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Bll-gemel\gemel_dat\EXCEL\account\Name\ALL\PDF דוחות לאוצר 2025אקסל\‏‏אקסל רשימות ניע 092025\Yalin_Lapidot\לפירסום\"/>
    </mc:Choice>
  </mc:AlternateContent>
  <xr:revisionPtr revIDLastSave="0" documentId="13_ncr:1_{03E18C99-0963-4865-B67F-96C7DB42A022}" xr6:coauthVersionLast="47" xr6:coauthVersionMax="47" xr10:uidLastSave="{00000000-0000-0000-0000-000000000000}"/>
  <bookViews>
    <workbookView xWindow="-120" yWindow="-120" windowWidth="19440" windowHeight="15150" tabRatio="840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File Name Info" sheetId="41" state="hidden" r:id="rId34"/>
  </sheets>
  <definedNames>
    <definedName name="_xlnm._FilterDatabase" localSheetId="5" hidden="1">'איגרות חוב'!$A$1:$AJ$1</definedName>
    <definedName name="_xlnm._FilterDatabase" localSheetId="3" hidden="1">'איגרות חוב ממשלתיות'!$A$1:$AD$1</definedName>
    <definedName name="_xlnm._FilterDatabase" localSheetId="31" hidden="1">'אפשרויות בחירה'!$A$1:$D$1040</definedName>
    <definedName name="_xlnm._FilterDatabase" localSheetId="23" hidden="1">הלוואות!$A$1:$BA$43</definedName>
    <definedName name="_xlnm._FilterDatabase" localSheetId="30" hidden="1">'יתרות התחייבות להשקעה'!$A$1:$R$304</definedName>
    <definedName name="_xlnm._FilterDatabase" localSheetId="17" hidden="1">'לא סחיר איגרות חוב'!$A$1:$AL$1</definedName>
    <definedName name="_xlnm._FilterDatabase" localSheetId="24" hidden="1">'לא סחיר מוצרים מובנים'!$A$1:$AD$77</definedName>
    <definedName name="_xlnm._FilterDatabase" localSheetId="18" hidden="1">'לא סחיר מניות מבכ ויהש'!$A$1:$Z$1</definedName>
    <definedName name="_xlnm._FilterDatabase" localSheetId="22" hidden="1">'לא סחיר נגזרים אחרים'!$A$1:$AP$699</definedName>
    <definedName name="_xlnm._FilterDatabase" localSheetId="16" hidden="1">'לא סחיר ניירות ערך מסחריים'!$A$1:$AN$1</definedName>
    <definedName name="_xlnm._FilterDatabase" localSheetId="2" hidden="1">'מזומנים ושווי מזומנים'!$A$1:$R$1</definedName>
    <definedName name="_xlnm._FilterDatabase" localSheetId="32" hidden="1">'מיפוי סעיפים'!$A$1:$D$795</definedName>
    <definedName name="_xlnm._FilterDatabase" localSheetId="6" hidden="1">'מניות מבכ ויהש'!$A$1:$X$2535</definedName>
    <definedName name="_xlnm._FilterDatabase" localSheetId="8" hidden="1">'קרנות נאמנות'!$A$1:$X$1</definedName>
    <definedName name="_xlnm._FilterDatabase" localSheetId="7" hidden="1">'קרנות סל'!$A$1:$X$1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Info'!$A$34:$A$130</definedName>
    <definedName name="Company_Name_ID">'File Name Info'!$A$34:$B$130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4" i="29" l="1"/>
  <c r="S13" i="29"/>
  <c r="S12" i="29"/>
  <c r="S11" i="29"/>
  <c r="S10" i="29"/>
  <c r="R9" i="29"/>
  <c r="S9" i="29" s="1"/>
  <c r="S8" i="29"/>
  <c r="S7" i="29"/>
  <c r="R6" i="29"/>
  <c r="S6" i="29" s="1"/>
  <c r="S5" i="29"/>
  <c r="S4" i="29"/>
  <c r="S3" i="29"/>
  <c r="S2" i="29"/>
  <c r="B32" i="2" l="1"/>
  <c r="D30" i="2"/>
  <c r="C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D13" i="38"/>
  <c r="D15" i="38" s="1"/>
  <c r="B30" i="2" l="1"/>
  <c r="E26" i="2" s="1"/>
  <c r="E15" i="2" l="1"/>
  <c r="E4" i="2"/>
  <c r="E18" i="2"/>
  <c r="E5" i="2"/>
  <c r="E21" i="2"/>
  <c r="E10" i="2"/>
  <c r="E7" i="2"/>
  <c r="E23" i="2"/>
  <c r="E13" i="2"/>
  <c r="E29" i="2"/>
  <c r="E20" i="2"/>
  <c r="E12" i="2"/>
  <c r="E28" i="2"/>
  <c r="E31" i="2"/>
  <c r="E32" i="2"/>
  <c r="E9" i="2"/>
  <c r="E17" i="2"/>
  <c r="E25" i="2"/>
  <c r="E6" i="2"/>
  <c r="E14" i="2"/>
  <c r="E22" i="2"/>
  <c r="E3" i="2"/>
  <c r="E11" i="2"/>
  <c r="E19" i="2"/>
  <c r="E27" i="2"/>
  <c r="E8" i="2"/>
  <c r="E16" i="2"/>
  <c r="E24" i="2"/>
  <c r="E30" i="2" l="1"/>
</calcChain>
</file>

<file path=xl/sharedStrings.xml><?xml version="1.0" encoding="utf-8"?>
<sst xmlns="http://schemas.openxmlformats.org/spreadsheetml/2006/main" count="191556" uniqueCount="4637">
  <si>
    <t>מספר קופה/קרן/ח.פ. עבור חברת ביטוח</t>
  </si>
  <si>
    <t>מספר מסלול</t>
  </si>
  <si>
    <t>שם מנפיק</t>
  </si>
  <si>
    <t>שם נייר ערך</t>
  </si>
  <si>
    <t>מספר נייר ערך</t>
  </si>
  <si>
    <t>מאפיין עיקרי</t>
  </si>
  <si>
    <t>ישראל/חו"ל</t>
  </si>
  <si>
    <t>מדינה לפי חשיפה כלכלית</t>
  </si>
  <si>
    <t>זירת מסחר</t>
  </si>
  <si>
    <t>דירוג</t>
  </si>
  <si>
    <t>שם מדרג</t>
  </si>
  <si>
    <t>מטבע פעילות</t>
  </si>
  <si>
    <t>מח"מ</t>
  </si>
  <si>
    <t>מועד פדיון</t>
  </si>
  <si>
    <t>שיעור ריבית</t>
  </si>
  <si>
    <t>תשואה לפדיון</t>
  </si>
  <si>
    <t>סכום לקבל (במטבע הפעילות)</t>
  </si>
  <si>
    <t>ערך נקוב (יחידות)</t>
  </si>
  <si>
    <t>שער חליפין</t>
  </si>
  <si>
    <t>שער נייר הערך</t>
  </si>
  <si>
    <t>שווי הוגן (באלפי ש"ח)</t>
  </si>
  <si>
    <t>עלות מופחתת (באלפי ש"ח)</t>
  </si>
  <si>
    <t>השיטה שיושמה בדוח הכספי</t>
  </si>
  <si>
    <t>שיעור מערך נקוב מונפק</t>
  </si>
  <si>
    <t>שיעור מנכסי אפיק ההשקעה</t>
  </si>
  <si>
    <t>שיעור מסך נכסי ההשקעה</t>
  </si>
  <si>
    <t>ממשל קצרה</t>
  </si>
  <si>
    <t>ממשל קצרה 11/25</t>
  </si>
  <si>
    <t>IL0012153263</t>
  </si>
  <si>
    <t>מק"מ קצר משנים עשר חודשים</t>
  </si>
  <si>
    <t>ישראל</t>
  </si>
  <si>
    <t>TASE</t>
  </si>
  <si>
    <t>RF</t>
  </si>
  <si>
    <t>פנימי</t>
  </si>
  <si>
    <t>ILS</t>
  </si>
  <si>
    <t>30/11/2025</t>
  </si>
  <si>
    <t>שווי הוגן</t>
  </si>
  <si>
    <t>ממשל קצרה 0226</t>
  </si>
  <si>
    <t>IL0012194689</t>
  </si>
  <si>
    <t>27/02/2026</t>
  </si>
  <si>
    <t>ממשל קצרה 0526</t>
  </si>
  <si>
    <t>IL0012239245</t>
  </si>
  <si>
    <t>31/05/2026</t>
  </si>
  <si>
    <t>בנק ישראל- מק"מ</t>
  </si>
  <si>
    <t>מלווה קצר מועד 1015</t>
  </si>
  <si>
    <t>IL0082510194</t>
  </si>
  <si>
    <t>01/10/2025</t>
  </si>
  <si>
    <t>מלווה קצר מועד 1115</t>
  </si>
  <si>
    <t>IL0082511184</t>
  </si>
  <si>
    <t>05/11/2025</t>
  </si>
  <si>
    <t>מ.ק.מ. 1215</t>
  </si>
  <si>
    <t>IL0082512174</t>
  </si>
  <si>
    <t>03/12/2025</t>
  </si>
  <si>
    <t>מלווה קצר מועד 116</t>
  </si>
  <si>
    <t>IL0082601191</t>
  </si>
  <si>
    <t>07/01/2026</t>
  </si>
  <si>
    <t>מקמ       216</t>
  </si>
  <si>
    <t>IL0082602181</t>
  </si>
  <si>
    <t>04/02/2026</t>
  </si>
  <si>
    <t>מקמ       316</t>
  </si>
  <si>
    <t>IL0082603171</t>
  </si>
  <si>
    <t>04/03/2026</t>
  </si>
  <si>
    <t>מלווה קצר מועד 416</t>
  </si>
  <si>
    <t>IL0082604161</t>
  </si>
  <si>
    <t>01/04/2026</t>
  </si>
  <si>
    <t>מקמ       516</t>
  </si>
  <si>
    <t>IL0082605150</t>
  </si>
  <si>
    <t>06/05/2026</t>
  </si>
  <si>
    <t>מלווה קצר מועד 616</t>
  </si>
  <si>
    <t>IL0082606141</t>
  </si>
  <si>
    <t>03/06/2026</t>
  </si>
  <si>
    <t>מקמ       726</t>
  </si>
  <si>
    <t>IL0082607214</t>
  </si>
  <si>
    <t>08/07/2026</t>
  </si>
  <si>
    <t>מקמ       816</t>
  </si>
  <si>
    <t>IL0082608121</t>
  </si>
  <si>
    <t>06/08/2026</t>
  </si>
  <si>
    <t>מלווה קצר מועד 916</t>
  </si>
  <si>
    <t>IL0082609111</t>
  </si>
  <si>
    <t>02/09/2026</t>
  </si>
  <si>
    <t>US TREASURY Bills</t>
  </si>
  <si>
    <t>T 0 3/4 04/30/26</t>
  </si>
  <si>
    <t>US91282CBW01</t>
  </si>
  <si>
    <t>צמוד מט"ח בריבית קבועה</t>
  </si>
  <si>
    <t>חו"ל</t>
  </si>
  <si>
    <t>ארה"ב</t>
  </si>
  <si>
    <t>FOREIGN_GOV_SEC</t>
  </si>
  <si>
    <t>Aa1</t>
  </si>
  <si>
    <t>Moodys</t>
  </si>
  <si>
    <t>USD</t>
  </si>
  <si>
    <t>30/04/2026</t>
  </si>
  <si>
    <t>US Govt</t>
  </si>
  <si>
    <t>T 4 1/2 03/31/26</t>
  </si>
  <si>
    <t>US91282CKH33</t>
  </si>
  <si>
    <t>31/03/2026</t>
  </si>
  <si>
    <t>T 4.25  31/01/26 US  GOVT</t>
  </si>
  <si>
    <t>US91282CJV46</t>
  </si>
  <si>
    <t>31/01/2026</t>
  </si>
  <si>
    <t>Treasure II 2% 15.01.2026</t>
  </si>
  <si>
    <t>US912810FS25</t>
  </si>
  <si>
    <t>15/01/2026</t>
  </si>
  <si>
    <t>T 1 5/8 02/15/26</t>
  </si>
  <si>
    <t>US912828P469</t>
  </si>
  <si>
    <t>15/02/2026</t>
  </si>
  <si>
    <t>T 2 1/4 11/15/25</t>
  </si>
  <si>
    <t>US912828M565</t>
  </si>
  <si>
    <t>15/11/2025</t>
  </si>
  <si>
    <t>שחר</t>
  </si>
  <si>
    <t>ממשלתי שקלית 0142</t>
  </si>
  <si>
    <t>IL0011254005</t>
  </si>
  <si>
    <t>לא צמוד למדד המחירים לצרכן ריבית קבועה</t>
  </si>
  <si>
    <t>31/01/2042</t>
  </si>
  <si>
    <t>גליל</t>
  </si>
  <si>
    <t>ממשל צמודה 1025</t>
  </si>
  <si>
    <t>IL0011359127</t>
  </si>
  <si>
    <t>צמוד למדד המחירים לצרכן בריבית קבועה</t>
  </si>
  <si>
    <t>31/10/2025</t>
  </si>
  <si>
    <t>ממשל שקלית 0327</t>
  </si>
  <si>
    <t>IL0011393449</t>
  </si>
  <si>
    <t>31/03/2027</t>
  </si>
  <si>
    <t>ממשל שקלית 0347</t>
  </si>
  <si>
    <t>IL0011401937</t>
  </si>
  <si>
    <t>31/03/2047</t>
  </si>
  <si>
    <t>ממשל צמודה 0527</t>
  </si>
  <si>
    <t>IL0011408478</t>
  </si>
  <si>
    <t>31/05/2027</t>
  </si>
  <si>
    <t>גילון חדש</t>
  </si>
  <si>
    <t>ממשלתית משתנה 05/26 0.0866%</t>
  </si>
  <si>
    <t>IL0011417958</t>
  </si>
  <si>
    <t>לא צמוד למדד המחירים לצרכן ריבית משתנה</t>
  </si>
  <si>
    <t>ממשל שיקלית 0928</t>
  </si>
  <si>
    <t>IL0011508798</t>
  </si>
  <si>
    <t>28/09/2028</t>
  </si>
  <si>
    <t>ממשלתית צמודה 0.5% 0529</t>
  </si>
  <si>
    <t>IL0011570236</t>
  </si>
  <si>
    <t>31/05/2029</t>
  </si>
  <si>
    <t>ממשלתית שקלית 0537</t>
  </si>
  <si>
    <t>IL0011661803</t>
  </si>
  <si>
    <t>31/05/2037</t>
  </si>
  <si>
    <t>ממשלתי משתנה 1130</t>
  </si>
  <si>
    <t>IL0011665523</t>
  </si>
  <si>
    <t>29/11/2030</t>
  </si>
  <si>
    <t>ממשלתית צמודה 0726</t>
  </si>
  <si>
    <t>IL0011695645</t>
  </si>
  <si>
    <t>31/07/2026</t>
  </si>
  <si>
    <t>ממשל צמודה 1131</t>
  </si>
  <si>
    <t>IL0011722209</t>
  </si>
  <si>
    <t>30/11/2031</t>
  </si>
  <si>
    <t>ממשל שקלית 0226</t>
  </si>
  <si>
    <t>IL0011746976</t>
  </si>
  <si>
    <t>ממשלתית שקלית 1.3% 04/32</t>
  </si>
  <si>
    <t>IL0011806606</t>
  </si>
  <si>
    <t>30/04/2032</t>
  </si>
  <si>
    <t>ממשל שקלית 11/52 2.8%</t>
  </si>
  <si>
    <t>IL0011840761</t>
  </si>
  <si>
    <t>29/11/2052</t>
  </si>
  <si>
    <t>ממשל שקלית 0229</t>
  </si>
  <si>
    <t>IL0011948028</t>
  </si>
  <si>
    <t>28/02/2029</t>
  </si>
  <si>
    <t>ממשלתית צמודה 1.10% 1028</t>
  </si>
  <si>
    <t>IL0011973265</t>
  </si>
  <si>
    <t>31/10/2028</t>
  </si>
  <si>
    <t>ממשל שקלית 0335</t>
  </si>
  <si>
    <t>IL0012023326</t>
  </si>
  <si>
    <t>30/03/2035</t>
  </si>
  <si>
    <t>ממשל שקלית  0927</t>
  </si>
  <si>
    <t>IL0012035791</t>
  </si>
  <si>
    <t>30/09/2027</t>
  </si>
  <si>
    <t>ממשלתית צמודה 1.6% 1033</t>
  </si>
  <si>
    <t>IL0012043795</t>
  </si>
  <si>
    <t>31/10/2033</t>
  </si>
  <si>
    <t>ממשל שקלית 4.60% 8/29</t>
  </si>
  <si>
    <t>IL0012128935</t>
  </si>
  <si>
    <t>31/08/2029</t>
  </si>
  <si>
    <t>ממשל צמודה0431</t>
  </si>
  <si>
    <t>IL0012207226</t>
  </si>
  <si>
    <t>30/04/2031</t>
  </si>
  <si>
    <t>ממשל שקלית0728</t>
  </si>
  <si>
    <t>IL0012262403</t>
  </si>
  <si>
    <t>31/07/2028</t>
  </si>
  <si>
    <t>ממשל דואלית</t>
  </si>
  <si>
    <t>Israel 4.5  31/01/43</t>
  </si>
  <si>
    <t>US4651387N91</t>
  </si>
  <si>
    <t>אחר</t>
  </si>
  <si>
    <t>Baa1</t>
  </si>
  <si>
    <t>31/01/2043</t>
  </si>
  <si>
    <t>TII 2 1/8 04/15/29</t>
  </si>
  <si>
    <t>US91282CKL45</t>
  </si>
  <si>
    <t>15/04/2029</t>
  </si>
  <si>
    <t>T 4 11/15/42</t>
  </si>
  <si>
    <t>US912810TM09</t>
  </si>
  <si>
    <t>15/11/2042</t>
  </si>
  <si>
    <t>US Treasury  3 7/8 02/15/43</t>
  </si>
  <si>
    <t>US912810TQ13</t>
  </si>
  <si>
    <t>15/02/2043</t>
  </si>
  <si>
    <t>ISRAEL 1.5% 01/18/27</t>
  </si>
  <si>
    <t>XS1551294256</t>
  </si>
  <si>
    <t>EUR</t>
  </si>
  <si>
    <t>18/01/2027</t>
  </si>
  <si>
    <t>T 3 7/8 05/15/43</t>
  </si>
  <si>
    <t>US912810TS78</t>
  </si>
  <si>
    <t>15/05/2043</t>
  </si>
  <si>
    <t>מדינת ישראל</t>
  </si>
  <si>
    <t>ISRAEL 5 10/30/26 C</t>
  </si>
  <si>
    <t>XS2711443932</t>
  </si>
  <si>
    <t>30/10/2026</t>
  </si>
  <si>
    <t>ISRAEL 5 1/2 03/12/34</t>
  </si>
  <si>
    <t>US46514BRL35</t>
  </si>
  <si>
    <t>12/03/2034</t>
  </si>
  <si>
    <t>ISRAEL 5 3/4 03/12/54</t>
  </si>
  <si>
    <t>US46514BRM18</t>
  </si>
  <si>
    <t>12/03/2054</t>
  </si>
  <si>
    <t>T 1 3/8 11/15/40</t>
  </si>
  <si>
    <t>US912810ST60</t>
  </si>
  <si>
    <t>15/11/2040</t>
  </si>
  <si>
    <t>ממשלתי צמודה 0536</t>
  </si>
  <si>
    <t>IL0010977085</t>
  </si>
  <si>
    <t>30/05/2036</t>
  </si>
  <si>
    <t>ממשלתית שקלית 1.00% 03/30</t>
  </si>
  <si>
    <t>IL0011609851</t>
  </si>
  <si>
    <t>31/03/2030</t>
  </si>
  <si>
    <t>T 2 1/2 02/15/45</t>
  </si>
  <si>
    <t>US912810RK60</t>
  </si>
  <si>
    <t>15/02/2045</t>
  </si>
  <si>
    <t>US TREASURY 3.625 15/02/2044</t>
  </si>
  <si>
    <t>US912810RE01</t>
  </si>
  <si>
    <t>15/02/2044</t>
  </si>
  <si>
    <t>TSY INFL IX N/B .75 022045</t>
  </si>
  <si>
    <t>US912810RL44</t>
  </si>
  <si>
    <t>ISRAEL 5 5/8 02/19/35</t>
  </si>
  <si>
    <t>US46514Y8B63</t>
  </si>
  <si>
    <t>19/02/2035</t>
  </si>
  <si>
    <t>T 0.375 31/01/2026</t>
  </si>
  <si>
    <t>US91282CBH34</t>
  </si>
  <si>
    <t>T 2 1/4 08/15/46</t>
  </si>
  <si>
    <t>US912810RT79</t>
  </si>
  <si>
    <t>15/08/2046</t>
  </si>
  <si>
    <t>T 3.75 15/11/2043</t>
  </si>
  <si>
    <t>US912810RD28</t>
  </si>
  <si>
    <t>15/11/2043</t>
  </si>
  <si>
    <t>מספר מנפיק</t>
  </si>
  <si>
    <t>סוג מספר מזהה מנפיק</t>
  </si>
  <si>
    <t>סוג מספר נייר ערך</t>
  </si>
  <si>
    <t>ענף מסחר</t>
  </si>
  <si>
    <t>בעל עניין/צד קשור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</si>
  <si>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</si>
  <si>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</si>
  <si>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</si>
  <si>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</si>
  <si>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</si>
  <si>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דיסקונט מנפיקים בע"מ</t>
  </si>
  <si>
    <t>520029935</t>
  </si>
  <si>
    <t>ח.פ.</t>
  </si>
  <si>
    <t>דיסק מנ מסחרי 5</t>
  </si>
  <si>
    <t>IL0012159468</t>
  </si>
  <si>
    <t>ISIN</t>
  </si>
  <si>
    <t>בנקים</t>
  </si>
  <si>
    <t>לא</t>
  </si>
  <si>
    <t>AAA</t>
  </si>
  <si>
    <t>S&amp;P מעלות</t>
  </si>
  <si>
    <t>נייר ערך</t>
  </si>
  <si>
    <t>ריבית בנק ישראל</t>
  </si>
  <si>
    <t>12/01/2026</t>
  </si>
  <si>
    <t>החוב לא נחות</t>
  </si>
  <si>
    <t>בנק לאומי לישראל בע"מ</t>
  </si>
  <si>
    <t>520018078</t>
  </si>
  <si>
    <t>לאומי מסחרי 7</t>
  </si>
  <si>
    <t>IL0012164153</t>
  </si>
  <si>
    <t>ללא</t>
  </si>
  <si>
    <t>23/01/2026</t>
  </si>
  <si>
    <t>סטאטוס סחירות</t>
  </si>
  <si>
    <t>פלאזה סנטרס</t>
  </si>
  <si>
    <t>33248324</t>
  </si>
  <si>
    <t>מספר תאגיד או שותפות בחו"ל</t>
  </si>
  <si>
    <t>פלאזה סנטרס אגח א</t>
  </si>
  <si>
    <t>IL0011094955</t>
  </si>
  <si>
    <t>צמוד למדד המחירים לצרכן</t>
  </si>
  <si>
    <t>סחיר</t>
  </si>
  <si>
    <t>בנייה</t>
  </si>
  <si>
    <t>NR</t>
  </si>
  <si>
    <t>01/01/2026</t>
  </si>
  <si>
    <t>כן</t>
  </si>
  <si>
    <t>פלאזה סנטרס אגח ב</t>
  </si>
  <si>
    <t>IL0011095036</t>
  </si>
  <si>
    <t>קרדן אן.וי.</t>
  </si>
  <si>
    <t>1239114</t>
  </si>
  <si>
    <t>קרדן אן וי אגח ב ( שימור</t>
  </si>
  <si>
    <t>IL0011130346</t>
  </si>
  <si>
    <t>השקעה ואחזקות</t>
  </si>
  <si>
    <t>31/12/2026</t>
  </si>
  <si>
    <t>החוב נחות</t>
  </si>
  <si>
    <t>תמר פטרוליום בעמ</t>
  </si>
  <si>
    <t>515334662</t>
  </si>
  <si>
    <t>תמר פטרו אגח ב</t>
  </si>
  <si>
    <t>IL0011435935</t>
  </si>
  <si>
    <t>צמוד למט"ח</t>
  </si>
  <si>
    <t>חיפושי נפט וגז</t>
  </si>
  <si>
    <t>A1</t>
  </si>
  <si>
    <t>מידרוג Moodys</t>
  </si>
  <si>
    <t>30/08/2028</t>
  </si>
  <si>
    <t>אקונרג'י אנרגיה מתחדשת בע"מ</t>
  </si>
  <si>
    <t>516339777</t>
  </si>
  <si>
    <t>אקונרג'י אגח להמרה א</t>
  </si>
  <si>
    <t>IL0011825184</t>
  </si>
  <si>
    <t>אג"ח להמרה לא צמוד למדד המחירים לצרכן</t>
  </si>
  <si>
    <t>אירופה</t>
  </si>
  <si>
    <t>אנרגיה מתחדשת</t>
  </si>
  <si>
    <t>30/06/2026</t>
  </si>
  <si>
    <t>ריט אזורים - ה.פ ליווינג בע"מ</t>
  </si>
  <si>
    <t>516117181</t>
  </si>
  <si>
    <t>ריט אזורים אג ב</t>
  </si>
  <si>
    <t>IL0011835811</t>
  </si>
  <si>
    <t>נדל"ן מניב בישראל</t>
  </si>
  <si>
    <t>BBB+</t>
  </si>
  <si>
    <t>31/12/2025</t>
  </si>
  <si>
    <t>פריים אנרג'י פי.אי בע"מ</t>
  </si>
  <si>
    <t>514902147</t>
  </si>
  <si>
    <t>פריים אנרג'י אגח ב</t>
  </si>
  <si>
    <t>IL0011846628</t>
  </si>
  <si>
    <t>30/06/2028</t>
  </si>
  <si>
    <t>מפעלים פטרוכימיים בישראל בע"מ</t>
  </si>
  <si>
    <t>520029315</t>
  </si>
  <si>
    <t>פטרוכימים אגח י</t>
  </si>
  <si>
    <t>IL0011902975</t>
  </si>
  <si>
    <t>לא צמוד למדד המחירים לצרכן</t>
  </si>
  <si>
    <t>אנרגיה</t>
  </si>
  <si>
    <t>01/08/2027</t>
  </si>
  <si>
    <t>כלל החזקות עסקי ביטוח בע"מ</t>
  </si>
  <si>
    <t>520036120</t>
  </si>
  <si>
    <t>כלל ביטוח אג ב</t>
  </si>
  <si>
    <t>IL0011934994</t>
  </si>
  <si>
    <t>ביטוח</t>
  </si>
  <si>
    <t>AA-</t>
  </si>
  <si>
    <t>28/02/2028</t>
  </si>
  <si>
    <t>איסתא בע"מ</t>
  </si>
  <si>
    <t>520042763</t>
  </si>
  <si>
    <t>איסתא אגח א להמרה</t>
  </si>
  <si>
    <t>IL0011971285</t>
  </si>
  <si>
    <t>מלונאות ותיירות</t>
  </si>
  <si>
    <t>ע.י נופר אנרגי' בע"מ</t>
  </si>
  <si>
    <t>514599943</t>
  </si>
  <si>
    <t>נופר אנרג  אג ב</t>
  </si>
  <si>
    <t>IL0011980351</t>
  </si>
  <si>
    <t>A3</t>
  </si>
  <si>
    <t>30/06/2029</t>
  </si>
  <si>
    <t>ג'י סיטי בע"מ</t>
  </si>
  <si>
    <t>520033234</t>
  </si>
  <si>
    <t>ג'י סיטי אג יז</t>
  </si>
  <si>
    <t>IL0011981425</t>
  </si>
  <si>
    <t>גלובלי</t>
  </si>
  <si>
    <t>נדל"ן מניב בחו"ל</t>
  </si>
  <si>
    <t>A-</t>
  </si>
  <si>
    <t>01/07/2029</t>
  </si>
  <si>
    <t>סולאיר אנרגיות מתחדשות בע"מ</t>
  </si>
  <si>
    <t>516046307</t>
  </si>
  <si>
    <t>סולאיר    ב</t>
  </si>
  <si>
    <t>IL0012148321</t>
  </si>
  <si>
    <t>30/06/2030</t>
  </si>
  <si>
    <t>ג'נריישן קפיטל בע"מ</t>
  </si>
  <si>
    <t>515846558</t>
  </si>
  <si>
    <t>ג'נרישן קפ אגחד</t>
  </si>
  <si>
    <t>IL0012149642</t>
  </si>
  <si>
    <t>A+</t>
  </si>
  <si>
    <t>31/12/2029</t>
  </si>
  <si>
    <t>אנלייט אנרגיה מתחדשת בע"מ</t>
  </si>
  <si>
    <t>520041146</t>
  </si>
  <si>
    <t>אנלייט אנרגיה אגח ג</t>
  </si>
  <si>
    <t>IL0072002491</t>
  </si>
  <si>
    <t>A2</t>
  </si>
  <si>
    <t>01/09/2028</t>
  </si>
  <si>
    <t>טבע תעשיות פרמצבטיות בע"מ</t>
  </si>
  <si>
    <t>520013954</t>
  </si>
  <si>
    <t>TEVA 3 3/4 05/09/27</t>
  </si>
  <si>
    <t>XS2406607098</t>
  </si>
  <si>
    <t>Pharmaceuticals</t>
  </si>
  <si>
    <t>BB</t>
  </si>
  <si>
    <t>S&amp;P</t>
  </si>
  <si>
    <t>09/05/2027</t>
  </si>
  <si>
    <t>Energean plc</t>
  </si>
  <si>
    <t>549300RVMKU0CYUZBB05</t>
  </si>
  <si>
    <t>LEI</t>
  </si>
  <si>
    <t>ENOGLN 6 1/2 04/30/27</t>
  </si>
  <si>
    <t>USG3044DAA49</t>
  </si>
  <si>
    <t>בריטניה</t>
  </si>
  <si>
    <t>Energy Equipment &amp; Services</t>
  </si>
  <si>
    <t>B+</t>
  </si>
  <si>
    <t>30/04/2027</t>
  </si>
  <si>
    <t>התעשיה האוירית לישראל בע"מ</t>
  </si>
  <si>
    <t>520027194</t>
  </si>
  <si>
    <t>תעשיה אוירית אגח ד</t>
  </si>
  <si>
    <t>IL0011331316</t>
  </si>
  <si>
    <t>ביטחוניות</t>
  </si>
  <si>
    <t>01/12/2025</t>
  </si>
  <si>
    <t>קרסו מוטורס בע"מ</t>
  </si>
  <si>
    <t>514065283</t>
  </si>
  <si>
    <t>קרסו מוטורס אגח א</t>
  </si>
  <si>
    <t>IL0011364648</t>
  </si>
  <si>
    <t>מסחר</t>
  </si>
  <si>
    <t>01/09/2026</t>
  </si>
  <si>
    <t>ריט 1 בע"מ</t>
  </si>
  <si>
    <t>513821488</t>
  </si>
  <si>
    <t>ריט 1 אגח ו</t>
  </si>
  <si>
    <t>IL0011385445</t>
  </si>
  <si>
    <t>AA</t>
  </si>
  <si>
    <t>21/09/2031</t>
  </si>
  <si>
    <t>קבוצת עזריאלי בע"מ (לשעבר קנית מימון)</t>
  </si>
  <si>
    <t>510960719</t>
  </si>
  <si>
    <t>עזריאלי אגח ד</t>
  </si>
  <si>
    <t>IL0011386500</t>
  </si>
  <si>
    <t>AA+</t>
  </si>
  <si>
    <t>05/07/2030</t>
  </si>
  <si>
    <t>מגה אור החזקות בע"מ</t>
  </si>
  <si>
    <t>513257873</t>
  </si>
  <si>
    <t>מגה אור   אגח ו</t>
  </si>
  <si>
    <t>IL0011386682</t>
  </si>
  <si>
    <t>ביג מרכזי קניות (2004) בע"מ</t>
  </si>
  <si>
    <t>513623314</t>
  </si>
  <si>
    <t>ביג  ח</t>
  </si>
  <si>
    <t>IL0011389249</t>
  </si>
  <si>
    <t>12/04/2026</t>
  </si>
  <si>
    <t>סלע קפיטל נדל"ן בע"מ</t>
  </si>
  <si>
    <t>513992529</t>
  </si>
  <si>
    <t>סלע נדלן אגח ג</t>
  </si>
  <si>
    <t>IL0011389736</t>
  </si>
  <si>
    <t>Aa3</t>
  </si>
  <si>
    <t>13/04/2029</t>
  </si>
  <si>
    <t>סלקום ישראל בע"מ</t>
  </si>
  <si>
    <t>511930125</t>
  </si>
  <si>
    <t>סלקום אגח יא</t>
  </si>
  <si>
    <t>IL0011392524</t>
  </si>
  <si>
    <t>תקשורת ומדיה</t>
  </si>
  <si>
    <t>05/07/2026</t>
  </si>
  <si>
    <t>גירון פיתוח ובניה בע"מ</t>
  </si>
  <si>
    <t>520044520</t>
  </si>
  <si>
    <t>גירון אגח ו</t>
  </si>
  <si>
    <t>IL0011398497</t>
  </si>
  <si>
    <t>חלל-תקשורת בע"מ</t>
  </si>
  <si>
    <t>511396046</t>
  </si>
  <si>
    <t>חלל תקש אגח טז</t>
  </si>
  <si>
    <t>IL0011399222</t>
  </si>
  <si>
    <t>אבגול תעשיות 1953 בע"מ</t>
  </si>
  <si>
    <t>510119068</t>
  </si>
  <si>
    <t>אבגול אג"ח ד' 5</t>
  </si>
  <si>
    <t>IL0011404170</t>
  </si>
  <si>
    <t>עץ, נייר ודפוס</t>
  </si>
  <si>
    <t>רבוע כחול נדל"ן בע"מ</t>
  </si>
  <si>
    <t>513765859</t>
  </si>
  <si>
    <t>רבוע נדלן אגח ו</t>
  </si>
  <si>
    <t>IL0011406076</t>
  </si>
  <si>
    <t>30/11/2026</t>
  </si>
  <si>
    <t>רבוע נדלן אגח ז</t>
  </si>
  <si>
    <t>IL0011406159</t>
  </si>
  <si>
    <t>ביג אג"ח ט'</t>
  </si>
  <si>
    <t>IL0011410508</t>
  </si>
  <si>
    <t>20/12/2026</t>
  </si>
  <si>
    <t>תמר פטרוליום אגח א</t>
  </si>
  <si>
    <t>IL0011413320</t>
  </si>
  <si>
    <t>קרסו מוטורס   אגח ג</t>
  </si>
  <si>
    <t>IL0011418295</t>
  </si>
  <si>
    <t>01/09/2027</t>
  </si>
  <si>
    <t>אפי נכסים בע"מ</t>
  </si>
  <si>
    <t>510560188</t>
  </si>
  <si>
    <t>אפי נכסים אגח 8</t>
  </si>
  <si>
    <t>IL0011422313</t>
  </si>
  <si>
    <t>15/10/2026</t>
  </si>
  <si>
    <t>גירון אגח ז</t>
  </si>
  <si>
    <t>IL0011426298</t>
  </si>
  <si>
    <t>01/01/2034</t>
  </si>
  <si>
    <t>מישורים השקעות נדלן בעמ</t>
  </si>
  <si>
    <t>511491839</t>
  </si>
  <si>
    <t>מישורים   אגח ח</t>
  </si>
  <si>
    <t>IL0011431637</t>
  </si>
  <si>
    <t>אוריין ש.מ. בע"מ</t>
  </si>
  <si>
    <t>511068256</t>
  </si>
  <si>
    <t>אוריין אגח ב</t>
  </si>
  <si>
    <t>IL0011433799</t>
  </si>
  <si>
    <t>שירותים</t>
  </si>
  <si>
    <t>עמידר</t>
  </si>
  <si>
    <t>520017393</t>
  </si>
  <si>
    <t>עמידר     אגח א</t>
  </si>
  <si>
    <t>IL0011435851</t>
  </si>
  <si>
    <t>31/03/2028</t>
  </si>
  <si>
    <t>חברת נמלי ישראל - פיתוח נכסים בע"מ</t>
  </si>
  <si>
    <t>513569780</t>
  </si>
  <si>
    <t>נמלי ישראל אגח א</t>
  </si>
  <si>
    <t>IL0011455644</t>
  </si>
  <si>
    <t>נמלי ישראל אג ב</t>
  </si>
  <si>
    <t>IL0011455727</t>
  </si>
  <si>
    <t>31/12/2031</t>
  </si>
  <si>
    <t>מגה אור אגח 8</t>
  </si>
  <si>
    <t>IL0011476020</t>
  </si>
  <si>
    <t>מניבים קרן הריט החדשה בע"מ</t>
  </si>
  <si>
    <t>515327120</t>
  </si>
  <si>
    <t>מניבים ריט אגח ב</t>
  </si>
  <si>
    <t>IL0011559288</t>
  </si>
  <si>
    <t>31/12/2027</t>
  </si>
  <si>
    <t>Chamoss International Limited</t>
  </si>
  <si>
    <t>633896</t>
  </si>
  <si>
    <t>שמוס אגח א</t>
  </si>
  <si>
    <t>IL0011559510</t>
  </si>
  <si>
    <t>10/07/2028</t>
  </si>
  <si>
    <t>עזריאלי אגח ה</t>
  </si>
  <si>
    <t>IL0011566036</t>
  </si>
  <si>
    <t>רבוע נדלן אגח ח</t>
  </si>
  <si>
    <t>IL0011575698</t>
  </si>
  <si>
    <t>דור אלון אנרגיה בישראל (1988) בע"מ</t>
  </si>
  <si>
    <t>520043878</t>
  </si>
  <si>
    <t>דור אלון אגח ז</t>
  </si>
  <si>
    <t>IL0011577009</t>
  </si>
  <si>
    <t>מקורות חברת מים בע"מ</t>
  </si>
  <si>
    <t>520010869</t>
  </si>
  <si>
    <t>מקורות 10  2023/2027 0.5%</t>
  </si>
  <si>
    <t>IL0011584682</t>
  </si>
  <si>
    <t>מקורות אגח 11</t>
  </si>
  <si>
    <t>IL0011584765</t>
  </si>
  <si>
    <t>31/12/2053</t>
  </si>
  <si>
    <t>חלל תקש אגח יח</t>
  </si>
  <si>
    <t>IL0011585184</t>
  </si>
  <si>
    <t>אלבר שירותי מימונית בע"מ</t>
  </si>
  <si>
    <t>512025891</t>
  </si>
  <si>
    <t>אלבר אג"ח יז</t>
  </si>
  <si>
    <t>IL0011587321</t>
  </si>
  <si>
    <t>20/01/2027</t>
  </si>
  <si>
    <t>אלבר אג"ח יח</t>
  </si>
  <si>
    <t>IL0011587404</t>
  </si>
  <si>
    <t>13/01/2027</t>
  </si>
  <si>
    <t>קבוצת צילו-בלו בע"מ( לשעבר חנן מור)</t>
  </si>
  <si>
    <t>513605519</t>
  </si>
  <si>
    <t>צילו-בלו אגח ט</t>
  </si>
  <si>
    <t>IL0011605065</t>
  </si>
  <si>
    <t>15/07/2026</t>
  </si>
  <si>
    <t>יוניברסל מוטורס  ישראל בע"מ</t>
  </si>
  <si>
    <t>511809071</t>
  </si>
  <si>
    <t>יוניברסל  אגח ג</t>
  </si>
  <si>
    <t>IL0011606709</t>
  </si>
  <si>
    <t>10/08/2027</t>
  </si>
  <si>
    <t>ויקטורי רשת סופרמרקטים בע"מ</t>
  </si>
  <si>
    <t>514068980</t>
  </si>
  <si>
    <t>ויקטורי אגח ב</t>
  </si>
  <si>
    <t>IL0011614885</t>
  </si>
  <si>
    <t>רשתות שיווק</t>
  </si>
  <si>
    <t>02/07/2026</t>
  </si>
  <si>
    <t>ביג אגח יד</t>
  </si>
  <si>
    <t>IL0011615122</t>
  </si>
  <si>
    <t>אלדן תחבורה בע"מ</t>
  </si>
  <si>
    <t>510454333</t>
  </si>
  <si>
    <t>אלדן אגח ו</t>
  </si>
  <si>
    <t>IL0011616781</t>
  </si>
  <si>
    <t>30/12/2026</t>
  </si>
  <si>
    <t>אנרג'יקס אנרגיות מתחדשות בע"מ</t>
  </si>
  <si>
    <t>513901371</t>
  </si>
  <si>
    <t>אנרג'יקס אגח א</t>
  </si>
  <si>
    <t>IL0011617516</t>
  </si>
  <si>
    <t>A</t>
  </si>
  <si>
    <t>01/08/2030</t>
  </si>
  <si>
    <t>אפריקה ישראל מגורים בע"מ</t>
  </si>
  <si>
    <t>520034760</t>
  </si>
  <si>
    <t>אפריקה מגורים אגח ה</t>
  </si>
  <si>
    <t>IL0011628257</t>
  </si>
  <si>
    <t>סלע נדלן אגח ד</t>
  </si>
  <si>
    <t>IL0011671471</t>
  </si>
  <si>
    <t>27/03/2033</t>
  </si>
  <si>
    <t>מגוריט ישראל בעמ</t>
  </si>
  <si>
    <t>515434074</t>
  </si>
  <si>
    <t>מגוריט אגח ב</t>
  </si>
  <si>
    <t>IL0011683500</t>
  </si>
  <si>
    <t>אנרג'יקס ב 0.25%</t>
  </si>
  <si>
    <t>IL0011684839</t>
  </si>
  <si>
    <t>אלון רבוע כחול ישראל בעמ</t>
  </si>
  <si>
    <t>520042847</t>
  </si>
  <si>
    <t>אלון רבוע כחול אגח ו</t>
  </si>
  <si>
    <t>IL0011691271</t>
  </si>
  <si>
    <t>30/09/2026</t>
  </si>
  <si>
    <t>משק אנרגיה-אנרגיות מתחדשות בע"מ</t>
  </si>
  <si>
    <t>516167343</t>
  </si>
  <si>
    <t>משק אנרגיה אגח א</t>
  </si>
  <si>
    <t>IL0011695314</t>
  </si>
  <si>
    <t>ZARASAI GROUP LTD</t>
  </si>
  <si>
    <t>1744984</t>
  </si>
  <si>
    <t>דה זראסאי אגח ה</t>
  </si>
  <si>
    <t>IL0011695561</t>
  </si>
  <si>
    <t xml:space="preserve">מימון ישיר מקבוצת ישיר 2006 בע"מ </t>
  </si>
  <si>
    <t>513893123</t>
  </si>
  <si>
    <t>מימון ישיר אגח ג</t>
  </si>
  <si>
    <t>IL0011712143</t>
  </si>
  <si>
    <t>אשראי חוץ בנקאי</t>
  </si>
  <si>
    <t>ריט 1 אגח ז</t>
  </si>
  <si>
    <t>IL0011712713</t>
  </si>
  <si>
    <t>20/09/2034</t>
  </si>
  <si>
    <t>מרכנתיל הנפקות בע"מ</t>
  </si>
  <si>
    <t>513686154</t>
  </si>
  <si>
    <t>מרכנתיל 4</t>
  </si>
  <si>
    <t>IL0011713059</t>
  </si>
  <si>
    <t>30/01/2030</t>
  </si>
  <si>
    <t>יוניברסל אגח ד</t>
  </si>
  <si>
    <t>IL0011722530</t>
  </si>
  <si>
    <t>11/02/2029</t>
  </si>
  <si>
    <t>אלומיי קפיטל בע"מ</t>
  </si>
  <si>
    <t>520039868</t>
  </si>
  <si>
    <t>אלומיי    ד</t>
  </si>
  <si>
    <t>IL0011729568</t>
  </si>
  <si>
    <t>קרסו מוטורס אגח ד</t>
  </si>
  <si>
    <t>IL0011735664</t>
  </si>
  <si>
    <t>01/10/2028</t>
  </si>
  <si>
    <t>אפי נכסים אגח יב</t>
  </si>
  <si>
    <t>IL0011737645</t>
  </si>
  <si>
    <t>15/09/2027</t>
  </si>
  <si>
    <t>נמלי ישראל אגח ד</t>
  </si>
  <si>
    <t>IL0011750333</t>
  </si>
  <si>
    <t>31/12/2045</t>
  </si>
  <si>
    <t>דור אלון  ח</t>
  </si>
  <si>
    <t>IL0011751992</t>
  </si>
  <si>
    <t>31/12/2032</t>
  </si>
  <si>
    <t>מימון ישיר ד</t>
  </si>
  <si>
    <t>IL0011756603</t>
  </si>
  <si>
    <t>01/02/2026</t>
  </si>
  <si>
    <t>ריט אזורים אגח א</t>
  </si>
  <si>
    <t>IL0011757692</t>
  </si>
  <si>
    <t>רכבת ישראל בע"מ</t>
  </si>
  <si>
    <t>520043613</t>
  </si>
  <si>
    <t>רכבת ישראל אגח ג</t>
  </si>
  <si>
    <t>IL0011776254</t>
  </si>
  <si>
    <t>30/06/2031</t>
  </si>
  <si>
    <t>מיכמן בס"ד בע"מ</t>
  </si>
  <si>
    <t>515186999</t>
  </si>
  <si>
    <t>מיכמן אגח א</t>
  </si>
  <si>
    <t>IL0011776338</t>
  </si>
  <si>
    <t>מניבים ריט אגח ג</t>
  </si>
  <si>
    <t>IL0011776585</t>
  </si>
  <si>
    <t>אלביט מערכות בע"מ</t>
  </si>
  <si>
    <t>520043027</t>
  </si>
  <si>
    <t>אלביט מערכות אגח ד</t>
  </si>
  <si>
    <t>IL0011782682</t>
  </si>
  <si>
    <t>30/06/2035</t>
  </si>
  <si>
    <t>אפי נכסים אגח יג</t>
  </si>
  <si>
    <t>IL0011782922</t>
  </si>
  <si>
    <t>פריים אנרג'י אג א</t>
  </si>
  <si>
    <t>IL0011792665</t>
  </si>
  <si>
    <t>נופר אנרג אגח א</t>
  </si>
  <si>
    <t>IL0011793408</t>
  </si>
  <si>
    <t>נאוויטס פטרוליום, שותפות מוגבלת</t>
  </si>
  <si>
    <t>550263107</t>
  </si>
  <si>
    <t>מספר שותפות</t>
  </si>
  <si>
    <t>נאוויטס פטרו אגח ג</t>
  </si>
  <si>
    <t>IL0011815938</t>
  </si>
  <si>
    <t>15/10/2028</t>
  </si>
  <si>
    <t xml:space="preserve">א.נ שוהם בידנס בע"מ </t>
  </si>
  <si>
    <t>520043860</t>
  </si>
  <si>
    <t>שוהם ביזנס אגח ד</t>
  </si>
  <si>
    <t>IL0011820474</t>
  </si>
  <si>
    <t>Baa2</t>
  </si>
  <si>
    <t>גירון אגח ח</t>
  </si>
  <si>
    <t>IL0011831513</t>
  </si>
  <si>
    <t>31/12/2038</t>
  </si>
  <si>
    <t>מגוריט אגח ד</t>
  </si>
  <si>
    <t>IL0011858342</t>
  </si>
  <si>
    <t>גמא ניהול וסליקה בע"מ</t>
  </si>
  <si>
    <t>512711789</t>
  </si>
  <si>
    <t>גמא אגח ב</t>
  </si>
  <si>
    <t>IL0011859332</t>
  </si>
  <si>
    <t>שירותים פיננסיים</t>
  </si>
  <si>
    <t>19/10/2025</t>
  </si>
  <si>
    <t>גמא אגח ג</t>
  </si>
  <si>
    <t>IL0011859415</t>
  </si>
  <si>
    <t>סולגרין בע"מ</t>
  </si>
  <si>
    <t>512882747</t>
  </si>
  <si>
    <t>סולגרין אגח ב</t>
  </si>
  <si>
    <t>IL0011862468</t>
  </si>
  <si>
    <t>ספיר קורפ בע"מ</t>
  </si>
  <si>
    <t>520038340</t>
  </si>
  <si>
    <t>ספיר קור אגח יט</t>
  </si>
  <si>
    <t>IL0011886483</t>
  </si>
  <si>
    <t>נתנאל גרופ בע"מ</t>
  </si>
  <si>
    <t>520039074</t>
  </si>
  <si>
    <t>נתנאל גרופ אגח יג</t>
  </si>
  <si>
    <t>IL0011886632</t>
  </si>
  <si>
    <t>30/11/2028</t>
  </si>
  <si>
    <t>פטרוכימים אגח ט</t>
  </si>
  <si>
    <t>IL0011895542</t>
  </si>
  <si>
    <t>מרדכי אביב תעשיות בניה (1973) בע"מ</t>
  </si>
  <si>
    <t>520039264</t>
  </si>
  <si>
    <t>אביב בניה אגח 7</t>
  </si>
  <si>
    <t>IL0011904534</t>
  </si>
  <si>
    <t>בנק הפועלים בע"מ</t>
  </si>
  <si>
    <t>520000118</t>
  </si>
  <si>
    <t>פועלים אגח 201</t>
  </si>
  <si>
    <t>IL0011913451</t>
  </si>
  <si>
    <t>29/11/2032</t>
  </si>
  <si>
    <t>מזרחי טפחות חברה להנפקות בע"מ</t>
  </si>
  <si>
    <t>520032046</t>
  </si>
  <si>
    <t>מזרחי טפחות הנ אגח 66</t>
  </si>
  <si>
    <t>IL0011916678</t>
  </si>
  <si>
    <t>08/12/2031</t>
  </si>
  <si>
    <t>אלבר אגח יט</t>
  </si>
  <si>
    <t>IL0011918245</t>
  </si>
  <si>
    <t>15/05/2028</t>
  </si>
  <si>
    <t>אלבר אגח כ</t>
  </si>
  <si>
    <t>IL0011918328</t>
  </si>
  <si>
    <t>20/06/2028</t>
  </si>
  <si>
    <t>מגוריט אגח ה</t>
  </si>
  <si>
    <t>IL0011921298</t>
  </si>
  <si>
    <t>יוניברסל אגח ו</t>
  </si>
  <si>
    <t>IL0011926164</t>
  </si>
  <si>
    <t>10/02/2031</t>
  </si>
  <si>
    <t>ש.שלמה החזקות בע"מ</t>
  </si>
  <si>
    <t>520034372</t>
  </si>
  <si>
    <t>שלמה החז אגח כ</t>
  </si>
  <si>
    <t>IL0011927493</t>
  </si>
  <si>
    <t>21/12/2031</t>
  </si>
  <si>
    <t>דה לסר גרופ לימיטד</t>
  </si>
  <si>
    <t>1427976</t>
  </si>
  <si>
    <t>דה לסר אגח ח</t>
  </si>
  <si>
    <t>IL0011931925</t>
  </si>
  <si>
    <t>אלומיי אגח ה</t>
  </si>
  <si>
    <t>IL0011932758</t>
  </si>
  <si>
    <t>01/04/2029</t>
  </si>
  <si>
    <t>מניבים ריט אגח ד</t>
  </si>
  <si>
    <t>IL0011939290</t>
  </si>
  <si>
    <t>סיאון אינווסטמנט קורפוריישן</t>
  </si>
  <si>
    <t>d14242259</t>
  </si>
  <si>
    <t>סיאון אגח א</t>
  </si>
  <si>
    <t>IL0011940181</t>
  </si>
  <si>
    <t>31/08/2026</t>
  </si>
  <si>
    <t>מז טפ הנ אגח 67</t>
  </si>
  <si>
    <t>IL0011968075</t>
  </si>
  <si>
    <t>12/06/2033</t>
  </si>
  <si>
    <t>סופרין אחזקות בע"מ</t>
  </si>
  <si>
    <t>515361442</t>
  </si>
  <si>
    <t>סופרין אגח א להמרה</t>
  </si>
  <si>
    <t>IL0011977480</t>
  </si>
  <si>
    <t>נופר אנרג אגח ג</t>
  </si>
  <si>
    <t>IL0011980435</t>
  </si>
  <si>
    <t>מ.ו. השקעות בע"מ</t>
  </si>
  <si>
    <t>510920897</t>
  </si>
  <si>
    <t>מ.ו. השקעות  אגח א</t>
  </si>
  <si>
    <t>IL0011982175</t>
  </si>
  <si>
    <t>רנט איט-ריט מגורים בע"מ</t>
  </si>
  <si>
    <t>516581741</t>
  </si>
  <si>
    <t>רנט איט אגח א</t>
  </si>
  <si>
    <t>IL0011995466</t>
  </si>
  <si>
    <t>30/06/2027</t>
  </si>
  <si>
    <t>פועלים אגח 202</t>
  </si>
  <si>
    <t>IL0011998502</t>
  </si>
  <si>
    <t>30/04/2028</t>
  </si>
  <si>
    <t>פועלים אגח 203</t>
  </si>
  <si>
    <t>IL0011998684</t>
  </si>
  <si>
    <t>02/12/2030</t>
  </si>
  <si>
    <t>אלמוגים החזקות בע"מ</t>
  </si>
  <si>
    <t>513988824</t>
  </si>
  <si>
    <t>אלמוגים אגח י'</t>
  </si>
  <si>
    <t>IL0012016155</t>
  </si>
  <si>
    <t>לאומי אגח  185</t>
  </si>
  <si>
    <t>IL0012018219</t>
  </si>
  <si>
    <t>לאומי אגח 186</t>
  </si>
  <si>
    <t>IL0012018391</t>
  </si>
  <si>
    <t>30/11/2033</t>
  </si>
  <si>
    <t>מז טפ הנ אגח 68</t>
  </si>
  <si>
    <t>IL0012021429</t>
  </si>
  <si>
    <t>25/12/2033</t>
  </si>
  <si>
    <t>קרסו מוטורס אגח ה</t>
  </si>
  <si>
    <t>IL0012027798</t>
  </si>
  <si>
    <t>27/06/2031</t>
  </si>
  <si>
    <t>אלומיי אגח ו</t>
  </si>
  <si>
    <t>IL0012030743</t>
  </si>
  <si>
    <t>דיסק מנ אגח טז</t>
  </si>
  <si>
    <t>IL0012031576</t>
  </si>
  <si>
    <t>20/03/2035</t>
  </si>
  <si>
    <t>מגוריט אגח ו</t>
  </si>
  <si>
    <t>IL0012035049</t>
  </si>
  <si>
    <t>ג'י סיטי אגח יח</t>
  </si>
  <si>
    <t>IL0012038506</t>
  </si>
  <si>
    <t>30/09/2031</t>
  </si>
  <si>
    <t>מ.ו השקע אגח ב</t>
  </si>
  <si>
    <t>IL0012041229</t>
  </si>
  <si>
    <t>רוטשטיין נדל"ן  בע"מ</t>
  </si>
  <si>
    <t>520039959</t>
  </si>
  <si>
    <t>רוטשטיין אגח יב</t>
  </si>
  <si>
    <t>IL0012041898</t>
  </si>
  <si>
    <t>14/01/2028</t>
  </si>
  <si>
    <t>אנקור פרופרטיס,לימיטד</t>
  </si>
  <si>
    <t>1939883</t>
  </si>
  <si>
    <t>אנקור פרופ אגח ד</t>
  </si>
  <si>
    <t>IL0012044033</t>
  </si>
  <si>
    <t>סלע נדלן אגח ה</t>
  </si>
  <si>
    <t>IL0012050873</t>
  </si>
  <si>
    <t>10/04/2037</t>
  </si>
  <si>
    <t>ישראכרט בע"מ</t>
  </si>
  <si>
    <t>510706153</t>
  </si>
  <si>
    <t>ישראכרט אגח ב</t>
  </si>
  <si>
    <t>IL0012051293</t>
  </si>
  <si>
    <t>Aa2</t>
  </si>
  <si>
    <t>קבוצת דוראל משאבי אנרגיה מתחדשת בעמ</t>
  </si>
  <si>
    <t>515364891</t>
  </si>
  <si>
    <t>דוראל אגח ב</t>
  </si>
  <si>
    <t>IL0012054750</t>
  </si>
  <si>
    <t>31/07/2031</t>
  </si>
  <si>
    <t>ג'י סיטי אגח יט</t>
  </si>
  <si>
    <t>IL0012057159</t>
  </si>
  <si>
    <t>ב.גאון אחזקות בע"מ</t>
  </si>
  <si>
    <t>512623950</t>
  </si>
  <si>
    <t>גאון אחז אגח ה</t>
  </si>
  <si>
    <t>IL0012065640</t>
  </si>
  <si>
    <t>מתכת ומוצרי בניה</t>
  </si>
  <si>
    <t>קבוצת עמוס לוזון יזמות ואנרגיה בע"מ</t>
  </si>
  <si>
    <t>520039660</t>
  </si>
  <si>
    <t>לוזון קבוצה אגח יא</t>
  </si>
  <si>
    <t>IL0012069865</t>
  </si>
  <si>
    <t>01/12/2033</t>
  </si>
  <si>
    <t>אלטיטיוד השקעות לימיטד</t>
  </si>
  <si>
    <t>1963039</t>
  </si>
  <si>
    <t>אלטיטיוד אגח ב</t>
  </si>
  <si>
    <t>IL0012076043</t>
  </si>
  <si>
    <t>31/12/2028</t>
  </si>
  <si>
    <t>נתנאל גרופ אגח יד</t>
  </si>
  <si>
    <t>IL0012080086</t>
  </si>
  <si>
    <t>אמ.די.ג'י. ריאל אסטייט גלובל לימיטד</t>
  </si>
  <si>
    <t>1840550</t>
  </si>
  <si>
    <t>אמ.די.ג'י אגח ז</t>
  </si>
  <si>
    <t>IL0012091703</t>
  </si>
  <si>
    <t>מהדרין בע"מ</t>
  </si>
  <si>
    <t>520018482</t>
  </si>
  <si>
    <t>מהדרין אגח א</t>
  </si>
  <si>
    <t>IL0012114570</t>
  </si>
  <si>
    <t>מזון</t>
  </si>
  <si>
    <t>בלדי בע"מ</t>
  </si>
  <si>
    <t>511226136</t>
  </si>
  <si>
    <t>בלדי אגח 1</t>
  </si>
  <si>
    <t>IL0012124553</t>
  </si>
  <si>
    <t>01/01/2030</t>
  </si>
  <si>
    <t>מישורים   אגח י</t>
  </si>
  <si>
    <t>IL0012125477</t>
  </si>
  <si>
    <t>31/12/2030</t>
  </si>
  <si>
    <t>רוטשטיין אגח יג</t>
  </si>
  <si>
    <t>IL0012126467</t>
  </si>
  <si>
    <t>14/01/2030</t>
  </si>
  <si>
    <t>ספנסר אקוויטי גרופ לימיטד</t>
  </si>
  <si>
    <t>1838863</t>
  </si>
  <si>
    <t>ספנסר אגח ו</t>
  </si>
  <si>
    <t>IL0012128695</t>
  </si>
  <si>
    <t>מז טפ הנ אגח 70</t>
  </si>
  <si>
    <t>IL0012138835</t>
  </si>
  <si>
    <t>28/11/2036</t>
  </si>
  <si>
    <t>אקונרג'י אגח ב</t>
  </si>
  <si>
    <t>IL0012144288</t>
  </si>
  <si>
    <t>קיסטון אינפרא בע"מ</t>
  </si>
  <si>
    <t>515983476</t>
  </si>
  <si>
    <t>קיסטון  ב</t>
  </si>
  <si>
    <t>IL0012150780</t>
  </si>
  <si>
    <t>30/06/2032</t>
  </si>
  <si>
    <t>אחים דוניץ בע"מ</t>
  </si>
  <si>
    <t>520038605</t>
  </si>
  <si>
    <t>דוניץ אגח ג</t>
  </si>
  <si>
    <t>IL0012158965</t>
  </si>
  <si>
    <t>דיסק מנ אגח יז</t>
  </si>
  <si>
    <t>IL0012159534</t>
  </si>
  <si>
    <t>אלבר אגח כב</t>
  </si>
  <si>
    <t>IL0012160359</t>
  </si>
  <si>
    <t>20/10/2032</t>
  </si>
  <si>
    <t>מגוריט אגח ז</t>
  </si>
  <si>
    <t>IL0012166216</t>
  </si>
  <si>
    <t xml:space="preserve">קבוצת חג'ג' ייזום נדל"ן בע"מ </t>
  </si>
  <si>
    <t>520033309</t>
  </si>
  <si>
    <t>חג'ג' אגח טו</t>
  </si>
  <si>
    <t>IL0012166471</t>
  </si>
  <si>
    <t>נתנאל גרופ טו</t>
  </si>
  <si>
    <t>IL0012173634</t>
  </si>
  <si>
    <t>קבוצת דלק בע"מ</t>
  </si>
  <si>
    <t>520044322</t>
  </si>
  <si>
    <t>דלק קבוצה    אגח מ</t>
  </si>
  <si>
    <t>IL0012173899</t>
  </si>
  <si>
    <t>30/06/2033</t>
  </si>
  <si>
    <t>אלומיי אגח ז</t>
  </si>
  <si>
    <t>IL0012175381</t>
  </si>
  <si>
    <t>משק אנרגיה אגח ב</t>
  </si>
  <si>
    <t>IL0012176603</t>
  </si>
  <si>
    <t>אמ.די.ג'י אגח י</t>
  </si>
  <si>
    <t>IL0012180233</t>
  </si>
  <si>
    <t>נאייקס בע"מ</t>
  </si>
  <si>
    <t>513639013</t>
  </si>
  <si>
    <t>נאייקס  אגח  א</t>
  </si>
  <si>
    <t>IL0012189655</t>
  </si>
  <si>
    <t>תוכנה ואינטרנט</t>
  </si>
  <si>
    <t>30/09/2030</t>
  </si>
  <si>
    <t>אלומה קרן תשתיות (2020) בע"מ</t>
  </si>
  <si>
    <t>516214871</t>
  </si>
  <si>
    <t>אלומה אגח ב</t>
  </si>
  <si>
    <t>IL0012194432</t>
  </si>
  <si>
    <t>דוראל אגח ג</t>
  </si>
  <si>
    <t>IL0012201930</t>
  </si>
  <si>
    <t>הפניקס גיוסי הון (2009) בע"מ</t>
  </si>
  <si>
    <t>514290345</t>
  </si>
  <si>
    <t>פניקס הון אגח יז</t>
  </si>
  <si>
    <t>IL0012203423</t>
  </si>
  <si>
    <t>01/02/2035</t>
  </si>
  <si>
    <t>חברת החשמל לישראל בע"מ</t>
  </si>
  <si>
    <t>520000472</t>
  </si>
  <si>
    <t>חשמל אגח 36</t>
  </si>
  <si>
    <t>IL0012215898</t>
  </si>
  <si>
    <t>11/05/2034</t>
  </si>
  <si>
    <t>רייסדור יזמות בע"מ</t>
  </si>
  <si>
    <t>513708248</t>
  </si>
  <si>
    <t>רייסדור אגח א</t>
  </si>
  <si>
    <t>IL0012231978</t>
  </si>
  <si>
    <t>אג'לן קומרשייל ריט הולדינגס אינק</t>
  </si>
  <si>
    <t>002352046</t>
  </si>
  <si>
    <t>אג'לן אגח א</t>
  </si>
  <si>
    <t>IL0012232398</t>
  </si>
  <si>
    <t>קנדה</t>
  </si>
  <si>
    <t>אלמוג (כ.ד.א.י.) בע"מ</t>
  </si>
  <si>
    <t>511229676</t>
  </si>
  <si>
    <t>אלמוג (כ.ד.א.י) אגח א</t>
  </si>
  <si>
    <t>IL0012233206</t>
  </si>
  <si>
    <t>פועלים אגח 102</t>
  </si>
  <si>
    <t>IL0012234527</t>
  </si>
  <si>
    <t>17/06/2035</t>
  </si>
  <si>
    <t>משק אנרג אגח ג</t>
  </si>
  <si>
    <t>IL0012237181</t>
  </si>
  <si>
    <t>גמא אגח ד</t>
  </si>
  <si>
    <t>IL0012238411</t>
  </si>
  <si>
    <t>10/01/2030</t>
  </si>
  <si>
    <t>קבוצת פנינסולה בע"מ</t>
  </si>
  <si>
    <t>520033713</t>
  </si>
  <si>
    <t>פנינסולה אגח ד</t>
  </si>
  <si>
    <t>IL0012239997</t>
  </si>
  <si>
    <t>31/03/2029</t>
  </si>
  <si>
    <t>נתנאל מניבים</t>
  </si>
  <si>
    <t>516235918</t>
  </si>
  <si>
    <t>נתנאל מניבים אגח א</t>
  </si>
  <si>
    <t>IL0012247818</t>
  </si>
  <si>
    <t xml:space="preserve">קסטלן נדל"ן BVI </t>
  </si>
  <si>
    <t>2171174</t>
  </si>
  <si>
    <t>קסטלן אגח ב</t>
  </si>
  <si>
    <t>IL0012248808</t>
  </si>
  <si>
    <t>01/07/2030</t>
  </si>
  <si>
    <t>ביג אגח כג</t>
  </si>
  <si>
    <t>IL0012249558</t>
  </si>
  <si>
    <t>10/01/2031</t>
  </si>
  <si>
    <t>אלדן תחבורה אגח י</t>
  </si>
  <si>
    <t>IL0012252834</t>
  </si>
  <si>
    <t>31/03/2033</t>
  </si>
  <si>
    <t>אלדן תחבורה אגח יא</t>
  </si>
  <si>
    <t>IL0012252917</t>
  </si>
  <si>
    <t xml:space="preserve">קבוצת האחים נאוי בע"מ </t>
  </si>
  <si>
    <t>520036070</t>
  </si>
  <si>
    <t>נאוי אגח ז</t>
  </si>
  <si>
    <t>IL0012256488</t>
  </si>
  <si>
    <t>אמריקן אקוויטי פרטנרס לימיטד</t>
  </si>
  <si>
    <t>2160207</t>
  </si>
  <si>
    <t>אמריקן אק אגח א</t>
  </si>
  <si>
    <t>IL0012258872</t>
  </si>
  <si>
    <t>קבוצת אקרו בע"מ</t>
  </si>
  <si>
    <t>511996803</t>
  </si>
  <si>
    <t>אקרו אגח ב</t>
  </si>
  <si>
    <t>IL0012260597</t>
  </si>
  <si>
    <t>ביג אגח כד</t>
  </si>
  <si>
    <t>IL0012270323</t>
  </si>
  <si>
    <t>10/08/2034</t>
  </si>
  <si>
    <t>פנטהאוז חברה לבנין והשקעות בע"מ</t>
  </si>
  <si>
    <t>511400723</t>
  </si>
  <si>
    <t>פנטהאוז אגח א</t>
  </si>
  <si>
    <t>IL0012270737</t>
  </si>
  <si>
    <t>פועלים אגח 204</t>
  </si>
  <si>
    <t>IL0012274531</t>
  </si>
  <si>
    <t>21/08/2035</t>
  </si>
  <si>
    <t>מגדל ביטוח גיוס הון בע"מ</t>
  </si>
  <si>
    <t>513230029</t>
  </si>
  <si>
    <t>מגדל הון אגח טו</t>
  </si>
  <si>
    <t>IL0012284100</t>
  </si>
  <si>
    <t>31/12/2034</t>
  </si>
  <si>
    <t>מגדל הון אגח טז</t>
  </si>
  <si>
    <t>IL0012284282</t>
  </si>
  <si>
    <t>31/12/2035</t>
  </si>
  <si>
    <t>הבינלאומי הראשון הנפקות בע"מ</t>
  </si>
  <si>
    <t>513141879</t>
  </si>
  <si>
    <t>בינל הנפקות אגח יג</t>
  </si>
  <si>
    <t>IL0012284696</t>
  </si>
  <si>
    <t>04/09/2028</t>
  </si>
  <si>
    <t>דלק קבוצה אג"ח מא</t>
  </si>
  <si>
    <t>IL0012286188</t>
  </si>
  <si>
    <t>31/03/2035</t>
  </si>
  <si>
    <t>לאומי אגח סד' 187</t>
  </si>
  <si>
    <t>IL0012286592</t>
  </si>
  <si>
    <t>Aaa</t>
  </si>
  <si>
    <t>01/05/2034</t>
  </si>
  <si>
    <t>לאומי אגח סד' 188</t>
  </si>
  <si>
    <t>IL0012286675</t>
  </si>
  <si>
    <t>01/08/2036</t>
  </si>
  <si>
    <t>שיכון ובינוי אנרגיה בע"מ</t>
  </si>
  <si>
    <t>510459928</t>
  </si>
  <si>
    <t>שיכון ובינוי אנרגיה אגח ב</t>
  </si>
  <si>
    <t>IL0012290461</t>
  </si>
  <si>
    <t>30/09/2037</t>
  </si>
  <si>
    <t>ישראמקו נגב 2 שותפות מוגבלת</t>
  </si>
  <si>
    <t>550010003</t>
  </si>
  <si>
    <t>ישראמקו אגח ד</t>
  </si>
  <si>
    <t>IL0012292442</t>
  </si>
  <si>
    <t>25/07/2035</t>
  </si>
  <si>
    <t>אמפא בעמ</t>
  </si>
  <si>
    <t>510000813</t>
  </si>
  <si>
    <t>אמפא אגח א</t>
  </si>
  <si>
    <t>IL0012292855</t>
  </si>
  <si>
    <t>31/12/2033</t>
  </si>
  <si>
    <t>איי.די.איי. הנפקות (2010) בע"מ</t>
  </si>
  <si>
    <t>514486042</t>
  </si>
  <si>
    <t>איידיאיי הנ הת ז</t>
  </si>
  <si>
    <t>IL0012293507</t>
  </si>
  <si>
    <t>22/09/2035</t>
  </si>
  <si>
    <t>ג'י סיטי אגח טו</t>
  </si>
  <si>
    <t>IL0012607698</t>
  </si>
  <si>
    <t>ארזים השקעות בע"מ</t>
  </si>
  <si>
    <t>520034281</t>
  </si>
  <si>
    <t>ארזים אגח 4</t>
  </si>
  <si>
    <t>IL0013801043</t>
  </si>
  <si>
    <t>D</t>
  </si>
  <si>
    <t>31/07/2017</t>
  </si>
  <si>
    <t>שלמה החז אגח יז</t>
  </si>
  <si>
    <t>IL0014102995</t>
  </si>
  <si>
    <t>21/06/2026</t>
  </si>
  <si>
    <t>שלמה החז אגח יח</t>
  </si>
  <si>
    <t>IL0014103076</t>
  </si>
  <si>
    <t>נאווי אגח 6</t>
  </si>
  <si>
    <t>IL0020802737</t>
  </si>
  <si>
    <t>01/03/2026</t>
  </si>
  <si>
    <t>בזק החברה הישראלית לתקשורת בע"מ</t>
  </si>
  <si>
    <t>520031931</t>
  </si>
  <si>
    <t>בזק אגח 9</t>
  </si>
  <si>
    <t>IL0023001766</t>
  </si>
  <si>
    <t>בזק אגח 10</t>
  </si>
  <si>
    <t>IL0023001840</t>
  </si>
  <si>
    <t>מזרחי טפחות הנפקות אגח 42</t>
  </si>
  <si>
    <t>IL0023101830</t>
  </si>
  <si>
    <t>09/06/2030</t>
  </si>
  <si>
    <t>מז  הנפק    46 1.22% 9/2027</t>
  </si>
  <si>
    <t>IL0023102259</t>
  </si>
  <si>
    <t>28/09/2027</t>
  </si>
  <si>
    <t>מזרחי טפחות הנפק 49</t>
  </si>
  <si>
    <t>IL0023102820</t>
  </si>
  <si>
    <t>23/06/2026</t>
  </si>
  <si>
    <t>מז טפ הנפק 52</t>
  </si>
  <si>
    <t>IL0023103810</t>
  </si>
  <si>
    <t>מז טפ הנ אגח 62</t>
  </si>
  <si>
    <t>IL0023104982</t>
  </si>
  <si>
    <t>22/10/2028</t>
  </si>
  <si>
    <t>מז טפ הנ אגח 63</t>
  </si>
  <si>
    <t>IL0023105484</t>
  </si>
  <si>
    <t>13/04/2031</t>
  </si>
  <si>
    <t>מזרחי טפחות הנפק אגח 64</t>
  </si>
  <si>
    <t>IL0023105559</t>
  </si>
  <si>
    <t>ישראמקו נגב 2 א</t>
  </si>
  <si>
    <t>IL0023201747</t>
  </si>
  <si>
    <t>10/10/2025</t>
  </si>
  <si>
    <t>ממן-מסופי מטען וניטול בע"מ</t>
  </si>
  <si>
    <t>520036435</t>
  </si>
  <si>
    <t>ממן אגח ג</t>
  </si>
  <si>
    <t>IL0023800530</t>
  </si>
  <si>
    <t>אשטרום נכסים בע"מ</t>
  </si>
  <si>
    <t>520036617</t>
  </si>
  <si>
    <t>אשטרום נכסים אגח 10</t>
  </si>
  <si>
    <t>IL0025102042</t>
  </si>
  <si>
    <t>02/01/2028</t>
  </si>
  <si>
    <t>אשטרום נכ אגח 11</t>
  </si>
  <si>
    <t>IL0025102380</t>
  </si>
  <si>
    <t>30/10/2028</t>
  </si>
  <si>
    <t>אשטרום נכ אגח 12</t>
  </si>
  <si>
    <t>IL0025102794</t>
  </si>
  <si>
    <t>פורמולה מערכות (1985)בע"מ</t>
  </si>
  <si>
    <t>520036690</t>
  </si>
  <si>
    <t>פורמולה אג"ח ג</t>
  </si>
  <si>
    <t>IL0025602090</t>
  </si>
  <si>
    <t>שירותי מידע</t>
  </si>
  <si>
    <t>01/12/2026</t>
  </si>
  <si>
    <t>מליסרון בע"מ</t>
  </si>
  <si>
    <t>520037789</t>
  </si>
  <si>
    <t>מליסרון אגח יד</t>
  </si>
  <si>
    <t>IL0032302320</t>
  </si>
  <si>
    <t>27/04/2026</t>
  </si>
  <si>
    <t>מליסרון טז'</t>
  </si>
  <si>
    <t>IL0032302650</t>
  </si>
  <si>
    <t>01/04/2027</t>
  </si>
  <si>
    <t>מליסרון  אגח יט</t>
  </si>
  <si>
    <t>IL0032303989</t>
  </si>
  <si>
    <t>פריורטק בע"מ</t>
  </si>
  <si>
    <t>520037797</t>
  </si>
  <si>
    <t>פריורטק אגח א</t>
  </si>
  <si>
    <t>IL0032801388</t>
  </si>
  <si>
    <t>מוליכים למחצה</t>
  </si>
  <si>
    <t>ארי נדל"ן(ארנה) השקעות בע"מ</t>
  </si>
  <si>
    <t>520038332</t>
  </si>
  <si>
    <t>ארי נדלן אגח א</t>
  </si>
  <si>
    <t>IL0036601560</t>
  </si>
  <si>
    <t>אלוני-חץ נכסים והשקעות בע"מ</t>
  </si>
  <si>
    <t>520038506</t>
  </si>
  <si>
    <t>אלוני חץ  אגח ט</t>
  </si>
  <si>
    <t>IL0039003541</t>
  </si>
  <si>
    <t>28/02/2027</t>
  </si>
  <si>
    <t>צבי צרפתי השקעות ובנין (1992) בע"מ</t>
  </si>
  <si>
    <t>520039090</t>
  </si>
  <si>
    <t>צרפתי אגח יא</t>
  </si>
  <si>
    <t>IL0042502547</t>
  </si>
  <si>
    <t>ישראל קנדה (ט.ר) בעמ</t>
  </si>
  <si>
    <t>520039298</t>
  </si>
  <si>
    <t>ישראל קנדה אגח ז</t>
  </si>
  <si>
    <t>IL0043402127</t>
  </si>
  <si>
    <t>רוטשטיין אגח י</t>
  </si>
  <si>
    <t>IL0053902735</t>
  </si>
  <si>
    <t>14/07/2027</t>
  </si>
  <si>
    <t>החברה לישראל בע"מ</t>
  </si>
  <si>
    <t>520028010</t>
  </si>
  <si>
    <t>חברה לישראל אגח 12</t>
  </si>
  <si>
    <t>IL0057602513</t>
  </si>
  <si>
    <t>חברה לישראל אגח 14</t>
  </si>
  <si>
    <t>IL0057603016</t>
  </si>
  <si>
    <t>חשמל     אגח 29</t>
  </si>
  <si>
    <t>IL0060002362</t>
  </si>
  <si>
    <t>לאומי אגח 179</t>
  </si>
  <si>
    <t>IL0060403727</t>
  </si>
  <si>
    <t>לאומי אגח 182</t>
  </si>
  <si>
    <t>IL0060405391</t>
  </si>
  <si>
    <t>25/11/2027</t>
  </si>
  <si>
    <t>לאומי אגח סד 183</t>
  </si>
  <si>
    <t>IL0060405474</t>
  </si>
  <si>
    <t>25/11/2029</t>
  </si>
  <si>
    <t>לאומי אגח 184</t>
  </si>
  <si>
    <t>IL0060406043</t>
  </si>
  <si>
    <t>05/05/2030</t>
  </si>
  <si>
    <t>ישרס חברה להשקעות בע"מ</t>
  </si>
  <si>
    <t>520017807</t>
  </si>
  <si>
    <t>ישרס אגח יח</t>
  </si>
  <si>
    <t>IL0061302803</t>
  </si>
  <si>
    <t>10/04/2030</t>
  </si>
  <si>
    <t>ישרס אגח יט</t>
  </si>
  <si>
    <t>IL0061303488</t>
  </si>
  <si>
    <t>31/03/2036</t>
  </si>
  <si>
    <t>לפידות קפיטל בעמ</t>
  </si>
  <si>
    <t>520022971</t>
  </si>
  <si>
    <t>לפידות קפיטל אגח א</t>
  </si>
  <si>
    <t>IL0064200954</t>
  </si>
  <si>
    <t>פועלים אגח 200</t>
  </si>
  <si>
    <t>IL0066204962</t>
  </si>
  <si>
    <t>09/12/2031</t>
  </si>
  <si>
    <t>אזורים-חברה להשקעות בפתוח ובבנין בע"מ</t>
  </si>
  <si>
    <t>520025990</t>
  </si>
  <si>
    <t>אזורים אגח 13</t>
  </si>
  <si>
    <t>IL0071504109</t>
  </si>
  <si>
    <t>אנלייט אנר אגח ו</t>
  </si>
  <si>
    <t>IL0072001733</t>
  </si>
  <si>
    <t>שטראוס גרופ בע"מ</t>
  </si>
  <si>
    <t>520003781</t>
  </si>
  <si>
    <t>שטראוס אגח ה</t>
  </si>
  <si>
    <t>IL0074603890</t>
  </si>
  <si>
    <t>שטראוס אגח ו</t>
  </si>
  <si>
    <t>IL0074604211</t>
  </si>
  <si>
    <t>30/06/2037</t>
  </si>
  <si>
    <t>דיסק מנ אגח טו</t>
  </si>
  <si>
    <t>IL0074803045</t>
  </si>
  <si>
    <t>15/08/2032</t>
  </si>
  <si>
    <t>אקויטל בע"מ</t>
  </si>
  <si>
    <t>520030859</t>
  </si>
  <si>
    <t>אקויטל אגח 3</t>
  </si>
  <si>
    <t>IL0075501481</t>
  </si>
  <si>
    <t>25/07/2034</t>
  </si>
  <si>
    <t>חברת גב-ים לקרקעות בע"מ</t>
  </si>
  <si>
    <t>520001736</t>
  </si>
  <si>
    <t>גב ים סד' ו'</t>
  </si>
  <si>
    <t>IL0075901285</t>
  </si>
  <si>
    <t>גבאי מניבים ופיתוח בע"מ</t>
  </si>
  <si>
    <t>520032178</t>
  </si>
  <si>
    <t>גבאי מניבים אגח י</t>
  </si>
  <si>
    <t>IL0077102395</t>
  </si>
  <si>
    <t>חג'ג' אגח יא</t>
  </si>
  <si>
    <t>IL0082303285</t>
  </si>
  <si>
    <t>01/07/2027</t>
  </si>
  <si>
    <t>שיכון ובינוי בע"מ</t>
  </si>
  <si>
    <t>520036104</t>
  </si>
  <si>
    <t>שיכון ובינוי אגח 10 (חסום) 04.10.2025</t>
  </si>
  <si>
    <t>IL0011751323</t>
  </si>
  <si>
    <t>30/04/2030</t>
  </si>
  <si>
    <t>ריט אזורים אגח א (חסום) 29.01.2026</t>
  </si>
  <si>
    <t>קבוצת אורון אחזקות והשקעות בע"מ</t>
  </si>
  <si>
    <t>513432765</t>
  </si>
  <si>
    <t>אורון קב אגח ג (חסום)  07.11.2025</t>
  </si>
  <si>
    <t>IL0011977639</t>
  </si>
  <si>
    <t>מ.ו. השקעות  אגח א (חסום) 02.01.2026</t>
  </si>
  <si>
    <t>כלל ביטוח אגח ג (חסום) 30.12.2025</t>
  </si>
  <si>
    <t>IL0012013913</t>
  </si>
  <si>
    <t>02/11/2031</t>
  </si>
  <si>
    <t>אבו פמילי ריט בע"מ</t>
  </si>
  <si>
    <t>516456084</t>
  </si>
  <si>
    <t>אבו פמילי אגח א (חסום) 05.02.2026</t>
  </si>
  <si>
    <t>IL0012097908</t>
  </si>
  <si>
    <t>ג'יסיטי אגח כא (חסום) 30.11.2025</t>
  </si>
  <si>
    <t>IL0012127523</t>
  </si>
  <si>
    <t>31/03/2031</t>
  </si>
  <si>
    <t>נאוויטס אגח ז (חסום) 23.10.25</t>
  </si>
  <si>
    <t>IL0012160433</t>
  </si>
  <si>
    <t>חסום</t>
  </si>
  <si>
    <t>נאוויטס אגח ז (חסום) 01.02.2026</t>
  </si>
  <si>
    <t>דלק קבוצה    אגח מ (חסום) 11.12.2025</t>
  </si>
  <si>
    <t>ג'י סיטי  אגח יג (חסום) 18.01.2026</t>
  </si>
  <si>
    <t>IL0012606526</t>
  </si>
  <si>
    <t>ג'י סיטי אגח טו (חסום) 09.11.2025</t>
  </si>
  <si>
    <t>ג'י סיטי  אגח טז (חסום) 28.09.2025</t>
  </si>
  <si>
    <t>IL0012607854</t>
  </si>
  <si>
    <t>גבאי מניבים אגח י (חסום) 10.01.2026</t>
  </si>
  <si>
    <t>חג'ג' אגח יא (חסום) 11.01.2026</t>
  </si>
  <si>
    <t>סאפיינס אינטרנשיונל קורפוריישן N.V</t>
  </si>
  <si>
    <t>53368</t>
  </si>
  <si>
    <t>סאפיינס אגח ב</t>
  </si>
  <si>
    <t>IL0011419368</t>
  </si>
  <si>
    <t>פרשקובסקי השקעות ובניין בע"מ</t>
  </si>
  <si>
    <t>513817817</t>
  </si>
  <si>
    <t>פרשקובסקי אגח יד</t>
  </si>
  <si>
    <t>IL0011836231</t>
  </si>
  <si>
    <t>BOOZ ALLEN HAMILTON INC</t>
  </si>
  <si>
    <t>549300D7XCH2480XU542</t>
  </si>
  <si>
    <t>BAH 4 07/01/29</t>
  </si>
  <si>
    <t>US09951LAB99</t>
  </si>
  <si>
    <t>Technology Hardware, Storage &amp; Peripherals</t>
  </si>
  <si>
    <t>BBB-</t>
  </si>
  <si>
    <t>BLUE OWL CREDIT INCOME</t>
  </si>
  <si>
    <t>5493003I42XBWPE05N35</t>
  </si>
  <si>
    <t>OCINCC 6.65 15/03/3</t>
  </si>
  <si>
    <t>US69120VAZ40</t>
  </si>
  <si>
    <t>15/03/2031</t>
  </si>
  <si>
    <t xml:space="preserve">אורמת טכנולגיות אינק </t>
  </si>
  <si>
    <t>5493000TSHHWY24VHM09</t>
  </si>
  <si>
    <t>ORA 2.5 15/07/27</t>
  </si>
  <si>
    <t>US686688AB85</t>
  </si>
  <si>
    <t>אג"ח להמרה צמוד למט"ח</t>
  </si>
  <si>
    <t>15/07/2027</t>
  </si>
  <si>
    <t>KRAFT HEINZ CO/T</t>
  </si>
  <si>
    <t>5493003STKEZ2S0RNU91</t>
  </si>
  <si>
    <t>KHC 3 3/4 04/01/30</t>
  </si>
  <si>
    <t>US50077LAV80</t>
  </si>
  <si>
    <t>Food Products</t>
  </si>
  <si>
    <t>BBB</t>
  </si>
  <si>
    <t>01/04/2030</t>
  </si>
  <si>
    <t>TITANIUM 2L BondCo S.a.r.l.</t>
  </si>
  <si>
    <t>636700S4QMU2DWYOSF67</t>
  </si>
  <si>
    <t>01/14/31  25.ADLFIN 6</t>
  </si>
  <si>
    <t>DE000A3L3AG9</t>
  </si>
  <si>
    <t>Financial Services</t>
  </si>
  <si>
    <t>14/01/2031</t>
  </si>
  <si>
    <t>Blue Owl Finance Llc</t>
  </si>
  <si>
    <t>254900OF2NO2GYFV5T41</t>
  </si>
  <si>
    <t>04/18/34  OWL 6.25</t>
  </si>
  <si>
    <t>US09581JAT34</t>
  </si>
  <si>
    <t>18/04/2034</t>
  </si>
  <si>
    <t>SUZANO AUSTRIA GMBH</t>
  </si>
  <si>
    <t>254900287ZNSGVP1R341</t>
  </si>
  <si>
    <t>SUZANO 2 1/2 09/15/2</t>
  </si>
  <si>
    <t>US86964WAL63</t>
  </si>
  <si>
    <t>אוסטריה</t>
  </si>
  <si>
    <t>Paper &amp; Forest Products</t>
  </si>
  <si>
    <t>15/09/2028</t>
  </si>
  <si>
    <t>פייבר אינטרנשיונל בע"מ</t>
  </si>
  <si>
    <t>514440874</t>
  </si>
  <si>
    <t>FVRR 0 11/01/25</t>
  </si>
  <si>
    <t>US33835LAA35</t>
  </si>
  <si>
    <t>Commercial Services &amp; Supplies</t>
  </si>
  <si>
    <t>01/11/2025</t>
  </si>
  <si>
    <t>ITHACA ENERGY NORTH</t>
  </si>
  <si>
    <t>213800BMMUN3AKWBIO91</t>
  </si>
  <si>
    <t>IAECN 5.5 10/01/31</t>
  </si>
  <si>
    <t>XS3186903756</t>
  </si>
  <si>
    <t>Oil, Gas &amp; Consumable Fuels</t>
  </si>
  <si>
    <t>B1</t>
  </si>
  <si>
    <t>01/10/2031</t>
  </si>
  <si>
    <t>ORACLE CORP</t>
  </si>
  <si>
    <t>1Z4GXXU7ZHVWFCD8TV52</t>
  </si>
  <si>
    <t>ORCL 3 1/4 11/15/27</t>
  </si>
  <si>
    <t>US68389XBN49</t>
  </si>
  <si>
    <t>Software</t>
  </si>
  <si>
    <t>15/11/2027</t>
  </si>
  <si>
    <t>HONDA MOTOR CO LTD</t>
  </si>
  <si>
    <t>549300P7ZYCQJ36CCS16</t>
  </si>
  <si>
    <t>HNDA 2.534 03/10/27</t>
  </si>
  <si>
    <t>US438127AB80</t>
  </si>
  <si>
    <t>יפן</t>
  </si>
  <si>
    <t>Automobiles</t>
  </si>
  <si>
    <t>10/03/2027</t>
  </si>
  <si>
    <t>HP Inc</t>
  </si>
  <si>
    <t>WHKXQACZ14C5XRO8LW03</t>
  </si>
  <si>
    <t>HPQ 4 3/4 01/15/28</t>
  </si>
  <si>
    <t>US40434LAM72</t>
  </si>
  <si>
    <t>15/01/2028</t>
  </si>
  <si>
    <t>Lsega Financing Plc</t>
  </si>
  <si>
    <t>2138009YFYTGEHZNNZ09</t>
  </si>
  <si>
    <t>LSELN 1.375 04/06/2</t>
  </si>
  <si>
    <t>US50220PAB94</t>
  </si>
  <si>
    <t>06/04/2026</t>
  </si>
  <si>
    <t>NXP SEMICONDUCTORS NV</t>
  </si>
  <si>
    <t>724500RKKW4NOJ9YQF60</t>
  </si>
  <si>
    <t>NXPI 4.4 06/01/27 C</t>
  </si>
  <si>
    <t>US62954HBE71</t>
  </si>
  <si>
    <t>Semiconductors &amp; Semiconductor Equipment</t>
  </si>
  <si>
    <t>Baa3</t>
  </si>
  <si>
    <t>01/06/2027</t>
  </si>
  <si>
    <t>constelation brands inc</t>
  </si>
  <si>
    <t>5493005GKEG8QCVY7037</t>
  </si>
  <si>
    <t>STZ 4.35 05/09/27 C</t>
  </si>
  <si>
    <t>US21036PBK30</t>
  </si>
  <si>
    <t>TSMC GLOBAL LTD</t>
  </si>
  <si>
    <t>549300N2ZLI21P85T117</t>
  </si>
  <si>
    <t>27/TAISEM 4.375 07/22</t>
  </si>
  <si>
    <t>USG91139AK43</t>
  </si>
  <si>
    <t>22/07/2027</t>
  </si>
  <si>
    <t>LENOVO GROUP</t>
  </si>
  <si>
    <t>254900VUZRGD5U73RE46</t>
  </si>
  <si>
    <t>27/01/2028 LENOVO 5.831</t>
  </si>
  <si>
    <t>USY5257YAL12</t>
  </si>
  <si>
    <t>סין</t>
  </si>
  <si>
    <t>27/01/2028</t>
  </si>
  <si>
    <t>ASHTEAD CAPITAL INC</t>
  </si>
  <si>
    <t>213800J1134IW58IC398</t>
  </si>
  <si>
    <t>AHTLN 4.25 01/11/2029</t>
  </si>
  <si>
    <t>USU04503AG09</t>
  </si>
  <si>
    <t>01/11/2029</t>
  </si>
  <si>
    <t>SK Hynix Inc</t>
  </si>
  <si>
    <t>988400XAIK6XISWQV045</t>
  </si>
  <si>
    <t>HYUELE 6.25 17/01/2</t>
  </si>
  <si>
    <t>USY8085FBJ85</t>
  </si>
  <si>
    <t>אסיה</t>
  </si>
  <si>
    <t>17/01/2026</t>
  </si>
  <si>
    <t>בנק דיסקונט לישראל בע"מ</t>
  </si>
  <si>
    <t>520007030</t>
  </si>
  <si>
    <t>IDBILI 5 3/8 01/26/2028</t>
  </si>
  <si>
    <t>IL0011920878</t>
  </si>
  <si>
    <t>Banks</t>
  </si>
  <si>
    <t>26/01/2028</t>
  </si>
  <si>
    <t>INTEL CORP</t>
  </si>
  <si>
    <t>KNX4USFCNGPY45LOCE31</t>
  </si>
  <si>
    <t>INTC 4.875 02/10/26 C</t>
  </si>
  <si>
    <t>US458140CD04</t>
  </si>
  <si>
    <t>10/02/2026</t>
  </si>
  <si>
    <t>Jacobs Solutions Inc</t>
  </si>
  <si>
    <t>549300CZ8QS1GE53O776</t>
  </si>
  <si>
    <t>J 5.9 03/01/33</t>
  </si>
  <si>
    <t>US469814AA50</t>
  </si>
  <si>
    <t>01/03/2033</t>
  </si>
  <si>
    <t>Amgen Inc</t>
  </si>
  <si>
    <t>62QBXGPJ34PQ72Z12S66</t>
  </si>
  <si>
    <t>AMGN 5 1/4 03/02/30</t>
  </si>
  <si>
    <t>US031162DQ06</t>
  </si>
  <si>
    <t>02/03/2030</t>
  </si>
  <si>
    <t>Leidos INC.</t>
  </si>
  <si>
    <t>5493006I78VIN6J1BQ95</t>
  </si>
  <si>
    <t>LDOS 5.75  03/15/33 C</t>
  </si>
  <si>
    <t>US52532XAJ46</t>
  </si>
  <si>
    <t>15/03/2033</t>
  </si>
  <si>
    <t>TEVA 8.125 09/15/31</t>
  </si>
  <si>
    <t>US88167AAR23</t>
  </si>
  <si>
    <t>15/09/2031</t>
  </si>
  <si>
    <t>TEVA 7.375 09/15/29</t>
  </si>
  <si>
    <t>XS2592804434</t>
  </si>
  <si>
    <t>15/09/2029</t>
  </si>
  <si>
    <t>Imperial Tobacco Group PLC</t>
  </si>
  <si>
    <t>2138008L3B3MCG1DFS50</t>
  </si>
  <si>
    <t>IMBLN 3 1/2 07/26/26</t>
  </si>
  <si>
    <t>US45262BAB99</t>
  </si>
  <si>
    <t>26/07/2026</t>
  </si>
  <si>
    <t>Mariot Internation Inc. of Maryland</t>
  </si>
  <si>
    <t>225YDZ14ZO8E1TXUSU86</t>
  </si>
  <si>
    <t>MAR 4.9 04/15/29 CO</t>
  </si>
  <si>
    <t>US571903BL69</t>
  </si>
  <si>
    <t>Diversified Consumer Services</t>
  </si>
  <si>
    <t>BAT Capital Corp</t>
  </si>
  <si>
    <t>2138005GYEXN7XRHFA84</t>
  </si>
  <si>
    <t>BATSLN 3.215 09/06/26</t>
  </si>
  <si>
    <t>US05526DBJ37</t>
  </si>
  <si>
    <t>06/09/2026</t>
  </si>
  <si>
    <t>BOOKING HOLDINGS INC</t>
  </si>
  <si>
    <t>FXM8FAOHMYDIPD38UZ17</t>
  </si>
  <si>
    <t>BKNG 3.625 11/12/28</t>
  </si>
  <si>
    <t>XS2621007231</t>
  </si>
  <si>
    <t>12/11/2028</t>
  </si>
  <si>
    <t>Dollar general corp</t>
  </si>
  <si>
    <t>OPX52SQVOZI8IVSWYU66</t>
  </si>
  <si>
    <t>DG 5.45 07/05/33</t>
  </si>
  <si>
    <t>US256677AP01</t>
  </si>
  <si>
    <t>Consumer Staples Distribution &amp; Retail</t>
  </si>
  <si>
    <t>05/07/2033</t>
  </si>
  <si>
    <t>Yara International ASA</t>
  </si>
  <si>
    <t>213800WKOUWXWFJ5Z514</t>
  </si>
  <si>
    <t>YARNO 7.378 11/14/32</t>
  </si>
  <si>
    <t>US984851AH89</t>
  </si>
  <si>
    <t>Construction Materials</t>
  </si>
  <si>
    <t>14/11/2032</t>
  </si>
  <si>
    <t>GRAND CITY PROPERTIES</t>
  </si>
  <si>
    <t>5299002QLUYKK2WBMB18</t>
  </si>
  <si>
    <t>GYCGR 11/2 02/22/27</t>
  </si>
  <si>
    <t>XS1781401085</t>
  </si>
  <si>
    <t>גרמניה</t>
  </si>
  <si>
    <t>Real Estate Management &amp; Development</t>
  </si>
  <si>
    <t>22/02/2027</t>
  </si>
  <si>
    <t>UNITEDHEALTH GROUP</t>
  </si>
  <si>
    <t>549300GHBMY8T5GXDE41</t>
  </si>
  <si>
    <t>UNH 5.15 10/15/25</t>
  </si>
  <si>
    <t>US91324PEN87</t>
  </si>
  <si>
    <t>Health Care Equipment &amp; Supplies</t>
  </si>
  <si>
    <t>15/10/2025</t>
  </si>
  <si>
    <t>BERRY CORP</t>
  </si>
  <si>
    <t>549300AP2Q7ERHX6RI89</t>
  </si>
  <si>
    <t>BERY 4.875 15/07/26</t>
  </si>
  <si>
    <t>USU0740VAA18</t>
  </si>
  <si>
    <t>other</t>
  </si>
  <si>
    <t>DELL INC</t>
  </si>
  <si>
    <t>DELL 5.4 04/15/34 C</t>
  </si>
  <si>
    <t>US24703DBN03</t>
  </si>
  <si>
    <t>15/04/2034</t>
  </si>
  <si>
    <t>FS KKR CAPITAL CORP</t>
  </si>
  <si>
    <t>549300TYRSI1T21B1360</t>
  </si>
  <si>
    <t>FSK 6.875 15/8/2029</t>
  </si>
  <si>
    <t>US302635AN71</t>
  </si>
  <si>
    <t>15/08/2029</t>
  </si>
  <si>
    <t>Bayer AG</t>
  </si>
  <si>
    <t>BAYNGR 4 3/8 12/15/2</t>
  </si>
  <si>
    <t>US07274NAL73</t>
  </si>
  <si>
    <t>15/12/2028</t>
  </si>
  <si>
    <t>IQVIA INC</t>
  </si>
  <si>
    <t>549300PLWY28YB00C717</t>
  </si>
  <si>
    <t>IQV 5.7 05/15/28</t>
  </si>
  <si>
    <t>US46266TAC27</t>
  </si>
  <si>
    <t>Health Care Technology</t>
  </si>
  <si>
    <t>IAECN 8.125 10/15/29</t>
  </si>
  <si>
    <t>USG49774AC90</t>
  </si>
  <si>
    <t>15/10/2029</t>
  </si>
  <si>
    <t>Apollo Debt Solutions Bd</t>
  </si>
  <si>
    <t>549300UMUGX092P8DW87</t>
  </si>
  <si>
    <t>APOLLODEBT 6.9 13/04/29</t>
  </si>
  <si>
    <t>US03770DAB91</t>
  </si>
  <si>
    <t>Ba3</t>
  </si>
  <si>
    <t xml:space="preserve">Golub Capital Fund </t>
  </si>
  <si>
    <t>254900B5KBW6OY1F9951</t>
  </si>
  <si>
    <t>GCRED 5.8 12/09/29</t>
  </si>
  <si>
    <t>US38179RAB15</t>
  </si>
  <si>
    <t>12/09/2029</t>
  </si>
  <si>
    <t>SOUTH BOW USA LLC</t>
  </si>
  <si>
    <t>254900Z1WAY7QFQ70850</t>
  </si>
  <si>
    <t>SOBOCN 4.911 09/01/27</t>
  </si>
  <si>
    <t>US83007CAB81</t>
  </si>
  <si>
    <t>CME</t>
  </si>
  <si>
    <t>SOBOCN 5.026 10/01/2029</t>
  </si>
  <si>
    <t>US83007CAD48</t>
  </si>
  <si>
    <t>01/10/2029</t>
  </si>
  <si>
    <t>GENERAL MOTORS CORP</t>
  </si>
  <si>
    <t>54930070NSV60J38I987</t>
  </si>
  <si>
    <t>GM 5 01/10/28 CORP</t>
  </si>
  <si>
    <t>US37045VAS97</t>
  </si>
  <si>
    <t>TEVA 3.15 10/01/26</t>
  </si>
  <si>
    <t>US88167AAE10</t>
  </si>
  <si>
    <t>01/10/2026</t>
  </si>
  <si>
    <t>perrigo finance</t>
  </si>
  <si>
    <t>549300E86RB6YCTMRM83</t>
  </si>
  <si>
    <t>PRGO 3.15 06/15/30</t>
  </si>
  <si>
    <t>US71429MAC91</t>
  </si>
  <si>
    <t>15/06/2030</t>
  </si>
  <si>
    <t>GYCGR 1 3/8 08/03/26</t>
  </si>
  <si>
    <t>XS1654229373</t>
  </si>
  <si>
    <t>03/08/2026</t>
  </si>
  <si>
    <t>IBM CORP</t>
  </si>
  <si>
    <t>VGRQXHF3J8VDLUA7XE92</t>
  </si>
  <si>
    <t>IBM 7 10/30/25</t>
  </si>
  <si>
    <t>US459200AM34</t>
  </si>
  <si>
    <t>30/10/2025</t>
  </si>
  <si>
    <t>Fedex corp</t>
  </si>
  <si>
    <t>549300E707U7WNPZN687</t>
  </si>
  <si>
    <t>FDX 4 1/4 05/15/30</t>
  </si>
  <si>
    <t>US31428XBZ87</t>
  </si>
  <si>
    <t>Transportation Infrastructure</t>
  </si>
  <si>
    <t>15/05/2030</t>
  </si>
  <si>
    <t>EBAY INC</t>
  </si>
  <si>
    <t>OML71K8X303XQONU6T67</t>
  </si>
  <si>
    <t>EBAY 2.7 03/11/30</t>
  </si>
  <si>
    <t>US278642AW32</t>
  </si>
  <si>
    <t>Textiles, Apparel &amp; Luxury Goods</t>
  </si>
  <si>
    <t>11/03/2030</t>
  </si>
  <si>
    <t>HCA  Inc</t>
  </si>
  <si>
    <t>L3CJ6J7LJ2DX62FTXD46</t>
  </si>
  <si>
    <t>HCA 4 1/2 02/15/27</t>
  </si>
  <si>
    <t>US404119BU21</t>
  </si>
  <si>
    <t>15/02/2027</t>
  </si>
  <si>
    <t>IBM 1.7 05/15/27</t>
  </si>
  <si>
    <t>US459200KH39</t>
  </si>
  <si>
    <t>15/05/2027</t>
  </si>
  <si>
    <t>GYCGR 0 1/8 01/11/28</t>
  </si>
  <si>
    <t>XS2282101539</t>
  </si>
  <si>
    <t>11/01/2028</t>
  </si>
  <si>
    <t>מז טפ הנפ אגח61</t>
  </si>
  <si>
    <t>IL0023104644</t>
  </si>
  <si>
    <t>04/12/2026</t>
  </si>
  <si>
    <t>ריט 1 סד ה</t>
  </si>
  <si>
    <t>IL0011367534</t>
  </si>
  <si>
    <t>20/09/2028</t>
  </si>
  <si>
    <t>לוינשטיין נכסים</t>
  </si>
  <si>
    <t>511134298</t>
  </si>
  <si>
    <t>לוינשט נכ אגח ב</t>
  </si>
  <si>
    <t>IL0011397168</t>
  </si>
  <si>
    <t>הרץ פרופרטיס גרופ, לימיטד</t>
  </si>
  <si>
    <t>1957081</t>
  </si>
  <si>
    <t>הרץ פרופר אגח א</t>
  </si>
  <si>
    <t>IL0011426033</t>
  </si>
  <si>
    <t>תומר תמלוגי אנרגיה (2012)  בע"מ</t>
  </si>
  <si>
    <t>514837111</t>
  </si>
  <si>
    <t>תומר אנרגיה אגח א</t>
  </si>
  <si>
    <t>IL0011474793</t>
  </si>
  <si>
    <t>רני צים מרכזי קניות בע"מ</t>
  </si>
  <si>
    <t>514353671</t>
  </si>
  <si>
    <t>רני צים אגח ב</t>
  </si>
  <si>
    <t>IL0011718348</t>
  </si>
  <si>
    <t>01/03/2028</t>
  </si>
  <si>
    <t>דוראל אגח א</t>
  </si>
  <si>
    <t>IL0011791345</t>
  </si>
  <si>
    <t>בינל הנפקות אגח יב</t>
  </si>
  <si>
    <t>IL0011823858</t>
  </si>
  <si>
    <t>07/12/2027</t>
  </si>
  <si>
    <t>סולאיר אגח א</t>
  </si>
  <si>
    <t>IL0011837304</t>
  </si>
  <si>
    <t>אלון רבוע אגח ז</t>
  </si>
  <si>
    <t>IL0011839797</t>
  </si>
  <si>
    <t>אלדן תחבורה אגח ז</t>
  </si>
  <si>
    <t>IL0011847790</t>
  </si>
  <si>
    <t xml:space="preserve">מניף - שירותים פיננסים בע"מ </t>
  </si>
  <si>
    <t>512764408</t>
  </si>
  <si>
    <t>מניף אגח א</t>
  </si>
  <si>
    <t>IL0011858839</t>
  </si>
  <si>
    <t>חשמל אגח 34</t>
  </si>
  <si>
    <t>IL0011967812</t>
  </si>
  <si>
    <t>אלון רבוע כחול אגח ח</t>
  </si>
  <si>
    <t>IL0011972762</t>
  </si>
  <si>
    <t>אלון רבוע אגח ט</t>
  </si>
  <si>
    <t>IL0011972846</t>
  </si>
  <si>
    <t>דוניץ אג"ח ב</t>
  </si>
  <si>
    <t>IL0011987042</t>
  </si>
  <si>
    <t>דלק קבוצה אגח לח</t>
  </si>
  <si>
    <t>IL0011995045</t>
  </si>
  <si>
    <t>31/10/2031</t>
  </si>
  <si>
    <t>אפי קפיטל נדל"ן בע"מ</t>
  </si>
  <si>
    <t>513948216</t>
  </si>
  <si>
    <t>אפי קפיטל אגח ג</t>
  </si>
  <si>
    <t>IL0011997447</t>
  </si>
  <si>
    <t>ביג אג"ח כ"א</t>
  </si>
  <si>
    <t>IL0012022179</t>
  </si>
  <si>
    <t>03/07/2030</t>
  </si>
  <si>
    <t>פרשקובסקי אגח טו</t>
  </si>
  <si>
    <t>IL0012034968</t>
  </si>
  <si>
    <t>קבוצת מנרב  בע"מ</t>
  </si>
  <si>
    <t>520034505</t>
  </si>
  <si>
    <t>מנרב אגח ה</t>
  </si>
  <si>
    <t>IL0012046921</t>
  </si>
  <si>
    <t>חג'ג' אגח יד 01/01/2028</t>
  </si>
  <si>
    <t>IL0012066069</t>
  </si>
  <si>
    <t>01/01/2028</t>
  </si>
  <si>
    <t>מ.ו השקע אגח ג</t>
  </si>
  <si>
    <t>IL0012083882</t>
  </si>
  <si>
    <t>אבו פמילי אגח א</t>
  </si>
  <si>
    <t>מגה אור אגח יב</t>
  </si>
  <si>
    <t>IL0012112830</t>
  </si>
  <si>
    <t>30/04/2033</t>
  </si>
  <si>
    <t>ריט אזורים אגח ג</t>
  </si>
  <si>
    <t>IL0012161183</t>
  </si>
  <si>
    <t>אפי קפיטל אגח ה</t>
  </si>
  <si>
    <t>IL0012174210</t>
  </si>
  <si>
    <t>ישפרו בע"מ</t>
  </si>
  <si>
    <t>516291754</t>
  </si>
  <si>
    <t>ישפרו אגח ג</t>
  </si>
  <si>
    <t>IL0012233537</t>
  </si>
  <si>
    <t>30/09/2032</t>
  </si>
  <si>
    <t>פרשקובסקי אגח טז</t>
  </si>
  <si>
    <t>IL0012234113</t>
  </si>
  <si>
    <t>ישראמקו אגח ב</t>
  </si>
  <si>
    <t>IL0023202240</t>
  </si>
  <si>
    <t>10/10/2030</t>
  </si>
  <si>
    <t>בית-הזהב בע"מ</t>
  </si>
  <si>
    <t>520034562</t>
  </si>
  <si>
    <t>בית הזהב  אגח ד</t>
  </si>
  <si>
    <t>IL0023501302</t>
  </si>
  <si>
    <t>31/10/2027</t>
  </si>
  <si>
    <t>א.לוי השקעות ובנין בע"מ</t>
  </si>
  <si>
    <t>520041096</t>
  </si>
  <si>
    <t>לוי אגח ח</t>
  </si>
  <si>
    <t>IL0071902428</t>
  </si>
  <si>
    <t>OCINCC 7.95 06/13/28</t>
  </si>
  <si>
    <t>US69120VBB62</t>
  </si>
  <si>
    <t>13/06/2028</t>
  </si>
  <si>
    <t>DELL 6.02 06/15/26</t>
  </si>
  <si>
    <t>US24703TAD81</t>
  </si>
  <si>
    <t>15/06/2026</t>
  </si>
  <si>
    <t>BRITISH AIRWAYS</t>
  </si>
  <si>
    <t>28301</t>
  </si>
  <si>
    <t>IAGLN 2.9 03/15/35</t>
  </si>
  <si>
    <t>US11042CAA80</t>
  </si>
  <si>
    <t>15/03/2035</t>
  </si>
  <si>
    <t>FSK 3 1/8 10/12/28</t>
  </si>
  <si>
    <t>US302635AK33</t>
  </si>
  <si>
    <t>12/10/2028</t>
  </si>
  <si>
    <t>CITYCON TREASURY BV</t>
  </si>
  <si>
    <t>549300WAE0CGQ0IE1H63</t>
  </si>
  <si>
    <t>CITCON 5 03/11/30 C</t>
  </si>
  <si>
    <t>XS2956850189</t>
  </si>
  <si>
    <t>הולנד</t>
  </si>
  <si>
    <t>Viatris Inc</t>
  </si>
  <si>
    <t>254900ZZTSW7NL773X71</t>
  </si>
  <si>
    <t>VTRS 2.3 06/22/27</t>
  </si>
  <si>
    <t>US92556VAC00</t>
  </si>
  <si>
    <t>22/06/2027</t>
  </si>
  <si>
    <t>TEVA 4 3/8 05/09/30</t>
  </si>
  <si>
    <t>XS2406607171</t>
  </si>
  <si>
    <t>09/05/2030</t>
  </si>
  <si>
    <t>DAVITA INC</t>
  </si>
  <si>
    <t>M2XHYMU3TZNEZURC6H66</t>
  </si>
  <si>
    <t>DVA 6 7/8 09/01/32</t>
  </si>
  <si>
    <t>US23918KAW80</t>
  </si>
  <si>
    <t>BB-</t>
  </si>
  <si>
    <t>01/09/2032</t>
  </si>
  <si>
    <t>28/CITCON 1 5/8 03/12</t>
  </si>
  <si>
    <t>XS2310411090</t>
  </si>
  <si>
    <t>12/03/2028</t>
  </si>
  <si>
    <t>GCRED 5.45 15/08/20</t>
  </si>
  <si>
    <t>US38179RAE53</t>
  </si>
  <si>
    <t>15/08/2028</t>
  </si>
  <si>
    <t>Intercontinental exchange inc</t>
  </si>
  <si>
    <t>5493000F4ZO33MV32P92</t>
  </si>
  <si>
    <t>ICE 4 09/15/27</t>
  </si>
  <si>
    <t>US45866FAU84</t>
  </si>
  <si>
    <t>Global Payments Inc</t>
  </si>
  <si>
    <t>549300NOMHGVQBX6S778</t>
  </si>
  <si>
    <t>GPN 4.95 08/15/27</t>
  </si>
  <si>
    <t>US37940XAP78</t>
  </si>
  <si>
    <t>15/08/2027</t>
  </si>
  <si>
    <t>Athene Global Funding</t>
  </si>
  <si>
    <t>549300LM1QSI4MSIL320</t>
  </si>
  <si>
    <t>ATH 2.95 11/12/26 C</t>
  </si>
  <si>
    <t>US04685A2K66</t>
  </si>
  <si>
    <t>12/11/2026</t>
  </si>
  <si>
    <t>HF Sinclair Corp</t>
  </si>
  <si>
    <t>2549009G116AM01XHN24</t>
  </si>
  <si>
    <t>DINO 4 1/2 10/01/30</t>
  </si>
  <si>
    <t>US403949AC48</t>
  </si>
  <si>
    <t>01/10/2030</t>
  </si>
  <si>
    <t>SCHAEFFLER AG</t>
  </si>
  <si>
    <t>549300Q7E782X7GC1P43</t>
  </si>
  <si>
    <t>SHAEFF 4.5 03/28/30</t>
  </si>
  <si>
    <t>DE000A383HC1</t>
  </si>
  <si>
    <t>BB+</t>
  </si>
  <si>
    <t>28/03/2030</t>
  </si>
  <si>
    <t>UNITED RENTALS NORTH AM</t>
  </si>
  <si>
    <t>NGIZXNT70J2LYT3FBI09</t>
  </si>
  <si>
    <t>URI 6 12/15/29</t>
  </si>
  <si>
    <t>US911365BQ63</t>
  </si>
  <si>
    <t>15/12/2029</t>
  </si>
  <si>
    <t>BATSLN 7 3/4 10/19/32</t>
  </si>
  <si>
    <t>US05526DBX21</t>
  </si>
  <si>
    <t>19/10/2032</t>
  </si>
  <si>
    <t>PHILIP MORRIS INTER</t>
  </si>
  <si>
    <t>HL3H1H2BGXWVG3BSWR90</t>
  </si>
  <si>
    <t>PM 4 7/8 02/13/26</t>
  </si>
  <si>
    <t>US718172CY31</t>
  </si>
  <si>
    <t>13/02/2026</t>
  </si>
  <si>
    <t>TEVA 7.875 09/15/31</t>
  </si>
  <si>
    <t>XS2592804194</t>
  </si>
  <si>
    <t>BAYNGR 4 08/26/26 C</t>
  </si>
  <si>
    <t>XS2630111982</t>
  </si>
  <si>
    <t>26/08/2026</t>
  </si>
  <si>
    <t>BAYNGR 4.25 08/26/26</t>
  </si>
  <si>
    <t>XS2630112014</t>
  </si>
  <si>
    <t>26/08/2029</t>
  </si>
  <si>
    <t>DG 5.2 07/05/28</t>
  </si>
  <si>
    <t>US256677AN52</t>
  </si>
  <si>
    <t>05/07/2028</t>
  </si>
  <si>
    <t>OCINCC 73/4 16/09/27</t>
  </si>
  <si>
    <t>US69120VAP67</t>
  </si>
  <si>
    <t>16/09/2027</t>
  </si>
  <si>
    <t>PM 5.25 07/09/2028</t>
  </si>
  <si>
    <t>US718172DC02</t>
  </si>
  <si>
    <t>07/09/2028</t>
  </si>
  <si>
    <t>US085770AA31</t>
  </si>
  <si>
    <t>T-Mobile USA INC</t>
  </si>
  <si>
    <t>549300V2JRLO5DIFGE82</t>
  </si>
  <si>
    <t>TMUS 4 3/4 02/01/28</t>
  </si>
  <si>
    <t>US87264AAV70</t>
  </si>
  <si>
    <t>Wireless Telecommunication Services</t>
  </si>
  <si>
    <t>01/02/2028</t>
  </si>
  <si>
    <t>Roche Holdings Inc</t>
  </si>
  <si>
    <t>PVJRP0EQNV6OGDPZGY95</t>
  </si>
  <si>
    <t>ROSW 4.909 08/03/31</t>
  </si>
  <si>
    <t>USU75000CK09</t>
  </si>
  <si>
    <t>08/03/2031</t>
  </si>
  <si>
    <t>Japan Tobacco</t>
  </si>
  <si>
    <t>353800Z0ENYBQO0XRJ31</t>
  </si>
  <si>
    <t>JAPTOB 4.85 05/15/28</t>
  </si>
  <si>
    <t>US471105AC03</t>
  </si>
  <si>
    <t>GCRED 5.875 01/05/3</t>
  </si>
  <si>
    <t>US38179RAD70</t>
  </si>
  <si>
    <t>01/05/2030</t>
  </si>
  <si>
    <t>Hyundai Capital America</t>
  </si>
  <si>
    <t>549300RIPPWJB5Z0FK07</t>
  </si>
  <si>
    <t>HYNMTR 3 1/2 11/02/26</t>
  </si>
  <si>
    <t>US44891CBD48</t>
  </si>
  <si>
    <t>02/11/2026</t>
  </si>
  <si>
    <t>IBM 3.45 02/19/26</t>
  </si>
  <si>
    <t>US459200JG74</t>
  </si>
  <si>
    <t>19/02/2026</t>
  </si>
  <si>
    <t>BOEING CO</t>
  </si>
  <si>
    <t>RVHJWBXLJ1RFUBSY1F30</t>
  </si>
  <si>
    <t>BOEING 2.196 02/04/26</t>
  </si>
  <si>
    <t>US097023DG73</t>
  </si>
  <si>
    <t>Capital Markets</t>
  </si>
  <si>
    <t>LENOVO 3.421 11/02/3</t>
  </si>
  <si>
    <t>USY5257YAJ65</t>
  </si>
  <si>
    <t>הונג קונג</t>
  </si>
  <si>
    <t>02/11/2030</t>
  </si>
  <si>
    <t>ביג אגח יז</t>
  </si>
  <si>
    <t>IL0011684599</t>
  </si>
  <si>
    <t>28/08/2028</t>
  </si>
  <si>
    <t>מגוריט אגח ג</t>
  </si>
  <si>
    <t>IL0011759755</t>
  </si>
  <si>
    <t>עמרם אברהם חברה לבנין בע"מ</t>
  </si>
  <si>
    <t>513201582</t>
  </si>
  <si>
    <t>עמרם אברהם אגח א</t>
  </si>
  <si>
    <t>IL0011880445</t>
  </si>
  <si>
    <t>אלדן תחבורה אגח ח</t>
  </si>
  <si>
    <t>IL0011924425</t>
  </si>
  <si>
    <t>30/09/2029</t>
  </si>
  <si>
    <t>בית וגג יזמות ונדל"ן בע"מ</t>
  </si>
  <si>
    <t>516501640</t>
  </si>
  <si>
    <t>בית וגג אגח א</t>
  </si>
  <si>
    <t>IL0012249897</t>
  </si>
  <si>
    <t>אלקטרה מוצרי צריכה בע"מ</t>
  </si>
  <si>
    <t>520039967</t>
  </si>
  <si>
    <t>אלקטרה צריכה אגח א</t>
  </si>
  <si>
    <t>IL0050103352</t>
  </si>
  <si>
    <t>חברת הכשרת הישוב בישראל בע"מ</t>
  </si>
  <si>
    <t>520020116</t>
  </si>
  <si>
    <t>הכשרת ישוב אגח 22</t>
  </si>
  <si>
    <t>IL0061202409</t>
  </si>
  <si>
    <t>dick's sporting goods inc</t>
  </si>
  <si>
    <t>529900SSBV5I4LWSK313</t>
  </si>
  <si>
    <t>DKS 3.15 01/15/32 C</t>
  </si>
  <si>
    <t>US253393AF94</t>
  </si>
  <si>
    <t>15/01/2032</t>
  </si>
  <si>
    <t>AMERICAN EXPRESS</t>
  </si>
  <si>
    <t>R4PP93JZOLY261QX3811</t>
  </si>
  <si>
    <t>AXP 5.85 11/08/27 C</t>
  </si>
  <si>
    <t>US025816DB21</t>
  </si>
  <si>
    <t>05/11/2027</t>
  </si>
  <si>
    <t>Comcast Corp</t>
  </si>
  <si>
    <t>51M0QTTNCGUN7KFCFZ59</t>
  </si>
  <si>
    <t>CMCSA 5.35 11/15/27</t>
  </si>
  <si>
    <t>US20030NEA54</t>
  </si>
  <si>
    <t>Diversified Telecommunication Services</t>
  </si>
  <si>
    <t>ORCL 6.15 11/09/29</t>
  </si>
  <si>
    <t>US68389XCH61</t>
  </si>
  <si>
    <t>09/11/2029</t>
  </si>
  <si>
    <t>EBAY 5.9 11/22/25</t>
  </si>
  <si>
    <t>US278642BC68</t>
  </si>
  <si>
    <t>22/11/2025</t>
  </si>
  <si>
    <t>EBAY 5.95 11/22/27</t>
  </si>
  <si>
    <t>US278642BA03</t>
  </si>
  <si>
    <t>22/11/2027</t>
  </si>
  <si>
    <t>ORCL 5.8 11/10/25</t>
  </si>
  <si>
    <t>US68389XCF06</t>
  </si>
  <si>
    <t>10/11/2025</t>
  </si>
  <si>
    <t>CITYCON OYJ</t>
  </si>
  <si>
    <t>549300P8N0P6KDGTJ206</t>
  </si>
  <si>
    <t>CITCON 6.5 03/06/29</t>
  </si>
  <si>
    <t>XS2778383898</t>
  </si>
  <si>
    <t>פינלנד</t>
  </si>
  <si>
    <t>06/03/2029</t>
  </si>
  <si>
    <t>Roche Holdings Inc 4,985% 08032034</t>
  </si>
  <si>
    <t>USU75000CL81</t>
  </si>
  <si>
    <t>08/03/2034</t>
  </si>
  <si>
    <t>Centene Corporation</t>
  </si>
  <si>
    <t>549300Z7JJ4TQSQGT333</t>
  </si>
  <si>
    <t>CNC 4 1/4 12/15/27</t>
  </si>
  <si>
    <t>US15135BAR24</t>
  </si>
  <si>
    <t>Ba1</t>
  </si>
  <si>
    <t>15/12/2027</t>
  </si>
  <si>
    <t>סלקום אגח י</t>
  </si>
  <si>
    <t>IL0011392458</t>
  </si>
  <si>
    <t>חברה לישראל אגח 13</t>
  </si>
  <si>
    <t>IL0057602695</t>
  </si>
  <si>
    <t>ישרס אגח טו</t>
  </si>
  <si>
    <t>IL0061302076</t>
  </si>
  <si>
    <t>16/05/2027</t>
  </si>
  <si>
    <t>KYNDRYL HOLDINGS</t>
  </si>
  <si>
    <t>549300LQ4LWX2R8ZV130</t>
  </si>
  <si>
    <t>KD 6.35 02/20/34</t>
  </si>
  <si>
    <t>US50155QAN07</t>
  </si>
  <si>
    <t>20/02/2034</t>
  </si>
  <si>
    <t>מבטח שמיר אחזקות בע"מ</t>
  </si>
  <si>
    <t>520034125</t>
  </si>
  <si>
    <t>מבטח שמיר</t>
  </si>
  <si>
    <t>IL0001270193</t>
  </si>
  <si>
    <t>מניות</t>
  </si>
  <si>
    <t>זנלכל בע"מ</t>
  </si>
  <si>
    <t>520034208</t>
  </si>
  <si>
    <t>זנלכל</t>
  </si>
  <si>
    <t>IL0001300131</t>
  </si>
  <si>
    <t>להב אל.אר רילאסטייט בעמ</t>
  </si>
  <si>
    <t>520034257</t>
  </si>
  <si>
    <t>להב</t>
  </si>
  <si>
    <t>IL0001360101</t>
  </si>
  <si>
    <t>תדאה, פיתוח טכנולוגי ואוטומציה בע"מ</t>
  </si>
  <si>
    <t>520034364</t>
  </si>
  <si>
    <t>תדאה</t>
  </si>
  <si>
    <t>IL0001420186</t>
  </si>
  <si>
    <t>קבוצת גולד בונד בע"מ</t>
  </si>
  <si>
    <t>520034349</t>
  </si>
  <si>
    <t>גולד</t>
  </si>
  <si>
    <t>IL0001490130</t>
  </si>
  <si>
    <t>חירון-מסחר השקעות ומבנה תעשיה בע"מ</t>
  </si>
  <si>
    <t>520034216</t>
  </si>
  <si>
    <t>חירון</t>
  </si>
  <si>
    <t>IL0001500110</t>
  </si>
  <si>
    <t>מלם-תים בע"מ</t>
  </si>
  <si>
    <t>520034620</t>
  </si>
  <si>
    <t>מלם תים</t>
  </si>
  <si>
    <t>IL0001560189</t>
  </si>
  <si>
    <t>וואן טכנולוגיות תוכנה(או.אס.טי)בע"מ</t>
  </si>
  <si>
    <t>520034695</t>
  </si>
  <si>
    <t>וואן טכנולוגיות תוכנה</t>
  </si>
  <si>
    <t>IL0001610182</t>
  </si>
  <si>
    <t>נטו מ.ע. אחזקות בע"מ</t>
  </si>
  <si>
    <t>520034109</t>
  </si>
  <si>
    <t>נטו אחזקות</t>
  </si>
  <si>
    <t>IL0001680136</t>
  </si>
  <si>
    <t>כלל ביטוח</t>
  </si>
  <si>
    <t>IL0002240146</t>
  </si>
  <si>
    <t>מבנה נדל"ן (כ.ד)  בע"מ</t>
  </si>
  <si>
    <t>520024126</t>
  </si>
  <si>
    <t>מבנה</t>
  </si>
  <si>
    <t>IL0002260193</t>
  </si>
  <si>
    <t>בזק</t>
  </si>
  <si>
    <t>IL0002300114</t>
  </si>
  <si>
    <t>ישראמקו יהש</t>
  </si>
  <si>
    <t>IL0002320179</t>
  </si>
  <si>
    <t>בית הזהב</t>
  </si>
  <si>
    <t>IL0002350101</t>
  </si>
  <si>
    <t>פורמולה מערכות</t>
  </si>
  <si>
    <t>IL0002560162</t>
  </si>
  <si>
    <t>אורביט-אלחוט טכנולוגיות בע"מ</t>
  </si>
  <si>
    <t>520036153</t>
  </si>
  <si>
    <t>אורביט</t>
  </si>
  <si>
    <t>IL0002650179</t>
  </si>
  <si>
    <t>נייס מערכות בע"מ</t>
  </si>
  <si>
    <t>520036872</t>
  </si>
  <si>
    <t>נייס</t>
  </si>
  <si>
    <t>IL0002730112</t>
  </si>
  <si>
    <t>קבוצת סקופ מתכות בע"מ</t>
  </si>
  <si>
    <t>520037425</t>
  </si>
  <si>
    <t>סקופ</t>
  </si>
  <si>
    <t>IL0002880198</t>
  </si>
  <si>
    <t>עשות - אשקלון תעשיות בע"מ</t>
  </si>
  <si>
    <t>520037581</t>
  </si>
  <si>
    <t>עשות</t>
  </si>
  <si>
    <t>IL0003120172</t>
  </si>
  <si>
    <t>מליסרון</t>
  </si>
  <si>
    <t>IL0003230146</t>
  </si>
  <si>
    <t>פריורטק</t>
  </si>
  <si>
    <t>IL0003280133</t>
  </si>
  <si>
    <t>פנינסולה</t>
  </si>
  <si>
    <t>IL0003330136</t>
  </si>
  <si>
    <t>ח.מר תעשיות בע"מ</t>
  </si>
  <si>
    <t>520037805</t>
  </si>
  <si>
    <t>מר</t>
  </si>
  <si>
    <t>IL0003380123</t>
  </si>
  <si>
    <t>חשמל</t>
  </si>
  <si>
    <t>חד-אסף תעשיות בע"מ</t>
  </si>
  <si>
    <t>520038449</t>
  </si>
  <si>
    <t>חד אסף תעשיות</t>
  </si>
  <si>
    <t>IL0003510158</t>
  </si>
  <si>
    <t>טלסיס בע"מ</t>
  </si>
  <si>
    <t>520038100</t>
  </si>
  <si>
    <t>טלסיס</t>
  </si>
  <si>
    <t>IL0003540197</t>
  </si>
  <si>
    <t>אלקטרוניקה ואופטיקה</t>
  </si>
  <si>
    <t>ארי נדלן</t>
  </si>
  <si>
    <t>IL0003660136</t>
  </si>
  <si>
    <t>וילי פוד השקעות בע"מ</t>
  </si>
  <si>
    <t>520038225</t>
  </si>
  <si>
    <t>ויליפוד</t>
  </si>
  <si>
    <t>IL0003710139</t>
  </si>
  <si>
    <t>א.מ.ת. מיחשוב בע"מ</t>
  </si>
  <si>
    <t>520038514</t>
  </si>
  <si>
    <t>אמת</t>
  </si>
  <si>
    <t>IL0003820102</t>
  </si>
  <si>
    <t>אלוני חץ</t>
  </si>
  <si>
    <t>IL0003900136</t>
  </si>
  <si>
    <t>ראלקו סוכנויות בע"מ</t>
  </si>
  <si>
    <t>520038183</t>
  </si>
  <si>
    <t>ראלקו</t>
  </si>
  <si>
    <t>IL0003930174</t>
  </si>
  <si>
    <t>רציו חיפושי נפט (1992) - שותפות מוגבלת</t>
  </si>
  <si>
    <t>550012777</t>
  </si>
  <si>
    <t>רציו יהש</t>
  </si>
  <si>
    <t>IL0003940157</t>
  </si>
  <si>
    <t>דוניץ</t>
  </si>
  <si>
    <t>IL0004000100</t>
  </si>
  <si>
    <t>וילאר אינטרנשיונל בע"מ</t>
  </si>
  <si>
    <t>520038910</t>
  </si>
  <si>
    <t>וילאר</t>
  </si>
  <si>
    <t>IL0004160169</t>
  </si>
  <si>
    <t>נתנאל גרופ</t>
  </si>
  <si>
    <t>IL0004210162</t>
  </si>
  <si>
    <t>איי.אי.אס החזקות בע"מ</t>
  </si>
  <si>
    <t>520039132</t>
  </si>
  <si>
    <t>אייאיאס תעש</t>
  </si>
  <si>
    <t>IL0004310152</t>
  </si>
  <si>
    <t>סי אי סיסטמס (ישראל) בע"מ</t>
  </si>
  <si>
    <t>520039280</t>
  </si>
  <si>
    <t>סיאי</t>
  </si>
  <si>
    <t>IL0004420126</t>
  </si>
  <si>
    <t>אביב בניה</t>
  </si>
  <si>
    <t>IL0004440181</t>
  </si>
  <si>
    <t>קבוצת גאון בע"מ</t>
  </si>
  <si>
    <t>520025016</t>
  </si>
  <si>
    <t>IL0004540170</t>
  </si>
  <si>
    <t>ניו-מד אנרג'י- שותפות מוגבלת</t>
  </si>
  <si>
    <t>550013098</t>
  </si>
  <si>
    <t>ניו-מד אנרג'י יהש</t>
  </si>
  <si>
    <t>IL0004750209</t>
  </si>
  <si>
    <t>קבוצת מיחשוב ישיר בע"מ</t>
  </si>
  <si>
    <t>520040007</t>
  </si>
  <si>
    <t>מחשוב ישיר קבוצה</t>
  </si>
  <si>
    <t>IL0005070128</t>
  </si>
  <si>
    <t>כפרית תעשיות (1993) בע"מ</t>
  </si>
  <si>
    <t>520038787</t>
  </si>
  <si>
    <t>כפרית</t>
  </si>
  <si>
    <t>IL0005220111</t>
  </si>
  <si>
    <t>כימיה, גומי ופלסטיק</t>
  </si>
  <si>
    <t>רבד בע"מ</t>
  </si>
  <si>
    <t>520040148</t>
  </si>
  <si>
    <t>רבד</t>
  </si>
  <si>
    <t>IL0005260125</t>
  </si>
  <si>
    <t>גן שמואל מזון בע"מ</t>
  </si>
  <si>
    <t>520039934</t>
  </si>
  <si>
    <t>גן שמואל</t>
  </si>
  <si>
    <t>IL0005320101</t>
  </si>
  <si>
    <t>מנורה מבטחים החזקות בע"מ</t>
  </si>
  <si>
    <t>520007469</t>
  </si>
  <si>
    <t>מנורה מבטחים החזקות</t>
  </si>
  <si>
    <t>IL0005660183</t>
  </si>
  <si>
    <t>משולם לוינשטין הנדסה וקבלנות בע"מ</t>
  </si>
  <si>
    <t>520033424</t>
  </si>
  <si>
    <t>לוינשטין</t>
  </si>
  <si>
    <t>IL0005730143</t>
  </si>
  <si>
    <t>חברה לישראל</t>
  </si>
  <si>
    <t>IL0005760173</t>
  </si>
  <si>
    <t>הראל השקעות בביטוח ושרותים פיננסים בע"מ</t>
  </si>
  <si>
    <t>520033986</t>
  </si>
  <si>
    <t>הראל השקעות</t>
  </si>
  <si>
    <t>IL0005850180</t>
  </si>
  <si>
    <t>לאומי</t>
  </si>
  <si>
    <t>IL0006046119</t>
  </si>
  <si>
    <t>ישרס</t>
  </si>
  <si>
    <t>IL0006130343</t>
  </si>
  <si>
    <t>קרור אחזקות בע"מ</t>
  </si>
  <si>
    <t>520001546</t>
  </si>
  <si>
    <t>קרור  1</t>
  </si>
  <si>
    <t>IL0006210111</t>
  </si>
  <si>
    <t>טבע</t>
  </si>
  <si>
    <t>IL0006290147</t>
  </si>
  <si>
    <t>פארמה</t>
  </si>
  <si>
    <t>לפידות קפיטל</t>
  </si>
  <si>
    <t>IL0006420173</t>
  </si>
  <si>
    <t>ניסן תעשיות רפואיות בע"מ</t>
  </si>
  <si>
    <t>520040940</t>
  </si>
  <si>
    <t>ניסן</t>
  </si>
  <si>
    <t>IL0006600196</t>
  </si>
  <si>
    <t>פועלים</t>
  </si>
  <si>
    <t>IL0006625771</t>
  </si>
  <si>
    <t>מהדרין</t>
  </si>
  <si>
    <t>IL0006860147</t>
  </si>
  <si>
    <t>דיסקונט</t>
  </si>
  <si>
    <t>IL0006912120</t>
  </si>
  <si>
    <t>אלקו בע"מ</t>
  </si>
  <si>
    <t>520025370</t>
  </si>
  <si>
    <t>אלקו החזקות</t>
  </si>
  <si>
    <t>IL0006940345</t>
  </si>
  <si>
    <t>בנק מזרחי טפחות בע"מ</t>
  </si>
  <si>
    <t>520000522</t>
  </si>
  <si>
    <t>מזרחי טפחות</t>
  </si>
  <si>
    <t>IL0006954379</t>
  </si>
  <si>
    <t>אנלייט אנרגיה</t>
  </si>
  <si>
    <t>IL0007200111</t>
  </si>
  <si>
    <t>בנק ירושלים בע"מ</t>
  </si>
  <si>
    <t>520025636</t>
  </si>
  <si>
    <t>ירושלים</t>
  </si>
  <si>
    <t>IL0007260180</t>
  </si>
  <si>
    <t>מלם-תים אחזקות בע"מ</t>
  </si>
  <si>
    <t>520025198</t>
  </si>
  <si>
    <t>מלם-תים אחזקות</t>
  </si>
  <si>
    <t>IL0007310183</t>
  </si>
  <si>
    <t>אלקטרה בע"מ</t>
  </si>
  <si>
    <t>520028911</t>
  </si>
  <si>
    <t>אלקטרה</t>
  </si>
  <si>
    <t>IL0007390375</t>
  </si>
  <si>
    <t>שטראוס</t>
  </si>
  <si>
    <t>IL0007460160</t>
  </si>
  <si>
    <t>לודזיה רוטקס השקעות בע"מ</t>
  </si>
  <si>
    <t>520000779</t>
  </si>
  <si>
    <t>לודזיה</t>
  </si>
  <si>
    <t>IL0007530129</t>
  </si>
  <si>
    <t>אקויטל</t>
  </si>
  <si>
    <t>IL0007550176</t>
  </si>
  <si>
    <t>פ.י.ב.י. אחזקות בע"מ</t>
  </si>
  <si>
    <t>520029026</t>
  </si>
  <si>
    <t>פיבי</t>
  </si>
  <si>
    <t>IL0007630119</t>
  </si>
  <si>
    <t>רפק תקשורת ותשתיות בע"מ</t>
  </si>
  <si>
    <t>520029505</t>
  </si>
  <si>
    <t>רפק</t>
  </si>
  <si>
    <t>IL0007690261</t>
  </si>
  <si>
    <t>שופר-סל בע"מ</t>
  </si>
  <si>
    <t>520022732</t>
  </si>
  <si>
    <t>שופרסל</t>
  </si>
  <si>
    <t>IL0007770378</t>
  </si>
  <si>
    <t>סנו-מפעלי ברונוס בע"מ</t>
  </si>
  <si>
    <t>520032988</t>
  </si>
  <si>
    <t>סנו</t>
  </si>
  <si>
    <t>IL0008130143</t>
  </si>
  <si>
    <t>חג'ג' נדלן</t>
  </si>
  <si>
    <t>IL0008230133</t>
  </si>
  <si>
    <t>תעשיות לכיש בע"מ</t>
  </si>
  <si>
    <t>520033317</t>
  </si>
  <si>
    <t>לכיש</t>
  </si>
  <si>
    <t>IL0008260163</t>
  </si>
  <si>
    <t>דלק מערכות רכב בע"מ</t>
  </si>
  <si>
    <t>520033291</t>
  </si>
  <si>
    <t>דלק רכב</t>
  </si>
  <si>
    <t>IL0008290103</t>
  </si>
  <si>
    <t>אנליסט אי.אמ.אס.-שרותי ניהול השקעות בע"מ</t>
  </si>
  <si>
    <t>511146490</t>
  </si>
  <si>
    <t>אנליסט</t>
  </si>
  <si>
    <t>IL0010806136</t>
  </si>
  <si>
    <t>אילקס מדיקל בע"מ</t>
  </si>
  <si>
    <t>520042219</t>
  </si>
  <si>
    <t>אילקס מדיקל</t>
  </si>
  <si>
    <t>IL0010807530</t>
  </si>
  <si>
    <t>שניב תעשיות נייר בע"מ</t>
  </si>
  <si>
    <t>520041732</t>
  </si>
  <si>
    <t>שניב</t>
  </si>
  <si>
    <t>IL0010808371</t>
  </si>
  <si>
    <t>רקח תעשיה פרמצבטית בע"מ</t>
  </si>
  <si>
    <t>520042003</t>
  </si>
  <si>
    <t>רקח</t>
  </si>
  <si>
    <t>IL0010810096</t>
  </si>
  <si>
    <t>אלביט מערכות</t>
  </si>
  <si>
    <t>IL0010811243</t>
  </si>
  <si>
    <t>מגדל אחזקות ביטוח ופיננסים בע"מ</t>
  </si>
  <si>
    <t>520029984</t>
  </si>
  <si>
    <t>מגדל ביטוח</t>
  </si>
  <si>
    <t>IL0010811656</t>
  </si>
  <si>
    <t>סאמיט אחזקות נדל"ן בע"מ</t>
  </si>
  <si>
    <t>520043720</t>
  </si>
  <si>
    <t>סאמיט</t>
  </si>
  <si>
    <t>IL0010816861</t>
  </si>
  <si>
    <t>מיטב דש השקעות בע"מ</t>
  </si>
  <si>
    <t>520043795</t>
  </si>
  <si>
    <t>מיטב דש</t>
  </si>
  <si>
    <t>IL0010818438</t>
  </si>
  <si>
    <t>מג'יק תעשיות תכנה בע"מ</t>
  </si>
  <si>
    <t>520036740</t>
  </si>
  <si>
    <t>מג'יק</t>
  </si>
  <si>
    <t>IL0010823123</t>
  </si>
  <si>
    <t>סאני תקשורת סלולרית  בע"מ</t>
  </si>
  <si>
    <t>520031808</t>
  </si>
  <si>
    <t>סאני תקשורת</t>
  </si>
  <si>
    <t>IL0010823537</t>
  </si>
  <si>
    <t>טאואר סמיקונדקטור בע"מ</t>
  </si>
  <si>
    <t>520041997</t>
  </si>
  <si>
    <t>טאואר</t>
  </si>
  <si>
    <t>IL0010823792</t>
  </si>
  <si>
    <t>גילת רשתות לווין בע"מ</t>
  </si>
  <si>
    <t>520038936</t>
  </si>
  <si>
    <t>גילת</t>
  </si>
  <si>
    <t>IL0010825102</t>
  </si>
  <si>
    <t>ציוד תקשורת</t>
  </si>
  <si>
    <t>תפרון בע"מ</t>
  </si>
  <si>
    <t>520043407</t>
  </si>
  <si>
    <t>תפרון</t>
  </si>
  <si>
    <t>IL0010825854</t>
  </si>
  <si>
    <t>אופנה והלבשה</t>
  </si>
  <si>
    <t>אלומיי קפיטל</t>
  </si>
  <si>
    <t>IL0010826357</t>
  </si>
  <si>
    <t>תאת טכנולוגיות בע"מ</t>
  </si>
  <si>
    <t>520035791</t>
  </si>
  <si>
    <t>תאת טכנולוגיות</t>
  </si>
  <si>
    <t>IL0010827264</t>
  </si>
  <si>
    <t>ג.ויליפוד אינטרנשיונל בע"מ (דואלי)</t>
  </si>
  <si>
    <t>520043209</t>
  </si>
  <si>
    <t>ויליפוד אינטרנשיונל</t>
  </si>
  <si>
    <t>IL0010828585</t>
  </si>
  <si>
    <t>אודיוקודס בע"מ</t>
  </si>
  <si>
    <t>520044132</t>
  </si>
  <si>
    <t>אודיוקודס</t>
  </si>
  <si>
    <t>IL0010829658</t>
  </si>
  <si>
    <t>חברת פרטנר תקשורת בע"מ</t>
  </si>
  <si>
    <t>520044314</t>
  </si>
  <si>
    <t>פרטנר</t>
  </si>
  <si>
    <t>IL0010834849</t>
  </si>
  <si>
    <t>קווליטאו בע"מ</t>
  </si>
  <si>
    <t>511896540</t>
  </si>
  <si>
    <t>קווליטאו</t>
  </si>
  <si>
    <t>IL0010839558</t>
  </si>
  <si>
    <t>פועלים אי.בי.אי.-ניהול וחיתום בע"מ</t>
  </si>
  <si>
    <t>511819617</t>
  </si>
  <si>
    <t>איביאי חיתום</t>
  </si>
  <si>
    <t>IL0010844822</t>
  </si>
  <si>
    <t>נובה  בע"מ</t>
  </si>
  <si>
    <t>511812463</t>
  </si>
  <si>
    <t>נובה</t>
  </si>
  <si>
    <t>IL0010845571</t>
  </si>
  <si>
    <t>חילן בע"מ</t>
  </si>
  <si>
    <t>520039942</t>
  </si>
  <si>
    <t>חילן</t>
  </si>
  <si>
    <t>IL0010846983</t>
  </si>
  <si>
    <t>סינאל מלל פייווי בע"מ</t>
  </si>
  <si>
    <t>511416612</t>
  </si>
  <si>
    <t>סינאל</t>
  </si>
  <si>
    <t>IL0010849532</t>
  </si>
  <si>
    <t>ארן מחקר ופיתוח (1982) בע"מ</t>
  </si>
  <si>
    <t>510959596</t>
  </si>
  <si>
    <t>ארן</t>
  </si>
  <si>
    <t>IL0010852650</t>
  </si>
  <si>
    <t>או.אר.טי.טכנולוגיות בע"מ</t>
  </si>
  <si>
    <t>513057588</t>
  </si>
  <si>
    <t>או.אר.טי</t>
  </si>
  <si>
    <t>IL0010862303</t>
  </si>
  <si>
    <t>השקעות בהיי-טק</t>
  </si>
  <si>
    <t>פוקס-ויזל בע"מ</t>
  </si>
  <si>
    <t>512157603</t>
  </si>
  <si>
    <t>פוקס- ויזל</t>
  </si>
  <si>
    <t>IL0010870223</t>
  </si>
  <si>
    <t>נ.ר. ספאנטק תעשיות בע"מ</t>
  </si>
  <si>
    <t>512288713</t>
  </si>
  <si>
    <t>ספאנטק</t>
  </si>
  <si>
    <t>IL0010901176</t>
  </si>
  <si>
    <t>י.ח.דמרי בניה ופיתוח בע"מ</t>
  </si>
  <si>
    <t>511399388</t>
  </si>
  <si>
    <t>דמרי</t>
  </si>
  <si>
    <t>IL0010903156</t>
  </si>
  <si>
    <t>רם-און השקעות והחזקות (1999) בע"מ</t>
  </si>
  <si>
    <t>512776964</t>
  </si>
  <si>
    <t>רם-און</t>
  </si>
  <si>
    <t>IL0010909435</t>
  </si>
  <si>
    <t>מיטרוניקס בע"מ</t>
  </si>
  <si>
    <t>511527202</t>
  </si>
  <si>
    <t>מיטרוניקס</t>
  </si>
  <si>
    <t>IL0010910656</t>
  </si>
  <si>
    <t>רובוטיקה ותלת מימד</t>
  </si>
  <si>
    <t>לפידות-חלץ - שותפות מוגבלת</t>
  </si>
  <si>
    <t>550217129</t>
  </si>
  <si>
    <t>לפידות חלץ יהש</t>
  </si>
  <si>
    <t>IL0010912488</t>
  </si>
  <si>
    <t>אפי נכסים</t>
  </si>
  <si>
    <t>IL0010913544</t>
  </si>
  <si>
    <t>ארד בע"מ</t>
  </si>
  <si>
    <t>510007800</t>
  </si>
  <si>
    <t>ארד</t>
  </si>
  <si>
    <t>IL0010916513</t>
  </si>
  <si>
    <t>פי.סי.בי. טכנולוגיות בע"מ</t>
  </si>
  <si>
    <t>511888356</t>
  </si>
  <si>
    <t>פיסיבי טכנולוגיות</t>
  </si>
  <si>
    <t>IL0010916851</t>
  </si>
  <si>
    <t>גולן תעשיות מתחדשות בע"מ</t>
  </si>
  <si>
    <t>513029975</t>
  </si>
  <si>
    <t>גולן תעשיות</t>
  </si>
  <si>
    <t>IL0010919335</t>
  </si>
  <si>
    <t>עמיר שיווק והשקעות בחקלאות בע"מ</t>
  </si>
  <si>
    <t>513615286</t>
  </si>
  <si>
    <t>עמיר שיווק</t>
  </si>
  <si>
    <t>IL0010922040</t>
  </si>
  <si>
    <t>ברימאג דיגיטל אייג' בע"מ</t>
  </si>
  <si>
    <t>511786378</t>
  </si>
  <si>
    <t>ברימאג</t>
  </si>
  <si>
    <t>IL0010942832</t>
  </si>
  <si>
    <t>קמטק בע"מ</t>
  </si>
  <si>
    <t>511235434</t>
  </si>
  <si>
    <t>קמטק</t>
  </si>
  <si>
    <t>IL0010952641</t>
  </si>
  <si>
    <t>פריון נטוורק בע"מ לשעבר אינקרדימייל</t>
  </si>
  <si>
    <t>512849498</t>
  </si>
  <si>
    <t>פריון נטוורק</t>
  </si>
  <si>
    <t>IL0010958192</t>
  </si>
  <si>
    <t>איירפורט סיטי בע"מ</t>
  </si>
  <si>
    <t>511659401</t>
  </si>
  <si>
    <t>אירפורט סיטי</t>
  </si>
  <si>
    <t>IL0010958358</t>
  </si>
  <si>
    <t>גניגר מפעלי פלסטיק בע"מ</t>
  </si>
  <si>
    <t>512416991</t>
  </si>
  <si>
    <t>גניגר</t>
  </si>
  <si>
    <t>IL0010958929</t>
  </si>
  <si>
    <t>קפיטל פוינט בע"מ</t>
  </si>
  <si>
    <t>512950320</t>
  </si>
  <si>
    <t>קפיטל פוינט</t>
  </si>
  <si>
    <t>IL0010971468</t>
  </si>
  <si>
    <t>השקעות במדעי החיים</t>
  </si>
  <si>
    <t>תמיס ג'י.אר.אי.אנ.בע"מ</t>
  </si>
  <si>
    <t>511327017</t>
  </si>
  <si>
    <t>תמיס (ב. יאיר)</t>
  </si>
  <si>
    <t>IL0010972292</t>
  </si>
  <si>
    <t>ביג</t>
  </si>
  <si>
    <t>IL0010972607</t>
  </si>
  <si>
    <t>אמות השקעות בע"מ</t>
  </si>
  <si>
    <t>520026683</t>
  </si>
  <si>
    <t>אמות</t>
  </si>
  <si>
    <t>IL0010972789</t>
  </si>
  <si>
    <t>אפריקה מגורים</t>
  </si>
  <si>
    <t>IL0010979487</t>
  </si>
  <si>
    <t>ריט 1</t>
  </si>
  <si>
    <t>IL0010989205</t>
  </si>
  <si>
    <t>אלוט תקשרות בע"מ</t>
  </si>
  <si>
    <t>512394776</t>
  </si>
  <si>
    <t>אלוט תקשורת</t>
  </si>
  <si>
    <t>IL0010996549</t>
  </si>
  <si>
    <t>פז קמעונאות ואנרגיה בע"מ</t>
  </si>
  <si>
    <t>510216054</t>
  </si>
  <si>
    <t>פז אנרגיה</t>
  </si>
  <si>
    <t>IL0011000077</t>
  </si>
  <si>
    <t>אבגול</t>
  </si>
  <si>
    <t>IL0011009573</t>
  </si>
  <si>
    <t>פרשקובסקי</t>
  </si>
  <si>
    <t>IL0011021289</t>
  </si>
  <si>
    <t>אוריין</t>
  </si>
  <si>
    <t>IL0011035065</t>
  </si>
  <si>
    <t>מפעלי ע. שנפ ושות' בע"מ</t>
  </si>
  <si>
    <t>512665373</t>
  </si>
  <si>
    <t>שנפ</t>
  </si>
  <si>
    <t>IL0011035719</t>
  </si>
  <si>
    <t>רבל אי.סי.אס. בע"מ</t>
  </si>
  <si>
    <t>513506329</t>
  </si>
  <si>
    <t>רבל</t>
  </si>
  <si>
    <t>IL0011038788</t>
  </si>
  <si>
    <t>רשת חנויות רמי לוי שיווק השיקמה 2006 בע"מ</t>
  </si>
  <si>
    <t>513770669</t>
  </si>
  <si>
    <t>רמי לוי</t>
  </si>
  <si>
    <t>IL0011042491</t>
  </si>
  <si>
    <t>כלל תעשיות ביוטכנולוגיה בע"מ</t>
  </si>
  <si>
    <t>511898835</t>
  </si>
  <si>
    <t>כלל ביוטכנולוגיה</t>
  </si>
  <si>
    <t>IL0011042806</t>
  </si>
  <si>
    <t>מגה אור</t>
  </si>
  <si>
    <t>IL0011044885</t>
  </si>
  <si>
    <t>תיגבור-מאגר כח אדם מקצועי זמני בע"מ</t>
  </si>
  <si>
    <t>510882830</t>
  </si>
  <si>
    <t>תיגבור</t>
  </si>
  <si>
    <t>IL0011050221</t>
  </si>
  <si>
    <t>נטו מלינדה סחר בע"מ</t>
  </si>
  <si>
    <t>511725459</t>
  </si>
  <si>
    <t>נטו מלינדה</t>
  </si>
  <si>
    <t>IL0011050973</t>
  </si>
  <si>
    <t>מישורים</t>
  </si>
  <si>
    <t>IL0011051963</t>
  </si>
  <si>
    <t>בי קומיוניקיישנס בע"מ לשעבר סמייל 012</t>
  </si>
  <si>
    <t>512832742</t>
  </si>
  <si>
    <t>בי קומיונקיישנס</t>
  </si>
  <si>
    <t>IL0011076630</t>
  </si>
  <si>
    <t>סלע נדלן</t>
  </si>
  <si>
    <t>IL0011096448</t>
  </si>
  <si>
    <t>עזריאלי קבוצה</t>
  </si>
  <si>
    <t>IL0011194789</t>
  </si>
  <si>
    <t>ויקטורי</t>
  </si>
  <si>
    <t>IL0011237778</t>
  </si>
  <si>
    <t>קרסו מוטורס</t>
  </si>
  <si>
    <t>IL0011238503</t>
  </si>
  <si>
    <t>מנדלסון תשתיות ותעשיות בע"מ</t>
  </si>
  <si>
    <t>513660373</t>
  </si>
  <si>
    <t>מנדלסוןתשת</t>
  </si>
  <si>
    <t>IL0011294449</t>
  </si>
  <si>
    <t>איי.די.איי. חברה לביטוח בע"מ</t>
  </si>
  <si>
    <t>513910703</t>
  </si>
  <si>
    <t>איידיאיי ביטוח</t>
  </si>
  <si>
    <t>IL0011295016</t>
  </si>
  <si>
    <t>שפיר הנדסה ותעשיה בע"מ</t>
  </si>
  <si>
    <t>514892801</t>
  </si>
  <si>
    <t>שפיר הנדסה</t>
  </si>
  <si>
    <t>IL0011338758</t>
  </si>
  <si>
    <t>kenon-holdings inc</t>
  </si>
  <si>
    <t>254900N5LVBX92GMVN72</t>
  </si>
  <si>
    <t>קנון</t>
  </si>
  <si>
    <t>SG9999012629</t>
  </si>
  <si>
    <t>אורמת טכנולוגיות</t>
  </si>
  <si>
    <t>US6866881021</t>
  </si>
  <si>
    <t>אלדן תחבורה</t>
  </si>
  <si>
    <t>IL0011348815</t>
  </si>
  <si>
    <t>אוברסיז קומרס בע"מ</t>
  </si>
  <si>
    <t>510490071</t>
  </si>
  <si>
    <t>אוברסיז</t>
  </si>
  <si>
    <t>IL0011396178</t>
  </si>
  <si>
    <t>נובולוג פארם אפ 1966 בע"מ</t>
  </si>
  <si>
    <t>510475312</t>
  </si>
  <si>
    <t>נובולוג</t>
  </si>
  <si>
    <t>IL0011401515</t>
  </si>
  <si>
    <t>מניבים ריט</t>
  </si>
  <si>
    <t>IL0011405730</t>
  </si>
  <si>
    <t>תמר פטרוליום</t>
  </si>
  <si>
    <t>IL0011413577</t>
  </si>
  <si>
    <t>י.ד. מור השקעות בע"מ</t>
  </si>
  <si>
    <t>513834606</t>
  </si>
  <si>
    <t>מור השקעות</t>
  </si>
  <si>
    <t>IL0011414641</t>
  </si>
  <si>
    <t>או.פי.סי. אנרגיה בע"מ</t>
  </si>
  <si>
    <t>514401702</t>
  </si>
  <si>
    <t>או פי סי אנרגיה</t>
  </si>
  <si>
    <t>IL0011415713</t>
  </si>
  <si>
    <t>נאוויטס פט יהש</t>
  </si>
  <si>
    <t>IL0011419699</t>
  </si>
  <si>
    <t>פתאל החזקות 1998 בע"מ</t>
  </si>
  <si>
    <t>512607888</t>
  </si>
  <si>
    <t>פתאל החזקות</t>
  </si>
  <si>
    <t>IL0011434292</t>
  </si>
  <si>
    <t>יוניברסל מוטורס</t>
  </si>
  <si>
    <t>IL0011447732</t>
  </si>
  <si>
    <t>גלוברנדס גרופ בע"מ</t>
  </si>
  <si>
    <t>515809499</t>
  </si>
  <si>
    <t>גלוברנדס</t>
  </si>
  <si>
    <t>IL0011474876</t>
  </si>
  <si>
    <t>כרמל קורפ בע"מ</t>
  </si>
  <si>
    <t>515818524</t>
  </si>
  <si>
    <t>כרמל קורפ</t>
  </si>
  <si>
    <t>IL0011476855</t>
  </si>
  <si>
    <t>אנרג'יאן</t>
  </si>
  <si>
    <t>GB00BG12Y042</t>
  </si>
  <si>
    <t>ג'נריישן קפיטל</t>
  </si>
  <si>
    <t>IL0011569261</t>
  </si>
  <si>
    <t>ישראכרט</t>
  </si>
  <si>
    <t>IL0011574030</t>
  </si>
  <si>
    <t>הבורסה לניירות ערך בתל-אביב בע"מ</t>
  </si>
  <si>
    <t>520020033</t>
  </si>
  <si>
    <t>הבורסה לניע בתא</t>
  </si>
  <si>
    <t>IL0011590291</t>
  </si>
  <si>
    <t>יוחננוף</t>
  </si>
  <si>
    <t>511344186</t>
  </si>
  <si>
    <t>מ. יוחננוף</t>
  </si>
  <si>
    <t>IL0011612640</t>
  </si>
  <si>
    <t>דוראל אנרגיה</t>
  </si>
  <si>
    <t>IL0011667685</t>
  </si>
  <si>
    <t>אלקטרה פאוור (2019) בע"מ</t>
  </si>
  <si>
    <t>516077989</t>
  </si>
  <si>
    <t>אלקטרה פאוור</t>
  </si>
  <si>
    <t>IL0011669178</t>
  </si>
  <si>
    <t>פולירם תעשיות פלסטיק בע"מ</t>
  </si>
  <si>
    <t>515251593</t>
  </si>
  <si>
    <t>פולירם</t>
  </si>
  <si>
    <t>IL0011702169</t>
  </si>
  <si>
    <t>נופר אנרגי</t>
  </si>
  <si>
    <t>IL0011708778</t>
  </si>
  <si>
    <t>דניה סיבוס בע"מ</t>
  </si>
  <si>
    <t>512569237</t>
  </si>
  <si>
    <t>דניה סיבוס</t>
  </si>
  <si>
    <t>IL0011731374</t>
  </si>
  <si>
    <t>אירטאץ סולאר בע"מ</t>
  </si>
  <si>
    <t>515509347</t>
  </si>
  <si>
    <t>איירטאץ סולאר בעמ</t>
  </si>
  <si>
    <t>IL0011733768</t>
  </si>
  <si>
    <t>דיפלומט אחזקות בע"מ</t>
  </si>
  <si>
    <t>510400740</t>
  </si>
  <si>
    <t>דיפלומט</t>
  </si>
  <si>
    <t>IL0011734915</t>
  </si>
  <si>
    <t>סופווייב מדיקל בעמ</t>
  </si>
  <si>
    <t>515198158</t>
  </si>
  <si>
    <t>IL0011754392</t>
  </si>
  <si>
    <t>מכשור רפואי</t>
  </si>
  <si>
    <t>פרימוטק גרופ בע"מ</t>
  </si>
  <si>
    <t>516292992</t>
  </si>
  <si>
    <t>פרימוטק</t>
  </si>
  <si>
    <t>IL0011754962</t>
  </si>
  <si>
    <t>תורפז תעשיות בעמ</t>
  </si>
  <si>
    <t>514574524</t>
  </si>
  <si>
    <t>תורפז תעשיות</t>
  </si>
  <si>
    <t>IL0011756116</t>
  </si>
  <si>
    <t>קיסטון אינפרא</t>
  </si>
  <si>
    <t>IL0011759342</t>
  </si>
  <si>
    <t>ורידיס אינווירונמנט בע"מ</t>
  </si>
  <si>
    <t>515935807</t>
  </si>
  <si>
    <t>ורידיס אינווירונמנט</t>
  </si>
  <si>
    <t>IL0011763872</t>
  </si>
  <si>
    <t>קלינטק</t>
  </si>
  <si>
    <t>פלסאנמור בע"מ</t>
  </si>
  <si>
    <t>515139129</t>
  </si>
  <si>
    <t>פלסאנמור</t>
  </si>
  <si>
    <t>IL0011767006</t>
  </si>
  <si>
    <t>טראלייט בע"מ</t>
  </si>
  <si>
    <t>516414679</t>
  </si>
  <si>
    <t>טראלייט</t>
  </si>
  <si>
    <t>IL0011801730</t>
  </si>
  <si>
    <t>בית בכפר בע"מ</t>
  </si>
  <si>
    <t>511605719</t>
  </si>
  <si>
    <t>בית בכפר</t>
  </si>
  <si>
    <t>IL0011836561</t>
  </si>
  <si>
    <t>אימאג'סט אינטרנשיונל(אי.אס.איי)בע"מ</t>
  </si>
  <si>
    <t>512737560</t>
  </si>
  <si>
    <t>אימאג'סט</t>
  </si>
  <si>
    <t>IL0011838138</t>
  </si>
  <si>
    <t>אקרו קבוצה</t>
  </si>
  <si>
    <t>IL0011849028</t>
  </si>
  <si>
    <t>אלטשולר שחם פיננסים בע"מ</t>
  </si>
  <si>
    <t>516508603</t>
  </si>
  <si>
    <t>אלטשולר פיננסים</t>
  </si>
  <si>
    <t>IL0011849366</t>
  </si>
  <si>
    <t>הייפר גלובל  בעמ</t>
  </si>
  <si>
    <t>516476835</t>
  </si>
  <si>
    <t>הייפר גלובל</t>
  </si>
  <si>
    <t>IL0011849853</t>
  </si>
  <si>
    <t>פאי סיאם בע"מ</t>
  </si>
  <si>
    <t>513978635</t>
  </si>
  <si>
    <t>פאי סיאם</t>
  </si>
  <si>
    <t>IL0011865271</t>
  </si>
  <si>
    <t>עמרם</t>
  </si>
  <si>
    <t>IL0011882003</t>
  </si>
  <si>
    <t>דורסל החזקות בע"מ</t>
  </si>
  <si>
    <t>516597549</t>
  </si>
  <si>
    <t>דורסל החז</t>
  </si>
  <si>
    <t>IL0011906281</t>
  </si>
  <si>
    <t>IL0011945131</t>
  </si>
  <si>
    <t>פז בית זיקוק לנפט-אשדוד בע"מ</t>
  </si>
  <si>
    <t>513775163</t>
  </si>
  <si>
    <t>פז בית זיקוק אשדוד</t>
  </si>
  <si>
    <t>IL0011989105</t>
  </si>
  <si>
    <t>ישרס אחזקות בע"מ</t>
  </si>
  <si>
    <t>516632387</t>
  </si>
  <si>
    <t>ישרס אחזקות</t>
  </si>
  <si>
    <t>IL0012029778</t>
  </si>
  <si>
    <t>שובל הנדסה ובניין בע"מ</t>
  </si>
  <si>
    <t>512951518</t>
  </si>
  <si>
    <t>שובל</t>
  </si>
  <si>
    <t>IL0012079682</t>
  </si>
  <si>
    <t>אר פי אופטיקל לאב בעמ</t>
  </si>
  <si>
    <t>514454701</t>
  </si>
  <si>
    <t>אר פי אופטיקל לאב</t>
  </si>
  <si>
    <t>IL0012224627</t>
  </si>
  <si>
    <t>אמפא</t>
  </si>
  <si>
    <t>IL0012252008</t>
  </si>
  <si>
    <t>מחלבות גד )שיווק - 1992 ( בע"מ</t>
  </si>
  <si>
    <t>511749574</t>
  </si>
  <si>
    <t>מחלבות גד</t>
  </si>
  <si>
    <t>IL0012288085</t>
  </si>
  <si>
    <t>אדגר השקעות ופיתוח בע"מ</t>
  </si>
  <si>
    <t>520035171</t>
  </si>
  <si>
    <t>אדגר</t>
  </si>
  <si>
    <t>IL0018200837</t>
  </si>
  <si>
    <t>בתי זקוק לנפט בע"מ</t>
  </si>
  <si>
    <t>520036658</t>
  </si>
  <si>
    <t>בזן</t>
  </si>
  <si>
    <t>IL0025902482</t>
  </si>
  <si>
    <t>צרפתי (חסום) 14/01/2026</t>
  </si>
  <si>
    <t>IL0004250176</t>
  </si>
  <si>
    <t>אנלייט אנרגיה (חסום) 22.02.2026</t>
  </si>
  <si>
    <t>גילת (חסום) 27.10.25</t>
  </si>
  <si>
    <t>אלומי קפיטל (חסום 3)</t>
  </si>
  <si>
    <t>או פי סי אנרגיה (חסום) 17082026</t>
  </si>
  <si>
    <t>הייקון מערכות בע"מ</t>
  </si>
  <si>
    <t>514347160</t>
  </si>
  <si>
    <t>הייקון מערכות בהשעייה</t>
  </si>
  <si>
    <t>IL0011699456</t>
  </si>
  <si>
    <t>דיפלומט (חסום) 22.01.2026</t>
  </si>
  <si>
    <t>תורפז תעשיות (חסום) 27.02.2026</t>
  </si>
  <si>
    <t>טראלייט חסום</t>
  </si>
  <si>
    <t>גלובל -אי אונליין בע"מ</t>
  </si>
  <si>
    <t>514889534</t>
  </si>
  <si>
    <t>GLOBAL-E ONLINE</t>
  </si>
  <si>
    <t>IL0011741688</t>
  </si>
  <si>
    <t>NASDAQ</t>
  </si>
  <si>
    <t>Ormat Technologies</t>
  </si>
  <si>
    <t>NYSE</t>
  </si>
  <si>
    <t>Water Utilities</t>
  </si>
  <si>
    <t>TABOOLA.COM LTD</t>
  </si>
  <si>
    <t>513870683</t>
  </si>
  <si>
    <t>TABOOLA LTD</t>
  </si>
  <si>
    <t>IL0011754137</t>
  </si>
  <si>
    <t>CHEMOMAB THERAPEUTICS LTD</t>
  </si>
  <si>
    <t>513597856</t>
  </si>
  <si>
    <t>US16385C1045</t>
  </si>
  <si>
    <t>ITHACA ENERGY PL</t>
  </si>
  <si>
    <t>GB00BPJHV584</t>
  </si>
  <si>
    <t>LSE</t>
  </si>
  <si>
    <t>GBP</t>
  </si>
  <si>
    <t>Syndax Pharmaceuticals Inc</t>
  </si>
  <si>
    <t>529900OF94TRHKZVBS87</t>
  </si>
  <si>
    <t>SYNDAX PHARMACEU</t>
  </si>
  <si>
    <t>US87164F1057</t>
  </si>
  <si>
    <t>Harmony Bioscences Holdings INC</t>
  </si>
  <si>
    <t>89897</t>
  </si>
  <si>
    <t>HARMONY BIOSCIE</t>
  </si>
  <si>
    <t>US4131971040</t>
  </si>
  <si>
    <t>PFIZER INC</t>
  </si>
  <si>
    <t>765LHXWGK1KXCLTFYQ30</t>
  </si>
  <si>
    <t>Pfizer inc</t>
  </si>
  <si>
    <t>US7170811035</t>
  </si>
  <si>
    <t>GLAXOSMITHKLINE PLC</t>
  </si>
  <si>
    <t>5493000HZTVUYLO1D793</t>
  </si>
  <si>
    <t>Glaxosmithk plc adr</t>
  </si>
  <si>
    <t>US37733W2044</t>
  </si>
  <si>
    <t>קורנית דיגיטל בע"מ</t>
  </si>
  <si>
    <t>513195420</t>
  </si>
  <si>
    <t>Kornit Digital ltd</t>
  </si>
  <si>
    <t>IL0011216723</t>
  </si>
  <si>
    <t>VIATRIS INC</t>
  </si>
  <si>
    <t>US92556V1061</t>
  </si>
  <si>
    <t>FI4000369947</t>
  </si>
  <si>
    <t>פריגו קומפני</t>
  </si>
  <si>
    <t>549300IFOQS6R1QLY196</t>
  </si>
  <si>
    <t>Perrigo Co Plc</t>
  </si>
  <si>
    <t>IE00BGH1M568</t>
  </si>
  <si>
    <t>סיליקום בע"מ</t>
  </si>
  <si>
    <t>520041120</t>
  </si>
  <si>
    <t>Silicom limited</t>
  </si>
  <si>
    <t>IL0010826928</t>
  </si>
  <si>
    <t>אלטק בע"מ</t>
  </si>
  <si>
    <t>520042953</t>
  </si>
  <si>
    <t>ELTEK LTD</t>
  </si>
  <si>
    <t>IL0010828411</t>
  </si>
  <si>
    <t>ALIBABA COM LTD</t>
  </si>
  <si>
    <t>5493001NTNQJDH60PM02</t>
  </si>
  <si>
    <t>Alibaba Group ho</t>
  </si>
  <si>
    <t>US01609W1027</t>
  </si>
  <si>
    <t>רדקום בע"מ</t>
  </si>
  <si>
    <t>520043456</t>
  </si>
  <si>
    <t>Radcom  ltdt</t>
  </si>
  <si>
    <t>IL0010826688</t>
  </si>
  <si>
    <t>רדוור בע"מ</t>
  </si>
  <si>
    <t>520044371</t>
  </si>
  <si>
    <t>Radware ltd</t>
  </si>
  <si>
    <t>IL0010834765</t>
  </si>
  <si>
    <t>סולראדג' טכנולוגיות בע"מ</t>
  </si>
  <si>
    <t>513865329</t>
  </si>
  <si>
    <t>SOLAREDGE TECHNOLOGI</t>
  </si>
  <si>
    <t>US83417M1045</t>
  </si>
  <si>
    <t>אבן קיסר בע''מ</t>
  </si>
  <si>
    <t>511439507</t>
  </si>
  <si>
    <t>CAESAR STONE SDOT</t>
  </si>
  <si>
    <t>IL0011259137</t>
  </si>
  <si>
    <t>פוליפיד בעמ</t>
  </si>
  <si>
    <t>514105923</t>
  </si>
  <si>
    <t>POLYPID</t>
  </si>
  <si>
    <t>IL0011326795</t>
  </si>
  <si>
    <t>Aroundtown property</t>
  </si>
  <si>
    <t>529900H4DWG3KWMBMQ39</t>
  </si>
  <si>
    <t>AROUNDTOWN SA</t>
  </si>
  <si>
    <t>LU1673108939</t>
  </si>
  <si>
    <t>FWB</t>
  </si>
  <si>
    <t>אינמוד בע"מ</t>
  </si>
  <si>
    <t>514073618</t>
  </si>
  <si>
    <t>INMODE LTD</t>
  </si>
  <si>
    <t>IL0011595993</t>
  </si>
  <si>
    <t>International flavors&amp;fragrances inc</t>
  </si>
  <si>
    <t>BZLRL03D3GPGMOGFO832</t>
  </si>
  <si>
    <t>INTL FLAVORS &amp; FRAG</t>
  </si>
  <si>
    <t>US4595061015</t>
  </si>
  <si>
    <t>ARA US Hospitality Trust</t>
  </si>
  <si>
    <t>11301</t>
  </si>
  <si>
    <t>ARA US HOSPITALI</t>
  </si>
  <si>
    <t>SGXC80011726</t>
  </si>
  <si>
    <t>SGX</t>
  </si>
  <si>
    <t>ARVINAS INC</t>
  </si>
  <si>
    <t>2838</t>
  </si>
  <si>
    <t>US04335A1051</t>
  </si>
  <si>
    <t>קריאטיב מדיה אנד קומיוניטי טראסט קור</t>
  </si>
  <si>
    <t>549300X9XL9BLF80OY48</t>
  </si>
  <si>
    <t>Creative Media T</t>
  </si>
  <si>
    <t>US1255255846</t>
  </si>
  <si>
    <t>מדיוונד בע"מ</t>
  </si>
  <si>
    <t>512894940</t>
  </si>
  <si>
    <t>Mediwound ltd</t>
  </si>
  <si>
    <t>IL0011316309</t>
  </si>
  <si>
    <t>צים שירותי ספנות משולבים בע"מ</t>
  </si>
  <si>
    <t>520015041</t>
  </si>
  <si>
    <t>ZIM US Equity</t>
  </si>
  <si>
    <t>IL0065100930</t>
  </si>
  <si>
    <t>קרסו נדלן</t>
  </si>
  <si>
    <t>510488190</t>
  </si>
  <si>
    <t>קרסו נדלן מניות חסומות</t>
  </si>
  <si>
    <t>IL0011879629</t>
  </si>
  <si>
    <t>Mediwound חסום ( ילין)</t>
  </si>
  <si>
    <t>הפניקס אחזקות בע"מ</t>
  </si>
  <si>
    <t>520017450</t>
  </si>
  <si>
    <t>הפניקס</t>
  </si>
  <si>
    <t>IL0007670123</t>
  </si>
  <si>
    <t>Invitation Homes INC</t>
  </si>
  <si>
    <t>984500FE452E665C9F85</t>
  </si>
  <si>
    <t>INVITATION HOMES</t>
  </si>
  <si>
    <t>US46187W1071</t>
  </si>
  <si>
    <t>Equinix Inc</t>
  </si>
  <si>
    <t>549300EVUN2BTLJ3GT74</t>
  </si>
  <si>
    <t>Equinix inc</t>
  </si>
  <si>
    <t>US29444U7000</t>
  </si>
  <si>
    <t>Welltower Inc</t>
  </si>
  <si>
    <t>254900F33BIAR82QTA19</t>
  </si>
  <si>
    <t>WELLTOWER INC</t>
  </si>
  <si>
    <t>US95040Q1040</t>
  </si>
  <si>
    <t xml:space="preserve">Oaktree Specialty Lending Co  </t>
  </si>
  <si>
    <t>549300J6MGCEU5928620</t>
  </si>
  <si>
    <t>OAKTREE SPECIALT</t>
  </si>
  <si>
    <t>US67401P4054</t>
  </si>
  <si>
    <t>PENNANTPARK FLOATING RATE CAPITAL LTD</t>
  </si>
  <si>
    <t>529900BH3IP6381K4L72</t>
  </si>
  <si>
    <t>Pennantpark floating</t>
  </si>
  <si>
    <t>US70806A1060</t>
  </si>
  <si>
    <t>US3026351078</t>
  </si>
  <si>
    <t>OWL ROCK CAPITAL CORP</t>
  </si>
  <si>
    <t>2549000BD79OOCPF2L94</t>
  </si>
  <si>
    <t>OWL ROCK CAPITAL</t>
  </si>
  <si>
    <t>US69121K1043</t>
  </si>
  <si>
    <t>REALTY INCOME</t>
  </si>
  <si>
    <t>549300CUWDAUZSH43859</t>
  </si>
  <si>
    <t>US7561091049</t>
  </si>
  <si>
    <t>Extra Space Storage Inc</t>
  </si>
  <si>
    <t>11538</t>
  </si>
  <si>
    <t>EXTRA SPACE STOR</t>
  </si>
  <si>
    <t>US30225T1025</t>
  </si>
  <si>
    <t>צרפתי</t>
  </si>
  <si>
    <t>סיווג הקרן</t>
  </si>
  <si>
    <t>קסם קרנות נאמנות בע"מ</t>
  </si>
  <si>
    <t>510938608</t>
  </si>
  <si>
    <t>קסם MSCI India (!)(4D) ETF</t>
  </si>
  <si>
    <t>IL0011457475</t>
  </si>
  <si>
    <t>עוקב אחר מדדי מניות בחו"ל</t>
  </si>
  <si>
    <t>CNX NIFTY - מניות בחו"ל - מניות גיאוגרפי - חשופת מט"ח-אסיה הודו</t>
  </si>
  <si>
    <t>מגדל קרנות נאמנות בע"מ</t>
  </si>
  <si>
    <t>511303661</t>
  </si>
  <si>
    <t>MTF סל (S&amp;P 500 (4D</t>
  </si>
  <si>
    <t>IL0011503336</t>
  </si>
  <si>
    <t>S&amp;P 500 - מניות בחו"ל - מניות גיאוגרפי - חשופת מט"ח-ארה"ב</t>
  </si>
  <si>
    <t xml:space="preserve">BlackRock  Asset Managment </t>
  </si>
  <si>
    <t>97ZR60BLU36N5VJMH054</t>
  </si>
  <si>
    <t>Ishares S&amp;P500 Swap Ucits</t>
  </si>
  <si>
    <t>IE00BMTX1Y45</t>
  </si>
  <si>
    <t>Amundi Asset Management</t>
  </si>
  <si>
    <t>213800VZW861M5FHMD50</t>
  </si>
  <si>
    <t>NASD LN Equity</t>
  </si>
  <si>
    <t>LU1829221024</t>
  </si>
  <si>
    <t>NASDAQ 100 - מניות בחו"ל - מניות גיאוגרפי - חשופת מט"ח-ארה"ב</t>
  </si>
  <si>
    <t>AMUNDI MSCI EMII</t>
  </si>
  <si>
    <t>LU2573967036</t>
  </si>
  <si>
    <t>Emerging Markets - Euope, Middle East &amp; Africa</t>
  </si>
  <si>
    <t>MSCI EMERGING MARKETS - מניות בחו"ל - מניות גיאוגרפי - חשופת מט"ח-שווקים מתעוררים כללי</t>
  </si>
  <si>
    <t>ISH S&amp;P500 EW $A</t>
  </si>
  <si>
    <t>IE000MLMNYS0</t>
  </si>
  <si>
    <t>LYXOR ETF</t>
  </si>
  <si>
    <t>LYX CORE EURSTX</t>
  </si>
  <si>
    <t>LU0908500753</t>
  </si>
  <si>
    <t>EURONEXT</t>
  </si>
  <si>
    <t>מניות בחו"ל - מניות בחו"ל משולבת</t>
  </si>
  <si>
    <t>State Street Corp</t>
  </si>
  <si>
    <t>07F5H7W3ET8ZLWNMFP29</t>
  </si>
  <si>
    <t>Financial sel sector spdr</t>
  </si>
  <si>
    <t>US81369Y6059</t>
  </si>
  <si>
    <t>Financial מניות בחו"ל - מניות לפי ענפים בחו"ל - חשופת מט"ח-ארה"ב- מניות</t>
  </si>
  <si>
    <t>Spdr s&amp;p biotech etf</t>
  </si>
  <si>
    <t>US78464A8707</t>
  </si>
  <si>
    <t>Technology מניות בחו"ל - מניות לפי ענפים בחו"ל - חשופת מט"ח-ארה"ב- מניות</t>
  </si>
  <si>
    <t>ISH MSCI INDIA UCITS ETF</t>
  </si>
  <si>
    <t>IE00BZCQB185</t>
  </si>
  <si>
    <t>הודו</t>
  </si>
  <si>
    <t>Invesco investment management limited</t>
  </si>
  <si>
    <t>635400TLFJSNHVSOFH59</t>
  </si>
  <si>
    <t>INVESCO S&amp;P 500 EQUITY</t>
  </si>
  <si>
    <t>IE00B3YCGJ38</t>
  </si>
  <si>
    <t>SPDR MSCI WORLD</t>
  </si>
  <si>
    <t>IE00BFY0GT14</t>
  </si>
  <si>
    <t>MSCI AC WORLD INDEX - מניות בחו"ל - מניות כללי בחו"ל - חשופת מט"ח-מניות כללי בחו"ל</t>
  </si>
  <si>
    <t>LYXETF S&amp;P500</t>
  </si>
  <si>
    <t>LU1135865084</t>
  </si>
  <si>
    <t>SPDR BLOOMBERG SASB</t>
  </si>
  <si>
    <t>IE0004TYCC17</t>
  </si>
  <si>
    <t>עוקב אחר מדדים אחרים בחו"ל</t>
  </si>
  <si>
    <t>EUREX</t>
  </si>
  <si>
    <t>אג"ח בחו"ל - אג"ח חשופת מט"ח</t>
  </si>
  <si>
    <t>ISH $ CORP BD $A</t>
  </si>
  <si>
    <t>IE00BYXYYJ35</t>
  </si>
  <si>
    <t>LU2573966905</t>
  </si>
  <si>
    <t>AMUNDI ETF INDEX US CORP</t>
  </si>
  <si>
    <t>LU1806495575</t>
  </si>
  <si>
    <t>SPDR SASB US CORP</t>
  </si>
  <si>
    <t>IE00BLF7VX27</t>
  </si>
  <si>
    <t>ISHARES TREASURY BOND 1-3Y $</t>
  </si>
  <si>
    <t>IE00BYXPSP02</t>
  </si>
  <si>
    <t>AMUNDI US TREASURY</t>
  </si>
  <si>
    <t>LU1407887915</t>
  </si>
  <si>
    <t>Xtrackers</t>
  </si>
  <si>
    <t>549300L70BS183Y6ML67</t>
  </si>
  <si>
    <t>Xtrakers II us treasuries 1-3 Etf</t>
  </si>
  <si>
    <t>LU1920015523</t>
  </si>
  <si>
    <t>ISHR usd Treasury bond 7-10 etf</t>
  </si>
  <si>
    <t>IE00B3VWN518</t>
  </si>
  <si>
    <t>קסם ury Bond 1-3 Year (0D) ETF</t>
  </si>
  <si>
    <t>IL0011579088</t>
  </si>
  <si>
    <t>DB x TRACKERS</t>
  </si>
  <si>
    <t>X TRACKERS US TREASURY 1-3</t>
  </si>
  <si>
    <t>LU0429458895</t>
  </si>
  <si>
    <t>מיטב קרנות נאמנות בע"מ</t>
  </si>
  <si>
    <t>513534974</t>
  </si>
  <si>
    <t>תכלית 500 PR P&amp;S</t>
  </si>
  <si>
    <t>IL0011443855</t>
  </si>
  <si>
    <t>קסם S&amp;P 500 (4D) ETF</t>
  </si>
  <si>
    <t>IL0011464711</t>
  </si>
  <si>
    <t>הראל קרנות נאמנות בע"מ</t>
  </si>
  <si>
    <t>511776783</t>
  </si>
  <si>
    <t>הראל סל SP500</t>
  </si>
  <si>
    <t>IL0011490203</t>
  </si>
  <si>
    <t xml:space="preserve">שם נייר ערך </t>
  </si>
  <si>
    <t>אי בי אי ניהול קרנות נאמנות בע"מ</t>
  </si>
  <si>
    <t>510791031</t>
  </si>
  <si>
    <t>איביאי טכנולגיית עילית</t>
  </si>
  <si>
    <t>IL0011425381</t>
  </si>
  <si>
    <t>קרן סגורה-קרן טכנולוגיה עילית</t>
  </si>
  <si>
    <t>קסם KTF S&amp;P 500</t>
  </si>
  <si>
    <t>IL0051244825</t>
  </si>
  <si>
    <t>Allianz Global Investors Gmbh</t>
  </si>
  <si>
    <t>529900K9B0N5BT694847</t>
  </si>
  <si>
    <t>ALLIANZ  INDIA EQUITY WT USD</t>
  </si>
  <si>
    <t>LU2810809116</t>
  </si>
  <si>
    <t>NSE</t>
  </si>
  <si>
    <t>Kotak</t>
  </si>
  <si>
    <t>213800SJ3IH3EXMXSJ47</t>
  </si>
  <si>
    <t>KOT-IND MID-J</t>
  </si>
  <si>
    <t>LU0675383409</t>
  </si>
  <si>
    <t>הראל S&amp;P 500</t>
  </si>
  <si>
    <t>IL0051292758</t>
  </si>
  <si>
    <t>אי.בי.אי קרנות נאמנות בע"מ</t>
  </si>
  <si>
    <t>513765339</t>
  </si>
  <si>
    <t>אי.בי.אי. מחקה (4D)י S&amp;P 500</t>
  </si>
  <si>
    <t>IL0051274699</t>
  </si>
  <si>
    <t>MTF מחקה (S&amp;P 500 (4D</t>
  </si>
  <si>
    <t>IL0051226277</t>
  </si>
  <si>
    <t>נכס בסיס (כתב אופציה)</t>
  </si>
  <si>
    <t>תאריך פקיעה</t>
  </si>
  <si>
    <t>שער מימוש</t>
  </si>
  <si>
    <t>יחס המרה</t>
  </si>
  <si>
    <t>פטרוכימים  אפ 1</t>
  </si>
  <si>
    <t>IL0011903056</t>
  </si>
  <si>
    <t>IL0007560159</t>
  </si>
  <si>
    <t>25/10/2026</t>
  </si>
  <si>
    <t>אלומה אופ 1</t>
  </si>
  <si>
    <t>IL0011909251</t>
  </si>
  <si>
    <t>IL0011816431</t>
  </si>
  <si>
    <t>01/11/2026</t>
  </si>
  <si>
    <t>נתנאל מניבים אפ 1</t>
  </si>
  <si>
    <t>IL0012058553</t>
  </si>
  <si>
    <t>אפי נכסים אופציה 3</t>
  </si>
  <si>
    <t>IL0012137191</t>
  </si>
  <si>
    <t>20/11/2025</t>
  </si>
  <si>
    <t>ביג אפ 7</t>
  </si>
  <si>
    <t>IL0012143454</t>
  </si>
  <si>
    <t>01/06/2026</t>
  </si>
  <si>
    <t>שובל הנדסה אופ 1</t>
  </si>
  <si>
    <t>IL0012159617</t>
  </si>
  <si>
    <t>09/01/2027</t>
  </si>
  <si>
    <t>פאי סיאם אופ 1</t>
  </si>
  <si>
    <t>IL0012162827</t>
  </si>
  <si>
    <t>12/01/2028</t>
  </si>
  <si>
    <t>בלדי אפ 1</t>
  </si>
  <si>
    <t>IL0012166620</t>
  </si>
  <si>
    <t>IL0012125394</t>
  </si>
  <si>
    <t>31/01/2028</t>
  </si>
  <si>
    <t>סולאיר אפ 1</t>
  </si>
  <si>
    <t>IL0012179185</t>
  </si>
  <si>
    <t>IL0011722878</t>
  </si>
  <si>
    <t>נאוויטס פטרו אפ 6</t>
  </si>
  <si>
    <t>IL0012288242</t>
  </si>
  <si>
    <t>אלומיי אופ 2</t>
  </si>
  <si>
    <t>IL0012030826</t>
  </si>
  <si>
    <t>05/01/2028</t>
  </si>
  <si>
    <t>סלע נדלן אפ 4</t>
  </si>
  <si>
    <t>IL0012050956</t>
  </si>
  <si>
    <t>חג'ג' כ. אפ 1</t>
  </si>
  <si>
    <t>IL0012166547</t>
  </si>
  <si>
    <t>30/07/2027</t>
  </si>
  <si>
    <t>נאייקס     אפ</t>
  </si>
  <si>
    <t>IL0012189812</t>
  </si>
  <si>
    <t>מניבים ריט אפ 4</t>
  </si>
  <si>
    <t>IL0011993222</t>
  </si>
  <si>
    <t>07/12/2025</t>
  </si>
  <si>
    <t>נכס בסיס</t>
  </si>
  <si>
    <t>מסלקת הבורסה</t>
  </si>
  <si>
    <t>520027152</t>
  </si>
  <si>
    <t>תC003000M510-35</t>
  </si>
  <si>
    <t>IL0858497501</t>
  </si>
  <si>
    <t>מניה</t>
  </si>
  <si>
    <t>מניות לרבות מדדי מניות</t>
  </si>
  <si>
    <t>תP003000M510-35</t>
  </si>
  <si>
    <t>IL0858510048</t>
  </si>
  <si>
    <t>חוזים עתידיים בחול</t>
  </si>
  <si>
    <t>10527</t>
  </si>
  <si>
    <t>JGSV5_Nfty 50 Fut Oct2025</t>
  </si>
  <si>
    <t>JGSV5</t>
  </si>
  <si>
    <t>HIV5_hang sang fut Oct2025</t>
  </si>
  <si>
    <t>HIV5</t>
  </si>
  <si>
    <t>HKSE</t>
  </si>
  <si>
    <t>HKD</t>
  </si>
  <si>
    <t>NQZ5_NASDAQ 100 E-MINI  DEC 25</t>
  </si>
  <si>
    <t>NQZ5</t>
  </si>
  <si>
    <t>ESZ5_S&amp;P500 EMINI FUT  DEC 25</t>
  </si>
  <si>
    <t>ESZ5</t>
  </si>
  <si>
    <t>MESZ5_mini MSCI Emg Mkt  DEC 25</t>
  </si>
  <si>
    <t>MESZ5</t>
  </si>
  <si>
    <t>SXOZ5_STOXX EUROPE 600 DEC 25</t>
  </si>
  <si>
    <t>SXOZ5</t>
  </si>
  <si>
    <t>ZWPZ5_MSCI World Index  DEC 25</t>
  </si>
  <si>
    <t>ZWPZ5</t>
  </si>
  <si>
    <t>GXZ5_DAX INDEX FUTURE  DEC 25</t>
  </si>
  <si>
    <t>GXZ5</t>
  </si>
  <si>
    <t>DFWZ5_DAX Mini Future  DEC 25</t>
  </si>
  <si>
    <t>DFWZ5</t>
  </si>
  <si>
    <t>XPZ5 _ spi 200 fut dec25</t>
  </si>
  <si>
    <t>XPZ5</t>
  </si>
  <si>
    <t>אוסטרליה</t>
  </si>
  <si>
    <t>ASX</t>
  </si>
  <si>
    <t>AUD</t>
  </si>
  <si>
    <t>HUV5_MINI HSI IDX FUT OCT2025</t>
  </si>
  <si>
    <t>HUV5</t>
  </si>
  <si>
    <t>WNZ5_US Ultra Bond Cbt Dec2025</t>
  </si>
  <si>
    <t>WNZ5</t>
  </si>
  <si>
    <t>HWBZ5_NASD100 MICRO EMIN  DEC 25</t>
  </si>
  <si>
    <t>HWBZ5</t>
  </si>
  <si>
    <t>HWAZ5_SP500 MIC EMINI  DEC 25</t>
  </si>
  <si>
    <t>HWAZ5</t>
  </si>
  <si>
    <t>אלה פקדונות בע"מ</t>
  </si>
  <si>
    <t>515666881</t>
  </si>
  <si>
    <t>אלה פקדון אגח ד</t>
  </si>
  <si>
    <t>IL0011623043</t>
  </si>
  <si>
    <t>קרן מובטחת</t>
  </si>
  <si>
    <t>מט"ח</t>
  </si>
  <si>
    <t>הראל פיקדון סחיר בע"מ</t>
  </si>
  <si>
    <t>515989440</t>
  </si>
  <si>
    <t>הראל פיקדון אגח ב'</t>
  </si>
  <si>
    <t>IL0011625022</t>
  </si>
  <si>
    <t>ריבית ואג"ח</t>
  </si>
  <si>
    <t>אלה פקדון אגח ה</t>
  </si>
  <si>
    <t>IL0011625774</t>
  </si>
  <si>
    <t>מדד המחירים לצרכן</t>
  </si>
  <si>
    <t>קרדיטו הנפקות בע"מ</t>
  </si>
  <si>
    <t>516804499</t>
  </si>
  <si>
    <t>קרדיטו אגח א</t>
  </si>
  <si>
    <t>IL0012103276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</si>
  <si>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</si>
  <si>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</si>
  <si>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</si>
  <si>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</si>
  <si>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</si>
  <si>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</si>
  <si>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</si>
  <si>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</si>
  <si>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</si>
  <si>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</si>
  <si>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</si>
  <si>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אלביט מערכות נעמ1-ל</t>
  </si>
  <si>
    <t>IL0011991572</t>
  </si>
  <si>
    <t>A-1+</t>
  </si>
  <si>
    <t>לא צמוד</t>
  </si>
  <si>
    <t>SOFR</t>
  </si>
  <si>
    <t>04/08/2028</t>
  </si>
  <si>
    <t>חברת ציטוט</t>
  </si>
  <si>
    <t>אי-תלות</t>
  </si>
  <si>
    <t>מרווח הוגן</t>
  </si>
  <si>
    <t>30/09/2025</t>
  </si>
  <si>
    <t>אורמת נעמ 2 לא סחיר</t>
  </si>
  <si>
    <t>IL0012004680</t>
  </si>
  <si>
    <t>11/12/2023</t>
  </si>
  <si>
    <t>25/09/2028</t>
  </si>
  <si>
    <t>אלקטרה נדל"ן בע"מ</t>
  </si>
  <si>
    <t>510607328</t>
  </si>
  <si>
    <t>אלקטרה נדלן נעמ 1</t>
  </si>
  <si>
    <t>IL0012254327</t>
  </si>
  <si>
    <t>16/07/2025</t>
  </si>
  <si>
    <t>A-2</t>
  </si>
  <si>
    <t>15/07/2030</t>
  </si>
  <si>
    <t>רפאל-רשות לפיתוח אמצעי לחימה בע"מ</t>
  </si>
  <si>
    <t>520042185</t>
  </si>
  <si>
    <t>נייר ערך מסחרי רפאל סדרה 3</t>
  </si>
  <si>
    <t>IL0012202193</t>
  </si>
  <si>
    <t>09/04/2025</t>
  </si>
  <si>
    <t>P-1</t>
  </si>
  <si>
    <t>13/03/2030</t>
  </si>
  <si>
    <t>סיאלו טכנולוגיה ישראל בע"מ</t>
  </si>
  <si>
    <t>513310235</t>
  </si>
  <si>
    <t>סיאלו אגח א ( מחוקה )</t>
  </si>
  <si>
    <t>IL0011020604</t>
  </si>
  <si>
    <t>לא סחיר</t>
  </si>
  <si>
    <t>17/09/2007</t>
  </si>
  <si>
    <t>28/09/2019</t>
  </si>
  <si>
    <t>גורם תלוי/פנימי</t>
  </si>
  <si>
    <t>קיימת תלות</t>
  </si>
  <si>
    <t>20/07/2025</t>
  </si>
  <si>
    <t>אלומיי החזקות תלמי יוסף בע"מ</t>
  </si>
  <si>
    <t>513027292</t>
  </si>
  <si>
    <t>ציפ פיסי אגח א</t>
  </si>
  <si>
    <t>1106467</t>
  </si>
  <si>
    <t>22/08/2007</t>
  </si>
  <si>
    <t>31/12/2024</t>
  </si>
  <si>
    <t>אינטרנט גולד - קווי זהב בע"מ</t>
  </si>
  <si>
    <t>520044264</t>
  </si>
  <si>
    <t>אינטרנט זהב אגח ד</t>
  </si>
  <si>
    <t>IL0011316143</t>
  </si>
  <si>
    <t>חברות ללא פעילות ומעטפת</t>
  </si>
  <si>
    <t>12/04/2018</t>
  </si>
  <si>
    <t>15/09/2022</t>
  </si>
  <si>
    <t>ברוקלנד</t>
  </si>
  <si>
    <t>1814237</t>
  </si>
  <si>
    <t>ברוקלנד אפריל אגח ב (מחוקה</t>
  </si>
  <si>
    <t>IL0011369936</t>
  </si>
  <si>
    <t>13/11/2018</t>
  </si>
  <si>
    <t>01/12/2021</t>
  </si>
  <si>
    <t>ב.ס.ר אירופה בע"מ</t>
  </si>
  <si>
    <t>520033838</t>
  </si>
  <si>
    <t>בסר אירופה אגח' ט' חש 112012</t>
  </si>
  <si>
    <t>IL0011701906</t>
  </si>
  <si>
    <t>20/12/2012</t>
  </si>
  <si>
    <t>קמור בע"מ</t>
  </si>
  <si>
    <t>520034117</t>
  </si>
  <si>
    <t>קמור אגח ו</t>
  </si>
  <si>
    <t>IL0013201186</t>
  </si>
  <si>
    <t>06/12/2007</t>
  </si>
  <si>
    <t>פסיפיקה אחזקות בע"מ</t>
  </si>
  <si>
    <t>520039215</t>
  </si>
  <si>
    <t>פסיפיקה אגח א(מחוקה)</t>
  </si>
  <si>
    <t>IL0043800445</t>
  </si>
  <si>
    <t>23/07/2007</t>
  </si>
  <si>
    <t>אפריקה-ישראל להשקעות בע"מ</t>
  </si>
  <si>
    <t>520005067</t>
  </si>
  <si>
    <t>אפריקה אגח כו (סכומים לקבל)</t>
  </si>
  <si>
    <t>IL0061103656</t>
  </si>
  <si>
    <t>16/05/2010</t>
  </si>
  <si>
    <t>30/09/2021</t>
  </si>
  <si>
    <t xml:space="preserve">אול-יר  הולדינגס לימיטד </t>
  </si>
  <si>
    <t>1841580</t>
  </si>
  <si>
    <t>אול- יר אגח ה</t>
  </si>
  <si>
    <t>IL0011433047</t>
  </si>
  <si>
    <t>11/10/2021</t>
  </si>
  <si>
    <t>31/07/2024</t>
  </si>
  <si>
    <t>אלביט מדיקל טכנולוג'יס בע"מ</t>
  </si>
  <si>
    <t>520039645</t>
  </si>
  <si>
    <t>אנטר הולדינג אגח ב לס</t>
  </si>
  <si>
    <t>47401631</t>
  </si>
  <si>
    <t>28/06/2010</t>
  </si>
  <si>
    <t>אלון חברת הדלק לישראל בע"מ</t>
  </si>
  <si>
    <t>520041690</t>
  </si>
  <si>
    <t>אלון חברת הדלק רמ אגח א (י</t>
  </si>
  <si>
    <t>IL0011015679</t>
  </si>
  <si>
    <t>31/07/2016</t>
  </si>
  <si>
    <t>30/06/2024</t>
  </si>
  <si>
    <t>גמול חברה להשקעות בע"מ</t>
  </si>
  <si>
    <t>520018136</t>
  </si>
  <si>
    <t>גמול השקעות אגח ב</t>
  </si>
  <si>
    <t>IL0011167553</t>
  </si>
  <si>
    <t>06/07/2014</t>
  </si>
  <si>
    <t>אלרן נדל"ן בע"מ</t>
  </si>
  <si>
    <t>511315707</t>
  </si>
  <si>
    <t>אלרן נדלן אגח ג</t>
  </si>
  <si>
    <t>IL0011246506</t>
  </si>
  <si>
    <t>רוסיה</t>
  </si>
  <si>
    <t>18/06/2015</t>
  </si>
  <si>
    <t>30/11/2012</t>
  </si>
  <si>
    <t>מעין ונצ'ורס בע"מ</t>
  </si>
  <si>
    <t>512420647</t>
  </si>
  <si>
    <t>מעין ונצורס אגח ב' להמרה(מחוקה) י</t>
  </si>
  <si>
    <t>IL0011351850</t>
  </si>
  <si>
    <t>אג"ח להמרה צמוד למדד המחירים לצרכן</t>
  </si>
  <si>
    <t>20/11/2022</t>
  </si>
  <si>
    <t>02/04/2022</t>
  </si>
  <si>
    <t>בסר אירופה אגח ט</t>
  </si>
  <si>
    <t>IL0011701666</t>
  </si>
  <si>
    <t>31/12/2013</t>
  </si>
  <si>
    <t>27/01/2026</t>
  </si>
  <si>
    <t>נתיבים אגרות חוב בע"מ</t>
  </si>
  <si>
    <t>513502229</t>
  </si>
  <si>
    <t>נתיבים אגח א רמ</t>
  </si>
  <si>
    <t>IL0010902810</t>
  </si>
  <si>
    <t>אג"ח מובנות</t>
  </si>
  <si>
    <t>28/09/2005</t>
  </si>
  <si>
    <t>02/07/2027</t>
  </si>
  <si>
    <t>מקורות אגח 6 רמ</t>
  </si>
  <si>
    <t>IL0011009086</t>
  </si>
  <si>
    <t>26/01/2022</t>
  </si>
  <si>
    <t>25/12/2036</t>
  </si>
  <si>
    <t>16/09/2007</t>
  </si>
  <si>
    <t>נתיבי הגז הטבעי לישראל בע"מ</t>
  </si>
  <si>
    <t>513436394</t>
  </si>
  <si>
    <t>נתיבי גז אג"ח א - רמ</t>
  </si>
  <si>
    <t>IL0011030843</t>
  </si>
  <si>
    <t>04/01/2010</t>
  </si>
  <si>
    <t>29/12/2026</t>
  </si>
  <si>
    <t>31/03/2024</t>
  </si>
  <si>
    <t>י.רשי בע"מ</t>
  </si>
  <si>
    <t>513704114</t>
  </si>
  <si>
    <t>רשי אגח א( מחוקה)</t>
  </si>
  <si>
    <t>IL0011043556</t>
  </si>
  <si>
    <t>07/09/2008</t>
  </si>
  <si>
    <t>07/01/2019</t>
  </si>
  <si>
    <t>מקורות אגח 8 רמ</t>
  </si>
  <si>
    <t>IL0011243461</t>
  </si>
  <si>
    <t>22/09/2016</t>
  </si>
  <si>
    <t>14/07/2048</t>
  </si>
  <si>
    <t>ביטוח ישיר - השקעות פיננסיות בע"מ</t>
  </si>
  <si>
    <t>520044439</t>
  </si>
  <si>
    <t>ביטוח ישיר אגח יא רמ</t>
  </si>
  <si>
    <t>IL0011388258</t>
  </si>
  <si>
    <t>29/11/2021</t>
  </si>
  <si>
    <t>רפאל סד' ד 2020/2034</t>
  </si>
  <si>
    <t>IL0011402844</t>
  </si>
  <si>
    <t>04/05/2021</t>
  </si>
  <si>
    <t>15/09/2034</t>
  </si>
  <si>
    <t>רפאל אגח סדרה ה 2020/2026</t>
  </si>
  <si>
    <t>IL0011402927</t>
  </si>
  <si>
    <t>15/03/2026</t>
  </si>
  <si>
    <t xml:space="preserve">גדות מסופים כימיקלים (1985) בע"מ </t>
  </si>
  <si>
    <t>520040775</t>
  </si>
  <si>
    <t>גדות מספ אגח א רמ</t>
  </si>
  <si>
    <t>IL0011623209</t>
  </si>
  <si>
    <t>14/01/2020</t>
  </si>
  <si>
    <t>אורמת אגח 4 רמ</t>
  </si>
  <si>
    <t>IL0011672123</t>
  </si>
  <si>
    <t>01/07/2020</t>
  </si>
  <si>
    <t>15/06/2031</t>
  </si>
  <si>
    <t>תשתיות אנרגיה בעמ</t>
  </si>
  <si>
    <t>520027293</t>
  </si>
  <si>
    <t>תשת אנרג אגח א 2023/2040</t>
  </si>
  <si>
    <t>IL0011680878</t>
  </si>
  <si>
    <t>17/08/2020</t>
  </si>
  <si>
    <t>31/12/2040</t>
  </si>
  <si>
    <t xml:space="preserve">י.ח.ק להשקעות שותפות מוגבלת </t>
  </si>
  <si>
    <t>550016091</t>
  </si>
  <si>
    <t>י.ח.ק.  אגח ב רמ</t>
  </si>
  <si>
    <t>IL0011817835</t>
  </si>
  <si>
    <t>15/11/2021</t>
  </si>
  <si>
    <t>רשות שדות התעופה בישראל</t>
  </si>
  <si>
    <t>500102868</t>
  </si>
  <si>
    <t>רש"ת אגח א - רמ</t>
  </si>
  <si>
    <t>IL0011873358</t>
  </si>
  <si>
    <t>29/06/2022</t>
  </si>
  <si>
    <t>רש"ת אגח ב -רמ</t>
  </si>
  <si>
    <t>IL0011873432</t>
  </si>
  <si>
    <t>31/12/2036</t>
  </si>
  <si>
    <t>אגד חברה לתחבורה בע"מ</t>
  </si>
  <si>
    <t>570012377</t>
  </si>
  <si>
    <t>אגד אגח 1-רמ</t>
  </si>
  <si>
    <t>IL0011987877</t>
  </si>
  <si>
    <t>16/08/2023</t>
  </si>
  <si>
    <t>גב-ים נגב בע"מ</t>
  </si>
  <si>
    <t>514189596</t>
  </si>
  <si>
    <t>גב-ים נגב אגח ב-רמ</t>
  </si>
  <si>
    <t>IL0012084534</t>
  </si>
  <si>
    <t>11/07/2024</t>
  </si>
  <si>
    <t>עלמדב אינק</t>
  </si>
  <si>
    <t>002624970</t>
  </si>
  <si>
    <t>עלמדב אגח ג-רמ</t>
  </si>
  <si>
    <t>IL0012118878</t>
  </si>
  <si>
    <t>30/09/2024</t>
  </si>
  <si>
    <t>30/04/2029</t>
  </si>
  <si>
    <t>17/01/2008</t>
  </si>
  <si>
    <t>כלל תעשיות בע"מ</t>
  </si>
  <si>
    <t>520021874</t>
  </si>
  <si>
    <t>כלל תעש אגח טז-רמ</t>
  </si>
  <si>
    <t>IL0060802381</t>
  </si>
  <si>
    <t>29/12/2019</t>
  </si>
  <si>
    <t>אפריקה אגח כז סכומים לקבל)</t>
  </si>
  <si>
    <t>IL0061104316</t>
  </si>
  <si>
    <t>27/08/2019</t>
  </si>
  <si>
    <t>אפריקה אגח כח (סכומים לקבל)</t>
  </si>
  <si>
    <t>IL0061104803</t>
  </si>
  <si>
    <t>13/11/2014</t>
  </si>
  <si>
    <t>וורלד גרופ קפיטל בע"מ</t>
  </si>
  <si>
    <t>520033614</t>
  </si>
  <si>
    <t>וורלד קפיטל אגח ב</t>
  </si>
  <si>
    <t>13501071</t>
  </si>
  <si>
    <t>30/04/2009</t>
  </si>
  <si>
    <t>28/06/2019</t>
  </si>
  <si>
    <t>אורתם סהר הנדסה בע"מ</t>
  </si>
  <si>
    <t>512855404</t>
  </si>
  <si>
    <t>אורתם סהר אגח ה</t>
  </si>
  <si>
    <t>IL0011283962</t>
  </si>
  <si>
    <t>01/07/2014</t>
  </si>
  <si>
    <t>31/05/2020</t>
  </si>
  <si>
    <t>URBANCORP INC</t>
  </si>
  <si>
    <t>1656</t>
  </si>
  <si>
    <t>אורבנקורפ אגח א</t>
  </si>
  <si>
    <t>IL0011370413</t>
  </si>
  <si>
    <t>30/11/2016</t>
  </si>
  <si>
    <t>31/12/2021</t>
  </si>
  <si>
    <t>קמור אגח ח (י) מחוקה</t>
  </si>
  <si>
    <t>IL0013201343</t>
  </si>
  <si>
    <t>23/05/2017</t>
  </si>
  <si>
    <t>30/12/2020</t>
  </si>
  <si>
    <t>קמור אגח ח חש 11/12 י ( מחוקה )</t>
  </si>
  <si>
    <t>132016713</t>
  </si>
  <si>
    <t>11/06/2013</t>
  </si>
  <si>
    <t>חבס השקעות (1960) בע"מ</t>
  </si>
  <si>
    <t>520039017</t>
  </si>
  <si>
    <t>חבס אגח 4</t>
  </si>
  <si>
    <t>IL0041501243</t>
  </si>
  <si>
    <t>אנרג'יאן ישראל פיננס בע"מ</t>
  </si>
  <si>
    <t>516301843</t>
  </si>
  <si>
    <t>ENOIGA 8.5 09/30/33</t>
  </si>
  <si>
    <t>IL0011971442</t>
  </si>
  <si>
    <t>28/06/2023</t>
  </si>
  <si>
    <t>30/09/2033</t>
  </si>
  <si>
    <t>ENOIGA 5 3/8 03/30/28</t>
  </si>
  <si>
    <t>IL0011736738</t>
  </si>
  <si>
    <t>06/02/2024</t>
  </si>
  <si>
    <t>30/03/2028</t>
  </si>
  <si>
    <t>לוויתן בונד בע"מ</t>
  </si>
  <si>
    <t>516223864</t>
  </si>
  <si>
    <t>LVIATH 6 1/2 30/06/2027</t>
  </si>
  <si>
    <t>IL0011677825</t>
  </si>
  <si>
    <t>13/08/2020</t>
  </si>
  <si>
    <t>איי.סי.אל גרופ בע"מ (דואלי)</t>
  </si>
  <si>
    <t>520027830</t>
  </si>
  <si>
    <t>ICLIT 6.375 31/05/2038</t>
  </si>
  <si>
    <t>IL0028103310</t>
  </si>
  <si>
    <t>26/06/2018</t>
  </si>
  <si>
    <t>31/05/2038</t>
  </si>
  <si>
    <t>17/07/2018</t>
  </si>
  <si>
    <t>18/12/2017</t>
  </si>
  <si>
    <t>03/12/2018</t>
  </si>
  <si>
    <t>07/08/2017</t>
  </si>
  <si>
    <t>14/02/2008</t>
  </si>
  <si>
    <t>08/09/2008</t>
  </si>
  <si>
    <t>31/03/2008</t>
  </si>
  <si>
    <t>28/08/2008</t>
  </si>
  <si>
    <t>03/02/2008</t>
  </si>
  <si>
    <t>01/07/2024</t>
  </si>
  <si>
    <t>21/08/2019</t>
  </si>
  <si>
    <t>10/09/2007</t>
  </si>
  <si>
    <t>09/07/2007</t>
  </si>
  <si>
    <t>אגרקסקו חברה ליצוא חקלאי בע"מ</t>
  </si>
  <si>
    <t>510155625</t>
  </si>
  <si>
    <t>אגרקסקו אגח א לס 2017</t>
  </si>
  <si>
    <t>IL0011091803</t>
  </si>
  <si>
    <t>11/03/2025</t>
  </si>
  <si>
    <t>31/12/2017</t>
  </si>
  <si>
    <t>אגרקסו אגח א'-חש 04/2012</t>
  </si>
  <si>
    <t>IL0011267700</t>
  </si>
  <si>
    <t>16/03/2025</t>
  </si>
  <si>
    <t>31/03/2020</t>
  </si>
  <si>
    <t>אול-יר אגח ב _מחוקה (ילין</t>
  </si>
  <si>
    <t>IL0011397812</t>
  </si>
  <si>
    <t>12/12/2022</t>
  </si>
  <si>
    <t>30/11/2023</t>
  </si>
  <si>
    <t>אול-יר אגח ד</t>
  </si>
  <si>
    <t>IL0011412744</t>
  </si>
  <si>
    <t>31/01/2025</t>
  </si>
  <si>
    <t>09/07/2008</t>
  </si>
  <si>
    <t>25/07/2018</t>
  </si>
  <si>
    <t>31/12/2015</t>
  </si>
  <si>
    <t>11/04/2024</t>
  </si>
  <si>
    <t>14/12/2021</t>
  </si>
  <si>
    <t>09/11/2022</t>
  </si>
  <si>
    <t>08/01/2024</t>
  </si>
  <si>
    <t>17/06/2024</t>
  </si>
  <si>
    <t>09/08/2007</t>
  </si>
  <si>
    <t>10/04/2025</t>
  </si>
  <si>
    <t>21/09/2023</t>
  </si>
  <si>
    <t>14/04/2015</t>
  </si>
  <si>
    <t>27/07/2015</t>
  </si>
  <si>
    <t>12/11/2024</t>
  </si>
  <si>
    <t>01/06/2017</t>
  </si>
  <si>
    <t>06/06/2018</t>
  </si>
  <si>
    <t>04/09/2018</t>
  </si>
  <si>
    <t>18/07/2018</t>
  </si>
  <si>
    <t>19/12/2017</t>
  </si>
  <si>
    <t>אורדע פרינט תעשיות בע"מ</t>
  </si>
  <si>
    <t>520036054</t>
  </si>
  <si>
    <t>אורדע</t>
  </si>
  <si>
    <t>IL0002120199</t>
  </si>
  <si>
    <t>מניות לא סחירות</t>
  </si>
  <si>
    <t>21/07/2010</t>
  </si>
  <si>
    <t>מומחה בלתי תלוי</t>
  </si>
  <si>
    <t>תדביק בע"מ</t>
  </si>
  <si>
    <t>520039272</t>
  </si>
  <si>
    <t>תדביק (נמחק ממסחר)</t>
  </si>
  <si>
    <t>4430101</t>
  </si>
  <si>
    <t>31/01/2010</t>
  </si>
  <si>
    <t>גלולי בע"מ</t>
  </si>
  <si>
    <t>513661637</t>
  </si>
  <si>
    <t>מנייה לס  גלולי</t>
  </si>
  <si>
    <t>29994285</t>
  </si>
  <si>
    <t>אפריקה</t>
  </si>
  <si>
    <t>07/06/2021</t>
  </si>
  <si>
    <t>BRACK CAPITAL Real Estate ln</t>
  </si>
  <si>
    <t>724500GB8DLC6CHUX916</t>
  </si>
  <si>
    <t>Brack Capital real state</t>
  </si>
  <si>
    <t>NL0010763611</t>
  </si>
  <si>
    <t>17/05/2016</t>
  </si>
  <si>
    <t>Unity Wireless</t>
  </si>
  <si>
    <t>10447</t>
  </si>
  <si>
    <t>Unity Wireless corpמחוקה</t>
  </si>
  <si>
    <t>US9133471006</t>
  </si>
  <si>
    <t>19/12/2007</t>
  </si>
  <si>
    <t>אפריקה ישראל תעשיות בע"מ</t>
  </si>
  <si>
    <t>520026618</t>
  </si>
  <si>
    <t>אפריקה תעשיות</t>
  </si>
  <si>
    <t>IL0008000114</t>
  </si>
  <si>
    <t>08/12/2011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</si>
  <si>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</si>
  <si>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</si>
  <si>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</si>
  <si>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</si>
  <si>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</si>
  <si>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</si>
  <si>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</si>
  <si>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</si>
  <si>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</si>
  <si>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</si>
  <si>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</si>
  <si>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קרן נוי 2 להשקעה בתשתיות אנרגיה</t>
  </si>
  <si>
    <t>פרייבט אקוויטי</t>
  </si>
  <si>
    <t>Opportunistic Infrastructure</t>
  </si>
  <si>
    <t>02/07/2015</t>
  </si>
  <si>
    <t>דיווח מנהל הקרן</t>
  </si>
  <si>
    <t>14/08/2025</t>
  </si>
  <si>
    <t>קרן יסודות א להשקעה בנדלן</t>
  </si>
  <si>
    <t>קרן יסודות א נדלן ופיתוח שמ</t>
  </si>
  <si>
    <t>קרן חוב</t>
  </si>
  <si>
    <t>Direct Lending Debt</t>
  </si>
  <si>
    <t>06/09/2015</t>
  </si>
  <si>
    <t>28/08/2025</t>
  </si>
  <si>
    <t>יסודות א נדלן ופיתוח_אנקס1</t>
  </si>
  <si>
    <t>16/11/2016</t>
  </si>
  <si>
    <t>קרן שביט 4</t>
  </si>
  <si>
    <t>Buyout</t>
  </si>
  <si>
    <t>21/02/2017</t>
  </si>
  <si>
    <t>14/07/2025</t>
  </si>
  <si>
    <t>Ap Partners</t>
  </si>
  <si>
    <t>AP Partners</t>
  </si>
  <si>
    <t>01/05/2018</t>
  </si>
  <si>
    <t>31/08/2025</t>
  </si>
  <si>
    <t>SHAVIT CAPITAL FUND V (CI), L.P</t>
  </si>
  <si>
    <t>קרן שביט 5</t>
  </si>
  <si>
    <t>איי קיימן</t>
  </si>
  <si>
    <t>13/09/2018</t>
  </si>
  <si>
    <t>קרדיטו בע"מ</t>
  </si>
  <si>
    <t>קרן קרדיטו</t>
  </si>
  <si>
    <t>20/03/2020</t>
  </si>
  <si>
    <t>טנא השקעות</t>
  </si>
  <si>
    <t>קרן טנא להשקעה בחיפה</t>
  </si>
  <si>
    <t>Co-Investment/Direct</t>
  </si>
  <si>
    <t>01/07/2021</t>
  </si>
  <si>
    <t>24/04/2025</t>
  </si>
  <si>
    <t>לידר טופ קפיטל מימון קבוצות רכישה</t>
  </si>
  <si>
    <t>קרן לידר טופ קפיטל</t>
  </si>
  <si>
    <t>02/02/2022</t>
  </si>
  <si>
    <t>25/09/2025</t>
  </si>
  <si>
    <t>Accelmed Growth Partners L.P</t>
  </si>
  <si>
    <t>16/09/2025</t>
  </si>
  <si>
    <t>Naftali Capital Partners L.p</t>
  </si>
  <si>
    <t>קרן נפתלי</t>
  </si>
  <si>
    <t>Mezzanine Debt</t>
  </si>
  <si>
    <t>22/10/2017</t>
  </si>
  <si>
    <t>14/01/2025</t>
  </si>
  <si>
    <t>Madison Realty Capital</t>
  </si>
  <si>
    <t>MADISON REALTY CAPITAL DEBT FUND IV LP</t>
  </si>
  <si>
    <t>27/06/2018</t>
  </si>
  <si>
    <t>Sphera Global Healthcare Master</t>
  </si>
  <si>
    <t>Sphera Biotech Feeder Fund, L.P</t>
  </si>
  <si>
    <t>קרן גידור (Hedge Fund)</t>
  </si>
  <si>
    <t>Other</t>
  </si>
  <si>
    <t>28/06/2018</t>
  </si>
  <si>
    <t>04/09/2025</t>
  </si>
  <si>
    <t>Electra America</t>
  </si>
  <si>
    <t>Electra Capital PM Fund LP</t>
  </si>
  <si>
    <t>18/03/2020</t>
  </si>
  <si>
    <t>MADISON REALTY CAPITAL DEBT FUND 5</t>
  </si>
  <si>
    <t>25/03/2020</t>
  </si>
  <si>
    <t>07/09/2025</t>
  </si>
  <si>
    <t>MADISON REALTY CAPITAL DEBT FUND 6</t>
  </si>
  <si>
    <t>25/08/2022</t>
  </si>
  <si>
    <t>MSD CORP</t>
  </si>
  <si>
    <t>MSD REAL ESTATE OPPORTUNITY FUND</t>
  </si>
  <si>
    <t>03/03/2021</t>
  </si>
  <si>
    <t>27/08/2025</t>
  </si>
  <si>
    <t>ויולה קרדיט</t>
  </si>
  <si>
    <t>VIOLA CREDIT ALF II, L.P.</t>
  </si>
  <si>
    <t>Venture Debt</t>
  </si>
  <si>
    <t>15/07/2021</t>
  </si>
  <si>
    <t>Viola Credit ALF III GP, LP</t>
  </si>
  <si>
    <t>VIOLA CREDIT ALF III</t>
  </si>
  <si>
    <t>26/02/2025</t>
  </si>
  <si>
    <t>Pantheon Private Debt</t>
  </si>
  <si>
    <t>Pantheon Senior Debt  II</t>
  </si>
  <si>
    <t>Secondaries</t>
  </si>
  <si>
    <t>03/02/2022</t>
  </si>
  <si>
    <t>GOLDEN TREE</t>
  </si>
  <si>
    <t>GoldenTree Distressed Fund IV LP</t>
  </si>
  <si>
    <t>Distressed Debt</t>
  </si>
  <si>
    <t>06/01/2022</t>
  </si>
  <si>
    <t>17/09/2025</t>
  </si>
  <si>
    <t>Penfund Capital Fund Inc</t>
  </si>
  <si>
    <t>Penfund Capital Fund VII US LP</t>
  </si>
  <si>
    <t>21/09/2022</t>
  </si>
  <si>
    <t>13/08/2025</t>
  </si>
  <si>
    <t>Penfund Capital Fund VII Co-Invest US LP</t>
  </si>
  <si>
    <t>09/10/2024</t>
  </si>
  <si>
    <t>Frux Capital Investments</t>
  </si>
  <si>
    <t>Frux  Debt  Fund II Scsp Raif</t>
  </si>
  <si>
    <t>ספרד</t>
  </si>
  <si>
    <t>16/12/2021</t>
  </si>
  <si>
    <t>31/07/2025</t>
  </si>
  <si>
    <t>ELECTRA CAPITAL PM II DEBT FUND LP</t>
  </si>
  <si>
    <t>07/06/2022</t>
  </si>
  <si>
    <t>08/09/2025</t>
  </si>
  <si>
    <t>Hamilton Lane Advisors, LLC</t>
  </si>
  <si>
    <t>Hamilton Lane – Strategic Opportunities Fund VII</t>
  </si>
  <si>
    <t>23/06/2022</t>
  </si>
  <si>
    <t>ISF</t>
  </si>
  <si>
    <t>ISF III Overflow Fund L.P</t>
  </si>
  <si>
    <t>26/01/2023</t>
  </si>
  <si>
    <t>21/09/2025</t>
  </si>
  <si>
    <t>Naftali Shaked Partners II LP</t>
  </si>
  <si>
    <t>03/04/2023</t>
  </si>
  <si>
    <t>Direct Lending Fund V General Partner S.à r.l</t>
  </si>
  <si>
    <t>Arcmont Direct Lending Fund V</t>
  </si>
  <si>
    <t>לוכסמבורג</t>
  </si>
  <si>
    <t>06/03/2025</t>
  </si>
  <si>
    <t>18/09/2025</t>
  </si>
  <si>
    <t>Pantheon Senior Debt III</t>
  </si>
  <si>
    <t>19/12/2024</t>
  </si>
  <si>
    <t>24/09/2025</t>
  </si>
  <si>
    <t>תיגבור כ. אופציה ל.ס 121126</t>
  </si>
  <si>
    <t>1201078</t>
  </si>
  <si>
    <t>20/11/2023</t>
  </si>
  <si>
    <t>דמרי אופציה לא סחירה_14122025</t>
  </si>
  <si>
    <t>1201748</t>
  </si>
  <si>
    <t>14/12/2025</t>
  </si>
  <si>
    <t>13/10/2024</t>
  </si>
  <si>
    <t>טראלייט כתבי אופציה ל.ס. 032027</t>
  </si>
  <si>
    <t>1219492</t>
  </si>
  <si>
    <t>27/03/2027</t>
  </si>
  <si>
    <t>31/03/2025</t>
  </si>
  <si>
    <t>1</t>
  </si>
  <si>
    <t>קרסו נדלן כתבי אופציה ל.ס</t>
  </si>
  <si>
    <t>1224047</t>
  </si>
  <si>
    <t>29/06/2026</t>
  </si>
  <si>
    <t>29/06/2025</t>
  </si>
  <si>
    <t>איסתא כתבי אופציה לס 072029</t>
  </si>
  <si>
    <t>1225465</t>
  </si>
  <si>
    <t>IL0010810740</t>
  </si>
  <si>
    <t>10/07/2029</t>
  </si>
  <si>
    <t>דוניץ כתב אופציה ל.ס. 311225</t>
  </si>
  <si>
    <t>29994696</t>
  </si>
  <si>
    <t>27/01/2025</t>
  </si>
  <si>
    <t>פז אנרגיה אופציה ל.ס 310126</t>
  </si>
  <si>
    <t>29994748</t>
  </si>
  <si>
    <t>29/07/2025</t>
  </si>
  <si>
    <t>שווי הוגן (בש"ח)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</si>
  <si>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</si>
  <si>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</si>
  <si>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</si>
  <si>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</si>
  <si>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</si>
  <si>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</si>
  <si>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</si>
  <si>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</si>
  <si>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</si>
  <si>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</si>
  <si>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</si>
  <si>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</si>
  <si>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</si>
  <si>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</si>
  <si>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</si>
  <si>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</si>
  <si>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</si>
  <si>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</si>
  <si>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</si>
  <si>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</si>
  <si>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</si>
  <si>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</si>
  <si>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</si>
  <si>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</si>
  <si>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</si>
  <si>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</si>
  <si>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</si>
  <si>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</si>
  <si>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</si>
  <si>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</si>
  <si>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1035</t>
  </si>
  <si>
    <t>14293</t>
  </si>
  <si>
    <t>Funded Forward</t>
  </si>
  <si>
    <t>90026508</t>
  </si>
  <si>
    <t>מדינה/איזור גאוגרפי</t>
  </si>
  <si>
    <t>מט"ח/₪</t>
  </si>
  <si>
    <t>USD ILS</t>
  </si>
  <si>
    <t>29/09/2025</t>
  </si>
  <si>
    <t>03/10/2025</t>
  </si>
  <si>
    <t>Delivery</t>
  </si>
  <si>
    <t>הצד הנגדי</t>
  </si>
  <si>
    <t>LUMILIT</t>
  </si>
  <si>
    <t>Funded Total Return/Equity Swap</t>
  </si>
  <si>
    <t>90025800</t>
  </si>
  <si>
    <t>מדדי מניות</t>
  </si>
  <si>
    <t>מדדים</t>
  </si>
  <si>
    <t>SPTR</t>
  </si>
  <si>
    <t>18/06/2025</t>
  </si>
  <si>
    <t>17/06/2026</t>
  </si>
  <si>
    <t>רבעוני</t>
  </si>
  <si>
    <t>No-Delivery</t>
  </si>
  <si>
    <t>יומי</t>
  </si>
  <si>
    <t>90026297</t>
  </si>
  <si>
    <t>XNDX</t>
  </si>
  <si>
    <t>27/08/2026</t>
  </si>
  <si>
    <t>90024935</t>
  </si>
  <si>
    <t>SXXGR</t>
  </si>
  <si>
    <t>17/03/2025</t>
  </si>
  <si>
    <t>16/03/2026</t>
  </si>
  <si>
    <t>€STR</t>
  </si>
  <si>
    <t>90025799</t>
  </si>
  <si>
    <t>03/06/2025</t>
  </si>
  <si>
    <t>90023974</t>
  </si>
  <si>
    <t>27/11/2024</t>
  </si>
  <si>
    <t>25/11/2025</t>
  </si>
  <si>
    <t>6851230</t>
  </si>
  <si>
    <t>MSCI EMERGING NET TRN</t>
  </si>
  <si>
    <t>29/08/2025</t>
  </si>
  <si>
    <t>No-delivery</t>
  </si>
  <si>
    <t>IDBLILIT</t>
  </si>
  <si>
    <t>5774547</t>
  </si>
  <si>
    <t>SPXTR</t>
  </si>
  <si>
    <t>05/06/2025</t>
  </si>
  <si>
    <t>04/06/2026</t>
  </si>
  <si>
    <t>6929254</t>
  </si>
  <si>
    <t>05/09/2025</t>
  </si>
  <si>
    <t>03/09/2026</t>
  </si>
  <si>
    <t>90401288</t>
  </si>
  <si>
    <t xml:space="preserve">SOFR  </t>
  </si>
  <si>
    <t>10/09/2025</t>
  </si>
  <si>
    <t>10/09/2026</t>
  </si>
  <si>
    <t>POALILIT</t>
  </si>
  <si>
    <t>90400943</t>
  </si>
  <si>
    <t xml:space="preserve">XNDX  </t>
  </si>
  <si>
    <t>26/11/2025</t>
  </si>
  <si>
    <t>90401036</t>
  </si>
  <si>
    <t xml:space="preserve">SXXGR </t>
  </si>
  <si>
    <t>01/04/2025</t>
  </si>
  <si>
    <t>90400948</t>
  </si>
  <si>
    <t>02/10/2025</t>
  </si>
  <si>
    <t>90401135</t>
  </si>
  <si>
    <t>04/06/2025</t>
  </si>
  <si>
    <t>90401294</t>
  </si>
  <si>
    <t>11/09/2025</t>
  </si>
  <si>
    <t>12/03/2026</t>
  </si>
  <si>
    <t>90026520</t>
  </si>
  <si>
    <t>90024540</t>
  </si>
  <si>
    <t>04/11/2024</t>
  </si>
  <si>
    <t>04/11/2025</t>
  </si>
  <si>
    <t>90024544</t>
  </si>
  <si>
    <t>90024541</t>
  </si>
  <si>
    <t>13/11/2025</t>
  </si>
  <si>
    <t>90024546</t>
  </si>
  <si>
    <t>NDUEEGF</t>
  </si>
  <si>
    <t>11/11/2024</t>
  </si>
  <si>
    <t>12/11/2025</t>
  </si>
  <si>
    <t>90024814</t>
  </si>
  <si>
    <t>מט"ח/מט"ח</t>
  </si>
  <si>
    <t>EUR USD</t>
  </si>
  <si>
    <t>04/03/2025</t>
  </si>
  <si>
    <t>1039</t>
  </si>
  <si>
    <t>90025801</t>
  </si>
  <si>
    <t>24/06/2025</t>
  </si>
  <si>
    <t>24/11/2025</t>
  </si>
  <si>
    <t>90025946</t>
  </si>
  <si>
    <t>08/07/2025</t>
  </si>
  <si>
    <t>90025947</t>
  </si>
  <si>
    <t>90026013</t>
  </si>
  <si>
    <t>HSI 1</t>
  </si>
  <si>
    <t>17/07/2026</t>
  </si>
  <si>
    <t>90026202</t>
  </si>
  <si>
    <t>13/08/2026</t>
  </si>
  <si>
    <t>5237271</t>
  </si>
  <si>
    <t>Deutsche Boerse AG German Stoc</t>
  </si>
  <si>
    <t>23/04/2025</t>
  </si>
  <si>
    <t>22/04/2026</t>
  </si>
  <si>
    <t>6199867</t>
  </si>
  <si>
    <t>7021156</t>
  </si>
  <si>
    <t>MSCI World Gross Index</t>
  </si>
  <si>
    <t>12/09/2025</t>
  </si>
  <si>
    <t>90023685</t>
  </si>
  <si>
    <t>22/10/2024</t>
  </si>
  <si>
    <t>24/10/2025</t>
  </si>
  <si>
    <t>90401037</t>
  </si>
  <si>
    <t xml:space="preserve">ESTR  </t>
  </si>
  <si>
    <t>6851218</t>
  </si>
  <si>
    <t>90025798</t>
  </si>
  <si>
    <t>28/05/2025</t>
  </si>
  <si>
    <t>29/05/2026</t>
  </si>
  <si>
    <t>90025793</t>
  </si>
  <si>
    <t>23/04/2026</t>
  </si>
  <si>
    <t>90026465</t>
  </si>
  <si>
    <t>RU20INTR</t>
  </si>
  <si>
    <t>17/03/2026</t>
  </si>
  <si>
    <t>90026298</t>
  </si>
  <si>
    <t>AS51T</t>
  </si>
  <si>
    <t>28/08/2026</t>
  </si>
  <si>
    <t>90024111</t>
  </si>
  <si>
    <t>AUD USD</t>
  </si>
  <si>
    <t>17/12/2024</t>
  </si>
  <si>
    <t>18/12/2025</t>
  </si>
  <si>
    <t>90026476</t>
  </si>
  <si>
    <t>16/10/2025</t>
  </si>
  <si>
    <t>90026477</t>
  </si>
  <si>
    <t>90026311</t>
  </si>
  <si>
    <t>02/09/2025</t>
  </si>
  <si>
    <t>09/10/2025</t>
  </si>
  <si>
    <t>90024542</t>
  </si>
  <si>
    <t>26/11/2024</t>
  </si>
  <si>
    <t>90025796</t>
  </si>
  <si>
    <t>DAX</t>
  </si>
  <si>
    <t>02/03/2026</t>
  </si>
  <si>
    <t>1038</t>
  </si>
  <si>
    <t>1319</t>
  </si>
  <si>
    <t>Unfunded Interest Rate Swap</t>
  </si>
  <si>
    <t>90025943</t>
  </si>
  <si>
    <t>ריביות</t>
  </si>
  <si>
    <t>SHIR</t>
  </si>
  <si>
    <t>04/06/2019</t>
  </si>
  <si>
    <t>06/06/2029</t>
  </si>
  <si>
    <t>שנתי</t>
  </si>
  <si>
    <t>90026309</t>
  </si>
  <si>
    <t>25/02/2026</t>
  </si>
  <si>
    <t>6199870</t>
  </si>
  <si>
    <t>6929248</t>
  </si>
  <si>
    <t>7021159</t>
  </si>
  <si>
    <t>6851221</t>
  </si>
  <si>
    <t>5237274</t>
  </si>
  <si>
    <t>5774538</t>
  </si>
  <si>
    <t>90401289</t>
  </si>
  <si>
    <t>90401125</t>
  </si>
  <si>
    <t xml:space="preserve">BBSW  </t>
  </si>
  <si>
    <t>90025942</t>
  </si>
  <si>
    <t>03/06/2019</t>
  </si>
  <si>
    <t>05/06/2029</t>
  </si>
  <si>
    <t>90025944</t>
  </si>
  <si>
    <t>07/07/2025</t>
  </si>
  <si>
    <t>11389</t>
  </si>
  <si>
    <t>14658</t>
  </si>
  <si>
    <t>6851232</t>
  </si>
  <si>
    <t>5774549</t>
  </si>
  <si>
    <t>6929256</t>
  </si>
  <si>
    <t>90400945</t>
  </si>
  <si>
    <t>90400944</t>
  </si>
  <si>
    <t>90401293</t>
  </si>
  <si>
    <t>90401137</t>
  </si>
  <si>
    <t>1037</t>
  </si>
  <si>
    <t>90025945</t>
  </si>
  <si>
    <t>90400882</t>
  </si>
  <si>
    <t>6851215</t>
  </si>
  <si>
    <t>5237268</t>
  </si>
  <si>
    <t>6929244</t>
  </si>
  <si>
    <t>7021153</t>
  </si>
  <si>
    <t>11392</t>
  </si>
  <si>
    <t>90024545</t>
  </si>
  <si>
    <t>6851228</t>
  </si>
  <si>
    <t>5237280</t>
  </si>
  <si>
    <t>5774545</t>
  </si>
  <si>
    <t>6199877</t>
  </si>
  <si>
    <t>7021166</t>
  </si>
  <si>
    <t>90401138</t>
  </si>
  <si>
    <t>90025797</t>
  </si>
  <si>
    <t>02/04/2025</t>
  </si>
  <si>
    <t>90026183</t>
  </si>
  <si>
    <t>12/08/2025</t>
  </si>
  <si>
    <t>8563</t>
  </si>
  <si>
    <t>6851222</t>
  </si>
  <si>
    <t>5237275</t>
  </si>
  <si>
    <t>5774539</t>
  </si>
  <si>
    <t>6199871</t>
  </si>
  <si>
    <t>6929249</t>
  </si>
  <si>
    <t>7021160</t>
  </si>
  <si>
    <t>90026285</t>
  </si>
  <si>
    <t>1036</t>
  </si>
  <si>
    <t>6851216</t>
  </si>
  <si>
    <t>5237269</t>
  </si>
  <si>
    <t>5774535</t>
  </si>
  <si>
    <t>6199866</t>
  </si>
  <si>
    <t>6929245</t>
  </si>
  <si>
    <t>7021154</t>
  </si>
  <si>
    <t>6851217</t>
  </si>
  <si>
    <t>5237270</t>
  </si>
  <si>
    <t>7021155</t>
  </si>
  <si>
    <t>15420</t>
  </si>
  <si>
    <t>6199880</t>
  </si>
  <si>
    <t>14292</t>
  </si>
  <si>
    <t>14849</t>
  </si>
  <si>
    <t>6199878</t>
  </si>
  <si>
    <t>6929257</t>
  </si>
  <si>
    <t>1162</t>
  </si>
  <si>
    <t>6929247</t>
  </si>
  <si>
    <t>7021158</t>
  </si>
  <si>
    <t>6851220</t>
  </si>
  <si>
    <t>5237273</t>
  </si>
  <si>
    <t>5774537</t>
  </si>
  <si>
    <t>6199869</t>
  </si>
  <si>
    <t>9939</t>
  </si>
  <si>
    <t>5237276</t>
  </si>
  <si>
    <t>5774541</t>
  </si>
  <si>
    <t>6199873</t>
  </si>
  <si>
    <t>6929250</t>
  </si>
  <si>
    <t>7021162</t>
  </si>
  <si>
    <t>6851224</t>
  </si>
  <si>
    <t>15419</t>
  </si>
  <si>
    <t>6199879</t>
  </si>
  <si>
    <t>11390</t>
  </si>
  <si>
    <t>5774543</t>
  </si>
  <si>
    <t>6199875</t>
  </si>
  <si>
    <t>6929252</t>
  </si>
  <si>
    <t>7021164</t>
  </si>
  <si>
    <t>6851226</t>
  </si>
  <si>
    <t>5237278</t>
  </si>
  <si>
    <t>14657</t>
  </si>
  <si>
    <t>6851231</t>
  </si>
  <si>
    <t>5774548</t>
  </si>
  <si>
    <t>6929255</t>
  </si>
  <si>
    <t>8056</t>
  </si>
  <si>
    <t>5774540</t>
  </si>
  <si>
    <t>6199872</t>
  </si>
  <si>
    <t>7021161</t>
  </si>
  <si>
    <t>6851223</t>
  </si>
  <si>
    <t>11391</t>
  </si>
  <si>
    <t>7021167</t>
  </si>
  <si>
    <t>6851229</t>
  </si>
  <si>
    <t>5237281</t>
  </si>
  <si>
    <t>5774546</t>
  </si>
  <si>
    <t>11394</t>
  </si>
  <si>
    <t>5774544</t>
  </si>
  <si>
    <t>6199876</t>
  </si>
  <si>
    <t>6929253</t>
  </si>
  <si>
    <t>7021165</t>
  </si>
  <si>
    <t>6851227</t>
  </si>
  <si>
    <t>5237279</t>
  </si>
  <si>
    <t>9940</t>
  </si>
  <si>
    <t>6929246</t>
  </si>
  <si>
    <t>7021157</t>
  </si>
  <si>
    <t>6851219</t>
  </si>
  <si>
    <t>5237272</t>
  </si>
  <si>
    <t>5774536</t>
  </si>
  <si>
    <t>6199868</t>
  </si>
  <si>
    <t>9941</t>
  </si>
  <si>
    <t>6199874</t>
  </si>
  <si>
    <t>6929251</t>
  </si>
  <si>
    <t>7021163</t>
  </si>
  <si>
    <t>6851225</t>
  </si>
  <si>
    <t>5237277</t>
  </si>
  <si>
    <t>5774542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</si>
  <si>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</si>
  <si>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</si>
  <si>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</si>
  <si>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</si>
  <si>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</si>
  <si>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</si>
  <si>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</si>
  <si>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</si>
  <si>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</si>
  <si>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</si>
  <si>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</si>
  <si>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</si>
  <si>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</si>
  <si>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</si>
  <si>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</si>
  <si>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</si>
  <si>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</si>
  <si>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</si>
  <si>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</si>
  <si>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</si>
  <si>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</si>
  <si>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</si>
  <si>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</si>
  <si>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תאגיד</t>
  </si>
  <si>
    <t>27/06/2025</t>
  </si>
  <si>
    <t>הלוואה</t>
  </si>
  <si>
    <t>קבועה</t>
  </si>
  <si>
    <t>27/06/2026</t>
  </si>
  <si>
    <t>30/06/2025</t>
  </si>
  <si>
    <t>בולט (Bullet)</t>
  </si>
  <si>
    <t>פעילות שוטפת של התאגיד - אחר/לא מסווג</t>
  </si>
  <si>
    <t>רומניה</t>
  </si>
  <si>
    <t>28/03/2023</t>
  </si>
  <si>
    <t>28/12/2025</t>
  </si>
  <si>
    <t>נדל"ן אחר - נדל"ן מניב</t>
  </si>
  <si>
    <t>עמית/מבוטח</t>
  </si>
  <si>
    <t>11/10/2018</t>
  </si>
  <si>
    <t>משתנה</t>
  </si>
  <si>
    <t>ריבית פריים</t>
  </si>
  <si>
    <t>05/09/2032</t>
  </si>
  <si>
    <t>חסכון עמיתים/מבוטחים</t>
  </si>
  <si>
    <t>שפיצר</t>
  </si>
  <si>
    <t>07/11/2022</t>
  </si>
  <si>
    <t>05/09/2028</t>
  </si>
  <si>
    <t>08/01/2019</t>
  </si>
  <si>
    <t>05/04/2032</t>
  </si>
  <si>
    <t>27/10/2022</t>
  </si>
  <si>
    <t>05/08/2032</t>
  </si>
  <si>
    <t>07/10/2022</t>
  </si>
  <si>
    <t>15/11/2018</t>
  </si>
  <si>
    <t>27/05/2021</t>
  </si>
  <si>
    <t>14/07/2022</t>
  </si>
  <si>
    <t>06/07/2031</t>
  </si>
  <si>
    <t>06/10/2022</t>
  </si>
  <si>
    <t>06/08/2028</t>
  </si>
  <si>
    <t>22/09/2022</t>
  </si>
  <si>
    <t>05/06/2030</t>
  </si>
  <si>
    <t>20/05/2021</t>
  </si>
  <si>
    <t>06/05/2024</t>
  </si>
  <si>
    <t>05/04/2028</t>
  </si>
  <si>
    <t>28/10/2021</t>
  </si>
  <si>
    <t>05/07/2032</t>
  </si>
  <si>
    <t>01/12/2022</t>
  </si>
  <si>
    <t>הלוואה ליהלומנים חש מאוחד</t>
  </si>
  <si>
    <t>29993529</t>
  </si>
  <si>
    <t>קרן לא מובטחת</t>
  </si>
  <si>
    <t>אשראי קמעונאי</t>
  </si>
  <si>
    <t>01/09/2019</t>
  </si>
  <si>
    <t>קרדיטו גישור בע"מ בעבור קבוצת בסר שרונה</t>
  </si>
  <si>
    <t>516148350</t>
  </si>
  <si>
    <t>אשראי CLN קרדיטו גישור</t>
  </si>
  <si>
    <t>90553203</t>
  </si>
  <si>
    <t>אשראי בגין נדל"ן יזמי</t>
  </si>
  <si>
    <t>08/04/2020</t>
  </si>
  <si>
    <t>לאומי אגח 1 צמודות אשראי - CLN רמ</t>
  </si>
  <si>
    <t>IL0011986390</t>
  </si>
  <si>
    <t>07/08/2023</t>
  </si>
  <si>
    <t>לאומי אגח 3 צמודות אשראי - CLN רמ</t>
  </si>
  <si>
    <t>IL0012150293</t>
  </si>
  <si>
    <t>22/12/2024</t>
  </si>
  <si>
    <t>לאומי אגח 4 צמודות אשראי - CLN רמ</t>
  </si>
  <si>
    <t>IL0012219288</t>
  </si>
  <si>
    <t>21/05/2025</t>
  </si>
  <si>
    <t>הראל חברה לביטוח בע"מ</t>
  </si>
  <si>
    <t>520004078</t>
  </si>
  <si>
    <t>הראל ביטוח אגח ב-רמ</t>
  </si>
  <si>
    <t>IL0012248154</t>
  </si>
  <si>
    <t>פועלים אגח 2 צמודות אשראי - CLN רמ</t>
  </si>
  <si>
    <t>IL0012275454</t>
  </si>
  <si>
    <t>שם הבנק</t>
  </si>
  <si>
    <t>מספר מזהה בנק</t>
  </si>
  <si>
    <t>סוג מספר מזהה בנק</t>
  </si>
  <si>
    <t>תאריך פקיעת פיקדון</t>
  </si>
  <si>
    <t>דירוג הבנק</t>
  </si>
  <si>
    <t>שווי מטבעי</t>
  </si>
  <si>
    <t>שער פיקדון</t>
  </si>
  <si>
    <t>10-800</t>
  </si>
  <si>
    <t>סימול בנק</t>
  </si>
  <si>
    <t>30/11/2024</t>
  </si>
  <si>
    <t>12-600</t>
  </si>
  <si>
    <t>11-10</t>
  </si>
  <si>
    <t>בנק מזרחי</t>
  </si>
  <si>
    <t>20-61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</si>
  <si>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</si>
  <si>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</si>
  <si>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</si>
  <si>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</si>
  <si>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</si>
  <si>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</si>
  <si>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</si>
  <si>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</si>
  <si>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</si>
  <si>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</si>
  <si>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</si>
  <si>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</si>
  <si>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חייבים</t>
  </si>
  <si>
    <t>27960000</t>
  </si>
  <si>
    <t>חייבים וזכאים</t>
  </si>
  <si>
    <t>זכאים</t>
  </si>
  <si>
    <t>28080000</t>
  </si>
  <si>
    <t>זכאים מס עמיתים</t>
  </si>
  <si>
    <t>28200000</t>
  </si>
  <si>
    <t>חייבים וזכאים מס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</si>
  <si>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</si>
  <si>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</si>
  <si>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</si>
  <si>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</si>
  <si>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</si>
  <si>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</si>
  <si>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</si>
  <si>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</si>
  <si>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</si>
  <si>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</si>
  <si>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</si>
  <si>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</si>
  <si>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</si>
  <si>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</si>
  <si>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הערות והסברים</t>
  </si>
  <si>
    <t xml:space="preserve">ישראל/חו"ל </t>
  </si>
  <si>
    <t>מדינה לפי חשיפה כלכלית; מדינת התאגדות קרן השקעה, מיקום משרד השותף הכללי, מדינת מיקום נדל"ן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</si>
  <si>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</si>
  <si>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</si>
  <si>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</si>
  <si>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</si>
  <si>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</si>
  <si>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</si>
  <si>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</si>
  <si>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</si>
  <si>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</si>
  <si>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</si>
  <si>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</si>
  <si>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</si>
  <si>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</si>
  <si>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</si>
  <si>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</si>
  <si>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</si>
  <si>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</si>
  <si>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</si>
  <si>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</si>
  <si>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</si>
  <si>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</si>
  <si>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</si>
  <si>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ברמודה</t>
  </si>
  <si>
    <t>גאורגיה</t>
  </si>
  <si>
    <t>גיברלטר</t>
  </si>
  <si>
    <t>גמייקה</t>
  </si>
  <si>
    <t>ג'רזי (Jersey)</t>
  </si>
  <si>
    <t>גרנזי (Guernsey)</t>
  </si>
  <si>
    <t>דנמרק</t>
  </si>
  <si>
    <t>דרום אפריקה</t>
  </si>
  <si>
    <t>דרום קוריאה</t>
  </si>
  <si>
    <t>הונגריה</t>
  </si>
  <si>
    <t>הונדורס</t>
  </si>
  <si>
    <t>טייוואן</t>
  </si>
  <si>
    <t>יוון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</si>
  <si>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</si>
  <si>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</si>
  <si>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</si>
  <si>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</si>
  <si>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</si>
  <si>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</si>
  <si>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</si>
  <si>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</si>
  <si>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</si>
  <si>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</si>
  <si>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</si>
  <si>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</si>
  <si>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</si>
  <si>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</si>
  <si>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</si>
  <si>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סינגפור</t>
  </si>
  <si>
    <t>סלובניה</t>
  </si>
  <si>
    <t>סלובקיה</t>
  </si>
  <si>
    <t>סרביה</t>
  </si>
  <si>
    <t>ערב הסעודית</t>
  </si>
  <si>
    <t>פולין</t>
  </si>
  <si>
    <t>פורטוגל</t>
  </si>
  <si>
    <t>פנמה</t>
  </si>
  <si>
    <t>צילה</t>
  </si>
  <si>
    <t>צכיה</t>
  </si>
  <si>
    <t>צרפת</t>
  </si>
  <si>
    <t>קפריסין</t>
  </si>
  <si>
    <t>שוודיה</t>
  </si>
  <si>
    <t>שוויץ</t>
  </si>
  <si>
    <t>תורכיה</t>
  </si>
  <si>
    <t>אמריקה הצפונית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</si>
  <si>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</si>
  <si>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</si>
  <si>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</si>
  <si>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</si>
  <si>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</si>
  <si>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</si>
  <si>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</si>
  <si>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</si>
  <si>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</si>
  <si>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</si>
  <si>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Euope</t>
  </si>
  <si>
    <t>Frontier Markets - Africa</t>
  </si>
  <si>
    <t>Frontier Markets - Middle East</t>
  </si>
  <si>
    <t>Frontier Markets - Asia</t>
  </si>
  <si>
    <t>SWIFT</t>
  </si>
  <si>
    <t>סוג מספר מזהה מנהל קרן השקעות</t>
  </si>
  <si>
    <t>מרשם</t>
  </si>
  <si>
    <t>ת"ז</t>
  </si>
  <si>
    <t>דרכון</t>
  </si>
  <si>
    <t>OCC</t>
  </si>
  <si>
    <t>FIGI</t>
  </si>
  <si>
    <t>סוג מספר קרן השקעה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</si>
  <si>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</si>
  <si>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</si>
  <si>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</si>
  <si>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</si>
  <si>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</si>
  <si>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</si>
  <si>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</si>
  <si>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</si>
  <si>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</si>
  <si>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בעל  עניין/צד קשור</t>
  </si>
  <si>
    <t>TASE - Tel Aviv Stock Exchange</t>
  </si>
  <si>
    <t>TASE-UP</t>
  </si>
  <si>
    <t>פלטפורמת TASE-UP</t>
  </si>
  <si>
    <t>NYSE - New York Stock Exchange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</si>
  <si>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</si>
  <si>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</si>
  <si>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</si>
  <si>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</si>
  <si>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</si>
  <si>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</si>
  <si>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</si>
  <si>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</si>
  <si>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</si>
  <si>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</si>
  <si>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</si>
  <si>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</si>
  <si>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</si>
  <si>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</si>
  <si>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 - Chicago Mercantile Exchange</t>
  </si>
  <si>
    <t>EURONEXT - Euronext Group Stock Exchange</t>
  </si>
  <si>
    <t>EUREX - Eurex Exchange</t>
  </si>
  <si>
    <t>FWB - Frankfurt Stock Exchange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</si>
  <si>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</si>
  <si>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</si>
  <si>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</si>
  <si>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</si>
  <si>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</si>
  <si>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</si>
  <si>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</si>
  <si>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</si>
  <si>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</si>
  <si>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 - London Stock Exchange</t>
  </si>
  <si>
    <t>MICEX - RTS</t>
  </si>
  <si>
    <t>MICEX- RTS - Moscow Exchange</t>
  </si>
  <si>
    <t>NASDAQD</t>
  </si>
  <si>
    <t>NASDAQD - NASDAQ Dubai</t>
  </si>
  <si>
    <t>NSE - National Stock Exchange of India</t>
  </si>
  <si>
    <t>SSE</t>
  </si>
  <si>
    <t>SSE - Shanghai Stock Exchange</t>
  </si>
  <si>
    <t>SZSE</t>
  </si>
  <si>
    <t>SZSE - Shenzen Stock Market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</si>
  <si>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</si>
  <si>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</si>
  <si>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</si>
  <si>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</si>
  <si>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</si>
  <si>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</si>
  <si>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</si>
  <si>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</si>
  <si>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</si>
  <si>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</si>
  <si>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</si>
  <si>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זירת מסחר פיקטבית עבור הדיווח של אג"ח שהנפיקה ממשלה זרה</t>
  </si>
  <si>
    <t xml:space="preserve">דירוג נייר הערך/הלוואה/המנפיק </t>
  </si>
  <si>
    <t>מנפיק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</si>
  <si>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</si>
  <si>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</si>
  <si>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</si>
  <si>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</si>
  <si>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</si>
  <si>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</si>
  <si>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</si>
  <si>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</si>
  <si>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</si>
  <si>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</si>
  <si>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</si>
  <si>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</si>
  <si>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</si>
  <si>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</si>
  <si>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</si>
  <si>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</si>
  <si>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Moody's Investor Service</t>
  </si>
  <si>
    <t>Standard &amp; Poor's Corporation</t>
  </si>
  <si>
    <t>Not rated</t>
  </si>
  <si>
    <t>אחסנה</t>
  </si>
  <si>
    <t>אנשים פרטיים</t>
  </si>
  <si>
    <t>ביוטכנולוגיה</t>
  </si>
  <si>
    <t>חברות מעטפת</t>
  </si>
  <si>
    <t>ליסינג</t>
  </si>
  <si>
    <t>פודטק</t>
  </si>
  <si>
    <t>קנאביס</t>
  </si>
  <si>
    <t>קרנות היי טק</t>
  </si>
  <si>
    <t>קרנות סל</t>
  </si>
  <si>
    <t>רשויות מקומיות</t>
  </si>
  <si>
    <t>שירותים ציבוריים</t>
  </si>
  <si>
    <t>תחבורה</t>
  </si>
  <si>
    <t>תעופה</t>
  </si>
  <si>
    <t>תעשיה</t>
  </si>
  <si>
    <t>תשתיות</t>
  </si>
  <si>
    <t>Chemicals</t>
  </si>
  <si>
    <t>Containers &amp; Packaging</t>
  </si>
  <si>
    <t>Metals &amp; Mining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</si>
  <si>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</si>
  <si>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</si>
  <si>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</si>
  <si>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</si>
  <si>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</si>
  <si>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</si>
  <si>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</si>
  <si>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</si>
  <si>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</si>
  <si>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</si>
  <si>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</si>
  <si>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</si>
  <si>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</si>
  <si>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</si>
  <si>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</si>
  <si>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</si>
  <si>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</si>
  <si>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Household Durables</t>
  </si>
  <si>
    <t>Leisure Products</t>
  </si>
  <si>
    <t>Hotels, Restaurants &amp; Leisure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</si>
  <si>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</si>
  <si>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</si>
  <si>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</si>
  <si>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</si>
  <si>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</si>
  <si>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</si>
  <si>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</si>
  <si>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</si>
  <si>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</si>
  <si>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</si>
  <si>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Providers &amp; Services</t>
  </si>
  <si>
    <t>Biotechnology</t>
  </si>
  <si>
    <t>Life Sciences Tools &amp;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</si>
  <si>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</si>
  <si>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</si>
  <si>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Mortgage Real Estate Investment Trusts (REITs)</t>
  </si>
  <si>
    <t>Insurance</t>
  </si>
  <si>
    <t>IT Services</t>
  </si>
  <si>
    <t>Communications Equipment</t>
  </si>
  <si>
    <t>Electronic Equipment, Instruments &amp; Components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</si>
  <si>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</si>
  <si>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</si>
  <si>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</si>
  <si>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</si>
  <si>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</si>
  <si>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</si>
  <si>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</si>
  <si>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</si>
  <si>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</si>
  <si>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</si>
  <si>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</si>
  <si>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</si>
  <si>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</si>
  <si>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</si>
  <si>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</si>
  <si>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</si>
  <si>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</si>
  <si>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</si>
  <si>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</si>
  <si>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</si>
  <si>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</si>
  <si>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</si>
  <si>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</si>
  <si>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</si>
  <si>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</si>
  <si>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</si>
  <si>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</si>
  <si>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</si>
  <si>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</si>
  <si>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</si>
  <si>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</si>
  <si>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</si>
  <si>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</si>
  <si>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</si>
  <si>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</si>
  <si>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</si>
  <si>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</si>
  <si>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</si>
  <si>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</si>
  <si>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</si>
  <si>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</si>
  <si>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</si>
  <si>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</si>
  <si>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</si>
  <si>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</si>
  <si>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</si>
  <si>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</si>
  <si>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</si>
  <si>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</si>
  <si>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</si>
  <si>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</si>
  <si>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</si>
  <si>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</si>
  <si>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</si>
  <si>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</si>
  <si>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</si>
  <si>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</si>
  <si>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</si>
  <si>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</si>
  <si>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</si>
  <si>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</si>
  <si>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</si>
  <si>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</si>
  <si>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</si>
  <si>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</si>
  <si>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</si>
  <si>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</si>
  <si>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</si>
  <si>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</si>
  <si>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</si>
  <si>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</si>
  <si>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</si>
  <si>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</si>
  <si>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</si>
  <si>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</si>
  <si>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</si>
  <si>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</si>
  <si>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</si>
  <si>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</si>
  <si>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</si>
  <si>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</si>
  <si>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</si>
  <si>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</si>
  <si>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</si>
  <si>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</si>
  <si>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</si>
  <si>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</si>
  <si>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</si>
  <si>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</si>
  <si>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</si>
  <si>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</si>
  <si>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</si>
  <si>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</si>
  <si>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</si>
  <si>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</si>
  <si>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</si>
  <si>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</si>
  <si>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</si>
  <si>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</si>
  <si>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</si>
  <si>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</si>
  <si>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</si>
  <si>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</si>
  <si>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</si>
  <si>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</si>
  <si>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</si>
  <si>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</si>
  <si>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</si>
  <si>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</si>
  <si>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</si>
  <si>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</si>
  <si>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</si>
  <si>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</si>
  <si>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</si>
  <si>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</si>
  <si>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</si>
  <si>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</si>
  <si>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</si>
  <si>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</si>
  <si>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</si>
  <si>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</si>
  <si>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</si>
  <si>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</si>
  <si>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</si>
  <si>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</si>
  <si>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</si>
  <si>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</si>
  <si>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</si>
  <si>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</si>
  <si>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</si>
  <si>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</si>
  <si>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</si>
  <si>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</si>
  <si>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</si>
  <si>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</si>
  <si>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</si>
  <si>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</si>
  <si>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</si>
  <si>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</si>
  <si>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</si>
  <si>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</si>
  <si>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</si>
  <si>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</si>
  <si>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</si>
  <si>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</si>
  <si>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</si>
  <si>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</si>
  <si>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</si>
  <si>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</si>
  <si>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</si>
  <si>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</si>
  <si>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</si>
  <si>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</si>
  <si>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</si>
  <si>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</si>
  <si>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</si>
  <si>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</si>
  <si>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</si>
  <si>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</si>
  <si>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</si>
  <si>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</si>
  <si>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</si>
  <si>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</si>
  <si>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</si>
  <si>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</si>
  <si>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</si>
  <si>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</si>
  <si>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</si>
  <si>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</si>
  <si>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</si>
  <si>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</si>
  <si>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</si>
  <si>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</si>
  <si>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</si>
  <si>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</si>
  <si>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בסיס/סוג הנכס</t>
  </si>
  <si>
    <t>בעלי חיים</t>
  </si>
  <si>
    <t>גרעינים וחיטה</t>
  </si>
  <si>
    <t>מדדי סחורות</t>
  </si>
  <si>
    <t>משכנתאות או תיקי משכנתאות</t>
  </si>
  <si>
    <t>מתכות</t>
  </si>
  <si>
    <t>סחורות חקלאיות רכות</t>
  </si>
  <si>
    <t>קונסורציום/סינדיקציה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</si>
  <si>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</si>
  <si>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</si>
  <si>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</si>
  <si>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</si>
  <si>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</si>
  <si>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כלי רכב</t>
  </si>
  <si>
    <t>ללא בטחונות</t>
  </si>
  <si>
    <t>מניות סחירות</t>
  </si>
  <si>
    <t>נגזרי אשראי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</si>
  <si>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</si>
  <si>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</si>
  <si>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</si>
  <si>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</si>
  <si>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</si>
  <si>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קרנות השקעה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</si>
  <si>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</si>
  <si>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</si>
  <si>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</si>
  <si>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</si>
  <si>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</si>
  <si>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בלון</t>
  </si>
  <si>
    <t>קרן שווה</t>
  </si>
  <si>
    <t xml:space="preserve">אחר 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</si>
  <si>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</si>
  <si>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</si>
  <si>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</si>
  <si>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</si>
  <si>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</si>
  <si>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</si>
  <si>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</si>
  <si>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</si>
  <si>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</si>
  <si>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</si>
  <si>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</si>
  <si>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</si>
  <si>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</si>
  <si>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</si>
  <si>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</si>
  <si>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</si>
  <si>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</si>
  <si>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</si>
  <si>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</si>
  <si>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</si>
  <si>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</si>
  <si>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</si>
  <si>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</si>
  <si>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</si>
  <si>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</si>
  <si>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</si>
  <si>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</si>
  <si>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</si>
  <si>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</si>
  <si>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</si>
  <si>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</si>
  <si>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</si>
  <si>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</si>
  <si>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</si>
  <si>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</si>
  <si>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</si>
  <si>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</si>
  <si>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</si>
  <si>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</si>
  <si>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 xml:space="preserve">קבועה </t>
  </si>
  <si>
    <t>FOF/Managed Account</t>
  </si>
  <si>
    <t>Core</t>
  </si>
  <si>
    <t>Core-Plus</t>
  </si>
  <si>
    <t>Debt Infrastructure</t>
  </si>
  <si>
    <t>Value Added Infrastructure</t>
  </si>
  <si>
    <t>Value Added Real Estate</t>
  </si>
  <si>
    <t>Direct Real Estate</t>
  </si>
  <si>
    <t>Opportunistic Real Estate</t>
  </si>
  <si>
    <t>Distressed Real Estate</t>
  </si>
  <si>
    <t>Special Situations Debt</t>
  </si>
  <si>
    <t>Balanced</t>
  </si>
  <si>
    <t>Leveraged Buyout</t>
  </si>
  <si>
    <t>Growth Venture Capital</t>
  </si>
  <si>
    <t>Seed/Early Stage Venture Capital</t>
  </si>
  <si>
    <t>Turnaround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</si>
  <si>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</si>
  <si>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</si>
  <si>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</si>
  <si>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</si>
  <si>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</si>
  <si>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</si>
  <si>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</si>
  <si>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</si>
  <si>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</si>
  <si>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</si>
  <si>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</si>
  <si>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</si>
  <si>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</si>
  <si>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</si>
  <si>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</si>
  <si>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</si>
  <si>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</si>
  <si>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</si>
  <si>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</si>
  <si>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</si>
  <si>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</si>
  <si>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</si>
  <si>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</si>
  <si>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</si>
  <si>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</si>
  <si>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</si>
  <si>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 xml:space="preserve">השיטה שבאמצעותה נקבע שווי הנכס </t>
  </si>
  <si>
    <t>שיטת החילוץ</t>
  </si>
  <si>
    <t>Residual</t>
  </si>
  <si>
    <t xml:space="preserve">שיטה השוואתית </t>
  </si>
  <si>
    <t>Comparison</t>
  </si>
  <si>
    <t xml:space="preserve">היוון תזרים </t>
  </si>
  <si>
    <t>Discounted Cash Flows</t>
  </si>
  <si>
    <t>שיטת ההכנסה</t>
  </si>
  <si>
    <t>Direct Capitalization</t>
  </si>
  <si>
    <t>משולב</t>
  </si>
  <si>
    <t>עלות מופחתת</t>
  </si>
  <si>
    <t>שבועי</t>
  </si>
  <si>
    <t>חודשי</t>
  </si>
  <si>
    <t>חצי-שנתי</t>
  </si>
  <si>
    <t>Libor</t>
  </si>
  <si>
    <t>Eonia</t>
  </si>
  <si>
    <t>Euribor</t>
  </si>
  <si>
    <t>Sonia</t>
  </si>
  <si>
    <t>Telbor</t>
  </si>
  <si>
    <t>Tona</t>
  </si>
  <si>
    <t>נספח התחשבנות בטחונות (CSA)</t>
  </si>
  <si>
    <t>קיים חוזה</t>
  </si>
  <si>
    <t>לא קיים חוזה</t>
  </si>
  <si>
    <t>גורם אחר</t>
  </si>
  <si>
    <t>ממונף</t>
  </si>
  <si>
    <t>שווי שוק</t>
  </si>
  <si>
    <t>תנודתיות</t>
  </si>
  <si>
    <t>כווית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</si>
  <si>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</si>
  <si>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</si>
  <si>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</si>
  <si>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</si>
  <si>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גלובלי בלי ארה"ב</t>
  </si>
  <si>
    <t>Mega cap</t>
  </si>
  <si>
    <t>Large cap</t>
  </si>
  <si>
    <t>Mid cap</t>
  </si>
  <si>
    <t>Small cap</t>
  </si>
  <si>
    <t>מזומנים ושווי מזומנים</t>
  </si>
  <si>
    <t>מזומן ועו"ש בש"ח</t>
  </si>
  <si>
    <t>בטחונות שוטפים</t>
  </si>
  <si>
    <t>מזומן ועו"ש נקוב במט"ח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</si>
  <si>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</si>
  <si>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</si>
  <si>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</si>
  <si>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</si>
  <si>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</si>
  <si>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</si>
  <si>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איגרות חוב ממשלתיות</t>
  </si>
  <si>
    <t>צמוד למדד המחירים לצרכן בריבית משתנה</t>
  </si>
  <si>
    <t>צמוד מט"ח בריבית משתנה</t>
  </si>
  <si>
    <t>נקוב במט"ח</t>
  </si>
  <si>
    <t>ניירות ערך מסחריים</t>
  </si>
  <si>
    <t>איגרות חוב</t>
  </si>
  <si>
    <t>אג"ח להמרה צמוד למדד אחר</t>
  </si>
  <si>
    <t>אג"ח שנרכש ביון 04/11/2008 ועד 31/03/2015 ונמדד בעלות מופחתת</t>
  </si>
  <si>
    <t>מניות, מניות בכורה ויחידות השתתפות</t>
  </si>
  <si>
    <t>מניות בכורה</t>
  </si>
  <si>
    <t>יחידות השתתפות</t>
  </si>
  <si>
    <t>חברה בפירוק</t>
  </si>
  <si>
    <t xml:space="preserve"> In liquidation/administration</t>
  </si>
  <si>
    <t>SPAC</t>
  </si>
  <si>
    <t>Special Puropse Acquistion Company/Blank Check Company</t>
  </si>
  <si>
    <t>TASE UP</t>
  </si>
  <si>
    <t>עוקב אחר מדדי מניות בישראל</t>
  </si>
  <si>
    <t>עוקב אחר מדדים אחרים בישראל</t>
  </si>
  <si>
    <t>מכירה בחסר (שורט)</t>
  </si>
  <si>
    <t>קרנות נאמנות</t>
  </si>
  <si>
    <t>אג"ח קונצרני</t>
  </si>
  <si>
    <t>אג"ח ממשלתי</t>
  </si>
  <si>
    <t>אופציות</t>
  </si>
  <si>
    <t>מדד</t>
  </si>
  <si>
    <t>קרן סל</t>
  </si>
  <si>
    <t>סחורה</t>
  </si>
  <si>
    <t>מוצרים מובנים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</si>
  <si>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</si>
  <si>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</si>
  <si>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</si>
  <si>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</si>
  <si>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לא סחיר איגרות חוב ממשלתיות</t>
  </si>
  <si>
    <t>לא סחיר איגרות חוב מיועדות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</si>
  <si>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</si>
  <si>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</si>
  <si>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</si>
  <si>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</si>
  <si>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</si>
  <si>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אפיק השקעה מובטח תשואה</t>
  </si>
  <si>
    <t>החזקה באפיק השקעה מובטח תשואה</t>
  </si>
  <si>
    <t>התאמה לשווי ההוגן</t>
  </si>
  <si>
    <t xml:space="preserve">נכס או התחייבות בגין השלמת המדינה לתשואת היעד </t>
  </si>
  <si>
    <t>לא סחיר ניירות ערך מסחריים</t>
  </si>
  <si>
    <t>נש"ר</t>
  </si>
  <si>
    <t>לא סחיר איגרות חוב</t>
  </si>
  <si>
    <t>אג"ח להמרה לא צמוד למדד</t>
  </si>
  <si>
    <t>אג"ח לא סחיר שנרכש בין 04/11/2008 ועד 31/03/2015 ונמדד לפי עלות מופחתת</t>
  </si>
  <si>
    <t>לא סחיר מניות, מניות בכורה ויחידות השתתפות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</si>
  <si>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</si>
  <si>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</si>
  <si>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</si>
  <si>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</si>
  <si>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</si>
  <si>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PIPE</t>
  </si>
  <si>
    <t>Private Equity in Public Equity</t>
  </si>
  <si>
    <t>משאבים טבעיים</t>
  </si>
  <si>
    <t>קרן אנרגיה ותשתיות</t>
  </si>
  <si>
    <t>קרן נדל"ן</t>
  </si>
  <si>
    <t>קרן השקעה אחרת</t>
  </si>
  <si>
    <t>לא סחיר אופציות</t>
  </si>
  <si>
    <t>ריבית</t>
  </si>
  <si>
    <t>הלוואות</t>
  </si>
  <si>
    <t>חברה מוחזקת</t>
  </si>
  <si>
    <t>יחיד שאינו עמית/מבוטח</t>
  </si>
  <si>
    <t>נושא משרה/עובד</t>
  </si>
  <si>
    <t>סוכן</t>
  </si>
  <si>
    <t>לא סחיר נגזרים אחרים</t>
  </si>
  <si>
    <t>Unfunded Swap</t>
  </si>
  <si>
    <t>נוסף במסגרת עדכון הרשימה - שם גיליון</t>
  </si>
  <si>
    <t>Funded Swap</t>
  </si>
  <si>
    <t>Unfunded Forward</t>
  </si>
  <si>
    <t>Funded Interest Rate Swap</t>
  </si>
  <si>
    <t>Unfunded Total Return/Equity Swap</t>
  </si>
  <si>
    <t>Repo</t>
  </si>
  <si>
    <t>עסקאות REPO</t>
  </si>
  <si>
    <t>לא סחיר מוצרים מובנים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</si>
  <si>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</si>
  <si>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</si>
  <si>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</si>
  <si>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</si>
  <si>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פיקדונות מעל 3 חודשים</t>
  </si>
  <si>
    <t>בטחונות לא שוטפים</t>
  </si>
  <si>
    <t>בטחונות לתקופה של מעל 3 חודשים</t>
  </si>
  <si>
    <t>זכויות מקרקעין</t>
  </si>
  <si>
    <t>נדל"ן מניב</t>
  </si>
  <si>
    <t>נדל"ן לא מניב</t>
  </si>
  <si>
    <t>נכסים אחרים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</si>
  <si>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</si>
  <si>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</si>
  <si>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</si>
  <si>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</si>
  <si>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</si>
  <si>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</si>
  <si>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</si>
  <si>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</si>
  <si>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</si>
  <si>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</si>
  <si>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</si>
  <si>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</si>
  <si>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והכנסות שכר דירה לקבל</t>
  </si>
  <si>
    <t>חייבים הלוואות</t>
  </si>
  <si>
    <t>חייבים העברות</t>
  </si>
  <si>
    <t>חייבים וזכאים בגין שיקוף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</si>
  <si>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</si>
  <si>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</si>
  <si>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</si>
  <si>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</si>
  <si>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</si>
  <si>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</si>
  <si>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</si>
  <si>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</si>
  <si>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</si>
  <si>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</si>
  <si>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</si>
  <si>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</si>
  <si>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</si>
  <si>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</si>
  <si>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</si>
  <si>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השקעה בחברות מוחזקות</t>
  </si>
  <si>
    <t>חברת בת</t>
  </si>
  <si>
    <t>חברה כלולה</t>
  </si>
  <si>
    <t>יתרות התחייבות להשקעה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</si>
  <si>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</si>
  <si>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</si>
  <si>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</si>
  <si>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</si>
  <si>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</si>
  <si>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</si>
  <si>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</si>
  <si>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מושעה</t>
  </si>
  <si>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</si>
  <si>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</si>
  <si>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</si>
  <si>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</si>
  <si>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</si>
  <si>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</si>
  <si>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</si>
  <si>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</si>
  <si>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</si>
  <si>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</si>
  <si>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</si>
  <si>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</si>
  <si>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</si>
  <si>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</si>
  <si>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</si>
  <si>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</si>
  <si>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</si>
  <si>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</si>
  <si>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</si>
  <si>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</si>
  <si>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</si>
  <si>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</si>
  <si>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</si>
  <si>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</si>
  <si>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</si>
  <si>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</si>
  <si>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</si>
  <si>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</si>
  <si>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</si>
  <si>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</si>
  <si>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</si>
  <si>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</si>
  <si>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</si>
  <si>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</si>
  <si>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</si>
  <si>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</si>
  <si>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</si>
  <si>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</si>
  <si>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</si>
  <si>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</si>
  <si>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</si>
  <si>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</si>
  <si>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</si>
  <si>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</si>
  <si>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</si>
  <si>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</si>
  <si>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</si>
  <si>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</si>
  <si>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</si>
  <si>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</si>
  <si>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</si>
  <si>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</si>
  <si>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</si>
  <si>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</si>
  <si>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</si>
  <si>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</si>
  <si>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</si>
  <si>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</si>
  <si>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</si>
  <si>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</si>
  <si>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</si>
  <si>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</si>
  <si>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</si>
  <si>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</si>
  <si>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</si>
  <si>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</si>
  <si>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</si>
  <si>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</si>
  <si>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</si>
  <si>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</si>
  <si>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</si>
  <si>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</si>
  <si>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</si>
  <si>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</si>
  <si>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</si>
  <si>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</si>
  <si>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</si>
  <si>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</si>
  <si>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</si>
  <si>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</si>
  <si>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</si>
  <si>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</si>
  <si>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</si>
  <si>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</si>
  <si>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</si>
  <si>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</si>
  <si>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</si>
  <si>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</si>
  <si>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</si>
  <si>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</si>
  <si>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</si>
  <si>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</si>
  <si>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</si>
  <si>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</si>
  <si>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</si>
  <si>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</si>
  <si>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</si>
  <si>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</si>
  <si>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</si>
  <si>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</si>
  <si>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</si>
  <si>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</si>
  <si>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</si>
  <si>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</si>
  <si>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</si>
  <si>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</si>
  <si>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</si>
  <si>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</si>
  <si>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</si>
  <si>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</si>
  <si>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</si>
  <si>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</si>
  <si>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</si>
  <si>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</si>
  <si>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</si>
  <si>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</si>
  <si>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</si>
  <si>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</si>
  <si>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</si>
  <si>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</si>
  <si>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</si>
  <si>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</si>
  <si>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</si>
  <si>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</si>
  <si>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</si>
  <si>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</si>
  <si>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</si>
  <si>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שם גיליון</t>
  </si>
  <si>
    <t>שם סעיף</t>
  </si>
  <si>
    <t>מספר סעיף</t>
  </si>
  <si>
    <t>מידע שניתן לדווח רק לרשות</t>
  </si>
  <si>
    <t>ü</t>
  </si>
  <si>
    <t xml:space="preserve">סוג מספר מזהה מנפיק </t>
  </si>
  <si>
    <t xml:space="preserve">דירוג נייר הערך/המנפיק </t>
  </si>
  <si>
    <t>מניות, מב"כ ויה"ש</t>
  </si>
  <si>
    <t>כתבי אופציה</t>
  </si>
  <si>
    <t>חוזים עתידיים</t>
  </si>
  <si>
    <t xml:space="preserve">תאריך אחרון בו נבחנה בפועל ירידת ערך </t>
  </si>
  <si>
    <t>לא סחיר מניות, מב"כ ויה"ש</t>
  </si>
  <si>
    <t>לא סחיר כתבי אופציה</t>
  </si>
  <si>
    <t>שיעור מנכסי אפיק ההשקעה (רגל 2)</t>
  </si>
  <si>
    <t>שיעור מסך נכסי אפיק ההשקעה (רגל 2)</t>
  </si>
  <si>
    <t>שווי הוגן (נטו באלפי ש"ח)</t>
  </si>
  <si>
    <t xml:space="preserve">דירוג הלוואה/המנפיק </t>
  </si>
  <si>
    <t>השקעה בחברה מוחזקת</t>
  </si>
  <si>
    <t>השקעה בחברות מוחזקת</t>
  </si>
  <si>
    <t>מסגרות אשראי</t>
  </si>
  <si>
    <t>ידווח בקבצי נכסי הנוסטרו בלבד</t>
  </si>
  <si>
    <t>שיעור מסך נכסי השקעה</t>
  </si>
  <si>
    <t>סך הכל נכסים</t>
  </si>
  <si>
    <t>יתרות התחייבויות להשקעה</t>
  </si>
  <si>
    <t>SGD</t>
  </si>
  <si>
    <t>נשואה</t>
  </si>
  <si>
    <t>53-1</t>
  </si>
  <si>
    <t>CHF</t>
  </si>
  <si>
    <t xml:space="preserve">Frux Capital Investments SL </t>
  </si>
  <si>
    <t>Frux  Debt  Fund III Scsp Raif</t>
  </si>
  <si>
    <t>549300J4U55H3WP1XT59</t>
  </si>
  <si>
    <t>549300TJB5YBRUPOG437</t>
  </si>
  <si>
    <t>21380057TNFLXPXBIP34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</si>
</sst>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00"/>
    <numFmt numFmtId="165" formatCode="0.000000"/>
    <numFmt numFmtId="166" formatCode="0.000%"/>
    <numFmt numFmtId="167" formatCode="dd/mm/yyyy"/>
    <numFmt numFmtId="168" formatCode="_ * #,##0_ ;_ * \-#,##0_ ;_ * &quot;-&quot;??_ ;_ @_ "/>
    <numFmt numFmtId="169" formatCode="#,##0.000"/>
  </numFmts>
  <fonts count="2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name val="Arial"/>
      <family val="2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10">
    <xf numFmtId="0" fontId="0" fillId="0" borderId="0"/>
    <xf numFmtId="0" fontId="10" fillId="0" borderId="0"/>
    <xf numFmtId="0" fontId="10" fillId="0" borderId="0"/>
    <xf numFmtId="0" fontId="23" fillId="0" borderId="2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/>
    <xf numFmtId="0" fontId="2" fillId="0" borderId="0"/>
    <xf numFmtId="43" fontId="3" fillId="0" borderId="0"/>
    <xf numFmtId="0" fontId="3" fillId="0" borderId="0"/>
  </cellStyleXfs>
  <cellXfs count="234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/>
    <xf numFmtId="0" fontId="0" fillId="0" borderId="0" xfId="0" applyNumberFormat="1" applyFont="1" applyFill="1" applyBorder="1"/>
    <xf numFmtId="0" fontId="6" fillId="4" borderId="0" xfId="0" applyNumberFormat="1" applyFont="1" applyFill="1" applyBorder="1"/>
    <xf numFmtId="0" fontId="4" fillId="0" borderId="0" xfId="0" applyNumberFormat="1" applyFont="1" applyFill="1" applyBorder="1" applyProtection="1">
      <protection locked="0"/>
    </xf>
    <xf numFmtId="0" fontId="8" fillId="3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Protection="1">
      <protection locked="0"/>
    </xf>
    <xf numFmtId="0" fontId="5" fillId="0" borderId="0" xfId="0" applyNumberFormat="1" applyFont="1" applyFill="1" applyBorder="1" applyProtection="1">
      <protection locked="0"/>
    </xf>
    <xf numFmtId="0" fontId="4" fillId="2" borderId="3" xfId="0" applyNumberFormat="1" applyFont="1" applyFill="1" applyBorder="1" applyAlignment="1">
      <alignment horizontal="right"/>
    </xf>
    <xf numFmtId="0" fontId="4" fillId="0" borderId="3" xfId="0" applyNumberFormat="1" applyFont="1" applyFill="1" applyBorder="1" applyAlignment="1">
      <alignment horizontal="right"/>
    </xf>
    <xf numFmtId="0" fontId="12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12" fillId="0" borderId="0" xfId="0" applyNumberFormat="1" applyFont="1" applyFill="1" applyBorder="1" applyProtection="1">
      <protection locked="0"/>
    </xf>
    <xf numFmtId="0" fontId="11" fillId="5" borderId="0" xfId="1" applyNumberFormat="1" applyFont="1" applyFill="1" applyBorder="1" applyAlignment="1" applyProtection="1">
      <alignment horizontal="left" vertical="center" wrapText="1" indent="1"/>
      <protection locked="0"/>
    </xf>
    <xf numFmtId="0" fontId="13" fillId="3" borderId="7" xfId="0" applyNumberFormat="1" applyFont="1" applyFill="1" applyBorder="1" applyAlignment="1">
      <alignment vertical="center"/>
    </xf>
    <xf numFmtId="0" fontId="13" fillId="3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0" fontId="14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/>
    <xf numFmtId="0" fontId="5" fillId="0" borderId="0" xfId="0" applyNumberFormat="1" applyFont="1" applyFill="1" applyBorder="1"/>
    <xf numFmtId="0" fontId="4" fillId="0" borderId="0" xfId="0" applyNumberFormat="1" applyFont="1" applyFill="1" applyBorder="1"/>
    <xf numFmtId="0" fontId="15" fillId="0" borderId="1" xfId="0" applyNumberFormat="1" applyFont="1" applyFill="1" applyBorder="1" applyAlignment="1">
      <alignment vertical="center" wrapText="1" readingOrder="2"/>
    </xf>
    <xf numFmtId="0" fontId="15" fillId="0" borderId="1" xfId="0" applyNumberFormat="1" applyFont="1" applyFill="1" applyBorder="1" applyAlignment="1">
      <alignment horizontal="right" vertical="center" wrapText="1" readingOrder="2"/>
    </xf>
    <xf numFmtId="2" fontId="15" fillId="0" borderId="1" xfId="0" applyNumberFormat="1" applyFont="1" applyFill="1" applyBorder="1" applyAlignment="1">
      <alignment vertical="center" wrapText="1" readingOrder="2"/>
    </xf>
    <xf numFmtId="164" fontId="15" fillId="0" borderId="1" xfId="0" applyNumberFormat="1" applyFont="1" applyFill="1" applyBorder="1" applyAlignment="1">
      <alignment vertical="center" wrapText="1" readingOrder="2"/>
    </xf>
    <xf numFmtId="0" fontId="15" fillId="0" borderId="1" xfId="0" applyNumberFormat="1" applyFont="1" applyFill="1" applyBorder="1" applyAlignment="1">
      <alignment horizontal="right" vertical="center" wrapText="1" readingOrder="2"/>
    </xf>
    <xf numFmtId="0" fontId="3" fillId="6" borderId="0" xfId="0" applyNumberFormat="1" applyFont="1" applyFill="1" applyBorder="1"/>
    <xf numFmtId="0" fontId="16" fillId="0" borderId="1" xfId="0" applyNumberFormat="1" applyFont="1" applyFill="1" applyBorder="1" applyAlignment="1">
      <alignment vertical="center" wrapText="1" readingOrder="2"/>
    </xf>
    <xf numFmtId="0" fontId="7" fillId="3" borderId="10" xfId="0" applyNumberFormat="1" applyFont="1" applyFill="1" applyBorder="1" applyAlignment="1">
      <alignment horizontal="center" vertical="center" wrapText="1"/>
    </xf>
    <xf numFmtId="0" fontId="8" fillId="3" borderId="10" xfId="0" applyNumberFormat="1" applyFont="1" applyFill="1" applyBorder="1" applyAlignment="1">
      <alignment horizontal="center" vertical="center" wrapText="1"/>
    </xf>
    <xf numFmtId="0" fontId="8" fillId="3" borderId="10" xfId="0" applyNumberFormat="1" applyFont="1" applyFill="1" applyBorder="1" applyAlignment="1">
      <alignment horizontal="right" vertical="center" wrapText="1"/>
    </xf>
    <xf numFmtId="0" fontId="9" fillId="0" borderId="10" xfId="0" applyNumberFormat="1" applyFont="1" applyFill="1" applyBorder="1"/>
    <xf numFmtId="0" fontId="9" fillId="0" borderId="10" xfId="0" applyNumberFormat="1" applyFont="1" applyFill="1" applyBorder="1" applyAlignment="1">
      <alignment horizontal="center" vertical="center" wrapText="1"/>
    </xf>
    <xf numFmtId="0" fontId="9" fillId="0" borderId="10" xfId="0" applyNumberFormat="1" applyFont="1" applyFill="1" applyBorder="1"/>
    <xf numFmtId="0" fontId="9" fillId="0" borderId="10" xfId="0" applyNumberFormat="1" applyFont="1" applyFill="1" applyBorder="1" applyAlignment="1">
      <alignment horizontal="center" vertical="center" wrapText="1"/>
    </xf>
    <xf numFmtId="0" fontId="17" fillId="3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right"/>
    </xf>
    <xf numFmtId="0" fontId="0" fillId="0" borderId="4" xfId="0" applyNumberFormat="1" applyFont="1" applyFill="1" applyBorder="1" applyAlignment="1">
      <alignment horizontal="right"/>
    </xf>
    <xf numFmtId="0" fontId="0" fillId="2" borderId="4" xfId="0" applyNumberFormat="1" applyFont="1" applyFill="1" applyBorder="1" applyAlignment="1">
      <alignment horizontal="right"/>
    </xf>
    <xf numFmtId="0" fontId="0" fillId="2" borderId="6" xfId="0" applyNumberFormat="1" applyFont="1" applyFill="1" applyBorder="1" applyAlignment="1">
      <alignment horizontal="right"/>
    </xf>
    <xf numFmtId="0" fontId="18" fillId="0" borderId="0" xfId="0" applyNumberFormat="1" applyFont="1" applyFill="1" applyBorder="1"/>
    <xf numFmtId="0" fontId="0" fillId="0" borderId="6" xfId="0" applyNumberFormat="1" applyFont="1" applyFill="1" applyBorder="1" applyAlignment="1">
      <alignment horizontal="right"/>
    </xf>
    <xf numFmtId="0" fontId="3" fillId="2" borderId="4" xfId="0" applyNumberFormat="1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 vertical="top"/>
    </xf>
    <xf numFmtId="0" fontId="0" fillId="0" borderId="5" xfId="0" applyNumberFormat="1" applyFont="1" applyFill="1" applyBorder="1" applyAlignment="1">
      <alignment horizontal="center" vertical="top"/>
    </xf>
    <xf numFmtId="0" fontId="0" fillId="0" borderId="6" xfId="0" applyNumberFormat="1" applyFont="1" applyFill="1" applyBorder="1" applyAlignment="1">
      <alignment horizontal="center" vertical="top"/>
    </xf>
    <xf numFmtId="0" fontId="0" fillId="0" borderId="4" xfId="0" applyNumberFormat="1" applyFont="1" applyFill="1" applyBorder="1" applyAlignment="1">
      <alignment horizontal="right" vertical="top"/>
    </xf>
    <xf numFmtId="0" fontId="0" fillId="0" borderId="5" xfId="0" applyNumberFormat="1" applyFont="1" applyFill="1" applyBorder="1" applyAlignment="1">
      <alignment horizontal="right" vertical="top"/>
    </xf>
    <xf numFmtId="0" fontId="0" fillId="0" borderId="6" xfId="0" applyNumberFormat="1" applyFont="1" applyFill="1" applyBorder="1" applyAlignment="1">
      <alignment horizontal="right" vertical="top"/>
    </xf>
    <xf numFmtId="0" fontId="3" fillId="0" borderId="4" xfId="0" applyNumberFormat="1" applyFont="1" applyFill="1" applyBorder="1" applyAlignment="1">
      <alignment horizontal="right" vertical="top"/>
    </xf>
    <xf numFmtId="0" fontId="3" fillId="0" borderId="5" xfId="0" applyNumberFormat="1" applyFont="1" applyFill="1" applyBorder="1" applyAlignment="1">
      <alignment horizontal="right" vertical="top"/>
    </xf>
    <xf numFmtId="0" fontId="3" fillId="0" borderId="6" xfId="0" applyNumberFormat="1" applyFont="1" applyFill="1" applyBorder="1" applyAlignment="1">
      <alignment horizontal="right" vertical="top"/>
    </xf>
    <xf numFmtId="0" fontId="0" fillId="0" borderId="4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vertical="top"/>
    </xf>
    <xf numFmtId="0" fontId="0" fillId="0" borderId="6" xfId="0" applyNumberFormat="1" applyFont="1" applyFill="1" applyBorder="1" applyAlignment="1">
      <alignment vertical="top"/>
    </xf>
    <xf numFmtId="0" fontId="0" fillId="2" borderId="4" xfId="0" applyNumberFormat="1" applyFont="1" applyFill="1" applyBorder="1" applyAlignment="1">
      <alignment vertical="top"/>
    </xf>
    <xf numFmtId="0" fontId="0" fillId="2" borderId="5" xfId="0" applyNumberFormat="1" applyFont="1" applyFill="1" applyBorder="1" applyAlignment="1">
      <alignment vertical="top"/>
    </xf>
    <xf numFmtId="0" fontId="0" fillId="2" borderId="6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horizontal="right" vertical="top"/>
    </xf>
    <xf numFmtId="0" fontId="0" fillId="2" borderId="5" xfId="0" applyNumberFormat="1" applyFont="1" applyFill="1" applyBorder="1" applyAlignment="1">
      <alignment horizontal="right" vertical="top"/>
    </xf>
    <xf numFmtId="0" fontId="0" fillId="2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vertical="center" wrapText="1"/>
    </xf>
    <xf numFmtId="0" fontId="0" fillId="2" borderId="6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right" vertical="top"/>
    </xf>
    <xf numFmtId="0" fontId="0" fillId="2" borderId="4" xfId="0" applyNumberFormat="1" applyFont="1" applyFill="1" applyBorder="1" applyAlignment="1">
      <alignment horizontal="right" vertical="top" wrapText="1"/>
    </xf>
    <xf numFmtId="0" fontId="0" fillId="2" borderId="5" xfId="0" applyNumberFormat="1" applyFont="1" applyFill="1" applyBorder="1" applyAlignment="1">
      <alignment horizontal="right" vertical="top" wrapText="1"/>
    </xf>
    <xf numFmtId="0" fontId="3" fillId="2" borderId="4" xfId="0" applyNumberFormat="1" applyFont="1" applyFill="1" applyBorder="1" applyAlignment="1">
      <alignment horizontal="right" vertical="top"/>
    </xf>
    <xf numFmtId="0" fontId="3" fillId="2" borderId="9" xfId="0" applyNumberFormat="1" applyFont="1" applyFill="1" applyBorder="1" applyAlignment="1">
      <alignment horizontal="right" vertical="top"/>
    </xf>
    <xf numFmtId="0" fontId="3" fillId="2" borderId="5" xfId="0" applyNumberFormat="1" applyFont="1" applyFill="1" applyBorder="1" applyAlignment="1">
      <alignment horizontal="right" vertical="top"/>
    </xf>
    <xf numFmtId="0" fontId="4" fillId="0" borderId="4" xfId="0" applyNumberFormat="1" applyFont="1" applyFill="1" applyBorder="1" applyAlignment="1">
      <alignment horizontal="right" vertical="top"/>
    </xf>
    <xf numFmtId="0" fontId="4" fillId="0" borderId="6" xfId="0" applyNumberFormat="1" applyFont="1" applyFill="1" applyBorder="1" applyAlignment="1">
      <alignment horizontal="right" vertical="top"/>
    </xf>
    <xf numFmtId="0" fontId="0" fillId="0" borderId="4" xfId="0" applyNumberFormat="1" applyFont="1" applyFill="1" applyBorder="1" applyAlignment="1">
      <alignment horizontal="right" vertical="top" wrapText="1"/>
    </xf>
    <xf numFmtId="0" fontId="0" fillId="0" borderId="5" xfId="0" applyNumberFormat="1" applyFont="1" applyFill="1" applyBorder="1" applyAlignment="1">
      <alignment horizontal="right" vertical="top" wrapText="1"/>
    </xf>
    <xf numFmtId="0" fontId="0" fillId="2" borderId="4" xfId="0" applyNumberFormat="1" applyFont="1" applyFill="1" applyBorder="1" applyAlignment="1">
      <alignment vertical="top" wrapText="1"/>
    </xf>
    <xf numFmtId="0" fontId="0" fillId="2" borderId="5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11" fillId="5" borderId="11" xfId="1" applyNumberFormat="1" applyFont="1" applyFill="1" applyBorder="1" applyAlignment="1">
      <alignment horizontal="right" vertical="center" wrapText="1"/>
    </xf>
    <xf numFmtId="0" fontId="8" fillId="3" borderId="13" xfId="0" applyNumberFormat="1" applyFont="1" applyFill="1" applyBorder="1" applyAlignment="1">
      <alignment horizontal="center" vertical="center"/>
    </xf>
    <xf numFmtId="0" fontId="8" fillId="3" borderId="12" xfId="0" applyNumberFormat="1" applyFont="1" applyFill="1" applyBorder="1" applyAlignment="1">
      <alignment horizontal="right" vertical="center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/>
    <xf numFmtId="0" fontId="8" fillId="3" borderId="2" xfId="0" applyNumberFormat="1" applyFont="1" applyFill="1" applyBorder="1" applyAlignment="1">
      <alignment horizontal="center" vertical="center" wrapText="1" readingOrder="2"/>
    </xf>
    <xf numFmtId="0" fontId="16" fillId="0" borderId="14" xfId="0" applyNumberFormat="1" applyFont="1" applyFill="1" applyBorder="1"/>
    <xf numFmtId="0" fontId="16" fillId="0" borderId="15" xfId="0" applyNumberFormat="1" applyFont="1" applyFill="1" applyBorder="1"/>
    <xf numFmtId="0" fontId="16" fillId="0" borderId="16" xfId="0" applyNumberFormat="1" applyFont="1" applyFill="1" applyBorder="1" applyAlignment="1">
      <alignment horizontal="right"/>
    </xf>
    <xf numFmtId="0" fontId="19" fillId="0" borderId="1" xfId="0" applyNumberFormat="1" applyFont="1" applyFill="1" applyBorder="1" applyAlignment="1">
      <alignment horizontal="center" vertical="center" wrapText="1" readingOrder="2"/>
    </xf>
    <xf numFmtId="0" fontId="20" fillId="0" borderId="1" xfId="0" applyNumberFormat="1" applyFont="1" applyFill="1" applyBorder="1" applyAlignment="1">
      <alignment vertical="center" wrapText="1" readingOrder="2"/>
    </xf>
    <xf numFmtId="0" fontId="3" fillId="2" borderId="4" xfId="0" applyNumberFormat="1" applyFont="1" applyFill="1" applyBorder="1" applyAlignment="1">
      <alignment horizontal="right"/>
    </xf>
    <xf numFmtId="0" fontId="4" fillId="0" borderId="17" xfId="0" applyNumberFormat="1" applyFont="1" applyFill="1" applyBorder="1" applyAlignment="1">
      <alignment horizontal="right" vertical="top"/>
    </xf>
    <xf numFmtId="0" fontId="3" fillId="0" borderId="0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right"/>
    </xf>
    <xf numFmtId="0" fontId="3" fillId="2" borderId="5" xfId="0" applyNumberFormat="1" applyFont="1" applyFill="1" applyBorder="1" applyAlignment="1">
      <alignment horizontal="right"/>
    </xf>
    <xf numFmtId="0" fontId="0" fillId="0" borderId="18" xfId="0" applyNumberFormat="1" applyFont="1" applyFill="1" applyBorder="1" applyAlignment="1">
      <alignment horizontal="right" vertical="top"/>
    </xf>
    <xf numFmtId="0" fontId="0" fillId="0" borderId="19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vertical="top"/>
    </xf>
    <xf numFmtId="0" fontId="0" fillId="0" borderId="6" xfId="0" applyNumberFormat="1" applyFont="1" applyFill="1" applyBorder="1" applyAlignment="1">
      <alignment horizontal="right" vertical="top" wrapText="1"/>
    </xf>
    <xf numFmtId="0" fontId="0" fillId="0" borderId="6" xfId="0" applyNumberFormat="1" applyFont="1" applyFill="1" applyBorder="1" applyAlignment="1">
      <alignment vertical="top" wrapText="1"/>
    </xf>
    <xf numFmtId="0" fontId="12" fillId="2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3" fillId="2" borderId="3" xfId="0" applyNumberFormat="1" applyFont="1" applyFill="1" applyBorder="1" applyAlignment="1">
      <alignment horizontal="right"/>
    </xf>
    <xf numFmtId="17" fontId="0" fillId="0" borderId="0" xfId="0" applyNumberFormat="1" applyFont="1" applyFill="1" applyBorder="1"/>
    <xf numFmtId="0" fontId="21" fillId="2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right" readingOrder="1"/>
    </xf>
    <xf numFmtId="0" fontId="0" fillId="0" borderId="3" xfId="0" applyNumberFormat="1" applyFont="1" applyFill="1" applyBorder="1" applyAlignment="1">
      <alignment readingOrder="1"/>
    </xf>
    <xf numFmtId="0" fontId="3" fillId="0" borderId="0" xfId="0" applyNumberFormat="1" applyFont="1" applyFill="1" applyBorder="1" applyAlignment="1">
      <alignment horizontal="right"/>
    </xf>
    <xf numFmtId="0" fontId="22" fillId="2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9" fillId="0" borderId="21" xfId="0" applyNumberFormat="1" applyFont="1" applyFill="1" applyBorder="1" applyAlignment="1">
      <alignment horizontal="center" vertical="center" wrapText="1"/>
    </xf>
    <xf numFmtId="0" fontId="23" fillId="0" borderId="20" xfId="3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Border="1"/>
    <xf numFmtId="4" fontId="4" fillId="0" borderId="0" xfId="0" applyNumberFormat="1" applyFont="1" applyFill="1" applyBorder="1"/>
    <xf numFmtId="4" fontId="4" fillId="0" borderId="0" xfId="0" applyNumberFormat="1" applyFont="1" applyFill="1" applyBorder="1" applyProtection="1">
      <protection locked="0"/>
    </xf>
    <xf numFmtId="4" fontId="5" fillId="0" borderId="0" xfId="0" applyNumberFormat="1" applyFont="1" applyFill="1" applyBorder="1" applyProtection="1">
      <protection locked="0"/>
    </xf>
    <xf numFmtId="4" fontId="3" fillId="0" borderId="0" xfId="0" applyNumberFormat="1" applyFont="1" applyFill="1" applyBorder="1" applyProtection="1">
      <protection locked="0"/>
    </xf>
    <xf numFmtId="4" fontId="0" fillId="0" borderId="0" xfId="0" applyNumberFormat="1" applyFont="1" applyFill="1" applyBorder="1"/>
    <xf numFmtId="165" fontId="8" fillId="3" borderId="2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/>
    <xf numFmtId="166" fontId="8" fillId="3" borderId="2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Border="1"/>
    <xf numFmtId="166" fontId="4" fillId="0" borderId="0" xfId="0" applyNumberFormat="1" applyFont="1" applyFill="1" applyBorder="1"/>
    <xf numFmtId="165" fontId="4" fillId="0" borderId="0" xfId="0" applyNumberFormat="1" applyFont="1" applyFill="1" applyBorder="1"/>
    <xf numFmtId="164" fontId="8" fillId="3" borderId="2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/>
    <xf numFmtId="166" fontId="4" fillId="0" borderId="0" xfId="0" applyNumberFormat="1" applyFont="1" applyFill="1" applyBorder="1" applyProtection="1">
      <protection locked="0"/>
    </xf>
    <xf numFmtId="165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6" fontId="5" fillId="0" borderId="0" xfId="0" applyNumberFormat="1" applyFont="1" applyFill="1" applyBorder="1" applyProtection="1">
      <protection locked="0"/>
    </xf>
    <xf numFmtId="165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/>
    <xf numFmtId="167" fontId="8" fillId="3" borderId="2" xfId="0" applyNumberFormat="1" applyFont="1" applyFill="1" applyBorder="1" applyAlignment="1">
      <alignment horizontal="center" vertical="center" wrapText="1"/>
    </xf>
    <xf numFmtId="167" fontId="5" fillId="0" borderId="0" xfId="0" applyNumberFormat="1" applyFont="1" applyFill="1" applyBorder="1" applyProtection="1">
      <protection locked="0"/>
    </xf>
    <xf numFmtId="167" fontId="5" fillId="0" borderId="0" xfId="0" applyNumberFormat="1" applyFont="1" applyFill="1" applyBorder="1"/>
    <xf numFmtId="167" fontId="0" fillId="0" borderId="0" xfId="0" applyNumberFormat="1" applyFont="1" applyFill="1" applyBorder="1"/>
    <xf numFmtId="166" fontId="0" fillId="0" borderId="0" xfId="0" applyNumberFormat="1" applyFont="1" applyFill="1" applyBorder="1"/>
    <xf numFmtId="165" fontId="0" fillId="0" borderId="0" xfId="0" applyNumberFormat="1" applyFont="1" applyFill="1" applyBorder="1"/>
    <xf numFmtId="164" fontId="0" fillId="0" borderId="0" xfId="0" applyNumberFormat="1" applyFont="1" applyFill="1" applyBorder="1"/>
    <xf numFmtId="167" fontId="8" fillId="3" borderId="8" xfId="0" applyNumberFormat="1" applyFont="1" applyFill="1" applyBorder="1" applyAlignment="1">
      <alignment horizontal="center" vertical="center" wrapText="1"/>
    </xf>
    <xf numFmtId="167" fontId="3" fillId="0" borderId="0" xfId="0" applyNumberFormat="1" applyFont="1" applyFill="1" applyBorder="1" applyProtection="1">
      <protection locked="0"/>
    </xf>
    <xf numFmtId="166" fontId="3" fillId="0" borderId="0" xfId="0" applyNumberFormat="1" applyFont="1" applyFill="1" applyBorder="1" applyProtection="1">
      <protection locked="0"/>
    </xf>
    <xf numFmtId="10" fontId="8" fillId="3" borderId="2" xfId="0" applyNumberFormat="1" applyFont="1" applyFill="1" applyBorder="1" applyAlignment="1">
      <alignment horizontal="center" vertical="center" wrapText="1"/>
    </xf>
    <xf numFmtId="10" fontId="5" fillId="0" borderId="0" xfId="0" applyNumberFormat="1" applyFont="1" applyFill="1" applyBorder="1" applyProtection="1">
      <protection locked="0"/>
    </xf>
    <xf numFmtId="10" fontId="5" fillId="0" borderId="0" xfId="0" applyNumberFormat="1" applyFont="1" applyFill="1" applyBorder="1"/>
    <xf numFmtId="2" fontId="8" fillId="3" borderId="2" xfId="0" applyNumberFormat="1" applyFont="1" applyFill="1" applyBorder="1" applyAlignment="1">
      <alignment horizontal="center" vertical="center" wrapText="1"/>
    </xf>
    <xf numFmtId="167" fontId="5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64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166" fontId="3" fillId="0" borderId="0" xfId="0" applyNumberFormat="1" applyFont="1" applyAlignment="1">
      <alignment horizontal="left"/>
    </xf>
    <xf numFmtId="166" fontId="0" fillId="0" borderId="0" xfId="0" applyNumberFormat="1" applyAlignment="1">
      <alignment horizontal="left"/>
    </xf>
    <xf numFmtId="0" fontId="4" fillId="0" borderId="0" xfId="0" applyFont="1" applyAlignment="1" applyProtection="1">
      <alignment horizontal="left"/>
      <protection locked="0"/>
    </xf>
    <xf numFmtId="14" fontId="3" fillId="0" borderId="0" xfId="0" applyNumberFormat="1" applyFont="1" applyAlignment="1">
      <alignment horizontal="left"/>
    </xf>
    <xf numFmtId="166" fontId="3" fillId="0" borderId="0" xfId="0" applyNumberFormat="1" applyFont="1" applyAlignment="1" applyProtection="1">
      <alignment horizontal="left"/>
      <protection locked="0"/>
    </xf>
    <xf numFmtId="166" fontId="0" fillId="0" borderId="0" xfId="6" applyNumberFormat="1" applyFont="1" applyAlignment="1">
      <alignment horizontal="left"/>
    </xf>
    <xf numFmtId="10" fontId="3" fillId="0" borderId="0" xfId="6" applyNumberFormat="1" applyAlignment="1">
      <alignment horizontal="left"/>
    </xf>
    <xf numFmtId="4" fontId="2" fillId="0" borderId="0" xfId="7" applyNumberFormat="1" applyAlignment="1">
      <alignment horizontal="left"/>
    </xf>
    <xf numFmtId="43" fontId="3" fillId="0" borderId="0" xfId="4" applyFont="1" applyFill="1" applyBorder="1" applyAlignment="1">
      <alignment horizontal="left"/>
    </xf>
    <xf numFmtId="10" fontId="3" fillId="0" borderId="0" xfId="5" applyNumberFormat="1" applyFont="1" applyFill="1" applyBorder="1" applyAlignment="1">
      <alignment horizontal="left"/>
    </xf>
    <xf numFmtId="0" fontId="3" fillId="0" borderId="0" xfId="0" applyFont="1"/>
    <xf numFmtId="0" fontId="24" fillId="0" borderId="0" xfId="0" applyFont="1"/>
    <xf numFmtId="0" fontId="24" fillId="0" borderId="0" xfId="0" applyFont="1" applyProtection="1">
      <protection locked="0"/>
    </xf>
    <xf numFmtId="14" fontId="24" fillId="0" borderId="0" xfId="0" applyNumberFormat="1" applyFont="1"/>
    <xf numFmtId="0" fontId="25" fillId="0" borderId="0" xfId="0" applyFont="1" applyProtection="1">
      <protection locked="0"/>
    </xf>
    <xf numFmtId="10" fontId="24" fillId="0" borderId="0" xfId="6" applyNumberFormat="1" applyFont="1"/>
    <xf numFmtId="168" fontId="24" fillId="0" borderId="0" xfId="8" applyNumberFormat="1" applyFont="1"/>
    <xf numFmtId="0" fontId="4" fillId="0" borderId="0" xfId="0" applyFont="1"/>
    <xf numFmtId="165" fontId="3" fillId="0" borderId="0" xfId="0" applyNumberFormat="1" applyFont="1"/>
    <xf numFmtId="166" fontId="3" fillId="0" borderId="0" xfId="0" applyNumberFormat="1" applyFont="1"/>
    <xf numFmtId="4" fontId="3" fillId="0" borderId="0" xfId="0" applyNumberFormat="1" applyFont="1"/>
    <xf numFmtId="0" fontId="4" fillId="0" borderId="0" xfId="0" applyFont="1" applyProtection="1">
      <protection locked="0"/>
    </xf>
    <xf numFmtId="0" fontId="0" fillId="0" borderId="0" xfId="0"/>
    <xf numFmtId="4" fontId="0" fillId="0" borderId="0" xfId="0" applyNumberFormat="1" applyAlignment="1">
      <alignment horizontal="right"/>
    </xf>
    <xf numFmtId="10" fontId="9" fillId="0" borderId="10" xfId="5" applyNumberFormat="1" applyFont="1" applyFill="1" applyBorder="1" applyAlignment="1">
      <alignment horizontal="center" vertical="center" wrapText="1"/>
    </xf>
    <xf numFmtId="10" fontId="9" fillId="0" borderId="21" xfId="5" applyNumberFormat="1" applyFont="1" applyFill="1" applyBorder="1" applyAlignment="1">
      <alignment horizontal="center" vertical="center" wrapText="1"/>
    </xf>
    <xf numFmtId="9" fontId="23" fillId="0" borderId="20" xfId="5" applyFont="1" applyFill="1" applyBorder="1" applyAlignment="1">
      <alignment horizontal="center" vertical="center" wrapText="1"/>
    </xf>
    <xf numFmtId="43" fontId="9" fillId="0" borderId="10" xfId="4" applyFont="1" applyFill="1" applyBorder="1" applyAlignment="1">
      <alignment horizontal="center" vertical="center" wrapText="1"/>
    </xf>
    <xf numFmtId="43" fontId="9" fillId="0" borderId="21" xfId="4" applyFont="1" applyFill="1" applyBorder="1" applyAlignment="1">
      <alignment horizontal="center" vertical="center" wrapText="1"/>
    </xf>
    <xf numFmtId="43" fontId="23" fillId="0" borderId="20" xfId="4" applyFont="1" applyFill="1" applyBorder="1" applyAlignment="1">
      <alignment horizontal="center" vertical="center" wrapText="1"/>
    </xf>
    <xf numFmtId="0" fontId="11" fillId="5" borderId="11" xfId="1" applyFont="1" applyFill="1" applyBorder="1" applyAlignment="1" applyProtection="1">
      <alignment horizontal="right" vertical="center" wrapText="1"/>
      <protection locked="0"/>
    </xf>
    <xf numFmtId="0" fontId="11" fillId="5" borderId="0" xfId="1" applyFont="1" applyFill="1" applyAlignment="1" applyProtection="1">
      <alignment horizontal="left" vertical="center" wrapText="1" indent="1"/>
      <protection locked="0"/>
    </xf>
    <xf numFmtId="9" fontId="5" fillId="0" borderId="0" xfId="0" applyNumberFormat="1" applyFont="1" applyFill="1" applyBorder="1" applyProtection="1">
      <protection locked="0"/>
    </xf>
    <xf numFmtId="9" fontId="5" fillId="0" borderId="0" xfId="0" applyNumberFormat="1" applyFont="1" applyFill="1" applyBorder="1"/>
    <xf numFmtId="167" fontId="5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Protection="1">
      <protection locked="0"/>
    </xf>
    <xf numFmtId="4" fontId="4" fillId="0" borderId="0" xfId="0" applyNumberFormat="1" applyFont="1"/>
    <xf numFmtId="166" fontId="4" fillId="0" borderId="0" xfId="0" applyNumberFormat="1" applyFont="1"/>
    <xf numFmtId="165" fontId="4" fillId="0" borderId="0" xfId="0" applyNumberFormat="1" applyFont="1"/>
    <xf numFmtId="164" fontId="4" fillId="0" borderId="0" xfId="0" applyNumberFormat="1" applyFont="1"/>
    <xf numFmtId="166" fontId="4" fillId="0" borderId="0" xfId="5" applyNumberFormat="1" applyFont="1" applyFill="1" applyBorder="1"/>
    <xf numFmtId="0" fontId="26" fillId="0" borderId="0" xfId="0" applyNumberFormat="1" applyFont="1" applyFill="1" applyBorder="1"/>
    <xf numFmtId="0" fontId="3" fillId="0" borderId="0" xfId="0" applyFont="1" applyFill="1" applyAlignment="1">
      <alignment horizontal="left"/>
    </xf>
    <xf numFmtId="0" fontId="3" fillId="0" borderId="0" xfId="0" applyFont="1" applyFill="1" applyAlignment="1" applyProtection="1">
      <alignment horizontal="left"/>
      <protection locked="0"/>
    </xf>
    <xf numFmtId="14" fontId="3" fillId="0" borderId="0" xfId="0" applyNumberFormat="1" applyFont="1" applyFill="1" applyAlignment="1" applyProtection="1">
      <alignment horizontal="left"/>
      <protection locked="0"/>
    </xf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10" fillId="0" borderId="0" xfId="1" applyFill="1"/>
    <xf numFmtId="0" fontId="0" fillId="0" borderId="0" xfId="0" applyFill="1" applyAlignment="1">
      <alignment horizontal="left"/>
    </xf>
    <xf numFmtId="0" fontId="8" fillId="3" borderId="2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 applyProtection="1">
      <alignment horizontal="right"/>
      <protection locked="0"/>
    </xf>
    <xf numFmtId="0" fontId="5" fillId="0" borderId="0" xfId="0" applyNumberFormat="1" applyFont="1" applyFill="1" applyBorder="1" applyAlignment="1">
      <alignment horizontal="right"/>
    </xf>
    <xf numFmtId="4" fontId="3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69" fontId="3" fillId="0" borderId="0" xfId="0" applyNumberFormat="1" applyFont="1" applyAlignment="1">
      <alignment horizontal="right"/>
    </xf>
    <xf numFmtId="169" fontId="3" fillId="0" borderId="0" xfId="0" applyNumberFormat="1" applyFont="1" applyAlignment="1">
      <alignment horizontal="left"/>
    </xf>
  </cellXfs>
  <cellStyles count="10">
    <cellStyle name="Comma" xfId="4" builtinId="3"/>
    <cellStyle name="Comma 3" xfId="8" xr:uid="{C92EEE8C-FFAE-4EB6-92F1-769C65419391}"/>
    <cellStyle name="Normal" xfId="0" builtinId="0"/>
    <cellStyle name="Normal 2" xfId="7" xr:uid="{A93600BC-8C93-4C6D-AD4F-835C80888BE3}"/>
    <cellStyle name="Normal 3" xfId="1" xr:uid="{00000000-0005-0000-0000-000001000000}"/>
    <cellStyle name="Normal 3 2" xfId="9" xr:uid="{08350530-2B43-4FAA-8314-C1A8AA229399}"/>
    <cellStyle name="Normal 9" xfId="2" xr:uid="{00000000-0005-0000-0000-000002000000}"/>
    <cellStyle name="Percent" xfId="5" builtinId="5"/>
    <cellStyle name="Percent 2" xfId="6" xr:uid="{AD6F4ABE-21D3-460F-8CFC-F73678BA62FB}"/>
    <cellStyle name="סה&quot;כ" xfId="3" builtinId="25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tabSelected="1" workbookViewId="0">
      <pane xSplit="4" ySplit="16" topLeftCell="XFD17" activePane="bottomRight" state="frozen"/>
      <selection pane="topRight" activeCell="E1" sqref="E1"/>
      <selection pane="bottomLeft" activeCell="A24" sqref="A24"/>
      <selection pane="bottomRight" activeCell="A8" sqref="A8"/>
    </sheetView>
  </sheetViews>
  <sheetFormatPr defaultColWidth="0" defaultRowHeight="14.25" zeroHeight="1" x14ac:dyDescent="0.2"/>
  <cols>
    <col min="1" max="1" width="29.5" bestFit="1" customWidth="1"/>
    <col min="2" max="2" width="11" customWidth="1"/>
    <col min="3" max="3" width="4.625" customWidth="1"/>
    <col min="4" max="4" width="67.5" customWidth="1"/>
    <col min="5" max="5" width="9" hidden="1" customWidth="1"/>
    <col min="6" max="16384" width="9" hidden="1"/>
  </cols>
  <sheetData>
    <row r="1" spans="1:4" ht="18" x14ac:dyDescent="0.2">
      <c r="A1" s="22" t="s">
        <v>4477</v>
      </c>
      <c r="B1" s="23"/>
      <c r="C1" s="23"/>
      <c r="D1" s="23"/>
    </row>
    <row r="2" spans="1:4" x14ac:dyDescent="0.2"/>
    <row r="3" spans="1:4" x14ac:dyDescent="0.2">
      <c r="A3" t="s">
        <v>4478</v>
      </c>
      <c r="D3" s="208" t="s">
        <v>4488</v>
      </c>
    </row>
    <row r="4" spans="1:4" x14ac:dyDescent="0.2">
      <c r="D4" s="200"/>
    </row>
    <row r="5" spans="1:4" x14ac:dyDescent="0.2">
      <c r="A5" t="s">
        <v>4479</v>
      </c>
      <c r="D5" s="208" t="s">
        <v>4500</v>
      </c>
    </row>
    <row r="6" spans="1:4" x14ac:dyDescent="0.2">
      <c r="D6" s="200"/>
    </row>
    <row r="7" spans="1:4" x14ac:dyDescent="0.2">
      <c r="A7" t="s">
        <v>4480</v>
      </c>
      <c r="D7" s="208" t="s">
        <v>4505</v>
      </c>
    </row>
    <row r="8" spans="1:4" x14ac:dyDescent="0.2">
      <c r="D8" s="209"/>
    </row>
    <row r="9" spans="1:4" x14ac:dyDescent="0.2">
      <c r="A9" t="s">
        <v>4481</v>
      </c>
      <c r="D9" s="208">
        <v>2025</v>
      </c>
    </row>
    <row r="10" spans="1:4" x14ac:dyDescent="0.2">
      <c r="D10" s="200"/>
    </row>
    <row r="11" spans="1:4" x14ac:dyDescent="0.2">
      <c r="A11" t="s">
        <v>4482</v>
      </c>
      <c r="D11" s="208" t="s">
        <v>4593</v>
      </c>
    </row>
    <row r="12" spans="1:4" x14ac:dyDescent="0.2">
      <c r="D12" s="200"/>
    </row>
    <row r="13" spans="1:4" x14ac:dyDescent="0.2">
      <c r="A13" t="s">
        <v>4483</v>
      </c>
      <c r="D13" s="98">
        <f>IFERROR(VLOOKUP(D11,'File Name Info'!A35:B130,2,0),"תא מחושב")</f>
        <v>513611509</v>
      </c>
    </row>
    <row r="14" spans="1:4" x14ac:dyDescent="0.2"/>
    <row r="15" spans="1:4" ht="15" x14ac:dyDescent="0.25">
      <c r="A15" s="10" t="s">
        <v>4484</v>
      </c>
      <c r="D15" s="98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513611509_gm_p_0325.xlsx</v>
      </c>
    </row>
    <row r="16" spans="1:4" ht="15" x14ac:dyDescent="0.25">
      <c r="A16" s="10"/>
      <c r="D16" s="21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</sheetData>
  <conditionalFormatting sqref="D16">
    <cfRule type="containsText" dxfId="21" priority="27" operator="containsText" text="Please fill in data">
      <formula>NOT(ISERROR(SEARCH("Please fill in data",D16)))</formula>
    </cfRule>
  </conditionalFormatting>
  <conditionalFormatting sqref="D13">
    <cfRule type="containsText" dxfId="20" priority="12" operator="containsText" text="Please fill in data">
      <formula>NOT(ISERROR(SEARCH("Please fill in data",D13)))</formula>
    </cfRule>
  </conditionalFormatting>
  <conditionalFormatting sqref="D15">
    <cfRule type="containsText" dxfId="19" priority="10" operator="containsText" text="Please fill in data">
      <formula>NOT(ISERROR(SEARCH("Please fill in data",D15)))</formula>
    </cfRule>
  </conditionalFormatting>
  <conditionalFormatting sqref="D3">
    <cfRule type="containsText" dxfId="18" priority="9" operator="containsText" text="Please fill in data">
      <formula>NOT(ISERROR(SEARCH("Please fill in data",D3)))</formula>
    </cfRule>
  </conditionalFormatting>
  <conditionalFormatting sqref="D7">
    <cfRule type="containsText" dxfId="17" priority="6" operator="containsText" text="Please fill in data">
      <formula>NOT(ISERROR(SEARCH("Please fill in data",D7)))</formula>
    </cfRule>
  </conditionalFormatting>
  <conditionalFormatting sqref="D8">
    <cfRule type="containsText" dxfId="16" priority="8" operator="containsText" text="Please fill in data">
      <formula>NOT(ISERROR(SEARCH("Please fill in data",D8)))</formula>
    </cfRule>
  </conditionalFormatting>
  <conditionalFormatting sqref="D5">
    <cfRule type="containsText" dxfId="15" priority="7" operator="containsText" text="Please fill in data">
      <formula>NOT(ISERROR(SEARCH("Please fill in data",D5)))</formula>
    </cfRule>
  </conditionalFormatting>
  <conditionalFormatting sqref="D9">
    <cfRule type="containsText" dxfId="14" priority="5" operator="containsText" text="Please fill in data">
      <formula>NOT(ISERROR(SEARCH("Please fill in data",D9)))</formula>
    </cfRule>
  </conditionalFormatting>
  <conditionalFormatting sqref="D11">
    <cfRule type="containsText" dxfId="13" priority="4" operator="containsText" text="Please fill in data">
      <formula>NOT(ISERROR(SEARCH("Please fill in data",D11)))</formula>
    </cfRule>
  </conditionalFormatting>
  <dataValidations count="5">
    <dataValidation type="list" allowBlank="1" showInputMessage="1" showErrorMessage="1" sqref="D3" xr:uid="{47CDAFB6-E64A-427E-A760-37A5692CA4F8}">
      <formula1>Type</formula1>
    </dataValidation>
    <dataValidation type="list" allowBlank="1" showInputMessage="1" showErrorMessage="1" sqref="D5" xr:uid="{3CCC8B3A-977C-48FA-902E-EDD92BFC8594}">
      <formula1>File_Type</formula1>
    </dataValidation>
    <dataValidation type="list" allowBlank="1" showInputMessage="1" showErrorMessage="1" sqref="D7" xr:uid="{80BC630F-ECC4-453B-B206-D2A4397FAF63}">
      <formula1>QTR</formula1>
    </dataValidation>
    <dataValidation type="list" allowBlank="1" showInputMessage="1" showErrorMessage="1" sqref="D9" xr:uid="{F404BD9C-B5C1-4A72-9FDE-ACF9B9D03CDF}">
      <formula1>YEAR</formula1>
    </dataValidation>
    <dataValidation type="list" allowBlank="1" showInputMessage="1" showErrorMessage="1" sqref="D11" xr:uid="{B807E62B-8549-4D54-B3CB-2BD602B739B0}">
      <formula1>Company_Name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zoomScale="90" zoomScaleNormal="90" workbookViewId="0">
      <pane xSplit="5" ySplit="32" topLeftCell="F33" activePane="bottomRight" state="frozen"/>
      <selection pane="topRight" activeCell="F1" sqref="F1"/>
      <selection pane="bottomLeft" activeCell="A33" sqref="A33"/>
      <selection pane="bottomRight" activeCell="E18" sqref="E18"/>
    </sheetView>
  </sheetViews>
  <sheetFormatPr defaultColWidth="0" defaultRowHeight="12.75" zeroHeight="1" x14ac:dyDescent="0.2"/>
  <cols>
    <col min="1" max="1" width="42.75" style="6" customWidth="1"/>
    <col min="2" max="2" width="13.625" style="7" bestFit="1" customWidth="1"/>
    <col min="3" max="4" width="13" style="7" customWidth="1"/>
    <col min="5" max="5" width="14" style="7" customWidth="1"/>
    <col min="6" max="6" width="2.375" style="6" hidden="1" customWidth="1"/>
    <col min="7" max="16384" width="2.375" style="6" hidden="1"/>
  </cols>
  <sheetData>
    <row r="1" spans="1:5" ht="20.25" customHeight="1" x14ac:dyDescent="0.2">
      <c r="A1" s="39"/>
      <c r="B1" s="40"/>
      <c r="C1" s="100" t="s">
        <v>4624</v>
      </c>
      <c r="D1" s="99"/>
      <c r="E1" s="40"/>
    </row>
    <row r="2" spans="1:5" ht="25.5" x14ac:dyDescent="0.2">
      <c r="A2" s="39"/>
      <c r="B2" s="40" t="s">
        <v>36</v>
      </c>
      <c r="C2" s="40" t="s">
        <v>4310</v>
      </c>
      <c r="D2" s="40" t="s">
        <v>22</v>
      </c>
      <c r="E2" s="40" t="s">
        <v>4625</v>
      </c>
    </row>
    <row r="3" spans="1:5" ht="14.25" customHeight="1" x14ac:dyDescent="0.2">
      <c r="A3" s="42" t="s">
        <v>4337</v>
      </c>
      <c r="B3" s="205">
        <f>SUM('מזומנים ושווי מזומנים'!O:O)</f>
        <v>12340011.659999993</v>
      </c>
      <c r="C3" s="43"/>
      <c r="D3" s="43"/>
      <c r="E3" s="202">
        <f>SUM('מזומנים ושווי מזומנים'!O:O)/B30</f>
        <v>0.14218887862878624</v>
      </c>
    </row>
    <row r="4" spans="1:5" ht="14.25" customHeight="1" x14ac:dyDescent="0.2">
      <c r="A4" s="42" t="s">
        <v>4347</v>
      </c>
      <c r="B4" s="205">
        <f>SUM('איגרות חוב ממשלתיות'!U:U)</f>
        <v>38643651.866999991</v>
      </c>
      <c r="C4" s="43"/>
      <c r="D4" s="43"/>
      <c r="E4" s="202">
        <f>SUM('איגרות חוב ממשלתיות'!U:U)/B30</f>
        <v>0.44527490544445186</v>
      </c>
    </row>
    <row r="5" spans="1:5" ht="14.25" customHeight="1" x14ac:dyDescent="0.2">
      <c r="A5" s="42" t="s">
        <v>4351</v>
      </c>
      <c r="B5" s="205">
        <f>SUM('ניירות ערך מסחריים'!AD:AD)</f>
        <v>147474.69300000003</v>
      </c>
      <c r="C5" s="43"/>
      <c r="D5" s="43"/>
      <c r="E5" s="202">
        <f>SUM('ניירות ערך מסחריים'!AD:AD)/B30</f>
        <v>1.6992902277204595E-3</v>
      </c>
    </row>
    <row r="6" spans="1:5" ht="14.25" customHeight="1" x14ac:dyDescent="0.2">
      <c r="A6" s="42" t="s">
        <v>4352</v>
      </c>
      <c r="B6" s="205">
        <f>SUM('איגרות חוב'!AD:AD)</f>
        <v>12073577.832999967</v>
      </c>
      <c r="C6" s="43"/>
      <c r="D6" s="43"/>
      <c r="E6" s="202">
        <f>SUM('איגרות חוב'!AD:AD)/B30</f>
        <v>0.13911887123059957</v>
      </c>
    </row>
    <row r="7" spans="1:5" ht="14.25" customHeight="1" x14ac:dyDescent="0.2">
      <c r="A7" s="42" t="s">
        <v>4355</v>
      </c>
      <c r="B7" s="205">
        <f>SUM('מניות מבכ ויהש'!U:U)</f>
        <v>14278544.208999978</v>
      </c>
      <c r="C7" s="43"/>
      <c r="D7" s="43"/>
      <c r="E7" s="202">
        <f>SUM('מניות מבכ ויהש'!U:U)/B30</f>
        <v>0.16452579182808144</v>
      </c>
    </row>
    <row r="8" spans="1:5" ht="14.25" customHeight="1" x14ac:dyDescent="0.2">
      <c r="A8" s="42" t="s">
        <v>3963</v>
      </c>
      <c r="B8" s="205">
        <f>SUM('קרנות סל'!T:T)</f>
        <v>4336154.4720000001</v>
      </c>
      <c r="C8" s="43"/>
      <c r="D8" s="43"/>
      <c r="E8" s="202">
        <f>SUM('קרנות סל'!T:T)/B30</f>
        <v>4.996372442121963E-2</v>
      </c>
    </row>
    <row r="9" spans="1:5" ht="14.25" customHeight="1" x14ac:dyDescent="0.2">
      <c r="A9" s="42" t="s">
        <v>4366</v>
      </c>
      <c r="B9" s="205">
        <f>SUM('קרנות נאמנות'!T:T)</f>
        <v>724255.13800000015</v>
      </c>
      <c r="C9" s="43"/>
      <c r="D9" s="43"/>
      <c r="E9" s="202">
        <f>SUM('קרנות נאמנות'!T:T)/B30</f>
        <v>8.3452940524496155E-3</v>
      </c>
    </row>
    <row r="10" spans="1:5" ht="14.25" customHeight="1" x14ac:dyDescent="0.2">
      <c r="A10" s="42" t="s">
        <v>4612</v>
      </c>
      <c r="B10" s="205">
        <f>SUM('כתבי אופציה'!W:W)</f>
        <v>40932.625000000007</v>
      </c>
      <c r="C10" s="43"/>
      <c r="D10" s="43"/>
      <c r="E10" s="202">
        <f>SUM('כתבי אופציה'!W:W)/B30</f>
        <v>4.7164980134894178E-4</v>
      </c>
    </row>
    <row r="11" spans="1:5" ht="14.25" customHeight="1" x14ac:dyDescent="0.2">
      <c r="A11" s="42" t="s">
        <v>4369</v>
      </c>
      <c r="B11" s="205">
        <f>SUM(אופציות!V:V)</f>
        <v>3344.2359999999999</v>
      </c>
      <c r="C11" s="43"/>
      <c r="D11" s="43"/>
      <c r="E11" s="202">
        <f>SUM(אופציות!V:V)/B30</f>
        <v>3.853425586714703E-5</v>
      </c>
    </row>
    <row r="12" spans="1:5" ht="14.25" customHeight="1" x14ac:dyDescent="0.2">
      <c r="A12" s="42" t="s">
        <v>4613</v>
      </c>
      <c r="B12" s="205">
        <f>SUM('חוזים עתידיים'!R:R)</f>
        <v>82515.177000000054</v>
      </c>
      <c r="C12" s="43"/>
      <c r="D12" s="43"/>
      <c r="E12" s="202">
        <f>SUM('חוזים עתידיים'!R:R)/B30</f>
        <v>9.5078844418902502E-4</v>
      </c>
    </row>
    <row r="13" spans="1:5" ht="14.25" customHeight="1" x14ac:dyDescent="0.2">
      <c r="A13" s="42" t="s">
        <v>4373</v>
      </c>
      <c r="B13" s="205">
        <f>SUM('מוצרים מובנים'!Z:Z)</f>
        <v>465374.27699999994</v>
      </c>
      <c r="C13" s="43"/>
      <c r="D13" s="43"/>
      <c r="E13" s="202">
        <f>SUM('מוצרים מובנים'!Z:Z)/B30</f>
        <v>5.362316374773358E-3</v>
      </c>
    </row>
    <row r="14" spans="1:5" ht="14.25" customHeight="1" x14ac:dyDescent="0.2">
      <c r="A14" s="42" t="s">
        <v>4378</v>
      </c>
      <c r="B14" s="205">
        <f>SUM('לא סחיר איגרות חוב ממשלתיות'!U:U)</f>
        <v>0</v>
      </c>
      <c r="C14" s="43"/>
      <c r="D14" s="43"/>
      <c r="E14" s="202">
        <f>SUM('לא סחיר איגרות חוב ממשלתיות'!U:U)/B30</f>
        <v>0</v>
      </c>
    </row>
    <row r="15" spans="1:5" ht="14.25" customHeight="1" x14ac:dyDescent="0.2">
      <c r="A15" s="42" t="s">
        <v>4379</v>
      </c>
      <c r="B15" s="205">
        <f>SUM('לא סחיר איגרות חוב מיועדות'!N:N)</f>
        <v>0</v>
      </c>
      <c r="C15" s="43"/>
      <c r="D15" s="43"/>
      <c r="E15" s="202">
        <f>SUM('לא סחיר איגרות חוב מיועדות'!N:N)/B30</f>
        <v>0</v>
      </c>
    </row>
    <row r="16" spans="1:5" s="103" customFormat="1" ht="14.25" customHeight="1" x14ac:dyDescent="0.2">
      <c r="A16" s="44" t="s">
        <v>4385</v>
      </c>
      <c r="B16" s="205">
        <f>SUM('אפיק השקעה מובטח תשואה'!F:F)</f>
        <v>0</v>
      </c>
      <c r="C16" s="45"/>
      <c r="D16" s="45"/>
      <c r="E16" s="202">
        <f>SUM('אפיק השקעה מובטח תשואה'!F:F)/B30</f>
        <v>0</v>
      </c>
    </row>
    <row r="17" spans="1:5" ht="14.25" customHeight="1" x14ac:dyDescent="0.2">
      <c r="A17" s="44" t="s">
        <v>4389</v>
      </c>
      <c r="B17" s="205">
        <f>SUM('לא סחיר ניירות ערך מסחריים'!AI:AI)</f>
        <v>417341.46000000025</v>
      </c>
      <c r="C17" s="45"/>
      <c r="D17" s="45"/>
      <c r="E17" s="202">
        <f>SUM('לא סחיר ניירות ערך מסחריים'!AI:AI)/B30</f>
        <v>4.8088539814799911E-3</v>
      </c>
    </row>
    <row r="18" spans="1:5" ht="14.25" customHeight="1" x14ac:dyDescent="0.2">
      <c r="A18" s="42" t="s">
        <v>4391</v>
      </c>
      <c r="B18" s="205">
        <f>SUM('לא סחיר איגרות חוב'!AG:AG)</f>
        <v>988863.77099999995</v>
      </c>
      <c r="C18" s="43"/>
      <c r="D18" s="43"/>
      <c r="E18" s="202">
        <f>SUM('לא סחיר איגרות חוב'!AG:AG)/B30</f>
        <v>1.1394270490918072E-2</v>
      </c>
    </row>
    <row r="19" spans="1:5" ht="14.25" customHeight="1" x14ac:dyDescent="0.2">
      <c r="A19" s="42" t="s">
        <v>4394</v>
      </c>
      <c r="B19" s="205">
        <f>SUM('לא סחיר מניות מבכ ויהש'!X:X)</f>
        <v>9802.9839999999967</v>
      </c>
      <c r="C19" s="43"/>
      <c r="D19" s="43"/>
      <c r="E19" s="202">
        <f>SUM('לא סחיר מניות מבכ ויהש'!X:X)/B30</f>
        <v>1.1295575244018316E-4</v>
      </c>
    </row>
    <row r="20" spans="1:5" ht="14.25" customHeight="1" x14ac:dyDescent="0.2">
      <c r="A20" s="42" t="s">
        <v>4210</v>
      </c>
      <c r="B20" s="205">
        <f>SUM('קרנות השקעה'!W:W)</f>
        <v>1157309.6499999994</v>
      </c>
      <c r="C20" s="43"/>
      <c r="D20" s="43"/>
      <c r="E20" s="202">
        <f>SUM('קרנות השקעה'!W:W)/B30</f>
        <v>1.3335203068987464E-2</v>
      </c>
    </row>
    <row r="21" spans="1:5" ht="14.25" customHeight="1" x14ac:dyDescent="0.2">
      <c r="A21" s="42" t="s">
        <v>4616</v>
      </c>
      <c r="B21" s="205">
        <f>SUM('לא סחיר כתבי אופציה'!Z:Z)</f>
        <v>15056.963999999996</v>
      </c>
      <c r="C21" s="43"/>
      <c r="D21" s="43"/>
      <c r="E21" s="202">
        <f>SUM('לא סחיר כתבי אופציה'!Z:Z)/B30</f>
        <v>1.7349520289788804E-4</v>
      </c>
    </row>
    <row r="22" spans="1:5" ht="14.25" customHeight="1" x14ac:dyDescent="0.2">
      <c r="A22" s="42" t="s">
        <v>4406</v>
      </c>
      <c r="B22" s="205">
        <f>SUM('לא סחיר אופציות'!Z:Z)</f>
        <v>0</v>
      </c>
      <c r="C22" s="43"/>
      <c r="D22" s="43"/>
      <c r="E22" s="202">
        <f>SUM('לא סחיר אופציות'!Z:Z)/B30</f>
        <v>0</v>
      </c>
    </row>
    <row r="23" spans="1:5" ht="14.25" customHeight="1" x14ac:dyDescent="0.2">
      <c r="A23" s="42" t="s">
        <v>4413</v>
      </c>
      <c r="B23" s="205">
        <f>SUM('לא סחיר נגזרים אחרים'!R:R)</f>
        <v>1246369.7795800006</v>
      </c>
      <c r="C23" s="43"/>
      <c r="D23" s="43"/>
      <c r="E23" s="202">
        <f>SUM('לא סחיר נגזרים אחרים'!R:R)/B30</f>
        <v>1.4361406309666959E-2</v>
      </c>
    </row>
    <row r="24" spans="1:5" ht="14.25" customHeight="1" x14ac:dyDescent="0.2">
      <c r="A24" s="42" t="s">
        <v>4408</v>
      </c>
      <c r="B24" s="205">
        <f>SUM(הלוואות!AT:AT)</f>
        <v>514851.495</v>
      </c>
      <c r="C24" s="43"/>
      <c r="D24" s="43"/>
      <c r="E24" s="202">
        <f>SUM(הלוואות!AT:AT)/B30</f>
        <v>5.9324220066745209E-3</v>
      </c>
    </row>
    <row r="25" spans="1:5" ht="14.25" customHeight="1" x14ac:dyDescent="0.2">
      <c r="A25" s="42" t="s">
        <v>4422</v>
      </c>
      <c r="B25" s="205">
        <f>SUM('לא סחיר מוצרים מובנים'!AB:AB)</f>
        <v>307662.09999999992</v>
      </c>
      <c r="C25" s="43"/>
      <c r="D25" s="43"/>
      <c r="E25" s="202">
        <f>SUM('לא סחיר מוצרים מובנים'!AB:AB)/B30</f>
        <v>3.5450638298325163E-3</v>
      </c>
    </row>
    <row r="26" spans="1:5" ht="14.25" customHeight="1" x14ac:dyDescent="0.2">
      <c r="A26" s="42" t="s">
        <v>4427</v>
      </c>
      <c r="B26" s="205">
        <f>SUM('פיקדונות מעל 3 חודשים'!T:T)</f>
        <v>-952773.12599999981</v>
      </c>
      <c r="C26" s="43"/>
      <c r="D26" s="43"/>
      <c r="E26" s="202">
        <f>SUM('פיקדונות מעל 3 חודשים'!T:T)/B30</f>
        <v>-1.0978412833491869E-2</v>
      </c>
    </row>
    <row r="27" spans="1:5" ht="14.25" customHeight="1" x14ac:dyDescent="0.2">
      <c r="A27" s="42" t="s">
        <v>4430</v>
      </c>
      <c r="B27" s="205">
        <f>SUM('זכויות מקרקעין'!S:S)</f>
        <v>0</v>
      </c>
      <c r="C27" s="43"/>
      <c r="D27" s="43"/>
      <c r="E27" s="202">
        <f>SUM('זכויות מקרקעין'!S:S)/B30</f>
        <v>0</v>
      </c>
    </row>
    <row r="28" spans="1:5" ht="14.25" customHeight="1" x14ac:dyDescent="0.2">
      <c r="A28" s="42" t="s">
        <v>4465</v>
      </c>
      <c r="B28" s="205">
        <f>SUM('השקעה בחברות מוחזקות'!U:U)</f>
        <v>0</v>
      </c>
      <c r="C28" s="43"/>
      <c r="D28" s="43"/>
      <c r="E28" s="202">
        <f>SUM('השקעה בחברות מוחזקות'!U:U)/B30</f>
        <v>0</v>
      </c>
    </row>
    <row r="29" spans="1:5" ht="14.25" customHeight="1" x14ac:dyDescent="0.2">
      <c r="A29" s="42" t="s">
        <v>4433</v>
      </c>
      <c r="B29" s="206">
        <f>SUM('נכסים אחרים'!N:N)</f>
        <v>-54267.537999999993</v>
      </c>
      <c r="C29" s="135"/>
      <c r="D29" s="135"/>
      <c r="E29" s="203">
        <f>SUM('נכסים אחרים'!N:N)/B30</f>
        <v>-6.2530251889284265E-4</v>
      </c>
    </row>
    <row r="30" spans="1:5" ht="14.25" customHeight="1" x14ac:dyDescent="0.2">
      <c r="A30" s="41" t="s">
        <v>4626</v>
      </c>
      <c r="B30" s="207">
        <f>IF(SUM(B3:B29)=0,0.0001,SUM(B3:B29))</f>
        <v>86786053.726579919</v>
      </c>
      <c r="C30" s="136">
        <f t="shared" ref="C30:D30" si="0">SUM(C3:C29)</f>
        <v>0</v>
      </c>
      <c r="D30" s="136">
        <f t="shared" si="0"/>
        <v>0</v>
      </c>
      <c r="E30" s="204">
        <f>SUM(E3:E29)</f>
        <v>1.0000000000000004</v>
      </c>
    </row>
    <row r="31" spans="1:5" s="103" customFormat="1" ht="14.25" customHeight="1" x14ac:dyDescent="0.2">
      <c r="A31" s="44" t="s">
        <v>4623</v>
      </c>
      <c r="B31" s="205">
        <v>80000</v>
      </c>
      <c r="C31" s="45"/>
      <c r="D31" s="45"/>
      <c r="E31" s="202">
        <f>B31/B30</f>
        <v>9.218070941679244E-4</v>
      </c>
    </row>
    <row r="32" spans="1:5" ht="14.25" customHeight="1" x14ac:dyDescent="0.2">
      <c r="A32" s="44" t="s">
        <v>4627</v>
      </c>
      <c r="B32" s="205">
        <f>SUM('יתרות התחייבות להשקעה'!O:O)</f>
        <v>936546.03600829071</v>
      </c>
      <c r="C32" s="45"/>
      <c r="D32" s="45"/>
      <c r="E32" s="202">
        <f>B32/B30</f>
        <v>1.0791434750091134E-2</v>
      </c>
    </row>
  </sheetData>
  <customSheetViews>
    <customSheetView guid="{AE318230-F718-49FC-82EB-7CAC3DCD05F1}" showGridLines="0"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512"/>
  <sheetViews>
    <sheetView rightToLeft="1" topLeftCell="D1" workbookViewId="0">
      <selection activeCell="L11" sqref="L11"/>
    </sheetView>
  </sheetViews>
  <sheetFormatPr defaultColWidth="0" defaultRowHeight="14.25" x14ac:dyDescent="0.2"/>
  <cols>
    <col min="1" max="2" width="11.625" style="2" customWidth="1"/>
    <col min="3" max="3" width="18" style="2" customWidth="1"/>
    <col min="4" max="4" width="11.625" style="2" customWidth="1"/>
    <col min="5" max="5" width="11.625" style="4" customWidth="1"/>
    <col min="6" max="17" width="11.625" style="2" customWidth="1"/>
    <col min="18" max="18" width="11.625" style="2" hidden="1" customWidth="1"/>
    <col min="19" max="19" width="9" style="2" hidden="1" customWidth="1"/>
    <col min="20" max="16384" width="9" style="2" hidden="1"/>
  </cols>
  <sheetData>
    <row r="1" spans="1:17" s="3" customFormat="1" ht="51" x14ac:dyDescent="0.2">
      <c r="A1" s="12" t="s">
        <v>0</v>
      </c>
      <c r="B1" s="12" t="s">
        <v>1</v>
      </c>
      <c r="C1" s="12" t="s">
        <v>3732</v>
      </c>
      <c r="D1" s="12" t="s">
        <v>3733</v>
      </c>
      <c r="E1" s="12" t="s">
        <v>3734</v>
      </c>
      <c r="F1" s="12" t="s">
        <v>5</v>
      </c>
      <c r="G1" s="12" t="s">
        <v>6</v>
      </c>
      <c r="H1" s="12" t="s">
        <v>244</v>
      </c>
      <c r="I1" s="12" t="s">
        <v>3736</v>
      </c>
      <c r="J1" s="12" t="s">
        <v>10</v>
      </c>
      <c r="K1" s="12" t="s">
        <v>11</v>
      </c>
      <c r="L1" s="12" t="s">
        <v>3737</v>
      </c>
      <c r="M1" s="143" t="s">
        <v>18</v>
      </c>
      <c r="N1" s="145" t="s">
        <v>14</v>
      </c>
      <c r="O1" s="12" t="s">
        <v>20</v>
      </c>
      <c r="P1" s="145" t="s">
        <v>24</v>
      </c>
      <c r="Q1" s="145" t="s">
        <v>25</v>
      </c>
    </row>
    <row r="2" spans="1:17" x14ac:dyDescent="0.2">
      <c r="A2" s="188">
        <v>1035</v>
      </c>
      <c r="B2" s="188">
        <v>1036</v>
      </c>
      <c r="C2" s="188" t="s">
        <v>264</v>
      </c>
      <c r="D2" s="188" t="s">
        <v>3739</v>
      </c>
      <c r="E2" s="195" t="s">
        <v>3740</v>
      </c>
      <c r="F2" s="188" t="s">
        <v>4340</v>
      </c>
      <c r="G2" s="188" t="s">
        <v>30</v>
      </c>
      <c r="H2" s="188" t="s">
        <v>257</v>
      </c>
      <c r="I2" s="188" t="s">
        <v>258</v>
      </c>
      <c r="J2" s="188" t="s">
        <v>259</v>
      </c>
      <c r="K2" s="188" t="s">
        <v>89</v>
      </c>
      <c r="L2" s="201">
        <v>43227.131999999998</v>
      </c>
      <c r="M2" s="196">
        <v>3.306</v>
      </c>
      <c r="N2" s="197"/>
      <c r="O2" s="198">
        <v>142908.899</v>
      </c>
      <c r="P2" s="197">
        <v>0.100185169659518</v>
      </c>
      <c r="Q2" s="197">
        <v>2.38416759548759E-2</v>
      </c>
    </row>
    <row r="3" spans="1:17" x14ac:dyDescent="0.2">
      <c r="A3" s="188">
        <v>1035</v>
      </c>
      <c r="B3" s="188">
        <v>1036</v>
      </c>
      <c r="C3" s="188" t="s">
        <v>264</v>
      </c>
      <c r="D3" s="188" t="s">
        <v>3739</v>
      </c>
      <c r="E3" s="199" t="s">
        <v>3740</v>
      </c>
      <c r="F3" s="188" t="s">
        <v>4340</v>
      </c>
      <c r="G3" s="188" t="s">
        <v>30</v>
      </c>
      <c r="H3" s="188" t="s">
        <v>257</v>
      </c>
      <c r="I3" s="188" t="s">
        <v>258</v>
      </c>
      <c r="J3" s="188" t="s">
        <v>259</v>
      </c>
      <c r="K3" s="188" t="s">
        <v>197</v>
      </c>
      <c r="L3" s="198">
        <v>2823.8159999999998</v>
      </c>
      <c r="M3" s="196">
        <v>3.8807</v>
      </c>
      <c r="N3" s="197"/>
      <c r="O3" s="198">
        <v>10958.384</v>
      </c>
      <c r="P3" s="197">
        <v>7.6822896173776804E-3</v>
      </c>
      <c r="Q3" s="197">
        <v>1.8282013223263999E-3</v>
      </c>
    </row>
    <row r="4" spans="1:17" x14ac:dyDescent="0.2">
      <c r="A4" s="188">
        <v>1035</v>
      </c>
      <c r="B4" s="188">
        <v>1036</v>
      </c>
      <c r="C4" s="188" t="s">
        <v>264</v>
      </c>
      <c r="D4" s="188" t="s">
        <v>3739</v>
      </c>
      <c r="E4" s="199" t="s">
        <v>3740</v>
      </c>
      <c r="F4" s="188" t="s">
        <v>4340</v>
      </c>
      <c r="G4" s="188" t="s">
        <v>30</v>
      </c>
      <c r="H4" s="188" t="s">
        <v>257</v>
      </c>
      <c r="I4" s="188" t="s">
        <v>258</v>
      </c>
      <c r="J4" s="188" t="s">
        <v>259</v>
      </c>
      <c r="K4" s="188" t="s">
        <v>2478</v>
      </c>
      <c r="L4" s="198">
        <v>178.17</v>
      </c>
      <c r="M4" s="196">
        <v>4.4409000000000001</v>
      </c>
      <c r="N4" s="197"/>
      <c r="O4" s="198">
        <v>791.23400000000004</v>
      </c>
      <c r="P4" s="197">
        <v>5.5468830389216405E-4</v>
      </c>
      <c r="Q4" s="197">
        <v>1.32002559283985E-4</v>
      </c>
    </row>
    <row r="5" spans="1:17" x14ac:dyDescent="0.2">
      <c r="A5" s="188">
        <v>1035</v>
      </c>
      <c r="B5" s="188">
        <v>1036</v>
      </c>
      <c r="C5" s="188" t="s">
        <v>264</v>
      </c>
      <c r="D5" s="188" t="s">
        <v>3739</v>
      </c>
      <c r="E5" s="199" t="s">
        <v>3740</v>
      </c>
      <c r="F5" s="188" t="s">
        <v>4340</v>
      </c>
      <c r="G5" s="188" t="s">
        <v>30</v>
      </c>
      <c r="H5" s="188" t="s">
        <v>257</v>
      </c>
      <c r="I5" s="188" t="s">
        <v>258</v>
      </c>
      <c r="J5" s="188" t="s">
        <v>259</v>
      </c>
      <c r="K5" s="188" t="s">
        <v>2810</v>
      </c>
      <c r="L5" s="198">
        <v>4283.8320000000003</v>
      </c>
      <c r="M5" s="196">
        <v>2.1848999999999998</v>
      </c>
      <c r="N5" s="197"/>
      <c r="O5" s="198">
        <v>9359.7440000000006</v>
      </c>
      <c r="P5" s="197">
        <v>6.5615758286433198E-3</v>
      </c>
      <c r="Q5" s="197">
        <v>1.5614982256507801E-3</v>
      </c>
    </row>
    <row r="6" spans="1:17" x14ac:dyDescent="0.2">
      <c r="A6" s="188">
        <v>1035</v>
      </c>
      <c r="B6" s="188">
        <v>1036</v>
      </c>
      <c r="C6" s="188" t="s">
        <v>264</v>
      </c>
      <c r="D6" s="188" t="s">
        <v>3739</v>
      </c>
      <c r="E6" s="199" t="s">
        <v>3740</v>
      </c>
      <c r="F6" s="188" t="s">
        <v>4340</v>
      </c>
      <c r="G6" s="188" t="s">
        <v>30</v>
      </c>
      <c r="H6" s="188" t="s">
        <v>257</v>
      </c>
      <c r="I6" s="188" t="s">
        <v>258</v>
      </c>
      <c r="J6" s="188" t="s">
        <v>259</v>
      </c>
      <c r="K6" s="188" t="s">
        <v>4628</v>
      </c>
      <c r="L6" s="198">
        <v>139.65299999999999</v>
      </c>
      <c r="M6" s="196">
        <v>2.5581999999999998</v>
      </c>
      <c r="N6" s="197"/>
      <c r="O6" s="198">
        <v>357.25900000000001</v>
      </c>
      <c r="P6" s="197">
        <v>2.5045379915916699E-4</v>
      </c>
      <c r="Q6" s="197">
        <v>5.9602018357745198E-5</v>
      </c>
    </row>
    <row r="7" spans="1:17" x14ac:dyDescent="0.2">
      <c r="A7" s="188">
        <v>1035</v>
      </c>
      <c r="B7" s="188">
        <v>1036</v>
      </c>
      <c r="C7" s="188" t="s">
        <v>264</v>
      </c>
      <c r="D7" s="188" t="s">
        <v>3739</v>
      </c>
      <c r="E7" s="199" t="s">
        <v>3740</v>
      </c>
      <c r="F7" s="188" t="s">
        <v>4340</v>
      </c>
      <c r="G7" s="188" t="s">
        <v>30</v>
      </c>
      <c r="H7" s="188" t="s">
        <v>257</v>
      </c>
      <c r="I7" s="188" t="s">
        <v>258</v>
      </c>
      <c r="J7" s="188" t="s">
        <v>259</v>
      </c>
      <c r="K7" s="188" t="s">
        <v>2791</v>
      </c>
      <c r="L7" s="198">
        <v>66310.232999999993</v>
      </c>
      <c r="M7" s="196">
        <v>0.42420000000000002</v>
      </c>
      <c r="N7" s="197"/>
      <c r="O7" s="198">
        <v>28128.800999999999</v>
      </c>
      <c r="P7" s="197">
        <v>1.9719476660173801E-2</v>
      </c>
      <c r="Q7" s="197">
        <v>4.6927641499176099E-3</v>
      </c>
    </row>
    <row r="8" spans="1:17" x14ac:dyDescent="0.2">
      <c r="A8" s="188">
        <v>1035</v>
      </c>
      <c r="B8" s="188">
        <v>1036</v>
      </c>
      <c r="C8" s="188" t="s">
        <v>264</v>
      </c>
      <c r="D8" s="188" t="s">
        <v>3739</v>
      </c>
      <c r="E8" s="199" t="s">
        <v>3740</v>
      </c>
      <c r="F8" s="188" t="s">
        <v>4338</v>
      </c>
      <c r="G8" s="188" t="s">
        <v>30</v>
      </c>
      <c r="H8" s="188" t="s">
        <v>257</v>
      </c>
      <c r="I8" s="188" t="s">
        <v>258</v>
      </c>
      <c r="J8" s="188" t="s">
        <v>259</v>
      </c>
      <c r="K8" s="188" t="s">
        <v>34</v>
      </c>
      <c r="L8" s="198">
        <v>698304.76100000006</v>
      </c>
      <c r="M8" s="196">
        <v>1</v>
      </c>
      <c r="N8" s="197"/>
      <c r="O8" s="198">
        <v>698304.76100000006</v>
      </c>
      <c r="P8" s="197">
        <v>0.48954111085407098</v>
      </c>
      <c r="Q8" s="197">
        <v>0.11649908435788001</v>
      </c>
    </row>
    <row r="9" spans="1:17" x14ac:dyDescent="0.2">
      <c r="A9" s="188">
        <v>1035</v>
      </c>
      <c r="B9" s="188">
        <v>1036</v>
      </c>
      <c r="C9" s="188" t="s">
        <v>3744</v>
      </c>
      <c r="D9" s="188" t="s">
        <v>3745</v>
      </c>
      <c r="E9" s="199" t="s">
        <v>3740</v>
      </c>
      <c r="F9" s="188" t="s">
        <v>4340</v>
      </c>
      <c r="G9" s="188" t="s">
        <v>30</v>
      </c>
      <c r="H9" s="188" t="s">
        <v>257</v>
      </c>
      <c r="I9" s="188" t="s">
        <v>258</v>
      </c>
      <c r="J9" s="188" t="s">
        <v>259</v>
      </c>
      <c r="K9" s="188" t="s">
        <v>89</v>
      </c>
      <c r="L9" s="198">
        <v>6723.4030000000002</v>
      </c>
      <c r="M9" s="196">
        <v>3.306</v>
      </c>
      <c r="N9" s="197"/>
      <c r="O9" s="198">
        <v>22227.571</v>
      </c>
      <c r="P9" s="197">
        <v>1.55824656691721E-2</v>
      </c>
      <c r="Q9" s="197">
        <v>3.7082544085613798E-3</v>
      </c>
    </row>
    <row r="10" spans="1:17" x14ac:dyDescent="0.2">
      <c r="A10" s="188">
        <v>1035</v>
      </c>
      <c r="B10" s="188">
        <v>1036</v>
      </c>
      <c r="C10" s="188" t="s">
        <v>3744</v>
      </c>
      <c r="D10" s="188" t="s">
        <v>3745</v>
      </c>
      <c r="E10" s="199" t="s">
        <v>3740</v>
      </c>
      <c r="F10" s="188" t="s">
        <v>4340</v>
      </c>
      <c r="G10" s="188" t="s">
        <v>30</v>
      </c>
      <c r="H10" s="188" t="s">
        <v>257</v>
      </c>
      <c r="I10" s="188" t="s">
        <v>258</v>
      </c>
      <c r="J10" s="188" t="s">
        <v>259</v>
      </c>
      <c r="K10" s="188" t="s">
        <v>197</v>
      </c>
      <c r="L10" s="198">
        <v>1.9910000000000001</v>
      </c>
      <c r="M10" s="196">
        <v>3.8807</v>
      </c>
      <c r="N10" s="197"/>
      <c r="O10" s="198">
        <v>7.7249999999999996</v>
      </c>
      <c r="P10" s="197">
        <v>5.4153599340101301E-6</v>
      </c>
      <c r="Q10" s="197">
        <v>1.2887262372712001E-6</v>
      </c>
    </row>
    <row r="11" spans="1:17" x14ac:dyDescent="0.2">
      <c r="A11" s="188">
        <v>1035</v>
      </c>
      <c r="B11" s="188">
        <v>1036</v>
      </c>
      <c r="C11" s="188" t="s">
        <v>3744</v>
      </c>
      <c r="D11" s="188" t="s">
        <v>3745</v>
      </c>
      <c r="E11" s="199" t="s">
        <v>3740</v>
      </c>
      <c r="F11" s="188" t="s">
        <v>4340</v>
      </c>
      <c r="G11" s="188" t="s">
        <v>30</v>
      </c>
      <c r="H11" s="188" t="s">
        <v>257</v>
      </c>
      <c r="I11" s="188" t="s">
        <v>258</v>
      </c>
      <c r="J11" s="188" t="s">
        <v>259</v>
      </c>
      <c r="K11" s="188" t="s">
        <v>2478</v>
      </c>
      <c r="L11" s="198">
        <v>1E-3</v>
      </c>
      <c r="M11" s="196">
        <v>4.4409000000000001</v>
      </c>
      <c r="N11" s="197"/>
      <c r="O11" s="198">
        <v>4.0000000000000001E-3</v>
      </c>
      <c r="P11" s="197">
        <v>2.9887280033388203E-9</v>
      </c>
      <c r="Q11" s="197">
        <v>7.1124583423907599E-10</v>
      </c>
    </row>
    <row r="12" spans="1:17" x14ac:dyDescent="0.2">
      <c r="A12" s="188">
        <v>1035</v>
      </c>
      <c r="B12" s="188">
        <v>1036</v>
      </c>
      <c r="C12" s="188" t="s">
        <v>3744</v>
      </c>
      <c r="D12" s="188" t="s">
        <v>3745</v>
      </c>
      <c r="E12" s="199" t="s">
        <v>3740</v>
      </c>
      <c r="F12" s="188" t="s">
        <v>4340</v>
      </c>
      <c r="G12" s="188" t="s">
        <v>30</v>
      </c>
      <c r="H12" s="188" t="s">
        <v>257</v>
      </c>
      <c r="I12" s="188" t="s">
        <v>258</v>
      </c>
      <c r="J12" s="188" t="s">
        <v>259</v>
      </c>
      <c r="K12" s="188" t="s">
        <v>2810</v>
      </c>
      <c r="L12" s="198">
        <v>4.2000000000000003E-2</v>
      </c>
      <c r="M12" s="196">
        <v>2.1848999999999998</v>
      </c>
      <c r="N12" s="197"/>
      <c r="O12" s="198">
        <v>9.0999999999999998E-2</v>
      </c>
      <c r="P12" s="197">
        <v>6.3703699035491798E-8</v>
      </c>
      <c r="Q12" s="197">
        <v>1.51599578529719E-8</v>
      </c>
    </row>
    <row r="13" spans="1:17" x14ac:dyDescent="0.2">
      <c r="A13" s="188">
        <v>1035</v>
      </c>
      <c r="B13" s="188">
        <v>1036</v>
      </c>
      <c r="C13" s="188" t="s">
        <v>3744</v>
      </c>
      <c r="D13" s="188" t="s">
        <v>3745</v>
      </c>
      <c r="E13" s="199" t="s">
        <v>3740</v>
      </c>
      <c r="F13" s="188" t="s">
        <v>4343</v>
      </c>
      <c r="G13" s="188" t="s">
        <v>30</v>
      </c>
      <c r="H13" s="188" t="s">
        <v>257</v>
      </c>
      <c r="I13" s="188" t="s">
        <v>258</v>
      </c>
      <c r="J13" s="188" t="s">
        <v>259</v>
      </c>
      <c r="K13" s="188" t="s">
        <v>89</v>
      </c>
      <c r="L13" s="198">
        <v>20444.891</v>
      </c>
      <c r="M13" s="196">
        <v>3.306</v>
      </c>
      <c r="N13" s="197"/>
      <c r="O13" s="198">
        <v>67590.808999999994</v>
      </c>
      <c r="P13" s="197">
        <v>4.7384010128257999E-2</v>
      </c>
      <c r="Q13" s="197">
        <v>1.12762619333764E-2</v>
      </c>
    </row>
    <row r="14" spans="1:17" x14ac:dyDescent="0.2">
      <c r="A14" s="188">
        <v>1035</v>
      </c>
      <c r="B14" s="188">
        <v>1036</v>
      </c>
      <c r="C14" s="188" t="s">
        <v>3744</v>
      </c>
      <c r="D14" s="188" t="s">
        <v>3745</v>
      </c>
      <c r="E14" s="199" t="s">
        <v>3740</v>
      </c>
      <c r="F14" s="188" t="s">
        <v>4338</v>
      </c>
      <c r="G14" s="188" t="s">
        <v>30</v>
      </c>
      <c r="H14" s="188" t="s">
        <v>257</v>
      </c>
      <c r="I14" s="188" t="s">
        <v>258</v>
      </c>
      <c r="J14" s="188" t="s">
        <v>259</v>
      </c>
      <c r="K14" s="188" t="s">
        <v>34</v>
      </c>
      <c r="L14" s="198">
        <v>83.338999999999999</v>
      </c>
      <c r="M14" s="196">
        <v>1</v>
      </c>
      <c r="N14" s="197"/>
      <c r="O14" s="198">
        <v>83.338999999999999</v>
      </c>
      <c r="P14" s="197">
        <v>5.84244649429582E-5</v>
      </c>
      <c r="Q14" s="197">
        <v>1.3903626312566501E-5</v>
      </c>
    </row>
    <row r="15" spans="1:17" x14ac:dyDescent="0.2">
      <c r="A15" s="188">
        <v>1035</v>
      </c>
      <c r="B15" s="188">
        <v>1036</v>
      </c>
      <c r="C15" s="188" t="s">
        <v>683</v>
      </c>
      <c r="D15" s="188" t="s">
        <v>3742</v>
      </c>
      <c r="E15" s="199" t="s">
        <v>3740</v>
      </c>
      <c r="F15" s="188" t="s">
        <v>4340</v>
      </c>
      <c r="G15" s="188" t="s">
        <v>30</v>
      </c>
      <c r="H15" s="188" t="s">
        <v>257</v>
      </c>
      <c r="I15" s="188" t="s">
        <v>258</v>
      </c>
      <c r="J15" s="188" t="s">
        <v>259</v>
      </c>
      <c r="K15" s="188" t="s">
        <v>89</v>
      </c>
      <c r="L15" s="198">
        <v>8.8949999999999996</v>
      </c>
      <c r="M15" s="196">
        <v>3.306</v>
      </c>
      <c r="N15" s="197"/>
      <c r="O15" s="198">
        <v>29.407</v>
      </c>
      <c r="P15" s="197">
        <v>2.06158046909038E-5</v>
      </c>
      <c r="Q15" s="197">
        <v>4.9060687990045303E-6</v>
      </c>
    </row>
    <row r="16" spans="1:17" x14ac:dyDescent="0.2">
      <c r="A16" s="188">
        <v>1035</v>
      </c>
      <c r="B16" s="188">
        <v>1036</v>
      </c>
      <c r="C16" s="188" t="s">
        <v>683</v>
      </c>
      <c r="D16" s="188" t="s">
        <v>3742</v>
      </c>
      <c r="E16" s="199" t="s">
        <v>3740</v>
      </c>
      <c r="F16" s="188" t="s">
        <v>4340</v>
      </c>
      <c r="G16" s="188" t="s">
        <v>30</v>
      </c>
      <c r="H16" s="188" t="s">
        <v>257</v>
      </c>
      <c r="I16" s="188" t="s">
        <v>258</v>
      </c>
      <c r="J16" s="188" t="s">
        <v>259</v>
      </c>
      <c r="K16" s="188" t="s">
        <v>197</v>
      </c>
      <c r="L16" s="198">
        <v>1198.7670000000001</v>
      </c>
      <c r="M16" s="196">
        <v>3.8807</v>
      </c>
      <c r="N16" s="197"/>
      <c r="O16" s="198">
        <v>4652.0559999999996</v>
      </c>
      <c r="P16" s="197">
        <v>3.26128748885078E-3</v>
      </c>
      <c r="Q16" s="197">
        <v>7.7610847762320397E-4</v>
      </c>
    </row>
    <row r="17" spans="1:17" x14ac:dyDescent="0.2">
      <c r="A17" s="188">
        <v>1035</v>
      </c>
      <c r="B17" s="188">
        <v>1036</v>
      </c>
      <c r="C17" s="188" t="s">
        <v>683</v>
      </c>
      <c r="D17" s="188" t="s">
        <v>3742</v>
      </c>
      <c r="E17" s="199" t="s">
        <v>3740</v>
      </c>
      <c r="F17" s="188" t="s">
        <v>4340</v>
      </c>
      <c r="G17" s="188" t="s">
        <v>30</v>
      </c>
      <c r="H17" s="188" t="s">
        <v>257</v>
      </c>
      <c r="I17" s="188" t="s">
        <v>258</v>
      </c>
      <c r="J17" s="188" t="s">
        <v>259</v>
      </c>
      <c r="K17" s="188" t="s">
        <v>2478</v>
      </c>
      <c r="L17" s="198">
        <v>2.4630000000000001</v>
      </c>
      <c r="M17" s="196">
        <v>4.4409000000000001</v>
      </c>
      <c r="N17" s="197"/>
      <c r="O17" s="198">
        <v>10.936999999999999</v>
      </c>
      <c r="P17" s="197">
        <v>7.6669590408983904E-6</v>
      </c>
      <c r="Q17" s="197">
        <v>1.82455301152488E-6</v>
      </c>
    </row>
    <row r="18" spans="1:17" x14ac:dyDescent="0.2">
      <c r="A18" s="188">
        <v>1035</v>
      </c>
      <c r="B18" s="188">
        <v>1036</v>
      </c>
      <c r="C18" s="188" t="s">
        <v>683</v>
      </c>
      <c r="D18" s="188" t="s">
        <v>3742</v>
      </c>
      <c r="E18" s="199" t="s">
        <v>3740</v>
      </c>
      <c r="F18" s="188" t="s">
        <v>4340</v>
      </c>
      <c r="G18" s="188" t="s">
        <v>30</v>
      </c>
      <c r="H18" s="188" t="s">
        <v>257</v>
      </c>
      <c r="I18" s="188" t="s">
        <v>258</v>
      </c>
      <c r="J18" s="188" t="s">
        <v>259</v>
      </c>
      <c r="K18" s="188" t="s">
        <v>2810</v>
      </c>
      <c r="L18" s="198">
        <v>3374.9859999999999</v>
      </c>
      <c r="M18" s="196">
        <v>2.1848999999999998</v>
      </c>
      <c r="N18" s="197"/>
      <c r="O18" s="198">
        <v>7374.0060000000003</v>
      </c>
      <c r="P18" s="197">
        <v>5.1694895583972202E-3</v>
      </c>
      <c r="Q18" s="197">
        <v>1.2302149641737099E-3</v>
      </c>
    </row>
    <row r="19" spans="1:17" x14ac:dyDescent="0.2">
      <c r="A19" s="188">
        <v>1035</v>
      </c>
      <c r="B19" s="188">
        <v>1036</v>
      </c>
      <c r="C19" s="188" t="s">
        <v>683</v>
      </c>
      <c r="D19" s="188" t="s">
        <v>3742</v>
      </c>
      <c r="E19" s="199" t="s">
        <v>3740</v>
      </c>
      <c r="F19" s="188" t="s">
        <v>4338</v>
      </c>
      <c r="G19" s="188" t="s">
        <v>30</v>
      </c>
      <c r="H19" s="188" t="s">
        <v>257</v>
      </c>
      <c r="I19" s="188" t="s">
        <v>258</v>
      </c>
      <c r="J19" s="188" t="s">
        <v>259</v>
      </c>
      <c r="K19" s="188" t="s">
        <v>34</v>
      </c>
      <c r="L19" s="198">
        <v>191.23400000000001</v>
      </c>
      <c r="M19" s="196">
        <v>1</v>
      </c>
      <c r="N19" s="197"/>
      <c r="O19" s="198">
        <v>191.23400000000001</v>
      </c>
      <c r="P19" s="197">
        <v>1.3406295818359299E-4</v>
      </c>
      <c r="Q19" s="197">
        <v>3.1903779944955398E-5</v>
      </c>
    </row>
    <row r="20" spans="1:17" x14ac:dyDescent="0.2">
      <c r="A20" s="188">
        <v>1035</v>
      </c>
      <c r="B20" s="188">
        <v>1036</v>
      </c>
      <c r="C20" s="188" t="s">
        <v>1324</v>
      </c>
      <c r="D20" s="188" t="s">
        <v>3743</v>
      </c>
      <c r="E20" s="199" t="s">
        <v>3740</v>
      </c>
      <c r="F20" s="188" t="s">
        <v>4340</v>
      </c>
      <c r="G20" s="188" t="s">
        <v>30</v>
      </c>
      <c r="H20" s="188" t="s">
        <v>257</v>
      </c>
      <c r="I20" s="188" t="s">
        <v>258</v>
      </c>
      <c r="J20" s="188" t="s">
        <v>259</v>
      </c>
      <c r="K20" s="188" t="s">
        <v>89</v>
      </c>
      <c r="L20" s="198">
        <v>5150.1490000000003</v>
      </c>
      <c r="M20" s="196">
        <v>3.306</v>
      </c>
      <c r="N20" s="197"/>
      <c r="O20" s="198">
        <v>17026.391</v>
      </c>
      <c r="P20" s="197">
        <v>1.1936218820604401E-2</v>
      </c>
      <c r="Q20" s="197">
        <v>2.84053480384863E-3</v>
      </c>
    </row>
    <row r="21" spans="1:17" s="30" customFormat="1" x14ac:dyDescent="0.2">
      <c r="A21" s="188">
        <v>1035</v>
      </c>
      <c r="B21" s="188">
        <v>1036</v>
      </c>
      <c r="C21" s="188" t="s">
        <v>1324</v>
      </c>
      <c r="D21" s="200" t="s">
        <v>3743</v>
      </c>
      <c r="E21" s="195" t="s">
        <v>3740</v>
      </c>
      <c r="F21" s="188" t="s">
        <v>4340</v>
      </c>
      <c r="G21" s="188" t="s">
        <v>30</v>
      </c>
      <c r="H21" s="188" t="s">
        <v>257</v>
      </c>
      <c r="I21" s="188" t="s">
        <v>258</v>
      </c>
      <c r="J21" s="188" t="s">
        <v>259</v>
      </c>
      <c r="K21" s="188" t="s">
        <v>197</v>
      </c>
      <c r="L21" s="198">
        <v>681.03399999999999</v>
      </c>
      <c r="M21" s="196">
        <v>3.8807</v>
      </c>
      <c r="N21" s="197"/>
      <c r="O21" s="198">
        <v>2642.8879999999999</v>
      </c>
      <c r="P21" s="197">
        <v>1.85277607947284E-3</v>
      </c>
      <c r="Q21" s="197">
        <v>4.4091642559333799E-4</v>
      </c>
    </row>
    <row r="22" spans="1:17" x14ac:dyDescent="0.2">
      <c r="A22" s="188">
        <v>1035</v>
      </c>
      <c r="B22" s="188">
        <v>1036</v>
      </c>
      <c r="C22" s="188" t="s">
        <v>1324</v>
      </c>
      <c r="D22" s="188" t="s">
        <v>3743</v>
      </c>
      <c r="E22" s="195" t="s">
        <v>3740</v>
      </c>
      <c r="F22" s="188" t="s">
        <v>4342</v>
      </c>
      <c r="G22" s="188" t="s">
        <v>30</v>
      </c>
      <c r="H22" s="188" t="s">
        <v>257</v>
      </c>
      <c r="I22" s="188" t="s">
        <v>258</v>
      </c>
      <c r="J22" s="188" t="s">
        <v>259</v>
      </c>
      <c r="K22" s="188" t="s">
        <v>34</v>
      </c>
      <c r="L22" s="198">
        <v>55431.078999999998</v>
      </c>
      <c r="M22" s="196">
        <v>1</v>
      </c>
      <c r="N22" s="197"/>
      <c r="O22" s="198">
        <v>55431.078999999998</v>
      </c>
      <c r="P22" s="197">
        <v>3.8859526272309299E-2</v>
      </c>
      <c r="Q22" s="197">
        <v>9.2476385107000993E-3</v>
      </c>
    </row>
    <row r="23" spans="1:17" x14ac:dyDescent="0.2">
      <c r="A23" s="188">
        <v>1035</v>
      </c>
      <c r="B23" s="188">
        <v>1036</v>
      </c>
      <c r="C23" s="188" t="s">
        <v>1324</v>
      </c>
      <c r="D23" s="188" t="s">
        <v>3743</v>
      </c>
      <c r="E23" s="195" t="s">
        <v>3740</v>
      </c>
      <c r="F23" s="188" t="s">
        <v>4343</v>
      </c>
      <c r="G23" s="188" t="s">
        <v>30</v>
      </c>
      <c r="H23" s="188" t="s">
        <v>257</v>
      </c>
      <c r="I23" s="188" t="s">
        <v>258</v>
      </c>
      <c r="J23" s="188" t="s">
        <v>259</v>
      </c>
      <c r="K23" s="188" t="s">
        <v>89</v>
      </c>
      <c r="L23" s="198">
        <v>31327.686000000002</v>
      </c>
      <c r="M23" s="196">
        <v>3.306</v>
      </c>
      <c r="N23" s="197"/>
      <c r="O23" s="198">
        <v>103569.33</v>
      </c>
      <c r="P23" s="197">
        <v>7.2606471333355099E-2</v>
      </c>
      <c r="Q23" s="197">
        <v>1.7278604883735699E-2</v>
      </c>
    </row>
    <row r="24" spans="1:17" x14ac:dyDescent="0.2">
      <c r="A24" s="188">
        <v>1035</v>
      </c>
      <c r="B24" s="188">
        <v>1036</v>
      </c>
      <c r="C24" s="188" t="s">
        <v>1324</v>
      </c>
      <c r="D24" s="188" t="s">
        <v>3743</v>
      </c>
      <c r="E24" s="195" t="s">
        <v>3740</v>
      </c>
      <c r="F24" s="188" t="s">
        <v>4343</v>
      </c>
      <c r="G24" s="188" t="s">
        <v>30</v>
      </c>
      <c r="H24" s="188" t="s">
        <v>257</v>
      </c>
      <c r="I24" s="188" t="s">
        <v>258</v>
      </c>
      <c r="J24" s="188" t="s">
        <v>259</v>
      </c>
      <c r="K24" s="188" t="s">
        <v>89</v>
      </c>
      <c r="L24" s="198">
        <v>31330.471000000001</v>
      </c>
      <c r="M24" s="196">
        <v>3.306</v>
      </c>
      <c r="N24" s="197"/>
      <c r="O24" s="198">
        <v>103578.537</v>
      </c>
      <c r="P24" s="197">
        <v>7.2612925833174594E-2</v>
      </c>
      <c r="Q24" s="197">
        <v>1.7280140900430199E-2</v>
      </c>
    </row>
    <row r="25" spans="1:17" x14ac:dyDescent="0.2">
      <c r="A25" s="188">
        <v>1035</v>
      </c>
      <c r="B25" s="188">
        <v>1036</v>
      </c>
      <c r="C25" s="188" t="s">
        <v>1324</v>
      </c>
      <c r="D25" s="188" t="s">
        <v>3743</v>
      </c>
      <c r="E25" s="195" t="s">
        <v>3740</v>
      </c>
      <c r="F25" s="188" t="s">
        <v>4343</v>
      </c>
      <c r="G25" s="188" t="s">
        <v>30</v>
      </c>
      <c r="H25" s="188" t="s">
        <v>257</v>
      </c>
      <c r="I25" s="188" t="s">
        <v>258</v>
      </c>
      <c r="J25" s="188" t="s">
        <v>259</v>
      </c>
      <c r="K25" s="188" t="s">
        <v>89</v>
      </c>
      <c r="L25" s="198">
        <v>5563</v>
      </c>
      <c r="M25" s="196">
        <v>3.306</v>
      </c>
      <c r="N25" s="197"/>
      <c r="O25" s="198">
        <v>18391.277999999998</v>
      </c>
      <c r="P25" s="197">
        <v>1.2893062117614399E-2</v>
      </c>
      <c r="Q25" s="197">
        <v>3.0682406399962E-3</v>
      </c>
    </row>
    <row r="26" spans="1:17" x14ac:dyDescent="0.2">
      <c r="A26" s="188">
        <v>1035</v>
      </c>
      <c r="B26" s="188">
        <v>1036</v>
      </c>
      <c r="C26" s="188" t="s">
        <v>1324</v>
      </c>
      <c r="D26" s="188" t="s">
        <v>3743</v>
      </c>
      <c r="E26" s="195" t="s">
        <v>3740</v>
      </c>
      <c r="F26" s="188" t="s">
        <v>4343</v>
      </c>
      <c r="G26" s="188" t="s">
        <v>30</v>
      </c>
      <c r="H26" s="188" t="s">
        <v>257</v>
      </c>
      <c r="I26" s="188" t="s">
        <v>258</v>
      </c>
      <c r="J26" s="188" t="s">
        <v>259</v>
      </c>
      <c r="K26" s="188" t="s">
        <v>89</v>
      </c>
      <c r="L26" s="198">
        <v>27994</v>
      </c>
      <c r="M26" s="196">
        <v>3.306</v>
      </c>
      <c r="N26" s="197"/>
      <c r="O26" s="198">
        <v>92548.164000000004</v>
      </c>
      <c r="P26" s="197">
        <v>6.4880169139043195E-2</v>
      </c>
      <c r="Q26" s="197">
        <v>1.5439929619998899E-2</v>
      </c>
    </row>
    <row r="27" spans="1:17" x14ac:dyDescent="0.2">
      <c r="A27" s="188">
        <v>1035</v>
      </c>
      <c r="B27" s="188">
        <v>1036</v>
      </c>
      <c r="C27" s="188" t="s">
        <v>1324</v>
      </c>
      <c r="D27" s="188" t="s">
        <v>3743</v>
      </c>
      <c r="E27" s="195" t="s">
        <v>3740</v>
      </c>
      <c r="F27" s="188" t="s">
        <v>4342</v>
      </c>
      <c r="G27" s="188" t="s">
        <v>30</v>
      </c>
      <c r="H27" s="188" t="s">
        <v>257</v>
      </c>
      <c r="I27" s="188" t="s">
        <v>258</v>
      </c>
      <c r="J27" s="188" t="s">
        <v>259</v>
      </c>
      <c r="K27" s="188" t="s">
        <v>34</v>
      </c>
      <c r="L27" s="198">
        <v>40000</v>
      </c>
      <c r="M27" s="196">
        <v>1</v>
      </c>
      <c r="N27" s="197"/>
      <c r="O27" s="198">
        <v>40000</v>
      </c>
      <c r="P27" s="197">
        <v>2.8041688277702901E-2</v>
      </c>
      <c r="Q27" s="197">
        <v>6.6732516141536202E-3</v>
      </c>
    </row>
    <row r="28" spans="1:17" x14ac:dyDescent="0.2">
      <c r="A28" s="188">
        <v>1035</v>
      </c>
      <c r="B28" s="188">
        <v>1036</v>
      </c>
      <c r="C28" s="188" t="s">
        <v>1324</v>
      </c>
      <c r="D28" s="188" t="s">
        <v>3743</v>
      </c>
      <c r="E28" s="195" t="s">
        <v>3740</v>
      </c>
      <c r="F28" s="188" t="s">
        <v>4338</v>
      </c>
      <c r="G28" s="188" t="s">
        <v>30</v>
      </c>
      <c r="H28" s="188" t="s">
        <v>257</v>
      </c>
      <c r="I28" s="188" t="s">
        <v>258</v>
      </c>
      <c r="J28" s="188" t="s">
        <v>259</v>
      </c>
      <c r="K28" s="188" t="s">
        <v>34</v>
      </c>
      <c r="L28" s="198">
        <v>283.40899999999999</v>
      </c>
      <c r="M28" s="196">
        <v>1</v>
      </c>
      <c r="N28" s="197"/>
      <c r="O28" s="198">
        <v>283.40899999999999</v>
      </c>
      <c r="P28" s="197">
        <v>1.9868141144177101E-4</v>
      </c>
      <c r="Q28" s="197">
        <v>4.7281427440314199E-5</v>
      </c>
    </row>
    <row r="29" spans="1:17" x14ac:dyDescent="0.2">
      <c r="A29" s="188">
        <v>1035</v>
      </c>
      <c r="B29" s="188">
        <v>1036</v>
      </c>
      <c r="C29" s="188" t="s">
        <v>4629</v>
      </c>
      <c r="D29" s="188" t="s">
        <v>4630</v>
      </c>
      <c r="E29" s="195" t="s">
        <v>3740</v>
      </c>
      <c r="F29" s="188" t="s">
        <v>4338</v>
      </c>
      <c r="G29" s="188" t="s">
        <v>30</v>
      </c>
      <c r="H29" s="188" t="s">
        <v>257</v>
      </c>
      <c r="I29" s="188" t="s">
        <v>279</v>
      </c>
      <c r="J29" s="188" t="s">
        <v>279</v>
      </c>
      <c r="K29" s="188" t="s">
        <v>34</v>
      </c>
      <c r="L29" s="198">
        <v>0.30099999999999999</v>
      </c>
      <c r="M29" s="196">
        <v>1</v>
      </c>
      <c r="N29" s="197"/>
      <c r="O29" s="198">
        <v>0.30099999999999999</v>
      </c>
      <c r="P29" s="197">
        <v>2.10908547958673E-7</v>
      </c>
      <c r="Q29" s="197">
        <v>5.0191193702953001E-8</v>
      </c>
    </row>
    <row r="30" spans="1:17" x14ac:dyDescent="0.2">
      <c r="A30" s="188">
        <v>1035</v>
      </c>
      <c r="B30" s="188">
        <v>1037</v>
      </c>
      <c r="C30" s="188" t="s">
        <v>264</v>
      </c>
      <c r="D30" s="188" t="s">
        <v>3739</v>
      </c>
      <c r="E30" s="195" t="s">
        <v>3740</v>
      </c>
      <c r="F30" s="188" t="s">
        <v>4340</v>
      </c>
      <c r="G30" s="188" t="s">
        <v>30</v>
      </c>
      <c r="H30" s="188" t="s">
        <v>257</v>
      </c>
      <c r="I30" s="188" t="s">
        <v>258</v>
      </c>
      <c r="J30" s="188" t="s">
        <v>259</v>
      </c>
      <c r="K30" s="188" t="s">
        <v>89</v>
      </c>
      <c r="L30" s="198">
        <v>232.65</v>
      </c>
      <c r="M30" s="196">
        <v>3.306</v>
      </c>
      <c r="N30" s="197"/>
      <c r="O30" s="198">
        <v>769.14099999999996</v>
      </c>
      <c r="P30" s="197">
        <v>2.5618745578725202E-2</v>
      </c>
      <c r="Q30" s="197">
        <v>1.8904551898737E-3</v>
      </c>
    </row>
    <row r="31" spans="1:17" x14ac:dyDescent="0.2">
      <c r="A31" s="188">
        <v>1035</v>
      </c>
      <c r="B31" s="188">
        <v>1037</v>
      </c>
      <c r="C31" s="188" t="s">
        <v>264</v>
      </c>
      <c r="D31" s="188" t="s">
        <v>3739</v>
      </c>
      <c r="E31" s="195" t="s">
        <v>3740</v>
      </c>
      <c r="F31" s="188" t="s">
        <v>4340</v>
      </c>
      <c r="G31" s="188" t="s">
        <v>30</v>
      </c>
      <c r="H31" s="188" t="s">
        <v>257</v>
      </c>
      <c r="I31" s="188" t="s">
        <v>258</v>
      </c>
      <c r="J31" s="188" t="s">
        <v>259</v>
      </c>
      <c r="K31" s="188" t="s">
        <v>197</v>
      </c>
      <c r="L31" s="198">
        <v>250.19</v>
      </c>
      <c r="M31" s="196">
        <v>3.8807</v>
      </c>
      <c r="N31" s="197"/>
      <c r="O31" s="198">
        <v>970.91300000000001</v>
      </c>
      <c r="P31" s="197">
        <v>3.23394066480144E-2</v>
      </c>
      <c r="Q31" s="197">
        <v>2.3863853500283999E-3</v>
      </c>
    </row>
    <row r="32" spans="1:17" x14ac:dyDescent="0.2">
      <c r="A32" s="188">
        <v>1035</v>
      </c>
      <c r="B32" s="188">
        <v>1037</v>
      </c>
      <c r="C32" s="188" t="s">
        <v>264</v>
      </c>
      <c r="D32" s="188" t="s">
        <v>3739</v>
      </c>
      <c r="E32" s="195" t="s">
        <v>3740</v>
      </c>
      <c r="F32" s="188" t="s">
        <v>4340</v>
      </c>
      <c r="G32" s="188" t="s">
        <v>30</v>
      </c>
      <c r="H32" s="188" t="s">
        <v>257</v>
      </c>
      <c r="I32" s="188" t="s">
        <v>258</v>
      </c>
      <c r="J32" s="188" t="s">
        <v>259</v>
      </c>
      <c r="K32" s="188" t="s">
        <v>4631</v>
      </c>
      <c r="L32" s="198">
        <v>3.2000000000000001E-2</v>
      </c>
      <c r="M32" s="196">
        <v>4.1426999999999996</v>
      </c>
      <c r="N32" s="197"/>
      <c r="O32" s="198">
        <v>0.13300000000000001</v>
      </c>
      <c r="P32" s="197">
        <v>4.4183142189012297E-6</v>
      </c>
      <c r="Q32" s="197">
        <v>3.2603567649116001E-7</v>
      </c>
    </row>
    <row r="33" spans="1:17" x14ac:dyDescent="0.2">
      <c r="A33" s="188">
        <v>1035</v>
      </c>
      <c r="B33" s="188">
        <v>1037</v>
      </c>
      <c r="C33" s="188" t="s">
        <v>264</v>
      </c>
      <c r="D33" s="188" t="s">
        <v>3739</v>
      </c>
      <c r="E33" s="195" t="s">
        <v>3740</v>
      </c>
      <c r="F33" s="188" t="s">
        <v>4340</v>
      </c>
      <c r="G33" s="188" t="s">
        <v>30</v>
      </c>
      <c r="H33" s="188" t="s">
        <v>257</v>
      </c>
      <c r="I33" s="188" t="s">
        <v>258</v>
      </c>
      <c r="J33" s="188" t="s">
        <v>259</v>
      </c>
      <c r="K33" s="188" t="s">
        <v>2810</v>
      </c>
      <c r="L33" s="198">
        <v>67.016999999999996</v>
      </c>
      <c r="M33" s="196">
        <v>2.1848999999999998</v>
      </c>
      <c r="N33" s="197"/>
      <c r="O33" s="198">
        <v>146.42500000000001</v>
      </c>
      <c r="P33" s="197">
        <v>4.8771756732009404E-3</v>
      </c>
      <c r="Q33" s="197">
        <v>3.5989592210889401E-4</v>
      </c>
    </row>
    <row r="34" spans="1:17" x14ac:dyDescent="0.2">
      <c r="A34" s="188">
        <v>1035</v>
      </c>
      <c r="B34" s="188">
        <v>1037</v>
      </c>
      <c r="C34" s="188" t="s">
        <v>264</v>
      </c>
      <c r="D34" s="188" t="s">
        <v>3739</v>
      </c>
      <c r="E34" s="195" t="s">
        <v>3740</v>
      </c>
      <c r="F34" s="188" t="s">
        <v>4340</v>
      </c>
      <c r="G34" s="188" t="s">
        <v>30</v>
      </c>
      <c r="H34" s="188" t="s">
        <v>257</v>
      </c>
      <c r="I34" s="188" t="s">
        <v>258</v>
      </c>
      <c r="J34" s="188" t="s">
        <v>259</v>
      </c>
      <c r="K34" s="188" t="s">
        <v>2791</v>
      </c>
      <c r="L34" s="198">
        <v>568.928</v>
      </c>
      <c r="M34" s="196">
        <v>0.42420000000000002</v>
      </c>
      <c r="N34" s="197"/>
      <c r="O34" s="198">
        <v>241.339</v>
      </c>
      <c r="P34" s="197">
        <v>8.0385808656804805E-3</v>
      </c>
      <c r="Q34" s="197">
        <v>5.9318192883592595E-4</v>
      </c>
    </row>
    <row r="35" spans="1:17" x14ac:dyDescent="0.2">
      <c r="A35" s="188">
        <v>1035</v>
      </c>
      <c r="B35" s="188">
        <v>1037</v>
      </c>
      <c r="C35" s="188" t="s">
        <v>264</v>
      </c>
      <c r="D35" s="188" t="s">
        <v>3739</v>
      </c>
      <c r="E35" s="195" t="s">
        <v>3740</v>
      </c>
      <c r="F35" s="188" t="s">
        <v>4338</v>
      </c>
      <c r="G35" s="188" t="s">
        <v>30</v>
      </c>
      <c r="H35" s="188" t="s">
        <v>257</v>
      </c>
      <c r="I35" s="188" t="s">
        <v>258</v>
      </c>
      <c r="J35" s="188" t="s">
        <v>259</v>
      </c>
      <c r="K35" s="188" t="s">
        <v>34</v>
      </c>
      <c r="L35" s="198">
        <v>14020.614</v>
      </c>
      <c r="M35" s="196">
        <v>1</v>
      </c>
      <c r="N35" s="197"/>
      <c r="O35" s="198">
        <v>14020.614</v>
      </c>
      <c r="P35" s="197">
        <v>0.46700208035366497</v>
      </c>
      <c r="Q35" s="197">
        <v>3.4460957652022901E-2</v>
      </c>
    </row>
    <row r="36" spans="1:17" x14ac:dyDescent="0.2">
      <c r="A36" s="188">
        <v>1035</v>
      </c>
      <c r="B36" s="188">
        <v>1037</v>
      </c>
      <c r="C36" s="188" t="s">
        <v>3744</v>
      </c>
      <c r="D36" s="188" t="s">
        <v>3745</v>
      </c>
      <c r="E36" s="195" t="s">
        <v>3740</v>
      </c>
      <c r="F36" s="188" t="s">
        <v>4340</v>
      </c>
      <c r="G36" s="188" t="s">
        <v>30</v>
      </c>
      <c r="H36" s="188" t="s">
        <v>257</v>
      </c>
      <c r="I36" s="188" t="s">
        <v>258</v>
      </c>
      <c r="J36" s="188" t="s">
        <v>259</v>
      </c>
      <c r="K36" s="188" t="s">
        <v>89</v>
      </c>
      <c r="L36" s="198">
        <v>1.0629999999999999</v>
      </c>
      <c r="M36" s="196">
        <v>3.306</v>
      </c>
      <c r="N36" s="197"/>
      <c r="O36" s="198">
        <v>3.5139999999999998</v>
      </c>
      <c r="P36" s="197">
        <v>1.17040127142266E-4</v>
      </c>
      <c r="Q36" s="197">
        <v>8.6366100596009197E-6</v>
      </c>
    </row>
    <row r="37" spans="1:17" x14ac:dyDescent="0.2">
      <c r="A37" s="188">
        <v>1035</v>
      </c>
      <c r="B37" s="188">
        <v>1037</v>
      </c>
      <c r="C37" s="188" t="s">
        <v>3744</v>
      </c>
      <c r="D37" s="188" t="s">
        <v>3745</v>
      </c>
      <c r="E37" s="195" t="s">
        <v>3740</v>
      </c>
      <c r="F37" s="188" t="s">
        <v>4340</v>
      </c>
      <c r="G37" s="188" t="s">
        <v>30</v>
      </c>
      <c r="H37" s="188" t="s">
        <v>257</v>
      </c>
      <c r="I37" s="188" t="s">
        <v>258</v>
      </c>
      <c r="J37" s="188" t="s">
        <v>259</v>
      </c>
      <c r="K37" s="188" t="s">
        <v>197</v>
      </c>
      <c r="L37" s="198">
        <v>1.04</v>
      </c>
      <c r="M37" s="196">
        <v>3.8807</v>
      </c>
      <c r="N37" s="197"/>
      <c r="O37" s="198">
        <v>4.0380000000000003</v>
      </c>
      <c r="P37" s="197">
        <v>1.3448914909673499E-4</v>
      </c>
      <c r="Q37" s="197">
        <v>9.92420605100805E-6</v>
      </c>
    </row>
    <row r="38" spans="1:17" x14ac:dyDescent="0.2">
      <c r="A38" s="188">
        <v>1035</v>
      </c>
      <c r="B38" s="188">
        <v>1037</v>
      </c>
      <c r="C38" s="188" t="s">
        <v>3744</v>
      </c>
      <c r="D38" s="188" t="s">
        <v>3745</v>
      </c>
      <c r="E38" s="195" t="s">
        <v>3740</v>
      </c>
      <c r="F38" s="188" t="s">
        <v>4338</v>
      </c>
      <c r="G38" s="188" t="s">
        <v>30</v>
      </c>
      <c r="H38" s="188" t="s">
        <v>257</v>
      </c>
      <c r="I38" s="188" t="s">
        <v>258</v>
      </c>
      <c r="J38" s="188" t="s">
        <v>259</v>
      </c>
      <c r="K38" s="188" t="s">
        <v>34</v>
      </c>
      <c r="L38" s="198">
        <v>8566.6740000000009</v>
      </c>
      <c r="M38" s="196">
        <v>1</v>
      </c>
      <c r="N38" s="197"/>
      <c r="O38" s="198">
        <v>8566.6740000000009</v>
      </c>
      <c r="P38" s="197">
        <v>0.28534090549669999</v>
      </c>
      <c r="Q38" s="197">
        <v>2.10558395227382E-2</v>
      </c>
    </row>
    <row r="39" spans="1:17" x14ac:dyDescent="0.2">
      <c r="A39" s="188">
        <v>1035</v>
      </c>
      <c r="B39" s="188">
        <v>1037</v>
      </c>
      <c r="C39" s="188" t="s">
        <v>683</v>
      </c>
      <c r="D39" s="188" t="s">
        <v>3742</v>
      </c>
      <c r="E39" s="195" t="s">
        <v>3740</v>
      </c>
      <c r="F39" s="188" t="s">
        <v>4340</v>
      </c>
      <c r="G39" s="188" t="s">
        <v>30</v>
      </c>
      <c r="H39" s="188" t="s">
        <v>257</v>
      </c>
      <c r="I39" s="188" t="s">
        <v>258</v>
      </c>
      <c r="J39" s="188" t="s">
        <v>259</v>
      </c>
      <c r="K39" s="188" t="s">
        <v>89</v>
      </c>
      <c r="L39" s="198">
        <v>335.29</v>
      </c>
      <c r="M39" s="196">
        <v>3.306</v>
      </c>
      <c r="N39" s="197"/>
      <c r="O39" s="198">
        <v>1108.4690000000001</v>
      </c>
      <c r="P39" s="197">
        <v>3.6921152539757203E-2</v>
      </c>
      <c r="Q39" s="197">
        <v>2.7244809555728301E-3</v>
      </c>
    </row>
    <row r="40" spans="1:17" x14ac:dyDescent="0.2">
      <c r="A40" s="188">
        <v>1035</v>
      </c>
      <c r="B40" s="188">
        <v>1037</v>
      </c>
      <c r="C40" s="188" t="s">
        <v>683</v>
      </c>
      <c r="D40" s="188" t="s">
        <v>3742</v>
      </c>
      <c r="E40" s="195" t="s">
        <v>3740</v>
      </c>
      <c r="F40" s="188" t="s">
        <v>4340</v>
      </c>
      <c r="G40" s="188" t="s">
        <v>30</v>
      </c>
      <c r="H40" s="188" t="s">
        <v>257</v>
      </c>
      <c r="I40" s="188" t="s">
        <v>258</v>
      </c>
      <c r="J40" s="188" t="s">
        <v>259</v>
      </c>
      <c r="K40" s="188" t="s">
        <v>197</v>
      </c>
      <c r="L40" s="198">
        <v>1.3</v>
      </c>
      <c r="M40" s="196">
        <v>3.8807</v>
      </c>
      <c r="N40" s="197"/>
      <c r="O40" s="198">
        <v>5.0430000000000001</v>
      </c>
      <c r="P40" s="197">
        <v>1.6797636038452199E-4</v>
      </c>
      <c r="Q40" s="197">
        <v>1.2395290053886201E-5</v>
      </c>
    </row>
    <row r="41" spans="1:17" x14ac:dyDescent="0.2">
      <c r="A41" s="188">
        <v>1035</v>
      </c>
      <c r="B41" s="188">
        <v>1037</v>
      </c>
      <c r="C41" s="188" t="s">
        <v>683</v>
      </c>
      <c r="D41" s="188" t="s">
        <v>3742</v>
      </c>
      <c r="E41" s="195" t="s">
        <v>3740</v>
      </c>
      <c r="F41" s="188" t="s">
        <v>4338</v>
      </c>
      <c r="G41" s="188" t="s">
        <v>30</v>
      </c>
      <c r="H41" s="188" t="s">
        <v>257</v>
      </c>
      <c r="I41" s="188" t="s">
        <v>258</v>
      </c>
      <c r="J41" s="188" t="s">
        <v>259</v>
      </c>
      <c r="K41" s="188" t="s">
        <v>34</v>
      </c>
      <c r="L41" s="198">
        <v>10.612</v>
      </c>
      <c r="M41" s="196">
        <v>1</v>
      </c>
      <c r="N41" s="197"/>
      <c r="O41" s="198">
        <v>10.612</v>
      </c>
      <c r="P41" s="197">
        <v>3.5345246971930602E-4</v>
      </c>
      <c r="Q41" s="197">
        <v>2.60819193391508E-5</v>
      </c>
    </row>
    <row r="42" spans="1:17" x14ac:dyDescent="0.2">
      <c r="A42" s="188">
        <v>1035</v>
      </c>
      <c r="B42" s="188">
        <v>1037</v>
      </c>
      <c r="C42" s="188" t="s">
        <v>1324</v>
      </c>
      <c r="D42" s="188" t="s">
        <v>3743</v>
      </c>
      <c r="E42" s="195" t="s">
        <v>3740</v>
      </c>
      <c r="F42" s="188" t="s">
        <v>4340</v>
      </c>
      <c r="G42" s="188" t="s">
        <v>30</v>
      </c>
      <c r="H42" s="188" t="s">
        <v>257</v>
      </c>
      <c r="I42" s="188" t="s">
        <v>258</v>
      </c>
      <c r="J42" s="188" t="s">
        <v>259</v>
      </c>
      <c r="K42" s="188" t="s">
        <v>89</v>
      </c>
      <c r="L42" s="198">
        <v>5.37</v>
      </c>
      <c r="M42" s="196">
        <v>3.306</v>
      </c>
      <c r="N42" s="197"/>
      <c r="O42" s="198">
        <v>17.754999999999999</v>
      </c>
      <c r="P42" s="197">
        <v>5.9137600083607699E-4</v>
      </c>
      <c r="Q42" s="197">
        <v>4.3638742049716898E-5</v>
      </c>
    </row>
    <row r="43" spans="1:17" x14ac:dyDescent="0.2">
      <c r="A43" s="188">
        <v>1035</v>
      </c>
      <c r="B43" s="188">
        <v>1037</v>
      </c>
      <c r="C43" s="188" t="s">
        <v>1324</v>
      </c>
      <c r="D43" s="188" t="s">
        <v>3743</v>
      </c>
      <c r="E43" s="195" t="s">
        <v>3740</v>
      </c>
      <c r="F43" s="188" t="s">
        <v>4340</v>
      </c>
      <c r="G43" s="188" t="s">
        <v>30</v>
      </c>
      <c r="H43" s="188" t="s">
        <v>257</v>
      </c>
      <c r="I43" s="188" t="s">
        <v>258</v>
      </c>
      <c r="J43" s="188" t="s">
        <v>259</v>
      </c>
      <c r="K43" s="188" t="s">
        <v>197</v>
      </c>
      <c r="L43" s="198">
        <v>40.286999999999999</v>
      </c>
      <c r="M43" s="196">
        <v>3.8807</v>
      </c>
      <c r="N43" s="197"/>
      <c r="O43" s="198">
        <v>156.34</v>
      </c>
      <c r="P43" s="197">
        <v>5.2074067719826899E-3</v>
      </c>
      <c r="Q43" s="197">
        <v>3.8426429302039098E-4</v>
      </c>
    </row>
    <row r="44" spans="1:17" x14ac:dyDescent="0.2">
      <c r="A44" s="188">
        <v>1035</v>
      </c>
      <c r="B44" s="188">
        <v>1037</v>
      </c>
      <c r="C44" s="188" t="s">
        <v>1324</v>
      </c>
      <c r="D44" s="188" t="s">
        <v>3743</v>
      </c>
      <c r="E44" s="195" t="s">
        <v>3740</v>
      </c>
      <c r="F44" s="188" t="s">
        <v>4342</v>
      </c>
      <c r="G44" s="188" t="s">
        <v>30</v>
      </c>
      <c r="H44" s="188" t="s">
        <v>257</v>
      </c>
      <c r="I44" s="188" t="s">
        <v>258</v>
      </c>
      <c r="J44" s="188" t="s">
        <v>259</v>
      </c>
      <c r="K44" s="188" t="s">
        <v>34</v>
      </c>
      <c r="L44" s="198">
        <v>4000</v>
      </c>
      <c r="M44" s="196">
        <v>1</v>
      </c>
      <c r="N44" s="197"/>
      <c r="O44" s="198">
        <v>4000</v>
      </c>
      <c r="P44" s="197">
        <v>0.133232991084932</v>
      </c>
      <c r="Q44" s="197">
        <v>9.8315118000184103E-3</v>
      </c>
    </row>
    <row r="45" spans="1:17" x14ac:dyDescent="0.2">
      <c r="A45" s="188">
        <v>1035</v>
      </c>
      <c r="B45" s="188">
        <v>1037</v>
      </c>
      <c r="C45" s="188" t="s">
        <v>1324</v>
      </c>
      <c r="D45" s="188" t="s">
        <v>3743</v>
      </c>
      <c r="E45" s="195" t="s">
        <v>3740</v>
      </c>
      <c r="F45" s="188" t="s">
        <v>4338</v>
      </c>
      <c r="G45" s="188" t="s">
        <v>30</v>
      </c>
      <c r="H45" s="188" t="s">
        <v>257</v>
      </c>
      <c r="I45" s="188" t="s">
        <v>258</v>
      </c>
      <c r="J45" s="188" t="s">
        <v>259</v>
      </c>
      <c r="K45" s="188" t="s">
        <v>34</v>
      </c>
      <c r="L45" s="198">
        <v>0.90200000000000002</v>
      </c>
      <c r="M45" s="196">
        <v>1</v>
      </c>
      <c r="N45" s="197"/>
      <c r="O45" s="198">
        <v>0.90200000000000002</v>
      </c>
      <c r="P45" s="197">
        <v>3.0049701891773299E-5</v>
      </c>
      <c r="Q45" s="197">
        <v>2.21742375015565E-6</v>
      </c>
    </row>
    <row r="46" spans="1:17" x14ac:dyDescent="0.2">
      <c r="A46" s="188">
        <v>1035</v>
      </c>
      <c r="B46" s="188">
        <v>1037</v>
      </c>
      <c r="C46" s="188" t="s">
        <v>4629</v>
      </c>
      <c r="D46" s="188" t="s">
        <v>4630</v>
      </c>
      <c r="E46" s="195" t="s">
        <v>3740</v>
      </c>
      <c r="F46" s="188" t="s">
        <v>4338</v>
      </c>
      <c r="G46" s="188" t="s">
        <v>30</v>
      </c>
      <c r="H46" s="188" t="s">
        <v>257</v>
      </c>
      <c r="I46" s="188" t="s">
        <v>279</v>
      </c>
      <c r="J46" s="188" t="s">
        <v>279</v>
      </c>
      <c r="K46" s="188" t="s">
        <v>34</v>
      </c>
      <c r="L46" s="198">
        <v>0.68300000000000005</v>
      </c>
      <c r="M46" s="196">
        <v>1</v>
      </c>
      <c r="N46" s="197"/>
      <c r="O46" s="198">
        <v>0.68300000000000005</v>
      </c>
      <c r="P46" s="197">
        <v>2.2752864052529299E-5</v>
      </c>
      <c r="Q46" s="197">
        <v>1.6789764276481399E-6</v>
      </c>
    </row>
    <row r="47" spans="1:17" x14ac:dyDescent="0.2">
      <c r="A47" s="188">
        <v>1035</v>
      </c>
      <c r="B47" s="188">
        <v>1360</v>
      </c>
      <c r="C47" s="188" t="s">
        <v>264</v>
      </c>
      <c r="D47" s="188" t="s">
        <v>3739</v>
      </c>
      <c r="E47" s="195" t="s">
        <v>3740</v>
      </c>
      <c r="F47" s="188" t="s">
        <v>4338</v>
      </c>
      <c r="G47" s="188" t="s">
        <v>30</v>
      </c>
      <c r="H47" s="188" t="s">
        <v>257</v>
      </c>
      <c r="I47" s="188" t="s">
        <v>258</v>
      </c>
      <c r="J47" s="188" t="s">
        <v>259</v>
      </c>
      <c r="K47" s="188" t="s">
        <v>34</v>
      </c>
      <c r="L47" s="198">
        <v>2628.8490000000002</v>
      </c>
      <c r="M47" s="196">
        <v>1</v>
      </c>
      <c r="N47" s="197"/>
      <c r="O47" s="198">
        <v>2628.8490000000002</v>
      </c>
      <c r="P47" s="197">
        <v>0.99854565945814799</v>
      </c>
      <c r="Q47" s="197">
        <v>3.39674736213679E-2</v>
      </c>
    </row>
    <row r="48" spans="1:17" x14ac:dyDescent="0.2">
      <c r="A48" s="188">
        <v>1035</v>
      </c>
      <c r="B48" s="188">
        <v>1360</v>
      </c>
      <c r="C48" s="188" t="s">
        <v>3744</v>
      </c>
      <c r="D48" s="188" t="s">
        <v>3745</v>
      </c>
      <c r="E48" s="195" t="s">
        <v>3740</v>
      </c>
      <c r="F48" s="188" t="s">
        <v>4338</v>
      </c>
      <c r="G48" s="188" t="s">
        <v>30</v>
      </c>
      <c r="H48" s="188" t="s">
        <v>257</v>
      </c>
      <c r="I48" s="188" t="s">
        <v>258</v>
      </c>
      <c r="J48" s="188" t="s">
        <v>259</v>
      </c>
      <c r="K48" s="188" t="s">
        <v>34</v>
      </c>
      <c r="L48" s="198">
        <v>0.13600000000000001</v>
      </c>
      <c r="M48" s="196">
        <v>1</v>
      </c>
      <c r="N48" s="197"/>
      <c r="O48" s="198">
        <v>0.13600000000000001</v>
      </c>
      <c r="P48" s="197">
        <v>5.1798971401649997E-5</v>
      </c>
      <c r="Q48" s="197">
        <v>1.7620428049873099E-6</v>
      </c>
    </row>
    <row r="49" spans="1:17" x14ac:dyDescent="0.2">
      <c r="A49" s="188">
        <v>1035</v>
      </c>
      <c r="B49" s="188">
        <v>1360</v>
      </c>
      <c r="C49" s="188" t="s">
        <v>683</v>
      </c>
      <c r="D49" s="188" t="s">
        <v>3742</v>
      </c>
      <c r="E49" s="195" t="s">
        <v>3740</v>
      </c>
      <c r="F49" s="188" t="s">
        <v>4338</v>
      </c>
      <c r="G49" s="188" t="s">
        <v>30</v>
      </c>
      <c r="H49" s="188" t="s">
        <v>257</v>
      </c>
      <c r="I49" s="188" t="s">
        <v>258</v>
      </c>
      <c r="J49" s="188" t="s">
        <v>259</v>
      </c>
      <c r="K49" s="188" t="s">
        <v>34</v>
      </c>
      <c r="L49" s="198">
        <v>3.173</v>
      </c>
      <c r="M49" s="196">
        <v>1</v>
      </c>
      <c r="N49" s="197"/>
      <c r="O49" s="198">
        <v>3.173</v>
      </c>
      <c r="P49" s="197">
        <v>1.2052747389790701E-3</v>
      </c>
      <c r="Q49" s="197">
        <v>4.0999765523980501E-5</v>
      </c>
    </row>
    <row r="50" spans="1:17" x14ac:dyDescent="0.2">
      <c r="A50" s="188">
        <v>1035</v>
      </c>
      <c r="B50" s="188">
        <v>1360</v>
      </c>
      <c r="C50" s="188" t="s">
        <v>4629</v>
      </c>
      <c r="D50" s="188" t="s">
        <v>4630</v>
      </c>
      <c r="E50" s="195" t="s">
        <v>3740</v>
      </c>
      <c r="F50" s="188" t="s">
        <v>4338</v>
      </c>
      <c r="G50" s="188" t="s">
        <v>30</v>
      </c>
      <c r="H50" s="188" t="s">
        <v>257</v>
      </c>
      <c r="I50" s="188" t="s">
        <v>279</v>
      </c>
      <c r="J50" s="188" t="s">
        <v>279</v>
      </c>
      <c r="K50" s="188" t="s">
        <v>34</v>
      </c>
      <c r="L50" s="198">
        <v>0.51900000000000002</v>
      </c>
      <c r="M50" s="196">
        <v>1</v>
      </c>
      <c r="N50" s="197"/>
      <c r="O50" s="198">
        <v>0.51900000000000002</v>
      </c>
      <c r="P50" s="197">
        <v>1.9726683147123901E-4</v>
      </c>
      <c r="Q50" s="197">
        <v>6.71041512313638E-6</v>
      </c>
    </row>
    <row r="51" spans="1:17" x14ac:dyDescent="0.2">
      <c r="A51" s="188">
        <v>1035</v>
      </c>
      <c r="B51" s="188">
        <v>9939</v>
      </c>
      <c r="C51" s="188" t="s">
        <v>264</v>
      </c>
      <c r="D51" s="188" t="s">
        <v>3739</v>
      </c>
      <c r="E51" s="195" t="s">
        <v>3740</v>
      </c>
      <c r="F51" s="188" t="s">
        <v>4340</v>
      </c>
      <c r="G51" s="188" t="s">
        <v>30</v>
      </c>
      <c r="H51" s="188" t="s">
        <v>257</v>
      </c>
      <c r="I51" s="188" t="s">
        <v>258</v>
      </c>
      <c r="J51" s="188" t="s">
        <v>259</v>
      </c>
      <c r="K51" s="188" t="s">
        <v>89</v>
      </c>
      <c r="L51" s="198">
        <v>21955.803</v>
      </c>
      <c r="M51" s="196">
        <v>3.306</v>
      </c>
      <c r="N51" s="197"/>
      <c r="O51" s="198">
        <v>72585.885999999999</v>
      </c>
      <c r="P51" s="197">
        <v>0.134281150206921</v>
      </c>
      <c r="Q51" s="197">
        <v>1.70341762664586E-2</v>
      </c>
    </row>
    <row r="52" spans="1:17" x14ac:dyDescent="0.2">
      <c r="A52" s="188">
        <v>1035</v>
      </c>
      <c r="B52" s="188">
        <v>9939</v>
      </c>
      <c r="C52" s="188" t="s">
        <v>264</v>
      </c>
      <c r="D52" s="188" t="s">
        <v>3739</v>
      </c>
      <c r="E52" s="195" t="s">
        <v>3740</v>
      </c>
      <c r="F52" s="188" t="s">
        <v>4340</v>
      </c>
      <c r="G52" s="188" t="s">
        <v>30</v>
      </c>
      <c r="H52" s="188" t="s">
        <v>257</v>
      </c>
      <c r="I52" s="188" t="s">
        <v>258</v>
      </c>
      <c r="J52" s="188" t="s">
        <v>259</v>
      </c>
      <c r="K52" s="188" t="s">
        <v>197</v>
      </c>
      <c r="L52" s="198">
        <v>1445.2149999999999</v>
      </c>
      <c r="M52" s="196">
        <v>3.8807</v>
      </c>
      <c r="N52" s="197"/>
      <c r="O52" s="198">
        <v>5608.4449999999997</v>
      </c>
      <c r="P52" s="197">
        <v>1.03754124225984E-2</v>
      </c>
      <c r="Q52" s="197">
        <v>1.31616838082936E-3</v>
      </c>
    </row>
    <row r="53" spans="1:17" x14ac:dyDescent="0.2">
      <c r="A53" s="188">
        <v>1035</v>
      </c>
      <c r="B53" s="188">
        <v>9939</v>
      </c>
      <c r="C53" s="188" t="s">
        <v>264</v>
      </c>
      <c r="D53" s="188" t="s">
        <v>3739</v>
      </c>
      <c r="E53" s="195" t="s">
        <v>3740</v>
      </c>
      <c r="F53" s="188" t="s">
        <v>4340</v>
      </c>
      <c r="G53" s="188" t="s">
        <v>30</v>
      </c>
      <c r="H53" s="188" t="s">
        <v>257</v>
      </c>
      <c r="I53" s="188" t="s">
        <v>258</v>
      </c>
      <c r="J53" s="188" t="s">
        <v>259</v>
      </c>
      <c r="K53" s="188" t="s">
        <v>4631</v>
      </c>
      <c r="L53" s="198">
        <v>3.0910000000000002</v>
      </c>
      <c r="M53" s="196">
        <v>4.1426999999999996</v>
      </c>
      <c r="N53" s="197"/>
      <c r="O53" s="198">
        <v>12.805999999999999</v>
      </c>
      <c r="P53" s="197">
        <v>2.36906880818368E-5</v>
      </c>
      <c r="Q53" s="197">
        <v>3.00527181989316E-6</v>
      </c>
    </row>
    <row r="54" spans="1:17" x14ac:dyDescent="0.2">
      <c r="A54" s="188">
        <v>1035</v>
      </c>
      <c r="B54" s="188">
        <v>9939</v>
      </c>
      <c r="C54" s="188" t="s">
        <v>264</v>
      </c>
      <c r="D54" s="188" t="s">
        <v>3739</v>
      </c>
      <c r="E54" s="195" t="s">
        <v>3740</v>
      </c>
      <c r="F54" s="188" t="s">
        <v>4340</v>
      </c>
      <c r="G54" s="188" t="s">
        <v>30</v>
      </c>
      <c r="H54" s="188" t="s">
        <v>257</v>
      </c>
      <c r="I54" s="188" t="s">
        <v>258</v>
      </c>
      <c r="J54" s="188" t="s">
        <v>259</v>
      </c>
      <c r="K54" s="188" t="s">
        <v>2478</v>
      </c>
      <c r="L54" s="198">
        <v>234.982</v>
      </c>
      <c r="M54" s="196">
        <v>4.4409000000000001</v>
      </c>
      <c r="N54" s="197"/>
      <c r="O54" s="198">
        <v>1043.5309999999999</v>
      </c>
      <c r="P54" s="197">
        <v>1.9304936089796999E-3</v>
      </c>
      <c r="Q54" s="197">
        <v>2.4489191793456398E-4</v>
      </c>
    </row>
    <row r="55" spans="1:17" x14ac:dyDescent="0.2">
      <c r="A55" s="188">
        <v>1035</v>
      </c>
      <c r="B55" s="188">
        <v>9939</v>
      </c>
      <c r="C55" s="188" t="s">
        <v>264</v>
      </c>
      <c r="D55" s="188" t="s">
        <v>3739</v>
      </c>
      <c r="E55" s="195" t="s">
        <v>3740</v>
      </c>
      <c r="F55" s="188" t="s">
        <v>4340</v>
      </c>
      <c r="G55" s="188" t="s">
        <v>30</v>
      </c>
      <c r="H55" s="188" t="s">
        <v>257</v>
      </c>
      <c r="I55" s="188" t="s">
        <v>258</v>
      </c>
      <c r="J55" s="188" t="s">
        <v>259</v>
      </c>
      <c r="K55" s="188" t="s">
        <v>2810</v>
      </c>
      <c r="L55" s="198">
        <v>1314.9829999999999</v>
      </c>
      <c r="M55" s="196">
        <v>2.1848999999999998</v>
      </c>
      <c r="N55" s="197"/>
      <c r="O55" s="198">
        <v>2873.1060000000002</v>
      </c>
      <c r="P55" s="197">
        <v>5.3151371022936798E-3</v>
      </c>
      <c r="Q55" s="197">
        <v>6.7424938006077997E-4</v>
      </c>
    </row>
    <row r="56" spans="1:17" x14ac:dyDescent="0.2">
      <c r="A56" s="188">
        <v>1035</v>
      </c>
      <c r="B56" s="188">
        <v>9939</v>
      </c>
      <c r="C56" s="188" t="s">
        <v>264</v>
      </c>
      <c r="D56" s="188" t="s">
        <v>3739</v>
      </c>
      <c r="E56" s="195" t="s">
        <v>3740</v>
      </c>
      <c r="F56" s="188" t="s">
        <v>4340</v>
      </c>
      <c r="G56" s="188" t="s">
        <v>30</v>
      </c>
      <c r="H56" s="188" t="s">
        <v>257</v>
      </c>
      <c r="I56" s="188" t="s">
        <v>258</v>
      </c>
      <c r="J56" s="188" t="s">
        <v>259</v>
      </c>
      <c r="K56" s="188" t="s">
        <v>4628</v>
      </c>
      <c r="L56" s="198">
        <v>50.773000000000003</v>
      </c>
      <c r="M56" s="196">
        <v>2.5581999999999998</v>
      </c>
      <c r="N56" s="197"/>
      <c r="O56" s="198">
        <v>129.88800000000001</v>
      </c>
      <c r="P56" s="197">
        <v>2.40287663037826E-4</v>
      </c>
      <c r="Q56" s="197">
        <v>3.04815858408606E-5</v>
      </c>
    </row>
    <row r="57" spans="1:17" x14ac:dyDescent="0.2">
      <c r="A57" s="188">
        <v>1035</v>
      </c>
      <c r="B57" s="188">
        <v>9939</v>
      </c>
      <c r="C57" s="188" t="s">
        <v>264</v>
      </c>
      <c r="D57" s="188" t="s">
        <v>3739</v>
      </c>
      <c r="E57" s="195" t="s">
        <v>3740</v>
      </c>
      <c r="F57" s="188" t="s">
        <v>4340</v>
      </c>
      <c r="G57" s="188" t="s">
        <v>30</v>
      </c>
      <c r="H57" s="188" t="s">
        <v>257</v>
      </c>
      <c r="I57" s="188" t="s">
        <v>258</v>
      </c>
      <c r="J57" s="188" t="s">
        <v>259</v>
      </c>
      <c r="K57" s="188" t="s">
        <v>2791</v>
      </c>
      <c r="L57" s="198">
        <v>30868.499</v>
      </c>
      <c r="M57" s="196">
        <v>0.42420000000000002</v>
      </c>
      <c r="N57" s="197"/>
      <c r="O57" s="198">
        <v>13094.416999999999</v>
      </c>
      <c r="P57" s="197">
        <v>2.4224177560013001E-2</v>
      </c>
      <c r="Q57" s="197">
        <v>3.0729473930733902E-3</v>
      </c>
    </row>
    <row r="58" spans="1:17" x14ac:dyDescent="0.2">
      <c r="A58" s="188">
        <v>1035</v>
      </c>
      <c r="B58" s="188">
        <v>9939</v>
      </c>
      <c r="C58" s="188" t="s">
        <v>264</v>
      </c>
      <c r="D58" s="188" t="s">
        <v>3739</v>
      </c>
      <c r="E58" s="195" t="s">
        <v>3740</v>
      </c>
      <c r="F58" s="188" t="s">
        <v>4338</v>
      </c>
      <c r="G58" s="188" t="s">
        <v>30</v>
      </c>
      <c r="H58" s="188" t="s">
        <v>257</v>
      </c>
      <c r="I58" s="188" t="s">
        <v>258</v>
      </c>
      <c r="J58" s="188" t="s">
        <v>259</v>
      </c>
      <c r="K58" s="188" t="s">
        <v>34</v>
      </c>
      <c r="L58" s="198">
        <v>223475.01</v>
      </c>
      <c r="M58" s="196">
        <v>1</v>
      </c>
      <c r="N58" s="197"/>
      <c r="O58" s="198">
        <v>223475.01</v>
      </c>
      <c r="P58" s="197">
        <v>0.41342033605523898</v>
      </c>
      <c r="Q58" s="197">
        <v>5.2444254950539997E-2</v>
      </c>
    </row>
    <row r="59" spans="1:17" x14ac:dyDescent="0.2">
      <c r="A59" s="188">
        <v>1035</v>
      </c>
      <c r="B59" s="188">
        <v>9939</v>
      </c>
      <c r="C59" s="188" t="s">
        <v>3744</v>
      </c>
      <c r="D59" s="188" t="s">
        <v>3745</v>
      </c>
      <c r="E59" s="195" t="s">
        <v>3740</v>
      </c>
      <c r="F59" s="188" t="s">
        <v>4340</v>
      </c>
      <c r="G59" s="188" t="s">
        <v>30</v>
      </c>
      <c r="H59" s="188" t="s">
        <v>257</v>
      </c>
      <c r="I59" s="188" t="s">
        <v>258</v>
      </c>
      <c r="J59" s="188" t="s">
        <v>259</v>
      </c>
      <c r="K59" s="188" t="s">
        <v>89</v>
      </c>
      <c r="L59" s="198">
        <v>1013.525</v>
      </c>
      <c r="M59" s="196">
        <v>3.306</v>
      </c>
      <c r="N59" s="197"/>
      <c r="O59" s="198">
        <v>3350.7150000000001</v>
      </c>
      <c r="P59" s="197">
        <v>6.19869688539807E-3</v>
      </c>
      <c r="Q59" s="197">
        <v>7.8633296784775999E-4</v>
      </c>
    </row>
    <row r="60" spans="1:17" x14ac:dyDescent="0.2">
      <c r="A60" s="188">
        <v>1035</v>
      </c>
      <c r="B60" s="188">
        <v>9939</v>
      </c>
      <c r="C60" s="188" t="s">
        <v>3744</v>
      </c>
      <c r="D60" s="188" t="s">
        <v>3745</v>
      </c>
      <c r="E60" s="195" t="s">
        <v>3740</v>
      </c>
      <c r="F60" s="188" t="s">
        <v>4340</v>
      </c>
      <c r="G60" s="188" t="s">
        <v>30</v>
      </c>
      <c r="H60" s="188" t="s">
        <v>257</v>
      </c>
      <c r="I60" s="188" t="s">
        <v>258</v>
      </c>
      <c r="J60" s="188" t="s">
        <v>259</v>
      </c>
      <c r="K60" s="188" t="s">
        <v>197</v>
      </c>
      <c r="L60" s="198">
        <v>1.0549999999999999</v>
      </c>
      <c r="M60" s="196">
        <v>3.8807</v>
      </c>
      <c r="N60" s="197"/>
      <c r="O60" s="198">
        <v>4.0949999999999998</v>
      </c>
      <c r="P60" s="197">
        <v>7.5750786221865999E-6</v>
      </c>
      <c r="Q60" s="197">
        <v>9.609332678769301E-7</v>
      </c>
    </row>
    <row r="61" spans="1:17" x14ac:dyDescent="0.2">
      <c r="A61" s="188">
        <v>1035</v>
      </c>
      <c r="B61" s="188">
        <v>9939</v>
      </c>
      <c r="C61" s="188" t="s">
        <v>3744</v>
      </c>
      <c r="D61" s="188" t="s">
        <v>3745</v>
      </c>
      <c r="E61" s="195" t="s">
        <v>3740</v>
      </c>
      <c r="F61" s="188" t="s">
        <v>4340</v>
      </c>
      <c r="G61" s="188" t="s">
        <v>30</v>
      </c>
      <c r="H61" s="188" t="s">
        <v>257</v>
      </c>
      <c r="I61" s="188" t="s">
        <v>258</v>
      </c>
      <c r="J61" s="188" t="s">
        <v>259</v>
      </c>
      <c r="K61" s="188" t="s">
        <v>2810</v>
      </c>
      <c r="L61" s="198">
        <v>2.4E-2</v>
      </c>
      <c r="M61" s="196">
        <v>2.1848999999999998</v>
      </c>
      <c r="N61" s="197"/>
      <c r="O61" s="198">
        <v>5.1999999999999998E-2</v>
      </c>
      <c r="P61" s="197">
        <v>9.6077925498411498E-8</v>
      </c>
      <c r="Q61" s="197">
        <v>1.2187922993910099E-8</v>
      </c>
    </row>
    <row r="62" spans="1:17" x14ac:dyDescent="0.2">
      <c r="A62" s="188">
        <v>1035</v>
      </c>
      <c r="B62" s="188">
        <v>9939</v>
      </c>
      <c r="C62" s="188" t="s">
        <v>3744</v>
      </c>
      <c r="D62" s="188" t="s">
        <v>3745</v>
      </c>
      <c r="E62" s="195" t="s">
        <v>3740</v>
      </c>
      <c r="F62" s="188" t="s">
        <v>4343</v>
      </c>
      <c r="G62" s="188" t="s">
        <v>30</v>
      </c>
      <c r="H62" s="188" t="s">
        <v>257</v>
      </c>
      <c r="I62" s="188" t="s">
        <v>258</v>
      </c>
      <c r="J62" s="188" t="s">
        <v>259</v>
      </c>
      <c r="K62" s="188" t="s">
        <v>89</v>
      </c>
      <c r="L62" s="198">
        <v>10312.697</v>
      </c>
      <c r="M62" s="196">
        <v>3.306</v>
      </c>
      <c r="N62" s="197"/>
      <c r="O62" s="198">
        <v>34093.775000000001</v>
      </c>
      <c r="P62" s="197">
        <v>6.3072197206240105E-2</v>
      </c>
      <c r="Q62" s="197">
        <v>8.0009958439316506E-3</v>
      </c>
    </row>
    <row r="63" spans="1:17" x14ac:dyDescent="0.2">
      <c r="A63" s="188">
        <v>1035</v>
      </c>
      <c r="B63" s="188">
        <v>9939</v>
      </c>
      <c r="C63" s="188" t="s">
        <v>3744</v>
      </c>
      <c r="D63" s="188" t="s">
        <v>3745</v>
      </c>
      <c r="E63" s="195" t="s">
        <v>3740</v>
      </c>
      <c r="F63" s="188" t="s">
        <v>4338</v>
      </c>
      <c r="G63" s="188" t="s">
        <v>30</v>
      </c>
      <c r="H63" s="188" t="s">
        <v>257</v>
      </c>
      <c r="I63" s="188" t="s">
        <v>258</v>
      </c>
      <c r="J63" s="188" t="s">
        <v>259</v>
      </c>
      <c r="K63" s="188" t="s">
        <v>34</v>
      </c>
      <c r="L63" s="198">
        <v>17.824999999999999</v>
      </c>
      <c r="M63" s="196">
        <v>1</v>
      </c>
      <c r="N63" s="197"/>
      <c r="O63" s="198">
        <v>17.824999999999999</v>
      </c>
      <c r="P63" s="197">
        <v>3.2974929961786302E-5</v>
      </c>
      <c r="Q63" s="197">
        <v>4.1830202413193802E-6</v>
      </c>
    </row>
    <row r="64" spans="1:17" x14ac:dyDescent="0.2">
      <c r="A64" s="188">
        <v>1035</v>
      </c>
      <c r="B64" s="188">
        <v>9939</v>
      </c>
      <c r="C64" s="188" t="s">
        <v>683</v>
      </c>
      <c r="D64" s="188" t="s">
        <v>3742</v>
      </c>
      <c r="E64" s="195" t="s">
        <v>3740</v>
      </c>
      <c r="F64" s="188" t="s">
        <v>4340</v>
      </c>
      <c r="G64" s="188" t="s">
        <v>30</v>
      </c>
      <c r="H64" s="188" t="s">
        <v>257</v>
      </c>
      <c r="I64" s="188" t="s">
        <v>258</v>
      </c>
      <c r="J64" s="188" t="s">
        <v>259</v>
      </c>
      <c r="K64" s="188" t="s">
        <v>89</v>
      </c>
      <c r="L64" s="198">
        <v>14.701000000000001</v>
      </c>
      <c r="M64" s="196">
        <v>3.306</v>
      </c>
      <c r="N64" s="197"/>
      <c r="O64" s="198">
        <v>48.603000000000002</v>
      </c>
      <c r="P64" s="197">
        <v>8.9913521036154398E-5</v>
      </c>
      <c r="Q64" s="197">
        <v>1.14059401763216E-5</v>
      </c>
    </row>
    <row r="65" spans="1:17" x14ac:dyDescent="0.2">
      <c r="A65" s="188">
        <v>1035</v>
      </c>
      <c r="B65" s="188">
        <v>9939</v>
      </c>
      <c r="C65" s="188" t="s">
        <v>683</v>
      </c>
      <c r="D65" s="188" t="s">
        <v>3742</v>
      </c>
      <c r="E65" s="195" t="s">
        <v>3740</v>
      </c>
      <c r="F65" s="188" t="s">
        <v>4340</v>
      </c>
      <c r="G65" s="188" t="s">
        <v>30</v>
      </c>
      <c r="H65" s="188" t="s">
        <v>257</v>
      </c>
      <c r="I65" s="188" t="s">
        <v>258</v>
      </c>
      <c r="J65" s="188" t="s">
        <v>259</v>
      </c>
      <c r="K65" s="188" t="s">
        <v>197</v>
      </c>
      <c r="L65" s="198">
        <v>514.28499999999997</v>
      </c>
      <c r="M65" s="196">
        <v>3.8807</v>
      </c>
      <c r="N65" s="197"/>
      <c r="O65" s="198">
        <v>1995.7860000000001</v>
      </c>
      <c r="P65" s="197">
        <v>3.69212792394989E-3</v>
      </c>
      <c r="Q65" s="197">
        <v>4.6836326437450402E-4</v>
      </c>
    </row>
    <row r="66" spans="1:17" x14ac:dyDescent="0.2">
      <c r="A66" s="188">
        <v>1035</v>
      </c>
      <c r="B66" s="188">
        <v>9939</v>
      </c>
      <c r="C66" s="188" t="s">
        <v>683</v>
      </c>
      <c r="D66" s="188" t="s">
        <v>3742</v>
      </c>
      <c r="E66" s="195" t="s">
        <v>3740</v>
      </c>
      <c r="F66" s="188" t="s">
        <v>4340</v>
      </c>
      <c r="G66" s="188" t="s">
        <v>30</v>
      </c>
      <c r="H66" s="188" t="s">
        <v>257</v>
      </c>
      <c r="I66" s="188" t="s">
        <v>258</v>
      </c>
      <c r="J66" s="188" t="s">
        <v>259</v>
      </c>
      <c r="K66" s="188" t="s">
        <v>2478</v>
      </c>
      <c r="L66" s="198">
        <v>1.2330000000000001</v>
      </c>
      <c r="M66" s="196">
        <v>4.4409000000000001</v>
      </c>
      <c r="N66" s="197"/>
      <c r="O66" s="198">
        <v>5.4749999999999996</v>
      </c>
      <c r="P66" s="197">
        <v>1.01280652456505E-5</v>
      </c>
      <c r="Q66" s="197">
        <v>1.2847912634554701E-6</v>
      </c>
    </row>
    <row r="67" spans="1:17" x14ac:dyDescent="0.2">
      <c r="A67" s="188">
        <v>1035</v>
      </c>
      <c r="B67" s="188">
        <v>9939</v>
      </c>
      <c r="C67" s="188" t="s">
        <v>683</v>
      </c>
      <c r="D67" s="188" t="s">
        <v>3742</v>
      </c>
      <c r="E67" s="195" t="s">
        <v>3740</v>
      </c>
      <c r="F67" s="188" t="s">
        <v>4340</v>
      </c>
      <c r="G67" s="188" t="s">
        <v>30</v>
      </c>
      <c r="H67" s="188" t="s">
        <v>257</v>
      </c>
      <c r="I67" s="188" t="s">
        <v>258</v>
      </c>
      <c r="J67" s="188" t="s">
        <v>259</v>
      </c>
      <c r="K67" s="188" t="s">
        <v>2810</v>
      </c>
      <c r="L67" s="198">
        <v>2103.192</v>
      </c>
      <c r="M67" s="196">
        <v>2.1848999999999998</v>
      </c>
      <c r="N67" s="197"/>
      <c r="O67" s="198">
        <v>4595.2629999999999</v>
      </c>
      <c r="P67" s="197">
        <v>8.50106373129598E-3</v>
      </c>
      <c r="Q67" s="197">
        <v>1.0783987017399801E-3</v>
      </c>
    </row>
    <row r="68" spans="1:17" x14ac:dyDescent="0.2">
      <c r="A68" s="188">
        <v>1035</v>
      </c>
      <c r="B68" s="188">
        <v>9939</v>
      </c>
      <c r="C68" s="188" t="s">
        <v>683</v>
      </c>
      <c r="D68" s="188" t="s">
        <v>3742</v>
      </c>
      <c r="E68" s="195" t="s">
        <v>3740</v>
      </c>
      <c r="F68" s="188" t="s">
        <v>4338</v>
      </c>
      <c r="G68" s="188" t="s">
        <v>30</v>
      </c>
      <c r="H68" s="188" t="s">
        <v>257</v>
      </c>
      <c r="I68" s="188" t="s">
        <v>258</v>
      </c>
      <c r="J68" s="188" t="s">
        <v>259</v>
      </c>
      <c r="K68" s="188" t="s">
        <v>34</v>
      </c>
      <c r="L68" s="198">
        <v>63.779000000000003</v>
      </c>
      <c r="M68" s="196">
        <v>1</v>
      </c>
      <c r="N68" s="197"/>
      <c r="O68" s="198">
        <v>63.779000000000003</v>
      </c>
      <c r="P68" s="197">
        <v>1.17988780566876E-4</v>
      </c>
      <c r="Q68" s="197">
        <v>1.49674148794794E-5</v>
      </c>
    </row>
    <row r="69" spans="1:17" x14ac:dyDescent="0.2">
      <c r="A69" s="188">
        <v>1035</v>
      </c>
      <c r="B69" s="188">
        <v>9939</v>
      </c>
      <c r="C69" s="188" t="s">
        <v>1324</v>
      </c>
      <c r="D69" s="188" t="s">
        <v>3743</v>
      </c>
      <c r="E69" s="195" t="s">
        <v>3740</v>
      </c>
      <c r="F69" s="188" t="s">
        <v>4340</v>
      </c>
      <c r="G69" s="188" t="s">
        <v>30</v>
      </c>
      <c r="H69" s="188" t="s">
        <v>257</v>
      </c>
      <c r="I69" s="188" t="s">
        <v>258</v>
      </c>
      <c r="J69" s="188" t="s">
        <v>259</v>
      </c>
      <c r="K69" s="188" t="s">
        <v>89</v>
      </c>
      <c r="L69" s="198">
        <v>852.18700000000001</v>
      </c>
      <c r="M69" s="196">
        <v>3.306</v>
      </c>
      <c r="N69" s="197"/>
      <c r="O69" s="198">
        <v>2817.33</v>
      </c>
      <c r="P69" s="197">
        <v>5.2119547329106796E-3</v>
      </c>
      <c r="Q69" s="197">
        <v>6.6116022596169396E-4</v>
      </c>
    </row>
    <row r="70" spans="1:17" x14ac:dyDescent="0.2">
      <c r="A70" s="188">
        <v>1035</v>
      </c>
      <c r="B70" s="188">
        <v>9939</v>
      </c>
      <c r="C70" s="188" t="s">
        <v>1324</v>
      </c>
      <c r="D70" s="188" t="s">
        <v>3743</v>
      </c>
      <c r="E70" s="195" t="s">
        <v>3740</v>
      </c>
      <c r="F70" s="188" t="s">
        <v>4340</v>
      </c>
      <c r="G70" s="188" t="s">
        <v>30</v>
      </c>
      <c r="H70" s="188" t="s">
        <v>257</v>
      </c>
      <c r="I70" s="188" t="s">
        <v>258</v>
      </c>
      <c r="J70" s="188" t="s">
        <v>259</v>
      </c>
      <c r="K70" s="188" t="s">
        <v>197</v>
      </c>
      <c r="L70" s="198">
        <v>159.22800000000001</v>
      </c>
      <c r="M70" s="196">
        <v>3.8807</v>
      </c>
      <c r="N70" s="197"/>
      <c r="O70" s="198">
        <v>617.91499999999996</v>
      </c>
      <c r="P70" s="197">
        <v>1.1431188135093901E-3</v>
      </c>
      <c r="Q70" s="197">
        <v>1.4500983446163901E-4</v>
      </c>
    </row>
    <row r="71" spans="1:17" x14ac:dyDescent="0.2">
      <c r="A71" s="188">
        <v>1035</v>
      </c>
      <c r="B71" s="188">
        <v>9939</v>
      </c>
      <c r="C71" s="188" t="s">
        <v>1324</v>
      </c>
      <c r="D71" s="188" t="s">
        <v>3743</v>
      </c>
      <c r="E71" s="195" t="s">
        <v>3740</v>
      </c>
      <c r="F71" s="188" t="s">
        <v>4342</v>
      </c>
      <c r="G71" s="188" t="s">
        <v>30</v>
      </c>
      <c r="H71" s="188" t="s">
        <v>257</v>
      </c>
      <c r="I71" s="188" t="s">
        <v>258</v>
      </c>
      <c r="J71" s="188" t="s">
        <v>259</v>
      </c>
      <c r="K71" s="188" t="s">
        <v>34</v>
      </c>
      <c r="L71" s="198">
        <v>20156.756000000001</v>
      </c>
      <c r="M71" s="196">
        <v>1</v>
      </c>
      <c r="N71" s="197"/>
      <c r="O71" s="198">
        <v>20156.756000000001</v>
      </c>
      <c r="P71" s="197">
        <v>3.7289238373706901E-2</v>
      </c>
      <c r="Q71" s="197">
        <v>4.7303099379244103E-3</v>
      </c>
    </row>
    <row r="72" spans="1:17" x14ac:dyDescent="0.2">
      <c r="A72" s="188">
        <v>1035</v>
      </c>
      <c r="B72" s="188">
        <v>9939</v>
      </c>
      <c r="C72" s="188" t="s">
        <v>1324</v>
      </c>
      <c r="D72" s="188" t="s">
        <v>3743</v>
      </c>
      <c r="E72" s="195" t="s">
        <v>3740</v>
      </c>
      <c r="F72" s="188" t="s">
        <v>4343</v>
      </c>
      <c r="G72" s="188" t="s">
        <v>30</v>
      </c>
      <c r="H72" s="188" t="s">
        <v>257</v>
      </c>
      <c r="I72" s="188" t="s">
        <v>258</v>
      </c>
      <c r="J72" s="188" t="s">
        <v>259</v>
      </c>
      <c r="K72" s="188" t="s">
        <v>89</v>
      </c>
      <c r="L72" s="198">
        <v>12702.552</v>
      </c>
      <c r="M72" s="196">
        <v>3.306</v>
      </c>
      <c r="N72" s="197"/>
      <c r="O72" s="198">
        <v>41994.635999999999</v>
      </c>
      <c r="P72" s="197">
        <v>7.7688492505696094E-2</v>
      </c>
      <c r="Q72" s="197">
        <v>9.8551395574006297E-3</v>
      </c>
    </row>
    <row r="73" spans="1:17" x14ac:dyDescent="0.2">
      <c r="A73" s="188">
        <v>1035</v>
      </c>
      <c r="B73" s="188">
        <v>9939</v>
      </c>
      <c r="C73" s="188" t="s">
        <v>1324</v>
      </c>
      <c r="D73" s="188" t="s">
        <v>3743</v>
      </c>
      <c r="E73" s="195" t="s">
        <v>3740</v>
      </c>
      <c r="F73" s="188" t="s">
        <v>4343</v>
      </c>
      <c r="G73" s="188" t="s">
        <v>30</v>
      </c>
      <c r="H73" s="188" t="s">
        <v>257</v>
      </c>
      <c r="I73" s="188" t="s">
        <v>258</v>
      </c>
      <c r="J73" s="188" t="s">
        <v>259</v>
      </c>
      <c r="K73" s="188" t="s">
        <v>89</v>
      </c>
      <c r="L73" s="198">
        <v>12703.681</v>
      </c>
      <c r="M73" s="196">
        <v>3.306</v>
      </c>
      <c r="N73" s="197"/>
      <c r="O73" s="198">
        <v>41998.368999999999</v>
      </c>
      <c r="P73" s="197">
        <v>7.7695398782388694E-2</v>
      </c>
      <c r="Q73" s="197">
        <v>9.8560156500937905E-3</v>
      </c>
    </row>
    <row r="74" spans="1:17" x14ac:dyDescent="0.2">
      <c r="A74" s="188">
        <v>1035</v>
      </c>
      <c r="B74" s="188">
        <v>9939</v>
      </c>
      <c r="C74" s="188" t="s">
        <v>1324</v>
      </c>
      <c r="D74" s="188" t="s">
        <v>3743</v>
      </c>
      <c r="E74" s="195" t="s">
        <v>3740</v>
      </c>
      <c r="F74" s="188" t="s">
        <v>4343</v>
      </c>
      <c r="G74" s="188" t="s">
        <v>30</v>
      </c>
      <c r="H74" s="188" t="s">
        <v>257</v>
      </c>
      <c r="I74" s="188" t="s">
        <v>258</v>
      </c>
      <c r="J74" s="188" t="s">
        <v>259</v>
      </c>
      <c r="K74" s="188" t="s">
        <v>89</v>
      </c>
      <c r="L74" s="198">
        <v>17491</v>
      </c>
      <c r="M74" s="196">
        <v>3.306</v>
      </c>
      <c r="N74" s="197"/>
      <c r="O74" s="198">
        <v>57825.245999999999</v>
      </c>
      <c r="P74" s="197">
        <v>0.106974523307502</v>
      </c>
      <c r="Q74" s="197">
        <v>1.3570206117779199E-2</v>
      </c>
    </row>
    <row r="75" spans="1:17" x14ac:dyDescent="0.2">
      <c r="A75" s="188">
        <v>1035</v>
      </c>
      <c r="B75" s="188">
        <v>9939</v>
      </c>
      <c r="C75" s="188" t="s">
        <v>1324</v>
      </c>
      <c r="D75" s="188" t="s">
        <v>3743</v>
      </c>
      <c r="E75" s="195" t="s">
        <v>3740</v>
      </c>
      <c r="F75" s="188" t="s">
        <v>4342</v>
      </c>
      <c r="G75" s="188" t="s">
        <v>30</v>
      </c>
      <c r="H75" s="188" t="s">
        <v>257</v>
      </c>
      <c r="I75" s="188" t="s">
        <v>258</v>
      </c>
      <c r="J75" s="188" t="s">
        <v>259</v>
      </c>
      <c r="K75" s="188" t="s">
        <v>34</v>
      </c>
      <c r="L75" s="198">
        <v>12000</v>
      </c>
      <c r="M75" s="196">
        <v>1</v>
      </c>
      <c r="N75" s="197"/>
      <c r="O75" s="198">
        <v>12000</v>
      </c>
      <c r="P75" s="197">
        <v>2.2199547230461001E-2</v>
      </c>
      <c r="Q75" s="197">
        <v>2.81611380284227E-3</v>
      </c>
    </row>
    <row r="76" spans="1:17" x14ac:dyDescent="0.2">
      <c r="A76" s="188">
        <v>1035</v>
      </c>
      <c r="B76" s="188">
        <v>9939</v>
      </c>
      <c r="C76" s="188" t="s">
        <v>1324</v>
      </c>
      <c r="D76" s="188" t="s">
        <v>3743</v>
      </c>
      <c r="E76" s="195" t="s">
        <v>3740</v>
      </c>
      <c r="F76" s="188" t="s">
        <v>4338</v>
      </c>
      <c r="G76" s="188" t="s">
        <v>30</v>
      </c>
      <c r="H76" s="188" t="s">
        <v>257</v>
      </c>
      <c r="I76" s="188" t="s">
        <v>258</v>
      </c>
      <c r="J76" s="188" t="s">
        <v>259</v>
      </c>
      <c r="K76" s="188" t="s">
        <v>34</v>
      </c>
      <c r="L76" s="198">
        <v>142.661</v>
      </c>
      <c r="M76" s="196">
        <v>1</v>
      </c>
      <c r="N76" s="197"/>
      <c r="O76" s="198">
        <v>142.661</v>
      </c>
      <c r="P76" s="197">
        <v>2.63917097294612E-4</v>
      </c>
      <c r="Q76" s="197">
        <v>3.3479087333710097E-5</v>
      </c>
    </row>
    <row r="77" spans="1:17" x14ac:dyDescent="0.2">
      <c r="A77" s="188">
        <v>1035</v>
      </c>
      <c r="B77" s="188">
        <v>9939</v>
      </c>
      <c r="C77" s="188" t="s">
        <v>4629</v>
      </c>
      <c r="D77" s="188" t="s">
        <v>4630</v>
      </c>
      <c r="E77" s="195" t="s">
        <v>3740</v>
      </c>
      <c r="F77" s="188" t="s">
        <v>4338</v>
      </c>
      <c r="G77" s="188" t="s">
        <v>30</v>
      </c>
      <c r="H77" s="188" t="s">
        <v>257</v>
      </c>
      <c r="I77" s="188" t="s">
        <v>279</v>
      </c>
      <c r="J77" s="188" t="s">
        <v>279</v>
      </c>
      <c r="K77" s="188" t="s">
        <v>34</v>
      </c>
      <c r="L77" s="198">
        <v>0.19500000000000001</v>
      </c>
      <c r="M77" s="196">
        <v>1</v>
      </c>
      <c r="N77" s="197"/>
      <c r="O77" s="198">
        <v>0.19500000000000001</v>
      </c>
      <c r="P77" s="197">
        <v>3.61649124006901E-7</v>
      </c>
      <c r="Q77" s="197">
        <v>4.5876840609802997E-8</v>
      </c>
    </row>
    <row r="78" spans="1:17" x14ac:dyDescent="0.2">
      <c r="A78" s="188">
        <v>1035</v>
      </c>
      <c r="B78" s="188">
        <v>9940</v>
      </c>
      <c r="C78" s="188" t="s">
        <v>264</v>
      </c>
      <c r="D78" s="188" t="s">
        <v>3739</v>
      </c>
      <c r="E78" s="195" t="s">
        <v>3740</v>
      </c>
      <c r="F78" s="188" t="s">
        <v>4340</v>
      </c>
      <c r="G78" s="188" t="s">
        <v>30</v>
      </c>
      <c r="H78" s="188" t="s">
        <v>257</v>
      </c>
      <c r="I78" s="188" t="s">
        <v>258</v>
      </c>
      <c r="J78" s="188" t="s">
        <v>259</v>
      </c>
      <c r="K78" s="188" t="s">
        <v>89</v>
      </c>
      <c r="L78" s="198">
        <v>22302.671999999999</v>
      </c>
      <c r="M78" s="196">
        <v>3.306</v>
      </c>
      <c r="N78" s="197"/>
      <c r="O78" s="198">
        <v>73732.634999999995</v>
      </c>
      <c r="P78" s="197">
        <v>5.4559145872115099E-2</v>
      </c>
      <c r="Q78" s="197">
        <v>5.4345162605224503E-3</v>
      </c>
    </row>
    <row r="79" spans="1:17" x14ac:dyDescent="0.2">
      <c r="A79" s="188">
        <v>1035</v>
      </c>
      <c r="B79" s="188">
        <v>9940</v>
      </c>
      <c r="C79" s="188" t="s">
        <v>264</v>
      </c>
      <c r="D79" s="188" t="s">
        <v>3739</v>
      </c>
      <c r="E79" s="195" t="s">
        <v>3740</v>
      </c>
      <c r="F79" s="188" t="s">
        <v>4340</v>
      </c>
      <c r="G79" s="188" t="s">
        <v>30</v>
      </c>
      <c r="H79" s="188" t="s">
        <v>257</v>
      </c>
      <c r="I79" s="188" t="s">
        <v>258</v>
      </c>
      <c r="J79" s="188" t="s">
        <v>259</v>
      </c>
      <c r="K79" s="188" t="s">
        <v>197</v>
      </c>
      <c r="L79" s="198">
        <v>4956.2129999999997</v>
      </c>
      <c r="M79" s="196">
        <v>3.8807</v>
      </c>
      <c r="N79" s="197"/>
      <c r="O79" s="198">
        <v>19233.575000000001</v>
      </c>
      <c r="P79" s="197">
        <v>1.42320617188574E-2</v>
      </c>
      <c r="Q79" s="197">
        <v>1.4176242973667999E-3</v>
      </c>
    </row>
    <row r="80" spans="1:17" x14ac:dyDescent="0.2">
      <c r="A80" s="188">
        <v>1035</v>
      </c>
      <c r="B80" s="188">
        <v>9940</v>
      </c>
      <c r="C80" s="188" t="s">
        <v>264</v>
      </c>
      <c r="D80" s="188" t="s">
        <v>3739</v>
      </c>
      <c r="E80" s="195" t="s">
        <v>3740</v>
      </c>
      <c r="F80" s="188" t="s">
        <v>4340</v>
      </c>
      <c r="G80" s="188" t="s">
        <v>30</v>
      </c>
      <c r="H80" s="188" t="s">
        <v>257</v>
      </c>
      <c r="I80" s="188" t="s">
        <v>258</v>
      </c>
      <c r="J80" s="188" t="s">
        <v>259</v>
      </c>
      <c r="K80" s="188" t="s">
        <v>4631</v>
      </c>
      <c r="L80" s="198">
        <v>1126.8209999999999</v>
      </c>
      <c r="M80" s="196">
        <v>4.1426999999999996</v>
      </c>
      <c r="N80" s="197"/>
      <c r="O80" s="198">
        <v>4668.0829999999996</v>
      </c>
      <c r="P80" s="197">
        <v>3.4541913243744402E-3</v>
      </c>
      <c r="Q80" s="197">
        <v>3.4406438405889102E-4</v>
      </c>
    </row>
    <row r="81" spans="1:17" x14ac:dyDescent="0.2">
      <c r="A81" s="188">
        <v>1035</v>
      </c>
      <c r="B81" s="188">
        <v>9940</v>
      </c>
      <c r="C81" s="188" t="s">
        <v>264</v>
      </c>
      <c r="D81" s="188" t="s">
        <v>3739</v>
      </c>
      <c r="E81" s="195" t="s">
        <v>3740</v>
      </c>
      <c r="F81" s="188" t="s">
        <v>4340</v>
      </c>
      <c r="G81" s="188" t="s">
        <v>30</v>
      </c>
      <c r="H81" s="188" t="s">
        <v>257</v>
      </c>
      <c r="I81" s="188" t="s">
        <v>258</v>
      </c>
      <c r="J81" s="188" t="s">
        <v>259</v>
      </c>
      <c r="K81" s="188" t="s">
        <v>2478</v>
      </c>
      <c r="L81" s="198">
        <v>216.22499999999999</v>
      </c>
      <c r="M81" s="196">
        <v>4.4409000000000001</v>
      </c>
      <c r="N81" s="197"/>
      <c r="O81" s="198">
        <v>960.23500000000001</v>
      </c>
      <c r="P81" s="197">
        <v>7.1053483251551299E-4</v>
      </c>
      <c r="Q81" s="197">
        <v>7.0774808499095306E-5</v>
      </c>
    </row>
    <row r="82" spans="1:17" x14ac:dyDescent="0.2">
      <c r="A82" s="188">
        <v>1035</v>
      </c>
      <c r="B82" s="188">
        <v>9940</v>
      </c>
      <c r="C82" s="188" t="s">
        <v>264</v>
      </c>
      <c r="D82" s="188" t="s">
        <v>3739</v>
      </c>
      <c r="E82" s="195" t="s">
        <v>3740</v>
      </c>
      <c r="F82" s="188" t="s">
        <v>4340</v>
      </c>
      <c r="G82" s="188" t="s">
        <v>30</v>
      </c>
      <c r="H82" s="188" t="s">
        <v>257</v>
      </c>
      <c r="I82" s="188" t="s">
        <v>258</v>
      </c>
      <c r="J82" s="188" t="s">
        <v>259</v>
      </c>
      <c r="K82" s="188" t="s">
        <v>2810</v>
      </c>
      <c r="L82" s="198">
        <v>4494.009</v>
      </c>
      <c r="M82" s="196">
        <v>2.1848999999999998</v>
      </c>
      <c r="N82" s="197"/>
      <c r="O82" s="198">
        <v>9818.9590000000007</v>
      </c>
      <c r="P82" s="197">
        <v>7.2656298010262401E-3</v>
      </c>
      <c r="Q82" s="197">
        <v>7.2371336950848996E-4</v>
      </c>
    </row>
    <row r="83" spans="1:17" x14ac:dyDescent="0.2">
      <c r="A83" s="188">
        <v>1035</v>
      </c>
      <c r="B83" s="188">
        <v>9940</v>
      </c>
      <c r="C83" s="188" t="s">
        <v>264</v>
      </c>
      <c r="D83" s="188" t="s">
        <v>3739</v>
      </c>
      <c r="E83" s="195" t="s">
        <v>3740</v>
      </c>
      <c r="F83" s="188" t="s">
        <v>4340</v>
      </c>
      <c r="G83" s="188" t="s">
        <v>30</v>
      </c>
      <c r="H83" s="188" t="s">
        <v>257</v>
      </c>
      <c r="I83" s="188" t="s">
        <v>258</v>
      </c>
      <c r="J83" s="188" t="s">
        <v>259</v>
      </c>
      <c r="K83" s="188" t="s">
        <v>4628</v>
      </c>
      <c r="L83" s="198">
        <v>108.669</v>
      </c>
      <c r="M83" s="196">
        <v>2.5581999999999998</v>
      </c>
      <c r="N83" s="197"/>
      <c r="O83" s="198">
        <v>277.99799999999999</v>
      </c>
      <c r="P83" s="197">
        <v>2.0570716298923399E-4</v>
      </c>
      <c r="Q83" s="197">
        <v>2.0490037083632099E-5</v>
      </c>
    </row>
    <row r="84" spans="1:17" x14ac:dyDescent="0.2">
      <c r="A84" s="188">
        <v>1035</v>
      </c>
      <c r="B84" s="188">
        <v>9940</v>
      </c>
      <c r="C84" s="188" t="s">
        <v>264</v>
      </c>
      <c r="D84" s="188" t="s">
        <v>3739</v>
      </c>
      <c r="E84" s="195" t="s">
        <v>3740</v>
      </c>
      <c r="F84" s="188" t="s">
        <v>4340</v>
      </c>
      <c r="G84" s="188" t="s">
        <v>30</v>
      </c>
      <c r="H84" s="188" t="s">
        <v>257</v>
      </c>
      <c r="I84" s="188" t="s">
        <v>258</v>
      </c>
      <c r="J84" s="188" t="s">
        <v>259</v>
      </c>
      <c r="K84" s="188" t="s">
        <v>2791</v>
      </c>
      <c r="L84" s="198">
        <v>74844.201000000001</v>
      </c>
      <c r="M84" s="196">
        <v>0.42420000000000002</v>
      </c>
      <c r="N84" s="197"/>
      <c r="O84" s="198">
        <v>31748.91</v>
      </c>
      <c r="P84" s="197">
        <v>2.3492900018583202E-2</v>
      </c>
      <c r="Q84" s="197">
        <v>2.34007598757281E-3</v>
      </c>
    </row>
    <row r="85" spans="1:17" x14ac:dyDescent="0.2">
      <c r="A85" s="188">
        <v>1035</v>
      </c>
      <c r="B85" s="188">
        <v>9940</v>
      </c>
      <c r="C85" s="188" t="s">
        <v>264</v>
      </c>
      <c r="D85" s="188" t="s">
        <v>3739</v>
      </c>
      <c r="E85" s="195" t="s">
        <v>3740</v>
      </c>
      <c r="F85" s="188" t="s">
        <v>4338</v>
      </c>
      <c r="G85" s="188" t="s">
        <v>30</v>
      </c>
      <c r="H85" s="188" t="s">
        <v>257</v>
      </c>
      <c r="I85" s="188" t="s">
        <v>258</v>
      </c>
      <c r="J85" s="188" t="s">
        <v>259</v>
      </c>
      <c r="K85" s="188" t="s">
        <v>34</v>
      </c>
      <c r="L85" s="198">
        <v>649703.29200000002</v>
      </c>
      <c r="M85" s="196">
        <v>1</v>
      </c>
      <c r="N85" s="197"/>
      <c r="O85" s="198">
        <v>649703.29200000002</v>
      </c>
      <c r="P85" s="197">
        <v>0.48075396849111202</v>
      </c>
      <c r="Q85" s="197">
        <v>4.7886843118835599E-2</v>
      </c>
    </row>
    <row r="86" spans="1:17" x14ac:dyDescent="0.2">
      <c r="A86" s="188">
        <v>1035</v>
      </c>
      <c r="B86" s="188">
        <v>9940</v>
      </c>
      <c r="C86" s="188" t="s">
        <v>3744</v>
      </c>
      <c r="D86" s="188" t="s">
        <v>3745</v>
      </c>
      <c r="E86" s="195" t="s">
        <v>3740</v>
      </c>
      <c r="F86" s="188" t="s">
        <v>4340</v>
      </c>
      <c r="G86" s="188" t="s">
        <v>30</v>
      </c>
      <c r="H86" s="188" t="s">
        <v>257</v>
      </c>
      <c r="I86" s="188" t="s">
        <v>258</v>
      </c>
      <c r="J86" s="188" t="s">
        <v>259</v>
      </c>
      <c r="K86" s="188" t="s">
        <v>89</v>
      </c>
      <c r="L86" s="198">
        <v>24870.857</v>
      </c>
      <c r="M86" s="196">
        <v>3.306</v>
      </c>
      <c r="N86" s="197"/>
      <c r="O86" s="198">
        <v>82223.051999999996</v>
      </c>
      <c r="P86" s="197">
        <v>6.0841709255430601E-2</v>
      </c>
      <c r="Q86" s="197">
        <v>6.0603085510473097E-3</v>
      </c>
    </row>
    <row r="87" spans="1:17" x14ac:dyDescent="0.2">
      <c r="A87" s="188">
        <v>1035</v>
      </c>
      <c r="B87" s="188">
        <v>9940</v>
      </c>
      <c r="C87" s="188" t="s">
        <v>3744</v>
      </c>
      <c r="D87" s="188" t="s">
        <v>3745</v>
      </c>
      <c r="E87" s="195" t="s">
        <v>3740</v>
      </c>
      <c r="F87" s="188" t="s">
        <v>4340</v>
      </c>
      <c r="G87" s="188" t="s">
        <v>30</v>
      </c>
      <c r="H87" s="188" t="s">
        <v>257</v>
      </c>
      <c r="I87" s="188" t="s">
        <v>258</v>
      </c>
      <c r="J87" s="188" t="s">
        <v>259</v>
      </c>
      <c r="K87" s="188" t="s">
        <v>197</v>
      </c>
      <c r="L87" s="198">
        <v>0.19400000000000001</v>
      </c>
      <c r="M87" s="196">
        <v>3.8807</v>
      </c>
      <c r="N87" s="197"/>
      <c r="O87" s="198">
        <v>0.754</v>
      </c>
      <c r="P87" s="197">
        <v>5.5782922793586904E-7</v>
      </c>
      <c r="Q87" s="197">
        <v>5.5564139822092898E-8</v>
      </c>
    </row>
    <row r="88" spans="1:17" x14ac:dyDescent="0.2">
      <c r="A88" s="188">
        <v>1035</v>
      </c>
      <c r="B88" s="188">
        <v>9940</v>
      </c>
      <c r="C88" s="188" t="s">
        <v>3744</v>
      </c>
      <c r="D88" s="188" t="s">
        <v>3745</v>
      </c>
      <c r="E88" s="195" t="s">
        <v>3740</v>
      </c>
      <c r="F88" s="188" t="s">
        <v>4340</v>
      </c>
      <c r="G88" s="188" t="s">
        <v>30</v>
      </c>
      <c r="H88" s="188" t="s">
        <v>257</v>
      </c>
      <c r="I88" s="188" t="s">
        <v>258</v>
      </c>
      <c r="J88" s="188" t="s">
        <v>259</v>
      </c>
      <c r="K88" s="188" t="s">
        <v>2810</v>
      </c>
      <c r="L88" s="198">
        <v>1.7000000000000001E-2</v>
      </c>
      <c r="M88" s="196">
        <v>2.1848999999999998</v>
      </c>
      <c r="N88" s="197"/>
      <c r="O88" s="198">
        <v>3.6999999999999998E-2</v>
      </c>
      <c r="P88" s="197">
        <v>2.7258185687170101E-8</v>
      </c>
      <c r="Q88" s="197">
        <v>2.7151277935415202E-9</v>
      </c>
    </row>
    <row r="89" spans="1:17" x14ac:dyDescent="0.2">
      <c r="A89" s="188">
        <v>1035</v>
      </c>
      <c r="B89" s="188">
        <v>9940</v>
      </c>
      <c r="C89" s="188" t="s">
        <v>3744</v>
      </c>
      <c r="D89" s="188" t="s">
        <v>3745</v>
      </c>
      <c r="E89" s="195" t="s">
        <v>3740</v>
      </c>
      <c r="F89" s="188" t="s">
        <v>4343</v>
      </c>
      <c r="G89" s="188" t="s">
        <v>30</v>
      </c>
      <c r="H89" s="188" t="s">
        <v>257</v>
      </c>
      <c r="I89" s="188" t="s">
        <v>258</v>
      </c>
      <c r="J89" s="188" t="s">
        <v>259</v>
      </c>
      <c r="K89" s="188" t="s">
        <v>89</v>
      </c>
      <c r="L89" s="198">
        <v>12816.664000000001</v>
      </c>
      <c r="M89" s="196">
        <v>3.306</v>
      </c>
      <c r="N89" s="197"/>
      <c r="O89" s="198">
        <v>42371.892</v>
      </c>
      <c r="P89" s="197">
        <v>3.1353473934491199E-2</v>
      </c>
      <c r="Q89" s="197">
        <v>3.12305042898307E-3</v>
      </c>
    </row>
    <row r="90" spans="1:17" x14ac:dyDescent="0.2">
      <c r="A90" s="188">
        <v>1035</v>
      </c>
      <c r="B90" s="188">
        <v>9940</v>
      </c>
      <c r="C90" s="188" t="s">
        <v>3744</v>
      </c>
      <c r="D90" s="188" t="s">
        <v>3745</v>
      </c>
      <c r="E90" s="195" t="s">
        <v>3740</v>
      </c>
      <c r="F90" s="188" t="s">
        <v>4338</v>
      </c>
      <c r="G90" s="188" t="s">
        <v>30</v>
      </c>
      <c r="H90" s="188" t="s">
        <v>257</v>
      </c>
      <c r="I90" s="188" t="s">
        <v>258</v>
      </c>
      <c r="J90" s="188" t="s">
        <v>259</v>
      </c>
      <c r="K90" s="188" t="s">
        <v>34</v>
      </c>
      <c r="L90" s="198">
        <v>164.001</v>
      </c>
      <c r="M90" s="196">
        <v>1</v>
      </c>
      <c r="N90" s="197"/>
      <c r="O90" s="198">
        <v>164.001</v>
      </c>
      <c r="P90" s="197">
        <v>1.21353992374298E-4</v>
      </c>
      <c r="Q90" s="197">
        <v>1.20878036907559E-5</v>
      </c>
    </row>
    <row r="91" spans="1:17" x14ac:dyDescent="0.2">
      <c r="A91" s="188">
        <v>1035</v>
      </c>
      <c r="B91" s="188">
        <v>9940</v>
      </c>
      <c r="C91" s="188" t="s">
        <v>683</v>
      </c>
      <c r="D91" s="188" t="s">
        <v>3742</v>
      </c>
      <c r="E91" s="195" t="s">
        <v>3740</v>
      </c>
      <c r="F91" s="188" t="s">
        <v>4340</v>
      </c>
      <c r="G91" s="188" t="s">
        <v>30</v>
      </c>
      <c r="H91" s="188" t="s">
        <v>257</v>
      </c>
      <c r="I91" s="188" t="s">
        <v>258</v>
      </c>
      <c r="J91" s="188" t="s">
        <v>259</v>
      </c>
      <c r="K91" s="188" t="s">
        <v>89</v>
      </c>
      <c r="L91" s="198">
        <v>11.106</v>
      </c>
      <c r="M91" s="196">
        <v>3.306</v>
      </c>
      <c r="N91" s="197"/>
      <c r="O91" s="198">
        <v>36.715000000000003</v>
      </c>
      <c r="P91" s="197">
        <v>2.7167786225624301E-5</v>
      </c>
      <c r="Q91" s="197">
        <v>2.7061233024363201E-6</v>
      </c>
    </row>
    <row r="92" spans="1:17" x14ac:dyDescent="0.2">
      <c r="A92" s="188">
        <v>1035</v>
      </c>
      <c r="B92" s="188">
        <v>9940</v>
      </c>
      <c r="C92" s="188" t="s">
        <v>683</v>
      </c>
      <c r="D92" s="188" t="s">
        <v>3742</v>
      </c>
      <c r="E92" s="195" t="s">
        <v>3740</v>
      </c>
      <c r="F92" s="188" t="s">
        <v>4340</v>
      </c>
      <c r="G92" s="188" t="s">
        <v>30</v>
      </c>
      <c r="H92" s="188" t="s">
        <v>257</v>
      </c>
      <c r="I92" s="188" t="s">
        <v>258</v>
      </c>
      <c r="J92" s="188" t="s">
        <v>259</v>
      </c>
      <c r="K92" s="188" t="s">
        <v>197</v>
      </c>
      <c r="L92" s="198">
        <v>1226.547</v>
      </c>
      <c r="M92" s="196">
        <v>3.8807</v>
      </c>
      <c r="N92" s="197"/>
      <c r="O92" s="198">
        <v>4759.8620000000001</v>
      </c>
      <c r="P92" s="197">
        <v>3.5221042542668102E-3</v>
      </c>
      <c r="Q92" s="197">
        <v>3.5082904131113099E-4</v>
      </c>
    </row>
    <row r="93" spans="1:17" x14ac:dyDescent="0.2">
      <c r="A93" s="188">
        <v>1035</v>
      </c>
      <c r="B93" s="188">
        <v>9940</v>
      </c>
      <c r="C93" s="188" t="s">
        <v>683</v>
      </c>
      <c r="D93" s="188" t="s">
        <v>3742</v>
      </c>
      <c r="E93" s="195" t="s">
        <v>3740</v>
      </c>
      <c r="F93" s="188" t="s">
        <v>4340</v>
      </c>
      <c r="G93" s="188" t="s">
        <v>30</v>
      </c>
      <c r="H93" s="188" t="s">
        <v>257</v>
      </c>
      <c r="I93" s="188" t="s">
        <v>258</v>
      </c>
      <c r="J93" s="188" t="s">
        <v>259</v>
      </c>
      <c r="K93" s="188" t="s">
        <v>2478</v>
      </c>
      <c r="L93" s="198">
        <v>9.1509999999999998</v>
      </c>
      <c r="M93" s="196">
        <v>4.4409000000000001</v>
      </c>
      <c r="N93" s="197"/>
      <c r="O93" s="198">
        <v>40.637999999999998</v>
      </c>
      <c r="P93" s="197">
        <v>3.0070603169008401E-5</v>
      </c>
      <c r="Q93" s="197">
        <v>2.99526649974952E-6</v>
      </c>
    </row>
    <row r="94" spans="1:17" x14ac:dyDescent="0.2">
      <c r="A94" s="188">
        <v>1035</v>
      </c>
      <c r="B94" s="188">
        <v>9940</v>
      </c>
      <c r="C94" s="188" t="s">
        <v>683</v>
      </c>
      <c r="D94" s="188" t="s">
        <v>3742</v>
      </c>
      <c r="E94" s="195" t="s">
        <v>3740</v>
      </c>
      <c r="F94" s="188" t="s">
        <v>4340</v>
      </c>
      <c r="G94" s="188" t="s">
        <v>30</v>
      </c>
      <c r="H94" s="188" t="s">
        <v>257</v>
      </c>
      <c r="I94" s="188" t="s">
        <v>258</v>
      </c>
      <c r="J94" s="188" t="s">
        <v>259</v>
      </c>
      <c r="K94" s="188" t="s">
        <v>2810</v>
      </c>
      <c r="L94" s="198">
        <v>3731.3710000000001</v>
      </c>
      <c r="M94" s="196">
        <v>2.1848999999999998</v>
      </c>
      <c r="N94" s="197"/>
      <c r="O94" s="198">
        <v>8152.6719999999996</v>
      </c>
      <c r="P94" s="197">
        <v>6.0326449450044204E-3</v>
      </c>
      <c r="Q94" s="197">
        <v>6.0089846575734403E-4</v>
      </c>
    </row>
    <row r="95" spans="1:17" x14ac:dyDescent="0.2">
      <c r="A95" s="188">
        <v>1035</v>
      </c>
      <c r="B95" s="188">
        <v>9940</v>
      </c>
      <c r="C95" s="188" t="s">
        <v>683</v>
      </c>
      <c r="D95" s="188" t="s">
        <v>3742</v>
      </c>
      <c r="E95" s="195" t="s">
        <v>3740</v>
      </c>
      <c r="F95" s="188" t="s">
        <v>4338</v>
      </c>
      <c r="G95" s="188" t="s">
        <v>30</v>
      </c>
      <c r="H95" s="188" t="s">
        <v>257</v>
      </c>
      <c r="I95" s="188" t="s">
        <v>258</v>
      </c>
      <c r="J95" s="188" t="s">
        <v>259</v>
      </c>
      <c r="K95" s="188" t="s">
        <v>34</v>
      </c>
      <c r="L95" s="198">
        <v>178.07599999999999</v>
      </c>
      <c r="M95" s="196">
        <v>1</v>
      </c>
      <c r="N95" s="197"/>
      <c r="O95" s="198">
        <v>178.07599999999999</v>
      </c>
      <c r="P95" s="197">
        <v>1.31769214974375E-4</v>
      </c>
      <c r="Q95" s="197">
        <v>1.3125241056614799E-5</v>
      </c>
    </row>
    <row r="96" spans="1:17" x14ac:dyDescent="0.2">
      <c r="A96" s="188">
        <v>1035</v>
      </c>
      <c r="B96" s="188">
        <v>9940</v>
      </c>
      <c r="C96" s="188" t="s">
        <v>1324</v>
      </c>
      <c r="D96" s="188" t="s">
        <v>3743</v>
      </c>
      <c r="E96" s="195" t="s">
        <v>3740</v>
      </c>
      <c r="F96" s="188" t="s">
        <v>4340</v>
      </c>
      <c r="G96" s="188" t="s">
        <v>30</v>
      </c>
      <c r="H96" s="188" t="s">
        <v>257</v>
      </c>
      <c r="I96" s="188" t="s">
        <v>258</v>
      </c>
      <c r="J96" s="188" t="s">
        <v>259</v>
      </c>
      <c r="K96" s="188" t="s">
        <v>89</v>
      </c>
      <c r="L96" s="198">
        <v>11.864000000000001</v>
      </c>
      <c r="M96" s="196">
        <v>3.306</v>
      </c>
      <c r="N96" s="197"/>
      <c r="O96" s="198">
        <v>39.222000000000001</v>
      </c>
      <c r="P96" s="197">
        <v>2.90225749200415E-5</v>
      </c>
      <c r="Q96" s="197">
        <v>2.8908747159439801E-6</v>
      </c>
    </row>
    <row r="97" spans="1:17" x14ac:dyDescent="0.2">
      <c r="A97" s="188">
        <v>1035</v>
      </c>
      <c r="B97" s="188">
        <v>9940</v>
      </c>
      <c r="C97" s="188" t="s">
        <v>1324</v>
      </c>
      <c r="D97" s="188" t="s">
        <v>3743</v>
      </c>
      <c r="E97" s="195" t="s">
        <v>3740</v>
      </c>
      <c r="F97" s="188" t="s">
        <v>4340</v>
      </c>
      <c r="G97" s="188" t="s">
        <v>30</v>
      </c>
      <c r="H97" s="188" t="s">
        <v>257</v>
      </c>
      <c r="I97" s="188" t="s">
        <v>258</v>
      </c>
      <c r="J97" s="188" t="s">
        <v>259</v>
      </c>
      <c r="K97" s="188" t="s">
        <v>197</v>
      </c>
      <c r="L97" s="198">
        <v>299.27100000000002</v>
      </c>
      <c r="M97" s="196">
        <v>3.8807</v>
      </c>
      <c r="N97" s="197"/>
      <c r="O97" s="198">
        <v>1161.3820000000001</v>
      </c>
      <c r="P97" s="197">
        <v>8.5937520857476304E-4</v>
      </c>
      <c r="Q97" s="197">
        <v>8.5600470282955502E-5</v>
      </c>
    </row>
    <row r="98" spans="1:17" x14ac:dyDescent="0.2">
      <c r="A98" s="188">
        <v>1035</v>
      </c>
      <c r="B98" s="188">
        <v>9940</v>
      </c>
      <c r="C98" s="188" t="s">
        <v>1324</v>
      </c>
      <c r="D98" s="188" t="s">
        <v>3743</v>
      </c>
      <c r="E98" s="195" t="s">
        <v>3740</v>
      </c>
      <c r="F98" s="188" t="s">
        <v>4342</v>
      </c>
      <c r="G98" s="188" t="s">
        <v>30</v>
      </c>
      <c r="H98" s="188" t="s">
        <v>257</v>
      </c>
      <c r="I98" s="188" t="s">
        <v>258</v>
      </c>
      <c r="J98" s="188" t="s">
        <v>259</v>
      </c>
      <c r="K98" s="188" t="s">
        <v>34</v>
      </c>
      <c r="L98" s="198">
        <v>90705.403000000006</v>
      </c>
      <c r="M98" s="196">
        <v>1</v>
      </c>
      <c r="N98" s="197"/>
      <c r="O98" s="198">
        <v>90705.403000000006</v>
      </c>
      <c r="P98" s="197">
        <v>6.7118302894668094E-2</v>
      </c>
      <c r="Q98" s="197">
        <v>6.6855062085231396E-3</v>
      </c>
    </row>
    <row r="99" spans="1:17" x14ac:dyDescent="0.2">
      <c r="A99" s="188">
        <v>1035</v>
      </c>
      <c r="B99" s="188">
        <v>9940</v>
      </c>
      <c r="C99" s="188" t="s">
        <v>1324</v>
      </c>
      <c r="D99" s="188" t="s">
        <v>3743</v>
      </c>
      <c r="E99" s="195" t="s">
        <v>3740</v>
      </c>
      <c r="F99" s="188" t="s">
        <v>4343</v>
      </c>
      <c r="G99" s="188" t="s">
        <v>30</v>
      </c>
      <c r="H99" s="188" t="s">
        <v>257</v>
      </c>
      <c r="I99" s="188" t="s">
        <v>258</v>
      </c>
      <c r="J99" s="188" t="s">
        <v>259</v>
      </c>
      <c r="K99" s="188" t="s">
        <v>89</v>
      </c>
      <c r="L99" s="198">
        <v>31262.580999999998</v>
      </c>
      <c r="M99" s="196">
        <v>3.306</v>
      </c>
      <c r="N99" s="197"/>
      <c r="O99" s="198">
        <v>103354.091</v>
      </c>
      <c r="P99" s="197">
        <v>7.6477817130755202E-2</v>
      </c>
      <c r="Q99" s="197">
        <v>7.61778679124764E-3</v>
      </c>
    </row>
    <row r="100" spans="1:17" x14ac:dyDescent="0.2">
      <c r="A100" s="188">
        <v>1035</v>
      </c>
      <c r="B100" s="188">
        <v>9940</v>
      </c>
      <c r="C100" s="188" t="s">
        <v>1324</v>
      </c>
      <c r="D100" s="188" t="s">
        <v>3743</v>
      </c>
      <c r="E100" s="195" t="s">
        <v>3740</v>
      </c>
      <c r="F100" s="188" t="s">
        <v>4343</v>
      </c>
      <c r="G100" s="188" t="s">
        <v>30</v>
      </c>
      <c r="H100" s="188" t="s">
        <v>257</v>
      </c>
      <c r="I100" s="188" t="s">
        <v>258</v>
      </c>
      <c r="J100" s="188" t="s">
        <v>259</v>
      </c>
      <c r="K100" s="188" t="s">
        <v>89</v>
      </c>
      <c r="L100" s="198">
        <v>31264.358</v>
      </c>
      <c r="M100" s="196">
        <v>3.306</v>
      </c>
      <c r="N100" s="197"/>
      <c r="O100" s="198">
        <v>103359.967</v>
      </c>
      <c r="P100" s="197">
        <v>7.6482165294376001E-2</v>
      </c>
      <c r="Q100" s="197">
        <v>7.6182199022416398E-3</v>
      </c>
    </row>
    <row r="101" spans="1:17" x14ac:dyDescent="0.2">
      <c r="A101" s="188">
        <v>1035</v>
      </c>
      <c r="B101" s="188">
        <v>9940</v>
      </c>
      <c r="C101" s="188" t="s">
        <v>1324</v>
      </c>
      <c r="D101" s="188" t="s">
        <v>3743</v>
      </c>
      <c r="E101" s="195" t="s">
        <v>3740</v>
      </c>
      <c r="F101" s="188" t="s">
        <v>4343</v>
      </c>
      <c r="G101" s="188" t="s">
        <v>30</v>
      </c>
      <c r="H101" s="188" t="s">
        <v>257</v>
      </c>
      <c r="I101" s="188" t="s">
        <v>258</v>
      </c>
      <c r="J101" s="188" t="s">
        <v>259</v>
      </c>
      <c r="K101" s="188" t="s">
        <v>89</v>
      </c>
      <c r="L101" s="198">
        <v>4627</v>
      </c>
      <c r="M101" s="196">
        <v>3.306</v>
      </c>
      <c r="N101" s="197"/>
      <c r="O101" s="198">
        <v>15296.861999999999</v>
      </c>
      <c r="P101" s="197">
        <v>1.13190547204811E-2</v>
      </c>
      <c r="Q101" s="197">
        <v>1.12746609113683E-3</v>
      </c>
    </row>
    <row r="102" spans="1:17" x14ac:dyDescent="0.2">
      <c r="A102" s="188">
        <v>1035</v>
      </c>
      <c r="B102" s="188">
        <v>9940</v>
      </c>
      <c r="C102" s="188" t="s">
        <v>1324</v>
      </c>
      <c r="D102" s="188" t="s">
        <v>3743</v>
      </c>
      <c r="E102" s="195" t="s">
        <v>3740</v>
      </c>
      <c r="F102" s="188" t="s">
        <v>4343</v>
      </c>
      <c r="G102" s="188" t="s">
        <v>30</v>
      </c>
      <c r="H102" s="188" t="s">
        <v>257</v>
      </c>
      <c r="I102" s="188" t="s">
        <v>258</v>
      </c>
      <c r="J102" s="188" t="s">
        <v>259</v>
      </c>
      <c r="K102" s="188" t="s">
        <v>89</v>
      </c>
      <c r="L102" s="198">
        <v>24882</v>
      </c>
      <c r="M102" s="196">
        <v>3.306</v>
      </c>
      <c r="N102" s="197"/>
      <c r="O102" s="198">
        <v>82259.892000000007</v>
      </c>
      <c r="P102" s="197">
        <v>6.0868968998273203E-2</v>
      </c>
      <c r="Q102" s="197">
        <v>6.0630238339456797E-3</v>
      </c>
    </row>
    <row r="103" spans="1:17" x14ac:dyDescent="0.2">
      <c r="A103" s="188">
        <v>1035</v>
      </c>
      <c r="B103" s="188">
        <v>9940</v>
      </c>
      <c r="C103" s="188" t="s">
        <v>1324</v>
      </c>
      <c r="D103" s="188" t="s">
        <v>3743</v>
      </c>
      <c r="E103" s="195" t="s">
        <v>3740</v>
      </c>
      <c r="F103" s="188" t="s">
        <v>4342</v>
      </c>
      <c r="G103" s="188" t="s">
        <v>30</v>
      </c>
      <c r="H103" s="188" t="s">
        <v>257</v>
      </c>
      <c r="I103" s="188" t="s">
        <v>258</v>
      </c>
      <c r="J103" s="188" t="s">
        <v>259</v>
      </c>
      <c r="K103" s="188" t="s">
        <v>34</v>
      </c>
      <c r="L103" s="198">
        <v>27000</v>
      </c>
      <c r="M103" s="196">
        <v>1</v>
      </c>
      <c r="N103" s="197"/>
      <c r="O103" s="198">
        <v>27000</v>
      </c>
      <c r="P103" s="197">
        <v>1.9978900081140099E-2</v>
      </c>
      <c r="Q103" s="197">
        <v>1.9900541993968699E-3</v>
      </c>
    </row>
    <row r="104" spans="1:17" x14ac:dyDescent="0.2">
      <c r="A104" s="188">
        <v>1035</v>
      </c>
      <c r="B104" s="188">
        <v>9940</v>
      </c>
      <c r="C104" s="188" t="s">
        <v>1324</v>
      </c>
      <c r="D104" s="188" t="s">
        <v>3743</v>
      </c>
      <c r="E104" s="195" t="s">
        <v>3740</v>
      </c>
      <c r="F104" s="188" t="s">
        <v>4338</v>
      </c>
      <c r="G104" s="188" t="s">
        <v>30</v>
      </c>
      <c r="H104" s="188" t="s">
        <v>257</v>
      </c>
      <c r="I104" s="188" t="s">
        <v>258</v>
      </c>
      <c r="J104" s="188" t="s">
        <v>259</v>
      </c>
      <c r="K104" s="188" t="s">
        <v>34</v>
      </c>
      <c r="L104" s="198">
        <v>177.18700000000001</v>
      </c>
      <c r="M104" s="196">
        <v>1</v>
      </c>
      <c r="N104" s="197"/>
      <c r="O104" s="198">
        <v>177.18700000000001</v>
      </c>
      <c r="P104" s="197">
        <v>1.3111142818818499E-4</v>
      </c>
      <c r="Q104" s="197">
        <v>1.30597203647424E-5</v>
      </c>
    </row>
    <row r="105" spans="1:17" x14ac:dyDescent="0.2">
      <c r="A105" s="188">
        <v>1035</v>
      </c>
      <c r="B105" s="188">
        <v>9940</v>
      </c>
      <c r="C105" s="188" t="s">
        <v>4629</v>
      </c>
      <c r="D105" s="188" t="s">
        <v>4630</v>
      </c>
      <c r="E105" s="195" t="s">
        <v>3740</v>
      </c>
      <c r="F105" s="188" t="s">
        <v>4338</v>
      </c>
      <c r="G105" s="188" t="s">
        <v>30</v>
      </c>
      <c r="H105" s="188" t="s">
        <v>257</v>
      </c>
      <c r="I105" s="188" t="s">
        <v>279</v>
      </c>
      <c r="J105" s="188" t="s">
        <v>279</v>
      </c>
      <c r="K105" s="188" t="s">
        <v>34</v>
      </c>
      <c r="L105" s="198">
        <v>0.35599999999999998</v>
      </c>
      <c r="M105" s="196">
        <v>1</v>
      </c>
      <c r="N105" s="197"/>
      <c r="O105" s="198">
        <v>0.35599999999999998</v>
      </c>
      <c r="P105" s="197">
        <v>2.6337370021778502E-7</v>
      </c>
      <c r="Q105" s="197">
        <v>2.6234073747827001E-8</v>
      </c>
    </row>
    <row r="106" spans="1:17" x14ac:dyDescent="0.2">
      <c r="A106" s="188">
        <v>1035</v>
      </c>
      <c r="B106" s="188">
        <v>9941</v>
      </c>
      <c r="C106" s="188" t="s">
        <v>264</v>
      </c>
      <c r="D106" s="188" t="s">
        <v>3739</v>
      </c>
      <c r="E106" s="195" t="s">
        <v>3740</v>
      </c>
      <c r="F106" s="188" t="s">
        <v>4340</v>
      </c>
      <c r="G106" s="188" t="s">
        <v>30</v>
      </c>
      <c r="H106" s="188" t="s">
        <v>257</v>
      </c>
      <c r="I106" s="188" t="s">
        <v>258</v>
      </c>
      <c r="J106" s="188" t="s">
        <v>259</v>
      </c>
      <c r="K106" s="188" t="s">
        <v>89</v>
      </c>
      <c r="L106" s="198">
        <v>16818.743999999999</v>
      </c>
      <c r="M106" s="196">
        <v>3.306</v>
      </c>
      <c r="N106" s="197"/>
      <c r="O106" s="198">
        <v>55602.767999999996</v>
      </c>
      <c r="P106" s="197">
        <v>8.60383521601049E-2</v>
      </c>
      <c r="Q106" s="197">
        <v>7.2309890848734001E-3</v>
      </c>
    </row>
    <row r="107" spans="1:17" x14ac:dyDescent="0.2">
      <c r="A107" s="188">
        <v>1035</v>
      </c>
      <c r="B107" s="188">
        <v>9941</v>
      </c>
      <c r="C107" s="188" t="s">
        <v>264</v>
      </c>
      <c r="D107" s="188" t="s">
        <v>3739</v>
      </c>
      <c r="E107" s="195" t="s">
        <v>3740</v>
      </c>
      <c r="F107" s="188" t="s">
        <v>4340</v>
      </c>
      <c r="G107" s="188" t="s">
        <v>30</v>
      </c>
      <c r="H107" s="188" t="s">
        <v>257</v>
      </c>
      <c r="I107" s="188" t="s">
        <v>258</v>
      </c>
      <c r="J107" s="188" t="s">
        <v>259</v>
      </c>
      <c r="K107" s="188" t="s">
        <v>197</v>
      </c>
      <c r="L107" s="198">
        <v>10984.576999999999</v>
      </c>
      <c r="M107" s="196">
        <v>3.8807</v>
      </c>
      <c r="N107" s="197"/>
      <c r="O107" s="198">
        <v>42627.845999999998</v>
      </c>
      <c r="P107" s="197">
        <v>6.5961278669257897E-2</v>
      </c>
      <c r="Q107" s="197">
        <v>5.54363576366657E-3</v>
      </c>
    </row>
    <row r="108" spans="1:17" x14ac:dyDescent="0.2">
      <c r="A108" s="188">
        <v>1035</v>
      </c>
      <c r="B108" s="188">
        <v>9941</v>
      </c>
      <c r="C108" s="188" t="s">
        <v>264</v>
      </c>
      <c r="D108" s="188" t="s">
        <v>3739</v>
      </c>
      <c r="E108" s="195" t="s">
        <v>3740</v>
      </c>
      <c r="F108" s="188" t="s">
        <v>4340</v>
      </c>
      <c r="G108" s="188" t="s">
        <v>30</v>
      </c>
      <c r="H108" s="188" t="s">
        <v>257</v>
      </c>
      <c r="I108" s="188" t="s">
        <v>258</v>
      </c>
      <c r="J108" s="188" t="s">
        <v>259</v>
      </c>
      <c r="K108" s="188" t="s">
        <v>4631</v>
      </c>
      <c r="L108" s="198">
        <v>270.89299999999997</v>
      </c>
      <c r="M108" s="196">
        <v>4.1426999999999996</v>
      </c>
      <c r="N108" s="197"/>
      <c r="O108" s="198">
        <v>1122.229</v>
      </c>
      <c r="P108" s="197">
        <v>1.7365094422805601E-3</v>
      </c>
      <c r="Q108" s="197">
        <v>1.45942832558487E-4</v>
      </c>
    </row>
    <row r="109" spans="1:17" x14ac:dyDescent="0.2">
      <c r="A109" s="188">
        <v>1035</v>
      </c>
      <c r="B109" s="188">
        <v>9941</v>
      </c>
      <c r="C109" s="188" t="s">
        <v>264</v>
      </c>
      <c r="D109" s="188" t="s">
        <v>3739</v>
      </c>
      <c r="E109" s="195" t="s">
        <v>3740</v>
      </c>
      <c r="F109" s="188" t="s">
        <v>4340</v>
      </c>
      <c r="G109" s="188" t="s">
        <v>30</v>
      </c>
      <c r="H109" s="188" t="s">
        <v>257</v>
      </c>
      <c r="I109" s="188" t="s">
        <v>258</v>
      </c>
      <c r="J109" s="188" t="s">
        <v>259</v>
      </c>
      <c r="K109" s="188" t="s">
        <v>2478</v>
      </c>
      <c r="L109" s="198">
        <v>427.89600000000002</v>
      </c>
      <c r="M109" s="196">
        <v>4.4409000000000001</v>
      </c>
      <c r="N109" s="197"/>
      <c r="O109" s="198">
        <v>1900.242</v>
      </c>
      <c r="P109" s="197">
        <v>2.9403870978736099E-3</v>
      </c>
      <c r="Q109" s="197">
        <v>2.471212718075E-4</v>
      </c>
    </row>
    <row r="110" spans="1:17" x14ac:dyDescent="0.2">
      <c r="A110" s="188">
        <v>1035</v>
      </c>
      <c r="B110" s="188">
        <v>9941</v>
      </c>
      <c r="C110" s="188" t="s">
        <v>264</v>
      </c>
      <c r="D110" s="188" t="s">
        <v>3739</v>
      </c>
      <c r="E110" s="195" t="s">
        <v>3740</v>
      </c>
      <c r="F110" s="188" t="s">
        <v>4340</v>
      </c>
      <c r="G110" s="188" t="s">
        <v>30</v>
      </c>
      <c r="H110" s="188" t="s">
        <v>257</v>
      </c>
      <c r="I110" s="188" t="s">
        <v>258</v>
      </c>
      <c r="J110" s="188" t="s">
        <v>259</v>
      </c>
      <c r="K110" s="188" t="s">
        <v>2810</v>
      </c>
      <c r="L110" s="198">
        <v>5967.7389999999996</v>
      </c>
      <c r="M110" s="196">
        <v>2.1848999999999998</v>
      </c>
      <c r="N110" s="197"/>
      <c r="O110" s="198">
        <v>13038.914000000001</v>
      </c>
      <c r="P110" s="197">
        <v>2.0176094104436298E-2</v>
      </c>
      <c r="Q110" s="197">
        <v>1.6956753887274799E-3</v>
      </c>
    </row>
    <row r="111" spans="1:17" x14ac:dyDescent="0.2">
      <c r="A111" s="188">
        <v>1035</v>
      </c>
      <c r="B111" s="188">
        <v>9941</v>
      </c>
      <c r="C111" s="188" t="s">
        <v>264</v>
      </c>
      <c r="D111" s="188" t="s">
        <v>3739</v>
      </c>
      <c r="E111" s="195" t="s">
        <v>3740</v>
      </c>
      <c r="F111" s="188" t="s">
        <v>4340</v>
      </c>
      <c r="G111" s="188" t="s">
        <v>30</v>
      </c>
      <c r="H111" s="188" t="s">
        <v>257</v>
      </c>
      <c r="I111" s="188" t="s">
        <v>258</v>
      </c>
      <c r="J111" s="188" t="s">
        <v>259</v>
      </c>
      <c r="K111" s="188" t="s">
        <v>4628</v>
      </c>
      <c r="L111" s="198">
        <v>17.420000000000002</v>
      </c>
      <c r="M111" s="196">
        <v>2.5581999999999998</v>
      </c>
      <c r="N111" s="197"/>
      <c r="O111" s="198">
        <v>44.563000000000002</v>
      </c>
      <c r="P111" s="197">
        <v>6.8955964402153398E-5</v>
      </c>
      <c r="Q111" s="197">
        <v>5.7953204984799202E-6</v>
      </c>
    </row>
    <row r="112" spans="1:17" x14ac:dyDescent="0.2">
      <c r="A112" s="188">
        <v>1035</v>
      </c>
      <c r="B112" s="188">
        <v>9941</v>
      </c>
      <c r="C112" s="188" t="s">
        <v>264</v>
      </c>
      <c r="D112" s="188" t="s">
        <v>3739</v>
      </c>
      <c r="E112" s="195" t="s">
        <v>3740</v>
      </c>
      <c r="F112" s="188" t="s">
        <v>4340</v>
      </c>
      <c r="G112" s="188" t="s">
        <v>30</v>
      </c>
      <c r="H112" s="188" t="s">
        <v>257</v>
      </c>
      <c r="I112" s="188" t="s">
        <v>258</v>
      </c>
      <c r="J112" s="188" t="s">
        <v>259</v>
      </c>
      <c r="K112" s="188" t="s">
        <v>2791</v>
      </c>
      <c r="L112" s="198">
        <v>30420.878000000001</v>
      </c>
      <c r="M112" s="196">
        <v>0.42420000000000002</v>
      </c>
      <c r="N112" s="197"/>
      <c r="O112" s="198">
        <v>12904.536</v>
      </c>
      <c r="P112" s="197">
        <v>1.99681615810063E-2</v>
      </c>
      <c r="Q112" s="197">
        <v>1.67819995167454E-3</v>
      </c>
    </row>
    <row r="113" spans="1:17" x14ac:dyDescent="0.2">
      <c r="A113" s="188">
        <v>1035</v>
      </c>
      <c r="B113" s="188">
        <v>9941</v>
      </c>
      <c r="C113" s="188" t="s">
        <v>264</v>
      </c>
      <c r="D113" s="188" t="s">
        <v>3739</v>
      </c>
      <c r="E113" s="195" t="s">
        <v>3740</v>
      </c>
      <c r="F113" s="188" t="s">
        <v>4338</v>
      </c>
      <c r="G113" s="188" t="s">
        <v>30</v>
      </c>
      <c r="H113" s="188" t="s">
        <v>257</v>
      </c>
      <c r="I113" s="188" t="s">
        <v>258</v>
      </c>
      <c r="J113" s="188" t="s">
        <v>259</v>
      </c>
      <c r="K113" s="188" t="s">
        <v>34</v>
      </c>
      <c r="L113" s="198">
        <v>365503.94</v>
      </c>
      <c r="M113" s="196">
        <v>1</v>
      </c>
      <c r="N113" s="197"/>
      <c r="O113" s="198">
        <v>365503.94</v>
      </c>
      <c r="P113" s="197">
        <v>0.56557178583366996</v>
      </c>
      <c r="Q113" s="197">
        <v>4.7532795635897303E-2</v>
      </c>
    </row>
    <row r="114" spans="1:17" x14ac:dyDescent="0.2">
      <c r="A114" s="188">
        <v>1035</v>
      </c>
      <c r="B114" s="188">
        <v>9941</v>
      </c>
      <c r="C114" s="188" t="s">
        <v>3744</v>
      </c>
      <c r="D114" s="188" t="s">
        <v>3745</v>
      </c>
      <c r="E114" s="195" t="s">
        <v>3740</v>
      </c>
      <c r="F114" s="188" t="s">
        <v>4340</v>
      </c>
      <c r="G114" s="188" t="s">
        <v>30</v>
      </c>
      <c r="H114" s="188" t="s">
        <v>257</v>
      </c>
      <c r="I114" s="188" t="s">
        <v>258</v>
      </c>
      <c r="J114" s="188" t="s">
        <v>259</v>
      </c>
      <c r="K114" s="188" t="s">
        <v>89</v>
      </c>
      <c r="L114" s="198">
        <v>5.08</v>
      </c>
      <c r="M114" s="196">
        <v>3.306</v>
      </c>
      <c r="N114" s="197"/>
      <c r="O114" s="198">
        <v>16.794</v>
      </c>
      <c r="P114" s="197">
        <v>2.59862900511434E-5</v>
      </c>
      <c r="Q114" s="197">
        <v>2.1839862688967499E-6</v>
      </c>
    </row>
    <row r="115" spans="1:17" x14ac:dyDescent="0.2">
      <c r="A115" s="188">
        <v>1035</v>
      </c>
      <c r="B115" s="188">
        <v>9941</v>
      </c>
      <c r="C115" s="188" t="s">
        <v>3744</v>
      </c>
      <c r="D115" s="188" t="s">
        <v>3745</v>
      </c>
      <c r="E115" s="195" t="s">
        <v>3740</v>
      </c>
      <c r="F115" s="188" t="s">
        <v>4340</v>
      </c>
      <c r="G115" s="188" t="s">
        <v>30</v>
      </c>
      <c r="H115" s="188" t="s">
        <v>257</v>
      </c>
      <c r="I115" s="188" t="s">
        <v>258</v>
      </c>
      <c r="J115" s="188" t="s">
        <v>259</v>
      </c>
      <c r="K115" s="188" t="s">
        <v>197</v>
      </c>
      <c r="L115" s="198">
        <v>1.397</v>
      </c>
      <c r="M115" s="196">
        <v>3.8807</v>
      </c>
      <c r="N115" s="197"/>
      <c r="O115" s="198">
        <v>5.42</v>
      </c>
      <c r="P115" s="197">
        <v>8.3865027080126404E-6</v>
      </c>
      <c r="Q115" s="197">
        <v>7.0483346111805305E-7</v>
      </c>
    </row>
    <row r="116" spans="1:17" x14ac:dyDescent="0.2">
      <c r="A116" s="188">
        <v>1035</v>
      </c>
      <c r="B116" s="188">
        <v>9941</v>
      </c>
      <c r="C116" s="188" t="s">
        <v>3744</v>
      </c>
      <c r="D116" s="188" t="s">
        <v>3745</v>
      </c>
      <c r="E116" s="195" t="s">
        <v>3740</v>
      </c>
      <c r="F116" s="188" t="s">
        <v>4340</v>
      </c>
      <c r="G116" s="188" t="s">
        <v>30</v>
      </c>
      <c r="H116" s="188" t="s">
        <v>257</v>
      </c>
      <c r="I116" s="188" t="s">
        <v>258</v>
      </c>
      <c r="J116" s="188" t="s">
        <v>259</v>
      </c>
      <c r="K116" s="188" t="s">
        <v>2478</v>
      </c>
      <c r="L116" s="198">
        <v>1E-3</v>
      </c>
      <c r="M116" s="196">
        <v>4.4409000000000001</v>
      </c>
      <c r="N116" s="197"/>
      <c r="O116" s="198">
        <v>4.0000000000000001E-3</v>
      </c>
      <c r="P116" s="197">
        <v>5.9096956967479703E-9</v>
      </c>
      <c r="Q116" s="197">
        <v>4.9667321613259302E-10</v>
      </c>
    </row>
    <row r="117" spans="1:17" x14ac:dyDescent="0.2">
      <c r="A117" s="188">
        <v>1035</v>
      </c>
      <c r="B117" s="188">
        <v>9941</v>
      </c>
      <c r="C117" s="188" t="s">
        <v>3744</v>
      </c>
      <c r="D117" s="188" t="s">
        <v>3745</v>
      </c>
      <c r="E117" s="195" t="s">
        <v>3740</v>
      </c>
      <c r="F117" s="188" t="s">
        <v>4340</v>
      </c>
      <c r="G117" s="188" t="s">
        <v>30</v>
      </c>
      <c r="H117" s="188" t="s">
        <v>257</v>
      </c>
      <c r="I117" s="188" t="s">
        <v>258</v>
      </c>
      <c r="J117" s="188" t="s">
        <v>259</v>
      </c>
      <c r="K117" s="188" t="s">
        <v>2810</v>
      </c>
      <c r="L117" s="198">
        <v>0.112</v>
      </c>
      <c r="M117" s="196">
        <v>2.1848999999999998</v>
      </c>
      <c r="N117" s="197"/>
      <c r="O117" s="198">
        <v>0.24399999999999999</v>
      </c>
      <c r="P117" s="197">
        <v>3.7831827848209501E-7</v>
      </c>
      <c r="Q117" s="197">
        <v>3.1795301439775901E-8</v>
      </c>
    </row>
    <row r="118" spans="1:17" x14ac:dyDescent="0.2">
      <c r="A118" s="188">
        <v>1035</v>
      </c>
      <c r="B118" s="188">
        <v>9941</v>
      </c>
      <c r="C118" s="188" t="s">
        <v>3744</v>
      </c>
      <c r="D118" s="188" t="s">
        <v>3745</v>
      </c>
      <c r="E118" s="195" t="s">
        <v>3740</v>
      </c>
      <c r="F118" s="188" t="s">
        <v>4338</v>
      </c>
      <c r="G118" s="188" t="s">
        <v>30</v>
      </c>
      <c r="H118" s="188" t="s">
        <v>257</v>
      </c>
      <c r="I118" s="188" t="s">
        <v>258</v>
      </c>
      <c r="J118" s="188" t="s">
        <v>259</v>
      </c>
      <c r="K118" s="188" t="s">
        <v>34</v>
      </c>
      <c r="L118" s="198">
        <v>48.762999999999998</v>
      </c>
      <c r="M118" s="196">
        <v>1</v>
      </c>
      <c r="N118" s="197"/>
      <c r="O118" s="198">
        <v>48.762999999999998</v>
      </c>
      <c r="P118" s="197">
        <v>7.5454865245983002E-5</v>
      </c>
      <c r="Q118" s="197">
        <v>6.3415127474662602E-6</v>
      </c>
    </row>
    <row r="119" spans="1:17" x14ac:dyDescent="0.2">
      <c r="A119" s="188">
        <v>1035</v>
      </c>
      <c r="B119" s="188">
        <v>9941</v>
      </c>
      <c r="C119" s="188" t="s">
        <v>683</v>
      </c>
      <c r="D119" s="188" t="s">
        <v>3742</v>
      </c>
      <c r="E119" s="195" t="s">
        <v>3740</v>
      </c>
      <c r="F119" s="188" t="s">
        <v>4340</v>
      </c>
      <c r="G119" s="188" t="s">
        <v>30</v>
      </c>
      <c r="H119" s="188" t="s">
        <v>257</v>
      </c>
      <c r="I119" s="188" t="s">
        <v>258</v>
      </c>
      <c r="J119" s="188" t="s">
        <v>259</v>
      </c>
      <c r="K119" s="188" t="s">
        <v>89</v>
      </c>
      <c r="L119" s="198">
        <v>13.077</v>
      </c>
      <c r="M119" s="196">
        <v>3.306</v>
      </c>
      <c r="N119" s="197"/>
      <c r="O119" s="198">
        <v>43.231999999999999</v>
      </c>
      <c r="P119" s="197">
        <v>6.6896182163513404E-5</v>
      </c>
      <c r="Q119" s="197">
        <v>5.6222085953473996E-6</v>
      </c>
    </row>
    <row r="120" spans="1:17" x14ac:dyDescent="0.2">
      <c r="A120" s="188">
        <v>1035</v>
      </c>
      <c r="B120" s="188">
        <v>9941</v>
      </c>
      <c r="C120" s="188" t="s">
        <v>683</v>
      </c>
      <c r="D120" s="188" t="s">
        <v>3742</v>
      </c>
      <c r="E120" s="195" t="s">
        <v>3740</v>
      </c>
      <c r="F120" s="188" t="s">
        <v>4340</v>
      </c>
      <c r="G120" s="188" t="s">
        <v>30</v>
      </c>
      <c r="H120" s="188" t="s">
        <v>257</v>
      </c>
      <c r="I120" s="188" t="s">
        <v>258</v>
      </c>
      <c r="J120" s="188" t="s">
        <v>259</v>
      </c>
      <c r="K120" s="188" t="s">
        <v>197</v>
      </c>
      <c r="L120" s="198">
        <v>481.46499999999997</v>
      </c>
      <c r="M120" s="196">
        <v>3.8807</v>
      </c>
      <c r="N120" s="197"/>
      <c r="O120" s="198">
        <v>1868.42</v>
      </c>
      <c r="P120" s="197">
        <v>2.8911472023167E-3</v>
      </c>
      <c r="Q120" s="197">
        <v>2.42982964432089E-4</v>
      </c>
    </row>
    <row r="121" spans="1:17" x14ac:dyDescent="0.2">
      <c r="A121" s="188">
        <v>1035</v>
      </c>
      <c r="B121" s="188">
        <v>9941</v>
      </c>
      <c r="C121" s="188" t="s">
        <v>683</v>
      </c>
      <c r="D121" s="188" t="s">
        <v>3742</v>
      </c>
      <c r="E121" s="195" t="s">
        <v>3740</v>
      </c>
      <c r="F121" s="188" t="s">
        <v>4340</v>
      </c>
      <c r="G121" s="188" t="s">
        <v>30</v>
      </c>
      <c r="H121" s="188" t="s">
        <v>257</v>
      </c>
      <c r="I121" s="188" t="s">
        <v>258</v>
      </c>
      <c r="J121" s="188" t="s">
        <v>259</v>
      </c>
      <c r="K121" s="188" t="s">
        <v>2478</v>
      </c>
      <c r="L121" s="198">
        <v>14.066000000000001</v>
      </c>
      <c r="M121" s="196">
        <v>4.4409000000000001</v>
      </c>
      <c r="N121" s="197"/>
      <c r="O121" s="198">
        <v>62.465000000000003</v>
      </c>
      <c r="P121" s="197">
        <v>9.6656440272512394E-5</v>
      </c>
      <c r="Q121" s="197">
        <v>8.1233734380763605E-6</v>
      </c>
    </row>
    <row r="122" spans="1:17" x14ac:dyDescent="0.2">
      <c r="A122" s="188">
        <v>1035</v>
      </c>
      <c r="B122" s="188">
        <v>9941</v>
      </c>
      <c r="C122" s="188" t="s">
        <v>683</v>
      </c>
      <c r="D122" s="188" t="s">
        <v>3742</v>
      </c>
      <c r="E122" s="195" t="s">
        <v>3740</v>
      </c>
      <c r="F122" s="188" t="s">
        <v>4340</v>
      </c>
      <c r="G122" s="188" t="s">
        <v>30</v>
      </c>
      <c r="H122" s="188" t="s">
        <v>257</v>
      </c>
      <c r="I122" s="188" t="s">
        <v>258</v>
      </c>
      <c r="J122" s="188" t="s">
        <v>259</v>
      </c>
      <c r="K122" s="188" t="s">
        <v>2810</v>
      </c>
      <c r="L122" s="198">
        <v>833.35599999999999</v>
      </c>
      <c r="M122" s="196">
        <v>2.1848999999999998</v>
      </c>
      <c r="N122" s="197"/>
      <c r="O122" s="198">
        <v>1820.8</v>
      </c>
      <c r="P122" s="197">
        <v>2.81746124407366E-3</v>
      </c>
      <c r="Q122" s="197">
        <v>2.3679011733092299E-4</v>
      </c>
    </row>
    <row r="123" spans="1:17" x14ac:dyDescent="0.2">
      <c r="A123" s="188">
        <v>1035</v>
      </c>
      <c r="B123" s="188">
        <v>9941</v>
      </c>
      <c r="C123" s="188" t="s">
        <v>683</v>
      </c>
      <c r="D123" s="188" t="s">
        <v>3742</v>
      </c>
      <c r="E123" s="195" t="s">
        <v>3740</v>
      </c>
      <c r="F123" s="188" t="s">
        <v>4338</v>
      </c>
      <c r="G123" s="188" t="s">
        <v>30</v>
      </c>
      <c r="H123" s="188" t="s">
        <v>257</v>
      </c>
      <c r="I123" s="188" t="s">
        <v>258</v>
      </c>
      <c r="J123" s="188" t="s">
        <v>259</v>
      </c>
      <c r="K123" s="188" t="s">
        <v>34</v>
      </c>
      <c r="L123" s="198">
        <v>126.1</v>
      </c>
      <c r="M123" s="196">
        <v>1</v>
      </c>
      <c r="N123" s="197"/>
      <c r="O123" s="198">
        <v>126.1</v>
      </c>
      <c r="P123" s="197">
        <v>1.9512345883495E-4</v>
      </c>
      <c r="Q123" s="197">
        <v>1.63989147352883E-5</v>
      </c>
    </row>
    <row r="124" spans="1:17" x14ac:dyDescent="0.2">
      <c r="A124" s="188">
        <v>1035</v>
      </c>
      <c r="B124" s="188">
        <v>9941</v>
      </c>
      <c r="C124" s="188" t="s">
        <v>1324</v>
      </c>
      <c r="D124" s="188" t="s">
        <v>3743</v>
      </c>
      <c r="E124" s="195" t="s">
        <v>3740</v>
      </c>
      <c r="F124" s="188" t="s">
        <v>4340</v>
      </c>
      <c r="G124" s="188" t="s">
        <v>30</v>
      </c>
      <c r="H124" s="188" t="s">
        <v>257</v>
      </c>
      <c r="I124" s="188" t="s">
        <v>258</v>
      </c>
      <c r="J124" s="188" t="s">
        <v>259</v>
      </c>
      <c r="K124" s="188" t="s">
        <v>89</v>
      </c>
      <c r="L124" s="198">
        <v>7.5620000000000003</v>
      </c>
      <c r="M124" s="196">
        <v>3.306</v>
      </c>
      <c r="N124" s="197"/>
      <c r="O124" s="198">
        <v>24.998000000000001</v>
      </c>
      <c r="P124" s="197">
        <v>3.8681884870737099E-5</v>
      </c>
      <c r="Q124" s="197">
        <v>3.2509721567206799E-6</v>
      </c>
    </row>
    <row r="125" spans="1:17" x14ac:dyDescent="0.2">
      <c r="A125" s="188">
        <v>1035</v>
      </c>
      <c r="B125" s="188">
        <v>9941</v>
      </c>
      <c r="C125" s="188" t="s">
        <v>1324</v>
      </c>
      <c r="D125" s="188" t="s">
        <v>3743</v>
      </c>
      <c r="E125" s="195" t="s">
        <v>3740</v>
      </c>
      <c r="F125" s="188" t="s">
        <v>4340</v>
      </c>
      <c r="G125" s="188" t="s">
        <v>30</v>
      </c>
      <c r="H125" s="188" t="s">
        <v>257</v>
      </c>
      <c r="I125" s="188" t="s">
        <v>258</v>
      </c>
      <c r="J125" s="188" t="s">
        <v>259</v>
      </c>
      <c r="K125" s="188" t="s">
        <v>197</v>
      </c>
      <c r="L125" s="198">
        <v>239.80099999999999</v>
      </c>
      <c r="M125" s="196">
        <v>3.8807</v>
      </c>
      <c r="N125" s="197"/>
      <c r="O125" s="198">
        <v>930.59400000000005</v>
      </c>
      <c r="P125" s="197">
        <v>1.43997880625815E-3</v>
      </c>
      <c r="Q125" s="197">
        <v>1.21021274455903E-4</v>
      </c>
    </row>
    <row r="126" spans="1:17" x14ac:dyDescent="0.2">
      <c r="A126" s="188">
        <v>1035</v>
      </c>
      <c r="B126" s="188">
        <v>9941</v>
      </c>
      <c r="C126" s="188" t="s">
        <v>1324</v>
      </c>
      <c r="D126" s="188" t="s">
        <v>3743</v>
      </c>
      <c r="E126" s="195" t="s">
        <v>3740</v>
      </c>
      <c r="F126" s="188" t="s">
        <v>4342</v>
      </c>
      <c r="G126" s="188" t="s">
        <v>30</v>
      </c>
      <c r="H126" s="188" t="s">
        <v>257</v>
      </c>
      <c r="I126" s="188" t="s">
        <v>258</v>
      </c>
      <c r="J126" s="188" t="s">
        <v>259</v>
      </c>
      <c r="K126" s="188" t="s">
        <v>34</v>
      </c>
      <c r="L126" s="198">
        <v>25195.945</v>
      </c>
      <c r="M126" s="196">
        <v>1</v>
      </c>
      <c r="N126" s="197"/>
      <c r="O126" s="198">
        <v>25195.945</v>
      </c>
      <c r="P126" s="197">
        <v>3.8987584476758902E-2</v>
      </c>
      <c r="Q126" s="197">
        <v>3.2766643098000401E-3</v>
      </c>
    </row>
    <row r="127" spans="1:17" x14ac:dyDescent="0.2">
      <c r="A127" s="188">
        <v>1035</v>
      </c>
      <c r="B127" s="188">
        <v>9941</v>
      </c>
      <c r="C127" s="188" t="s">
        <v>1324</v>
      </c>
      <c r="D127" s="188" t="s">
        <v>3743</v>
      </c>
      <c r="E127" s="195" t="s">
        <v>3740</v>
      </c>
      <c r="F127" s="188" t="s">
        <v>4343</v>
      </c>
      <c r="G127" s="188" t="s">
        <v>30</v>
      </c>
      <c r="H127" s="188" t="s">
        <v>257</v>
      </c>
      <c r="I127" s="188" t="s">
        <v>258</v>
      </c>
      <c r="J127" s="188" t="s">
        <v>259</v>
      </c>
      <c r="K127" s="188" t="s">
        <v>89</v>
      </c>
      <c r="L127" s="198">
        <v>13979.618</v>
      </c>
      <c r="M127" s="196">
        <v>3.306</v>
      </c>
      <c r="N127" s="197"/>
      <c r="O127" s="198">
        <v>46216.616999999998</v>
      </c>
      <c r="P127" s="197">
        <v>7.1514453910999004E-2</v>
      </c>
      <c r="Q127" s="197">
        <v>6.0103456500286102E-3</v>
      </c>
    </row>
    <row r="128" spans="1:17" x14ac:dyDescent="0.2">
      <c r="A128" s="188">
        <v>1035</v>
      </c>
      <c r="B128" s="188">
        <v>9941</v>
      </c>
      <c r="C128" s="188" t="s">
        <v>1324</v>
      </c>
      <c r="D128" s="188" t="s">
        <v>3743</v>
      </c>
      <c r="E128" s="195" t="s">
        <v>3740</v>
      </c>
      <c r="F128" s="188" t="s">
        <v>4343</v>
      </c>
      <c r="G128" s="188" t="s">
        <v>30</v>
      </c>
      <c r="H128" s="188" t="s">
        <v>257</v>
      </c>
      <c r="I128" s="188" t="s">
        <v>258</v>
      </c>
      <c r="J128" s="188" t="s">
        <v>259</v>
      </c>
      <c r="K128" s="188" t="s">
        <v>89</v>
      </c>
      <c r="L128" s="198">
        <v>13979.859</v>
      </c>
      <c r="M128" s="196">
        <v>3.306</v>
      </c>
      <c r="N128" s="197"/>
      <c r="O128" s="198">
        <v>46217.413999999997</v>
      </c>
      <c r="P128" s="197">
        <v>7.1515686965395897E-2</v>
      </c>
      <c r="Q128" s="197">
        <v>6.0104492805917401E-3</v>
      </c>
    </row>
    <row r="129" spans="1:17" x14ac:dyDescent="0.2">
      <c r="A129" s="188">
        <v>1035</v>
      </c>
      <c r="B129" s="188">
        <v>9941</v>
      </c>
      <c r="C129" s="188" t="s">
        <v>1324</v>
      </c>
      <c r="D129" s="188" t="s">
        <v>3743</v>
      </c>
      <c r="E129" s="195" t="s">
        <v>3740</v>
      </c>
      <c r="F129" s="188" t="s">
        <v>4343</v>
      </c>
      <c r="G129" s="188" t="s">
        <v>30</v>
      </c>
      <c r="H129" s="188" t="s">
        <v>257</v>
      </c>
      <c r="I129" s="188" t="s">
        <v>258</v>
      </c>
      <c r="J129" s="188" t="s">
        <v>259</v>
      </c>
      <c r="K129" s="188" t="s">
        <v>89</v>
      </c>
      <c r="L129" s="198">
        <v>9356</v>
      </c>
      <c r="M129" s="196">
        <v>3.306</v>
      </c>
      <c r="N129" s="197"/>
      <c r="O129" s="198">
        <v>30930.936000000002</v>
      </c>
      <c r="P129" s="197">
        <v>4.7861767852312297E-2</v>
      </c>
      <c r="Q129" s="197">
        <v>4.0224843018703497E-3</v>
      </c>
    </row>
    <row r="130" spans="1:17" x14ac:dyDescent="0.2">
      <c r="A130" s="188">
        <v>1035</v>
      </c>
      <c r="B130" s="188">
        <v>9941</v>
      </c>
      <c r="C130" s="188" t="s">
        <v>1324</v>
      </c>
      <c r="D130" s="188" t="s">
        <v>3743</v>
      </c>
      <c r="E130" s="195" t="s">
        <v>3740</v>
      </c>
      <c r="F130" s="188" t="s">
        <v>4338</v>
      </c>
      <c r="G130" s="188" t="s">
        <v>30</v>
      </c>
      <c r="H130" s="188" t="s">
        <v>257</v>
      </c>
      <c r="I130" s="188" t="s">
        <v>258</v>
      </c>
      <c r="J130" s="188" t="s">
        <v>259</v>
      </c>
      <c r="K130" s="188" t="s">
        <v>34</v>
      </c>
      <c r="L130" s="198">
        <v>1.4219999999999999</v>
      </c>
      <c r="M130" s="196">
        <v>1</v>
      </c>
      <c r="N130" s="197"/>
      <c r="O130" s="198">
        <v>1.4219999999999999</v>
      </c>
      <c r="P130" s="197">
        <v>2.2009402735207701E-6</v>
      </c>
      <c r="Q130" s="197">
        <v>1.84975359182513E-7</v>
      </c>
    </row>
    <row r="131" spans="1:17" x14ac:dyDescent="0.2">
      <c r="A131" s="188">
        <v>1035</v>
      </c>
      <c r="B131" s="188">
        <v>9941</v>
      </c>
      <c r="C131" s="188" t="s">
        <v>264</v>
      </c>
      <c r="D131" s="188" t="s">
        <v>3739</v>
      </c>
      <c r="E131" s="195" t="s">
        <v>3740</v>
      </c>
      <c r="F131" s="188" t="s">
        <v>4340</v>
      </c>
      <c r="G131" s="188" t="s">
        <v>30</v>
      </c>
      <c r="H131" s="188" t="s">
        <v>257</v>
      </c>
      <c r="I131" s="188" t="s">
        <v>258</v>
      </c>
      <c r="J131" s="188" t="s">
        <v>259</v>
      </c>
      <c r="K131" s="188" t="s">
        <v>89</v>
      </c>
      <c r="L131" s="198">
        <v>-3.0000000000000001E-3</v>
      </c>
      <c r="M131" s="196">
        <v>3.306</v>
      </c>
      <c r="N131" s="197"/>
      <c r="O131" s="198">
        <v>-8.9999999999999993E-3</v>
      </c>
      <c r="P131" s="197">
        <v>-1.36075569139751E-8</v>
      </c>
      <c r="Q131" s="197">
        <v>-1.1436306373423602E-9</v>
      </c>
    </row>
    <row r="132" spans="1:17" x14ac:dyDescent="0.2">
      <c r="A132" s="188">
        <v>1035</v>
      </c>
      <c r="B132" s="188">
        <v>9941</v>
      </c>
      <c r="C132" s="188" t="s">
        <v>264</v>
      </c>
      <c r="D132" s="188" t="s">
        <v>3739</v>
      </c>
      <c r="E132" s="195" t="s">
        <v>3740</v>
      </c>
      <c r="F132" s="188" t="s">
        <v>4340</v>
      </c>
      <c r="G132" s="188" t="s">
        <v>30</v>
      </c>
      <c r="H132" s="188" t="s">
        <v>257</v>
      </c>
      <c r="I132" s="188" t="s">
        <v>258</v>
      </c>
      <c r="J132" s="188" t="s">
        <v>259</v>
      </c>
      <c r="K132" s="188" t="s">
        <v>197</v>
      </c>
      <c r="L132" s="198">
        <v>0</v>
      </c>
      <c r="M132" s="196">
        <v>3.8807</v>
      </c>
      <c r="N132" s="197"/>
      <c r="O132" s="198">
        <v>0</v>
      </c>
      <c r="P132" s="197">
        <v>2.4019598049599103E-10</v>
      </c>
      <c r="Q132" s="197">
        <v>2.01869802197622E-11</v>
      </c>
    </row>
    <row r="133" spans="1:17" x14ac:dyDescent="0.2">
      <c r="A133" s="188">
        <v>1035</v>
      </c>
      <c r="B133" s="188">
        <v>9941</v>
      </c>
      <c r="C133" s="188" t="s">
        <v>264</v>
      </c>
      <c r="D133" s="188" t="s">
        <v>3739</v>
      </c>
      <c r="E133" s="195" t="s">
        <v>3740</v>
      </c>
      <c r="F133" s="188" t="s">
        <v>4340</v>
      </c>
      <c r="G133" s="188" t="s">
        <v>30</v>
      </c>
      <c r="H133" s="188" t="s">
        <v>257</v>
      </c>
      <c r="I133" s="188" t="s">
        <v>258</v>
      </c>
      <c r="J133" s="188" t="s">
        <v>259</v>
      </c>
      <c r="K133" s="188" t="s">
        <v>4631</v>
      </c>
      <c r="L133" s="198">
        <v>0</v>
      </c>
      <c r="M133" s="196">
        <v>4.1426999999999996</v>
      </c>
      <c r="N133" s="197"/>
      <c r="O133" s="198">
        <v>-1E-3</v>
      </c>
      <c r="P133" s="197">
        <v>-1.0256498965658201E-9</v>
      </c>
      <c r="Q133" s="197">
        <v>-8.6199503137484398E-11</v>
      </c>
    </row>
    <row r="134" spans="1:17" x14ac:dyDescent="0.2">
      <c r="A134" s="188">
        <v>1035</v>
      </c>
      <c r="B134" s="188">
        <v>9941</v>
      </c>
      <c r="C134" s="188" t="s">
        <v>264</v>
      </c>
      <c r="D134" s="188" t="s">
        <v>3739</v>
      </c>
      <c r="E134" s="195" t="s">
        <v>3740</v>
      </c>
      <c r="F134" s="188" t="s">
        <v>4340</v>
      </c>
      <c r="G134" s="188" t="s">
        <v>30</v>
      </c>
      <c r="H134" s="188" t="s">
        <v>257</v>
      </c>
      <c r="I134" s="188" t="s">
        <v>258</v>
      </c>
      <c r="J134" s="188" t="s">
        <v>259</v>
      </c>
      <c r="K134" s="188" t="s">
        <v>2810</v>
      </c>
      <c r="L134" s="198">
        <v>0</v>
      </c>
      <c r="M134" s="196">
        <v>2.1848999999999998</v>
      </c>
      <c r="N134" s="197"/>
      <c r="O134" s="198">
        <v>0</v>
      </c>
      <c r="P134" s="197">
        <v>-6.7617207950329793E-11</v>
      </c>
      <c r="Q134" s="197">
        <v>-5.68280633418693E-12</v>
      </c>
    </row>
    <row r="135" spans="1:17" x14ac:dyDescent="0.2">
      <c r="A135" s="188">
        <v>1035</v>
      </c>
      <c r="B135" s="188">
        <v>9941</v>
      </c>
      <c r="C135" s="188" t="s">
        <v>264</v>
      </c>
      <c r="D135" s="188" t="s">
        <v>3739</v>
      </c>
      <c r="E135" s="195" t="s">
        <v>3740</v>
      </c>
      <c r="F135" s="188" t="s">
        <v>4338</v>
      </c>
      <c r="G135" s="188" t="s">
        <v>30</v>
      </c>
      <c r="H135" s="188" t="s">
        <v>257</v>
      </c>
      <c r="I135" s="188" t="s">
        <v>258</v>
      </c>
      <c r="J135" s="188" t="s">
        <v>259</v>
      </c>
      <c r="K135" s="188" t="s">
        <v>34</v>
      </c>
      <c r="L135" s="198">
        <v>1E-3</v>
      </c>
      <c r="M135" s="196">
        <v>1</v>
      </c>
      <c r="N135" s="197"/>
      <c r="O135" s="198">
        <v>1E-3</v>
      </c>
      <c r="P135" s="197">
        <v>1.4700065804570802E-9</v>
      </c>
      <c r="Q135" s="197">
        <v>1.23544922364355E-10</v>
      </c>
    </row>
    <row r="136" spans="1:17" x14ac:dyDescent="0.2">
      <c r="A136" s="188">
        <v>1035</v>
      </c>
      <c r="B136" s="188">
        <v>9941</v>
      </c>
      <c r="C136" s="188" t="s">
        <v>683</v>
      </c>
      <c r="D136" s="188" t="s">
        <v>3742</v>
      </c>
      <c r="E136" s="195" t="s">
        <v>3740</v>
      </c>
      <c r="F136" s="188" t="s">
        <v>4340</v>
      </c>
      <c r="G136" s="188" t="s">
        <v>30</v>
      </c>
      <c r="H136" s="188" t="s">
        <v>257</v>
      </c>
      <c r="I136" s="188" t="s">
        <v>258</v>
      </c>
      <c r="J136" s="188" t="s">
        <v>259</v>
      </c>
      <c r="K136" s="188" t="s">
        <v>2810</v>
      </c>
      <c r="L136" s="198">
        <v>0</v>
      </c>
      <c r="M136" s="196">
        <v>2.1848999999999998</v>
      </c>
      <c r="N136" s="197"/>
      <c r="O136" s="198">
        <v>0</v>
      </c>
      <c r="P136" s="197">
        <v>3.3808603975164897E-11</v>
      </c>
      <c r="Q136" s="197">
        <v>2.8414031670934699E-12</v>
      </c>
    </row>
    <row r="137" spans="1:17" x14ac:dyDescent="0.2">
      <c r="A137" s="188">
        <v>1035</v>
      </c>
      <c r="B137" s="188">
        <v>9941</v>
      </c>
      <c r="C137" s="188" t="s">
        <v>683</v>
      </c>
      <c r="D137" s="188" t="s">
        <v>3742</v>
      </c>
      <c r="E137" s="195" t="s">
        <v>3740</v>
      </c>
      <c r="F137" s="188" t="s">
        <v>4338</v>
      </c>
      <c r="G137" s="188" t="s">
        <v>30</v>
      </c>
      <c r="H137" s="188" t="s">
        <v>257</v>
      </c>
      <c r="I137" s="188" t="s">
        <v>258</v>
      </c>
      <c r="J137" s="188" t="s">
        <v>259</v>
      </c>
      <c r="K137" s="188" t="s">
        <v>34</v>
      </c>
      <c r="L137" s="198">
        <v>4.0000000000000001E-3</v>
      </c>
      <c r="M137" s="196">
        <v>1</v>
      </c>
      <c r="N137" s="197"/>
      <c r="O137" s="198">
        <v>4.0000000000000001E-3</v>
      </c>
      <c r="P137" s="197">
        <v>6.4525552005326402E-9</v>
      </c>
      <c r="Q137" s="197">
        <v>5.4229718553616901E-10</v>
      </c>
    </row>
    <row r="138" spans="1:17" x14ac:dyDescent="0.2">
      <c r="A138" s="188">
        <v>1035</v>
      </c>
      <c r="B138" s="188">
        <v>9941</v>
      </c>
      <c r="C138" s="188" t="s">
        <v>4629</v>
      </c>
      <c r="D138" s="188" t="s">
        <v>4630</v>
      </c>
      <c r="E138" s="195" t="s">
        <v>3740</v>
      </c>
      <c r="F138" s="188" t="s">
        <v>4338</v>
      </c>
      <c r="G138" s="188" t="s">
        <v>30</v>
      </c>
      <c r="H138" s="188" t="s">
        <v>257</v>
      </c>
      <c r="I138" s="188" t="s">
        <v>279</v>
      </c>
      <c r="J138" s="188" t="s">
        <v>279</v>
      </c>
      <c r="K138" s="188" t="s">
        <v>34</v>
      </c>
      <c r="L138" s="198">
        <v>0.40400000000000003</v>
      </c>
      <c r="M138" s="196">
        <v>1</v>
      </c>
      <c r="N138" s="197"/>
      <c r="O138" s="198">
        <v>0.40400000000000003</v>
      </c>
      <c r="P138" s="197">
        <v>6.2555743187513903E-7</v>
      </c>
      <c r="Q138" s="197">
        <v>5.2574216593934501E-8</v>
      </c>
    </row>
    <row r="139" spans="1:17" x14ac:dyDescent="0.2">
      <c r="A139" s="188">
        <v>1035</v>
      </c>
      <c r="B139" s="188">
        <v>9941</v>
      </c>
      <c r="C139" s="188" t="s">
        <v>4629</v>
      </c>
      <c r="D139" s="188" t="s">
        <v>4630</v>
      </c>
      <c r="E139" s="195" t="s">
        <v>3740</v>
      </c>
      <c r="F139" s="188" t="s">
        <v>4338</v>
      </c>
      <c r="G139" s="188" t="s">
        <v>30</v>
      </c>
      <c r="H139" s="188" t="s">
        <v>257</v>
      </c>
      <c r="I139" s="188" t="s">
        <v>279</v>
      </c>
      <c r="J139" s="188" t="s">
        <v>279</v>
      </c>
      <c r="K139" s="188" t="s">
        <v>34</v>
      </c>
      <c r="L139" s="198">
        <v>3.0000000000000001E-3</v>
      </c>
      <c r="M139" s="196">
        <v>1</v>
      </c>
      <c r="N139" s="197"/>
      <c r="O139" s="198">
        <v>3.0000000000000001E-3</v>
      </c>
      <c r="P139" s="197">
        <v>4.8432848387690997E-9</v>
      </c>
      <c r="Q139" s="197">
        <v>4.0704800736887499E-10</v>
      </c>
    </row>
    <row r="140" spans="1:17" x14ac:dyDescent="0.2">
      <c r="A140" s="188">
        <v>1035</v>
      </c>
      <c r="B140" s="188">
        <v>14292</v>
      </c>
      <c r="C140" s="188" t="s">
        <v>264</v>
      </c>
      <c r="D140" s="188" t="s">
        <v>3739</v>
      </c>
      <c r="E140" s="195" t="s">
        <v>3740</v>
      </c>
      <c r="F140" s="188" t="s">
        <v>4340</v>
      </c>
      <c r="G140" s="188" t="s">
        <v>30</v>
      </c>
      <c r="H140" s="188" t="s">
        <v>257</v>
      </c>
      <c r="I140" s="188" t="s">
        <v>258</v>
      </c>
      <c r="J140" s="188" t="s">
        <v>259</v>
      </c>
      <c r="K140" s="188" t="s">
        <v>89</v>
      </c>
      <c r="L140" s="198">
        <v>922.05899999999997</v>
      </c>
      <c r="M140" s="196">
        <v>3.306</v>
      </c>
      <c r="N140" s="197"/>
      <c r="O140" s="198">
        <v>3048.326</v>
      </c>
      <c r="P140" s="197">
        <v>0.12055571298311001</v>
      </c>
      <c r="Q140" s="197">
        <v>6.14178728230303E-3</v>
      </c>
    </row>
    <row r="141" spans="1:17" x14ac:dyDescent="0.2">
      <c r="A141" s="188">
        <v>1035</v>
      </c>
      <c r="B141" s="188">
        <v>14292</v>
      </c>
      <c r="C141" s="188" t="s">
        <v>264</v>
      </c>
      <c r="D141" s="188" t="s">
        <v>3739</v>
      </c>
      <c r="E141" s="195" t="s">
        <v>3740</v>
      </c>
      <c r="F141" s="188" t="s">
        <v>4340</v>
      </c>
      <c r="G141" s="188" t="s">
        <v>30</v>
      </c>
      <c r="H141" s="188" t="s">
        <v>257</v>
      </c>
      <c r="I141" s="188" t="s">
        <v>258</v>
      </c>
      <c r="J141" s="188" t="s">
        <v>259</v>
      </c>
      <c r="K141" s="188" t="s">
        <v>197</v>
      </c>
      <c r="L141" s="198">
        <v>0.33900000000000002</v>
      </c>
      <c r="M141" s="196">
        <v>3.8807</v>
      </c>
      <c r="N141" s="197"/>
      <c r="O141" s="198">
        <v>1.3140000000000001</v>
      </c>
      <c r="P141" s="197">
        <v>5.1969554768986402E-5</v>
      </c>
      <c r="Q141" s="197">
        <v>2.6476219388444E-6</v>
      </c>
    </row>
    <row r="142" spans="1:17" x14ac:dyDescent="0.2">
      <c r="A142" s="188">
        <v>1035</v>
      </c>
      <c r="B142" s="188">
        <v>14292</v>
      </c>
      <c r="C142" s="188" t="s">
        <v>264</v>
      </c>
      <c r="D142" s="188" t="s">
        <v>3739</v>
      </c>
      <c r="E142" s="195" t="s">
        <v>3740</v>
      </c>
      <c r="F142" s="188" t="s">
        <v>4340</v>
      </c>
      <c r="G142" s="188" t="s">
        <v>30</v>
      </c>
      <c r="H142" s="188" t="s">
        <v>257</v>
      </c>
      <c r="I142" s="188" t="s">
        <v>258</v>
      </c>
      <c r="J142" s="188" t="s">
        <v>259</v>
      </c>
      <c r="K142" s="188" t="s">
        <v>2478</v>
      </c>
      <c r="L142" s="198">
        <v>16.594999999999999</v>
      </c>
      <c r="M142" s="196">
        <v>4.4409000000000001</v>
      </c>
      <c r="N142" s="197"/>
      <c r="O142" s="198">
        <v>73.698999999999998</v>
      </c>
      <c r="P142" s="197">
        <v>2.91464957300459E-3</v>
      </c>
      <c r="Q142" s="197">
        <v>1.4848867164310599E-4</v>
      </c>
    </row>
    <row r="143" spans="1:17" x14ac:dyDescent="0.2">
      <c r="A143" s="188">
        <v>1035</v>
      </c>
      <c r="B143" s="188">
        <v>14292</v>
      </c>
      <c r="C143" s="188" t="s">
        <v>264</v>
      </c>
      <c r="D143" s="188" t="s">
        <v>3739</v>
      </c>
      <c r="E143" s="195" t="s">
        <v>3740</v>
      </c>
      <c r="F143" s="188" t="s">
        <v>4338</v>
      </c>
      <c r="G143" s="188" t="s">
        <v>30</v>
      </c>
      <c r="H143" s="188" t="s">
        <v>257</v>
      </c>
      <c r="I143" s="188" t="s">
        <v>258</v>
      </c>
      <c r="J143" s="188" t="s">
        <v>259</v>
      </c>
      <c r="K143" s="188" t="s">
        <v>34</v>
      </c>
      <c r="L143" s="198">
        <v>16342.757</v>
      </c>
      <c r="M143" s="196">
        <v>1</v>
      </c>
      <c r="N143" s="197"/>
      <c r="O143" s="198">
        <v>16342.757</v>
      </c>
      <c r="P143" s="197">
        <v>0.64632602353426205</v>
      </c>
      <c r="Q143" s="197">
        <v>3.29274893187382E-2</v>
      </c>
    </row>
    <row r="144" spans="1:17" x14ac:dyDescent="0.2">
      <c r="A144" s="188">
        <v>1035</v>
      </c>
      <c r="B144" s="188">
        <v>14292</v>
      </c>
      <c r="C144" s="188" t="s">
        <v>3744</v>
      </c>
      <c r="D144" s="188" t="s">
        <v>3745</v>
      </c>
      <c r="E144" s="195" t="s">
        <v>3740</v>
      </c>
      <c r="F144" s="188" t="s">
        <v>4340</v>
      </c>
      <c r="G144" s="188" t="s">
        <v>30</v>
      </c>
      <c r="H144" s="188" t="s">
        <v>257</v>
      </c>
      <c r="I144" s="188" t="s">
        <v>258</v>
      </c>
      <c r="J144" s="188" t="s">
        <v>259</v>
      </c>
      <c r="K144" s="188" t="s">
        <v>89</v>
      </c>
      <c r="L144" s="198">
        <v>1.994</v>
      </c>
      <c r="M144" s="196">
        <v>3.306</v>
      </c>
      <c r="N144" s="197"/>
      <c r="O144" s="198">
        <v>6.593</v>
      </c>
      <c r="P144" s="197">
        <v>2.60747203092983E-4</v>
      </c>
      <c r="Q144" s="197">
        <v>1.32839316878905E-5</v>
      </c>
    </row>
    <row r="145" spans="1:17" x14ac:dyDescent="0.2">
      <c r="A145" s="188">
        <v>1035</v>
      </c>
      <c r="B145" s="188">
        <v>14292</v>
      </c>
      <c r="C145" s="188" t="s">
        <v>3744</v>
      </c>
      <c r="D145" s="188" t="s">
        <v>3745</v>
      </c>
      <c r="E145" s="195" t="s">
        <v>3740</v>
      </c>
      <c r="F145" s="188" t="s">
        <v>4343</v>
      </c>
      <c r="G145" s="188" t="s">
        <v>30</v>
      </c>
      <c r="H145" s="188" t="s">
        <v>257</v>
      </c>
      <c r="I145" s="188" t="s">
        <v>258</v>
      </c>
      <c r="J145" s="188" t="s">
        <v>259</v>
      </c>
      <c r="K145" s="188" t="s">
        <v>89</v>
      </c>
      <c r="L145" s="198">
        <v>146.40700000000001</v>
      </c>
      <c r="M145" s="196">
        <v>3.306</v>
      </c>
      <c r="N145" s="197"/>
      <c r="O145" s="198">
        <v>484.02300000000002</v>
      </c>
      <c r="P145" s="197">
        <v>1.9142215344790499E-2</v>
      </c>
      <c r="Q145" s="197">
        <v>9.7521230517056703E-4</v>
      </c>
    </row>
    <row r="146" spans="1:17" x14ac:dyDescent="0.2">
      <c r="A146" s="188">
        <v>1035</v>
      </c>
      <c r="B146" s="188">
        <v>14292</v>
      </c>
      <c r="C146" s="188" t="s">
        <v>3744</v>
      </c>
      <c r="D146" s="188" t="s">
        <v>3745</v>
      </c>
      <c r="E146" s="195" t="s">
        <v>3740</v>
      </c>
      <c r="F146" s="188" t="s">
        <v>4338</v>
      </c>
      <c r="G146" s="188" t="s">
        <v>30</v>
      </c>
      <c r="H146" s="188" t="s">
        <v>257</v>
      </c>
      <c r="I146" s="188" t="s">
        <v>258</v>
      </c>
      <c r="J146" s="188" t="s">
        <v>259</v>
      </c>
      <c r="K146" s="188" t="s">
        <v>34</v>
      </c>
      <c r="L146" s="198">
        <v>0.89400000000000002</v>
      </c>
      <c r="M146" s="196">
        <v>1</v>
      </c>
      <c r="N146" s="197"/>
      <c r="O146" s="198">
        <v>0.89400000000000002</v>
      </c>
      <c r="P146" s="197">
        <v>3.5357640032296903E-5</v>
      </c>
      <c r="Q146" s="197">
        <v>1.8013174034567201E-6</v>
      </c>
    </row>
    <row r="147" spans="1:17" x14ac:dyDescent="0.2">
      <c r="A147" s="188">
        <v>1035</v>
      </c>
      <c r="B147" s="188">
        <v>14292</v>
      </c>
      <c r="C147" s="188" t="s">
        <v>683</v>
      </c>
      <c r="D147" s="188" t="s">
        <v>3742</v>
      </c>
      <c r="E147" s="195" t="s">
        <v>3740</v>
      </c>
      <c r="F147" s="188" t="s">
        <v>4340</v>
      </c>
      <c r="G147" s="188" t="s">
        <v>30</v>
      </c>
      <c r="H147" s="188" t="s">
        <v>257</v>
      </c>
      <c r="I147" s="188" t="s">
        <v>258</v>
      </c>
      <c r="J147" s="188" t="s">
        <v>259</v>
      </c>
      <c r="K147" s="188" t="s">
        <v>89</v>
      </c>
      <c r="L147" s="198">
        <v>45.999000000000002</v>
      </c>
      <c r="M147" s="196">
        <v>3.306</v>
      </c>
      <c r="N147" s="197"/>
      <c r="O147" s="198">
        <v>152.07300000000001</v>
      </c>
      <c r="P147" s="197">
        <v>6.0141983703646401E-3</v>
      </c>
      <c r="Q147" s="197">
        <v>3.0639715157694899E-4</v>
      </c>
    </row>
    <row r="148" spans="1:17" x14ac:dyDescent="0.2">
      <c r="A148" s="188">
        <v>1035</v>
      </c>
      <c r="B148" s="188">
        <v>14292</v>
      </c>
      <c r="C148" s="188" t="s">
        <v>683</v>
      </c>
      <c r="D148" s="188" t="s">
        <v>3742</v>
      </c>
      <c r="E148" s="195" t="s">
        <v>3740</v>
      </c>
      <c r="F148" s="188" t="s">
        <v>4338</v>
      </c>
      <c r="G148" s="188" t="s">
        <v>30</v>
      </c>
      <c r="H148" s="188" t="s">
        <v>257</v>
      </c>
      <c r="I148" s="188" t="s">
        <v>258</v>
      </c>
      <c r="J148" s="188" t="s">
        <v>259</v>
      </c>
      <c r="K148" s="188" t="s">
        <v>34</v>
      </c>
      <c r="L148" s="198">
        <v>12.016</v>
      </c>
      <c r="M148" s="196">
        <v>1</v>
      </c>
      <c r="N148" s="197"/>
      <c r="O148" s="198">
        <v>12.016</v>
      </c>
      <c r="P148" s="197">
        <v>4.75222596215035E-4</v>
      </c>
      <c r="Q148" s="197">
        <v>2.4210516660503999E-5</v>
      </c>
    </row>
    <row r="149" spans="1:17" x14ac:dyDescent="0.2">
      <c r="A149" s="188">
        <v>1035</v>
      </c>
      <c r="B149" s="188">
        <v>14292</v>
      </c>
      <c r="C149" s="188" t="s">
        <v>1324</v>
      </c>
      <c r="D149" s="188" t="s">
        <v>3743</v>
      </c>
      <c r="E149" s="195" t="s">
        <v>3740</v>
      </c>
      <c r="F149" s="188" t="s">
        <v>4340</v>
      </c>
      <c r="G149" s="188" t="s">
        <v>30</v>
      </c>
      <c r="H149" s="188" t="s">
        <v>257</v>
      </c>
      <c r="I149" s="188" t="s">
        <v>258</v>
      </c>
      <c r="J149" s="188" t="s">
        <v>259</v>
      </c>
      <c r="K149" s="188" t="s">
        <v>89</v>
      </c>
      <c r="L149" s="198">
        <v>1.1020000000000001</v>
      </c>
      <c r="M149" s="196">
        <v>3.306</v>
      </c>
      <c r="N149" s="197"/>
      <c r="O149" s="198">
        <v>3.6419999999999999</v>
      </c>
      <c r="P149" s="197">
        <v>1.4405227195093799E-4</v>
      </c>
      <c r="Q149" s="197">
        <v>7.3388343858833296E-6</v>
      </c>
    </row>
    <row r="150" spans="1:17" x14ac:dyDescent="0.2">
      <c r="A150" s="188">
        <v>1035</v>
      </c>
      <c r="B150" s="188">
        <v>14292</v>
      </c>
      <c r="C150" s="188" t="s">
        <v>1324</v>
      </c>
      <c r="D150" s="188" t="s">
        <v>3743</v>
      </c>
      <c r="E150" s="195" t="s">
        <v>3740</v>
      </c>
      <c r="F150" s="188" t="s">
        <v>4343</v>
      </c>
      <c r="G150" s="188" t="s">
        <v>30</v>
      </c>
      <c r="H150" s="188" t="s">
        <v>257</v>
      </c>
      <c r="I150" s="188" t="s">
        <v>258</v>
      </c>
      <c r="J150" s="188" t="s">
        <v>259</v>
      </c>
      <c r="K150" s="188" t="s">
        <v>89</v>
      </c>
      <c r="L150" s="198">
        <v>426.69</v>
      </c>
      <c r="M150" s="196">
        <v>3.306</v>
      </c>
      <c r="N150" s="197"/>
      <c r="O150" s="198">
        <v>1410.6379999999999</v>
      </c>
      <c r="P150" s="197">
        <v>5.5788154357823097E-2</v>
      </c>
      <c r="Q150" s="197">
        <v>2.84216291753872E-3</v>
      </c>
    </row>
    <row r="151" spans="1:17" x14ac:dyDescent="0.2">
      <c r="A151" s="188">
        <v>1035</v>
      </c>
      <c r="B151" s="188">
        <v>14292</v>
      </c>
      <c r="C151" s="188" t="s">
        <v>1324</v>
      </c>
      <c r="D151" s="188" t="s">
        <v>3743</v>
      </c>
      <c r="E151" s="195" t="s">
        <v>3740</v>
      </c>
      <c r="F151" s="188" t="s">
        <v>4343</v>
      </c>
      <c r="G151" s="188" t="s">
        <v>30</v>
      </c>
      <c r="H151" s="188" t="s">
        <v>257</v>
      </c>
      <c r="I151" s="188" t="s">
        <v>258</v>
      </c>
      <c r="J151" s="188" t="s">
        <v>259</v>
      </c>
      <c r="K151" s="188" t="s">
        <v>89</v>
      </c>
      <c r="L151" s="198">
        <v>425.72699999999998</v>
      </c>
      <c r="M151" s="196">
        <v>3.306</v>
      </c>
      <c r="N151" s="197"/>
      <c r="O151" s="198">
        <v>1407.452</v>
      </c>
      <c r="P151" s="197">
        <v>5.5662144006332702E-2</v>
      </c>
      <c r="Q151" s="197">
        <v>2.8357432402370598E-3</v>
      </c>
    </row>
    <row r="152" spans="1:17" x14ac:dyDescent="0.2">
      <c r="A152" s="188">
        <v>1035</v>
      </c>
      <c r="B152" s="188">
        <v>14292</v>
      </c>
      <c r="C152" s="188" t="s">
        <v>1324</v>
      </c>
      <c r="D152" s="188" t="s">
        <v>3743</v>
      </c>
      <c r="E152" s="195" t="s">
        <v>3740</v>
      </c>
      <c r="F152" s="188" t="s">
        <v>4343</v>
      </c>
      <c r="G152" s="188" t="s">
        <v>30</v>
      </c>
      <c r="H152" s="188" t="s">
        <v>257</v>
      </c>
      <c r="I152" s="188" t="s">
        <v>258</v>
      </c>
      <c r="J152" s="188" t="s">
        <v>259</v>
      </c>
      <c r="K152" s="188" t="s">
        <v>89</v>
      </c>
      <c r="L152" s="198">
        <v>353</v>
      </c>
      <c r="M152" s="196">
        <v>3.306</v>
      </c>
      <c r="N152" s="197"/>
      <c r="O152" s="198">
        <v>1167.018</v>
      </c>
      <c r="P152" s="197">
        <v>4.6153418588889897E-2</v>
      </c>
      <c r="Q152" s="197">
        <v>2.3513151912076201E-3</v>
      </c>
    </row>
    <row r="153" spans="1:17" x14ac:dyDescent="0.2">
      <c r="A153" s="188">
        <v>1035</v>
      </c>
      <c r="B153" s="188">
        <v>14292</v>
      </c>
      <c r="C153" s="188" t="s">
        <v>1324</v>
      </c>
      <c r="D153" s="188" t="s">
        <v>3743</v>
      </c>
      <c r="E153" s="195" t="s">
        <v>3740</v>
      </c>
      <c r="F153" s="188" t="s">
        <v>4343</v>
      </c>
      <c r="G153" s="188" t="s">
        <v>30</v>
      </c>
      <c r="H153" s="188" t="s">
        <v>257</v>
      </c>
      <c r="I153" s="188" t="s">
        <v>258</v>
      </c>
      <c r="J153" s="188" t="s">
        <v>259</v>
      </c>
      <c r="K153" s="188" t="s">
        <v>89</v>
      </c>
      <c r="L153" s="198">
        <v>353</v>
      </c>
      <c r="M153" s="196">
        <v>3.306</v>
      </c>
      <c r="N153" s="197"/>
      <c r="O153" s="198">
        <v>1167.018</v>
      </c>
      <c r="P153" s="197">
        <v>4.6153418588889897E-2</v>
      </c>
      <c r="Q153" s="197">
        <v>2.3513151912076201E-3</v>
      </c>
    </row>
    <row r="154" spans="1:17" x14ac:dyDescent="0.2">
      <c r="A154" s="188">
        <v>1035</v>
      </c>
      <c r="B154" s="188">
        <v>14292</v>
      </c>
      <c r="C154" s="188" t="s">
        <v>1324</v>
      </c>
      <c r="D154" s="188" t="s">
        <v>3743</v>
      </c>
      <c r="E154" s="195" t="s">
        <v>3740</v>
      </c>
      <c r="F154" s="188" t="s">
        <v>4338</v>
      </c>
      <c r="G154" s="188" t="s">
        <v>30</v>
      </c>
      <c r="H154" s="188" t="s">
        <v>257</v>
      </c>
      <c r="I154" s="188" t="s">
        <v>258</v>
      </c>
      <c r="J154" s="188" t="s">
        <v>259</v>
      </c>
      <c r="K154" s="188" t="s">
        <v>34</v>
      </c>
      <c r="L154" s="198">
        <v>8.16</v>
      </c>
      <c r="M154" s="196">
        <v>1</v>
      </c>
      <c r="N154" s="197"/>
      <c r="O154" s="198">
        <v>8.16</v>
      </c>
      <c r="P154" s="197">
        <v>3.2271538647257899E-4</v>
      </c>
      <c r="Q154" s="197">
        <v>1.6440940104750399E-5</v>
      </c>
    </row>
    <row r="155" spans="1:17" x14ac:dyDescent="0.2">
      <c r="A155" s="188">
        <v>1035</v>
      </c>
      <c r="B155" s="188">
        <v>14293</v>
      </c>
      <c r="C155" s="188" t="s">
        <v>264</v>
      </c>
      <c r="D155" s="188" t="s">
        <v>3739</v>
      </c>
      <c r="E155" s="195" t="s">
        <v>3740</v>
      </c>
      <c r="F155" s="188" t="s">
        <v>4340</v>
      </c>
      <c r="G155" s="188" t="s">
        <v>30</v>
      </c>
      <c r="H155" s="188" t="s">
        <v>257</v>
      </c>
      <c r="I155" s="188" t="s">
        <v>258</v>
      </c>
      <c r="J155" s="188" t="s">
        <v>259</v>
      </c>
      <c r="K155" s="188" t="s">
        <v>89</v>
      </c>
      <c r="L155" s="198">
        <v>5916.2539999999999</v>
      </c>
      <c r="M155" s="196">
        <v>3.306</v>
      </c>
      <c r="N155" s="197"/>
      <c r="O155" s="198">
        <v>19559.136999999999</v>
      </c>
      <c r="P155" s="197">
        <v>0.27225870480922099</v>
      </c>
      <c r="Q155" s="197">
        <v>3.1135495095772701E-2</v>
      </c>
    </row>
    <row r="156" spans="1:17" x14ac:dyDescent="0.2">
      <c r="A156" s="188">
        <v>1035</v>
      </c>
      <c r="B156" s="188">
        <v>14293</v>
      </c>
      <c r="C156" s="188" t="s">
        <v>264</v>
      </c>
      <c r="D156" s="188" t="s">
        <v>3739</v>
      </c>
      <c r="E156" s="195" t="s">
        <v>3740</v>
      </c>
      <c r="F156" s="188" t="s">
        <v>4340</v>
      </c>
      <c r="G156" s="188" t="s">
        <v>30</v>
      </c>
      <c r="H156" s="188" t="s">
        <v>257</v>
      </c>
      <c r="I156" s="188" t="s">
        <v>258</v>
      </c>
      <c r="J156" s="188" t="s">
        <v>259</v>
      </c>
      <c r="K156" s="188" t="s">
        <v>197</v>
      </c>
      <c r="L156" s="198">
        <v>32.741</v>
      </c>
      <c r="M156" s="196">
        <v>3.8807</v>
      </c>
      <c r="N156" s="197"/>
      <c r="O156" s="198">
        <v>127.059</v>
      </c>
      <c r="P156" s="197">
        <v>1.7686355305355E-3</v>
      </c>
      <c r="Q156" s="197">
        <v>2.0226109180158101E-4</v>
      </c>
    </row>
    <row r="157" spans="1:17" x14ac:dyDescent="0.2">
      <c r="A157" s="188">
        <v>1035</v>
      </c>
      <c r="B157" s="188">
        <v>14293</v>
      </c>
      <c r="C157" s="188" t="s">
        <v>264</v>
      </c>
      <c r="D157" s="188" t="s">
        <v>3739</v>
      </c>
      <c r="E157" s="195" t="s">
        <v>3740</v>
      </c>
      <c r="F157" s="188" t="s">
        <v>4338</v>
      </c>
      <c r="G157" s="188" t="s">
        <v>30</v>
      </c>
      <c r="H157" s="188" t="s">
        <v>257</v>
      </c>
      <c r="I157" s="188" t="s">
        <v>258</v>
      </c>
      <c r="J157" s="188" t="s">
        <v>259</v>
      </c>
      <c r="K157" s="188" t="s">
        <v>34</v>
      </c>
      <c r="L157" s="198">
        <v>28830.554</v>
      </c>
      <c r="M157" s="196">
        <v>1</v>
      </c>
      <c r="N157" s="197"/>
      <c r="O157" s="198">
        <v>28830.554</v>
      </c>
      <c r="P157" s="197">
        <v>0.40131470452520701</v>
      </c>
      <c r="Q157" s="197">
        <v>4.58943343000245E-2</v>
      </c>
    </row>
    <row r="158" spans="1:17" x14ac:dyDescent="0.2">
      <c r="A158" s="188">
        <v>1035</v>
      </c>
      <c r="B158" s="188">
        <v>14293</v>
      </c>
      <c r="C158" s="188" t="s">
        <v>3744</v>
      </c>
      <c r="D158" s="188" t="s">
        <v>3745</v>
      </c>
      <c r="E158" s="195" t="s">
        <v>3740</v>
      </c>
      <c r="F158" s="188" t="s">
        <v>4340</v>
      </c>
      <c r="G158" s="188" t="s">
        <v>30</v>
      </c>
      <c r="H158" s="188" t="s">
        <v>257</v>
      </c>
      <c r="I158" s="188" t="s">
        <v>258</v>
      </c>
      <c r="J158" s="188" t="s">
        <v>259</v>
      </c>
      <c r="K158" s="188" t="s">
        <v>89</v>
      </c>
      <c r="L158" s="198">
        <v>1.302</v>
      </c>
      <c r="M158" s="196">
        <v>3.306</v>
      </c>
      <c r="N158" s="197"/>
      <c r="O158" s="198">
        <v>4.3029999999999999</v>
      </c>
      <c r="P158" s="197">
        <v>5.98980217908688E-5</v>
      </c>
      <c r="Q158" s="197">
        <v>6.8499354869953904E-6</v>
      </c>
    </row>
    <row r="159" spans="1:17" x14ac:dyDescent="0.2">
      <c r="A159" s="188">
        <v>1035</v>
      </c>
      <c r="B159" s="188">
        <v>14293</v>
      </c>
      <c r="C159" s="188" t="s">
        <v>3744</v>
      </c>
      <c r="D159" s="188" t="s">
        <v>3745</v>
      </c>
      <c r="E159" s="195" t="s">
        <v>3740</v>
      </c>
      <c r="F159" s="188" t="s">
        <v>4340</v>
      </c>
      <c r="G159" s="188" t="s">
        <v>30</v>
      </c>
      <c r="H159" s="188" t="s">
        <v>257</v>
      </c>
      <c r="I159" s="188" t="s">
        <v>258</v>
      </c>
      <c r="J159" s="188" t="s">
        <v>259</v>
      </c>
      <c r="K159" s="188" t="s">
        <v>197</v>
      </c>
      <c r="L159" s="198">
        <v>0.98799999999999999</v>
      </c>
      <c r="M159" s="196">
        <v>3.8807</v>
      </c>
      <c r="N159" s="197"/>
      <c r="O159" s="198">
        <v>3.8340000000000001</v>
      </c>
      <c r="P159" s="197">
        <v>5.3373474933231298E-5</v>
      </c>
      <c r="Q159" s="197">
        <v>6.1037885572564102E-6</v>
      </c>
    </row>
    <row r="160" spans="1:17" x14ac:dyDescent="0.2">
      <c r="A160" s="188">
        <v>1035</v>
      </c>
      <c r="B160" s="188">
        <v>14293</v>
      </c>
      <c r="C160" s="188" t="s">
        <v>3744</v>
      </c>
      <c r="D160" s="188" t="s">
        <v>3745</v>
      </c>
      <c r="E160" s="195" t="s">
        <v>3740</v>
      </c>
      <c r="F160" s="188" t="s">
        <v>4338</v>
      </c>
      <c r="G160" s="188" t="s">
        <v>30</v>
      </c>
      <c r="H160" s="188" t="s">
        <v>257</v>
      </c>
      <c r="I160" s="188" t="s">
        <v>258</v>
      </c>
      <c r="J160" s="188" t="s">
        <v>259</v>
      </c>
      <c r="K160" s="188" t="s">
        <v>34</v>
      </c>
      <c r="L160" s="198">
        <v>5691.9849999999997</v>
      </c>
      <c r="M160" s="196">
        <v>1</v>
      </c>
      <c r="N160" s="197"/>
      <c r="O160" s="198">
        <v>5691.9849999999997</v>
      </c>
      <c r="P160" s="197">
        <v>7.9231125881402895E-2</v>
      </c>
      <c r="Q160" s="197">
        <v>9.0608685332635996E-3</v>
      </c>
    </row>
    <row r="161" spans="1:17" x14ac:dyDescent="0.2">
      <c r="A161" s="188">
        <v>1035</v>
      </c>
      <c r="B161" s="188">
        <v>14293</v>
      </c>
      <c r="C161" s="188" t="s">
        <v>683</v>
      </c>
      <c r="D161" s="188" t="s">
        <v>3742</v>
      </c>
      <c r="E161" s="195" t="s">
        <v>3740</v>
      </c>
      <c r="F161" s="188" t="s">
        <v>4340</v>
      </c>
      <c r="G161" s="188" t="s">
        <v>30</v>
      </c>
      <c r="H161" s="188" t="s">
        <v>257</v>
      </c>
      <c r="I161" s="188" t="s">
        <v>258</v>
      </c>
      <c r="J161" s="188" t="s">
        <v>259</v>
      </c>
      <c r="K161" s="188" t="s">
        <v>89</v>
      </c>
      <c r="L161" s="198">
        <v>2180.9279999999999</v>
      </c>
      <c r="M161" s="196">
        <v>3.306</v>
      </c>
      <c r="N161" s="197"/>
      <c r="O161" s="198">
        <v>7210.1480000000001</v>
      </c>
      <c r="P161" s="197">
        <v>0.100363608534355</v>
      </c>
      <c r="Q161" s="197">
        <v>1.1477578443286601E-2</v>
      </c>
    </row>
    <row r="162" spans="1:17" x14ac:dyDescent="0.2">
      <c r="A162" s="188">
        <v>1035</v>
      </c>
      <c r="B162" s="188">
        <v>14293</v>
      </c>
      <c r="C162" s="188" t="s">
        <v>683</v>
      </c>
      <c r="D162" s="188" t="s">
        <v>3742</v>
      </c>
      <c r="E162" s="195" t="s">
        <v>3740</v>
      </c>
      <c r="F162" s="188" t="s">
        <v>4340</v>
      </c>
      <c r="G162" s="188" t="s">
        <v>30</v>
      </c>
      <c r="H162" s="188" t="s">
        <v>257</v>
      </c>
      <c r="I162" s="188" t="s">
        <v>258</v>
      </c>
      <c r="J162" s="188" t="s">
        <v>259</v>
      </c>
      <c r="K162" s="188" t="s">
        <v>197</v>
      </c>
      <c r="L162" s="198">
        <v>723.14</v>
      </c>
      <c r="M162" s="196">
        <v>3.8807</v>
      </c>
      <c r="N162" s="197"/>
      <c r="O162" s="198">
        <v>2806.2910000000002</v>
      </c>
      <c r="P162" s="197">
        <v>3.9062923584057302E-2</v>
      </c>
      <c r="Q162" s="197">
        <v>4.46723445088823E-3</v>
      </c>
    </row>
    <row r="163" spans="1:17" x14ac:dyDescent="0.2">
      <c r="A163" s="188">
        <v>1035</v>
      </c>
      <c r="B163" s="188">
        <v>14293</v>
      </c>
      <c r="C163" s="188" t="s">
        <v>683</v>
      </c>
      <c r="D163" s="188" t="s">
        <v>3742</v>
      </c>
      <c r="E163" s="195" t="s">
        <v>3740</v>
      </c>
      <c r="F163" s="188" t="s">
        <v>4338</v>
      </c>
      <c r="G163" s="188" t="s">
        <v>30</v>
      </c>
      <c r="H163" s="188" t="s">
        <v>257</v>
      </c>
      <c r="I163" s="188" t="s">
        <v>258</v>
      </c>
      <c r="J163" s="188" t="s">
        <v>259</v>
      </c>
      <c r="K163" s="188" t="s">
        <v>34</v>
      </c>
      <c r="L163" s="198">
        <v>36.926000000000002</v>
      </c>
      <c r="M163" s="196">
        <v>1</v>
      </c>
      <c r="N163" s="197"/>
      <c r="O163" s="198">
        <v>36.926000000000002</v>
      </c>
      <c r="P163" s="197">
        <v>5.1399728772626196E-4</v>
      </c>
      <c r="Q163" s="197">
        <v>5.87807102162469E-5</v>
      </c>
    </row>
    <row r="164" spans="1:17" x14ac:dyDescent="0.2">
      <c r="A164" s="188">
        <v>1035</v>
      </c>
      <c r="B164" s="188">
        <v>14293</v>
      </c>
      <c r="C164" s="188" t="s">
        <v>1324</v>
      </c>
      <c r="D164" s="188" t="s">
        <v>3743</v>
      </c>
      <c r="E164" s="195" t="s">
        <v>3740</v>
      </c>
      <c r="F164" s="188" t="s">
        <v>4340</v>
      </c>
      <c r="G164" s="188" t="s">
        <v>30</v>
      </c>
      <c r="H164" s="188" t="s">
        <v>257</v>
      </c>
      <c r="I164" s="188" t="s">
        <v>258</v>
      </c>
      <c r="J164" s="188" t="s">
        <v>259</v>
      </c>
      <c r="K164" s="188" t="s">
        <v>89</v>
      </c>
      <c r="L164" s="198">
        <v>1404.223</v>
      </c>
      <c r="M164" s="196">
        <v>3.306</v>
      </c>
      <c r="N164" s="197"/>
      <c r="O164" s="198">
        <v>4642.3620000000001</v>
      </c>
      <c r="P164" s="197">
        <v>6.4620620021977701E-2</v>
      </c>
      <c r="Q164" s="197">
        <v>7.39001164054585E-3</v>
      </c>
    </row>
    <row r="165" spans="1:17" x14ac:dyDescent="0.2">
      <c r="A165" s="188">
        <v>1035</v>
      </c>
      <c r="B165" s="188">
        <v>14293</v>
      </c>
      <c r="C165" s="188" t="s">
        <v>1324</v>
      </c>
      <c r="D165" s="188" t="s">
        <v>3743</v>
      </c>
      <c r="E165" s="195" t="s">
        <v>3740</v>
      </c>
      <c r="F165" s="188" t="s">
        <v>4343</v>
      </c>
      <c r="G165" s="188" t="s">
        <v>30</v>
      </c>
      <c r="H165" s="188" t="s">
        <v>257</v>
      </c>
      <c r="I165" s="188" t="s">
        <v>258</v>
      </c>
      <c r="J165" s="188" t="s">
        <v>259</v>
      </c>
      <c r="K165" s="188" t="s">
        <v>89</v>
      </c>
      <c r="L165" s="198">
        <v>346.56099999999998</v>
      </c>
      <c r="M165" s="196">
        <v>3.306</v>
      </c>
      <c r="N165" s="197"/>
      <c r="O165" s="198">
        <v>1145.73</v>
      </c>
      <c r="P165" s="197">
        <v>1.5948295125599098E-2</v>
      </c>
      <c r="Q165" s="197">
        <v>1.82384642216299E-3</v>
      </c>
    </row>
    <row r="166" spans="1:17" x14ac:dyDescent="0.2">
      <c r="A166" s="188">
        <v>1035</v>
      </c>
      <c r="B166" s="188">
        <v>14293</v>
      </c>
      <c r="C166" s="188" t="s">
        <v>1324</v>
      </c>
      <c r="D166" s="188" t="s">
        <v>3743</v>
      </c>
      <c r="E166" s="195" t="s">
        <v>3740</v>
      </c>
      <c r="F166" s="188" t="s">
        <v>4343</v>
      </c>
      <c r="G166" s="188" t="s">
        <v>30</v>
      </c>
      <c r="H166" s="188" t="s">
        <v>257</v>
      </c>
      <c r="I166" s="188" t="s">
        <v>258</v>
      </c>
      <c r="J166" s="188" t="s">
        <v>259</v>
      </c>
      <c r="K166" s="188" t="s">
        <v>89</v>
      </c>
      <c r="L166" s="198">
        <v>539</v>
      </c>
      <c r="M166" s="196">
        <v>3.306</v>
      </c>
      <c r="N166" s="197"/>
      <c r="O166" s="198">
        <v>1781.934</v>
      </c>
      <c r="P166" s="197">
        <v>2.48041132031947E-2</v>
      </c>
      <c r="Q166" s="197">
        <v>2.8365974396823302E-3</v>
      </c>
    </row>
    <row r="167" spans="1:17" x14ac:dyDescent="0.2">
      <c r="A167" s="188">
        <v>1035</v>
      </c>
      <c r="B167" s="188">
        <v>15419</v>
      </c>
      <c r="C167" s="188" t="s">
        <v>264</v>
      </c>
      <c r="D167" s="188" t="s">
        <v>3739</v>
      </c>
      <c r="E167" s="195" t="s">
        <v>3740</v>
      </c>
      <c r="F167" s="188" t="s">
        <v>4340</v>
      </c>
      <c r="G167" s="188" t="s">
        <v>30</v>
      </c>
      <c r="H167" s="188" t="s">
        <v>257</v>
      </c>
      <c r="I167" s="188" t="s">
        <v>258</v>
      </c>
      <c r="J167" s="188" t="s">
        <v>259</v>
      </c>
      <c r="K167" s="188" t="s">
        <v>89</v>
      </c>
      <c r="L167" s="198">
        <v>9879.6859999999997</v>
      </c>
      <c r="M167" s="196">
        <v>3.306</v>
      </c>
      <c r="N167" s="197"/>
      <c r="O167" s="198">
        <v>32662.243999999999</v>
      </c>
      <c r="P167" s="197">
        <v>0.20970393353950001</v>
      </c>
      <c r="Q167" s="197">
        <v>0.176013538538182</v>
      </c>
    </row>
    <row r="168" spans="1:17" x14ac:dyDescent="0.2">
      <c r="A168" s="188">
        <v>1035</v>
      </c>
      <c r="B168" s="188">
        <v>15419</v>
      </c>
      <c r="C168" s="188" t="s">
        <v>264</v>
      </c>
      <c r="D168" s="188" t="s">
        <v>3739</v>
      </c>
      <c r="E168" s="195" t="s">
        <v>3740</v>
      </c>
      <c r="F168" s="188" t="s">
        <v>4338</v>
      </c>
      <c r="G168" s="188" t="s">
        <v>30</v>
      </c>
      <c r="H168" s="188" t="s">
        <v>257</v>
      </c>
      <c r="I168" s="188" t="s">
        <v>258</v>
      </c>
      <c r="J168" s="188" t="s">
        <v>259</v>
      </c>
      <c r="K168" s="188" t="s">
        <v>34</v>
      </c>
      <c r="L168" s="198">
        <v>17672.179</v>
      </c>
      <c r="M168" s="196">
        <v>1</v>
      </c>
      <c r="N168" s="197"/>
      <c r="O168" s="198">
        <v>17672.179</v>
      </c>
      <c r="P168" s="197">
        <v>0.11346206204173601</v>
      </c>
      <c r="Q168" s="197">
        <v>9.5233592869362699E-2</v>
      </c>
    </row>
    <row r="169" spans="1:17" x14ac:dyDescent="0.2">
      <c r="A169" s="188">
        <v>1035</v>
      </c>
      <c r="B169" s="188">
        <v>15419</v>
      </c>
      <c r="C169" s="188" t="s">
        <v>683</v>
      </c>
      <c r="D169" s="188" t="s">
        <v>3742</v>
      </c>
      <c r="E169" s="195" t="s">
        <v>3740</v>
      </c>
      <c r="F169" s="188" t="s">
        <v>4340</v>
      </c>
      <c r="G169" s="188" t="s">
        <v>30</v>
      </c>
      <c r="H169" s="188" t="s">
        <v>257</v>
      </c>
      <c r="I169" s="188" t="s">
        <v>258</v>
      </c>
      <c r="J169" s="188" t="s">
        <v>259</v>
      </c>
      <c r="K169" s="188" t="s">
        <v>89</v>
      </c>
      <c r="L169" s="198">
        <v>16.309000000000001</v>
      </c>
      <c r="M169" s="196">
        <v>3.306</v>
      </c>
      <c r="N169" s="197"/>
      <c r="O169" s="198">
        <v>53.915999999999997</v>
      </c>
      <c r="P169" s="197">
        <v>3.4616404647262001E-4</v>
      </c>
      <c r="Q169" s="197">
        <v>2.9055038551703999E-4</v>
      </c>
    </row>
    <row r="170" spans="1:17" x14ac:dyDescent="0.2">
      <c r="A170" s="188">
        <v>1035</v>
      </c>
      <c r="B170" s="188">
        <v>15419</v>
      </c>
      <c r="C170" s="188" t="s">
        <v>683</v>
      </c>
      <c r="D170" s="188" t="s">
        <v>3742</v>
      </c>
      <c r="E170" s="195" t="s">
        <v>3740</v>
      </c>
      <c r="F170" s="188" t="s">
        <v>4338</v>
      </c>
      <c r="G170" s="188" t="s">
        <v>30</v>
      </c>
      <c r="H170" s="188" t="s">
        <v>257</v>
      </c>
      <c r="I170" s="188" t="s">
        <v>258</v>
      </c>
      <c r="J170" s="188" t="s">
        <v>259</v>
      </c>
      <c r="K170" s="188" t="s">
        <v>34</v>
      </c>
      <c r="L170" s="198">
        <v>59.576999999999998</v>
      </c>
      <c r="M170" s="196">
        <v>1</v>
      </c>
      <c r="N170" s="197"/>
      <c r="O170" s="198">
        <v>59.576999999999998</v>
      </c>
      <c r="P170" s="197">
        <v>3.82504005814861E-4</v>
      </c>
      <c r="Q170" s="197">
        <v>3.2105207771804402E-4</v>
      </c>
    </row>
    <row r="171" spans="1:17" x14ac:dyDescent="0.2">
      <c r="A171" s="188">
        <v>1035</v>
      </c>
      <c r="B171" s="188">
        <v>15419</v>
      </c>
      <c r="C171" s="188" t="s">
        <v>1324</v>
      </c>
      <c r="D171" s="188" t="s">
        <v>3743</v>
      </c>
      <c r="E171" s="195" t="s">
        <v>3740</v>
      </c>
      <c r="F171" s="188" t="s">
        <v>4340</v>
      </c>
      <c r="G171" s="188" t="s">
        <v>30</v>
      </c>
      <c r="H171" s="188" t="s">
        <v>257</v>
      </c>
      <c r="I171" s="188" t="s">
        <v>258</v>
      </c>
      <c r="J171" s="188" t="s">
        <v>259</v>
      </c>
      <c r="K171" s="188" t="s">
        <v>89</v>
      </c>
      <c r="L171" s="198">
        <v>4.3109999999999999</v>
      </c>
      <c r="M171" s="196">
        <v>3.306</v>
      </c>
      <c r="N171" s="197"/>
      <c r="O171" s="198">
        <v>14.252000000000001</v>
      </c>
      <c r="P171" s="197">
        <v>9.1504073765855806E-5</v>
      </c>
      <c r="Q171" s="197">
        <v>7.68033080846019E-5</v>
      </c>
    </row>
    <row r="172" spans="1:17" x14ac:dyDescent="0.2">
      <c r="A172" s="188">
        <v>1035</v>
      </c>
      <c r="B172" s="188">
        <v>15419</v>
      </c>
      <c r="C172" s="188" t="s">
        <v>1324</v>
      </c>
      <c r="D172" s="188" t="s">
        <v>3743</v>
      </c>
      <c r="E172" s="195" t="s">
        <v>3740</v>
      </c>
      <c r="F172" s="188" t="s">
        <v>4343</v>
      </c>
      <c r="G172" s="188" t="s">
        <v>30</v>
      </c>
      <c r="H172" s="188" t="s">
        <v>257</v>
      </c>
      <c r="I172" s="188" t="s">
        <v>258</v>
      </c>
      <c r="J172" s="188" t="s">
        <v>259</v>
      </c>
      <c r="K172" s="188" t="s">
        <v>89</v>
      </c>
      <c r="L172" s="198">
        <v>3834.625</v>
      </c>
      <c r="M172" s="196">
        <v>3.306</v>
      </c>
      <c r="N172" s="197"/>
      <c r="O172" s="198">
        <v>12677.269</v>
      </c>
      <c r="P172" s="197">
        <v>8.1392855829657607E-2</v>
      </c>
      <c r="Q172" s="197">
        <v>6.8316527613477701E-2</v>
      </c>
    </row>
    <row r="173" spans="1:17" x14ac:dyDescent="0.2">
      <c r="A173" s="188">
        <v>1035</v>
      </c>
      <c r="B173" s="188">
        <v>15419</v>
      </c>
      <c r="C173" s="188" t="s">
        <v>1324</v>
      </c>
      <c r="D173" s="188" t="s">
        <v>3743</v>
      </c>
      <c r="E173" s="195" t="s">
        <v>3740</v>
      </c>
      <c r="F173" s="188" t="s">
        <v>4343</v>
      </c>
      <c r="G173" s="188" t="s">
        <v>30</v>
      </c>
      <c r="H173" s="188" t="s">
        <v>257</v>
      </c>
      <c r="I173" s="188" t="s">
        <v>258</v>
      </c>
      <c r="J173" s="188" t="s">
        <v>259</v>
      </c>
      <c r="K173" s="188" t="s">
        <v>89</v>
      </c>
      <c r="L173" s="198">
        <v>1944.3610000000001</v>
      </c>
      <c r="M173" s="196">
        <v>3.306</v>
      </c>
      <c r="N173" s="197"/>
      <c r="O173" s="198">
        <v>6428.0590000000002</v>
      </c>
      <c r="P173" s="197">
        <v>4.12705622616584E-2</v>
      </c>
      <c r="Q173" s="197">
        <v>3.4640159478775599E-2</v>
      </c>
    </row>
    <row r="174" spans="1:17" x14ac:dyDescent="0.2">
      <c r="A174" s="188">
        <v>1035</v>
      </c>
      <c r="B174" s="188">
        <v>15419</v>
      </c>
      <c r="C174" s="188" t="s">
        <v>1324</v>
      </c>
      <c r="D174" s="188" t="s">
        <v>3743</v>
      </c>
      <c r="E174" s="195" t="s">
        <v>3740</v>
      </c>
      <c r="F174" s="188" t="s">
        <v>4343</v>
      </c>
      <c r="G174" s="188" t="s">
        <v>30</v>
      </c>
      <c r="H174" s="188" t="s">
        <v>257</v>
      </c>
      <c r="I174" s="188" t="s">
        <v>258</v>
      </c>
      <c r="J174" s="188" t="s">
        <v>259</v>
      </c>
      <c r="K174" s="188" t="s">
        <v>89</v>
      </c>
      <c r="L174" s="198">
        <v>3315.3470000000002</v>
      </c>
      <c r="M174" s="196">
        <v>3.306</v>
      </c>
      <c r="N174" s="197"/>
      <c r="O174" s="198">
        <v>10960.538</v>
      </c>
      <c r="P174" s="197">
        <v>7.0370791921558401E-2</v>
      </c>
      <c r="Q174" s="197">
        <v>5.9065234908979601E-2</v>
      </c>
    </row>
    <row r="175" spans="1:17" x14ac:dyDescent="0.2">
      <c r="A175" s="188">
        <v>1035</v>
      </c>
      <c r="B175" s="188">
        <v>15419</v>
      </c>
      <c r="C175" s="188" t="s">
        <v>1324</v>
      </c>
      <c r="D175" s="188" t="s">
        <v>3743</v>
      </c>
      <c r="E175" s="195" t="s">
        <v>3740</v>
      </c>
      <c r="F175" s="188" t="s">
        <v>4343</v>
      </c>
      <c r="G175" s="188" t="s">
        <v>30</v>
      </c>
      <c r="H175" s="188" t="s">
        <v>257</v>
      </c>
      <c r="I175" s="188" t="s">
        <v>258</v>
      </c>
      <c r="J175" s="188" t="s">
        <v>259</v>
      </c>
      <c r="K175" s="188" t="s">
        <v>89</v>
      </c>
      <c r="L175" s="198">
        <v>2810.4180000000001</v>
      </c>
      <c r="M175" s="196">
        <v>3.306</v>
      </c>
      <c r="N175" s="197"/>
      <c r="O175" s="198">
        <v>9291.24</v>
      </c>
      <c r="P175" s="197">
        <v>5.9653270678496399E-2</v>
      </c>
      <c r="Q175" s="197">
        <v>5.0069557972885502E-2</v>
      </c>
    </row>
    <row r="176" spans="1:17" x14ac:dyDescent="0.2">
      <c r="A176" s="188">
        <v>1035</v>
      </c>
      <c r="B176" s="188">
        <v>15419</v>
      </c>
      <c r="C176" s="188" t="s">
        <v>1324</v>
      </c>
      <c r="D176" s="188" t="s">
        <v>3743</v>
      </c>
      <c r="E176" s="195" t="s">
        <v>3740</v>
      </c>
      <c r="F176" s="188" t="s">
        <v>4343</v>
      </c>
      <c r="G176" s="188" t="s">
        <v>30</v>
      </c>
      <c r="H176" s="188" t="s">
        <v>257</v>
      </c>
      <c r="I176" s="188" t="s">
        <v>258</v>
      </c>
      <c r="J176" s="188" t="s">
        <v>259</v>
      </c>
      <c r="K176" s="188" t="s">
        <v>89</v>
      </c>
      <c r="L176" s="198">
        <v>951.54</v>
      </c>
      <c r="M176" s="196">
        <v>3.306</v>
      </c>
      <c r="N176" s="197"/>
      <c r="O176" s="198">
        <v>3145.79</v>
      </c>
      <c r="P176" s="197">
        <v>2.0197157143709201E-2</v>
      </c>
      <c r="Q176" s="197">
        <v>1.6952343417088799E-2</v>
      </c>
    </row>
    <row r="177" spans="1:17" x14ac:dyDescent="0.2">
      <c r="A177" s="188">
        <v>1035</v>
      </c>
      <c r="B177" s="188">
        <v>15419</v>
      </c>
      <c r="C177" s="188" t="s">
        <v>1324</v>
      </c>
      <c r="D177" s="188" t="s">
        <v>3743</v>
      </c>
      <c r="E177" s="195" t="s">
        <v>3740</v>
      </c>
      <c r="F177" s="188" t="s">
        <v>4343</v>
      </c>
      <c r="G177" s="188" t="s">
        <v>30</v>
      </c>
      <c r="H177" s="188" t="s">
        <v>257</v>
      </c>
      <c r="I177" s="188" t="s">
        <v>258</v>
      </c>
      <c r="J177" s="188" t="s">
        <v>259</v>
      </c>
      <c r="K177" s="188" t="s">
        <v>89</v>
      </c>
      <c r="L177" s="198">
        <v>951.62400000000002</v>
      </c>
      <c r="M177" s="196">
        <v>3.306</v>
      </c>
      <c r="N177" s="197"/>
      <c r="O177" s="198">
        <v>3146.069</v>
      </c>
      <c r="P177" s="197">
        <v>2.01989526123246E-2</v>
      </c>
      <c r="Q177" s="197">
        <v>1.69538504311872E-2</v>
      </c>
    </row>
    <row r="178" spans="1:17" x14ac:dyDescent="0.2">
      <c r="A178" s="188">
        <v>1035</v>
      </c>
      <c r="B178" s="188">
        <v>15419</v>
      </c>
      <c r="C178" s="188" t="s">
        <v>1324</v>
      </c>
      <c r="D178" s="188" t="s">
        <v>3743</v>
      </c>
      <c r="E178" s="195" t="s">
        <v>3740</v>
      </c>
      <c r="F178" s="188" t="s">
        <v>4343</v>
      </c>
      <c r="G178" s="188" t="s">
        <v>30</v>
      </c>
      <c r="H178" s="188" t="s">
        <v>257</v>
      </c>
      <c r="I178" s="188" t="s">
        <v>258</v>
      </c>
      <c r="J178" s="188" t="s">
        <v>259</v>
      </c>
      <c r="K178" s="188" t="s">
        <v>89</v>
      </c>
      <c r="L178" s="198">
        <v>500</v>
      </c>
      <c r="M178" s="196">
        <v>3.306</v>
      </c>
      <c r="N178" s="197"/>
      <c r="O178" s="198">
        <v>1653</v>
      </c>
      <c r="P178" s="197">
        <v>1.0612884020359099E-2</v>
      </c>
      <c r="Q178" s="197">
        <v>8.9078504107643394E-3</v>
      </c>
    </row>
    <row r="179" spans="1:17" x14ac:dyDescent="0.2">
      <c r="A179" s="188">
        <v>1035</v>
      </c>
      <c r="B179" s="188">
        <v>15419</v>
      </c>
      <c r="C179" s="188" t="s">
        <v>1324</v>
      </c>
      <c r="D179" s="188" t="s">
        <v>3743</v>
      </c>
      <c r="E179" s="195" t="s">
        <v>3740</v>
      </c>
      <c r="F179" s="188" t="s">
        <v>4343</v>
      </c>
      <c r="G179" s="188" t="s">
        <v>30</v>
      </c>
      <c r="H179" s="188" t="s">
        <v>257</v>
      </c>
      <c r="I179" s="188" t="s">
        <v>258</v>
      </c>
      <c r="J179" s="188" t="s">
        <v>259</v>
      </c>
      <c r="K179" s="188" t="s">
        <v>89</v>
      </c>
      <c r="L179" s="198">
        <v>2800</v>
      </c>
      <c r="M179" s="196">
        <v>3.306</v>
      </c>
      <c r="N179" s="197"/>
      <c r="O179" s="198">
        <v>9256.7999999999993</v>
      </c>
      <c r="P179" s="197">
        <v>5.9432150514011003E-2</v>
      </c>
      <c r="Q179" s="197">
        <v>4.9883962300280298E-2</v>
      </c>
    </row>
    <row r="180" spans="1:17" x14ac:dyDescent="0.2">
      <c r="A180" s="188">
        <v>1035</v>
      </c>
      <c r="B180" s="188">
        <v>15419</v>
      </c>
      <c r="C180" s="188" t="s">
        <v>1324</v>
      </c>
      <c r="D180" s="188" t="s">
        <v>3743</v>
      </c>
      <c r="E180" s="195" t="s">
        <v>3740</v>
      </c>
      <c r="F180" s="188" t="s">
        <v>4338</v>
      </c>
      <c r="G180" s="188" t="s">
        <v>30</v>
      </c>
      <c r="H180" s="188" t="s">
        <v>257</v>
      </c>
      <c r="I180" s="188" t="s">
        <v>258</v>
      </c>
      <c r="J180" s="188" t="s">
        <v>259</v>
      </c>
      <c r="K180" s="188" t="s">
        <v>34</v>
      </c>
      <c r="L180" s="198">
        <v>51.83</v>
      </c>
      <c r="M180" s="196">
        <v>1</v>
      </c>
      <c r="N180" s="197"/>
      <c r="O180" s="198">
        <v>51.83</v>
      </c>
      <c r="P180" s="197">
        <v>3.3277105539807701E-4</v>
      </c>
      <c r="Q180" s="197">
        <v>2.7930907158052102E-4</v>
      </c>
    </row>
    <row r="181" spans="1:17" x14ac:dyDescent="0.2">
      <c r="A181" s="188">
        <v>1035</v>
      </c>
      <c r="B181" s="188">
        <v>15419</v>
      </c>
      <c r="C181" s="188" t="s">
        <v>3744</v>
      </c>
      <c r="D181" s="188" t="s">
        <v>3745</v>
      </c>
      <c r="E181" s="195" t="s">
        <v>3740</v>
      </c>
      <c r="F181" s="188" t="s">
        <v>4340</v>
      </c>
      <c r="G181" s="188" t="s">
        <v>30</v>
      </c>
      <c r="H181" s="188" t="s">
        <v>257</v>
      </c>
      <c r="I181" s="188" t="s">
        <v>258</v>
      </c>
      <c r="J181" s="188" t="s">
        <v>259</v>
      </c>
      <c r="K181" s="188" t="s">
        <v>89</v>
      </c>
      <c r="L181" s="198">
        <v>781.75599999999997</v>
      </c>
      <c r="M181" s="196">
        <v>3.306</v>
      </c>
      <c r="N181" s="197"/>
      <c r="O181" s="198">
        <v>2584.4839999999999</v>
      </c>
      <c r="P181" s="197">
        <v>1.6593365152709299E-2</v>
      </c>
      <c r="Q181" s="197">
        <v>1.3927525666724699E-2</v>
      </c>
    </row>
    <row r="182" spans="1:17" x14ac:dyDescent="0.2">
      <c r="A182" s="188">
        <v>1035</v>
      </c>
      <c r="B182" s="188">
        <v>15419</v>
      </c>
      <c r="C182" s="188" t="s">
        <v>3744</v>
      </c>
      <c r="D182" s="188" t="s">
        <v>3745</v>
      </c>
      <c r="E182" s="195" t="s">
        <v>3740</v>
      </c>
      <c r="F182" s="188" t="s">
        <v>4343</v>
      </c>
      <c r="G182" s="188" t="s">
        <v>30</v>
      </c>
      <c r="H182" s="188" t="s">
        <v>257</v>
      </c>
      <c r="I182" s="188" t="s">
        <v>258</v>
      </c>
      <c r="J182" s="188" t="s">
        <v>259</v>
      </c>
      <c r="K182" s="188" t="s">
        <v>89</v>
      </c>
      <c r="L182" s="198">
        <v>3228.8919999999998</v>
      </c>
      <c r="M182" s="196">
        <v>3.306</v>
      </c>
      <c r="N182" s="197"/>
      <c r="O182" s="198">
        <v>10674.716</v>
      </c>
      <c r="P182" s="197">
        <v>6.8535707967842294E-2</v>
      </c>
      <c r="Q182" s="197">
        <v>5.7524969951825801E-2</v>
      </c>
    </row>
    <row r="183" spans="1:17" x14ac:dyDescent="0.2">
      <c r="A183" s="188">
        <v>1035</v>
      </c>
      <c r="B183" s="188">
        <v>15419</v>
      </c>
      <c r="C183" s="188" t="s">
        <v>3744</v>
      </c>
      <c r="D183" s="188" t="s">
        <v>3745</v>
      </c>
      <c r="E183" s="195" t="s">
        <v>3740</v>
      </c>
      <c r="F183" s="188" t="s">
        <v>4343</v>
      </c>
      <c r="G183" s="188" t="s">
        <v>30</v>
      </c>
      <c r="H183" s="188" t="s">
        <v>257</v>
      </c>
      <c r="I183" s="188" t="s">
        <v>258</v>
      </c>
      <c r="J183" s="188" t="s">
        <v>259</v>
      </c>
      <c r="K183" s="188" t="s">
        <v>89</v>
      </c>
      <c r="L183" s="198">
        <v>2730.6990000000001</v>
      </c>
      <c r="M183" s="196">
        <v>3.306</v>
      </c>
      <c r="N183" s="197"/>
      <c r="O183" s="198">
        <v>9027.69</v>
      </c>
      <c r="P183" s="197">
        <v>5.7961175711609601E-2</v>
      </c>
      <c r="Q183" s="197">
        <v>4.8649309827619801E-2</v>
      </c>
    </row>
    <row r="184" spans="1:17" x14ac:dyDescent="0.2">
      <c r="A184" s="188">
        <v>1035</v>
      </c>
      <c r="B184" s="188">
        <v>15419</v>
      </c>
      <c r="C184" s="188" t="s">
        <v>3744</v>
      </c>
      <c r="D184" s="188" t="s">
        <v>3745</v>
      </c>
      <c r="E184" s="195" t="s">
        <v>3740</v>
      </c>
      <c r="F184" s="188" t="s">
        <v>4343</v>
      </c>
      <c r="G184" s="188" t="s">
        <v>30</v>
      </c>
      <c r="H184" s="188" t="s">
        <v>257</v>
      </c>
      <c r="I184" s="188" t="s">
        <v>258</v>
      </c>
      <c r="J184" s="188" t="s">
        <v>259</v>
      </c>
      <c r="K184" s="188" t="s">
        <v>89</v>
      </c>
      <c r="L184" s="198">
        <v>3318.4169999999999</v>
      </c>
      <c r="M184" s="196">
        <v>3.306</v>
      </c>
      <c r="N184" s="197"/>
      <c r="O184" s="198">
        <v>10970.686</v>
      </c>
      <c r="P184" s="197">
        <v>7.0435943397722495E-2</v>
      </c>
      <c r="Q184" s="197">
        <v>5.91199193474976E-2</v>
      </c>
    </row>
    <row r="185" spans="1:17" x14ac:dyDescent="0.2">
      <c r="A185" s="188">
        <v>1035</v>
      </c>
      <c r="B185" s="188">
        <v>15419</v>
      </c>
      <c r="C185" s="188" t="s">
        <v>3744</v>
      </c>
      <c r="D185" s="188" t="s">
        <v>3745</v>
      </c>
      <c r="E185" s="195" t="s">
        <v>3740</v>
      </c>
      <c r="F185" s="188" t="s">
        <v>4343</v>
      </c>
      <c r="G185" s="188" t="s">
        <v>30</v>
      </c>
      <c r="H185" s="188" t="s">
        <v>257</v>
      </c>
      <c r="I185" s="188" t="s">
        <v>258</v>
      </c>
      <c r="J185" s="188" t="s">
        <v>259</v>
      </c>
      <c r="K185" s="188" t="s">
        <v>89</v>
      </c>
      <c r="L185" s="198">
        <v>2005.5809999999999</v>
      </c>
      <c r="M185" s="196">
        <v>3.306</v>
      </c>
      <c r="N185" s="197"/>
      <c r="O185" s="198">
        <v>6630.45</v>
      </c>
      <c r="P185" s="197">
        <v>4.25699933125624E-2</v>
      </c>
      <c r="Q185" s="197">
        <v>3.5730827896366002E-2</v>
      </c>
    </row>
    <row r="186" spans="1:17" x14ac:dyDescent="0.2">
      <c r="A186" s="188">
        <v>1035</v>
      </c>
      <c r="B186" s="188">
        <v>15419</v>
      </c>
      <c r="C186" s="188" t="s">
        <v>3744</v>
      </c>
      <c r="D186" s="188" t="s">
        <v>3745</v>
      </c>
      <c r="E186" s="195" t="s">
        <v>3740</v>
      </c>
      <c r="F186" s="188" t="s">
        <v>4343</v>
      </c>
      <c r="G186" s="188" t="s">
        <v>30</v>
      </c>
      <c r="H186" s="188" t="s">
        <v>257</v>
      </c>
      <c r="I186" s="188" t="s">
        <v>258</v>
      </c>
      <c r="J186" s="188" t="s">
        <v>259</v>
      </c>
      <c r="K186" s="188" t="s">
        <v>89</v>
      </c>
      <c r="L186" s="198">
        <v>2654.0949999999998</v>
      </c>
      <c r="M186" s="196">
        <v>3.306</v>
      </c>
      <c r="N186" s="197"/>
      <c r="O186" s="198">
        <v>8774.4369999999999</v>
      </c>
      <c r="P186" s="197">
        <v>5.6335200466134598E-2</v>
      </c>
      <c r="Q186" s="197">
        <v>4.72845588107886E-2</v>
      </c>
    </row>
    <row r="187" spans="1:17" x14ac:dyDescent="0.2">
      <c r="A187" s="188">
        <v>1035</v>
      </c>
      <c r="B187" s="188">
        <v>15419</v>
      </c>
      <c r="C187" s="188" t="s">
        <v>3744</v>
      </c>
      <c r="D187" s="188" t="s">
        <v>3745</v>
      </c>
      <c r="E187" s="195" t="s">
        <v>3740</v>
      </c>
      <c r="F187" s="188" t="s">
        <v>4338</v>
      </c>
      <c r="G187" s="188" t="s">
        <v>30</v>
      </c>
      <c r="H187" s="188" t="s">
        <v>257</v>
      </c>
      <c r="I187" s="188" t="s">
        <v>258</v>
      </c>
      <c r="J187" s="188" t="s">
        <v>259</v>
      </c>
      <c r="K187" s="188" t="s">
        <v>34</v>
      </c>
      <c r="L187" s="198">
        <v>18.853999999999999</v>
      </c>
      <c r="M187" s="196">
        <v>1</v>
      </c>
      <c r="N187" s="197"/>
      <c r="O187" s="198">
        <v>18.853999999999999</v>
      </c>
      <c r="P187" s="197">
        <v>1.21050246958096E-4</v>
      </c>
      <c r="Q187" s="197">
        <v>1.01602683118015E-4</v>
      </c>
    </row>
    <row r="188" spans="1:17" x14ac:dyDescent="0.2">
      <c r="A188" s="188">
        <v>1038</v>
      </c>
      <c r="B188" s="188">
        <v>1038</v>
      </c>
      <c r="C188" s="188" t="s">
        <v>264</v>
      </c>
      <c r="D188" s="188" t="s">
        <v>3739</v>
      </c>
      <c r="E188" s="195" t="s">
        <v>3740</v>
      </c>
      <c r="F188" s="188" t="s">
        <v>4340</v>
      </c>
      <c r="G188" s="188" t="s">
        <v>30</v>
      </c>
      <c r="H188" s="188" t="s">
        <v>257</v>
      </c>
      <c r="I188" s="188" t="s">
        <v>258</v>
      </c>
      <c r="J188" s="188" t="s">
        <v>259</v>
      </c>
      <c r="K188" s="188" t="s">
        <v>89</v>
      </c>
      <c r="L188" s="198">
        <v>6778.9989999999998</v>
      </c>
      <c r="M188" s="196">
        <v>3.306</v>
      </c>
      <c r="N188" s="197"/>
      <c r="O188" s="198">
        <v>22411.371999999999</v>
      </c>
      <c r="P188" s="197">
        <v>5.2712764531968798E-2</v>
      </c>
      <c r="Q188" s="197">
        <v>4.60746665549055E-3</v>
      </c>
    </row>
    <row r="189" spans="1:17" x14ac:dyDescent="0.2">
      <c r="A189" s="188">
        <v>1038</v>
      </c>
      <c r="B189" s="188">
        <v>1038</v>
      </c>
      <c r="C189" s="188" t="s">
        <v>264</v>
      </c>
      <c r="D189" s="188" t="s">
        <v>3739</v>
      </c>
      <c r="E189" s="195" t="s">
        <v>3740</v>
      </c>
      <c r="F189" s="188" t="s">
        <v>4340</v>
      </c>
      <c r="G189" s="188" t="s">
        <v>30</v>
      </c>
      <c r="H189" s="188" t="s">
        <v>257</v>
      </c>
      <c r="I189" s="188" t="s">
        <v>258</v>
      </c>
      <c r="J189" s="188" t="s">
        <v>259</v>
      </c>
      <c r="K189" s="188" t="s">
        <v>197</v>
      </c>
      <c r="L189" s="198">
        <v>7336.7870000000003</v>
      </c>
      <c r="M189" s="196">
        <v>3.8807</v>
      </c>
      <c r="N189" s="197"/>
      <c r="O189" s="198">
        <v>28471.868999999999</v>
      </c>
      <c r="P189" s="197">
        <v>6.6967383076531495E-2</v>
      </c>
      <c r="Q189" s="197">
        <v>5.8534206519078296E-3</v>
      </c>
    </row>
    <row r="190" spans="1:17" x14ac:dyDescent="0.2">
      <c r="A190" s="188">
        <v>1038</v>
      </c>
      <c r="B190" s="188">
        <v>1038</v>
      </c>
      <c r="C190" s="188" t="s">
        <v>264</v>
      </c>
      <c r="D190" s="188" t="s">
        <v>3739</v>
      </c>
      <c r="E190" s="195" t="s">
        <v>3740</v>
      </c>
      <c r="F190" s="188" t="s">
        <v>4340</v>
      </c>
      <c r="G190" s="188" t="s">
        <v>30</v>
      </c>
      <c r="H190" s="188" t="s">
        <v>257</v>
      </c>
      <c r="I190" s="188" t="s">
        <v>258</v>
      </c>
      <c r="J190" s="188" t="s">
        <v>259</v>
      </c>
      <c r="K190" s="188" t="s">
        <v>4631</v>
      </c>
      <c r="L190" s="198">
        <v>0.17799999999999999</v>
      </c>
      <c r="M190" s="196">
        <v>4.1426999999999996</v>
      </c>
      <c r="N190" s="197"/>
      <c r="O190" s="198">
        <v>0.73699999999999999</v>
      </c>
      <c r="P190" s="197">
        <v>1.7344062798612501E-6</v>
      </c>
      <c r="Q190" s="197">
        <v>1.5159931702477301E-7</v>
      </c>
    </row>
    <row r="191" spans="1:17" x14ac:dyDescent="0.2">
      <c r="A191" s="188">
        <v>1038</v>
      </c>
      <c r="B191" s="188">
        <v>1038</v>
      </c>
      <c r="C191" s="188" t="s">
        <v>264</v>
      </c>
      <c r="D191" s="188" t="s">
        <v>3739</v>
      </c>
      <c r="E191" s="195" t="s">
        <v>3740</v>
      </c>
      <c r="F191" s="188" t="s">
        <v>4340</v>
      </c>
      <c r="G191" s="188" t="s">
        <v>30</v>
      </c>
      <c r="H191" s="188" t="s">
        <v>257</v>
      </c>
      <c r="I191" s="188" t="s">
        <v>258</v>
      </c>
      <c r="J191" s="188" t="s">
        <v>259</v>
      </c>
      <c r="K191" s="188" t="s">
        <v>2478</v>
      </c>
      <c r="L191" s="198">
        <v>303.447</v>
      </c>
      <c r="M191" s="196">
        <v>4.4409000000000001</v>
      </c>
      <c r="N191" s="197"/>
      <c r="O191" s="198">
        <v>1347.58</v>
      </c>
      <c r="P191" s="197">
        <v>3.1695810775246198E-3</v>
      </c>
      <c r="Q191" s="197">
        <v>2.7704369627041202E-4</v>
      </c>
    </row>
    <row r="192" spans="1:17" x14ac:dyDescent="0.2">
      <c r="A192" s="188">
        <v>1038</v>
      </c>
      <c r="B192" s="188">
        <v>1038</v>
      </c>
      <c r="C192" s="188" t="s">
        <v>264</v>
      </c>
      <c r="D192" s="188" t="s">
        <v>3739</v>
      </c>
      <c r="E192" s="195" t="s">
        <v>3740</v>
      </c>
      <c r="F192" s="188" t="s">
        <v>4340</v>
      </c>
      <c r="G192" s="188" t="s">
        <v>30</v>
      </c>
      <c r="H192" s="188" t="s">
        <v>257</v>
      </c>
      <c r="I192" s="188" t="s">
        <v>258</v>
      </c>
      <c r="J192" s="188" t="s">
        <v>259</v>
      </c>
      <c r="K192" s="188" t="s">
        <v>2810</v>
      </c>
      <c r="L192" s="198">
        <v>7018.3490000000002</v>
      </c>
      <c r="M192" s="196">
        <v>2.1848999999999998</v>
      </c>
      <c r="N192" s="197"/>
      <c r="O192" s="198">
        <v>15334.391</v>
      </c>
      <c r="P192" s="197">
        <v>3.6067320387068801E-2</v>
      </c>
      <c r="Q192" s="197">
        <v>3.1525376730247401E-3</v>
      </c>
    </row>
    <row r="193" spans="1:17" x14ac:dyDescent="0.2">
      <c r="A193" s="188">
        <v>1038</v>
      </c>
      <c r="B193" s="188">
        <v>1038</v>
      </c>
      <c r="C193" s="188" t="s">
        <v>264</v>
      </c>
      <c r="D193" s="188" t="s">
        <v>3739</v>
      </c>
      <c r="E193" s="195" t="s">
        <v>3740</v>
      </c>
      <c r="F193" s="188" t="s">
        <v>4340</v>
      </c>
      <c r="G193" s="188" t="s">
        <v>30</v>
      </c>
      <c r="H193" s="188" t="s">
        <v>257</v>
      </c>
      <c r="I193" s="188" t="s">
        <v>258</v>
      </c>
      <c r="J193" s="188" t="s">
        <v>259</v>
      </c>
      <c r="K193" s="188" t="s">
        <v>4628</v>
      </c>
      <c r="L193" s="198">
        <v>11.366</v>
      </c>
      <c r="M193" s="196">
        <v>2.5581999999999998</v>
      </c>
      <c r="N193" s="197"/>
      <c r="O193" s="198">
        <v>29.077000000000002</v>
      </c>
      <c r="P193" s="197">
        <v>6.8391857412849802E-5</v>
      </c>
      <c r="Q193" s="197">
        <v>5.9779297355133502E-6</v>
      </c>
    </row>
    <row r="194" spans="1:17" x14ac:dyDescent="0.2">
      <c r="A194" s="188">
        <v>1038</v>
      </c>
      <c r="B194" s="188">
        <v>1038</v>
      </c>
      <c r="C194" s="188" t="s">
        <v>264</v>
      </c>
      <c r="D194" s="188" t="s">
        <v>3739</v>
      </c>
      <c r="E194" s="195" t="s">
        <v>3740</v>
      </c>
      <c r="F194" s="188" t="s">
        <v>4340</v>
      </c>
      <c r="G194" s="188" t="s">
        <v>30</v>
      </c>
      <c r="H194" s="188" t="s">
        <v>257</v>
      </c>
      <c r="I194" s="188" t="s">
        <v>258</v>
      </c>
      <c r="J194" s="188" t="s">
        <v>259</v>
      </c>
      <c r="K194" s="188" t="s">
        <v>2791</v>
      </c>
      <c r="L194" s="198">
        <v>19248.735000000001</v>
      </c>
      <c r="M194" s="196">
        <v>0.42420000000000002</v>
      </c>
      <c r="N194" s="197"/>
      <c r="O194" s="198">
        <v>8165.3130000000001</v>
      </c>
      <c r="P194" s="197">
        <v>1.9205260411482301E-2</v>
      </c>
      <c r="Q194" s="197">
        <v>1.6786749422381801E-3</v>
      </c>
    </row>
    <row r="195" spans="1:17" x14ac:dyDescent="0.2">
      <c r="A195" s="188">
        <v>1038</v>
      </c>
      <c r="B195" s="188">
        <v>1038</v>
      </c>
      <c r="C195" s="188" t="s">
        <v>264</v>
      </c>
      <c r="D195" s="188" t="s">
        <v>3739</v>
      </c>
      <c r="E195" s="195" t="s">
        <v>3740</v>
      </c>
      <c r="F195" s="188" t="s">
        <v>4338</v>
      </c>
      <c r="G195" s="188" t="s">
        <v>30</v>
      </c>
      <c r="H195" s="188" t="s">
        <v>257</v>
      </c>
      <c r="I195" s="188" t="s">
        <v>258</v>
      </c>
      <c r="J195" s="188" t="s">
        <v>259</v>
      </c>
      <c r="K195" s="188" t="s">
        <v>34</v>
      </c>
      <c r="L195" s="198">
        <v>264049.58100000001</v>
      </c>
      <c r="M195" s="196">
        <v>1</v>
      </c>
      <c r="N195" s="197"/>
      <c r="O195" s="198">
        <v>264049.58100000001</v>
      </c>
      <c r="P195" s="197">
        <v>0.62105896170344799</v>
      </c>
      <c r="Q195" s="197">
        <v>5.4284924772002703E-2</v>
      </c>
    </row>
    <row r="196" spans="1:17" x14ac:dyDescent="0.2">
      <c r="A196" s="188">
        <v>1038</v>
      </c>
      <c r="B196" s="188">
        <v>1038</v>
      </c>
      <c r="C196" s="188" t="s">
        <v>3744</v>
      </c>
      <c r="D196" s="188" t="s">
        <v>3745</v>
      </c>
      <c r="E196" s="195" t="s">
        <v>3740</v>
      </c>
      <c r="F196" s="188" t="s">
        <v>4340</v>
      </c>
      <c r="G196" s="188" t="s">
        <v>30</v>
      </c>
      <c r="H196" s="188" t="s">
        <v>257</v>
      </c>
      <c r="I196" s="188" t="s">
        <v>258</v>
      </c>
      <c r="J196" s="188" t="s">
        <v>259</v>
      </c>
      <c r="K196" s="188" t="s">
        <v>89</v>
      </c>
      <c r="L196" s="198">
        <v>130.01599999999999</v>
      </c>
      <c r="M196" s="196">
        <v>3.306</v>
      </c>
      <c r="N196" s="197"/>
      <c r="O196" s="198">
        <v>429.834</v>
      </c>
      <c r="P196" s="197">
        <v>1.010993126849E-3</v>
      </c>
      <c r="Q196" s="197">
        <v>8.8367915480165596E-5</v>
      </c>
    </row>
    <row r="197" spans="1:17" x14ac:dyDescent="0.2">
      <c r="A197" s="188">
        <v>1038</v>
      </c>
      <c r="B197" s="188">
        <v>1038</v>
      </c>
      <c r="C197" s="188" t="s">
        <v>3744</v>
      </c>
      <c r="D197" s="188" t="s">
        <v>3745</v>
      </c>
      <c r="E197" s="195" t="s">
        <v>3740</v>
      </c>
      <c r="F197" s="188" t="s">
        <v>4340</v>
      </c>
      <c r="G197" s="188" t="s">
        <v>30</v>
      </c>
      <c r="H197" s="188" t="s">
        <v>257</v>
      </c>
      <c r="I197" s="188" t="s">
        <v>258</v>
      </c>
      <c r="J197" s="188" t="s">
        <v>259</v>
      </c>
      <c r="K197" s="188" t="s">
        <v>197</v>
      </c>
      <c r="L197" s="198">
        <v>0.39700000000000002</v>
      </c>
      <c r="M197" s="196">
        <v>3.8807</v>
      </c>
      <c r="N197" s="197"/>
      <c r="O197" s="198">
        <v>1.5389999999999999</v>
      </c>
      <c r="P197" s="197">
        <v>3.6201042848034799E-6</v>
      </c>
      <c r="Q197" s="197">
        <v>3.1642259573608297E-7</v>
      </c>
    </row>
    <row r="198" spans="1:17" x14ac:dyDescent="0.2">
      <c r="A198" s="188">
        <v>1038</v>
      </c>
      <c r="B198" s="188">
        <v>1038</v>
      </c>
      <c r="C198" s="188" t="s">
        <v>3744</v>
      </c>
      <c r="D198" s="188" t="s">
        <v>3745</v>
      </c>
      <c r="E198" s="195" t="s">
        <v>3740</v>
      </c>
      <c r="F198" s="188" t="s">
        <v>4340</v>
      </c>
      <c r="G198" s="188" t="s">
        <v>30</v>
      </c>
      <c r="H198" s="188" t="s">
        <v>257</v>
      </c>
      <c r="I198" s="188" t="s">
        <v>258</v>
      </c>
      <c r="J198" s="188" t="s">
        <v>259</v>
      </c>
      <c r="K198" s="188" t="s">
        <v>2810</v>
      </c>
      <c r="L198" s="198">
        <v>4.3999999999999997E-2</v>
      </c>
      <c r="M198" s="196">
        <v>2.1848999999999998</v>
      </c>
      <c r="N198" s="197"/>
      <c r="O198" s="198">
        <v>9.5000000000000001E-2</v>
      </c>
      <c r="P198" s="197">
        <v>2.2395777350908699E-7</v>
      </c>
      <c r="Q198" s="197">
        <v>1.9575485802024602E-8</v>
      </c>
    </row>
    <row r="199" spans="1:17" x14ac:dyDescent="0.2">
      <c r="A199" s="188">
        <v>1038</v>
      </c>
      <c r="B199" s="188">
        <v>1038</v>
      </c>
      <c r="C199" s="188" t="s">
        <v>3744</v>
      </c>
      <c r="D199" s="188" t="s">
        <v>3745</v>
      </c>
      <c r="E199" s="195" t="s">
        <v>3740</v>
      </c>
      <c r="F199" s="188" t="s">
        <v>4338</v>
      </c>
      <c r="G199" s="188" t="s">
        <v>30</v>
      </c>
      <c r="H199" s="188" t="s">
        <v>257</v>
      </c>
      <c r="I199" s="188" t="s">
        <v>258</v>
      </c>
      <c r="J199" s="188" t="s">
        <v>259</v>
      </c>
      <c r="K199" s="188" t="s">
        <v>34</v>
      </c>
      <c r="L199" s="198">
        <v>24231.272000000001</v>
      </c>
      <c r="M199" s="196">
        <v>1</v>
      </c>
      <c r="N199" s="197"/>
      <c r="O199" s="198">
        <v>24231.272000000001</v>
      </c>
      <c r="P199" s="197">
        <v>5.6993269215571997E-2</v>
      </c>
      <c r="Q199" s="197">
        <v>4.98161289451795E-3</v>
      </c>
    </row>
    <row r="200" spans="1:17" x14ac:dyDescent="0.2">
      <c r="A200" s="188">
        <v>1038</v>
      </c>
      <c r="B200" s="188">
        <v>1038</v>
      </c>
      <c r="C200" s="188" t="s">
        <v>683</v>
      </c>
      <c r="D200" s="188" t="s">
        <v>3742</v>
      </c>
      <c r="E200" s="195" t="s">
        <v>3740</v>
      </c>
      <c r="F200" s="188" t="s">
        <v>4340</v>
      </c>
      <c r="G200" s="188" t="s">
        <v>30</v>
      </c>
      <c r="H200" s="188" t="s">
        <v>257</v>
      </c>
      <c r="I200" s="188" t="s">
        <v>258</v>
      </c>
      <c r="J200" s="188" t="s">
        <v>259</v>
      </c>
      <c r="K200" s="188" t="s">
        <v>89</v>
      </c>
      <c r="L200" s="198">
        <v>2704.5</v>
      </c>
      <c r="M200" s="196">
        <v>3.306</v>
      </c>
      <c r="N200" s="197"/>
      <c r="O200" s="198">
        <v>8941.0779999999995</v>
      </c>
      <c r="P200" s="197">
        <v>2.1029901507709101E-2</v>
      </c>
      <c r="Q200" s="197">
        <v>1.8381614173594799E-3</v>
      </c>
    </row>
    <row r="201" spans="1:17" x14ac:dyDescent="0.2">
      <c r="A201" s="188">
        <v>1038</v>
      </c>
      <c r="B201" s="188">
        <v>1038</v>
      </c>
      <c r="C201" s="188" t="s">
        <v>683</v>
      </c>
      <c r="D201" s="188" t="s">
        <v>3742</v>
      </c>
      <c r="E201" s="195" t="s">
        <v>3740</v>
      </c>
      <c r="F201" s="188" t="s">
        <v>4340</v>
      </c>
      <c r="G201" s="188" t="s">
        <v>30</v>
      </c>
      <c r="H201" s="188" t="s">
        <v>257</v>
      </c>
      <c r="I201" s="188" t="s">
        <v>258</v>
      </c>
      <c r="J201" s="188" t="s">
        <v>259</v>
      </c>
      <c r="K201" s="188" t="s">
        <v>197</v>
      </c>
      <c r="L201" s="198">
        <v>286.22800000000001</v>
      </c>
      <c r="M201" s="196">
        <v>3.8807</v>
      </c>
      <c r="N201" s="197"/>
      <c r="O201" s="198">
        <v>1110.7670000000001</v>
      </c>
      <c r="P201" s="197">
        <v>2.6125839254676998E-3</v>
      </c>
      <c r="Q201" s="197">
        <v>2.2835822458074101E-4</v>
      </c>
    </row>
    <row r="202" spans="1:17" x14ac:dyDescent="0.2">
      <c r="A202" s="188">
        <v>1038</v>
      </c>
      <c r="B202" s="188">
        <v>1038</v>
      </c>
      <c r="C202" s="188" t="s">
        <v>683</v>
      </c>
      <c r="D202" s="188" t="s">
        <v>3742</v>
      </c>
      <c r="E202" s="195" t="s">
        <v>3740</v>
      </c>
      <c r="F202" s="188" t="s">
        <v>4340</v>
      </c>
      <c r="G202" s="188" t="s">
        <v>30</v>
      </c>
      <c r="H202" s="188" t="s">
        <v>257</v>
      </c>
      <c r="I202" s="188" t="s">
        <v>258</v>
      </c>
      <c r="J202" s="188" t="s">
        <v>259</v>
      </c>
      <c r="K202" s="188" t="s">
        <v>2478</v>
      </c>
      <c r="L202" s="198">
        <v>14.135</v>
      </c>
      <c r="M202" s="196">
        <v>4.4409000000000001</v>
      </c>
      <c r="N202" s="197"/>
      <c r="O202" s="198">
        <v>62.771999999999998</v>
      </c>
      <c r="P202" s="197">
        <v>1.4764281394715801E-4</v>
      </c>
      <c r="Q202" s="197">
        <v>1.2905021169431701E-5</v>
      </c>
    </row>
    <row r="203" spans="1:17" x14ac:dyDescent="0.2">
      <c r="A203" s="188">
        <v>1038</v>
      </c>
      <c r="B203" s="188">
        <v>1038</v>
      </c>
      <c r="C203" s="188" t="s">
        <v>683</v>
      </c>
      <c r="D203" s="188" t="s">
        <v>3742</v>
      </c>
      <c r="E203" s="195" t="s">
        <v>3740</v>
      </c>
      <c r="F203" s="188" t="s">
        <v>4340</v>
      </c>
      <c r="G203" s="188" t="s">
        <v>30</v>
      </c>
      <c r="H203" s="188" t="s">
        <v>257</v>
      </c>
      <c r="I203" s="188" t="s">
        <v>258</v>
      </c>
      <c r="J203" s="188" t="s">
        <v>259</v>
      </c>
      <c r="K203" s="188" t="s">
        <v>2810</v>
      </c>
      <c r="L203" s="198">
        <v>0.311</v>
      </c>
      <c r="M203" s="196">
        <v>2.1848999999999998</v>
      </c>
      <c r="N203" s="197"/>
      <c r="O203" s="198">
        <v>0.68</v>
      </c>
      <c r="P203" s="197">
        <v>1.59925789619155E-6</v>
      </c>
      <c r="Q203" s="197">
        <v>1.39786397007574E-7</v>
      </c>
    </row>
    <row r="204" spans="1:17" x14ac:dyDescent="0.2">
      <c r="A204" s="188">
        <v>1038</v>
      </c>
      <c r="B204" s="188">
        <v>1038</v>
      </c>
      <c r="C204" s="188" t="s">
        <v>683</v>
      </c>
      <c r="D204" s="188" t="s">
        <v>3742</v>
      </c>
      <c r="E204" s="195" t="s">
        <v>3740</v>
      </c>
      <c r="F204" s="188" t="s">
        <v>4338</v>
      </c>
      <c r="G204" s="188" t="s">
        <v>30</v>
      </c>
      <c r="H204" s="188" t="s">
        <v>257</v>
      </c>
      <c r="I204" s="188" t="s">
        <v>258</v>
      </c>
      <c r="J204" s="188" t="s">
        <v>259</v>
      </c>
      <c r="K204" s="188" t="s">
        <v>34</v>
      </c>
      <c r="L204" s="198">
        <v>129.26599999999999</v>
      </c>
      <c r="M204" s="196">
        <v>1</v>
      </c>
      <c r="N204" s="197"/>
      <c r="O204" s="198">
        <v>129.26599999999999</v>
      </c>
      <c r="P204" s="197">
        <v>3.0404037377212799E-4</v>
      </c>
      <c r="Q204" s="197">
        <v>2.65752687516206E-5</v>
      </c>
    </row>
    <row r="205" spans="1:17" x14ac:dyDescent="0.2">
      <c r="A205" s="188">
        <v>1038</v>
      </c>
      <c r="B205" s="188">
        <v>1038</v>
      </c>
      <c r="C205" s="188" t="s">
        <v>1324</v>
      </c>
      <c r="D205" s="188" t="s">
        <v>3743</v>
      </c>
      <c r="E205" s="195" t="s">
        <v>3740</v>
      </c>
      <c r="F205" s="188" t="s">
        <v>4340</v>
      </c>
      <c r="G205" s="188" t="s">
        <v>30</v>
      </c>
      <c r="H205" s="188" t="s">
        <v>257</v>
      </c>
      <c r="I205" s="188" t="s">
        <v>258</v>
      </c>
      <c r="J205" s="188" t="s">
        <v>259</v>
      </c>
      <c r="K205" s="188" t="s">
        <v>89</v>
      </c>
      <c r="L205" s="198">
        <v>20.847000000000001</v>
      </c>
      <c r="M205" s="196">
        <v>3.306</v>
      </c>
      <c r="N205" s="197"/>
      <c r="O205" s="198">
        <v>68.92</v>
      </c>
      <c r="P205" s="197">
        <v>1.6210261336848899E-4</v>
      </c>
      <c r="Q205" s="197">
        <v>1.41689094187087E-5</v>
      </c>
    </row>
    <row r="206" spans="1:17" x14ac:dyDescent="0.2">
      <c r="A206" s="188">
        <v>1038</v>
      </c>
      <c r="B206" s="188">
        <v>1038</v>
      </c>
      <c r="C206" s="188" t="s">
        <v>1324</v>
      </c>
      <c r="D206" s="188" t="s">
        <v>3743</v>
      </c>
      <c r="E206" s="195" t="s">
        <v>3740</v>
      </c>
      <c r="F206" s="188" t="s">
        <v>4340</v>
      </c>
      <c r="G206" s="188" t="s">
        <v>30</v>
      </c>
      <c r="H206" s="188" t="s">
        <v>257</v>
      </c>
      <c r="I206" s="188" t="s">
        <v>258</v>
      </c>
      <c r="J206" s="188" t="s">
        <v>259</v>
      </c>
      <c r="K206" s="188" t="s">
        <v>197</v>
      </c>
      <c r="L206" s="198">
        <v>61.389000000000003</v>
      </c>
      <c r="M206" s="196">
        <v>3.8807</v>
      </c>
      <c r="N206" s="197"/>
      <c r="O206" s="198">
        <v>238.232</v>
      </c>
      <c r="P206" s="197">
        <v>5.6033502265871303E-4</v>
      </c>
      <c r="Q206" s="197">
        <v>4.89772250749212E-5</v>
      </c>
    </row>
    <row r="207" spans="1:17" x14ac:dyDescent="0.2">
      <c r="A207" s="188">
        <v>1038</v>
      </c>
      <c r="B207" s="188">
        <v>1038</v>
      </c>
      <c r="C207" s="188" t="s">
        <v>1324</v>
      </c>
      <c r="D207" s="188" t="s">
        <v>3743</v>
      </c>
      <c r="E207" s="195" t="s">
        <v>3740</v>
      </c>
      <c r="F207" s="188" t="s">
        <v>4343</v>
      </c>
      <c r="G207" s="188" t="s">
        <v>30</v>
      </c>
      <c r="H207" s="188" t="s">
        <v>257</v>
      </c>
      <c r="I207" s="188" t="s">
        <v>258</v>
      </c>
      <c r="J207" s="188" t="s">
        <v>259</v>
      </c>
      <c r="K207" s="188" t="s">
        <v>89</v>
      </c>
      <c r="L207" s="198">
        <v>3406.511</v>
      </c>
      <c r="M207" s="196">
        <v>3.306</v>
      </c>
      <c r="N207" s="197"/>
      <c r="O207" s="198">
        <v>11261.927</v>
      </c>
      <c r="P207" s="197">
        <v>2.6488664168507599E-2</v>
      </c>
      <c r="Q207" s="197">
        <v>2.3152956971336401E-3</v>
      </c>
    </row>
    <row r="208" spans="1:17" x14ac:dyDescent="0.2">
      <c r="A208" s="188">
        <v>1038</v>
      </c>
      <c r="B208" s="188">
        <v>1038</v>
      </c>
      <c r="C208" s="188" t="s">
        <v>1324</v>
      </c>
      <c r="D208" s="188" t="s">
        <v>3743</v>
      </c>
      <c r="E208" s="195" t="s">
        <v>3740</v>
      </c>
      <c r="F208" s="188" t="s">
        <v>4343</v>
      </c>
      <c r="G208" s="188" t="s">
        <v>30</v>
      </c>
      <c r="H208" s="188" t="s">
        <v>257</v>
      </c>
      <c r="I208" s="188" t="s">
        <v>258</v>
      </c>
      <c r="J208" s="188" t="s">
        <v>259</v>
      </c>
      <c r="K208" s="188" t="s">
        <v>89</v>
      </c>
      <c r="L208" s="198">
        <v>3406.8139999999999</v>
      </c>
      <c r="M208" s="196">
        <v>3.306</v>
      </c>
      <c r="N208" s="197"/>
      <c r="O208" s="198">
        <v>11262.928</v>
      </c>
      <c r="P208" s="197">
        <v>2.64910189316644E-2</v>
      </c>
      <c r="Q208" s="197">
        <v>2.3155015200082901E-3</v>
      </c>
    </row>
    <row r="209" spans="1:17" x14ac:dyDescent="0.2">
      <c r="A209" s="188">
        <v>1038</v>
      </c>
      <c r="B209" s="188">
        <v>1038</v>
      </c>
      <c r="C209" s="188" t="s">
        <v>1324</v>
      </c>
      <c r="D209" s="188" t="s">
        <v>3743</v>
      </c>
      <c r="E209" s="195" t="s">
        <v>3740</v>
      </c>
      <c r="F209" s="188" t="s">
        <v>4343</v>
      </c>
      <c r="G209" s="188" t="s">
        <v>30</v>
      </c>
      <c r="H209" s="188" t="s">
        <v>257</v>
      </c>
      <c r="I209" s="188" t="s">
        <v>258</v>
      </c>
      <c r="J209" s="188" t="s">
        <v>259</v>
      </c>
      <c r="K209" s="188" t="s">
        <v>89</v>
      </c>
      <c r="L209" s="198">
        <v>5324</v>
      </c>
      <c r="M209" s="196">
        <v>3.306</v>
      </c>
      <c r="N209" s="197"/>
      <c r="O209" s="198">
        <v>17601.144</v>
      </c>
      <c r="P209" s="197">
        <v>4.1398847093889302E-2</v>
      </c>
      <c r="Q209" s="197">
        <v>3.61855063483089E-3</v>
      </c>
    </row>
    <row r="210" spans="1:17" x14ac:dyDescent="0.2">
      <c r="A210" s="188">
        <v>1038</v>
      </c>
      <c r="B210" s="188">
        <v>1038</v>
      </c>
      <c r="C210" s="188" t="s">
        <v>1324</v>
      </c>
      <c r="D210" s="188" t="s">
        <v>3743</v>
      </c>
      <c r="E210" s="195" t="s">
        <v>3740</v>
      </c>
      <c r="F210" s="188" t="s">
        <v>4342</v>
      </c>
      <c r="G210" s="188" t="s">
        <v>30</v>
      </c>
      <c r="H210" s="188" t="s">
        <v>257</v>
      </c>
      <c r="I210" s="188" t="s">
        <v>258</v>
      </c>
      <c r="J210" s="188" t="s">
        <v>259</v>
      </c>
      <c r="K210" s="188" t="s">
        <v>34</v>
      </c>
      <c r="L210" s="198">
        <v>10000</v>
      </c>
      <c r="M210" s="196">
        <v>1</v>
      </c>
      <c r="N210" s="197"/>
      <c r="O210" s="198">
        <v>10000</v>
      </c>
      <c r="P210" s="197">
        <v>2.3520543377117599E-2</v>
      </c>
      <c r="Q210" s="197">
        <v>2.0558610479130702E-3</v>
      </c>
    </row>
    <row r="211" spans="1:17" x14ac:dyDescent="0.2">
      <c r="A211" s="188">
        <v>1038</v>
      </c>
      <c r="B211" s="188">
        <v>1038</v>
      </c>
      <c r="C211" s="188" t="s">
        <v>1324</v>
      </c>
      <c r="D211" s="188" t="s">
        <v>3743</v>
      </c>
      <c r="E211" s="195" t="s">
        <v>3740</v>
      </c>
      <c r="F211" s="188" t="s">
        <v>4338</v>
      </c>
      <c r="G211" s="188" t="s">
        <v>30</v>
      </c>
      <c r="H211" s="188" t="s">
        <v>257</v>
      </c>
      <c r="I211" s="188" t="s">
        <v>258</v>
      </c>
      <c r="J211" s="188" t="s">
        <v>259</v>
      </c>
      <c r="K211" s="188" t="s">
        <v>34</v>
      </c>
      <c r="L211" s="198">
        <v>9.6750000000000007</v>
      </c>
      <c r="M211" s="196">
        <v>1</v>
      </c>
      <c r="N211" s="197"/>
      <c r="O211" s="198">
        <v>9.6750000000000007</v>
      </c>
      <c r="P211" s="197">
        <v>2.27560786762745E-5</v>
      </c>
      <c r="Q211" s="197">
        <v>1.9890414521337998E-6</v>
      </c>
    </row>
    <row r="212" spans="1:17" x14ac:dyDescent="0.2">
      <c r="A212" s="188">
        <v>1038</v>
      </c>
      <c r="B212" s="188">
        <v>1038</v>
      </c>
      <c r="C212" s="188" t="s">
        <v>4629</v>
      </c>
      <c r="D212" s="188" t="s">
        <v>4630</v>
      </c>
      <c r="E212" s="195" t="s">
        <v>3740</v>
      </c>
      <c r="F212" s="188" t="s">
        <v>4338</v>
      </c>
      <c r="G212" s="188" t="s">
        <v>30</v>
      </c>
      <c r="H212" s="188" t="s">
        <v>257</v>
      </c>
      <c r="I212" s="188" t="s">
        <v>279</v>
      </c>
      <c r="J212" s="188" t="s">
        <v>279</v>
      </c>
      <c r="K212" s="188" t="s">
        <v>34</v>
      </c>
      <c r="L212" s="198">
        <v>0.19600000000000001</v>
      </c>
      <c r="M212" s="196">
        <v>1</v>
      </c>
      <c r="N212" s="197"/>
      <c r="O212" s="198">
        <v>0.19600000000000001</v>
      </c>
      <c r="P212" s="197">
        <v>4.6097912964812802E-7</v>
      </c>
      <c r="Q212" s="197">
        <v>4.0292820678048297E-8</v>
      </c>
    </row>
    <row r="213" spans="1:17" x14ac:dyDescent="0.2">
      <c r="A213" s="188">
        <v>1038</v>
      </c>
      <c r="B213" s="188">
        <v>1162</v>
      </c>
      <c r="C213" s="188" t="s">
        <v>264</v>
      </c>
      <c r="D213" s="188" t="s">
        <v>3739</v>
      </c>
      <c r="E213" s="195" t="s">
        <v>3740</v>
      </c>
      <c r="F213" s="188" t="s">
        <v>4340</v>
      </c>
      <c r="G213" s="188" t="s">
        <v>30</v>
      </c>
      <c r="H213" s="188" t="s">
        <v>257</v>
      </c>
      <c r="I213" s="188" t="s">
        <v>258</v>
      </c>
      <c r="J213" s="188" t="s">
        <v>259</v>
      </c>
      <c r="K213" s="188" t="s">
        <v>89</v>
      </c>
      <c r="L213" s="198">
        <v>55167.302000000003</v>
      </c>
      <c r="M213" s="196">
        <v>3.306</v>
      </c>
      <c r="N213" s="197"/>
      <c r="O213" s="198">
        <v>182383.09899999999</v>
      </c>
      <c r="P213" s="197">
        <v>7.48690944376975E-2</v>
      </c>
      <c r="Q213" s="197">
        <v>7.32469792941384E-3</v>
      </c>
    </row>
    <row r="214" spans="1:17" x14ac:dyDescent="0.2">
      <c r="A214" s="188">
        <v>1038</v>
      </c>
      <c r="B214" s="188">
        <v>1162</v>
      </c>
      <c r="C214" s="188" t="s">
        <v>264</v>
      </c>
      <c r="D214" s="188" t="s">
        <v>3739</v>
      </c>
      <c r="E214" s="195" t="s">
        <v>3740</v>
      </c>
      <c r="F214" s="188" t="s">
        <v>4340</v>
      </c>
      <c r="G214" s="188" t="s">
        <v>30</v>
      </c>
      <c r="H214" s="188" t="s">
        <v>257</v>
      </c>
      <c r="I214" s="188" t="s">
        <v>258</v>
      </c>
      <c r="J214" s="188" t="s">
        <v>259</v>
      </c>
      <c r="K214" s="188" t="s">
        <v>197</v>
      </c>
      <c r="L214" s="198">
        <v>9368.5380000000005</v>
      </c>
      <c r="M214" s="196">
        <v>3.8807</v>
      </c>
      <c r="N214" s="197"/>
      <c r="O214" s="198">
        <v>36356.485000000001</v>
      </c>
      <c r="P214" s="197">
        <v>1.4924502891967799E-2</v>
      </c>
      <c r="Q214" s="197">
        <v>1.4601148344500999E-3</v>
      </c>
    </row>
    <row r="215" spans="1:17" x14ac:dyDescent="0.2">
      <c r="A215" s="188">
        <v>1038</v>
      </c>
      <c r="B215" s="188">
        <v>1162</v>
      </c>
      <c r="C215" s="188" t="s">
        <v>264</v>
      </c>
      <c r="D215" s="188" t="s">
        <v>3739</v>
      </c>
      <c r="E215" s="195" t="s">
        <v>3740</v>
      </c>
      <c r="F215" s="188" t="s">
        <v>4340</v>
      </c>
      <c r="G215" s="188" t="s">
        <v>30</v>
      </c>
      <c r="H215" s="188" t="s">
        <v>257</v>
      </c>
      <c r="I215" s="188" t="s">
        <v>258</v>
      </c>
      <c r="J215" s="188" t="s">
        <v>259</v>
      </c>
      <c r="K215" s="188" t="s">
        <v>4631</v>
      </c>
      <c r="L215" s="198">
        <v>659.202</v>
      </c>
      <c r="M215" s="196">
        <v>4.1426999999999996</v>
      </c>
      <c r="N215" s="197"/>
      <c r="O215" s="198">
        <v>2730.8760000000002</v>
      </c>
      <c r="P215" s="197">
        <v>1.12103696015154E-3</v>
      </c>
      <c r="Q215" s="197">
        <v>1.0967485532567E-4</v>
      </c>
    </row>
    <row r="216" spans="1:17" x14ac:dyDescent="0.2">
      <c r="A216" s="188">
        <v>1038</v>
      </c>
      <c r="B216" s="188">
        <v>1162</v>
      </c>
      <c r="C216" s="188" t="s">
        <v>264</v>
      </c>
      <c r="D216" s="188" t="s">
        <v>3739</v>
      </c>
      <c r="E216" s="195" t="s">
        <v>3740</v>
      </c>
      <c r="F216" s="188" t="s">
        <v>4340</v>
      </c>
      <c r="G216" s="188" t="s">
        <v>30</v>
      </c>
      <c r="H216" s="188" t="s">
        <v>257</v>
      </c>
      <c r="I216" s="188" t="s">
        <v>258</v>
      </c>
      <c r="J216" s="188" t="s">
        <v>259</v>
      </c>
      <c r="K216" s="188" t="s">
        <v>2478</v>
      </c>
      <c r="L216" s="198">
        <v>414.01600000000002</v>
      </c>
      <c r="M216" s="196">
        <v>4.4409000000000001</v>
      </c>
      <c r="N216" s="197"/>
      <c r="O216" s="198">
        <v>1838.604</v>
      </c>
      <c r="P216" s="197">
        <v>7.5475513683469404E-4</v>
      </c>
      <c r="Q216" s="197">
        <v>7.3840259849649594E-5</v>
      </c>
    </row>
    <row r="217" spans="1:17" x14ac:dyDescent="0.2">
      <c r="A217" s="188">
        <v>1038</v>
      </c>
      <c r="B217" s="188">
        <v>1162</v>
      </c>
      <c r="C217" s="188" t="s">
        <v>264</v>
      </c>
      <c r="D217" s="188" t="s">
        <v>3739</v>
      </c>
      <c r="E217" s="195" t="s">
        <v>3740</v>
      </c>
      <c r="F217" s="188" t="s">
        <v>4340</v>
      </c>
      <c r="G217" s="188" t="s">
        <v>30</v>
      </c>
      <c r="H217" s="188" t="s">
        <v>257</v>
      </c>
      <c r="I217" s="188" t="s">
        <v>258</v>
      </c>
      <c r="J217" s="188" t="s">
        <v>259</v>
      </c>
      <c r="K217" s="188" t="s">
        <v>2810</v>
      </c>
      <c r="L217" s="198">
        <v>11214.198</v>
      </c>
      <c r="M217" s="196">
        <v>2.1848999999999998</v>
      </c>
      <c r="N217" s="197"/>
      <c r="O217" s="198">
        <v>24501.901000000002</v>
      </c>
      <c r="P217" s="197">
        <v>1.00581420044802E-2</v>
      </c>
      <c r="Q217" s="197">
        <v>9.84022211932498E-4</v>
      </c>
    </row>
    <row r="218" spans="1:17" x14ac:dyDescent="0.2">
      <c r="A218" s="188">
        <v>1038</v>
      </c>
      <c r="B218" s="188">
        <v>1162</v>
      </c>
      <c r="C218" s="188" t="s">
        <v>264</v>
      </c>
      <c r="D218" s="188" t="s">
        <v>3739</v>
      </c>
      <c r="E218" s="195" t="s">
        <v>3740</v>
      </c>
      <c r="F218" s="188" t="s">
        <v>4340</v>
      </c>
      <c r="G218" s="188" t="s">
        <v>30</v>
      </c>
      <c r="H218" s="188" t="s">
        <v>257</v>
      </c>
      <c r="I218" s="188" t="s">
        <v>258</v>
      </c>
      <c r="J218" s="188" t="s">
        <v>259</v>
      </c>
      <c r="K218" s="188" t="s">
        <v>4628</v>
      </c>
      <c r="L218" s="198">
        <v>225.43100000000001</v>
      </c>
      <c r="M218" s="196">
        <v>2.5581999999999998</v>
      </c>
      <c r="N218" s="197"/>
      <c r="O218" s="198">
        <v>576.69799999999998</v>
      </c>
      <c r="P218" s="197">
        <v>2.3673696936092199E-4</v>
      </c>
      <c r="Q218" s="197">
        <v>2.3160782193467402E-5</v>
      </c>
    </row>
    <row r="219" spans="1:17" x14ac:dyDescent="0.2">
      <c r="A219" s="188">
        <v>1038</v>
      </c>
      <c r="B219" s="188">
        <v>1162</v>
      </c>
      <c r="C219" s="188" t="s">
        <v>264</v>
      </c>
      <c r="D219" s="188" t="s">
        <v>3739</v>
      </c>
      <c r="E219" s="195" t="s">
        <v>3740</v>
      </c>
      <c r="F219" s="188" t="s">
        <v>4340</v>
      </c>
      <c r="G219" s="188" t="s">
        <v>30</v>
      </c>
      <c r="H219" s="188" t="s">
        <v>257</v>
      </c>
      <c r="I219" s="188" t="s">
        <v>258</v>
      </c>
      <c r="J219" s="188" t="s">
        <v>259</v>
      </c>
      <c r="K219" s="188" t="s">
        <v>2791</v>
      </c>
      <c r="L219" s="198">
        <v>135587.35800000001</v>
      </c>
      <c r="M219" s="196">
        <v>0.42420000000000002</v>
      </c>
      <c r="N219" s="197"/>
      <c r="O219" s="198">
        <v>57516.156999999999</v>
      </c>
      <c r="P219" s="197">
        <v>2.36106451425033E-2</v>
      </c>
      <c r="Q219" s="197">
        <v>2.30990964811698E-3</v>
      </c>
    </row>
    <row r="220" spans="1:17" x14ac:dyDescent="0.2">
      <c r="A220" s="188">
        <v>1038</v>
      </c>
      <c r="B220" s="188">
        <v>1162</v>
      </c>
      <c r="C220" s="188" t="s">
        <v>264</v>
      </c>
      <c r="D220" s="188" t="s">
        <v>3739</v>
      </c>
      <c r="E220" s="195" t="s">
        <v>3740</v>
      </c>
      <c r="F220" s="188" t="s">
        <v>4338</v>
      </c>
      <c r="G220" s="188" t="s">
        <v>30</v>
      </c>
      <c r="H220" s="188" t="s">
        <v>257</v>
      </c>
      <c r="I220" s="188" t="s">
        <v>258</v>
      </c>
      <c r="J220" s="188" t="s">
        <v>259</v>
      </c>
      <c r="K220" s="188" t="s">
        <v>34</v>
      </c>
      <c r="L220" s="198">
        <v>1211241.1510000001</v>
      </c>
      <c r="M220" s="196">
        <v>1</v>
      </c>
      <c r="N220" s="197"/>
      <c r="O220" s="198">
        <v>1211241.1510000001</v>
      </c>
      <c r="P220" s="197">
        <v>0.49722002078746902</v>
      </c>
      <c r="Q220" s="197">
        <v>4.8644724289483202E-2</v>
      </c>
    </row>
    <row r="221" spans="1:17" x14ac:dyDescent="0.2">
      <c r="A221" s="188">
        <v>1038</v>
      </c>
      <c r="B221" s="188">
        <v>1162</v>
      </c>
      <c r="C221" s="188" t="s">
        <v>3744</v>
      </c>
      <c r="D221" s="188" t="s">
        <v>3745</v>
      </c>
      <c r="E221" s="195" t="s">
        <v>3740</v>
      </c>
      <c r="F221" s="188" t="s">
        <v>4340</v>
      </c>
      <c r="G221" s="188" t="s">
        <v>30</v>
      </c>
      <c r="H221" s="188" t="s">
        <v>257</v>
      </c>
      <c r="I221" s="188" t="s">
        <v>258</v>
      </c>
      <c r="J221" s="188" t="s">
        <v>259</v>
      </c>
      <c r="K221" s="188" t="s">
        <v>89</v>
      </c>
      <c r="L221" s="198">
        <v>30764.601999999999</v>
      </c>
      <c r="M221" s="196">
        <v>3.306</v>
      </c>
      <c r="N221" s="197"/>
      <c r="O221" s="198">
        <v>101707.774</v>
      </c>
      <c r="P221" s="197">
        <v>4.1751505467964703E-2</v>
      </c>
      <c r="Q221" s="197">
        <v>4.0846916601295002E-3</v>
      </c>
    </row>
    <row r="222" spans="1:17" x14ac:dyDescent="0.2">
      <c r="A222" s="188">
        <v>1038</v>
      </c>
      <c r="B222" s="188">
        <v>1162</v>
      </c>
      <c r="C222" s="188" t="s">
        <v>3744</v>
      </c>
      <c r="D222" s="188" t="s">
        <v>3745</v>
      </c>
      <c r="E222" s="195" t="s">
        <v>3740</v>
      </c>
      <c r="F222" s="188" t="s">
        <v>4340</v>
      </c>
      <c r="G222" s="188" t="s">
        <v>30</v>
      </c>
      <c r="H222" s="188" t="s">
        <v>257</v>
      </c>
      <c r="I222" s="188" t="s">
        <v>258</v>
      </c>
      <c r="J222" s="188" t="s">
        <v>259</v>
      </c>
      <c r="K222" s="188" t="s">
        <v>197</v>
      </c>
      <c r="L222" s="198">
        <v>1.4610000000000001</v>
      </c>
      <c r="M222" s="196">
        <v>3.8807</v>
      </c>
      <c r="N222" s="197"/>
      <c r="O222" s="198">
        <v>5.6710000000000003</v>
      </c>
      <c r="P222" s="197">
        <v>2.3279964006653402E-6</v>
      </c>
      <c r="Q222" s="197">
        <v>2.2775579888743001E-7</v>
      </c>
    </row>
    <row r="223" spans="1:17" x14ac:dyDescent="0.2">
      <c r="A223" s="188">
        <v>1038</v>
      </c>
      <c r="B223" s="188">
        <v>1162</v>
      </c>
      <c r="C223" s="188" t="s">
        <v>3744</v>
      </c>
      <c r="D223" s="188" t="s">
        <v>3745</v>
      </c>
      <c r="E223" s="195" t="s">
        <v>3740</v>
      </c>
      <c r="F223" s="188" t="s">
        <v>4340</v>
      </c>
      <c r="G223" s="188" t="s">
        <v>30</v>
      </c>
      <c r="H223" s="188" t="s">
        <v>257</v>
      </c>
      <c r="I223" s="188" t="s">
        <v>258</v>
      </c>
      <c r="J223" s="188" t="s">
        <v>259</v>
      </c>
      <c r="K223" s="188" t="s">
        <v>2810</v>
      </c>
      <c r="L223" s="198">
        <v>8.5000000000000006E-2</v>
      </c>
      <c r="M223" s="196">
        <v>2.1848999999999998</v>
      </c>
      <c r="N223" s="197"/>
      <c r="O223" s="198">
        <v>0.186</v>
      </c>
      <c r="P223" s="197">
        <v>7.6416853145161805E-8</v>
      </c>
      <c r="Q223" s="197">
        <v>7.4761204233673202E-9</v>
      </c>
    </row>
    <row r="224" spans="1:17" x14ac:dyDescent="0.2">
      <c r="A224" s="188">
        <v>1038</v>
      </c>
      <c r="B224" s="188">
        <v>1162</v>
      </c>
      <c r="C224" s="188" t="s">
        <v>3744</v>
      </c>
      <c r="D224" s="188" t="s">
        <v>3745</v>
      </c>
      <c r="E224" s="195" t="s">
        <v>3740</v>
      </c>
      <c r="F224" s="188" t="s">
        <v>4343</v>
      </c>
      <c r="G224" s="188" t="s">
        <v>30</v>
      </c>
      <c r="H224" s="188" t="s">
        <v>257</v>
      </c>
      <c r="I224" s="188" t="s">
        <v>258</v>
      </c>
      <c r="J224" s="188" t="s">
        <v>259</v>
      </c>
      <c r="K224" s="188" t="s">
        <v>89</v>
      </c>
      <c r="L224" s="198">
        <v>19606.558000000001</v>
      </c>
      <c r="M224" s="196">
        <v>3.306</v>
      </c>
      <c r="N224" s="197"/>
      <c r="O224" s="198">
        <v>64819.281000000003</v>
      </c>
      <c r="P224" s="197">
        <v>2.6608610738693202E-2</v>
      </c>
      <c r="Q224" s="197">
        <v>2.6032108100956298E-3</v>
      </c>
    </row>
    <row r="225" spans="1:17" x14ac:dyDescent="0.2">
      <c r="A225" s="188">
        <v>1038</v>
      </c>
      <c r="B225" s="188">
        <v>1162</v>
      </c>
      <c r="C225" s="188" t="s">
        <v>3744</v>
      </c>
      <c r="D225" s="188" t="s">
        <v>3745</v>
      </c>
      <c r="E225" s="195" t="s">
        <v>3740</v>
      </c>
      <c r="F225" s="188" t="s">
        <v>4338</v>
      </c>
      <c r="G225" s="188" t="s">
        <v>30</v>
      </c>
      <c r="H225" s="188" t="s">
        <v>257</v>
      </c>
      <c r="I225" s="188" t="s">
        <v>258</v>
      </c>
      <c r="J225" s="188" t="s">
        <v>259</v>
      </c>
      <c r="K225" s="188" t="s">
        <v>34</v>
      </c>
      <c r="L225" s="198">
        <v>339.53899999999999</v>
      </c>
      <c r="M225" s="196">
        <v>1</v>
      </c>
      <c r="N225" s="197"/>
      <c r="O225" s="198">
        <v>339.53899999999999</v>
      </c>
      <c r="P225" s="197">
        <v>1.3938236252282799E-4</v>
      </c>
      <c r="Q225" s="197">
        <v>1.3636250175529199E-5</v>
      </c>
    </row>
    <row r="226" spans="1:17" x14ac:dyDescent="0.2">
      <c r="A226" s="188">
        <v>1038</v>
      </c>
      <c r="B226" s="188">
        <v>1162</v>
      </c>
      <c r="C226" s="188" t="s">
        <v>683</v>
      </c>
      <c r="D226" s="188" t="s">
        <v>3742</v>
      </c>
      <c r="E226" s="195" t="s">
        <v>3740</v>
      </c>
      <c r="F226" s="188" t="s">
        <v>4340</v>
      </c>
      <c r="G226" s="188" t="s">
        <v>30</v>
      </c>
      <c r="H226" s="188" t="s">
        <v>257</v>
      </c>
      <c r="I226" s="188" t="s">
        <v>258</v>
      </c>
      <c r="J226" s="188" t="s">
        <v>259</v>
      </c>
      <c r="K226" s="188" t="s">
        <v>89</v>
      </c>
      <c r="L226" s="198">
        <v>8.7710000000000008</v>
      </c>
      <c r="M226" s="196">
        <v>3.306</v>
      </c>
      <c r="N226" s="197"/>
      <c r="O226" s="198">
        <v>28.998000000000001</v>
      </c>
      <c r="P226" s="197">
        <v>1.1903967601435E-5</v>
      </c>
      <c r="Q226" s="197">
        <v>1.1646056025774201E-6</v>
      </c>
    </row>
    <row r="227" spans="1:17" x14ac:dyDescent="0.2">
      <c r="A227" s="188">
        <v>1038</v>
      </c>
      <c r="B227" s="188">
        <v>1162</v>
      </c>
      <c r="C227" s="188" t="s">
        <v>683</v>
      </c>
      <c r="D227" s="188" t="s">
        <v>3742</v>
      </c>
      <c r="E227" s="195" t="s">
        <v>3740</v>
      </c>
      <c r="F227" s="188" t="s">
        <v>4340</v>
      </c>
      <c r="G227" s="188" t="s">
        <v>30</v>
      </c>
      <c r="H227" s="188" t="s">
        <v>257</v>
      </c>
      <c r="I227" s="188" t="s">
        <v>258</v>
      </c>
      <c r="J227" s="188" t="s">
        <v>259</v>
      </c>
      <c r="K227" s="188" t="s">
        <v>197</v>
      </c>
      <c r="L227" s="198">
        <v>2108.0250000000001</v>
      </c>
      <c r="M227" s="196">
        <v>3.8807</v>
      </c>
      <c r="N227" s="197"/>
      <c r="O227" s="198">
        <v>8180.6139999999996</v>
      </c>
      <c r="P227" s="197">
        <v>3.3581792618821902E-3</v>
      </c>
      <c r="Q227" s="197">
        <v>3.28542088973414E-4</v>
      </c>
    </row>
    <row r="228" spans="1:17" x14ac:dyDescent="0.2">
      <c r="A228" s="188">
        <v>1038</v>
      </c>
      <c r="B228" s="188">
        <v>1162</v>
      </c>
      <c r="C228" s="188" t="s">
        <v>683</v>
      </c>
      <c r="D228" s="188" t="s">
        <v>3742</v>
      </c>
      <c r="E228" s="195" t="s">
        <v>3740</v>
      </c>
      <c r="F228" s="188" t="s">
        <v>4340</v>
      </c>
      <c r="G228" s="188" t="s">
        <v>30</v>
      </c>
      <c r="H228" s="188" t="s">
        <v>257</v>
      </c>
      <c r="I228" s="188" t="s">
        <v>258</v>
      </c>
      <c r="J228" s="188" t="s">
        <v>259</v>
      </c>
      <c r="K228" s="188" t="s">
        <v>2478</v>
      </c>
      <c r="L228" s="198">
        <v>16.664000000000001</v>
      </c>
      <c r="M228" s="196">
        <v>4.4409000000000001</v>
      </c>
      <c r="N228" s="197"/>
      <c r="O228" s="198">
        <v>74.001000000000005</v>
      </c>
      <c r="P228" s="197">
        <v>3.0377813591108002E-5</v>
      </c>
      <c r="Q228" s="197">
        <v>2.9719647336735102E-6</v>
      </c>
    </row>
    <row r="229" spans="1:17" x14ac:dyDescent="0.2">
      <c r="A229" s="188">
        <v>1038</v>
      </c>
      <c r="B229" s="188">
        <v>1162</v>
      </c>
      <c r="C229" s="188" t="s">
        <v>683</v>
      </c>
      <c r="D229" s="188" t="s">
        <v>3742</v>
      </c>
      <c r="E229" s="195" t="s">
        <v>3740</v>
      </c>
      <c r="F229" s="188" t="s">
        <v>4340</v>
      </c>
      <c r="G229" s="188" t="s">
        <v>30</v>
      </c>
      <c r="H229" s="188" t="s">
        <v>257</v>
      </c>
      <c r="I229" s="188" t="s">
        <v>258</v>
      </c>
      <c r="J229" s="188" t="s">
        <v>259</v>
      </c>
      <c r="K229" s="188" t="s">
        <v>2810</v>
      </c>
      <c r="L229" s="198">
        <v>6597.1120000000001</v>
      </c>
      <c r="M229" s="196">
        <v>2.1848999999999998</v>
      </c>
      <c r="N229" s="197"/>
      <c r="O229" s="198">
        <v>14414.03</v>
      </c>
      <c r="P229" s="197">
        <v>5.91702527471111E-3</v>
      </c>
      <c r="Q229" s="197">
        <v>5.7888268989324601E-4</v>
      </c>
    </row>
    <row r="230" spans="1:17" x14ac:dyDescent="0.2">
      <c r="A230" s="188">
        <v>1038</v>
      </c>
      <c r="B230" s="188">
        <v>1162</v>
      </c>
      <c r="C230" s="188" t="s">
        <v>683</v>
      </c>
      <c r="D230" s="188" t="s">
        <v>3742</v>
      </c>
      <c r="E230" s="195" t="s">
        <v>3740</v>
      </c>
      <c r="F230" s="188" t="s">
        <v>4338</v>
      </c>
      <c r="G230" s="188" t="s">
        <v>30</v>
      </c>
      <c r="H230" s="188" t="s">
        <v>257</v>
      </c>
      <c r="I230" s="188" t="s">
        <v>258</v>
      </c>
      <c r="J230" s="188" t="s">
        <v>259</v>
      </c>
      <c r="K230" s="188" t="s">
        <v>34</v>
      </c>
      <c r="L230" s="198">
        <v>276.846</v>
      </c>
      <c r="M230" s="196">
        <v>1</v>
      </c>
      <c r="N230" s="197"/>
      <c r="O230" s="198">
        <v>276.846</v>
      </c>
      <c r="P230" s="197">
        <v>1.1364665325734101E-4</v>
      </c>
      <c r="Q230" s="197">
        <v>1.1118438282856E-5</v>
      </c>
    </row>
    <row r="231" spans="1:17" x14ac:dyDescent="0.2">
      <c r="A231" s="188">
        <v>1038</v>
      </c>
      <c r="B231" s="188">
        <v>1162</v>
      </c>
      <c r="C231" s="188" t="s">
        <v>1324</v>
      </c>
      <c r="D231" s="188" t="s">
        <v>3743</v>
      </c>
      <c r="E231" s="195" t="s">
        <v>3740</v>
      </c>
      <c r="F231" s="188" t="s">
        <v>4340</v>
      </c>
      <c r="G231" s="188" t="s">
        <v>30</v>
      </c>
      <c r="H231" s="188" t="s">
        <v>257</v>
      </c>
      <c r="I231" s="188" t="s">
        <v>258</v>
      </c>
      <c r="J231" s="188" t="s">
        <v>259</v>
      </c>
      <c r="K231" s="188" t="s">
        <v>89</v>
      </c>
      <c r="L231" s="198">
        <v>37.24</v>
      </c>
      <c r="M231" s="196">
        <v>3.306</v>
      </c>
      <c r="N231" s="197"/>
      <c r="O231" s="198">
        <v>123.11499999999999</v>
      </c>
      <c r="P231" s="197">
        <v>5.0539097166014199E-5</v>
      </c>
      <c r="Q231" s="197">
        <v>4.9444116179927596E-6</v>
      </c>
    </row>
    <row r="232" spans="1:17" x14ac:dyDescent="0.2">
      <c r="A232" s="188">
        <v>1038</v>
      </c>
      <c r="B232" s="188">
        <v>1162</v>
      </c>
      <c r="C232" s="188" t="s">
        <v>1324</v>
      </c>
      <c r="D232" s="188" t="s">
        <v>3743</v>
      </c>
      <c r="E232" s="195" t="s">
        <v>3740</v>
      </c>
      <c r="F232" s="188" t="s">
        <v>4340</v>
      </c>
      <c r="G232" s="188" t="s">
        <v>30</v>
      </c>
      <c r="H232" s="188" t="s">
        <v>257</v>
      </c>
      <c r="I232" s="188" t="s">
        <v>258</v>
      </c>
      <c r="J232" s="188" t="s">
        <v>259</v>
      </c>
      <c r="K232" s="188" t="s">
        <v>197</v>
      </c>
      <c r="L232" s="198">
        <v>422.04899999999998</v>
      </c>
      <c r="M232" s="196">
        <v>3.8807</v>
      </c>
      <c r="N232" s="197"/>
      <c r="O232" s="198">
        <v>1637.846</v>
      </c>
      <c r="P232" s="197">
        <v>6.7234329819954302E-4</v>
      </c>
      <c r="Q232" s="197">
        <v>6.5777629623603502E-5</v>
      </c>
    </row>
    <row r="233" spans="1:17" x14ac:dyDescent="0.2">
      <c r="A233" s="188">
        <v>1038</v>
      </c>
      <c r="B233" s="188">
        <v>1162</v>
      </c>
      <c r="C233" s="188" t="s">
        <v>1324</v>
      </c>
      <c r="D233" s="188" t="s">
        <v>3743</v>
      </c>
      <c r="E233" s="195" t="s">
        <v>3740</v>
      </c>
      <c r="F233" s="188" t="s">
        <v>4342</v>
      </c>
      <c r="G233" s="188" t="s">
        <v>30</v>
      </c>
      <c r="H233" s="188" t="s">
        <v>257</v>
      </c>
      <c r="I233" s="188" t="s">
        <v>258</v>
      </c>
      <c r="J233" s="188" t="s">
        <v>259</v>
      </c>
      <c r="K233" s="188" t="s">
        <v>34</v>
      </c>
      <c r="L233" s="198">
        <v>151175.671</v>
      </c>
      <c r="M233" s="196">
        <v>1</v>
      </c>
      <c r="N233" s="197"/>
      <c r="O233" s="198">
        <v>151175.671</v>
      </c>
      <c r="P233" s="197">
        <v>6.20583030074204E-2</v>
      </c>
      <c r="Q233" s="197">
        <v>6.0713746700869998E-3</v>
      </c>
    </row>
    <row r="234" spans="1:17" x14ac:dyDescent="0.2">
      <c r="A234" s="188">
        <v>1038</v>
      </c>
      <c r="B234" s="188">
        <v>1162</v>
      </c>
      <c r="C234" s="188" t="s">
        <v>1324</v>
      </c>
      <c r="D234" s="188" t="s">
        <v>3743</v>
      </c>
      <c r="E234" s="195" t="s">
        <v>3740</v>
      </c>
      <c r="F234" s="188" t="s">
        <v>4343</v>
      </c>
      <c r="G234" s="188" t="s">
        <v>30</v>
      </c>
      <c r="H234" s="188" t="s">
        <v>257</v>
      </c>
      <c r="I234" s="188" t="s">
        <v>258</v>
      </c>
      <c r="J234" s="188" t="s">
        <v>259</v>
      </c>
      <c r="K234" s="188" t="s">
        <v>89</v>
      </c>
      <c r="L234" s="198">
        <v>52657.195</v>
      </c>
      <c r="M234" s="196">
        <v>3.306</v>
      </c>
      <c r="N234" s="197"/>
      <c r="O234" s="198">
        <v>174084.68799999999</v>
      </c>
      <c r="P234" s="197">
        <v>7.1462559007273399E-2</v>
      </c>
      <c r="Q234" s="197">
        <v>6.9914249921477602E-3</v>
      </c>
    </row>
    <row r="235" spans="1:17" x14ac:dyDescent="0.2">
      <c r="A235" s="188">
        <v>1038</v>
      </c>
      <c r="B235" s="188">
        <v>1162</v>
      </c>
      <c r="C235" s="188" t="s">
        <v>1324</v>
      </c>
      <c r="D235" s="188" t="s">
        <v>3743</v>
      </c>
      <c r="E235" s="195" t="s">
        <v>3740</v>
      </c>
      <c r="F235" s="188" t="s">
        <v>4343</v>
      </c>
      <c r="G235" s="188" t="s">
        <v>30</v>
      </c>
      <c r="H235" s="188" t="s">
        <v>257</v>
      </c>
      <c r="I235" s="188" t="s">
        <v>258</v>
      </c>
      <c r="J235" s="188" t="s">
        <v>259</v>
      </c>
      <c r="K235" s="188" t="s">
        <v>89</v>
      </c>
      <c r="L235" s="198">
        <v>52661.877</v>
      </c>
      <c r="M235" s="196">
        <v>3.306</v>
      </c>
      <c r="N235" s="197"/>
      <c r="O235" s="198">
        <v>174100.16399999999</v>
      </c>
      <c r="P235" s="197">
        <v>7.14689118168194E-2</v>
      </c>
      <c r="Q235" s="197">
        <v>6.9920465090938001E-3</v>
      </c>
    </row>
    <row r="236" spans="1:17" x14ac:dyDescent="0.2">
      <c r="A236" s="188">
        <v>1038</v>
      </c>
      <c r="B236" s="188">
        <v>1162</v>
      </c>
      <c r="C236" s="188" t="s">
        <v>1324</v>
      </c>
      <c r="D236" s="188" t="s">
        <v>3743</v>
      </c>
      <c r="E236" s="195" t="s">
        <v>3740</v>
      </c>
      <c r="F236" s="188" t="s">
        <v>4343</v>
      </c>
      <c r="G236" s="188" t="s">
        <v>30</v>
      </c>
      <c r="H236" s="188" t="s">
        <v>257</v>
      </c>
      <c r="I236" s="188" t="s">
        <v>258</v>
      </c>
      <c r="J236" s="188" t="s">
        <v>259</v>
      </c>
      <c r="K236" s="188" t="s">
        <v>89</v>
      </c>
      <c r="L236" s="198">
        <v>9884</v>
      </c>
      <c r="M236" s="196">
        <v>3.306</v>
      </c>
      <c r="N236" s="197"/>
      <c r="O236" s="198">
        <v>32676.504000000001</v>
      </c>
      <c r="P236" s="197">
        <v>1.3413854027683501E-2</v>
      </c>
      <c r="Q236" s="197">
        <v>1.3123229225617699E-3</v>
      </c>
    </row>
    <row r="237" spans="1:17" x14ac:dyDescent="0.2">
      <c r="A237" s="188">
        <v>1038</v>
      </c>
      <c r="B237" s="188">
        <v>1162</v>
      </c>
      <c r="C237" s="188" t="s">
        <v>1324</v>
      </c>
      <c r="D237" s="188" t="s">
        <v>3743</v>
      </c>
      <c r="E237" s="195" t="s">
        <v>3740</v>
      </c>
      <c r="F237" s="188" t="s">
        <v>4343</v>
      </c>
      <c r="G237" s="188" t="s">
        <v>30</v>
      </c>
      <c r="H237" s="188" t="s">
        <v>257</v>
      </c>
      <c r="I237" s="188" t="s">
        <v>258</v>
      </c>
      <c r="J237" s="188" t="s">
        <v>259</v>
      </c>
      <c r="K237" s="188" t="s">
        <v>89</v>
      </c>
      <c r="L237" s="198">
        <v>43847</v>
      </c>
      <c r="M237" s="196">
        <v>3.306</v>
      </c>
      <c r="N237" s="197"/>
      <c r="O237" s="198">
        <v>144958.182</v>
      </c>
      <c r="P237" s="197">
        <v>5.9505995300671397E-2</v>
      </c>
      <c r="Q237" s="197">
        <v>5.8216737338694802E-3</v>
      </c>
    </row>
    <row r="238" spans="1:17" x14ac:dyDescent="0.2">
      <c r="A238" s="188">
        <v>1038</v>
      </c>
      <c r="B238" s="188">
        <v>1162</v>
      </c>
      <c r="C238" s="188" t="s">
        <v>1324</v>
      </c>
      <c r="D238" s="188" t="s">
        <v>3743</v>
      </c>
      <c r="E238" s="195" t="s">
        <v>3740</v>
      </c>
      <c r="F238" s="188" t="s">
        <v>4342</v>
      </c>
      <c r="G238" s="188" t="s">
        <v>30</v>
      </c>
      <c r="H238" s="188" t="s">
        <v>257</v>
      </c>
      <c r="I238" s="188" t="s">
        <v>258</v>
      </c>
      <c r="J238" s="188" t="s">
        <v>259</v>
      </c>
      <c r="K238" s="188" t="s">
        <v>34</v>
      </c>
      <c r="L238" s="198">
        <v>50000</v>
      </c>
      <c r="M238" s="196">
        <v>1</v>
      </c>
      <c r="N238" s="197"/>
      <c r="O238" s="198">
        <v>50000</v>
      </c>
      <c r="P238" s="197">
        <v>2.0525228200182401E-2</v>
      </c>
      <c r="Q238" s="197">
        <v>2.0080528237686802E-3</v>
      </c>
    </row>
    <row r="239" spans="1:17" x14ac:dyDescent="0.2">
      <c r="A239" s="188">
        <v>1038</v>
      </c>
      <c r="B239" s="188">
        <v>1162</v>
      </c>
      <c r="C239" s="188" t="s">
        <v>1324</v>
      </c>
      <c r="D239" s="188" t="s">
        <v>3743</v>
      </c>
      <c r="E239" s="195" t="s">
        <v>3740</v>
      </c>
      <c r="F239" s="188" t="s">
        <v>4338</v>
      </c>
      <c r="G239" s="188" t="s">
        <v>30</v>
      </c>
      <c r="H239" s="188" t="s">
        <v>257</v>
      </c>
      <c r="I239" s="188" t="s">
        <v>258</v>
      </c>
      <c r="J239" s="188" t="s">
        <v>259</v>
      </c>
      <c r="K239" s="188" t="s">
        <v>34</v>
      </c>
      <c r="L239" s="198">
        <v>277.697</v>
      </c>
      <c r="M239" s="196">
        <v>1</v>
      </c>
      <c r="N239" s="197"/>
      <c r="O239" s="198">
        <v>277.697</v>
      </c>
      <c r="P239" s="197">
        <v>1.1399583664957299E-4</v>
      </c>
      <c r="Q239" s="197">
        <v>1.1152600080715E-5</v>
      </c>
    </row>
    <row r="240" spans="1:17" x14ac:dyDescent="0.2">
      <c r="A240" s="188">
        <v>1038</v>
      </c>
      <c r="B240" s="188">
        <v>1162</v>
      </c>
      <c r="C240" s="188" t="s">
        <v>4629</v>
      </c>
      <c r="D240" s="188" t="s">
        <v>4630</v>
      </c>
      <c r="E240" s="195" t="s">
        <v>3740</v>
      </c>
      <c r="F240" s="188" t="s">
        <v>4338</v>
      </c>
      <c r="G240" s="188" t="s">
        <v>30</v>
      </c>
      <c r="H240" s="188" t="s">
        <v>257</v>
      </c>
      <c r="I240" s="188" t="s">
        <v>279</v>
      </c>
      <c r="J240" s="188" t="s">
        <v>279</v>
      </c>
      <c r="K240" s="188" t="s">
        <v>34</v>
      </c>
      <c r="L240" s="198">
        <v>0.73099999999999998</v>
      </c>
      <c r="M240" s="196">
        <v>1</v>
      </c>
      <c r="N240" s="197"/>
      <c r="O240" s="198">
        <v>0.73099999999999998</v>
      </c>
      <c r="P240" s="197">
        <v>3.0012399178870699E-7</v>
      </c>
      <c r="Q240" s="197">
        <v>2.9362149999710401E-8</v>
      </c>
    </row>
    <row r="241" spans="1:17" x14ac:dyDescent="0.2">
      <c r="A241" s="188">
        <v>1038</v>
      </c>
      <c r="B241" s="188">
        <v>1319</v>
      </c>
      <c r="C241" s="188" t="s">
        <v>264</v>
      </c>
      <c r="D241" s="188" t="s">
        <v>3739</v>
      </c>
      <c r="E241" s="195" t="s">
        <v>3740</v>
      </c>
      <c r="F241" s="188" t="s">
        <v>4340</v>
      </c>
      <c r="G241" s="188" t="s">
        <v>30</v>
      </c>
      <c r="H241" s="188" t="s">
        <v>257</v>
      </c>
      <c r="I241" s="188" t="s">
        <v>258</v>
      </c>
      <c r="J241" s="188" t="s">
        <v>259</v>
      </c>
      <c r="K241" s="188" t="s">
        <v>89</v>
      </c>
      <c r="L241" s="198">
        <v>485.78399999999999</v>
      </c>
      <c r="M241" s="196">
        <v>3.306</v>
      </c>
      <c r="N241" s="197"/>
      <c r="O241" s="198">
        <v>1606.002</v>
      </c>
      <c r="P241" s="197">
        <v>4.4533319296767002E-2</v>
      </c>
      <c r="Q241" s="197">
        <v>2.7535400191726301E-3</v>
      </c>
    </row>
    <row r="242" spans="1:17" x14ac:dyDescent="0.2">
      <c r="A242" s="188">
        <v>1038</v>
      </c>
      <c r="B242" s="188">
        <v>1319</v>
      </c>
      <c r="C242" s="188" t="s">
        <v>264</v>
      </c>
      <c r="D242" s="188" t="s">
        <v>3739</v>
      </c>
      <c r="E242" s="195" t="s">
        <v>3740</v>
      </c>
      <c r="F242" s="188" t="s">
        <v>4340</v>
      </c>
      <c r="G242" s="188" t="s">
        <v>30</v>
      </c>
      <c r="H242" s="188" t="s">
        <v>257</v>
      </c>
      <c r="I242" s="188" t="s">
        <v>258</v>
      </c>
      <c r="J242" s="188" t="s">
        <v>259</v>
      </c>
      <c r="K242" s="188" t="s">
        <v>197</v>
      </c>
      <c r="L242" s="198">
        <v>799.71</v>
      </c>
      <c r="M242" s="196">
        <v>3.8807</v>
      </c>
      <c r="N242" s="197"/>
      <c r="O242" s="198">
        <v>3103.4340000000002</v>
      </c>
      <c r="P242" s="197">
        <v>8.6056044020339395E-2</v>
      </c>
      <c r="Q242" s="197">
        <v>5.3209319413764899E-3</v>
      </c>
    </row>
    <row r="243" spans="1:17" x14ac:dyDescent="0.2">
      <c r="A243" s="188">
        <v>1038</v>
      </c>
      <c r="B243" s="188">
        <v>1319</v>
      </c>
      <c r="C243" s="188" t="s">
        <v>264</v>
      </c>
      <c r="D243" s="188" t="s">
        <v>3739</v>
      </c>
      <c r="E243" s="195" t="s">
        <v>3740</v>
      </c>
      <c r="F243" s="188" t="s">
        <v>4340</v>
      </c>
      <c r="G243" s="188" t="s">
        <v>30</v>
      </c>
      <c r="H243" s="188" t="s">
        <v>257</v>
      </c>
      <c r="I243" s="188" t="s">
        <v>258</v>
      </c>
      <c r="J243" s="188" t="s">
        <v>259</v>
      </c>
      <c r="K243" s="188" t="s">
        <v>4631</v>
      </c>
      <c r="L243" s="198">
        <v>2.1000000000000001E-2</v>
      </c>
      <c r="M243" s="196">
        <v>4.1426999999999996</v>
      </c>
      <c r="N243" s="197"/>
      <c r="O243" s="198">
        <v>8.6999999999999994E-2</v>
      </c>
      <c r="P243" s="197">
        <v>2.4169524940869798E-6</v>
      </c>
      <c r="Q243" s="197">
        <v>1.4944260886007501E-7</v>
      </c>
    </row>
    <row r="244" spans="1:17" x14ac:dyDescent="0.2">
      <c r="A244" s="188">
        <v>1038</v>
      </c>
      <c r="B244" s="188">
        <v>1319</v>
      </c>
      <c r="C244" s="188" t="s">
        <v>264</v>
      </c>
      <c r="D244" s="188" t="s">
        <v>3739</v>
      </c>
      <c r="E244" s="195" t="s">
        <v>3740</v>
      </c>
      <c r="F244" s="188" t="s">
        <v>4340</v>
      </c>
      <c r="G244" s="188" t="s">
        <v>30</v>
      </c>
      <c r="H244" s="188" t="s">
        <v>257</v>
      </c>
      <c r="I244" s="188" t="s">
        <v>258</v>
      </c>
      <c r="J244" s="188" t="s">
        <v>259</v>
      </c>
      <c r="K244" s="188" t="s">
        <v>2478</v>
      </c>
      <c r="L244" s="198">
        <v>33.51</v>
      </c>
      <c r="M244" s="196">
        <v>4.4409000000000001</v>
      </c>
      <c r="N244" s="197"/>
      <c r="O244" s="198">
        <v>148.816</v>
      </c>
      <c r="P244" s="197">
        <v>4.1265763895894899E-3</v>
      </c>
      <c r="Q244" s="197">
        <v>2.5515037752266699E-4</v>
      </c>
    </row>
    <row r="245" spans="1:17" x14ac:dyDescent="0.2">
      <c r="A245" s="188">
        <v>1038</v>
      </c>
      <c r="B245" s="188">
        <v>1319</v>
      </c>
      <c r="C245" s="188" t="s">
        <v>264</v>
      </c>
      <c r="D245" s="188" t="s">
        <v>3739</v>
      </c>
      <c r="E245" s="195" t="s">
        <v>3740</v>
      </c>
      <c r="F245" s="188" t="s">
        <v>4340</v>
      </c>
      <c r="G245" s="188" t="s">
        <v>30</v>
      </c>
      <c r="H245" s="188" t="s">
        <v>257</v>
      </c>
      <c r="I245" s="188" t="s">
        <v>258</v>
      </c>
      <c r="J245" s="188" t="s">
        <v>259</v>
      </c>
      <c r="K245" s="188" t="s">
        <v>2810</v>
      </c>
      <c r="L245" s="198">
        <v>103.755</v>
      </c>
      <c r="M245" s="196">
        <v>2.1848999999999998</v>
      </c>
      <c r="N245" s="197"/>
      <c r="O245" s="198">
        <v>226.69499999999999</v>
      </c>
      <c r="P245" s="197">
        <v>6.2860880020170103E-3</v>
      </c>
      <c r="Q245" s="197">
        <v>3.8867515718396799E-4</v>
      </c>
    </row>
    <row r="246" spans="1:17" x14ac:dyDescent="0.2">
      <c r="A246" s="188">
        <v>1038</v>
      </c>
      <c r="B246" s="188">
        <v>1319</v>
      </c>
      <c r="C246" s="188" t="s">
        <v>264</v>
      </c>
      <c r="D246" s="188" t="s">
        <v>3739</v>
      </c>
      <c r="E246" s="195" t="s">
        <v>3740</v>
      </c>
      <c r="F246" s="188" t="s">
        <v>4340</v>
      </c>
      <c r="G246" s="188" t="s">
        <v>30</v>
      </c>
      <c r="H246" s="188" t="s">
        <v>257</v>
      </c>
      <c r="I246" s="188" t="s">
        <v>258</v>
      </c>
      <c r="J246" s="188" t="s">
        <v>259</v>
      </c>
      <c r="K246" s="188" t="s">
        <v>4628</v>
      </c>
      <c r="L246" s="198">
        <v>0.50700000000000001</v>
      </c>
      <c r="M246" s="196">
        <v>2.5581999999999998</v>
      </c>
      <c r="N246" s="197"/>
      <c r="O246" s="198">
        <v>1.2969999999999999</v>
      </c>
      <c r="P246" s="197">
        <v>3.5962978200913797E-5</v>
      </c>
      <c r="Q246" s="197">
        <v>2.2236271907995402E-6</v>
      </c>
    </row>
    <row r="247" spans="1:17" x14ac:dyDescent="0.2">
      <c r="A247" s="188">
        <v>1038</v>
      </c>
      <c r="B247" s="188">
        <v>1319</v>
      </c>
      <c r="C247" s="188" t="s">
        <v>264</v>
      </c>
      <c r="D247" s="188" t="s">
        <v>3739</v>
      </c>
      <c r="E247" s="195" t="s">
        <v>3740</v>
      </c>
      <c r="F247" s="188" t="s">
        <v>4340</v>
      </c>
      <c r="G247" s="188" t="s">
        <v>30</v>
      </c>
      <c r="H247" s="188" t="s">
        <v>257</v>
      </c>
      <c r="I247" s="188" t="s">
        <v>258</v>
      </c>
      <c r="J247" s="188" t="s">
        <v>259</v>
      </c>
      <c r="K247" s="188" t="s">
        <v>2791</v>
      </c>
      <c r="L247" s="198">
        <v>756.34900000000005</v>
      </c>
      <c r="M247" s="196">
        <v>0.42420000000000002</v>
      </c>
      <c r="N247" s="197"/>
      <c r="O247" s="198">
        <v>320.84300000000002</v>
      </c>
      <c r="P247" s="197">
        <v>8.8967535498337708E-3</v>
      </c>
      <c r="Q247" s="197">
        <v>5.5009523940789803E-4</v>
      </c>
    </row>
    <row r="248" spans="1:17" x14ac:dyDescent="0.2">
      <c r="A248" s="188">
        <v>1038</v>
      </c>
      <c r="B248" s="188">
        <v>1319</v>
      </c>
      <c r="C248" s="188" t="s">
        <v>264</v>
      </c>
      <c r="D248" s="188" t="s">
        <v>3739</v>
      </c>
      <c r="E248" s="195" t="s">
        <v>3740</v>
      </c>
      <c r="F248" s="188" t="s">
        <v>4338</v>
      </c>
      <c r="G248" s="188" t="s">
        <v>30</v>
      </c>
      <c r="H248" s="188" t="s">
        <v>257</v>
      </c>
      <c r="I248" s="188" t="s">
        <v>258</v>
      </c>
      <c r="J248" s="188" t="s">
        <v>259</v>
      </c>
      <c r="K248" s="188" t="s">
        <v>34</v>
      </c>
      <c r="L248" s="198">
        <v>20966.728999999999</v>
      </c>
      <c r="M248" s="196">
        <v>1</v>
      </c>
      <c r="N248" s="197"/>
      <c r="O248" s="198">
        <v>20966.728999999999</v>
      </c>
      <c r="P248" s="197">
        <v>0.581392698962516</v>
      </c>
      <c r="Q248" s="197">
        <v>3.5948096587632802E-2</v>
      </c>
    </row>
    <row r="249" spans="1:17" x14ac:dyDescent="0.2">
      <c r="A249" s="188">
        <v>1038</v>
      </c>
      <c r="B249" s="188">
        <v>1319</v>
      </c>
      <c r="C249" s="188" t="s">
        <v>3744</v>
      </c>
      <c r="D249" s="188" t="s">
        <v>3745</v>
      </c>
      <c r="E249" s="195" t="s">
        <v>3740</v>
      </c>
      <c r="F249" s="188" t="s">
        <v>4340</v>
      </c>
      <c r="G249" s="188" t="s">
        <v>30</v>
      </c>
      <c r="H249" s="188" t="s">
        <v>257</v>
      </c>
      <c r="I249" s="188" t="s">
        <v>258</v>
      </c>
      <c r="J249" s="188" t="s">
        <v>259</v>
      </c>
      <c r="K249" s="188" t="s">
        <v>89</v>
      </c>
      <c r="L249" s="198">
        <v>1.976</v>
      </c>
      <c r="M249" s="196">
        <v>3.306</v>
      </c>
      <c r="N249" s="197"/>
      <c r="O249" s="198">
        <v>6.5330000000000004</v>
      </c>
      <c r="P249" s="197">
        <v>1.8115880729803401E-4</v>
      </c>
      <c r="Q249" s="197">
        <v>1.12012316530138E-5</v>
      </c>
    </row>
    <row r="250" spans="1:17" x14ac:dyDescent="0.2">
      <c r="A250" s="188">
        <v>1038</v>
      </c>
      <c r="B250" s="188">
        <v>1319</v>
      </c>
      <c r="C250" s="188" t="s">
        <v>3744</v>
      </c>
      <c r="D250" s="188" t="s">
        <v>3745</v>
      </c>
      <c r="E250" s="195" t="s">
        <v>3740</v>
      </c>
      <c r="F250" s="188" t="s">
        <v>4340</v>
      </c>
      <c r="G250" s="188" t="s">
        <v>30</v>
      </c>
      <c r="H250" s="188" t="s">
        <v>257</v>
      </c>
      <c r="I250" s="188" t="s">
        <v>258</v>
      </c>
      <c r="J250" s="188" t="s">
        <v>259</v>
      </c>
      <c r="K250" s="188" t="s">
        <v>197</v>
      </c>
      <c r="L250" s="198">
        <v>1.024</v>
      </c>
      <c r="M250" s="196">
        <v>3.8807</v>
      </c>
      <c r="N250" s="197"/>
      <c r="O250" s="198">
        <v>3.9750000000000001</v>
      </c>
      <c r="P250" s="197">
        <v>1.1022291640270301E-4</v>
      </c>
      <c r="Q250" s="197">
        <v>6.8151940196112003E-6</v>
      </c>
    </row>
    <row r="251" spans="1:17" x14ac:dyDescent="0.2">
      <c r="A251" s="188">
        <v>1038</v>
      </c>
      <c r="B251" s="188">
        <v>1319</v>
      </c>
      <c r="C251" s="188" t="s">
        <v>3744</v>
      </c>
      <c r="D251" s="188" t="s">
        <v>3745</v>
      </c>
      <c r="E251" s="195" t="s">
        <v>3740</v>
      </c>
      <c r="F251" s="188" t="s">
        <v>4340</v>
      </c>
      <c r="G251" s="188" t="s">
        <v>30</v>
      </c>
      <c r="H251" s="188" t="s">
        <v>257</v>
      </c>
      <c r="I251" s="188" t="s">
        <v>258</v>
      </c>
      <c r="J251" s="188" t="s">
        <v>259</v>
      </c>
      <c r="K251" s="188" t="s">
        <v>2810</v>
      </c>
      <c r="L251" s="198">
        <v>5.3999999999999999E-2</v>
      </c>
      <c r="M251" s="196">
        <v>2.1848999999999998</v>
      </c>
      <c r="N251" s="197"/>
      <c r="O251" s="198">
        <v>0.11899999999999999</v>
      </c>
      <c r="P251" s="197">
        <v>3.29949972247034E-6</v>
      </c>
      <c r="Q251" s="197">
        <v>2.0401139354844E-7</v>
      </c>
    </row>
    <row r="252" spans="1:17" x14ac:dyDescent="0.2">
      <c r="A252" s="188">
        <v>1038</v>
      </c>
      <c r="B252" s="188">
        <v>1319</v>
      </c>
      <c r="C252" s="188" t="s">
        <v>3744</v>
      </c>
      <c r="D252" s="188" t="s">
        <v>3745</v>
      </c>
      <c r="E252" s="195" t="s">
        <v>3740</v>
      </c>
      <c r="F252" s="188" t="s">
        <v>4338</v>
      </c>
      <c r="G252" s="188" t="s">
        <v>30</v>
      </c>
      <c r="H252" s="188" t="s">
        <v>257</v>
      </c>
      <c r="I252" s="188" t="s">
        <v>258</v>
      </c>
      <c r="J252" s="188" t="s">
        <v>259</v>
      </c>
      <c r="K252" s="188" t="s">
        <v>34</v>
      </c>
      <c r="L252" s="198">
        <v>3169.098</v>
      </c>
      <c r="M252" s="196">
        <v>1</v>
      </c>
      <c r="N252" s="197"/>
      <c r="O252" s="198">
        <v>3169.098</v>
      </c>
      <c r="P252" s="197">
        <v>8.7876861223425098E-2</v>
      </c>
      <c r="Q252" s="197">
        <v>5.4335149043234802E-3</v>
      </c>
    </row>
    <row r="253" spans="1:17" x14ac:dyDescent="0.2">
      <c r="A253" s="188">
        <v>1038</v>
      </c>
      <c r="B253" s="188">
        <v>1319</v>
      </c>
      <c r="C253" s="188" t="s">
        <v>683</v>
      </c>
      <c r="D253" s="188" t="s">
        <v>3742</v>
      </c>
      <c r="E253" s="195" t="s">
        <v>3740</v>
      </c>
      <c r="F253" s="188" t="s">
        <v>4340</v>
      </c>
      <c r="G253" s="188" t="s">
        <v>30</v>
      </c>
      <c r="H253" s="188" t="s">
        <v>257</v>
      </c>
      <c r="I253" s="188" t="s">
        <v>258</v>
      </c>
      <c r="J253" s="188" t="s">
        <v>259</v>
      </c>
      <c r="K253" s="188" t="s">
        <v>89</v>
      </c>
      <c r="L253" s="198">
        <v>167.84200000000001</v>
      </c>
      <c r="M253" s="196">
        <v>3.306</v>
      </c>
      <c r="N253" s="197"/>
      <c r="O253" s="198">
        <v>554.88400000000001</v>
      </c>
      <c r="P253" s="197">
        <v>1.53865545369163E-2</v>
      </c>
      <c r="Q253" s="197">
        <v>9.5136617578957196E-4</v>
      </c>
    </row>
    <row r="254" spans="1:17" x14ac:dyDescent="0.2">
      <c r="A254" s="188">
        <v>1038</v>
      </c>
      <c r="B254" s="188">
        <v>1319</v>
      </c>
      <c r="C254" s="188" t="s">
        <v>683</v>
      </c>
      <c r="D254" s="188" t="s">
        <v>3742</v>
      </c>
      <c r="E254" s="195" t="s">
        <v>3740</v>
      </c>
      <c r="F254" s="188" t="s">
        <v>4340</v>
      </c>
      <c r="G254" s="188" t="s">
        <v>30</v>
      </c>
      <c r="H254" s="188" t="s">
        <v>257</v>
      </c>
      <c r="I254" s="188" t="s">
        <v>258</v>
      </c>
      <c r="J254" s="188" t="s">
        <v>259</v>
      </c>
      <c r="K254" s="188" t="s">
        <v>197</v>
      </c>
      <c r="L254" s="198">
        <v>1.409</v>
      </c>
      <c r="M254" s="196">
        <v>3.8807</v>
      </c>
      <c r="N254" s="197"/>
      <c r="O254" s="198">
        <v>5.4690000000000003</v>
      </c>
      <c r="P254" s="197">
        <v>1.5166425365665E-4</v>
      </c>
      <c r="Q254" s="197">
        <v>9.3775536725341698E-6</v>
      </c>
    </row>
    <row r="255" spans="1:17" x14ac:dyDescent="0.2">
      <c r="A255" s="188">
        <v>1038</v>
      </c>
      <c r="B255" s="188">
        <v>1319</v>
      </c>
      <c r="C255" s="188" t="s">
        <v>683</v>
      </c>
      <c r="D255" s="188" t="s">
        <v>3742</v>
      </c>
      <c r="E255" s="195" t="s">
        <v>3740</v>
      </c>
      <c r="F255" s="188" t="s">
        <v>4340</v>
      </c>
      <c r="G255" s="188" t="s">
        <v>30</v>
      </c>
      <c r="H255" s="188" t="s">
        <v>257</v>
      </c>
      <c r="I255" s="188" t="s">
        <v>258</v>
      </c>
      <c r="J255" s="188" t="s">
        <v>259</v>
      </c>
      <c r="K255" s="188" t="s">
        <v>2810</v>
      </c>
      <c r="L255" s="198">
        <v>44.679000000000002</v>
      </c>
      <c r="M255" s="196">
        <v>2.1848999999999998</v>
      </c>
      <c r="N255" s="197"/>
      <c r="O255" s="198">
        <v>97.617999999999995</v>
      </c>
      <c r="P255" s="197">
        <v>2.7068875191031501E-3</v>
      </c>
      <c r="Q255" s="197">
        <v>1.6736958369484401E-4</v>
      </c>
    </row>
    <row r="256" spans="1:17" x14ac:dyDescent="0.2">
      <c r="A256" s="188">
        <v>1038</v>
      </c>
      <c r="B256" s="188">
        <v>1319</v>
      </c>
      <c r="C256" s="188" t="s">
        <v>683</v>
      </c>
      <c r="D256" s="188" t="s">
        <v>3742</v>
      </c>
      <c r="E256" s="195" t="s">
        <v>3740</v>
      </c>
      <c r="F256" s="188" t="s">
        <v>4338</v>
      </c>
      <c r="G256" s="188" t="s">
        <v>30</v>
      </c>
      <c r="H256" s="188" t="s">
        <v>257</v>
      </c>
      <c r="I256" s="188" t="s">
        <v>258</v>
      </c>
      <c r="J256" s="188" t="s">
        <v>259</v>
      </c>
      <c r="K256" s="188" t="s">
        <v>34</v>
      </c>
      <c r="L256" s="198">
        <v>8.5909999999999993</v>
      </c>
      <c r="M256" s="196">
        <v>1</v>
      </c>
      <c r="N256" s="197"/>
      <c r="O256" s="198">
        <v>8.5909999999999993</v>
      </c>
      <c r="P256" s="197">
        <v>2.38212704533453E-4</v>
      </c>
      <c r="Q256" s="197">
        <v>1.4728931626163901E-5</v>
      </c>
    </row>
    <row r="257" spans="1:17" x14ac:dyDescent="0.2">
      <c r="A257" s="188">
        <v>1038</v>
      </c>
      <c r="B257" s="188">
        <v>1319</v>
      </c>
      <c r="C257" s="188" t="s">
        <v>1324</v>
      </c>
      <c r="D257" s="188" t="s">
        <v>3743</v>
      </c>
      <c r="E257" s="195" t="s">
        <v>3740</v>
      </c>
      <c r="F257" s="188" t="s">
        <v>4340</v>
      </c>
      <c r="G257" s="188" t="s">
        <v>30</v>
      </c>
      <c r="H257" s="188" t="s">
        <v>257</v>
      </c>
      <c r="I257" s="188" t="s">
        <v>258</v>
      </c>
      <c r="J257" s="188" t="s">
        <v>259</v>
      </c>
      <c r="K257" s="188" t="s">
        <v>89</v>
      </c>
      <c r="L257" s="198">
        <v>1.9530000000000001</v>
      </c>
      <c r="M257" s="196">
        <v>3.306</v>
      </c>
      <c r="N257" s="197"/>
      <c r="O257" s="198">
        <v>6.4560000000000004</v>
      </c>
      <c r="P257" s="197">
        <v>1.79021908192648E-4</v>
      </c>
      <c r="Q257" s="197">
        <v>1.10691050274551E-5</v>
      </c>
    </row>
    <row r="258" spans="1:17" x14ac:dyDescent="0.2">
      <c r="A258" s="188">
        <v>1038</v>
      </c>
      <c r="B258" s="188">
        <v>1319</v>
      </c>
      <c r="C258" s="188" t="s">
        <v>1324</v>
      </c>
      <c r="D258" s="188" t="s">
        <v>3743</v>
      </c>
      <c r="E258" s="195" t="s">
        <v>3740</v>
      </c>
      <c r="F258" s="188" t="s">
        <v>4340</v>
      </c>
      <c r="G258" s="188" t="s">
        <v>30</v>
      </c>
      <c r="H258" s="188" t="s">
        <v>257</v>
      </c>
      <c r="I258" s="188" t="s">
        <v>258</v>
      </c>
      <c r="J258" s="188" t="s">
        <v>259</v>
      </c>
      <c r="K258" s="188" t="s">
        <v>197</v>
      </c>
      <c r="L258" s="198">
        <v>1.9179999999999999</v>
      </c>
      <c r="M258" s="196">
        <v>3.8807</v>
      </c>
      <c r="N258" s="197"/>
      <c r="O258" s="198">
        <v>7.4450000000000003</v>
      </c>
      <c r="P258" s="197">
        <v>2.0643835735593399E-4</v>
      </c>
      <c r="Q258" s="197">
        <v>1.27642917134428E-5</v>
      </c>
    </row>
    <row r="259" spans="1:17" x14ac:dyDescent="0.2">
      <c r="A259" s="188">
        <v>1038</v>
      </c>
      <c r="B259" s="188">
        <v>1319</v>
      </c>
      <c r="C259" s="188" t="s">
        <v>1324</v>
      </c>
      <c r="D259" s="188" t="s">
        <v>3743</v>
      </c>
      <c r="E259" s="195" t="s">
        <v>3740</v>
      </c>
      <c r="F259" s="188" t="s">
        <v>4343</v>
      </c>
      <c r="G259" s="188" t="s">
        <v>30</v>
      </c>
      <c r="H259" s="188" t="s">
        <v>257</v>
      </c>
      <c r="I259" s="188" t="s">
        <v>258</v>
      </c>
      <c r="J259" s="188" t="s">
        <v>259</v>
      </c>
      <c r="K259" s="188" t="s">
        <v>89</v>
      </c>
      <c r="L259" s="198">
        <v>99</v>
      </c>
      <c r="M259" s="196">
        <v>3.306</v>
      </c>
      <c r="N259" s="197"/>
      <c r="O259" s="198">
        <v>327.29399999999998</v>
      </c>
      <c r="P259" s="197">
        <v>9.0756332661174697E-3</v>
      </c>
      <c r="Q259" s="197">
        <v>5.6115555256630101E-4</v>
      </c>
    </row>
    <row r="260" spans="1:17" x14ac:dyDescent="0.2">
      <c r="A260" s="188">
        <v>1038</v>
      </c>
      <c r="B260" s="188">
        <v>1319</v>
      </c>
      <c r="C260" s="188" t="s">
        <v>1324</v>
      </c>
      <c r="D260" s="188" t="s">
        <v>3743</v>
      </c>
      <c r="E260" s="195" t="s">
        <v>3740</v>
      </c>
      <c r="F260" s="188" t="s">
        <v>4342</v>
      </c>
      <c r="G260" s="188" t="s">
        <v>30</v>
      </c>
      <c r="H260" s="188" t="s">
        <v>257</v>
      </c>
      <c r="I260" s="188" t="s">
        <v>258</v>
      </c>
      <c r="J260" s="188" t="s">
        <v>259</v>
      </c>
      <c r="K260" s="188" t="s">
        <v>34</v>
      </c>
      <c r="L260" s="198">
        <v>5500</v>
      </c>
      <c r="M260" s="196">
        <v>1</v>
      </c>
      <c r="N260" s="197"/>
      <c r="O260" s="198">
        <v>5500</v>
      </c>
      <c r="P260" s="197">
        <v>0.152511145831106</v>
      </c>
      <c r="Q260" s="197">
        <v>9.4299178692999492E-3</v>
      </c>
    </row>
    <row r="261" spans="1:17" x14ac:dyDescent="0.2">
      <c r="A261" s="188">
        <v>1038</v>
      </c>
      <c r="B261" s="188">
        <v>1319</v>
      </c>
      <c r="C261" s="188" t="s">
        <v>1324</v>
      </c>
      <c r="D261" s="188" t="s">
        <v>3743</v>
      </c>
      <c r="E261" s="195" t="s">
        <v>3740</v>
      </c>
      <c r="F261" s="188" t="s">
        <v>4338</v>
      </c>
      <c r="G261" s="188" t="s">
        <v>30</v>
      </c>
      <c r="H261" s="188" t="s">
        <v>257</v>
      </c>
      <c r="I261" s="188" t="s">
        <v>258</v>
      </c>
      <c r="J261" s="188" t="s">
        <v>259</v>
      </c>
      <c r="K261" s="188" t="s">
        <v>34</v>
      </c>
      <c r="L261" s="198">
        <v>1.2010000000000001</v>
      </c>
      <c r="M261" s="196">
        <v>1</v>
      </c>
      <c r="N261" s="197"/>
      <c r="O261" s="198">
        <v>1.2010000000000001</v>
      </c>
      <c r="P261" s="197">
        <v>3.3294292306900198E-5</v>
      </c>
      <c r="Q261" s="197">
        <v>2.0586196520890501E-6</v>
      </c>
    </row>
    <row r="262" spans="1:17" x14ac:dyDescent="0.2">
      <c r="A262" s="188">
        <v>1038</v>
      </c>
      <c r="B262" s="188">
        <v>1319</v>
      </c>
      <c r="C262" s="188" t="s">
        <v>264</v>
      </c>
      <c r="D262" s="188" t="s">
        <v>3739</v>
      </c>
      <c r="E262" s="195" t="s">
        <v>3740</v>
      </c>
      <c r="F262" s="188" t="s">
        <v>4340</v>
      </c>
      <c r="G262" s="188" t="s">
        <v>30</v>
      </c>
      <c r="H262" s="188" t="s">
        <v>257</v>
      </c>
      <c r="I262" s="188" t="s">
        <v>258</v>
      </c>
      <c r="J262" s="188" t="s">
        <v>259</v>
      </c>
      <c r="K262" s="188" t="s">
        <v>89</v>
      </c>
      <c r="L262" s="198">
        <v>1E-3</v>
      </c>
      <c r="M262" s="196">
        <v>3.306</v>
      </c>
      <c r="N262" s="197"/>
      <c r="O262" s="198">
        <v>2E-3</v>
      </c>
      <c r="P262" s="197">
        <v>6.4171144305881099E-8</v>
      </c>
      <c r="Q262" s="197">
        <v>3.9677665332970806E-9</v>
      </c>
    </row>
    <row r="263" spans="1:17" x14ac:dyDescent="0.2">
      <c r="A263" s="188">
        <v>1038</v>
      </c>
      <c r="B263" s="188">
        <v>1319</v>
      </c>
      <c r="C263" s="188" t="s">
        <v>264</v>
      </c>
      <c r="D263" s="188" t="s">
        <v>3739</v>
      </c>
      <c r="E263" s="195" t="s">
        <v>3740</v>
      </c>
      <c r="F263" s="188" t="s">
        <v>4340</v>
      </c>
      <c r="G263" s="188" t="s">
        <v>30</v>
      </c>
      <c r="H263" s="188" t="s">
        <v>257</v>
      </c>
      <c r="I263" s="188" t="s">
        <v>258</v>
      </c>
      <c r="J263" s="188" t="s">
        <v>259</v>
      </c>
      <c r="K263" s="188" t="s">
        <v>197</v>
      </c>
      <c r="L263" s="198">
        <v>0</v>
      </c>
      <c r="M263" s="196">
        <v>3.8807</v>
      </c>
      <c r="N263" s="197"/>
      <c r="O263" s="198">
        <v>0</v>
      </c>
      <c r="P263" s="197">
        <v>4.3043636627401706E-9</v>
      </c>
      <c r="Q263" s="197">
        <v>2.6614314382103501E-10</v>
      </c>
    </row>
    <row r="264" spans="1:17" x14ac:dyDescent="0.2">
      <c r="A264" s="188">
        <v>1038</v>
      </c>
      <c r="B264" s="188">
        <v>1319</v>
      </c>
      <c r="C264" s="188" t="s">
        <v>264</v>
      </c>
      <c r="D264" s="188" t="s">
        <v>3739</v>
      </c>
      <c r="E264" s="195" t="s">
        <v>3740</v>
      </c>
      <c r="F264" s="188" t="s">
        <v>4340</v>
      </c>
      <c r="G264" s="188" t="s">
        <v>30</v>
      </c>
      <c r="H264" s="188" t="s">
        <v>257</v>
      </c>
      <c r="I264" s="188" t="s">
        <v>258</v>
      </c>
      <c r="J264" s="188" t="s">
        <v>259</v>
      </c>
      <c r="K264" s="188" t="s">
        <v>2791</v>
      </c>
      <c r="L264" s="198">
        <v>0</v>
      </c>
      <c r="M264" s="196">
        <v>0.42420000000000002</v>
      </c>
      <c r="N264" s="197"/>
      <c r="O264" s="198">
        <v>0</v>
      </c>
      <c r="P264" s="197">
        <v>1.1762768738464599E-10</v>
      </c>
      <c r="Q264" s="197">
        <v>7.2730384730127994E-12</v>
      </c>
    </row>
    <row r="265" spans="1:17" x14ac:dyDescent="0.2">
      <c r="A265" s="188">
        <v>1038</v>
      </c>
      <c r="B265" s="188">
        <v>1319</v>
      </c>
      <c r="C265" s="188" t="s">
        <v>683</v>
      </c>
      <c r="D265" s="188" t="s">
        <v>3742</v>
      </c>
      <c r="E265" s="195" t="s">
        <v>3740</v>
      </c>
      <c r="F265" s="188" t="s">
        <v>4338</v>
      </c>
      <c r="G265" s="188" t="s">
        <v>30</v>
      </c>
      <c r="H265" s="188" t="s">
        <v>257</v>
      </c>
      <c r="I265" s="188" t="s">
        <v>258</v>
      </c>
      <c r="J265" s="188" t="s">
        <v>259</v>
      </c>
      <c r="K265" s="188" t="s">
        <v>34</v>
      </c>
      <c r="L265" s="198">
        <v>0</v>
      </c>
      <c r="M265" s="196">
        <v>1</v>
      </c>
      <c r="N265" s="197"/>
      <c r="O265" s="198">
        <v>0</v>
      </c>
      <c r="P265" s="197">
        <v>7.209617802925021E-9</v>
      </c>
      <c r="Q265" s="197">
        <v>4.4577793563963399E-10</v>
      </c>
    </row>
    <row r="266" spans="1:17" x14ac:dyDescent="0.2">
      <c r="A266" s="188">
        <v>1038</v>
      </c>
      <c r="B266" s="188">
        <v>1319</v>
      </c>
      <c r="C266" s="188" t="s">
        <v>4629</v>
      </c>
      <c r="D266" s="188" t="s">
        <v>4630</v>
      </c>
      <c r="E266" s="195" t="s">
        <v>3740</v>
      </c>
      <c r="F266" s="188" t="s">
        <v>4338</v>
      </c>
      <c r="G266" s="188" t="s">
        <v>30</v>
      </c>
      <c r="H266" s="188" t="s">
        <v>257</v>
      </c>
      <c r="I266" s="188" t="s">
        <v>279</v>
      </c>
      <c r="J266" s="188" t="s">
        <v>279</v>
      </c>
      <c r="K266" s="188" t="s">
        <v>34</v>
      </c>
      <c r="L266" s="198">
        <v>0.34899999999999998</v>
      </c>
      <c r="M266" s="196">
        <v>1</v>
      </c>
      <c r="N266" s="197"/>
      <c r="O266" s="198">
        <v>0.34899999999999998</v>
      </c>
      <c r="P266" s="197">
        <v>9.6689293526997107E-6</v>
      </c>
      <c r="Q266" s="197">
        <v>5.978396476084E-7</v>
      </c>
    </row>
    <row r="267" spans="1:17" x14ac:dyDescent="0.2">
      <c r="A267" s="188">
        <v>1038</v>
      </c>
      <c r="B267" s="188">
        <v>1361</v>
      </c>
      <c r="C267" s="188" t="s">
        <v>264</v>
      </c>
      <c r="D267" s="188" t="s">
        <v>3739</v>
      </c>
      <c r="E267" s="195" t="s">
        <v>3740</v>
      </c>
      <c r="F267" s="188" t="s">
        <v>4338</v>
      </c>
      <c r="G267" s="188" t="s">
        <v>30</v>
      </c>
      <c r="H267" s="188" t="s">
        <v>257</v>
      </c>
      <c r="I267" s="188" t="s">
        <v>258</v>
      </c>
      <c r="J267" s="188" t="s">
        <v>259</v>
      </c>
      <c r="K267" s="188" t="s">
        <v>34</v>
      </c>
      <c r="L267" s="198">
        <v>5450.4070000000002</v>
      </c>
      <c r="M267" s="196">
        <v>1</v>
      </c>
      <c r="N267" s="197"/>
      <c r="O267" s="198">
        <v>5450.4070000000002</v>
      </c>
      <c r="P267" s="197">
        <v>0.99873596952189503</v>
      </c>
      <c r="Q267" s="197">
        <v>4.6073391497843799E-2</v>
      </c>
    </row>
    <row r="268" spans="1:17" x14ac:dyDescent="0.2">
      <c r="A268" s="188">
        <v>1038</v>
      </c>
      <c r="B268" s="188">
        <v>1361</v>
      </c>
      <c r="C268" s="188" t="s">
        <v>3744</v>
      </c>
      <c r="D268" s="188" t="s">
        <v>3745</v>
      </c>
      <c r="E268" s="195" t="s">
        <v>3740</v>
      </c>
      <c r="F268" s="188" t="s">
        <v>4338</v>
      </c>
      <c r="G268" s="188" t="s">
        <v>30</v>
      </c>
      <c r="H268" s="188" t="s">
        <v>257</v>
      </c>
      <c r="I268" s="188" t="s">
        <v>258</v>
      </c>
      <c r="J268" s="188" t="s">
        <v>259</v>
      </c>
      <c r="K268" s="188" t="s">
        <v>34</v>
      </c>
      <c r="L268" s="198">
        <v>0.61899999999999999</v>
      </c>
      <c r="M268" s="196">
        <v>1</v>
      </c>
      <c r="N268" s="197"/>
      <c r="O268" s="198">
        <v>0.61899999999999999</v>
      </c>
      <c r="P268" s="197">
        <v>1.13334326448656E-4</v>
      </c>
      <c r="Q268" s="197">
        <v>5.22830553015231E-6</v>
      </c>
    </row>
    <row r="269" spans="1:17" x14ac:dyDescent="0.2">
      <c r="A269" s="188">
        <v>1038</v>
      </c>
      <c r="B269" s="188">
        <v>1361</v>
      </c>
      <c r="C269" s="188" t="s">
        <v>683</v>
      </c>
      <c r="D269" s="188" t="s">
        <v>3742</v>
      </c>
      <c r="E269" s="195" t="s">
        <v>3740</v>
      </c>
      <c r="F269" s="188" t="s">
        <v>4338</v>
      </c>
      <c r="G269" s="188" t="s">
        <v>30</v>
      </c>
      <c r="H269" s="188" t="s">
        <v>257</v>
      </c>
      <c r="I269" s="188" t="s">
        <v>258</v>
      </c>
      <c r="J269" s="188" t="s">
        <v>259</v>
      </c>
      <c r="K269" s="188" t="s">
        <v>34</v>
      </c>
      <c r="L269" s="198">
        <v>5.7130000000000001</v>
      </c>
      <c r="M269" s="196">
        <v>1</v>
      </c>
      <c r="N269" s="197"/>
      <c r="O269" s="198">
        <v>5.7130000000000001</v>
      </c>
      <c r="P269" s="197">
        <v>1.04676939888602E-3</v>
      </c>
      <c r="Q269" s="197">
        <v>4.8289255413445803E-5</v>
      </c>
    </row>
    <row r="270" spans="1:17" x14ac:dyDescent="0.2">
      <c r="A270" s="188">
        <v>1038</v>
      </c>
      <c r="B270" s="188">
        <v>1361</v>
      </c>
      <c r="C270" s="188" t="s">
        <v>4629</v>
      </c>
      <c r="D270" s="188" t="s">
        <v>4630</v>
      </c>
      <c r="E270" s="195" t="s">
        <v>3740</v>
      </c>
      <c r="F270" s="188" t="s">
        <v>4338</v>
      </c>
      <c r="G270" s="188" t="s">
        <v>30</v>
      </c>
      <c r="H270" s="188" t="s">
        <v>257</v>
      </c>
      <c r="I270" s="188" t="s">
        <v>279</v>
      </c>
      <c r="J270" s="188" t="s">
        <v>279</v>
      </c>
      <c r="K270" s="188" t="s">
        <v>34</v>
      </c>
      <c r="L270" s="198">
        <v>0.56699999999999995</v>
      </c>
      <c r="M270" s="196">
        <v>1</v>
      </c>
      <c r="N270" s="197"/>
      <c r="O270" s="198">
        <v>0.56699999999999995</v>
      </c>
      <c r="P270" s="197">
        <v>1.03926752770606E-4</v>
      </c>
      <c r="Q270" s="197">
        <v>4.7943181317399898E-6</v>
      </c>
    </row>
    <row r="271" spans="1:17" x14ac:dyDescent="0.2">
      <c r="A271" s="188">
        <v>1038</v>
      </c>
      <c r="B271" s="188">
        <v>8563</v>
      </c>
      <c r="C271" s="188" t="s">
        <v>3744</v>
      </c>
      <c r="D271" s="188" t="s">
        <v>3745</v>
      </c>
      <c r="E271" s="195" t="s">
        <v>3740</v>
      </c>
      <c r="F271" s="188" t="s">
        <v>4340</v>
      </c>
      <c r="G271" s="188" t="s">
        <v>30</v>
      </c>
      <c r="H271" s="188" t="s">
        <v>257</v>
      </c>
      <c r="I271" s="188" t="s">
        <v>258</v>
      </c>
      <c r="J271" s="188" t="s">
        <v>259</v>
      </c>
      <c r="K271" s="188" t="s">
        <v>89</v>
      </c>
      <c r="L271" s="198">
        <v>8045.5510000000004</v>
      </c>
      <c r="M271" s="196">
        <v>3.306</v>
      </c>
      <c r="N271" s="197"/>
      <c r="O271" s="198">
        <v>26598.59</v>
      </c>
      <c r="P271" s="197">
        <v>9.2112885336136097E-3</v>
      </c>
      <c r="Q271" s="197">
        <v>2.21726256193193E-3</v>
      </c>
    </row>
    <row r="272" spans="1:17" x14ac:dyDescent="0.2">
      <c r="A272" s="188">
        <v>1038</v>
      </c>
      <c r="B272" s="188">
        <v>8563</v>
      </c>
      <c r="C272" s="188" t="s">
        <v>3744</v>
      </c>
      <c r="D272" s="188" t="s">
        <v>3745</v>
      </c>
      <c r="E272" s="195" t="s">
        <v>3740</v>
      </c>
      <c r="F272" s="188" t="s">
        <v>4340</v>
      </c>
      <c r="G272" s="188" t="s">
        <v>30</v>
      </c>
      <c r="H272" s="188" t="s">
        <v>257</v>
      </c>
      <c r="I272" s="188" t="s">
        <v>258</v>
      </c>
      <c r="J272" s="188" t="s">
        <v>259</v>
      </c>
      <c r="K272" s="188" t="s">
        <v>197</v>
      </c>
      <c r="L272" s="198">
        <v>1.9750000000000001</v>
      </c>
      <c r="M272" s="196">
        <v>3.8807</v>
      </c>
      <c r="N272" s="197"/>
      <c r="O272" s="198">
        <v>7.6639999999999997</v>
      </c>
      <c r="P272" s="197">
        <v>2.6539501252736202E-6</v>
      </c>
      <c r="Q272" s="197">
        <v>6.3883616635502903E-7</v>
      </c>
    </row>
    <row r="273" spans="1:17" x14ac:dyDescent="0.2">
      <c r="A273" s="188">
        <v>1038</v>
      </c>
      <c r="B273" s="188">
        <v>8563</v>
      </c>
      <c r="C273" s="188" t="s">
        <v>3744</v>
      </c>
      <c r="D273" s="188" t="s">
        <v>3745</v>
      </c>
      <c r="E273" s="195" t="s">
        <v>3740</v>
      </c>
      <c r="F273" s="188" t="s">
        <v>4340</v>
      </c>
      <c r="G273" s="188" t="s">
        <v>30</v>
      </c>
      <c r="H273" s="188" t="s">
        <v>257</v>
      </c>
      <c r="I273" s="188" t="s">
        <v>258</v>
      </c>
      <c r="J273" s="188" t="s">
        <v>259</v>
      </c>
      <c r="K273" s="188" t="s">
        <v>2478</v>
      </c>
      <c r="L273" s="198">
        <v>1E-3</v>
      </c>
      <c r="M273" s="196">
        <v>4.4409000000000001</v>
      </c>
      <c r="N273" s="197"/>
      <c r="O273" s="198">
        <v>3.0000000000000001E-3</v>
      </c>
      <c r="P273" s="197">
        <v>1.0765415612079602E-9</v>
      </c>
      <c r="Q273" s="197">
        <v>2.59135873479555E-10</v>
      </c>
    </row>
    <row r="274" spans="1:17" x14ac:dyDescent="0.2">
      <c r="A274" s="188">
        <v>1038</v>
      </c>
      <c r="B274" s="188">
        <v>8563</v>
      </c>
      <c r="C274" s="188" t="s">
        <v>3744</v>
      </c>
      <c r="D274" s="188" t="s">
        <v>3745</v>
      </c>
      <c r="E274" s="195" t="s">
        <v>3740</v>
      </c>
      <c r="F274" s="188" t="s">
        <v>4340</v>
      </c>
      <c r="G274" s="188" t="s">
        <v>30</v>
      </c>
      <c r="H274" s="188" t="s">
        <v>257</v>
      </c>
      <c r="I274" s="188" t="s">
        <v>258</v>
      </c>
      <c r="J274" s="188" t="s">
        <v>259</v>
      </c>
      <c r="K274" s="188" t="s">
        <v>2810</v>
      </c>
      <c r="L274" s="198">
        <v>4.2000000000000003E-2</v>
      </c>
      <c r="M274" s="196">
        <v>2.1848999999999998</v>
      </c>
      <c r="N274" s="197"/>
      <c r="O274" s="198">
        <v>9.0999999999999998E-2</v>
      </c>
      <c r="P274" s="197">
        <v>3.1468949980568203E-8</v>
      </c>
      <c r="Q274" s="197">
        <v>7.574936383829641E-9</v>
      </c>
    </row>
    <row r="275" spans="1:17" x14ac:dyDescent="0.2">
      <c r="A275" s="188">
        <v>1038</v>
      </c>
      <c r="B275" s="188">
        <v>8563</v>
      </c>
      <c r="C275" s="188" t="s">
        <v>3744</v>
      </c>
      <c r="D275" s="188" t="s">
        <v>3745</v>
      </c>
      <c r="E275" s="195" t="s">
        <v>3740</v>
      </c>
      <c r="F275" s="188" t="s">
        <v>4343</v>
      </c>
      <c r="G275" s="188" t="s">
        <v>30</v>
      </c>
      <c r="H275" s="188" t="s">
        <v>257</v>
      </c>
      <c r="I275" s="188" t="s">
        <v>258</v>
      </c>
      <c r="J275" s="188" t="s">
        <v>259</v>
      </c>
      <c r="K275" s="188" t="s">
        <v>89</v>
      </c>
      <c r="L275" s="198">
        <v>40175.794999999998</v>
      </c>
      <c r="M275" s="196">
        <v>3.306</v>
      </c>
      <c r="N275" s="197"/>
      <c r="O275" s="198">
        <v>132821.17800000001</v>
      </c>
      <c r="P275" s="197">
        <v>4.5996956441961799E-2</v>
      </c>
      <c r="Q275" s="197">
        <v>1.1071993794289E-2</v>
      </c>
    </row>
    <row r="276" spans="1:17" x14ac:dyDescent="0.2">
      <c r="A276" s="188">
        <v>1038</v>
      </c>
      <c r="B276" s="188">
        <v>8563</v>
      </c>
      <c r="C276" s="188" t="s">
        <v>3744</v>
      </c>
      <c r="D276" s="188" t="s">
        <v>3745</v>
      </c>
      <c r="E276" s="195" t="s">
        <v>3740</v>
      </c>
      <c r="F276" s="188" t="s">
        <v>4338</v>
      </c>
      <c r="G276" s="188" t="s">
        <v>30</v>
      </c>
      <c r="H276" s="188" t="s">
        <v>257</v>
      </c>
      <c r="I276" s="188" t="s">
        <v>258</v>
      </c>
      <c r="J276" s="188" t="s">
        <v>259</v>
      </c>
      <c r="K276" s="188" t="s">
        <v>34</v>
      </c>
      <c r="L276" s="198">
        <v>154.37299999999999</v>
      </c>
      <c r="M276" s="196">
        <v>1</v>
      </c>
      <c r="N276" s="197"/>
      <c r="O276" s="198">
        <v>154.37299999999999</v>
      </c>
      <c r="P276" s="197">
        <v>5.3460494366096697E-5</v>
      </c>
      <c r="Q276" s="197">
        <v>1.2868552783659E-5</v>
      </c>
    </row>
    <row r="277" spans="1:17" x14ac:dyDescent="0.2">
      <c r="A277" s="188">
        <v>1038</v>
      </c>
      <c r="B277" s="188">
        <v>8563</v>
      </c>
      <c r="C277" s="188" t="s">
        <v>264</v>
      </c>
      <c r="D277" s="188" t="s">
        <v>3739</v>
      </c>
      <c r="E277" s="195" t="s">
        <v>3740</v>
      </c>
      <c r="F277" s="188" t="s">
        <v>4340</v>
      </c>
      <c r="G277" s="188" t="s">
        <v>30</v>
      </c>
      <c r="H277" s="188" t="s">
        <v>257</v>
      </c>
      <c r="I277" s="188" t="s">
        <v>258</v>
      </c>
      <c r="J277" s="188" t="s">
        <v>259</v>
      </c>
      <c r="K277" s="188" t="s">
        <v>89</v>
      </c>
      <c r="L277" s="198">
        <v>92104.353000000003</v>
      </c>
      <c r="M277" s="196">
        <v>3.306</v>
      </c>
      <c r="N277" s="197"/>
      <c r="O277" s="198">
        <v>304496.99200000003</v>
      </c>
      <c r="P277" s="197">
        <v>0.105449560389054</v>
      </c>
      <c r="Q277" s="197">
        <v>2.5382915926432999E-2</v>
      </c>
    </row>
    <row r="278" spans="1:17" x14ac:dyDescent="0.2">
      <c r="A278" s="188">
        <v>1038</v>
      </c>
      <c r="B278" s="188">
        <v>8563</v>
      </c>
      <c r="C278" s="188" t="s">
        <v>264</v>
      </c>
      <c r="D278" s="188" t="s">
        <v>3739</v>
      </c>
      <c r="E278" s="195" t="s">
        <v>3740</v>
      </c>
      <c r="F278" s="188" t="s">
        <v>4340</v>
      </c>
      <c r="G278" s="188" t="s">
        <v>30</v>
      </c>
      <c r="H278" s="188" t="s">
        <v>257</v>
      </c>
      <c r="I278" s="188" t="s">
        <v>258</v>
      </c>
      <c r="J278" s="188" t="s">
        <v>259</v>
      </c>
      <c r="K278" s="188" t="s">
        <v>197</v>
      </c>
      <c r="L278" s="198">
        <v>5141.8450000000003</v>
      </c>
      <c r="M278" s="196">
        <v>3.8807</v>
      </c>
      <c r="N278" s="197"/>
      <c r="O278" s="198">
        <v>19953.958999999999</v>
      </c>
      <c r="P278" s="197">
        <v>6.9102035651659403E-3</v>
      </c>
      <c r="Q278" s="197">
        <v>1.6633650769335201E-3</v>
      </c>
    </row>
    <row r="279" spans="1:17" x14ac:dyDescent="0.2">
      <c r="A279" s="188">
        <v>1038</v>
      </c>
      <c r="B279" s="188">
        <v>8563</v>
      </c>
      <c r="C279" s="188" t="s">
        <v>264</v>
      </c>
      <c r="D279" s="188" t="s">
        <v>3739</v>
      </c>
      <c r="E279" s="195" t="s">
        <v>3740</v>
      </c>
      <c r="F279" s="188" t="s">
        <v>4340</v>
      </c>
      <c r="G279" s="188" t="s">
        <v>30</v>
      </c>
      <c r="H279" s="188" t="s">
        <v>257</v>
      </c>
      <c r="I279" s="188" t="s">
        <v>258</v>
      </c>
      <c r="J279" s="188" t="s">
        <v>259</v>
      </c>
      <c r="K279" s="188" t="s">
        <v>2478</v>
      </c>
      <c r="L279" s="198">
        <v>457.822</v>
      </c>
      <c r="M279" s="196">
        <v>4.4409000000000001</v>
      </c>
      <c r="N279" s="197"/>
      <c r="O279" s="198">
        <v>2033.1420000000001</v>
      </c>
      <c r="P279" s="197">
        <v>7.0409199981419596E-4</v>
      </c>
      <c r="Q279" s="197">
        <v>1.6948300182399799E-4</v>
      </c>
    </row>
    <row r="280" spans="1:17" x14ac:dyDescent="0.2">
      <c r="A280" s="188">
        <v>1038</v>
      </c>
      <c r="B280" s="188">
        <v>8563</v>
      </c>
      <c r="C280" s="188" t="s">
        <v>264</v>
      </c>
      <c r="D280" s="188" t="s">
        <v>3739</v>
      </c>
      <c r="E280" s="195" t="s">
        <v>3740</v>
      </c>
      <c r="F280" s="188" t="s">
        <v>4340</v>
      </c>
      <c r="G280" s="188" t="s">
        <v>30</v>
      </c>
      <c r="H280" s="188" t="s">
        <v>257</v>
      </c>
      <c r="I280" s="188" t="s">
        <v>258</v>
      </c>
      <c r="J280" s="188" t="s">
        <v>259</v>
      </c>
      <c r="K280" s="188" t="s">
        <v>2810</v>
      </c>
      <c r="L280" s="198">
        <v>7374.1559999999999</v>
      </c>
      <c r="M280" s="196">
        <v>2.1848999999999998</v>
      </c>
      <c r="N280" s="197"/>
      <c r="O280" s="198">
        <v>16111.794</v>
      </c>
      <c r="P280" s="197">
        <v>5.5796335166246299E-3</v>
      </c>
      <c r="Q280" s="197">
        <v>1.3430816395085901E-3</v>
      </c>
    </row>
    <row r="281" spans="1:17" x14ac:dyDescent="0.2">
      <c r="A281" s="188">
        <v>1038</v>
      </c>
      <c r="B281" s="188">
        <v>8563</v>
      </c>
      <c r="C281" s="188" t="s">
        <v>264</v>
      </c>
      <c r="D281" s="188" t="s">
        <v>3739</v>
      </c>
      <c r="E281" s="195" t="s">
        <v>3740</v>
      </c>
      <c r="F281" s="188" t="s">
        <v>4340</v>
      </c>
      <c r="G281" s="188" t="s">
        <v>30</v>
      </c>
      <c r="H281" s="188" t="s">
        <v>257</v>
      </c>
      <c r="I281" s="188" t="s">
        <v>258</v>
      </c>
      <c r="J281" s="188" t="s">
        <v>259</v>
      </c>
      <c r="K281" s="188" t="s">
        <v>4628</v>
      </c>
      <c r="L281" s="198">
        <v>161.76499999999999</v>
      </c>
      <c r="M281" s="196">
        <v>2.5581999999999998</v>
      </c>
      <c r="N281" s="197"/>
      <c r="O281" s="198">
        <v>413.82799999999997</v>
      </c>
      <c r="P281" s="197">
        <v>1.4331174702743001E-4</v>
      </c>
      <c r="Q281" s="197">
        <v>3.4496777536543298E-5</v>
      </c>
    </row>
    <row r="282" spans="1:17" x14ac:dyDescent="0.2">
      <c r="A282" s="188">
        <v>1038</v>
      </c>
      <c r="B282" s="188">
        <v>8563</v>
      </c>
      <c r="C282" s="188" t="s">
        <v>264</v>
      </c>
      <c r="D282" s="188" t="s">
        <v>3739</v>
      </c>
      <c r="E282" s="195" t="s">
        <v>3740</v>
      </c>
      <c r="F282" s="188" t="s">
        <v>4340</v>
      </c>
      <c r="G282" s="188" t="s">
        <v>30</v>
      </c>
      <c r="H282" s="188" t="s">
        <v>257</v>
      </c>
      <c r="I282" s="188" t="s">
        <v>258</v>
      </c>
      <c r="J282" s="188" t="s">
        <v>259</v>
      </c>
      <c r="K282" s="188" t="s">
        <v>2791</v>
      </c>
      <c r="L282" s="198">
        <v>133291.26699999999</v>
      </c>
      <c r="M282" s="196">
        <v>0.42420000000000002</v>
      </c>
      <c r="N282" s="197"/>
      <c r="O282" s="198">
        <v>56542.156000000003</v>
      </c>
      <c r="P282" s="197">
        <v>1.9580966677393698E-2</v>
      </c>
      <c r="Q282" s="197">
        <v>4.7133627593781901E-3</v>
      </c>
    </row>
    <row r="283" spans="1:17" x14ac:dyDescent="0.2">
      <c r="A283" s="188">
        <v>1038</v>
      </c>
      <c r="B283" s="188">
        <v>8563</v>
      </c>
      <c r="C283" s="188" t="s">
        <v>264</v>
      </c>
      <c r="D283" s="188" t="s">
        <v>3739</v>
      </c>
      <c r="E283" s="195" t="s">
        <v>3740</v>
      </c>
      <c r="F283" s="188" t="s">
        <v>4338</v>
      </c>
      <c r="G283" s="188" t="s">
        <v>30</v>
      </c>
      <c r="H283" s="188" t="s">
        <v>257</v>
      </c>
      <c r="I283" s="188" t="s">
        <v>258</v>
      </c>
      <c r="J283" s="188" t="s">
        <v>259</v>
      </c>
      <c r="K283" s="188" t="s">
        <v>34</v>
      </c>
      <c r="L283" s="198">
        <v>1439112.6229999999</v>
      </c>
      <c r="M283" s="196">
        <v>1</v>
      </c>
      <c r="N283" s="197"/>
      <c r="O283" s="198">
        <v>1439112.6229999999</v>
      </c>
      <c r="P283" s="197">
        <v>0.49837534542473499</v>
      </c>
      <c r="Q283" s="197">
        <v>0.119964648937846</v>
      </c>
    </row>
    <row r="284" spans="1:17" x14ac:dyDescent="0.2">
      <c r="A284" s="188">
        <v>1038</v>
      </c>
      <c r="B284" s="188">
        <v>8563</v>
      </c>
      <c r="C284" s="188" t="s">
        <v>683</v>
      </c>
      <c r="D284" s="188" t="s">
        <v>3742</v>
      </c>
      <c r="E284" s="195" t="s">
        <v>3740</v>
      </c>
      <c r="F284" s="188" t="s">
        <v>4340</v>
      </c>
      <c r="G284" s="188" t="s">
        <v>30</v>
      </c>
      <c r="H284" s="188" t="s">
        <v>257</v>
      </c>
      <c r="I284" s="188" t="s">
        <v>258</v>
      </c>
      <c r="J284" s="188" t="s">
        <v>259</v>
      </c>
      <c r="K284" s="188" t="s">
        <v>89</v>
      </c>
      <c r="L284" s="198">
        <v>16.585000000000001</v>
      </c>
      <c r="M284" s="196">
        <v>3.306</v>
      </c>
      <c r="N284" s="197"/>
      <c r="O284" s="198">
        <v>54.83</v>
      </c>
      <c r="P284" s="197">
        <v>1.8988026550597599E-5</v>
      </c>
      <c r="Q284" s="197">
        <v>4.5706352853864197E-6</v>
      </c>
    </row>
    <row r="285" spans="1:17" x14ac:dyDescent="0.2">
      <c r="A285" s="188">
        <v>1038</v>
      </c>
      <c r="B285" s="188">
        <v>8563</v>
      </c>
      <c r="C285" s="188" t="s">
        <v>683</v>
      </c>
      <c r="D285" s="188" t="s">
        <v>3742</v>
      </c>
      <c r="E285" s="195" t="s">
        <v>3740</v>
      </c>
      <c r="F285" s="188" t="s">
        <v>4340</v>
      </c>
      <c r="G285" s="188" t="s">
        <v>30</v>
      </c>
      <c r="H285" s="188" t="s">
        <v>257</v>
      </c>
      <c r="I285" s="188" t="s">
        <v>258</v>
      </c>
      <c r="J285" s="188" t="s">
        <v>259</v>
      </c>
      <c r="K285" s="188" t="s">
        <v>197</v>
      </c>
      <c r="L285" s="198">
        <v>2303.8649999999998</v>
      </c>
      <c r="M285" s="196">
        <v>3.8807</v>
      </c>
      <c r="N285" s="197"/>
      <c r="O285" s="198">
        <v>8940.607</v>
      </c>
      <c r="P285" s="197">
        <v>3.0961984668359398E-3</v>
      </c>
      <c r="Q285" s="197">
        <v>7.4529040315852503E-4</v>
      </c>
    </row>
    <row r="286" spans="1:17" x14ac:dyDescent="0.2">
      <c r="A286" s="188">
        <v>1038</v>
      </c>
      <c r="B286" s="188">
        <v>8563</v>
      </c>
      <c r="C286" s="188" t="s">
        <v>683</v>
      </c>
      <c r="D286" s="188" t="s">
        <v>3742</v>
      </c>
      <c r="E286" s="195" t="s">
        <v>3740</v>
      </c>
      <c r="F286" s="188" t="s">
        <v>4340</v>
      </c>
      <c r="G286" s="188" t="s">
        <v>30</v>
      </c>
      <c r="H286" s="188" t="s">
        <v>257</v>
      </c>
      <c r="I286" s="188" t="s">
        <v>258</v>
      </c>
      <c r="J286" s="188" t="s">
        <v>259</v>
      </c>
      <c r="K286" s="188" t="s">
        <v>2478</v>
      </c>
      <c r="L286" s="198">
        <v>1.2330000000000001</v>
      </c>
      <c r="M286" s="196">
        <v>4.4409000000000001</v>
      </c>
      <c r="N286" s="197"/>
      <c r="O286" s="198">
        <v>5.4749999999999996</v>
      </c>
      <c r="P286" s="197">
        <v>1.89594348093883E-6</v>
      </c>
      <c r="Q286" s="197">
        <v>4.5637529260799399E-7</v>
      </c>
    </row>
    <row r="287" spans="1:17" x14ac:dyDescent="0.2">
      <c r="A287" s="188">
        <v>1038</v>
      </c>
      <c r="B287" s="188">
        <v>8563</v>
      </c>
      <c r="C287" s="188" t="s">
        <v>683</v>
      </c>
      <c r="D287" s="188" t="s">
        <v>3742</v>
      </c>
      <c r="E287" s="195" t="s">
        <v>3740</v>
      </c>
      <c r="F287" s="188" t="s">
        <v>4340</v>
      </c>
      <c r="G287" s="188" t="s">
        <v>30</v>
      </c>
      <c r="H287" s="188" t="s">
        <v>257</v>
      </c>
      <c r="I287" s="188" t="s">
        <v>258</v>
      </c>
      <c r="J287" s="188" t="s">
        <v>259</v>
      </c>
      <c r="K287" s="188" t="s">
        <v>2810</v>
      </c>
      <c r="L287" s="198">
        <v>7772.6440000000002</v>
      </c>
      <c r="M287" s="196">
        <v>2.1848999999999998</v>
      </c>
      <c r="N287" s="197"/>
      <c r="O287" s="198">
        <v>16982.45</v>
      </c>
      <c r="P287" s="197">
        <v>5.8811479529845296E-3</v>
      </c>
      <c r="Q287" s="197">
        <v>1.4156596148030499E-3</v>
      </c>
    </row>
    <row r="288" spans="1:17" x14ac:dyDescent="0.2">
      <c r="A288" s="188">
        <v>1038</v>
      </c>
      <c r="B288" s="188">
        <v>8563</v>
      </c>
      <c r="C288" s="188" t="s">
        <v>683</v>
      </c>
      <c r="D288" s="188" t="s">
        <v>3742</v>
      </c>
      <c r="E288" s="195" t="s">
        <v>3740</v>
      </c>
      <c r="F288" s="188" t="s">
        <v>4338</v>
      </c>
      <c r="G288" s="188" t="s">
        <v>30</v>
      </c>
      <c r="H288" s="188" t="s">
        <v>257</v>
      </c>
      <c r="I288" s="188" t="s">
        <v>258</v>
      </c>
      <c r="J288" s="188" t="s">
        <v>259</v>
      </c>
      <c r="K288" s="188" t="s">
        <v>34</v>
      </c>
      <c r="L288" s="198">
        <v>389.315</v>
      </c>
      <c r="M288" s="196">
        <v>1</v>
      </c>
      <c r="N288" s="197"/>
      <c r="O288" s="198">
        <v>389.315</v>
      </c>
      <c r="P288" s="197">
        <v>1.3482259817307999E-4</v>
      </c>
      <c r="Q288" s="197">
        <v>3.2453342259412403E-5</v>
      </c>
    </row>
    <row r="289" spans="1:17" x14ac:dyDescent="0.2">
      <c r="A289" s="188">
        <v>1038</v>
      </c>
      <c r="B289" s="188">
        <v>8563</v>
      </c>
      <c r="C289" s="188" t="s">
        <v>1324</v>
      </c>
      <c r="D289" s="188" t="s">
        <v>3743</v>
      </c>
      <c r="E289" s="195" t="s">
        <v>3740</v>
      </c>
      <c r="F289" s="188" t="s">
        <v>4340</v>
      </c>
      <c r="G289" s="188" t="s">
        <v>30</v>
      </c>
      <c r="H289" s="188" t="s">
        <v>257</v>
      </c>
      <c r="I289" s="188" t="s">
        <v>258</v>
      </c>
      <c r="J289" s="188" t="s">
        <v>259</v>
      </c>
      <c r="K289" s="188" t="s">
        <v>89</v>
      </c>
      <c r="L289" s="198">
        <v>9227.1569999999992</v>
      </c>
      <c r="M289" s="196">
        <v>3.306</v>
      </c>
      <c r="N289" s="197"/>
      <c r="O289" s="198">
        <v>30504.981</v>
      </c>
      <c r="P289" s="197">
        <v>1.05641004199562E-2</v>
      </c>
      <c r="Q289" s="197">
        <v>2.5428998642461698E-3</v>
      </c>
    </row>
    <row r="290" spans="1:17" x14ac:dyDescent="0.2">
      <c r="A290" s="188">
        <v>1038</v>
      </c>
      <c r="B290" s="188">
        <v>8563</v>
      </c>
      <c r="C290" s="188" t="s">
        <v>1324</v>
      </c>
      <c r="D290" s="188" t="s">
        <v>3743</v>
      </c>
      <c r="E290" s="195" t="s">
        <v>3740</v>
      </c>
      <c r="F290" s="188" t="s">
        <v>4340</v>
      </c>
      <c r="G290" s="188" t="s">
        <v>30</v>
      </c>
      <c r="H290" s="188" t="s">
        <v>257</v>
      </c>
      <c r="I290" s="188" t="s">
        <v>258</v>
      </c>
      <c r="J290" s="188" t="s">
        <v>259</v>
      </c>
      <c r="K290" s="188" t="s">
        <v>197</v>
      </c>
      <c r="L290" s="198">
        <v>1346.72</v>
      </c>
      <c r="M290" s="196">
        <v>3.8807</v>
      </c>
      <c r="N290" s="197"/>
      <c r="O290" s="198">
        <v>5226.2179999999998</v>
      </c>
      <c r="P290" s="197">
        <v>1.8098779652449301E-3</v>
      </c>
      <c r="Q290" s="197">
        <v>4.3565833806628499E-4</v>
      </c>
    </row>
    <row r="291" spans="1:17" x14ac:dyDescent="0.2">
      <c r="A291" s="188">
        <v>1038</v>
      </c>
      <c r="B291" s="188">
        <v>8563</v>
      </c>
      <c r="C291" s="188" t="s">
        <v>1324</v>
      </c>
      <c r="D291" s="188" t="s">
        <v>3743</v>
      </c>
      <c r="E291" s="195" t="s">
        <v>3740</v>
      </c>
      <c r="F291" s="188" t="s">
        <v>4342</v>
      </c>
      <c r="G291" s="188" t="s">
        <v>30</v>
      </c>
      <c r="H291" s="188" t="s">
        <v>257</v>
      </c>
      <c r="I291" s="188" t="s">
        <v>258</v>
      </c>
      <c r="J291" s="188" t="s">
        <v>259</v>
      </c>
      <c r="K291" s="188" t="s">
        <v>34</v>
      </c>
      <c r="L291" s="198">
        <v>110862.159</v>
      </c>
      <c r="M291" s="196">
        <v>1</v>
      </c>
      <c r="N291" s="197"/>
      <c r="O291" s="198">
        <v>110862.159</v>
      </c>
      <c r="P291" s="197">
        <v>3.8392385592851297E-2</v>
      </c>
      <c r="Q291" s="197">
        <v>9.2414865659287901E-3</v>
      </c>
    </row>
    <row r="292" spans="1:17" x14ac:dyDescent="0.2">
      <c r="A292" s="188">
        <v>1038</v>
      </c>
      <c r="B292" s="188">
        <v>8563</v>
      </c>
      <c r="C292" s="188" t="s">
        <v>1324</v>
      </c>
      <c r="D292" s="188" t="s">
        <v>3743</v>
      </c>
      <c r="E292" s="195" t="s">
        <v>3740</v>
      </c>
      <c r="F292" s="188" t="s">
        <v>4343</v>
      </c>
      <c r="G292" s="188" t="s">
        <v>30</v>
      </c>
      <c r="H292" s="188" t="s">
        <v>257</v>
      </c>
      <c r="I292" s="188" t="s">
        <v>258</v>
      </c>
      <c r="J292" s="188" t="s">
        <v>259</v>
      </c>
      <c r="K292" s="188" t="s">
        <v>89</v>
      </c>
      <c r="L292" s="198">
        <v>59341.008999999998</v>
      </c>
      <c r="M292" s="196">
        <v>3.306</v>
      </c>
      <c r="N292" s="197"/>
      <c r="O292" s="198">
        <v>196181.37700000001</v>
      </c>
      <c r="P292" s="197">
        <v>6.7939061845916499E-2</v>
      </c>
      <c r="Q292" s="197">
        <v>1.6353709665485099E-2</v>
      </c>
    </row>
    <row r="293" spans="1:17" x14ac:dyDescent="0.2">
      <c r="A293" s="188">
        <v>1038</v>
      </c>
      <c r="B293" s="188">
        <v>8563</v>
      </c>
      <c r="C293" s="188" t="s">
        <v>1324</v>
      </c>
      <c r="D293" s="188" t="s">
        <v>3743</v>
      </c>
      <c r="E293" s="195" t="s">
        <v>3740</v>
      </c>
      <c r="F293" s="188" t="s">
        <v>4343</v>
      </c>
      <c r="G293" s="188" t="s">
        <v>30</v>
      </c>
      <c r="H293" s="188" t="s">
        <v>257</v>
      </c>
      <c r="I293" s="188" t="s">
        <v>258</v>
      </c>
      <c r="J293" s="188" t="s">
        <v>259</v>
      </c>
      <c r="K293" s="188" t="s">
        <v>89</v>
      </c>
      <c r="L293" s="198">
        <v>59346.285000000003</v>
      </c>
      <c r="M293" s="196">
        <v>3.306</v>
      </c>
      <c r="N293" s="197"/>
      <c r="O293" s="198">
        <v>196198.81700000001</v>
      </c>
      <c r="P293" s="197">
        <v>6.7945101426976504E-2</v>
      </c>
      <c r="Q293" s="197">
        <v>1.6355163461761801E-2</v>
      </c>
    </row>
    <row r="294" spans="1:17" x14ac:dyDescent="0.2">
      <c r="A294" s="188">
        <v>1038</v>
      </c>
      <c r="B294" s="188">
        <v>8563</v>
      </c>
      <c r="C294" s="188" t="s">
        <v>1324</v>
      </c>
      <c r="D294" s="188" t="s">
        <v>3743</v>
      </c>
      <c r="E294" s="195" t="s">
        <v>3740</v>
      </c>
      <c r="F294" s="188" t="s">
        <v>4343</v>
      </c>
      <c r="G294" s="188" t="s">
        <v>30</v>
      </c>
      <c r="H294" s="188" t="s">
        <v>257</v>
      </c>
      <c r="I294" s="188" t="s">
        <v>258</v>
      </c>
      <c r="J294" s="188" t="s">
        <v>259</v>
      </c>
      <c r="K294" s="188" t="s">
        <v>89</v>
      </c>
      <c r="L294" s="198">
        <v>66383</v>
      </c>
      <c r="M294" s="196">
        <v>3.306</v>
      </c>
      <c r="N294" s="197"/>
      <c r="O294" s="198">
        <v>219462.198</v>
      </c>
      <c r="P294" s="197">
        <v>7.6001382364916895E-2</v>
      </c>
      <c r="Q294" s="197">
        <v>1.8294402477771001E-2</v>
      </c>
    </row>
    <row r="295" spans="1:17" x14ac:dyDescent="0.2">
      <c r="A295" s="188">
        <v>1038</v>
      </c>
      <c r="B295" s="188">
        <v>8563</v>
      </c>
      <c r="C295" s="188" t="s">
        <v>1324</v>
      </c>
      <c r="D295" s="188" t="s">
        <v>3743</v>
      </c>
      <c r="E295" s="195" t="s">
        <v>3740</v>
      </c>
      <c r="F295" s="188" t="s">
        <v>4342</v>
      </c>
      <c r="G295" s="188" t="s">
        <v>30</v>
      </c>
      <c r="H295" s="188" t="s">
        <v>257</v>
      </c>
      <c r="I295" s="188" t="s">
        <v>258</v>
      </c>
      <c r="J295" s="188" t="s">
        <v>259</v>
      </c>
      <c r="K295" s="188" t="s">
        <v>34</v>
      </c>
      <c r="L295" s="198">
        <v>104000</v>
      </c>
      <c r="M295" s="196">
        <v>1</v>
      </c>
      <c r="N295" s="197"/>
      <c r="O295" s="198">
        <v>104000</v>
      </c>
      <c r="P295" s="197">
        <v>3.6015969210111298E-2</v>
      </c>
      <c r="Q295" s="197">
        <v>8.6694559474346407E-3</v>
      </c>
    </row>
    <row r="296" spans="1:17" x14ac:dyDescent="0.2">
      <c r="A296" s="188">
        <v>1038</v>
      </c>
      <c r="B296" s="188">
        <v>8563</v>
      </c>
      <c r="C296" s="188" t="s">
        <v>1324</v>
      </c>
      <c r="D296" s="188" t="s">
        <v>3743</v>
      </c>
      <c r="E296" s="195" t="s">
        <v>3740</v>
      </c>
      <c r="F296" s="188" t="s">
        <v>4338</v>
      </c>
      <c r="G296" s="188" t="s">
        <v>30</v>
      </c>
      <c r="H296" s="188" t="s">
        <v>257</v>
      </c>
      <c r="I296" s="188" t="s">
        <v>258</v>
      </c>
      <c r="J296" s="188" t="s">
        <v>259</v>
      </c>
      <c r="K296" s="188" t="s">
        <v>34</v>
      </c>
      <c r="L296" s="198">
        <v>552.50300000000004</v>
      </c>
      <c r="M296" s="196">
        <v>1</v>
      </c>
      <c r="N296" s="197"/>
      <c r="O296" s="198">
        <v>552.50300000000004</v>
      </c>
      <c r="P296" s="197">
        <v>1.9133576106946401E-4</v>
      </c>
      <c r="Q296" s="197">
        <v>4.6056707292355998E-5</v>
      </c>
    </row>
    <row r="297" spans="1:17" x14ac:dyDescent="0.2">
      <c r="A297" s="188">
        <v>1038</v>
      </c>
      <c r="B297" s="188">
        <v>8563</v>
      </c>
      <c r="C297" s="188" t="s">
        <v>4629</v>
      </c>
      <c r="D297" s="188" t="s">
        <v>4630</v>
      </c>
      <c r="E297" s="195" t="s">
        <v>3740</v>
      </c>
      <c r="F297" s="188" t="s">
        <v>4338</v>
      </c>
      <c r="G297" s="188" t="s">
        <v>30</v>
      </c>
      <c r="H297" s="188" t="s">
        <v>257</v>
      </c>
      <c r="I297" s="188" t="s">
        <v>279</v>
      </c>
      <c r="J297" s="188" t="s">
        <v>279</v>
      </c>
      <c r="K297" s="188" t="s">
        <v>34</v>
      </c>
      <c r="L297" s="198">
        <v>0.65600000000000003</v>
      </c>
      <c r="M297" s="196">
        <v>1</v>
      </c>
      <c r="N297" s="197"/>
      <c r="O297" s="198">
        <v>0.65600000000000003</v>
      </c>
      <c r="P297" s="197">
        <v>2.2713955812711499E-7</v>
      </c>
      <c r="Q297" s="197">
        <v>5.4675090974643299E-8</v>
      </c>
    </row>
    <row r="298" spans="1:17" x14ac:dyDescent="0.2">
      <c r="A298" s="188">
        <v>1038</v>
      </c>
      <c r="B298" s="188">
        <v>14657</v>
      </c>
      <c r="C298" s="188" t="s">
        <v>264</v>
      </c>
      <c r="D298" s="188" t="s">
        <v>3739</v>
      </c>
      <c r="E298" s="195" t="s">
        <v>3740</v>
      </c>
      <c r="F298" s="188" t="s">
        <v>4340</v>
      </c>
      <c r="G298" s="188" t="s">
        <v>30</v>
      </c>
      <c r="H298" s="188" t="s">
        <v>257</v>
      </c>
      <c r="I298" s="188" t="s">
        <v>258</v>
      </c>
      <c r="J298" s="188" t="s">
        <v>259</v>
      </c>
      <c r="K298" s="188" t="s">
        <v>89</v>
      </c>
      <c r="L298" s="198">
        <v>6608.4849999999997</v>
      </c>
      <c r="M298" s="196">
        <v>3.306</v>
      </c>
      <c r="N298" s="197"/>
      <c r="O298" s="198">
        <v>21847.651999999998</v>
      </c>
      <c r="P298" s="197">
        <v>0.25412840680732102</v>
      </c>
      <c r="Q298" s="197">
        <v>4.0403545753085003E-2</v>
      </c>
    </row>
    <row r="299" spans="1:17" x14ac:dyDescent="0.2">
      <c r="A299" s="188">
        <v>1038</v>
      </c>
      <c r="B299" s="188">
        <v>14657</v>
      </c>
      <c r="C299" s="188" t="s">
        <v>264</v>
      </c>
      <c r="D299" s="188" t="s">
        <v>3739</v>
      </c>
      <c r="E299" s="195" t="s">
        <v>3740</v>
      </c>
      <c r="F299" s="188" t="s">
        <v>4340</v>
      </c>
      <c r="G299" s="188" t="s">
        <v>30</v>
      </c>
      <c r="H299" s="188" t="s">
        <v>257</v>
      </c>
      <c r="I299" s="188" t="s">
        <v>258</v>
      </c>
      <c r="J299" s="188" t="s">
        <v>259</v>
      </c>
      <c r="K299" s="188" t="s">
        <v>197</v>
      </c>
      <c r="L299" s="198">
        <v>81.039000000000001</v>
      </c>
      <c r="M299" s="196">
        <v>3.8807</v>
      </c>
      <c r="N299" s="197"/>
      <c r="O299" s="198">
        <v>314.49</v>
      </c>
      <c r="P299" s="197">
        <v>3.65809511157509E-3</v>
      </c>
      <c r="Q299" s="197">
        <v>5.8159579665457105E-4</v>
      </c>
    </row>
    <row r="300" spans="1:17" x14ac:dyDescent="0.2">
      <c r="A300" s="188">
        <v>1038</v>
      </c>
      <c r="B300" s="188">
        <v>14657</v>
      </c>
      <c r="C300" s="188" t="s">
        <v>264</v>
      </c>
      <c r="D300" s="188" t="s">
        <v>3739</v>
      </c>
      <c r="E300" s="195" t="s">
        <v>3740</v>
      </c>
      <c r="F300" s="188" t="s">
        <v>4338</v>
      </c>
      <c r="G300" s="188" t="s">
        <v>30</v>
      </c>
      <c r="H300" s="188" t="s">
        <v>257</v>
      </c>
      <c r="I300" s="188" t="s">
        <v>258</v>
      </c>
      <c r="J300" s="188" t="s">
        <v>259</v>
      </c>
      <c r="K300" s="188" t="s">
        <v>34</v>
      </c>
      <c r="L300" s="198">
        <v>39005.932999999997</v>
      </c>
      <c r="M300" s="196">
        <v>1</v>
      </c>
      <c r="N300" s="197"/>
      <c r="O300" s="198">
        <v>39005.932999999997</v>
      </c>
      <c r="P300" s="197">
        <v>0.453710789456514</v>
      </c>
      <c r="Q300" s="197">
        <v>7.21348898801914E-2</v>
      </c>
    </row>
    <row r="301" spans="1:17" x14ac:dyDescent="0.2">
      <c r="A301" s="188">
        <v>1038</v>
      </c>
      <c r="B301" s="188">
        <v>14657</v>
      </c>
      <c r="C301" s="188" t="s">
        <v>683</v>
      </c>
      <c r="D301" s="188" t="s">
        <v>3742</v>
      </c>
      <c r="E301" s="195" t="s">
        <v>3740</v>
      </c>
      <c r="F301" s="188" t="s">
        <v>4340</v>
      </c>
      <c r="G301" s="188" t="s">
        <v>30</v>
      </c>
      <c r="H301" s="188" t="s">
        <v>257</v>
      </c>
      <c r="I301" s="188" t="s">
        <v>258</v>
      </c>
      <c r="J301" s="188" t="s">
        <v>259</v>
      </c>
      <c r="K301" s="188" t="s">
        <v>89</v>
      </c>
      <c r="L301" s="198">
        <v>769.654</v>
      </c>
      <c r="M301" s="196">
        <v>3.306</v>
      </c>
      <c r="N301" s="197"/>
      <c r="O301" s="198">
        <v>2544.4760000000001</v>
      </c>
      <c r="P301" s="197">
        <v>2.9596938069472001E-2</v>
      </c>
      <c r="Q301" s="197">
        <v>4.7055787917003799E-3</v>
      </c>
    </row>
    <row r="302" spans="1:17" x14ac:dyDescent="0.2">
      <c r="A302" s="188">
        <v>1038</v>
      </c>
      <c r="B302" s="188">
        <v>14657</v>
      </c>
      <c r="C302" s="188" t="s">
        <v>683</v>
      </c>
      <c r="D302" s="188" t="s">
        <v>3742</v>
      </c>
      <c r="E302" s="195" t="s">
        <v>3740</v>
      </c>
      <c r="F302" s="188" t="s">
        <v>4340</v>
      </c>
      <c r="G302" s="188" t="s">
        <v>30</v>
      </c>
      <c r="H302" s="188" t="s">
        <v>257</v>
      </c>
      <c r="I302" s="188" t="s">
        <v>258</v>
      </c>
      <c r="J302" s="188" t="s">
        <v>259</v>
      </c>
      <c r="K302" s="188" t="s">
        <v>197</v>
      </c>
      <c r="L302" s="198">
        <v>416.87799999999999</v>
      </c>
      <c r="M302" s="196">
        <v>3.8807</v>
      </c>
      <c r="N302" s="197"/>
      <c r="O302" s="198">
        <v>1617.78</v>
      </c>
      <c r="P302" s="197">
        <v>1.88177594213953E-2</v>
      </c>
      <c r="Q302" s="197">
        <v>2.9918111607623301E-3</v>
      </c>
    </row>
    <row r="303" spans="1:17" x14ac:dyDescent="0.2">
      <c r="A303" s="188">
        <v>1038</v>
      </c>
      <c r="B303" s="188">
        <v>14657</v>
      </c>
      <c r="C303" s="188" t="s">
        <v>683</v>
      </c>
      <c r="D303" s="188" t="s">
        <v>3742</v>
      </c>
      <c r="E303" s="195" t="s">
        <v>3740</v>
      </c>
      <c r="F303" s="188" t="s">
        <v>4338</v>
      </c>
      <c r="G303" s="188" t="s">
        <v>30</v>
      </c>
      <c r="H303" s="188" t="s">
        <v>257</v>
      </c>
      <c r="I303" s="188" t="s">
        <v>258</v>
      </c>
      <c r="J303" s="188" t="s">
        <v>259</v>
      </c>
      <c r="K303" s="188" t="s">
        <v>34</v>
      </c>
      <c r="L303" s="198">
        <v>99.123000000000005</v>
      </c>
      <c r="M303" s="196">
        <v>1</v>
      </c>
      <c r="N303" s="197"/>
      <c r="O303" s="198">
        <v>99.123000000000005</v>
      </c>
      <c r="P303" s="197">
        <v>1.15297955055728E-3</v>
      </c>
      <c r="Q303" s="197">
        <v>1.83310723144118E-4</v>
      </c>
    </row>
    <row r="304" spans="1:17" x14ac:dyDescent="0.2">
      <c r="A304" s="188">
        <v>1038</v>
      </c>
      <c r="B304" s="188">
        <v>14657</v>
      </c>
      <c r="C304" s="188" t="s">
        <v>3744</v>
      </c>
      <c r="D304" s="188" t="s">
        <v>3745</v>
      </c>
      <c r="E304" s="195" t="s">
        <v>3740</v>
      </c>
      <c r="F304" s="188" t="s">
        <v>4340</v>
      </c>
      <c r="G304" s="188" t="s">
        <v>30</v>
      </c>
      <c r="H304" s="188" t="s">
        <v>257</v>
      </c>
      <c r="I304" s="188" t="s">
        <v>258</v>
      </c>
      <c r="J304" s="188" t="s">
        <v>259</v>
      </c>
      <c r="K304" s="188" t="s">
        <v>89</v>
      </c>
      <c r="L304" s="198">
        <v>980.03099999999995</v>
      </c>
      <c r="M304" s="196">
        <v>3.306</v>
      </c>
      <c r="N304" s="197"/>
      <c r="O304" s="198">
        <v>3239.982</v>
      </c>
      <c r="P304" s="197">
        <v>3.7686948664252998E-2</v>
      </c>
      <c r="Q304" s="197">
        <v>5.9917990821262502E-3</v>
      </c>
    </row>
    <row r="305" spans="1:17" x14ac:dyDescent="0.2">
      <c r="A305" s="188">
        <v>1038</v>
      </c>
      <c r="B305" s="188">
        <v>14657</v>
      </c>
      <c r="C305" s="188" t="s">
        <v>3744</v>
      </c>
      <c r="D305" s="188" t="s">
        <v>3745</v>
      </c>
      <c r="E305" s="195" t="s">
        <v>3740</v>
      </c>
      <c r="F305" s="188" t="s">
        <v>4340</v>
      </c>
      <c r="G305" s="188" t="s">
        <v>30</v>
      </c>
      <c r="H305" s="188" t="s">
        <v>257</v>
      </c>
      <c r="I305" s="188" t="s">
        <v>258</v>
      </c>
      <c r="J305" s="188" t="s">
        <v>259</v>
      </c>
      <c r="K305" s="188" t="s">
        <v>197</v>
      </c>
      <c r="L305" s="198">
        <v>1.0029999999999999</v>
      </c>
      <c r="M305" s="196">
        <v>3.8807</v>
      </c>
      <c r="N305" s="197"/>
      <c r="O305" s="198">
        <v>3.891</v>
      </c>
      <c r="P305" s="197">
        <v>4.5255240935874102E-5</v>
      </c>
      <c r="Q305" s="197">
        <v>7.1950720531050796E-6</v>
      </c>
    </row>
    <row r="306" spans="1:17" x14ac:dyDescent="0.2">
      <c r="A306" s="188">
        <v>1038</v>
      </c>
      <c r="B306" s="188">
        <v>14657</v>
      </c>
      <c r="C306" s="188" t="s">
        <v>3744</v>
      </c>
      <c r="D306" s="188" t="s">
        <v>3745</v>
      </c>
      <c r="E306" s="195" t="s">
        <v>3740</v>
      </c>
      <c r="F306" s="188" t="s">
        <v>4338</v>
      </c>
      <c r="G306" s="188" t="s">
        <v>30</v>
      </c>
      <c r="H306" s="188" t="s">
        <v>257</v>
      </c>
      <c r="I306" s="188" t="s">
        <v>258</v>
      </c>
      <c r="J306" s="188" t="s">
        <v>259</v>
      </c>
      <c r="K306" s="188" t="s">
        <v>34</v>
      </c>
      <c r="L306" s="198">
        <v>11657.259</v>
      </c>
      <c r="M306" s="196">
        <v>1</v>
      </c>
      <c r="N306" s="197"/>
      <c r="O306" s="198">
        <v>11657.259</v>
      </c>
      <c r="P306" s="197">
        <v>0.13559537489929099</v>
      </c>
      <c r="Q306" s="197">
        <v>2.1558132766338198E-2</v>
      </c>
    </row>
    <row r="307" spans="1:17" x14ac:dyDescent="0.2">
      <c r="A307" s="188">
        <v>1038</v>
      </c>
      <c r="B307" s="188">
        <v>14657</v>
      </c>
      <c r="C307" s="188" t="s">
        <v>1324</v>
      </c>
      <c r="D307" s="188" t="s">
        <v>3743</v>
      </c>
      <c r="E307" s="195" t="s">
        <v>3740</v>
      </c>
      <c r="F307" s="188" t="s">
        <v>4340</v>
      </c>
      <c r="G307" s="188" t="s">
        <v>30</v>
      </c>
      <c r="H307" s="188" t="s">
        <v>257</v>
      </c>
      <c r="I307" s="188" t="s">
        <v>258</v>
      </c>
      <c r="J307" s="188" t="s">
        <v>259</v>
      </c>
      <c r="K307" s="188" t="s">
        <v>89</v>
      </c>
      <c r="L307" s="198">
        <v>1.839</v>
      </c>
      <c r="M307" s="196">
        <v>3.306</v>
      </c>
      <c r="N307" s="197"/>
      <c r="O307" s="198">
        <v>6.0789999999999997</v>
      </c>
      <c r="P307" s="197">
        <v>7.0704652290942607E-5</v>
      </c>
      <c r="Q307" s="197">
        <v>1.12412409524883E-5</v>
      </c>
    </row>
    <row r="308" spans="1:17" x14ac:dyDescent="0.2">
      <c r="A308" s="188">
        <v>1038</v>
      </c>
      <c r="B308" s="188">
        <v>14657</v>
      </c>
      <c r="C308" s="188" t="s">
        <v>1324</v>
      </c>
      <c r="D308" s="188" t="s">
        <v>3743</v>
      </c>
      <c r="E308" s="195" t="s">
        <v>3740</v>
      </c>
      <c r="F308" s="188" t="s">
        <v>4343</v>
      </c>
      <c r="G308" s="188" t="s">
        <v>30</v>
      </c>
      <c r="H308" s="188" t="s">
        <v>257</v>
      </c>
      <c r="I308" s="188" t="s">
        <v>258</v>
      </c>
      <c r="J308" s="188" t="s">
        <v>259</v>
      </c>
      <c r="K308" s="188" t="s">
        <v>89</v>
      </c>
      <c r="L308" s="198">
        <v>677.09500000000003</v>
      </c>
      <c r="M308" s="196">
        <v>3.306</v>
      </c>
      <c r="N308" s="197"/>
      <c r="O308" s="198">
        <v>2238.4780000000001</v>
      </c>
      <c r="P308" s="197">
        <v>2.6037615420363602E-2</v>
      </c>
      <c r="Q308" s="197">
        <v>4.1396867007296896E-3</v>
      </c>
    </row>
    <row r="309" spans="1:17" x14ac:dyDescent="0.2">
      <c r="A309" s="188">
        <v>1038</v>
      </c>
      <c r="B309" s="188">
        <v>14657</v>
      </c>
      <c r="C309" s="188" t="s">
        <v>1324</v>
      </c>
      <c r="D309" s="188" t="s">
        <v>3743</v>
      </c>
      <c r="E309" s="195" t="s">
        <v>3740</v>
      </c>
      <c r="F309" s="188" t="s">
        <v>4343</v>
      </c>
      <c r="G309" s="188" t="s">
        <v>30</v>
      </c>
      <c r="H309" s="188" t="s">
        <v>257</v>
      </c>
      <c r="I309" s="188" t="s">
        <v>258</v>
      </c>
      <c r="J309" s="188" t="s">
        <v>259</v>
      </c>
      <c r="K309" s="188" t="s">
        <v>89</v>
      </c>
      <c r="L309" s="198">
        <v>677.15599999999995</v>
      </c>
      <c r="M309" s="196">
        <v>3.306</v>
      </c>
      <c r="N309" s="197"/>
      <c r="O309" s="198">
        <v>2238.6770000000001</v>
      </c>
      <c r="P309" s="197">
        <v>2.6039930087884001E-2</v>
      </c>
      <c r="Q309" s="197">
        <v>4.1400547067162704E-3</v>
      </c>
    </row>
    <row r="310" spans="1:17" x14ac:dyDescent="0.2">
      <c r="A310" s="188">
        <v>1038</v>
      </c>
      <c r="B310" s="188">
        <v>14657</v>
      </c>
      <c r="C310" s="188" t="s">
        <v>1324</v>
      </c>
      <c r="D310" s="188" t="s">
        <v>3743</v>
      </c>
      <c r="E310" s="195" t="s">
        <v>3740</v>
      </c>
      <c r="F310" s="188" t="s">
        <v>4343</v>
      </c>
      <c r="G310" s="188" t="s">
        <v>30</v>
      </c>
      <c r="H310" s="188" t="s">
        <v>257</v>
      </c>
      <c r="I310" s="188" t="s">
        <v>258</v>
      </c>
      <c r="J310" s="188" t="s">
        <v>259</v>
      </c>
      <c r="K310" s="188" t="s">
        <v>89</v>
      </c>
      <c r="L310" s="198">
        <v>350</v>
      </c>
      <c r="M310" s="196">
        <v>3.306</v>
      </c>
      <c r="N310" s="197"/>
      <c r="O310" s="198">
        <v>1157.0999999999999</v>
      </c>
      <c r="P310" s="197">
        <v>1.3459202618147099E-2</v>
      </c>
      <c r="Q310" s="197">
        <v>2.1398611655195701E-3</v>
      </c>
    </row>
    <row r="311" spans="1:17" x14ac:dyDescent="0.2">
      <c r="A311" s="188">
        <v>1038</v>
      </c>
      <c r="B311" s="188">
        <v>14849</v>
      </c>
      <c r="C311" s="188" t="s">
        <v>264</v>
      </c>
      <c r="D311" s="188" t="s">
        <v>3739</v>
      </c>
      <c r="E311" s="195" t="s">
        <v>3740</v>
      </c>
      <c r="F311" s="188" t="s">
        <v>4340</v>
      </c>
      <c r="G311" s="188" t="s">
        <v>30</v>
      </c>
      <c r="H311" s="188" t="s">
        <v>257</v>
      </c>
      <c r="I311" s="188" t="s">
        <v>258</v>
      </c>
      <c r="J311" s="188" t="s">
        <v>259</v>
      </c>
      <c r="K311" s="188" t="s">
        <v>89</v>
      </c>
      <c r="L311" s="198">
        <v>26706.756000000001</v>
      </c>
      <c r="M311" s="196">
        <v>3.306</v>
      </c>
      <c r="N311" s="197"/>
      <c r="O311" s="198">
        <v>88292.535999999993</v>
      </c>
      <c r="P311" s="197">
        <v>0.103709534148223</v>
      </c>
      <c r="Q311" s="197">
        <v>7.5218450991132793E-2</v>
      </c>
    </row>
    <row r="312" spans="1:17" x14ac:dyDescent="0.2">
      <c r="A312" s="188">
        <v>1038</v>
      </c>
      <c r="B312" s="188">
        <v>14849</v>
      </c>
      <c r="C312" s="188" t="s">
        <v>264</v>
      </c>
      <c r="D312" s="188" t="s">
        <v>3739</v>
      </c>
      <c r="E312" s="195" t="s">
        <v>3740</v>
      </c>
      <c r="F312" s="188" t="s">
        <v>4338</v>
      </c>
      <c r="G312" s="188" t="s">
        <v>30</v>
      </c>
      <c r="H312" s="188" t="s">
        <v>257</v>
      </c>
      <c r="I312" s="188" t="s">
        <v>258</v>
      </c>
      <c r="J312" s="188" t="s">
        <v>259</v>
      </c>
      <c r="K312" s="188" t="s">
        <v>34</v>
      </c>
      <c r="L312" s="198">
        <v>102406.192</v>
      </c>
      <c r="M312" s="196">
        <v>1</v>
      </c>
      <c r="N312" s="197"/>
      <c r="O312" s="198">
        <v>102406.192</v>
      </c>
      <c r="P312" s="197">
        <v>0.120287613423583</v>
      </c>
      <c r="Q312" s="197">
        <v>8.7242200338213796E-2</v>
      </c>
    </row>
    <row r="313" spans="1:17" x14ac:dyDescent="0.2">
      <c r="A313" s="188">
        <v>1038</v>
      </c>
      <c r="B313" s="188">
        <v>14849</v>
      </c>
      <c r="C313" s="188" t="s">
        <v>683</v>
      </c>
      <c r="D313" s="188" t="s">
        <v>3742</v>
      </c>
      <c r="E313" s="195" t="s">
        <v>3740</v>
      </c>
      <c r="F313" s="188" t="s">
        <v>4340</v>
      </c>
      <c r="G313" s="188" t="s">
        <v>30</v>
      </c>
      <c r="H313" s="188" t="s">
        <v>257</v>
      </c>
      <c r="I313" s="188" t="s">
        <v>258</v>
      </c>
      <c r="J313" s="188" t="s">
        <v>259</v>
      </c>
      <c r="K313" s="188" t="s">
        <v>89</v>
      </c>
      <c r="L313" s="198">
        <v>14293.620999999999</v>
      </c>
      <c r="M313" s="196">
        <v>3.306</v>
      </c>
      <c r="N313" s="197"/>
      <c r="O313" s="198">
        <v>47254.711000000003</v>
      </c>
      <c r="P313" s="197">
        <v>5.5505983430648699E-2</v>
      </c>
      <c r="Q313" s="197">
        <v>4.0257379696892602E-2</v>
      </c>
    </row>
    <row r="314" spans="1:17" x14ac:dyDescent="0.2">
      <c r="A314" s="188">
        <v>1038</v>
      </c>
      <c r="B314" s="188">
        <v>14849</v>
      </c>
      <c r="C314" s="188" t="s">
        <v>683</v>
      </c>
      <c r="D314" s="188" t="s">
        <v>3742</v>
      </c>
      <c r="E314" s="195" t="s">
        <v>3740</v>
      </c>
      <c r="F314" s="188" t="s">
        <v>4338</v>
      </c>
      <c r="G314" s="188" t="s">
        <v>30</v>
      </c>
      <c r="H314" s="188" t="s">
        <v>257</v>
      </c>
      <c r="I314" s="188" t="s">
        <v>258</v>
      </c>
      <c r="J314" s="188" t="s">
        <v>259</v>
      </c>
      <c r="K314" s="188" t="s">
        <v>34</v>
      </c>
      <c r="L314" s="198">
        <v>522.17600000000004</v>
      </c>
      <c r="M314" s="196">
        <v>1</v>
      </c>
      <c r="N314" s="197"/>
      <c r="O314" s="198">
        <v>522.17600000000004</v>
      </c>
      <c r="P314" s="197">
        <v>6.1335398735283E-4</v>
      </c>
      <c r="Q314" s="197">
        <v>4.4485338032641299E-4</v>
      </c>
    </row>
    <row r="315" spans="1:17" x14ac:dyDescent="0.2">
      <c r="A315" s="188">
        <v>1038</v>
      </c>
      <c r="B315" s="188">
        <v>14849</v>
      </c>
      <c r="C315" s="188" t="s">
        <v>3744</v>
      </c>
      <c r="D315" s="188" t="s">
        <v>3745</v>
      </c>
      <c r="E315" s="195" t="s">
        <v>3740</v>
      </c>
      <c r="F315" s="188" t="s">
        <v>4340</v>
      </c>
      <c r="G315" s="188" t="s">
        <v>30</v>
      </c>
      <c r="H315" s="188" t="s">
        <v>257</v>
      </c>
      <c r="I315" s="188" t="s">
        <v>258</v>
      </c>
      <c r="J315" s="188" t="s">
        <v>259</v>
      </c>
      <c r="K315" s="188" t="s">
        <v>89</v>
      </c>
      <c r="L315" s="198">
        <v>19143.892</v>
      </c>
      <c r="M315" s="196">
        <v>3.306</v>
      </c>
      <c r="N315" s="197"/>
      <c r="O315" s="198">
        <v>63289.707999999999</v>
      </c>
      <c r="P315" s="197">
        <v>7.4340895399433005E-2</v>
      </c>
      <c r="Q315" s="197">
        <v>5.3917964661255501E-2</v>
      </c>
    </row>
    <row r="316" spans="1:17" x14ac:dyDescent="0.2">
      <c r="A316" s="188">
        <v>1038</v>
      </c>
      <c r="B316" s="188">
        <v>14849</v>
      </c>
      <c r="C316" s="188" t="s">
        <v>3744</v>
      </c>
      <c r="D316" s="188" t="s">
        <v>3745</v>
      </c>
      <c r="E316" s="195" t="s">
        <v>3740</v>
      </c>
      <c r="F316" s="188" t="s">
        <v>4343</v>
      </c>
      <c r="G316" s="188" t="s">
        <v>30</v>
      </c>
      <c r="H316" s="188" t="s">
        <v>257</v>
      </c>
      <c r="I316" s="188" t="s">
        <v>258</v>
      </c>
      <c r="J316" s="188" t="s">
        <v>259</v>
      </c>
      <c r="K316" s="188" t="s">
        <v>89</v>
      </c>
      <c r="L316" s="198">
        <v>16772.018</v>
      </c>
      <c r="M316" s="196">
        <v>3.306</v>
      </c>
      <c r="N316" s="197"/>
      <c r="O316" s="198">
        <v>55448.290999999997</v>
      </c>
      <c r="P316" s="197">
        <v>6.5130266831954095E-2</v>
      </c>
      <c r="Q316" s="197">
        <v>4.7237679968140801E-2</v>
      </c>
    </row>
    <row r="317" spans="1:17" x14ac:dyDescent="0.2">
      <c r="A317" s="188">
        <v>1038</v>
      </c>
      <c r="B317" s="188">
        <v>14849</v>
      </c>
      <c r="C317" s="188" t="s">
        <v>3744</v>
      </c>
      <c r="D317" s="188" t="s">
        <v>3745</v>
      </c>
      <c r="E317" s="195" t="s">
        <v>3740</v>
      </c>
      <c r="F317" s="188" t="s">
        <v>4343</v>
      </c>
      <c r="G317" s="188" t="s">
        <v>30</v>
      </c>
      <c r="H317" s="188" t="s">
        <v>257</v>
      </c>
      <c r="I317" s="188" t="s">
        <v>258</v>
      </c>
      <c r="J317" s="188" t="s">
        <v>259</v>
      </c>
      <c r="K317" s="188" t="s">
        <v>89</v>
      </c>
      <c r="L317" s="198">
        <v>15676.233</v>
      </c>
      <c r="M317" s="196">
        <v>3.306</v>
      </c>
      <c r="N317" s="197"/>
      <c r="O317" s="198">
        <v>51825.625999999997</v>
      </c>
      <c r="P317" s="197">
        <v>6.0875038522803598E-2</v>
      </c>
      <c r="Q317" s="197">
        <v>4.4151447977449597E-2</v>
      </c>
    </row>
    <row r="318" spans="1:17" x14ac:dyDescent="0.2">
      <c r="A318" s="188">
        <v>1038</v>
      </c>
      <c r="B318" s="188">
        <v>14849</v>
      </c>
      <c r="C318" s="188" t="s">
        <v>3744</v>
      </c>
      <c r="D318" s="188" t="s">
        <v>3745</v>
      </c>
      <c r="E318" s="195" t="s">
        <v>3740</v>
      </c>
      <c r="F318" s="188" t="s">
        <v>4343</v>
      </c>
      <c r="G318" s="188" t="s">
        <v>30</v>
      </c>
      <c r="H318" s="188" t="s">
        <v>257</v>
      </c>
      <c r="I318" s="188" t="s">
        <v>258</v>
      </c>
      <c r="J318" s="188" t="s">
        <v>259</v>
      </c>
      <c r="K318" s="188" t="s">
        <v>89</v>
      </c>
      <c r="L318" s="198">
        <v>15888.177</v>
      </c>
      <c r="M318" s="196">
        <v>3.306</v>
      </c>
      <c r="N318" s="197"/>
      <c r="O318" s="198">
        <v>52526.313000000002</v>
      </c>
      <c r="P318" s="197">
        <v>6.1698074639839E-2</v>
      </c>
      <c r="Q318" s="197">
        <v>4.4748379612921801E-2</v>
      </c>
    </row>
    <row r="319" spans="1:17" x14ac:dyDescent="0.2">
      <c r="A319" s="188">
        <v>1038</v>
      </c>
      <c r="B319" s="188">
        <v>14849</v>
      </c>
      <c r="C319" s="188" t="s">
        <v>3744</v>
      </c>
      <c r="D319" s="188" t="s">
        <v>3745</v>
      </c>
      <c r="E319" s="195" t="s">
        <v>3740</v>
      </c>
      <c r="F319" s="188" t="s">
        <v>4343</v>
      </c>
      <c r="G319" s="188" t="s">
        <v>30</v>
      </c>
      <c r="H319" s="188" t="s">
        <v>257</v>
      </c>
      <c r="I319" s="188" t="s">
        <v>258</v>
      </c>
      <c r="J319" s="188" t="s">
        <v>259</v>
      </c>
      <c r="K319" s="188" t="s">
        <v>89</v>
      </c>
      <c r="L319" s="198">
        <v>11030.695</v>
      </c>
      <c r="M319" s="196">
        <v>3.306</v>
      </c>
      <c r="N319" s="197"/>
      <c r="O319" s="198">
        <v>36467.476000000002</v>
      </c>
      <c r="P319" s="197">
        <v>4.2835160663297803E-2</v>
      </c>
      <c r="Q319" s="197">
        <v>3.1067485352355699E-2</v>
      </c>
    </row>
    <row r="320" spans="1:17" x14ac:dyDescent="0.2">
      <c r="A320" s="188">
        <v>1038</v>
      </c>
      <c r="B320" s="188">
        <v>14849</v>
      </c>
      <c r="C320" s="188" t="s">
        <v>3744</v>
      </c>
      <c r="D320" s="188" t="s">
        <v>3745</v>
      </c>
      <c r="E320" s="195" t="s">
        <v>3740</v>
      </c>
      <c r="F320" s="188" t="s">
        <v>4343</v>
      </c>
      <c r="G320" s="188" t="s">
        <v>30</v>
      </c>
      <c r="H320" s="188" t="s">
        <v>257</v>
      </c>
      <c r="I320" s="188" t="s">
        <v>258</v>
      </c>
      <c r="J320" s="188" t="s">
        <v>259</v>
      </c>
      <c r="K320" s="188" t="s">
        <v>89</v>
      </c>
      <c r="L320" s="198">
        <v>18027.813999999998</v>
      </c>
      <c r="M320" s="196">
        <v>3.306</v>
      </c>
      <c r="N320" s="197"/>
      <c r="O320" s="198">
        <v>59599.951999999997</v>
      </c>
      <c r="P320" s="197">
        <v>7.0006860832959497E-2</v>
      </c>
      <c r="Q320" s="197">
        <v>5.0774576068204499E-2</v>
      </c>
    </row>
    <row r="321" spans="1:17" x14ac:dyDescent="0.2">
      <c r="A321" s="188">
        <v>1038</v>
      </c>
      <c r="B321" s="188">
        <v>14849</v>
      </c>
      <c r="C321" s="188" t="s">
        <v>3744</v>
      </c>
      <c r="D321" s="188" t="s">
        <v>3745</v>
      </c>
      <c r="E321" s="195" t="s">
        <v>3740</v>
      </c>
      <c r="F321" s="188" t="s">
        <v>4338</v>
      </c>
      <c r="G321" s="188" t="s">
        <v>30</v>
      </c>
      <c r="H321" s="188" t="s">
        <v>257</v>
      </c>
      <c r="I321" s="188" t="s">
        <v>258</v>
      </c>
      <c r="J321" s="188" t="s">
        <v>259</v>
      </c>
      <c r="K321" s="188" t="s">
        <v>34</v>
      </c>
      <c r="L321" s="198">
        <v>2194.8829999999998</v>
      </c>
      <c r="M321" s="196">
        <v>1</v>
      </c>
      <c r="N321" s="197"/>
      <c r="O321" s="198">
        <v>2194.8829999999998</v>
      </c>
      <c r="P321" s="197">
        <v>2.5781378062504998E-3</v>
      </c>
      <c r="Q321" s="197">
        <v>1.8698717897110699E-3</v>
      </c>
    </row>
    <row r="322" spans="1:17" x14ac:dyDescent="0.2">
      <c r="A322" s="188">
        <v>1038</v>
      </c>
      <c r="B322" s="188">
        <v>14849</v>
      </c>
      <c r="C322" s="188" t="s">
        <v>1324</v>
      </c>
      <c r="D322" s="188" t="s">
        <v>3743</v>
      </c>
      <c r="E322" s="195" t="s">
        <v>3740</v>
      </c>
      <c r="F322" s="188" t="s">
        <v>4340</v>
      </c>
      <c r="G322" s="188" t="s">
        <v>30</v>
      </c>
      <c r="H322" s="188" t="s">
        <v>257</v>
      </c>
      <c r="I322" s="188" t="s">
        <v>258</v>
      </c>
      <c r="J322" s="188" t="s">
        <v>259</v>
      </c>
      <c r="K322" s="188" t="s">
        <v>89</v>
      </c>
      <c r="L322" s="198">
        <v>6685.15</v>
      </c>
      <c r="M322" s="196">
        <v>3.306</v>
      </c>
      <c r="N322" s="197"/>
      <c r="O322" s="198">
        <v>22101.105</v>
      </c>
      <c r="P322" s="197">
        <v>2.5960238541386599E-2</v>
      </c>
      <c r="Q322" s="197">
        <v>1.8828441825344499E-2</v>
      </c>
    </row>
    <row r="323" spans="1:17" x14ac:dyDescent="0.2">
      <c r="A323" s="188">
        <v>1038</v>
      </c>
      <c r="B323" s="188">
        <v>14849</v>
      </c>
      <c r="C323" s="188" t="s">
        <v>1324</v>
      </c>
      <c r="D323" s="188" t="s">
        <v>3743</v>
      </c>
      <c r="E323" s="195" t="s">
        <v>3740</v>
      </c>
      <c r="F323" s="188" t="s">
        <v>4343</v>
      </c>
      <c r="G323" s="188" t="s">
        <v>30</v>
      </c>
      <c r="H323" s="188" t="s">
        <v>257</v>
      </c>
      <c r="I323" s="188" t="s">
        <v>258</v>
      </c>
      <c r="J323" s="188" t="s">
        <v>259</v>
      </c>
      <c r="K323" s="188" t="s">
        <v>89</v>
      </c>
      <c r="L323" s="198">
        <v>18164.011999999999</v>
      </c>
      <c r="M323" s="196">
        <v>3.306</v>
      </c>
      <c r="N323" s="197"/>
      <c r="O323" s="198">
        <v>60050.224000000002</v>
      </c>
      <c r="P323" s="197">
        <v>7.0535755768728198E-2</v>
      </c>
      <c r="Q323" s="197">
        <v>5.11581729875457E-2</v>
      </c>
    </row>
    <row r="324" spans="1:17" x14ac:dyDescent="0.2">
      <c r="A324" s="188">
        <v>1038</v>
      </c>
      <c r="B324" s="188">
        <v>14849</v>
      </c>
      <c r="C324" s="188" t="s">
        <v>1324</v>
      </c>
      <c r="D324" s="188" t="s">
        <v>3743</v>
      </c>
      <c r="E324" s="195" t="s">
        <v>3740</v>
      </c>
      <c r="F324" s="188" t="s">
        <v>4343</v>
      </c>
      <c r="G324" s="188" t="s">
        <v>30</v>
      </c>
      <c r="H324" s="188" t="s">
        <v>257</v>
      </c>
      <c r="I324" s="188" t="s">
        <v>258</v>
      </c>
      <c r="J324" s="188" t="s">
        <v>259</v>
      </c>
      <c r="K324" s="188" t="s">
        <v>89</v>
      </c>
      <c r="L324" s="198">
        <v>12089.293</v>
      </c>
      <c r="M324" s="196">
        <v>3.306</v>
      </c>
      <c r="N324" s="197"/>
      <c r="O324" s="198">
        <v>39967.203000000001</v>
      </c>
      <c r="P324" s="197">
        <v>4.6945984539191798E-2</v>
      </c>
      <c r="Q324" s="197">
        <v>3.4048983695605203E-2</v>
      </c>
    </row>
    <row r="325" spans="1:17" x14ac:dyDescent="0.2">
      <c r="A325" s="188">
        <v>1038</v>
      </c>
      <c r="B325" s="188">
        <v>14849</v>
      </c>
      <c r="C325" s="188" t="s">
        <v>1324</v>
      </c>
      <c r="D325" s="188" t="s">
        <v>3743</v>
      </c>
      <c r="E325" s="195" t="s">
        <v>3740</v>
      </c>
      <c r="F325" s="188" t="s">
        <v>4343</v>
      </c>
      <c r="G325" s="188" t="s">
        <v>30</v>
      </c>
      <c r="H325" s="188" t="s">
        <v>257</v>
      </c>
      <c r="I325" s="188" t="s">
        <v>258</v>
      </c>
      <c r="J325" s="188" t="s">
        <v>259</v>
      </c>
      <c r="K325" s="188" t="s">
        <v>89</v>
      </c>
      <c r="L325" s="198">
        <v>10046.507</v>
      </c>
      <c r="M325" s="196">
        <v>3.306</v>
      </c>
      <c r="N325" s="197"/>
      <c r="O325" s="198">
        <v>33213.752</v>
      </c>
      <c r="P325" s="197">
        <v>3.9013294602159E-2</v>
      </c>
      <c r="Q325" s="197">
        <v>2.8295562333170401E-2</v>
      </c>
    </row>
    <row r="326" spans="1:17" x14ac:dyDescent="0.2">
      <c r="A326" s="188">
        <v>1038</v>
      </c>
      <c r="B326" s="188">
        <v>14849</v>
      </c>
      <c r="C326" s="188" t="s">
        <v>1324</v>
      </c>
      <c r="D326" s="188" t="s">
        <v>3743</v>
      </c>
      <c r="E326" s="195" t="s">
        <v>3740</v>
      </c>
      <c r="F326" s="188" t="s">
        <v>4343</v>
      </c>
      <c r="G326" s="188" t="s">
        <v>30</v>
      </c>
      <c r="H326" s="188" t="s">
        <v>257</v>
      </c>
      <c r="I326" s="188" t="s">
        <v>258</v>
      </c>
      <c r="J326" s="188" t="s">
        <v>259</v>
      </c>
      <c r="K326" s="188" t="s">
        <v>89</v>
      </c>
      <c r="L326" s="198">
        <v>17063.249</v>
      </c>
      <c r="M326" s="196">
        <v>3.306</v>
      </c>
      <c r="N326" s="197"/>
      <c r="O326" s="198">
        <v>56411.101999999999</v>
      </c>
      <c r="P326" s="197">
        <v>6.6261197288335794E-2</v>
      </c>
      <c r="Q326" s="197">
        <v>4.8057921210244402E-2</v>
      </c>
    </row>
    <row r="327" spans="1:17" x14ac:dyDescent="0.2">
      <c r="A327" s="188">
        <v>1038</v>
      </c>
      <c r="B327" s="188">
        <v>14849</v>
      </c>
      <c r="C327" s="188" t="s">
        <v>1324</v>
      </c>
      <c r="D327" s="188" t="s">
        <v>3743</v>
      </c>
      <c r="E327" s="195" t="s">
        <v>3740</v>
      </c>
      <c r="F327" s="188" t="s">
        <v>4343</v>
      </c>
      <c r="G327" s="188" t="s">
        <v>30</v>
      </c>
      <c r="H327" s="188" t="s">
        <v>257</v>
      </c>
      <c r="I327" s="188" t="s">
        <v>258</v>
      </c>
      <c r="J327" s="188" t="s">
        <v>259</v>
      </c>
      <c r="K327" s="188" t="s">
        <v>89</v>
      </c>
      <c r="L327" s="198">
        <v>7011.3440000000001</v>
      </c>
      <c r="M327" s="196">
        <v>3.306</v>
      </c>
      <c r="N327" s="197"/>
      <c r="O327" s="198">
        <v>23179.503000000001</v>
      </c>
      <c r="P327" s="197">
        <v>2.7226938349656601E-2</v>
      </c>
      <c r="Q327" s="197">
        <v>1.9747153863069598E-2</v>
      </c>
    </row>
    <row r="328" spans="1:17" x14ac:dyDescent="0.2">
      <c r="A328" s="188">
        <v>1038</v>
      </c>
      <c r="B328" s="188">
        <v>14849</v>
      </c>
      <c r="C328" s="188" t="s">
        <v>1324</v>
      </c>
      <c r="D328" s="188" t="s">
        <v>3743</v>
      </c>
      <c r="E328" s="195" t="s">
        <v>3740</v>
      </c>
      <c r="F328" s="188" t="s">
        <v>4343</v>
      </c>
      <c r="G328" s="188" t="s">
        <v>30</v>
      </c>
      <c r="H328" s="188" t="s">
        <v>257</v>
      </c>
      <c r="I328" s="188" t="s">
        <v>258</v>
      </c>
      <c r="J328" s="188" t="s">
        <v>259</v>
      </c>
      <c r="K328" s="188" t="s">
        <v>89</v>
      </c>
      <c r="L328" s="198">
        <v>7011.9669999999996</v>
      </c>
      <c r="M328" s="196">
        <v>3.306</v>
      </c>
      <c r="N328" s="197"/>
      <c r="O328" s="198">
        <v>23181.562999999998</v>
      </c>
      <c r="P328" s="197">
        <v>2.7229358743832099E-2</v>
      </c>
      <c r="Q328" s="197">
        <v>1.9748909326558699E-2</v>
      </c>
    </row>
    <row r="329" spans="1:17" x14ac:dyDescent="0.2">
      <c r="A329" s="188">
        <v>1038</v>
      </c>
      <c r="B329" s="188">
        <v>14849</v>
      </c>
      <c r="C329" s="188" t="s">
        <v>1324</v>
      </c>
      <c r="D329" s="188" t="s">
        <v>3743</v>
      </c>
      <c r="E329" s="195" t="s">
        <v>3740</v>
      </c>
      <c r="F329" s="188" t="s">
        <v>4343</v>
      </c>
      <c r="G329" s="188" t="s">
        <v>30</v>
      </c>
      <c r="H329" s="188" t="s">
        <v>257</v>
      </c>
      <c r="I329" s="188" t="s">
        <v>258</v>
      </c>
      <c r="J329" s="188" t="s">
        <v>259</v>
      </c>
      <c r="K329" s="188" t="s">
        <v>89</v>
      </c>
      <c r="L329" s="198">
        <v>10000</v>
      </c>
      <c r="M329" s="196">
        <v>3.306</v>
      </c>
      <c r="N329" s="197"/>
      <c r="O329" s="198">
        <v>33060</v>
      </c>
      <c r="P329" s="197">
        <v>3.8832695968228297E-2</v>
      </c>
      <c r="Q329" s="197">
        <v>2.81645777558415E-2</v>
      </c>
    </row>
    <row r="330" spans="1:17" x14ac:dyDescent="0.2">
      <c r="A330" s="188">
        <v>1038</v>
      </c>
      <c r="B330" s="188">
        <v>14849</v>
      </c>
      <c r="C330" s="188" t="s">
        <v>1324</v>
      </c>
      <c r="D330" s="188" t="s">
        <v>3743</v>
      </c>
      <c r="E330" s="195" t="s">
        <v>3740</v>
      </c>
      <c r="F330" s="188" t="s">
        <v>4338</v>
      </c>
      <c r="G330" s="188" t="s">
        <v>30</v>
      </c>
      <c r="H330" s="188" t="s">
        <v>257</v>
      </c>
      <c r="I330" s="188" t="s">
        <v>258</v>
      </c>
      <c r="J330" s="188" t="s">
        <v>259</v>
      </c>
      <c r="K330" s="188" t="s">
        <v>34</v>
      </c>
      <c r="L330" s="198">
        <v>352.13</v>
      </c>
      <c r="M330" s="196">
        <v>1</v>
      </c>
      <c r="N330" s="197"/>
      <c r="O330" s="198">
        <v>352.13</v>
      </c>
      <c r="P330" s="197">
        <v>4.13616512135987E-4</v>
      </c>
      <c r="Q330" s="197">
        <v>2.9998778417767103E-4</v>
      </c>
    </row>
    <row r="331" spans="1:17" x14ac:dyDescent="0.2">
      <c r="A331" s="188">
        <v>1038</v>
      </c>
      <c r="B331" s="188">
        <v>15714</v>
      </c>
      <c r="C331" s="188" t="s">
        <v>264</v>
      </c>
      <c r="D331" s="188" t="s">
        <v>3739</v>
      </c>
      <c r="E331" s="195" t="s">
        <v>3740</v>
      </c>
      <c r="F331" s="188" t="s">
        <v>4338</v>
      </c>
      <c r="G331" s="188" t="s">
        <v>30</v>
      </c>
      <c r="H331" s="188" t="s">
        <v>257</v>
      </c>
      <c r="I331" s="188" t="s">
        <v>258</v>
      </c>
      <c r="J331" s="188" t="s">
        <v>259</v>
      </c>
      <c r="K331" s="188" t="s">
        <v>34</v>
      </c>
      <c r="L331" s="198">
        <v>0</v>
      </c>
      <c r="M331" s="196">
        <v>1</v>
      </c>
      <c r="N331" s="197"/>
      <c r="O331" s="198">
        <v>0</v>
      </c>
      <c r="P331" s="197">
        <v>1</v>
      </c>
      <c r="Q331" s="197">
        <v>1</v>
      </c>
    </row>
    <row r="332" spans="1:17" x14ac:dyDescent="0.2">
      <c r="A332" s="188">
        <v>1039</v>
      </c>
      <c r="B332" s="188">
        <v>1039</v>
      </c>
      <c r="C332" s="188" t="s">
        <v>264</v>
      </c>
      <c r="D332" s="188" t="s">
        <v>3739</v>
      </c>
      <c r="E332" s="195" t="s">
        <v>3740</v>
      </c>
      <c r="F332" s="188" t="s">
        <v>4340</v>
      </c>
      <c r="G332" s="188" t="s">
        <v>30</v>
      </c>
      <c r="H332" s="188" t="s">
        <v>257</v>
      </c>
      <c r="I332" s="188" t="s">
        <v>258</v>
      </c>
      <c r="J332" s="188" t="s">
        <v>259</v>
      </c>
      <c r="K332" s="188" t="s">
        <v>89</v>
      </c>
      <c r="L332" s="198">
        <v>218.274</v>
      </c>
      <c r="M332" s="196">
        <v>3.306</v>
      </c>
      <c r="N332" s="197"/>
      <c r="O332" s="198">
        <v>721.61400000000003</v>
      </c>
      <c r="P332" s="197">
        <v>3.8980357726849102E-2</v>
      </c>
      <c r="Q332" s="197">
        <v>3.2234631804873202E-3</v>
      </c>
    </row>
    <row r="333" spans="1:17" x14ac:dyDescent="0.2">
      <c r="A333" s="188">
        <v>1039</v>
      </c>
      <c r="B333" s="188">
        <v>1039</v>
      </c>
      <c r="C333" s="188" t="s">
        <v>264</v>
      </c>
      <c r="D333" s="188" t="s">
        <v>3739</v>
      </c>
      <c r="E333" s="195" t="s">
        <v>3740</v>
      </c>
      <c r="F333" s="188" t="s">
        <v>4340</v>
      </c>
      <c r="G333" s="188" t="s">
        <v>30</v>
      </c>
      <c r="H333" s="188" t="s">
        <v>257</v>
      </c>
      <c r="I333" s="188" t="s">
        <v>258</v>
      </c>
      <c r="J333" s="188" t="s">
        <v>259</v>
      </c>
      <c r="K333" s="188" t="s">
        <v>197</v>
      </c>
      <c r="L333" s="198">
        <v>450.166</v>
      </c>
      <c r="M333" s="196">
        <v>3.8807</v>
      </c>
      <c r="N333" s="197"/>
      <c r="O333" s="198">
        <v>1746.9590000000001</v>
      </c>
      <c r="P333" s="197">
        <v>9.4367824552862994E-2</v>
      </c>
      <c r="Q333" s="197">
        <v>7.8037048813258802E-3</v>
      </c>
    </row>
    <row r="334" spans="1:17" x14ac:dyDescent="0.2">
      <c r="A334" s="188">
        <v>1039</v>
      </c>
      <c r="B334" s="188">
        <v>1039</v>
      </c>
      <c r="C334" s="188" t="s">
        <v>264</v>
      </c>
      <c r="D334" s="188" t="s">
        <v>3739</v>
      </c>
      <c r="E334" s="195" t="s">
        <v>3740</v>
      </c>
      <c r="F334" s="188" t="s">
        <v>4340</v>
      </c>
      <c r="G334" s="188" t="s">
        <v>30</v>
      </c>
      <c r="H334" s="188" t="s">
        <v>257</v>
      </c>
      <c r="I334" s="188" t="s">
        <v>258</v>
      </c>
      <c r="J334" s="188" t="s">
        <v>259</v>
      </c>
      <c r="K334" s="188" t="s">
        <v>4631</v>
      </c>
      <c r="L334" s="198">
        <v>1.4999999999999999E-2</v>
      </c>
      <c r="M334" s="196">
        <v>4.1426999999999996</v>
      </c>
      <c r="N334" s="197"/>
      <c r="O334" s="198">
        <v>6.2E-2</v>
      </c>
      <c r="P334" s="197">
        <v>3.3544882892234901E-6</v>
      </c>
      <c r="Q334" s="197">
        <v>2.7739790295048902E-7</v>
      </c>
    </row>
    <row r="335" spans="1:17" x14ac:dyDescent="0.2">
      <c r="A335" s="188">
        <v>1039</v>
      </c>
      <c r="B335" s="188">
        <v>1039</v>
      </c>
      <c r="C335" s="188" t="s">
        <v>264</v>
      </c>
      <c r="D335" s="188" t="s">
        <v>3739</v>
      </c>
      <c r="E335" s="195" t="s">
        <v>3740</v>
      </c>
      <c r="F335" s="188" t="s">
        <v>4340</v>
      </c>
      <c r="G335" s="188" t="s">
        <v>30</v>
      </c>
      <c r="H335" s="188" t="s">
        <v>257</v>
      </c>
      <c r="I335" s="188" t="s">
        <v>258</v>
      </c>
      <c r="J335" s="188" t="s">
        <v>259</v>
      </c>
      <c r="K335" s="188" t="s">
        <v>2478</v>
      </c>
      <c r="L335" s="198">
        <v>15.55</v>
      </c>
      <c r="M335" s="196">
        <v>4.4409000000000001</v>
      </c>
      <c r="N335" s="197"/>
      <c r="O335" s="198">
        <v>69.058000000000007</v>
      </c>
      <c r="P335" s="197">
        <v>3.73040715168529E-3</v>
      </c>
      <c r="Q335" s="197">
        <v>3.08484344498501E-4</v>
      </c>
    </row>
    <row r="336" spans="1:17" x14ac:dyDescent="0.2">
      <c r="A336" s="188">
        <v>1039</v>
      </c>
      <c r="B336" s="188">
        <v>1039</v>
      </c>
      <c r="C336" s="188" t="s">
        <v>264</v>
      </c>
      <c r="D336" s="188" t="s">
        <v>3739</v>
      </c>
      <c r="E336" s="195" t="s">
        <v>3740</v>
      </c>
      <c r="F336" s="188" t="s">
        <v>4340</v>
      </c>
      <c r="G336" s="188" t="s">
        <v>30</v>
      </c>
      <c r="H336" s="188" t="s">
        <v>257</v>
      </c>
      <c r="I336" s="188" t="s">
        <v>258</v>
      </c>
      <c r="J336" s="188" t="s">
        <v>259</v>
      </c>
      <c r="K336" s="188" t="s">
        <v>2810</v>
      </c>
      <c r="L336" s="198">
        <v>175.60900000000001</v>
      </c>
      <c r="M336" s="196">
        <v>2.1848999999999998</v>
      </c>
      <c r="N336" s="197"/>
      <c r="O336" s="198">
        <v>383.68900000000002</v>
      </c>
      <c r="P336" s="197">
        <v>2.07262146692931E-2</v>
      </c>
      <c r="Q336" s="197">
        <v>1.7139450162440299E-3</v>
      </c>
    </row>
    <row r="337" spans="1:17" x14ac:dyDescent="0.2">
      <c r="A337" s="188">
        <v>1039</v>
      </c>
      <c r="B337" s="188">
        <v>1039</v>
      </c>
      <c r="C337" s="188" t="s">
        <v>264</v>
      </c>
      <c r="D337" s="188" t="s">
        <v>3739</v>
      </c>
      <c r="E337" s="195" t="s">
        <v>3740</v>
      </c>
      <c r="F337" s="188" t="s">
        <v>4340</v>
      </c>
      <c r="G337" s="188" t="s">
        <v>30</v>
      </c>
      <c r="H337" s="188" t="s">
        <v>257</v>
      </c>
      <c r="I337" s="188" t="s">
        <v>258</v>
      </c>
      <c r="J337" s="188" t="s">
        <v>259</v>
      </c>
      <c r="K337" s="188" t="s">
        <v>4628</v>
      </c>
      <c r="L337" s="198">
        <v>1.282</v>
      </c>
      <c r="M337" s="196">
        <v>2.5581999999999998</v>
      </c>
      <c r="N337" s="197"/>
      <c r="O337" s="198">
        <v>3.28</v>
      </c>
      <c r="P337" s="197">
        <v>1.7715918865636099E-4</v>
      </c>
      <c r="Q337" s="197">
        <v>1.4650099563489799E-5</v>
      </c>
    </row>
    <row r="338" spans="1:17" x14ac:dyDescent="0.2">
      <c r="A338" s="188">
        <v>1039</v>
      </c>
      <c r="B338" s="188">
        <v>1039</v>
      </c>
      <c r="C338" s="188" t="s">
        <v>264</v>
      </c>
      <c r="D338" s="188" t="s">
        <v>3739</v>
      </c>
      <c r="E338" s="195" t="s">
        <v>3740</v>
      </c>
      <c r="F338" s="188" t="s">
        <v>4340</v>
      </c>
      <c r="G338" s="188" t="s">
        <v>30</v>
      </c>
      <c r="H338" s="188" t="s">
        <v>257</v>
      </c>
      <c r="I338" s="188" t="s">
        <v>258</v>
      </c>
      <c r="J338" s="188" t="s">
        <v>259</v>
      </c>
      <c r="K338" s="188" t="s">
        <v>2791</v>
      </c>
      <c r="L338" s="198">
        <v>469.43</v>
      </c>
      <c r="M338" s="196">
        <v>0.42420000000000002</v>
      </c>
      <c r="N338" s="197"/>
      <c r="O338" s="198">
        <v>199.13200000000001</v>
      </c>
      <c r="P338" s="197">
        <v>1.0756786237660699E-2</v>
      </c>
      <c r="Q338" s="197">
        <v>8.8952760824945198E-4</v>
      </c>
    </row>
    <row r="339" spans="1:17" x14ac:dyDescent="0.2">
      <c r="A339" s="188">
        <v>1039</v>
      </c>
      <c r="B339" s="188">
        <v>1039</v>
      </c>
      <c r="C339" s="188" t="s">
        <v>264</v>
      </c>
      <c r="D339" s="188" t="s">
        <v>3739</v>
      </c>
      <c r="E339" s="195" t="s">
        <v>3740</v>
      </c>
      <c r="F339" s="188" t="s">
        <v>4338</v>
      </c>
      <c r="G339" s="188" t="s">
        <v>30</v>
      </c>
      <c r="H339" s="188" t="s">
        <v>257</v>
      </c>
      <c r="I339" s="188" t="s">
        <v>258</v>
      </c>
      <c r="J339" s="188" t="s">
        <v>259</v>
      </c>
      <c r="K339" s="188" t="s">
        <v>34</v>
      </c>
      <c r="L339" s="198">
        <v>12031.120999999999</v>
      </c>
      <c r="M339" s="196">
        <v>1</v>
      </c>
      <c r="N339" s="197"/>
      <c r="O339" s="198">
        <v>12031.120999999999</v>
      </c>
      <c r="P339" s="197">
        <v>0.64990107230323801</v>
      </c>
      <c r="Q339" s="197">
        <v>5.3743277375973397E-2</v>
      </c>
    </row>
    <row r="340" spans="1:17" x14ac:dyDescent="0.2">
      <c r="A340" s="188">
        <v>1039</v>
      </c>
      <c r="B340" s="188">
        <v>1039</v>
      </c>
      <c r="C340" s="188" t="s">
        <v>3744</v>
      </c>
      <c r="D340" s="188" t="s">
        <v>3745</v>
      </c>
      <c r="E340" s="195" t="s">
        <v>3740</v>
      </c>
      <c r="F340" s="188" t="s">
        <v>4340</v>
      </c>
      <c r="G340" s="188" t="s">
        <v>30</v>
      </c>
      <c r="H340" s="188" t="s">
        <v>257</v>
      </c>
      <c r="I340" s="188" t="s">
        <v>258</v>
      </c>
      <c r="J340" s="188" t="s">
        <v>259</v>
      </c>
      <c r="K340" s="188" t="s">
        <v>89</v>
      </c>
      <c r="L340" s="198">
        <v>9.5289999999999999</v>
      </c>
      <c r="M340" s="196">
        <v>3.306</v>
      </c>
      <c r="N340" s="197"/>
      <c r="O340" s="198">
        <v>31.501000000000001</v>
      </c>
      <c r="P340" s="197">
        <v>1.70164874504471E-3</v>
      </c>
      <c r="Q340" s="197">
        <v>1.4071707895066201E-4</v>
      </c>
    </row>
    <row r="341" spans="1:17" x14ac:dyDescent="0.2">
      <c r="A341" s="188">
        <v>1039</v>
      </c>
      <c r="B341" s="188">
        <v>1039</v>
      </c>
      <c r="C341" s="188" t="s">
        <v>3744</v>
      </c>
      <c r="D341" s="188" t="s">
        <v>3745</v>
      </c>
      <c r="E341" s="195" t="s">
        <v>3740</v>
      </c>
      <c r="F341" s="188" t="s">
        <v>4340</v>
      </c>
      <c r="G341" s="188" t="s">
        <v>30</v>
      </c>
      <c r="H341" s="188" t="s">
        <v>257</v>
      </c>
      <c r="I341" s="188" t="s">
        <v>258</v>
      </c>
      <c r="J341" s="188" t="s">
        <v>259</v>
      </c>
      <c r="K341" s="188" t="s">
        <v>197</v>
      </c>
      <c r="L341" s="198">
        <v>1.024</v>
      </c>
      <c r="M341" s="196">
        <v>3.8807</v>
      </c>
      <c r="N341" s="197"/>
      <c r="O341" s="198">
        <v>3.9750000000000001</v>
      </c>
      <c r="P341" s="197">
        <v>2.1472082457767901E-4</v>
      </c>
      <c r="Q341" s="197">
        <v>1.7756242181258599E-5</v>
      </c>
    </row>
    <row r="342" spans="1:17" x14ac:dyDescent="0.2">
      <c r="A342" s="188">
        <v>1039</v>
      </c>
      <c r="B342" s="188">
        <v>1039</v>
      </c>
      <c r="C342" s="188" t="s">
        <v>3744</v>
      </c>
      <c r="D342" s="188" t="s">
        <v>3745</v>
      </c>
      <c r="E342" s="195" t="s">
        <v>3740</v>
      </c>
      <c r="F342" s="188" t="s">
        <v>4338</v>
      </c>
      <c r="G342" s="188" t="s">
        <v>30</v>
      </c>
      <c r="H342" s="188" t="s">
        <v>257</v>
      </c>
      <c r="I342" s="188" t="s">
        <v>258</v>
      </c>
      <c r="J342" s="188" t="s">
        <v>259</v>
      </c>
      <c r="K342" s="188" t="s">
        <v>34</v>
      </c>
      <c r="L342" s="198">
        <v>917.32299999999998</v>
      </c>
      <c r="M342" s="196">
        <v>1</v>
      </c>
      <c r="N342" s="197"/>
      <c r="O342" s="198">
        <v>917.32299999999998</v>
      </c>
      <c r="P342" s="197">
        <v>4.9552275408627999E-2</v>
      </c>
      <c r="Q342" s="197">
        <v>4.0977031665119902E-3</v>
      </c>
    </row>
    <row r="343" spans="1:17" x14ac:dyDescent="0.2">
      <c r="A343" s="188">
        <v>1039</v>
      </c>
      <c r="B343" s="188">
        <v>1039</v>
      </c>
      <c r="C343" s="188" t="s">
        <v>683</v>
      </c>
      <c r="D343" s="188" t="s">
        <v>3742</v>
      </c>
      <c r="E343" s="195" t="s">
        <v>3740</v>
      </c>
      <c r="F343" s="188" t="s">
        <v>4340</v>
      </c>
      <c r="G343" s="188" t="s">
        <v>30</v>
      </c>
      <c r="H343" s="188" t="s">
        <v>257</v>
      </c>
      <c r="I343" s="188" t="s">
        <v>258</v>
      </c>
      <c r="J343" s="188" t="s">
        <v>259</v>
      </c>
      <c r="K343" s="188" t="s">
        <v>89</v>
      </c>
      <c r="L343" s="198">
        <v>266.80700000000002</v>
      </c>
      <c r="M343" s="196">
        <v>3.306</v>
      </c>
      <c r="N343" s="197"/>
      <c r="O343" s="198">
        <v>882.06500000000005</v>
      </c>
      <c r="P343" s="197">
        <v>4.7647661400223001E-2</v>
      </c>
      <c r="Q343" s="197">
        <v>3.9402019662368301E-3</v>
      </c>
    </row>
    <row r="344" spans="1:17" x14ac:dyDescent="0.2">
      <c r="A344" s="188">
        <v>1039</v>
      </c>
      <c r="B344" s="188">
        <v>1039</v>
      </c>
      <c r="C344" s="188" t="s">
        <v>683</v>
      </c>
      <c r="D344" s="188" t="s">
        <v>3742</v>
      </c>
      <c r="E344" s="195" t="s">
        <v>3740</v>
      </c>
      <c r="F344" s="188" t="s">
        <v>4340</v>
      </c>
      <c r="G344" s="188" t="s">
        <v>30</v>
      </c>
      <c r="H344" s="188" t="s">
        <v>257</v>
      </c>
      <c r="I344" s="188" t="s">
        <v>258</v>
      </c>
      <c r="J344" s="188" t="s">
        <v>259</v>
      </c>
      <c r="K344" s="188" t="s">
        <v>197</v>
      </c>
      <c r="L344" s="198">
        <v>10.944000000000001</v>
      </c>
      <c r="M344" s="196">
        <v>3.8807</v>
      </c>
      <c r="N344" s="197"/>
      <c r="O344" s="198">
        <v>42.472000000000001</v>
      </c>
      <c r="P344" s="197">
        <v>2.2942671381390501E-3</v>
      </c>
      <c r="Q344" s="197">
        <v>1.8972339088872299E-4</v>
      </c>
    </row>
    <row r="345" spans="1:17" x14ac:dyDescent="0.2">
      <c r="A345" s="188">
        <v>1039</v>
      </c>
      <c r="B345" s="188">
        <v>1039</v>
      </c>
      <c r="C345" s="188" t="s">
        <v>683</v>
      </c>
      <c r="D345" s="188" t="s">
        <v>3742</v>
      </c>
      <c r="E345" s="195" t="s">
        <v>3740</v>
      </c>
      <c r="F345" s="188" t="s">
        <v>4340</v>
      </c>
      <c r="G345" s="188" t="s">
        <v>30</v>
      </c>
      <c r="H345" s="188" t="s">
        <v>257</v>
      </c>
      <c r="I345" s="188" t="s">
        <v>258</v>
      </c>
      <c r="J345" s="188" t="s">
        <v>259</v>
      </c>
      <c r="K345" s="188" t="s">
        <v>2478</v>
      </c>
      <c r="L345" s="198">
        <v>1.2330000000000001</v>
      </c>
      <c r="M345" s="196">
        <v>4.4409000000000001</v>
      </c>
      <c r="N345" s="197"/>
      <c r="O345" s="198">
        <v>5.4749999999999996</v>
      </c>
      <c r="P345" s="197">
        <v>2.95736400370511E-4</v>
      </c>
      <c r="Q345" s="197">
        <v>2.4455788846380601E-5</v>
      </c>
    </row>
    <row r="346" spans="1:17" x14ac:dyDescent="0.2">
      <c r="A346" s="188">
        <v>1039</v>
      </c>
      <c r="B346" s="188">
        <v>1039</v>
      </c>
      <c r="C346" s="188" t="s">
        <v>683</v>
      </c>
      <c r="D346" s="188" t="s">
        <v>3742</v>
      </c>
      <c r="E346" s="195" t="s">
        <v>3740</v>
      </c>
      <c r="F346" s="188" t="s">
        <v>4340</v>
      </c>
      <c r="G346" s="188" t="s">
        <v>30</v>
      </c>
      <c r="H346" s="188" t="s">
        <v>257</v>
      </c>
      <c r="I346" s="188" t="s">
        <v>258</v>
      </c>
      <c r="J346" s="188" t="s">
        <v>259</v>
      </c>
      <c r="K346" s="188" t="s">
        <v>2810</v>
      </c>
      <c r="L346" s="198">
        <v>0.307</v>
      </c>
      <c r="M346" s="196">
        <v>2.1848999999999998</v>
      </c>
      <c r="N346" s="197"/>
      <c r="O346" s="198">
        <v>0.67</v>
      </c>
      <c r="P346" s="197">
        <v>3.6213503888060597E-5</v>
      </c>
      <c r="Q346" s="197">
        <v>2.99465944457441E-6</v>
      </c>
    </row>
    <row r="347" spans="1:17" x14ac:dyDescent="0.2">
      <c r="A347" s="188">
        <v>1039</v>
      </c>
      <c r="B347" s="188">
        <v>1039</v>
      </c>
      <c r="C347" s="188" t="s">
        <v>683</v>
      </c>
      <c r="D347" s="188" t="s">
        <v>3742</v>
      </c>
      <c r="E347" s="195" t="s">
        <v>3740</v>
      </c>
      <c r="F347" s="188" t="s">
        <v>4338</v>
      </c>
      <c r="G347" s="188" t="s">
        <v>30</v>
      </c>
      <c r="H347" s="188" t="s">
        <v>257</v>
      </c>
      <c r="I347" s="188" t="s">
        <v>258</v>
      </c>
      <c r="J347" s="188" t="s">
        <v>259</v>
      </c>
      <c r="K347" s="188" t="s">
        <v>34</v>
      </c>
      <c r="L347" s="198">
        <v>4.2560000000000002</v>
      </c>
      <c r="M347" s="196">
        <v>1</v>
      </c>
      <c r="N347" s="197"/>
      <c r="O347" s="198">
        <v>4.2560000000000002</v>
      </c>
      <c r="P347" s="197">
        <v>2.29878249295089E-4</v>
      </c>
      <c r="Q347" s="197">
        <v>1.9009678612754502E-5</v>
      </c>
    </row>
    <row r="348" spans="1:17" x14ac:dyDescent="0.2">
      <c r="A348" s="188">
        <v>1039</v>
      </c>
      <c r="B348" s="188">
        <v>1039</v>
      </c>
      <c r="C348" s="188" t="s">
        <v>1324</v>
      </c>
      <c r="D348" s="188" t="s">
        <v>3743</v>
      </c>
      <c r="E348" s="195" t="s">
        <v>3740</v>
      </c>
      <c r="F348" s="188" t="s">
        <v>4340</v>
      </c>
      <c r="G348" s="188" t="s">
        <v>30</v>
      </c>
      <c r="H348" s="188" t="s">
        <v>257</v>
      </c>
      <c r="I348" s="188" t="s">
        <v>258</v>
      </c>
      <c r="J348" s="188" t="s">
        <v>259</v>
      </c>
      <c r="K348" s="188" t="s">
        <v>89</v>
      </c>
      <c r="L348" s="198">
        <v>2.3050000000000002</v>
      </c>
      <c r="M348" s="196">
        <v>3.306</v>
      </c>
      <c r="N348" s="197"/>
      <c r="O348" s="198">
        <v>7.6219999999999999</v>
      </c>
      <c r="P348" s="197">
        <v>4.1171072907505302E-4</v>
      </c>
      <c r="Q348" s="197">
        <v>3.4046233887456398E-5</v>
      </c>
    </row>
    <row r="349" spans="1:17" x14ac:dyDescent="0.2">
      <c r="A349" s="188">
        <v>1039</v>
      </c>
      <c r="B349" s="188">
        <v>1039</v>
      </c>
      <c r="C349" s="188" t="s">
        <v>1324</v>
      </c>
      <c r="D349" s="188" t="s">
        <v>3743</v>
      </c>
      <c r="E349" s="195" t="s">
        <v>3740</v>
      </c>
      <c r="F349" s="188" t="s">
        <v>4340</v>
      </c>
      <c r="G349" s="188" t="s">
        <v>30</v>
      </c>
      <c r="H349" s="188" t="s">
        <v>257</v>
      </c>
      <c r="I349" s="188" t="s">
        <v>258</v>
      </c>
      <c r="J349" s="188" t="s">
        <v>259</v>
      </c>
      <c r="K349" s="188" t="s">
        <v>197</v>
      </c>
      <c r="L349" s="198">
        <v>9.5920000000000005</v>
      </c>
      <c r="M349" s="196">
        <v>3.8807</v>
      </c>
      <c r="N349" s="197"/>
      <c r="O349" s="198">
        <v>37.223999999999997</v>
      </c>
      <c r="P349" s="197">
        <v>2.0107670591081E-3</v>
      </c>
      <c r="Q349" s="197">
        <v>1.66279479141549E-4</v>
      </c>
    </row>
    <row r="350" spans="1:17" x14ac:dyDescent="0.2">
      <c r="A350" s="188">
        <v>1039</v>
      </c>
      <c r="B350" s="188">
        <v>1039</v>
      </c>
      <c r="C350" s="188" t="s">
        <v>1324</v>
      </c>
      <c r="D350" s="188" t="s">
        <v>3743</v>
      </c>
      <c r="E350" s="195" t="s">
        <v>3740</v>
      </c>
      <c r="F350" s="188" t="s">
        <v>4343</v>
      </c>
      <c r="G350" s="188" t="s">
        <v>30</v>
      </c>
      <c r="H350" s="188" t="s">
        <v>257</v>
      </c>
      <c r="I350" s="188" t="s">
        <v>258</v>
      </c>
      <c r="J350" s="188" t="s">
        <v>259</v>
      </c>
      <c r="K350" s="188" t="s">
        <v>89</v>
      </c>
      <c r="L350" s="198">
        <v>106.172</v>
      </c>
      <c r="M350" s="196">
        <v>3.306</v>
      </c>
      <c r="N350" s="197"/>
      <c r="O350" s="198">
        <v>351.00400000000002</v>
      </c>
      <c r="P350" s="197">
        <v>1.8960644817514302E-2</v>
      </c>
      <c r="Q350" s="197">
        <v>1.56794201007184E-3</v>
      </c>
    </row>
    <row r="351" spans="1:17" x14ac:dyDescent="0.2">
      <c r="A351" s="188">
        <v>1039</v>
      </c>
      <c r="B351" s="188">
        <v>1039</v>
      </c>
      <c r="C351" s="188" t="s">
        <v>1324</v>
      </c>
      <c r="D351" s="188" t="s">
        <v>3743</v>
      </c>
      <c r="E351" s="195" t="s">
        <v>3740</v>
      </c>
      <c r="F351" s="188" t="s">
        <v>4343</v>
      </c>
      <c r="G351" s="188" t="s">
        <v>30</v>
      </c>
      <c r="H351" s="188" t="s">
        <v>257</v>
      </c>
      <c r="I351" s="188" t="s">
        <v>258</v>
      </c>
      <c r="J351" s="188" t="s">
        <v>259</v>
      </c>
      <c r="K351" s="188" t="s">
        <v>89</v>
      </c>
      <c r="L351" s="198">
        <v>106.181</v>
      </c>
      <c r="M351" s="196">
        <v>3.306</v>
      </c>
      <c r="N351" s="197"/>
      <c r="O351" s="198">
        <v>351.03500000000003</v>
      </c>
      <c r="P351" s="197">
        <v>1.8962330352570701E-2</v>
      </c>
      <c r="Q351" s="197">
        <v>1.5680813946365401E-3</v>
      </c>
    </row>
    <row r="352" spans="1:17" x14ac:dyDescent="0.2">
      <c r="A352" s="188">
        <v>1039</v>
      </c>
      <c r="B352" s="188">
        <v>1039</v>
      </c>
      <c r="C352" s="188" t="s">
        <v>1324</v>
      </c>
      <c r="D352" s="188" t="s">
        <v>3743</v>
      </c>
      <c r="E352" s="195" t="s">
        <v>3740</v>
      </c>
      <c r="F352" s="188" t="s">
        <v>4343</v>
      </c>
      <c r="G352" s="188" t="s">
        <v>30</v>
      </c>
      <c r="H352" s="188" t="s">
        <v>257</v>
      </c>
      <c r="I352" s="188" t="s">
        <v>258</v>
      </c>
      <c r="J352" s="188" t="s">
        <v>259</v>
      </c>
      <c r="K352" s="188" t="s">
        <v>89</v>
      </c>
      <c r="L352" s="198">
        <v>216</v>
      </c>
      <c r="M352" s="196">
        <v>3.306</v>
      </c>
      <c r="N352" s="197"/>
      <c r="O352" s="198">
        <v>714.096</v>
      </c>
      <c r="P352" s="197">
        <v>3.85742741986074E-2</v>
      </c>
      <c r="Q352" s="197">
        <v>3.1898822854462298E-3</v>
      </c>
    </row>
    <row r="353" spans="1:17" x14ac:dyDescent="0.2">
      <c r="A353" s="188">
        <v>1039</v>
      </c>
      <c r="B353" s="188">
        <v>1039</v>
      </c>
      <c r="C353" s="188" t="s">
        <v>1324</v>
      </c>
      <c r="D353" s="188" t="s">
        <v>3743</v>
      </c>
      <c r="E353" s="195" t="s">
        <v>3740</v>
      </c>
      <c r="F353" s="188" t="s">
        <v>4338</v>
      </c>
      <c r="G353" s="188" t="s">
        <v>30</v>
      </c>
      <c r="H353" s="188" t="s">
        <v>257</v>
      </c>
      <c r="I353" s="188" t="s">
        <v>258</v>
      </c>
      <c r="J353" s="188" t="s">
        <v>259</v>
      </c>
      <c r="K353" s="188" t="s">
        <v>34</v>
      </c>
      <c r="L353" s="198">
        <v>7.9089999999999998</v>
      </c>
      <c r="M353" s="196">
        <v>1</v>
      </c>
      <c r="N353" s="197"/>
      <c r="O353" s="198">
        <v>7.9089999999999998</v>
      </c>
      <c r="P353" s="197">
        <v>4.2723206140668702E-4</v>
      </c>
      <c r="Q353" s="197">
        <v>3.5329763495720402E-5</v>
      </c>
    </row>
    <row r="354" spans="1:17" x14ac:dyDescent="0.2">
      <c r="A354" s="188">
        <v>1039</v>
      </c>
      <c r="B354" s="188">
        <v>1039</v>
      </c>
      <c r="C354" s="188" t="s">
        <v>4629</v>
      </c>
      <c r="D354" s="188" t="s">
        <v>4630</v>
      </c>
      <c r="E354" s="195" t="s">
        <v>3740</v>
      </c>
      <c r="F354" s="188" t="s">
        <v>4338</v>
      </c>
      <c r="G354" s="188" t="s">
        <v>30</v>
      </c>
      <c r="H354" s="188" t="s">
        <v>257</v>
      </c>
      <c r="I354" s="188" t="s">
        <v>279</v>
      </c>
      <c r="J354" s="188" t="s">
        <v>279</v>
      </c>
      <c r="K354" s="188" t="s">
        <v>34</v>
      </c>
      <c r="L354" s="198">
        <v>0.69399999999999995</v>
      </c>
      <c r="M354" s="196">
        <v>1</v>
      </c>
      <c r="N354" s="197"/>
      <c r="O354" s="198">
        <v>0.69399999999999995</v>
      </c>
      <c r="P354" s="197">
        <v>3.7462793016930797E-5</v>
      </c>
      <c r="Q354" s="197">
        <v>3.0979688481698101E-6</v>
      </c>
    </row>
    <row r="355" spans="1:17" x14ac:dyDescent="0.2">
      <c r="A355" s="188">
        <v>1039</v>
      </c>
      <c r="B355" s="188">
        <v>8056</v>
      </c>
      <c r="C355" s="188" t="s">
        <v>264</v>
      </c>
      <c r="D355" s="188" t="s">
        <v>3739</v>
      </c>
      <c r="E355" s="195" t="s">
        <v>3740</v>
      </c>
      <c r="F355" s="188" t="s">
        <v>4340</v>
      </c>
      <c r="G355" s="188" t="s">
        <v>30</v>
      </c>
      <c r="H355" s="188" t="s">
        <v>257</v>
      </c>
      <c r="I355" s="188" t="s">
        <v>258</v>
      </c>
      <c r="J355" s="188" t="s">
        <v>259</v>
      </c>
      <c r="K355" s="188" t="s">
        <v>89</v>
      </c>
      <c r="L355" s="198">
        <v>1100.7629999999999</v>
      </c>
      <c r="M355" s="196">
        <v>3.306</v>
      </c>
      <c r="N355" s="197"/>
      <c r="O355" s="198">
        <v>3639.1210000000001</v>
      </c>
      <c r="P355" s="197">
        <v>0.103477153622478</v>
      </c>
      <c r="Q355" s="197">
        <v>1.10310818643455E-2</v>
      </c>
    </row>
    <row r="356" spans="1:17" x14ac:dyDescent="0.2">
      <c r="A356" s="188">
        <v>1039</v>
      </c>
      <c r="B356" s="188">
        <v>8056</v>
      </c>
      <c r="C356" s="188" t="s">
        <v>264</v>
      </c>
      <c r="D356" s="188" t="s">
        <v>3739</v>
      </c>
      <c r="E356" s="195" t="s">
        <v>3740</v>
      </c>
      <c r="F356" s="188" t="s">
        <v>4340</v>
      </c>
      <c r="G356" s="188" t="s">
        <v>30</v>
      </c>
      <c r="H356" s="188" t="s">
        <v>257</v>
      </c>
      <c r="I356" s="188" t="s">
        <v>258</v>
      </c>
      <c r="J356" s="188" t="s">
        <v>259</v>
      </c>
      <c r="K356" s="188" t="s">
        <v>197</v>
      </c>
      <c r="L356" s="198">
        <v>295.22399999999999</v>
      </c>
      <c r="M356" s="196">
        <v>3.8807</v>
      </c>
      <c r="N356" s="197"/>
      <c r="O356" s="198">
        <v>1145.6759999999999</v>
      </c>
      <c r="P356" s="197">
        <v>3.2576887434920897E-2</v>
      </c>
      <c r="Q356" s="197">
        <v>3.4728275720769001E-3</v>
      </c>
    </row>
    <row r="357" spans="1:17" x14ac:dyDescent="0.2">
      <c r="A357" s="188">
        <v>1039</v>
      </c>
      <c r="B357" s="188">
        <v>8056</v>
      </c>
      <c r="C357" s="188" t="s">
        <v>264</v>
      </c>
      <c r="D357" s="188" t="s">
        <v>3739</v>
      </c>
      <c r="E357" s="195" t="s">
        <v>3740</v>
      </c>
      <c r="F357" s="188" t="s">
        <v>4340</v>
      </c>
      <c r="G357" s="188" t="s">
        <v>30</v>
      </c>
      <c r="H357" s="188" t="s">
        <v>257</v>
      </c>
      <c r="I357" s="188" t="s">
        <v>258</v>
      </c>
      <c r="J357" s="188" t="s">
        <v>259</v>
      </c>
      <c r="K357" s="188" t="s">
        <v>4631</v>
      </c>
      <c r="L357" s="198">
        <v>6.0000000000000001E-3</v>
      </c>
      <c r="M357" s="196">
        <v>4.1426999999999996</v>
      </c>
      <c r="N357" s="197"/>
      <c r="O357" s="198">
        <v>2.5000000000000001E-2</v>
      </c>
      <c r="P357" s="197">
        <v>7.0559950274713204E-7</v>
      </c>
      <c r="Q357" s="197">
        <v>7.5219752435809603E-8</v>
      </c>
    </row>
    <row r="358" spans="1:17" x14ac:dyDescent="0.2">
      <c r="A358" s="188">
        <v>1039</v>
      </c>
      <c r="B358" s="188">
        <v>8056</v>
      </c>
      <c r="C358" s="188" t="s">
        <v>264</v>
      </c>
      <c r="D358" s="188" t="s">
        <v>3739</v>
      </c>
      <c r="E358" s="195" t="s">
        <v>3740</v>
      </c>
      <c r="F358" s="188" t="s">
        <v>4340</v>
      </c>
      <c r="G358" s="188" t="s">
        <v>30</v>
      </c>
      <c r="H358" s="188" t="s">
        <v>257</v>
      </c>
      <c r="I358" s="188" t="s">
        <v>258</v>
      </c>
      <c r="J358" s="188" t="s">
        <v>259</v>
      </c>
      <c r="K358" s="188" t="s">
        <v>2478</v>
      </c>
      <c r="L358" s="198">
        <v>53.156999999999996</v>
      </c>
      <c r="M358" s="196">
        <v>4.4409000000000001</v>
      </c>
      <c r="N358" s="197"/>
      <c r="O358" s="198">
        <v>236.06299999999999</v>
      </c>
      <c r="P358" s="197">
        <v>6.7123664470667603E-3</v>
      </c>
      <c r="Q358" s="197">
        <v>7.1556533194970301E-4</v>
      </c>
    </row>
    <row r="359" spans="1:17" x14ac:dyDescent="0.2">
      <c r="A359" s="188">
        <v>1039</v>
      </c>
      <c r="B359" s="188">
        <v>8056</v>
      </c>
      <c r="C359" s="188" t="s">
        <v>264</v>
      </c>
      <c r="D359" s="188" t="s">
        <v>3739</v>
      </c>
      <c r="E359" s="195" t="s">
        <v>3740</v>
      </c>
      <c r="F359" s="188" t="s">
        <v>4340</v>
      </c>
      <c r="G359" s="188" t="s">
        <v>30</v>
      </c>
      <c r="H359" s="188" t="s">
        <v>257</v>
      </c>
      <c r="I359" s="188" t="s">
        <v>258</v>
      </c>
      <c r="J359" s="188" t="s">
        <v>259</v>
      </c>
      <c r="K359" s="188" t="s">
        <v>2810</v>
      </c>
      <c r="L359" s="198">
        <v>525.35199999999998</v>
      </c>
      <c r="M359" s="196">
        <v>2.1848999999999998</v>
      </c>
      <c r="N359" s="197"/>
      <c r="O359" s="198">
        <v>1147.8420000000001</v>
      </c>
      <c r="P359" s="197">
        <v>3.26384853745708E-2</v>
      </c>
      <c r="Q359" s="197">
        <v>3.4793941608471301E-3</v>
      </c>
    </row>
    <row r="360" spans="1:17" x14ac:dyDescent="0.2">
      <c r="A360" s="188">
        <v>1039</v>
      </c>
      <c r="B360" s="188">
        <v>8056</v>
      </c>
      <c r="C360" s="188" t="s">
        <v>264</v>
      </c>
      <c r="D360" s="188" t="s">
        <v>3739</v>
      </c>
      <c r="E360" s="195" t="s">
        <v>3740</v>
      </c>
      <c r="F360" s="188" t="s">
        <v>4340</v>
      </c>
      <c r="G360" s="188" t="s">
        <v>30</v>
      </c>
      <c r="H360" s="188" t="s">
        <v>257</v>
      </c>
      <c r="I360" s="188" t="s">
        <v>258</v>
      </c>
      <c r="J360" s="188" t="s">
        <v>259</v>
      </c>
      <c r="K360" s="188" t="s">
        <v>4628</v>
      </c>
      <c r="L360" s="198">
        <v>2.452</v>
      </c>
      <c r="M360" s="196">
        <v>2.5581999999999998</v>
      </c>
      <c r="N360" s="197"/>
      <c r="O360" s="198">
        <v>6.2720000000000002</v>
      </c>
      <c r="P360" s="197">
        <v>1.7833241675082399E-4</v>
      </c>
      <c r="Q360" s="197">
        <v>1.90109547796604E-5</v>
      </c>
    </row>
    <row r="361" spans="1:17" x14ac:dyDescent="0.2">
      <c r="A361" s="188">
        <v>1039</v>
      </c>
      <c r="B361" s="188">
        <v>8056</v>
      </c>
      <c r="C361" s="188" t="s">
        <v>264</v>
      </c>
      <c r="D361" s="188" t="s">
        <v>3739</v>
      </c>
      <c r="E361" s="195" t="s">
        <v>3740</v>
      </c>
      <c r="F361" s="188" t="s">
        <v>4340</v>
      </c>
      <c r="G361" s="188" t="s">
        <v>30</v>
      </c>
      <c r="H361" s="188" t="s">
        <v>257</v>
      </c>
      <c r="I361" s="188" t="s">
        <v>258</v>
      </c>
      <c r="J361" s="188" t="s">
        <v>259</v>
      </c>
      <c r="K361" s="188" t="s">
        <v>2791</v>
      </c>
      <c r="L361" s="198">
        <v>3102.375</v>
      </c>
      <c r="M361" s="196">
        <v>0.42420000000000002</v>
      </c>
      <c r="N361" s="197"/>
      <c r="O361" s="198">
        <v>1316.027</v>
      </c>
      <c r="P361" s="197">
        <v>3.7420783263541098E-2</v>
      </c>
      <c r="Q361" s="197">
        <v>3.9892064011932699E-3</v>
      </c>
    </row>
    <row r="362" spans="1:17" x14ac:dyDescent="0.2">
      <c r="A362" s="188">
        <v>1039</v>
      </c>
      <c r="B362" s="188">
        <v>8056</v>
      </c>
      <c r="C362" s="188" t="s">
        <v>264</v>
      </c>
      <c r="D362" s="188" t="s">
        <v>3739</v>
      </c>
      <c r="E362" s="195" t="s">
        <v>3740</v>
      </c>
      <c r="F362" s="188" t="s">
        <v>4338</v>
      </c>
      <c r="G362" s="188" t="s">
        <v>30</v>
      </c>
      <c r="H362" s="188" t="s">
        <v>257</v>
      </c>
      <c r="I362" s="188" t="s">
        <v>258</v>
      </c>
      <c r="J362" s="188" t="s">
        <v>259</v>
      </c>
      <c r="K362" s="188" t="s">
        <v>34</v>
      </c>
      <c r="L362" s="198">
        <v>16831.465</v>
      </c>
      <c r="M362" s="196">
        <v>1</v>
      </c>
      <c r="N362" s="197"/>
      <c r="O362" s="198">
        <v>16831.465</v>
      </c>
      <c r="P362" s="197">
        <v>0.47859690062051702</v>
      </c>
      <c r="Q362" s="197">
        <v>5.10203596247749E-2</v>
      </c>
    </row>
    <row r="363" spans="1:17" x14ac:dyDescent="0.2">
      <c r="A363" s="188">
        <v>1039</v>
      </c>
      <c r="B363" s="188">
        <v>8056</v>
      </c>
      <c r="C363" s="188" t="s">
        <v>3744</v>
      </c>
      <c r="D363" s="188" t="s">
        <v>3745</v>
      </c>
      <c r="E363" s="195" t="s">
        <v>3740</v>
      </c>
      <c r="F363" s="188" t="s">
        <v>4340</v>
      </c>
      <c r="G363" s="188" t="s">
        <v>30</v>
      </c>
      <c r="H363" s="188" t="s">
        <v>257</v>
      </c>
      <c r="I363" s="188" t="s">
        <v>258</v>
      </c>
      <c r="J363" s="188" t="s">
        <v>259</v>
      </c>
      <c r="K363" s="188" t="s">
        <v>89</v>
      </c>
      <c r="L363" s="198">
        <v>102.52</v>
      </c>
      <c r="M363" s="196">
        <v>3.306</v>
      </c>
      <c r="N363" s="197"/>
      <c r="O363" s="198">
        <v>338.93</v>
      </c>
      <c r="P363" s="197">
        <v>9.6373489562603509E-3</v>
      </c>
      <c r="Q363" s="197">
        <v>1.0273802628900099E-3</v>
      </c>
    </row>
    <row r="364" spans="1:17" x14ac:dyDescent="0.2">
      <c r="A364" s="188">
        <v>1039</v>
      </c>
      <c r="B364" s="188">
        <v>8056</v>
      </c>
      <c r="C364" s="188" t="s">
        <v>3744</v>
      </c>
      <c r="D364" s="188" t="s">
        <v>3745</v>
      </c>
      <c r="E364" s="195" t="s">
        <v>3740</v>
      </c>
      <c r="F364" s="188" t="s">
        <v>4340</v>
      </c>
      <c r="G364" s="188" t="s">
        <v>30</v>
      </c>
      <c r="H364" s="188" t="s">
        <v>257</v>
      </c>
      <c r="I364" s="188" t="s">
        <v>258</v>
      </c>
      <c r="J364" s="188" t="s">
        <v>259</v>
      </c>
      <c r="K364" s="188" t="s">
        <v>197</v>
      </c>
      <c r="L364" s="198">
        <v>1.008</v>
      </c>
      <c r="M364" s="196">
        <v>3.8807</v>
      </c>
      <c r="N364" s="197"/>
      <c r="O364" s="198">
        <v>3.9119999999999999</v>
      </c>
      <c r="P364" s="197">
        <v>1.11240170209589E-4</v>
      </c>
      <c r="Q364" s="197">
        <v>1.18586507381387E-5</v>
      </c>
    </row>
    <row r="365" spans="1:17" x14ac:dyDescent="0.2">
      <c r="A365" s="188">
        <v>1039</v>
      </c>
      <c r="B365" s="188">
        <v>8056</v>
      </c>
      <c r="C365" s="188" t="s">
        <v>3744</v>
      </c>
      <c r="D365" s="188" t="s">
        <v>3745</v>
      </c>
      <c r="E365" s="195" t="s">
        <v>3740</v>
      </c>
      <c r="F365" s="188" t="s">
        <v>4343</v>
      </c>
      <c r="G365" s="188" t="s">
        <v>30</v>
      </c>
      <c r="H365" s="188" t="s">
        <v>257</v>
      </c>
      <c r="I365" s="188" t="s">
        <v>258</v>
      </c>
      <c r="J365" s="188" t="s">
        <v>259</v>
      </c>
      <c r="K365" s="188" t="s">
        <v>89</v>
      </c>
      <c r="L365" s="198">
        <v>106.29600000000001</v>
      </c>
      <c r="M365" s="196">
        <v>3.306</v>
      </c>
      <c r="N365" s="197"/>
      <c r="O365" s="198">
        <v>351.41399999999999</v>
      </c>
      <c r="P365" s="197">
        <v>9.9923317970640694E-3</v>
      </c>
      <c r="Q365" s="197">
        <v>1.06522286524483E-3</v>
      </c>
    </row>
    <row r="366" spans="1:17" x14ac:dyDescent="0.2">
      <c r="A366" s="188">
        <v>1039</v>
      </c>
      <c r="B366" s="188">
        <v>8056</v>
      </c>
      <c r="C366" s="188" t="s">
        <v>3744</v>
      </c>
      <c r="D366" s="188" t="s">
        <v>3745</v>
      </c>
      <c r="E366" s="195" t="s">
        <v>3740</v>
      </c>
      <c r="F366" s="188" t="s">
        <v>4338</v>
      </c>
      <c r="G366" s="188" t="s">
        <v>30</v>
      </c>
      <c r="H366" s="188" t="s">
        <v>257</v>
      </c>
      <c r="I366" s="188" t="s">
        <v>258</v>
      </c>
      <c r="J366" s="188" t="s">
        <v>259</v>
      </c>
      <c r="K366" s="188" t="s">
        <v>34</v>
      </c>
      <c r="L366" s="198">
        <v>4.2850000000000001</v>
      </c>
      <c r="M366" s="196">
        <v>1</v>
      </c>
      <c r="N366" s="197"/>
      <c r="O366" s="198">
        <v>4.2850000000000001</v>
      </c>
      <c r="P366" s="197">
        <v>1.2183595559733E-4</v>
      </c>
      <c r="Q366" s="197">
        <v>1.2988204189672999E-5</v>
      </c>
    </row>
    <row r="367" spans="1:17" x14ac:dyDescent="0.2">
      <c r="A367" s="188">
        <v>1039</v>
      </c>
      <c r="B367" s="188">
        <v>8056</v>
      </c>
      <c r="C367" s="188" t="s">
        <v>683</v>
      </c>
      <c r="D367" s="188" t="s">
        <v>3742</v>
      </c>
      <c r="E367" s="195" t="s">
        <v>3740</v>
      </c>
      <c r="F367" s="188" t="s">
        <v>4340</v>
      </c>
      <c r="G367" s="188" t="s">
        <v>30</v>
      </c>
      <c r="H367" s="188" t="s">
        <v>257</v>
      </c>
      <c r="I367" s="188" t="s">
        <v>258</v>
      </c>
      <c r="J367" s="188" t="s">
        <v>259</v>
      </c>
      <c r="K367" s="188" t="s">
        <v>89</v>
      </c>
      <c r="L367" s="198">
        <v>11.61</v>
      </c>
      <c r="M367" s="196">
        <v>3.306</v>
      </c>
      <c r="N367" s="197"/>
      <c r="O367" s="198">
        <v>38.383000000000003</v>
      </c>
      <c r="P367" s="197">
        <v>1.09139674511601E-3</v>
      </c>
      <c r="Q367" s="197">
        <v>1.1634729426148E-4</v>
      </c>
    </row>
    <row r="368" spans="1:17" x14ac:dyDescent="0.2">
      <c r="A368" s="188">
        <v>1039</v>
      </c>
      <c r="B368" s="188">
        <v>8056</v>
      </c>
      <c r="C368" s="188" t="s">
        <v>683</v>
      </c>
      <c r="D368" s="188" t="s">
        <v>3742</v>
      </c>
      <c r="E368" s="195" t="s">
        <v>3740</v>
      </c>
      <c r="F368" s="188" t="s">
        <v>4340</v>
      </c>
      <c r="G368" s="188" t="s">
        <v>30</v>
      </c>
      <c r="H368" s="188" t="s">
        <v>257</v>
      </c>
      <c r="I368" s="188" t="s">
        <v>258</v>
      </c>
      <c r="J368" s="188" t="s">
        <v>259</v>
      </c>
      <c r="K368" s="188" t="s">
        <v>197</v>
      </c>
      <c r="L368" s="198">
        <v>3.6509999999999998</v>
      </c>
      <c r="M368" s="196">
        <v>3.8807</v>
      </c>
      <c r="N368" s="197"/>
      <c r="O368" s="198">
        <v>14.167999999999999</v>
      </c>
      <c r="P368" s="197">
        <v>4.0287347389495799E-4</v>
      </c>
      <c r="Q368" s="197">
        <v>4.2947936968988298E-5</v>
      </c>
    </row>
    <row r="369" spans="1:17" x14ac:dyDescent="0.2">
      <c r="A369" s="188">
        <v>1039</v>
      </c>
      <c r="B369" s="188">
        <v>8056</v>
      </c>
      <c r="C369" s="188" t="s">
        <v>683</v>
      </c>
      <c r="D369" s="188" t="s">
        <v>3742</v>
      </c>
      <c r="E369" s="195" t="s">
        <v>3740</v>
      </c>
      <c r="F369" s="188" t="s">
        <v>4340</v>
      </c>
      <c r="G369" s="188" t="s">
        <v>30</v>
      </c>
      <c r="H369" s="188" t="s">
        <v>257</v>
      </c>
      <c r="I369" s="188" t="s">
        <v>258</v>
      </c>
      <c r="J369" s="188" t="s">
        <v>259</v>
      </c>
      <c r="K369" s="188" t="s">
        <v>2478</v>
      </c>
      <c r="L369" s="198">
        <v>1.2330000000000001</v>
      </c>
      <c r="M369" s="196">
        <v>4.4409000000000001</v>
      </c>
      <c r="N369" s="197"/>
      <c r="O369" s="198">
        <v>5.4749999999999996</v>
      </c>
      <c r="P369" s="197">
        <v>1.55672384920913E-4</v>
      </c>
      <c r="Q369" s="197">
        <v>1.6595304006385501E-5</v>
      </c>
    </row>
    <row r="370" spans="1:17" x14ac:dyDescent="0.2">
      <c r="A370" s="188">
        <v>1039</v>
      </c>
      <c r="B370" s="188">
        <v>8056</v>
      </c>
      <c r="C370" s="188" t="s">
        <v>683</v>
      </c>
      <c r="D370" s="188" t="s">
        <v>3742</v>
      </c>
      <c r="E370" s="195" t="s">
        <v>3740</v>
      </c>
      <c r="F370" s="188" t="s">
        <v>4340</v>
      </c>
      <c r="G370" s="188" t="s">
        <v>30</v>
      </c>
      <c r="H370" s="188" t="s">
        <v>257</v>
      </c>
      <c r="I370" s="188" t="s">
        <v>258</v>
      </c>
      <c r="J370" s="188" t="s">
        <v>259</v>
      </c>
      <c r="K370" s="188" t="s">
        <v>2810</v>
      </c>
      <c r="L370" s="198">
        <v>0.69599999999999995</v>
      </c>
      <c r="M370" s="196">
        <v>2.1848999999999998</v>
      </c>
      <c r="N370" s="197"/>
      <c r="O370" s="198">
        <v>1.5209999999999999</v>
      </c>
      <c r="P370" s="197">
        <v>4.3252110599581602E-5</v>
      </c>
      <c r="Q370" s="197">
        <v>4.6108494109762998E-6</v>
      </c>
    </row>
    <row r="371" spans="1:17" x14ac:dyDescent="0.2">
      <c r="A371" s="188">
        <v>1039</v>
      </c>
      <c r="B371" s="188">
        <v>8056</v>
      </c>
      <c r="C371" s="188" t="s">
        <v>683</v>
      </c>
      <c r="D371" s="188" t="s">
        <v>3742</v>
      </c>
      <c r="E371" s="195" t="s">
        <v>3740</v>
      </c>
      <c r="F371" s="188" t="s">
        <v>4338</v>
      </c>
      <c r="G371" s="188" t="s">
        <v>30</v>
      </c>
      <c r="H371" s="188" t="s">
        <v>257</v>
      </c>
      <c r="I371" s="188" t="s">
        <v>258</v>
      </c>
      <c r="J371" s="188" t="s">
        <v>259</v>
      </c>
      <c r="K371" s="188" t="s">
        <v>34</v>
      </c>
      <c r="L371" s="198">
        <v>13.477</v>
      </c>
      <c r="M371" s="196">
        <v>1</v>
      </c>
      <c r="N371" s="197"/>
      <c r="O371" s="198">
        <v>13.477</v>
      </c>
      <c r="P371" s="197">
        <v>3.83213557606514E-4</v>
      </c>
      <c r="Q371" s="197">
        <v>4.0852110610880103E-5</v>
      </c>
    </row>
    <row r="372" spans="1:17" x14ac:dyDescent="0.2">
      <c r="A372" s="188">
        <v>1039</v>
      </c>
      <c r="B372" s="188">
        <v>8056</v>
      </c>
      <c r="C372" s="188" t="s">
        <v>1324</v>
      </c>
      <c r="D372" s="188" t="s">
        <v>3743</v>
      </c>
      <c r="E372" s="195" t="s">
        <v>3740</v>
      </c>
      <c r="F372" s="188" t="s">
        <v>4340</v>
      </c>
      <c r="G372" s="188" t="s">
        <v>30</v>
      </c>
      <c r="H372" s="188" t="s">
        <v>257</v>
      </c>
      <c r="I372" s="188" t="s">
        <v>258</v>
      </c>
      <c r="J372" s="188" t="s">
        <v>259</v>
      </c>
      <c r="K372" s="188" t="s">
        <v>89</v>
      </c>
      <c r="L372" s="198">
        <v>2.2330000000000001</v>
      </c>
      <c r="M372" s="196">
        <v>3.306</v>
      </c>
      <c r="N372" s="197"/>
      <c r="O372" s="198">
        <v>7.383</v>
      </c>
      <c r="P372" s="197">
        <v>2.0993283587328901E-4</v>
      </c>
      <c r="Q372" s="197">
        <v>2.2379686891864701E-5</v>
      </c>
    </row>
    <row r="373" spans="1:17" x14ac:dyDescent="0.2">
      <c r="A373" s="188">
        <v>1039</v>
      </c>
      <c r="B373" s="188">
        <v>8056</v>
      </c>
      <c r="C373" s="188" t="s">
        <v>1324</v>
      </c>
      <c r="D373" s="188" t="s">
        <v>3743</v>
      </c>
      <c r="E373" s="195" t="s">
        <v>3740</v>
      </c>
      <c r="F373" s="188" t="s">
        <v>4343</v>
      </c>
      <c r="G373" s="188" t="s">
        <v>30</v>
      </c>
      <c r="H373" s="188" t="s">
        <v>257</v>
      </c>
      <c r="I373" s="188" t="s">
        <v>258</v>
      </c>
      <c r="J373" s="188" t="s">
        <v>259</v>
      </c>
      <c r="K373" s="188" t="s">
        <v>89</v>
      </c>
      <c r="L373" s="198">
        <v>905.46500000000003</v>
      </c>
      <c r="M373" s="196">
        <v>3.306</v>
      </c>
      <c r="N373" s="197"/>
      <c r="O373" s="198">
        <v>2993.4670000000001</v>
      </c>
      <c r="P373" s="197">
        <v>8.5118206549615397E-2</v>
      </c>
      <c r="Q373" s="197">
        <v>9.0739440709848192E-3</v>
      </c>
    </row>
    <row r="374" spans="1:17" x14ac:dyDescent="0.2">
      <c r="A374" s="188">
        <v>1039</v>
      </c>
      <c r="B374" s="188">
        <v>8056</v>
      </c>
      <c r="C374" s="188" t="s">
        <v>1324</v>
      </c>
      <c r="D374" s="188" t="s">
        <v>3743</v>
      </c>
      <c r="E374" s="195" t="s">
        <v>3740</v>
      </c>
      <c r="F374" s="188" t="s">
        <v>4343</v>
      </c>
      <c r="G374" s="188" t="s">
        <v>30</v>
      </c>
      <c r="H374" s="188" t="s">
        <v>257</v>
      </c>
      <c r="I374" s="188" t="s">
        <v>258</v>
      </c>
      <c r="J374" s="188" t="s">
        <v>259</v>
      </c>
      <c r="K374" s="188" t="s">
        <v>89</v>
      </c>
      <c r="L374" s="198">
        <v>905.54499999999996</v>
      </c>
      <c r="M374" s="196">
        <v>3.306</v>
      </c>
      <c r="N374" s="197"/>
      <c r="O374" s="198">
        <v>2993.7330000000002</v>
      </c>
      <c r="P374" s="197">
        <v>8.5125773310351996E-2</v>
      </c>
      <c r="Q374" s="197">
        <v>9.0747507181935094E-3</v>
      </c>
    </row>
    <row r="375" spans="1:17" x14ac:dyDescent="0.2">
      <c r="A375" s="188">
        <v>1039</v>
      </c>
      <c r="B375" s="188">
        <v>8056</v>
      </c>
      <c r="C375" s="188" t="s">
        <v>1324</v>
      </c>
      <c r="D375" s="188" t="s">
        <v>3743</v>
      </c>
      <c r="E375" s="195" t="s">
        <v>3740</v>
      </c>
      <c r="F375" s="188" t="s">
        <v>4343</v>
      </c>
      <c r="G375" s="188" t="s">
        <v>30</v>
      </c>
      <c r="H375" s="188" t="s">
        <v>257</v>
      </c>
      <c r="I375" s="188" t="s">
        <v>258</v>
      </c>
      <c r="J375" s="188" t="s">
        <v>259</v>
      </c>
      <c r="K375" s="188" t="s">
        <v>89</v>
      </c>
      <c r="L375" s="198">
        <v>162</v>
      </c>
      <c r="M375" s="196">
        <v>3.306</v>
      </c>
      <c r="N375" s="197"/>
      <c r="O375" s="198">
        <v>535.572</v>
      </c>
      <c r="P375" s="197">
        <v>1.5228804909288801E-2</v>
      </c>
      <c r="Q375" s="197">
        <v>1.6234520159241999E-3</v>
      </c>
    </row>
    <row r="376" spans="1:17" x14ac:dyDescent="0.2">
      <c r="A376" s="188">
        <v>1039</v>
      </c>
      <c r="B376" s="188">
        <v>8056</v>
      </c>
      <c r="C376" s="188" t="s">
        <v>1324</v>
      </c>
      <c r="D376" s="188" t="s">
        <v>3743</v>
      </c>
      <c r="E376" s="195" t="s">
        <v>3740</v>
      </c>
      <c r="F376" s="188" t="s">
        <v>4343</v>
      </c>
      <c r="G376" s="188" t="s">
        <v>30</v>
      </c>
      <c r="H376" s="188" t="s">
        <v>257</v>
      </c>
      <c r="I376" s="188" t="s">
        <v>258</v>
      </c>
      <c r="J376" s="188" t="s">
        <v>259</v>
      </c>
      <c r="K376" s="188" t="s">
        <v>89</v>
      </c>
      <c r="L376" s="198">
        <v>586</v>
      </c>
      <c r="M376" s="196">
        <v>3.306</v>
      </c>
      <c r="N376" s="197"/>
      <c r="O376" s="198">
        <v>1937.316</v>
      </c>
      <c r="P376" s="197">
        <v>5.5086911585452099E-2</v>
      </c>
      <c r="Q376" s="197">
        <v>5.87248692179988E-3</v>
      </c>
    </row>
    <row r="377" spans="1:17" x14ac:dyDescent="0.2">
      <c r="A377" s="188">
        <v>1039</v>
      </c>
      <c r="B377" s="188">
        <v>8056</v>
      </c>
      <c r="C377" s="188" t="s">
        <v>1324</v>
      </c>
      <c r="D377" s="188" t="s">
        <v>3743</v>
      </c>
      <c r="E377" s="195" t="s">
        <v>3740</v>
      </c>
      <c r="F377" s="188" t="s">
        <v>4342</v>
      </c>
      <c r="G377" s="188" t="s">
        <v>30</v>
      </c>
      <c r="H377" s="188" t="s">
        <v>257</v>
      </c>
      <c r="I377" s="188" t="s">
        <v>258</v>
      </c>
      <c r="J377" s="188" t="s">
        <v>259</v>
      </c>
      <c r="K377" s="188" t="s">
        <v>34</v>
      </c>
      <c r="L377" s="198">
        <v>1600</v>
      </c>
      <c r="M377" s="196">
        <v>1</v>
      </c>
      <c r="N377" s="197"/>
      <c r="O377" s="198">
        <v>1600</v>
      </c>
      <c r="P377" s="197">
        <v>4.5495447586621503E-2</v>
      </c>
      <c r="Q377" s="197">
        <v>4.8499981804103302E-3</v>
      </c>
    </row>
    <row r="378" spans="1:17" x14ac:dyDescent="0.2">
      <c r="A378" s="188">
        <v>1039</v>
      </c>
      <c r="B378" s="188">
        <v>8056</v>
      </c>
      <c r="C378" s="188" t="s">
        <v>1324</v>
      </c>
      <c r="D378" s="188" t="s">
        <v>3743</v>
      </c>
      <c r="E378" s="195" t="s">
        <v>3740</v>
      </c>
      <c r="F378" s="188" t="s">
        <v>4338</v>
      </c>
      <c r="G378" s="188" t="s">
        <v>30</v>
      </c>
      <c r="H378" s="188" t="s">
        <v>257</v>
      </c>
      <c r="I378" s="188" t="s">
        <v>258</v>
      </c>
      <c r="J378" s="188" t="s">
        <v>259</v>
      </c>
      <c r="K378" s="188" t="s">
        <v>34</v>
      </c>
      <c r="L378" s="198">
        <v>6.4980000000000002</v>
      </c>
      <c r="M378" s="196">
        <v>1</v>
      </c>
      <c r="N378" s="197"/>
      <c r="O378" s="198">
        <v>6.4980000000000002</v>
      </c>
      <c r="P378" s="197">
        <v>1.8476781781807201E-4</v>
      </c>
      <c r="Q378" s="197">
        <v>1.9696994485214199E-5</v>
      </c>
    </row>
    <row r="379" spans="1:17" x14ac:dyDescent="0.2">
      <c r="A379" s="188">
        <v>1039</v>
      </c>
      <c r="B379" s="188">
        <v>8056</v>
      </c>
      <c r="C379" s="188" t="s">
        <v>4629</v>
      </c>
      <c r="D379" s="188" t="s">
        <v>4630</v>
      </c>
      <c r="E379" s="195" t="s">
        <v>3740</v>
      </c>
      <c r="F379" s="188" t="s">
        <v>4338</v>
      </c>
      <c r="G379" s="188" t="s">
        <v>30</v>
      </c>
      <c r="H379" s="188" t="s">
        <v>257</v>
      </c>
      <c r="I379" s="188" t="s">
        <v>279</v>
      </c>
      <c r="J379" s="188" t="s">
        <v>279</v>
      </c>
      <c r="K379" s="188" t="s">
        <v>34</v>
      </c>
      <c r="L379" s="198">
        <v>0.33</v>
      </c>
      <c r="M379" s="196">
        <v>1</v>
      </c>
      <c r="N379" s="197"/>
      <c r="O379" s="198">
        <v>0.33</v>
      </c>
      <c r="P379" s="197">
        <v>9.3754743614130403E-6</v>
      </c>
      <c r="Q379" s="197">
        <v>9.994633750280579E-7</v>
      </c>
    </row>
    <row r="380" spans="1:17" x14ac:dyDescent="0.2">
      <c r="A380" s="188">
        <v>11389</v>
      </c>
      <c r="B380" s="188">
        <v>11390</v>
      </c>
      <c r="C380" s="188" t="s">
        <v>264</v>
      </c>
      <c r="D380" s="188" t="s">
        <v>3739</v>
      </c>
      <c r="E380" s="195" t="s">
        <v>3740</v>
      </c>
      <c r="F380" s="188" t="s">
        <v>4340</v>
      </c>
      <c r="G380" s="188" t="s">
        <v>30</v>
      </c>
      <c r="H380" s="188" t="s">
        <v>257</v>
      </c>
      <c r="I380" s="188" t="s">
        <v>258</v>
      </c>
      <c r="J380" s="188" t="s">
        <v>259</v>
      </c>
      <c r="K380" s="188" t="s">
        <v>89</v>
      </c>
      <c r="L380" s="198">
        <v>10596.706</v>
      </c>
      <c r="M380" s="196">
        <v>3.306</v>
      </c>
      <c r="N380" s="197"/>
      <c r="O380" s="198">
        <v>35032.71</v>
      </c>
      <c r="P380" s="197">
        <v>8.7645141523640197E-2</v>
      </c>
      <c r="Q380" s="197">
        <v>9.6459860989721192E-3</v>
      </c>
    </row>
    <row r="381" spans="1:17" x14ac:dyDescent="0.2">
      <c r="A381" s="188">
        <v>11389</v>
      </c>
      <c r="B381" s="188">
        <v>11390</v>
      </c>
      <c r="C381" s="188" t="s">
        <v>264</v>
      </c>
      <c r="D381" s="188" t="s">
        <v>3739</v>
      </c>
      <c r="E381" s="195" t="s">
        <v>3740</v>
      </c>
      <c r="F381" s="188" t="s">
        <v>4340</v>
      </c>
      <c r="G381" s="188" t="s">
        <v>30</v>
      </c>
      <c r="H381" s="188" t="s">
        <v>257</v>
      </c>
      <c r="I381" s="188" t="s">
        <v>258</v>
      </c>
      <c r="J381" s="188" t="s">
        <v>259</v>
      </c>
      <c r="K381" s="188" t="s">
        <v>197</v>
      </c>
      <c r="L381" s="198">
        <v>922.66</v>
      </c>
      <c r="M381" s="196">
        <v>3.8807</v>
      </c>
      <c r="N381" s="197"/>
      <c r="O381" s="198">
        <v>3580.5659999999998</v>
      </c>
      <c r="P381" s="197">
        <v>8.9578918513491708E-3</v>
      </c>
      <c r="Q381" s="197">
        <v>9.8588123394042593E-4</v>
      </c>
    </row>
    <row r="382" spans="1:17" x14ac:dyDescent="0.2">
      <c r="A382" s="188">
        <v>11389</v>
      </c>
      <c r="B382" s="188">
        <v>11390</v>
      </c>
      <c r="C382" s="188" t="s">
        <v>264</v>
      </c>
      <c r="D382" s="188" t="s">
        <v>3739</v>
      </c>
      <c r="E382" s="195" t="s">
        <v>3740</v>
      </c>
      <c r="F382" s="188" t="s">
        <v>4340</v>
      </c>
      <c r="G382" s="188" t="s">
        <v>30</v>
      </c>
      <c r="H382" s="188" t="s">
        <v>257</v>
      </c>
      <c r="I382" s="188" t="s">
        <v>258</v>
      </c>
      <c r="J382" s="188" t="s">
        <v>259</v>
      </c>
      <c r="K382" s="188" t="s">
        <v>2478</v>
      </c>
      <c r="L382" s="198">
        <v>51.576999999999998</v>
      </c>
      <c r="M382" s="196">
        <v>4.4409000000000001</v>
      </c>
      <c r="N382" s="197"/>
      <c r="O382" s="198">
        <v>229.05</v>
      </c>
      <c r="P382" s="197">
        <v>5.7303827449727896E-4</v>
      </c>
      <c r="Q382" s="197">
        <v>6.3067035250194702E-5</v>
      </c>
    </row>
    <row r="383" spans="1:17" x14ac:dyDescent="0.2">
      <c r="A383" s="188">
        <v>11389</v>
      </c>
      <c r="B383" s="188">
        <v>11390</v>
      </c>
      <c r="C383" s="188" t="s">
        <v>264</v>
      </c>
      <c r="D383" s="188" t="s">
        <v>3739</v>
      </c>
      <c r="E383" s="195" t="s">
        <v>3740</v>
      </c>
      <c r="F383" s="188" t="s">
        <v>4340</v>
      </c>
      <c r="G383" s="188" t="s">
        <v>30</v>
      </c>
      <c r="H383" s="188" t="s">
        <v>257</v>
      </c>
      <c r="I383" s="188" t="s">
        <v>258</v>
      </c>
      <c r="J383" s="188" t="s">
        <v>259</v>
      </c>
      <c r="K383" s="188" t="s">
        <v>2810</v>
      </c>
      <c r="L383" s="198">
        <v>868.375</v>
      </c>
      <c r="M383" s="196">
        <v>2.1848999999999998</v>
      </c>
      <c r="N383" s="197"/>
      <c r="O383" s="198">
        <v>1897.3130000000001</v>
      </c>
      <c r="P383" s="197">
        <v>4.74671387270649E-3</v>
      </c>
      <c r="Q383" s="197">
        <v>5.2241042955672597E-4</v>
      </c>
    </row>
    <row r="384" spans="1:17" x14ac:dyDescent="0.2">
      <c r="A384" s="188">
        <v>11389</v>
      </c>
      <c r="B384" s="188">
        <v>11390</v>
      </c>
      <c r="C384" s="188" t="s">
        <v>264</v>
      </c>
      <c r="D384" s="188" t="s">
        <v>3739</v>
      </c>
      <c r="E384" s="195" t="s">
        <v>3740</v>
      </c>
      <c r="F384" s="188" t="s">
        <v>4340</v>
      </c>
      <c r="G384" s="188" t="s">
        <v>30</v>
      </c>
      <c r="H384" s="188" t="s">
        <v>257</v>
      </c>
      <c r="I384" s="188" t="s">
        <v>258</v>
      </c>
      <c r="J384" s="188" t="s">
        <v>259</v>
      </c>
      <c r="K384" s="188" t="s">
        <v>4628</v>
      </c>
      <c r="L384" s="198">
        <v>9.3290000000000006</v>
      </c>
      <c r="M384" s="196">
        <v>2.5581999999999998</v>
      </c>
      <c r="N384" s="197"/>
      <c r="O384" s="198">
        <v>23.866</v>
      </c>
      <c r="P384" s="197">
        <v>5.9708579534909501E-5</v>
      </c>
      <c r="Q384" s="197">
        <v>6.5713640045610498E-6</v>
      </c>
    </row>
    <row r="385" spans="1:17" x14ac:dyDescent="0.2">
      <c r="A385" s="188">
        <v>11389</v>
      </c>
      <c r="B385" s="188">
        <v>11390</v>
      </c>
      <c r="C385" s="188" t="s">
        <v>264</v>
      </c>
      <c r="D385" s="188" t="s">
        <v>3739</v>
      </c>
      <c r="E385" s="195" t="s">
        <v>3740</v>
      </c>
      <c r="F385" s="188" t="s">
        <v>4340</v>
      </c>
      <c r="G385" s="188" t="s">
        <v>30</v>
      </c>
      <c r="H385" s="188" t="s">
        <v>257</v>
      </c>
      <c r="I385" s="188" t="s">
        <v>258</v>
      </c>
      <c r="J385" s="188" t="s">
        <v>259</v>
      </c>
      <c r="K385" s="188" t="s">
        <v>2791</v>
      </c>
      <c r="L385" s="198">
        <v>20484.164000000001</v>
      </c>
      <c r="M385" s="196">
        <v>0.42420000000000002</v>
      </c>
      <c r="N385" s="197"/>
      <c r="O385" s="198">
        <v>8689.3819999999996</v>
      </c>
      <c r="P385" s="197">
        <v>2.1739172991160599E-2</v>
      </c>
      <c r="Q385" s="197">
        <v>2.3925543028454699E-3</v>
      </c>
    </row>
    <row r="386" spans="1:17" x14ac:dyDescent="0.2">
      <c r="A386" s="188">
        <v>11389</v>
      </c>
      <c r="B386" s="188">
        <v>11390</v>
      </c>
      <c r="C386" s="188" t="s">
        <v>264</v>
      </c>
      <c r="D386" s="188" t="s">
        <v>3739</v>
      </c>
      <c r="E386" s="195" t="s">
        <v>3740</v>
      </c>
      <c r="F386" s="188" t="s">
        <v>4338</v>
      </c>
      <c r="G386" s="188" t="s">
        <v>30</v>
      </c>
      <c r="H386" s="188" t="s">
        <v>257</v>
      </c>
      <c r="I386" s="188" t="s">
        <v>258</v>
      </c>
      <c r="J386" s="188" t="s">
        <v>259</v>
      </c>
      <c r="K386" s="188" t="s">
        <v>34</v>
      </c>
      <c r="L386" s="198">
        <v>174323.75899999999</v>
      </c>
      <c r="M386" s="196">
        <v>1</v>
      </c>
      <c r="N386" s="197"/>
      <c r="O386" s="198">
        <v>174323.75899999999</v>
      </c>
      <c r="P386" s="197">
        <v>0.43612471448445</v>
      </c>
      <c r="Q386" s="197">
        <v>4.7998700900043503E-2</v>
      </c>
    </row>
    <row r="387" spans="1:17" x14ac:dyDescent="0.2">
      <c r="A387" s="188">
        <v>11389</v>
      </c>
      <c r="B387" s="188">
        <v>11390</v>
      </c>
      <c r="C387" s="188" t="s">
        <v>683</v>
      </c>
      <c r="D387" s="188" t="s">
        <v>3742</v>
      </c>
      <c r="E387" s="195" t="s">
        <v>3740</v>
      </c>
      <c r="F387" s="188" t="s">
        <v>4340</v>
      </c>
      <c r="G387" s="188" t="s">
        <v>30</v>
      </c>
      <c r="H387" s="188" t="s">
        <v>257</v>
      </c>
      <c r="I387" s="188" t="s">
        <v>258</v>
      </c>
      <c r="J387" s="188" t="s">
        <v>259</v>
      </c>
      <c r="K387" s="188" t="s">
        <v>89</v>
      </c>
      <c r="L387" s="198">
        <v>11.419</v>
      </c>
      <c r="M387" s="196">
        <v>3.306</v>
      </c>
      <c r="N387" s="197"/>
      <c r="O387" s="198">
        <v>37.750999999999998</v>
      </c>
      <c r="P387" s="197">
        <v>9.4444996319535804E-5</v>
      </c>
      <c r="Q387" s="197">
        <v>1.03943596390907E-5</v>
      </c>
    </row>
    <row r="388" spans="1:17" x14ac:dyDescent="0.2">
      <c r="A388" s="188">
        <v>11389</v>
      </c>
      <c r="B388" s="188">
        <v>11390</v>
      </c>
      <c r="C388" s="188" t="s">
        <v>683</v>
      </c>
      <c r="D388" s="188" t="s">
        <v>3742</v>
      </c>
      <c r="E388" s="195" t="s">
        <v>3740</v>
      </c>
      <c r="F388" s="188" t="s">
        <v>4340</v>
      </c>
      <c r="G388" s="188" t="s">
        <v>30</v>
      </c>
      <c r="H388" s="188" t="s">
        <v>257</v>
      </c>
      <c r="I388" s="188" t="s">
        <v>258</v>
      </c>
      <c r="J388" s="188" t="s">
        <v>259</v>
      </c>
      <c r="K388" s="188" t="s">
        <v>197</v>
      </c>
      <c r="L388" s="198">
        <v>350.04</v>
      </c>
      <c r="M388" s="196">
        <v>3.8807</v>
      </c>
      <c r="N388" s="197"/>
      <c r="O388" s="198">
        <v>1358.4010000000001</v>
      </c>
      <c r="P388" s="197">
        <v>3.39845930491425E-3</v>
      </c>
      <c r="Q388" s="197">
        <v>3.74025195729569E-4</v>
      </c>
    </row>
    <row r="389" spans="1:17" x14ac:dyDescent="0.2">
      <c r="A389" s="188">
        <v>11389</v>
      </c>
      <c r="B389" s="188">
        <v>11390</v>
      </c>
      <c r="C389" s="188" t="s">
        <v>683</v>
      </c>
      <c r="D389" s="188" t="s">
        <v>3742</v>
      </c>
      <c r="E389" s="195" t="s">
        <v>3740</v>
      </c>
      <c r="F389" s="188" t="s">
        <v>4340</v>
      </c>
      <c r="G389" s="188" t="s">
        <v>30</v>
      </c>
      <c r="H389" s="188" t="s">
        <v>257</v>
      </c>
      <c r="I389" s="188" t="s">
        <v>258</v>
      </c>
      <c r="J389" s="188" t="s">
        <v>259</v>
      </c>
      <c r="K389" s="188" t="s">
        <v>2810</v>
      </c>
      <c r="L389" s="198">
        <v>1500.1020000000001</v>
      </c>
      <c r="M389" s="196">
        <v>2.1848999999999998</v>
      </c>
      <c r="N389" s="197"/>
      <c r="O389" s="198">
        <v>3277.5740000000001</v>
      </c>
      <c r="P389" s="197">
        <v>8.1998632167516201E-3</v>
      </c>
      <c r="Q389" s="197">
        <v>9.0245466237195396E-4</v>
      </c>
    </row>
    <row r="390" spans="1:17" x14ac:dyDescent="0.2">
      <c r="A390" s="188">
        <v>11389</v>
      </c>
      <c r="B390" s="188">
        <v>11390</v>
      </c>
      <c r="C390" s="188" t="s">
        <v>683</v>
      </c>
      <c r="D390" s="188" t="s">
        <v>3742</v>
      </c>
      <c r="E390" s="195" t="s">
        <v>3740</v>
      </c>
      <c r="F390" s="188" t="s">
        <v>4338</v>
      </c>
      <c r="G390" s="188" t="s">
        <v>30</v>
      </c>
      <c r="H390" s="188" t="s">
        <v>257</v>
      </c>
      <c r="I390" s="188" t="s">
        <v>258</v>
      </c>
      <c r="J390" s="188" t="s">
        <v>259</v>
      </c>
      <c r="K390" s="188" t="s">
        <v>34</v>
      </c>
      <c r="L390" s="198">
        <v>75.218000000000004</v>
      </c>
      <c r="M390" s="196">
        <v>1</v>
      </c>
      <c r="N390" s="197"/>
      <c r="O390" s="198">
        <v>75.218000000000004</v>
      </c>
      <c r="P390" s="197">
        <v>1.8818075466010901E-4</v>
      </c>
      <c r="Q390" s="197">
        <v>2.07106624735826E-5</v>
      </c>
    </row>
    <row r="391" spans="1:17" x14ac:dyDescent="0.2">
      <c r="A391" s="188">
        <v>11389</v>
      </c>
      <c r="B391" s="188">
        <v>11390</v>
      </c>
      <c r="C391" s="188" t="s">
        <v>3744</v>
      </c>
      <c r="D391" s="188" t="s">
        <v>3745</v>
      </c>
      <c r="E391" s="195" t="s">
        <v>3740</v>
      </c>
      <c r="F391" s="188" t="s">
        <v>4340</v>
      </c>
      <c r="G391" s="188" t="s">
        <v>30</v>
      </c>
      <c r="H391" s="188" t="s">
        <v>257</v>
      </c>
      <c r="I391" s="188" t="s">
        <v>258</v>
      </c>
      <c r="J391" s="188" t="s">
        <v>259</v>
      </c>
      <c r="K391" s="188" t="s">
        <v>89</v>
      </c>
      <c r="L391" s="198">
        <v>29.940999999999999</v>
      </c>
      <c r="M391" s="196">
        <v>3.306</v>
      </c>
      <c r="N391" s="197"/>
      <c r="O391" s="198">
        <v>98.983999999999995</v>
      </c>
      <c r="P391" s="197">
        <v>2.4763859757247398E-4</v>
      </c>
      <c r="Q391" s="197">
        <v>2.7254431086847399E-5</v>
      </c>
    </row>
    <row r="392" spans="1:17" x14ac:dyDescent="0.2">
      <c r="A392" s="188">
        <v>11389</v>
      </c>
      <c r="B392" s="188">
        <v>11390</v>
      </c>
      <c r="C392" s="188" t="s">
        <v>3744</v>
      </c>
      <c r="D392" s="188" t="s">
        <v>3745</v>
      </c>
      <c r="E392" s="195" t="s">
        <v>3740</v>
      </c>
      <c r="F392" s="188" t="s">
        <v>4340</v>
      </c>
      <c r="G392" s="188" t="s">
        <v>30</v>
      </c>
      <c r="H392" s="188" t="s">
        <v>257</v>
      </c>
      <c r="I392" s="188" t="s">
        <v>258</v>
      </c>
      <c r="J392" s="188" t="s">
        <v>259</v>
      </c>
      <c r="K392" s="188" t="s">
        <v>197</v>
      </c>
      <c r="L392" s="198">
        <v>1.014</v>
      </c>
      <c r="M392" s="196">
        <v>3.8807</v>
      </c>
      <c r="N392" s="197"/>
      <c r="O392" s="198">
        <v>3.9340000000000002</v>
      </c>
      <c r="P392" s="197">
        <v>9.8431388080238406E-6</v>
      </c>
      <c r="Q392" s="197">
        <v>1.0833091083188099E-6</v>
      </c>
    </row>
    <row r="393" spans="1:17" x14ac:dyDescent="0.2">
      <c r="A393" s="188">
        <v>11389</v>
      </c>
      <c r="B393" s="188">
        <v>11390</v>
      </c>
      <c r="C393" s="188" t="s">
        <v>3744</v>
      </c>
      <c r="D393" s="188" t="s">
        <v>3745</v>
      </c>
      <c r="E393" s="195" t="s">
        <v>3740</v>
      </c>
      <c r="F393" s="188" t="s">
        <v>4340</v>
      </c>
      <c r="G393" s="188" t="s">
        <v>30</v>
      </c>
      <c r="H393" s="188" t="s">
        <v>257</v>
      </c>
      <c r="I393" s="188" t="s">
        <v>258</v>
      </c>
      <c r="J393" s="188" t="s">
        <v>259</v>
      </c>
      <c r="K393" s="188" t="s">
        <v>2478</v>
      </c>
      <c r="L393" s="198">
        <v>0</v>
      </c>
      <c r="M393" s="196">
        <v>4.4409000000000001</v>
      </c>
      <c r="N393" s="197"/>
      <c r="O393" s="198">
        <v>1E-3</v>
      </c>
      <c r="P393" s="197">
        <v>3.4441876472020202E-9</v>
      </c>
      <c r="Q393" s="197">
        <v>3.7905793281423601E-10</v>
      </c>
    </row>
    <row r="394" spans="1:17" x14ac:dyDescent="0.2">
      <c r="A394" s="188">
        <v>11389</v>
      </c>
      <c r="B394" s="188">
        <v>11390</v>
      </c>
      <c r="C394" s="188" t="s">
        <v>3744</v>
      </c>
      <c r="D394" s="188" t="s">
        <v>3745</v>
      </c>
      <c r="E394" s="195" t="s">
        <v>3740</v>
      </c>
      <c r="F394" s="188" t="s">
        <v>4340</v>
      </c>
      <c r="G394" s="188" t="s">
        <v>30</v>
      </c>
      <c r="H394" s="188" t="s">
        <v>257</v>
      </c>
      <c r="I394" s="188" t="s">
        <v>258</v>
      </c>
      <c r="J394" s="188" t="s">
        <v>259</v>
      </c>
      <c r="K394" s="188" t="s">
        <v>2810</v>
      </c>
      <c r="L394" s="198">
        <v>8.1000000000000003E-2</v>
      </c>
      <c r="M394" s="196">
        <v>2.1848999999999998</v>
      </c>
      <c r="N394" s="197"/>
      <c r="O394" s="198">
        <v>0.17699999999999999</v>
      </c>
      <c r="P394" s="197">
        <v>4.4380094552345099E-7</v>
      </c>
      <c r="Q394" s="197">
        <v>4.8843526027911302E-8</v>
      </c>
    </row>
    <row r="395" spans="1:17" x14ac:dyDescent="0.2">
      <c r="A395" s="188">
        <v>11389</v>
      </c>
      <c r="B395" s="188">
        <v>11390</v>
      </c>
      <c r="C395" s="188" t="s">
        <v>3744</v>
      </c>
      <c r="D395" s="188" t="s">
        <v>3745</v>
      </c>
      <c r="E395" s="195" t="s">
        <v>3740</v>
      </c>
      <c r="F395" s="188" t="s">
        <v>4343</v>
      </c>
      <c r="G395" s="188" t="s">
        <v>30</v>
      </c>
      <c r="H395" s="188" t="s">
        <v>257</v>
      </c>
      <c r="I395" s="188" t="s">
        <v>258</v>
      </c>
      <c r="J395" s="188" t="s">
        <v>259</v>
      </c>
      <c r="K395" s="188" t="s">
        <v>89</v>
      </c>
      <c r="L395" s="198">
        <v>7747.5590000000002</v>
      </c>
      <c r="M395" s="196">
        <v>3.306</v>
      </c>
      <c r="N395" s="197"/>
      <c r="O395" s="198">
        <v>25613.429</v>
      </c>
      <c r="P395" s="197">
        <v>6.4079902541151895E-2</v>
      </c>
      <c r="Q395" s="197">
        <v>7.05245993548562E-3</v>
      </c>
    </row>
    <row r="396" spans="1:17" x14ac:dyDescent="0.2">
      <c r="A396" s="188">
        <v>11389</v>
      </c>
      <c r="B396" s="188">
        <v>11390</v>
      </c>
      <c r="C396" s="188" t="s">
        <v>3744</v>
      </c>
      <c r="D396" s="188" t="s">
        <v>3745</v>
      </c>
      <c r="E396" s="195" t="s">
        <v>3740</v>
      </c>
      <c r="F396" s="188" t="s">
        <v>4338</v>
      </c>
      <c r="G396" s="188" t="s">
        <v>30</v>
      </c>
      <c r="H396" s="188" t="s">
        <v>257</v>
      </c>
      <c r="I396" s="188" t="s">
        <v>258</v>
      </c>
      <c r="J396" s="188" t="s">
        <v>259</v>
      </c>
      <c r="K396" s="188" t="s">
        <v>34</v>
      </c>
      <c r="L396" s="198">
        <v>46.143999999999998</v>
      </c>
      <c r="M396" s="196">
        <v>1</v>
      </c>
      <c r="N396" s="197"/>
      <c r="O396" s="198">
        <v>46.143999999999998</v>
      </c>
      <c r="P396" s="197">
        <v>1.15444616442038E-4</v>
      </c>
      <c r="Q396" s="197">
        <v>1.27055207629587E-5</v>
      </c>
    </row>
    <row r="397" spans="1:17" x14ac:dyDescent="0.2">
      <c r="A397" s="188">
        <v>11389</v>
      </c>
      <c r="B397" s="188">
        <v>11390</v>
      </c>
      <c r="C397" s="188" t="s">
        <v>1324</v>
      </c>
      <c r="D397" s="188" t="s">
        <v>3743</v>
      </c>
      <c r="E397" s="195" t="s">
        <v>3740</v>
      </c>
      <c r="F397" s="188" t="s">
        <v>4340</v>
      </c>
      <c r="G397" s="188" t="s">
        <v>30</v>
      </c>
      <c r="H397" s="188" t="s">
        <v>257</v>
      </c>
      <c r="I397" s="188" t="s">
        <v>258</v>
      </c>
      <c r="J397" s="188" t="s">
        <v>259</v>
      </c>
      <c r="K397" s="188" t="s">
        <v>89</v>
      </c>
      <c r="L397" s="198">
        <v>1966.8309999999999</v>
      </c>
      <c r="M397" s="196">
        <v>3.306</v>
      </c>
      <c r="N397" s="197"/>
      <c r="O397" s="198">
        <v>6502.3440000000001</v>
      </c>
      <c r="P397" s="197">
        <v>1.6267622100423301E-2</v>
      </c>
      <c r="Q397" s="197">
        <v>1.7903702808408401E-3</v>
      </c>
    </row>
    <row r="398" spans="1:17" x14ac:dyDescent="0.2">
      <c r="A398" s="188">
        <v>11389</v>
      </c>
      <c r="B398" s="188">
        <v>11390</v>
      </c>
      <c r="C398" s="188" t="s">
        <v>1324</v>
      </c>
      <c r="D398" s="188" t="s">
        <v>3743</v>
      </c>
      <c r="E398" s="195" t="s">
        <v>3740</v>
      </c>
      <c r="F398" s="188" t="s">
        <v>4340</v>
      </c>
      <c r="G398" s="188" t="s">
        <v>30</v>
      </c>
      <c r="H398" s="188" t="s">
        <v>257</v>
      </c>
      <c r="I398" s="188" t="s">
        <v>258</v>
      </c>
      <c r="J398" s="188" t="s">
        <v>259</v>
      </c>
      <c r="K398" s="188" t="s">
        <v>197</v>
      </c>
      <c r="L398" s="198">
        <v>337.63900000000001</v>
      </c>
      <c r="M398" s="196">
        <v>3.8807</v>
      </c>
      <c r="N398" s="197"/>
      <c r="O398" s="198">
        <v>1310.277</v>
      </c>
      <c r="P398" s="197">
        <v>3.27806231141677E-3</v>
      </c>
      <c r="Q398" s="197">
        <v>3.6077462980605498E-4</v>
      </c>
    </row>
    <row r="399" spans="1:17" x14ac:dyDescent="0.2">
      <c r="A399" s="188">
        <v>11389</v>
      </c>
      <c r="B399" s="188">
        <v>11390</v>
      </c>
      <c r="C399" s="188" t="s">
        <v>1324</v>
      </c>
      <c r="D399" s="188" t="s">
        <v>3743</v>
      </c>
      <c r="E399" s="195" t="s">
        <v>3740</v>
      </c>
      <c r="F399" s="188" t="s">
        <v>4342</v>
      </c>
      <c r="G399" s="188" t="s">
        <v>30</v>
      </c>
      <c r="H399" s="188" t="s">
        <v>257</v>
      </c>
      <c r="I399" s="188" t="s">
        <v>258</v>
      </c>
      <c r="J399" s="188" t="s">
        <v>259</v>
      </c>
      <c r="K399" s="188" t="s">
        <v>34</v>
      </c>
      <c r="L399" s="198">
        <v>20156.756000000001</v>
      </c>
      <c r="M399" s="196">
        <v>1</v>
      </c>
      <c r="N399" s="197"/>
      <c r="O399" s="198">
        <v>20156.756000000001</v>
      </c>
      <c r="P399" s="197">
        <v>5.0428350101287003E-2</v>
      </c>
      <c r="Q399" s="197">
        <v>5.5500071722733302E-3</v>
      </c>
    </row>
    <row r="400" spans="1:17" x14ac:dyDescent="0.2">
      <c r="A400" s="188">
        <v>11389</v>
      </c>
      <c r="B400" s="188">
        <v>11390</v>
      </c>
      <c r="C400" s="188" t="s">
        <v>1324</v>
      </c>
      <c r="D400" s="188" t="s">
        <v>3743</v>
      </c>
      <c r="E400" s="195" t="s">
        <v>3740</v>
      </c>
      <c r="F400" s="188" t="s">
        <v>4343</v>
      </c>
      <c r="G400" s="188" t="s">
        <v>30</v>
      </c>
      <c r="H400" s="188" t="s">
        <v>257</v>
      </c>
      <c r="I400" s="188" t="s">
        <v>258</v>
      </c>
      <c r="J400" s="188" t="s">
        <v>259</v>
      </c>
      <c r="K400" s="188" t="s">
        <v>89</v>
      </c>
      <c r="L400" s="198">
        <v>9026.6039999999994</v>
      </c>
      <c r="M400" s="196">
        <v>3.306</v>
      </c>
      <c r="N400" s="197"/>
      <c r="O400" s="198">
        <v>29841.954000000002</v>
      </c>
      <c r="P400" s="197">
        <v>7.4658863533210107E-2</v>
      </c>
      <c r="Q400" s="197">
        <v>8.2167516337703101E-3</v>
      </c>
    </row>
    <row r="401" spans="1:17" x14ac:dyDescent="0.2">
      <c r="A401" s="188">
        <v>11389</v>
      </c>
      <c r="B401" s="188">
        <v>11390</v>
      </c>
      <c r="C401" s="188" t="s">
        <v>1324</v>
      </c>
      <c r="D401" s="188" t="s">
        <v>3743</v>
      </c>
      <c r="E401" s="195" t="s">
        <v>3740</v>
      </c>
      <c r="F401" s="188" t="s">
        <v>4343</v>
      </c>
      <c r="G401" s="188" t="s">
        <v>30</v>
      </c>
      <c r="H401" s="188" t="s">
        <v>257</v>
      </c>
      <c r="I401" s="188" t="s">
        <v>258</v>
      </c>
      <c r="J401" s="188" t="s">
        <v>259</v>
      </c>
      <c r="K401" s="188" t="s">
        <v>89</v>
      </c>
      <c r="L401" s="198">
        <v>9026.4050000000007</v>
      </c>
      <c r="M401" s="196">
        <v>3.306</v>
      </c>
      <c r="N401" s="197"/>
      <c r="O401" s="198">
        <v>29841.294999999998</v>
      </c>
      <c r="P401" s="197">
        <v>7.4657215364289597E-2</v>
      </c>
      <c r="Q401" s="197">
        <v>8.2165702407778606E-3</v>
      </c>
    </row>
    <row r="402" spans="1:17" x14ac:dyDescent="0.2">
      <c r="A402" s="188">
        <v>11389</v>
      </c>
      <c r="B402" s="188">
        <v>11390</v>
      </c>
      <c r="C402" s="188" t="s">
        <v>1324</v>
      </c>
      <c r="D402" s="188" t="s">
        <v>3743</v>
      </c>
      <c r="E402" s="195" t="s">
        <v>3740</v>
      </c>
      <c r="F402" s="188" t="s">
        <v>4343</v>
      </c>
      <c r="G402" s="188" t="s">
        <v>30</v>
      </c>
      <c r="H402" s="188" t="s">
        <v>257</v>
      </c>
      <c r="I402" s="188" t="s">
        <v>258</v>
      </c>
      <c r="J402" s="188" t="s">
        <v>259</v>
      </c>
      <c r="K402" s="188" t="s">
        <v>89</v>
      </c>
      <c r="L402" s="198">
        <v>11996</v>
      </c>
      <c r="M402" s="196">
        <v>3.306</v>
      </c>
      <c r="N402" s="197"/>
      <c r="O402" s="198">
        <v>39658.775999999998</v>
      </c>
      <c r="P402" s="197">
        <v>9.92186750886387E-2</v>
      </c>
      <c r="Q402" s="197">
        <v>1.0919737751867199E-2</v>
      </c>
    </row>
    <row r="403" spans="1:17" x14ac:dyDescent="0.2">
      <c r="A403" s="188">
        <v>11389</v>
      </c>
      <c r="B403" s="188">
        <v>11390</v>
      </c>
      <c r="C403" s="188" t="s">
        <v>1324</v>
      </c>
      <c r="D403" s="188" t="s">
        <v>3743</v>
      </c>
      <c r="E403" s="195" t="s">
        <v>3740</v>
      </c>
      <c r="F403" s="188" t="s">
        <v>4342</v>
      </c>
      <c r="G403" s="188" t="s">
        <v>30</v>
      </c>
      <c r="H403" s="188" t="s">
        <v>257</v>
      </c>
      <c r="I403" s="188" t="s">
        <v>258</v>
      </c>
      <c r="J403" s="188" t="s">
        <v>259</v>
      </c>
      <c r="K403" s="188" t="s">
        <v>34</v>
      </c>
      <c r="L403" s="198">
        <v>18000</v>
      </c>
      <c r="M403" s="196">
        <v>1</v>
      </c>
      <c r="N403" s="197"/>
      <c r="O403" s="198">
        <v>18000</v>
      </c>
      <c r="P403" s="197">
        <v>4.5032558533715197E-2</v>
      </c>
      <c r="Q403" s="197">
        <v>4.9561610154990696E-3</v>
      </c>
    </row>
    <row r="404" spans="1:17" x14ac:dyDescent="0.2">
      <c r="A404" s="188">
        <v>11389</v>
      </c>
      <c r="B404" s="188">
        <v>11390</v>
      </c>
      <c r="C404" s="188" t="s">
        <v>1324</v>
      </c>
      <c r="D404" s="188" t="s">
        <v>3743</v>
      </c>
      <c r="E404" s="195" t="s">
        <v>3740</v>
      </c>
      <c r="F404" s="188" t="s">
        <v>4338</v>
      </c>
      <c r="G404" s="188" t="s">
        <v>30</v>
      </c>
      <c r="H404" s="188" t="s">
        <v>257</v>
      </c>
      <c r="I404" s="188" t="s">
        <v>258</v>
      </c>
      <c r="J404" s="188" t="s">
        <v>259</v>
      </c>
      <c r="K404" s="188" t="s">
        <v>34</v>
      </c>
      <c r="L404" s="198">
        <v>110.544</v>
      </c>
      <c r="M404" s="196">
        <v>1</v>
      </c>
      <c r="N404" s="197"/>
      <c r="O404" s="198">
        <v>110.544</v>
      </c>
      <c r="P404" s="197">
        <v>2.76560453170151E-4</v>
      </c>
      <c r="Q404" s="197">
        <v>3.0437491918307398E-5</v>
      </c>
    </row>
    <row r="405" spans="1:17" x14ac:dyDescent="0.2">
      <c r="A405" s="188">
        <v>11389</v>
      </c>
      <c r="B405" s="188">
        <v>11390</v>
      </c>
      <c r="C405" s="188" t="s">
        <v>4629</v>
      </c>
      <c r="D405" s="188" t="s">
        <v>4630</v>
      </c>
      <c r="E405" s="195" t="s">
        <v>3740</v>
      </c>
      <c r="F405" s="188" t="s">
        <v>4338</v>
      </c>
      <c r="G405" s="188" t="s">
        <v>30</v>
      </c>
      <c r="H405" s="188" t="s">
        <v>257</v>
      </c>
      <c r="I405" s="188" t="s">
        <v>279</v>
      </c>
      <c r="J405" s="188" t="s">
        <v>279</v>
      </c>
      <c r="K405" s="188" t="s">
        <v>34</v>
      </c>
      <c r="L405" s="198">
        <v>0.59399999999999997</v>
      </c>
      <c r="M405" s="196">
        <v>1</v>
      </c>
      <c r="N405" s="197"/>
      <c r="O405" s="198">
        <v>0.59399999999999997</v>
      </c>
      <c r="P405" s="197">
        <v>1.48652475719794E-6</v>
      </c>
      <c r="Q405" s="197">
        <v>1.6360287512162399E-7</v>
      </c>
    </row>
    <row r="406" spans="1:17" x14ac:dyDescent="0.2">
      <c r="A406" s="188">
        <v>11389</v>
      </c>
      <c r="B406" s="188">
        <v>11391</v>
      </c>
      <c r="C406" s="188" t="s">
        <v>264</v>
      </c>
      <c r="D406" s="188" t="s">
        <v>3739</v>
      </c>
      <c r="E406" s="195" t="s">
        <v>3740</v>
      </c>
      <c r="F406" s="188" t="s">
        <v>4340</v>
      </c>
      <c r="G406" s="188" t="s">
        <v>30</v>
      </c>
      <c r="H406" s="188" t="s">
        <v>257</v>
      </c>
      <c r="I406" s="188" t="s">
        <v>258</v>
      </c>
      <c r="J406" s="188" t="s">
        <v>259</v>
      </c>
      <c r="K406" s="188" t="s">
        <v>89</v>
      </c>
      <c r="L406" s="198">
        <v>55.854999999999997</v>
      </c>
      <c r="M406" s="196">
        <v>3.306</v>
      </c>
      <c r="N406" s="197"/>
      <c r="O406" s="198">
        <v>184.655</v>
      </c>
      <c r="P406" s="197">
        <v>3.5875411178641202E-2</v>
      </c>
      <c r="Q406" s="197">
        <v>1.9406157739176499E-3</v>
      </c>
    </row>
    <row r="407" spans="1:17" x14ac:dyDescent="0.2">
      <c r="A407" s="188">
        <v>11389</v>
      </c>
      <c r="B407" s="188">
        <v>11391</v>
      </c>
      <c r="C407" s="188" t="s">
        <v>264</v>
      </c>
      <c r="D407" s="188" t="s">
        <v>3739</v>
      </c>
      <c r="E407" s="195" t="s">
        <v>3740</v>
      </c>
      <c r="F407" s="188" t="s">
        <v>4340</v>
      </c>
      <c r="G407" s="188" t="s">
        <v>30</v>
      </c>
      <c r="H407" s="188" t="s">
        <v>257</v>
      </c>
      <c r="I407" s="188" t="s">
        <v>258</v>
      </c>
      <c r="J407" s="188" t="s">
        <v>259</v>
      </c>
      <c r="K407" s="188" t="s">
        <v>197</v>
      </c>
      <c r="L407" s="198">
        <v>63.161000000000001</v>
      </c>
      <c r="M407" s="196">
        <v>3.8807</v>
      </c>
      <c r="N407" s="197"/>
      <c r="O407" s="198">
        <v>245.108</v>
      </c>
      <c r="P407" s="197">
        <v>4.7620517710437703E-2</v>
      </c>
      <c r="Q407" s="197">
        <v>2.57594616465384E-3</v>
      </c>
    </row>
    <row r="408" spans="1:17" x14ac:dyDescent="0.2">
      <c r="A408" s="188">
        <v>11389</v>
      </c>
      <c r="B408" s="188">
        <v>11391</v>
      </c>
      <c r="C408" s="188" t="s">
        <v>264</v>
      </c>
      <c r="D408" s="188" t="s">
        <v>3739</v>
      </c>
      <c r="E408" s="195" t="s">
        <v>3740</v>
      </c>
      <c r="F408" s="188" t="s">
        <v>4340</v>
      </c>
      <c r="G408" s="188" t="s">
        <v>30</v>
      </c>
      <c r="H408" s="188" t="s">
        <v>257</v>
      </c>
      <c r="I408" s="188" t="s">
        <v>258</v>
      </c>
      <c r="J408" s="188" t="s">
        <v>259</v>
      </c>
      <c r="K408" s="188" t="s">
        <v>2478</v>
      </c>
      <c r="L408" s="198">
        <v>2E-3</v>
      </c>
      <c r="M408" s="196">
        <v>4.4409000000000001</v>
      </c>
      <c r="N408" s="197"/>
      <c r="O408" s="198">
        <v>8.0000000000000002E-3</v>
      </c>
      <c r="P408" s="197">
        <v>1.49263275129911E-6</v>
      </c>
      <c r="Q408" s="197">
        <v>8.0741281191550395E-8</v>
      </c>
    </row>
    <row r="409" spans="1:17" x14ac:dyDescent="0.2">
      <c r="A409" s="188">
        <v>11389</v>
      </c>
      <c r="B409" s="188">
        <v>11391</v>
      </c>
      <c r="C409" s="188" t="s">
        <v>264</v>
      </c>
      <c r="D409" s="188" t="s">
        <v>3739</v>
      </c>
      <c r="E409" s="195" t="s">
        <v>3740</v>
      </c>
      <c r="F409" s="188" t="s">
        <v>4340</v>
      </c>
      <c r="G409" s="188" t="s">
        <v>30</v>
      </c>
      <c r="H409" s="188" t="s">
        <v>257</v>
      </c>
      <c r="I409" s="188" t="s">
        <v>258</v>
      </c>
      <c r="J409" s="188" t="s">
        <v>259</v>
      </c>
      <c r="K409" s="188" t="s">
        <v>2810</v>
      </c>
      <c r="L409" s="198">
        <v>29.847999999999999</v>
      </c>
      <c r="M409" s="196">
        <v>2.1848999999999998</v>
      </c>
      <c r="N409" s="197"/>
      <c r="O409" s="198">
        <v>65.215000000000003</v>
      </c>
      <c r="P409" s="197">
        <v>1.2670117234294599E-2</v>
      </c>
      <c r="Q409" s="197">
        <v>6.8536717920313604E-4</v>
      </c>
    </row>
    <row r="410" spans="1:17" x14ac:dyDescent="0.2">
      <c r="A410" s="188">
        <v>11389</v>
      </c>
      <c r="B410" s="188">
        <v>11391</v>
      </c>
      <c r="C410" s="188" t="s">
        <v>264</v>
      </c>
      <c r="D410" s="188" t="s">
        <v>3739</v>
      </c>
      <c r="E410" s="195" t="s">
        <v>3740</v>
      </c>
      <c r="F410" s="188" t="s">
        <v>4340</v>
      </c>
      <c r="G410" s="188" t="s">
        <v>30</v>
      </c>
      <c r="H410" s="188" t="s">
        <v>257</v>
      </c>
      <c r="I410" s="188" t="s">
        <v>258</v>
      </c>
      <c r="J410" s="188" t="s">
        <v>259</v>
      </c>
      <c r="K410" s="188" t="s">
        <v>4628</v>
      </c>
      <c r="L410" s="198">
        <v>0.16400000000000001</v>
      </c>
      <c r="M410" s="196">
        <v>2.5581999999999998</v>
      </c>
      <c r="N410" s="197"/>
      <c r="O410" s="198">
        <v>0.41899999999999998</v>
      </c>
      <c r="P410" s="197">
        <v>8.1470861680108401E-5</v>
      </c>
      <c r="Q410" s="197">
        <v>4.4070195740421403E-6</v>
      </c>
    </row>
    <row r="411" spans="1:17" x14ac:dyDescent="0.2">
      <c r="A411" s="188">
        <v>11389</v>
      </c>
      <c r="B411" s="188">
        <v>11391</v>
      </c>
      <c r="C411" s="188" t="s">
        <v>264</v>
      </c>
      <c r="D411" s="188" t="s">
        <v>3739</v>
      </c>
      <c r="E411" s="195" t="s">
        <v>3740</v>
      </c>
      <c r="F411" s="188" t="s">
        <v>4340</v>
      </c>
      <c r="G411" s="188" t="s">
        <v>30</v>
      </c>
      <c r="H411" s="188" t="s">
        <v>257</v>
      </c>
      <c r="I411" s="188" t="s">
        <v>258</v>
      </c>
      <c r="J411" s="188" t="s">
        <v>259</v>
      </c>
      <c r="K411" s="188" t="s">
        <v>2791</v>
      </c>
      <c r="L411" s="198">
        <v>123.40900000000001</v>
      </c>
      <c r="M411" s="196">
        <v>0.42420000000000002</v>
      </c>
      <c r="N411" s="197"/>
      <c r="O411" s="198">
        <v>52.35</v>
      </c>
      <c r="P411" s="197">
        <v>1.0170777210375201E-2</v>
      </c>
      <c r="Q411" s="197">
        <v>5.5016988067881003E-4</v>
      </c>
    </row>
    <row r="412" spans="1:17" x14ac:dyDescent="0.2">
      <c r="A412" s="188">
        <v>11389</v>
      </c>
      <c r="B412" s="188">
        <v>11391</v>
      </c>
      <c r="C412" s="188" t="s">
        <v>264</v>
      </c>
      <c r="D412" s="188" t="s">
        <v>3739</v>
      </c>
      <c r="E412" s="195" t="s">
        <v>3740</v>
      </c>
      <c r="F412" s="188" t="s">
        <v>4338</v>
      </c>
      <c r="G412" s="188" t="s">
        <v>30</v>
      </c>
      <c r="H412" s="188" t="s">
        <v>257</v>
      </c>
      <c r="I412" s="188" t="s">
        <v>258</v>
      </c>
      <c r="J412" s="188" t="s">
        <v>259</v>
      </c>
      <c r="K412" s="188" t="s">
        <v>34</v>
      </c>
      <c r="L412" s="198">
        <v>3320.7669999999998</v>
      </c>
      <c r="M412" s="196">
        <v>1</v>
      </c>
      <c r="N412" s="197"/>
      <c r="O412" s="198">
        <v>3320.7669999999998</v>
      </c>
      <c r="P412" s="197">
        <v>0.64517008303840195</v>
      </c>
      <c r="Q412" s="197">
        <v>3.4899314011193602E-2</v>
      </c>
    </row>
    <row r="413" spans="1:17" x14ac:dyDescent="0.2">
      <c r="A413" s="188">
        <v>11389</v>
      </c>
      <c r="B413" s="188">
        <v>11391</v>
      </c>
      <c r="C413" s="188" t="s">
        <v>683</v>
      </c>
      <c r="D413" s="188" t="s">
        <v>3742</v>
      </c>
      <c r="E413" s="195" t="s">
        <v>3740</v>
      </c>
      <c r="F413" s="188" t="s">
        <v>4340</v>
      </c>
      <c r="G413" s="188" t="s">
        <v>30</v>
      </c>
      <c r="H413" s="188" t="s">
        <v>257</v>
      </c>
      <c r="I413" s="188" t="s">
        <v>258</v>
      </c>
      <c r="J413" s="188" t="s">
        <v>259</v>
      </c>
      <c r="K413" s="188" t="s">
        <v>89</v>
      </c>
      <c r="L413" s="198">
        <v>40.067999999999998</v>
      </c>
      <c r="M413" s="196">
        <v>3.306</v>
      </c>
      <c r="N413" s="197"/>
      <c r="O413" s="198">
        <v>132.465</v>
      </c>
      <c r="P413" s="197">
        <v>2.5735678662006E-2</v>
      </c>
      <c r="Q413" s="197">
        <v>1.39212520005064E-3</v>
      </c>
    </row>
    <row r="414" spans="1:17" x14ac:dyDescent="0.2">
      <c r="A414" s="188">
        <v>11389</v>
      </c>
      <c r="B414" s="188">
        <v>11391</v>
      </c>
      <c r="C414" s="188" t="s">
        <v>683</v>
      </c>
      <c r="D414" s="188" t="s">
        <v>3742</v>
      </c>
      <c r="E414" s="195" t="s">
        <v>3740</v>
      </c>
      <c r="F414" s="188" t="s">
        <v>4340</v>
      </c>
      <c r="G414" s="188" t="s">
        <v>30</v>
      </c>
      <c r="H414" s="188" t="s">
        <v>257</v>
      </c>
      <c r="I414" s="188" t="s">
        <v>258</v>
      </c>
      <c r="J414" s="188" t="s">
        <v>259</v>
      </c>
      <c r="K414" s="188" t="s">
        <v>197</v>
      </c>
      <c r="L414" s="198">
        <v>6.0000000000000001E-3</v>
      </c>
      <c r="M414" s="196">
        <v>3.8807</v>
      </c>
      <c r="N414" s="197"/>
      <c r="O414" s="198">
        <v>2.3E-2</v>
      </c>
      <c r="P414" s="197">
        <v>4.5463540374031998E-6</v>
      </c>
      <c r="Q414" s="197">
        <v>2.4592683592854699E-7</v>
      </c>
    </row>
    <row r="415" spans="1:17" x14ac:dyDescent="0.2">
      <c r="A415" s="188">
        <v>11389</v>
      </c>
      <c r="B415" s="188">
        <v>11391</v>
      </c>
      <c r="C415" s="188" t="s">
        <v>683</v>
      </c>
      <c r="D415" s="188" t="s">
        <v>3742</v>
      </c>
      <c r="E415" s="195" t="s">
        <v>3740</v>
      </c>
      <c r="F415" s="188" t="s">
        <v>4340</v>
      </c>
      <c r="G415" s="188" t="s">
        <v>30</v>
      </c>
      <c r="H415" s="188" t="s">
        <v>257</v>
      </c>
      <c r="I415" s="188" t="s">
        <v>258</v>
      </c>
      <c r="J415" s="188" t="s">
        <v>259</v>
      </c>
      <c r="K415" s="188" t="s">
        <v>2810</v>
      </c>
      <c r="L415" s="198">
        <v>1.03</v>
      </c>
      <c r="M415" s="196">
        <v>2.1848999999999998</v>
      </c>
      <c r="N415" s="197"/>
      <c r="O415" s="198">
        <v>2.2509999999999999</v>
      </c>
      <c r="P415" s="197">
        <v>4.37394466411231E-4</v>
      </c>
      <c r="Q415" s="197">
        <v>2.36600661303997E-5</v>
      </c>
    </row>
    <row r="416" spans="1:17" x14ac:dyDescent="0.2">
      <c r="A416" s="188">
        <v>11389</v>
      </c>
      <c r="B416" s="188">
        <v>11391</v>
      </c>
      <c r="C416" s="188" t="s">
        <v>683</v>
      </c>
      <c r="D416" s="188" t="s">
        <v>3742</v>
      </c>
      <c r="E416" s="195" t="s">
        <v>3740</v>
      </c>
      <c r="F416" s="188" t="s">
        <v>4338</v>
      </c>
      <c r="G416" s="188" t="s">
        <v>30</v>
      </c>
      <c r="H416" s="188" t="s">
        <v>257</v>
      </c>
      <c r="I416" s="188" t="s">
        <v>258</v>
      </c>
      <c r="J416" s="188" t="s">
        <v>259</v>
      </c>
      <c r="K416" s="188" t="s">
        <v>34</v>
      </c>
      <c r="L416" s="198">
        <v>2.2679999999999998</v>
      </c>
      <c r="M416" s="196">
        <v>1</v>
      </c>
      <c r="N416" s="197"/>
      <c r="O416" s="198">
        <v>2.2679999999999998</v>
      </c>
      <c r="P416" s="197">
        <v>4.40549443583314E-4</v>
      </c>
      <c r="Q416" s="197">
        <v>2.3830728939977099E-5</v>
      </c>
    </row>
    <row r="417" spans="1:17" x14ac:dyDescent="0.2">
      <c r="A417" s="188">
        <v>11389</v>
      </c>
      <c r="B417" s="188">
        <v>11391</v>
      </c>
      <c r="C417" s="188" t="s">
        <v>3744</v>
      </c>
      <c r="D417" s="188" t="s">
        <v>3745</v>
      </c>
      <c r="E417" s="195" t="s">
        <v>3740</v>
      </c>
      <c r="F417" s="188" t="s">
        <v>4340</v>
      </c>
      <c r="G417" s="188" t="s">
        <v>30</v>
      </c>
      <c r="H417" s="188" t="s">
        <v>257</v>
      </c>
      <c r="I417" s="188" t="s">
        <v>258</v>
      </c>
      <c r="J417" s="188" t="s">
        <v>259</v>
      </c>
      <c r="K417" s="188" t="s">
        <v>89</v>
      </c>
      <c r="L417" s="198">
        <v>22.302</v>
      </c>
      <c r="M417" s="196">
        <v>3.306</v>
      </c>
      <c r="N417" s="197"/>
      <c r="O417" s="198">
        <v>73.731999999999999</v>
      </c>
      <c r="P417" s="197">
        <v>1.4324915612126701E-2</v>
      </c>
      <c r="Q417" s="197">
        <v>7.7488051798226996E-4</v>
      </c>
    </row>
    <row r="418" spans="1:17" x14ac:dyDescent="0.2">
      <c r="A418" s="188">
        <v>11389</v>
      </c>
      <c r="B418" s="188">
        <v>11391</v>
      </c>
      <c r="C418" s="188" t="s">
        <v>3744</v>
      </c>
      <c r="D418" s="188" t="s">
        <v>3745</v>
      </c>
      <c r="E418" s="195" t="s">
        <v>3740</v>
      </c>
      <c r="F418" s="188" t="s">
        <v>4340</v>
      </c>
      <c r="G418" s="188" t="s">
        <v>30</v>
      </c>
      <c r="H418" s="188" t="s">
        <v>257</v>
      </c>
      <c r="I418" s="188" t="s">
        <v>258</v>
      </c>
      <c r="J418" s="188" t="s">
        <v>259</v>
      </c>
      <c r="K418" s="188" t="s">
        <v>197</v>
      </c>
      <c r="L418" s="198">
        <v>0.3</v>
      </c>
      <c r="M418" s="196">
        <v>3.8807</v>
      </c>
      <c r="N418" s="197"/>
      <c r="O418" s="198">
        <v>1.1639999999999999</v>
      </c>
      <c r="P418" s="197">
        <v>2.2618676803001E-4</v>
      </c>
      <c r="Q418" s="197">
        <v>1.2235165966594399E-5</v>
      </c>
    </row>
    <row r="419" spans="1:17" x14ac:dyDescent="0.2">
      <c r="A419" s="188">
        <v>11389</v>
      </c>
      <c r="B419" s="188">
        <v>11391</v>
      </c>
      <c r="C419" s="188" t="s">
        <v>3744</v>
      </c>
      <c r="D419" s="188" t="s">
        <v>3745</v>
      </c>
      <c r="E419" s="195" t="s">
        <v>3740</v>
      </c>
      <c r="F419" s="188" t="s">
        <v>4338</v>
      </c>
      <c r="G419" s="188" t="s">
        <v>30</v>
      </c>
      <c r="H419" s="188" t="s">
        <v>257</v>
      </c>
      <c r="I419" s="188" t="s">
        <v>258</v>
      </c>
      <c r="J419" s="188" t="s">
        <v>259</v>
      </c>
      <c r="K419" s="188" t="s">
        <v>34</v>
      </c>
      <c r="L419" s="198">
        <v>1.363</v>
      </c>
      <c r="M419" s="196">
        <v>1</v>
      </c>
      <c r="N419" s="197"/>
      <c r="O419" s="198">
        <v>1.363</v>
      </c>
      <c r="P419" s="197">
        <v>2.6489580820515001E-4</v>
      </c>
      <c r="Q419" s="197">
        <v>1.43290617991197E-5</v>
      </c>
    </row>
    <row r="420" spans="1:17" x14ac:dyDescent="0.2">
      <c r="A420" s="188">
        <v>11389</v>
      </c>
      <c r="B420" s="188">
        <v>11391</v>
      </c>
      <c r="C420" s="188" t="s">
        <v>1324</v>
      </c>
      <c r="D420" s="188" t="s">
        <v>3743</v>
      </c>
      <c r="E420" s="195" t="s">
        <v>3740</v>
      </c>
      <c r="F420" s="188" t="s">
        <v>4340</v>
      </c>
      <c r="G420" s="188" t="s">
        <v>30</v>
      </c>
      <c r="H420" s="188" t="s">
        <v>257</v>
      </c>
      <c r="I420" s="188" t="s">
        <v>258</v>
      </c>
      <c r="J420" s="188" t="s">
        <v>259</v>
      </c>
      <c r="K420" s="188" t="s">
        <v>89</v>
      </c>
      <c r="L420" s="198">
        <v>44.798000000000002</v>
      </c>
      <c r="M420" s="196">
        <v>3.306</v>
      </c>
      <c r="N420" s="197"/>
      <c r="O420" s="198">
        <v>148.101</v>
      </c>
      <c r="P420" s="197">
        <v>2.87735705463057E-2</v>
      </c>
      <c r="Q420" s="197">
        <v>1.55645449179792E-3</v>
      </c>
    </row>
    <row r="421" spans="1:17" x14ac:dyDescent="0.2">
      <c r="A421" s="188">
        <v>11389</v>
      </c>
      <c r="B421" s="188">
        <v>11391</v>
      </c>
      <c r="C421" s="188" t="s">
        <v>1324</v>
      </c>
      <c r="D421" s="188" t="s">
        <v>3743</v>
      </c>
      <c r="E421" s="195" t="s">
        <v>3740</v>
      </c>
      <c r="F421" s="188" t="s">
        <v>4340</v>
      </c>
      <c r="G421" s="188" t="s">
        <v>30</v>
      </c>
      <c r="H421" s="188" t="s">
        <v>257</v>
      </c>
      <c r="I421" s="188" t="s">
        <v>258</v>
      </c>
      <c r="J421" s="188" t="s">
        <v>259</v>
      </c>
      <c r="K421" s="188" t="s">
        <v>197</v>
      </c>
      <c r="L421" s="198">
        <v>1.9179999999999999</v>
      </c>
      <c r="M421" s="196">
        <v>3.8807</v>
      </c>
      <c r="N421" s="197"/>
      <c r="O421" s="198">
        <v>7.4450000000000003</v>
      </c>
      <c r="P421" s="197">
        <v>1.44639652552151E-3</v>
      </c>
      <c r="Q421" s="197">
        <v>7.8240215806581206E-5</v>
      </c>
    </row>
    <row r="422" spans="1:17" x14ac:dyDescent="0.2">
      <c r="A422" s="188">
        <v>11389</v>
      </c>
      <c r="B422" s="188">
        <v>11391</v>
      </c>
      <c r="C422" s="188" t="s">
        <v>1324</v>
      </c>
      <c r="D422" s="188" t="s">
        <v>3743</v>
      </c>
      <c r="E422" s="195" t="s">
        <v>3740</v>
      </c>
      <c r="F422" s="188" t="s">
        <v>4342</v>
      </c>
      <c r="G422" s="188" t="s">
        <v>30</v>
      </c>
      <c r="H422" s="188" t="s">
        <v>257</v>
      </c>
      <c r="I422" s="188" t="s">
        <v>258</v>
      </c>
      <c r="J422" s="188" t="s">
        <v>259</v>
      </c>
      <c r="K422" s="188" t="s">
        <v>34</v>
      </c>
      <c r="L422" s="198">
        <v>900</v>
      </c>
      <c r="M422" s="196">
        <v>1</v>
      </c>
      <c r="N422" s="197"/>
      <c r="O422" s="198">
        <v>900</v>
      </c>
      <c r="P422" s="197">
        <v>0.17485513028320401</v>
      </c>
      <c r="Q422" s="197">
        <v>9.4584734454565399E-3</v>
      </c>
    </row>
    <row r="423" spans="1:17" x14ac:dyDescent="0.2">
      <c r="A423" s="188">
        <v>11389</v>
      </c>
      <c r="B423" s="188">
        <v>11391</v>
      </c>
      <c r="C423" s="188" t="s">
        <v>1324</v>
      </c>
      <c r="D423" s="188" t="s">
        <v>3743</v>
      </c>
      <c r="E423" s="195" t="s">
        <v>3740</v>
      </c>
      <c r="F423" s="188" t="s">
        <v>4338</v>
      </c>
      <c r="G423" s="188" t="s">
        <v>30</v>
      </c>
      <c r="H423" s="188" t="s">
        <v>257</v>
      </c>
      <c r="I423" s="188" t="s">
        <v>258</v>
      </c>
      <c r="J423" s="188" t="s">
        <v>259</v>
      </c>
      <c r="K423" s="188" t="s">
        <v>34</v>
      </c>
      <c r="L423" s="198">
        <v>9.1419999999999995</v>
      </c>
      <c r="M423" s="196">
        <v>1</v>
      </c>
      <c r="N423" s="197"/>
      <c r="O423" s="198">
        <v>9.1419999999999995</v>
      </c>
      <c r="P423" s="197">
        <v>1.7762250414515299E-3</v>
      </c>
      <c r="Q423" s="197">
        <v>9.6081695518533003E-5</v>
      </c>
    </row>
    <row r="424" spans="1:17" x14ac:dyDescent="0.2">
      <c r="A424" s="188">
        <v>11389</v>
      </c>
      <c r="B424" s="188">
        <v>11391</v>
      </c>
      <c r="C424" s="188" t="s">
        <v>4629</v>
      </c>
      <c r="D424" s="188" t="s">
        <v>4630</v>
      </c>
      <c r="E424" s="195" t="s">
        <v>3740</v>
      </c>
      <c r="F424" s="188" t="s">
        <v>4338</v>
      </c>
      <c r="G424" s="188" t="s">
        <v>30</v>
      </c>
      <c r="H424" s="188" t="s">
        <v>257</v>
      </c>
      <c r="I424" s="188" t="s">
        <v>279</v>
      </c>
      <c r="J424" s="188" t="s">
        <v>279</v>
      </c>
      <c r="K424" s="188" t="s">
        <v>34</v>
      </c>
      <c r="L424" s="198">
        <v>0.64200000000000002</v>
      </c>
      <c r="M424" s="196">
        <v>1</v>
      </c>
      <c r="N424" s="197"/>
      <c r="O424" s="198">
        <v>0.64200000000000002</v>
      </c>
      <c r="P424" s="197">
        <v>1.2464062253543E-4</v>
      </c>
      <c r="Q424" s="197">
        <v>6.74221006022021E-6</v>
      </c>
    </row>
    <row r="425" spans="1:17" x14ac:dyDescent="0.2">
      <c r="A425" s="188">
        <v>11389</v>
      </c>
      <c r="B425" s="188">
        <v>11392</v>
      </c>
      <c r="C425" s="188" t="s">
        <v>264</v>
      </c>
      <c r="D425" s="188" t="s">
        <v>3739</v>
      </c>
      <c r="E425" s="195" t="s">
        <v>3740</v>
      </c>
      <c r="F425" s="188" t="s">
        <v>4340</v>
      </c>
      <c r="G425" s="188" t="s">
        <v>30</v>
      </c>
      <c r="H425" s="188" t="s">
        <v>257</v>
      </c>
      <c r="I425" s="188" t="s">
        <v>258</v>
      </c>
      <c r="J425" s="188" t="s">
        <v>259</v>
      </c>
      <c r="K425" s="188" t="s">
        <v>89</v>
      </c>
      <c r="L425" s="198">
        <v>599.01900000000001</v>
      </c>
      <c r="M425" s="196">
        <v>3.306</v>
      </c>
      <c r="N425" s="197"/>
      <c r="O425" s="198">
        <v>1980.357</v>
      </c>
      <c r="P425" s="197">
        <v>7.3408247333744403E-2</v>
      </c>
      <c r="Q425" s="197">
        <v>6.0900610973102804E-3</v>
      </c>
    </row>
    <row r="426" spans="1:17" x14ac:dyDescent="0.2">
      <c r="A426" s="188">
        <v>11389</v>
      </c>
      <c r="B426" s="188">
        <v>11392</v>
      </c>
      <c r="C426" s="188" t="s">
        <v>264</v>
      </c>
      <c r="D426" s="188" t="s">
        <v>3739</v>
      </c>
      <c r="E426" s="195" t="s">
        <v>3740</v>
      </c>
      <c r="F426" s="188" t="s">
        <v>4340</v>
      </c>
      <c r="G426" s="188" t="s">
        <v>30</v>
      </c>
      <c r="H426" s="188" t="s">
        <v>257</v>
      </c>
      <c r="I426" s="188" t="s">
        <v>258</v>
      </c>
      <c r="J426" s="188" t="s">
        <v>259</v>
      </c>
      <c r="K426" s="188" t="s">
        <v>197</v>
      </c>
      <c r="L426" s="198">
        <v>183.108</v>
      </c>
      <c r="M426" s="196">
        <v>3.8807</v>
      </c>
      <c r="N426" s="197"/>
      <c r="O426" s="198">
        <v>710.58699999999999</v>
      </c>
      <c r="P426" s="197">
        <v>2.63401801642765E-2</v>
      </c>
      <c r="Q426" s="197">
        <v>2.1852218564121198E-3</v>
      </c>
    </row>
    <row r="427" spans="1:17" x14ac:dyDescent="0.2">
      <c r="A427" s="188">
        <v>11389</v>
      </c>
      <c r="B427" s="188">
        <v>11392</v>
      </c>
      <c r="C427" s="188" t="s">
        <v>264</v>
      </c>
      <c r="D427" s="188" t="s">
        <v>3739</v>
      </c>
      <c r="E427" s="195" t="s">
        <v>3740</v>
      </c>
      <c r="F427" s="188" t="s">
        <v>4340</v>
      </c>
      <c r="G427" s="188" t="s">
        <v>30</v>
      </c>
      <c r="H427" s="188" t="s">
        <v>257</v>
      </c>
      <c r="I427" s="188" t="s">
        <v>258</v>
      </c>
      <c r="J427" s="188" t="s">
        <v>259</v>
      </c>
      <c r="K427" s="188" t="s">
        <v>2478</v>
      </c>
      <c r="L427" s="198">
        <v>15.689</v>
      </c>
      <c r="M427" s="196">
        <v>4.4409000000000001</v>
      </c>
      <c r="N427" s="197"/>
      <c r="O427" s="198">
        <v>69.671999999999997</v>
      </c>
      <c r="P427" s="197">
        <v>2.5826198355174898E-3</v>
      </c>
      <c r="Q427" s="197">
        <v>2.1425811350486999E-4</v>
      </c>
    </row>
    <row r="428" spans="1:17" x14ac:dyDescent="0.2">
      <c r="A428" s="188">
        <v>11389</v>
      </c>
      <c r="B428" s="188">
        <v>11392</v>
      </c>
      <c r="C428" s="188" t="s">
        <v>264</v>
      </c>
      <c r="D428" s="188" t="s">
        <v>3739</v>
      </c>
      <c r="E428" s="195" t="s">
        <v>3740</v>
      </c>
      <c r="F428" s="188" t="s">
        <v>4340</v>
      </c>
      <c r="G428" s="188" t="s">
        <v>30</v>
      </c>
      <c r="H428" s="188" t="s">
        <v>257</v>
      </c>
      <c r="I428" s="188" t="s">
        <v>258</v>
      </c>
      <c r="J428" s="188" t="s">
        <v>259</v>
      </c>
      <c r="K428" s="188" t="s">
        <v>2810</v>
      </c>
      <c r="L428" s="198">
        <v>53.112000000000002</v>
      </c>
      <c r="M428" s="196">
        <v>2.1848999999999998</v>
      </c>
      <c r="N428" s="197"/>
      <c r="O428" s="198">
        <v>116.045</v>
      </c>
      <c r="P428" s="197">
        <v>4.3015914377902602E-3</v>
      </c>
      <c r="Q428" s="197">
        <v>3.5686664132855901E-4</v>
      </c>
    </row>
    <row r="429" spans="1:17" x14ac:dyDescent="0.2">
      <c r="A429" s="188">
        <v>11389</v>
      </c>
      <c r="B429" s="188">
        <v>11392</v>
      </c>
      <c r="C429" s="188" t="s">
        <v>264</v>
      </c>
      <c r="D429" s="188" t="s">
        <v>3739</v>
      </c>
      <c r="E429" s="195" t="s">
        <v>3740</v>
      </c>
      <c r="F429" s="188" t="s">
        <v>4340</v>
      </c>
      <c r="G429" s="188" t="s">
        <v>30</v>
      </c>
      <c r="H429" s="188" t="s">
        <v>257</v>
      </c>
      <c r="I429" s="188" t="s">
        <v>258</v>
      </c>
      <c r="J429" s="188" t="s">
        <v>259</v>
      </c>
      <c r="K429" s="188" t="s">
        <v>4628</v>
      </c>
      <c r="L429" s="198">
        <v>0.754</v>
      </c>
      <c r="M429" s="196">
        <v>2.5581999999999998</v>
      </c>
      <c r="N429" s="197"/>
      <c r="O429" s="198">
        <v>1.93</v>
      </c>
      <c r="P429" s="197">
        <v>7.1525804588485901E-5</v>
      </c>
      <c r="Q429" s="197">
        <v>5.9338907520534101E-6</v>
      </c>
    </row>
    <row r="430" spans="1:17" x14ac:dyDescent="0.2">
      <c r="A430" s="188">
        <v>11389</v>
      </c>
      <c r="B430" s="188">
        <v>11392</v>
      </c>
      <c r="C430" s="188" t="s">
        <v>264</v>
      </c>
      <c r="D430" s="188" t="s">
        <v>3739</v>
      </c>
      <c r="E430" s="195" t="s">
        <v>3740</v>
      </c>
      <c r="F430" s="188" t="s">
        <v>4340</v>
      </c>
      <c r="G430" s="188" t="s">
        <v>30</v>
      </c>
      <c r="H430" s="188" t="s">
        <v>257</v>
      </c>
      <c r="I430" s="188" t="s">
        <v>258</v>
      </c>
      <c r="J430" s="188" t="s">
        <v>259</v>
      </c>
      <c r="K430" s="188" t="s">
        <v>2791</v>
      </c>
      <c r="L430" s="198">
        <v>1143.7619999999999</v>
      </c>
      <c r="M430" s="196">
        <v>0.42420000000000002</v>
      </c>
      <c r="N430" s="197"/>
      <c r="O430" s="198">
        <v>485.18400000000003</v>
      </c>
      <c r="P430" s="197">
        <v>1.7984880981395598E-2</v>
      </c>
      <c r="Q430" s="197">
        <v>1.49205338613506E-3</v>
      </c>
    </row>
    <row r="431" spans="1:17" x14ac:dyDescent="0.2">
      <c r="A431" s="188">
        <v>11389</v>
      </c>
      <c r="B431" s="188">
        <v>11392</v>
      </c>
      <c r="C431" s="188" t="s">
        <v>264</v>
      </c>
      <c r="D431" s="188" t="s">
        <v>3739</v>
      </c>
      <c r="E431" s="195" t="s">
        <v>3740</v>
      </c>
      <c r="F431" s="188" t="s">
        <v>4338</v>
      </c>
      <c r="G431" s="188" t="s">
        <v>30</v>
      </c>
      <c r="H431" s="188" t="s">
        <v>257</v>
      </c>
      <c r="I431" s="188" t="s">
        <v>258</v>
      </c>
      <c r="J431" s="188" t="s">
        <v>259</v>
      </c>
      <c r="K431" s="188" t="s">
        <v>34</v>
      </c>
      <c r="L431" s="198">
        <v>15244.355</v>
      </c>
      <c r="M431" s="196">
        <v>1</v>
      </c>
      <c r="N431" s="197"/>
      <c r="O431" s="198">
        <v>15244.355</v>
      </c>
      <c r="P431" s="197">
        <v>0.56508070471942395</v>
      </c>
      <c r="Q431" s="197">
        <v>4.6879964331616897E-2</v>
      </c>
    </row>
    <row r="432" spans="1:17" x14ac:dyDescent="0.2">
      <c r="A432" s="188">
        <v>11389</v>
      </c>
      <c r="B432" s="188">
        <v>11392</v>
      </c>
      <c r="C432" s="188" t="s">
        <v>683</v>
      </c>
      <c r="D432" s="188" t="s">
        <v>3742</v>
      </c>
      <c r="E432" s="195" t="s">
        <v>3740</v>
      </c>
      <c r="F432" s="188" t="s">
        <v>4340</v>
      </c>
      <c r="G432" s="188" t="s">
        <v>30</v>
      </c>
      <c r="H432" s="188" t="s">
        <v>257</v>
      </c>
      <c r="I432" s="188" t="s">
        <v>258</v>
      </c>
      <c r="J432" s="188" t="s">
        <v>259</v>
      </c>
      <c r="K432" s="188" t="s">
        <v>89</v>
      </c>
      <c r="L432" s="198">
        <v>9.6470000000000002</v>
      </c>
      <c r="M432" s="196">
        <v>3.306</v>
      </c>
      <c r="N432" s="197"/>
      <c r="O432" s="198">
        <v>31.893999999999998</v>
      </c>
      <c r="P432" s="197">
        <v>1.1822495446436199E-3</v>
      </c>
      <c r="Q432" s="197">
        <v>9.8081240468974104E-5</v>
      </c>
    </row>
    <row r="433" spans="1:17" x14ac:dyDescent="0.2">
      <c r="A433" s="188">
        <v>11389</v>
      </c>
      <c r="B433" s="188">
        <v>11392</v>
      </c>
      <c r="C433" s="188" t="s">
        <v>683</v>
      </c>
      <c r="D433" s="188" t="s">
        <v>3742</v>
      </c>
      <c r="E433" s="195" t="s">
        <v>3740</v>
      </c>
      <c r="F433" s="188" t="s">
        <v>4340</v>
      </c>
      <c r="G433" s="188" t="s">
        <v>30</v>
      </c>
      <c r="H433" s="188" t="s">
        <v>257</v>
      </c>
      <c r="I433" s="188" t="s">
        <v>258</v>
      </c>
      <c r="J433" s="188" t="s">
        <v>259</v>
      </c>
      <c r="K433" s="188" t="s">
        <v>197</v>
      </c>
      <c r="L433" s="198">
        <v>0.44600000000000001</v>
      </c>
      <c r="M433" s="196">
        <v>3.8807</v>
      </c>
      <c r="N433" s="197"/>
      <c r="O433" s="198">
        <v>1.73</v>
      </c>
      <c r="P433" s="197">
        <v>6.4140078291773E-5</v>
      </c>
      <c r="Q433" s="197">
        <v>5.3211595395712897E-6</v>
      </c>
    </row>
    <row r="434" spans="1:17" x14ac:dyDescent="0.2">
      <c r="A434" s="188">
        <v>11389</v>
      </c>
      <c r="B434" s="188">
        <v>11392</v>
      </c>
      <c r="C434" s="188" t="s">
        <v>683</v>
      </c>
      <c r="D434" s="188" t="s">
        <v>3742</v>
      </c>
      <c r="E434" s="195" t="s">
        <v>3740</v>
      </c>
      <c r="F434" s="188" t="s">
        <v>4340</v>
      </c>
      <c r="G434" s="188" t="s">
        <v>30</v>
      </c>
      <c r="H434" s="188" t="s">
        <v>257</v>
      </c>
      <c r="I434" s="188" t="s">
        <v>258</v>
      </c>
      <c r="J434" s="188" t="s">
        <v>259</v>
      </c>
      <c r="K434" s="188" t="s">
        <v>2810</v>
      </c>
      <c r="L434" s="198">
        <v>48.475000000000001</v>
      </c>
      <c r="M434" s="196">
        <v>2.1848999999999998</v>
      </c>
      <c r="N434" s="197"/>
      <c r="O434" s="198">
        <v>105.913</v>
      </c>
      <c r="P434" s="197">
        <v>3.9259932698255699E-3</v>
      </c>
      <c r="Q434" s="197">
        <v>3.2570643966152701E-4</v>
      </c>
    </row>
    <row r="435" spans="1:17" x14ac:dyDescent="0.2">
      <c r="A435" s="188">
        <v>11389</v>
      </c>
      <c r="B435" s="188">
        <v>11392</v>
      </c>
      <c r="C435" s="188" t="s">
        <v>683</v>
      </c>
      <c r="D435" s="188" t="s">
        <v>3742</v>
      </c>
      <c r="E435" s="195" t="s">
        <v>3740</v>
      </c>
      <c r="F435" s="188" t="s">
        <v>4338</v>
      </c>
      <c r="G435" s="188" t="s">
        <v>30</v>
      </c>
      <c r="H435" s="188" t="s">
        <v>257</v>
      </c>
      <c r="I435" s="188" t="s">
        <v>258</v>
      </c>
      <c r="J435" s="188" t="s">
        <v>259</v>
      </c>
      <c r="K435" s="188" t="s">
        <v>34</v>
      </c>
      <c r="L435" s="198">
        <v>3.1139999999999999</v>
      </c>
      <c r="M435" s="196">
        <v>1</v>
      </c>
      <c r="N435" s="197"/>
      <c r="O435" s="198">
        <v>3.1139999999999999</v>
      </c>
      <c r="P435" s="197">
        <v>1.15431096244119E-4</v>
      </c>
      <c r="Q435" s="197">
        <v>9.5763412721208004E-6</v>
      </c>
    </row>
    <row r="436" spans="1:17" x14ac:dyDescent="0.2">
      <c r="A436" s="188">
        <v>11389</v>
      </c>
      <c r="B436" s="188">
        <v>11392</v>
      </c>
      <c r="C436" s="188" t="s">
        <v>3744</v>
      </c>
      <c r="D436" s="188" t="s">
        <v>3745</v>
      </c>
      <c r="E436" s="195" t="s">
        <v>3740</v>
      </c>
      <c r="F436" s="188" t="s">
        <v>4340</v>
      </c>
      <c r="G436" s="188" t="s">
        <v>30</v>
      </c>
      <c r="H436" s="188" t="s">
        <v>257</v>
      </c>
      <c r="I436" s="188" t="s">
        <v>258</v>
      </c>
      <c r="J436" s="188" t="s">
        <v>259</v>
      </c>
      <c r="K436" s="188" t="s">
        <v>89</v>
      </c>
      <c r="L436" s="198">
        <v>10.657999999999999</v>
      </c>
      <c r="M436" s="196">
        <v>3.306</v>
      </c>
      <c r="N436" s="197"/>
      <c r="O436" s="198">
        <v>35.235999999999997</v>
      </c>
      <c r="P436" s="197">
        <v>1.30613153440496E-3</v>
      </c>
      <c r="Q436" s="197">
        <v>1.08358680864369E-4</v>
      </c>
    </row>
    <row r="437" spans="1:17" x14ac:dyDescent="0.2">
      <c r="A437" s="188">
        <v>11389</v>
      </c>
      <c r="B437" s="188">
        <v>11392</v>
      </c>
      <c r="C437" s="188" t="s">
        <v>3744</v>
      </c>
      <c r="D437" s="188" t="s">
        <v>3745</v>
      </c>
      <c r="E437" s="195" t="s">
        <v>3740</v>
      </c>
      <c r="F437" s="188" t="s">
        <v>4340</v>
      </c>
      <c r="G437" s="188" t="s">
        <v>30</v>
      </c>
      <c r="H437" s="188" t="s">
        <v>257</v>
      </c>
      <c r="I437" s="188" t="s">
        <v>258</v>
      </c>
      <c r="J437" s="188" t="s">
        <v>259</v>
      </c>
      <c r="K437" s="188" t="s">
        <v>2810</v>
      </c>
      <c r="L437" s="198">
        <v>5.3999999999999999E-2</v>
      </c>
      <c r="M437" s="196">
        <v>2.1848999999999998</v>
      </c>
      <c r="N437" s="197"/>
      <c r="O437" s="198">
        <v>0.11899999999999999</v>
      </c>
      <c r="P437" s="197">
        <v>4.4107315312452797E-6</v>
      </c>
      <c r="Q437" s="197">
        <v>3.65921071334023E-7</v>
      </c>
    </row>
    <row r="438" spans="1:17" x14ac:dyDescent="0.2">
      <c r="A438" s="188">
        <v>11389</v>
      </c>
      <c r="B438" s="188">
        <v>11392</v>
      </c>
      <c r="C438" s="188" t="s">
        <v>3744</v>
      </c>
      <c r="D438" s="188" t="s">
        <v>3745</v>
      </c>
      <c r="E438" s="195" t="s">
        <v>3740</v>
      </c>
      <c r="F438" s="188" t="s">
        <v>4343</v>
      </c>
      <c r="G438" s="188" t="s">
        <v>30</v>
      </c>
      <c r="H438" s="188" t="s">
        <v>257</v>
      </c>
      <c r="I438" s="188" t="s">
        <v>258</v>
      </c>
      <c r="J438" s="188" t="s">
        <v>259</v>
      </c>
      <c r="K438" s="188" t="s">
        <v>89</v>
      </c>
      <c r="L438" s="198">
        <v>325.90699999999998</v>
      </c>
      <c r="M438" s="196">
        <v>3.306</v>
      </c>
      <c r="N438" s="197"/>
      <c r="O438" s="198">
        <v>1077.4480000000001</v>
      </c>
      <c r="P438" s="197">
        <v>3.9939056887777803E-2</v>
      </c>
      <c r="Q438" s="197">
        <v>3.3134055838397502E-3</v>
      </c>
    </row>
    <row r="439" spans="1:17" x14ac:dyDescent="0.2">
      <c r="A439" s="188">
        <v>11389</v>
      </c>
      <c r="B439" s="188">
        <v>11392</v>
      </c>
      <c r="C439" s="188" t="s">
        <v>3744</v>
      </c>
      <c r="D439" s="188" t="s">
        <v>3745</v>
      </c>
      <c r="E439" s="195" t="s">
        <v>3740</v>
      </c>
      <c r="F439" s="188" t="s">
        <v>4338</v>
      </c>
      <c r="G439" s="188" t="s">
        <v>30</v>
      </c>
      <c r="H439" s="188" t="s">
        <v>257</v>
      </c>
      <c r="I439" s="188" t="s">
        <v>258</v>
      </c>
      <c r="J439" s="188" t="s">
        <v>259</v>
      </c>
      <c r="K439" s="188" t="s">
        <v>34</v>
      </c>
      <c r="L439" s="198">
        <v>1.8460000000000001</v>
      </c>
      <c r="M439" s="196">
        <v>1</v>
      </c>
      <c r="N439" s="197"/>
      <c r="O439" s="198">
        <v>1.8460000000000001</v>
      </c>
      <c r="P439" s="197">
        <v>6.8430109483053503E-5</v>
      </c>
      <c r="Q439" s="197">
        <v>5.6770671250702702E-6</v>
      </c>
    </row>
    <row r="440" spans="1:17" x14ac:dyDescent="0.2">
      <c r="A440" s="188">
        <v>11389</v>
      </c>
      <c r="B440" s="188">
        <v>11392</v>
      </c>
      <c r="C440" s="188" t="s">
        <v>1324</v>
      </c>
      <c r="D440" s="188" t="s">
        <v>3743</v>
      </c>
      <c r="E440" s="195" t="s">
        <v>3740</v>
      </c>
      <c r="F440" s="188" t="s">
        <v>4340</v>
      </c>
      <c r="G440" s="188" t="s">
        <v>30</v>
      </c>
      <c r="H440" s="188" t="s">
        <v>257</v>
      </c>
      <c r="I440" s="188" t="s">
        <v>258</v>
      </c>
      <c r="J440" s="188" t="s">
        <v>259</v>
      </c>
      <c r="K440" s="188" t="s">
        <v>89</v>
      </c>
      <c r="L440" s="198">
        <v>116.38800000000001</v>
      </c>
      <c r="M440" s="196">
        <v>3.306</v>
      </c>
      <c r="N440" s="197"/>
      <c r="O440" s="198">
        <v>384.78</v>
      </c>
      <c r="P440" s="197">
        <v>1.4263109981183001E-2</v>
      </c>
      <c r="Q440" s="197">
        <v>1.18328954004507E-3</v>
      </c>
    </row>
    <row r="441" spans="1:17" x14ac:dyDescent="0.2">
      <c r="A441" s="188">
        <v>11389</v>
      </c>
      <c r="B441" s="188">
        <v>11392</v>
      </c>
      <c r="C441" s="188" t="s">
        <v>1324</v>
      </c>
      <c r="D441" s="188" t="s">
        <v>3743</v>
      </c>
      <c r="E441" s="195" t="s">
        <v>3740</v>
      </c>
      <c r="F441" s="188" t="s">
        <v>4340</v>
      </c>
      <c r="G441" s="188" t="s">
        <v>30</v>
      </c>
      <c r="H441" s="188" t="s">
        <v>257</v>
      </c>
      <c r="I441" s="188" t="s">
        <v>258</v>
      </c>
      <c r="J441" s="188" t="s">
        <v>259</v>
      </c>
      <c r="K441" s="188" t="s">
        <v>197</v>
      </c>
      <c r="L441" s="198">
        <v>13.429</v>
      </c>
      <c r="M441" s="196">
        <v>3.8807</v>
      </c>
      <c r="N441" s="197"/>
      <c r="O441" s="198">
        <v>52.113</v>
      </c>
      <c r="P441" s="197">
        <v>1.9317458710139399E-3</v>
      </c>
      <c r="Q441" s="197">
        <v>1.6026060839548001E-4</v>
      </c>
    </row>
    <row r="442" spans="1:17" x14ac:dyDescent="0.2">
      <c r="A442" s="188">
        <v>11389</v>
      </c>
      <c r="B442" s="188">
        <v>11392</v>
      </c>
      <c r="C442" s="188" t="s">
        <v>1324</v>
      </c>
      <c r="D442" s="188" t="s">
        <v>3743</v>
      </c>
      <c r="E442" s="195" t="s">
        <v>3740</v>
      </c>
      <c r="F442" s="188" t="s">
        <v>4343</v>
      </c>
      <c r="G442" s="188" t="s">
        <v>30</v>
      </c>
      <c r="H442" s="188" t="s">
        <v>257</v>
      </c>
      <c r="I442" s="188" t="s">
        <v>258</v>
      </c>
      <c r="J442" s="188" t="s">
        <v>259</v>
      </c>
      <c r="K442" s="188" t="s">
        <v>89</v>
      </c>
      <c r="L442" s="198">
        <v>474.76799999999997</v>
      </c>
      <c r="M442" s="196">
        <v>3.306</v>
      </c>
      <c r="N442" s="197"/>
      <c r="O442" s="198">
        <v>1569.5830000000001</v>
      </c>
      <c r="P442" s="197">
        <v>5.8181623936656102E-2</v>
      </c>
      <c r="Q442" s="197">
        <v>4.8268370024424703E-3</v>
      </c>
    </row>
    <row r="443" spans="1:17" x14ac:dyDescent="0.2">
      <c r="A443" s="188">
        <v>11389</v>
      </c>
      <c r="B443" s="188">
        <v>11392</v>
      </c>
      <c r="C443" s="188" t="s">
        <v>1324</v>
      </c>
      <c r="D443" s="188" t="s">
        <v>3743</v>
      </c>
      <c r="E443" s="195" t="s">
        <v>3740</v>
      </c>
      <c r="F443" s="188" t="s">
        <v>4343</v>
      </c>
      <c r="G443" s="188" t="s">
        <v>30</v>
      </c>
      <c r="H443" s="188" t="s">
        <v>257</v>
      </c>
      <c r="I443" s="188" t="s">
        <v>258</v>
      </c>
      <c r="J443" s="188" t="s">
        <v>259</v>
      </c>
      <c r="K443" s="188" t="s">
        <v>89</v>
      </c>
      <c r="L443" s="198">
        <v>473.80900000000003</v>
      </c>
      <c r="M443" s="196">
        <v>3.306</v>
      </c>
      <c r="N443" s="197"/>
      <c r="O443" s="198">
        <v>1566.4110000000001</v>
      </c>
      <c r="P443" s="197">
        <v>5.80640391578056E-2</v>
      </c>
      <c r="Q443" s="197">
        <v>4.8170819883490597E-3</v>
      </c>
    </row>
    <row r="444" spans="1:17" x14ac:dyDescent="0.2">
      <c r="A444" s="188">
        <v>11389</v>
      </c>
      <c r="B444" s="188">
        <v>11392</v>
      </c>
      <c r="C444" s="188" t="s">
        <v>1324</v>
      </c>
      <c r="D444" s="188" t="s">
        <v>3743</v>
      </c>
      <c r="E444" s="195" t="s">
        <v>3740</v>
      </c>
      <c r="F444" s="188" t="s">
        <v>4343</v>
      </c>
      <c r="G444" s="188" t="s">
        <v>30</v>
      </c>
      <c r="H444" s="188" t="s">
        <v>257</v>
      </c>
      <c r="I444" s="188" t="s">
        <v>258</v>
      </c>
      <c r="J444" s="188" t="s">
        <v>259</v>
      </c>
      <c r="K444" s="188" t="s">
        <v>89</v>
      </c>
      <c r="L444" s="198">
        <v>463</v>
      </c>
      <c r="M444" s="196">
        <v>3.306</v>
      </c>
      <c r="N444" s="197"/>
      <c r="O444" s="198">
        <v>1530.6780000000001</v>
      </c>
      <c r="P444" s="197">
        <v>5.6739468448101002E-2</v>
      </c>
      <c r="Q444" s="197">
        <v>4.7071935651432301E-3</v>
      </c>
    </row>
    <row r="445" spans="1:17" x14ac:dyDescent="0.2">
      <c r="A445" s="188">
        <v>11389</v>
      </c>
      <c r="B445" s="188">
        <v>11392</v>
      </c>
      <c r="C445" s="188" t="s">
        <v>1324</v>
      </c>
      <c r="D445" s="188" t="s">
        <v>3743</v>
      </c>
      <c r="E445" s="195" t="s">
        <v>3740</v>
      </c>
      <c r="F445" s="188" t="s">
        <v>4342</v>
      </c>
      <c r="G445" s="188" t="s">
        <v>30</v>
      </c>
      <c r="H445" s="188" t="s">
        <v>257</v>
      </c>
      <c r="I445" s="188" t="s">
        <v>258</v>
      </c>
      <c r="J445" s="188" t="s">
        <v>259</v>
      </c>
      <c r="K445" s="188" t="s">
        <v>34</v>
      </c>
      <c r="L445" s="198">
        <v>2000</v>
      </c>
      <c r="M445" s="196">
        <v>1</v>
      </c>
      <c r="N445" s="197"/>
      <c r="O445" s="198">
        <v>2000</v>
      </c>
      <c r="P445" s="197">
        <v>7.4136387206324303E-2</v>
      </c>
      <c r="Q445" s="197">
        <v>6.1504687009850999E-3</v>
      </c>
    </row>
    <row r="446" spans="1:17" x14ac:dyDescent="0.2">
      <c r="A446" s="188">
        <v>11389</v>
      </c>
      <c r="B446" s="188">
        <v>11392</v>
      </c>
      <c r="C446" s="188" t="s">
        <v>1324</v>
      </c>
      <c r="D446" s="188" t="s">
        <v>3743</v>
      </c>
      <c r="E446" s="195" t="s">
        <v>3740</v>
      </c>
      <c r="F446" s="188" t="s">
        <v>4338</v>
      </c>
      <c r="G446" s="188" t="s">
        <v>30</v>
      </c>
      <c r="H446" s="188" t="s">
        <v>257</v>
      </c>
      <c r="I446" s="188" t="s">
        <v>258</v>
      </c>
      <c r="J446" s="188" t="s">
        <v>259</v>
      </c>
      <c r="K446" s="188" t="s">
        <v>34</v>
      </c>
      <c r="L446" s="198">
        <v>7.742</v>
      </c>
      <c r="M446" s="196">
        <v>1</v>
      </c>
      <c r="N446" s="197"/>
      <c r="O446" s="198">
        <v>7.742</v>
      </c>
      <c r="P446" s="197">
        <v>2.8699085124214599E-4</v>
      </c>
      <c r="Q446" s="197">
        <v>2.38092023977574E-5</v>
      </c>
    </row>
    <row r="447" spans="1:17" x14ac:dyDescent="0.2">
      <c r="A447" s="188">
        <v>11389</v>
      </c>
      <c r="B447" s="188">
        <v>11392</v>
      </c>
      <c r="C447" s="188" t="s">
        <v>4629</v>
      </c>
      <c r="D447" s="188" t="s">
        <v>4630</v>
      </c>
      <c r="E447" s="195" t="s">
        <v>3740</v>
      </c>
      <c r="F447" s="188" t="s">
        <v>4338</v>
      </c>
      <c r="G447" s="188" t="s">
        <v>30</v>
      </c>
      <c r="H447" s="188" t="s">
        <v>257</v>
      </c>
      <c r="I447" s="188" t="s">
        <v>279</v>
      </c>
      <c r="J447" s="188" t="s">
        <v>279</v>
      </c>
      <c r="K447" s="188" t="s">
        <v>34</v>
      </c>
      <c r="L447" s="198">
        <v>0.56799999999999995</v>
      </c>
      <c r="M447" s="196">
        <v>1</v>
      </c>
      <c r="N447" s="197"/>
      <c r="O447" s="198">
        <v>0.56799999999999995</v>
      </c>
      <c r="P447" s="197">
        <v>2.1041018734962899E-5</v>
      </c>
      <c r="Q447" s="197">
        <v>1.74559527437008E-6</v>
      </c>
    </row>
    <row r="448" spans="1:17" x14ac:dyDescent="0.2">
      <c r="A448" s="188">
        <v>11389</v>
      </c>
      <c r="B448" s="188">
        <v>11393</v>
      </c>
      <c r="C448" s="188" t="s">
        <v>264</v>
      </c>
      <c r="D448" s="188" t="s">
        <v>3739</v>
      </c>
      <c r="E448" s="195" t="s">
        <v>3740</v>
      </c>
      <c r="F448" s="188" t="s">
        <v>4338</v>
      </c>
      <c r="G448" s="188" t="s">
        <v>30</v>
      </c>
      <c r="H448" s="188" t="s">
        <v>257</v>
      </c>
      <c r="I448" s="188" t="s">
        <v>258</v>
      </c>
      <c r="J448" s="188" t="s">
        <v>259</v>
      </c>
      <c r="K448" s="188" t="s">
        <v>34</v>
      </c>
      <c r="L448" s="198">
        <v>775.51300000000003</v>
      </c>
      <c r="M448" s="196">
        <v>1</v>
      </c>
      <c r="N448" s="197"/>
      <c r="O448" s="198">
        <v>775.51300000000003</v>
      </c>
      <c r="P448" s="197">
        <v>0.99609127792629004</v>
      </c>
      <c r="Q448" s="197">
        <v>4.5248438519205E-2</v>
      </c>
    </row>
    <row r="449" spans="1:17" x14ac:dyDescent="0.2">
      <c r="A449" s="188">
        <v>11389</v>
      </c>
      <c r="B449" s="188">
        <v>11393</v>
      </c>
      <c r="C449" s="188" t="s">
        <v>683</v>
      </c>
      <c r="D449" s="188" t="s">
        <v>3742</v>
      </c>
      <c r="E449" s="195" t="s">
        <v>3740</v>
      </c>
      <c r="F449" s="188" t="s">
        <v>4338</v>
      </c>
      <c r="G449" s="188" t="s">
        <v>30</v>
      </c>
      <c r="H449" s="188" t="s">
        <v>257</v>
      </c>
      <c r="I449" s="188" t="s">
        <v>258</v>
      </c>
      <c r="J449" s="188" t="s">
        <v>259</v>
      </c>
      <c r="K449" s="188" t="s">
        <v>34</v>
      </c>
      <c r="L449" s="198">
        <v>1.6459999999999999</v>
      </c>
      <c r="M449" s="196">
        <v>1</v>
      </c>
      <c r="N449" s="197"/>
      <c r="O449" s="198">
        <v>1.6459999999999999</v>
      </c>
      <c r="P449" s="197">
        <v>2.1139513040965199E-3</v>
      </c>
      <c r="Q449" s="197">
        <v>9.6028343722816102E-5</v>
      </c>
    </row>
    <row r="450" spans="1:17" x14ac:dyDescent="0.2">
      <c r="A450" s="188">
        <v>11389</v>
      </c>
      <c r="B450" s="188">
        <v>11393</v>
      </c>
      <c r="C450" s="188" t="s">
        <v>3744</v>
      </c>
      <c r="D450" s="188" t="s">
        <v>3745</v>
      </c>
      <c r="E450" s="195" t="s">
        <v>3740</v>
      </c>
      <c r="F450" s="188" t="s">
        <v>4338</v>
      </c>
      <c r="G450" s="188" t="s">
        <v>30</v>
      </c>
      <c r="H450" s="188" t="s">
        <v>257</v>
      </c>
      <c r="I450" s="188" t="s">
        <v>258</v>
      </c>
      <c r="J450" s="188" t="s">
        <v>259</v>
      </c>
      <c r="K450" s="188" t="s">
        <v>34</v>
      </c>
      <c r="L450" s="198">
        <v>0.91300000000000003</v>
      </c>
      <c r="M450" s="196">
        <v>1</v>
      </c>
      <c r="N450" s="197"/>
      <c r="O450" s="198">
        <v>0.91300000000000003</v>
      </c>
      <c r="P450" s="197">
        <v>1.17242652666394E-3</v>
      </c>
      <c r="Q450" s="197">
        <v>5.3258642842934297E-5</v>
      </c>
    </row>
    <row r="451" spans="1:17" x14ac:dyDescent="0.2">
      <c r="A451" s="188">
        <v>11389</v>
      </c>
      <c r="B451" s="188">
        <v>11393</v>
      </c>
      <c r="C451" s="188" t="s">
        <v>4629</v>
      </c>
      <c r="D451" s="188" t="s">
        <v>4630</v>
      </c>
      <c r="E451" s="195" t="s">
        <v>3740</v>
      </c>
      <c r="F451" s="188" t="s">
        <v>4338</v>
      </c>
      <c r="G451" s="188" t="s">
        <v>30</v>
      </c>
      <c r="H451" s="188" t="s">
        <v>257</v>
      </c>
      <c r="I451" s="188" t="s">
        <v>279</v>
      </c>
      <c r="J451" s="188" t="s">
        <v>279</v>
      </c>
      <c r="K451" s="188" t="s">
        <v>34</v>
      </c>
      <c r="L451" s="198">
        <v>0.48499999999999999</v>
      </c>
      <c r="M451" s="196">
        <v>1</v>
      </c>
      <c r="N451" s="197"/>
      <c r="O451" s="198">
        <v>0.48499999999999999</v>
      </c>
      <c r="P451" s="197">
        <v>6.2234424294969003E-4</v>
      </c>
      <c r="Q451" s="197">
        <v>2.8270607161138199E-5</v>
      </c>
    </row>
    <row r="452" spans="1:17" x14ac:dyDescent="0.2">
      <c r="A452" s="188">
        <v>11389</v>
      </c>
      <c r="B452" s="188">
        <v>11394</v>
      </c>
      <c r="C452" s="188" t="s">
        <v>264</v>
      </c>
      <c r="D452" s="188" t="s">
        <v>3739</v>
      </c>
      <c r="E452" s="195" t="s">
        <v>3740</v>
      </c>
      <c r="F452" s="188" t="s">
        <v>4340</v>
      </c>
      <c r="G452" s="188" t="s">
        <v>30</v>
      </c>
      <c r="H452" s="188" t="s">
        <v>257</v>
      </c>
      <c r="I452" s="188" t="s">
        <v>258</v>
      </c>
      <c r="J452" s="188" t="s">
        <v>259</v>
      </c>
      <c r="K452" s="188" t="s">
        <v>89</v>
      </c>
      <c r="L452" s="198">
        <v>25671.813999999998</v>
      </c>
      <c r="M452" s="196">
        <v>3.306</v>
      </c>
      <c r="N452" s="197"/>
      <c r="O452" s="198">
        <v>84871.017999999996</v>
      </c>
      <c r="P452" s="197">
        <v>0.11525543654367799</v>
      </c>
      <c r="Q452" s="197">
        <v>2.6745170098340001E-2</v>
      </c>
    </row>
    <row r="453" spans="1:17" x14ac:dyDescent="0.2">
      <c r="A453" s="188">
        <v>11389</v>
      </c>
      <c r="B453" s="188">
        <v>11394</v>
      </c>
      <c r="C453" s="188" t="s">
        <v>264</v>
      </c>
      <c r="D453" s="188" t="s">
        <v>3739</v>
      </c>
      <c r="E453" s="195" t="s">
        <v>3740</v>
      </c>
      <c r="F453" s="188" t="s">
        <v>4340</v>
      </c>
      <c r="G453" s="188" t="s">
        <v>30</v>
      </c>
      <c r="H453" s="188" t="s">
        <v>257</v>
      </c>
      <c r="I453" s="188" t="s">
        <v>258</v>
      </c>
      <c r="J453" s="188" t="s">
        <v>259</v>
      </c>
      <c r="K453" s="188" t="s">
        <v>197</v>
      </c>
      <c r="L453" s="198">
        <v>1561.8030000000001</v>
      </c>
      <c r="M453" s="196">
        <v>3.8807</v>
      </c>
      <c r="N453" s="197"/>
      <c r="O453" s="198">
        <v>6060.8890000000001</v>
      </c>
      <c r="P453" s="197">
        <v>8.2307299458617995E-3</v>
      </c>
      <c r="Q453" s="197">
        <v>1.90995131368186E-3</v>
      </c>
    </row>
    <row r="454" spans="1:17" x14ac:dyDescent="0.2">
      <c r="A454" s="188">
        <v>11389</v>
      </c>
      <c r="B454" s="188">
        <v>11394</v>
      </c>
      <c r="C454" s="188" t="s">
        <v>264</v>
      </c>
      <c r="D454" s="188" t="s">
        <v>3739</v>
      </c>
      <c r="E454" s="195" t="s">
        <v>3740</v>
      </c>
      <c r="F454" s="188" t="s">
        <v>4340</v>
      </c>
      <c r="G454" s="188" t="s">
        <v>30</v>
      </c>
      <c r="H454" s="188" t="s">
        <v>257</v>
      </c>
      <c r="I454" s="188" t="s">
        <v>258</v>
      </c>
      <c r="J454" s="188" t="s">
        <v>259</v>
      </c>
      <c r="K454" s="188" t="s">
        <v>2478</v>
      </c>
      <c r="L454" s="198">
        <v>117.904</v>
      </c>
      <c r="M454" s="196">
        <v>4.4409000000000001</v>
      </c>
      <c r="N454" s="197"/>
      <c r="O454" s="198">
        <v>523.59900000000005</v>
      </c>
      <c r="P454" s="197">
        <v>7.1105102895901203E-4</v>
      </c>
      <c r="Q454" s="197">
        <v>1.6500029229338399E-4</v>
      </c>
    </row>
    <row r="455" spans="1:17" x14ac:dyDescent="0.2">
      <c r="A455" s="188">
        <v>11389</v>
      </c>
      <c r="B455" s="188">
        <v>11394</v>
      </c>
      <c r="C455" s="188" t="s">
        <v>264</v>
      </c>
      <c r="D455" s="188" t="s">
        <v>3739</v>
      </c>
      <c r="E455" s="195" t="s">
        <v>3740</v>
      </c>
      <c r="F455" s="188" t="s">
        <v>4340</v>
      </c>
      <c r="G455" s="188" t="s">
        <v>30</v>
      </c>
      <c r="H455" s="188" t="s">
        <v>257</v>
      </c>
      <c r="I455" s="188" t="s">
        <v>258</v>
      </c>
      <c r="J455" s="188" t="s">
        <v>259</v>
      </c>
      <c r="K455" s="188" t="s">
        <v>2810</v>
      </c>
      <c r="L455" s="198">
        <v>1782.9079999999999</v>
      </c>
      <c r="M455" s="196">
        <v>2.1848999999999998</v>
      </c>
      <c r="N455" s="197"/>
      <c r="O455" s="198">
        <v>3895.4760000000001</v>
      </c>
      <c r="P455" s="197">
        <v>5.2900832088596198E-3</v>
      </c>
      <c r="Q455" s="197">
        <v>1.2275705120574E-3</v>
      </c>
    </row>
    <row r="456" spans="1:17" x14ac:dyDescent="0.2">
      <c r="A456" s="188">
        <v>11389</v>
      </c>
      <c r="B456" s="188">
        <v>11394</v>
      </c>
      <c r="C456" s="188" t="s">
        <v>264</v>
      </c>
      <c r="D456" s="188" t="s">
        <v>3739</v>
      </c>
      <c r="E456" s="195" t="s">
        <v>3740</v>
      </c>
      <c r="F456" s="188" t="s">
        <v>4340</v>
      </c>
      <c r="G456" s="188" t="s">
        <v>30</v>
      </c>
      <c r="H456" s="188" t="s">
        <v>257</v>
      </c>
      <c r="I456" s="188" t="s">
        <v>258</v>
      </c>
      <c r="J456" s="188" t="s">
        <v>259</v>
      </c>
      <c r="K456" s="188" t="s">
        <v>4628</v>
      </c>
      <c r="L456" s="198">
        <v>21.475000000000001</v>
      </c>
      <c r="M456" s="196">
        <v>2.5581999999999998</v>
      </c>
      <c r="N456" s="197"/>
      <c r="O456" s="198">
        <v>54.936</v>
      </c>
      <c r="P456" s="197">
        <v>7.4603840165509203E-5</v>
      </c>
      <c r="Q456" s="197">
        <v>1.73119156462503E-5</v>
      </c>
    </row>
    <row r="457" spans="1:17" x14ac:dyDescent="0.2">
      <c r="A457" s="188">
        <v>11389</v>
      </c>
      <c r="B457" s="188">
        <v>11394</v>
      </c>
      <c r="C457" s="188" t="s">
        <v>264</v>
      </c>
      <c r="D457" s="188" t="s">
        <v>3739</v>
      </c>
      <c r="E457" s="195" t="s">
        <v>3740</v>
      </c>
      <c r="F457" s="188" t="s">
        <v>4340</v>
      </c>
      <c r="G457" s="188" t="s">
        <v>30</v>
      </c>
      <c r="H457" s="188" t="s">
        <v>257</v>
      </c>
      <c r="I457" s="188" t="s">
        <v>258</v>
      </c>
      <c r="J457" s="188" t="s">
        <v>259</v>
      </c>
      <c r="K457" s="188" t="s">
        <v>2791</v>
      </c>
      <c r="L457" s="198">
        <v>35463.582999999999</v>
      </c>
      <c r="M457" s="196">
        <v>0.42420000000000002</v>
      </c>
      <c r="N457" s="197"/>
      <c r="O457" s="198">
        <v>15043.652</v>
      </c>
      <c r="P457" s="197">
        <v>2.04293847031158E-2</v>
      </c>
      <c r="Q457" s="197">
        <v>4.7406646078876503E-3</v>
      </c>
    </row>
    <row r="458" spans="1:17" x14ac:dyDescent="0.2">
      <c r="A458" s="188">
        <v>11389</v>
      </c>
      <c r="B458" s="188">
        <v>11394</v>
      </c>
      <c r="C458" s="188" t="s">
        <v>264</v>
      </c>
      <c r="D458" s="188" t="s">
        <v>3739</v>
      </c>
      <c r="E458" s="195" t="s">
        <v>3740</v>
      </c>
      <c r="F458" s="188" t="s">
        <v>4338</v>
      </c>
      <c r="G458" s="188" t="s">
        <v>30</v>
      </c>
      <c r="H458" s="188" t="s">
        <v>257</v>
      </c>
      <c r="I458" s="188" t="s">
        <v>258</v>
      </c>
      <c r="J458" s="188" t="s">
        <v>259</v>
      </c>
      <c r="K458" s="188" t="s">
        <v>34</v>
      </c>
      <c r="L458" s="198">
        <v>348880.39299999998</v>
      </c>
      <c r="M458" s="196">
        <v>1</v>
      </c>
      <c r="N458" s="197"/>
      <c r="O458" s="198">
        <v>348880.39299999998</v>
      </c>
      <c r="P458" s="197">
        <v>0.47378201732236003</v>
      </c>
      <c r="Q458" s="197">
        <v>0.10994171748262099</v>
      </c>
    </row>
    <row r="459" spans="1:17" x14ac:dyDescent="0.2">
      <c r="A459" s="188">
        <v>11389</v>
      </c>
      <c r="B459" s="188">
        <v>11394</v>
      </c>
      <c r="C459" s="188" t="s">
        <v>683</v>
      </c>
      <c r="D459" s="188" t="s">
        <v>3742</v>
      </c>
      <c r="E459" s="195" t="s">
        <v>3740</v>
      </c>
      <c r="F459" s="188" t="s">
        <v>4340</v>
      </c>
      <c r="G459" s="188" t="s">
        <v>30</v>
      </c>
      <c r="H459" s="188" t="s">
        <v>257</v>
      </c>
      <c r="I459" s="188" t="s">
        <v>258</v>
      </c>
      <c r="J459" s="188" t="s">
        <v>259</v>
      </c>
      <c r="K459" s="188" t="s">
        <v>89</v>
      </c>
      <c r="L459" s="198">
        <v>13.381</v>
      </c>
      <c r="M459" s="196">
        <v>3.306</v>
      </c>
      <c r="N459" s="197"/>
      <c r="O459" s="198">
        <v>44.238</v>
      </c>
      <c r="P459" s="197">
        <v>6.0076029106465297E-5</v>
      </c>
      <c r="Q459" s="197">
        <v>1.3940718680774199E-5</v>
      </c>
    </row>
    <row r="460" spans="1:17" x14ac:dyDescent="0.2">
      <c r="A460" s="188">
        <v>11389</v>
      </c>
      <c r="B460" s="188">
        <v>11394</v>
      </c>
      <c r="C460" s="188" t="s">
        <v>683</v>
      </c>
      <c r="D460" s="188" t="s">
        <v>3742</v>
      </c>
      <c r="E460" s="195" t="s">
        <v>3740</v>
      </c>
      <c r="F460" s="188" t="s">
        <v>4340</v>
      </c>
      <c r="G460" s="188" t="s">
        <v>30</v>
      </c>
      <c r="H460" s="188" t="s">
        <v>257</v>
      </c>
      <c r="I460" s="188" t="s">
        <v>258</v>
      </c>
      <c r="J460" s="188" t="s">
        <v>259</v>
      </c>
      <c r="K460" s="188" t="s">
        <v>197</v>
      </c>
      <c r="L460" s="198">
        <v>605.50300000000004</v>
      </c>
      <c r="M460" s="196">
        <v>3.8807</v>
      </c>
      <c r="N460" s="197"/>
      <c r="O460" s="198">
        <v>2349.7739999999999</v>
      </c>
      <c r="P460" s="197">
        <v>3.19100988870228E-3</v>
      </c>
      <c r="Q460" s="197">
        <v>7.4047788822946005E-4</v>
      </c>
    </row>
    <row r="461" spans="1:17" x14ac:dyDescent="0.2">
      <c r="A461" s="188">
        <v>11389</v>
      </c>
      <c r="B461" s="188">
        <v>11394</v>
      </c>
      <c r="C461" s="188" t="s">
        <v>683</v>
      </c>
      <c r="D461" s="188" t="s">
        <v>3742</v>
      </c>
      <c r="E461" s="195" t="s">
        <v>3740</v>
      </c>
      <c r="F461" s="188" t="s">
        <v>4340</v>
      </c>
      <c r="G461" s="188" t="s">
        <v>30</v>
      </c>
      <c r="H461" s="188" t="s">
        <v>257</v>
      </c>
      <c r="I461" s="188" t="s">
        <v>258</v>
      </c>
      <c r="J461" s="188" t="s">
        <v>259</v>
      </c>
      <c r="K461" s="188" t="s">
        <v>2810</v>
      </c>
      <c r="L461" s="198">
        <v>2336.4609999999998</v>
      </c>
      <c r="M461" s="196">
        <v>2.1848999999999998</v>
      </c>
      <c r="N461" s="197"/>
      <c r="O461" s="198">
        <v>5104.933</v>
      </c>
      <c r="P461" s="197">
        <v>6.9325345069260096E-3</v>
      </c>
      <c r="Q461" s="197">
        <v>1.60870341704083E-3</v>
      </c>
    </row>
    <row r="462" spans="1:17" x14ac:dyDescent="0.2">
      <c r="A462" s="188">
        <v>11389</v>
      </c>
      <c r="B462" s="188">
        <v>11394</v>
      </c>
      <c r="C462" s="188" t="s">
        <v>683</v>
      </c>
      <c r="D462" s="188" t="s">
        <v>3742</v>
      </c>
      <c r="E462" s="195" t="s">
        <v>3740</v>
      </c>
      <c r="F462" s="188" t="s">
        <v>4338</v>
      </c>
      <c r="G462" s="188" t="s">
        <v>30</v>
      </c>
      <c r="H462" s="188" t="s">
        <v>257</v>
      </c>
      <c r="I462" s="188" t="s">
        <v>258</v>
      </c>
      <c r="J462" s="188" t="s">
        <v>259</v>
      </c>
      <c r="K462" s="188" t="s">
        <v>34</v>
      </c>
      <c r="L462" s="198">
        <v>110.1</v>
      </c>
      <c r="M462" s="196">
        <v>1</v>
      </c>
      <c r="N462" s="197"/>
      <c r="O462" s="198">
        <v>110.1</v>
      </c>
      <c r="P462" s="197">
        <v>1.4951620443205701E-4</v>
      </c>
      <c r="Q462" s="197">
        <v>3.4695424701099598E-5</v>
      </c>
    </row>
    <row r="463" spans="1:17" x14ac:dyDescent="0.2">
      <c r="A463" s="188">
        <v>11389</v>
      </c>
      <c r="B463" s="188">
        <v>11394</v>
      </c>
      <c r="C463" s="188" t="s">
        <v>3744</v>
      </c>
      <c r="D463" s="188" t="s">
        <v>3745</v>
      </c>
      <c r="E463" s="195" t="s">
        <v>3740</v>
      </c>
      <c r="F463" s="188" t="s">
        <v>4340</v>
      </c>
      <c r="G463" s="188" t="s">
        <v>30</v>
      </c>
      <c r="H463" s="188" t="s">
        <v>257</v>
      </c>
      <c r="I463" s="188" t="s">
        <v>258</v>
      </c>
      <c r="J463" s="188" t="s">
        <v>259</v>
      </c>
      <c r="K463" s="188" t="s">
        <v>89</v>
      </c>
      <c r="L463" s="198">
        <v>1908.604</v>
      </c>
      <c r="M463" s="196">
        <v>3.306</v>
      </c>
      <c r="N463" s="197"/>
      <c r="O463" s="198">
        <v>6309.8450000000003</v>
      </c>
      <c r="P463" s="197">
        <v>8.5688141808143905E-3</v>
      </c>
      <c r="Q463" s="197">
        <v>1.9884041888132398E-3</v>
      </c>
    </row>
    <row r="464" spans="1:17" x14ac:dyDescent="0.2">
      <c r="A464" s="188">
        <v>11389</v>
      </c>
      <c r="B464" s="188">
        <v>11394</v>
      </c>
      <c r="C464" s="188" t="s">
        <v>3744</v>
      </c>
      <c r="D464" s="188" t="s">
        <v>3745</v>
      </c>
      <c r="E464" s="195" t="s">
        <v>3740</v>
      </c>
      <c r="F464" s="188" t="s">
        <v>4340</v>
      </c>
      <c r="G464" s="188" t="s">
        <v>30</v>
      </c>
      <c r="H464" s="188" t="s">
        <v>257</v>
      </c>
      <c r="I464" s="188" t="s">
        <v>258</v>
      </c>
      <c r="J464" s="188" t="s">
        <v>259</v>
      </c>
      <c r="K464" s="188" t="s">
        <v>197</v>
      </c>
      <c r="L464" s="198">
        <v>1.9950000000000001</v>
      </c>
      <c r="M464" s="196">
        <v>3.8807</v>
      </c>
      <c r="N464" s="197"/>
      <c r="O464" s="198">
        <v>7.74</v>
      </c>
      <c r="P464" s="197">
        <v>1.05112612604989E-5</v>
      </c>
      <c r="Q464" s="197">
        <v>2.4391514950671801E-6</v>
      </c>
    </row>
    <row r="465" spans="1:17" x14ac:dyDescent="0.2">
      <c r="A465" s="188">
        <v>11389</v>
      </c>
      <c r="B465" s="188">
        <v>11394</v>
      </c>
      <c r="C465" s="188" t="s">
        <v>3744</v>
      </c>
      <c r="D465" s="188" t="s">
        <v>3745</v>
      </c>
      <c r="E465" s="195" t="s">
        <v>3740</v>
      </c>
      <c r="F465" s="188" t="s">
        <v>4340</v>
      </c>
      <c r="G465" s="188" t="s">
        <v>30</v>
      </c>
      <c r="H465" s="188" t="s">
        <v>257</v>
      </c>
      <c r="I465" s="188" t="s">
        <v>258</v>
      </c>
      <c r="J465" s="188" t="s">
        <v>259</v>
      </c>
      <c r="K465" s="188" t="s">
        <v>2810</v>
      </c>
      <c r="L465" s="198">
        <v>8.5999999999999993E-2</v>
      </c>
      <c r="M465" s="196">
        <v>2.1848999999999998</v>
      </c>
      <c r="N465" s="197"/>
      <c r="O465" s="198">
        <v>0.188</v>
      </c>
      <c r="P465" s="197">
        <v>2.5558681251242598E-7</v>
      </c>
      <c r="Q465" s="197">
        <v>5.9309243715777602E-8</v>
      </c>
    </row>
    <row r="466" spans="1:17" x14ac:dyDescent="0.2">
      <c r="A466" s="188">
        <v>11389</v>
      </c>
      <c r="B466" s="188">
        <v>11394</v>
      </c>
      <c r="C466" s="188" t="s">
        <v>3744</v>
      </c>
      <c r="D466" s="188" t="s">
        <v>3745</v>
      </c>
      <c r="E466" s="195" t="s">
        <v>3740</v>
      </c>
      <c r="F466" s="188" t="s">
        <v>4343</v>
      </c>
      <c r="G466" s="188" t="s">
        <v>30</v>
      </c>
      <c r="H466" s="188" t="s">
        <v>257</v>
      </c>
      <c r="I466" s="188" t="s">
        <v>258</v>
      </c>
      <c r="J466" s="188" t="s">
        <v>259</v>
      </c>
      <c r="K466" s="188" t="s">
        <v>89</v>
      </c>
      <c r="L466" s="198">
        <v>10805.066999999999</v>
      </c>
      <c r="M466" s="196">
        <v>3.306</v>
      </c>
      <c r="N466" s="197"/>
      <c r="O466" s="198">
        <v>35721.550000000003</v>
      </c>
      <c r="P466" s="197">
        <v>4.8510115673198698E-2</v>
      </c>
      <c r="Q466" s="197">
        <v>1.1256833812591301E-2</v>
      </c>
    </row>
    <row r="467" spans="1:17" x14ac:dyDescent="0.2">
      <c r="A467" s="188">
        <v>11389</v>
      </c>
      <c r="B467" s="188">
        <v>11394</v>
      </c>
      <c r="C467" s="188" t="s">
        <v>3744</v>
      </c>
      <c r="D467" s="188" t="s">
        <v>3745</v>
      </c>
      <c r="E467" s="195" t="s">
        <v>3740</v>
      </c>
      <c r="F467" s="188" t="s">
        <v>4338</v>
      </c>
      <c r="G467" s="188" t="s">
        <v>30</v>
      </c>
      <c r="H467" s="188" t="s">
        <v>257</v>
      </c>
      <c r="I467" s="188" t="s">
        <v>258</v>
      </c>
      <c r="J467" s="188" t="s">
        <v>259</v>
      </c>
      <c r="K467" s="188" t="s">
        <v>34</v>
      </c>
      <c r="L467" s="198">
        <v>39.823</v>
      </c>
      <c r="M467" s="196">
        <v>1</v>
      </c>
      <c r="N467" s="197"/>
      <c r="O467" s="198">
        <v>39.823</v>
      </c>
      <c r="P467" s="197">
        <v>5.4080062284260903E-5</v>
      </c>
      <c r="Q467" s="197">
        <v>1.2549346981764701E-5</v>
      </c>
    </row>
    <row r="468" spans="1:17" x14ac:dyDescent="0.2">
      <c r="A468" s="188">
        <v>11389</v>
      </c>
      <c r="B468" s="188">
        <v>11394</v>
      </c>
      <c r="C468" s="188" t="s">
        <v>1324</v>
      </c>
      <c r="D468" s="188" t="s">
        <v>3743</v>
      </c>
      <c r="E468" s="195" t="s">
        <v>3740</v>
      </c>
      <c r="F468" s="188" t="s">
        <v>4340</v>
      </c>
      <c r="G468" s="188" t="s">
        <v>30</v>
      </c>
      <c r="H468" s="188" t="s">
        <v>257</v>
      </c>
      <c r="I468" s="188" t="s">
        <v>258</v>
      </c>
      <c r="J468" s="188" t="s">
        <v>259</v>
      </c>
      <c r="K468" s="188" t="s">
        <v>89</v>
      </c>
      <c r="L468" s="198">
        <v>1537.4949999999999</v>
      </c>
      <c r="M468" s="196">
        <v>3.306</v>
      </c>
      <c r="N468" s="197"/>
      <c r="O468" s="198">
        <v>5082.9589999999998</v>
      </c>
      <c r="P468" s="197">
        <v>6.9026939643837002E-3</v>
      </c>
      <c r="Q468" s="197">
        <v>1.6017788813308101E-3</v>
      </c>
    </row>
    <row r="469" spans="1:17" x14ac:dyDescent="0.2">
      <c r="A469" s="188">
        <v>11389</v>
      </c>
      <c r="B469" s="188">
        <v>11394</v>
      </c>
      <c r="C469" s="188" t="s">
        <v>1324</v>
      </c>
      <c r="D469" s="188" t="s">
        <v>3743</v>
      </c>
      <c r="E469" s="195" t="s">
        <v>3740</v>
      </c>
      <c r="F469" s="188" t="s">
        <v>4340</v>
      </c>
      <c r="G469" s="188" t="s">
        <v>30</v>
      </c>
      <c r="H469" s="188" t="s">
        <v>257</v>
      </c>
      <c r="I469" s="188" t="s">
        <v>258</v>
      </c>
      <c r="J469" s="188" t="s">
        <v>259</v>
      </c>
      <c r="K469" s="188" t="s">
        <v>197</v>
      </c>
      <c r="L469" s="198">
        <v>404.78399999999999</v>
      </c>
      <c r="M469" s="196">
        <v>3.8807</v>
      </c>
      <c r="N469" s="197"/>
      <c r="O469" s="198">
        <v>1570.8430000000001</v>
      </c>
      <c r="P469" s="197">
        <v>2.13321624155903E-3</v>
      </c>
      <c r="Q469" s="197">
        <v>4.9501553200413499E-4</v>
      </c>
    </row>
    <row r="470" spans="1:17" x14ac:dyDescent="0.2">
      <c r="A470" s="188">
        <v>11389</v>
      </c>
      <c r="B470" s="188">
        <v>11394</v>
      </c>
      <c r="C470" s="188" t="s">
        <v>1324</v>
      </c>
      <c r="D470" s="188" t="s">
        <v>3743</v>
      </c>
      <c r="E470" s="195" t="s">
        <v>3740</v>
      </c>
      <c r="F470" s="188" t="s">
        <v>4342</v>
      </c>
      <c r="G470" s="188" t="s">
        <v>30</v>
      </c>
      <c r="H470" s="188" t="s">
        <v>257</v>
      </c>
      <c r="I470" s="188" t="s">
        <v>258</v>
      </c>
      <c r="J470" s="188" t="s">
        <v>259</v>
      </c>
      <c r="K470" s="188" t="s">
        <v>34</v>
      </c>
      <c r="L470" s="198">
        <v>30235.133999999998</v>
      </c>
      <c r="M470" s="196">
        <v>1</v>
      </c>
      <c r="N470" s="197"/>
      <c r="O470" s="198">
        <v>30235.133999999998</v>
      </c>
      <c r="P470" s="197">
        <v>4.1059524061006797E-2</v>
      </c>
      <c r="Q470" s="197">
        <v>9.52791458780642E-3</v>
      </c>
    </row>
    <row r="471" spans="1:17" x14ac:dyDescent="0.2">
      <c r="A471" s="188">
        <v>11389</v>
      </c>
      <c r="B471" s="188">
        <v>11394</v>
      </c>
      <c r="C471" s="188" t="s">
        <v>1324</v>
      </c>
      <c r="D471" s="188" t="s">
        <v>3743</v>
      </c>
      <c r="E471" s="195" t="s">
        <v>3740</v>
      </c>
      <c r="F471" s="188" t="s">
        <v>4343</v>
      </c>
      <c r="G471" s="188" t="s">
        <v>30</v>
      </c>
      <c r="H471" s="188" t="s">
        <v>257</v>
      </c>
      <c r="I471" s="188" t="s">
        <v>258</v>
      </c>
      <c r="J471" s="188" t="s">
        <v>259</v>
      </c>
      <c r="K471" s="188" t="s">
        <v>89</v>
      </c>
      <c r="L471" s="198">
        <v>16161.147999999999</v>
      </c>
      <c r="M471" s="196">
        <v>3.306</v>
      </c>
      <c r="N471" s="197"/>
      <c r="O471" s="198">
        <v>53428.754000000001</v>
      </c>
      <c r="P471" s="197">
        <v>7.2556621813299998E-2</v>
      </c>
      <c r="Q471" s="197">
        <v>1.6836856033443901E-2</v>
      </c>
    </row>
    <row r="472" spans="1:17" x14ac:dyDescent="0.2">
      <c r="A472" s="188">
        <v>11389</v>
      </c>
      <c r="B472" s="188">
        <v>11394</v>
      </c>
      <c r="C472" s="188" t="s">
        <v>1324</v>
      </c>
      <c r="D472" s="188" t="s">
        <v>3743</v>
      </c>
      <c r="E472" s="195" t="s">
        <v>3740</v>
      </c>
      <c r="F472" s="188" t="s">
        <v>4343</v>
      </c>
      <c r="G472" s="188" t="s">
        <v>30</v>
      </c>
      <c r="H472" s="188" t="s">
        <v>257</v>
      </c>
      <c r="I472" s="188" t="s">
        <v>258</v>
      </c>
      <c r="J472" s="188" t="s">
        <v>259</v>
      </c>
      <c r="K472" s="188" t="s">
        <v>89</v>
      </c>
      <c r="L472" s="198">
        <v>16161.583000000001</v>
      </c>
      <c r="M472" s="196">
        <v>3.306</v>
      </c>
      <c r="N472" s="197"/>
      <c r="O472" s="198">
        <v>53430.192000000003</v>
      </c>
      <c r="P472" s="197">
        <v>7.2558574635330497E-2</v>
      </c>
      <c r="Q472" s="197">
        <v>1.6837309188270599E-2</v>
      </c>
    </row>
    <row r="473" spans="1:17" x14ac:dyDescent="0.2">
      <c r="A473" s="188">
        <v>11389</v>
      </c>
      <c r="B473" s="188">
        <v>11394</v>
      </c>
      <c r="C473" s="188" t="s">
        <v>1324</v>
      </c>
      <c r="D473" s="188" t="s">
        <v>3743</v>
      </c>
      <c r="E473" s="195" t="s">
        <v>3740</v>
      </c>
      <c r="F473" s="188" t="s">
        <v>4343</v>
      </c>
      <c r="G473" s="188" t="s">
        <v>30</v>
      </c>
      <c r="H473" s="188" t="s">
        <v>257</v>
      </c>
      <c r="I473" s="188" t="s">
        <v>258</v>
      </c>
      <c r="J473" s="188" t="s">
        <v>259</v>
      </c>
      <c r="K473" s="188" t="s">
        <v>89</v>
      </c>
      <c r="L473" s="198">
        <v>441</v>
      </c>
      <c r="M473" s="196">
        <v>3.306</v>
      </c>
      <c r="N473" s="197"/>
      <c r="O473" s="198">
        <v>1457.9459999999999</v>
      </c>
      <c r="P473" s="197">
        <v>1.97990087883867E-3</v>
      </c>
      <c r="Q473" s="197">
        <v>4.5943850780805098E-4</v>
      </c>
    </row>
    <row r="474" spans="1:17" x14ac:dyDescent="0.2">
      <c r="A474" s="188">
        <v>11389</v>
      </c>
      <c r="B474" s="188">
        <v>11394</v>
      </c>
      <c r="C474" s="188" t="s">
        <v>1324</v>
      </c>
      <c r="D474" s="188" t="s">
        <v>3743</v>
      </c>
      <c r="E474" s="195" t="s">
        <v>3740</v>
      </c>
      <c r="F474" s="188" t="s">
        <v>4343</v>
      </c>
      <c r="G474" s="188" t="s">
        <v>30</v>
      </c>
      <c r="H474" s="188" t="s">
        <v>257</v>
      </c>
      <c r="I474" s="188" t="s">
        <v>258</v>
      </c>
      <c r="J474" s="188" t="s">
        <v>259</v>
      </c>
      <c r="K474" s="188" t="s">
        <v>89</v>
      </c>
      <c r="L474" s="198">
        <v>17241</v>
      </c>
      <c r="M474" s="196">
        <v>3.306</v>
      </c>
      <c r="N474" s="197"/>
      <c r="O474" s="198">
        <v>56998.745999999999</v>
      </c>
      <c r="P474" s="197">
        <v>7.7404696263168996E-2</v>
      </c>
      <c r="Q474" s="197">
        <v>1.7961857852876701E-2</v>
      </c>
    </row>
    <row r="475" spans="1:17" x14ac:dyDescent="0.2">
      <c r="A475" s="188">
        <v>11389</v>
      </c>
      <c r="B475" s="188">
        <v>11394</v>
      </c>
      <c r="C475" s="188" t="s">
        <v>1324</v>
      </c>
      <c r="D475" s="188" t="s">
        <v>3743</v>
      </c>
      <c r="E475" s="195" t="s">
        <v>3740</v>
      </c>
      <c r="F475" s="188" t="s">
        <v>4342</v>
      </c>
      <c r="G475" s="188" t="s">
        <v>30</v>
      </c>
      <c r="H475" s="188" t="s">
        <v>257</v>
      </c>
      <c r="I475" s="188" t="s">
        <v>258</v>
      </c>
      <c r="J475" s="188" t="s">
        <v>259</v>
      </c>
      <c r="K475" s="188" t="s">
        <v>34</v>
      </c>
      <c r="L475" s="198">
        <v>25000</v>
      </c>
      <c r="M475" s="196">
        <v>1</v>
      </c>
      <c r="N475" s="197"/>
      <c r="O475" s="198">
        <v>25000</v>
      </c>
      <c r="P475" s="197">
        <v>3.3950175089452403E-2</v>
      </c>
      <c r="Q475" s="197">
        <v>7.8781811501943706E-3</v>
      </c>
    </row>
    <row r="476" spans="1:17" x14ac:dyDescent="0.2">
      <c r="A476" s="188">
        <v>11389</v>
      </c>
      <c r="B476" s="188">
        <v>11394</v>
      </c>
      <c r="C476" s="188" t="s">
        <v>1324</v>
      </c>
      <c r="D476" s="188" t="s">
        <v>3743</v>
      </c>
      <c r="E476" s="195" t="s">
        <v>3740</v>
      </c>
      <c r="F476" s="188" t="s">
        <v>4338</v>
      </c>
      <c r="G476" s="188" t="s">
        <v>30</v>
      </c>
      <c r="H476" s="188" t="s">
        <v>257</v>
      </c>
      <c r="I476" s="188" t="s">
        <v>258</v>
      </c>
      <c r="J476" s="188" t="s">
        <v>259</v>
      </c>
      <c r="K476" s="188" t="s">
        <v>34</v>
      </c>
      <c r="L476" s="198">
        <v>149.61500000000001</v>
      </c>
      <c r="M476" s="196">
        <v>1</v>
      </c>
      <c r="N476" s="197"/>
      <c r="O476" s="198">
        <v>149.61500000000001</v>
      </c>
      <c r="P476" s="197">
        <v>2.0317805487949601E-4</v>
      </c>
      <c r="Q476" s="197">
        <v>4.7147725096183699E-5</v>
      </c>
    </row>
    <row r="477" spans="1:17" x14ac:dyDescent="0.2">
      <c r="A477" s="188">
        <v>11389</v>
      </c>
      <c r="B477" s="188">
        <v>11394</v>
      </c>
      <c r="C477" s="188" t="s">
        <v>4629</v>
      </c>
      <c r="D477" s="188" t="s">
        <v>4630</v>
      </c>
      <c r="E477" s="195" t="s">
        <v>3740</v>
      </c>
      <c r="F477" s="188" t="s">
        <v>4338</v>
      </c>
      <c r="G477" s="188" t="s">
        <v>30</v>
      </c>
      <c r="H477" s="188" t="s">
        <v>257</v>
      </c>
      <c r="I477" s="188" t="s">
        <v>279</v>
      </c>
      <c r="J477" s="188" t="s">
        <v>279</v>
      </c>
      <c r="K477" s="188" t="s">
        <v>34</v>
      </c>
      <c r="L477" s="198">
        <v>0.88300000000000001</v>
      </c>
      <c r="M477" s="196">
        <v>1</v>
      </c>
      <c r="N477" s="197"/>
      <c r="O477" s="198">
        <v>0.88300000000000001</v>
      </c>
      <c r="P477" s="197">
        <v>1.1990115435991701E-6</v>
      </c>
      <c r="Q477" s="197">
        <v>2.7823214804518501E-7</v>
      </c>
    </row>
    <row r="478" spans="1:17" x14ac:dyDescent="0.2">
      <c r="A478" s="188">
        <v>11389</v>
      </c>
      <c r="B478" s="188">
        <v>14658</v>
      </c>
      <c r="C478" s="188" t="s">
        <v>264</v>
      </c>
      <c r="D478" s="188" t="s">
        <v>3739</v>
      </c>
      <c r="E478" s="195" t="s">
        <v>3740</v>
      </c>
      <c r="F478" s="188" t="s">
        <v>4340</v>
      </c>
      <c r="G478" s="188" t="s">
        <v>30</v>
      </c>
      <c r="H478" s="188" t="s">
        <v>257</v>
      </c>
      <c r="I478" s="188" t="s">
        <v>258</v>
      </c>
      <c r="J478" s="188" t="s">
        <v>259</v>
      </c>
      <c r="K478" s="188" t="s">
        <v>89</v>
      </c>
      <c r="L478" s="198">
        <v>1248.759</v>
      </c>
      <c r="M478" s="196">
        <v>3.306</v>
      </c>
      <c r="N478" s="197"/>
      <c r="O478" s="198">
        <v>4128.3980000000001</v>
      </c>
      <c r="P478" s="197">
        <v>0.170681651708668</v>
      </c>
      <c r="Q478" s="197">
        <v>3.4317516608044503E-2</v>
      </c>
    </row>
    <row r="479" spans="1:17" x14ac:dyDescent="0.2">
      <c r="A479" s="188">
        <v>11389</v>
      </c>
      <c r="B479" s="188">
        <v>14658</v>
      </c>
      <c r="C479" s="188" t="s">
        <v>264</v>
      </c>
      <c r="D479" s="188" t="s">
        <v>3739</v>
      </c>
      <c r="E479" s="195" t="s">
        <v>3740</v>
      </c>
      <c r="F479" s="188" t="s">
        <v>4340</v>
      </c>
      <c r="G479" s="188" t="s">
        <v>30</v>
      </c>
      <c r="H479" s="188" t="s">
        <v>257</v>
      </c>
      <c r="I479" s="188" t="s">
        <v>258</v>
      </c>
      <c r="J479" s="188" t="s">
        <v>259</v>
      </c>
      <c r="K479" s="188" t="s">
        <v>197</v>
      </c>
      <c r="L479" s="198">
        <v>45.616</v>
      </c>
      <c r="M479" s="196">
        <v>3.8807</v>
      </c>
      <c r="N479" s="197"/>
      <c r="O479" s="198">
        <v>177.023</v>
      </c>
      <c r="P479" s="197">
        <v>7.3187304570453597E-3</v>
      </c>
      <c r="Q479" s="197">
        <v>1.4715152536615599E-3</v>
      </c>
    </row>
    <row r="480" spans="1:17" x14ac:dyDescent="0.2">
      <c r="A480" s="188">
        <v>11389</v>
      </c>
      <c r="B480" s="188">
        <v>14658</v>
      </c>
      <c r="C480" s="188" t="s">
        <v>264</v>
      </c>
      <c r="D480" s="188" t="s">
        <v>3739</v>
      </c>
      <c r="E480" s="195" t="s">
        <v>3740</v>
      </c>
      <c r="F480" s="188" t="s">
        <v>4338</v>
      </c>
      <c r="G480" s="188" t="s">
        <v>30</v>
      </c>
      <c r="H480" s="188" t="s">
        <v>257</v>
      </c>
      <c r="I480" s="188" t="s">
        <v>258</v>
      </c>
      <c r="J480" s="188" t="s">
        <v>259</v>
      </c>
      <c r="K480" s="188" t="s">
        <v>34</v>
      </c>
      <c r="L480" s="198">
        <v>9345.5759999999991</v>
      </c>
      <c r="M480" s="196">
        <v>1</v>
      </c>
      <c r="N480" s="197"/>
      <c r="O480" s="198">
        <v>9345.5759999999991</v>
      </c>
      <c r="P480" s="197">
        <v>0.386377046404766</v>
      </c>
      <c r="Q480" s="197">
        <v>7.7685565930631001E-2</v>
      </c>
    </row>
    <row r="481" spans="1:17" x14ac:dyDescent="0.2">
      <c r="A481" s="188">
        <v>11389</v>
      </c>
      <c r="B481" s="188">
        <v>14658</v>
      </c>
      <c r="C481" s="188" t="s">
        <v>683</v>
      </c>
      <c r="D481" s="188" t="s">
        <v>3742</v>
      </c>
      <c r="E481" s="195" t="s">
        <v>3740</v>
      </c>
      <c r="F481" s="188" t="s">
        <v>4340</v>
      </c>
      <c r="G481" s="188" t="s">
        <v>30</v>
      </c>
      <c r="H481" s="188" t="s">
        <v>257</v>
      </c>
      <c r="I481" s="188" t="s">
        <v>258</v>
      </c>
      <c r="J481" s="188" t="s">
        <v>259</v>
      </c>
      <c r="K481" s="188" t="s">
        <v>89</v>
      </c>
      <c r="L481" s="198">
        <v>14.805</v>
      </c>
      <c r="M481" s="196">
        <v>3.306</v>
      </c>
      <c r="N481" s="197"/>
      <c r="O481" s="198">
        <v>48.945999999999998</v>
      </c>
      <c r="P481" s="197">
        <v>2.0236056950312699E-3</v>
      </c>
      <c r="Q481" s="197">
        <v>4.0686928766018199E-4</v>
      </c>
    </row>
    <row r="482" spans="1:17" x14ac:dyDescent="0.2">
      <c r="A482" s="188">
        <v>11389</v>
      </c>
      <c r="B482" s="188">
        <v>14658</v>
      </c>
      <c r="C482" s="188" t="s">
        <v>683</v>
      </c>
      <c r="D482" s="188" t="s">
        <v>3742</v>
      </c>
      <c r="E482" s="195" t="s">
        <v>3740</v>
      </c>
      <c r="F482" s="188" t="s">
        <v>4340</v>
      </c>
      <c r="G482" s="188" t="s">
        <v>30</v>
      </c>
      <c r="H482" s="188" t="s">
        <v>257</v>
      </c>
      <c r="I482" s="188" t="s">
        <v>258</v>
      </c>
      <c r="J482" s="188" t="s">
        <v>259</v>
      </c>
      <c r="K482" s="188" t="s">
        <v>197</v>
      </c>
      <c r="L482" s="198">
        <v>90.295000000000002</v>
      </c>
      <c r="M482" s="196">
        <v>3.8807</v>
      </c>
      <c r="N482" s="197"/>
      <c r="O482" s="198">
        <v>350.40800000000002</v>
      </c>
      <c r="P482" s="197">
        <v>1.44870154037852E-2</v>
      </c>
      <c r="Q482" s="197">
        <v>2.9127817005718901E-3</v>
      </c>
    </row>
    <row r="483" spans="1:17" x14ac:dyDescent="0.2">
      <c r="A483" s="188">
        <v>11389</v>
      </c>
      <c r="B483" s="188">
        <v>14658</v>
      </c>
      <c r="C483" s="188" t="s">
        <v>683</v>
      </c>
      <c r="D483" s="188" t="s">
        <v>3742</v>
      </c>
      <c r="E483" s="195" t="s">
        <v>3740</v>
      </c>
      <c r="F483" s="188" t="s">
        <v>4338</v>
      </c>
      <c r="G483" s="188" t="s">
        <v>30</v>
      </c>
      <c r="H483" s="188" t="s">
        <v>257</v>
      </c>
      <c r="I483" s="188" t="s">
        <v>258</v>
      </c>
      <c r="J483" s="188" t="s">
        <v>259</v>
      </c>
      <c r="K483" s="188" t="s">
        <v>34</v>
      </c>
      <c r="L483" s="198">
        <v>31.742000000000001</v>
      </c>
      <c r="M483" s="196">
        <v>1</v>
      </c>
      <c r="N483" s="197"/>
      <c r="O483" s="198">
        <v>31.742000000000001</v>
      </c>
      <c r="P483" s="197">
        <v>1.31230570653728E-3</v>
      </c>
      <c r="Q483" s="197">
        <v>2.6385421296363902E-4</v>
      </c>
    </row>
    <row r="484" spans="1:17" x14ac:dyDescent="0.2">
      <c r="A484" s="188">
        <v>11389</v>
      </c>
      <c r="B484" s="188">
        <v>14658</v>
      </c>
      <c r="C484" s="188" t="s">
        <v>3744</v>
      </c>
      <c r="D484" s="188" t="s">
        <v>3745</v>
      </c>
      <c r="E484" s="195" t="s">
        <v>3740</v>
      </c>
      <c r="F484" s="188" t="s">
        <v>4340</v>
      </c>
      <c r="G484" s="188" t="s">
        <v>30</v>
      </c>
      <c r="H484" s="188" t="s">
        <v>257</v>
      </c>
      <c r="I484" s="188" t="s">
        <v>258</v>
      </c>
      <c r="J484" s="188" t="s">
        <v>259</v>
      </c>
      <c r="K484" s="188" t="s">
        <v>89</v>
      </c>
      <c r="L484" s="198">
        <v>498.65199999999999</v>
      </c>
      <c r="M484" s="196">
        <v>3.306</v>
      </c>
      <c r="N484" s="197"/>
      <c r="O484" s="198">
        <v>1648.5419999999999</v>
      </c>
      <c r="P484" s="197">
        <v>6.8156184156517599E-2</v>
      </c>
      <c r="Q484" s="197">
        <v>1.3703587692744599E-2</v>
      </c>
    </row>
    <row r="485" spans="1:17" x14ac:dyDescent="0.2">
      <c r="A485" s="188">
        <v>11389</v>
      </c>
      <c r="B485" s="188">
        <v>14658</v>
      </c>
      <c r="C485" s="188" t="s">
        <v>3744</v>
      </c>
      <c r="D485" s="188" t="s">
        <v>3745</v>
      </c>
      <c r="E485" s="195" t="s">
        <v>3740</v>
      </c>
      <c r="F485" s="188" t="s">
        <v>4340</v>
      </c>
      <c r="G485" s="188" t="s">
        <v>30</v>
      </c>
      <c r="H485" s="188" t="s">
        <v>257</v>
      </c>
      <c r="I485" s="188" t="s">
        <v>258</v>
      </c>
      <c r="J485" s="188" t="s">
        <v>259</v>
      </c>
      <c r="K485" s="188" t="s">
        <v>197</v>
      </c>
      <c r="L485" s="198">
        <v>0.999</v>
      </c>
      <c r="M485" s="196">
        <v>3.8807</v>
      </c>
      <c r="N485" s="197"/>
      <c r="O485" s="198">
        <v>3.8780000000000001</v>
      </c>
      <c r="P485" s="197">
        <v>1.6034151017293299E-4</v>
      </c>
      <c r="Q485" s="197">
        <v>3.2238511774602899E-5</v>
      </c>
    </row>
    <row r="486" spans="1:17" x14ac:dyDescent="0.2">
      <c r="A486" s="188">
        <v>11389</v>
      </c>
      <c r="B486" s="188">
        <v>14658</v>
      </c>
      <c r="C486" s="188" t="s">
        <v>3744</v>
      </c>
      <c r="D486" s="188" t="s">
        <v>3745</v>
      </c>
      <c r="E486" s="195" t="s">
        <v>3740</v>
      </c>
      <c r="F486" s="188" t="s">
        <v>4343</v>
      </c>
      <c r="G486" s="188" t="s">
        <v>30</v>
      </c>
      <c r="H486" s="188" t="s">
        <v>257</v>
      </c>
      <c r="I486" s="188" t="s">
        <v>258</v>
      </c>
      <c r="J486" s="188" t="s">
        <v>259</v>
      </c>
      <c r="K486" s="188" t="s">
        <v>89</v>
      </c>
      <c r="L486" s="198">
        <v>47.131</v>
      </c>
      <c r="M486" s="196">
        <v>3.306</v>
      </c>
      <c r="N486" s="197"/>
      <c r="O486" s="198">
        <v>155.816</v>
      </c>
      <c r="P486" s="197">
        <v>6.4419318283461102E-3</v>
      </c>
      <c r="Q486" s="197">
        <v>1.2952247666579799E-3</v>
      </c>
    </row>
    <row r="487" spans="1:17" x14ac:dyDescent="0.2">
      <c r="A487" s="188">
        <v>11389</v>
      </c>
      <c r="B487" s="188">
        <v>14658</v>
      </c>
      <c r="C487" s="188" t="s">
        <v>3744</v>
      </c>
      <c r="D487" s="188" t="s">
        <v>3745</v>
      </c>
      <c r="E487" s="195" t="s">
        <v>3740</v>
      </c>
      <c r="F487" s="188" t="s">
        <v>4338</v>
      </c>
      <c r="G487" s="188" t="s">
        <v>30</v>
      </c>
      <c r="H487" s="188" t="s">
        <v>257</v>
      </c>
      <c r="I487" s="188" t="s">
        <v>258</v>
      </c>
      <c r="J487" s="188" t="s">
        <v>259</v>
      </c>
      <c r="K487" s="188" t="s">
        <v>34</v>
      </c>
      <c r="L487" s="198">
        <v>6346.1549999999997</v>
      </c>
      <c r="M487" s="196">
        <v>1</v>
      </c>
      <c r="N487" s="197"/>
      <c r="O487" s="198">
        <v>6346.1549999999997</v>
      </c>
      <c r="P487" s="197">
        <v>0.26237103563021502</v>
      </c>
      <c r="Q487" s="197">
        <v>5.27527258060419E-2</v>
      </c>
    </row>
    <row r="488" spans="1:17" x14ac:dyDescent="0.2">
      <c r="A488" s="188">
        <v>11389</v>
      </c>
      <c r="B488" s="188">
        <v>14658</v>
      </c>
      <c r="C488" s="188" t="s">
        <v>1324</v>
      </c>
      <c r="D488" s="188" t="s">
        <v>3743</v>
      </c>
      <c r="E488" s="195" t="s">
        <v>3740</v>
      </c>
      <c r="F488" s="188" t="s">
        <v>4340</v>
      </c>
      <c r="G488" s="188" t="s">
        <v>30</v>
      </c>
      <c r="H488" s="188" t="s">
        <v>257</v>
      </c>
      <c r="I488" s="188" t="s">
        <v>258</v>
      </c>
      <c r="J488" s="188" t="s">
        <v>259</v>
      </c>
      <c r="K488" s="188" t="s">
        <v>89</v>
      </c>
      <c r="L488" s="198">
        <v>1.4</v>
      </c>
      <c r="M488" s="196">
        <v>3.306</v>
      </c>
      <c r="N488" s="197"/>
      <c r="O488" s="198">
        <v>4.6289999999999996</v>
      </c>
      <c r="P488" s="197">
        <v>1.91361577418488E-4</v>
      </c>
      <c r="Q488" s="197">
        <v>3.8475454423242098E-5</v>
      </c>
    </row>
    <row r="489" spans="1:17" x14ac:dyDescent="0.2">
      <c r="A489" s="188">
        <v>11389</v>
      </c>
      <c r="B489" s="188">
        <v>14658</v>
      </c>
      <c r="C489" s="188" t="s">
        <v>1324</v>
      </c>
      <c r="D489" s="188" t="s">
        <v>3743</v>
      </c>
      <c r="E489" s="195" t="s">
        <v>3740</v>
      </c>
      <c r="F489" s="188" t="s">
        <v>4343</v>
      </c>
      <c r="G489" s="188" t="s">
        <v>30</v>
      </c>
      <c r="H489" s="188" t="s">
        <v>257</v>
      </c>
      <c r="I489" s="188" t="s">
        <v>258</v>
      </c>
      <c r="J489" s="188" t="s">
        <v>259</v>
      </c>
      <c r="K489" s="188" t="s">
        <v>89</v>
      </c>
      <c r="L489" s="198">
        <v>243.39400000000001</v>
      </c>
      <c r="M489" s="196">
        <v>3.306</v>
      </c>
      <c r="N489" s="197"/>
      <c r="O489" s="198">
        <v>804.66</v>
      </c>
      <c r="P489" s="197">
        <v>3.3267302973173402E-2</v>
      </c>
      <c r="Q489" s="197">
        <v>6.6887753361760298E-3</v>
      </c>
    </row>
    <row r="490" spans="1:17" x14ac:dyDescent="0.2">
      <c r="A490" s="188">
        <v>11389</v>
      </c>
      <c r="B490" s="188">
        <v>14658</v>
      </c>
      <c r="C490" s="188" t="s">
        <v>1324</v>
      </c>
      <c r="D490" s="188" t="s">
        <v>3743</v>
      </c>
      <c r="E490" s="195" t="s">
        <v>3740</v>
      </c>
      <c r="F490" s="188" t="s">
        <v>4343</v>
      </c>
      <c r="G490" s="188" t="s">
        <v>30</v>
      </c>
      <c r="H490" s="188" t="s">
        <v>257</v>
      </c>
      <c r="I490" s="188" t="s">
        <v>258</v>
      </c>
      <c r="J490" s="188" t="s">
        <v>259</v>
      </c>
      <c r="K490" s="188" t="s">
        <v>89</v>
      </c>
      <c r="L490" s="198">
        <v>242.41399999999999</v>
      </c>
      <c r="M490" s="196">
        <v>3.306</v>
      </c>
      <c r="N490" s="197"/>
      <c r="O490" s="198">
        <v>801.42</v>
      </c>
      <c r="P490" s="197">
        <v>3.3133345672874299E-2</v>
      </c>
      <c r="Q490" s="197">
        <v>6.6618416744041601E-3</v>
      </c>
    </row>
    <row r="491" spans="1:17" x14ac:dyDescent="0.2">
      <c r="A491" s="188">
        <v>11389</v>
      </c>
      <c r="B491" s="188">
        <v>14658</v>
      </c>
      <c r="C491" s="188" t="s">
        <v>1324</v>
      </c>
      <c r="D491" s="188" t="s">
        <v>3743</v>
      </c>
      <c r="E491" s="195" t="s">
        <v>3740</v>
      </c>
      <c r="F491" s="188" t="s">
        <v>4343</v>
      </c>
      <c r="G491" s="188" t="s">
        <v>30</v>
      </c>
      <c r="H491" s="188" t="s">
        <v>257</v>
      </c>
      <c r="I491" s="188" t="s">
        <v>258</v>
      </c>
      <c r="J491" s="188" t="s">
        <v>259</v>
      </c>
      <c r="K491" s="188" t="s">
        <v>89</v>
      </c>
      <c r="L491" s="198">
        <v>103</v>
      </c>
      <c r="M491" s="196">
        <v>3.306</v>
      </c>
      <c r="N491" s="197"/>
      <c r="O491" s="198">
        <v>340.51799999999997</v>
      </c>
      <c r="P491" s="197">
        <v>1.4078141275448401E-2</v>
      </c>
      <c r="Q491" s="197">
        <v>2.8305728365883801E-3</v>
      </c>
    </row>
    <row r="492" spans="1:17" x14ac:dyDescent="0.2">
      <c r="A492" s="188">
        <v>11389</v>
      </c>
      <c r="B492" s="188">
        <v>15420</v>
      </c>
      <c r="C492" s="188" t="s">
        <v>264</v>
      </c>
      <c r="D492" s="188" t="s">
        <v>3739</v>
      </c>
      <c r="E492" s="195" t="s">
        <v>3740</v>
      </c>
      <c r="F492" s="188" t="s">
        <v>4340</v>
      </c>
      <c r="G492" s="188" t="s">
        <v>30</v>
      </c>
      <c r="H492" s="188" t="s">
        <v>257</v>
      </c>
      <c r="I492" s="188" t="s">
        <v>258</v>
      </c>
      <c r="J492" s="188" t="s">
        <v>259</v>
      </c>
      <c r="K492" s="188" t="s">
        <v>89</v>
      </c>
      <c r="L492" s="198">
        <v>6755.3280000000004</v>
      </c>
      <c r="M492" s="196">
        <v>3.306</v>
      </c>
      <c r="N492" s="197"/>
      <c r="O492" s="198">
        <v>22333.116000000002</v>
      </c>
      <c r="P492" s="197">
        <v>0.19367855269646</v>
      </c>
      <c r="Q492" s="197">
        <v>0.159204203713676</v>
      </c>
    </row>
    <row r="493" spans="1:17" x14ac:dyDescent="0.2">
      <c r="A493" s="188">
        <v>11389</v>
      </c>
      <c r="B493" s="188">
        <v>15420</v>
      </c>
      <c r="C493" s="188" t="s">
        <v>264</v>
      </c>
      <c r="D493" s="188" t="s">
        <v>3739</v>
      </c>
      <c r="E493" s="195" t="s">
        <v>3740</v>
      </c>
      <c r="F493" s="188" t="s">
        <v>4338</v>
      </c>
      <c r="G493" s="188" t="s">
        <v>30</v>
      </c>
      <c r="H493" s="188" t="s">
        <v>257</v>
      </c>
      <c r="I493" s="188" t="s">
        <v>258</v>
      </c>
      <c r="J493" s="188" t="s">
        <v>259</v>
      </c>
      <c r="K493" s="188" t="s">
        <v>34</v>
      </c>
      <c r="L493" s="198">
        <v>13948.861999999999</v>
      </c>
      <c r="M493" s="196">
        <v>1</v>
      </c>
      <c r="N493" s="197"/>
      <c r="O493" s="198">
        <v>13948.861999999999</v>
      </c>
      <c r="P493" s="197">
        <v>0.12096813629006101</v>
      </c>
      <c r="Q493" s="197">
        <v>9.9436078722507995E-2</v>
      </c>
    </row>
    <row r="494" spans="1:17" x14ac:dyDescent="0.2">
      <c r="A494" s="188">
        <v>11389</v>
      </c>
      <c r="B494" s="188">
        <v>15420</v>
      </c>
      <c r="C494" s="188" t="s">
        <v>683</v>
      </c>
      <c r="D494" s="188" t="s">
        <v>3742</v>
      </c>
      <c r="E494" s="195" t="s">
        <v>3740</v>
      </c>
      <c r="F494" s="188" t="s">
        <v>4340</v>
      </c>
      <c r="G494" s="188" t="s">
        <v>30</v>
      </c>
      <c r="H494" s="188" t="s">
        <v>257</v>
      </c>
      <c r="I494" s="188" t="s">
        <v>258</v>
      </c>
      <c r="J494" s="188" t="s">
        <v>259</v>
      </c>
      <c r="K494" s="188" t="s">
        <v>89</v>
      </c>
      <c r="L494" s="198">
        <v>19.125</v>
      </c>
      <c r="M494" s="196">
        <v>3.306</v>
      </c>
      <c r="N494" s="197"/>
      <c r="O494" s="198">
        <v>63.226999999999997</v>
      </c>
      <c r="P494" s="197">
        <v>5.4832449067130805E-4</v>
      </c>
      <c r="Q494" s="197">
        <v>4.5072395832514102E-4</v>
      </c>
    </row>
    <row r="495" spans="1:17" x14ac:dyDescent="0.2">
      <c r="A495" s="188">
        <v>11389</v>
      </c>
      <c r="B495" s="188">
        <v>15420</v>
      </c>
      <c r="C495" s="188" t="s">
        <v>683</v>
      </c>
      <c r="D495" s="188" t="s">
        <v>3742</v>
      </c>
      <c r="E495" s="195" t="s">
        <v>3740</v>
      </c>
      <c r="F495" s="188" t="s">
        <v>4338</v>
      </c>
      <c r="G495" s="188" t="s">
        <v>30</v>
      </c>
      <c r="H495" s="188" t="s">
        <v>257</v>
      </c>
      <c r="I495" s="188" t="s">
        <v>258</v>
      </c>
      <c r="J495" s="188" t="s">
        <v>259</v>
      </c>
      <c r="K495" s="188" t="s">
        <v>34</v>
      </c>
      <c r="L495" s="198">
        <v>52.802</v>
      </c>
      <c r="M495" s="196">
        <v>1</v>
      </c>
      <c r="N495" s="197"/>
      <c r="O495" s="198">
        <v>52.802</v>
      </c>
      <c r="P495" s="197">
        <v>4.57914848858198E-4</v>
      </c>
      <c r="Q495" s="197">
        <v>3.7640703044385402E-4</v>
      </c>
    </row>
    <row r="496" spans="1:17" x14ac:dyDescent="0.2">
      <c r="A496" s="188">
        <v>11389</v>
      </c>
      <c r="B496" s="188">
        <v>15420</v>
      </c>
      <c r="C496" s="188" t="s">
        <v>1324</v>
      </c>
      <c r="D496" s="188" t="s">
        <v>3743</v>
      </c>
      <c r="E496" s="195" t="s">
        <v>3740</v>
      </c>
      <c r="F496" s="188" t="s">
        <v>4340</v>
      </c>
      <c r="G496" s="188" t="s">
        <v>30</v>
      </c>
      <c r="H496" s="188" t="s">
        <v>257</v>
      </c>
      <c r="I496" s="188" t="s">
        <v>258</v>
      </c>
      <c r="J496" s="188" t="s">
        <v>259</v>
      </c>
      <c r="K496" s="188" t="s">
        <v>89</v>
      </c>
      <c r="L496" s="198">
        <v>240.14699999999999</v>
      </c>
      <c r="M496" s="196">
        <v>3.306</v>
      </c>
      <c r="N496" s="197"/>
      <c r="O496" s="198">
        <v>793.92700000000002</v>
      </c>
      <c r="P496" s="197">
        <v>6.8851405316629E-3</v>
      </c>
      <c r="Q496" s="197">
        <v>5.6596009240014698E-3</v>
      </c>
    </row>
    <row r="497" spans="1:17" x14ac:dyDescent="0.2">
      <c r="A497" s="188">
        <v>11389</v>
      </c>
      <c r="B497" s="188">
        <v>15420</v>
      </c>
      <c r="C497" s="188" t="s">
        <v>1324</v>
      </c>
      <c r="D497" s="188" t="s">
        <v>3743</v>
      </c>
      <c r="E497" s="195" t="s">
        <v>3740</v>
      </c>
      <c r="F497" s="188" t="s">
        <v>4343</v>
      </c>
      <c r="G497" s="188" t="s">
        <v>30</v>
      </c>
      <c r="H497" s="188" t="s">
        <v>257</v>
      </c>
      <c r="I497" s="188" t="s">
        <v>258</v>
      </c>
      <c r="J497" s="188" t="s">
        <v>259</v>
      </c>
      <c r="K497" s="188" t="s">
        <v>89</v>
      </c>
      <c r="L497" s="198">
        <v>2926.424</v>
      </c>
      <c r="M497" s="196">
        <v>3.306</v>
      </c>
      <c r="N497" s="197"/>
      <c r="O497" s="198">
        <v>9674.7579999999998</v>
      </c>
      <c r="P497" s="197">
        <v>8.3902004932423099E-2</v>
      </c>
      <c r="Q497" s="197">
        <v>6.8967635803133198E-2</v>
      </c>
    </row>
    <row r="498" spans="1:17" x14ac:dyDescent="0.2">
      <c r="A498" s="188">
        <v>11389</v>
      </c>
      <c r="B498" s="188">
        <v>15420</v>
      </c>
      <c r="C498" s="188" t="s">
        <v>1324</v>
      </c>
      <c r="D498" s="188" t="s">
        <v>3743</v>
      </c>
      <c r="E498" s="195" t="s">
        <v>3740</v>
      </c>
      <c r="F498" s="188" t="s">
        <v>4343</v>
      </c>
      <c r="G498" s="188" t="s">
        <v>30</v>
      </c>
      <c r="H498" s="188" t="s">
        <v>257</v>
      </c>
      <c r="I498" s="188" t="s">
        <v>258</v>
      </c>
      <c r="J498" s="188" t="s">
        <v>259</v>
      </c>
      <c r="K498" s="188" t="s">
        <v>89</v>
      </c>
      <c r="L498" s="198">
        <v>1410.4179999999999</v>
      </c>
      <c r="M498" s="196">
        <v>3.306</v>
      </c>
      <c r="N498" s="197"/>
      <c r="O498" s="198">
        <v>4662.84</v>
      </c>
      <c r="P498" s="197">
        <v>4.0437357082679398E-2</v>
      </c>
      <c r="Q498" s="197">
        <v>3.3239598009197797E-2</v>
      </c>
    </row>
    <row r="499" spans="1:17" x14ac:dyDescent="0.2">
      <c r="A499" s="188">
        <v>11389</v>
      </c>
      <c r="B499" s="188">
        <v>15420</v>
      </c>
      <c r="C499" s="188" t="s">
        <v>1324</v>
      </c>
      <c r="D499" s="188" t="s">
        <v>3743</v>
      </c>
      <c r="E499" s="195" t="s">
        <v>3740</v>
      </c>
      <c r="F499" s="188" t="s">
        <v>4343</v>
      </c>
      <c r="G499" s="188" t="s">
        <v>30</v>
      </c>
      <c r="H499" s="188" t="s">
        <v>257</v>
      </c>
      <c r="I499" s="188" t="s">
        <v>258</v>
      </c>
      <c r="J499" s="188" t="s">
        <v>259</v>
      </c>
      <c r="K499" s="188" t="s">
        <v>89</v>
      </c>
      <c r="L499" s="198">
        <v>2511.627</v>
      </c>
      <c r="M499" s="196">
        <v>3.306</v>
      </c>
      <c r="N499" s="197"/>
      <c r="O499" s="198">
        <v>8303.4380000000001</v>
      </c>
      <c r="P499" s="197">
        <v>7.2009560120279398E-2</v>
      </c>
      <c r="Q499" s="197">
        <v>5.9192019555662202E-2</v>
      </c>
    </row>
    <row r="500" spans="1:17" x14ac:dyDescent="0.2">
      <c r="A500" s="188">
        <v>11389</v>
      </c>
      <c r="B500" s="188">
        <v>15420</v>
      </c>
      <c r="C500" s="188" t="s">
        <v>1324</v>
      </c>
      <c r="D500" s="188" t="s">
        <v>3743</v>
      </c>
      <c r="E500" s="195" t="s">
        <v>3740</v>
      </c>
      <c r="F500" s="188" t="s">
        <v>4343</v>
      </c>
      <c r="G500" s="188" t="s">
        <v>30</v>
      </c>
      <c r="H500" s="188" t="s">
        <v>257</v>
      </c>
      <c r="I500" s="188" t="s">
        <v>258</v>
      </c>
      <c r="J500" s="188" t="s">
        <v>259</v>
      </c>
      <c r="K500" s="188" t="s">
        <v>89</v>
      </c>
      <c r="L500" s="198">
        <v>2107.8130000000001</v>
      </c>
      <c r="M500" s="196">
        <v>3.306</v>
      </c>
      <c r="N500" s="197"/>
      <c r="O500" s="198">
        <v>6968.43</v>
      </c>
      <c r="P500" s="197">
        <v>6.0432028794061302E-2</v>
      </c>
      <c r="Q500" s="197">
        <v>4.9675262898308301E-2</v>
      </c>
    </row>
    <row r="501" spans="1:17" x14ac:dyDescent="0.2">
      <c r="A501" s="188">
        <v>11389</v>
      </c>
      <c r="B501" s="188">
        <v>15420</v>
      </c>
      <c r="C501" s="188" t="s">
        <v>1324</v>
      </c>
      <c r="D501" s="188" t="s">
        <v>3743</v>
      </c>
      <c r="E501" s="195" t="s">
        <v>3740</v>
      </c>
      <c r="F501" s="188" t="s">
        <v>4343</v>
      </c>
      <c r="G501" s="188" t="s">
        <v>30</v>
      </c>
      <c r="H501" s="188" t="s">
        <v>257</v>
      </c>
      <c r="I501" s="188" t="s">
        <v>258</v>
      </c>
      <c r="J501" s="188" t="s">
        <v>259</v>
      </c>
      <c r="K501" s="188" t="s">
        <v>89</v>
      </c>
      <c r="L501" s="198">
        <v>701.13400000000001</v>
      </c>
      <c r="M501" s="196">
        <v>3.306</v>
      </c>
      <c r="N501" s="197"/>
      <c r="O501" s="198">
        <v>2317.9499999999998</v>
      </c>
      <c r="P501" s="197">
        <v>2.0101863983603301E-2</v>
      </c>
      <c r="Q501" s="197">
        <v>1.6523777176741999E-2</v>
      </c>
    </row>
    <row r="502" spans="1:17" x14ac:dyDescent="0.2">
      <c r="A502" s="188">
        <v>11389</v>
      </c>
      <c r="B502" s="188">
        <v>15420</v>
      </c>
      <c r="C502" s="188" t="s">
        <v>1324</v>
      </c>
      <c r="D502" s="188" t="s">
        <v>3743</v>
      </c>
      <c r="E502" s="195" t="s">
        <v>3740</v>
      </c>
      <c r="F502" s="188" t="s">
        <v>4343</v>
      </c>
      <c r="G502" s="188" t="s">
        <v>30</v>
      </c>
      <c r="H502" s="188" t="s">
        <v>257</v>
      </c>
      <c r="I502" s="188" t="s">
        <v>258</v>
      </c>
      <c r="J502" s="188" t="s">
        <v>259</v>
      </c>
      <c r="K502" s="188" t="s">
        <v>89</v>
      </c>
      <c r="L502" s="198">
        <v>701.197</v>
      </c>
      <c r="M502" s="196">
        <v>3.306</v>
      </c>
      <c r="N502" s="197"/>
      <c r="O502" s="198">
        <v>2318.1559999999999</v>
      </c>
      <c r="P502" s="197">
        <v>2.0103650977764401E-2</v>
      </c>
      <c r="Q502" s="197">
        <v>1.6525246089941301E-2</v>
      </c>
    </row>
    <row r="503" spans="1:17" x14ac:dyDescent="0.2">
      <c r="A503" s="188">
        <v>11389</v>
      </c>
      <c r="B503" s="188">
        <v>15420</v>
      </c>
      <c r="C503" s="188" t="s">
        <v>1324</v>
      </c>
      <c r="D503" s="188" t="s">
        <v>3743</v>
      </c>
      <c r="E503" s="195" t="s">
        <v>3740</v>
      </c>
      <c r="F503" s="188" t="s">
        <v>4343</v>
      </c>
      <c r="G503" s="188" t="s">
        <v>30</v>
      </c>
      <c r="H503" s="188" t="s">
        <v>257</v>
      </c>
      <c r="I503" s="188" t="s">
        <v>258</v>
      </c>
      <c r="J503" s="188" t="s">
        <v>259</v>
      </c>
      <c r="K503" s="188" t="s">
        <v>89</v>
      </c>
      <c r="L503" s="198">
        <v>2000</v>
      </c>
      <c r="M503" s="196">
        <v>3.306</v>
      </c>
      <c r="N503" s="197"/>
      <c r="O503" s="198">
        <v>6612</v>
      </c>
      <c r="P503" s="197">
        <v>5.7340973296415798E-2</v>
      </c>
      <c r="Q503" s="197">
        <v>4.7134408362345802E-2</v>
      </c>
    </row>
    <row r="504" spans="1:17" x14ac:dyDescent="0.2">
      <c r="A504" s="188">
        <v>11389</v>
      </c>
      <c r="B504" s="188">
        <v>15420</v>
      </c>
      <c r="C504" s="188" t="s">
        <v>1324</v>
      </c>
      <c r="D504" s="188" t="s">
        <v>3743</v>
      </c>
      <c r="E504" s="195" t="s">
        <v>3740</v>
      </c>
      <c r="F504" s="188" t="s">
        <v>4338</v>
      </c>
      <c r="G504" s="188" t="s">
        <v>30</v>
      </c>
      <c r="H504" s="188" t="s">
        <v>257</v>
      </c>
      <c r="I504" s="188" t="s">
        <v>258</v>
      </c>
      <c r="J504" s="188" t="s">
        <v>259</v>
      </c>
      <c r="K504" s="188" t="s">
        <v>34</v>
      </c>
      <c r="L504" s="198">
        <v>38.566000000000003</v>
      </c>
      <c r="M504" s="196">
        <v>1</v>
      </c>
      <c r="N504" s="197"/>
      <c r="O504" s="198">
        <v>38.566000000000003</v>
      </c>
      <c r="P504" s="197">
        <v>3.3445796421027702E-4</v>
      </c>
      <c r="Q504" s="197">
        <v>2.7492519500207799E-4</v>
      </c>
    </row>
    <row r="505" spans="1:17" x14ac:dyDescent="0.2">
      <c r="A505" s="188">
        <v>11389</v>
      </c>
      <c r="B505" s="188">
        <v>15420</v>
      </c>
      <c r="C505" s="188" t="s">
        <v>3744</v>
      </c>
      <c r="D505" s="188" t="s">
        <v>3745</v>
      </c>
      <c r="E505" s="195" t="s">
        <v>3740</v>
      </c>
      <c r="F505" s="188" t="s">
        <v>4340</v>
      </c>
      <c r="G505" s="188" t="s">
        <v>30</v>
      </c>
      <c r="H505" s="188" t="s">
        <v>257</v>
      </c>
      <c r="I505" s="188" t="s">
        <v>258</v>
      </c>
      <c r="J505" s="188" t="s">
        <v>259</v>
      </c>
      <c r="K505" s="188" t="s">
        <v>89</v>
      </c>
      <c r="L505" s="198">
        <v>802.44799999999998</v>
      </c>
      <c r="M505" s="196">
        <v>3.306</v>
      </c>
      <c r="N505" s="197"/>
      <c r="O505" s="198">
        <v>2652.893</v>
      </c>
      <c r="P505" s="197">
        <v>2.3006570082603199E-2</v>
      </c>
      <c r="Q505" s="197">
        <v>1.8911452090021201E-2</v>
      </c>
    </row>
    <row r="506" spans="1:17" x14ac:dyDescent="0.2">
      <c r="A506" s="188">
        <v>11389</v>
      </c>
      <c r="B506" s="188">
        <v>15420</v>
      </c>
      <c r="C506" s="188" t="s">
        <v>3744</v>
      </c>
      <c r="D506" s="188" t="s">
        <v>3745</v>
      </c>
      <c r="E506" s="195" t="s">
        <v>3740</v>
      </c>
      <c r="F506" s="188" t="s">
        <v>4343</v>
      </c>
      <c r="G506" s="188" t="s">
        <v>30</v>
      </c>
      <c r="H506" s="188" t="s">
        <v>257</v>
      </c>
      <c r="I506" s="188" t="s">
        <v>258</v>
      </c>
      <c r="J506" s="188" t="s">
        <v>259</v>
      </c>
      <c r="K506" s="188" t="s">
        <v>89</v>
      </c>
      <c r="L506" s="198">
        <v>1957.579</v>
      </c>
      <c r="M506" s="196">
        <v>3.306</v>
      </c>
      <c r="N506" s="197"/>
      <c r="O506" s="198">
        <v>6471.7560000000003</v>
      </c>
      <c r="P506" s="197">
        <v>5.6124739832812499E-2</v>
      </c>
      <c r="Q506" s="197">
        <v>4.6134661733681401E-2</v>
      </c>
    </row>
    <row r="507" spans="1:17" x14ac:dyDescent="0.2">
      <c r="A507" s="188">
        <v>11389</v>
      </c>
      <c r="B507" s="188">
        <v>15420</v>
      </c>
      <c r="C507" s="188" t="s">
        <v>3744</v>
      </c>
      <c r="D507" s="188" t="s">
        <v>3745</v>
      </c>
      <c r="E507" s="195" t="s">
        <v>3740</v>
      </c>
      <c r="F507" s="188" t="s">
        <v>4343</v>
      </c>
      <c r="G507" s="188" t="s">
        <v>30</v>
      </c>
      <c r="H507" s="188" t="s">
        <v>257</v>
      </c>
      <c r="I507" s="188" t="s">
        <v>258</v>
      </c>
      <c r="J507" s="188" t="s">
        <v>259</v>
      </c>
      <c r="K507" s="188" t="s">
        <v>89</v>
      </c>
      <c r="L507" s="198">
        <v>2022.74</v>
      </c>
      <c r="M507" s="196">
        <v>3.306</v>
      </c>
      <c r="N507" s="197"/>
      <c r="O507" s="198">
        <v>6687.1779999999999</v>
      </c>
      <c r="P507" s="197">
        <v>5.7992932307082697E-2</v>
      </c>
      <c r="Q507" s="197">
        <v>4.7670320128011798E-2</v>
      </c>
    </row>
    <row r="508" spans="1:17" x14ac:dyDescent="0.2">
      <c r="A508" s="188">
        <v>11389</v>
      </c>
      <c r="B508" s="188">
        <v>15420</v>
      </c>
      <c r="C508" s="188" t="s">
        <v>3744</v>
      </c>
      <c r="D508" s="188" t="s">
        <v>3745</v>
      </c>
      <c r="E508" s="195" t="s">
        <v>3740</v>
      </c>
      <c r="F508" s="188" t="s">
        <v>4343</v>
      </c>
      <c r="G508" s="188" t="s">
        <v>30</v>
      </c>
      <c r="H508" s="188" t="s">
        <v>257</v>
      </c>
      <c r="I508" s="188" t="s">
        <v>258</v>
      </c>
      <c r="J508" s="188" t="s">
        <v>259</v>
      </c>
      <c r="K508" s="188" t="s">
        <v>89</v>
      </c>
      <c r="L508" s="198">
        <v>2513.9520000000002</v>
      </c>
      <c r="M508" s="196">
        <v>3.306</v>
      </c>
      <c r="N508" s="197"/>
      <c r="O508" s="198">
        <v>8311.125</v>
      </c>
      <c r="P508" s="197">
        <v>7.2076228821378194E-2</v>
      </c>
      <c r="Q508" s="197">
        <v>5.9246821377150802E-2</v>
      </c>
    </row>
    <row r="509" spans="1:17" x14ac:dyDescent="0.2">
      <c r="A509" s="188">
        <v>11389</v>
      </c>
      <c r="B509" s="188">
        <v>15420</v>
      </c>
      <c r="C509" s="188" t="s">
        <v>3744</v>
      </c>
      <c r="D509" s="188" t="s">
        <v>3745</v>
      </c>
      <c r="E509" s="195" t="s">
        <v>3740</v>
      </c>
      <c r="F509" s="188" t="s">
        <v>4343</v>
      </c>
      <c r="G509" s="188" t="s">
        <v>30</v>
      </c>
      <c r="H509" s="188" t="s">
        <v>257</v>
      </c>
      <c r="I509" s="188" t="s">
        <v>258</v>
      </c>
      <c r="J509" s="188" t="s">
        <v>259</v>
      </c>
      <c r="K509" s="188" t="s">
        <v>89</v>
      </c>
      <c r="L509" s="198">
        <v>1905.3019999999999</v>
      </c>
      <c r="M509" s="196">
        <v>3.306</v>
      </c>
      <c r="N509" s="197"/>
      <c r="O509" s="198">
        <v>6298.9279999999999</v>
      </c>
      <c r="P509" s="197">
        <v>5.46259292672331E-2</v>
      </c>
      <c r="Q509" s="197">
        <v>4.4902636094866E-2</v>
      </c>
    </row>
    <row r="510" spans="1:17" x14ac:dyDescent="0.2">
      <c r="A510" s="188">
        <v>11389</v>
      </c>
      <c r="B510" s="188">
        <v>15420</v>
      </c>
      <c r="C510" s="188" t="s">
        <v>3744</v>
      </c>
      <c r="D510" s="188" t="s">
        <v>3745</v>
      </c>
      <c r="E510" s="195" t="s">
        <v>3740</v>
      </c>
      <c r="F510" s="188" t="s">
        <v>4343</v>
      </c>
      <c r="G510" s="188" t="s">
        <v>30</v>
      </c>
      <c r="H510" s="188" t="s">
        <v>257</v>
      </c>
      <c r="I510" s="188" t="s">
        <v>258</v>
      </c>
      <c r="J510" s="188" t="s">
        <v>259</v>
      </c>
      <c r="K510" s="188" t="s">
        <v>89</v>
      </c>
      <c r="L510" s="198">
        <v>2053.1680000000001</v>
      </c>
      <c r="M510" s="196">
        <v>3.306</v>
      </c>
      <c r="N510" s="197"/>
      <c r="O510" s="198">
        <v>6787.7719999999999</v>
      </c>
      <c r="P510" s="197">
        <v>5.8865316303671603E-2</v>
      </c>
      <c r="Q510" s="197">
        <v>4.8387421725353701E-2</v>
      </c>
    </row>
    <row r="511" spans="1:17" x14ac:dyDescent="0.2">
      <c r="A511" s="188">
        <v>11389</v>
      </c>
      <c r="B511" s="188">
        <v>15420</v>
      </c>
      <c r="C511" s="188" t="s">
        <v>3744</v>
      </c>
      <c r="D511" s="188" t="s">
        <v>3745</v>
      </c>
      <c r="E511" s="195" t="s">
        <v>3740</v>
      </c>
      <c r="F511" s="188" t="s">
        <v>4338</v>
      </c>
      <c r="G511" s="188" t="s">
        <v>30</v>
      </c>
      <c r="H511" s="188" t="s">
        <v>257</v>
      </c>
      <c r="I511" s="188" t="s">
        <v>258</v>
      </c>
      <c r="J511" s="188" t="s">
        <v>259</v>
      </c>
      <c r="K511" s="188" t="s">
        <v>34</v>
      </c>
      <c r="L511" s="198">
        <v>12.49</v>
      </c>
      <c r="M511" s="196">
        <v>1</v>
      </c>
      <c r="N511" s="197"/>
      <c r="O511" s="198">
        <v>12.49</v>
      </c>
      <c r="P511" s="197">
        <v>1.08317376069202E-4</v>
      </c>
      <c r="Q511" s="197">
        <v>8.9037125512180207E-5</v>
      </c>
    </row>
    <row r="512" spans="1:17" x14ac:dyDescent="0.2">
      <c r="A512" s="188">
        <v>11389</v>
      </c>
      <c r="B512" s="188">
        <v>15715</v>
      </c>
      <c r="C512" s="188" t="s">
        <v>264</v>
      </c>
      <c r="D512" s="188" t="s">
        <v>3739</v>
      </c>
      <c r="E512" s="195" t="s">
        <v>3740</v>
      </c>
      <c r="F512" s="188" t="s">
        <v>4338</v>
      </c>
      <c r="G512" s="188" t="s">
        <v>30</v>
      </c>
      <c r="H512" s="188" t="s">
        <v>257</v>
      </c>
      <c r="I512" s="188" t="s">
        <v>258</v>
      </c>
      <c r="J512" s="188" t="s">
        <v>259</v>
      </c>
      <c r="K512" s="188" t="s">
        <v>34</v>
      </c>
      <c r="L512" s="198">
        <v>0</v>
      </c>
      <c r="M512" s="196">
        <v>1</v>
      </c>
      <c r="N512" s="197"/>
      <c r="O512" s="198">
        <v>0</v>
      </c>
      <c r="P512" s="197">
        <v>1</v>
      </c>
      <c r="Q512" s="197">
        <v>1</v>
      </c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/>
    </customSheetView>
  </customSheetViews>
  <dataValidations count="4">
    <dataValidation type="list" allowBlank="1" showInputMessage="1" showErrorMessage="1" sqref="G2:G20" xr:uid="{50C33CC7-306B-49A6-927B-D5A83B278292}">
      <formula1>israel_abroad</formula1>
    </dataValidation>
    <dataValidation type="list" allowBlank="1" showInputMessage="1" showErrorMessage="1" sqref="H2:H20" xr:uid="{30AC2F9D-9FF8-4C05-9885-0375E1720715}">
      <formula1>Holding_interest</formula1>
    </dataValidation>
    <dataValidation type="list" allowBlank="1" showInputMessage="1" showErrorMessage="1" sqref="J2:J21" xr:uid="{C1959E45-E909-4DB0-94E5-4EF71DB5462C}">
      <formula1>Rating_Agency</formula1>
    </dataValidation>
    <dataValidation type="list" allowBlank="1" showInputMessage="1" showErrorMessage="1" sqref="E2:E20" xr:uid="{F1FD7A77-A9C5-4D71-9BF0-B2D62687C1BC}">
      <formula1>Issuer_Number_Banks</formula1>
    </dataValidation>
  </dataValidation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879"/>
  <sheetViews>
    <sheetView rightToLeft="1" workbookViewId="0">
      <selection activeCell="A12" sqref="A12"/>
    </sheetView>
  </sheetViews>
  <sheetFormatPr defaultColWidth="0" defaultRowHeight="14.25" x14ac:dyDescent="0.2"/>
  <cols>
    <col min="1" max="3" width="11.625" style="4" customWidth="1"/>
    <col min="4" max="4" width="28.75" style="4" bestFit="1" customWidth="1"/>
    <col min="5" max="8" width="11.625" style="4" customWidth="1"/>
    <col min="9" max="9" width="19.25" style="4" bestFit="1" customWidth="1"/>
    <col min="10" max="17" width="11.625" style="4" customWidth="1"/>
    <col min="18" max="18" width="13.5" style="4" bestFit="1" customWidth="1"/>
    <col min="19" max="26" width="11.625" style="4" customWidth="1"/>
    <col min="27" max="30" width="11.625" style="4" hidden="1" customWidth="1"/>
    <col min="31" max="31" width="9" style="4" hidden="1" customWidth="1"/>
    <col min="32" max="16384" width="9" style="4" hidden="1"/>
  </cols>
  <sheetData>
    <row r="1" spans="1:26" ht="5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45" t="s">
        <v>14</v>
      </c>
      <c r="P1" s="145" t="s">
        <v>15</v>
      </c>
      <c r="Q1" s="12" t="s">
        <v>16</v>
      </c>
      <c r="R1" s="12" t="s">
        <v>17</v>
      </c>
      <c r="S1" s="143" t="s">
        <v>18</v>
      </c>
      <c r="T1" s="149" t="s">
        <v>19</v>
      </c>
      <c r="U1" s="12" t="s">
        <v>20</v>
      </c>
      <c r="V1" s="12" t="s">
        <v>21</v>
      </c>
      <c r="W1" s="12" t="s">
        <v>22</v>
      </c>
      <c r="X1" s="145" t="s">
        <v>23</v>
      </c>
      <c r="Y1" s="145" t="s">
        <v>24</v>
      </c>
      <c r="Z1" s="145" t="s">
        <v>25</v>
      </c>
    </row>
    <row r="2" spans="1:26" x14ac:dyDescent="0.2">
      <c r="A2" s="188">
        <v>1035</v>
      </c>
      <c r="B2" s="199">
        <v>1036</v>
      </c>
      <c r="C2" s="199" t="s">
        <v>26</v>
      </c>
      <c r="D2" s="199" t="s">
        <v>27</v>
      </c>
      <c r="E2" s="199" t="s">
        <v>28</v>
      </c>
      <c r="F2" s="199" t="s">
        <v>29</v>
      </c>
      <c r="G2" s="199" t="s">
        <v>30</v>
      </c>
      <c r="H2" s="199" t="s">
        <v>30</v>
      </c>
      <c r="I2" s="199" t="s">
        <v>31</v>
      </c>
      <c r="J2" s="199" t="s">
        <v>32</v>
      </c>
      <c r="K2" s="199" t="s">
        <v>33</v>
      </c>
      <c r="L2" s="195" t="s">
        <v>34</v>
      </c>
      <c r="M2" s="214">
        <v>0.151</v>
      </c>
      <c r="N2" s="195" t="s">
        <v>35</v>
      </c>
      <c r="O2" s="215">
        <v>0</v>
      </c>
      <c r="P2" s="215">
        <v>4.3529999999999999E-2</v>
      </c>
      <c r="Q2" s="195"/>
      <c r="R2" s="214">
        <v>290679144</v>
      </c>
      <c r="S2" s="216">
        <v>1</v>
      </c>
      <c r="T2" s="217">
        <v>99.36</v>
      </c>
      <c r="U2" s="214">
        <v>288818.79700000002</v>
      </c>
      <c r="V2" s="195"/>
      <c r="W2" s="199" t="s">
        <v>36</v>
      </c>
      <c r="X2" s="215">
        <v>4.5823000000000003E-2</v>
      </c>
      <c r="Y2" s="215">
        <v>0.114515140927237</v>
      </c>
      <c r="Z2" s="218">
        <v>4.8184012661766099E-2</v>
      </c>
    </row>
    <row r="3" spans="1:26" x14ac:dyDescent="0.2">
      <c r="A3" s="188">
        <v>1035</v>
      </c>
      <c r="B3" s="199">
        <v>1036</v>
      </c>
      <c r="C3" s="199" t="s">
        <v>26</v>
      </c>
      <c r="D3" s="199" t="s">
        <v>37</v>
      </c>
      <c r="E3" s="199" t="s">
        <v>38</v>
      </c>
      <c r="F3" s="199" t="s">
        <v>29</v>
      </c>
      <c r="G3" s="199" t="s">
        <v>30</v>
      </c>
      <c r="H3" s="199" t="s">
        <v>30</v>
      </c>
      <c r="I3" s="199" t="s">
        <v>31</v>
      </c>
      <c r="J3" s="199" t="s">
        <v>32</v>
      </c>
      <c r="K3" s="199" t="s">
        <v>33</v>
      </c>
      <c r="L3" s="195" t="s">
        <v>34</v>
      </c>
      <c r="M3" s="214">
        <v>0.39500000000000002</v>
      </c>
      <c r="N3" s="195" t="s">
        <v>39</v>
      </c>
      <c r="O3" s="215">
        <v>0</v>
      </c>
      <c r="P3" s="215">
        <v>4.2540000000000001E-2</v>
      </c>
      <c r="Q3" s="195"/>
      <c r="R3" s="214">
        <v>208970708</v>
      </c>
      <c r="S3" s="216">
        <v>1</v>
      </c>
      <c r="T3" s="217">
        <v>98.37</v>
      </c>
      <c r="U3" s="214">
        <v>205564.48499999999</v>
      </c>
      <c r="V3" s="195"/>
      <c r="W3" s="199" t="s">
        <v>36</v>
      </c>
      <c r="X3" s="215">
        <v>3.9997999999999999E-2</v>
      </c>
      <c r="Y3" s="215">
        <v>8.1505242136470105E-2</v>
      </c>
      <c r="Z3" s="218">
        <v>3.4294588360148398E-2</v>
      </c>
    </row>
    <row r="4" spans="1:26" x14ac:dyDescent="0.2">
      <c r="A4" s="188">
        <v>1035</v>
      </c>
      <c r="B4" s="199">
        <v>1036</v>
      </c>
      <c r="C4" s="199" t="s">
        <v>26</v>
      </c>
      <c r="D4" s="199" t="s">
        <v>40</v>
      </c>
      <c r="E4" s="199" t="s">
        <v>41</v>
      </c>
      <c r="F4" s="199" t="s">
        <v>29</v>
      </c>
      <c r="G4" s="199" t="s">
        <v>30</v>
      </c>
      <c r="H4" s="199" t="s">
        <v>30</v>
      </c>
      <c r="I4" s="199" t="s">
        <v>31</v>
      </c>
      <c r="J4" s="199" t="s">
        <v>32</v>
      </c>
      <c r="K4" s="199" t="s">
        <v>33</v>
      </c>
      <c r="L4" s="195" t="s">
        <v>34</v>
      </c>
      <c r="M4" s="214">
        <v>0.64900000000000002</v>
      </c>
      <c r="N4" s="195" t="s">
        <v>42</v>
      </c>
      <c r="O4" s="215">
        <v>0</v>
      </c>
      <c r="P4" s="215">
        <v>4.1570000000000003E-2</v>
      </c>
      <c r="Q4" s="195"/>
      <c r="R4" s="214">
        <v>242693107</v>
      </c>
      <c r="S4" s="216">
        <v>1</v>
      </c>
      <c r="T4" s="217">
        <v>97.39</v>
      </c>
      <c r="U4" s="214">
        <v>236358.81700000001</v>
      </c>
      <c r="V4" s="195"/>
      <c r="W4" s="199" t="s">
        <v>36</v>
      </c>
      <c r="X4" s="215">
        <v>7.1695999999999996E-2</v>
      </c>
      <c r="Y4" s="215">
        <v>9.3715033314473797E-2</v>
      </c>
      <c r="Z4" s="218">
        <v>3.9432046411152E-2</v>
      </c>
    </row>
    <row r="5" spans="1:26" x14ac:dyDescent="0.2">
      <c r="A5" s="188">
        <v>1035</v>
      </c>
      <c r="B5" s="199">
        <v>1036</v>
      </c>
      <c r="C5" s="199" t="s">
        <v>43</v>
      </c>
      <c r="D5" s="199" t="s">
        <v>47</v>
      </c>
      <c r="E5" s="199" t="s">
        <v>48</v>
      </c>
      <c r="F5" s="199" t="s">
        <v>29</v>
      </c>
      <c r="G5" s="199" t="s">
        <v>30</v>
      </c>
      <c r="H5" s="199" t="s">
        <v>30</v>
      </c>
      <c r="I5" s="199" t="s">
        <v>31</v>
      </c>
      <c r="J5" s="199" t="s">
        <v>32</v>
      </c>
      <c r="K5" s="199" t="s">
        <v>33</v>
      </c>
      <c r="L5" s="195" t="s">
        <v>34</v>
      </c>
      <c r="M5" s="214">
        <v>8.2000000000000003E-2</v>
      </c>
      <c r="N5" s="195" t="s">
        <v>49</v>
      </c>
      <c r="O5" s="215">
        <v>0</v>
      </c>
      <c r="P5" s="215">
        <v>4.7410000000000001E-2</v>
      </c>
      <c r="Q5" s="195"/>
      <c r="R5" s="214">
        <v>101171651</v>
      </c>
      <c r="S5" s="216">
        <v>1</v>
      </c>
      <c r="T5" s="217">
        <v>99.62</v>
      </c>
      <c r="U5" s="214">
        <v>100787.19899999999</v>
      </c>
      <c r="V5" s="195"/>
      <c r="W5" s="199" t="s">
        <v>36</v>
      </c>
      <c r="X5" s="215">
        <v>3.6129999999999999E-3</v>
      </c>
      <c r="Y5" s="215">
        <v>3.9961596566980499E-2</v>
      </c>
      <c r="Z5" s="218">
        <v>1.6814458414640899E-2</v>
      </c>
    </row>
    <row r="6" spans="1:26" x14ac:dyDescent="0.2">
      <c r="A6" s="188">
        <v>1035</v>
      </c>
      <c r="B6" s="199">
        <v>1036</v>
      </c>
      <c r="C6" s="199" t="s">
        <v>43</v>
      </c>
      <c r="D6" s="199" t="s">
        <v>50</v>
      </c>
      <c r="E6" s="199" t="s">
        <v>51</v>
      </c>
      <c r="F6" s="199" t="s">
        <v>29</v>
      </c>
      <c r="G6" s="199" t="s">
        <v>30</v>
      </c>
      <c r="H6" s="199" t="s">
        <v>30</v>
      </c>
      <c r="I6" s="199" t="s">
        <v>31</v>
      </c>
      <c r="J6" s="199" t="s">
        <v>32</v>
      </c>
      <c r="K6" s="199" t="s">
        <v>33</v>
      </c>
      <c r="L6" s="195" t="s">
        <v>34</v>
      </c>
      <c r="M6" s="214">
        <v>0.159</v>
      </c>
      <c r="N6" s="195" t="s">
        <v>52</v>
      </c>
      <c r="O6" s="215">
        <v>0</v>
      </c>
      <c r="P6" s="215">
        <v>4.4540000000000003E-2</v>
      </c>
      <c r="Q6" s="195"/>
      <c r="R6" s="214">
        <v>71009628</v>
      </c>
      <c r="S6" s="216">
        <v>1</v>
      </c>
      <c r="T6" s="217">
        <v>99.31</v>
      </c>
      <c r="U6" s="214">
        <v>70519.661999999997</v>
      </c>
      <c r="V6" s="195"/>
      <c r="W6" s="199" t="s">
        <v>36</v>
      </c>
      <c r="X6" s="215">
        <v>2.3670000000000002E-3</v>
      </c>
      <c r="Y6" s="215">
        <v>2.7960676565960501E-2</v>
      </c>
      <c r="Z6" s="218">
        <v>1.17648861345054E-2</v>
      </c>
    </row>
    <row r="7" spans="1:26" x14ac:dyDescent="0.2">
      <c r="A7" s="188">
        <v>1035</v>
      </c>
      <c r="B7" s="199">
        <v>1036</v>
      </c>
      <c r="C7" s="199" t="s">
        <v>43</v>
      </c>
      <c r="D7" s="199" t="s">
        <v>53</v>
      </c>
      <c r="E7" s="199" t="s">
        <v>54</v>
      </c>
      <c r="F7" s="199" t="s">
        <v>29</v>
      </c>
      <c r="G7" s="199" t="s">
        <v>30</v>
      </c>
      <c r="H7" s="199" t="s">
        <v>30</v>
      </c>
      <c r="I7" s="199" t="s">
        <v>31</v>
      </c>
      <c r="J7" s="199" t="s">
        <v>32</v>
      </c>
      <c r="K7" s="199" t="s">
        <v>33</v>
      </c>
      <c r="L7" s="195" t="s">
        <v>34</v>
      </c>
      <c r="M7" s="214">
        <v>0.255</v>
      </c>
      <c r="N7" s="195" t="s">
        <v>55</v>
      </c>
      <c r="O7" s="215">
        <v>0</v>
      </c>
      <c r="P7" s="215">
        <v>4.3950000000000003E-2</v>
      </c>
      <c r="Q7" s="195"/>
      <c r="R7" s="214">
        <v>113302310</v>
      </c>
      <c r="S7" s="216">
        <v>1</v>
      </c>
      <c r="T7" s="217">
        <v>98.91</v>
      </c>
      <c r="U7" s="214">
        <v>112067.315</v>
      </c>
      <c r="V7" s="195"/>
      <c r="W7" s="199" t="s">
        <v>36</v>
      </c>
      <c r="X7" s="215">
        <v>7.0809999999999996E-3</v>
      </c>
      <c r="Y7" s="215">
        <v>4.4434103535188597E-2</v>
      </c>
      <c r="Z7" s="218">
        <v>1.86963347380775E-2</v>
      </c>
    </row>
    <row r="8" spans="1:26" x14ac:dyDescent="0.2">
      <c r="A8" s="188">
        <v>1035</v>
      </c>
      <c r="B8" s="199">
        <v>1036</v>
      </c>
      <c r="C8" s="199" t="s">
        <v>43</v>
      </c>
      <c r="D8" s="199" t="s">
        <v>56</v>
      </c>
      <c r="E8" s="199" t="s">
        <v>57</v>
      </c>
      <c r="F8" s="199" t="s">
        <v>29</v>
      </c>
      <c r="G8" s="199" t="s">
        <v>30</v>
      </c>
      <c r="H8" s="199" t="s">
        <v>30</v>
      </c>
      <c r="I8" s="199" t="s">
        <v>31</v>
      </c>
      <c r="J8" s="199" t="s">
        <v>32</v>
      </c>
      <c r="K8" s="199" t="s">
        <v>33</v>
      </c>
      <c r="L8" s="195" t="s">
        <v>34</v>
      </c>
      <c r="M8" s="214">
        <v>0.33200000000000002</v>
      </c>
      <c r="N8" s="195" t="s">
        <v>58</v>
      </c>
      <c r="O8" s="215">
        <v>0</v>
      </c>
      <c r="P8" s="215">
        <v>4.3450000000000003E-2</v>
      </c>
      <c r="Q8" s="195"/>
      <c r="R8" s="214">
        <v>125440724</v>
      </c>
      <c r="S8" s="216">
        <v>1</v>
      </c>
      <c r="T8" s="217">
        <v>98.6</v>
      </c>
      <c r="U8" s="214">
        <v>123684.554</v>
      </c>
      <c r="V8" s="195"/>
      <c r="W8" s="199" t="s">
        <v>36</v>
      </c>
      <c r="X8" s="215">
        <v>6.9690000000000004E-3</v>
      </c>
      <c r="Y8" s="215">
        <v>4.9040277987161499E-2</v>
      </c>
      <c r="Z8" s="218">
        <v>2.0634453717970201E-2</v>
      </c>
    </row>
    <row r="9" spans="1:26" x14ac:dyDescent="0.2">
      <c r="A9" s="188">
        <v>1035</v>
      </c>
      <c r="B9" s="199">
        <v>1036</v>
      </c>
      <c r="C9" s="199" t="s">
        <v>43</v>
      </c>
      <c r="D9" s="199" t="s">
        <v>59</v>
      </c>
      <c r="E9" s="199" t="s">
        <v>60</v>
      </c>
      <c r="F9" s="199" t="s">
        <v>29</v>
      </c>
      <c r="G9" s="199" t="s">
        <v>30</v>
      </c>
      <c r="H9" s="199" t="s">
        <v>30</v>
      </c>
      <c r="I9" s="199" t="s">
        <v>31</v>
      </c>
      <c r="J9" s="199" t="s">
        <v>32</v>
      </c>
      <c r="K9" s="199" t="s">
        <v>33</v>
      </c>
      <c r="L9" s="195" t="s">
        <v>34</v>
      </c>
      <c r="M9" s="214">
        <v>0.40799999999999997</v>
      </c>
      <c r="N9" s="195" t="s">
        <v>61</v>
      </c>
      <c r="O9" s="215">
        <v>0</v>
      </c>
      <c r="P9" s="215">
        <v>4.2380000000000001E-2</v>
      </c>
      <c r="Q9" s="195"/>
      <c r="R9" s="214">
        <v>121212260</v>
      </c>
      <c r="S9" s="216">
        <v>1</v>
      </c>
      <c r="T9" s="217">
        <v>98.32</v>
      </c>
      <c r="U9" s="214">
        <v>119175.894</v>
      </c>
      <c r="V9" s="195"/>
      <c r="W9" s="199" t="s">
        <v>36</v>
      </c>
      <c r="X9" s="215">
        <v>6.7340000000000004E-3</v>
      </c>
      <c r="Y9" s="215">
        <v>4.7252617971392998E-2</v>
      </c>
      <c r="Z9" s="218">
        <v>1.9882268180431099E-2</v>
      </c>
    </row>
    <row r="10" spans="1:26" x14ac:dyDescent="0.2">
      <c r="A10" s="188">
        <v>1035</v>
      </c>
      <c r="B10" s="199">
        <v>1036</v>
      </c>
      <c r="C10" s="199" t="s">
        <v>43</v>
      </c>
      <c r="D10" s="199" t="s">
        <v>62</v>
      </c>
      <c r="E10" s="199" t="s">
        <v>63</v>
      </c>
      <c r="F10" s="199" t="s">
        <v>29</v>
      </c>
      <c r="G10" s="199" t="s">
        <v>30</v>
      </c>
      <c r="H10" s="199" t="s">
        <v>30</v>
      </c>
      <c r="I10" s="199" t="s">
        <v>31</v>
      </c>
      <c r="J10" s="199" t="s">
        <v>32</v>
      </c>
      <c r="K10" s="199" t="s">
        <v>33</v>
      </c>
      <c r="L10" s="195" t="s">
        <v>34</v>
      </c>
      <c r="M10" s="214">
        <v>0.48499999999999999</v>
      </c>
      <c r="N10" s="195" t="s">
        <v>64</v>
      </c>
      <c r="O10" s="215">
        <v>0</v>
      </c>
      <c r="P10" s="215">
        <v>4.2540000000000001E-2</v>
      </c>
      <c r="Q10" s="195"/>
      <c r="R10" s="214">
        <v>42814549</v>
      </c>
      <c r="S10" s="216">
        <v>1</v>
      </c>
      <c r="T10" s="217">
        <v>98</v>
      </c>
      <c r="U10" s="214">
        <v>41958.258000000002</v>
      </c>
      <c r="V10" s="195"/>
      <c r="W10" s="199" t="s">
        <v>36</v>
      </c>
      <c r="X10" s="215">
        <v>2.379E-3</v>
      </c>
      <c r="Y10" s="215">
        <v>1.6636229608916E-2</v>
      </c>
      <c r="Z10" s="218">
        <v>6.9999503264759804E-3</v>
      </c>
    </row>
    <row r="11" spans="1:26" x14ac:dyDescent="0.2">
      <c r="A11" s="188">
        <v>1035</v>
      </c>
      <c r="B11" s="199">
        <v>1036</v>
      </c>
      <c r="C11" s="199" t="s">
        <v>43</v>
      </c>
      <c r="D11" s="199" t="s">
        <v>65</v>
      </c>
      <c r="E11" s="199" t="s">
        <v>66</v>
      </c>
      <c r="F11" s="199" t="s">
        <v>29</v>
      </c>
      <c r="G11" s="199" t="s">
        <v>30</v>
      </c>
      <c r="H11" s="199" t="s">
        <v>30</v>
      </c>
      <c r="I11" s="199" t="s">
        <v>31</v>
      </c>
      <c r="J11" s="199" t="s">
        <v>32</v>
      </c>
      <c r="K11" s="199" t="s">
        <v>33</v>
      </c>
      <c r="L11" s="195" t="s">
        <v>34</v>
      </c>
      <c r="M11" s="214">
        <v>0.58099999999999996</v>
      </c>
      <c r="N11" s="195" t="s">
        <v>67</v>
      </c>
      <c r="O11" s="215">
        <v>0</v>
      </c>
      <c r="P11" s="215">
        <v>4.2160000000000003E-2</v>
      </c>
      <c r="Q11" s="195"/>
      <c r="R11" s="214">
        <v>115549958</v>
      </c>
      <c r="S11" s="216">
        <v>1</v>
      </c>
      <c r="T11" s="217">
        <v>97.63</v>
      </c>
      <c r="U11" s="214">
        <v>112811.424</v>
      </c>
      <c r="V11" s="195"/>
      <c r="W11" s="199" t="s">
        <v>36</v>
      </c>
      <c r="X11" s="215">
        <v>6.4190000000000002E-3</v>
      </c>
      <c r="Y11" s="215">
        <v>4.4729138926636797E-2</v>
      </c>
      <c r="Z11" s="218">
        <v>1.8820475431806798E-2</v>
      </c>
    </row>
    <row r="12" spans="1:26" x14ac:dyDescent="0.2">
      <c r="A12" s="188">
        <v>1035</v>
      </c>
      <c r="B12" s="199">
        <v>1036</v>
      </c>
      <c r="C12" s="199" t="s">
        <v>43</v>
      </c>
      <c r="D12" s="199" t="s">
        <v>68</v>
      </c>
      <c r="E12" s="199" t="s">
        <v>69</v>
      </c>
      <c r="F12" s="199" t="s">
        <v>29</v>
      </c>
      <c r="G12" s="199" t="s">
        <v>30</v>
      </c>
      <c r="H12" s="199" t="s">
        <v>30</v>
      </c>
      <c r="I12" s="199" t="s">
        <v>31</v>
      </c>
      <c r="J12" s="199" t="s">
        <v>32</v>
      </c>
      <c r="K12" s="199" t="s">
        <v>33</v>
      </c>
      <c r="L12" s="195" t="s">
        <v>34</v>
      </c>
      <c r="M12" s="214">
        <v>0.65800000000000003</v>
      </c>
      <c r="N12" s="195" t="s">
        <v>70</v>
      </c>
      <c r="O12" s="215">
        <v>0</v>
      </c>
      <c r="P12" s="215">
        <v>4.2509999999999999E-2</v>
      </c>
      <c r="Q12" s="195"/>
      <c r="R12" s="214">
        <v>219756482</v>
      </c>
      <c r="S12" s="216">
        <v>1</v>
      </c>
      <c r="T12" s="217">
        <v>97.3</v>
      </c>
      <c r="U12" s="214">
        <v>213823.057</v>
      </c>
      <c r="V12" s="195"/>
      <c r="W12" s="199" t="s">
        <v>36</v>
      </c>
      <c r="X12" s="215">
        <v>1.2208999999999999E-2</v>
      </c>
      <c r="Y12" s="215">
        <v>8.4779722504300395E-2</v>
      </c>
      <c r="Z12" s="218">
        <v>3.5672376504377198E-2</v>
      </c>
    </row>
    <row r="13" spans="1:26" x14ac:dyDescent="0.2">
      <c r="A13" s="188">
        <v>1035</v>
      </c>
      <c r="B13" s="199">
        <v>1036</v>
      </c>
      <c r="C13" s="199" t="s">
        <v>43</v>
      </c>
      <c r="D13" s="199" t="s">
        <v>71</v>
      </c>
      <c r="E13" s="199" t="s">
        <v>72</v>
      </c>
      <c r="F13" s="199" t="s">
        <v>29</v>
      </c>
      <c r="G13" s="199" t="s">
        <v>30</v>
      </c>
      <c r="H13" s="199" t="s">
        <v>30</v>
      </c>
      <c r="I13" s="199" t="s">
        <v>31</v>
      </c>
      <c r="J13" s="199" t="s">
        <v>32</v>
      </c>
      <c r="K13" s="199" t="s">
        <v>33</v>
      </c>
      <c r="L13" s="195" t="s">
        <v>34</v>
      </c>
      <c r="M13" s="214">
        <v>0.753</v>
      </c>
      <c r="N13" s="195" t="s">
        <v>73</v>
      </c>
      <c r="O13" s="215">
        <v>0</v>
      </c>
      <c r="P13" s="215">
        <v>4.1829999999999999E-2</v>
      </c>
      <c r="Q13" s="195"/>
      <c r="R13" s="214">
        <v>127407727</v>
      </c>
      <c r="S13" s="216">
        <v>1</v>
      </c>
      <c r="T13" s="217">
        <v>96.96</v>
      </c>
      <c r="U13" s="214">
        <v>123534.53200000001</v>
      </c>
      <c r="V13" s="195"/>
      <c r="W13" s="199" t="s">
        <v>36</v>
      </c>
      <c r="X13" s="215">
        <v>7.0780000000000001E-3</v>
      </c>
      <c r="Y13" s="215">
        <v>4.8980795142941402E-2</v>
      </c>
      <c r="Z13" s="218">
        <v>2.0609425393367499E-2</v>
      </c>
    </row>
    <row r="14" spans="1:26" x14ac:dyDescent="0.2">
      <c r="A14" s="188">
        <v>1035</v>
      </c>
      <c r="B14" s="199">
        <v>1036</v>
      </c>
      <c r="C14" s="199" t="s">
        <v>43</v>
      </c>
      <c r="D14" s="199" t="s">
        <v>74</v>
      </c>
      <c r="E14" s="199" t="s">
        <v>75</v>
      </c>
      <c r="F14" s="199" t="s">
        <v>29</v>
      </c>
      <c r="G14" s="199" t="s">
        <v>30</v>
      </c>
      <c r="H14" s="199" t="s">
        <v>30</v>
      </c>
      <c r="I14" s="199" t="s">
        <v>31</v>
      </c>
      <c r="J14" s="199" t="s">
        <v>32</v>
      </c>
      <c r="K14" s="199" t="s">
        <v>33</v>
      </c>
      <c r="L14" s="195" t="s">
        <v>34</v>
      </c>
      <c r="M14" s="214">
        <v>0.83</v>
      </c>
      <c r="N14" s="195" t="s">
        <v>76</v>
      </c>
      <c r="O14" s="215">
        <v>0</v>
      </c>
      <c r="P14" s="215">
        <v>4.138E-2</v>
      </c>
      <c r="Q14" s="195"/>
      <c r="R14" s="214">
        <v>61048520</v>
      </c>
      <c r="S14" s="216">
        <v>1</v>
      </c>
      <c r="T14" s="217">
        <v>96.69</v>
      </c>
      <c r="U14" s="214">
        <v>59027.813999999998</v>
      </c>
      <c r="V14" s="195"/>
      <c r="W14" s="199" t="s">
        <v>36</v>
      </c>
      <c r="X14" s="215">
        <v>3.392E-3</v>
      </c>
      <c r="Y14" s="215">
        <v>2.3404219172985401E-2</v>
      </c>
      <c r="Z14" s="218">
        <v>9.8476863743845299E-3</v>
      </c>
    </row>
    <row r="15" spans="1:26" x14ac:dyDescent="0.2">
      <c r="A15" s="188">
        <v>1035</v>
      </c>
      <c r="B15" s="199">
        <v>1036</v>
      </c>
      <c r="C15" s="199" t="s">
        <v>43</v>
      </c>
      <c r="D15" s="199" t="s">
        <v>77</v>
      </c>
      <c r="E15" s="199" t="s">
        <v>78</v>
      </c>
      <c r="F15" s="199" t="s">
        <v>29</v>
      </c>
      <c r="G15" s="199" t="s">
        <v>30</v>
      </c>
      <c r="H15" s="199" t="s">
        <v>30</v>
      </c>
      <c r="I15" s="199" t="s">
        <v>31</v>
      </c>
      <c r="J15" s="199" t="s">
        <v>32</v>
      </c>
      <c r="K15" s="199" t="s">
        <v>33</v>
      </c>
      <c r="L15" s="195" t="s">
        <v>34</v>
      </c>
      <c r="M15" s="214">
        <v>0.90700000000000003</v>
      </c>
      <c r="N15" s="195" t="s">
        <v>79</v>
      </c>
      <c r="O15" s="215">
        <v>0</v>
      </c>
      <c r="P15" s="215">
        <v>4.1140000000000003E-2</v>
      </c>
      <c r="Q15" s="195"/>
      <c r="R15" s="214">
        <v>250142574</v>
      </c>
      <c r="S15" s="216">
        <v>1</v>
      </c>
      <c r="T15" s="217">
        <v>96.41</v>
      </c>
      <c r="U15" s="214">
        <v>241162.45600000001</v>
      </c>
      <c r="V15" s="195"/>
      <c r="W15" s="199" t="s">
        <v>36</v>
      </c>
      <c r="X15" s="215">
        <v>0</v>
      </c>
      <c r="Y15" s="215">
        <v>9.5619650901365497E-2</v>
      </c>
      <c r="Z15" s="218">
        <v>4.0233443651547698E-2</v>
      </c>
    </row>
    <row r="16" spans="1:26" x14ac:dyDescent="0.2">
      <c r="A16" s="188">
        <v>1035</v>
      </c>
      <c r="B16" s="199">
        <v>1036</v>
      </c>
      <c r="C16" s="199" t="s">
        <v>43</v>
      </c>
      <c r="D16" s="199" t="s">
        <v>44</v>
      </c>
      <c r="E16" s="199" t="s">
        <v>45</v>
      </c>
      <c r="F16" s="199" t="s">
        <v>29</v>
      </c>
      <c r="G16" s="199" t="s">
        <v>30</v>
      </c>
      <c r="H16" s="199" t="s">
        <v>30</v>
      </c>
      <c r="I16" s="199" t="s">
        <v>31</v>
      </c>
      <c r="J16" s="199" t="s">
        <v>32</v>
      </c>
      <c r="K16" s="199" t="s">
        <v>33</v>
      </c>
      <c r="L16" s="195" t="s">
        <v>34</v>
      </c>
      <c r="M16" s="214">
        <v>4.7E-2</v>
      </c>
      <c r="N16" s="195" t="s">
        <v>46</v>
      </c>
      <c r="O16" s="215">
        <v>0</v>
      </c>
      <c r="P16" s="215">
        <v>4.3920000000000001E-2</v>
      </c>
      <c r="Q16" s="214">
        <v>182371.96400000001</v>
      </c>
      <c r="R16" s="214">
        <v>5000000</v>
      </c>
      <c r="S16" s="216">
        <v>1</v>
      </c>
      <c r="T16" s="217">
        <v>99.95</v>
      </c>
      <c r="U16" s="214">
        <v>187369.46400000001</v>
      </c>
      <c r="V16" s="195"/>
      <c r="W16" s="199" t="s">
        <v>36</v>
      </c>
      <c r="X16" s="215">
        <v>1.7899999999999999E-4</v>
      </c>
      <c r="Y16" s="215">
        <v>7.4291011367396631E-2</v>
      </c>
      <c r="Z16" s="218">
        <v>3.1259089452027516E-2</v>
      </c>
    </row>
    <row r="17" spans="1:26" x14ac:dyDescent="0.2">
      <c r="A17" s="188">
        <v>1035</v>
      </c>
      <c r="B17" s="199">
        <v>1036</v>
      </c>
      <c r="C17" s="199" t="s">
        <v>43</v>
      </c>
      <c r="D17" s="199" t="s">
        <v>53</v>
      </c>
      <c r="E17" s="199" t="s">
        <v>54</v>
      </c>
      <c r="F17" s="199" t="s">
        <v>29</v>
      </c>
      <c r="G17" s="199" t="s">
        <v>30</v>
      </c>
      <c r="H17" s="199" t="s">
        <v>30</v>
      </c>
      <c r="I17" s="199" t="s">
        <v>31</v>
      </c>
      <c r="J17" s="199" t="s">
        <v>32</v>
      </c>
      <c r="K17" s="199" t="s">
        <v>33</v>
      </c>
      <c r="L17" s="195" t="s">
        <v>34</v>
      </c>
      <c r="M17" s="214">
        <v>0.255</v>
      </c>
      <c r="N17" s="195" t="s">
        <v>55</v>
      </c>
      <c r="O17" s="215">
        <v>0</v>
      </c>
      <c r="P17" s="215">
        <v>4.3950000000000003E-2</v>
      </c>
      <c r="Q17" s="195"/>
      <c r="R17" s="214">
        <v>5000000</v>
      </c>
      <c r="S17" s="216">
        <v>1</v>
      </c>
      <c r="T17" s="217">
        <v>98.91</v>
      </c>
      <c r="U17" s="214">
        <v>4945.5</v>
      </c>
      <c r="V17" s="195"/>
      <c r="W17" s="199" t="s">
        <v>36</v>
      </c>
      <c r="X17" s="215">
        <v>3.1300000000000002E-4</v>
      </c>
      <c r="Y17" s="215">
        <v>1.9608648550584998E-3</v>
      </c>
      <c r="Z17" s="218">
        <v>8.2506414644491904E-4</v>
      </c>
    </row>
    <row r="18" spans="1:26" x14ac:dyDescent="0.2">
      <c r="A18" s="188">
        <v>1035</v>
      </c>
      <c r="B18" s="199">
        <v>1036</v>
      </c>
      <c r="C18" s="199" t="s">
        <v>43</v>
      </c>
      <c r="D18" s="199" t="s">
        <v>56</v>
      </c>
      <c r="E18" s="199" t="s">
        <v>57</v>
      </c>
      <c r="F18" s="199" t="s">
        <v>29</v>
      </c>
      <c r="G18" s="199" t="s">
        <v>30</v>
      </c>
      <c r="H18" s="199" t="s">
        <v>30</v>
      </c>
      <c r="I18" s="199" t="s">
        <v>31</v>
      </c>
      <c r="J18" s="199" t="s">
        <v>32</v>
      </c>
      <c r="K18" s="199" t="s">
        <v>33</v>
      </c>
      <c r="L18" s="195" t="s">
        <v>34</v>
      </c>
      <c r="M18" s="214">
        <v>0.33200000000000002</v>
      </c>
      <c r="N18" s="195" t="s">
        <v>58</v>
      </c>
      <c r="O18" s="215">
        <v>0</v>
      </c>
      <c r="P18" s="215">
        <v>4.3450000000000003E-2</v>
      </c>
      <c r="Q18" s="195"/>
      <c r="R18" s="214">
        <v>9000000</v>
      </c>
      <c r="S18" s="216">
        <v>1</v>
      </c>
      <c r="T18" s="217">
        <v>98.6</v>
      </c>
      <c r="U18" s="214">
        <v>8874</v>
      </c>
      <c r="V18" s="195"/>
      <c r="W18" s="199" t="s">
        <v>36</v>
      </c>
      <c r="X18" s="215">
        <v>5.0000000000000001E-4</v>
      </c>
      <c r="Y18" s="215">
        <v>3.5184945351913999E-3</v>
      </c>
      <c r="Z18" s="218">
        <v>1.48046087059998E-3</v>
      </c>
    </row>
    <row r="19" spans="1:26" x14ac:dyDescent="0.2">
      <c r="A19" s="188">
        <v>1035</v>
      </c>
      <c r="B19" s="195">
        <v>1036</v>
      </c>
      <c r="C19" s="195" t="s">
        <v>43</v>
      </c>
      <c r="D19" s="195" t="s">
        <v>59</v>
      </c>
      <c r="E19" s="195" t="s">
        <v>60</v>
      </c>
      <c r="F19" s="199" t="s">
        <v>29</v>
      </c>
      <c r="G19" s="199" t="s">
        <v>30</v>
      </c>
      <c r="H19" s="199" t="s">
        <v>30</v>
      </c>
      <c r="I19" s="199" t="s">
        <v>31</v>
      </c>
      <c r="J19" s="195" t="s">
        <v>32</v>
      </c>
      <c r="K19" s="199" t="s">
        <v>33</v>
      </c>
      <c r="L19" s="195" t="s">
        <v>34</v>
      </c>
      <c r="M19" s="214">
        <v>0.40799999999999997</v>
      </c>
      <c r="N19" s="195" t="s">
        <v>61</v>
      </c>
      <c r="O19" s="215">
        <v>0</v>
      </c>
      <c r="P19" s="215">
        <v>4.2380000000000001E-2</v>
      </c>
      <c r="Q19" s="195"/>
      <c r="R19" s="214">
        <v>6000000</v>
      </c>
      <c r="S19" s="216">
        <v>1</v>
      </c>
      <c r="T19" s="217">
        <v>98.32</v>
      </c>
      <c r="U19" s="214">
        <v>5899.2</v>
      </c>
      <c r="V19" s="195"/>
      <c r="W19" s="199" t="s">
        <v>36</v>
      </c>
      <c r="X19" s="215">
        <v>3.3300000000000002E-4</v>
      </c>
      <c r="Y19" s="215">
        <v>2.3390019114267698E-3</v>
      </c>
      <c r="Z19" s="218">
        <v>9.8417114805537703E-4</v>
      </c>
    </row>
    <row r="20" spans="1:26" x14ac:dyDescent="0.2">
      <c r="A20" s="188">
        <v>1035</v>
      </c>
      <c r="B20" s="195">
        <v>1036</v>
      </c>
      <c r="C20" s="195" t="s">
        <v>43</v>
      </c>
      <c r="D20" s="195" t="s">
        <v>68</v>
      </c>
      <c r="E20" s="195" t="s">
        <v>69</v>
      </c>
      <c r="F20" s="195" t="s">
        <v>29</v>
      </c>
      <c r="G20" s="195" t="s">
        <v>30</v>
      </c>
      <c r="H20" s="195" t="s">
        <v>30</v>
      </c>
      <c r="I20" s="195" t="s">
        <v>31</v>
      </c>
      <c r="J20" s="195" t="s">
        <v>32</v>
      </c>
      <c r="K20" s="195" t="s">
        <v>33</v>
      </c>
      <c r="L20" s="199" t="s">
        <v>34</v>
      </c>
      <c r="M20" s="214">
        <v>0.65800000000000003</v>
      </c>
      <c r="N20" s="195" t="s">
        <v>70</v>
      </c>
      <c r="O20" s="215">
        <v>0</v>
      </c>
      <c r="P20" s="215">
        <v>4.2509999999999999E-2</v>
      </c>
      <c r="Q20" s="195"/>
      <c r="R20" s="214">
        <v>3000000</v>
      </c>
      <c r="S20" s="216">
        <v>1</v>
      </c>
      <c r="T20" s="217">
        <v>97.3</v>
      </c>
      <c r="U20" s="214">
        <v>2919</v>
      </c>
      <c r="V20" s="195"/>
      <c r="W20" s="195" t="s">
        <v>36</v>
      </c>
      <c r="X20" s="215">
        <v>1.6699999999999999E-4</v>
      </c>
      <c r="Y20" s="215">
        <v>1.15736821593686E-3</v>
      </c>
      <c r="Z20" s="218">
        <v>4.8698053654286101E-4</v>
      </c>
    </row>
    <row r="21" spans="1:26" x14ac:dyDescent="0.2">
      <c r="A21" s="188">
        <v>1035</v>
      </c>
      <c r="B21" s="195">
        <v>1036</v>
      </c>
      <c r="C21" s="195" t="s">
        <v>43</v>
      </c>
      <c r="D21" s="195" t="s">
        <v>77</v>
      </c>
      <c r="E21" s="195" t="s">
        <v>78</v>
      </c>
      <c r="F21" s="195" t="s">
        <v>29</v>
      </c>
      <c r="G21" s="195" t="s">
        <v>30</v>
      </c>
      <c r="H21" s="195" t="s">
        <v>30</v>
      </c>
      <c r="I21" s="195" t="s">
        <v>31</v>
      </c>
      <c r="J21" s="195" t="s">
        <v>32</v>
      </c>
      <c r="K21" s="195" t="s">
        <v>33</v>
      </c>
      <c r="L21" s="199" t="s">
        <v>34</v>
      </c>
      <c r="M21" s="214">
        <v>0.90700000000000003</v>
      </c>
      <c r="N21" s="195" t="s">
        <v>79</v>
      </c>
      <c r="O21" s="215">
        <v>0</v>
      </c>
      <c r="P21" s="215">
        <v>4.1140000000000003E-2</v>
      </c>
      <c r="Q21" s="195"/>
      <c r="R21" s="214">
        <v>6000000</v>
      </c>
      <c r="S21" s="216">
        <v>1</v>
      </c>
      <c r="T21" s="217">
        <v>96.41</v>
      </c>
      <c r="U21" s="214">
        <v>5784.6</v>
      </c>
      <c r="V21" s="195"/>
      <c r="W21" s="195" t="s">
        <v>36</v>
      </c>
      <c r="X21" s="215">
        <v>0</v>
      </c>
      <c r="Y21" s="215">
        <v>2.2935636114793999E-3</v>
      </c>
      <c r="Z21" s="218">
        <v>9.6505228218082698E-4</v>
      </c>
    </row>
    <row r="22" spans="1:26" x14ac:dyDescent="0.2">
      <c r="A22" s="188">
        <v>1035</v>
      </c>
      <c r="B22" s="195">
        <v>1036</v>
      </c>
      <c r="C22" s="195" t="s">
        <v>80</v>
      </c>
      <c r="D22" s="195" t="s">
        <v>81</v>
      </c>
      <c r="E22" s="195" t="s">
        <v>82</v>
      </c>
      <c r="F22" s="195" t="s">
        <v>83</v>
      </c>
      <c r="G22" s="195" t="s">
        <v>84</v>
      </c>
      <c r="H22" s="195" t="s">
        <v>85</v>
      </c>
      <c r="I22" s="195" t="s">
        <v>86</v>
      </c>
      <c r="J22" s="195" t="s">
        <v>87</v>
      </c>
      <c r="K22" s="195" t="s">
        <v>88</v>
      </c>
      <c r="L22" s="199" t="s">
        <v>89</v>
      </c>
      <c r="M22" s="214">
        <v>0.56599999999999995</v>
      </c>
      <c r="N22" s="195" t="s">
        <v>90</v>
      </c>
      <c r="O22" s="215">
        <v>7.4999999999999997E-3</v>
      </c>
      <c r="P22" s="215">
        <v>3.8159999999999999E-2</v>
      </c>
      <c r="Q22" s="195"/>
      <c r="R22" s="214">
        <v>4932000</v>
      </c>
      <c r="S22" s="216">
        <v>3.306</v>
      </c>
      <c r="T22" s="217">
        <v>98.561000000000007</v>
      </c>
      <c r="U22" s="214">
        <v>16070.482</v>
      </c>
      <c r="V22" s="195"/>
      <c r="W22" s="195" t="s">
        <v>36</v>
      </c>
      <c r="X22" s="215">
        <v>6.7999999999999999E-5</v>
      </c>
      <c r="Y22" s="215">
        <v>6.3718619226836798E-3</v>
      </c>
      <c r="Z22" s="218">
        <v>2.68105923003402E-3</v>
      </c>
    </row>
    <row r="23" spans="1:26" x14ac:dyDescent="0.2">
      <c r="A23" s="188">
        <v>1035</v>
      </c>
      <c r="B23" s="195">
        <v>1036</v>
      </c>
      <c r="C23" s="195" t="s">
        <v>91</v>
      </c>
      <c r="D23" s="195" t="s">
        <v>92</v>
      </c>
      <c r="E23" s="195" t="s">
        <v>93</v>
      </c>
      <c r="F23" s="195" t="s">
        <v>83</v>
      </c>
      <c r="G23" s="195" t="s">
        <v>84</v>
      </c>
      <c r="H23" s="195" t="s">
        <v>85</v>
      </c>
      <c r="I23" s="195" t="s">
        <v>86</v>
      </c>
      <c r="J23" s="195" t="s">
        <v>87</v>
      </c>
      <c r="K23" s="195" t="s">
        <v>88</v>
      </c>
      <c r="L23" s="199" t="s">
        <v>89</v>
      </c>
      <c r="M23" s="214">
        <v>0.48299999999999998</v>
      </c>
      <c r="N23" s="195" t="s">
        <v>94</v>
      </c>
      <c r="O23" s="215">
        <v>4.4999999999999998E-2</v>
      </c>
      <c r="P23" s="215">
        <v>3.848E-2</v>
      </c>
      <c r="Q23" s="195"/>
      <c r="R23" s="214">
        <v>35012000</v>
      </c>
      <c r="S23" s="216">
        <v>3.306</v>
      </c>
      <c r="T23" s="217">
        <v>100.31699999999999</v>
      </c>
      <c r="U23" s="214">
        <v>116116.48299999999</v>
      </c>
      <c r="V23" s="195"/>
      <c r="W23" s="195" t="s">
        <v>36</v>
      </c>
      <c r="X23" s="215">
        <v>5.6400000000000005E-4</v>
      </c>
      <c r="Y23" s="215">
        <v>4.6039577401710698E-2</v>
      </c>
      <c r="Z23" s="218">
        <v>1.9371862641953501E-2</v>
      </c>
    </row>
    <row r="24" spans="1:26" x14ac:dyDescent="0.2">
      <c r="A24" s="188">
        <v>1035</v>
      </c>
      <c r="B24" s="195">
        <v>1036</v>
      </c>
      <c r="C24" s="195" t="s">
        <v>91</v>
      </c>
      <c r="D24" s="195" t="s">
        <v>95</v>
      </c>
      <c r="E24" s="195" t="s">
        <v>96</v>
      </c>
      <c r="F24" s="195" t="s">
        <v>83</v>
      </c>
      <c r="G24" s="195" t="s">
        <v>84</v>
      </c>
      <c r="H24" s="195" t="s">
        <v>85</v>
      </c>
      <c r="I24" s="195" t="s">
        <v>86</v>
      </c>
      <c r="J24" s="195" t="s">
        <v>87</v>
      </c>
      <c r="K24" s="195" t="s">
        <v>88</v>
      </c>
      <c r="L24" s="199" t="s">
        <v>89</v>
      </c>
      <c r="M24" s="214">
        <v>0.318</v>
      </c>
      <c r="N24" s="195" t="s">
        <v>97</v>
      </c>
      <c r="O24" s="215">
        <v>4.2500000000000003E-2</v>
      </c>
      <c r="P24" s="215">
        <v>3.9849999999999997E-2</v>
      </c>
      <c r="Q24" s="195"/>
      <c r="R24" s="214">
        <v>6820000</v>
      </c>
      <c r="S24" s="216">
        <v>3.306</v>
      </c>
      <c r="T24" s="217">
        <v>100.76600000000001</v>
      </c>
      <c r="U24" s="214">
        <v>22719.635999999999</v>
      </c>
      <c r="V24" s="195"/>
      <c r="W24" s="195" t="s">
        <v>36</v>
      </c>
      <c r="X24" s="215">
        <v>1.16E-4</v>
      </c>
      <c r="Y24" s="215">
        <v>9.0082167926921908E-3</v>
      </c>
      <c r="Z24" s="218">
        <v>3.7903462239531299E-3</v>
      </c>
    </row>
    <row r="25" spans="1:26" x14ac:dyDescent="0.2">
      <c r="A25" s="188">
        <v>1035</v>
      </c>
      <c r="B25" s="195">
        <v>1036</v>
      </c>
      <c r="C25" s="195" t="s">
        <v>91</v>
      </c>
      <c r="D25" s="195" t="s">
        <v>98</v>
      </c>
      <c r="E25" s="195" t="s">
        <v>99</v>
      </c>
      <c r="F25" s="195" t="s">
        <v>83</v>
      </c>
      <c r="G25" s="195" t="s">
        <v>84</v>
      </c>
      <c r="H25" s="195" t="s">
        <v>85</v>
      </c>
      <c r="I25" s="195" t="s">
        <v>86</v>
      </c>
      <c r="J25" s="195" t="s">
        <v>87</v>
      </c>
      <c r="K25" s="195" t="s">
        <v>88</v>
      </c>
      <c r="L25" s="199" t="s">
        <v>89</v>
      </c>
      <c r="M25" s="214">
        <v>0.27500000000000002</v>
      </c>
      <c r="N25" s="195" t="s">
        <v>100</v>
      </c>
      <c r="O25" s="215">
        <v>0.02</v>
      </c>
      <c r="P25" s="215">
        <v>1.703E-2</v>
      </c>
      <c r="Q25" s="195"/>
      <c r="R25" s="214">
        <v>2800000</v>
      </c>
      <c r="S25" s="216">
        <v>3.306</v>
      </c>
      <c r="T25" s="217">
        <v>163.58799999999999</v>
      </c>
      <c r="U25" s="214">
        <v>15142.977000000001</v>
      </c>
      <c r="V25" s="195"/>
      <c r="W25" s="195" t="s">
        <v>36</v>
      </c>
      <c r="X25" s="215">
        <v>1.4100000000000001E-4</v>
      </c>
      <c r="Y25" s="215">
        <v>6.0041110116441504E-3</v>
      </c>
      <c r="Z25" s="218">
        <v>2.52632235934227E-3</v>
      </c>
    </row>
    <row r="26" spans="1:26" x14ac:dyDescent="0.2">
      <c r="A26" s="188">
        <v>1035</v>
      </c>
      <c r="B26" s="195">
        <v>1036</v>
      </c>
      <c r="C26" s="195" t="s">
        <v>91</v>
      </c>
      <c r="D26" s="195" t="s">
        <v>101</v>
      </c>
      <c r="E26" s="195" t="s">
        <v>102</v>
      </c>
      <c r="F26" s="195" t="s">
        <v>83</v>
      </c>
      <c r="G26" s="195" t="s">
        <v>84</v>
      </c>
      <c r="H26" s="195" t="s">
        <v>85</v>
      </c>
      <c r="I26" s="195" t="s">
        <v>86</v>
      </c>
      <c r="J26" s="195" t="s">
        <v>87</v>
      </c>
      <c r="K26" s="195" t="s">
        <v>88</v>
      </c>
      <c r="L26" s="195" t="s">
        <v>89</v>
      </c>
      <c r="M26" s="214">
        <v>0.35899999999999999</v>
      </c>
      <c r="N26" s="195" t="s">
        <v>103</v>
      </c>
      <c r="O26" s="215">
        <v>1.6250000000000001E-2</v>
      </c>
      <c r="P26" s="215">
        <v>3.9800000000000002E-2</v>
      </c>
      <c r="Q26" s="195"/>
      <c r="R26" s="214">
        <v>12600000</v>
      </c>
      <c r="S26" s="216">
        <v>3.306</v>
      </c>
      <c r="T26" s="217">
        <v>99.35</v>
      </c>
      <c r="U26" s="214">
        <v>41384.981</v>
      </c>
      <c r="V26" s="195"/>
      <c r="W26" s="195" t="s">
        <v>36</v>
      </c>
      <c r="X26" s="215">
        <v>2.05E-4</v>
      </c>
      <c r="Y26" s="215">
        <v>1.6408928373787299E-2</v>
      </c>
      <c r="Z26" s="218">
        <v>6.9043098242437297E-3</v>
      </c>
    </row>
    <row r="27" spans="1:26" x14ac:dyDescent="0.2">
      <c r="A27" s="188">
        <v>1035</v>
      </c>
      <c r="B27" s="195">
        <v>1036</v>
      </c>
      <c r="C27" s="195" t="s">
        <v>91</v>
      </c>
      <c r="D27" s="195" t="s">
        <v>104</v>
      </c>
      <c r="E27" s="195" t="s">
        <v>105</v>
      </c>
      <c r="F27" s="195" t="s">
        <v>83</v>
      </c>
      <c r="G27" s="195" t="s">
        <v>84</v>
      </c>
      <c r="H27" s="195" t="s">
        <v>85</v>
      </c>
      <c r="I27" s="195" t="s">
        <v>86</v>
      </c>
      <c r="J27" s="195" t="s">
        <v>87</v>
      </c>
      <c r="K27" s="195" t="s">
        <v>88</v>
      </c>
      <c r="L27" s="195" t="s">
        <v>89</v>
      </c>
      <c r="M27" s="214">
        <v>0.109</v>
      </c>
      <c r="N27" s="195" t="s">
        <v>106</v>
      </c>
      <c r="O27" s="215">
        <v>2.2499999999999999E-2</v>
      </c>
      <c r="P27" s="215">
        <v>4.3430000000000003E-2</v>
      </c>
      <c r="Q27" s="195"/>
      <c r="R27" s="214">
        <v>13701000</v>
      </c>
      <c r="S27" s="216">
        <v>3.306</v>
      </c>
      <c r="T27" s="217">
        <v>100.63</v>
      </c>
      <c r="U27" s="214">
        <v>45580.815999999999</v>
      </c>
      <c r="V27" s="195"/>
      <c r="W27" s="195" t="s">
        <v>36</v>
      </c>
      <c r="X27" s="215">
        <v>2.0699999999999999E-4</v>
      </c>
      <c r="Y27" s="215">
        <v>1.80725547083905E-2</v>
      </c>
      <c r="Z27" s="218">
        <v>7.6043062764325504E-3</v>
      </c>
    </row>
    <row r="28" spans="1:26" x14ac:dyDescent="0.2">
      <c r="A28" s="188">
        <v>1035</v>
      </c>
      <c r="B28" s="195">
        <v>1037</v>
      </c>
      <c r="C28" s="195" t="s">
        <v>107</v>
      </c>
      <c r="D28" s="195" t="s">
        <v>108</v>
      </c>
      <c r="E28" s="195" t="s">
        <v>109</v>
      </c>
      <c r="F28" s="195" t="s">
        <v>110</v>
      </c>
      <c r="G28" s="195" t="s">
        <v>30</v>
      </c>
      <c r="H28" s="195" t="s">
        <v>30</v>
      </c>
      <c r="I28" s="195" t="s">
        <v>31</v>
      </c>
      <c r="J28" s="195" t="s">
        <v>32</v>
      </c>
      <c r="K28" s="195" t="s">
        <v>33</v>
      </c>
      <c r="L28" s="195" t="s">
        <v>34</v>
      </c>
      <c r="M28" s="214">
        <v>11.16</v>
      </c>
      <c r="N28" s="195" t="s">
        <v>111</v>
      </c>
      <c r="O28" s="215">
        <v>5.5E-2</v>
      </c>
      <c r="P28" s="215">
        <v>4.3470000000000002E-2</v>
      </c>
      <c r="Q28" s="195"/>
      <c r="R28" s="214">
        <v>5701375</v>
      </c>
      <c r="S28" s="216">
        <v>1</v>
      </c>
      <c r="T28" s="217">
        <v>117</v>
      </c>
      <c r="U28" s="214">
        <v>6670.6090000000004</v>
      </c>
      <c r="V28" s="195"/>
      <c r="W28" s="195" t="s">
        <v>36</v>
      </c>
      <c r="X28" s="215">
        <v>1.84E-4</v>
      </c>
      <c r="Y28" s="215">
        <v>3.39204574969671E-2</v>
      </c>
      <c r="Z28" s="218">
        <v>1.6395542159732799E-2</v>
      </c>
    </row>
    <row r="29" spans="1:26" x14ac:dyDescent="0.2">
      <c r="A29" s="188">
        <v>1035</v>
      </c>
      <c r="B29" s="195">
        <v>1037</v>
      </c>
      <c r="C29" s="195" t="s">
        <v>112</v>
      </c>
      <c r="D29" s="195" t="s">
        <v>113</v>
      </c>
      <c r="E29" s="195" t="s">
        <v>114</v>
      </c>
      <c r="F29" s="195" t="s">
        <v>115</v>
      </c>
      <c r="G29" s="195" t="s">
        <v>30</v>
      </c>
      <c r="H29" s="195" t="s">
        <v>30</v>
      </c>
      <c r="I29" s="195" t="s">
        <v>31</v>
      </c>
      <c r="J29" s="195" t="s">
        <v>32</v>
      </c>
      <c r="K29" s="195" t="s">
        <v>33</v>
      </c>
      <c r="L29" s="195" t="s">
        <v>34</v>
      </c>
      <c r="M29" s="214">
        <v>6.8000000000000005E-2</v>
      </c>
      <c r="N29" s="195" t="s">
        <v>116</v>
      </c>
      <c r="O29" s="215">
        <v>7.4999999999999997E-3</v>
      </c>
      <c r="P29" s="215">
        <v>0.10764</v>
      </c>
      <c r="Q29" s="195"/>
      <c r="R29" s="214">
        <v>1452620</v>
      </c>
      <c r="S29" s="216">
        <v>1</v>
      </c>
      <c r="T29" s="217">
        <v>119.27</v>
      </c>
      <c r="U29" s="214">
        <v>1732.54</v>
      </c>
      <c r="V29" s="195"/>
      <c r="W29" s="195" t="s">
        <v>36</v>
      </c>
      <c r="X29" s="215">
        <v>1.3100000000000001E-4</v>
      </c>
      <c r="Y29" s="215">
        <v>8.8100722678147898E-3</v>
      </c>
      <c r="Z29" s="218">
        <v>4.2583715538083503E-3</v>
      </c>
    </row>
    <row r="30" spans="1:26" x14ac:dyDescent="0.2">
      <c r="A30" s="188">
        <v>1035</v>
      </c>
      <c r="B30" s="195">
        <v>1037</v>
      </c>
      <c r="C30" s="195" t="s">
        <v>107</v>
      </c>
      <c r="D30" s="195" t="s">
        <v>117</v>
      </c>
      <c r="E30" s="195" t="s">
        <v>118</v>
      </c>
      <c r="F30" s="195" t="s">
        <v>110</v>
      </c>
      <c r="G30" s="195" t="s">
        <v>30</v>
      </c>
      <c r="H30" s="195" t="s">
        <v>30</v>
      </c>
      <c r="I30" s="195" t="s">
        <v>31</v>
      </c>
      <c r="J30" s="195" t="s">
        <v>32</v>
      </c>
      <c r="K30" s="195" t="s">
        <v>33</v>
      </c>
      <c r="L30" s="195" t="s">
        <v>34</v>
      </c>
      <c r="M30" s="214">
        <v>1.462</v>
      </c>
      <c r="N30" s="195" t="s">
        <v>119</v>
      </c>
      <c r="O30" s="215">
        <v>0.02</v>
      </c>
      <c r="P30" s="215">
        <v>3.9870000000000003E-2</v>
      </c>
      <c r="Q30" s="195"/>
      <c r="R30" s="214">
        <v>12554120</v>
      </c>
      <c r="S30" s="216">
        <v>1</v>
      </c>
      <c r="T30" s="217">
        <v>98.22</v>
      </c>
      <c r="U30" s="214">
        <v>12330.656999999999</v>
      </c>
      <c r="V30" s="195"/>
      <c r="W30" s="195" t="s">
        <v>36</v>
      </c>
      <c r="X30" s="215">
        <v>4.4499999999999997E-4</v>
      </c>
      <c r="Y30" s="215">
        <v>6.2702150726634306E-2</v>
      </c>
      <c r="Z30" s="218">
        <v>3.0307249123522902E-2</v>
      </c>
    </row>
    <row r="31" spans="1:26" x14ac:dyDescent="0.2">
      <c r="A31" s="188">
        <v>1035</v>
      </c>
      <c r="B31" s="195">
        <v>1037</v>
      </c>
      <c r="C31" s="195" t="s">
        <v>107</v>
      </c>
      <c r="D31" s="195" t="s">
        <v>120</v>
      </c>
      <c r="E31" s="195" t="s">
        <v>121</v>
      </c>
      <c r="F31" s="195" t="s">
        <v>110</v>
      </c>
      <c r="G31" s="195" t="s">
        <v>30</v>
      </c>
      <c r="H31" s="195" t="s">
        <v>30</v>
      </c>
      <c r="I31" s="195" t="s">
        <v>31</v>
      </c>
      <c r="J31" s="195" t="s">
        <v>32</v>
      </c>
      <c r="K31" s="195" t="s">
        <v>33</v>
      </c>
      <c r="L31" s="195" t="s">
        <v>34</v>
      </c>
      <c r="M31" s="214">
        <v>14.433999999999999</v>
      </c>
      <c r="N31" s="195" t="s">
        <v>122</v>
      </c>
      <c r="O31" s="215">
        <v>3.7499999999999999E-2</v>
      </c>
      <c r="P31" s="215">
        <v>4.4900000000000002E-2</v>
      </c>
      <c r="Q31" s="195"/>
      <c r="R31" s="214">
        <v>1255075</v>
      </c>
      <c r="S31" s="216">
        <v>1</v>
      </c>
      <c r="T31" s="217">
        <v>91.85</v>
      </c>
      <c r="U31" s="214">
        <v>1152.7860000000001</v>
      </c>
      <c r="V31" s="195"/>
      <c r="W31" s="195" t="s">
        <v>36</v>
      </c>
      <c r="X31" s="215">
        <v>4.8000000000000001E-5</v>
      </c>
      <c r="Y31" s="215">
        <v>5.8619899810906997E-3</v>
      </c>
      <c r="Z31" s="218">
        <v>2.83340824290171E-3</v>
      </c>
    </row>
    <row r="32" spans="1:26" x14ac:dyDescent="0.2">
      <c r="A32" s="188">
        <v>1035</v>
      </c>
      <c r="B32" s="195">
        <v>1037</v>
      </c>
      <c r="C32" s="195" t="s">
        <v>112</v>
      </c>
      <c r="D32" s="195" t="s">
        <v>123</v>
      </c>
      <c r="E32" s="195" t="s">
        <v>124</v>
      </c>
      <c r="F32" s="195" t="s">
        <v>115</v>
      </c>
      <c r="G32" s="195" t="s">
        <v>30</v>
      </c>
      <c r="H32" s="195" t="s">
        <v>30</v>
      </c>
      <c r="I32" s="195" t="s">
        <v>31</v>
      </c>
      <c r="J32" s="195" t="s">
        <v>32</v>
      </c>
      <c r="K32" s="195" t="s">
        <v>33</v>
      </c>
      <c r="L32" s="195" t="s">
        <v>34</v>
      </c>
      <c r="M32" s="214">
        <v>1.6419999999999999</v>
      </c>
      <c r="N32" s="195" t="s">
        <v>125</v>
      </c>
      <c r="O32" s="215">
        <v>7.4999999999999997E-3</v>
      </c>
      <c r="P32" s="215">
        <v>2.0979999999999999E-2</v>
      </c>
      <c r="Q32" s="195"/>
      <c r="R32" s="214">
        <v>2420951</v>
      </c>
      <c r="S32" s="216">
        <v>1</v>
      </c>
      <c r="T32" s="217">
        <v>117.66</v>
      </c>
      <c r="U32" s="214">
        <v>2848.491</v>
      </c>
      <c r="V32" s="195"/>
      <c r="W32" s="195" t="s">
        <v>36</v>
      </c>
      <c r="X32" s="215">
        <v>9.8999999999999994E-5</v>
      </c>
      <c r="Y32" s="215">
        <v>1.4484752397543999E-2</v>
      </c>
      <c r="Z32" s="218">
        <v>7.00124308843588E-3</v>
      </c>
    </row>
    <row r="33" spans="1:26" x14ac:dyDescent="0.2">
      <c r="A33" s="188">
        <v>1035</v>
      </c>
      <c r="B33" s="195">
        <v>1037</v>
      </c>
      <c r="C33" s="195" t="s">
        <v>126</v>
      </c>
      <c r="D33" s="195" t="s">
        <v>127</v>
      </c>
      <c r="E33" s="195" t="s">
        <v>128</v>
      </c>
      <c r="F33" s="195" t="s">
        <v>129</v>
      </c>
      <c r="G33" s="195" t="s">
        <v>30</v>
      </c>
      <c r="H33" s="195" t="s">
        <v>30</v>
      </c>
      <c r="I33" s="195" t="s">
        <v>31</v>
      </c>
      <c r="J33" s="195" t="s">
        <v>32</v>
      </c>
      <c r="K33" s="195" t="s">
        <v>33</v>
      </c>
      <c r="L33" s="195" t="s">
        <v>34</v>
      </c>
      <c r="M33" s="214">
        <v>0.64200000000000002</v>
      </c>
      <c r="N33" s="195" t="s">
        <v>42</v>
      </c>
      <c r="O33" s="215">
        <v>4.3200000000000002E-2</v>
      </c>
      <c r="P33" s="215">
        <v>4.4479999999999999E-2</v>
      </c>
      <c r="Q33" s="195"/>
      <c r="R33" s="214">
        <v>2000000</v>
      </c>
      <c r="S33" s="216">
        <v>1</v>
      </c>
      <c r="T33" s="217">
        <v>100.25</v>
      </c>
      <c r="U33" s="214">
        <v>2005</v>
      </c>
      <c r="V33" s="195"/>
      <c r="W33" s="195" t="s">
        <v>36</v>
      </c>
      <c r="X33" s="215">
        <v>9.3999999999999994E-5</v>
      </c>
      <c r="Y33" s="215">
        <v>1.01955488367413E-2</v>
      </c>
      <c r="Z33" s="218">
        <v>4.9280452897592303E-3</v>
      </c>
    </row>
    <row r="34" spans="1:26" x14ac:dyDescent="0.2">
      <c r="A34" s="188">
        <v>1035</v>
      </c>
      <c r="B34" s="195">
        <v>1037</v>
      </c>
      <c r="C34" s="195" t="s">
        <v>107</v>
      </c>
      <c r="D34" s="195" t="s">
        <v>130</v>
      </c>
      <c r="E34" s="195" t="s">
        <v>131</v>
      </c>
      <c r="F34" s="195" t="s">
        <v>110</v>
      </c>
      <c r="G34" s="195" t="s">
        <v>30</v>
      </c>
      <c r="H34" s="195" t="s">
        <v>30</v>
      </c>
      <c r="I34" s="195" t="s">
        <v>31</v>
      </c>
      <c r="J34" s="195" t="s">
        <v>32</v>
      </c>
      <c r="K34" s="195" t="s">
        <v>33</v>
      </c>
      <c r="L34" s="195" t="s">
        <v>34</v>
      </c>
      <c r="M34" s="214">
        <v>2.9140000000000001</v>
      </c>
      <c r="N34" s="195" t="s">
        <v>132</v>
      </c>
      <c r="O34" s="215">
        <v>2.2499999999999999E-2</v>
      </c>
      <c r="P34" s="215">
        <v>3.9399999999999998E-2</v>
      </c>
      <c r="Q34" s="195"/>
      <c r="R34" s="214">
        <v>772111</v>
      </c>
      <c r="S34" s="216">
        <v>1</v>
      </c>
      <c r="T34" s="217">
        <v>95.37</v>
      </c>
      <c r="U34" s="214">
        <v>736.36199999999997</v>
      </c>
      <c r="V34" s="195"/>
      <c r="W34" s="195" t="s">
        <v>36</v>
      </c>
      <c r="X34" s="215">
        <v>2.1999999999999999E-5</v>
      </c>
      <c r="Y34" s="215">
        <v>3.74444757630927E-3</v>
      </c>
      <c r="Z34" s="218">
        <v>1.8098885637900699E-3</v>
      </c>
    </row>
    <row r="35" spans="1:26" x14ac:dyDescent="0.2">
      <c r="A35" s="188">
        <v>1035</v>
      </c>
      <c r="B35" s="195">
        <v>1037</v>
      </c>
      <c r="C35" s="195" t="s">
        <v>112</v>
      </c>
      <c r="D35" s="195" t="s">
        <v>133</v>
      </c>
      <c r="E35" s="195" t="s">
        <v>134</v>
      </c>
      <c r="F35" s="195" t="s">
        <v>115</v>
      </c>
      <c r="G35" s="195" t="s">
        <v>30</v>
      </c>
      <c r="H35" s="195" t="s">
        <v>30</v>
      </c>
      <c r="I35" s="195" t="s">
        <v>31</v>
      </c>
      <c r="J35" s="195" t="s">
        <v>32</v>
      </c>
      <c r="K35" s="195" t="s">
        <v>33</v>
      </c>
      <c r="L35" s="195" t="s">
        <v>34</v>
      </c>
      <c r="M35" s="214">
        <v>3.621</v>
      </c>
      <c r="N35" s="195" t="s">
        <v>135</v>
      </c>
      <c r="O35" s="215">
        <v>5.0000000000000001E-3</v>
      </c>
      <c r="P35" s="215">
        <v>1.9359999999999999E-2</v>
      </c>
      <c r="Q35" s="195"/>
      <c r="R35" s="214">
        <v>5124184</v>
      </c>
      <c r="S35" s="216">
        <v>1</v>
      </c>
      <c r="T35" s="217">
        <v>113</v>
      </c>
      <c r="U35" s="214">
        <v>5790.3280000000004</v>
      </c>
      <c r="V35" s="195"/>
      <c r="W35" s="195" t="s">
        <v>36</v>
      </c>
      <c r="X35" s="215">
        <v>1.74E-4</v>
      </c>
      <c r="Y35" s="215">
        <v>2.9444175106786399E-2</v>
      </c>
      <c r="Z35" s="218">
        <v>1.4231919317864E-2</v>
      </c>
    </row>
    <row r="36" spans="1:26" x14ac:dyDescent="0.2">
      <c r="A36" s="188">
        <v>1035</v>
      </c>
      <c r="B36" s="195">
        <v>1037</v>
      </c>
      <c r="C36" s="195" t="s">
        <v>107</v>
      </c>
      <c r="D36" s="195" t="s">
        <v>136</v>
      </c>
      <c r="E36" s="195" t="s">
        <v>137</v>
      </c>
      <c r="F36" s="195" t="s">
        <v>110</v>
      </c>
      <c r="G36" s="195" t="s">
        <v>30</v>
      </c>
      <c r="H36" s="195" t="s">
        <v>30</v>
      </c>
      <c r="I36" s="195" t="s">
        <v>31</v>
      </c>
      <c r="J36" s="195" t="s">
        <v>32</v>
      </c>
      <c r="K36" s="195" t="s">
        <v>33</v>
      </c>
      <c r="L36" s="195" t="s">
        <v>34</v>
      </c>
      <c r="M36" s="214">
        <v>10.542999999999999</v>
      </c>
      <c r="N36" s="195" t="s">
        <v>138</v>
      </c>
      <c r="O36" s="215">
        <v>1.4999999999999999E-2</v>
      </c>
      <c r="P36" s="215">
        <v>4.2119999999999998E-2</v>
      </c>
      <c r="Q36" s="195"/>
      <c r="R36" s="214">
        <v>8563115</v>
      </c>
      <c r="S36" s="216">
        <v>1</v>
      </c>
      <c r="T36" s="217">
        <v>75.94</v>
      </c>
      <c r="U36" s="214">
        <v>6502.83</v>
      </c>
      <c r="V36" s="195"/>
      <c r="W36" s="195" t="s">
        <v>36</v>
      </c>
      <c r="X36" s="215">
        <v>2.1800000000000001E-4</v>
      </c>
      <c r="Y36" s="215">
        <v>3.3067289805643003E-2</v>
      </c>
      <c r="Z36" s="218">
        <v>1.5983161316883699E-2</v>
      </c>
    </row>
    <row r="37" spans="1:26" x14ac:dyDescent="0.2">
      <c r="A37" s="188">
        <v>1035</v>
      </c>
      <c r="B37" s="195">
        <v>1037</v>
      </c>
      <c r="C37" s="195" t="s">
        <v>126</v>
      </c>
      <c r="D37" s="195" t="s">
        <v>139</v>
      </c>
      <c r="E37" s="195" t="s">
        <v>140</v>
      </c>
      <c r="F37" s="195" t="s">
        <v>129</v>
      </c>
      <c r="G37" s="195" t="s">
        <v>30</v>
      </c>
      <c r="H37" s="195" t="s">
        <v>30</v>
      </c>
      <c r="I37" s="195" t="s">
        <v>31</v>
      </c>
      <c r="J37" s="195" t="s">
        <v>32</v>
      </c>
      <c r="K37" s="195" t="s">
        <v>33</v>
      </c>
      <c r="L37" s="195" t="s">
        <v>34</v>
      </c>
      <c r="M37" s="214">
        <v>4.6440000000000001</v>
      </c>
      <c r="N37" s="195" t="s">
        <v>141</v>
      </c>
      <c r="O37" s="215">
        <v>4.3200000000000002E-2</v>
      </c>
      <c r="P37" s="215">
        <v>4.5429999999999998E-2</v>
      </c>
      <c r="Q37" s="195"/>
      <c r="R37" s="214">
        <v>987390</v>
      </c>
      <c r="S37" s="216">
        <v>1</v>
      </c>
      <c r="T37" s="217">
        <v>98.78</v>
      </c>
      <c r="U37" s="214">
        <v>975.34400000000005</v>
      </c>
      <c r="V37" s="195"/>
      <c r="W37" s="195" t="s">
        <v>36</v>
      </c>
      <c r="X37" s="215">
        <v>3.0000000000000001E-5</v>
      </c>
      <c r="Y37" s="215">
        <v>4.9596836776687799E-3</v>
      </c>
      <c r="Z37" s="218">
        <v>2.3972761229245701E-3</v>
      </c>
    </row>
    <row r="38" spans="1:26" x14ac:dyDescent="0.2">
      <c r="A38" s="188">
        <v>1035</v>
      </c>
      <c r="B38" s="195">
        <v>1037</v>
      </c>
      <c r="C38" s="195" t="s">
        <v>112</v>
      </c>
      <c r="D38" s="195" t="s">
        <v>142</v>
      </c>
      <c r="E38" s="195" t="s">
        <v>143</v>
      </c>
      <c r="F38" s="195" t="s">
        <v>115</v>
      </c>
      <c r="G38" s="195" t="s">
        <v>30</v>
      </c>
      <c r="H38" s="195" t="s">
        <v>30</v>
      </c>
      <c r="I38" s="195" t="s">
        <v>31</v>
      </c>
      <c r="J38" s="195" t="s">
        <v>32</v>
      </c>
      <c r="K38" s="195" t="s">
        <v>33</v>
      </c>
      <c r="L38" s="195" t="s">
        <v>34</v>
      </c>
      <c r="M38" s="214">
        <v>0.81599999999999995</v>
      </c>
      <c r="N38" s="195" t="s">
        <v>144</v>
      </c>
      <c r="O38" s="215">
        <v>1E-3</v>
      </c>
      <c r="P38" s="215">
        <v>2.7019999999999999E-2</v>
      </c>
      <c r="Q38" s="195"/>
      <c r="R38" s="214">
        <v>7625190</v>
      </c>
      <c r="S38" s="216">
        <v>1</v>
      </c>
      <c r="T38" s="217">
        <v>116.31</v>
      </c>
      <c r="U38" s="214">
        <v>8868.8580000000002</v>
      </c>
      <c r="V38" s="195"/>
      <c r="W38" s="195" t="s">
        <v>36</v>
      </c>
      <c r="X38" s="215">
        <v>3.77E-4</v>
      </c>
      <c r="Y38" s="215">
        <v>4.5098693192392701E-2</v>
      </c>
      <c r="Z38" s="218">
        <v>2.17985717218242E-2</v>
      </c>
    </row>
    <row r="39" spans="1:26" x14ac:dyDescent="0.2">
      <c r="A39" s="188">
        <v>1035</v>
      </c>
      <c r="B39" s="195">
        <v>1037</v>
      </c>
      <c r="C39" s="195" t="s">
        <v>112</v>
      </c>
      <c r="D39" s="195" t="s">
        <v>145</v>
      </c>
      <c r="E39" s="195" t="s">
        <v>146</v>
      </c>
      <c r="F39" s="195" t="s">
        <v>115</v>
      </c>
      <c r="G39" s="195" t="s">
        <v>30</v>
      </c>
      <c r="H39" s="195" t="s">
        <v>30</v>
      </c>
      <c r="I39" s="195" t="s">
        <v>31</v>
      </c>
      <c r="J39" s="195" t="s">
        <v>32</v>
      </c>
      <c r="K39" s="195" t="s">
        <v>33</v>
      </c>
      <c r="L39" s="195" t="s">
        <v>34</v>
      </c>
      <c r="M39" s="214">
        <v>6.1310000000000002</v>
      </c>
      <c r="N39" s="195" t="s">
        <v>147</v>
      </c>
      <c r="O39" s="215">
        <v>1E-3</v>
      </c>
      <c r="P39" s="215">
        <v>1.9009999999999999E-2</v>
      </c>
      <c r="Q39" s="195"/>
      <c r="R39" s="214">
        <v>4628147</v>
      </c>
      <c r="S39" s="216">
        <v>1</v>
      </c>
      <c r="T39" s="217">
        <v>106.54</v>
      </c>
      <c r="U39" s="214">
        <v>4930.8280000000004</v>
      </c>
      <c r="V39" s="195"/>
      <c r="W39" s="195" t="s">
        <v>36</v>
      </c>
      <c r="X39" s="215">
        <v>1.35E-4</v>
      </c>
      <c r="Y39" s="215">
        <v>2.5073563980628599E-2</v>
      </c>
      <c r="Z39" s="218">
        <v>1.2119372958808401E-2</v>
      </c>
    </row>
    <row r="40" spans="1:26" x14ac:dyDescent="0.2">
      <c r="A40" s="188">
        <v>1035</v>
      </c>
      <c r="B40" s="195">
        <v>1037</v>
      </c>
      <c r="C40" s="195" t="s">
        <v>107</v>
      </c>
      <c r="D40" s="195" t="s">
        <v>148</v>
      </c>
      <c r="E40" s="195" t="s">
        <v>149</v>
      </c>
      <c r="F40" s="195" t="s">
        <v>110</v>
      </c>
      <c r="G40" s="195" t="s">
        <v>30</v>
      </c>
      <c r="H40" s="195" t="s">
        <v>30</v>
      </c>
      <c r="I40" s="195" t="s">
        <v>31</v>
      </c>
      <c r="J40" s="195" t="s">
        <v>32</v>
      </c>
      <c r="K40" s="195" t="s">
        <v>33</v>
      </c>
      <c r="L40" s="195" t="s">
        <v>34</v>
      </c>
      <c r="M40" s="214">
        <v>0.39500000000000002</v>
      </c>
      <c r="N40" s="195" t="s">
        <v>39</v>
      </c>
      <c r="O40" s="215">
        <v>5.0000000000000001E-3</v>
      </c>
      <c r="P40" s="215">
        <v>4.1750000000000002E-2</v>
      </c>
      <c r="Q40" s="195"/>
      <c r="R40" s="214">
        <v>9649529</v>
      </c>
      <c r="S40" s="216">
        <v>1</v>
      </c>
      <c r="T40" s="217">
        <v>98.89</v>
      </c>
      <c r="U40" s="214">
        <v>9542.4189999999999</v>
      </c>
      <c r="V40" s="195"/>
      <c r="W40" s="195" t="s">
        <v>36</v>
      </c>
      <c r="X40" s="215">
        <v>3.4699999999999998E-4</v>
      </c>
      <c r="Y40" s="215">
        <v>4.8523791152495201E-2</v>
      </c>
      <c r="Z40" s="218">
        <v>2.3454101810446899E-2</v>
      </c>
    </row>
    <row r="41" spans="1:26" x14ac:dyDescent="0.2">
      <c r="A41" s="188">
        <v>1035</v>
      </c>
      <c r="B41" s="195">
        <v>1037</v>
      </c>
      <c r="C41" s="195" t="s">
        <v>107</v>
      </c>
      <c r="D41" s="195" t="s">
        <v>150</v>
      </c>
      <c r="E41" s="195" t="s">
        <v>151</v>
      </c>
      <c r="F41" s="195" t="s">
        <v>110</v>
      </c>
      <c r="G41" s="195" t="s">
        <v>30</v>
      </c>
      <c r="H41" s="195" t="s">
        <v>30</v>
      </c>
      <c r="I41" s="195" t="s">
        <v>31</v>
      </c>
      <c r="J41" s="195" t="s">
        <v>32</v>
      </c>
      <c r="K41" s="195" t="s">
        <v>33</v>
      </c>
      <c r="L41" s="195" t="s">
        <v>34</v>
      </c>
      <c r="M41" s="214">
        <v>6.2750000000000004</v>
      </c>
      <c r="N41" s="195" t="s">
        <v>152</v>
      </c>
      <c r="O41" s="215">
        <v>1.2999999999999999E-2</v>
      </c>
      <c r="P41" s="215">
        <v>4.027E-2</v>
      </c>
      <c r="Q41" s="195"/>
      <c r="R41" s="214">
        <v>5604012</v>
      </c>
      <c r="S41" s="216">
        <v>1</v>
      </c>
      <c r="T41" s="217">
        <v>85.09</v>
      </c>
      <c r="U41" s="214">
        <v>4768.4539999999997</v>
      </c>
      <c r="V41" s="195"/>
      <c r="W41" s="195" t="s">
        <v>36</v>
      </c>
      <c r="X41" s="215">
        <v>1.5300000000000001E-4</v>
      </c>
      <c r="Y41" s="215">
        <v>2.4247882146511999E-2</v>
      </c>
      <c r="Z41" s="218">
        <v>1.1720277477180701E-2</v>
      </c>
    </row>
    <row r="42" spans="1:26" x14ac:dyDescent="0.2">
      <c r="A42" s="188">
        <v>1035</v>
      </c>
      <c r="B42" s="195">
        <v>1037</v>
      </c>
      <c r="C42" s="195" t="s">
        <v>107</v>
      </c>
      <c r="D42" s="195" t="s">
        <v>153</v>
      </c>
      <c r="E42" s="195" t="s">
        <v>154</v>
      </c>
      <c r="F42" s="195" t="s">
        <v>110</v>
      </c>
      <c r="G42" s="195" t="s">
        <v>30</v>
      </c>
      <c r="H42" s="195" t="s">
        <v>30</v>
      </c>
      <c r="I42" s="195" t="s">
        <v>31</v>
      </c>
      <c r="J42" s="195" t="s">
        <v>32</v>
      </c>
      <c r="K42" s="195" t="s">
        <v>33</v>
      </c>
      <c r="L42" s="195" t="s">
        <v>34</v>
      </c>
      <c r="M42" s="214">
        <v>17.234999999999999</v>
      </c>
      <c r="N42" s="195" t="s">
        <v>155</v>
      </c>
      <c r="O42" s="215">
        <v>2.8000000000000001E-2</v>
      </c>
      <c r="P42" s="215">
        <v>4.6120000000000001E-2</v>
      </c>
      <c r="Q42" s="195"/>
      <c r="R42" s="214">
        <v>6057658</v>
      </c>
      <c r="S42" s="216">
        <v>1</v>
      </c>
      <c r="T42" s="217">
        <v>74.63</v>
      </c>
      <c r="U42" s="214">
        <v>4520.83</v>
      </c>
      <c r="V42" s="195"/>
      <c r="W42" s="195" t="s">
        <v>36</v>
      </c>
      <c r="X42" s="215">
        <v>2.1900000000000001E-4</v>
      </c>
      <c r="Y42" s="215">
        <v>2.2988700615435901E-2</v>
      </c>
      <c r="Z42" s="218">
        <v>1.11116487792523E-2</v>
      </c>
    </row>
    <row r="43" spans="1:26" x14ac:dyDescent="0.2">
      <c r="A43" s="188">
        <v>1035</v>
      </c>
      <c r="B43" s="195">
        <v>1037</v>
      </c>
      <c r="C43" s="195" t="s">
        <v>107</v>
      </c>
      <c r="D43" s="195" t="s">
        <v>156</v>
      </c>
      <c r="E43" s="195" t="s">
        <v>157</v>
      </c>
      <c r="F43" s="195" t="s">
        <v>110</v>
      </c>
      <c r="G43" s="195" t="s">
        <v>30</v>
      </c>
      <c r="H43" s="195" t="s">
        <v>30</v>
      </c>
      <c r="I43" s="195" t="s">
        <v>31</v>
      </c>
      <c r="J43" s="195" t="s">
        <v>32</v>
      </c>
      <c r="K43" s="195" t="s">
        <v>33</v>
      </c>
      <c r="L43" s="195" t="s">
        <v>34</v>
      </c>
      <c r="M43" s="214">
        <v>3.1869999999999998</v>
      </c>
      <c r="N43" s="195" t="s">
        <v>158</v>
      </c>
      <c r="O43" s="215">
        <v>3.7499999999999999E-2</v>
      </c>
      <c r="P43" s="215">
        <v>3.9239999999999997E-2</v>
      </c>
      <c r="Q43" s="195"/>
      <c r="R43" s="214">
        <v>1497001</v>
      </c>
      <c r="S43" s="216">
        <v>1</v>
      </c>
      <c r="T43" s="217">
        <v>101.7</v>
      </c>
      <c r="U43" s="214">
        <v>1522.45</v>
      </c>
      <c r="V43" s="195"/>
      <c r="W43" s="195" t="s">
        <v>36</v>
      </c>
      <c r="X43" s="215">
        <v>4.3000000000000002E-5</v>
      </c>
      <c r="Y43" s="215">
        <v>7.7417523689880998E-3</v>
      </c>
      <c r="Z43" s="218">
        <v>3.7419963267684301E-3</v>
      </c>
    </row>
    <row r="44" spans="1:26" x14ac:dyDescent="0.2">
      <c r="A44" s="188">
        <v>1035</v>
      </c>
      <c r="B44" s="195">
        <v>1037</v>
      </c>
      <c r="C44" s="195" t="s">
        <v>112</v>
      </c>
      <c r="D44" s="195" t="s">
        <v>159</v>
      </c>
      <c r="E44" s="195" t="s">
        <v>160</v>
      </c>
      <c r="F44" s="195" t="s">
        <v>115</v>
      </c>
      <c r="G44" s="195" t="s">
        <v>30</v>
      </c>
      <c r="H44" s="195" t="s">
        <v>30</v>
      </c>
      <c r="I44" s="195" t="s">
        <v>31</v>
      </c>
      <c r="J44" s="195" t="s">
        <v>32</v>
      </c>
      <c r="K44" s="195" t="s">
        <v>33</v>
      </c>
      <c r="L44" s="195" t="s">
        <v>34</v>
      </c>
      <c r="M44" s="214">
        <v>3.0049999999999999</v>
      </c>
      <c r="N44" s="195" t="s">
        <v>161</v>
      </c>
      <c r="O44" s="215">
        <v>1.0999999999999999E-2</v>
      </c>
      <c r="P44" s="215">
        <v>1.9990000000000001E-2</v>
      </c>
      <c r="Q44" s="195"/>
      <c r="R44" s="214">
        <v>9686589</v>
      </c>
      <c r="S44" s="216">
        <v>1</v>
      </c>
      <c r="T44" s="217">
        <v>105.65</v>
      </c>
      <c r="U44" s="214">
        <v>10233.880999999999</v>
      </c>
      <c r="V44" s="195"/>
      <c r="W44" s="195" t="s">
        <v>36</v>
      </c>
      <c r="X44" s="215">
        <v>3.0899999999999998E-4</v>
      </c>
      <c r="Y44" s="215">
        <v>5.2039918386214197E-2</v>
      </c>
      <c r="Z44" s="218">
        <v>2.5153631137390099E-2</v>
      </c>
    </row>
    <row r="45" spans="1:26" x14ac:dyDescent="0.2">
      <c r="A45" s="188">
        <v>1035</v>
      </c>
      <c r="B45" s="195">
        <v>1037</v>
      </c>
      <c r="C45" s="195" t="s">
        <v>107</v>
      </c>
      <c r="D45" s="195" t="s">
        <v>162</v>
      </c>
      <c r="E45" s="195" t="s">
        <v>163</v>
      </c>
      <c r="F45" s="195" t="s">
        <v>110</v>
      </c>
      <c r="G45" s="195" t="s">
        <v>30</v>
      </c>
      <c r="H45" s="195" t="s">
        <v>30</v>
      </c>
      <c r="I45" s="195" t="s">
        <v>31</v>
      </c>
      <c r="J45" s="195" t="s">
        <v>32</v>
      </c>
      <c r="K45" s="195" t="s">
        <v>33</v>
      </c>
      <c r="L45" s="195" t="s">
        <v>34</v>
      </c>
      <c r="M45" s="214">
        <v>7.9119999999999999</v>
      </c>
      <c r="N45" s="195" t="s">
        <v>164</v>
      </c>
      <c r="O45" s="215">
        <v>0.04</v>
      </c>
      <c r="P45" s="215">
        <v>4.104E-2</v>
      </c>
      <c r="Q45" s="195"/>
      <c r="R45" s="214">
        <v>774829</v>
      </c>
      <c r="S45" s="216">
        <v>1</v>
      </c>
      <c r="T45" s="217">
        <v>101.25</v>
      </c>
      <c r="U45" s="214">
        <v>784.51400000000001</v>
      </c>
      <c r="V45" s="195"/>
      <c r="W45" s="195" t="s">
        <v>36</v>
      </c>
      <c r="X45" s="215">
        <v>2.1999999999999999E-5</v>
      </c>
      <c r="Y45" s="215">
        <v>3.9893039880267997E-3</v>
      </c>
      <c r="Z45" s="218">
        <v>1.92824055305067E-3</v>
      </c>
    </row>
    <row r="46" spans="1:26" x14ac:dyDescent="0.2">
      <c r="A46" s="188">
        <v>1035</v>
      </c>
      <c r="B46" s="195">
        <v>1037</v>
      </c>
      <c r="C46" s="195" t="s">
        <v>107</v>
      </c>
      <c r="D46" s="195" t="s">
        <v>165</v>
      </c>
      <c r="E46" s="195" t="s">
        <v>166</v>
      </c>
      <c r="F46" s="195" t="s">
        <v>110</v>
      </c>
      <c r="G46" s="195" t="s">
        <v>30</v>
      </c>
      <c r="H46" s="195" t="s">
        <v>30</v>
      </c>
      <c r="I46" s="195" t="s">
        <v>31</v>
      </c>
      <c r="J46" s="195" t="s">
        <v>32</v>
      </c>
      <c r="K46" s="195" t="s">
        <v>33</v>
      </c>
      <c r="L46" s="195" t="s">
        <v>34</v>
      </c>
      <c r="M46" s="214">
        <v>1.9470000000000001</v>
      </c>
      <c r="N46" s="195" t="s">
        <v>167</v>
      </c>
      <c r="O46" s="215">
        <v>3.7499999999999999E-2</v>
      </c>
      <c r="P46" s="215">
        <v>3.9849999999999997E-2</v>
      </c>
      <c r="Q46" s="195"/>
      <c r="R46" s="214">
        <v>4699116</v>
      </c>
      <c r="S46" s="216">
        <v>1</v>
      </c>
      <c r="T46" s="217">
        <v>99.62</v>
      </c>
      <c r="U46" s="214">
        <v>4681.259</v>
      </c>
      <c r="V46" s="195"/>
      <c r="W46" s="195" t="s">
        <v>36</v>
      </c>
      <c r="X46" s="215">
        <v>1.2999999999999999E-4</v>
      </c>
      <c r="Y46" s="215">
        <v>2.3804492974651401E-2</v>
      </c>
      <c r="Z46" s="218">
        <v>1.15059641572303E-2</v>
      </c>
    </row>
    <row r="47" spans="1:26" x14ac:dyDescent="0.2">
      <c r="A47" s="188">
        <v>1035</v>
      </c>
      <c r="B47" s="195">
        <v>1037</v>
      </c>
      <c r="C47" s="195" t="s">
        <v>112</v>
      </c>
      <c r="D47" s="195" t="s">
        <v>168</v>
      </c>
      <c r="E47" s="195" t="s">
        <v>169</v>
      </c>
      <c r="F47" s="195" t="s">
        <v>115</v>
      </c>
      <c r="G47" s="195" t="s">
        <v>30</v>
      </c>
      <c r="H47" s="195" t="s">
        <v>30</v>
      </c>
      <c r="I47" s="195" t="s">
        <v>31</v>
      </c>
      <c r="J47" s="195" t="s">
        <v>32</v>
      </c>
      <c r="K47" s="195" t="s">
        <v>33</v>
      </c>
      <c r="L47" s="195" t="s">
        <v>34</v>
      </c>
      <c r="M47" s="214">
        <v>7.5170000000000003</v>
      </c>
      <c r="N47" s="195" t="s">
        <v>170</v>
      </c>
      <c r="O47" s="215">
        <v>1.6E-2</v>
      </c>
      <c r="P47" s="215">
        <v>1.951E-2</v>
      </c>
      <c r="Q47" s="195"/>
      <c r="R47" s="214">
        <v>13308859</v>
      </c>
      <c r="S47" s="216">
        <v>1</v>
      </c>
      <c r="T47" s="217">
        <v>105.4</v>
      </c>
      <c r="U47" s="214">
        <v>14027.537</v>
      </c>
      <c r="V47" s="195"/>
      <c r="W47" s="195" t="s">
        <v>36</v>
      </c>
      <c r="X47" s="215">
        <v>5.0299999999999997E-4</v>
      </c>
      <c r="Y47" s="215">
        <v>7.1330894004078604E-2</v>
      </c>
      <c r="Z47" s="218">
        <v>3.4477974833914599E-2</v>
      </c>
    </row>
    <row r="48" spans="1:26" x14ac:dyDescent="0.2">
      <c r="A48" s="188">
        <v>1035</v>
      </c>
      <c r="B48" s="195">
        <v>1037</v>
      </c>
      <c r="C48" s="195" t="s">
        <v>107</v>
      </c>
      <c r="D48" s="195" t="s">
        <v>171</v>
      </c>
      <c r="E48" s="195" t="s">
        <v>172</v>
      </c>
      <c r="F48" s="195" t="s">
        <v>110</v>
      </c>
      <c r="G48" s="195" t="s">
        <v>30</v>
      </c>
      <c r="H48" s="195" t="s">
        <v>30</v>
      </c>
      <c r="I48" s="195" t="s">
        <v>31</v>
      </c>
      <c r="J48" s="195" t="s">
        <v>32</v>
      </c>
      <c r="K48" s="195" t="s">
        <v>33</v>
      </c>
      <c r="L48" s="195" t="s">
        <v>34</v>
      </c>
      <c r="M48" s="214">
        <v>3.6509999999999998</v>
      </c>
      <c r="N48" s="195" t="s">
        <v>173</v>
      </c>
      <c r="O48" s="215">
        <v>4.5999999999999999E-2</v>
      </c>
      <c r="P48" s="215">
        <v>3.9489999999999997E-2</v>
      </c>
      <c r="Q48" s="195"/>
      <c r="R48" s="214">
        <v>15650072</v>
      </c>
      <c r="S48" s="216">
        <v>1</v>
      </c>
      <c r="T48" s="217">
        <v>102.76</v>
      </c>
      <c r="U48" s="214">
        <v>16082.013999999999</v>
      </c>
      <c r="V48" s="195"/>
      <c r="W48" s="195" t="s">
        <v>36</v>
      </c>
      <c r="X48" s="215">
        <v>8.4999999999999995E-4</v>
      </c>
      <c r="Y48" s="215">
        <v>8.1778034413792805E-2</v>
      </c>
      <c r="Z48" s="218">
        <v>3.9527627570804497E-2</v>
      </c>
    </row>
    <row r="49" spans="1:26" x14ac:dyDescent="0.2">
      <c r="A49" s="188">
        <v>1035</v>
      </c>
      <c r="B49" s="195">
        <v>1037</v>
      </c>
      <c r="C49" s="195" t="s">
        <v>26</v>
      </c>
      <c r="D49" s="195" t="s">
        <v>27</v>
      </c>
      <c r="E49" s="195" t="s">
        <v>28</v>
      </c>
      <c r="F49" s="195" t="s">
        <v>29</v>
      </c>
      <c r="G49" s="195" t="s">
        <v>30</v>
      </c>
      <c r="H49" s="195" t="s">
        <v>30</v>
      </c>
      <c r="I49" s="195" t="s">
        <v>31</v>
      </c>
      <c r="J49" s="195" t="s">
        <v>32</v>
      </c>
      <c r="K49" s="195" t="s">
        <v>33</v>
      </c>
      <c r="L49" s="195" t="s">
        <v>34</v>
      </c>
      <c r="M49" s="214">
        <v>0.151</v>
      </c>
      <c r="N49" s="195" t="s">
        <v>35</v>
      </c>
      <c r="O49" s="215">
        <v>0</v>
      </c>
      <c r="P49" s="215">
        <v>4.3529999999999999E-2</v>
      </c>
      <c r="Q49" s="195"/>
      <c r="R49" s="214">
        <v>4354516</v>
      </c>
      <c r="S49" s="216">
        <v>1</v>
      </c>
      <c r="T49" s="217">
        <v>99.36</v>
      </c>
      <c r="U49" s="214">
        <v>4326.6469999999999</v>
      </c>
      <c r="V49" s="195"/>
      <c r="W49" s="195" t="s">
        <v>36</v>
      </c>
      <c r="X49" s="215">
        <v>6.8599999999999998E-4</v>
      </c>
      <c r="Y49" s="215">
        <v>2.2001267722157498E-2</v>
      </c>
      <c r="Z49" s="218">
        <v>1.0634370498642401E-2</v>
      </c>
    </row>
    <row r="50" spans="1:26" x14ac:dyDescent="0.2">
      <c r="A50" s="188">
        <v>1035</v>
      </c>
      <c r="B50" s="195">
        <v>1037</v>
      </c>
      <c r="C50" s="195" t="s">
        <v>26</v>
      </c>
      <c r="D50" s="195" t="s">
        <v>37</v>
      </c>
      <c r="E50" s="195" t="s">
        <v>38</v>
      </c>
      <c r="F50" s="195" t="s">
        <v>29</v>
      </c>
      <c r="G50" s="195" t="s">
        <v>30</v>
      </c>
      <c r="H50" s="195" t="s">
        <v>30</v>
      </c>
      <c r="I50" s="195" t="s">
        <v>31</v>
      </c>
      <c r="J50" s="195" t="s">
        <v>32</v>
      </c>
      <c r="K50" s="195" t="s">
        <v>33</v>
      </c>
      <c r="L50" s="195" t="s">
        <v>34</v>
      </c>
      <c r="M50" s="214">
        <v>0.39500000000000002</v>
      </c>
      <c r="N50" s="195" t="s">
        <v>39</v>
      </c>
      <c r="O50" s="215">
        <v>0</v>
      </c>
      <c r="P50" s="215">
        <v>4.2540000000000001E-2</v>
      </c>
      <c r="Q50" s="195"/>
      <c r="R50" s="214">
        <v>1746916</v>
      </c>
      <c r="S50" s="216">
        <v>1</v>
      </c>
      <c r="T50" s="217">
        <v>98.37</v>
      </c>
      <c r="U50" s="214">
        <v>1718.441</v>
      </c>
      <c r="V50" s="195"/>
      <c r="W50" s="195" t="s">
        <v>36</v>
      </c>
      <c r="X50" s="215">
        <v>3.3399999999999999E-4</v>
      </c>
      <c r="Y50" s="215">
        <v>8.7383799916211109E-3</v>
      </c>
      <c r="Z50" s="218">
        <v>4.2237189039446002E-3</v>
      </c>
    </row>
    <row r="51" spans="1:26" x14ac:dyDescent="0.2">
      <c r="A51" s="188">
        <v>1035</v>
      </c>
      <c r="B51" s="195">
        <v>1037</v>
      </c>
      <c r="C51" s="195" t="s">
        <v>112</v>
      </c>
      <c r="D51" s="195" t="s">
        <v>174</v>
      </c>
      <c r="E51" s="195" t="s">
        <v>175</v>
      </c>
      <c r="F51" s="195" t="s">
        <v>115</v>
      </c>
      <c r="G51" s="195" t="s">
        <v>30</v>
      </c>
      <c r="H51" s="195" t="s">
        <v>30</v>
      </c>
      <c r="I51" s="195" t="s">
        <v>31</v>
      </c>
      <c r="J51" s="195" t="s">
        <v>32</v>
      </c>
      <c r="K51" s="195" t="s">
        <v>33</v>
      </c>
      <c r="L51" s="195" t="s">
        <v>34</v>
      </c>
      <c r="M51" s="214">
        <v>5.282</v>
      </c>
      <c r="N51" s="195" t="s">
        <v>176</v>
      </c>
      <c r="O51" s="215">
        <v>0.02</v>
      </c>
      <c r="P51" s="215">
        <v>1.9970000000000002E-2</v>
      </c>
      <c r="Q51" s="195"/>
      <c r="R51" s="214">
        <v>11481186</v>
      </c>
      <c r="S51" s="216">
        <v>1</v>
      </c>
      <c r="T51" s="217">
        <v>103.02</v>
      </c>
      <c r="U51" s="214">
        <v>11827.918</v>
      </c>
      <c r="V51" s="195"/>
      <c r="W51" s="195" t="s">
        <v>36</v>
      </c>
      <c r="X51" s="215">
        <v>1.6819999999999999E-3</v>
      </c>
      <c r="Y51" s="215">
        <v>6.0145692639513901E-2</v>
      </c>
      <c r="Z51" s="218">
        <v>2.9071578397362401E-2</v>
      </c>
    </row>
    <row r="52" spans="1:26" x14ac:dyDescent="0.2">
      <c r="A52" s="188">
        <v>1035</v>
      </c>
      <c r="B52" s="195">
        <v>1037</v>
      </c>
      <c r="C52" s="195" t="s">
        <v>26</v>
      </c>
      <c r="D52" s="195" t="s">
        <v>40</v>
      </c>
      <c r="E52" s="195" t="s">
        <v>41</v>
      </c>
      <c r="F52" s="195" t="s">
        <v>29</v>
      </c>
      <c r="G52" s="195" t="s">
        <v>30</v>
      </c>
      <c r="H52" s="195" t="s">
        <v>30</v>
      </c>
      <c r="I52" s="195" t="s">
        <v>31</v>
      </c>
      <c r="J52" s="195" t="s">
        <v>32</v>
      </c>
      <c r="K52" s="195" t="s">
        <v>33</v>
      </c>
      <c r="L52" s="195" t="s">
        <v>34</v>
      </c>
      <c r="M52" s="214">
        <v>0.64900000000000002</v>
      </c>
      <c r="N52" s="195" t="s">
        <v>42</v>
      </c>
      <c r="O52" s="215">
        <v>0</v>
      </c>
      <c r="P52" s="215">
        <v>4.1570000000000003E-2</v>
      </c>
      <c r="Q52" s="195"/>
      <c r="R52" s="214">
        <v>1547545</v>
      </c>
      <c r="S52" s="216">
        <v>1</v>
      </c>
      <c r="T52" s="217">
        <v>97.39</v>
      </c>
      <c r="U52" s="214">
        <v>1507.154</v>
      </c>
      <c r="V52" s="195"/>
      <c r="W52" s="195" t="s">
        <v>36</v>
      </c>
      <c r="X52" s="215">
        <v>4.57E-4</v>
      </c>
      <c r="Y52" s="215">
        <v>7.66397156172268E-3</v>
      </c>
      <c r="Z52" s="218">
        <v>3.7044007694310198E-3</v>
      </c>
    </row>
    <row r="53" spans="1:26" x14ac:dyDescent="0.2">
      <c r="A53" s="188">
        <v>1035</v>
      </c>
      <c r="B53" s="195">
        <v>1037</v>
      </c>
      <c r="C53" s="195" t="s">
        <v>107</v>
      </c>
      <c r="D53" s="195" t="s">
        <v>177</v>
      </c>
      <c r="E53" s="195" t="s">
        <v>178</v>
      </c>
      <c r="F53" s="195" t="s">
        <v>110</v>
      </c>
      <c r="G53" s="195" t="s">
        <v>30</v>
      </c>
      <c r="H53" s="195" t="s">
        <v>30</v>
      </c>
      <c r="I53" s="195" t="s">
        <v>31</v>
      </c>
      <c r="J53" s="195" t="s">
        <v>32</v>
      </c>
      <c r="K53" s="195" t="s">
        <v>33</v>
      </c>
      <c r="L53" s="195" t="s">
        <v>34</v>
      </c>
      <c r="M53" s="214">
        <v>2.7040000000000002</v>
      </c>
      <c r="N53" s="195" t="s">
        <v>179</v>
      </c>
      <c r="O53" s="215">
        <v>4.1000000000000002E-2</v>
      </c>
      <c r="P53" s="215">
        <v>3.9719999999999998E-2</v>
      </c>
      <c r="Q53" s="195"/>
      <c r="R53" s="214">
        <v>9177687</v>
      </c>
      <c r="S53" s="216">
        <v>1</v>
      </c>
      <c r="T53" s="217">
        <v>101.02</v>
      </c>
      <c r="U53" s="214">
        <v>9271.2990000000009</v>
      </c>
      <c r="V53" s="195"/>
      <c r="W53" s="195" t="s">
        <v>36</v>
      </c>
      <c r="X53" s="215">
        <v>2.728E-3</v>
      </c>
      <c r="Y53" s="215">
        <v>4.7145130118801802E-2</v>
      </c>
      <c r="Z53" s="218">
        <v>2.27877223813392E-2</v>
      </c>
    </row>
    <row r="54" spans="1:26" x14ac:dyDescent="0.2">
      <c r="A54" s="188">
        <v>1035</v>
      </c>
      <c r="B54" s="195">
        <v>1037</v>
      </c>
      <c r="C54" s="195" t="s">
        <v>43</v>
      </c>
      <c r="D54" s="195" t="s">
        <v>44</v>
      </c>
      <c r="E54" s="195" t="s">
        <v>45</v>
      </c>
      <c r="F54" s="195" t="s">
        <v>29</v>
      </c>
      <c r="G54" s="195" t="s">
        <v>30</v>
      </c>
      <c r="H54" s="195" t="s">
        <v>30</v>
      </c>
      <c r="I54" s="195" t="s">
        <v>31</v>
      </c>
      <c r="J54" s="195" t="s">
        <v>32</v>
      </c>
      <c r="K54" s="195" t="s">
        <v>33</v>
      </c>
      <c r="L54" s="195" t="s">
        <v>34</v>
      </c>
      <c r="M54" s="214">
        <v>4.7E-2</v>
      </c>
      <c r="N54" s="195" t="s">
        <v>46</v>
      </c>
      <c r="O54" s="215">
        <v>0</v>
      </c>
      <c r="P54" s="215">
        <v>4.3920000000000001E-2</v>
      </c>
      <c r="Q54" s="214">
        <v>5221.0169999999998</v>
      </c>
      <c r="R54" s="214">
        <v>0</v>
      </c>
      <c r="S54" s="216">
        <v>1</v>
      </c>
      <c r="T54" s="217">
        <v>0</v>
      </c>
      <c r="U54" s="214">
        <v>5221.0169999999998</v>
      </c>
      <c r="V54" s="195"/>
      <c r="W54" s="195" t="s">
        <v>36</v>
      </c>
      <c r="X54" s="215">
        <v>0</v>
      </c>
      <c r="Y54" s="215">
        <v>2.65491939156891E-2</v>
      </c>
      <c r="Z54" s="218">
        <v>1.28326225608992E-2</v>
      </c>
    </row>
    <row r="55" spans="1:26" x14ac:dyDescent="0.2">
      <c r="A55" s="188">
        <v>1035</v>
      </c>
      <c r="B55" s="195">
        <v>1037</v>
      </c>
      <c r="C55" s="195" t="s">
        <v>43</v>
      </c>
      <c r="D55" s="195" t="s">
        <v>50</v>
      </c>
      <c r="E55" s="195" t="s">
        <v>51</v>
      </c>
      <c r="F55" s="195" t="s">
        <v>29</v>
      </c>
      <c r="G55" s="195" t="s">
        <v>30</v>
      </c>
      <c r="H55" s="195" t="s">
        <v>30</v>
      </c>
      <c r="I55" s="195" t="s">
        <v>31</v>
      </c>
      <c r="J55" s="195" t="s">
        <v>32</v>
      </c>
      <c r="K55" s="195" t="s">
        <v>33</v>
      </c>
      <c r="L55" s="195" t="s">
        <v>34</v>
      </c>
      <c r="M55" s="214">
        <v>0.159</v>
      </c>
      <c r="N55" s="195" t="s">
        <v>52</v>
      </c>
      <c r="O55" s="215">
        <v>0</v>
      </c>
      <c r="P55" s="215">
        <v>4.4540000000000003E-2</v>
      </c>
      <c r="Q55" s="195"/>
      <c r="R55" s="214">
        <v>2165088</v>
      </c>
      <c r="S55" s="216">
        <v>1</v>
      </c>
      <c r="T55" s="217">
        <v>99.31</v>
      </c>
      <c r="U55" s="214">
        <v>2150.1489999999999</v>
      </c>
      <c r="V55" s="195"/>
      <c r="W55" s="195" t="s">
        <v>36</v>
      </c>
      <c r="X55" s="215">
        <v>7.2000000000000002E-5</v>
      </c>
      <c r="Y55" s="215">
        <v>1.09336399215998E-2</v>
      </c>
      <c r="Z55" s="218">
        <v>5.2848035528399303E-3</v>
      </c>
    </row>
    <row r="56" spans="1:26" x14ac:dyDescent="0.2">
      <c r="A56" s="188">
        <v>1035</v>
      </c>
      <c r="B56" s="195">
        <v>1037</v>
      </c>
      <c r="C56" s="195" t="s">
        <v>43</v>
      </c>
      <c r="D56" s="195" t="s">
        <v>53</v>
      </c>
      <c r="E56" s="195" t="s">
        <v>54</v>
      </c>
      <c r="F56" s="195" t="s">
        <v>29</v>
      </c>
      <c r="G56" s="195" t="s">
        <v>30</v>
      </c>
      <c r="H56" s="195" t="s">
        <v>30</v>
      </c>
      <c r="I56" s="195" t="s">
        <v>31</v>
      </c>
      <c r="J56" s="195" t="s">
        <v>32</v>
      </c>
      <c r="K56" s="195" t="s">
        <v>33</v>
      </c>
      <c r="L56" s="195" t="s">
        <v>34</v>
      </c>
      <c r="M56" s="214">
        <v>0.255</v>
      </c>
      <c r="N56" s="195" t="s">
        <v>55</v>
      </c>
      <c r="O56" s="215">
        <v>0</v>
      </c>
      <c r="P56" s="215">
        <v>4.3950000000000003E-2</v>
      </c>
      <c r="Q56" s="195"/>
      <c r="R56" s="214">
        <v>3723829</v>
      </c>
      <c r="S56" s="216">
        <v>1</v>
      </c>
      <c r="T56" s="217">
        <v>98.91</v>
      </c>
      <c r="U56" s="214">
        <v>3683.239</v>
      </c>
      <c r="V56" s="195"/>
      <c r="W56" s="195" t="s">
        <v>36</v>
      </c>
      <c r="X56" s="215">
        <v>2.33E-4</v>
      </c>
      <c r="Y56" s="215">
        <v>1.8729499148376901E-2</v>
      </c>
      <c r="Z56" s="218">
        <v>9.0529525713309907E-3</v>
      </c>
    </row>
    <row r="57" spans="1:26" x14ac:dyDescent="0.2">
      <c r="A57" s="188">
        <v>1035</v>
      </c>
      <c r="B57" s="195">
        <v>1037</v>
      </c>
      <c r="C57" s="195" t="s">
        <v>43</v>
      </c>
      <c r="D57" s="195" t="s">
        <v>56</v>
      </c>
      <c r="E57" s="195" t="s">
        <v>57</v>
      </c>
      <c r="F57" s="195" t="s">
        <v>29</v>
      </c>
      <c r="G57" s="195" t="s">
        <v>30</v>
      </c>
      <c r="H57" s="195" t="s">
        <v>30</v>
      </c>
      <c r="I57" s="195" t="s">
        <v>31</v>
      </c>
      <c r="J57" s="195" t="s">
        <v>32</v>
      </c>
      <c r="K57" s="195" t="s">
        <v>33</v>
      </c>
      <c r="L57" s="195" t="s">
        <v>34</v>
      </c>
      <c r="M57" s="214">
        <v>0.33200000000000002</v>
      </c>
      <c r="N57" s="195" t="s">
        <v>58</v>
      </c>
      <c r="O57" s="215">
        <v>0</v>
      </c>
      <c r="P57" s="215">
        <v>4.3450000000000003E-2</v>
      </c>
      <c r="Q57" s="195"/>
      <c r="R57" s="214">
        <v>4542785</v>
      </c>
      <c r="S57" s="216">
        <v>1</v>
      </c>
      <c r="T57" s="217">
        <v>98.6</v>
      </c>
      <c r="U57" s="214">
        <v>4479.1859999999997</v>
      </c>
      <c r="V57" s="195"/>
      <c r="W57" s="195" t="s">
        <v>36</v>
      </c>
      <c r="X57" s="215">
        <v>2.52E-4</v>
      </c>
      <c r="Y57" s="215">
        <v>2.2776937513118899E-2</v>
      </c>
      <c r="Z57" s="218">
        <v>1.1009292527948101E-2</v>
      </c>
    </row>
    <row r="58" spans="1:26" x14ac:dyDescent="0.2">
      <c r="A58" s="188">
        <v>1035</v>
      </c>
      <c r="B58" s="195">
        <v>1037</v>
      </c>
      <c r="C58" s="195" t="s">
        <v>43</v>
      </c>
      <c r="D58" s="195" t="s">
        <v>59</v>
      </c>
      <c r="E58" s="195" t="s">
        <v>60</v>
      </c>
      <c r="F58" s="195" t="s">
        <v>29</v>
      </c>
      <c r="G58" s="195" t="s">
        <v>30</v>
      </c>
      <c r="H58" s="195" t="s">
        <v>30</v>
      </c>
      <c r="I58" s="195" t="s">
        <v>31</v>
      </c>
      <c r="J58" s="195" t="s">
        <v>32</v>
      </c>
      <c r="K58" s="195" t="s">
        <v>33</v>
      </c>
      <c r="L58" s="195" t="s">
        <v>34</v>
      </c>
      <c r="M58" s="214">
        <v>0.40799999999999997</v>
      </c>
      <c r="N58" s="195" t="s">
        <v>61</v>
      </c>
      <c r="O58" s="215">
        <v>0</v>
      </c>
      <c r="P58" s="215">
        <v>4.2380000000000001E-2</v>
      </c>
      <c r="Q58" s="195"/>
      <c r="R58" s="214">
        <v>2051379</v>
      </c>
      <c r="S58" s="216">
        <v>1</v>
      </c>
      <c r="T58" s="217">
        <v>98.32</v>
      </c>
      <c r="U58" s="214">
        <v>2016.9159999999999</v>
      </c>
      <c r="V58" s="195"/>
      <c r="W58" s="195" t="s">
        <v>36</v>
      </c>
      <c r="X58" s="215">
        <v>1.1400000000000001E-4</v>
      </c>
      <c r="Y58" s="215">
        <v>1.0256141582498299E-2</v>
      </c>
      <c r="Z58" s="218">
        <v>4.95733295245429E-3</v>
      </c>
    </row>
    <row r="59" spans="1:26" x14ac:dyDescent="0.2">
      <c r="A59" s="188">
        <v>1035</v>
      </c>
      <c r="B59" s="195">
        <v>1037</v>
      </c>
      <c r="C59" s="195" t="s">
        <v>43</v>
      </c>
      <c r="D59" s="195" t="s">
        <v>65</v>
      </c>
      <c r="E59" s="195" t="s">
        <v>66</v>
      </c>
      <c r="F59" s="195" t="s">
        <v>29</v>
      </c>
      <c r="G59" s="195" t="s">
        <v>30</v>
      </c>
      <c r="H59" s="195" t="s">
        <v>30</v>
      </c>
      <c r="I59" s="195" t="s">
        <v>31</v>
      </c>
      <c r="J59" s="195" t="s">
        <v>32</v>
      </c>
      <c r="K59" s="195" t="s">
        <v>33</v>
      </c>
      <c r="L59" s="195" t="s">
        <v>34</v>
      </c>
      <c r="M59" s="214">
        <v>0.58099999999999996</v>
      </c>
      <c r="N59" s="195" t="s">
        <v>67</v>
      </c>
      <c r="O59" s="215">
        <v>0</v>
      </c>
      <c r="P59" s="215">
        <v>4.2160000000000003E-2</v>
      </c>
      <c r="Q59" s="195"/>
      <c r="R59" s="214">
        <v>803890</v>
      </c>
      <c r="S59" s="216">
        <v>1</v>
      </c>
      <c r="T59" s="217">
        <v>97.63</v>
      </c>
      <c r="U59" s="214">
        <v>784.83799999999997</v>
      </c>
      <c r="V59" s="195"/>
      <c r="W59" s="195" t="s">
        <v>36</v>
      </c>
      <c r="X59" s="215">
        <v>4.5000000000000003E-5</v>
      </c>
      <c r="Y59" s="215">
        <v>3.9909487232865099E-3</v>
      </c>
      <c r="Z59" s="218">
        <v>1.9290355401552701E-3</v>
      </c>
    </row>
    <row r="60" spans="1:26" x14ac:dyDescent="0.2">
      <c r="A60" s="188">
        <v>1035</v>
      </c>
      <c r="B60" s="195">
        <v>1037</v>
      </c>
      <c r="C60" s="195" t="s">
        <v>43</v>
      </c>
      <c r="D60" s="195" t="s">
        <v>68</v>
      </c>
      <c r="E60" s="195" t="s">
        <v>69</v>
      </c>
      <c r="F60" s="195" t="s">
        <v>29</v>
      </c>
      <c r="G60" s="195" t="s">
        <v>30</v>
      </c>
      <c r="H60" s="195" t="s">
        <v>30</v>
      </c>
      <c r="I60" s="195" t="s">
        <v>31</v>
      </c>
      <c r="J60" s="195" t="s">
        <v>32</v>
      </c>
      <c r="K60" s="195" t="s">
        <v>33</v>
      </c>
      <c r="L60" s="195" t="s">
        <v>34</v>
      </c>
      <c r="M60" s="214">
        <v>0.65800000000000003</v>
      </c>
      <c r="N60" s="195" t="s">
        <v>70</v>
      </c>
      <c r="O60" s="215">
        <v>0</v>
      </c>
      <c r="P60" s="215">
        <v>4.2509999999999999E-2</v>
      </c>
      <c r="Q60" s="195"/>
      <c r="R60" s="214">
        <v>3036786</v>
      </c>
      <c r="S60" s="216">
        <v>1</v>
      </c>
      <c r="T60" s="217">
        <v>97.3</v>
      </c>
      <c r="U60" s="214">
        <v>2954.7930000000001</v>
      </c>
      <c r="V60" s="195"/>
      <c r="W60" s="195" t="s">
        <v>36</v>
      </c>
      <c r="X60" s="215">
        <v>1.6899999999999999E-4</v>
      </c>
      <c r="Y60" s="215">
        <v>1.50253037758352E-2</v>
      </c>
      <c r="Z60" s="218">
        <v>7.26252001587904E-3</v>
      </c>
    </row>
    <row r="61" spans="1:26" x14ac:dyDescent="0.2">
      <c r="A61" s="188">
        <v>1035</v>
      </c>
      <c r="B61" s="195">
        <v>1037</v>
      </c>
      <c r="C61" s="195" t="s">
        <v>43</v>
      </c>
      <c r="D61" s="195" t="s">
        <v>71</v>
      </c>
      <c r="E61" s="195" t="s">
        <v>72</v>
      </c>
      <c r="F61" s="195" t="s">
        <v>29</v>
      </c>
      <c r="G61" s="195" t="s">
        <v>30</v>
      </c>
      <c r="H61" s="195" t="s">
        <v>30</v>
      </c>
      <c r="I61" s="195" t="s">
        <v>31</v>
      </c>
      <c r="J61" s="195" t="s">
        <v>32</v>
      </c>
      <c r="K61" s="195" t="s">
        <v>33</v>
      </c>
      <c r="L61" s="195" t="s">
        <v>34</v>
      </c>
      <c r="M61" s="214">
        <v>0.753</v>
      </c>
      <c r="N61" s="195" t="s">
        <v>73</v>
      </c>
      <c r="O61" s="215">
        <v>0</v>
      </c>
      <c r="P61" s="215">
        <v>4.1829999999999999E-2</v>
      </c>
      <c r="Q61" s="195"/>
      <c r="R61" s="214">
        <v>2364477</v>
      </c>
      <c r="S61" s="216">
        <v>1</v>
      </c>
      <c r="T61" s="217">
        <v>96.96</v>
      </c>
      <c r="U61" s="214">
        <v>2292.5970000000002</v>
      </c>
      <c r="V61" s="195"/>
      <c r="W61" s="195" t="s">
        <v>36</v>
      </c>
      <c r="X61" s="215">
        <v>1.3100000000000001E-4</v>
      </c>
      <c r="Y61" s="215">
        <v>1.16579968322969E-2</v>
      </c>
      <c r="Z61" s="218">
        <v>5.6349233667925998E-3</v>
      </c>
    </row>
    <row r="62" spans="1:26" x14ac:dyDescent="0.2">
      <c r="A62" s="188">
        <v>1035</v>
      </c>
      <c r="B62" s="195">
        <v>1037</v>
      </c>
      <c r="C62" s="195" t="s">
        <v>43</v>
      </c>
      <c r="D62" s="195" t="s">
        <v>77</v>
      </c>
      <c r="E62" s="195" t="s">
        <v>78</v>
      </c>
      <c r="F62" s="195" t="s">
        <v>29</v>
      </c>
      <c r="G62" s="195" t="s">
        <v>30</v>
      </c>
      <c r="H62" s="195" t="s">
        <v>30</v>
      </c>
      <c r="I62" s="195" t="s">
        <v>31</v>
      </c>
      <c r="J62" s="195" t="s">
        <v>32</v>
      </c>
      <c r="K62" s="195" t="s">
        <v>33</v>
      </c>
      <c r="L62" s="195" t="s">
        <v>34</v>
      </c>
      <c r="M62" s="214">
        <v>0.90700000000000003</v>
      </c>
      <c r="N62" s="195" t="s">
        <v>79</v>
      </c>
      <c r="O62" s="215">
        <v>0</v>
      </c>
      <c r="P62" s="215">
        <v>4.1140000000000003E-2</v>
      </c>
      <c r="Q62" s="195"/>
      <c r="R62" s="214">
        <v>6004097</v>
      </c>
      <c r="S62" s="216">
        <v>1</v>
      </c>
      <c r="T62" s="217">
        <v>96.41</v>
      </c>
      <c r="U62" s="214">
        <v>5788.55</v>
      </c>
      <c r="V62" s="195"/>
      <c r="W62" s="195" t="s">
        <v>36</v>
      </c>
      <c r="X62" s="215">
        <v>0</v>
      </c>
      <c r="Y62" s="215">
        <v>2.9435133855274499E-2</v>
      </c>
      <c r="Z62" s="218">
        <v>1.42275492052158E-2</v>
      </c>
    </row>
    <row r="63" spans="1:26" x14ac:dyDescent="0.2">
      <c r="A63" s="188">
        <v>1035</v>
      </c>
      <c r="B63" s="195">
        <v>1037</v>
      </c>
      <c r="C63" s="195" t="s">
        <v>112</v>
      </c>
      <c r="D63" s="195" t="s">
        <v>113</v>
      </c>
      <c r="E63" s="195" t="s">
        <v>114</v>
      </c>
      <c r="F63" s="195" t="s">
        <v>115</v>
      </c>
      <c r="G63" s="195" t="s">
        <v>30</v>
      </c>
      <c r="H63" s="195" t="s">
        <v>30</v>
      </c>
      <c r="I63" s="195" t="s">
        <v>31</v>
      </c>
      <c r="J63" s="195" t="s">
        <v>32</v>
      </c>
      <c r="K63" s="195" t="s">
        <v>33</v>
      </c>
      <c r="L63" s="195" t="s">
        <v>34</v>
      </c>
      <c r="M63" s="214">
        <v>6.8000000000000005E-2</v>
      </c>
      <c r="N63" s="195" t="s">
        <v>116</v>
      </c>
      <c r="O63" s="215">
        <v>7.4999999999999997E-3</v>
      </c>
      <c r="P63" s="215">
        <v>0.10764</v>
      </c>
      <c r="Q63" s="195"/>
      <c r="R63" s="214">
        <v>2100000</v>
      </c>
      <c r="S63" s="216">
        <v>1</v>
      </c>
      <c r="T63" s="217">
        <v>119.27</v>
      </c>
      <c r="U63" s="214">
        <v>2504.67</v>
      </c>
      <c r="V63" s="195"/>
      <c r="W63" s="195" t="s">
        <v>36</v>
      </c>
      <c r="X63" s="215">
        <v>1.9000000000000001E-4</v>
      </c>
      <c r="Y63" s="215">
        <v>1.27364016483396E-2</v>
      </c>
      <c r="Z63" s="218">
        <v>6.1561731650380197E-3</v>
      </c>
    </row>
    <row r="64" spans="1:26" x14ac:dyDescent="0.2">
      <c r="A64" s="188">
        <v>1035</v>
      </c>
      <c r="B64" s="195">
        <v>1037</v>
      </c>
      <c r="C64" s="195" t="s">
        <v>180</v>
      </c>
      <c r="D64" s="195" t="s">
        <v>181</v>
      </c>
      <c r="E64" s="195" t="s">
        <v>182</v>
      </c>
      <c r="F64" s="195" t="s">
        <v>83</v>
      </c>
      <c r="G64" s="195" t="s">
        <v>84</v>
      </c>
      <c r="H64" s="195" t="s">
        <v>30</v>
      </c>
      <c r="I64" s="195" t="s">
        <v>183</v>
      </c>
      <c r="J64" s="195" t="s">
        <v>184</v>
      </c>
      <c r="K64" s="195" t="s">
        <v>88</v>
      </c>
      <c r="L64" s="195" t="s">
        <v>89</v>
      </c>
      <c r="M64" s="214">
        <v>11.678000000000001</v>
      </c>
      <c r="N64" s="195" t="s">
        <v>185</v>
      </c>
      <c r="O64" s="215">
        <v>4.4999999999999998E-2</v>
      </c>
      <c r="P64" s="215">
        <v>5.713E-2</v>
      </c>
      <c r="Q64" s="195"/>
      <c r="R64" s="214">
        <v>1543000</v>
      </c>
      <c r="S64" s="216">
        <v>3.306</v>
      </c>
      <c r="T64" s="217">
        <v>87.569000000000003</v>
      </c>
      <c r="U64" s="214">
        <v>4467.0129999999999</v>
      </c>
      <c r="V64" s="195"/>
      <c r="W64" s="195" t="s">
        <v>36</v>
      </c>
      <c r="X64" s="215">
        <v>9.0799999999999995E-4</v>
      </c>
      <c r="Y64" s="215">
        <v>2.27150351971066E-2</v>
      </c>
      <c r="Z64" s="218">
        <v>1.0979371881033E-2</v>
      </c>
    </row>
    <row r="65" spans="1:26" x14ac:dyDescent="0.2">
      <c r="A65" s="188">
        <v>1035</v>
      </c>
      <c r="B65" s="195">
        <v>1037</v>
      </c>
      <c r="C65" s="195" t="s">
        <v>91</v>
      </c>
      <c r="D65" s="195" t="s">
        <v>186</v>
      </c>
      <c r="E65" s="195" t="s">
        <v>187</v>
      </c>
      <c r="F65" s="195" t="s">
        <v>83</v>
      </c>
      <c r="G65" s="195" t="s">
        <v>84</v>
      </c>
      <c r="H65" s="195" t="s">
        <v>85</v>
      </c>
      <c r="I65" s="195" t="s">
        <v>86</v>
      </c>
      <c r="J65" s="195" t="s">
        <v>87</v>
      </c>
      <c r="K65" s="195" t="s">
        <v>88</v>
      </c>
      <c r="L65" s="195" t="s">
        <v>89</v>
      </c>
      <c r="M65" s="214">
        <v>3.3839999999999999</v>
      </c>
      <c r="N65" s="195" t="s">
        <v>188</v>
      </c>
      <c r="O65" s="215">
        <v>2.1250000000000002E-2</v>
      </c>
      <c r="P65" s="215">
        <v>1.208E-2</v>
      </c>
      <c r="Q65" s="195"/>
      <c r="R65" s="214">
        <v>440000</v>
      </c>
      <c r="S65" s="216">
        <v>3.306</v>
      </c>
      <c r="T65" s="217">
        <v>108.843</v>
      </c>
      <c r="U65" s="214">
        <v>1583.277</v>
      </c>
      <c r="V65" s="195"/>
      <c r="W65" s="195" t="s">
        <v>36</v>
      </c>
      <c r="X65" s="215">
        <v>1.0000000000000001E-5</v>
      </c>
      <c r="Y65" s="215">
        <v>8.0510595038362602E-3</v>
      </c>
      <c r="Z65" s="218">
        <v>3.8915007422133702E-3</v>
      </c>
    </row>
    <row r="66" spans="1:26" x14ac:dyDescent="0.2">
      <c r="A66" s="188">
        <v>1035</v>
      </c>
      <c r="B66" s="195">
        <v>1037</v>
      </c>
      <c r="C66" s="195" t="s">
        <v>80</v>
      </c>
      <c r="D66" s="195" t="s">
        <v>189</v>
      </c>
      <c r="E66" s="195" t="s">
        <v>190</v>
      </c>
      <c r="F66" s="195" t="s">
        <v>83</v>
      </c>
      <c r="G66" s="195" t="s">
        <v>84</v>
      </c>
      <c r="H66" s="195" t="s">
        <v>85</v>
      </c>
      <c r="I66" s="195" t="s">
        <v>86</v>
      </c>
      <c r="J66" s="195" t="s">
        <v>87</v>
      </c>
      <c r="K66" s="195" t="s">
        <v>88</v>
      </c>
      <c r="L66" s="195" t="s">
        <v>89</v>
      </c>
      <c r="M66" s="214">
        <v>12.143000000000001</v>
      </c>
      <c r="N66" s="195" t="s">
        <v>191</v>
      </c>
      <c r="O66" s="215">
        <v>0.04</v>
      </c>
      <c r="P66" s="215">
        <v>4.6269999999999999E-2</v>
      </c>
      <c r="Q66" s="195"/>
      <c r="R66" s="214">
        <v>555000</v>
      </c>
      <c r="S66" s="216">
        <v>3.306</v>
      </c>
      <c r="T66" s="217">
        <v>93.986999999999995</v>
      </c>
      <c r="U66" s="214">
        <v>1724.5050000000001</v>
      </c>
      <c r="V66" s="195"/>
      <c r="W66" s="195" t="s">
        <v>36</v>
      </c>
      <c r="X66" s="215">
        <v>1.4E-5</v>
      </c>
      <c r="Y66" s="215">
        <v>8.7692161751298497E-3</v>
      </c>
      <c r="Z66" s="218">
        <v>4.2386236541770497E-3</v>
      </c>
    </row>
    <row r="67" spans="1:26" x14ac:dyDescent="0.2">
      <c r="A67" s="188">
        <v>1035</v>
      </c>
      <c r="B67" s="195">
        <v>1037</v>
      </c>
      <c r="C67" s="195" t="s">
        <v>91</v>
      </c>
      <c r="D67" s="195" t="s">
        <v>192</v>
      </c>
      <c r="E67" s="195" t="s">
        <v>193</v>
      </c>
      <c r="F67" s="195" t="s">
        <v>83</v>
      </c>
      <c r="G67" s="195" t="s">
        <v>84</v>
      </c>
      <c r="H67" s="195" t="s">
        <v>85</v>
      </c>
      <c r="I67" s="195" t="s">
        <v>86</v>
      </c>
      <c r="J67" s="195" t="s">
        <v>87</v>
      </c>
      <c r="K67" s="195" t="s">
        <v>88</v>
      </c>
      <c r="L67" s="195" t="s">
        <v>89</v>
      </c>
      <c r="M67" s="214">
        <v>12.465</v>
      </c>
      <c r="N67" s="195" t="s">
        <v>194</v>
      </c>
      <c r="O67" s="215">
        <v>3.875E-2</v>
      </c>
      <c r="P67" s="215">
        <v>4.6359999999999998E-2</v>
      </c>
      <c r="Q67" s="195"/>
      <c r="R67" s="214">
        <v>280000</v>
      </c>
      <c r="S67" s="216">
        <v>3.306</v>
      </c>
      <c r="T67" s="217">
        <v>91.257999999999996</v>
      </c>
      <c r="U67" s="214">
        <v>844.75400000000002</v>
      </c>
      <c r="V67" s="195"/>
      <c r="W67" s="195" t="s">
        <v>36</v>
      </c>
      <c r="X67" s="215">
        <v>6.0000000000000002E-6</v>
      </c>
      <c r="Y67" s="215">
        <v>4.2956248380126797E-3</v>
      </c>
      <c r="Z67" s="218">
        <v>2.0763015398695401E-3</v>
      </c>
    </row>
    <row r="68" spans="1:26" x14ac:dyDescent="0.2">
      <c r="A68" s="188">
        <v>1035</v>
      </c>
      <c r="B68" s="195">
        <v>1037</v>
      </c>
      <c r="C68" s="195" t="s">
        <v>180</v>
      </c>
      <c r="D68" s="195" t="s">
        <v>195</v>
      </c>
      <c r="E68" s="195" t="s">
        <v>196</v>
      </c>
      <c r="F68" s="195" t="s">
        <v>83</v>
      </c>
      <c r="G68" s="195" t="s">
        <v>84</v>
      </c>
      <c r="H68" s="195" t="s">
        <v>30</v>
      </c>
      <c r="I68" s="195" t="s">
        <v>183</v>
      </c>
      <c r="J68" s="195" t="s">
        <v>184</v>
      </c>
      <c r="K68" s="195" t="s">
        <v>88</v>
      </c>
      <c r="L68" s="195" t="s">
        <v>197</v>
      </c>
      <c r="M68" s="214">
        <v>1.2669999999999999</v>
      </c>
      <c r="N68" s="195" t="s">
        <v>198</v>
      </c>
      <c r="O68" s="215">
        <v>1.4999999999999999E-2</v>
      </c>
      <c r="P68" s="215">
        <v>3.075E-2</v>
      </c>
      <c r="Q68" s="195"/>
      <c r="R68" s="214">
        <v>387000</v>
      </c>
      <c r="S68" s="216">
        <v>3.8807</v>
      </c>
      <c r="T68" s="217">
        <v>99.11</v>
      </c>
      <c r="U68" s="214">
        <v>1488.46</v>
      </c>
      <c r="V68" s="195"/>
      <c r="W68" s="195" t="s">
        <v>36</v>
      </c>
      <c r="X68" s="215">
        <v>1.8699999999999999E-4</v>
      </c>
      <c r="Y68" s="215">
        <v>7.5689088198449802E-3</v>
      </c>
      <c r="Z68" s="218">
        <v>3.6584519436401201E-3</v>
      </c>
    </row>
    <row r="69" spans="1:26" x14ac:dyDescent="0.2">
      <c r="A69" s="188">
        <v>1035</v>
      </c>
      <c r="B69" s="195">
        <v>1037</v>
      </c>
      <c r="C69" s="195" t="s">
        <v>80</v>
      </c>
      <c r="D69" s="195" t="s">
        <v>199</v>
      </c>
      <c r="E69" s="195" t="s">
        <v>200</v>
      </c>
      <c r="F69" s="195" t="s">
        <v>83</v>
      </c>
      <c r="G69" s="195" t="s">
        <v>84</v>
      </c>
      <c r="H69" s="195" t="s">
        <v>85</v>
      </c>
      <c r="I69" s="195" t="s">
        <v>86</v>
      </c>
      <c r="J69" s="195" t="s">
        <v>87</v>
      </c>
      <c r="K69" s="195" t="s">
        <v>88</v>
      </c>
      <c r="L69" s="195" t="s">
        <v>89</v>
      </c>
      <c r="M69" s="214">
        <v>12.448</v>
      </c>
      <c r="N69" s="195" t="s">
        <v>201</v>
      </c>
      <c r="O69" s="215">
        <v>3.875E-2</v>
      </c>
      <c r="P69" s="215">
        <v>4.6440000000000002E-2</v>
      </c>
      <c r="Q69" s="195"/>
      <c r="R69" s="214">
        <v>805000</v>
      </c>
      <c r="S69" s="216">
        <v>3.306</v>
      </c>
      <c r="T69" s="217">
        <v>92.076999999999998</v>
      </c>
      <c r="U69" s="214">
        <v>2450.4789999999998</v>
      </c>
      <c r="V69" s="195"/>
      <c r="W69" s="195" t="s">
        <v>36</v>
      </c>
      <c r="X69" s="215">
        <v>1.9000000000000001E-5</v>
      </c>
      <c r="Y69" s="215">
        <v>1.2460836111608101E-2</v>
      </c>
      <c r="Z69" s="218">
        <v>6.0229778396019102E-3</v>
      </c>
    </row>
    <row r="70" spans="1:26" x14ac:dyDescent="0.2">
      <c r="A70" s="188">
        <v>1035</v>
      </c>
      <c r="B70" s="195">
        <v>1037</v>
      </c>
      <c r="C70" s="195" t="s">
        <v>202</v>
      </c>
      <c r="D70" s="195" t="s">
        <v>203</v>
      </c>
      <c r="E70" s="195" t="s">
        <v>204</v>
      </c>
      <c r="F70" s="195" t="s">
        <v>83</v>
      </c>
      <c r="G70" s="195" t="s">
        <v>84</v>
      </c>
      <c r="H70" s="195" t="s">
        <v>30</v>
      </c>
      <c r="I70" s="195" t="s">
        <v>183</v>
      </c>
      <c r="J70" s="195" t="s">
        <v>184</v>
      </c>
      <c r="K70" s="195" t="s">
        <v>88</v>
      </c>
      <c r="L70" s="195" t="s">
        <v>197</v>
      </c>
      <c r="M70" s="214">
        <v>1.016</v>
      </c>
      <c r="N70" s="195" t="s">
        <v>205</v>
      </c>
      <c r="O70" s="215">
        <v>0.05</v>
      </c>
      <c r="P70" s="215">
        <v>2.6759999999999999E-2</v>
      </c>
      <c r="Q70" s="195"/>
      <c r="R70" s="214">
        <v>80000</v>
      </c>
      <c r="S70" s="216">
        <v>3.8807</v>
      </c>
      <c r="T70" s="217">
        <v>106.99299999999999</v>
      </c>
      <c r="U70" s="214">
        <v>332.16699999999997</v>
      </c>
      <c r="V70" s="195"/>
      <c r="W70" s="195" t="s">
        <v>36</v>
      </c>
      <c r="X70" s="215">
        <v>4.3999999999999999E-5</v>
      </c>
      <c r="Y70" s="215">
        <v>1.6890921180542601E-3</v>
      </c>
      <c r="Z70" s="218">
        <v>8.1642710849955504E-4</v>
      </c>
    </row>
    <row r="71" spans="1:26" x14ac:dyDescent="0.2">
      <c r="A71" s="188">
        <v>1035</v>
      </c>
      <c r="B71" s="195">
        <v>1037</v>
      </c>
      <c r="C71" s="195" t="s">
        <v>202</v>
      </c>
      <c r="D71" s="195" t="s">
        <v>206</v>
      </c>
      <c r="E71" s="195" t="s">
        <v>207</v>
      </c>
      <c r="F71" s="195" t="s">
        <v>83</v>
      </c>
      <c r="G71" s="195" t="s">
        <v>84</v>
      </c>
      <c r="H71" s="195" t="s">
        <v>30</v>
      </c>
      <c r="I71" s="195" t="s">
        <v>183</v>
      </c>
      <c r="J71" s="195" t="s">
        <v>184</v>
      </c>
      <c r="K71" s="195" t="s">
        <v>88</v>
      </c>
      <c r="L71" s="195" t="s">
        <v>89</v>
      </c>
      <c r="M71" s="214">
        <v>6.8620000000000001</v>
      </c>
      <c r="N71" s="195" t="s">
        <v>208</v>
      </c>
      <c r="O71" s="215">
        <v>5.5E-2</v>
      </c>
      <c r="P71" s="215">
        <v>5.1110000000000003E-2</v>
      </c>
      <c r="Q71" s="195"/>
      <c r="R71" s="214">
        <v>195000</v>
      </c>
      <c r="S71" s="216">
        <v>3.306</v>
      </c>
      <c r="T71" s="217">
        <v>102.901</v>
      </c>
      <c r="U71" s="214">
        <v>663.37099999999998</v>
      </c>
      <c r="V71" s="195"/>
      <c r="W71" s="195" t="s">
        <v>36</v>
      </c>
      <c r="X71" s="215">
        <v>6.4999999999999994E-5</v>
      </c>
      <c r="Y71" s="215">
        <v>3.3732804091205302E-3</v>
      </c>
      <c r="Z71" s="218">
        <v>1.63048393935375E-3</v>
      </c>
    </row>
    <row r="72" spans="1:26" x14ac:dyDescent="0.2">
      <c r="A72" s="188">
        <v>1035</v>
      </c>
      <c r="B72" s="195">
        <v>1037</v>
      </c>
      <c r="C72" s="195" t="s">
        <v>202</v>
      </c>
      <c r="D72" s="195" t="s">
        <v>209</v>
      </c>
      <c r="E72" s="195" t="s">
        <v>210</v>
      </c>
      <c r="F72" s="195" t="s">
        <v>83</v>
      </c>
      <c r="G72" s="195" t="s">
        <v>84</v>
      </c>
      <c r="H72" s="195" t="s">
        <v>30</v>
      </c>
      <c r="I72" s="195" t="s">
        <v>183</v>
      </c>
      <c r="J72" s="195" t="s">
        <v>184</v>
      </c>
      <c r="K72" s="195" t="s">
        <v>88</v>
      </c>
      <c r="L72" s="195" t="s">
        <v>89</v>
      </c>
      <c r="M72" s="214">
        <v>13.904999999999999</v>
      </c>
      <c r="N72" s="195" t="s">
        <v>211</v>
      </c>
      <c r="O72" s="215">
        <v>5.7500000000000002E-2</v>
      </c>
      <c r="P72" s="215">
        <v>6.1629999999999997E-2</v>
      </c>
      <c r="Q72" s="195"/>
      <c r="R72" s="214">
        <v>209000</v>
      </c>
      <c r="S72" s="216">
        <v>3.306</v>
      </c>
      <c r="T72" s="217">
        <v>94.914000000000001</v>
      </c>
      <c r="U72" s="214">
        <v>655.81500000000005</v>
      </c>
      <c r="V72" s="195"/>
      <c r="W72" s="195" t="s">
        <v>36</v>
      </c>
      <c r="X72" s="215">
        <v>6.9999999999999994E-5</v>
      </c>
      <c r="Y72" s="215">
        <v>3.33485898428921E-3</v>
      </c>
      <c r="Z72" s="218">
        <v>1.61191284281959E-3</v>
      </c>
    </row>
    <row r="73" spans="1:26" x14ac:dyDescent="0.2">
      <c r="A73" s="188">
        <v>1035</v>
      </c>
      <c r="B73" s="195">
        <v>1037</v>
      </c>
      <c r="C73" s="195" t="s">
        <v>91</v>
      </c>
      <c r="D73" s="195" t="s">
        <v>98</v>
      </c>
      <c r="E73" s="195" t="s">
        <v>99</v>
      </c>
      <c r="F73" s="195" t="s">
        <v>83</v>
      </c>
      <c r="G73" s="195" t="s">
        <v>84</v>
      </c>
      <c r="H73" s="195" t="s">
        <v>85</v>
      </c>
      <c r="I73" s="195" t="s">
        <v>86</v>
      </c>
      <c r="J73" s="195" t="s">
        <v>87</v>
      </c>
      <c r="K73" s="195" t="s">
        <v>88</v>
      </c>
      <c r="L73" s="195" t="s">
        <v>89</v>
      </c>
      <c r="M73" s="214">
        <v>0.27500000000000002</v>
      </c>
      <c r="N73" s="195" t="s">
        <v>100</v>
      </c>
      <c r="O73" s="215">
        <v>0.02</v>
      </c>
      <c r="P73" s="215">
        <v>1.703E-2</v>
      </c>
      <c r="Q73" s="195"/>
      <c r="R73" s="214">
        <v>140000</v>
      </c>
      <c r="S73" s="216">
        <v>3.306</v>
      </c>
      <c r="T73" s="217">
        <v>163.58799999999999</v>
      </c>
      <c r="U73" s="214">
        <v>757.149</v>
      </c>
      <c r="V73" s="195"/>
      <c r="W73" s="195" t="s">
        <v>36</v>
      </c>
      <c r="X73" s="215">
        <v>6.9999999999999999E-6</v>
      </c>
      <c r="Y73" s="215">
        <v>3.8501486159112398E-3</v>
      </c>
      <c r="Z73" s="218">
        <v>1.8609794387075601E-3</v>
      </c>
    </row>
    <row r="74" spans="1:26" x14ac:dyDescent="0.2">
      <c r="A74" s="188">
        <v>1035</v>
      </c>
      <c r="B74" s="195">
        <v>1037</v>
      </c>
      <c r="C74" s="195" t="s">
        <v>91</v>
      </c>
      <c r="D74" s="195" t="s">
        <v>212</v>
      </c>
      <c r="E74" s="195" t="s">
        <v>213</v>
      </c>
      <c r="F74" s="195" t="s">
        <v>83</v>
      </c>
      <c r="G74" s="195" t="s">
        <v>84</v>
      </c>
      <c r="H74" s="195" t="s">
        <v>85</v>
      </c>
      <c r="I74" s="195" t="s">
        <v>86</v>
      </c>
      <c r="J74" s="195" t="s">
        <v>87</v>
      </c>
      <c r="K74" s="195" t="s">
        <v>88</v>
      </c>
      <c r="L74" s="195" t="s">
        <v>89</v>
      </c>
      <c r="M74" s="214">
        <v>13.146000000000001</v>
      </c>
      <c r="N74" s="195" t="s">
        <v>214</v>
      </c>
      <c r="O74" s="215">
        <v>1.375E-2</v>
      </c>
      <c r="P74" s="215">
        <v>4.5780000000000001E-2</v>
      </c>
      <c r="Q74" s="195"/>
      <c r="R74" s="214">
        <v>208000</v>
      </c>
      <c r="S74" s="216">
        <v>3.306</v>
      </c>
      <c r="T74" s="217">
        <v>65.739000000000004</v>
      </c>
      <c r="U74" s="214">
        <v>452.05099999999999</v>
      </c>
      <c r="V74" s="195"/>
      <c r="W74" s="195" t="s">
        <v>36</v>
      </c>
      <c r="X74" s="215">
        <v>1.9999999999999999E-6</v>
      </c>
      <c r="Y74" s="215">
        <v>2.29870518053738E-3</v>
      </c>
      <c r="Z74" s="218">
        <v>1.11108518225813E-3</v>
      </c>
    </row>
    <row r="75" spans="1:26" x14ac:dyDescent="0.2">
      <c r="A75" s="188">
        <v>1035</v>
      </c>
      <c r="B75" s="195">
        <v>1360</v>
      </c>
      <c r="C75" s="195" t="s">
        <v>112</v>
      </c>
      <c r="D75" s="195" t="s">
        <v>215</v>
      </c>
      <c r="E75" s="195" t="s">
        <v>216</v>
      </c>
      <c r="F75" s="195" t="s">
        <v>115</v>
      </c>
      <c r="G75" s="195" t="s">
        <v>30</v>
      </c>
      <c r="H75" s="195" t="s">
        <v>30</v>
      </c>
      <c r="I75" s="195" t="s">
        <v>31</v>
      </c>
      <c r="J75" s="195" t="s">
        <v>32</v>
      </c>
      <c r="K75" s="195" t="s">
        <v>33</v>
      </c>
      <c r="L75" s="195" t="s">
        <v>34</v>
      </c>
      <c r="M75" s="214">
        <v>8.9559999999999995</v>
      </c>
      <c r="N75" s="195" t="s">
        <v>217</v>
      </c>
      <c r="O75" s="215">
        <v>0.04</v>
      </c>
      <c r="P75" s="215">
        <v>1.9400000000000001E-2</v>
      </c>
      <c r="Q75" s="195"/>
      <c r="R75" s="214">
        <v>547888</v>
      </c>
      <c r="S75" s="216">
        <v>1</v>
      </c>
      <c r="T75" s="217">
        <v>170.85</v>
      </c>
      <c r="U75" s="214">
        <v>936.06700000000001</v>
      </c>
      <c r="V75" s="195"/>
      <c r="W75" s="195" t="s">
        <v>36</v>
      </c>
      <c r="X75" s="215">
        <v>3.4E-5</v>
      </c>
      <c r="Y75" s="215">
        <v>1.4236138135477999E-2</v>
      </c>
      <c r="Z75" s="218">
        <v>1.20949585839773E-2</v>
      </c>
    </row>
    <row r="76" spans="1:26" x14ac:dyDescent="0.2">
      <c r="A76" s="188">
        <v>1035</v>
      </c>
      <c r="B76" s="195">
        <v>1360</v>
      </c>
      <c r="C76" s="195" t="s">
        <v>107</v>
      </c>
      <c r="D76" s="195" t="s">
        <v>108</v>
      </c>
      <c r="E76" s="195" t="s">
        <v>109</v>
      </c>
      <c r="F76" s="195" t="s">
        <v>110</v>
      </c>
      <c r="G76" s="195" t="s">
        <v>30</v>
      </c>
      <c r="H76" s="195" t="s">
        <v>30</v>
      </c>
      <c r="I76" s="195" t="s">
        <v>31</v>
      </c>
      <c r="J76" s="195" t="s">
        <v>32</v>
      </c>
      <c r="K76" s="195" t="s">
        <v>33</v>
      </c>
      <c r="L76" s="195" t="s">
        <v>34</v>
      </c>
      <c r="M76" s="214">
        <v>11.16</v>
      </c>
      <c r="N76" s="195" t="s">
        <v>111</v>
      </c>
      <c r="O76" s="215">
        <v>5.5E-2</v>
      </c>
      <c r="P76" s="215">
        <v>4.3470000000000002E-2</v>
      </c>
      <c r="Q76" s="195"/>
      <c r="R76" s="214">
        <v>1419575</v>
      </c>
      <c r="S76" s="216">
        <v>1</v>
      </c>
      <c r="T76" s="217">
        <v>117</v>
      </c>
      <c r="U76" s="214">
        <v>1660.903</v>
      </c>
      <c r="V76" s="195"/>
      <c r="W76" s="195" t="s">
        <v>36</v>
      </c>
      <c r="X76" s="215">
        <v>4.6E-5</v>
      </c>
      <c r="Y76" s="215">
        <v>2.5259783615958299E-2</v>
      </c>
      <c r="Z76" s="218">
        <v>2.1460597935184698E-2</v>
      </c>
    </row>
    <row r="77" spans="1:26" x14ac:dyDescent="0.2">
      <c r="A77" s="188">
        <v>1035</v>
      </c>
      <c r="B77" s="195">
        <v>1360</v>
      </c>
      <c r="C77" s="195" t="s">
        <v>112</v>
      </c>
      <c r="D77" s="195" t="s">
        <v>113</v>
      </c>
      <c r="E77" s="195" t="s">
        <v>114</v>
      </c>
      <c r="F77" s="195" t="s">
        <v>115</v>
      </c>
      <c r="G77" s="195" t="s">
        <v>30</v>
      </c>
      <c r="H77" s="195" t="s">
        <v>30</v>
      </c>
      <c r="I77" s="195" t="s">
        <v>31</v>
      </c>
      <c r="J77" s="195" t="s">
        <v>32</v>
      </c>
      <c r="K77" s="195" t="s">
        <v>33</v>
      </c>
      <c r="L77" s="195" t="s">
        <v>34</v>
      </c>
      <c r="M77" s="214">
        <v>6.8000000000000005E-2</v>
      </c>
      <c r="N77" s="195" t="s">
        <v>116</v>
      </c>
      <c r="O77" s="215">
        <v>7.4999999999999997E-3</v>
      </c>
      <c r="P77" s="215">
        <v>0.10764</v>
      </c>
      <c r="Q77" s="195"/>
      <c r="R77" s="214">
        <v>4068259</v>
      </c>
      <c r="S77" s="216">
        <v>1</v>
      </c>
      <c r="T77" s="217">
        <v>119.27</v>
      </c>
      <c r="U77" s="214">
        <v>4852.2129999999997</v>
      </c>
      <c r="V77" s="195"/>
      <c r="W77" s="195" t="s">
        <v>36</v>
      </c>
      <c r="X77" s="215">
        <v>3.68E-4</v>
      </c>
      <c r="Y77" s="215">
        <v>7.37947107641094E-2</v>
      </c>
      <c r="Z77" s="218">
        <v>6.2695652564944498E-2</v>
      </c>
    </row>
    <row r="78" spans="1:26" x14ac:dyDescent="0.2">
      <c r="A78" s="188">
        <v>1035</v>
      </c>
      <c r="B78" s="195">
        <v>1360</v>
      </c>
      <c r="C78" s="195" t="s">
        <v>107</v>
      </c>
      <c r="D78" s="195" t="s">
        <v>117</v>
      </c>
      <c r="E78" s="195" t="s">
        <v>118</v>
      </c>
      <c r="F78" s="195" t="s">
        <v>110</v>
      </c>
      <c r="G78" s="195" t="s">
        <v>30</v>
      </c>
      <c r="H78" s="195" t="s">
        <v>30</v>
      </c>
      <c r="I78" s="195" t="s">
        <v>31</v>
      </c>
      <c r="J78" s="195" t="s">
        <v>32</v>
      </c>
      <c r="K78" s="195" t="s">
        <v>33</v>
      </c>
      <c r="L78" s="195" t="s">
        <v>34</v>
      </c>
      <c r="M78" s="214">
        <v>1.462</v>
      </c>
      <c r="N78" s="195" t="s">
        <v>119</v>
      </c>
      <c r="O78" s="215">
        <v>0.02</v>
      </c>
      <c r="P78" s="215">
        <v>3.9870000000000003E-2</v>
      </c>
      <c r="Q78" s="195"/>
      <c r="R78" s="214">
        <v>5390964</v>
      </c>
      <c r="S78" s="216">
        <v>1</v>
      </c>
      <c r="T78" s="217">
        <v>98.22</v>
      </c>
      <c r="U78" s="214">
        <v>5295.0050000000001</v>
      </c>
      <c r="V78" s="195"/>
      <c r="W78" s="195" t="s">
        <v>36</v>
      </c>
      <c r="X78" s="215">
        <v>1.9100000000000001E-4</v>
      </c>
      <c r="Y78" s="215">
        <v>8.0528903046285794E-2</v>
      </c>
      <c r="Z78" s="218">
        <v>6.8416991875812905E-2</v>
      </c>
    </row>
    <row r="79" spans="1:26" x14ac:dyDescent="0.2">
      <c r="A79" s="188">
        <v>1035</v>
      </c>
      <c r="B79" s="195">
        <v>1360</v>
      </c>
      <c r="C79" s="195" t="s">
        <v>107</v>
      </c>
      <c r="D79" s="195" t="s">
        <v>120</v>
      </c>
      <c r="E79" s="195" t="s">
        <v>121</v>
      </c>
      <c r="F79" s="195" t="s">
        <v>110</v>
      </c>
      <c r="G79" s="195" t="s">
        <v>30</v>
      </c>
      <c r="H79" s="195" t="s">
        <v>30</v>
      </c>
      <c r="I79" s="195" t="s">
        <v>31</v>
      </c>
      <c r="J79" s="195" t="s">
        <v>32</v>
      </c>
      <c r="K79" s="195" t="s">
        <v>33</v>
      </c>
      <c r="L79" s="195" t="s">
        <v>34</v>
      </c>
      <c r="M79" s="214">
        <v>14.433999999999999</v>
      </c>
      <c r="N79" s="195" t="s">
        <v>122</v>
      </c>
      <c r="O79" s="215">
        <v>3.7499999999999999E-2</v>
      </c>
      <c r="P79" s="215">
        <v>4.4900000000000002E-2</v>
      </c>
      <c r="Q79" s="195"/>
      <c r="R79" s="214">
        <v>272937</v>
      </c>
      <c r="S79" s="216">
        <v>1</v>
      </c>
      <c r="T79" s="217">
        <v>91.85</v>
      </c>
      <c r="U79" s="214">
        <v>250.69300000000001</v>
      </c>
      <c r="V79" s="195"/>
      <c r="W79" s="195" t="s">
        <v>36</v>
      </c>
      <c r="X79" s="215">
        <v>1.0000000000000001E-5</v>
      </c>
      <c r="Y79" s="215">
        <v>3.8126505008101801E-3</v>
      </c>
      <c r="Z79" s="218">
        <v>3.2392106246537898E-3</v>
      </c>
    </row>
    <row r="80" spans="1:26" x14ac:dyDescent="0.2">
      <c r="A80" s="188">
        <v>1035</v>
      </c>
      <c r="B80" s="195">
        <v>1360</v>
      </c>
      <c r="C80" s="195" t="s">
        <v>112</v>
      </c>
      <c r="D80" s="195" t="s">
        <v>123</v>
      </c>
      <c r="E80" s="195" t="s">
        <v>124</v>
      </c>
      <c r="F80" s="195" t="s">
        <v>115</v>
      </c>
      <c r="G80" s="195" t="s">
        <v>30</v>
      </c>
      <c r="H80" s="195" t="s">
        <v>30</v>
      </c>
      <c r="I80" s="195" t="s">
        <v>31</v>
      </c>
      <c r="J80" s="195" t="s">
        <v>32</v>
      </c>
      <c r="K80" s="195" t="s">
        <v>33</v>
      </c>
      <c r="L80" s="195" t="s">
        <v>34</v>
      </c>
      <c r="M80" s="214">
        <v>1.6419999999999999</v>
      </c>
      <c r="N80" s="195" t="s">
        <v>125</v>
      </c>
      <c r="O80" s="215">
        <v>7.4999999999999997E-3</v>
      </c>
      <c r="P80" s="215">
        <v>2.0979999999999999E-2</v>
      </c>
      <c r="Q80" s="195"/>
      <c r="R80" s="214">
        <v>2894094</v>
      </c>
      <c r="S80" s="216">
        <v>1</v>
      </c>
      <c r="T80" s="217">
        <v>117.66</v>
      </c>
      <c r="U80" s="214">
        <v>3405.1909999999998</v>
      </c>
      <c r="V80" s="195"/>
      <c r="W80" s="195" t="s">
        <v>36</v>
      </c>
      <c r="X80" s="215">
        <v>1.1900000000000001E-4</v>
      </c>
      <c r="Y80" s="215">
        <v>5.1787732810432398E-2</v>
      </c>
      <c r="Z80" s="218">
        <v>4.3998623611222101E-2</v>
      </c>
    </row>
    <row r="81" spans="1:26" x14ac:dyDescent="0.2">
      <c r="A81" s="188">
        <v>1035</v>
      </c>
      <c r="B81" s="195">
        <v>1360</v>
      </c>
      <c r="C81" s="195" t="s">
        <v>126</v>
      </c>
      <c r="D81" s="195" t="s">
        <v>127</v>
      </c>
      <c r="E81" s="195" t="s">
        <v>128</v>
      </c>
      <c r="F81" s="195" t="s">
        <v>129</v>
      </c>
      <c r="G81" s="195" t="s">
        <v>30</v>
      </c>
      <c r="H81" s="195" t="s">
        <v>30</v>
      </c>
      <c r="I81" s="195" t="s">
        <v>31</v>
      </c>
      <c r="J81" s="195" t="s">
        <v>32</v>
      </c>
      <c r="K81" s="195" t="s">
        <v>33</v>
      </c>
      <c r="L81" s="195" t="s">
        <v>34</v>
      </c>
      <c r="M81" s="214">
        <v>0.64200000000000002</v>
      </c>
      <c r="N81" s="195" t="s">
        <v>42</v>
      </c>
      <c r="O81" s="215">
        <v>4.3200000000000002E-2</v>
      </c>
      <c r="P81" s="215">
        <v>4.4479999999999999E-2</v>
      </c>
      <c r="Q81" s="195"/>
      <c r="R81" s="214">
        <v>301241</v>
      </c>
      <c r="S81" s="216">
        <v>1</v>
      </c>
      <c r="T81" s="217">
        <v>100.25</v>
      </c>
      <c r="U81" s="214">
        <v>301.99400000000003</v>
      </c>
      <c r="V81" s="195"/>
      <c r="W81" s="195" t="s">
        <v>36</v>
      </c>
      <c r="X81" s="215">
        <v>1.4E-5</v>
      </c>
      <c r="Y81" s="215">
        <v>4.59286715158098E-3</v>
      </c>
      <c r="Z81" s="218">
        <v>3.90207916300304E-3</v>
      </c>
    </row>
    <row r="82" spans="1:26" x14ac:dyDescent="0.2">
      <c r="A82" s="188">
        <v>1035</v>
      </c>
      <c r="B82" s="195">
        <v>1360</v>
      </c>
      <c r="C82" s="195" t="s">
        <v>107</v>
      </c>
      <c r="D82" s="195" t="s">
        <v>130</v>
      </c>
      <c r="E82" s="195" t="s">
        <v>131</v>
      </c>
      <c r="F82" s="195" t="s">
        <v>110</v>
      </c>
      <c r="G82" s="195" t="s">
        <v>30</v>
      </c>
      <c r="H82" s="195" t="s">
        <v>30</v>
      </c>
      <c r="I82" s="195" t="s">
        <v>31</v>
      </c>
      <c r="J82" s="195" t="s">
        <v>32</v>
      </c>
      <c r="K82" s="195" t="s">
        <v>33</v>
      </c>
      <c r="L82" s="195" t="s">
        <v>34</v>
      </c>
      <c r="M82" s="214">
        <v>2.9140000000000001</v>
      </c>
      <c r="N82" s="195" t="s">
        <v>132</v>
      </c>
      <c r="O82" s="215">
        <v>2.2499999999999999E-2</v>
      </c>
      <c r="P82" s="215">
        <v>3.9399999999999998E-2</v>
      </c>
      <c r="Q82" s="195"/>
      <c r="R82" s="214">
        <v>600000</v>
      </c>
      <c r="S82" s="216">
        <v>1</v>
      </c>
      <c r="T82" s="217">
        <v>95.37</v>
      </c>
      <c r="U82" s="214">
        <v>572.22</v>
      </c>
      <c r="V82" s="195"/>
      <c r="W82" s="195" t="s">
        <v>36</v>
      </c>
      <c r="X82" s="215">
        <v>1.7E-5</v>
      </c>
      <c r="Y82" s="215">
        <v>8.7025886258082497E-3</v>
      </c>
      <c r="Z82" s="218">
        <v>7.3936799433147902E-3</v>
      </c>
    </row>
    <row r="83" spans="1:26" x14ac:dyDescent="0.2">
      <c r="A83" s="188">
        <v>1035</v>
      </c>
      <c r="B83" s="195">
        <v>1360</v>
      </c>
      <c r="C83" s="195" t="s">
        <v>112</v>
      </c>
      <c r="D83" s="195" t="s">
        <v>133</v>
      </c>
      <c r="E83" s="195" t="s">
        <v>134</v>
      </c>
      <c r="F83" s="195" t="s">
        <v>115</v>
      </c>
      <c r="G83" s="195" t="s">
        <v>30</v>
      </c>
      <c r="H83" s="195" t="s">
        <v>30</v>
      </c>
      <c r="I83" s="195" t="s">
        <v>31</v>
      </c>
      <c r="J83" s="195" t="s">
        <v>32</v>
      </c>
      <c r="K83" s="195" t="s">
        <v>33</v>
      </c>
      <c r="L83" s="195" t="s">
        <v>34</v>
      </c>
      <c r="M83" s="214">
        <v>3.621</v>
      </c>
      <c r="N83" s="195" t="s">
        <v>135</v>
      </c>
      <c r="O83" s="215">
        <v>5.0000000000000001E-3</v>
      </c>
      <c r="P83" s="215">
        <v>1.9359999999999999E-2</v>
      </c>
      <c r="Q83" s="195"/>
      <c r="R83" s="214">
        <v>2891365</v>
      </c>
      <c r="S83" s="216">
        <v>1</v>
      </c>
      <c r="T83" s="217">
        <v>113</v>
      </c>
      <c r="U83" s="214">
        <v>3267.2420000000002</v>
      </c>
      <c r="V83" s="195"/>
      <c r="W83" s="195" t="s">
        <v>36</v>
      </c>
      <c r="X83" s="215">
        <v>9.7999999999999997E-5</v>
      </c>
      <c r="Y83" s="215">
        <v>4.9689746920988202E-2</v>
      </c>
      <c r="Z83" s="218">
        <v>4.2216184286658402E-2</v>
      </c>
    </row>
    <row r="84" spans="1:26" x14ac:dyDescent="0.2">
      <c r="A84" s="188">
        <v>1035</v>
      </c>
      <c r="B84" s="195">
        <v>1360</v>
      </c>
      <c r="C84" s="195" t="s">
        <v>107</v>
      </c>
      <c r="D84" s="195" t="s">
        <v>218</v>
      </c>
      <c r="E84" s="195" t="s">
        <v>219</v>
      </c>
      <c r="F84" s="195" t="s">
        <v>110</v>
      </c>
      <c r="G84" s="195" t="s">
        <v>30</v>
      </c>
      <c r="H84" s="195" t="s">
        <v>30</v>
      </c>
      <c r="I84" s="195" t="s">
        <v>31</v>
      </c>
      <c r="J84" s="195" t="s">
        <v>32</v>
      </c>
      <c r="K84" s="195" t="s">
        <v>33</v>
      </c>
      <c r="L84" s="195" t="s">
        <v>34</v>
      </c>
      <c r="M84" s="214">
        <v>4.3780000000000001</v>
      </c>
      <c r="N84" s="195" t="s">
        <v>220</v>
      </c>
      <c r="O84" s="215">
        <v>0.01</v>
      </c>
      <c r="P84" s="215">
        <v>3.934E-2</v>
      </c>
      <c r="Q84" s="195"/>
      <c r="R84" s="214">
        <v>3792808</v>
      </c>
      <c r="S84" s="216">
        <v>1</v>
      </c>
      <c r="T84" s="217">
        <v>88.66</v>
      </c>
      <c r="U84" s="214">
        <v>3362.7040000000002</v>
      </c>
      <c r="V84" s="195"/>
      <c r="W84" s="195" t="s">
        <v>36</v>
      </c>
      <c r="X84" s="215">
        <v>1E-4</v>
      </c>
      <c r="Y84" s="215">
        <v>5.1141564196662201E-2</v>
      </c>
      <c r="Z84" s="218">
        <v>4.3449641678942198E-2</v>
      </c>
    </row>
    <row r="85" spans="1:26" x14ac:dyDescent="0.2">
      <c r="A85" s="188">
        <v>1035</v>
      </c>
      <c r="B85" s="195">
        <v>1360</v>
      </c>
      <c r="C85" s="195" t="s">
        <v>107</v>
      </c>
      <c r="D85" s="195" t="s">
        <v>136</v>
      </c>
      <c r="E85" s="195" t="s">
        <v>137</v>
      </c>
      <c r="F85" s="195" t="s">
        <v>110</v>
      </c>
      <c r="G85" s="195" t="s">
        <v>30</v>
      </c>
      <c r="H85" s="195" t="s">
        <v>30</v>
      </c>
      <c r="I85" s="195" t="s">
        <v>31</v>
      </c>
      <c r="J85" s="195" t="s">
        <v>32</v>
      </c>
      <c r="K85" s="195" t="s">
        <v>33</v>
      </c>
      <c r="L85" s="195" t="s">
        <v>34</v>
      </c>
      <c r="M85" s="214">
        <v>10.542999999999999</v>
      </c>
      <c r="N85" s="195" t="s">
        <v>138</v>
      </c>
      <c r="O85" s="215">
        <v>1.4999999999999999E-2</v>
      </c>
      <c r="P85" s="215">
        <v>4.2119999999999998E-2</v>
      </c>
      <c r="Q85" s="195"/>
      <c r="R85" s="214">
        <v>1605859</v>
      </c>
      <c r="S85" s="216">
        <v>1</v>
      </c>
      <c r="T85" s="217">
        <v>75.94</v>
      </c>
      <c r="U85" s="214">
        <v>1219.489</v>
      </c>
      <c r="V85" s="195"/>
      <c r="W85" s="195" t="s">
        <v>36</v>
      </c>
      <c r="X85" s="215">
        <v>4.1E-5</v>
      </c>
      <c r="Y85" s="215">
        <v>1.8546562380829999E-2</v>
      </c>
      <c r="Z85" s="218">
        <v>1.57570755310571E-2</v>
      </c>
    </row>
    <row r="86" spans="1:26" x14ac:dyDescent="0.2">
      <c r="A86" s="188">
        <v>1035</v>
      </c>
      <c r="B86" s="195">
        <v>1360</v>
      </c>
      <c r="C86" s="195" t="s">
        <v>112</v>
      </c>
      <c r="D86" s="195" t="s">
        <v>142</v>
      </c>
      <c r="E86" s="195" t="s">
        <v>143</v>
      </c>
      <c r="F86" s="195" t="s">
        <v>115</v>
      </c>
      <c r="G86" s="195" t="s">
        <v>30</v>
      </c>
      <c r="H86" s="195" t="s">
        <v>30</v>
      </c>
      <c r="I86" s="195" t="s">
        <v>31</v>
      </c>
      <c r="J86" s="195" t="s">
        <v>32</v>
      </c>
      <c r="K86" s="195" t="s">
        <v>33</v>
      </c>
      <c r="L86" s="195" t="s">
        <v>34</v>
      </c>
      <c r="M86" s="214">
        <v>0.81599999999999995</v>
      </c>
      <c r="N86" s="195" t="s">
        <v>144</v>
      </c>
      <c r="O86" s="215">
        <v>1E-3</v>
      </c>
      <c r="P86" s="215">
        <v>2.7019999999999999E-2</v>
      </c>
      <c r="Q86" s="195"/>
      <c r="R86" s="214">
        <v>3300000</v>
      </c>
      <c r="S86" s="216">
        <v>1</v>
      </c>
      <c r="T86" s="217">
        <v>116.31</v>
      </c>
      <c r="U86" s="214">
        <v>3838.23</v>
      </c>
      <c r="V86" s="195"/>
      <c r="W86" s="195" t="s">
        <v>36</v>
      </c>
      <c r="X86" s="215">
        <v>1.63E-4</v>
      </c>
      <c r="Y86" s="215">
        <v>5.8373591872419701E-2</v>
      </c>
      <c r="Z86" s="218">
        <v>4.9593939688981702E-2</v>
      </c>
    </row>
    <row r="87" spans="1:26" x14ac:dyDescent="0.2">
      <c r="A87" s="188">
        <v>1035</v>
      </c>
      <c r="B87" s="195">
        <v>1360</v>
      </c>
      <c r="C87" s="195" t="s">
        <v>112</v>
      </c>
      <c r="D87" s="195" t="s">
        <v>145</v>
      </c>
      <c r="E87" s="195" t="s">
        <v>146</v>
      </c>
      <c r="F87" s="195" t="s">
        <v>115</v>
      </c>
      <c r="G87" s="195" t="s">
        <v>30</v>
      </c>
      <c r="H87" s="195" t="s">
        <v>30</v>
      </c>
      <c r="I87" s="195" t="s">
        <v>31</v>
      </c>
      <c r="J87" s="195" t="s">
        <v>32</v>
      </c>
      <c r="K87" s="195" t="s">
        <v>33</v>
      </c>
      <c r="L87" s="195" t="s">
        <v>34</v>
      </c>
      <c r="M87" s="214">
        <v>6.1310000000000002</v>
      </c>
      <c r="N87" s="195" t="s">
        <v>147</v>
      </c>
      <c r="O87" s="215">
        <v>1E-3</v>
      </c>
      <c r="P87" s="215">
        <v>1.9009999999999999E-2</v>
      </c>
      <c r="Q87" s="195"/>
      <c r="R87" s="214">
        <v>2909263</v>
      </c>
      <c r="S87" s="216">
        <v>1</v>
      </c>
      <c r="T87" s="217">
        <v>106.54</v>
      </c>
      <c r="U87" s="214">
        <v>3099.529</v>
      </c>
      <c r="V87" s="195"/>
      <c r="W87" s="195" t="s">
        <v>36</v>
      </c>
      <c r="X87" s="215">
        <v>8.5000000000000006E-5</v>
      </c>
      <c r="Y87" s="215">
        <v>4.7139079518341898E-2</v>
      </c>
      <c r="Z87" s="218">
        <v>4.00491487955075E-2</v>
      </c>
    </row>
    <row r="88" spans="1:26" x14ac:dyDescent="0.2">
      <c r="A88" s="188">
        <v>1035</v>
      </c>
      <c r="B88" s="195">
        <v>1360</v>
      </c>
      <c r="C88" s="195" t="s">
        <v>107</v>
      </c>
      <c r="D88" s="195" t="s">
        <v>148</v>
      </c>
      <c r="E88" s="195" t="s">
        <v>149</v>
      </c>
      <c r="F88" s="195" t="s">
        <v>110</v>
      </c>
      <c r="G88" s="195" t="s">
        <v>30</v>
      </c>
      <c r="H88" s="195" t="s">
        <v>30</v>
      </c>
      <c r="I88" s="195" t="s">
        <v>31</v>
      </c>
      <c r="J88" s="195" t="s">
        <v>32</v>
      </c>
      <c r="K88" s="195" t="s">
        <v>33</v>
      </c>
      <c r="L88" s="195" t="s">
        <v>34</v>
      </c>
      <c r="M88" s="214">
        <v>0.39500000000000002</v>
      </c>
      <c r="N88" s="195" t="s">
        <v>39</v>
      </c>
      <c r="O88" s="215">
        <v>5.0000000000000001E-3</v>
      </c>
      <c r="P88" s="215">
        <v>4.1750000000000002E-2</v>
      </c>
      <c r="Q88" s="195"/>
      <c r="R88" s="214">
        <v>2072984</v>
      </c>
      <c r="S88" s="216">
        <v>1</v>
      </c>
      <c r="T88" s="217">
        <v>98.89</v>
      </c>
      <c r="U88" s="214">
        <v>2049.9740000000002</v>
      </c>
      <c r="V88" s="195"/>
      <c r="W88" s="195" t="s">
        <v>36</v>
      </c>
      <c r="X88" s="215">
        <v>7.4999999999999993E-5</v>
      </c>
      <c r="Y88" s="215">
        <v>3.1176958775306299E-2</v>
      </c>
      <c r="Z88" s="218">
        <v>2.6487803193055701E-2</v>
      </c>
    </row>
    <row r="89" spans="1:26" x14ac:dyDescent="0.2">
      <c r="A89" s="188">
        <v>1035</v>
      </c>
      <c r="B89" s="195">
        <v>1360</v>
      </c>
      <c r="C89" s="195" t="s">
        <v>107</v>
      </c>
      <c r="D89" s="195" t="s">
        <v>150</v>
      </c>
      <c r="E89" s="195" t="s">
        <v>151</v>
      </c>
      <c r="F89" s="195" t="s">
        <v>110</v>
      </c>
      <c r="G89" s="195" t="s">
        <v>30</v>
      </c>
      <c r="H89" s="195" t="s">
        <v>30</v>
      </c>
      <c r="I89" s="195" t="s">
        <v>31</v>
      </c>
      <c r="J89" s="195" t="s">
        <v>32</v>
      </c>
      <c r="K89" s="195" t="s">
        <v>33</v>
      </c>
      <c r="L89" s="195" t="s">
        <v>34</v>
      </c>
      <c r="M89" s="214">
        <v>6.2750000000000004</v>
      </c>
      <c r="N89" s="195" t="s">
        <v>152</v>
      </c>
      <c r="O89" s="215">
        <v>1.2999999999999999E-2</v>
      </c>
      <c r="P89" s="215">
        <v>4.027E-2</v>
      </c>
      <c r="Q89" s="195"/>
      <c r="R89" s="214">
        <v>2277854</v>
      </c>
      <c r="S89" s="216">
        <v>1</v>
      </c>
      <c r="T89" s="217">
        <v>85.09</v>
      </c>
      <c r="U89" s="214">
        <v>1938.2260000000001</v>
      </c>
      <c r="V89" s="195"/>
      <c r="W89" s="195" t="s">
        <v>36</v>
      </c>
      <c r="X89" s="215">
        <v>6.2000000000000003E-5</v>
      </c>
      <c r="Y89" s="215">
        <v>2.9477444459446601E-2</v>
      </c>
      <c r="Z89" s="218">
        <v>2.5043903515517999E-2</v>
      </c>
    </row>
    <row r="90" spans="1:26" x14ac:dyDescent="0.2">
      <c r="A90" s="188">
        <v>1035</v>
      </c>
      <c r="B90" s="195">
        <v>1360</v>
      </c>
      <c r="C90" s="195" t="s">
        <v>107</v>
      </c>
      <c r="D90" s="195" t="s">
        <v>153</v>
      </c>
      <c r="E90" s="195" t="s">
        <v>154</v>
      </c>
      <c r="F90" s="195" t="s">
        <v>110</v>
      </c>
      <c r="G90" s="195" t="s">
        <v>30</v>
      </c>
      <c r="H90" s="195" t="s">
        <v>30</v>
      </c>
      <c r="I90" s="195" t="s">
        <v>31</v>
      </c>
      <c r="J90" s="195" t="s">
        <v>32</v>
      </c>
      <c r="K90" s="195" t="s">
        <v>33</v>
      </c>
      <c r="L90" s="195" t="s">
        <v>34</v>
      </c>
      <c r="M90" s="214">
        <v>17.234999999999999</v>
      </c>
      <c r="N90" s="195" t="s">
        <v>155</v>
      </c>
      <c r="O90" s="215">
        <v>2.8000000000000001E-2</v>
      </c>
      <c r="P90" s="215">
        <v>4.6120000000000001E-2</v>
      </c>
      <c r="Q90" s="195"/>
      <c r="R90" s="214">
        <v>1927468</v>
      </c>
      <c r="S90" s="216">
        <v>1</v>
      </c>
      <c r="T90" s="217">
        <v>74.63</v>
      </c>
      <c r="U90" s="214">
        <v>1438.4690000000001</v>
      </c>
      <c r="V90" s="195"/>
      <c r="W90" s="195" t="s">
        <v>36</v>
      </c>
      <c r="X90" s="215">
        <v>6.9999999999999994E-5</v>
      </c>
      <c r="Y90" s="215">
        <v>2.1876913012497699E-2</v>
      </c>
      <c r="Z90" s="218">
        <v>1.8586526367851099E-2</v>
      </c>
    </row>
    <row r="91" spans="1:26" x14ac:dyDescent="0.2">
      <c r="A91" s="188">
        <v>1035</v>
      </c>
      <c r="B91" s="195">
        <v>1360</v>
      </c>
      <c r="C91" s="195" t="s">
        <v>112</v>
      </c>
      <c r="D91" s="195" t="s">
        <v>159</v>
      </c>
      <c r="E91" s="195" t="s">
        <v>160</v>
      </c>
      <c r="F91" s="195" t="s">
        <v>115</v>
      </c>
      <c r="G91" s="195" t="s">
        <v>30</v>
      </c>
      <c r="H91" s="195" t="s">
        <v>30</v>
      </c>
      <c r="I91" s="195" t="s">
        <v>31</v>
      </c>
      <c r="J91" s="195" t="s">
        <v>32</v>
      </c>
      <c r="K91" s="195" t="s">
        <v>33</v>
      </c>
      <c r="L91" s="195" t="s">
        <v>34</v>
      </c>
      <c r="M91" s="214">
        <v>3.0049999999999999</v>
      </c>
      <c r="N91" s="195" t="s">
        <v>161</v>
      </c>
      <c r="O91" s="215">
        <v>1.0999999999999999E-2</v>
      </c>
      <c r="P91" s="215">
        <v>1.9990000000000001E-2</v>
      </c>
      <c r="Q91" s="195"/>
      <c r="R91" s="214">
        <v>2818260</v>
      </c>
      <c r="S91" s="216">
        <v>1</v>
      </c>
      <c r="T91" s="217">
        <v>105.65</v>
      </c>
      <c r="U91" s="214">
        <v>2977.4920000000002</v>
      </c>
      <c r="V91" s="195"/>
      <c r="W91" s="195" t="s">
        <v>36</v>
      </c>
      <c r="X91" s="215">
        <v>9.0000000000000006E-5</v>
      </c>
      <c r="Y91" s="215">
        <v>4.5283082232065598E-2</v>
      </c>
      <c r="Z91" s="218">
        <v>3.8472301893920903E-2</v>
      </c>
    </row>
    <row r="92" spans="1:26" x14ac:dyDescent="0.2">
      <c r="A92" s="188">
        <v>1035</v>
      </c>
      <c r="B92" s="195">
        <v>1360</v>
      </c>
      <c r="C92" s="195" t="s">
        <v>107</v>
      </c>
      <c r="D92" s="195" t="s">
        <v>162</v>
      </c>
      <c r="E92" s="195" t="s">
        <v>163</v>
      </c>
      <c r="F92" s="195" t="s">
        <v>110</v>
      </c>
      <c r="G92" s="195" t="s">
        <v>30</v>
      </c>
      <c r="H92" s="195" t="s">
        <v>30</v>
      </c>
      <c r="I92" s="195" t="s">
        <v>31</v>
      </c>
      <c r="J92" s="195" t="s">
        <v>32</v>
      </c>
      <c r="K92" s="195" t="s">
        <v>33</v>
      </c>
      <c r="L92" s="195" t="s">
        <v>34</v>
      </c>
      <c r="M92" s="214">
        <v>7.9119999999999999</v>
      </c>
      <c r="N92" s="195" t="s">
        <v>164</v>
      </c>
      <c r="O92" s="215">
        <v>0.04</v>
      </c>
      <c r="P92" s="215">
        <v>4.104E-2</v>
      </c>
      <c r="Q92" s="195"/>
      <c r="R92" s="214">
        <v>205947</v>
      </c>
      <c r="S92" s="216">
        <v>1</v>
      </c>
      <c r="T92" s="217">
        <v>101.25</v>
      </c>
      <c r="U92" s="214">
        <v>208.52099999999999</v>
      </c>
      <c r="V92" s="195"/>
      <c r="W92" s="195" t="s">
        <v>36</v>
      </c>
      <c r="X92" s="215">
        <v>6.0000000000000002E-6</v>
      </c>
      <c r="Y92" s="215">
        <v>3.1712897486383201E-3</v>
      </c>
      <c r="Z92" s="218">
        <v>2.69431342984678E-3</v>
      </c>
    </row>
    <row r="93" spans="1:26" x14ac:dyDescent="0.2">
      <c r="A93" s="188">
        <v>1035</v>
      </c>
      <c r="B93" s="195">
        <v>1360</v>
      </c>
      <c r="C93" s="195" t="s">
        <v>107</v>
      </c>
      <c r="D93" s="195" t="s">
        <v>165</v>
      </c>
      <c r="E93" s="195" t="s">
        <v>166</v>
      </c>
      <c r="F93" s="195" t="s">
        <v>110</v>
      </c>
      <c r="G93" s="195" t="s">
        <v>30</v>
      </c>
      <c r="H93" s="195" t="s">
        <v>30</v>
      </c>
      <c r="I93" s="195" t="s">
        <v>31</v>
      </c>
      <c r="J93" s="195" t="s">
        <v>32</v>
      </c>
      <c r="K93" s="195" t="s">
        <v>33</v>
      </c>
      <c r="L93" s="195" t="s">
        <v>34</v>
      </c>
      <c r="M93" s="214">
        <v>1.9470000000000001</v>
      </c>
      <c r="N93" s="195" t="s">
        <v>167</v>
      </c>
      <c r="O93" s="215">
        <v>3.7499999999999999E-2</v>
      </c>
      <c r="P93" s="215">
        <v>3.9849999999999997E-2</v>
      </c>
      <c r="Q93" s="195"/>
      <c r="R93" s="214">
        <v>4472094</v>
      </c>
      <c r="S93" s="216">
        <v>1</v>
      </c>
      <c r="T93" s="217">
        <v>99.62</v>
      </c>
      <c r="U93" s="214">
        <v>4455.1000000000004</v>
      </c>
      <c r="V93" s="195"/>
      <c r="W93" s="195" t="s">
        <v>36</v>
      </c>
      <c r="X93" s="215">
        <v>1.2300000000000001E-4</v>
      </c>
      <c r="Y93" s="215">
        <v>6.7755239172536993E-2</v>
      </c>
      <c r="Z93" s="218">
        <v>5.7564544811281003E-2</v>
      </c>
    </row>
    <row r="94" spans="1:26" x14ac:dyDescent="0.2">
      <c r="A94" s="188">
        <v>1035</v>
      </c>
      <c r="B94" s="195">
        <v>1360</v>
      </c>
      <c r="C94" s="195" t="s">
        <v>112</v>
      </c>
      <c r="D94" s="195" t="s">
        <v>168</v>
      </c>
      <c r="E94" s="195" t="s">
        <v>169</v>
      </c>
      <c r="F94" s="195" t="s">
        <v>115</v>
      </c>
      <c r="G94" s="195" t="s">
        <v>30</v>
      </c>
      <c r="H94" s="195" t="s">
        <v>30</v>
      </c>
      <c r="I94" s="195" t="s">
        <v>31</v>
      </c>
      <c r="J94" s="195" t="s">
        <v>32</v>
      </c>
      <c r="K94" s="195" t="s">
        <v>33</v>
      </c>
      <c r="L94" s="195" t="s">
        <v>34</v>
      </c>
      <c r="M94" s="214">
        <v>7.5170000000000003</v>
      </c>
      <c r="N94" s="195" t="s">
        <v>170</v>
      </c>
      <c r="O94" s="215">
        <v>1.6E-2</v>
      </c>
      <c r="P94" s="215">
        <v>1.951E-2</v>
      </c>
      <c r="Q94" s="195"/>
      <c r="R94" s="214">
        <v>2301058</v>
      </c>
      <c r="S94" s="216">
        <v>1</v>
      </c>
      <c r="T94" s="217">
        <v>105.4</v>
      </c>
      <c r="U94" s="214">
        <v>2425.3150000000001</v>
      </c>
      <c r="V94" s="195"/>
      <c r="W94" s="195" t="s">
        <v>36</v>
      </c>
      <c r="X94" s="215">
        <v>8.7000000000000001E-5</v>
      </c>
      <c r="Y94" s="215">
        <v>3.6885323619838199E-2</v>
      </c>
      <c r="Z94" s="218">
        <v>3.1337604151700803E-2</v>
      </c>
    </row>
    <row r="95" spans="1:26" x14ac:dyDescent="0.2">
      <c r="A95" s="188">
        <v>1035</v>
      </c>
      <c r="B95" s="195">
        <v>1360</v>
      </c>
      <c r="C95" s="195" t="s">
        <v>107</v>
      </c>
      <c r="D95" s="195" t="s">
        <v>171</v>
      </c>
      <c r="E95" s="195" t="s">
        <v>172</v>
      </c>
      <c r="F95" s="195" t="s">
        <v>110</v>
      </c>
      <c r="G95" s="195" t="s">
        <v>30</v>
      </c>
      <c r="H95" s="195" t="s">
        <v>30</v>
      </c>
      <c r="I95" s="195" t="s">
        <v>31</v>
      </c>
      <c r="J95" s="195" t="s">
        <v>32</v>
      </c>
      <c r="K95" s="195" t="s">
        <v>33</v>
      </c>
      <c r="L95" s="195" t="s">
        <v>34</v>
      </c>
      <c r="M95" s="214">
        <v>3.6509999999999998</v>
      </c>
      <c r="N95" s="195" t="s">
        <v>173</v>
      </c>
      <c r="O95" s="215">
        <v>4.5999999999999999E-2</v>
      </c>
      <c r="P95" s="215">
        <v>3.9489999999999997E-2</v>
      </c>
      <c r="Q95" s="195"/>
      <c r="R95" s="214">
        <v>1611399</v>
      </c>
      <c r="S95" s="216">
        <v>1</v>
      </c>
      <c r="T95" s="217">
        <v>102.76</v>
      </c>
      <c r="U95" s="214">
        <v>1655.874</v>
      </c>
      <c r="V95" s="195"/>
      <c r="W95" s="195" t="s">
        <v>36</v>
      </c>
      <c r="X95" s="215">
        <v>8.7000000000000001E-5</v>
      </c>
      <c r="Y95" s="215">
        <v>2.5183298145902401E-2</v>
      </c>
      <c r="Z95" s="218">
        <v>2.1395616225693099E-2</v>
      </c>
    </row>
    <row r="96" spans="1:26" x14ac:dyDescent="0.2">
      <c r="A96" s="188">
        <v>1035</v>
      </c>
      <c r="B96" s="195">
        <v>1360</v>
      </c>
      <c r="C96" s="195" t="s">
        <v>112</v>
      </c>
      <c r="D96" s="195" t="s">
        <v>174</v>
      </c>
      <c r="E96" s="195" t="s">
        <v>175</v>
      </c>
      <c r="F96" s="195" t="s">
        <v>115</v>
      </c>
      <c r="G96" s="195" t="s">
        <v>30</v>
      </c>
      <c r="H96" s="195" t="s">
        <v>30</v>
      </c>
      <c r="I96" s="195" t="s">
        <v>31</v>
      </c>
      <c r="J96" s="195" t="s">
        <v>32</v>
      </c>
      <c r="K96" s="195" t="s">
        <v>33</v>
      </c>
      <c r="L96" s="195" t="s">
        <v>34</v>
      </c>
      <c r="M96" s="214">
        <v>5.282</v>
      </c>
      <c r="N96" s="195" t="s">
        <v>176</v>
      </c>
      <c r="O96" s="215">
        <v>0.02</v>
      </c>
      <c r="P96" s="215">
        <v>1.9970000000000002E-2</v>
      </c>
      <c r="Q96" s="195"/>
      <c r="R96" s="214">
        <v>1654014</v>
      </c>
      <c r="S96" s="216">
        <v>1</v>
      </c>
      <c r="T96" s="217">
        <v>103.02</v>
      </c>
      <c r="U96" s="214">
        <v>1703.9649999999999</v>
      </c>
      <c r="V96" s="195"/>
      <c r="W96" s="195" t="s">
        <v>36</v>
      </c>
      <c r="X96" s="215">
        <v>2.42E-4</v>
      </c>
      <c r="Y96" s="215">
        <v>2.5914697785313499E-2</v>
      </c>
      <c r="Z96" s="218">
        <v>2.2017010051941999E-2</v>
      </c>
    </row>
    <row r="97" spans="1:26" x14ac:dyDescent="0.2">
      <c r="A97" s="188">
        <v>1035</v>
      </c>
      <c r="B97" s="195">
        <v>1360</v>
      </c>
      <c r="C97" s="195" t="s">
        <v>26</v>
      </c>
      <c r="D97" s="195" t="s">
        <v>40</v>
      </c>
      <c r="E97" s="195" t="s">
        <v>41</v>
      </c>
      <c r="F97" s="195" t="s">
        <v>29</v>
      </c>
      <c r="G97" s="195" t="s">
        <v>30</v>
      </c>
      <c r="H97" s="195" t="s">
        <v>30</v>
      </c>
      <c r="I97" s="195" t="s">
        <v>31</v>
      </c>
      <c r="J97" s="195" t="s">
        <v>32</v>
      </c>
      <c r="K97" s="195" t="s">
        <v>33</v>
      </c>
      <c r="L97" s="195" t="s">
        <v>34</v>
      </c>
      <c r="M97" s="214">
        <v>0.64900000000000002</v>
      </c>
      <c r="N97" s="195" t="s">
        <v>42</v>
      </c>
      <c r="O97" s="215">
        <v>0</v>
      </c>
      <c r="P97" s="215">
        <v>4.1570000000000003E-2</v>
      </c>
      <c r="Q97" s="195"/>
      <c r="R97" s="214">
        <v>593818</v>
      </c>
      <c r="S97" s="216">
        <v>1</v>
      </c>
      <c r="T97" s="217">
        <v>97.39</v>
      </c>
      <c r="U97" s="214">
        <v>578.31899999999996</v>
      </c>
      <c r="V97" s="195"/>
      <c r="W97" s="195" t="s">
        <v>36</v>
      </c>
      <c r="X97" s="215">
        <v>1.75E-4</v>
      </c>
      <c r="Y97" s="215">
        <v>8.7953503881991798E-3</v>
      </c>
      <c r="Z97" s="218">
        <v>7.4724899171727298E-3</v>
      </c>
    </row>
    <row r="98" spans="1:26" x14ac:dyDescent="0.2">
      <c r="A98" s="188">
        <v>1035</v>
      </c>
      <c r="B98" s="195">
        <v>1360</v>
      </c>
      <c r="C98" s="195" t="s">
        <v>107</v>
      </c>
      <c r="D98" s="195" t="s">
        <v>177</v>
      </c>
      <c r="E98" s="195" t="s">
        <v>178</v>
      </c>
      <c r="F98" s="195" t="s">
        <v>110</v>
      </c>
      <c r="G98" s="195" t="s">
        <v>30</v>
      </c>
      <c r="H98" s="195" t="s">
        <v>30</v>
      </c>
      <c r="I98" s="195" t="s">
        <v>31</v>
      </c>
      <c r="J98" s="195" t="s">
        <v>32</v>
      </c>
      <c r="K98" s="195" t="s">
        <v>33</v>
      </c>
      <c r="L98" s="195" t="s">
        <v>34</v>
      </c>
      <c r="M98" s="214">
        <v>2.7040000000000002</v>
      </c>
      <c r="N98" s="195" t="s">
        <v>179</v>
      </c>
      <c r="O98" s="215">
        <v>4.1000000000000002E-2</v>
      </c>
      <c r="P98" s="215">
        <v>3.9719999999999998E-2</v>
      </c>
      <c r="Q98" s="195"/>
      <c r="R98" s="214">
        <v>4952744</v>
      </c>
      <c r="S98" s="216">
        <v>1</v>
      </c>
      <c r="T98" s="217">
        <v>101.02</v>
      </c>
      <c r="U98" s="214">
        <v>5003.2619999999997</v>
      </c>
      <c r="V98" s="195"/>
      <c r="W98" s="195" t="s">
        <v>36</v>
      </c>
      <c r="X98" s="215">
        <v>1.472E-3</v>
      </c>
      <c r="Y98" s="215">
        <v>7.6091941693176804E-2</v>
      </c>
      <c r="Z98" s="218">
        <v>6.4647369574184405E-2</v>
      </c>
    </row>
    <row r="99" spans="1:26" x14ac:dyDescent="0.2">
      <c r="A99" s="188">
        <v>1035</v>
      </c>
      <c r="B99" s="195">
        <v>1360</v>
      </c>
      <c r="C99" s="195" t="s">
        <v>43</v>
      </c>
      <c r="D99" s="195" t="s">
        <v>44</v>
      </c>
      <c r="E99" s="195" t="s">
        <v>45</v>
      </c>
      <c r="F99" s="195" t="s">
        <v>29</v>
      </c>
      <c r="G99" s="195" t="s">
        <v>30</v>
      </c>
      <c r="H99" s="195" t="s">
        <v>30</v>
      </c>
      <c r="I99" s="195" t="s">
        <v>31</v>
      </c>
      <c r="J99" s="195" t="s">
        <v>32</v>
      </c>
      <c r="K99" s="195" t="s">
        <v>33</v>
      </c>
      <c r="L99" s="195" t="s">
        <v>34</v>
      </c>
      <c r="M99" s="214">
        <v>4.7E-2</v>
      </c>
      <c r="N99" s="195" t="s">
        <v>46</v>
      </c>
      <c r="O99" s="215">
        <v>0</v>
      </c>
      <c r="P99" s="215">
        <v>4.3920000000000001E-2</v>
      </c>
      <c r="Q99" s="214">
        <v>329.39699999999999</v>
      </c>
      <c r="R99" s="214">
        <v>0</v>
      </c>
      <c r="S99" s="216">
        <v>1</v>
      </c>
      <c r="T99" s="217">
        <v>0</v>
      </c>
      <c r="U99" s="214">
        <v>329.39699999999999</v>
      </c>
      <c r="V99" s="195"/>
      <c r="W99" s="195" t="s">
        <v>36</v>
      </c>
      <c r="X99" s="215">
        <v>0</v>
      </c>
      <c r="Y99" s="215">
        <v>5.0096231966295498E-3</v>
      </c>
      <c r="Z99" s="218">
        <v>4.2561532143023002E-3</v>
      </c>
    </row>
    <row r="100" spans="1:26" x14ac:dyDescent="0.2">
      <c r="A100" s="188">
        <v>1035</v>
      </c>
      <c r="B100" s="195">
        <v>1360</v>
      </c>
      <c r="C100" s="195" t="s">
        <v>43</v>
      </c>
      <c r="D100" s="195" t="s">
        <v>50</v>
      </c>
      <c r="E100" s="195" t="s">
        <v>51</v>
      </c>
      <c r="F100" s="195" t="s">
        <v>29</v>
      </c>
      <c r="G100" s="195" t="s">
        <v>30</v>
      </c>
      <c r="H100" s="195" t="s">
        <v>30</v>
      </c>
      <c r="I100" s="195" t="s">
        <v>31</v>
      </c>
      <c r="J100" s="195" t="s">
        <v>32</v>
      </c>
      <c r="K100" s="195" t="s">
        <v>33</v>
      </c>
      <c r="L100" s="195" t="s">
        <v>34</v>
      </c>
      <c r="M100" s="214">
        <v>0.159</v>
      </c>
      <c r="N100" s="195" t="s">
        <v>52</v>
      </c>
      <c r="O100" s="215">
        <v>0</v>
      </c>
      <c r="P100" s="215">
        <v>4.4540000000000003E-2</v>
      </c>
      <c r="Q100" s="195"/>
      <c r="R100" s="214">
        <v>389237</v>
      </c>
      <c r="S100" s="216">
        <v>1</v>
      </c>
      <c r="T100" s="217">
        <v>99.31</v>
      </c>
      <c r="U100" s="214">
        <v>386.55099999999999</v>
      </c>
      <c r="V100" s="195"/>
      <c r="W100" s="195" t="s">
        <v>36</v>
      </c>
      <c r="X100" s="215">
        <v>1.2999999999999999E-5</v>
      </c>
      <c r="Y100" s="215">
        <v>5.8788519091783099E-3</v>
      </c>
      <c r="Z100" s="218">
        <v>4.9946459978248798E-3</v>
      </c>
    </row>
    <row r="101" spans="1:26" x14ac:dyDescent="0.2">
      <c r="A101" s="188">
        <v>1035</v>
      </c>
      <c r="B101" s="195">
        <v>1360</v>
      </c>
      <c r="C101" s="195" t="s">
        <v>43</v>
      </c>
      <c r="D101" s="195" t="s">
        <v>56</v>
      </c>
      <c r="E101" s="195" t="s">
        <v>57</v>
      </c>
      <c r="F101" s="195" t="s">
        <v>29</v>
      </c>
      <c r="G101" s="195" t="s">
        <v>30</v>
      </c>
      <c r="H101" s="195" t="s">
        <v>30</v>
      </c>
      <c r="I101" s="195" t="s">
        <v>31</v>
      </c>
      <c r="J101" s="195" t="s">
        <v>32</v>
      </c>
      <c r="K101" s="195" t="s">
        <v>33</v>
      </c>
      <c r="L101" s="195" t="s">
        <v>34</v>
      </c>
      <c r="M101" s="214">
        <v>0.33200000000000002</v>
      </c>
      <c r="N101" s="195" t="s">
        <v>58</v>
      </c>
      <c r="O101" s="215">
        <v>0</v>
      </c>
      <c r="P101" s="215">
        <v>4.3450000000000003E-2</v>
      </c>
      <c r="Q101" s="195"/>
      <c r="R101" s="214">
        <v>3000000</v>
      </c>
      <c r="S101" s="216">
        <v>1</v>
      </c>
      <c r="T101" s="217">
        <v>98.6</v>
      </c>
      <c r="U101" s="214">
        <v>2958</v>
      </c>
      <c r="V101" s="195"/>
      <c r="W101" s="195" t="s">
        <v>36</v>
      </c>
      <c r="X101" s="215">
        <v>1.6699999999999999E-4</v>
      </c>
      <c r="Y101" s="215">
        <v>4.4986643520220901E-2</v>
      </c>
      <c r="Z101" s="218">
        <v>3.8220448904835801E-2</v>
      </c>
    </row>
    <row r="102" spans="1:26" x14ac:dyDescent="0.2">
      <c r="A102" s="188">
        <v>1035</v>
      </c>
      <c r="B102" s="195">
        <v>1360</v>
      </c>
      <c r="C102" s="195" t="s">
        <v>43</v>
      </c>
      <c r="D102" s="195" t="s">
        <v>65</v>
      </c>
      <c r="E102" s="195" t="s">
        <v>66</v>
      </c>
      <c r="F102" s="195" t="s">
        <v>29</v>
      </c>
      <c r="G102" s="195" t="s">
        <v>30</v>
      </c>
      <c r="H102" s="195" t="s">
        <v>30</v>
      </c>
      <c r="I102" s="195" t="s">
        <v>31</v>
      </c>
      <c r="J102" s="195" t="s">
        <v>32</v>
      </c>
      <c r="K102" s="195" t="s">
        <v>33</v>
      </c>
      <c r="L102" s="195" t="s">
        <v>34</v>
      </c>
      <c r="M102" s="214">
        <v>0.58099999999999996</v>
      </c>
      <c r="N102" s="195" t="s">
        <v>67</v>
      </c>
      <c r="O102" s="215">
        <v>0</v>
      </c>
      <c r="P102" s="215">
        <v>4.2160000000000003E-2</v>
      </c>
      <c r="Q102" s="195"/>
      <c r="R102" s="214">
        <v>132492</v>
      </c>
      <c r="S102" s="216">
        <v>1</v>
      </c>
      <c r="T102" s="217">
        <v>97.63</v>
      </c>
      <c r="U102" s="214">
        <v>129.352</v>
      </c>
      <c r="V102" s="195"/>
      <c r="W102" s="195" t="s">
        <v>36</v>
      </c>
      <c r="X102" s="215">
        <v>6.9999999999999999E-6</v>
      </c>
      <c r="Y102" s="215">
        <v>1.9672446232029601E-3</v>
      </c>
      <c r="Z102" s="218">
        <v>1.6713621359780999E-3</v>
      </c>
    </row>
    <row r="103" spans="1:26" x14ac:dyDescent="0.2">
      <c r="A103" s="188">
        <v>1035</v>
      </c>
      <c r="B103" s="195">
        <v>1360</v>
      </c>
      <c r="C103" s="195" t="s">
        <v>43</v>
      </c>
      <c r="D103" s="195" t="s">
        <v>68</v>
      </c>
      <c r="E103" s="195" t="s">
        <v>69</v>
      </c>
      <c r="F103" s="195" t="s">
        <v>29</v>
      </c>
      <c r="G103" s="195" t="s">
        <v>30</v>
      </c>
      <c r="H103" s="195" t="s">
        <v>30</v>
      </c>
      <c r="I103" s="195" t="s">
        <v>31</v>
      </c>
      <c r="J103" s="195" t="s">
        <v>32</v>
      </c>
      <c r="K103" s="195" t="s">
        <v>33</v>
      </c>
      <c r="L103" s="195" t="s">
        <v>34</v>
      </c>
      <c r="M103" s="214">
        <v>0.65800000000000003</v>
      </c>
      <c r="N103" s="195" t="s">
        <v>70</v>
      </c>
      <c r="O103" s="215">
        <v>0</v>
      </c>
      <c r="P103" s="215">
        <v>4.2509999999999999E-2</v>
      </c>
      <c r="Q103" s="195"/>
      <c r="R103" s="214">
        <v>775669</v>
      </c>
      <c r="S103" s="216">
        <v>1</v>
      </c>
      <c r="T103" s="217">
        <v>97.3</v>
      </c>
      <c r="U103" s="214">
        <v>754.726</v>
      </c>
      <c r="V103" s="195"/>
      <c r="W103" s="195" t="s">
        <v>36</v>
      </c>
      <c r="X103" s="215">
        <v>4.3000000000000002E-5</v>
      </c>
      <c r="Y103" s="215">
        <v>1.14782240308599E-2</v>
      </c>
      <c r="Z103" s="218">
        <v>9.7518472320023107E-3</v>
      </c>
    </row>
    <row r="104" spans="1:26" x14ac:dyDescent="0.2">
      <c r="A104" s="188">
        <v>1035</v>
      </c>
      <c r="B104" s="195">
        <v>1360</v>
      </c>
      <c r="C104" s="195" t="s">
        <v>43</v>
      </c>
      <c r="D104" s="195" t="s">
        <v>71</v>
      </c>
      <c r="E104" s="195" t="s">
        <v>72</v>
      </c>
      <c r="F104" s="195" t="s">
        <v>29</v>
      </c>
      <c r="G104" s="195" t="s">
        <v>30</v>
      </c>
      <c r="H104" s="195" t="s">
        <v>30</v>
      </c>
      <c r="I104" s="195" t="s">
        <v>31</v>
      </c>
      <c r="J104" s="195" t="s">
        <v>32</v>
      </c>
      <c r="K104" s="195" t="s">
        <v>33</v>
      </c>
      <c r="L104" s="195" t="s">
        <v>34</v>
      </c>
      <c r="M104" s="214">
        <v>0.753</v>
      </c>
      <c r="N104" s="195" t="s">
        <v>73</v>
      </c>
      <c r="O104" s="215">
        <v>0</v>
      </c>
      <c r="P104" s="215">
        <v>4.1829999999999999E-2</v>
      </c>
      <c r="Q104" s="195"/>
      <c r="R104" s="214">
        <v>189824</v>
      </c>
      <c r="S104" s="216">
        <v>1</v>
      </c>
      <c r="T104" s="217">
        <v>96.96</v>
      </c>
      <c r="U104" s="214">
        <v>184.053</v>
      </c>
      <c r="V104" s="195"/>
      <c r="W104" s="195" t="s">
        <v>36</v>
      </c>
      <c r="X104" s="215">
        <v>1.1E-5</v>
      </c>
      <c r="Y104" s="215">
        <v>2.7991691897049E-3</v>
      </c>
      <c r="Z104" s="218">
        <v>2.3781614857089398E-3</v>
      </c>
    </row>
    <row r="105" spans="1:26" x14ac:dyDescent="0.2">
      <c r="A105" s="188">
        <v>1035</v>
      </c>
      <c r="B105" s="195">
        <v>1360</v>
      </c>
      <c r="C105" s="195" t="s">
        <v>43</v>
      </c>
      <c r="D105" s="195" t="s">
        <v>74</v>
      </c>
      <c r="E105" s="195" t="s">
        <v>75</v>
      </c>
      <c r="F105" s="195" t="s">
        <v>29</v>
      </c>
      <c r="G105" s="195" t="s">
        <v>30</v>
      </c>
      <c r="H105" s="195" t="s">
        <v>30</v>
      </c>
      <c r="I105" s="195" t="s">
        <v>31</v>
      </c>
      <c r="J105" s="195" t="s">
        <v>32</v>
      </c>
      <c r="K105" s="195" t="s">
        <v>33</v>
      </c>
      <c r="L105" s="195" t="s">
        <v>34</v>
      </c>
      <c r="M105" s="214">
        <v>0.83</v>
      </c>
      <c r="N105" s="195" t="s">
        <v>76</v>
      </c>
      <c r="O105" s="215">
        <v>0</v>
      </c>
      <c r="P105" s="215">
        <v>4.138E-2</v>
      </c>
      <c r="Q105" s="195"/>
      <c r="R105" s="214">
        <v>1771751</v>
      </c>
      <c r="S105" s="216">
        <v>1</v>
      </c>
      <c r="T105" s="217">
        <v>96.69</v>
      </c>
      <c r="U105" s="214">
        <v>1713.106</v>
      </c>
      <c r="V105" s="195"/>
      <c r="W105" s="195" t="s">
        <v>36</v>
      </c>
      <c r="X105" s="215">
        <v>9.7999999999999997E-5</v>
      </c>
      <c r="Y105" s="215">
        <v>2.6053715625183198E-2</v>
      </c>
      <c r="Z105" s="218">
        <v>2.2135118980055601E-2</v>
      </c>
    </row>
    <row r="106" spans="1:26" x14ac:dyDescent="0.2">
      <c r="A106" s="188">
        <v>1035</v>
      </c>
      <c r="B106" s="195">
        <v>1360</v>
      </c>
      <c r="C106" s="195" t="s">
        <v>43</v>
      </c>
      <c r="D106" s="195" t="s">
        <v>77</v>
      </c>
      <c r="E106" s="195" t="s">
        <v>78</v>
      </c>
      <c r="F106" s="195" t="s">
        <v>29</v>
      </c>
      <c r="G106" s="195" t="s">
        <v>30</v>
      </c>
      <c r="H106" s="195" t="s">
        <v>30</v>
      </c>
      <c r="I106" s="195" t="s">
        <v>31</v>
      </c>
      <c r="J106" s="195" t="s">
        <v>32</v>
      </c>
      <c r="K106" s="195" t="s">
        <v>33</v>
      </c>
      <c r="L106" s="195" t="s">
        <v>34</v>
      </c>
      <c r="M106" s="214">
        <v>0.90700000000000003</v>
      </c>
      <c r="N106" s="195" t="s">
        <v>79</v>
      </c>
      <c r="O106" s="215">
        <v>0</v>
      </c>
      <c r="P106" s="215">
        <v>4.1140000000000003E-2</v>
      </c>
      <c r="Q106" s="195"/>
      <c r="R106" s="214">
        <v>1916303</v>
      </c>
      <c r="S106" s="216">
        <v>1</v>
      </c>
      <c r="T106" s="217">
        <v>96.41</v>
      </c>
      <c r="U106" s="214">
        <v>1847.508</v>
      </c>
      <c r="V106" s="195"/>
      <c r="W106" s="195" t="s">
        <v>36</v>
      </c>
      <c r="X106" s="215">
        <v>0</v>
      </c>
      <c r="Y106" s="215">
        <v>2.8097759061516299E-2</v>
      </c>
      <c r="Z106" s="218">
        <v>2.3871729040384301E-2</v>
      </c>
    </row>
    <row r="107" spans="1:26" x14ac:dyDescent="0.2">
      <c r="A107" s="188">
        <v>1035</v>
      </c>
      <c r="B107" s="195">
        <v>1360</v>
      </c>
      <c r="C107" s="195" t="s">
        <v>112</v>
      </c>
      <c r="D107" s="195" t="s">
        <v>113</v>
      </c>
      <c r="E107" s="195" t="s">
        <v>114</v>
      </c>
      <c r="F107" s="195" t="s">
        <v>115</v>
      </c>
      <c r="G107" s="195" t="s">
        <v>30</v>
      </c>
      <c r="H107" s="195" t="s">
        <v>30</v>
      </c>
      <c r="I107" s="195" t="s">
        <v>31</v>
      </c>
      <c r="J107" s="195" t="s">
        <v>32</v>
      </c>
      <c r="K107" s="195" t="s">
        <v>33</v>
      </c>
      <c r="L107" s="195" t="s">
        <v>34</v>
      </c>
      <c r="M107" s="214">
        <v>6.8000000000000005E-2</v>
      </c>
      <c r="N107" s="195" t="s">
        <v>116</v>
      </c>
      <c r="O107" s="215">
        <v>7.4999999999999997E-3</v>
      </c>
      <c r="P107" s="215">
        <v>0.10764</v>
      </c>
      <c r="Q107" s="195"/>
      <c r="R107" s="214">
        <v>800000</v>
      </c>
      <c r="S107" s="216">
        <v>1</v>
      </c>
      <c r="T107" s="217">
        <v>119.27</v>
      </c>
      <c r="U107" s="214">
        <v>954.16</v>
      </c>
      <c r="V107" s="195"/>
      <c r="W107" s="195" t="s">
        <v>36</v>
      </c>
      <c r="X107" s="215">
        <v>7.2000000000000002E-5</v>
      </c>
      <c r="Y107" s="215">
        <v>1.45113102708769E-2</v>
      </c>
      <c r="Z107" s="218">
        <v>1.23287435858817E-2</v>
      </c>
    </row>
    <row r="108" spans="1:26" x14ac:dyDescent="0.2">
      <c r="A108" s="188">
        <v>1035</v>
      </c>
      <c r="B108" s="195">
        <v>9939</v>
      </c>
      <c r="C108" s="195" t="s">
        <v>107</v>
      </c>
      <c r="D108" s="195" t="s">
        <v>108</v>
      </c>
      <c r="E108" s="195" t="s">
        <v>109</v>
      </c>
      <c r="F108" s="195" t="s">
        <v>110</v>
      </c>
      <c r="G108" s="195" t="s">
        <v>30</v>
      </c>
      <c r="H108" s="195" t="s">
        <v>30</v>
      </c>
      <c r="I108" s="195" t="s">
        <v>31</v>
      </c>
      <c r="J108" s="195" t="s">
        <v>32</v>
      </c>
      <c r="K108" s="195" t="s">
        <v>33</v>
      </c>
      <c r="L108" s="195" t="s">
        <v>34</v>
      </c>
      <c r="M108" s="214">
        <v>11.16</v>
      </c>
      <c r="N108" s="195" t="s">
        <v>111</v>
      </c>
      <c r="O108" s="215">
        <v>5.5E-2</v>
      </c>
      <c r="P108" s="215">
        <v>4.3470000000000002E-2</v>
      </c>
      <c r="Q108" s="195"/>
      <c r="R108" s="214">
        <v>20568381</v>
      </c>
      <c r="S108" s="216">
        <v>1</v>
      </c>
      <c r="T108" s="217">
        <v>117</v>
      </c>
      <c r="U108" s="214">
        <v>24065.006000000001</v>
      </c>
      <c r="V108" s="195"/>
      <c r="W108" s="195" t="s">
        <v>36</v>
      </c>
      <c r="X108" s="215">
        <v>6.6399999999999999E-4</v>
      </c>
      <c r="Y108" s="215">
        <v>1.12565049807603E-2</v>
      </c>
      <c r="Z108" s="218">
        <v>5.6474829095313301E-3</v>
      </c>
    </row>
    <row r="109" spans="1:26" x14ac:dyDescent="0.2">
      <c r="A109" s="188">
        <v>1035</v>
      </c>
      <c r="B109" s="195">
        <v>9939</v>
      </c>
      <c r="C109" s="195" t="s">
        <v>112</v>
      </c>
      <c r="D109" s="195" t="s">
        <v>113</v>
      </c>
      <c r="E109" s="195" t="s">
        <v>114</v>
      </c>
      <c r="F109" s="195" t="s">
        <v>115</v>
      </c>
      <c r="G109" s="195" t="s">
        <v>30</v>
      </c>
      <c r="H109" s="195" t="s">
        <v>30</v>
      </c>
      <c r="I109" s="195" t="s">
        <v>31</v>
      </c>
      <c r="J109" s="195" t="s">
        <v>32</v>
      </c>
      <c r="K109" s="195" t="s">
        <v>33</v>
      </c>
      <c r="L109" s="195" t="s">
        <v>34</v>
      </c>
      <c r="M109" s="214">
        <v>6.8000000000000005E-2</v>
      </c>
      <c r="N109" s="195" t="s">
        <v>116</v>
      </c>
      <c r="O109" s="215">
        <v>7.4999999999999997E-3</v>
      </c>
      <c r="P109" s="215">
        <v>0.10764</v>
      </c>
      <c r="Q109" s="195"/>
      <c r="R109" s="214">
        <v>37618827</v>
      </c>
      <c r="S109" s="216">
        <v>1</v>
      </c>
      <c r="T109" s="217">
        <v>119.27</v>
      </c>
      <c r="U109" s="214">
        <v>44867.974999999999</v>
      </c>
      <c r="V109" s="195"/>
      <c r="W109" s="195" t="s">
        <v>36</v>
      </c>
      <c r="X109" s="215">
        <v>3.4030000000000002E-3</v>
      </c>
      <c r="Y109" s="215">
        <v>2.09871789964882E-2</v>
      </c>
      <c r="Z109" s="218">
        <v>1.0529443633217001E-2</v>
      </c>
    </row>
    <row r="110" spans="1:26" x14ac:dyDescent="0.2">
      <c r="A110" s="188">
        <v>1035</v>
      </c>
      <c r="B110" s="195">
        <v>9939</v>
      </c>
      <c r="C110" s="195" t="s">
        <v>107</v>
      </c>
      <c r="D110" s="195" t="s">
        <v>117</v>
      </c>
      <c r="E110" s="195" t="s">
        <v>118</v>
      </c>
      <c r="F110" s="195" t="s">
        <v>110</v>
      </c>
      <c r="G110" s="195" t="s">
        <v>30</v>
      </c>
      <c r="H110" s="195" t="s">
        <v>30</v>
      </c>
      <c r="I110" s="195" t="s">
        <v>31</v>
      </c>
      <c r="J110" s="195" t="s">
        <v>32</v>
      </c>
      <c r="K110" s="195" t="s">
        <v>33</v>
      </c>
      <c r="L110" s="195" t="s">
        <v>34</v>
      </c>
      <c r="M110" s="214">
        <v>1.462</v>
      </c>
      <c r="N110" s="195" t="s">
        <v>119</v>
      </c>
      <c r="O110" s="215">
        <v>0.02</v>
      </c>
      <c r="P110" s="215">
        <v>3.9870000000000003E-2</v>
      </c>
      <c r="Q110" s="195"/>
      <c r="R110" s="214">
        <v>73974812</v>
      </c>
      <c r="S110" s="216">
        <v>1</v>
      </c>
      <c r="T110" s="217">
        <v>98.22</v>
      </c>
      <c r="U110" s="214">
        <v>72658.06</v>
      </c>
      <c r="V110" s="195"/>
      <c r="W110" s="195" t="s">
        <v>36</v>
      </c>
      <c r="X110" s="215">
        <v>2.6210000000000001E-3</v>
      </c>
      <c r="Y110" s="215">
        <v>3.3986105218442003E-2</v>
      </c>
      <c r="Z110" s="218">
        <v>1.7051113885770301E-2</v>
      </c>
    </row>
    <row r="111" spans="1:26" x14ac:dyDescent="0.2">
      <c r="A111" s="188">
        <v>1035</v>
      </c>
      <c r="B111" s="195">
        <v>9939</v>
      </c>
      <c r="C111" s="195" t="s">
        <v>107</v>
      </c>
      <c r="D111" s="195" t="s">
        <v>120</v>
      </c>
      <c r="E111" s="195" t="s">
        <v>121</v>
      </c>
      <c r="F111" s="195" t="s">
        <v>110</v>
      </c>
      <c r="G111" s="195" t="s">
        <v>30</v>
      </c>
      <c r="H111" s="195" t="s">
        <v>30</v>
      </c>
      <c r="I111" s="195" t="s">
        <v>31</v>
      </c>
      <c r="J111" s="195" t="s">
        <v>32</v>
      </c>
      <c r="K111" s="195" t="s">
        <v>33</v>
      </c>
      <c r="L111" s="195" t="s">
        <v>34</v>
      </c>
      <c r="M111" s="214">
        <v>14.433999999999999</v>
      </c>
      <c r="N111" s="195" t="s">
        <v>122</v>
      </c>
      <c r="O111" s="215">
        <v>3.7499999999999999E-2</v>
      </c>
      <c r="P111" s="215">
        <v>4.4900000000000002E-2</v>
      </c>
      <c r="Q111" s="195"/>
      <c r="R111" s="214">
        <v>6016638</v>
      </c>
      <c r="S111" s="216">
        <v>1</v>
      </c>
      <c r="T111" s="217">
        <v>91.85</v>
      </c>
      <c r="U111" s="214">
        <v>5526.2820000000002</v>
      </c>
      <c r="V111" s="195"/>
      <c r="W111" s="195" t="s">
        <v>36</v>
      </c>
      <c r="X111" s="215">
        <v>2.2900000000000001E-4</v>
      </c>
      <c r="Y111" s="215">
        <v>2.58494103373138E-3</v>
      </c>
      <c r="Z111" s="218">
        <v>1.29688658558726E-3</v>
      </c>
    </row>
    <row r="112" spans="1:26" x14ac:dyDescent="0.2">
      <c r="A112" s="188">
        <v>1035</v>
      </c>
      <c r="B112" s="195">
        <v>9939</v>
      </c>
      <c r="C112" s="195" t="s">
        <v>112</v>
      </c>
      <c r="D112" s="195" t="s">
        <v>123</v>
      </c>
      <c r="E112" s="195" t="s">
        <v>124</v>
      </c>
      <c r="F112" s="195" t="s">
        <v>115</v>
      </c>
      <c r="G112" s="195" t="s">
        <v>30</v>
      </c>
      <c r="H112" s="195" t="s">
        <v>30</v>
      </c>
      <c r="I112" s="195" t="s">
        <v>31</v>
      </c>
      <c r="J112" s="195" t="s">
        <v>32</v>
      </c>
      <c r="K112" s="195" t="s">
        <v>33</v>
      </c>
      <c r="L112" s="195" t="s">
        <v>34</v>
      </c>
      <c r="M112" s="214">
        <v>1.6419999999999999</v>
      </c>
      <c r="N112" s="195" t="s">
        <v>125</v>
      </c>
      <c r="O112" s="215">
        <v>7.4999999999999997E-3</v>
      </c>
      <c r="P112" s="215">
        <v>2.0979999999999999E-2</v>
      </c>
      <c r="Q112" s="195"/>
      <c r="R112" s="214">
        <v>28908602</v>
      </c>
      <c r="S112" s="216">
        <v>1</v>
      </c>
      <c r="T112" s="217">
        <v>117.66</v>
      </c>
      <c r="U112" s="214">
        <v>34013.860999999997</v>
      </c>
      <c r="V112" s="195"/>
      <c r="W112" s="195" t="s">
        <v>36</v>
      </c>
      <c r="X112" s="215">
        <v>1.1869999999999999E-3</v>
      </c>
      <c r="Y112" s="215">
        <v>1.5910122802169802E-2</v>
      </c>
      <c r="Z112" s="218">
        <v>7.9822419807368799E-3</v>
      </c>
    </row>
    <row r="113" spans="1:26" x14ac:dyDescent="0.2">
      <c r="A113" s="188">
        <v>1035</v>
      </c>
      <c r="B113" s="195">
        <v>9939</v>
      </c>
      <c r="C113" s="195" t="s">
        <v>126</v>
      </c>
      <c r="D113" s="195" t="s">
        <v>127</v>
      </c>
      <c r="E113" s="195" t="s">
        <v>128</v>
      </c>
      <c r="F113" s="195" t="s">
        <v>129</v>
      </c>
      <c r="G113" s="195" t="s">
        <v>30</v>
      </c>
      <c r="H113" s="195" t="s">
        <v>30</v>
      </c>
      <c r="I113" s="195" t="s">
        <v>31</v>
      </c>
      <c r="J113" s="195" t="s">
        <v>32</v>
      </c>
      <c r="K113" s="195" t="s">
        <v>33</v>
      </c>
      <c r="L113" s="195" t="s">
        <v>34</v>
      </c>
      <c r="M113" s="214">
        <v>0.64200000000000002</v>
      </c>
      <c r="N113" s="195" t="s">
        <v>42</v>
      </c>
      <c r="O113" s="215">
        <v>4.3200000000000002E-2</v>
      </c>
      <c r="P113" s="215">
        <v>4.4479999999999999E-2</v>
      </c>
      <c r="Q113" s="195"/>
      <c r="R113" s="214">
        <v>26169774</v>
      </c>
      <c r="S113" s="216">
        <v>1</v>
      </c>
      <c r="T113" s="217">
        <v>100.25</v>
      </c>
      <c r="U113" s="214">
        <v>26235.198</v>
      </c>
      <c r="V113" s="195"/>
      <c r="W113" s="195" t="s">
        <v>36</v>
      </c>
      <c r="X113" s="215">
        <v>1.2340000000000001E-3</v>
      </c>
      <c r="Y113" s="215">
        <v>1.2271621485458401E-2</v>
      </c>
      <c r="Z113" s="218">
        <v>6.1567753694257901E-3</v>
      </c>
    </row>
    <row r="114" spans="1:26" x14ac:dyDescent="0.2">
      <c r="A114" s="188">
        <v>1035</v>
      </c>
      <c r="B114" s="195">
        <v>9939</v>
      </c>
      <c r="C114" s="195" t="s">
        <v>107</v>
      </c>
      <c r="D114" s="195" t="s">
        <v>130</v>
      </c>
      <c r="E114" s="195" t="s">
        <v>131</v>
      </c>
      <c r="F114" s="195" t="s">
        <v>110</v>
      </c>
      <c r="G114" s="195" t="s">
        <v>30</v>
      </c>
      <c r="H114" s="195" t="s">
        <v>30</v>
      </c>
      <c r="I114" s="195" t="s">
        <v>31</v>
      </c>
      <c r="J114" s="195" t="s">
        <v>32</v>
      </c>
      <c r="K114" s="195" t="s">
        <v>33</v>
      </c>
      <c r="L114" s="195" t="s">
        <v>34</v>
      </c>
      <c r="M114" s="214">
        <v>2.9140000000000001</v>
      </c>
      <c r="N114" s="195" t="s">
        <v>132</v>
      </c>
      <c r="O114" s="215">
        <v>2.2499999999999999E-2</v>
      </c>
      <c r="P114" s="215">
        <v>3.9399999999999998E-2</v>
      </c>
      <c r="Q114" s="195"/>
      <c r="R114" s="214">
        <v>14795890</v>
      </c>
      <c r="S114" s="216">
        <v>1</v>
      </c>
      <c r="T114" s="217">
        <v>95.37</v>
      </c>
      <c r="U114" s="214">
        <v>14110.84</v>
      </c>
      <c r="V114" s="195"/>
      <c r="W114" s="195" t="s">
        <v>36</v>
      </c>
      <c r="X114" s="215">
        <v>4.26E-4</v>
      </c>
      <c r="Y114" s="215">
        <v>6.6004033225240096E-3</v>
      </c>
      <c r="Z114" s="218">
        <v>3.3114776765683501E-3</v>
      </c>
    </row>
    <row r="115" spans="1:26" x14ac:dyDescent="0.2">
      <c r="A115" s="188">
        <v>1035</v>
      </c>
      <c r="B115" s="195">
        <v>9939</v>
      </c>
      <c r="C115" s="195" t="s">
        <v>112</v>
      </c>
      <c r="D115" s="195" t="s">
        <v>133</v>
      </c>
      <c r="E115" s="195" t="s">
        <v>134</v>
      </c>
      <c r="F115" s="195" t="s">
        <v>115</v>
      </c>
      <c r="G115" s="195" t="s">
        <v>30</v>
      </c>
      <c r="H115" s="195" t="s">
        <v>30</v>
      </c>
      <c r="I115" s="195" t="s">
        <v>31</v>
      </c>
      <c r="J115" s="195" t="s">
        <v>32</v>
      </c>
      <c r="K115" s="195" t="s">
        <v>33</v>
      </c>
      <c r="L115" s="195" t="s">
        <v>34</v>
      </c>
      <c r="M115" s="214">
        <v>3.621</v>
      </c>
      <c r="N115" s="195" t="s">
        <v>135</v>
      </c>
      <c r="O115" s="215">
        <v>5.0000000000000001E-3</v>
      </c>
      <c r="P115" s="215">
        <v>1.9359999999999999E-2</v>
      </c>
      <c r="Q115" s="195"/>
      <c r="R115" s="214">
        <v>29217250</v>
      </c>
      <c r="S115" s="216">
        <v>1</v>
      </c>
      <c r="T115" s="217">
        <v>113</v>
      </c>
      <c r="U115" s="214">
        <v>33015.493000000002</v>
      </c>
      <c r="V115" s="195"/>
      <c r="W115" s="195" t="s">
        <v>36</v>
      </c>
      <c r="X115" s="215">
        <v>9.9299999999999996E-4</v>
      </c>
      <c r="Y115" s="215">
        <v>1.54431317956216E-2</v>
      </c>
      <c r="Z115" s="218">
        <v>7.74794867807379E-3</v>
      </c>
    </row>
    <row r="116" spans="1:26" x14ac:dyDescent="0.2">
      <c r="A116" s="188">
        <v>1035</v>
      </c>
      <c r="B116" s="195">
        <v>9939</v>
      </c>
      <c r="C116" s="195" t="s">
        <v>107</v>
      </c>
      <c r="D116" s="195" t="s">
        <v>218</v>
      </c>
      <c r="E116" s="195" t="s">
        <v>219</v>
      </c>
      <c r="F116" s="195" t="s">
        <v>110</v>
      </c>
      <c r="G116" s="195" t="s">
        <v>30</v>
      </c>
      <c r="H116" s="195" t="s">
        <v>30</v>
      </c>
      <c r="I116" s="195" t="s">
        <v>31</v>
      </c>
      <c r="J116" s="195" t="s">
        <v>32</v>
      </c>
      <c r="K116" s="195" t="s">
        <v>33</v>
      </c>
      <c r="L116" s="195" t="s">
        <v>34</v>
      </c>
      <c r="M116" s="214">
        <v>4.3780000000000001</v>
      </c>
      <c r="N116" s="195" t="s">
        <v>220</v>
      </c>
      <c r="O116" s="215">
        <v>0.01</v>
      </c>
      <c r="P116" s="215">
        <v>3.934E-2</v>
      </c>
      <c r="Q116" s="195"/>
      <c r="R116" s="214">
        <v>14363247</v>
      </c>
      <c r="S116" s="216">
        <v>1</v>
      </c>
      <c r="T116" s="217">
        <v>88.66</v>
      </c>
      <c r="U116" s="214">
        <v>12734.455</v>
      </c>
      <c r="V116" s="195"/>
      <c r="W116" s="195" t="s">
        <v>36</v>
      </c>
      <c r="X116" s="215">
        <v>3.8000000000000002E-4</v>
      </c>
      <c r="Y116" s="215">
        <v>5.9565933681117499E-3</v>
      </c>
      <c r="Z116" s="218">
        <v>2.9884728255294298E-3</v>
      </c>
    </row>
    <row r="117" spans="1:26" x14ac:dyDescent="0.2">
      <c r="A117" s="188">
        <v>1035</v>
      </c>
      <c r="B117" s="195">
        <v>9939</v>
      </c>
      <c r="C117" s="195" t="s">
        <v>107</v>
      </c>
      <c r="D117" s="195" t="s">
        <v>136</v>
      </c>
      <c r="E117" s="195" t="s">
        <v>137</v>
      </c>
      <c r="F117" s="195" t="s">
        <v>110</v>
      </c>
      <c r="G117" s="195" t="s">
        <v>30</v>
      </c>
      <c r="H117" s="195" t="s">
        <v>30</v>
      </c>
      <c r="I117" s="195" t="s">
        <v>31</v>
      </c>
      <c r="J117" s="195" t="s">
        <v>32</v>
      </c>
      <c r="K117" s="195" t="s">
        <v>33</v>
      </c>
      <c r="L117" s="195" t="s">
        <v>34</v>
      </c>
      <c r="M117" s="214">
        <v>10.542999999999999</v>
      </c>
      <c r="N117" s="195" t="s">
        <v>138</v>
      </c>
      <c r="O117" s="215">
        <v>1.4999999999999999E-2</v>
      </c>
      <c r="P117" s="215">
        <v>4.2119999999999998E-2</v>
      </c>
      <c r="Q117" s="195"/>
      <c r="R117" s="214">
        <v>31431813</v>
      </c>
      <c r="S117" s="216">
        <v>1</v>
      </c>
      <c r="T117" s="217">
        <v>75.94</v>
      </c>
      <c r="U117" s="214">
        <v>23869.319</v>
      </c>
      <c r="V117" s="195"/>
      <c r="W117" s="195" t="s">
        <v>36</v>
      </c>
      <c r="X117" s="215">
        <v>8.0199999999999998E-4</v>
      </c>
      <c r="Y117" s="215">
        <v>1.1164971595672901E-2</v>
      </c>
      <c r="Z117" s="218">
        <v>5.6015598429297398E-3</v>
      </c>
    </row>
    <row r="118" spans="1:26" x14ac:dyDescent="0.2">
      <c r="A118" s="188">
        <v>1035</v>
      </c>
      <c r="B118" s="195">
        <v>9939</v>
      </c>
      <c r="C118" s="195" t="s">
        <v>126</v>
      </c>
      <c r="D118" s="195" t="s">
        <v>139</v>
      </c>
      <c r="E118" s="195" t="s">
        <v>140</v>
      </c>
      <c r="F118" s="195" t="s">
        <v>129</v>
      </c>
      <c r="G118" s="195" t="s">
        <v>30</v>
      </c>
      <c r="H118" s="195" t="s">
        <v>30</v>
      </c>
      <c r="I118" s="195" t="s">
        <v>31</v>
      </c>
      <c r="J118" s="195" t="s">
        <v>32</v>
      </c>
      <c r="K118" s="195" t="s">
        <v>33</v>
      </c>
      <c r="L118" s="195" t="s">
        <v>34</v>
      </c>
      <c r="M118" s="214">
        <v>4.6440000000000001</v>
      </c>
      <c r="N118" s="195" t="s">
        <v>141</v>
      </c>
      <c r="O118" s="215">
        <v>4.3200000000000002E-2</v>
      </c>
      <c r="P118" s="215">
        <v>4.5429999999999998E-2</v>
      </c>
      <c r="Q118" s="195"/>
      <c r="R118" s="214">
        <v>6459365</v>
      </c>
      <c r="S118" s="216">
        <v>1</v>
      </c>
      <c r="T118" s="217">
        <v>98.78</v>
      </c>
      <c r="U118" s="214">
        <v>6380.5609999999997</v>
      </c>
      <c r="V118" s="195"/>
      <c r="W118" s="195" t="s">
        <v>36</v>
      </c>
      <c r="X118" s="215">
        <v>1.93E-4</v>
      </c>
      <c r="Y118" s="215">
        <v>2.98453341399922E-3</v>
      </c>
      <c r="Z118" s="218">
        <v>1.49736543245836E-3</v>
      </c>
    </row>
    <row r="119" spans="1:26" x14ac:dyDescent="0.2">
      <c r="A119" s="188">
        <v>1035</v>
      </c>
      <c r="B119" s="195">
        <v>9939</v>
      </c>
      <c r="C119" s="195" t="s">
        <v>112</v>
      </c>
      <c r="D119" s="195" t="s">
        <v>142</v>
      </c>
      <c r="E119" s="195" t="s">
        <v>143</v>
      </c>
      <c r="F119" s="195" t="s">
        <v>115</v>
      </c>
      <c r="G119" s="195" t="s">
        <v>30</v>
      </c>
      <c r="H119" s="195" t="s">
        <v>30</v>
      </c>
      <c r="I119" s="195" t="s">
        <v>31</v>
      </c>
      <c r="J119" s="195" t="s">
        <v>32</v>
      </c>
      <c r="K119" s="195" t="s">
        <v>33</v>
      </c>
      <c r="L119" s="195" t="s">
        <v>34</v>
      </c>
      <c r="M119" s="214">
        <v>0.81599999999999995</v>
      </c>
      <c r="N119" s="195" t="s">
        <v>144</v>
      </c>
      <c r="O119" s="215">
        <v>1E-3</v>
      </c>
      <c r="P119" s="215">
        <v>2.7019999999999999E-2</v>
      </c>
      <c r="Q119" s="195"/>
      <c r="R119" s="214">
        <v>52558682</v>
      </c>
      <c r="S119" s="216">
        <v>1</v>
      </c>
      <c r="T119" s="217">
        <v>116.31</v>
      </c>
      <c r="U119" s="214">
        <v>61131.002999999997</v>
      </c>
      <c r="V119" s="195"/>
      <c r="W119" s="195" t="s">
        <v>36</v>
      </c>
      <c r="X119" s="215">
        <v>2.601E-3</v>
      </c>
      <c r="Y119" s="215">
        <v>2.8594276964237102E-2</v>
      </c>
      <c r="Z119" s="218">
        <v>1.43459884521836E-2</v>
      </c>
    </row>
    <row r="120" spans="1:26" x14ac:dyDescent="0.2">
      <c r="A120" s="188">
        <v>1035</v>
      </c>
      <c r="B120" s="195">
        <v>9939</v>
      </c>
      <c r="C120" s="195" t="s">
        <v>112</v>
      </c>
      <c r="D120" s="195" t="s">
        <v>145</v>
      </c>
      <c r="E120" s="195" t="s">
        <v>146</v>
      </c>
      <c r="F120" s="195" t="s">
        <v>115</v>
      </c>
      <c r="G120" s="195" t="s">
        <v>30</v>
      </c>
      <c r="H120" s="195" t="s">
        <v>30</v>
      </c>
      <c r="I120" s="195" t="s">
        <v>31</v>
      </c>
      <c r="J120" s="195" t="s">
        <v>32</v>
      </c>
      <c r="K120" s="195" t="s">
        <v>33</v>
      </c>
      <c r="L120" s="195" t="s">
        <v>34</v>
      </c>
      <c r="M120" s="214">
        <v>6.1310000000000002</v>
      </c>
      <c r="N120" s="195" t="s">
        <v>147</v>
      </c>
      <c r="O120" s="215">
        <v>1E-3</v>
      </c>
      <c r="P120" s="215">
        <v>1.9009999999999999E-2</v>
      </c>
      <c r="Q120" s="195"/>
      <c r="R120" s="214">
        <v>25569941</v>
      </c>
      <c r="S120" s="216">
        <v>1</v>
      </c>
      <c r="T120" s="217">
        <v>106.54</v>
      </c>
      <c r="U120" s="214">
        <v>27242.215</v>
      </c>
      <c r="V120" s="195"/>
      <c r="W120" s="195" t="s">
        <v>36</v>
      </c>
      <c r="X120" s="215">
        <v>7.4700000000000005E-4</v>
      </c>
      <c r="Y120" s="215">
        <v>1.2742657673009699E-2</v>
      </c>
      <c r="Z120" s="218">
        <v>6.3930981733079399E-3</v>
      </c>
    </row>
    <row r="121" spans="1:26" x14ac:dyDescent="0.2">
      <c r="A121" s="188">
        <v>1035</v>
      </c>
      <c r="B121" s="195">
        <v>9939</v>
      </c>
      <c r="C121" s="195" t="s">
        <v>107</v>
      </c>
      <c r="D121" s="195" t="s">
        <v>148</v>
      </c>
      <c r="E121" s="195" t="s">
        <v>149</v>
      </c>
      <c r="F121" s="195" t="s">
        <v>110</v>
      </c>
      <c r="G121" s="195" t="s">
        <v>30</v>
      </c>
      <c r="H121" s="195" t="s">
        <v>30</v>
      </c>
      <c r="I121" s="195" t="s">
        <v>31</v>
      </c>
      <c r="J121" s="195" t="s">
        <v>32</v>
      </c>
      <c r="K121" s="195" t="s">
        <v>33</v>
      </c>
      <c r="L121" s="195" t="s">
        <v>34</v>
      </c>
      <c r="M121" s="214">
        <v>0.39500000000000002</v>
      </c>
      <c r="N121" s="195" t="s">
        <v>39</v>
      </c>
      <c r="O121" s="215">
        <v>5.0000000000000001E-3</v>
      </c>
      <c r="P121" s="215">
        <v>4.1750000000000002E-2</v>
      </c>
      <c r="Q121" s="195"/>
      <c r="R121" s="214">
        <v>30080239</v>
      </c>
      <c r="S121" s="216">
        <v>1</v>
      </c>
      <c r="T121" s="217">
        <v>98.89</v>
      </c>
      <c r="U121" s="214">
        <v>29746.348000000002</v>
      </c>
      <c r="V121" s="195"/>
      <c r="W121" s="195" t="s">
        <v>36</v>
      </c>
      <c r="X121" s="215">
        <v>1.083E-3</v>
      </c>
      <c r="Y121" s="215">
        <v>1.39139762329075E-2</v>
      </c>
      <c r="Z121" s="218">
        <v>6.9807585137018902E-3</v>
      </c>
    </row>
    <row r="122" spans="1:26" x14ac:dyDescent="0.2">
      <c r="A122" s="188">
        <v>1035</v>
      </c>
      <c r="B122" s="195">
        <v>9939</v>
      </c>
      <c r="C122" s="195" t="s">
        <v>107</v>
      </c>
      <c r="D122" s="195" t="s">
        <v>150</v>
      </c>
      <c r="E122" s="195" t="s">
        <v>151</v>
      </c>
      <c r="F122" s="195" t="s">
        <v>110</v>
      </c>
      <c r="G122" s="195" t="s">
        <v>30</v>
      </c>
      <c r="H122" s="195" t="s">
        <v>30</v>
      </c>
      <c r="I122" s="195" t="s">
        <v>31</v>
      </c>
      <c r="J122" s="195" t="s">
        <v>32</v>
      </c>
      <c r="K122" s="195" t="s">
        <v>33</v>
      </c>
      <c r="L122" s="195" t="s">
        <v>34</v>
      </c>
      <c r="M122" s="214">
        <v>6.2750000000000004</v>
      </c>
      <c r="N122" s="195" t="s">
        <v>152</v>
      </c>
      <c r="O122" s="215">
        <v>1.2999999999999999E-2</v>
      </c>
      <c r="P122" s="215">
        <v>4.027E-2</v>
      </c>
      <c r="Q122" s="195"/>
      <c r="R122" s="214">
        <v>26255095</v>
      </c>
      <c r="S122" s="216">
        <v>1</v>
      </c>
      <c r="T122" s="217">
        <v>85.09</v>
      </c>
      <c r="U122" s="214">
        <v>22340.46</v>
      </c>
      <c r="V122" s="195"/>
      <c r="W122" s="195" t="s">
        <v>36</v>
      </c>
      <c r="X122" s="215">
        <v>7.18E-4</v>
      </c>
      <c r="Y122" s="215">
        <v>1.04498417927881E-2</v>
      </c>
      <c r="Z122" s="218">
        <v>5.2427732260543203E-3</v>
      </c>
    </row>
    <row r="123" spans="1:26" x14ac:dyDescent="0.2">
      <c r="A123" s="188">
        <v>1035</v>
      </c>
      <c r="B123" s="195">
        <v>9939</v>
      </c>
      <c r="C123" s="195" t="s">
        <v>107</v>
      </c>
      <c r="D123" s="195" t="s">
        <v>153</v>
      </c>
      <c r="E123" s="195" t="s">
        <v>154</v>
      </c>
      <c r="F123" s="195" t="s">
        <v>110</v>
      </c>
      <c r="G123" s="195" t="s">
        <v>30</v>
      </c>
      <c r="H123" s="195" t="s">
        <v>30</v>
      </c>
      <c r="I123" s="195" t="s">
        <v>31</v>
      </c>
      <c r="J123" s="195" t="s">
        <v>32</v>
      </c>
      <c r="K123" s="195" t="s">
        <v>33</v>
      </c>
      <c r="L123" s="195" t="s">
        <v>34</v>
      </c>
      <c r="M123" s="214">
        <v>17.234999999999999</v>
      </c>
      <c r="N123" s="195" t="s">
        <v>155</v>
      </c>
      <c r="O123" s="215">
        <v>2.8000000000000001E-2</v>
      </c>
      <c r="P123" s="215">
        <v>4.6120000000000001E-2</v>
      </c>
      <c r="Q123" s="195"/>
      <c r="R123" s="214">
        <v>14911477</v>
      </c>
      <c r="S123" s="216">
        <v>1</v>
      </c>
      <c r="T123" s="217">
        <v>74.63</v>
      </c>
      <c r="U123" s="214">
        <v>11128.434999999999</v>
      </c>
      <c r="V123" s="195"/>
      <c r="W123" s="195" t="s">
        <v>36</v>
      </c>
      <c r="X123" s="215">
        <v>5.3899999999999998E-4</v>
      </c>
      <c r="Y123" s="215">
        <v>5.2053711689094102E-3</v>
      </c>
      <c r="Z123" s="218">
        <v>2.61157835086726E-3</v>
      </c>
    </row>
    <row r="124" spans="1:26" x14ac:dyDescent="0.2">
      <c r="A124" s="188">
        <v>1035</v>
      </c>
      <c r="B124" s="195">
        <v>9939</v>
      </c>
      <c r="C124" s="195" t="s">
        <v>107</v>
      </c>
      <c r="D124" s="195" t="s">
        <v>156</v>
      </c>
      <c r="E124" s="195" t="s">
        <v>157</v>
      </c>
      <c r="F124" s="195" t="s">
        <v>110</v>
      </c>
      <c r="G124" s="195" t="s">
        <v>30</v>
      </c>
      <c r="H124" s="195" t="s">
        <v>30</v>
      </c>
      <c r="I124" s="195" t="s">
        <v>31</v>
      </c>
      <c r="J124" s="195" t="s">
        <v>32</v>
      </c>
      <c r="K124" s="195" t="s">
        <v>33</v>
      </c>
      <c r="L124" s="195" t="s">
        <v>34</v>
      </c>
      <c r="M124" s="214">
        <v>3.1869999999999998</v>
      </c>
      <c r="N124" s="195" t="s">
        <v>158</v>
      </c>
      <c r="O124" s="215">
        <v>3.7499999999999999E-2</v>
      </c>
      <c r="P124" s="215">
        <v>3.9239999999999997E-2</v>
      </c>
      <c r="Q124" s="195"/>
      <c r="R124" s="214">
        <v>21308957</v>
      </c>
      <c r="S124" s="216">
        <v>1</v>
      </c>
      <c r="T124" s="217">
        <v>101.7</v>
      </c>
      <c r="U124" s="214">
        <v>21671.208999999999</v>
      </c>
      <c r="V124" s="195"/>
      <c r="W124" s="195" t="s">
        <v>36</v>
      </c>
      <c r="X124" s="215">
        <v>6.0800000000000003E-4</v>
      </c>
      <c r="Y124" s="215">
        <v>1.0136796866248901E-2</v>
      </c>
      <c r="Z124" s="218">
        <v>5.0857159622261904E-3</v>
      </c>
    </row>
    <row r="125" spans="1:26" x14ac:dyDescent="0.2">
      <c r="A125" s="188">
        <v>1035</v>
      </c>
      <c r="B125" s="195">
        <v>9939</v>
      </c>
      <c r="C125" s="195" t="s">
        <v>112</v>
      </c>
      <c r="D125" s="195" t="s">
        <v>159</v>
      </c>
      <c r="E125" s="195" t="s">
        <v>160</v>
      </c>
      <c r="F125" s="195" t="s">
        <v>115</v>
      </c>
      <c r="G125" s="195" t="s">
        <v>30</v>
      </c>
      <c r="H125" s="195" t="s">
        <v>30</v>
      </c>
      <c r="I125" s="195" t="s">
        <v>31</v>
      </c>
      <c r="J125" s="195" t="s">
        <v>32</v>
      </c>
      <c r="K125" s="195" t="s">
        <v>33</v>
      </c>
      <c r="L125" s="195" t="s">
        <v>34</v>
      </c>
      <c r="M125" s="214">
        <v>3.0049999999999999</v>
      </c>
      <c r="N125" s="195" t="s">
        <v>161</v>
      </c>
      <c r="O125" s="215">
        <v>1.0999999999999999E-2</v>
      </c>
      <c r="P125" s="215">
        <v>1.9990000000000001E-2</v>
      </c>
      <c r="Q125" s="195"/>
      <c r="R125" s="214">
        <v>129756232</v>
      </c>
      <c r="S125" s="216">
        <v>1</v>
      </c>
      <c r="T125" s="217">
        <v>105.65</v>
      </c>
      <c r="U125" s="214">
        <v>137087.459</v>
      </c>
      <c r="V125" s="195"/>
      <c r="W125" s="195" t="s">
        <v>36</v>
      </c>
      <c r="X125" s="215">
        <v>4.1359999999999999E-3</v>
      </c>
      <c r="Y125" s="215">
        <v>6.4123220289133295E-2</v>
      </c>
      <c r="Z125" s="218">
        <v>3.2171157149217901E-2</v>
      </c>
    </row>
    <row r="126" spans="1:26" x14ac:dyDescent="0.2">
      <c r="A126" s="188">
        <v>1035</v>
      </c>
      <c r="B126" s="195">
        <v>9939</v>
      </c>
      <c r="C126" s="195" t="s">
        <v>107</v>
      </c>
      <c r="D126" s="195" t="s">
        <v>162</v>
      </c>
      <c r="E126" s="195" t="s">
        <v>163</v>
      </c>
      <c r="F126" s="195" t="s">
        <v>110</v>
      </c>
      <c r="G126" s="195" t="s">
        <v>30</v>
      </c>
      <c r="H126" s="195" t="s">
        <v>30</v>
      </c>
      <c r="I126" s="195" t="s">
        <v>31</v>
      </c>
      <c r="J126" s="195" t="s">
        <v>32</v>
      </c>
      <c r="K126" s="195" t="s">
        <v>33</v>
      </c>
      <c r="L126" s="195" t="s">
        <v>34</v>
      </c>
      <c r="M126" s="214">
        <v>7.9119999999999999</v>
      </c>
      <c r="N126" s="195" t="s">
        <v>164</v>
      </c>
      <c r="O126" s="215">
        <v>0.04</v>
      </c>
      <c r="P126" s="215">
        <v>4.104E-2</v>
      </c>
      <c r="Q126" s="195"/>
      <c r="R126" s="214">
        <v>6123800</v>
      </c>
      <c r="S126" s="216">
        <v>1</v>
      </c>
      <c r="T126" s="217">
        <v>101.25</v>
      </c>
      <c r="U126" s="214">
        <v>6200.3469999999998</v>
      </c>
      <c r="V126" s="195"/>
      <c r="W126" s="195" t="s">
        <v>36</v>
      </c>
      <c r="X126" s="215">
        <v>1.7200000000000001E-4</v>
      </c>
      <c r="Y126" s="215">
        <v>2.9002379298492301E-3</v>
      </c>
      <c r="Z126" s="218">
        <v>1.4550736814307099E-3</v>
      </c>
    </row>
    <row r="127" spans="1:26" x14ac:dyDescent="0.2">
      <c r="A127" s="188">
        <v>1035</v>
      </c>
      <c r="B127" s="195">
        <v>9939</v>
      </c>
      <c r="C127" s="195" t="s">
        <v>107</v>
      </c>
      <c r="D127" s="195" t="s">
        <v>165</v>
      </c>
      <c r="E127" s="195" t="s">
        <v>166</v>
      </c>
      <c r="F127" s="195" t="s">
        <v>110</v>
      </c>
      <c r="G127" s="195" t="s">
        <v>30</v>
      </c>
      <c r="H127" s="195" t="s">
        <v>30</v>
      </c>
      <c r="I127" s="195" t="s">
        <v>31</v>
      </c>
      <c r="J127" s="195" t="s">
        <v>32</v>
      </c>
      <c r="K127" s="195" t="s">
        <v>33</v>
      </c>
      <c r="L127" s="195" t="s">
        <v>34</v>
      </c>
      <c r="M127" s="214">
        <v>1.9470000000000001</v>
      </c>
      <c r="N127" s="195" t="s">
        <v>167</v>
      </c>
      <c r="O127" s="215">
        <v>3.7499999999999999E-2</v>
      </c>
      <c r="P127" s="215">
        <v>3.9849999999999997E-2</v>
      </c>
      <c r="Q127" s="195"/>
      <c r="R127" s="214">
        <v>123607143</v>
      </c>
      <c r="S127" s="216">
        <v>1</v>
      </c>
      <c r="T127" s="217">
        <v>99.62</v>
      </c>
      <c r="U127" s="214">
        <v>123137.436</v>
      </c>
      <c r="V127" s="195"/>
      <c r="W127" s="195" t="s">
        <v>36</v>
      </c>
      <c r="X127" s="215">
        <v>3.4090000000000001E-3</v>
      </c>
      <c r="Y127" s="215">
        <v>5.7598039796267597E-2</v>
      </c>
      <c r="Z127" s="218">
        <v>2.8897419396864701E-2</v>
      </c>
    </row>
    <row r="128" spans="1:26" x14ac:dyDescent="0.2">
      <c r="A128" s="188">
        <v>1035</v>
      </c>
      <c r="B128" s="195">
        <v>9939</v>
      </c>
      <c r="C128" s="195" t="s">
        <v>112</v>
      </c>
      <c r="D128" s="195" t="s">
        <v>168</v>
      </c>
      <c r="E128" s="195" t="s">
        <v>169</v>
      </c>
      <c r="F128" s="195" t="s">
        <v>115</v>
      </c>
      <c r="G128" s="195" t="s">
        <v>30</v>
      </c>
      <c r="H128" s="195" t="s">
        <v>30</v>
      </c>
      <c r="I128" s="195" t="s">
        <v>31</v>
      </c>
      <c r="J128" s="195" t="s">
        <v>32</v>
      </c>
      <c r="K128" s="195" t="s">
        <v>33</v>
      </c>
      <c r="L128" s="195" t="s">
        <v>34</v>
      </c>
      <c r="M128" s="214">
        <v>7.5170000000000003</v>
      </c>
      <c r="N128" s="195" t="s">
        <v>170</v>
      </c>
      <c r="O128" s="215">
        <v>1.6E-2</v>
      </c>
      <c r="P128" s="215">
        <v>1.951E-2</v>
      </c>
      <c r="Q128" s="195"/>
      <c r="R128" s="214">
        <v>67787417</v>
      </c>
      <c r="S128" s="216">
        <v>1</v>
      </c>
      <c r="T128" s="217">
        <v>105.4</v>
      </c>
      <c r="U128" s="214">
        <v>71447.937999999995</v>
      </c>
      <c r="V128" s="195"/>
      <c r="W128" s="195" t="s">
        <v>36</v>
      </c>
      <c r="X128" s="215">
        <v>2.5630000000000002E-3</v>
      </c>
      <c r="Y128" s="215">
        <v>3.3420065310726797E-2</v>
      </c>
      <c r="Z128" s="218">
        <v>1.6767126919087699E-2</v>
      </c>
    </row>
    <row r="129" spans="1:26" x14ac:dyDescent="0.2">
      <c r="A129" s="188">
        <v>1035</v>
      </c>
      <c r="B129" s="195">
        <v>9939</v>
      </c>
      <c r="C129" s="195" t="s">
        <v>107</v>
      </c>
      <c r="D129" s="195" t="s">
        <v>171</v>
      </c>
      <c r="E129" s="195" t="s">
        <v>172</v>
      </c>
      <c r="F129" s="195" t="s">
        <v>110</v>
      </c>
      <c r="G129" s="195" t="s">
        <v>30</v>
      </c>
      <c r="H129" s="195" t="s">
        <v>30</v>
      </c>
      <c r="I129" s="195" t="s">
        <v>31</v>
      </c>
      <c r="J129" s="195" t="s">
        <v>32</v>
      </c>
      <c r="K129" s="195" t="s">
        <v>33</v>
      </c>
      <c r="L129" s="195" t="s">
        <v>34</v>
      </c>
      <c r="M129" s="214">
        <v>3.6509999999999998</v>
      </c>
      <c r="N129" s="195" t="s">
        <v>173</v>
      </c>
      <c r="O129" s="215">
        <v>4.5999999999999999E-2</v>
      </c>
      <c r="P129" s="215">
        <v>3.9489999999999997E-2</v>
      </c>
      <c r="Q129" s="195"/>
      <c r="R129" s="214">
        <v>87395891</v>
      </c>
      <c r="S129" s="216">
        <v>1</v>
      </c>
      <c r="T129" s="217">
        <v>102.76</v>
      </c>
      <c r="U129" s="214">
        <v>89808.017999999996</v>
      </c>
      <c r="V129" s="195"/>
      <c r="W129" s="195" t="s">
        <v>36</v>
      </c>
      <c r="X129" s="215">
        <v>4.7450000000000001E-3</v>
      </c>
      <c r="Y129" s="215">
        <v>4.2008067938728501E-2</v>
      </c>
      <c r="Z129" s="218">
        <v>2.10757998288005E-2</v>
      </c>
    </row>
    <row r="130" spans="1:26" x14ac:dyDescent="0.2">
      <c r="A130" s="188">
        <v>1035</v>
      </c>
      <c r="B130" s="195">
        <v>9939</v>
      </c>
      <c r="C130" s="195" t="s">
        <v>26</v>
      </c>
      <c r="D130" s="195" t="s">
        <v>27</v>
      </c>
      <c r="E130" s="195" t="s">
        <v>28</v>
      </c>
      <c r="F130" s="195" t="s">
        <v>29</v>
      </c>
      <c r="G130" s="195" t="s">
        <v>30</v>
      </c>
      <c r="H130" s="195" t="s">
        <v>30</v>
      </c>
      <c r="I130" s="195" t="s">
        <v>31</v>
      </c>
      <c r="J130" s="195" t="s">
        <v>32</v>
      </c>
      <c r="K130" s="195" t="s">
        <v>33</v>
      </c>
      <c r="L130" s="195" t="s">
        <v>34</v>
      </c>
      <c r="M130" s="214">
        <v>0.151</v>
      </c>
      <c r="N130" s="195" t="s">
        <v>35</v>
      </c>
      <c r="O130" s="215">
        <v>0</v>
      </c>
      <c r="P130" s="215">
        <v>4.3529999999999999E-2</v>
      </c>
      <c r="Q130" s="195"/>
      <c r="R130" s="214">
        <v>93020032</v>
      </c>
      <c r="S130" s="216">
        <v>1</v>
      </c>
      <c r="T130" s="217">
        <v>99.36</v>
      </c>
      <c r="U130" s="214">
        <v>92424.703999999998</v>
      </c>
      <c r="V130" s="195"/>
      <c r="W130" s="195" t="s">
        <v>36</v>
      </c>
      <c r="X130" s="215">
        <v>1.4664E-2</v>
      </c>
      <c r="Y130" s="215">
        <v>4.3232033624231399E-2</v>
      </c>
      <c r="Z130" s="218">
        <v>2.1689873673439299E-2</v>
      </c>
    </row>
    <row r="131" spans="1:26" x14ac:dyDescent="0.2">
      <c r="A131" s="188">
        <v>1035</v>
      </c>
      <c r="B131" s="195">
        <v>9939</v>
      </c>
      <c r="C131" s="195" t="s">
        <v>26</v>
      </c>
      <c r="D131" s="195" t="s">
        <v>37</v>
      </c>
      <c r="E131" s="195" t="s">
        <v>38</v>
      </c>
      <c r="F131" s="195" t="s">
        <v>29</v>
      </c>
      <c r="G131" s="195" t="s">
        <v>30</v>
      </c>
      <c r="H131" s="195" t="s">
        <v>30</v>
      </c>
      <c r="I131" s="195" t="s">
        <v>31</v>
      </c>
      <c r="J131" s="195" t="s">
        <v>32</v>
      </c>
      <c r="K131" s="195" t="s">
        <v>33</v>
      </c>
      <c r="L131" s="195" t="s">
        <v>34</v>
      </c>
      <c r="M131" s="214">
        <v>0.39500000000000002</v>
      </c>
      <c r="N131" s="195" t="s">
        <v>39</v>
      </c>
      <c r="O131" s="215">
        <v>0</v>
      </c>
      <c r="P131" s="215">
        <v>4.2540000000000001E-2</v>
      </c>
      <c r="Q131" s="195"/>
      <c r="R131" s="214">
        <v>78897236</v>
      </c>
      <c r="S131" s="216">
        <v>1</v>
      </c>
      <c r="T131" s="217">
        <v>98.37</v>
      </c>
      <c r="U131" s="214">
        <v>77611.210999999996</v>
      </c>
      <c r="V131" s="195"/>
      <c r="W131" s="195" t="s">
        <v>36</v>
      </c>
      <c r="X131" s="215">
        <v>1.5101E-2</v>
      </c>
      <c r="Y131" s="215">
        <v>3.6302961741745E-2</v>
      </c>
      <c r="Z131" s="218">
        <v>1.82135002251851E-2</v>
      </c>
    </row>
    <row r="132" spans="1:26" x14ac:dyDescent="0.2">
      <c r="A132" s="188">
        <v>1035</v>
      </c>
      <c r="B132" s="195">
        <v>9939</v>
      </c>
      <c r="C132" s="195" t="s">
        <v>112</v>
      </c>
      <c r="D132" s="195" t="s">
        <v>174</v>
      </c>
      <c r="E132" s="195" t="s">
        <v>175</v>
      </c>
      <c r="F132" s="195" t="s">
        <v>115</v>
      </c>
      <c r="G132" s="195" t="s">
        <v>30</v>
      </c>
      <c r="H132" s="195" t="s">
        <v>30</v>
      </c>
      <c r="I132" s="195" t="s">
        <v>31</v>
      </c>
      <c r="J132" s="195" t="s">
        <v>32</v>
      </c>
      <c r="K132" s="195" t="s">
        <v>33</v>
      </c>
      <c r="L132" s="195" t="s">
        <v>34</v>
      </c>
      <c r="M132" s="214">
        <v>5.282</v>
      </c>
      <c r="N132" s="195" t="s">
        <v>176</v>
      </c>
      <c r="O132" s="215">
        <v>0.02</v>
      </c>
      <c r="P132" s="215">
        <v>1.9970000000000002E-2</v>
      </c>
      <c r="Q132" s="195"/>
      <c r="R132" s="214">
        <v>88591472</v>
      </c>
      <c r="S132" s="216">
        <v>1</v>
      </c>
      <c r="T132" s="217">
        <v>103.02</v>
      </c>
      <c r="U132" s="214">
        <v>91266.933999999994</v>
      </c>
      <c r="V132" s="195"/>
      <c r="W132" s="195" t="s">
        <v>36</v>
      </c>
      <c r="X132" s="215">
        <v>1.2978999999999999E-2</v>
      </c>
      <c r="Y132" s="215">
        <v>4.2690482274697399E-2</v>
      </c>
      <c r="Z132" s="218">
        <v>2.14181728216781E-2</v>
      </c>
    </row>
    <row r="133" spans="1:26" x14ac:dyDescent="0.2">
      <c r="A133" s="188">
        <v>1035</v>
      </c>
      <c r="B133" s="195">
        <v>9939</v>
      </c>
      <c r="C133" s="195" t="s">
        <v>26</v>
      </c>
      <c r="D133" s="195" t="s">
        <v>40</v>
      </c>
      <c r="E133" s="195" t="s">
        <v>41</v>
      </c>
      <c r="F133" s="195" t="s">
        <v>29</v>
      </c>
      <c r="G133" s="195" t="s">
        <v>30</v>
      </c>
      <c r="H133" s="195" t="s">
        <v>30</v>
      </c>
      <c r="I133" s="195" t="s">
        <v>31</v>
      </c>
      <c r="J133" s="195" t="s">
        <v>32</v>
      </c>
      <c r="K133" s="195" t="s">
        <v>33</v>
      </c>
      <c r="L133" s="195" t="s">
        <v>34</v>
      </c>
      <c r="M133" s="214">
        <v>0.64900000000000002</v>
      </c>
      <c r="N133" s="195" t="s">
        <v>42</v>
      </c>
      <c r="O133" s="215">
        <v>0</v>
      </c>
      <c r="P133" s="215">
        <v>4.1570000000000003E-2</v>
      </c>
      <c r="Q133" s="195"/>
      <c r="R133" s="214">
        <v>72204405</v>
      </c>
      <c r="S133" s="216">
        <v>1</v>
      </c>
      <c r="T133" s="217">
        <v>97.39</v>
      </c>
      <c r="U133" s="214">
        <v>70319.87</v>
      </c>
      <c r="V133" s="195"/>
      <c r="W133" s="195" t="s">
        <v>36</v>
      </c>
      <c r="X133" s="215">
        <v>2.1329999999999998E-2</v>
      </c>
      <c r="Y133" s="215">
        <v>3.2892407124217503E-2</v>
      </c>
      <c r="Z133" s="218">
        <v>1.6502396383679101E-2</v>
      </c>
    </row>
    <row r="134" spans="1:26" x14ac:dyDescent="0.2">
      <c r="A134" s="188">
        <v>1035</v>
      </c>
      <c r="B134" s="195">
        <v>9939</v>
      </c>
      <c r="C134" s="195" t="s">
        <v>107</v>
      </c>
      <c r="D134" s="195" t="s">
        <v>177</v>
      </c>
      <c r="E134" s="195" t="s">
        <v>178</v>
      </c>
      <c r="F134" s="195" t="s">
        <v>110</v>
      </c>
      <c r="G134" s="195" t="s">
        <v>30</v>
      </c>
      <c r="H134" s="195" t="s">
        <v>30</v>
      </c>
      <c r="I134" s="195" t="s">
        <v>31</v>
      </c>
      <c r="J134" s="195" t="s">
        <v>32</v>
      </c>
      <c r="K134" s="195" t="s">
        <v>33</v>
      </c>
      <c r="L134" s="195" t="s">
        <v>34</v>
      </c>
      <c r="M134" s="214">
        <v>2.7040000000000002</v>
      </c>
      <c r="N134" s="195" t="s">
        <v>179</v>
      </c>
      <c r="O134" s="215">
        <v>4.1000000000000002E-2</v>
      </c>
      <c r="P134" s="215">
        <v>3.9719999999999998E-2</v>
      </c>
      <c r="Q134" s="195"/>
      <c r="R134" s="214">
        <v>18788342</v>
      </c>
      <c r="S134" s="216">
        <v>1</v>
      </c>
      <c r="T134" s="217">
        <v>101.02</v>
      </c>
      <c r="U134" s="214">
        <v>18979.983</v>
      </c>
      <c r="V134" s="195"/>
      <c r="W134" s="195" t="s">
        <v>36</v>
      </c>
      <c r="X134" s="215">
        <v>5.5849999999999997E-3</v>
      </c>
      <c r="Y134" s="215">
        <v>8.8779648013074496E-3</v>
      </c>
      <c r="Z134" s="218">
        <v>4.45414936274634E-3</v>
      </c>
    </row>
    <row r="135" spans="1:26" x14ac:dyDescent="0.2">
      <c r="A135" s="188">
        <v>1035</v>
      </c>
      <c r="B135" s="195">
        <v>9939</v>
      </c>
      <c r="C135" s="195" t="s">
        <v>43</v>
      </c>
      <c r="D135" s="195" t="s">
        <v>47</v>
      </c>
      <c r="E135" s="195" t="s">
        <v>48</v>
      </c>
      <c r="F135" s="195" t="s">
        <v>29</v>
      </c>
      <c r="G135" s="195" t="s">
        <v>30</v>
      </c>
      <c r="H135" s="195" t="s">
        <v>30</v>
      </c>
      <c r="I135" s="195" t="s">
        <v>31</v>
      </c>
      <c r="J135" s="195" t="s">
        <v>32</v>
      </c>
      <c r="K135" s="195" t="s">
        <v>33</v>
      </c>
      <c r="L135" s="195" t="s">
        <v>34</v>
      </c>
      <c r="M135" s="214">
        <v>8.2000000000000003E-2</v>
      </c>
      <c r="N135" s="195" t="s">
        <v>49</v>
      </c>
      <c r="O135" s="215">
        <v>0</v>
      </c>
      <c r="P135" s="215">
        <v>4.7410000000000001E-2</v>
      </c>
      <c r="Q135" s="195"/>
      <c r="R135" s="214">
        <v>46540402</v>
      </c>
      <c r="S135" s="216">
        <v>1</v>
      </c>
      <c r="T135" s="217">
        <v>99.62</v>
      </c>
      <c r="U135" s="214">
        <v>46363.548000000003</v>
      </c>
      <c r="V135" s="195"/>
      <c r="W135" s="195" t="s">
        <v>36</v>
      </c>
      <c r="X135" s="215">
        <v>1.6620000000000001E-3</v>
      </c>
      <c r="Y135" s="215">
        <v>2.16867396290382E-2</v>
      </c>
      <c r="Z135" s="218">
        <v>1.0880419066822701E-2</v>
      </c>
    </row>
    <row r="136" spans="1:26" x14ac:dyDescent="0.2">
      <c r="A136" s="188">
        <v>1035</v>
      </c>
      <c r="B136" s="195">
        <v>9939</v>
      </c>
      <c r="C136" s="195" t="s">
        <v>43</v>
      </c>
      <c r="D136" s="195" t="s">
        <v>50</v>
      </c>
      <c r="E136" s="195" t="s">
        <v>51</v>
      </c>
      <c r="F136" s="195" t="s">
        <v>29</v>
      </c>
      <c r="G136" s="195" t="s">
        <v>30</v>
      </c>
      <c r="H136" s="195" t="s">
        <v>30</v>
      </c>
      <c r="I136" s="195" t="s">
        <v>31</v>
      </c>
      <c r="J136" s="195" t="s">
        <v>32</v>
      </c>
      <c r="K136" s="195" t="s">
        <v>33</v>
      </c>
      <c r="L136" s="195" t="s">
        <v>34</v>
      </c>
      <c r="M136" s="214">
        <v>0.159</v>
      </c>
      <c r="N136" s="195" t="s">
        <v>52</v>
      </c>
      <c r="O136" s="215">
        <v>0</v>
      </c>
      <c r="P136" s="215">
        <v>4.4540000000000003E-2</v>
      </c>
      <c r="Q136" s="195"/>
      <c r="R136" s="214">
        <v>43649590</v>
      </c>
      <c r="S136" s="216">
        <v>1</v>
      </c>
      <c r="T136" s="217">
        <v>99.31</v>
      </c>
      <c r="U136" s="214">
        <v>43348.408000000003</v>
      </c>
      <c r="V136" s="195"/>
      <c r="W136" s="195" t="s">
        <v>36</v>
      </c>
      <c r="X136" s="215">
        <v>1.4549999999999999E-3</v>
      </c>
      <c r="Y136" s="215">
        <v>2.02763952478856E-2</v>
      </c>
      <c r="Z136" s="218">
        <v>1.0172837468206899E-2</v>
      </c>
    </row>
    <row r="137" spans="1:26" x14ac:dyDescent="0.2">
      <c r="A137" s="188">
        <v>1035</v>
      </c>
      <c r="B137" s="195">
        <v>9939</v>
      </c>
      <c r="C137" s="195" t="s">
        <v>43</v>
      </c>
      <c r="D137" s="195" t="s">
        <v>53</v>
      </c>
      <c r="E137" s="195" t="s">
        <v>54</v>
      </c>
      <c r="F137" s="195" t="s">
        <v>29</v>
      </c>
      <c r="G137" s="195" t="s">
        <v>30</v>
      </c>
      <c r="H137" s="195" t="s">
        <v>30</v>
      </c>
      <c r="I137" s="195" t="s">
        <v>31</v>
      </c>
      <c r="J137" s="195" t="s">
        <v>32</v>
      </c>
      <c r="K137" s="195" t="s">
        <v>33</v>
      </c>
      <c r="L137" s="195" t="s">
        <v>34</v>
      </c>
      <c r="M137" s="214">
        <v>0.255</v>
      </c>
      <c r="N137" s="195" t="s">
        <v>55</v>
      </c>
      <c r="O137" s="215">
        <v>0</v>
      </c>
      <c r="P137" s="215">
        <v>4.3950000000000003E-2</v>
      </c>
      <c r="Q137" s="195"/>
      <c r="R137" s="214">
        <v>54372215</v>
      </c>
      <c r="S137" s="216">
        <v>1</v>
      </c>
      <c r="T137" s="217">
        <v>98.91</v>
      </c>
      <c r="U137" s="214">
        <v>53779.557999999997</v>
      </c>
      <c r="V137" s="195"/>
      <c r="W137" s="195" t="s">
        <v>36</v>
      </c>
      <c r="X137" s="215">
        <v>3.398E-3</v>
      </c>
      <c r="Y137" s="215">
        <v>2.51556083825854E-2</v>
      </c>
      <c r="Z137" s="218">
        <v>1.2620779599203699E-2</v>
      </c>
    </row>
    <row r="138" spans="1:26" x14ac:dyDescent="0.2">
      <c r="A138" s="188">
        <v>1035</v>
      </c>
      <c r="B138" s="195">
        <v>9939</v>
      </c>
      <c r="C138" s="195" t="s">
        <v>43</v>
      </c>
      <c r="D138" s="195" t="s">
        <v>56</v>
      </c>
      <c r="E138" s="195" t="s">
        <v>57</v>
      </c>
      <c r="F138" s="195" t="s">
        <v>29</v>
      </c>
      <c r="G138" s="195" t="s">
        <v>30</v>
      </c>
      <c r="H138" s="195" t="s">
        <v>30</v>
      </c>
      <c r="I138" s="195" t="s">
        <v>31</v>
      </c>
      <c r="J138" s="195" t="s">
        <v>32</v>
      </c>
      <c r="K138" s="195" t="s">
        <v>33</v>
      </c>
      <c r="L138" s="195" t="s">
        <v>34</v>
      </c>
      <c r="M138" s="214">
        <v>0.33200000000000002</v>
      </c>
      <c r="N138" s="195" t="s">
        <v>58</v>
      </c>
      <c r="O138" s="215">
        <v>0</v>
      </c>
      <c r="P138" s="215">
        <v>4.3450000000000003E-2</v>
      </c>
      <c r="Q138" s="195"/>
      <c r="R138" s="214">
        <v>42952150</v>
      </c>
      <c r="S138" s="216">
        <v>1</v>
      </c>
      <c r="T138" s="217">
        <v>98.6</v>
      </c>
      <c r="U138" s="214">
        <v>42350.82</v>
      </c>
      <c r="V138" s="195"/>
      <c r="W138" s="195" t="s">
        <v>36</v>
      </c>
      <c r="X138" s="215">
        <v>2.3860000000000001E-3</v>
      </c>
      <c r="Y138" s="215">
        <v>1.9809769409568401E-2</v>
      </c>
      <c r="Z138" s="218">
        <v>9.9387273735064303E-3</v>
      </c>
    </row>
    <row r="139" spans="1:26" x14ac:dyDescent="0.2">
      <c r="A139" s="188">
        <v>1035</v>
      </c>
      <c r="B139" s="195">
        <v>9939</v>
      </c>
      <c r="C139" s="195" t="s">
        <v>43</v>
      </c>
      <c r="D139" s="195" t="s">
        <v>59</v>
      </c>
      <c r="E139" s="195" t="s">
        <v>60</v>
      </c>
      <c r="F139" s="195" t="s">
        <v>29</v>
      </c>
      <c r="G139" s="195" t="s">
        <v>30</v>
      </c>
      <c r="H139" s="195" t="s">
        <v>30</v>
      </c>
      <c r="I139" s="195" t="s">
        <v>31</v>
      </c>
      <c r="J139" s="195" t="s">
        <v>32</v>
      </c>
      <c r="K139" s="195" t="s">
        <v>33</v>
      </c>
      <c r="L139" s="195" t="s">
        <v>34</v>
      </c>
      <c r="M139" s="214">
        <v>0.40799999999999997</v>
      </c>
      <c r="N139" s="195" t="s">
        <v>61</v>
      </c>
      <c r="O139" s="215">
        <v>0</v>
      </c>
      <c r="P139" s="215">
        <v>4.2380000000000001E-2</v>
      </c>
      <c r="Q139" s="195"/>
      <c r="R139" s="214">
        <v>63994852</v>
      </c>
      <c r="S139" s="216">
        <v>1</v>
      </c>
      <c r="T139" s="217">
        <v>98.32</v>
      </c>
      <c r="U139" s="214">
        <v>62919.737999999998</v>
      </c>
      <c r="V139" s="195"/>
      <c r="W139" s="195" t="s">
        <v>36</v>
      </c>
      <c r="X139" s="215">
        <v>3.555E-3</v>
      </c>
      <c r="Y139" s="215">
        <v>2.9430965295808301E-2</v>
      </c>
      <c r="Z139" s="218">
        <v>1.47657620018981E-2</v>
      </c>
    </row>
    <row r="140" spans="1:26" x14ac:dyDescent="0.2">
      <c r="A140" s="188">
        <v>1035</v>
      </c>
      <c r="B140" s="195">
        <v>9939</v>
      </c>
      <c r="C140" s="195" t="s">
        <v>43</v>
      </c>
      <c r="D140" s="195" t="s">
        <v>62</v>
      </c>
      <c r="E140" s="195" t="s">
        <v>63</v>
      </c>
      <c r="F140" s="195" t="s">
        <v>29</v>
      </c>
      <c r="G140" s="195" t="s">
        <v>30</v>
      </c>
      <c r="H140" s="195" t="s">
        <v>30</v>
      </c>
      <c r="I140" s="195" t="s">
        <v>31</v>
      </c>
      <c r="J140" s="195" t="s">
        <v>32</v>
      </c>
      <c r="K140" s="195" t="s">
        <v>33</v>
      </c>
      <c r="L140" s="195" t="s">
        <v>34</v>
      </c>
      <c r="M140" s="214">
        <v>0.48499999999999999</v>
      </c>
      <c r="N140" s="195" t="s">
        <v>64</v>
      </c>
      <c r="O140" s="215">
        <v>0</v>
      </c>
      <c r="P140" s="215">
        <v>4.2540000000000001E-2</v>
      </c>
      <c r="Q140" s="195"/>
      <c r="R140" s="214">
        <v>5971860</v>
      </c>
      <c r="S140" s="216">
        <v>1</v>
      </c>
      <c r="T140" s="217">
        <v>98</v>
      </c>
      <c r="U140" s="214">
        <v>5852.4229999999998</v>
      </c>
      <c r="V140" s="195"/>
      <c r="W140" s="195" t="s">
        <v>36</v>
      </c>
      <c r="X140" s="215">
        <v>3.3199999999999999E-4</v>
      </c>
      <c r="Y140" s="215">
        <v>2.7374947268801399E-3</v>
      </c>
      <c r="Z140" s="218">
        <v>1.3734240522624E-3</v>
      </c>
    </row>
    <row r="141" spans="1:26" x14ac:dyDescent="0.2">
      <c r="A141" s="188">
        <v>1035</v>
      </c>
      <c r="B141" s="195">
        <v>9939</v>
      </c>
      <c r="C141" s="195" t="s">
        <v>43</v>
      </c>
      <c r="D141" s="195" t="s">
        <v>65</v>
      </c>
      <c r="E141" s="195" t="s">
        <v>66</v>
      </c>
      <c r="F141" s="195" t="s">
        <v>29</v>
      </c>
      <c r="G141" s="195" t="s">
        <v>30</v>
      </c>
      <c r="H141" s="195" t="s">
        <v>30</v>
      </c>
      <c r="I141" s="195" t="s">
        <v>31</v>
      </c>
      <c r="J141" s="195" t="s">
        <v>32</v>
      </c>
      <c r="K141" s="195" t="s">
        <v>33</v>
      </c>
      <c r="L141" s="195" t="s">
        <v>34</v>
      </c>
      <c r="M141" s="214">
        <v>0.58099999999999996</v>
      </c>
      <c r="N141" s="195" t="s">
        <v>67</v>
      </c>
      <c r="O141" s="215">
        <v>0</v>
      </c>
      <c r="P141" s="215">
        <v>4.2160000000000003E-2</v>
      </c>
      <c r="Q141" s="195"/>
      <c r="R141" s="214">
        <v>49876925</v>
      </c>
      <c r="S141" s="216">
        <v>1</v>
      </c>
      <c r="T141" s="217">
        <v>97.63</v>
      </c>
      <c r="U141" s="214">
        <v>48694.841999999997</v>
      </c>
      <c r="V141" s="195"/>
      <c r="W141" s="195" t="s">
        <v>36</v>
      </c>
      <c r="X141" s="215">
        <v>2.771E-3</v>
      </c>
      <c r="Y141" s="215">
        <v>2.2777211664529499E-2</v>
      </c>
      <c r="Z141" s="218">
        <v>1.14275180282041E-2</v>
      </c>
    </row>
    <row r="142" spans="1:26" x14ac:dyDescent="0.2">
      <c r="A142" s="188">
        <v>1035</v>
      </c>
      <c r="B142" s="195">
        <v>9939</v>
      </c>
      <c r="C142" s="195" t="s">
        <v>43</v>
      </c>
      <c r="D142" s="195" t="s">
        <v>68</v>
      </c>
      <c r="E142" s="195" t="s">
        <v>69</v>
      </c>
      <c r="F142" s="195" t="s">
        <v>29</v>
      </c>
      <c r="G142" s="195" t="s">
        <v>30</v>
      </c>
      <c r="H142" s="195" t="s">
        <v>30</v>
      </c>
      <c r="I142" s="195" t="s">
        <v>31</v>
      </c>
      <c r="J142" s="195" t="s">
        <v>32</v>
      </c>
      <c r="K142" s="195" t="s">
        <v>33</v>
      </c>
      <c r="L142" s="195" t="s">
        <v>34</v>
      </c>
      <c r="M142" s="214">
        <v>0.65800000000000003</v>
      </c>
      <c r="N142" s="195" t="s">
        <v>70</v>
      </c>
      <c r="O142" s="215">
        <v>0</v>
      </c>
      <c r="P142" s="215">
        <v>4.2509999999999999E-2</v>
      </c>
      <c r="Q142" s="195"/>
      <c r="R142" s="214">
        <v>77166496</v>
      </c>
      <c r="S142" s="216">
        <v>1</v>
      </c>
      <c r="T142" s="217">
        <v>97.3</v>
      </c>
      <c r="U142" s="214">
        <v>75083.001000000004</v>
      </c>
      <c r="V142" s="195"/>
      <c r="W142" s="195" t="s">
        <v>36</v>
      </c>
      <c r="X142" s="215">
        <v>4.287E-3</v>
      </c>
      <c r="Y142" s="215">
        <v>3.5120380954489203E-2</v>
      </c>
      <c r="Z142" s="218">
        <v>1.7620189530916999E-2</v>
      </c>
    </row>
    <row r="143" spans="1:26" x14ac:dyDescent="0.2">
      <c r="A143" s="188">
        <v>1035</v>
      </c>
      <c r="B143" s="195">
        <v>9939</v>
      </c>
      <c r="C143" s="195" t="s">
        <v>43</v>
      </c>
      <c r="D143" s="195" t="s">
        <v>71</v>
      </c>
      <c r="E143" s="195" t="s">
        <v>72</v>
      </c>
      <c r="F143" s="195" t="s">
        <v>29</v>
      </c>
      <c r="G143" s="195" t="s">
        <v>30</v>
      </c>
      <c r="H143" s="195" t="s">
        <v>30</v>
      </c>
      <c r="I143" s="195" t="s">
        <v>31</v>
      </c>
      <c r="J143" s="195" t="s">
        <v>32</v>
      </c>
      <c r="K143" s="195" t="s">
        <v>33</v>
      </c>
      <c r="L143" s="195" t="s">
        <v>34</v>
      </c>
      <c r="M143" s="214">
        <v>0.753</v>
      </c>
      <c r="N143" s="195" t="s">
        <v>73</v>
      </c>
      <c r="O143" s="215">
        <v>0</v>
      </c>
      <c r="P143" s="215">
        <v>4.1829999999999999E-2</v>
      </c>
      <c r="Q143" s="195"/>
      <c r="R143" s="214">
        <v>50805204</v>
      </c>
      <c r="S143" s="216">
        <v>1</v>
      </c>
      <c r="T143" s="217">
        <v>96.96</v>
      </c>
      <c r="U143" s="214">
        <v>49260.726000000002</v>
      </c>
      <c r="V143" s="195"/>
      <c r="W143" s="195" t="s">
        <v>36</v>
      </c>
      <c r="X143" s="215">
        <v>2.823E-3</v>
      </c>
      <c r="Y143" s="215">
        <v>2.3041906185487501E-2</v>
      </c>
      <c r="Z143" s="218">
        <v>1.1560317488241901E-2</v>
      </c>
    </row>
    <row r="144" spans="1:26" x14ac:dyDescent="0.2">
      <c r="A144" s="188">
        <v>1035</v>
      </c>
      <c r="B144" s="195">
        <v>9939</v>
      </c>
      <c r="C144" s="195" t="s">
        <v>43</v>
      </c>
      <c r="D144" s="195" t="s">
        <v>77</v>
      </c>
      <c r="E144" s="195" t="s">
        <v>78</v>
      </c>
      <c r="F144" s="195" t="s">
        <v>29</v>
      </c>
      <c r="G144" s="195" t="s">
        <v>30</v>
      </c>
      <c r="H144" s="195" t="s">
        <v>30</v>
      </c>
      <c r="I144" s="195" t="s">
        <v>31</v>
      </c>
      <c r="J144" s="195" t="s">
        <v>32</v>
      </c>
      <c r="K144" s="195" t="s">
        <v>33</v>
      </c>
      <c r="L144" s="195" t="s">
        <v>34</v>
      </c>
      <c r="M144" s="214">
        <v>0.90700000000000003</v>
      </c>
      <c r="N144" s="195" t="s">
        <v>79</v>
      </c>
      <c r="O144" s="215">
        <v>0</v>
      </c>
      <c r="P144" s="215">
        <v>4.1140000000000003E-2</v>
      </c>
      <c r="Q144" s="195"/>
      <c r="R144" s="214">
        <v>168679621</v>
      </c>
      <c r="S144" s="216">
        <v>1</v>
      </c>
      <c r="T144" s="217">
        <v>96.41</v>
      </c>
      <c r="U144" s="214">
        <v>162624.02299999999</v>
      </c>
      <c r="V144" s="195"/>
      <c r="W144" s="195" t="s">
        <v>36</v>
      </c>
      <c r="X144" s="215">
        <v>0</v>
      </c>
      <c r="Y144" s="215">
        <v>7.6068052422363405E-2</v>
      </c>
      <c r="Z144" s="218">
        <v>3.8163979561231E-2</v>
      </c>
    </row>
    <row r="145" spans="1:26" x14ac:dyDescent="0.2">
      <c r="A145" s="188">
        <v>1035</v>
      </c>
      <c r="B145" s="195">
        <v>9939</v>
      </c>
      <c r="C145" s="195" t="s">
        <v>91</v>
      </c>
      <c r="D145" s="195" t="s">
        <v>221</v>
      </c>
      <c r="E145" s="195" t="s">
        <v>222</v>
      </c>
      <c r="F145" s="195" t="s">
        <v>83</v>
      </c>
      <c r="G145" s="195" t="s">
        <v>30</v>
      </c>
      <c r="H145" s="195" t="s">
        <v>85</v>
      </c>
      <c r="I145" s="195" t="s">
        <v>86</v>
      </c>
      <c r="J145" s="195" t="s">
        <v>87</v>
      </c>
      <c r="K145" s="195" t="s">
        <v>88</v>
      </c>
      <c r="L145" s="195" t="s">
        <v>89</v>
      </c>
      <c r="M145" s="214">
        <v>14.531000000000001</v>
      </c>
      <c r="N145" s="195" t="s">
        <v>223</v>
      </c>
      <c r="O145" s="215">
        <v>2.5000000000000001E-2</v>
      </c>
      <c r="P145" s="215">
        <v>4.7440000000000003E-2</v>
      </c>
      <c r="Q145" s="195"/>
      <c r="R145" s="214">
        <v>513000</v>
      </c>
      <c r="S145" s="216">
        <v>3.306</v>
      </c>
      <c r="T145" s="217">
        <v>71.959999999999994</v>
      </c>
      <c r="U145" s="214">
        <v>1220.424</v>
      </c>
      <c r="V145" s="195"/>
      <c r="W145" s="195" t="s">
        <v>36</v>
      </c>
      <c r="X145" s="215">
        <v>1.2E-5</v>
      </c>
      <c r="Y145" s="215">
        <v>5.7085810707359396E-4</v>
      </c>
      <c r="Z145" s="218">
        <v>2.8640429769061199E-4</v>
      </c>
    </row>
    <row r="146" spans="1:26" x14ac:dyDescent="0.2">
      <c r="A146" s="188">
        <v>1035</v>
      </c>
      <c r="B146" s="195">
        <v>9939</v>
      </c>
      <c r="C146" s="195" t="s">
        <v>91</v>
      </c>
      <c r="D146" s="195" t="s">
        <v>224</v>
      </c>
      <c r="E146" s="195" t="s">
        <v>225</v>
      </c>
      <c r="F146" s="195" t="s">
        <v>83</v>
      </c>
      <c r="G146" s="195" t="s">
        <v>30</v>
      </c>
      <c r="H146" s="195" t="s">
        <v>85</v>
      </c>
      <c r="I146" s="195" t="s">
        <v>86</v>
      </c>
      <c r="J146" s="195" t="s">
        <v>87</v>
      </c>
      <c r="K146" s="195" t="s">
        <v>88</v>
      </c>
      <c r="L146" s="195" t="s">
        <v>89</v>
      </c>
      <c r="M146" s="214">
        <v>13.086</v>
      </c>
      <c r="N146" s="195" t="s">
        <v>226</v>
      </c>
      <c r="O146" s="215">
        <v>3.6249999999999998E-2</v>
      </c>
      <c r="P146" s="215">
        <v>4.6879999999999998E-2</v>
      </c>
      <c r="Q146" s="195"/>
      <c r="R146" s="214">
        <v>980000</v>
      </c>
      <c r="S146" s="216">
        <v>3.306</v>
      </c>
      <c r="T146" s="217">
        <v>87.272000000000006</v>
      </c>
      <c r="U146" s="214">
        <v>2827.5129999999999</v>
      </c>
      <c r="V146" s="195"/>
      <c r="W146" s="195" t="s">
        <v>36</v>
      </c>
      <c r="X146" s="215">
        <v>2.3E-5</v>
      </c>
      <c r="Y146" s="215">
        <v>1.3225807412250801E-3</v>
      </c>
      <c r="Z146" s="218">
        <v>6.63549844761802E-4</v>
      </c>
    </row>
    <row r="147" spans="1:26" x14ac:dyDescent="0.2">
      <c r="A147" s="188">
        <v>1035</v>
      </c>
      <c r="B147" s="195">
        <v>9939</v>
      </c>
      <c r="C147" s="195" t="s">
        <v>91</v>
      </c>
      <c r="D147" s="195" t="s">
        <v>227</v>
      </c>
      <c r="E147" s="195" t="s">
        <v>228</v>
      </c>
      <c r="F147" s="195" t="s">
        <v>83</v>
      </c>
      <c r="G147" s="195" t="s">
        <v>30</v>
      </c>
      <c r="H147" s="195" t="s">
        <v>85</v>
      </c>
      <c r="I147" s="195" t="s">
        <v>86</v>
      </c>
      <c r="J147" s="195" t="s">
        <v>87</v>
      </c>
      <c r="K147" s="195" t="s">
        <v>88</v>
      </c>
      <c r="L147" s="195" t="s">
        <v>89</v>
      </c>
      <c r="M147" s="214">
        <v>17.760000000000002</v>
      </c>
      <c r="N147" s="195" t="s">
        <v>223</v>
      </c>
      <c r="O147" s="215">
        <v>7.4999999999999997E-3</v>
      </c>
      <c r="P147" s="215">
        <v>2.401E-2</v>
      </c>
      <c r="Q147" s="195"/>
      <c r="R147" s="214">
        <v>910000</v>
      </c>
      <c r="S147" s="216">
        <v>3.306</v>
      </c>
      <c r="T147" s="217">
        <v>101.435</v>
      </c>
      <c r="U147" s="214">
        <v>3051.6439999999998</v>
      </c>
      <c r="V147" s="195"/>
      <c r="W147" s="195" t="s">
        <v>36</v>
      </c>
      <c r="X147" s="215">
        <v>4.0000000000000003E-5</v>
      </c>
      <c r="Y147" s="215">
        <v>1.4274189990494399E-3</v>
      </c>
      <c r="Z147" s="218">
        <v>7.1614807754720802E-4</v>
      </c>
    </row>
    <row r="148" spans="1:26" x14ac:dyDescent="0.2">
      <c r="A148" s="188">
        <v>1035</v>
      </c>
      <c r="B148" s="195">
        <v>9939</v>
      </c>
      <c r="C148" s="195" t="s">
        <v>43</v>
      </c>
      <c r="D148" s="195" t="s">
        <v>44</v>
      </c>
      <c r="E148" s="195" t="s">
        <v>45</v>
      </c>
      <c r="F148" s="195" t="s">
        <v>29</v>
      </c>
      <c r="G148" s="195" t="s">
        <v>30</v>
      </c>
      <c r="H148" s="195" t="s">
        <v>30</v>
      </c>
      <c r="I148" s="195" t="s">
        <v>31</v>
      </c>
      <c r="J148" s="195" t="s">
        <v>32</v>
      </c>
      <c r="K148" s="195" t="s">
        <v>33</v>
      </c>
      <c r="L148" s="195" t="s">
        <v>34</v>
      </c>
      <c r="M148" s="214">
        <v>4.7E-2</v>
      </c>
      <c r="N148" s="195" t="s">
        <v>46</v>
      </c>
      <c r="O148" s="215">
        <v>0</v>
      </c>
      <c r="P148" s="215">
        <v>4.3920000000000001E-2</v>
      </c>
      <c r="Q148" s="214">
        <v>86118.89</v>
      </c>
      <c r="R148" s="214">
        <v>4000000</v>
      </c>
      <c r="S148" s="216">
        <v>1</v>
      </c>
      <c r="T148" s="217">
        <v>99.95</v>
      </c>
      <c r="U148" s="214">
        <v>90116.89</v>
      </c>
      <c r="V148" s="195"/>
      <c r="W148" s="195" t="s">
        <v>36</v>
      </c>
      <c r="X148" s="215">
        <v>1.4300000000000001E-4</v>
      </c>
      <c r="Y148" s="218">
        <v>4.2152544263662321E-2</v>
      </c>
      <c r="Z148" s="218">
        <v>2.1148284816518252E-2</v>
      </c>
    </row>
    <row r="149" spans="1:26" x14ac:dyDescent="0.2">
      <c r="A149" s="188">
        <v>1035</v>
      </c>
      <c r="B149" s="195">
        <v>9939</v>
      </c>
      <c r="C149" s="195" t="s">
        <v>43</v>
      </c>
      <c r="D149" s="195" t="s">
        <v>53</v>
      </c>
      <c r="E149" s="195" t="s">
        <v>54</v>
      </c>
      <c r="F149" s="195" t="s">
        <v>29</v>
      </c>
      <c r="G149" s="195" t="s">
        <v>30</v>
      </c>
      <c r="H149" s="195" t="s">
        <v>30</v>
      </c>
      <c r="I149" s="195" t="s">
        <v>31</v>
      </c>
      <c r="J149" s="195" t="s">
        <v>32</v>
      </c>
      <c r="K149" s="195" t="s">
        <v>33</v>
      </c>
      <c r="L149" s="195" t="s">
        <v>34</v>
      </c>
      <c r="M149" s="214">
        <v>0.255</v>
      </c>
      <c r="N149" s="195" t="s">
        <v>55</v>
      </c>
      <c r="O149" s="215">
        <v>0</v>
      </c>
      <c r="P149" s="215">
        <v>4.3950000000000003E-2</v>
      </c>
      <c r="Q149" s="195"/>
      <c r="R149" s="214">
        <v>3000000</v>
      </c>
      <c r="S149" s="216">
        <v>1</v>
      </c>
      <c r="T149" s="217">
        <v>98.91</v>
      </c>
      <c r="U149" s="214">
        <v>2967.3</v>
      </c>
      <c r="V149" s="195"/>
      <c r="W149" s="195" t="s">
        <v>36</v>
      </c>
      <c r="X149" s="215">
        <v>1.8799999999999999E-4</v>
      </c>
      <c r="Y149" s="215">
        <v>1.38796672432337E-3</v>
      </c>
      <c r="Z149" s="218">
        <v>6.9635454059782296E-4</v>
      </c>
    </row>
    <row r="150" spans="1:26" x14ac:dyDescent="0.2">
      <c r="A150" s="188">
        <v>1035</v>
      </c>
      <c r="B150" s="195">
        <v>9939</v>
      </c>
      <c r="C150" s="195" t="s">
        <v>43</v>
      </c>
      <c r="D150" s="195" t="s">
        <v>56</v>
      </c>
      <c r="E150" s="195" t="s">
        <v>57</v>
      </c>
      <c r="F150" s="195" t="s">
        <v>29</v>
      </c>
      <c r="G150" s="195" t="s">
        <v>30</v>
      </c>
      <c r="H150" s="195" t="s">
        <v>30</v>
      </c>
      <c r="I150" s="195" t="s">
        <v>31</v>
      </c>
      <c r="J150" s="195" t="s">
        <v>32</v>
      </c>
      <c r="K150" s="195" t="s">
        <v>33</v>
      </c>
      <c r="L150" s="195" t="s">
        <v>34</v>
      </c>
      <c r="M150" s="214">
        <v>0.33200000000000002</v>
      </c>
      <c r="N150" s="195" t="s">
        <v>58</v>
      </c>
      <c r="O150" s="215">
        <v>0</v>
      </c>
      <c r="P150" s="215">
        <v>4.3450000000000003E-2</v>
      </c>
      <c r="Q150" s="195"/>
      <c r="R150" s="214">
        <v>6000000</v>
      </c>
      <c r="S150" s="216">
        <v>1</v>
      </c>
      <c r="T150" s="217">
        <v>98.6</v>
      </c>
      <c r="U150" s="214">
        <v>5916</v>
      </c>
      <c r="V150" s="195"/>
      <c r="W150" s="195" t="s">
        <v>36</v>
      </c>
      <c r="X150" s="215">
        <v>3.3300000000000002E-4</v>
      </c>
      <c r="Y150" s="215">
        <v>2.76723322249084E-3</v>
      </c>
      <c r="Z150" s="218">
        <v>1.3883441048012401E-3</v>
      </c>
    </row>
    <row r="151" spans="1:26" x14ac:dyDescent="0.2">
      <c r="A151" s="188">
        <v>1035</v>
      </c>
      <c r="B151" s="195">
        <v>9939</v>
      </c>
      <c r="C151" s="195" t="s">
        <v>43</v>
      </c>
      <c r="D151" s="195" t="s">
        <v>59</v>
      </c>
      <c r="E151" s="195" t="s">
        <v>60</v>
      </c>
      <c r="F151" s="195" t="s">
        <v>29</v>
      </c>
      <c r="G151" s="195" t="s">
        <v>30</v>
      </c>
      <c r="H151" s="195" t="s">
        <v>30</v>
      </c>
      <c r="I151" s="195" t="s">
        <v>31</v>
      </c>
      <c r="J151" s="195" t="s">
        <v>32</v>
      </c>
      <c r="K151" s="195" t="s">
        <v>33</v>
      </c>
      <c r="L151" s="195" t="s">
        <v>34</v>
      </c>
      <c r="M151" s="214">
        <v>0.40799999999999997</v>
      </c>
      <c r="N151" s="195" t="s">
        <v>61</v>
      </c>
      <c r="O151" s="215">
        <v>0</v>
      </c>
      <c r="P151" s="215">
        <v>4.2380000000000001E-2</v>
      </c>
      <c r="Q151" s="195"/>
      <c r="R151" s="214">
        <v>4000000</v>
      </c>
      <c r="S151" s="216">
        <v>1</v>
      </c>
      <c r="T151" s="217">
        <v>98.32</v>
      </c>
      <c r="U151" s="214">
        <v>3932.8</v>
      </c>
      <c r="V151" s="195"/>
      <c r="W151" s="195" t="s">
        <v>36</v>
      </c>
      <c r="X151" s="215">
        <v>2.22E-4</v>
      </c>
      <c r="Y151" s="215">
        <v>1.8395833024699099E-3</v>
      </c>
      <c r="Z151" s="218">
        <v>9.2293436365150695E-4</v>
      </c>
    </row>
    <row r="152" spans="1:26" x14ac:dyDescent="0.2">
      <c r="A152" s="188">
        <v>1035</v>
      </c>
      <c r="B152" s="195">
        <v>9939</v>
      </c>
      <c r="C152" s="195" t="s">
        <v>43</v>
      </c>
      <c r="D152" s="195" t="s">
        <v>68</v>
      </c>
      <c r="E152" s="195" t="s">
        <v>69</v>
      </c>
      <c r="F152" s="195" t="s">
        <v>29</v>
      </c>
      <c r="G152" s="195" t="s">
        <v>30</v>
      </c>
      <c r="H152" s="195" t="s">
        <v>30</v>
      </c>
      <c r="I152" s="195" t="s">
        <v>31</v>
      </c>
      <c r="J152" s="195" t="s">
        <v>32</v>
      </c>
      <c r="K152" s="195" t="s">
        <v>33</v>
      </c>
      <c r="L152" s="195" t="s">
        <v>34</v>
      </c>
      <c r="M152" s="214">
        <v>0.65800000000000003</v>
      </c>
      <c r="N152" s="195" t="s">
        <v>70</v>
      </c>
      <c r="O152" s="215">
        <v>0</v>
      </c>
      <c r="P152" s="215">
        <v>4.2509999999999999E-2</v>
      </c>
      <c r="Q152" s="195"/>
      <c r="R152" s="214">
        <v>2000000</v>
      </c>
      <c r="S152" s="216">
        <v>1</v>
      </c>
      <c r="T152" s="217">
        <v>97.3</v>
      </c>
      <c r="U152" s="214">
        <v>1946</v>
      </c>
      <c r="V152" s="195"/>
      <c r="W152" s="195" t="s">
        <v>36</v>
      </c>
      <c r="X152" s="215">
        <v>1.11E-4</v>
      </c>
      <c r="Y152" s="215">
        <v>9.1024946770912503E-4</v>
      </c>
      <c r="Z152" s="218">
        <v>4.5667978836092199E-4</v>
      </c>
    </row>
    <row r="153" spans="1:26" x14ac:dyDescent="0.2">
      <c r="A153" s="188">
        <v>1035</v>
      </c>
      <c r="B153" s="195">
        <v>9939</v>
      </c>
      <c r="C153" s="195" t="s">
        <v>43</v>
      </c>
      <c r="D153" s="195" t="s">
        <v>77</v>
      </c>
      <c r="E153" s="195" t="s">
        <v>78</v>
      </c>
      <c r="F153" s="195" t="s">
        <v>29</v>
      </c>
      <c r="G153" s="195" t="s">
        <v>30</v>
      </c>
      <c r="H153" s="195" t="s">
        <v>30</v>
      </c>
      <c r="I153" s="195" t="s">
        <v>31</v>
      </c>
      <c r="J153" s="195" t="s">
        <v>32</v>
      </c>
      <c r="K153" s="195" t="s">
        <v>33</v>
      </c>
      <c r="L153" s="195" t="s">
        <v>34</v>
      </c>
      <c r="M153" s="214">
        <v>0.90700000000000003</v>
      </c>
      <c r="N153" s="195" t="s">
        <v>79</v>
      </c>
      <c r="O153" s="215">
        <v>0</v>
      </c>
      <c r="P153" s="215">
        <v>4.1140000000000003E-2</v>
      </c>
      <c r="Q153" s="195"/>
      <c r="R153" s="214">
        <v>2000000</v>
      </c>
      <c r="S153" s="216">
        <v>1</v>
      </c>
      <c r="T153" s="217">
        <v>96.41</v>
      </c>
      <c r="U153" s="214">
        <v>1928.2</v>
      </c>
      <c r="V153" s="195"/>
      <c r="W153" s="195" t="s">
        <v>36</v>
      </c>
      <c r="X153" s="215">
        <v>0</v>
      </c>
      <c r="Y153" s="215">
        <v>9.0192344482874405E-4</v>
      </c>
      <c r="Z153" s="218">
        <v>4.5250255288670601E-4</v>
      </c>
    </row>
    <row r="154" spans="1:26" x14ac:dyDescent="0.2">
      <c r="A154" s="188">
        <v>1035</v>
      </c>
      <c r="B154" s="195">
        <v>9939</v>
      </c>
      <c r="C154" s="195" t="s">
        <v>112</v>
      </c>
      <c r="D154" s="195" t="s">
        <v>113</v>
      </c>
      <c r="E154" s="195" t="s">
        <v>114</v>
      </c>
      <c r="F154" s="195" t="s">
        <v>115</v>
      </c>
      <c r="G154" s="195" t="s">
        <v>30</v>
      </c>
      <c r="H154" s="195" t="s">
        <v>30</v>
      </c>
      <c r="I154" s="195" t="s">
        <v>31</v>
      </c>
      <c r="J154" s="195" t="s">
        <v>32</v>
      </c>
      <c r="K154" s="195" t="s">
        <v>33</v>
      </c>
      <c r="L154" s="195" t="s">
        <v>34</v>
      </c>
      <c r="M154" s="214">
        <v>6.8000000000000005E-2</v>
      </c>
      <c r="N154" s="195" t="s">
        <v>116</v>
      </c>
      <c r="O154" s="215">
        <v>7.4999999999999997E-3</v>
      </c>
      <c r="P154" s="215">
        <v>0.10764</v>
      </c>
      <c r="Q154" s="195"/>
      <c r="R154" s="214">
        <v>4350000</v>
      </c>
      <c r="S154" s="216">
        <v>1</v>
      </c>
      <c r="T154" s="217">
        <v>119.27</v>
      </c>
      <c r="U154" s="214">
        <v>5188.2449999999999</v>
      </c>
      <c r="V154" s="195"/>
      <c r="W154" s="195" t="s">
        <v>36</v>
      </c>
      <c r="X154" s="215">
        <v>3.9300000000000001E-4</v>
      </c>
      <c r="Y154" s="215">
        <v>2.4268228415182599E-3</v>
      </c>
      <c r="Z154" s="218">
        <v>1.2175573630856199E-3</v>
      </c>
    </row>
    <row r="155" spans="1:26" x14ac:dyDescent="0.2">
      <c r="A155" s="188">
        <v>1035</v>
      </c>
      <c r="B155" s="195">
        <v>9939</v>
      </c>
      <c r="C155" s="195" t="s">
        <v>80</v>
      </c>
      <c r="D155" s="195" t="s">
        <v>81</v>
      </c>
      <c r="E155" s="195" t="s">
        <v>82</v>
      </c>
      <c r="F155" s="195" t="s">
        <v>83</v>
      </c>
      <c r="G155" s="195" t="s">
        <v>84</v>
      </c>
      <c r="H155" s="195" t="s">
        <v>85</v>
      </c>
      <c r="I155" s="195" t="s">
        <v>86</v>
      </c>
      <c r="J155" s="195" t="s">
        <v>87</v>
      </c>
      <c r="K155" s="195" t="s">
        <v>88</v>
      </c>
      <c r="L155" s="195" t="s">
        <v>89</v>
      </c>
      <c r="M155" s="214">
        <v>0.56599999999999995</v>
      </c>
      <c r="N155" s="195" t="s">
        <v>90</v>
      </c>
      <c r="O155" s="215">
        <v>7.4999999999999997E-3</v>
      </c>
      <c r="P155" s="215">
        <v>3.8159999999999999E-2</v>
      </c>
      <c r="Q155" s="195"/>
      <c r="R155" s="214">
        <v>2216000</v>
      </c>
      <c r="S155" s="216">
        <v>3.306</v>
      </c>
      <c r="T155" s="217">
        <v>98.561000000000007</v>
      </c>
      <c r="U155" s="214">
        <v>7220.6379999999999</v>
      </c>
      <c r="V155" s="195"/>
      <c r="W155" s="195" t="s">
        <v>36</v>
      </c>
      <c r="X155" s="215">
        <v>3.1000000000000001E-5</v>
      </c>
      <c r="Y155" s="215">
        <v>3.3774831071077798E-3</v>
      </c>
      <c r="Z155" s="218">
        <v>1.6945115874975299E-3</v>
      </c>
    </row>
    <row r="156" spans="1:26" x14ac:dyDescent="0.2">
      <c r="A156" s="188">
        <v>1035</v>
      </c>
      <c r="B156" s="195">
        <v>9939</v>
      </c>
      <c r="C156" s="195" t="s">
        <v>80</v>
      </c>
      <c r="D156" s="195" t="s">
        <v>189</v>
      </c>
      <c r="E156" s="195" t="s">
        <v>190</v>
      </c>
      <c r="F156" s="195" t="s">
        <v>83</v>
      </c>
      <c r="G156" s="195" t="s">
        <v>84</v>
      </c>
      <c r="H156" s="195" t="s">
        <v>85</v>
      </c>
      <c r="I156" s="195" t="s">
        <v>86</v>
      </c>
      <c r="J156" s="195" t="s">
        <v>87</v>
      </c>
      <c r="K156" s="195" t="s">
        <v>88</v>
      </c>
      <c r="L156" s="195" t="s">
        <v>89</v>
      </c>
      <c r="M156" s="214">
        <v>12.143000000000001</v>
      </c>
      <c r="N156" s="195" t="s">
        <v>191</v>
      </c>
      <c r="O156" s="215">
        <v>0.04</v>
      </c>
      <c r="P156" s="215">
        <v>4.6269999999999999E-2</v>
      </c>
      <c r="Q156" s="195"/>
      <c r="R156" s="214">
        <v>2687000</v>
      </c>
      <c r="S156" s="216">
        <v>3.306</v>
      </c>
      <c r="T156" s="217">
        <v>93.986999999999995</v>
      </c>
      <c r="U156" s="214">
        <v>8349.0920000000006</v>
      </c>
      <c r="V156" s="195"/>
      <c r="W156" s="195" t="s">
        <v>36</v>
      </c>
      <c r="X156" s="215">
        <v>6.6000000000000005E-5</v>
      </c>
      <c r="Y156" s="215">
        <v>3.9053217933520301E-3</v>
      </c>
      <c r="Z156" s="218">
        <v>1.9593326811361798E-3</v>
      </c>
    </row>
    <row r="157" spans="1:26" x14ac:dyDescent="0.2">
      <c r="A157" s="188">
        <v>1035</v>
      </c>
      <c r="B157" s="195">
        <v>9939</v>
      </c>
      <c r="C157" s="195" t="s">
        <v>91</v>
      </c>
      <c r="D157" s="195" t="s">
        <v>192</v>
      </c>
      <c r="E157" s="195" t="s">
        <v>193</v>
      </c>
      <c r="F157" s="195" t="s">
        <v>83</v>
      </c>
      <c r="G157" s="195" t="s">
        <v>84</v>
      </c>
      <c r="H157" s="195" t="s">
        <v>85</v>
      </c>
      <c r="I157" s="195" t="s">
        <v>86</v>
      </c>
      <c r="J157" s="195" t="s">
        <v>87</v>
      </c>
      <c r="K157" s="195" t="s">
        <v>88</v>
      </c>
      <c r="L157" s="195" t="s">
        <v>89</v>
      </c>
      <c r="M157" s="214">
        <v>12.465</v>
      </c>
      <c r="N157" s="195" t="s">
        <v>194</v>
      </c>
      <c r="O157" s="215">
        <v>3.875E-2</v>
      </c>
      <c r="P157" s="215">
        <v>4.6359999999999998E-2</v>
      </c>
      <c r="Q157" s="195"/>
      <c r="R157" s="214">
        <v>422000</v>
      </c>
      <c r="S157" s="216">
        <v>3.306</v>
      </c>
      <c r="T157" s="217">
        <v>91.257999999999996</v>
      </c>
      <c r="U157" s="214">
        <v>1273.165</v>
      </c>
      <c r="V157" s="195"/>
      <c r="W157" s="195" t="s">
        <v>36</v>
      </c>
      <c r="X157" s="215">
        <v>1.0000000000000001E-5</v>
      </c>
      <c r="Y157" s="215">
        <v>5.9552792368277598E-4</v>
      </c>
      <c r="Z157" s="218">
        <v>2.9878135148481898E-4</v>
      </c>
    </row>
    <row r="158" spans="1:26" x14ac:dyDescent="0.2">
      <c r="A158" s="188">
        <v>1035</v>
      </c>
      <c r="B158" s="195">
        <v>9939</v>
      </c>
      <c r="C158" s="195" t="s">
        <v>180</v>
      </c>
      <c r="D158" s="195" t="s">
        <v>195</v>
      </c>
      <c r="E158" s="195" t="s">
        <v>196</v>
      </c>
      <c r="F158" s="195" t="s">
        <v>83</v>
      </c>
      <c r="G158" s="195" t="s">
        <v>84</v>
      </c>
      <c r="H158" s="195" t="s">
        <v>30</v>
      </c>
      <c r="I158" s="195" t="s">
        <v>183</v>
      </c>
      <c r="J158" s="195" t="s">
        <v>184</v>
      </c>
      <c r="K158" s="195" t="s">
        <v>88</v>
      </c>
      <c r="L158" s="195" t="s">
        <v>197</v>
      </c>
      <c r="M158" s="214">
        <v>1.2669999999999999</v>
      </c>
      <c r="N158" s="195" t="s">
        <v>198</v>
      </c>
      <c r="O158" s="215">
        <v>1.4999999999999999E-2</v>
      </c>
      <c r="P158" s="215">
        <v>3.075E-2</v>
      </c>
      <c r="Q158" s="195"/>
      <c r="R158" s="214">
        <v>4125000</v>
      </c>
      <c r="S158" s="216">
        <v>3.8807</v>
      </c>
      <c r="T158" s="217">
        <v>99.11</v>
      </c>
      <c r="U158" s="214">
        <v>15865.364</v>
      </c>
      <c r="V158" s="195"/>
      <c r="W158" s="195" t="s">
        <v>36</v>
      </c>
      <c r="X158" s="215">
        <v>1.9980000000000002E-3</v>
      </c>
      <c r="Y158" s="215">
        <v>7.4210887719029497E-3</v>
      </c>
      <c r="Z158" s="218">
        <v>3.7232224461385202E-3</v>
      </c>
    </row>
    <row r="159" spans="1:26" x14ac:dyDescent="0.2">
      <c r="A159" s="188">
        <v>1035</v>
      </c>
      <c r="B159" s="195">
        <v>9939</v>
      </c>
      <c r="C159" s="195" t="s">
        <v>80</v>
      </c>
      <c r="D159" s="195" t="s">
        <v>199</v>
      </c>
      <c r="E159" s="195" t="s">
        <v>200</v>
      </c>
      <c r="F159" s="195" t="s">
        <v>83</v>
      </c>
      <c r="G159" s="195" t="s">
        <v>84</v>
      </c>
      <c r="H159" s="195" t="s">
        <v>85</v>
      </c>
      <c r="I159" s="195" t="s">
        <v>86</v>
      </c>
      <c r="J159" s="195" t="s">
        <v>87</v>
      </c>
      <c r="K159" s="195" t="s">
        <v>88</v>
      </c>
      <c r="L159" s="195" t="s">
        <v>89</v>
      </c>
      <c r="M159" s="214">
        <v>12.448</v>
      </c>
      <c r="N159" s="195" t="s">
        <v>201</v>
      </c>
      <c r="O159" s="215">
        <v>3.875E-2</v>
      </c>
      <c r="P159" s="215">
        <v>4.6440000000000002E-2</v>
      </c>
      <c r="Q159" s="195"/>
      <c r="R159" s="214">
        <v>868000</v>
      </c>
      <c r="S159" s="216">
        <v>3.306</v>
      </c>
      <c r="T159" s="217">
        <v>92.076999999999998</v>
      </c>
      <c r="U159" s="214">
        <v>2642.2550000000001</v>
      </c>
      <c r="V159" s="195"/>
      <c r="W159" s="195" t="s">
        <v>36</v>
      </c>
      <c r="X159" s="215">
        <v>2.0999999999999999E-5</v>
      </c>
      <c r="Y159" s="215">
        <v>1.2359257887221101E-3</v>
      </c>
      <c r="Z159" s="218">
        <v>6.2007432868258796E-4</v>
      </c>
    </row>
    <row r="160" spans="1:26" x14ac:dyDescent="0.2">
      <c r="A160" s="188">
        <v>1035</v>
      </c>
      <c r="B160" s="195">
        <v>9939</v>
      </c>
      <c r="C160" s="195" t="s">
        <v>91</v>
      </c>
      <c r="D160" s="195" t="s">
        <v>92</v>
      </c>
      <c r="E160" s="195" t="s">
        <v>93</v>
      </c>
      <c r="F160" s="195" t="s">
        <v>83</v>
      </c>
      <c r="G160" s="195" t="s">
        <v>84</v>
      </c>
      <c r="H160" s="195" t="s">
        <v>85</v>
      </c>
      <c r="I160" s="195" t="s">
        <v>86</v>
      </c>
      <c r="J160" s="195" t="s">
        <v>87</v>
      </c>
      <c r="K160" s="195" t="s">
        <v>88</v>
      </c>
      <c r="L160" s="195" t="s">
        <v>89</v>
      </c>
      <c r="M160" s="214">
        <v>0.48299999999999998</v>
      </c>
      <c r="N160" s="195" t="s">
        <v>94</v>
      </c>
      <c r="O160" s="215">
        <v>4.4999999999999998E-2</v>
      </c>
      <c r="P160" s="215">
        <v>3.848E-2</v>
      </c>
      <c r="Q160" s="195"/>
      <c r="R160" s="214">
        <v>10381000</v>
      </c>
      <c r="S160" s="216">
        <v>3.306</v>
      </c>
      <c r="T160" s="217">
        <v>100.31699999999999</v>
      </c>
      <c r="U160" s="214">
        <v>34428.345000000001</v>
      </c>
      <c r="V160" s="195"/>
      <c r="W160" s="195" t="s">
        <v>36</v>
      </c>
      <c r="X160" s="215">
        <v>1.6699999999999999E-4</v>
      </c>
      <c r="Y160" s="215">
        <v>1.6103999228781699E-2</v>
      </c>
      <c r="Z160" s="218">
        <v>8.0795114091894195E-3</v>
      </c>
    </row>
    <row r="161" spans="1:26" x14ac:dyDescent="0.2">
      <c r="A161" s="188">
        <v>1035</v>
      </c>
      <c r="B161" s="195">
        <v>9939</v>
      </c>
      <c r="C161" s="195" t="s">
        <v>91</v>
      </c>
      <c r="D161" s="195" t="s">
        <v>95</v>
      </c>
      <c r="E161" s="195" t="s">
        <v>96</v>
      </c>
      <c r="F161" s="195" t="s">
        <v>83</v>
      </c>
      <c r="G161" s="195" t="s">
        <v>84</v>
      </c>
      <c r="H161" s="195" t="s">
        <v>85</v>
      </c>
      <c r="I161" s="195" t="s">
        <v>86</v>
      </c>
      <c r="J161" s="195" t="s">
        <v>87</v>
      </c>
      <c r="K161" s="195" t="s">
        <v>88</v>
      </c>
      <c r="L161" s="195" t="s">
        <v>89</v>
      </c>
      <c r="M161" s="214">
        <v>0.318</v>
      </c>
      <c r="N161" s="195" t="s">
        <v>97</v>
      </c>
      <c r="O161" s="215">
        <v>4.2500000000000003E-2</v>
      </c>
      <c r="P161" s="215">
        <v>3.9849999999999997E-2</v>
      </c>
      <c r="Q161" s="195"/>
      <c r="R161" s="214">
        <v>2036000</v>
      </c>
      <c r="S161" s="216">
        <v>3.306</v>
      </c>
      <c r="T161" s="217">
        <v>100.76600000000001</v>
      </c>
      <c r="U161" s="214">
        <v>6782.5780000000004</v>
      </c>
      <c r="V161" s="195"/>
      <c r="W161" s="195" t="s">
        <v>36</v>
      </c>
      <c r="X161" s="215">
        <v>3.4999999999999997E-5</v>
      </c>
      <c r="Y161" s="215">
        <v>3.1725784482113401E-3</v>
      </c>
      <c r="Z161" s="218">
        <v>1.5917092024607101E-3</v>
      </c>
    </row>
    <row r="162" spans="1:26" x14ac:dyDescent="0.2">
      <c r="A162" s="188">
        <v>1035</v>
      </c>
      <c r="B162" s="195">
        <v>9939</v>
      </c>
      <c r="C162" s="195" t="s">
        <v>202</v>
      </c>
      <c r="D162" s="195" t="s">
        <v>203</v>
      </c>
      <c r="E162" s="195" t="s">
        <v>204</v>
      </c>
      <c r="F162" s="195" t="s">
        <v>83</v>
      </c>
      <c r="G162" s="195" t="s">
        <v>84</v>
      </c>
      <c r="H162" s="195" t="s">
        <v>30</v>
      </c>
      <c r="I162" s="195" t="s">
        <v>183</v>
      </c>
      <c r="J162" s="195" t="s">
        <v>184</v>
      </c>
      <c r="K162" s="195" t="s">
        <v>88</v>
      </c>
      <c r="L162" s="195" t="s">
        <v>197</v>
      </c>
      <c r="M162" s="214">
        <v>1.016</v>
      </c>
      <c r="N162" s="195" t="s">
        <v>205</v>
      </c>
      <c r="O162" s="215">
        <v>0.05</v>
      </c>
      <c r="P162" s="215">
        <v>2.6759999999999999E-2</v>
      </c>
      <c r="Q162" s="195"/>
      <c r="R162" s="214">
        <v>1230000</v>
      </c>
      <c r="S162" s="216">
        <v>3.8807</v>
      </c>
      <c r="T162" s="217">
        <v>106.99299999999999</v>
      </c>
      <c r="U162" s="214">
        <v>5107.0749999999998</v>
      </c>
      <c r="V162" s="195"/>
      <c r="W162" s="195" t="s">
        <v>36</v>
      </c>
      <c r="X162" s="215">
        <v>6.8300000000000001E-4</v>
      </c>
      <c r="Y162" s="215">
        <v>2.3888551964991898E-3</v>
      </c>
      <c r="Z162" s="218">
        <v>1.19850867730554E-3</v>
      </c>
    </row>
    <row r="163" spans="1:26" x14ac:dyDescent="0.2">
      <c r="A163" s="188">
        <v>1035</v>
      </c>
      <c r="B163" s="195">
        <v>9939</v>
      </c>
      <c r="C163" s="195" t="s">
        <v>202</v>
      </c>
      <c r="D163" s="195" t="s">
        <v>206</v>
      </c>
      <c r="E163" s="195" t="s">
        <v>207</v>
      </c>
      <c r="F163" s="195" t="s">
        <v>83</v>
      </c>
      <c r="G163" s="195" t="s">
        <v>84</v>
      </c>
      <c r="H163" s="195" t="s">
        <v>30</v>
      </c>
      <c r="I163" s="195" t="s">
        <v>183</v>
      </c>
      <c r="J163" s="195" t="s">
        <v>184</v>
      </c>
      <c r="K163" s="195" t="s">
        <v>88</v>
      </c>
      <c r="L163" s="195" t="s">
        <v>89</v>
      </c>
      <c r="M163" s="214">
        <v>6.8620000000000001</v>
      </c>
      <c r="N163" s="195" t="s">
        <v>208</v>
      </c>
      <c r="O163" s="215">
        <v>5.5E-2</v>
      </c>
      <c r="P163" s="215">
        <v>5.1110000000000003E-2</v>
      </c>
      <c r="Q163" s="195"/>
      <c r="R163" s="214">
        <v>1488000</v>
      </c>
      <c r="S163" s="216">
        <v>3.306</v>
      </c>
      <c r="T163" s="217">
        <v>102.901</v>
      </c>
      <c r="U163" s="214">
        <v>5062.0280000000002</v>
      </c>
      <c r="V163" s="195"/>
      <c r="W163" s="195" t="s">
        <v>36</v>
      </c>
      <c r="X163" s="215">
        <v>4.9600000000000002E-4</v>
      </c>
      <c r="Y163" s="215">
        <v>2.3677842605977699E-3</v>
      </c>
      <c r="Z163" s="218">
        <v>1.18793721213101E-3</v>
      </c>
    </row>
    <row r="164" spans="1:26" x14ac:dyDescent="0.2">
      <c r="A164" s="188">
        <v>1035</v>
      </c>
      <c r="B164" s="195">
        <v>9939</v>
      </c>
      <c r="C164" s="195" t="s">
        <v>202</v>
      </c>
      <c r="D164" s="195" t="s">
        <v>209</v>
      </c>
      <c r="E164" s="195" t="s">
        <v>210</v>
      </c>
      <c r="F164" s="195" t="s">
        <v>83</v>
      </c>
      <c r="G164" s="195" t="s">
        <v>84</v>
      </c>
      <c r="H164" s="195" t="s">
        <v>30</v>
      </c>
      <c r="I164" s="195" t="s">
        <v>183</v>
      </c>
      <c r="J164" s="195" t="s">
        <v>184</v>
      </c>
      <c r="K164" s="195" t="s">
        <v>88</v>
      </c>
      <c r="L164" s="195" t="s">
        <v>89</v>
      </c>
      <c r="M164" s="214">
        <v>13.904999999999999</v>
      </c>
      <c r="N164" s="195" t="s">
        <v>211</v>
      </c>
      <c r="O164" s="215">
        <v>5.7500000000000002E-2</v>
      </c>
      <c r="P164" s="215">
        <v>6.1629999999999997E-2</v>
      </c>
      <c r="Q164" s="195"/>
      <c r="R164" s="214">
        <v>852000</v>
      </c>
      <c r="S164" s="216">
        <v>3.306</v>
      </c>
      <c r="T164" s="217">
        <v>94.914000000000001</v>
      </c>
      <c r="U164" s="214">
        <v>2673.4650000000001</v>
      </c>
      <c r="V164" s="195"/>
      <c r="W164" s="195" t="s">
        <v>36</v>
      </c>
      <c r="X164" s="215">
        <v>2.8400000000000002E-4</v>
      </c>
      <c r="Y164" s="215">
        <v>1.25052433776101E-3</v>
      </c>
      <c r="Z164" s="218">
        <v>6.2739854311167297E-4</v>
      </c>
    </row>
    <row r="165" spans="1:26" x14ac:dyDescent="0.2">
      <c r="A165" s="188">
        <v>1035</v>
      </c>
      <c r="B165" s="195">
        <v>9939</v>
      </c>
      <c r="C165" s="195" t="s">
        <v>202</v>
      </c>
      <c r="D165" s="195" t="s">
        <v>229</v>
      </c>
      <c r="E165" s="195" t="s">
        <v>230</v>
      </c>
      <c r="F165" s="195" t="s">
        <v>83</v>
      </c>
      <c r="G165" s="195" t="s">
        <v>84</v>
      </c>
      <c r="H165" s="195" t="s">
        <v>30</v>
      </c>
      <c r="I165" s="195" t="s">
        <v>183</v>
      </c>
      <c r="J165" s="195" t="s">
        <v>184</v>
      </c>
      <c r="K165" s="195" t="s">
        <v>88</v>
      </c>
      <c r="L165" s="195" t="s">
        <v>89</v>
      </c>
      <c r="M165" s="214">
        <v>7.3959999999999999</v>
      </c>
      <c r="N165" s="195" t="s">
        <v>231</v>
      </c>
      <c r="O165" s="215">
        <v>5.6250000000000001E-2</v>
      </c>
      <c r="P165" s="215">
        <v>5.1909999999999998E-2</v>
      </c>
      <c r="Q165" s="195"/>
      <c r="R165" s="214">
        <v>909000</v>
      </c>
      <c r="S165" s="216">
        <v>3.306</v>
      </c>
      <c r="T165" s="217">
        <v>103.812</v>
      </c>
      <c r="U165" s="214">
        <v>3119.7139999999999</v>
      </c>
      <c r="V165" s="195"/>
      <c r="W165" s="195" t="s">
        <v>36</v>
      </c>
      <c r="X165" s="215">
        <v>3.6400000000000001E-4</v>
      </c>
      <c r="Y165" s="215">
        <v>1.45925910308903E-3</v>
      </c>
      <c r="Z165" s="218">
        <v>7.3212252465211405E-4</v>
      </c>
    </row>
    <row r="166" spans="1:26" x14ac:dyDescent="0.2">
      <c r="A166" s="188">
        <v>1035</v>
      </c>
      <c r="B166" s="195">
        <v>9939</v>
      </c>
      <c r="C166" s="195" t="s">
        <v>91</v>
      </c>
      <c r="D166" s="195" t="s">
        <v>98</v>
      </c>
      <c r="E166" s="195" t="s">
        <v>99</v>
      </c>
      <c r="F166" s="195" t="s">
        <v>83</v>
      </c>
      <c r="G166" s="195" t="s">
        <v>84</v>
      </c>
      <c r="H166" s="195" t="s">
        <v>85</v>
      </c>
      <c r="I166" s="195" t="s">
        <v>86</v>
      </c>
      <c r="J166" s="195" t="s">
        <v>87</v>
      </c>
      <c r="K166" s="195" t="s">
        <v>88</v>
      </c>
      <c r="L166" s="195" t="s">
        <v>89</v>
      </c>
      <c r="M166" s="214">
        <v>0.27500000000000002</v>
      </c>
      <c r="N166" s="195" t="s">
        <v>100</v>
      </c>
      <c r="O166" s="215">
        <v>0.02</v>
      </c>
      <c r="P166" s="215">
        <v>1.703E-2</v>
      </c>
      <c r="Q166" s="195"/>
      <c r="R166" s="214">
        <v>1640000</v>
      </c>
      <c r="S166" s="216">
        <v>3.306</v>
      </c>
      <c r="T166" s="217">
        <v>163.58799999999999</v>
      </c>
      <c r="U166" s="214">
        <v>8869.4580000000005</v>
      </c>
      <c r="V166" s="195"/>
      <c r="W166" s="195" t="s">
        <v>36</v>
      </c>
      <c r="X166" s="215">
        <v>8.2000000000000001E-5</v>
      </c>
      <c r="Y166" s="215">
        <v>4.14872521979883E-3</v>
      </c>
      <c r="Z166" s="218">
        <v>2.0814502205792999E-3</v>
      </c>
    </row>
    <row r="167" spans="1:26" x14ac:dyDescent="0.2">
      <c r="A167" s="188">
        <v>1035</v>
      </c>
      <c r="B167" s="195">
        <v>9939</v>
      </c>
      <c r="C167" s="195" t="s">
        <v>91</v>
      </c>
      <c r="D167" s="195" t="s">
        <v>101</v>
      </c>
      <c r="E167" s="195" t="s">
        <v>102</v>
      </c>
      <c r="F167" s="195" t="s">
        <v>83</v>
      </c>
      <c r="G167" s="195" t="s">
        <v>84</v>
      </c>
      <c r="H167" s="195" t="s">
        <v>85</v>
      </c>
      <c r="I167" s="195" t="s">
        <v>86</v>
      </c>
      <c r="J167" s="195" t="s">
        <v>87</v>
      </c>
      <c r="K167" s="195" t="s">
        <v>88</v>
      </c>
      <c r="L167" s="195" t="s">
        <v>89</v>
      </c>
      <c r="M167" s="214">
        <v>0.35899999999999999</v>
      </c>
      <c r="N167" s="195" t="s">
        <v>103</v>
      </c>
      <c r="O167" s="215">
        <v>1.6250000000000001E-2</v>
      </c>
      <c r="P167" s="215">
        <v>3.9800000000000002E-2</v>
      </c>
      <c r="Q167" s="195"/>
      <c r="R167" s="214">
        <v>7100000</v>
      </c>
      <c r="S167" s="216">
        <v>3.306</v>
      </c>
      <c r="T167" s="217">
        <v>99.35</v>
      </c>
      <c r="U167" s="214">
        <v>23320.108</v>
      </c>
      <c r="V167" s="195"/>
      <c r="W167" s="195" t="s">
        <v>36</v>
      </c>
      <c r="X167" s="215">
        <v>1.15E-4</v>
      </c>
      <c r="Y167" s="215">
        <v>1.0908076226128599E-2</v>
      </c>
      <c r="Z167" s="218">
        <v>5.4726732825347499E-3</v>
      </c>
    </row>
    <row r="168" spans="1:26" x14ac:dyDescent="0.2">
      <c r="A168" s="188">
        <v>1035</v>
      </c>
      <c r="B168" s="195">
        <v>9939</v>
      </c>
      <c r="C168" s="195" t="s">
        <v>91</v>
      </c>
      <c r="D168" s="195" t="s">
        <v>232</v>
      </c>
      <c r="E168" s="195" t="s">
        <v>233</v>
      </c>
      <c r="F168" s="195" t="s">
        <v>83</v>
      </c>
      <c r="G168" s="195" t="s">
        <v>84</v>
      </c>
      <c r="H168" s="195" t="s">
        <v>85</v>
      </c>
      <c r="I168" s="195" t="s">
        <v>86</v>
      </c>
      <c r="J168" s="195" t="s">
        <v>87</v>
      </c>
      <c r="K168" s="195" t="s">
        <v>88</v>
      </c>
      <c r="L168" s="195" t="s">
        <v>89</v>
      </c>
      <c r="M168" s="214">
        <v>0.318</v>
      </c>
      <c r="N168" s="195" t="s">
        <v>97</v>
      </c>
      <c r="O168" s="215">
        <v>3.7499999999999999E-3</v>
      </c>
      <c r="P168" s="215">
        <v>4.0579999999999998E-2</v>
      </c>
      <c r="Q168" s="195"/>
      <c r="R168" s="214">
        <v>5976000</v>
      </c>
      <c r="S168" s="216">
        <v>3.306</v>
      </c>
      <c r="T168" s="217">
        <v>98.879000000000005</v>
      </c>
      <c r="U168" s="214">
        <v>19535.172999999999</v>
      </c>
      <c r="V168" s="195"/>
      <c r="W168" s="195" t="s">
        <v>36</v>
      </c>
      <c r="X168" s="215">
        <v>8.7999999999999998E-5</v>
      </c>
      <c r="Y168" s="215">
        <v>9.1376570573928704E-3</v>
      </c>
      <c r="Z168" s="218">
        <v>4.5844391445646598E-3</v>
      </c>
    </row>
    <row r="169" spans="1:26" x14ac:dyDescent="0.2">
      <c r="A169" s="188">
        <v>1035</v>
      </c>
      <c r="B169" s="195">
        <v>9939</v>
      </c>
      <c r="C169" s="195" t="s">
        <v>91</v>
      </c>
      <c r="D169" s="195" t="s">
        <v>234</v>
      </c>
      <c r="E169" s="195" t="s">
        <v>235</v>
      </c>
      <c r="F169" s="195" t="s">
        <v>83</v>
      </c>
      <c r="G169" s="195" t="s">
        <v>84</v>
      </c>
      <c r="H169" s="195" t="s">
        <v>85</v>
      </c>
      <c r="I169" s="195" t="s">
        <v>86</v>
      </c>
      <c r="J169" s="195" t="s">
        <v>87</v>
      </c>
      <c r="K169" s="195" t="s">
        <v>88</v>
      </c>
      <c r="L169" s="195" t="s">
        <v>89</v>
      </c>
      <c r="M169" s="214">
        <v>15.555999999999999</v>
      </c>
      <c r="N169" s="195" t="s">
        <v>236</v>
      </c>
      <c r="O169" s="215">
        <v>2.2499999999999999E-2</v>
      </c>
      <c r="P169" s="215">
        <v>4.7750000000000001E-2</v>
      </c>
      <c r="Q169" s="195"/>
      <c r="R169" s="214">
        <v>7580000</v>
      </c>
      <c r="S169" s="216">
        <v>3.306</v>
      </c>
      <c r="T169" s="217">
        <v>67.001999999999995</v>
      </c>
      <c r="U169" s="214">
        <v>16790.367999999999</v>
      </c>
      <c r="V169" s="195"/>
      <c r="W169" s="195" t="s">
        <v>36</v>
      </c>
      <c r="X169" s="215">
        <v>1.8699999999999999E-4</v>
      </c>
      <c r="Y169" s="215">
        <v>7.8537634894993297E-3</v>
      </c>
      <c r="Z169" s="218">
        <v>3.9402989789689398E-3</v>
      </c>
    </row>
    <row r="170" spans="1:26" x14ac:dyDescent="0.2">
      <c r="A170" s="188">
        <v>1035</v>
      </c>
      <c r="B170" s="195">
        <v>9939</v>
      </c>
      <c r="C170" s="195" t="s">
        <v>91</v>
      </c>
      <c r="D170" s="195" t="s">
        <v>104</v>
      </c>
      <c r="E170" s="195" t="s">
        <v>105</v>
      </c>
      <c r="F170" s="195" t="s">
        <v>83</v>
      </c>
      <c r="G170" s="195" t="s">
        <v>84</v>
      </c>
      <c r="H170" s="195" t="s">
        <v>85</v>
      </c>
      <c r="I170" s="195" t="s">
        <v>86</v>
      </c>
      <c r="J170" s="195" t="s">
        <v>87</v>
      </c>
      <c r="K170" s="195" t="s">
        <v>88</v>
      </c>
      <c r="L170" s="195" t="s">
        <v>89</v>
      </c>
      <c r="M170" s="214">
        <v>0.109</v>
      </c>
      <c r="N170" s="195" t="s">
        <v>106</v>
      </c>
      <c r="O170" s="215">
        <v>2.2499999999999999E-2</v>
      </c>
      <c r="P170" s="215">
        <v>4.3430000000000003E-2</v>
      </c>
      <c r="Q170" s="195"/>
      <c r="R170" s="214">
        <v>5544000</v>
      </c>
      <c r="S170" s="216">
        <v>3.306</v>
      </c>
      <c r="T170" s="217">
        <v>100.63</v>
      </c>
      <c r="U170" s="214">
        <v>18443.912</v>
      </c>
      <c r="V170" s="195"/>
      <c r="W170" s="195" t="s">
        <v>36</v>
      </c>
      <c r="X170" s="215">
        <v>8.3999999999999995E-5</v>
      </c>
      <c r="Y170" s="215">
        <v>8.6272154637586397E-3</v>
      </c>
      <c r="Z170" s="218">
        <v>4.3283463181242703E-3</v>
      </c>
    </row>
    <row r="171" spans="1:26" x14ac:dyDescent="0.2">
      <c r="A171" s="188">
        <v>1035</v>
      </c>
      <c r="B171" s="195">
        <v>9940</v>
      </c>
      <c r="C171" s="195" t="s">
        <v>107</v>
      </c>
      <c r="D171" s="195" t="s">
        <v>108</v>
      </c>
      <c r="E171" s="195" t="s">
        <v>109</v>
      </c>
      <c r="F171" s="195" t="s">
        <v>110</v>
      </c>
      <c r="G171" s="195" t="s">
        <v>30</v>
      </c>
      <c r="H171" s="195" t="s">
        <v>30</v>
      </c>
      <c r="I171" s="195" t="s">
        <v>31</v>
      </c>
      <c r="J171" s="195" t="s">
        <v>32</v>
      </c>
      <c r="K171" s="195" t="s">
        <v>33</v>
      </c>
      <c r="L171" s="195" t="s">
        <v>34</v>
      </c>
      <c r="M171" s="214">
        <v>11.16</v>
      </c>
      <c r="N171" s="195" t="s">
        <v>111</v>
      </c>
      <c r="O171" s="215">
        <v>5.5E-2</v>
      </c>
      <c r="P171" s="215">
        <v>4.3470000000000002E-2</v>
      </c>
      <c r="Q171" s="195"/>
      <c r="R171" s="214">
        <v>131140330</v>
      </c>
      <c r="S171" s="216">
        <v>1</v>
      </c>
      <c r="T171" s="217">
        <v>117</v>
      </c>
      <c r="U171" s="214">
        <v>153434.18599999999</v>
      </c>
      <c r="V171" s="195"/>
      <c r="W171" s="195" t="s">
        <v>36</v>
      </c>
      <c r="X171" s="215">
        <v>4.2319999999999997E-3</v>
      </c>
      <c r="Y171" s="215">
        <v>2.3919443099591299E-2</v>
      </c>
      <c r="Z171" s="218">
        <v>1.1308975791827601E-2</v>
      </c>
    </row>
    <row r="172" spans="1:26" x14ac:dyDescent="0.2">
      <c r="A172" s="188">
        <v>1035</v>
      </c>
      <c r="B172" s="195">
        <v>9940</v>
      </c>
      <c r="C172" s="195" t="s">
        <v>112</v>
      </c>
      <c r="D172" s="195" t="s">
        <v>113</v>
      </c>
      <c r="E172" s="195" t="s">
        <v>114</v>
      </c>
      <c r="F172" s="195" t="s">
        <v>115</v>
      </c>
      <c r="G172" s="195" t="s">
        <v>30</v>
      </c>
      <c r="H172" s="195" t="s">
        <v>30</v>
      </c>
      <c r="I172" s="195" t="s">
        <v>31</v>
      </c>
      <c r="J172" s="195" t="s">
        <v>32</v>
      </c>
      <c r="K172" s="195" t="s">
        <v>33</v>
      </c>
      <c r="L172" s="195" t="s">
        <v>34</v>
      </c>
      <c r="M172" s="214">
        <v>6.8000000000000005E-2</v>
      </c>
      <c r="N172" s="195" t="s">
        <v>116</v>
      </c>
      <c r="O172" s="215">
        <v>7.4999999999999997E-3</v>
      </c>
      <c r="P172" s="215">
        <v>0.10764</v>
      </c>
      <c r="Q172" s="195"/>
      <c r="R172" s="214">
        <v>18547376</v>
      </c>
      <c r="S172" s="216">
        <v>1</v>
      </c>
      <c r="T172" s="217">
        <v>119.27</v>
      </c>
      <c r="U172" s="214">
        <v>22121.455000000002</v>
      </c>
      <c r="V172" s="195"/>
      <c r="W172" s="195" t="s">
        <v>36</v>
      </c>
      <c r="X172" s="215">
        <v>1.678E-3</v>
      </c>
      <c r="Y172" s="215">
        <v>3.4485984258032102E-3</v>
      </c>
      <c r="Z172" s="218">
        <v>1.63047759727356E-3</v>
      </c>
    </row>
    <row r="173" spans="1:26" x14ac:dyDescent="0.2">
      <c r="A173" s="188">
        <v>1035</v>
      </c>
      <c r="B173" s="195">
        <v>9940</v>
      </c>
      <c r="C173" s="195" t="s">
        <v>107</v>
      </c>
      <c r="D173" s="195" t="s">
        <v>117</v>
      </c>
      <c r="E173" s="195" t="s">
        <v>118</v>
      </c>
      <c r="F173" s="195" t="s">
        <v>110</v>
      </c>
      <c r="G173" s="195" t="s">
        <v>30</v>
      </c>
      <c r="H173" s="195" t="s">
        <v>30</v>
      </c>
      <c r="I173" s="195" t="s">
        <v>31</v>
      </c>
      <c r="J173" s="195" t="s">
        <v>32</v>
      </c>
      <c r="K173" s="195" t="s">
        <v>33</v>
      </c>
      <c r="L173" s="195" t="s">
        <v>34</v>
      </c>
      <c r="M173" s="214">
        <v>1.462</v>
      </c>
      <c r="N173" s="195" t="s">
        <v>119</v>
      </c>
      <c r="O173" s="215">
        <v>0.02</v>
      </c>
      <c r="P173" s="215">
        <v>3.9870000000000003E-2</v>
      </c>
      <c r="Q173" s="195"/>
      <c r="R173" s="214">
        <v>70968056</v>
      </c>
      <c r="S173" s="216">
        <v>1</v>
      </c>
      <c r="T173" s="217">
        <v>98.22</v>
      </c>
      <c r="U173" s="214">
        <v>69704.824999999997</v>
      </c>
      <c r="V173" s="195"/>
      <c r="W173" s="195" t="s">
        <v>36</v>
      </c>
      <c r="X173" s="215">
        <v>2.5140000000000002E-3</v>
      </c>
      <c r="Y173" s="215">
        <v>1.08665521566138E-2</v>
      </c>
      <c r="Z173" s="218">
        <v>5.1376436636970599E-3</v>
      </c>
    </row>
    <row r="174" spans="1:26" x14ac:dyDescent="0.2">
      <c r="A174" s="188">
        <v>1035</v>
      </c>
      <c r="B174" s="195">
        <v>9940</v>
      </c>
      <c r="C174" s="195" t="s">
        <v>107</v>
      </c>
      <c r="D174" s="195" t="s">
        <v>120</v>
      </c>
      <c r="E174" s="195" t="s">
        <v>121</v>
      </c>
      <c r="F174" s="195" t="s">
        <v>110</v>
      </c>
      <c r="G174" s="195" t="s">
        <v>30</v>
      </c>
      <c r="H174" s="195" t="s">
        <v>30</v>
      </c>
      <c r="I174" s="195" t="s">
        <v>31</v>
      </c>
      <c r="J174" s="195" t="s">
        <v>32</v>
      </c>
      <c r="K174" s="195" t="s">
        <v>33</v>
      </c>
      <c r="L174" s="195" t="s">
        <v>34</v>
      </c>
      <c r="M174" s="214">
        <v>14.433999999999999</v>
      </c>
      <c r="N174" s="195" t="s">
        <v>122</v>
      </c>
      <c r="O174" s="215">
        <v>3.7499999999999999E-2</v>
      </c>
      <c r="P174" s="215">
        <v>4.4900000000000002E-2</v>
      </c>
      <c r="Q174" s="195"/>
      <c r="R174" s="214">
        <v>40074844</v>
      </c>
      <c r="S174" s="216">
        <v>1</v>
      </c>
      <c r="T174" s="217">
        <v>91.85</v>
      </c>
      <c r="U174" s="214">
        <v>36808.743999999999</v>
      </c>
      <c r="V174" s="195"/>
      <c r="W174" s="195" t="s">
        <v>36</v>
      </c>
      <c r="X174" s="215">
        <v>1.5269999999999999E-3</v>
      </c>
      <c r="Y174" s="215">
        <v>5.7382561551202098E-3</v>
      </c>
      <c r="Z174" s="218">
        <v>2.71301466657763E-3</v>
      </c>
    </row>
    <row r="175" spans="1:26" x14ac:dyDescent="0.2">
      <c r="A175" s="188">
        <v>1035</v>
      </c>
      <c r="B175" s="195">
        <v>9940</v>
      </c>
      <c r="C175" s="195" t="s">
        <v>112</v>
      </c>
      <c r="D175" s="195" t="s">
        <v>123</v>
      </c>
      <c r="E175" s="195" t="s">
        <v>124</v>
      </c>
      <c r="F175" s="195" t="s">
        <v>115</v>
      </c>
      <c r="G175" s="195" t="s">
        <v>30</v>
      </c>
      <c r="H175" s="195" t="s">
        <v>30</v>
      </c>
      <c r="I175" s="195" t="s">
        <v>31</v>
      </c>
      <c r="J175" s="195" t="s">
        <v>32</v>
      </c>
      <c r="K175" s="195" t="s">
        <v>33</v>
      </c>
      <c r="L175" s="195" t="s">
        <v>34</v>
      </c>
      <c r="M175" s="214">
        <v>1.6419999999999999</v>
      </c>
      <c r="N175" s="195" t="s">
        <v>125</v>
      </c>
      <c r="O175" s="215">
        <v>7.4999999999999997E-3</v>
      </c>
      <c r="P175" s="215">
        <v>2.0979999999999999E-2</v>
      </c>
      <c r="Q175" s="195"/>
      <c r="R175" s="214">
        <v>159163026</v>
      </c>
      <c r="S175" s="216">
        <v>1</v>
      </c>
      <c r="T175" s="217">
        <v>117.66</v>
      </c>
      <c r="U175" s="214">
        <v>187271.21599999999</v>
      </c>
      <c r="V175" s="195"/>
      <c r="W175" s="195" t="s">
        <v>36</v>
      </c>
      <c r="X175" s="215">
        <v>6.535E-3</v>
      </c>
      <c r="Y175" s="215">
        <v>2.91944273862846E-2</v>
      </c>
      <c r="Z175" s="218">
        <v>1.3802958170602401E-2</v>
      </c>
    </row>
    <row r="176" spans="1:26" x14ac:dyDescent="0.2">
      <c r="A176" s="188">
        <v>1035</v>
      </c>
      <c r="B176" s="195">
        <v>9940</v>
      </c>
      <c r="C176" s="195" t="s">
        <v>126</v>
      </c>
      <c r="D176" s="195" t="s">
        <v>127</v>
      </c>
      <c r="E176" s="195" t="s">
        <v>128</v>
      </c>
      <c r="F176" s="195" t="s">
        <v>129</v>
      </c>
      <c r="G176" s="195" t="s">
        <v>30</v>
      </c>
      <c r="H176" s="195" t="s">
        <v>30</v>
      </c>
      <c r="I176" s="195" t="s">
        <v>31</v>
      </c>
      <c r="J176" s="195" t="s">
        <v>32</v>
      </c>
      <c r="K176" s="195" t="s">
        <v>33</v>
      </c>
      <c r="L176" s="195" t="s">
        <v>34</v>
      </c>
      <c r="M176" s="214">
        <v>0.64200000000000002</v>
      </c>
      <c r="N176" s="195" t="s">
        <v>42</v>
      </c>
      <c r="O176" s="215">
        <v>4.3200000000000002E-2</v>
      </c>
      <c r="P176" s="215">
        <v>4.4479999999999999E-2</v>
      </c>
      <c r="Q176" s="195"/>
      <c r="R176" s="214">
        <v>79071679</v>
      </c>
      <c r="S176" s="216">
        <v>1</v>
      </c>
      <c r="T176" s="217">
        <v>100.25</v>
      </c>
      <c r="U176" s="214">
        <v>79269.357999999993</v>
      </c>
      <c r="V176" s="195"/>
      <c r="W176" s="195" t="s">
        <v>36</v>
      </c>
      <c r="X176" s="215">
        <v>3.7269999999999998E-3</v>
      </c>
      <c r="Y176" s="215">
        <v>1.23576039417348E-2</v>
      </c>
      <c r="Z176" s="218">
        <v>5.8426044134973999E-3</v>
      </c>
    </row>
    <row r="177" spans="1:26" x14ac:dyDescent="0.2">
      <c r="A177" s="188">
        <v>1035</v>
      </c>
      <c r="B177" s="195">
        <v>9940</v>
      </c>
      <c r="C177" s="195" t="s">
        <v>107</v>
      </c>
      <c r="D177" s="195" t="s">
        <v>130</v>
      </c>
      <c r="E177" s="195" t="s">
        <v>131</v>
      </c>
      <c r="F177" s="195" t="s">
        <v>110</v>
      </c>
      <c r="G177" s="195" t="s">
        <v>30</v>
      </c>
      <c r="H177" s="195" t="s">
        <v>30</v>
      </c>
      <c r="I177" s="195" t="s">
        <v>31</v>
      </c>
      <c r="J177" s="195" t="s">
        <v>32</v>
      </c>
      <c r="K177" s="195" t="s">
        <v>33</v>
      </c>
      <c r="L177" s="195" t="s">
        <v>34</v>
      </c>
      <c r="M177" s="214">
        <v>2.9140000000000001</v>
      </c>
      <c r="N177" s="195" t="s">
        <v>132</v>
      </c>
      <c r="O177" s="215">
        <v>2.2499999999999999E-2</v>
      </c>
      <c r="P177" s="215">
        <v>3.9399999999999998E-2</v>
      </c>
      <c r="Q177" s="195"/>
      <c r="R177" s="214">
        <v>58088883</v>
      </c>
      <c r="S177" s="216">
        <v>1</v>
      </c>
      <c r="T177" s="217">
        <v>95.37</v>
      </c>
      <c r="U177" s="214">
        <v>55399.368000000002</v>
      </c>
      <c r="V177" s="195"/>
      <c r="W177" s="195" t="s">
        <v>36</v>
      </c>
      <c r="X177" s="215">
        <v>1.673E-3</v>
      </c>
      <c r="Y177" s="215">
        <v>8.6364196763742702E-3</v>
      </c>
      <c r="Z177" s="218">
        <v>4.0832497914572797E-3</v>
      </c>
    </row>
    <row r="178" spans="1:26" x14ac:dyDescent="0.2">
      <c r="A178" s="188">
        <v>1035</v>
      </c>
      <c r="B178" s="195">
        <v>9940</v>
      </c>
      <c r="C178" s="195" t="s">
        <v>112</v>
      </c>
      <c r="D178" s="195" t="s">
        <v>133</v>
      </c>
      <c r="E178" s="195" t="s">
        <v>134</v>
      </c>
      <c r="F178" s="195" t="s">
        <v>115</v>
      </c>
      <c r="G178" s="195" t="s">
        <v>30</v>
      </c>
      <c r="H178" s="195" t="s">
        <v>30</v>
      </c>
      <c r="I178" s="195" t="s">
        <v>31</v>
      </c>
      <c r="J178" s="195" t="s">
        <v>32</v>
      </c>
      <c r="K178" s="195" t="s">
        <v>33</v>
      </c>
      <c r="L178" s="195" t="s">
        <v>34</v>
      </c>
      <c r="M178" s="214">
        <v>3.621</v>
      </c>
      <c r="N178" s="195" t="s">
        <v>135</v>
      </c>
      <c r="O178" s="215">
        <v>5.0000000000000001E-3</v>
      </c>
      <c r="P178" s="215">
        <v>1.9359999999999999E-2</v>
      </c>
      <c r="Q178" s="195"/>
      <c r="R178" s="214">
        <v>122773339</v>
      </c>
      <c r="S178" s="216">
        <v>1</v>
      </c>
      <c r="T178" s="217">
        <v>113</v>
      </c>
      <c r="U178" s="214">
        <v>138733.87299999999</v>
      </c>
      <c r="V178" s="195"/>
      <c r="W178" s="195" t="s">
        <v>36</v>
      </c>
      <c r="X178" s="215">
        <v>4.1720000000000004E-3</v>
      </c>
      <c r="Y178" s="215">
        <v>2.1627754982328499E-2</v>
      </c>
      <c r="Z178" s="218">
        <v>1.0225478766723899E-2</v>
      </c>
    </row>
    <row r="179" spans="1:26" x14ac:dyDescent="0.2">
      <c r="A179" s="188">
        <v>1035</v>
      </c>
      <c r="B179" s="195">
        <v>9940</v>
      </c>
      <c r="C179" s="195" t="s">
        <v>107</v>
      </c>
      <c r="D179" s="195" t="s">
        <v>218</v>
      </c>
      <c r="E179" s="195" t="s">
        <v>219</v>
      </c>
      <c r="F179" s="195" t="s">
        <v>110</v>
      </c>
      <c r="G179" s="195" t="s">
        <v>30</v>
      </c>
      <c r="H179" s="195" t="s">
        <v>30</v>
      </c>
      <c r="I179" s="195" t="s">
        <v>31</v>
      </c>
      <c r="J179" s="195" t="s">
        <v>32</v>
      </c>
      <c r="K179" s="195" t="s">
        <v>33</v>
      </c>
      <c r="L179" s="195" t="s">
        <v>34</v>
      </c>
      <c r="M179" s="214">
        <v>4.3780000000000001</v>
      </c>
      <c r="N179" s="195" t="s">
        <v>220</v>
      </c>
      <c r="O179" s="215">
        <v>0.01</v>
      </c>
      <c r="P179" s="215">
        <v>3.934E-2</v>
      </c>
      <c r="Q179" s="195"/>
      <c r="R179" s="214">
        <v>76308912</v>
      </c>
      <c r="S179" s="216">
        <v>1</v>
      </c>
      <c r="T179" s="217">
        <v>88.66</v>
      </c>
      <c r="U179" s="214">
        <v>67655.481</v>
      </c>
      <c r="V179" s="195"/>
      <c r="W179" s="195" t="s">
        <v>36</v>
      </c>
      <c r="X179" s="215">
        <v>2.0209999999999998E-3</v>
      </c>
      <c r="Y179" s="215">
        <v>1.0547072190095401E-2</v>
      </c>
      <c r="Z179" s="218">
        <v>4.9865953641071801E-3</v>
      </c>
    </row>
    <row r="180" spans="1:26" x14ac:dyDescent="0.2">
      <c r="A180" s="188">
        <v>1035</v>
      </c>
      <c r="B180" s="195">
        <v>9940</v>
      </c>
      <c r="C180" s="195" t="s">
        <v>107</v>
      </c>
      <c r="D180" s="195" t="s">
        <v>136</v>
      </c>
      <c r="E180" s="195" t="s">
        <v>137</v>
      </c>
      <c r="F180" s="195" t="s">
        <v>110</v>
      </c>
      <c r="G180" s="195" t="s">
        <v>30</v>
      </c>
      <c r="H180" s="195" t="s">
        <v>30</v>
      </c>
      <c r="I180" s="195" t="s">
        <v>31</v>
      </c>
      <c r="J180" s="195" t="s">
        <v>32</v>
      </c>
      <c r="K180" s="195" t="s">
        <v>33</v>
      </c>
      <c r="L180" s="195" t="s">
        <v>34</v>
      </c>
      <c r="M180" s="214">
        <v>10.542999999999999</v>
      </c>
      <c r="N180" s="195" t="s">
        <v>138</v>
      </c>
      <c r="O180" s="215">
        <v>1.4999999999999999E-2</v>
      </c>
      <c r="P180" s="215">
        <v>4.2119999999999998E-2</v>
      </c>
      <c r="Q180" s="195"/>
      <c r="R180" s="214">
        <v>136921430</v>
      </c>
      <c r="S180" s="216">
        <v>1</v>
      </c>
      <c r="T180" s="217">
        <v>75.94</v>
      </c>
      <c r="U180" s="214">
        <v>103978.13400000001</v>
      </c>
      <c r="V180" s="195"/>
      <c r="W180" s="195" t="s">
        <v>36</v>
      </c>
      <c r="X180" s="215">
        <v>3.4919999999999999E-3</v>
      </c>
      <c r="Y180" s="215">
        <v>1.6209549655423001E-2</v>
      </c>
      <c r="Z180" s="218">
        <v>7.6637822998787998E-3</v>
      </c>
    </row>
    <row r="181" spans="1:26" x14ac:dyDescent="0.2">
      <c r="A181" s="188">
        <v>1035</v>
      </c>
      <c r="B181" s="195">
        <v>9940</v>
      </c>
      <c r="C181" s="195" t="s">
        <v>126</v>
      </c>
      <c r="D181" s="195" t="s">
        <v>139</v>
      </c>
      <c r="E181" s="195" t="s">
        <v>140</v>
      </c>
      <c r="F181" s="195" t="s">
        <v>129</v>
      </c>
      <c r="G181" s="195" t="s">
        <v>30</v>
      </c>
      <c r="H181" s="195" t="s">
        <v>30</v>
      </c>
      <c r="I181" s="195" t="s">
        <v>31</v>
      </c>
      <c r="J181" s="195" t="s">
        <v>32</v>
      </c>
      <c r="K181" s="195" t="s">
        <v>33</v>
      </c>
      <c r="L181" s="195" t="s">
        <v>34</v>
      </c>
      <c r="M181" s="214">
        <v>4.6440000000000001</v>
      </c>
      <c r="N181" s="195" t="s">
        <v>141</v>
      </c>
      <c r="O181" s="215">
        <v>4.3200000000000002E-2</v>
      </c>
      <c r="P181" s="215">
        <v>4.5429999999999998E-2</v>
      </c>
      <c r="Q181" s="195"/>
      <c r="R181" s="214">
        <v>22085940</v>
      </c>
      <c r="S181" s="216">
        <v>1</v>
      </c>
      <c r="T181" s="217">
        <v>98.78</v>
      </c>
      <c r="U181" s="214">
        <v>21816.491999999998</v>
      </c>
      <c r="V181" s="195"/>
      <c r="W181" s="195" t="s">
        <v>36</v>
      </c>
      <c r="X181" s="215">
        <v>6.6100000000000002E-4</v>
      </c>
      <c r="Y181" s="215">
        <v>3.4010564470442401E-3</v>
      </c>
      <c r="Z181" s="218">
        <v>1.60800002182826E-3</v>
      </c>
    </row>
    <row r="182" spans="1:26" x14ac:dyDescent="0.2">
      <c r="A182" s="188">
        <v>1035</v>
      </c>
      <c r="B182" s="195">
        <v>9940</v>
      </c>
      <c r="C182" s="195" t="s">
        <v>112</v>
      </c>
      <c r="D182" s="195" t="s">
        <v>142</v>
      </c>
      <c r="E182" s="195" t="s">
        <v>143</v>
      </c>
      <c r="F182" s="195" t="s">
        <v>115</v>
      </c>
      <c r="G182" s="195" t="s">
        <v>30</v>
      </c>
      <c r="H182" s="195" t="s">
        <v>30</v>
      </c>
      <c r="I182" s="195" t="s">
        <v>31</v>
      </c>
      <c r="J182" s="195" t="s">
        <v>32</v>
      </c>
      <c r="K182" s="195" t="s">
        <v>33</v>
      </c>
      <c r="L182" s="195" t="s">
        <v>34</v>
      </c>
      <c r="M182" s="214">
        <v>0.81599999999999995</v>
      </c>
      <c r="N182" s="195" t="s">
        <v>144</v>
      </c>
      <c r="O182" s="215">
        <v>1E-3</v>
      </c>
      <c r="P182" s="215">
        <v>2.7019999999999999E-2</v>
      </c>
      <c r="Q182" s="195"/>
      <c r="R182" s="214">
        <v>128666969</v>
      </c>
      <c r="S182" s="216">
        <v>1</v>
      </c>
      <c r="T182" s="217">
        <v>116.31</v>
      </c>
      <c r="U182" s="214">
        <v>149652.552</v>
      </c>
      <c r="V182" s="195"/>
      <c r="W182" s="195" t="s">
        <v>36</v>
      </c>
      <c r="X182" s="215">
        <v>6.3680000000000004E-3</v>
      </c>
      <c r="Y182" s="215">
        <v>2.3329909616243701E-2</v>
      </c>
      <c r="Z182" s="218">
        <v>1.1030247735163E-2</v>
      </c>
    </row>
    <row r="183" spans="1:26" x14ac:dyDescent="0.2">
      <c r="A183" s="188">
        <v>1035</v>
      </c>
      <c r="B183" s="195">
        <v>9940</v>
      </c>
      <c r="C183" s="195" t="s">
        <v>112</v>
      </c>
      <c r="D183" s="195" t="s">
        <v>145</v>
      </c>
      <c r="E183" s="195" t="s">
        <v>146</v>
      </c>
      <c r="F183" s="195" t="s">
        <v>115</v>
      </c>
      <c r="G183" s="195" t="s">
        <v>30</v>
      </c>
      <c r="H183" s="195" t="s">
        <v>30</v>
      </c>
      <c r="I183" s="195" t="s">
        <v>31</v>
      </c>
      <c r="J183" s="195" t="s">
        <v>32</v>
      </c>
      <c r="K183" s="195" t="s">
        <v>33</v>
      </c>
      <c r="L183" s="195" t="s">
        <v>34</v>
      </c>
      <c r="M183" s="214">
        <v>6.1310000000000002</v>
      </c>
      <c r="N183" s="195" t="s">
        <v>147</v>
      </c>
      <c r="O183" s="215">
        <v>1E-3</v>
      </c>
      <c r="P183" s="215">
        <v>1.9009999999999999E-2</v>
      </c>
      <c r="Q183" s="195"/>
      <c r="R183" s="214">
        <v>120474354</v>
      </c>
      <c r="S183" s="216">
        <v>1</v>
      </c>
      <c r="T183" s="217">
        <v>106.54</v>
      </c>
      <c r="U183" s="214">
        <v>128353.37699999999</v>
      </c>
      <c r="V183" s="195"/>
      <c r="W183" s="195" t="s">
        <v>36</v>
      </c>
      <c r="X183" s="215">
        <v>3.5200000000000001E-3</v>
      </c>
      <c r="Y183" s="215">
        <v>2.0009499642076899E-2</v>
      </c>
      <c r="Z183" s="218">
        <v>9.4603769041218793E-3</v>
      </c>
    </row>
    <row r="184" spans="1:26" x14ac:dyDescent="0.2">
      <c r="A184" s="188">
        <v>1035</v>
      </c>
      <c r="B184" s="195">
        <v>9940</v>
      </c>
      <c r="C184" s="195" t="s">
        <v>107</v>
      </c>
      <c r="D184" s="195" t="s">
        <v>148</v>
      </c>
      <c r="E184" s="195" t="s">
        <v>149</v>
      </c>
      <c r="F184" s="195" t="s">
        <v>110</v>
      </c>
      <c r="G184" s="195" t="s">
        <v>30</v>
      </c>
      <c r="H184" s="195" t="s">
        <v>30</v>
      </c>
      <c r="I184" s="195" t="s">
        <v>31</v>
      </c>
      <c r="J184" s="195" t="s">
        <v>32</v>
      </c>
      <c r="K184" s="195" t="s">
        <v>33</v>
      </c>
      <c r="L184" s="195" t="s">
        <v>34</v>
      </c>
      <c r="M184" s="214">
        <v>0.39500000000000002</v>
      </c>
      <c r="N184" s="195" t="s">
        <v>39</v>
      </c>
      <c r="O184" s="215">
        <v>5.0000000000000001E-3</v>
      </c>
      <c r="P184" s="215">
        <v>4.1750000000000002E-2</v>
      </c>
      <c r="Q184" s="195"/>
      <c r="R184" s="214">
        <v>187250386</v>
      </c>
      <c r="S184" s="216">
        <v>1</v>
      </c>
      <c r="T184" s="217">
        <v>98.89</v>
      </c>
      <c r="U184" s="214">
        <v>185171.90700000001</v>
      </c>
      <c r="V184" s="195"/>
      <c r="W184" s="195" t="s">
        <v>36</v>
      </c>
      <c r="X184" s="215">
        <v>6.7400000000000003E-3</v>
      </c>
      <c r="Y184" s="215">
        <v>2.8867157958104201E-2</v>
      </c>
      <c r="Z184" s="218">
        <v>1.36482270581225E-2</v>
      </c>
    </row>
    <row r="185" spans="1:26" x14ac:dyDescent="0.2">
      <c r="A185" s="188">
        <v>1035</v>
      </c>
      <c r="B185" s="195">
        <v>9940</v>
      </c>
      <c r="C185" s="195" t="s">
        <v>107</v>
      </c>
      <c r="D185" s="195" t="s">
        <v>150</v>
      </c>
      <c r="E185" s="195" t="s">
        <v>151</v>
      </c>
      <c r="F185" s="195" t="s">
        <v>110</v>
      </c>
      <c r="G185" s="195" t="s">
        <v>30</v>
      </c>
      <c r="H185" s="195" t="s">
        <v>30</v>
      </c>
      <c r="I185" s="195" t="s">
        <v>31</v>
      </c>
      <c r="J185" s="195" t="s">
        <v>32</v>
      </c>
      <c r="K185" s="195" t="s">
        <v>33</v>
      </c>
      <c r="L185" s="195" t="s">
        <v>34</v>
      </c>
      <c r="M185" s="214">
        <v>6.2750000000000004</v>
      </c>
      <c r="N185" s="195" t="s">
        <v>152</v>
      </c>
      <c r="O185" s="215">
        <v>1.2999999999999999E-2</v>
      </c>
      <c r="P185" s="215">
        <v>4.027E-2</v>
      </c>
      <c r="Q185" s="195"/>
      <c r="R185" s="214">
        <v>219384974</v>
      </c>
      <c r="S185" s="216">
        <v>1</v>
      </c>
      <c r="T185" s="217">
        <v>85.09</v>
      </c>
      <c r="U185" s="214">
        <v>186674.674</v>
      </c>
      <c r="V185" s="195"/>
      <c r="W185" s="195" t="s">
        <v>36</v>
      </c>
      <c r="X185" s="215">
        <v>6.0029999999999997E-3</v>
      </c>
      <c r="Y185" s="215">
        <v>2.9101430166127901E-2</v>
      </c>
      <c r="Z185" s="218">
        <v>1.3758989617192499E-2</v>
      </c>
    </row>
    <row r="186" spans="1:26" x14ac:dyDescent="0.2">
      <c r="A186" s="188">
        <v>1035</v>
      </c>
      <c r="B186" s="195">
        <v>9940</v>
      </c>
      <c r="C186" s="195" t="s">
        <v>107</v>
      </c>
      <c r="D186" s="195" t="s">
        <v>153</v>
      </c>
      <c r="E186" s="195" t="s">
        <v>154</v>
      </c>
      <c r="F186" s="195" t="s">
        <v>110</v>
      </c>
      <c r="G186" s="195" t="s">
        <v>30</v>
      </c>
      <c r="H186" s="195" t="s">
        <v>30</v>
      </c>
      <c r="I186" s="195" t="s">
        <v>31</v>
      </c>
      <c r="J186" s="195" t="s">
        <v>32</v>
      </c>
      <c r="K186" s="195" t="s">
        <v>33</v>
      </c>
      <c r="L186" s="195" t="s">
        <v>34</v>
      </c>
      <c r="M186" s="214">
        <v>17.234999999999999</v>
      </c>
      <c r="N186" s="195" t="s">
        <v>155</v>
      </c>
      <c r="O186" s="215">
        <v>2.8000000000000001E-2</v>
      </c>
      <c r="P186" s="215">
        <v>4.6120000000000001E-2</v>
      </c>
      <c r="Q186" s="195"/>
      <c r="R186" s="214">
        <v>113814647</v>
      </c>
      <c r="S186" s="216">
        <v>1</v>
      </c>
      <c r="T186" s="217">
        <v>74.63</v>
      </c>
      <c r="U186" s="214">
        <v>84939.870999999999</v>
      </c>
      <c r="V186" s="195"/>
      <c r="W186" s="195" t="s">
        <v>36</v>
      </c>
      <c r="X186" s="215">
        <v>4.1159999999999999E-3</v>
      </c>
      <c r="Y186" s="215">
        <v>1.3241601915813301E-2</v>
      </c>
      <c r="Z186" s="218">
        <v>6.2605535959785498E-3</v>
      </c>
    </row>
    <row r="187" spans="1:26" x14ac:dyDescent="0.2">
      <c r="A187" s="188">
        <v>1035</v>
      </c>
      <c r="B187" s="195">
        <v>9940</v>
      </c>
      <c r="C187" s="195" t="s">
        <v>107</v>
      </c>
      <c r="D187" s="195" t="s">
        <v>156</v>
      </c>
      <c r="E187" s="195" t="s">
        <v>157</v>
      </c>
      <c r="F187" s="195" t="s">
        <v>110</v>
      </c>
      <c r="G187" s="195" t="s">
        <v>30</v>
      </c>
      <c r="H187" s="195" t="s">
        <v>30</v>
      </c>
      <c r="I187" s="195" t="s">
        <v>31</v>
      </c>
      <c r="J187" s="195" t="s">
        <v>32</v>
      </c>
      <c r="K187" s="195" t="s">
        <v>33</v>
      </c>
      <c r="L187" s="195" t="s">
        <v>34</v>
      </c>
      <c r="M187" s="214">
        <v>3.1869999999999998</v>
      </c>
      <c r="N187" s="195" t="s">
        <v>158</v>
      </c>
      <c r="O187" s="215">
        <v>3.7499999999999999E-2</v>
      </c>
      <c r="P187" s="215">
        <v>3.9239999999999997E-2</v>
      </c>
      <c r="Q187" s="195"/>
      <c r="R187" s="214">
        <v>63777181</v>
      </c>
      <c r="S187" s="216">
        <v>1</v>
      </c>
      <c r="T187" s="217">
        <v>101.7</v>
      </c>
      <c r="U187" s="214">
        <v>64861.392999999996</v>
      </c>
      <c r="V187" s="195"/>
      <c r="W187" s="195" t="s">
        <v>36</v>
      </c>
      <c r="X187" s="215">
        <v>1.8209999999999999E-3</v>
      </c>
      <c r="Y187" s="215">
        <v>1.01114910601108E-2</v>
      </c>
      <c r="Z187" s="218">
        <v>4.7806550989487103E-3</v>
      </c>
    </row>
    <row r="188" spans="1:26" x14ac:dyDescent="0.2">
      <c r="A188" s="188">
        <v>1035</v>
      </c>
      <c r="B188" s="195">
        <v>9940</v>
      </c>
      <c r="C188" s="195" t="s">
        <v>112</v>
      </c>
      <c r="D188" s="195" t="s">
        <v>159</v>
      </c>
      <c r="E188" s="195" t="s">
        <v>160</v>
      </c>
      <c r="F188" s="195" t="s">
        <v>115</v>
      </c>
      <c r="G188" s="195" t="s">
        <v>30</v>
      </c>
      <c r="H188" s="195" t="s">
        <v>30</v>
      </c>
      <c r="I188" s="195" t="s">
        <v>31</v>
      </c>
      <c r="J188" s="195" t="s">
        <v>32</v>
      </c>
      <c r="K188" s="195" t="s">
        <v>33</v>
      </c>
      <c r="L188" s="195" t="s">
        <v>34</v>
      </c>
      <c r="M188" s="214">
        <v>3.0049999999999999</v>
      </c>
      <c r="N188" s="195" t="s">
        <v>161</v>
      </c>
      <c r="O188" s="215">
        <v>1.0999999999999999E-2</v>
      </c>
      <c r="P188" s="215">
        <v>1.9990000000000001E-2</v>
      </c>
      <c r="Q188" s="195"/>
      <c r="R188" s="214">
        <v>361917947</v>
      </c>
      <c r="S188" s="216">
        <v>1</v>
      </c>
      <c r="T188" s="217">
        <v>105.65</v>
      </c>
      <c r="U188" s="214">
        <v>382366.31099999999</v>
      </c>
      <c r="V188" s="195"/>
      <c r="W188" s="195" t="s">
        <v>36</v>
      </c>
      <c r="X188" s="215">
        <v>1.1535999999999999E-2</v>
      </c>
      <c r="Y188" s="215">
        <v>5.9608549123047798E-2</v>
      </c>
      <c r="Z188" s="218">
        <v>2.81825808490513E-2</v>
      </c>
    </row>
    <row r="189" spans="1:26" x14ac:dyDescent="0.2">
      <c r="A189" s="188">
        <v>1035</v>
      </c>
      <c r="B189" s="195">
        <v>9940</v>
      </c>
      <c r="C189" s="195" t="s">
        <v>107</v>
      </c>
      <c r="D189" s="195" t="s">
        <v>162</v>
      </c>
      <c r="E189" s="195" t="s">
        <v>163</v>
      </c>
      <c r="F189" s="195" t="s">
        <v>110</v>
      </c>
      <c r="G189" s="195" t="s">
        <v>30</v>
      </c>
      <c r="H189" s="195" t="s">
        <v>30</v>
      </c>
      <c r="I189" s="195" t="s">
        <v>31</v>
      </c>
      <c r="J189" s="195" t="s">
        <v>32</v>
      </c>
      <c r="K189" s="195" t="s">
        <v>33</v>
      </c>
      <c r="L189" s="195" t="s">
        <v>34</v>
      </c>
      <c r="M189" s="214">
        <v>7.9119999999999999</v>
      </c>
      <c r="N189" s="195" t="s">
        <v>164</v>
      </c>
      <c r="O189" s="215">
        <v>0.04</v>
      </c>
      <c r="P189" s="215">
        <v>4.104E-2</v>
      </c>
      <c r="Q189" s="195"/>
      <c r="R189" s="214">
        <v>43485011</v>
      </c>
      <c r="S189" s="216">
        <v>1</v>
      </c>
      <c r="T189" s="217">
        <v>101.25</v>
      </c>
      <c r="U189" s="214">
        <v>44028.574000000001</v>
      </c>
      <c r="V189" s="195"/>
      <c r="W189" s="195" t="s">
        <v>36</v>
      </c>
      <c r="X189" s="215">
        <v>1.222E-3</v>
      </c>
      <c r="Y189" s="215">
        <v>6.8637830241558501E-3</v>
      </c>
      <c r="Z189" s="218">
        <v>3.2451573281763501E-3</v>
      </c>
    </row>
    <row r="190" spans="1:26" x14ac:dyDescent="0.2">
      <c r="A190" s="188">
        <v>1035</v>
      </c>
      <c r="B190" s="195">
        <v>9940</v>
      </c>
      <c r="C190" s="195" t="s">
        <v>107</v>
      </c>
      <c r="D190" s="195" t="s">
        <v>165</v>
      </c>
      <c r="E190" s="195" t="s">
        <v>166</v>
      </c>
      <c r="F190" s="195" t="s">
        <v>110</v>
      </c>
      <c r="G190" s="195" t="s">
        <v>30</v>
      </c>
      <c r="H190" s="195" t="s">
        <v>30</v>
      </c>
      <c r="I190" s="195" t="s">
        <v>31</v>
      </c>
      <c r="J190" s="195" t="s">
        <v>32</v>
      </c>
      <c r="K190" s="195" t="s">
        <v>33</v>
      </c>
      <c r="L190" s="195" t="s">
        <v>34</v>
      </c>
      <c r="M190" s="214">
        <v>1.9470000000000001</v>
      </c>
      <c r="N190" s="195" t="s">
        <v>167</v>
      </c>
      <c r="O190" s="215">
        <v>3.7499999999999999E-2</v>
      </c>
      <c r="P190" s="215">
        <v>3.9849999999999997E-2</v>
      </c>
      <c r="Q190" s="195"/>
      <c r="R190" s="214">
        <v>300977740</v>
      </c>
      <c r="S190" s="216">
        <v>1</v>
      </c>
      <c r="T190" s="217">
        <v>99.62</v>
      </c>
      <c r="U190" s="214">
        <v>299834.02500000002</v>
      </c>
      <c r="V190" s="195"/>
      <c r="W190" s="195" t="s">
        <v>36</v>
      </c>
      <c r="X190" s="215">
        <v>8.3009999999999994E-3</v>
      </c>
      <c r="Y190" s="215">
        <v>4.6742274800349301E-2</v>
      </c>
      <c r="Z190" s="218">
        <v>2.2099479990867199E-2</v>
      </c>
    </row>
    <row r="191" spans="1:26" x14ac:dyDescent="0.2">
      <c r="A191" s="188">
        <v>1035</v>
      </c>
      <c r="B191" s="195">
        <v>9940</v>
      </c>
      <c r="C191" s="195" t="s">
        <v>112</v>
      </c>
      <c r="D191" s="195" t="s">
        <v>168</v>
      </c>
      <c r="E191" s="195" t="s">
        <v>169</v>
      </c>
      <c r="F191" s="195" t="s">
        <v>115</v>
      </c>
      <c r="G191" s="195" t="s">
        <v>30</v>
      </c>
      <c r="H191" s="195" t="s">
        <v>30</v>
      </c>
      <c r="I191" s="195" t="s">
        <v>31</v>
      </c>
      <c r="J191" s="195" t="s">
        <v>32</v>
      </c>
      <c r="K191" s="195" t="s">
        <v>33</v>
      </c>
      <c r="L191" s="195" t="s">
        <v>34</v>
      </c>
      <c r="M191" s="214">
        <v>7.5170000000000003</v>
      </c>
      <c r="N191" s="195" t="s">
        <v>170</v>
      </c>
      <c r="O191" s="215">
        <v>1.6E-2</v>
      </c>
      <c r="P191" s="215">
        <v>1.951E-2</v>
      </c>
      <c r="Q191" s="195"/>
      <c r="R191" s="214">
        <v>308794509</v>
      </c>
      <c r="S191" s="216">
        <v>1</v>
      </c>
      <c r="T191" s="217">
        <v>105.4</v>
      </c>
      <c r="U191" s="214">
        <v>325469.41200000001</v>
      </c>
      <c r="V191" s="195"/>
      <c r="W191" s="195" t="s">
        <v>36</v>
      </c>
      <c r="X191" s="215">
        <v>1.1675E-2</v>
      </c>
      <c r="Y191" s="215">
        <v>5.0738673632631202E-2</v>
      </c>
      <c r="Z191" s="218">
        <v>2.3988954484925801E-2</v>
      </c>
    </row>
    <row r="192" spans="1:26" x14ac:dyDescent="0.2">
      <c r="A192" s="188">
        <v>1035</v>
      </c>
      <c r="B192" s="195">
        <v>9940</v>
      </c>
      <c r="C192" s="195" t="s">
        <v>107</v>
      </c>
      <c r="D192" s="195" t="s">
        <v>171</v>
      </c>
      <c r="E192" s="195" t="s">
        <v>172</v>
      </c>
      <c r="F192" s="195" t="s">
        <v>110</v>
      </c>
      <c r="G192" s="195" t="s">
        <v>30</v>
      </c>
      <c r="H192" s="195" t="s">
        <v>30</v>
      </c>
      <c r="I192" s="195" t="s">
        <v>31</v>
      </c>
      <c r="J192" s="195" t="s">
        <v>32</v>
      </c>
      <c r="K192" s="195" t="s">
        <v>33</v>
      </c>
      <c r="L192" s="195" t="s">
        <v>34</v>
      </c>
      <c r="M192" s="214">
        <v>3.6509999999999998</v>
      </c>
      <c r="N192" s="195" t="s">
        <v>173</v>
      </c>
      <c r="O192" s="215">
        <v>4.5999999999999999E-2</v>
      </c>
      <c r="P192" s="215">
        <v>3.9489999999999997E-2</v>
      </c>
      <c r="Q192" s="195"/>
      <c r="R192" s="214">
        <v>160347791</v>
      </c>
      <c r="S192" s="216">
        <v>1</v>
      </c>
      <c r="T192" s="217">
        <v>102.76</v>
      </c>
      <c r="U192" s="214">
        <v>164773.39000000001</v>
      </c>
      <c r="V192" s="195"/>
      <c r="W192" s="195" t="s">
        <v>36</v>
      </c>
      <c r="X192" s="215">
        <v>8.7060000000000002E-3</v>
      </c>
      <c r="Y192" s="215">
        <v>2.5687155042611601E-2</v>
      </c>
      <c r="Z192" s="218">
        <v>1.2144739880786799E-2</v>
      </c>
    </row>
    <row r="193" spans="1:26" x14ac:dyDescent="0.2">
      <c r="A193" s="188">
        <v>1035</v>
      </c>
      <c r="B193" s="195">
        <v>9940</v>
      </c>
      <c r="C193" s="195" t="s">
        <v>26</v>
      </c>
      <c r="D193" s="195" t="s">
        <v>27</v>
      </c>
      <c r="E193" s="195" t="s">
        <v>28</v>
      </c>
      <c r="F193" s="195" t="s">
        <v>29</v>
      </c>
      <c r="G193" s="195" t="s">
        <v>30</v>
      </c>
      <c r="H193" s="195" t="s">
        <v>30</v>
      </c>
      <c r="I193" s="195" t="s">
        <v>31</v>
      </c>
      <c r="J193" s="195" t="s">
        <v>32</v>
      </c>
      <c r="K193" s="195" t="s">
        <v>33</v>
      </c>
      <c r="L193" s="195" t="s">
        <v>34</v>
      </c>
      <c r="M193" s="214">
        <v>0.151</v>
      </c>
      <c r="N193" s="195" t="s">
        <v>35</v>
      </c>
      <c r="O193" s="215">
        <v>0</v>
      </c>
      <c r="P193" s="215">
        <v>4.3529999999999999E-2</v>
      </c>
      <c r="Q193" s="195"/>
      <c r="R193" s="214">
        <v>164969904</v>
      </c>
      <c r="S193" s="216">
        <v>1</v>
      </c>
      <c r="T193" s="217">
        <v>99.36</v>
      </c>
      <c r="U193" s="214">
        <v>163914.09700000001</v>
      </c>
      <c r="V193" s="195"/>
      <c r="W193" s="195" t="s">
        <v>36</v>
      </c>
      <c r="X193" s="215">
        <v>2.6006000000000001E-2</v>
      </c>
      <c r="Y193" s="215">
        <v>2.5553196499727499E-2</v>
      </c>
      <c r="Z193" s="218">
        <v>1.20814050484382E-2</v>
      </c>
    </row>
    <row r="194" spans="1:26" x14ac:dyDescent="0.2">
      <c r="A194" s="188">
        <v>1035</v>
      </c>
      <c r="B194" s="195">
        <v>9940</v>
      </c>
      <c r="C194" s="195" t="s">
        <v>26</v>
      </c>
      <c r="D194" s="195" t="s">
        <v>37</v>
      </c>
      <c r="E194" s="195" t="s">
        <v>38</v>
      </c>
      <c r="F194" s="195" t="s">
        <v>29</v>
      </c>
      <c r="G194" s="195" t="s">
        <v>30</v>
      </c>
      <c r="H194" s="195" t="s">
        <v>30</v>
      </c>
      <c r="I194" s="195" t="s">
        <v>31</v>
      </c>
      <c r="J194" s="195" t="s">
        <v>32</v>
      </c>
      <c r="K194" s="195" t="s">
        <v>33</v>
      </c>
      <c r="L194" s="195" t="s">
        <v>34</v>
      </c>
      <c r="M194" s="214">
        <v>0.39500000000000002</v>
      </c>
      <c r="N194" s="195" t="s">
        <v>39</v>
      </c>
      <c r="O194" s="215">
        <v>0</v>
      </c>
      <c r="P194" s="215">
        <v>4.2540000000000001E-2</v>
      </c>
      <c r="Q194" s="195"/>
      <c r="R194" s="214">
        <v>228583324</v>
      </c>
      <c r="S194" s="216">
        <v>1</v>
      </c>
      <c r="T194" s="217">
        <v>98.37</v>
      </c>
      <c r="U194" s="214">
        <v>224857.416</v>
      </c>
      <c r="V194" s="195"/>
      <c r="W194" s="195" t="s">
        <v>36</v>
      </c>
      <c r="X194" s="215">
        <v>4.3751999999999999E-2</v>
      </c>
      <c r="Y194" s="215">
        <v>3.5053884013133502E-2</v>
      </c>
      <c r="Z194" s="218">
        <v>1.6573275726508602E-2</v>
      </c>
    </row>
    <row r="195" spans="1:26" x14ac:dyDescent="0.2">
      <c r="A195" s="188">
        <v>1035</v>
      </c>
      <c r="B195" s="195">
        <v>9940</v>
      </c>
      <c r="C195" s="195" t="s">
        <v>112</v>
      </c>
      <c r="D195" s="195" t="s">
        <v>174</v>
      </c>
      <c r="E195" s="195" t="s">
        <v>175</v>
      </c>
      <c r="F195" s="195" t="s">
        <v>115</v>
      </c>
      <c r="G195" s="195" t="s">
        <v>30</v>
      </c>
      <c r="H195" s="195" t="s">
        <v>30</v>
      </c>
      <c r="I195" s="195" t="s">
        <v>31</v>
      </c>
      <c r="J195" s="195" t="s">
        <v>32</v>
      </c>
      <c r="K195" s="195" t="s">
        <v>33</v>
      </c>
      <c r="L195" s="195" t="s">
        <v>34</v>
      </c>
      <c r="M195" s="214">
        <v>5.282</v>
      </c>
      <c r="N195" s="195" t="s">
        <v>176</v>
      </c>
      <c r="O195" s="215">
        <v>0.02</v>
      </c>
      <c r="P195" s="215">
        <v>1.9970000000000002E-2</v>
      </c>
      <c r="Q195" s="195"/>
      <c r="R195" s="214">
        <v>317650310</v>
      </c>
      <c r="S195" s="216">
        <v>1</v>
      </c>
      <c r="T195" s="217">
        <v>103.02</v>
      </c>
      <c r="U195" s="214">
        <v>327243.34899999999</v>
      </c>
      <c r="V195" s="195"/>
      <c r="W195" s="195" t="s">
        <v>36</v>
      </c>
      <c r="X195" s="215">
        <v>4.6537000000000002E-2</v>
      </c>
      <c r="Y195" s="215">
        <v>5.1015219448438502E-2</v>
      </c>
      <c r="Z195" s="218">
        <v>2.4119703763798E-2</v>
      </c>
    </row>
    <row r="196" spans="1:26" x14ac:dyDescent="0.2">
      <c r="A196" s="188">
        <v>1035</v>
      </c>
      <c r="B196" s="195">
        <v>9940</v>
      </c>
      <c r="C196" s="195" t="s">
        <v>26</v>
      </c>
      <c r="D196" s="195" t="s">
        <v>40</v>
      </c>
      <c r="E196" s="195" t="s">
        <v>41</v>
      </c>
      <c r="F196" s="195" t="s">
        <v>29</v>
      </c>
      <c r="G196" s="195" t="s">
        <v>30</v>
      </c>
      <c r="H196" s="195" t="s">
        <v>30</v>
      </c>
      <c r="I196" s="195" t="s">
        <v>31</v>
      </c>
      <c r="J196" s="195" t="s">
        <v>32</v>
      </c>
      <c r="K196" s="195" t="s">
        <v>33</v>
      </c>
      <c r="L196" s="195" t="s">
        <v>34</v>
      </c>
      <c r="M196" s="214">
        <v>0.64900000000000002</v>
      </c>
      <c r="N196" s="195" t="s">
        <v>42</v>
      </c>
      <c r="O196" s="215">
        <v>0</v>
      </c>
      <c r="P196" s="215">
        <v>4.1570000000000003E-2</v>
      </c>
      <c r="Q196" s="195"/>
      <c r="R196" s="214">
        <v>164376716</v>
      </c>
      <c r="S196" s="216">
        <v>1</v>
      </c>
      <c r="T196" s="217">
        <v>97.39</v>
      </c>
      <c r="U196" s="214">
        <v>160086.484</v>
      </c>
      <c r="V196" s="195"/>
      <c r="W196" s="195" t="s">
        <v>36</v>
      </c>
      <c r="X196" s="215">
        <v>4.8559999999999999E-2</v>
      </c>
      <c r="Y196" s="215">
        <v>2.49564952602985E-2</v>
      </c>
      <c r="Z196" s="218">
        <v>1.17992881177237E-2</v>
      </c>
    </row>
    <row r="197" spans="1:26" x14ac:dyDescent="0.2">
      <c r="A197" s="188">
        <v>1035</v>
      </c>
      <c r="B197" s="195">
        <v>9940</v>
      </c>
      <c r="C197" s="195" t="s">
        <v>107</v>
      </c>
      <c r="D197" s="195" t="s">
        <v>177</v>
      </c>
      <c r="E197" s="195" t="s">
        <v>178</v>
      </c>
      <c r="F197" s="195" t="s">
        <v>110</v>
      </c>
      <c r="G197" s="195" t="s">
        <v>30</v>
      </c>
      <c r="H197" s="195" t="s">
        <v>30</v>
      </c>
      <c r="I197" s="195" t="s">
        <v>31</v>
      </c>
      <c r="J197" s="195" t="s">
        <v>32</v>
      </c>
      <c r="K197" s="195" t="s">
        <v>33</v>
      </c>
      <c r="L197" s="195" t="s">
        <v>34</v>
      </c>
      <c r="M197" s="214">
        <v>2.7040000000000002</v>
      </c>
      <c r="N197" s="195" t="s">
        <v>179</v>
      </c>
      <c r="O197" s="215">
        <v>4.1000000000000002E-2</v>
      </c>
      <c r="P197" s="215">
        <v>3.9719999999999998E-2</v>
      </c>
      <c r="Q197" s="195"/>
      <c r="R197" s="214">
        <v>52082225</v>
      </c>
      <c r="S197" s="216">
        <v>1</v>
      </c>
      <c r="T197" s="217">
        <v>101.02</v>
      </c>
      <c r="U197" s="214">
        <v>52613.464</v>
      </c>
      <c r="V197" s="195"/>
      <c r="W197" s="195" t="s">
        <v>36</v>
      </c>
      <c r="X197" s="215">
        <v>1.5481E-2</v>
      </c>
      <c r="Y197" s="215">
        <v>8.2021144251696008E-3</v>
      </c>
      <c r="Z197" s="218">
        <v>3.8779127544833199E-3</v>
      </c>
    </row>
    <row r="198" spans="1:26" x14ac:dyDescent="0.2">
      <c r="A198" s="188">
        <v>1035</v>
      </c>
      <c r="B198" s="195">
        <v>9940</v>
      </c>
      <c r="C198" s="195" t="s">
        <v>43</v>
      </c>
      <c r="D198" s="195" t="s">
        <v>47</v>
      </c>
      <c r="E198" s="195" t="s">
        <v>48</v>
      </c>
      <c r="F198" s="195" t="s">
        <v>29</v>
      </c>
      <c r="G198" s="195" t="s">
        <v>30</v>
      </c>
      <c r="H198" s="195" t="s">
        <v>30</v>
      </c>
      <c r="I198" s="195" t="s">
        <v>31</v>
      </c>
      <c r="J198" s="195" t="s">
        <v>32</v>
      </c>
      <c r="K198" s="195" t="s">
        <v>33</v>
      </c>
      <c r="L198" s="195" t="s">
        <v>34</v>
      </c>
      <c r="M198" s="214">
        <v>8.2000000000000003E-2</v>
      </c>
      <c r="N198" s="195" t="s">
        <v>49</v>
      </c>
      <c r="O198" s="215">
        <v>0</v>
      </c>
      <c r="P198" s="215">
        <v>4.7410000000000001E-2</v>
      </c>
      <c r="Q198" s="195"/>
      <c r="R198" s="214">
        <v>93794457</v>
      </c>
      <c r="S198" s="216">
        <v>1</v>
      </c>
      <c r="T198" s="217">
        <v>99.62</v>
      </c>
      <c r="U198" s="214">
        <v>93438.038</v>
      </c>
      <c r="V198" s="195"/>
      <c r="W198" s="195" t="s">
        <v>36</v>
      </c>
      <c r="X198" s="215">
        <v>3.3500000000000001E-3</v>
      </c>
      <c r="Y198" s="215">
        <v>1.45664137282829E-2</v>
      </c>
      <c r="Z198" s="218">
        <v>6.8869170382027398E-3</v>
      </c>
    </row>
    <row r="199" spans="1:26" x14ac:dyDescent="0.2">
      <c r="A199" s="188">
        <v>1035</v>
      </c>
      <c r="B199" s="195">
        <v>9940</v>
      </c>
      <c r="C199" s="195" t="s">
        <v>43</v>
      </c>
      <c r="D199" s="195" t="s">
        <v>50</v>
      </c>
      <c r="E199" s="195" t="s">
        <v>51</v>
      </c>
      <c r="F199" s="195" t="s">
        <v>29</v>
      </c>
      <c r="G199" s="195" t="s">
        <v>30</v>
      </c>
      <c r="H199" s="195" t="s">
        <v>30</v>
      </c>
      <c r="I199" s="195" t="s">
        <v>31</v>
      </c>
      <c r="J199" s="195" t="s">
        <v>32</v>
      </c>
      <c r="K199" s="195" t="s">
        <v>33</v>
      </c>
      <c r="L199" s="195" t="s">
        <v>34</v>
      </c>
      <c r="M199" s="214">
        <v>0.159</v>
      </c>
      <c r="N199" s="195" t="s">
        <v>52</v>
      </c>
      <c r="O199" s="215">
        <v>0</v>
      </c>
      <c r="P199" s="215">
        <v>4.4540000000000003E-2</v>
      </c>
      <c r="Q199" s="195"/>
      <c r="R199" s="214">
        <v>125254047</v>
      </c>
      <c r="S199" s="216">
        <v>1</v>
      </c>
      <c r="T199" s="217">
        <v>99.31</v>
      </c>
      <c r="U199" s="214">
        <v>124389.79399999999</v>
      </c>
      <c r="V199" s="195"/>
      <c r="W199" s="195" t="s">
        <v>36</v>
      </c>
      <c r="X199" s="215">
        <v>4.1749999999999999E-3</v>
      </c>
      <c r="Y199" s="215">
        <v>1.9391601553674798E-2</v>
      </c>
      <c r="Z199" s="218">
        <v>9.1682382245355208E-3</v>
      </c>
    </row>
    <row r="200" spans="1:26" x14ac:dyDescent="0.2">
      <c r="A200" s="188">
        <v>1035</v>
      </c>
      <c r="B200" s="195">
        <v>9940</v>
      </c>
      <c r="C200" s="195" t="s">
        <v>43</v>
      </c>
      <c r="D200" s="195" t="s">
        <v>53</v>
      </c>
      <c r="E200" s="195" t="s">
        <v>54</v>
      </c>
      <c r="F200" s="195" t="s">
        <v>29</v>
      </c>
      <c r="G200" s="195" t="s">
        <v>30</v>
      </c>
      <c r="H200" s="195" t="s">
        <v>30</v>
      </c>
      <c r="I200" s="195" t="s">
        <v>31</v>
      </c>
      <c r="J200" s="195" t="s">
        <v>32</v>
      </c>
      <c r="K200" s="195" t="s">
        <v>33</v>
      </c>
      <c r="L200" s="195" t="s">
        <v>34</v>
      </c>
      <c r="M200" s="214">
        <v>0.255</v>
      </c>
      <c r="N200" s="195" t="s">
        <v>55</v>
      </c>
      <c r="O200" s="215">
        <v>0</v>
      </c>
      <c r="P200" s="215">
        <v>4.3950000000000003E-2</v>
      </c>
      <c r="Q200" s="195"/>
      <c r="R200" s="214">
        <v>143619251</v>
      </c>
      <c r="S200" s="216">
        <v>1</v>
      </c>
      <c r="T200" s="217">
        <v>98.91</v>
      </c>
      <c r="U200" s="214">
        <v>142053.80100000001</v>
      </c>
      <c r="V200" s="195"/>
      <c r="W200" s="195" t="s">
        <v>36</v>
      </c>
      <c r="X200" s="215">
        <v>8.9759999999999996E-3</v>
      </c>
      <c r="Y200" s="215">
        <v>2.21453112920404E-2</v>
      </c>
      <c r="Z200" s="218">
        <v>1.0470176427663199E-2</v>
      </c>
    </row>
    <row r="201" spans="1:26" x14ac:dyDescent="0.2">
      <c r="A201" s="188">
        <v>1035</v>
      </c>
      <c r="B201" s="195">
        <v>9940</v>
      </c>
      <c r="C201" s="195" t="s">
        <v>43</v>
      </c>
      <c r="D201" s="195" t="s">
        <v>56</v>
      </c>
      <c r="E201" s="195" t="s">
        <v>57</v>
      </c>
      <c r="F201" s="195" t="s">
        <v>29</v>
      </c>
      <c r="G201" s="195" t="s">
        <v>30</v>
      </c>
      <c r="H201" s="195" t="s">
        <v>30</v>
      </c>
      <c r="I201" s="195" t="s">
        <v>31</v>
      </c>
      <c r="J201" s="195" t="s">
        <v>32</v>
      </c>
      <c r="K201" s="195" t="s">
        <v>33</v>
      </c>
      <c r="L201" s="195" t="s">
        <v>34</v>
      </c>
      <c r="M201" s="214">
        <v>0.33200000000000002</v>
      </c>
      <c r="N201" s="195" t="s">
        <v>58</v>
      </c>
      <c r="O201" s="215">
        <v>0</v>
      </c>
      <c r="P201" s="215">
        <v>4.3450000000000003E-2</v>
      </c>
      <c r="Q201" s="195"/>
      <c r="R201" s="214">
        <v>71411523</v>
      </c>
      <c r="S201" s="216">
        <v>1</v>
      </c>
      <c r="T201" s="217">
        <v>98.6</v>
      </c>
      <c r="U201" s="214">
        <v>70411.762000000002</v>
      </c>
      <c r="V201" s="195"/>
      <c r="W201" s="195" t="s">
        <v>36</v>
      </c>
      <c r="X201" s="215">
        <v>3.967E-3</v>
      </c>
      <c r="Y201" s="215">
        <v>1.09767592855821E-2</v>
      </c>
      <c r="Z201" s="218">
        <v>5.1897489634902096E-3</v>
      </c>
    </row>
    <row r="202" spans="1:26" x14ac:dyDescent="0.2">
      <c r="A202" s="188">
        <v>1035</v>
      </c>
      <c r="B202" s="195">
        <v>9940</v>
      </c>
      <c r="C202" s="195" t="s">
        <v>43</v>
      </c>
      <c r="D202" s="195" t="s">
        <v>59</v>
      </c>
      <c r="E202" s="195" t="s">
        <v>60</v>
      </c>
      <c r="F202" s="195" t="s">
        <v>29</v>
      </c>
      <c r="G202" s="195" t="s">
        <v>30</v>
      </c>
      <c r="H202" s="195" t="s">
        <v>30</v>
      </c>
      <c r="I202" s="195" t="s">
        <v>31</v>
      </c>
      <c r="J202" s="195" t="s">
        <v>32</v>
      </c>
      <c r="K202" s="195" t="s">
        <v>33</v>
      </c>
      <c r="L202" s="195" t="s">
        <v>34</v>
      </c>
      <c r="M202" s="214">
        <v>0.40799999999999997</v>
      </c>
      <c r="N202" s="195" t="s">
        <v>61</v>
      </c>
      <c r="O202" s="215">
        <v>0</v>
      </c>
      <c r="P202" s="215">
        <v>4.2380000000000001E-2</v>
      </c>
      <c r="Q202" s="195"/>
      <c r="R202" s="214">
        <v>168712455</v>
      </c>
      <c r="S202" s="216">
        <v>1</v>
      </c>
      <c r="T202" s="217">
        <v>98.32</v>
      </c>
      <c r="U202" s="214">
        <v>165878.08600000001</v>
      </c>
      <c r="V202" s="195"/>
      <c r="W202" s="195" t="s">
        <v>36</v>
      </c>
      <c r="X202" s="215">
        <v>9.3729999999999994E-3</v>
      </c>
      <c r="Y202" s="215">
        <v>2.5859370291336801E-2</v>
      </c>
      <c r="Z202" s="218">
        <v>1.2226162264690499E-2</v>
      </c>
    </row>
    <row r="203" spans="1:26" x14ac:dyDescent="0.2">
      <c r="A203" s="188">
        <v>1035</v>
      </c>
      <c r="B203" s="195">
        <v>9940</v>
      </c>
      <c r="C203" s="195" t="s">
        <v>43</v>
      </c>
      <c r="D203" s="195" t="s">
        <v>62</v>
      </c>
      <c r="E203" s="195" t="s">
        <v>63</v>
      </c>
      <c r="F203" s="195" t="s">
        <v>29</v>
      </c>
      <c r="G203" s="195" t="s">
        <v>30</v>
      </c>
      <c r="H203" s="195" t="s">
        <v>30</v>
      </c>
      <c r="I203" s="195" t="s">
        <v>31</v>
      </c>
      <c r="J203" s="195" t="s">
        <v>32</v>
      </c>
      <c r="K203" s="195" t="s">
        <v>33</v>
      </c>
      <c r="L203" s="195" t="s">
        <v>34</v>
      </c>
      <c r="M203" s="214">
        <v>0.48499999999999999</v>
      </c>
      <c r="N203" s="195" t="s">
        <v>64</v>
      </c>
      <c r="O203" s="215">
        <v>0</v>
      </c>
      <c r="P203" s="215">
        <v>4.2540000000000001E-2</v>
      </c>
      <c r="Q203" s="195"/>
      <c r="R203" s="214">
        <v>2154010</v>
      </c>
      <c r="S203" s="216">
        <v>1</v>
      </c>
      <c r="T203" s="217">
        <v>98</v>
      </c>
      <c r="U203" s="214">
        <v>2110.9299999999998</v>
      </c>
      <c r="V203" s="195"/>
      <c r="W203" s="195" t="s">
        <v>36</v>
      </c>
      <c r="X203" s="215">
        <v>1.2E-4</v>
      </c>
      <c r="Y203" s="215">
        <v>3.2908093379804999E-4</v>
      </c>
      <c r="Z203" s="218">
        <v>1.5558758196748199E-4</v>
      </c>
    </row>
    <row r="204" spans="1:26" x14ac:dyDescent="0.2">
      <c r="A204" s="188">
        <v>1035</v>
      </c>
      <c r="B204" s="195">
        <v>9940</v>
      </c>
      <c r="C204" s="195" t="s">
        <v>43</v>
      </c>
      <c r="D204" s="195" t="s">
        <v>65</v>
      </c>
      <c r="E204" s="195" t="s">
        <v>66</v>
      </c>
      <c r="F204" s="195" t="s">
        <v>29</v>
      </c>
      <c r="G204" s="195" t="s">
        <v>30</v>
      </c>
      <c r="H204" s="195" t="s">
        <v>30</v>
      </c>
      <c r="I204" s="195" t="s">
        <v>31</v>
      </c>
      <c r="J204" s="195" t="s">
        <v>32</v>
      </c>
      <c r="K204" s="195" t="s">
        <v>33</v>
      </c>
      <c r="L204" s="195" t="s">
        <v>34</v>
      </c>
      <c r="M204" s="214">
        <v>0.58099999999999996</v>
      </c>
      <c r="N204" s="195" t="s">
        <v>67</v>
      </c>
      <c r="O204" s="215">
        <v>0</v>
      </c>
      <c r="P204" s="215">
        <v>4.2160000000000003E-2</v>
      </c>
      <c r="Q204" s="195"/>
      <c r="R204" s="214">
        <v>179377600</v>
      </c>
      <c r="S204" s="216">
        <v>1</v>
      </c>
      <c r="T204" s="217">
        <v>97.63</v>
      </c>
      <c r="U204" s="214">
        <v>175126.351</v>
      </c>
      <c r="V204" s="195"/>
      <c r="W204" s="195" t="s">
        <v>36</v>
      </c>
      <c r="X204" s="215">
        <v>9.9649999999999999E-3</v>
      </c>
      <c r="Y204" s="215">
        <v>2.7301117772952601E-2</v>
      </c>
      <c r="Z204" s="218">
        <v>1.29078122219924E-2</v>
      </c>
    </row>
    <row r="205" spans="1:26" x14ac:dyDescent="0.2">
      <c r="A205" s="188">
        <v>1035</v>
      </c>
      <c r="B205" s="195">
        <v>9940</v>
      </c>
      <c r="C205" s="195" t="s">
        <v>43</v>
      </c>
      <c r="D205" s="195" t="s">
        <v>68</v>
      </c>
      <c r="E205" s="195" t="s">
        <v>69</v>
      </c>
      <c r="F205" s="195" t="s">
        <v>29</v>
      </c>
      <c r="G205" s="195" t="s">
        <v>30</v>
      </c>
      <c r="H205" s="195" t="s">
        <v>30</v>
      </c>
      <c r="I205" s="195" t="s">
        <v>31</v>
      </c>
      <c r="J205" s="195" t="s">
        <v>32</v>
      </c>
      <c r="K205" s="195" t="s">
        <v>33</v>
      </c>
      <c r="L205" s="195" t="s">
        <v>34</v>
      </c>
      <c r="M205" s="214">
        <v>0.65800000000000003</v>
      </c>
      <c r="N205" s="195" t="s">
        <v>70</v>
      </c>
      <c r="O205" s="215">
        <v>0</v>
      </c>
      <c r="P205" s="215">
        <v>4.2509999999999999E-2</v>
      </c>
      <c r="Q205" s="195"/>
      <c r="R205" s="214">
        <v>208756750</v>
      </c>
      <c r="S205" s="216">
        <v>1</v>
      </c>
      <c r="T205" s="217">
        <v>97.3</v>
      </c>
      <c r="U205" s="214">
        <v>203120.318</v>
      </c>
      <c r="V205" s="195"/>
      <c r="W205" s="195" t="s">
        <v>36</v>
      </c>
      <c r="X205" s="215">
        <v>1.1598000000000001E-2</v>
      </c>
      <c r="Y205" s="215">
        <v>3.1665204517235299E-2</v>
      </c>
      <c r="Z205" s="218">
        <v>1.4971127456341301E-2</v>
      </c>
    </row>
    <row r="206" spans="1:26" x14ac:dyDescent="0.2">
      <c r="A206" s="188">
        <v>1035</v>
      </c>
      <c r="B206" s="195">
        <v>9940</v>
      </c>
      <c r="C206" s="195" t="s">
        <v>43</v>
      </c>
      <c r="D206" s="195" t="s">
        <v>71</v>
      </c>
      <c r="E206" s="195" t="s">
        <v>72</v>
      </c>
      <c r="F206" s="195" t="s">
        <v>29</v>
      </c>
      <c r="G206" s="195" t="s">
        <v>30</v>
      </c>
      <c r="H206" s="195" t="s">
        <v>30</v>
      </c>
      <c r="I206" s="195" t="s">
        <v>31</v>
      </c>
      <c r="J206" s="195" t="s">
        <v>32</v>
      </c>
      <c r="K206" s="195" t="s">
        <v>33</v>
      </c>
      <c r="L206" s="195" t="s">
        <v>34</v>
      </c>
      <c r="M206" s="214">
        <v>0.753</v>
      </c>
      <c r="N206" s="195" t="s">
        <v>73</v>
      </c>
      <c r="O206" s="215">
        <v>0</v>
      </c>
      <c r="P206" s="215">
        <v>4.1829999999999999E-2</v>
      </c>
      <c r="Q206" s="195"/>
      <c r="R206" s="214">
        <v>130136851</v>
      </c>
      <c r="S206" s="216">
        <v>1</v>
      </c>
      <c r="T206" s="217">
        <v>96.96</v>
      </c>
      <c r="U206" s="214">
        <v>126180.69100000001</v>
      </c>
      <c r="V206" s="195"/>
      <c r="W206" s="195" t="s">
        <v>36</v>
      </c>
      <c r="X206" s="215">
        <v>7.2300000000000003E-3</v>
      </c>
      <c r="Y206" s="215">
        <v>1.96707912942343E-2</v>
      </c>
      <c r="Z206" s="218">
        <v>9.3002375358977301E-3</v>
      </c>
    </row>
    <row r="207" spans="1:26" x14ac:dyDescent="0.2">
      <c r="A207" s="188">
        <v>1035</v>
      </c>
      <c r="B207" s="195">
        <v>9940</v>
      </c>
      <c r="C207" s="195" t="s">
        <v>43</v>
      </c>
      <c r="D207" s="195" t="s">
        <v>74</v>
      </c>
      <c r="E207" s="195" t="s">
        <v>75</v>
      </c>
      <c r="F207" s="195" t="s">
        <v>29</v>
      </c>
      <c r="G207" s="195" t="s">
        <v>30</v>
      </c>
      <c r="H207" s="195" t="s">
        <v>30</v>
      </c>
      <c r="I207" s="195" t="s">
        <v>31</v>
      </c>
      <c r="J207" s="195" t="s">
        <v>32</v>
      </c>
      <c r="K207" s="195" t="s">
        <v>33</v>
      </c>
      <c r="L207" s="195" t="s">
        <v>34</v>
      </c>
      <c r="M207" s="214">
        <v>0.83</v>
      </c>
      <c r="N207" s="195" t="s">
        <v>76</v>
      </c>
      <c r="O207" s="215">
        <v>0</v>
      </c>
      <c r="P207" s="215">
        <v>4.138E-2</v>
      </c>
      <c r="Q207" s="195"/>
      <c r="R207" s="214">
        <v>63309791</v>
      </c>
      <c r="S207" s="216">
        <v>1</v>
      </c>
      <c r="T207" s="217">
        <v>96.69</v>
      </c>
      <c r="U207" s="214">
        <v>61214.237000000001</v>
      </c>
      <c r="V207" s="195"/>
      <c r="W207" s="195" t="s">
        <v>36</v>
      </c>
      <c r="X207" s="215">
        <v>3.5170000000000002E-3</v>
      </c>
      <c r="Y207" s="215">
        <v>9.5429219136882598E-3</v>
      </c>
      <c r="Z207" s="218">
        <v>4.51183886079045E-3</v>
      </c>
    </row>
    <row r="208" spans="1:26" x14ac:dyDescent="0.2">
      <c r="A208" s="188">
        <v>1035</v>
      </c>
      <c r="B208" s="195">
        <v>9940</v>
      </c>
      <c r="C208" s="195" t="s">
        <v>43</v>
      </c>
      <c r="D208" s="195" t="s">
        <v>77</v>
      </c>
      <c r="E208" s="195" t="s">
        <v>78</v>
      </c>
      <c r="F208" s="195" t="s">
        <v>29</v>
      </c>
      <c r="G208" s="195" t="s">
        <v>30</v>
      </c>
      <c r="H208" s="195" t="s">
        <v>30</v>
      </c>
      <c r="I208" s="195" t="s">
        <v>31</v>
      </c>
      <c r="J208" s="195" t="s">
        <v>32</v>
      </c>
      <c r="K208" s="195" t="s">
        <v>33</v>
      </c>
      <c r="L208" s="195" t="s">
        <v>34</v>
      </c>
      <c r="M208" s="214">
        <v>0.90700000000000003</v>
      </c>
      <c r="N208" s="195" t="s">
        <v>79</v>
      </c>
      <c r="O208" s="215">
        <v>0</v>
      </c>
      <c r="P208" s="215">
        <v>4.1140000000000003E-2</v>
      </c>
      <c r="Q208" s="195"/>
      <c r="R208" s="214">
        <v>485708248</v>
      </c>
      <c r="S208" s="216">
        <v>1</v>
      </c>
      <c r="T208" s="217">
        <v>96.41</v>
      </c>
      <c r="U208" s="214">
        <v>468271.32199999999</v>
      </c>
      <c r="V208" s="195"/>
      <c r="W208" s="195" t="s">
        <v>36</v>
      </c>
      <c r="X208" s="215">
        <v>0</v>
      </c>
      <c r="Y208" s="215">
        <v>7.3000610385360098E-2</v>
      </c>
      <c r="Z208" s="218">
        <v>3.4514270762883402E-2</v>
      </c>
    </row>
    <row r="209" spans="1:26" x14ac:dyDescent="0.2">
      <c r="A209" s="188">
        <v>1035</v>
      </c>
      <c r="B209" s="195">
        <v>9940</v>
      </c>
      <c r="C209" s="195" t="s">
        <v>91</v>
      </c>
      <c r="D209" s="195" t="s">
        <v>221</v>
      </c>
      <c r="E209" s="195" t="s">
        <v>222</v>
      </c>
      <c r="F209" s="195" t="s">
        <v>83</v>
      </c>
      <c r="G209" s="195" t="s">
        <v>30</v>
      </c>
      <c r="H209" s="195" t="s">
        <v>85</v>
      </c>
      <c r="I209" s="195" t="s">
        <v>86</v>
      </c>
      <c r="J209" s="195" t="s">
        <v>87</v>
      </c>
      <c r="K209" s="195" t="s">
        <v>88</v>
      </c>
      <c r="L209" s="195" t="s">
        <v>89</v>
      </c>
      <c r="M209" s="214">
        <v>14.531000000000001</v>
      </c>
      <c r="N209" s="195" t="s">
        <v>223</v>
      </c>
      <c r="O209" s="215">
        <v>2.5000000000000001E-2</v>
      </c>
      <c r="P209" s="215">
        <v>4.7440000000000003E-2</v>
      </c>
      <c r="Q209" s="195"/>
      <c r="R209" s="214">
        <v>3422000</v>
      </c>
      <c r="S209" s="216">
        <v>3.306</v>
      </c>
      <c r="T209" s="217">
        <v>71.959999999999994</v>
      </c>
      <c r="U209" s="214">
        <v>8140.915</v>
      </c>
      <c r="V209" s="195"/>
      <c r="W209" s="195" t="s">
        <v>36</v>
      </c>
      <c r="X209" s="215">
        <v>8.1000000000000004E-5</v>
      </c>
      <c r="Y209" s="215">
        <v>1.2691184142653599E-3</v>
      </c>
      <c r="Z209" s="218">
        <v>6.00031922320752E-4</v>
      </c>
    </row>
    <row r="210" spans="1:26" x14ac:dyDescent="0.2">
      <c r="A210" s="188">
        <v>1035</v>
      </c>
      <c r="B210" s="195">
        <v>9940</v>
      </c>
      <c r="C210" s="195" t="s">
        <v>91</v>
      </c>
      <c r="D210" s="195" t="s">
        <v>224</v>
      </c>
      <c r="E210" s="195" t="s">
        <v>225</v>
      </c>
      <c r="F210" s="195" t="s">
        <v>83</v>
      </c>
      <c r="G210" s="195" t="s">
        <v>30</v>
      </c>
      <c r="H210" s="195" t="s">
        <v>85</v>
      </c>
      <c r="I210" s="195" t="s">
        <v>86</v>
      </c>
      <c r="J210" s="195" t="s">
        <v>87</v>
      </c>
      <c r="K210" s="195" t="s">
        <v>88</v>
      </c>
      <c r="L210" s="195" t="s">
        <v>89</v>
      </c>
      <c r="M210" s="214">
        <v>13.086</v>
      </c>
      <c r="N210" s="195" t="s">
        <v>226</v>
      </c>
      <c r="O210" s="215">
        <v>3.6249999999999998E-2</v>
      </c>
      <c r="P210" s="215">
        <v>4.6879999999999998E-2</v>
      </c>
      <c r="Q210" s="195"/>
      <c r="R210" s="214">
        <v>7812000</v>
      </c>
      <c r="S210" s="216">
        <v>3.306</v>
      </c>
      <c r="T210" s="217">
        <v>87.272000000000006</v>
      </c>
      <c r="U210" s="214">
        <v>22539.316999999999</v>
      </c>
      <c r="V210" s="195"/>
      <c r="W210" s="195" t="s">
        <v>36</v>
      </c>
      <c r="X210" s="215">
        <v>1.8699999999999999E-4</v>
      </c>
      <c r="Y210" s="215">
        <v>3.5137405107188899E-3</v>
      </c>
      <c r="Z210" s="218">
        <v>1.66127640217355E-3</v>
      </c>
    </row>
    <row r="211" spans="1:26" x14ac:dyDescent="0.2">
      <c r="A211" s="188">
        <v>1035</v>
      </c>
      <c r="B211" s="195">
        <v>9940</v>
      </c>
      <c r="C211" s="195" t="s">
        <v>91</v>
      </c>
      <c r="D211" s="195" t="s">
        <v>227</v>
      </c>
      <c r="E211" s="195" t="s">
        <v>228</v>
      </c>
      <c r="F211" s="195" t="s">
        <v>83</v>
      </c>
      <c r="G211" s="195" t="s">
        <v>30</v>
      </c>
      <c r="H211" s="195" t="s">
        <v>85</v>
      </c>
      <c r="I211" s="195" t="s">
        <v>86</v>
      </c>
      <c r="J211" s="195" t="s">
        <v>87</v>
      </c>
      <c r="K211" s="195" t="s">
        <v>88</v>
      </c>
      <c r="L211" s="195" t="s">
        <v>89</v>
      </c>
      <c r="M211" s="214">
        <v>17.760000000000002</v>
      </c>
      <c r="N211" s="195" t="s">
        <v>223</v>
      </c>
      <c r="O211" s="215">
        <v>7.4999999999999997E-3</v>
      </c>
      <c r="P211" s="215">
        <v>2.401E-2</v>
      </c>
      <c r="Q211" s="195"/>
      <c r="R211" s="214">
        <v>6790000</v>
      </c>
      <c r="S211" s="216">
        <v>3.306</v>
      </c>
      <c r="T211" s="217">
        <v>101.435</v>
      </c>
      <c r="U211" s="214">
        <v>22769.958999999999</v>
      </c>
      <c r="V211" s="195"/>
      <c r="W211" s="195" t="s">
        <v>36</v>
      </c>
      <c r="X211" s="215">
        <v>2.9599999999999998E-4</v>
      </c>
      <c r="Y211" s="215">
        <v>3.5496962136541601E-3</v>
      </c>
      <c r="Z211" s="218">
        <v>1.6782760527247801E-3</v>
      </c>
    </row>
    <row r="212" spans="1:26" x14ac:dyDescent="0.2">
      <c r="A212" s="188">
        <v>1035</v>
      </c>
      <c r="B212" s="195">
        <v>9940</v>
      </c>
      <c r="C212" s="195" t="s">
        <v>43</v>
      </c>
      <c r="D212" s="195" t="s">
        <v>44</v>
      </c>
      <c r="E212" s="195" t="s">
        <v>45</v>
      </c>
      <c r="F212" s="195" t="s">
        <v>29</v>
      </c>
      <c r="G212" s="195" t="s">
        <v>30</v>
      </c>
      <c r="H212" s="195" t="s">
        <v>30</v>
      </c>
      <c r="I212" s="195" t="s">
        <v>31</v>
      </c>
      <c r="J212" s="195" t="s">
        <v>32</v>
      </c>
      <c r="K212" s="195" t="s">
        <v>33</v>
      </c>
      <c r="L212" s="195" t="s">
        <v>34</v>
      </c>
      <c r="M212" s="214">
        <v>4.7E-2</v>
      </c>
      <c r="N212" s="195" t="s">
        <v>46</v>
      </c>
      <c r="O212" s="215">
        <v>0</v>
      </c>
      <c r="P212" s="215">
        <v>4.3920000000000001E-2</v>
      </c>
      <c r="Q212" s="214">
        <v>202513.277</v>
      </c>
      <c r="R212" s="214">
        <v>10000000</v>
      </c>
      <c r="S212" s="216">
        <v>1</v>
      </c>
      <c r="T212" s="217">
        <v>99.95</v>
      </c>
      <c r="U212" s="214">
        <v>212508.277</v>
      </c>
      <c r="V212" s="195"/>
      <c r="W212" s="195" t="s">
        <v>36</v>
      </c>
      <c r="X212" s="215">
        <v>3.57E-4</v>
      </c>
      <c r="Y212" s="215">
        <v>9.9401616640755294E-2</v>
      </c>
      <c r="Z212" s="218">
        <v>4.9870624339827467E-2</v>
      </c>
    </row>
    <row r="213" spans="1:26" x14ac:dyDescent="0.2">
      <c r="A213" s="188">
        <v>1035</v>
      </c>
      <c r="B213" s="195">
        <v>9940</v>
      </c>
      <c r="C213" s="195" t="s">
        <v>43</v>
      </c>
      <c r="D213" s="195" t="s">
        <v>53</v>
      </c>
      <c r="E213" s="195" t="s">
        <v>54</v>
      </c>
      <c r="F213" s="195" t="s">
        <v>29</v>
      </c>
      <c r="G213" s="195" t="s">
        <v>30</v>
      </c>
      <c r="H213" s="195" t="s">
        <v>30</v>
      </c>
      <c r="I213" s="195" t="s">
        <v>31</v>
      </c>
      <c r="J213" s="195" t="s">
        <v>32</v>
      </c>
      <c r="K213" s="195" t="s">
        <v>33</v>
      </c>
      <c r="L213" s="195" t="s">
        <v>34</v>
      </c>
      <c r="M213" s="214">
        <v>0.255</v>
      </c>
      <c r="N213" s="195" t="s">
        <v>55</v>
      </c>
      <c r="O213" s="215">
        <v>0</v>
      </c>
      <c r="P213" s="215">
        <v>4.3950000000000003E-2</v>
      </c>
      <c r="Q213" s="195"/>
      <c r="R213" s="214">
        <v>8000000</v>
      </c>
      <c r="S213" s="216">
        <v>1</v>
      </c>
      <c r="T213" s="217">
        <v>98.91</v>
      </c>
      <c r="U213" s="214">
        <v>7912.8</v>
      </c>
      <c r="V213" s="195"/>
      <c r="W213" s="195" t="s">
        <v>36</v>
      </c>
      <c r="X213" s="215">
        <v>5.0000000000000001E-4</v>
      </c>
      <c r="Y213" s="215">
        <v>1.2335567070762899E-3</v>
      </c>
      <c r="Z213" s="218">
        <v>5.8321855070324401E-4</v>
      </c>
    </row>
    <row r="214" spans="1:26" x14ac:dyDescent="0.2">
      <c r="A214" s="188">
        <v>1035</v>
      </c>
      <c r="B214" s="195">
        <v>9940</v>
      </c>
      <c r="C214" s="195" t="s">
        <v>43</v>
      </c>
      <c r="D214" s="195" t="s">
        <v>56</v>
      </c>
      <c r="E214" s="195" t="s">
        <v>57</v>
      </c>
      <c r="F214" s="195" t="s">
        <v>29</v>
      </c>
      <c r="G214" s="195" t="s">
        <v>30</v>
      </c>
      <c r="H214" s="195" t="s">
        <v>30</v>
      </c>
      <c r="I214" s="195" t="s">
        <v>31</v>
      </c>
      <c r="J214" s="195" t="s">
        <v>32</v>
      </c>
      <c r="K214" s="195" t="s">
        <v>33</v>
      </c>
      <c r="L214" s="195" t="s">
        <v>34</v>
      </c>
      <c r="M214" s="214">
        <v>0.33200000000000002</v>
      </c>
      <c r="N214" s="195" t="s">
        <v>58</v>
      </c>
      <c r="O214" s="215">
        <v>0</v>
      </c>
      <c r="P214" s="215">
        <v>4.3450000000000003E-2</v>
      </c>
      <c r="Q214" s="195"/>
      <c r="R214" s="214">
        <v>15000000</v>
      </c>
      <c r="S214" s="216">
        <v>1</v>
      </c>
      <c r="T214" s="217">
        <v>98.6</v>
      </c>
      <c r="U214" s="214">
        <v>14790</v>
      </c>
      <c r="V214" s="195"/>
      <c r="W214" s="195" t="s">
        <v>36</v>
      </c>
      <c r="X214" s="215">
        <v>8.3299999999999997E-4</v>
      </c>
      <c r="Y214" s="215">
        <v>2.3056697626198399E-3</v>
      </c>
      <c r="Z214" s="218">
        <v>1.0901074670029501E-3</v>
      </c>
    </row>
    <row r="215" spans="1:26" x14ac:dyDescent="0.2">
      <c r="A215" s="188">
        <v>1035</v>
      </c>
      <c r="B215" s="195">
        <v>9940</v>
      </c>
      <c r="C215" s="195" t="s">
        <v>43</v>
      </c>
      <c r="D215" s="195" t="s">
        <v>59</v>
      </c>
      <c r="E215" s="195" t="s">
        <v>60</v>
      </c>
      <c r="F215" s="195" t="s">
        <v>29</v>
      </c>
      <c r="G215" s="195" t="s">
        <v>30</v>
      </c>
      <c r="H215" s="195" t="s">
        <v>30</v>
      </c>
      <c r="I215" s="195" t="s">
        <v>31</v>
      </c>
      <c r="J215" s="195" t="s">
        <v>32</v>
      </c>
      <c r="K215" s="195" t="s">
        <v>33</v>
      </c>
      <c r="L215" s="195" t="s">
        <v>34</v>
      </c>
      <c r="M215" s="214">
        <v>0.40799999999999997</v>
      </c>
      <c r="N215" s="195" t="s">
        <v>61</v>
      </c>
      <c r="O215" s="215">
        <v>0</v>
      </c>
      <c r="P215" s="215">
        <v>4.2380000000000001E-2</v>
      </c>
      <c r="Q215" s="195"/>
      <c r="R215" s="214">
        <v>10000000</v>
      </c>
      <c r="S215" s="216">
        <v>1</v>
      </c>
      <c r="T215" s="217">
        <v>98.32</v>
      </c>
      <c r="U215" s="214">
        <v>9832</v>
      </c>
      <c r="V215" s="195"/>
      <c r="W215" s="195" t="s">
        <v>36</v>
      </c>
      <c r="X215" s="215">
        <v>5.5599999999999996E-4</v>
      </c>
      <c r="Y215" s="215">
        <v>1.5327481478078599E-3</v>
      </c>
      <c r="Z215" s="218">
        <v>7.2467455142481696E-4</v>
      </c>
    </row>
    <row r="216" spans="1:26" x14ac:dyDescent="0.2">
      <c r="A216" s="188">
        <v>1035</v>
      </c>
      <c r="B216" s="195">
        <v>9940</v>
      </c>
      <c r="C216" s="195" t="s">
        <v>43</v>
      </c>
      <c r="D216" s="195" t="s">
        <v>68</v>
      </c>
      <c r="E216" s="195" t="s">
        <v>69</v>
      </c>
      <c r="F216" s="195" t="s">
        <v>29</v>
      </c>
      <c r="G216" s="195" t="s">
        <v>30</v>
      </c>
      <c r="H216" s="195" t="s">
        <v>30</v>
      </c>
      <c r="I216" s="195" t="s">
        <v>31</v>
      </c>
      <c r="J216" s="195" t="s">
        <v>32</v>
      </c>
      <c r="K216" s="195" t="s">
        <v>33</v>
      </c>
      <c r="L216" s="195" t="s">
        <v>34</v>
      </c>
      <c r="M216" s="214">
        <v>0.65800000000000003</v>
      </c>
      <c r="N216" s="195" t="s">
        <v>70</v>
      </c>
      <c r="O216" s="215">
        <v>0</v>
      </c>
      <c r="P216" s="215">
        <v>4.2509999999999999E-2</v>
      </c>
      <c r="Q216" s="195"/>
      <c r="R216" s="214">
        <v>5000000</v>
      </c>
      <c r="S216" s="216">
        <v>1</v>
      </c>
      <c r="T216" s="217">
        <v>97.3</v>
      </c>
      <c r="U216" s="214">
        <v>4865</v>
      </c>
      <c r="V216" s="195"/>
      <c r="W216" s="195" t="s">
        <v>36</v>
      </c>
      <c r="X216" s="215">
        <v>2.7799999999999998E-4</v>
      </c>
      <c r="Y216" s="215">
        <v>7.5842348851558805E-4</v>
      </c>
      <c r="Z216" s="218">
        <v>3.58578284446881E-4</v>
      </c>
    </row>
    <row r="217" spans="1:26" x14ac:dyDescent="0.2">
      <c r="A217" s="188">
        <v>1035</v>
      </c>
      <c r="B217" s="195">
        <v>9940</v>
      </c>
      <c r="C217" s="195" t="s">
        <v>43</v>
      </c>
      <c r="D217" s="195" t="s">
        <v>77</v>
      </c>
      <c r="E217" s="195" t="s">
        <v>78</v>
      </c>
      <c r="F217" s="195" t="s">
        <v>29</v>
      </c>
      <c r="G217" s="195" t="s">
        <v>30</v>
      </c>
      <c r="H217" s="195" t="s">
        <v>30</v>
      </c>
      <c r="I217" s="195" t="s">
        <v>31</v>
      </c>
      <c r="J217" s="195" t="s">
        <v>32</v>
      </c>
      <c r="K217" s="195" t="s">
        <v>33</v>
      </c>
      <c r="L217" s="195" t="s">
        <v>34</v>
      </c>
      <c r="M217" s="214">
        <v>0.90700000000000003</v>
      </c>
      <c r="N217" s="195" t="s">
        <v>79</v>
      </c>
      <c r="O217" s="215">
        <v>0</v>
      </c>
      <c r="P217" s="215">
        <v>4.1140000000000003E-2</v>
      </c>
      <c r="Q217" s="195"/>
      <c r="R217" s="214">
        <v>8000000</v>
      </c>
      <c r="S217" s="216">
        <v>1</v>
      </c>
      <c r="T217" s="217">
        <v>96.41</v>
      </c>
      <c r="U217" s="214">
        <v>7712.8</v>
      </c>
      <c r="V217" s="195"/>
      <c r="W217" s="195" t="s">
        <v>36</v>
      </c>
      <c r="X217" s="215">
        <v>0</v>
      </c>
      <c r="Y217" s="215">
        <v>1.2023779408474899E-3</v>
      </c>
      <c r="Z217" s="218">
        <v>5.6847740848548899E-4</v>
      </c>
    </row>
    <row r="218" spans="1:26" x14ac:dyDescent="0.2">
      <c r="A218" s="188">
        <v>1035</v>
      </c>
      <c r="B218" s="195">
        <v>9940</v>
      </c>
      <c r="C218" s="195" t="s">
        <v>112</v>
      </c>
      <c r="D218" s="195" t="s">
        <v>113</v>
      </c>
      <c r="E218" s="195" t="s">
        <v>114</v>
      </c>
      <c r="F218" s="195" t="s">
        <v>115</v>
      </c>
      <c r="G218" s="195" t="s">
        <v>30</v>
      </c>
      <c r="H218" s="195" t="s">
        <v>30</v>
      </c>
      <c r="I218" s="195" t="s">
        <v>31</v>
      </c>
      <c r="J218" s="195" t="s">
        <v>32</v>
      </c>
      <c r="K218" s="195" t="s">
        <v>33</v>
      </c>
      <c r="L218" s="195" t="s">
        <v>34</v>
      </c>
      <c r="M218" s="214">
        <v>6.8000000000000005E-2</v>
      </c>
      <c r="N218" s="195" t="s">
        <v>116</v>
      </c>
      <c r="O218" s="215">
        <v>7.4999999999999997E-3</v>
      </c>
      <c r="P218" s="215">
        <v>0.10764</v>
      </c>
      <c r="Q218" s="195"/>
      <c r="R218" s="214">
        <v>9050000</v>
      </c>
      <c r="S218" s="216">
        <v>1</v>
      </c>
      <c r="T218" s="217">
        <v>119.27</v>
      </c>
      <c r="U218" s="214">
        <v>10793.934999999999</v>
      </c>
      <c r="V218" s="195"/>
      <c r="W218" s="195" t="s">
        <v>36</v>
      </c>
      <c r="X218" s="215">
        <v>8.1899999999999996E-4</v>
      </c>
      <c r="Y218" s="215">
        <v>1.6827078802693701E-3</v>
      </c>
      <c r="Z218" s="218">
        <v>7.9557465462099604E-4</v>
      </c>
    </row>
    <row r="219" spans="1:26" x14ac:dyDescent="0.2">
      <c r="A219" s="188">
        <v>1035</v>
      </c>
      <c r="B219" s="195">
        <v>9940</v>
      </c>
      <c r="C219" s="195" t="s">
        <v>80</v>
      </c>
      <c r="D219" s="195" t="s">
        <v>81</v>
      </c>
      <c r="E219" s="195" t="s">
        <v>82</v>
      </c>
      <c r="F219" s="195" t="s">
        <v>83</v>
      </c>
      <c r="G219" s="195" t="s">
        <v>84</v>
      </c>
      <c r="H219" s="195" t="s">
        <v>85</v>
      </c>
      <c r="I219" s="195" t="s">
        <v>86</v>
      </c>
      <c r="J219" s="195" t="s">
        <v>87</v>
      </c>
      <c r="K219" s="195" t="s">
        <v>88</v>
      </c>
      <c r="L219" s="195" t="s">
        <v>89</v>
      </c>
      <c r="M219" s="214">
        <v>0.56599999999999995</v>
      </c>
      <c r="N219" s="195" t="s">
        <v>90</v>
      </c>
      <c r="O219" s="215">
        <v>7.4999999999999997E-3</v>
      </c>
      <c r="P219" s="215">
        <v>3.8159999999999999E-2</v>
      </c>
      <c r="Q219" s="195"/>
      <c r="R219" s="214">
        <v>7086000</v>
      </c>
      <c r="S219" s="216">
        <v>3.306</v>
      </c>
      <c r="T219" s="217">
        <v>98.561000000000007</v>
      </c>
      <c r="U219" s="214">
        <v>23089.098999999998</v>
      </c>
      <c r="V219" s="195"/>
      <c r="W219" s="195" t="s">
        <v>36</v>
      </c>
      <c r="X219" s="215">
        <v>9.7999999999999997E-5</v>
      </c>
      <c r="Y219" s="215">
        <v>3.5994480499571399E-3</v>
      </c>
      <c r="Z219" s="218">
        <v>1.7017984361685199E-3</v>
      </c>
    </row>
    <row r="220" spans="1:26" x14ac:dyDescent="0.2">
      <c r="A220" s="188">
        <v>1035</v>
      </c>
      <c r="B220" s="195">
        <v>9940</v>
      </c>
      <c r="C220" s="195" t="s">
        <v>91</v>
      </c>
      <c r="D220" s="195" t="s">
        <v>186</v>
      </c>
      <c r="E220" s="195" t="s">
        <v>187</v>
      </c>
      <c r="F220" s="195" t="s">
        <v>83</v>
      </c>
      <c r="G220" s="195" t="s">
        <v>84</v>
      </c>
      <c r="H220" s="195" t="s">
        <v>85</v>
      </c>
      <c r="I220" s="195" t="s">
        <v>86</v>
      </c>
      <c r="J220" s="195" t="s">
        <v>87</v>
      </c>
      <c r="K220" s="195" t="s">
        <v>88</v>
      </c>
      <c r="L220" s="195" t="s">
        <v>89</v>
      </c>
      <c r="M220" s="214">
        <v>3.3839999999999999</v>
      </c>
      <c r="N220" s="195" t="s">
        <v>188</v>
      </c>
      <c r="O220" s="215">
        <v>2.1250000000000002E-2</v>
      </c>
      <c r="P220" s="215">
        <v>1.208E-2</v>
      </c>
      <c r="Q220" s="195"/>
      <c r="R220" s="214">
        <v>26530000</v>
      </c>
      <c r="S220" s="216">
        <v>3.306</v>
      </c>
      <c r="T220" s="217">
        <v>108.843</v>
      </c>
      <c r="U220" s="214">
        <v>95464.384999999995</v>
      </c>
      <c r="V220" s="195"/>
      <c r="W220" s="195" t="s">
        <v>36</v>
      </c>
      <c r="X220" s="215">
        <v>6.1200000000000002E-4</v>
      </c>
      <c r="Y220" s="215">
        <v>1.4882308665570301E-2</v>
      </c>
      <c r="Z220" s="218">
        <v>7.03627035649158E-3</v>
      </c>
    </row>
    <row r="221" spans="1:26" x14ac:dyDescent="0.2">
      <c r="A221" s="188">
        <v>1035</v>
      </c>
      <c r="B221" s="195">
        <v>9940</v>
      </c>
      <c r="C221" s="195" t="s">
        <v>80</v>
      </c>
      <c r="D221" s="195" t="s">
        <v>189</v>
      </c>
      <c r="E221" s="195" t="s">
        <v>190</v>
      </c>
      <c r="F221" s="195" t="s">
        <v>83</v>
      </c>
      <c r="G221" s="195" t="s">
        <v>84</v>
      </c>
      <c r="H221" s="195" t="s">
        <v>85</v>
      </c>
      <c r="I221" s="195" t="s">
        <v>86</v>
      </c>
      <c r="J221" s="195" t="s">
        <v>87</v>
      </c>
      <c r="K221" s="195" t="s">
        <v>88</v>
      </c>
      <c r="L221" s="195" t="s">
        <v>89</v>
      </c>
      <c r="M221" s="214">
        <v>12.143000000000001</v>
      </c>
      <c r="N221" s="195" t="s">
        <v>191</v>
      </c>
      <c r="O221" s="215">
        <v>0.04</v>
      </c>
      <c r="P221" s="215">
        <v>4.6269999999999999E-2</v>
      </c>
      <c r="Q221" s="195"/>
      <c r="R221" s="214">
        <v>8472000</v>
      </c>
      <c r="S221" s="216">
        <v>3.306</v>
      </c>
      <c r="T221" s="217">
        <v>93.986999999999995</v>
      </c>
      <c r="U221" s="214">
        <v>26324.341</v>
      </c>
      <c r="V221" s="195"/>
      <c r="W221" s="195" t="s">
        <v>36</v>
      </c>
      <c r="X221" s="215">
        <v>2.0900000000000001E-4</v>
      </c>
      <c r="Y221" s="215">
        <v>4.1038023709409803E-3</v>
      </c>
      <c r="Z221" s="218">
        <v>1.94025427240023E-3</v>
      </c>
    </row>
    <row r="222" spans="1:26" x14ac:dyDescent="0.2">
      <c r="A222" s="188">
        <v>1035</v>
      </c>
      <c r="B222" s="195">
        <v>9940</v>
      </c>
      <c r="C222" s="195" t="s">
        <v>91</v>
      </c>
      <c r="D222" s="195" t="s">
        <v>192</v>
      </c>
      <c r="E222" s="195" t="s">
        <v>193</v>
      </c>
      <c r="F222" s="195" t="s">
        <v>83</v>
      </c>
      <c r="G222" s="195" t="s">
        <v>84</v>
      </c>
      <c r="H222" s="195" t="s">
        <v>85</v>
      </c>
      <c r="I222" s="195" t="s">
        <v>86</v>
      </c>
      <c r="J222" s="195" t="s">
        <v>87</v>
      </c>
      <c r="K222" s="195" t="s">
        <v>88</v>
      </c>
      <c r="L222" s="195" t="s">
        <v>89</v>
      </c>
      <c r="M222" s="214">
        <v>12.465</v>
      </c>
      <c r="N222" s="195" t="s">
        <v>194</v>
      </c>
      <c r="O222" s="215">
        <v>3.875E-2</v>
      </c>
      <c r="P222" s="215">
        <v>4.6359999999999998E-2</v>
      </c>
      <c r="Q222" s="195"/>
      <c r="R222" s="214">
        <v>1326000</v>
      </c>
      <c r="S222" s="216">
        <v>3.306</v>
      </c>
      <c r="T222" s="217">
        <v>91.257999999999996</v>
      </c>
      <c r="U222" s="214">
        <v>4000.5120000000002</v>
      </c>
      <c r="V222" s="195"/>
      <c r="W222" s="195" t="s">
        <v>36</v>
      </c>
      <c r="X222" s="215">
        <v>3.0000000000000001E-5</v>
      </c>
      <c r="Y222" s="215">
        <v>6.23655182291138E-4</v>
      </c>
      <c r="Z222" s="218">
        <v>2.9486060062572399E-4</v>
      </c>
    </row>
    <row r="223" spans="1:26" x14ac:dyDescent="0.2">
      <c r="A223" s="188">
        <v>1035</v>
      </c>
      <c r="B223" s="195">
        <v>9940</v>
      </c>
      <c r="C223" s="195" t="s">
        <v>180</v>
      </c>
      <c r="D223" s="195" t="s">
        <v>195</v>
      </c>
      <c r="E223" s="195" t="s">
        <v>196</v>
      </c>
      <c r="F223" s="195" t="s">
        <v>83</v>
      </c>
      <c r="G223" s="195" t="s">
        <v>84</v>
      </c>
      <c r="H223" s="195" t="s">
        <v>30</v>
      </c>
      <c r="I223" s="195" t="s">
        <v>183</v>
      </c>
      <c r="J223" s="195" t="s">
        <v>184</v>
      </c>
      <c r="K223" s="195" t="s">
        <v>88</v>
      </c>
      <c r="L223" s="195" t="s">
        <v>197</v>
      </c>
      <c r="M223" s="214">
        <v>1.2669999999999999</v>
      </c>
      <c r="N223" s="195" t="s">
        <v>198</v>
      </c>
      <c r="O223" s="215">
        <v>1.4999999999999999E-2</v>
      </c>
      <c r="P223" s="215">
        <v>3.075E-2</v>
      </c>
      <c r="Q223" s="195"/>
      <c r="R223" s="214">
        <v>15847000</v>
      </c>
      <c r="S223" s="216">
        <v>3.8807</v>
      </c>
      <c r="T223" s="217">
        <v>99.11</v>
      </c>
      <c r="U223" s="214">
        <v>60949.919000000002</v>
      </c>
      <c r="V223" s="195"/>
      <c r="W223" s="195" t="s">
        <v>36</v>
      </c>
      <c r="X223" s="215">
        <v>7.6740000000000003E-3</v>
      </c>
      <c r="Y223" s="215">
        <v>9.5017164079168794E-3</v>
      </c>
      <c r="Z223" s="218">
        <v>4.4923571335061399E-3</v>
      </c>
    </row>
    <row r="224" spans="1:26" x14ac:dyDescent="0.2">
      <c r="A224" s="188">
        <v>1035</v>
      </c>
      <c r="B224" s="195">
        <v>9940</v>
      </c>
      <c r="C224" s="195" t="s">
        <v>80</v>
      </c>
      <c r="D224" s="195" t="s">
        <v>199</v>
      </c>
      <c r="E224" s="195" t="s">
        <v>200</v>
      </c>
      <c r="F224" s="195" t="s">
        <v>83</v>
      </c>
      <c r="G224" s="195" t="s">
        <v>84</v>
      </c>
      <c r="H224" s="195" t="s">
        <v>85</v>
      </c>
      <c r="I224" s="195" t="s">
        <v>86</v>
      </c>
      <c r="J224" s="195" t="s">
        <v>87</v>
      </c>
      <c r="K224" s="195" t="s">
        <v>88</v>
      </c>
      <c r="L224" s="195" t="s">
        <v>89</v>
      </c>
      <c r="M224" s="214">
        <v>12.448</v>
      </c>
      <c r="N224" s="195" t="s">
        <v>201</v>
      </c>
      <c r="O224" s="215">
        <v>3.875E-2</v>
      </c>
      <c r="P224" s="215">
        <v>4.6440000000000002E-2</v>
      </c>
      <c r="Q224" s="195"/>
      <c r="R224" s="214">
        <v>4221000</v>
      </c>
      <c r="S224" s="216">
        <v>3.306</v>
      </c>
      <c r="T224" s="217">
        <v>92.076999999999998</v>
      </c>
      <c r="U224" s="214">
        <v>12849.031999999999</v>
      </c>
      <c r="V224" s="195"/>
      <c r="W224" s="195" t="s">
        <v>36</v>
      </c>
      <c r="X224" s="215">
        <v>1.01E-4</v>
      </c>
      <c r="Y224" s="215">
        <v>2.0030848842262001E-3</v>
      </c>
      <c r="Z224" s="218">
        <v>9.4704706837748403E-4</v>
      </c>
    </row>
    <row r="225" spans="1:26" x14ac:dyDescent="0.2">
      <c r="A225" s="188">
        <v>1035</v>
      </c>
      <c r="B225" s="195">
        <v>9940</v>
      </c>
      <c r="C225" s="195" t="s">
        <v>91</v>
      </c>
      <c r="D225" s="195" t="s">
        <v>92</v>
      </c>
      <c r="E225" s="195" t="s">
        <v>93</v>
      </c>
      <c r="F225" s="195" t="s">
        <v>83</v>
      </c>
      <c r="G225" s="195" t="s">
        <v>84</v>
      </c>
      <c r="H225" s="195" t="s">
        <v>85</v>
      </c>
      <c r="I225" s="195" t="s">
        <v>86</v>
      </c>
      <c r="J225" s="195" t="s">
        <v>87</v>
      </c>
      <c r="K225" s="195" t="s">
        <v>88</v>
      </c>
      <c r="L225" s="195" t="s">
        <v>89</v>
      </c>
      <c r="M225" s="214">
        <v>0.48299999999999998</v>
      </c>
      <c r="N225" s="195" t="s">
        <v>94</v>
      </c>
      <c r="O225" s="215">
        <v>4.4999999999999998E-2</v>
      </c>
      <c r="P225" s="215">
        <v>3.848E-2</v>
      </c>
      <c r="Q225" s="195"/>
      <c r="R225" s="214">
        <v>2768000</v>
      </c>
      <c r="S225" s="216">
        <v>3.306</v>
      </c>
      <c r="T225" s="217">
        <v>100.31699999999999</v>
      </c>
      <c r="U225" s="214">
        <v>9180.0079999999998</v>
      </c>
      <c r="V225" s="195"/>
      <c r="W225" s="195" t="s">
        <v>36</v>
      </c>
      <c r="X225" s="215">
        <v>4.5000000000000003E-5</v>
      </c>
      <c r="Y225" s="215">
        <v>1.43110654601991E-3</v>
      </c>
      <c r="Z225" s="218">
        <v>6.7661898385676595E-4</v>
      </c>
    </row>
    <row r="226" spans="1:26" x14ac:dyDescent="0.2">
      <c r="A226" s="188">
        <v>1035</v>
      </c>
      <c r="B226" s="195">
        <v>9940</v>
      </c>
      <c r="C226" s="195" t="s">
        <v>91</v>
      </c>
      <c r="D226" s="195" t="s">
        <v>95</v>
      </c>
      <c r="E226" s="195" t="s">
        <v>96</v>
      </c>
      <c r="F226" s="195" t="s">
        <v>83</v>
      </c>
      <c r="G226" s="195" t="s">
        <v>84</v>
      </c>
      <c r="H226" s="195" t="s">
        <v>85</v>
      </c>
      <c r="I226" s="195" t="s">
        <v>86</v>
      </c>
      <c r="J226" s="195" t="s">
        <v>87</v>
      </c>
      <c r="K226" s="195" t="s">
        <v>88</v>
      </c>
      <c r="L226" s="195" t="s">
        <v>89</v>
      </c>
      <c r="M226" s="214">
        <v>0.318</v>
      </c>
      <c r="N226" s="195" t="s">
        <v>97</v>
      </c>
      <c r="O226" s="215">
        <v>4.2500000000000003E-2</v>
      </c>
      <c r="P226" s="215">
        <v>3.9849999999999997E-2</v>
      </c>
      <c r="Q226" s="195"/>
      <c r="R226" s="214">
        <v>5065000</v>
      </c>
      <c r="S226" s="216">
        <v>3.306</v>
      </c>
      <c r="T226" s="217">
        <v>100.76600000000001</v>
      </c>
      <c r="U226" s="214">
        <v>16873.161</v>
      </c>
      <c r="V226" s="195"/>
      <c r="W226" s="195" t="s">
        <v>36</v>
      </c>
      <c r="X226" s="215">
        <v>8.6000000000000003E-5</v>
      </c>
      <c r="Y226" s="215">
        <v>2.6304216967836802E-3</v>
      </c>
      <c r="Z226" s="218">
        <v>1.2436483227208999E-3</v>
      </c>
    </row>
    <row r="227" spans="1:26" x14ac:dyDescent="0.2">
      <c r="A227" s="188">
        <v>1035</v>
      </c>
      <c r="B227" s="195">
        <v>9940</v>
      </c>
      <c r="C227" s="195" t="s">
        <v>202</v>
      </c>
      <c r="D227" s="195" t="s">
        <v>203</v>
      </c>
      <c r="E227" s="195" t="s">
        <v>204</v>
      </c>
      <c r="F227" s="195" t="s">
        <v>83</v>
      </c>
      <c r="G227" s="195" t="s">
        <v>84</v>
      </c>
      <c r="H227" s="195" t="s">
        <v>30</v>
      </c>
      <c r="I227" s="195" t="s">
        <v>183</v>
      </c>
      <c r="J227" s="195" t="s">
        <v>184</v>
      </c>
      <c r="K227" s="195" t="s">
        <v>88</v>
      </c>
      <c r="L227" s="195" t="s">
        <v>197</v>
      </c>
      <c r="M227" s="214">
        <v>1.016</v>
      </c>
      <c r="N227" s="195" t="s">
        <v>205</v>
      </c>
      <c r="O227" s="215">
        <v>0.05</v>
      </c>
      <c r="P227" s="215">
        <v>2.6759999999999999E-2</v>
      </c>
      <c r="Q227" s="195"/>
      <c r="R227" s="214">
        <v>3280000</v>
      </c>
      <c r="S227" s="216">
        <v>3.8807</v>
      </c>
      <c r="T227" s="217">
        <v>106.99299999999999</v>
      </c>
      <c r="U227" s="214">
        <v>13618.866</v>
      </c>
      <c r="V227" s="195"/>
      <c r="W227" s="195" t="s">
        <v>36</v>
      </c>
      <c r="X227" s="215">
        <v>1.8220000000000001E-3</v>
      </c>
      <c r="Y227" s="215">
        <v>2.1230972604362099E-3</v>
      </c>
      <c r="Z227" s="218">
        <v>1.00378823294506E-3</v>
      </c>
    </row>
    <row r="228" spans="1:26" x14ac:dyDescent="0.2">
      <c r="A228" s="188">
        <v>1035</v>
      </c>
      <c r="B228" s="195">
        <v>9940</v>
      </c>
      <c r="C228" s="195" t="s">
        <v>202</v>
      </c>
      <c r="D228" s="195" t="s">
        <v>206</v>
      </c>
      <c r="E228" s="195" t="s">
        <v>207</v>
      </c>
      <c r="F228" s="195" t="s">
        <v>83</v>
      </c>
      <c r="G228" s="195" t="s">
        <v>84</v>
      </c>
      <c r="H228" s="195" t="s">
        <v>30</v>
      </c>
      <c r="I228" s="195" t="s">
        <v>183</v>
      </c>
      <c r="J228" s="195" t="s">
        <v>184</v>
      </c>
      <c r="K228" s="195" t="s">
        <v>88</v>
      </c>
      <c r="L228" s="195" t="s">
        <v>89</v>
      </c>
      <c r="M228" s="214">
        <v>6.8620000000000001</v>
      </c>
      <c r="N228" s="195" t="s">
        <v>208</v>
      </c>
      <c r="O228" s="215">
        <v>5.5E-2</v>
      </c>
      <c r="P228" s="215">
        <v>5.1110000000000003E-2</v>
      </c>
      <c r="Q228" s="195"/>
      <c r="R228" s="214">
        <v>10991000</v>
      </c>
      <c r="S228" s="216">
        <v>3.306</v>
      </c>
      <c r="T228" s="217">
        <v>102.901</v>
      </c>
      <c r="U228" s="214">
        <v>37390.288</v>
      </c>
      <c r="V228" s="195"/>
      <c r="W228" s="195" t="s">
        <v>36</v>
      </c>
      <c r="X228" s="215">
        <v>3.6640000000000002E-3</v>
      </c>
      <c r="Y228" s="215">
        <v>5.82891521645544E-3</v>
      </c>
      <c r="Z228" s="218">
        <v>2.7558777518794601E-3</v>
      </c>
    </row>
    <row r="229" spans="1:26" x14ac:dyDescent="0.2">
      <c r="A229" s="188">
        <v>1035</v>
      </c>
      <c r="B229" s="195">
        <v>9940</v>
      </c>
      <c r="C229" s="195" t="s">
        <v>202</v>
      </c>
      <c r="D229" s="195" t="s">
        <v>209</v>
      </c>
      <c r="E229" s="195" t="s">
        <v>210</v>
      </c>
      <c r="F229" s="195" t="s">
        <v>83</v>
      </c>
      <c r="G229" s="195" t="s">
        <v>84</v>
      </c>
      <c r="H229" s="195" t="s">
        <v>30</v>
      </c>
      <c r="I229" s="195" t="s">
        <v>183</v>
      </c>
      <c r="J229" s="195" t="s">
        <v>184</v>
      </c>
      <c r="K229" s="195" t="s">
        <v>88</v>
      </c>
      <c r="L229" s="195" t="s">
        <v>89</v>
      </c>
      <c r="M229" s="214">
        <v>13.904999999999999</v>
      </c>
      <c r="N229" s="195" t="s">
        <v>211</v>
      </c>
      <c r="O229" s="215">
        <v>5.7500000000000002E-2</v>
      </c>
      <c r="P229" s="215">
        <v>6.1629999999999997E-2</v>
      </c>
      <c r="Q229" s="195"/>
      <c r="R229" s="214">
        <v>3751000</v>
      </c>
      <c r="S229" s="216">
        <v>3.306</v>
      </c>
      <c r="T229" s="217">
        <v>94.914000000000001</v>
      </c>
      <c r="U229" s="214">
        <v>11770.151</v>
      </c>
      <c r="V229" s="195"/>
      <c r="W229" s="195" t="s">
        <v>36</v>
      </c>
      <c r="X229" s="215">
        <v>1.25E-3</v>
      </c>
      <c r="Y229" s="215">
        <v>1.83489387174483E-3</v>
      </c>
      <c r="Z229" s="218">
        <v>8.6752732033672404E-4</v>
      </c>
    </row>
    <row r="230" spans="1:26" x14ac:dyDescent="0.2">
      <c r="A230" s="188">
        <v>1035</v>
      </c>
      <c r="B230" s="195">
        <v>9940</v>
      </c>
      <c r="C230" s="195" t="s">
        <v>202</v>
      </c>
      <c r="D230" s="195" t="s">
        <v>229</v>
      </c>
      <c r="E230" s="195" t="s">
        <v>230</v>
      </c>
      <c r="F230" s="195" t="s">
        <v>83</v>
      </c>
      <c r="G230" s="195" t="s">
        <v>84</v>
      </c>
      <c r="H230" s="195" t="s">
        <v>30</v>
      </c>
      <c r="I230" s="195" t="s">
        <v>183</v>
      </c>
      <c r="J230" s="195" t="s">
        <v>184</v>
      </c>
      <c r="K230" s="195" t="s">
        <v>88</v>
      </c>
      <c r="L230" s="195" t="s">
        <v>89</v>
      </c>
      <c r="M230" s="214">
        <v>7.3959999999999999</v>
      </c>
      <c r="N230" s="195" t="s">
        <v>231</v>
      </c>
      <c r="O230" s="215">
        <v>5.6250000000000001E-2</v>
      </c>
      <c r="P230" s="215">
        <v>5.1909999999999998E-2</v>
      </c>
      <c r="Q230" s="195"/>
      <c r="R230" s="214">
        <v>5507000</v>
      </c>
      <c r="S230" s="216">
        <v>3.306</v>
      </c>
      <c r="T230" s="217">
        <v>103.812</v>
      </c>
      <c r="U230" s="214">
        <v>18900.183000000001</v>
      </c>
      <c r="V230" s="195"/>
      <c r="W230" s="195" t="s">
        <v>36</v>
      </c>
      <c r="X230" s="215">
        <v>2.2030000000000001E-3</v>
      </c>
      <c r="Y230" s="215">
        <v>2.94642192018211E-3</v>
      </c>
      <c r="Z230" s="218">
        <v>1.39305141968038E-3</v>
      </c>
    </row>
    <row r="231" spans="1:26" x14ac:dyDescent="0.2">
      <c r="A231" s="188">
        <v>1035</v>
      </c>
      <c r="B231" s="195">
        <v>9940</v>
      </c>
      <c r="C231" s="195" t="s">
        <v>91</v>
      </c>
      <c r="D231" s="195" t="s">
        <v>98</v>
      </c>
      <c r="E231" s="195" t="s">
        <v>99</v>
      </c>
      <c r="F231" s="195" t="s">
        <v>83</v>
      </c>
      <c r="G231" s="195" t="s">
        <v>84</v>
      </c>
      <c r="H231" s="195" t="s">
        <v>85</v>
      </c>
      <c r="I231" s="195" t="s">
        <v>86</v>
      </c>
      <c r="J231" s="195" t="s">
        <v>87</v>
      </c>
      <c r="K231" s="195" t="s">
        <v>88</v>
      </c>
      <c r="L231" s="195" t="s">
        <v>89</v>
      </c>
      <c r="M231" s="214">
        <v>0.27500000000000002</v>
      </c>
      <c r="N231" s="195" t="s">
        <v>100</v>
      </c>
      <c r="O231" s="215">
        <v>0.02</v>
      </c>
      <c r="P231" s="215">
        <v>1.703E-2</v>
      </c>
      <c r="Q231" s="195"/>
      <c r="R231" s="214">
        <v>4920000</v>
      </c>
      <c r="S231" s="216">
        <v>3.306</v>
      </c>
      <c r="T231" s="217">
        <v>163.58799999999999</v>
      </c>
      <c r="U231" s="214">
        <v>26608.374</v>
      </c>
      <c r="V231" s="195"/>
      <c r="W231" s="195" t="s">
        <v>36</v>
      </c>
      <c r="X231" s="215">
        <v>2.4699999999999999E-4</v>
      </c>
      <c r="Y231" s="215">
        <v>4.1480812885435099E-3</v>
      </c>
      <c r="Z231" s="218">
        <v>1.9611890912072799E-3</v>
      </c>
    </row>
    <row r="232" spans="1:26" x14ac:dyDescent="0.2">
      <c r="A232" s="188">
        <v>1035</v>
      </c>
      <c r="B232" s="195">
        <v>9940</v>
      </c>
      <c r="C232" s="195" t="s">
        <v>91</v>
      </c>
      <c r="D232" s="195" t="s">
        <v>101</v>
      </c>
      <c r="E232" s="195" t="s">
        <v>102</v>
      </c>
      <c r="F232" s="195" t="s">
        <v>83</v>
      </c>
      <c r="G232" s="195" t="s">
        <v>84</v>
      </c>
      <c r="H232" s="195" t="s">
        <v>85</v>
      </c>
      <c r="I232" s="195" t="s">
        <v>86</v>
      </c>
      <c r="J232" s="195" t="s">
        <v>87</v>
      </c>
      <c r="K232" s="195" t="s">
        <v>88</v>
      </c>
      <c r="L232" s="195" t="s">
        <v>89</v>
      </c>
      <c r="M232" s="214">
        <v>0.35899999999999999</v>
      </c>
      <c r="N232" s="195" t="s">
        <v>103</v>
      </c>
      <c r="O232" s="215">
        <v>1.6250000000000001E-2</v>
      </c>
      <c r="P232" s="215">
        <v>3.9800000000000002E-2</v>
      </c>
      <c r="Q232" s="195"/>
      <c r="R232" s="214">
        <v>26800000</v>
      </c>
      <c r="S232" s="216">
        <v>3.306</v>
      </c>
      <c r="T232" s="217">
        <v>99.35</v>
      </c>
      <c r="U232" s="214">
        <v>88025.198000000004</v>
      </c>
      <c r="V232" s="195"/>
      <c r="W232" s="195" t="s">
        <v>36</v>
      </c>
      <c r="X232" s="215">
        <v>4.3600000000000003E-4</v>
      </c>
      <c r="Y232" s="215">
        <v>1.37225853888682E-2</v>
      </c>
      <c r="Z232" s="218">
        <v>6.4879598290751798E-3</v>
      </c>
    </row>
    <row r="233" spans="1:26" x14ac:dyDescent="0.2">
      <c r="A233" s="188">
        <v>1035</v>
      </c>
      <c r="B233" s="195">
        <v>9940</v>
      </c>
      <c r="C233" s="195" t="s">
        <v>91</v>
      </c>
      <c r="D233" s="195" t="s">
        <v>232</v>
      </c>
      <c r="E233" s="195" t="s">
        <v>233</v>
      </c>
      <c r="F233" s="195" t="s">
        <v>83</v>
      </c>
      <c r="G233" s="195" t="s">
        <v>84</v>
      </c>
      <c r="H233" s="195" t="s">
        <v>85</v>
      </c>
      <c r="I233" s="195" t="s">
        <v>86</v>
      </c>
      <c r="J233" s="195" t="s">
        <v>87</v>
      </c>
      <c r="K233" s="195" t="s">
        <v>88</v>
      </c>
      <c r="L233" s="195" t="s">
        <v>89</v>
      </c>
      <c r="M233" s="214">
        <v>0.318</v>
      </c>
      <c r="N233" s="195" t="s">
        <v>97</v>
      </c>
      <c r="O233" s="215">
        <v>3.7499999999999999E-3</v>
      </c>
      <c r="P233" s="215">
        <v>4.0579999999999998E-2</v>
      </c>
      <c r="Q233" s="195"/>
      <c r="R233" s="214">
        <v>14448000</v>
      </c>
      <c r="S233" s="216">
        <v>3.306</v>
      </c>
      <c r="T233" s="217">
        <v>98.879000000000005</v>
      </c>
      <c r="U233" s="214">
        <v>47229.614999999998</v>
      </c>
      <c r="V233" s="195"/>
      <c r="W233" s="195" t="s">
        <v>36</v>
      </c>
      <c r="X233" s="215">
        <v>2.13E-4</v>
      </c>
      <c r="Y233" s="215">
        <v>7.3628055535733703E-3</v>
      </c>
      <c r="Z233" s="218">
        <v>3.48109232387262E-3</v>
      </c>
    </row>
    <row r="234" spans="1:26" x14ac:dyDescent="0.2">
      <c r="A234" s="188">
        <v>1035</v>
      </c>
      <c r="B234" s="195">
        <v>9940</v>
      </c>
      <c r="C234" s="195" t="s">
        <v>91</v>
      </c>
      <c r="D234" s="195" t="s">
        <v>234</v>
      </c>
      <c r="E234" s="195" t="s">
        <v>235</v>
      </c>
      <c r="F234" s="195" t="s">
        <v>83</v>
      </c>
      <c r="G234" s="195" t="s">
        <v>84</v>
      </c>
      <c r="H234" s="195" t="s">
        <v>85</v>
      </c>
      <c r="I234" s="195" t="s">
        <v>86</v>
      </c>
      <c r="J234" s="195" t="s">
        <v>87</v>
      </c>
      <c r="K234" s="195" t="s">
        <v>88</v>
      </c>
      <c r="L234" s="195" t="s">
        <v>89</v>
      </c>
      <c r="M234" s="214">
        <v>15.555999999999999</v>
      </c>
      <c r="N234" s="195" t="s">
        <v>236</v>
      </c>
      <c r="O234" s="215">
        <v>2.2499999999999999E-2</v>
      </c>
      <c r="P234" s="215">
        <v>4.7750000000000001E-2</v>
      </c>
      <c r="Q234" s="195"/>
      <c r="R234" s="214">
        <v>10612000</v>
      </c>
      <c r="S234" s="216">
        <v>3.306</v>
      </c>
      <c r="T234" s="217">
        <v>67.001999999999995</v>
      </c>
      <c r="U234" s="214">
        <v>23506.516</v>
      </c>
      <c r="V234" s="195"/>
      <c r="W234" s="195" t="s">
        <v>36</v>
      </c>
      <c r="X234" s="215">
        <v>2.6200000000000003E-4</v>
      </c>
      <c r="Y234" s="215">
        <v>3.6645207631248199E-3</v>
      </c>
      <c r="Z234" s="218">
        <v>1.7325644425031099E-3</v>
      </c>
    </row>
    <row r="235" spans="1:26" x14ac:dyDescent="0.2">
      <c r="A235" s="188">
        <v>1035</v>
      </c>
      <c r="B235" s="195">
        <v>9940</v>
      </c>
      <c r="C235" s="195" t="s">
        <v>91</v>
      </c>
      <c r="D235" s="195" t="s">
        <v>104</v>
      </c>
      <c r="E235" s="195" t="s">
        <v>105</v>
      </c>
      <c r="F235" s="195" t="s">
        <v>83</v>
      </c>
      <c r="G235" s="195" t="s">
        <v>84</v>
      </c>
      <c r="H235" s="195" t="s">
        <v>85</v>
      </c>
      <c r="I235" s="195" t="s">
        <v>86</v>
      </c>
      <c r="J235" s="195" t="s">
        <v>87</v>
      </c>
      <c r="K235" s="195" t="s">
        <v>88</v>
      </c>
      <c r="L235" s="195" t="s">
        <v>89</v>
      </c>
      <c r="M235" s="214">
        <v>0.109</v>
      </c>
      <c r="N235" s="195" t="s">
        <v>106</v>
      </c>
      <c r="O235" s="215">
        <v>2.2499999999999999E-2</v>
      </c>
      <c r="P235" s="215">
        <v>4.3430000000000003E-2</v>
      </c>
      <c r="Q235" s="195"/>
      <c r="R235" s="214">
        <v>19162000</v>
      </c>
      <c r="S235" s="216">
        <v>3.306</v>
      </c>
      <c r="T235" s="217">
        <v>100.63</v>
      </c>
      <c r="U235" s="214">
        <v>63748.601000000002</v>
      </c>
      <c r="V235" s="195"/>
      <c r="W235" s="195" t="s">
        <v>36</v>
      </c>
      <c r="X235" s="215">
        <v>2.9E-4</v>
      </c>
      <c r="Y235" s="215">
        <v>9.9380137036094909E-3</v>
      </c>
      <c r="Z235" s="218">
        <v>4.6986359977123004E-3</v>
      </c>
    </row>
    <row r="236" spans="1:26" x14ac:dyDescent="0.2">
      <c r="A236" s="188">
        <v>1035</v>
      </c>
      <c r="B236" s="195">
        <v>9941</v>
      </c>
      <c r="C236" s="195" t="s">
        <v>112</v>
      </c>
      <c r="D236" s="195" t="s">
        <v>215</v>
      </c>
      <c r="E236" s="195" t="s">
        <v>216</v>
      </c>
      <c r="F236" s="195" t="s">
        <v>115</v>
      </c>
      <c r="G236" s="195" t="s">
        <v>30</v>
      </c>
      <c r="H236" s="195" t="s">
        <v>30</v>
      </c>
      <c r="I236" s="195" t="s">
        <v>31</v>
      </c>
      <c r="J236" s="195" t="s">
        <v>32</v>
      </c>
      <c r="K236" s="195" t="s">
        <v>33</v>
      </c>
      <c r="L236" s="195" t="s">
        <v>34</v>
      </c>
      <c r="M236" s="214">
        <v>8.9559999999999995</v>
      </c>
      <c r="N236" s="195" t="s">
        <v>217</v>
      </c>
      <c r="O236" s="215">
        <v>0.04</v>
      </c>
      <c r="P236" s="215">
        <v>1.9400000000000001E-2</v>
      </c>
      <c r="Q236" s="195"/>
      <c r="R236" s="214">
        <v>1898481</v>
      </c>
      <c r="S236" s="216">
        <v>1</v>
      </c>
      <c r="T236" s="217">
        <v>170.85</v>
      </c>
      <c r="U236" s="214">
        <v>3243.5549999999998</v>
      </c>
      <c r="V236" s="195"/>
      <c r="W236" s="195" t="s">
        <v>36</v>
      </c>
      <c r="X236" s="215">
        <v>1.1900000000000001E-4</v>
      </c>
      <c r="Y236" s="215">
        <v>8.1921361115830696E-4</v>
      </c>
      <c r="Z236" s="218">
        <v>4.2181549950501501E-4</v>
      </c>
    </row>
    <row r="237" spans="1:26" x14ac:dyDescent="0.2">
      <c r="A237" s="188">
        <v>1035</v>
      </c>
      <c r="B237" s="195">
        <v>9941</v>
      </c>
      <c r="C237" s="195" t="s">
        <v>107</v>
      </c>
      <c r="D237" s="195" t="s">
        <v>108</v>
      </c>
      <c r="E237" s="195" t="s">
        <v>109</v>
      </c>
      <c r="F237" s="195" t="s">
        <v>110</v>
      </c>
      <c r="G237" s="195" t="s">
        <v>30</v>
      </c>
      <c r="H237" s="195" t="s">
        <v>30</v>
      </c>
      <c r="I237" s="195" t="s">
        <v>31</v>
      </c>
      <c r="J237" s="195" t="s">
        <v>32</v>
      </c>
      <c r="K237" s="195" t="s">
        <v>33</v>
      </c>
      <c r="L237" s="195" t="s">
        <v>34</v>
      </c>
      <c r="M237" s="214">
        <v>11.16</v>
      </c>
      <c r="N237" s="195" t="s">
        <v>111</v>
      </c>
      <c r="O237" s="215">
        <v>5.5E-2</v>
      </c>
      <c r="P237" s="215">
        <v>4.3470000000000002E-2</v>
      </c>
      <c r="Q237" s="195"/>
      <c r="R237" s="214">
        <v>110125912</v>
      </c>
      <c r="S237" s="216">
        <v>1</v>
      </c>
      <c r="T237" s="217">
        <v>117</v>
      </c>
      <c r="U237" s="214">
        <v>128847.317</v>
      </c>
      <c r="V237" s="195"/>
      <c r="W237" s="195" t="s">
        <v>36</v>
      </c>
      <c r="X237" s="215">
        <v>3.5539999999999999E-3</v>
      </c>
      <c r="Y237" s="215">
        <v>3.25425290346988E-2</v>
      </c>
      <c r="Z237" s="218">
        <v>1.67562439795392E-2</v>
      </c>
    </row>
    <row r="238" spans="1:26" x14ac:dyDescent="0.2">
      <c r="A238" s="188">
        <v>1035</v>
      </c>
      <c r="B238" s="195">
        <v>9941</v>
      </c>
      <c r="C238" s="195" t="s">
        <v>112</v>
      </c>
      <c r="D238" s="195" t="s">
        <v>113</v>
      </c>
      <c r="E238" s="195" t="s">
        <v>114</v>
      </c>
      <c r="F238" s="195" t="s">
        <v>115</v>
      </c>
      <c r="G238" s="195" t="s">
        <v>30</v>
      </c>
      <c r="H238" s="195" t="s">
        <v>30</v>
      </c>
      <c r="I238" s="195" t="s">
        <v>31</v>
      </c>
      <c r="J238" s="195" t="s">
        <v>32</v>
      </c>
      <c r="K238" s="195" t="s">
        <v>33</v>
      </c>
      <c r="L238" s="195" t="s">
        <v>34</v>
      </c>
      <c r="M238" s="214">
        <v>6.8000000000000005E-2</v>
      </c>
      <c r="N238" s="195" t="s">
        <v>116</v>
      </c>
      <c r="O238" s="215">
        <v>7.4999999999999997E-3</v>
      </c>
      <c r="P238" s="215">
        <v>0.10764</v>
      </c>
      <c r="Q238" s="195"/>
      <c r="R238" s="214">
        <v>167677679</v>
      </c>
      <c r="S238" s="216">
        <v>1</v>
      </c>
      <c r="T238" s="217">
        <v>119.27</v>
      </c>
      <c r="U238" s="214">
        <v>199989.16800000001</v>
      </c>
      <c r="V238" s="195"/>
      <c r="W238" s="195" t="s">
        <v>36</v>
      </c>
      <c r="X238" s="215">
        <v>1.5167E-2</v>
      </c>
      <c r="Y238" s="215">
        <v>5.0510584523007003E-2</v>
      </c>
      <c r="Z238" s="218">
        <v>2.6008048634271499E-2</v>
      </c>
    </row>
    <row r="239" spans="1:26" x14ac:dyDescent="0.2">
      <c r="A239" s="188">
        <v>1035</v>
      </c>
      <c r="B239" s="195">
        <v>9941</v>
      </c>
      <c r="C239" s="195" t="s">
        <v>107</v>
      </c>
      <c r="D239" s="195" t="s">
        <v>117</v>
      </c>
      <c r="E239" s="195" t="s">
        <v>118</v>
      </c>
      <c r="F239" s="195" t="s">
        <v>110</v>
      </c>
      <c r="G239" s="195" t="s">
        <v>30</v>
      </c>
      <c r="H239" s="195" t="s">
        <v>30</v>
      </c>
      <c r="I239" s="195" t="s">
        <v>31</v>
      </c>
      <c r="J239" s="195" t="s">
        <v>32</v>
      </c>
      <c r="K239" s="195" t="s">
        <v>33</v>
      </c>
      <c r="L239" s="195" t="s">
        <v>34</v>
      </c>
      <c r="M239" s="214">
        <v>1.462</v>
      </c>
      <c r="N239" s="195" t="s">
        <v>119</v>
      </c>
      <c r="O239" s="215">
        <v>0.02</v>
      </c>
      <c r="P239" s="215">
        <v>3.9870000000000003E-2</v>
      </c>
      <c r="Q239" s="195"/>
      <c r="R239" s="214">
        <v>85384378</v>
      </c>
      <c r="S239" s="216">
        <v>1</v>
      </c>
      <c r="T239" s="217">
        <v>98.22</v>
      </c>
      <c r="U239" s="214">
        <v>83864.535999999993</v>
      </c>
      <c r="V239" s="195"/>
      <c r="W239" s="195" t="s">
        <v>36</v>
      </c>
      <c r="X239" s="215">
        <v>3.0249999999999999E-3</v>
      </c>
      <c r="Y239" s="215">
        <v>2.1181380899412398E-2</v>
      </c>
      <c r="Z239" s="218">
        <v>1.0906355366408899E-2</v>
      </c>
    </row>
    <row r="240" spans="1:26" x14ac:dyDescent="0.2">
      <c r="A240" s="188">
        <v>1035</v>
      </c>
      <c r="B240" s="195">
        <v>9941</v>
      </c>
      <c r="C240" s="195" t="s">
        <v>107</v>
      </c>
      <c r="D240" s="195" t="s">
        <v>120</v>
      </c>
      <c r="E240" s="195" t="s">
        <v>121</v>
      </c>
      <c r="F240" s="195" t="s">
        <v>110</v>
      </c>
      <c r="G240" s="195" t="s">
        <v>30</v>
      </c>
      <c r="H240" s="195" t="s">
        <v>30</v>
      </c>
      <c r="I240" s="195" t="s">
        <v>31</v>
      </c>
      <c r="J240" s="195" t="s">
        <v>32</v>
      </c>
      <c r="K240" s="195" t="s">
        <v>33</v>
      </c>
      <c r="L240" s="195" t="s">
        <v>34</v>
      </c>
      <c r="M240" s="214">
        <v>14.433999999999999</v>
      </c>
      <c r="N240" s="195" t="s">
        <v>122</v>
      </c>
      <c r="O240" s="215">
        <v>3.7499999999999999E-2</v>
      </c>
      <c r="P240" s="215">
        <v>4.4900000000000002E-2</v>
      </c>
      <c r="Q240" s="195"/>
      <c r="R240" s="214">
        <v>39318678</v>
      </c>
      <c r="S240" s="216">
        <v>1</v>
      </c>
      <c r="T240" s="217">
        <v>91.85</v>
      </c>
      <c r="U240" s="214">
        <v>36114.205999999998</v>
      </c>
      <c r="V240" s="195"/>
      <c r="W240" s="195" t="s">
        <v>36</v>
      </c>
      <c r="X240" s="215">
        <v>1.498E-3</v>
      </c>
      <c r="Y240" s="215">
        <v>9.1212422265014304E-3</v>
      </c>
      <c r="Z240" s="218">
        <v>4.6965544681781901E-3</v>
      </c>
    </row>
    <row r="241" spans="1:26" x14ac:dyDescent="0.2">
      <c r="A241" s="188">
        <v>1035</v>
      </c>
      <c r="B241" s="195">
        <v>9941</v>
      </c>
      <c r="C241" s="195" t="s">
        <v>112</v>
      </c>
      <c r="D241" s="195" t="s">
        <v>123</v>
      </c>
      <c r="E241" s="195" t="s">
        <v>124</v>
      </c>
      <c r="F241" s="195" t="s">
        <v>115</v>
      </c>
      <c r="G241" s="195" t="s">
        <v>30</v>
      </c>
      <c r="H241" s="195" t="s">
        <v>30</v>
      </c>
      <c r="I241" s="195" t="s">
        <v>31</v>
      </c>
      <c r="J241" s="195" t="s">
        <v>32</v>
      </c>
      <c r="K241" s="195" t="s">
        <v>33</v>
      </c>
      <c r="L241" s="195" t="s">
        <v>34</v>
      </c>
      <c r="M241" s="214">
        <v>1.6419999999999999</v>
      </c>
      <c r="N241" s="195" t="s">
        <v>125</v>
      </c>
      <c r="O241" s="215">
        <v>7.4999999999999997E-3</v>
      </c>
      <c r="P241" s="215">
        <v>2.0979999999999999E-2</v>
      </c>
      <c r="Q241" s="195"/>
      <c r="R241" s="214">
        <v>113062631</v>
      </c>
      <c r="S241" s="216">
        <v>1</v>
      </c>
      <c r="T241" s="217">
        <v>117.66</v>
      </c>
      <c r="U241" s="214">
        <v>133029.492</v>
      </c>
      <c r="V241" s="195"/>
      <c r="W241" s="195" t="s">
        <v>36</v>
      </c>
      <c r="X241" s="215">
        <v>4.6420000000000003E-3</v>
      </c>
      <c r="Y241" s="215">
        <v>3.35988066608034E-2</v>
      </c>
      <c r="Z241" s="218">
        <v>1.7300124438069799E-2</v>
      </c>
    </row>
    <row r="242" spans="1:26" x14ac:dyDescent="0.2">
      <c r="A242" s="188">
        <v>1035</v>
      </c>
      <c r="B242" s="195">
        <v>9941</v>
      </c>
      <c r="C242" s="195" t="s">
        <v>126</v>
      </c>
      <c r="D242" s="195" t="s">
        <v>127</v>
      </c>
      <c r="E242" s="195" t="s">
        <v>128</v>
      </c>
      <c r="F242" s="195" t="s">
        <v>129</v>
      </c>
      <c r="G242" s="195" t="s">
        <v>30</v>
      </c>
      <c r="H242" s="195" t="s">
        <v>30</v>
      </c>
      <c r="I242" s="195" t="s">
        <v>31</v>
      </c>
      <c r="J242" s="195" t="s">
        <v>32</v>
      </c>
      <c r="K242" s="195" t="s">
        <v>33</v>
      </c>
      <c r="L242" s="195" t="s">
        <v>34</v>
      </c>
      <c r="M242" s="214">
        <v>0.64200000000000002</v>
      </c>
      <c r="N242" s="195" t="s">
        <v>42</v>
      </c>
      <c r="O242" s="215">
        <v>4.3200000000000002E-2</v>
      </c>
      <c r="P242" s="215">
        <v>4.4479999999999999E-2</v>
      </c>
      <c r="Q242" s="195"/>
      <c r="R242" s="214">
        <v>41837253</v>
      </c>
      <c r="S242" s="216">
        <v>1</v>
      </c>
      <c r="T242" s="217">
        <v>100.25</v>
      </c>
      <c r="U242" s="214">
        <v>41941.845999999998</v>
      </c>
      <c r="V242" s="195"/>
      <c r="W242" s="195" t="s">
        <v>36</v>
      </c>
      <c r="X242" s="215">
        <v>1.9719999999999998E-3</v>
      </c>
      <c r="Y242" s="215">
        <v>1.0593109557042801E-2</v>
      </c>
      <c r="Z242" s="218">
        <v>5.4544232886920398E-3</v>
      </c>
    </row>
    <row r="243" spans="1:26" x14ac:dyDescent="0.2">
      <c r="A243" s="188">
        <v>1035</v>
      </c>
      <c r="B243" s="195">
        <v>9941</v>
      </c>
      <c r="C243" s="195" t="s">
        <v>107</v>
      </c>
      <c r="D243" s="195" t="s">
        <v>130</v>
      </c>
      <c r="E243" s="195" t="s">
        <v>131</v>
      </c>
      <c r="F243" s="195" t="s">
        <v>110</v>
      </c>
      <c r="G243" s="195" t="s">
        <v>30</v>
      </c>
      <c r="H243" s="195" t="s">
        <v>30</v>
      </c>
      <c r="I243" s="195" t="s">
        <v>31</v>
      </c>
      <c r="J243" s="195" t="s">
        <v>32</v>
      </c>
      <c r="K243" s="195" t="s">
        <v>33</v>
      </c>
      <c r="L243" s="195" t="s">
        <v>34</v>
      </c>
      <c r="M243" s="214">
        <v>2.9140000000000001</v>
      </c>
      <c r="N243" s="195" t="s">
        <v>132</v>
      </c>
      <c r="O243" s="215">
        <v>2.2499999999999999E-2</v>
      </c>
      <c r="P243" s="215">
        <v>3.9399999999999998E-2</v>
      </c>
      <c r="Q243" s="195"/>
      <c r="R243" s="214">
        <v>57355206</v>
      </c>
      <c r="S243" s="216">
        <v>1</v>
      </c>
      <c r="T243" s="217">
        <v>95.37</v>
      </c>
      <c r="U243" s="214">
        <v>54699.66</v>
      </c>
      <c r="V243" s="195"/>
      <c r="W243" s="195" t="s">
        <v>36</v>
      </c>
      <c r="X243" s="215">
        <v>1.652E-3</v>
      </c>
      <c r="Y243" s="215">
        <v>1.3815307244274501E-2</v>
      </c>
      <c r="Z243" s="218">
        <v>7.1135423614595997E-3</v>
      </c>
    </row>
    <row r="244" spans="1:26" x14ac:dyDescent="0.2">
      <c r="A244" s="188">
        <v>1035</v>
      </c>
      <c r="B244" s="195">
        <v>9941</v>
      </c>
      <c r="C244" s="195" t="s">
        <v>112</v>
      </c>
      <c r="D244" s="195" t="s">
        <v>133</v>
      </c>
      <c r="E244" s="195" t="s">
        <v>134</v>
      </c>
      <c r="F244" s="195" t="s">
        <v>115</v>
      </c>
      <c r="G244" s="195" t="s">
        <v>30</v>
      </c>
      <c r="H244" s="195" t="s">
        <v>30</v>
      </c>
      <c r="I244" s="195" t="s">
        <v>31</v>
      </c>
      <c r="J244" s="195" t="s">
        <v>32</v>
      </c>
      <c r="K244" s="195" t="s">
        <v>33</v>
      </c>
      <c r="L244" s="195" t="s">
        <v>34</v>
      </c>
      <c r="M244" s="214">
        <v>3.621</v>
      </c>
      <c r="N244" s="195" t="s">
        <v>135</v>
      </c>
      <c r="O244" s="215">
        <v>5.0000000000000001E-3</v>
      </c>
      <c r="P244" s="215">
        <v>1.9359999999999999E-2</v>
      </c>
      <c r="Q244" s="195"/>
      <c r="R244" s="214">
        <v>144528876</v>
      </c>
      <c r="S244" s="216">
        <v>1</v>
      </c>
      <c r="T244" s="217">
        <v>113</v>
      </c>
      <c r="U244" s="214">
        <v>163317.63</v>
      </c>
      <c r="V244" s="195"/>
      <c r="W244" s="195" t="s">
        <v>36</v>
      </c>
      <c r="X244" s="215">
        <v>4.9109999999999996E-3</v>
      </c>
      <c r="Y244" s="215">
        <v>4.1248578816725799E-2</v>
      </c>
      <c r="Z244" s="218">
        <v>2.1239014636057998E-2</v>
      </c>
    </row>
    <row r="245" spans="1:26" x14ac:dyDescent="0.2">
      <c r="A245" s="188">
        <v>1035</v>
      </c>
      <c r="B245" s="195">
        <v>9941</v>
      </c>
      <c r="C245" s="195" t="s">
        <v>107</v>
      </c>
      <c r="D245" s="195" t="s">
        <v>218</v>
      </c>
      <c r="E245" s="195" t="s">
        <v>219</v>
      </c>
      <c r="F245" s="195" t="s">
        <v>110</v>
      </c>
      <c r="G245" s="195" t="s">
        <v>30</v>
      </c>
      <c r="H245" s="195" t="s">
        <v>30</v>
      </c>
      <c r="I245" s="195" t="s">
        <v>31</v>
      </c>
      <c r="J245" s="195" t="s">
        <v>32</v>
      </c>
      <c r="K245" s="195" t="s">
        <v>33</v>
      </c>
      <c r="L245" s="195" t="s">
        <v>34</v>
      </c>
      <c r="M245" s="214">
        <v>4.3780000000000001</v>
      </c>
      <c r="N245" s="195" t="s">
        <v>220</v>
      </c>
      <c r="O245" s="215">
        <v>0.01</v>
      </c>
      <c r="P245" s="215">
        <v>3.934E-2</v>
      </c>
      <c r="Q245" s="195"/>
      <c r="R245" s="214">
        <v>81258126</v>
      </c>
      <c r="S245" s="216">
        <v>1</v>
      </c>
      <c r="T245" s="217">
        <v>88.66</v>
      </c>
      <c r="U245" s="214">
        <v>72043.455000000002</v>
      </c>
      <c r="V245" s="195"/>
      <c r="W245" s="195" t="s">
        <v>36</v>
      </c>
      <c r="X245" s="215">
        <v>2.1519999999999998E-3</v>
      </c>
      <c r="Y245" s="215">
        <v>1.8195770498472399E-2</v>
      </c>
      <c r="Z245" s="218">
        <v>9.3690557836795408E-3</v>
      </c>
    </row>
    <row r="246" spans="1:26" x14ac:dyDescent="0.2">
      <c r="A246" s="188">
        <v>1035</v>
      </c>
      <c r="B246" s="195">
        <v>9941</v>
      </c>
      <c r="C246" s="195" t="s">
        <v>107</v>
      </c>
      <c r="D246" s="195" t="s">
        <v>136</v>
      </c>
      <c r="E246" s="195" t="s">
        <v>137</v>
      </c>
      <c r="F246" s="195" t="s">
        <v>110</v>
      </c>
      <c r="G246" s="195" t="s">
        <v>30</v>
      </c>
      <c r="H246" s="195" t="s">
        <v>30</v>
      </c>
      <c r="I246" s="195" t="s">
        <v>31</v>
      </c>
      <c r="J246" s="195" t="s">
        <v>32</v>
      </c>
      <c r="K246" s="195" t="s">
        <v>33</v>
      </c>
      <c r="L246" s="195" t="s">
        <v>34</v>
      </c>
      <c r="M246" s="214">
        <v>10.542999999999999</v>
      </c>
      <c r="N246" s="195" t="s">
        <v>138</v>
      </c>
      <c r="O246" s="215">
        <v>1.4999999999999999E-2</v>
      </c>
      <c r="P246" s="215">
        <v>4.2119999999999998E-2</v>
      </c>
      <c r="Q246" s="195"/>
      <c r="R246" s="214">
        <v>201775025</v>
      </c>
      <c r="S246" s="216">
        <v>1</v>
      </c>
      <c r="T246" s="217">
        <v>75.94</v>
      </c>
      <c r="U246" s="214">
        <v>153227.954</v>
      </c>
      <c r="V246" s="195"/>
      <c r="W246" s="195" t="s">
        <v>36</v>
      </c>
      <c r="X246" s="215">
        <v>5.1460000000000004E-3</v>
      </c>
      <c r="Y246" s="215">
        <v>3.8700263661185501E-2</v>
      </c>
      <c r="Z246" s="218">
        <v>1.99268796622377E-2</v>
      </c>
    </row>
    <row r="247" spans="1:26" x14ac:dyDescent="0.2">
      <c r="A247" s="188">
        <v>1035</v>
      </c>
      <c r="B247" s="195">
        <v>9941</v>
      </c>
      <c r="C247" s="195" t="s">
        <v>126</v>
      </c>
      <c r="D247" s="195" t="s">
        <v>139</v>
      </c>
      <c r="E247" s="195" t="s">
        <v>140</v>
      </c>
      <c r="F247" s="195" t="s">
        <v>129</v>
      </c>
      <c r="G247" s="195" t="s">
        <v>30</v>
      </c>
      <c r="H247" s="195" t="s">
        <v>30</v>
      </c>
      <c r="I247" s="195" t="s">
        <v>31</v>
      </c>
      <c r="J247" s="195" t="s">
        <v>32</v>
      </c>
      <c r="K247" s="195" t="s">
        <v>33</v>
      </c>
      <c r="L247" s="195" t="s">
        <v>34</v>
      </c>
      <c r="M247" s="214">
        <v>4.6440000000000001</v>
      </c>
      <c r="N247" s="195" t="s">
        <v>141</v>
      </c>
      <c r="O247" s="215">
        <v>4.3200000000000002E-2</v>
      </c>
      <c r="P247" s="215">
        <v>4.5429999999999998E-2</v>
      </c>
      <c r="Q247" s="195"/>
      <c r="R247" s="214">
        <v>14534021</v>
      </c>
      <c r="S247" s="216">
        <v>1</v>
      </c>
      <c r="T247" s="217">
        <v>98.78</v>
      </c>
      <c r="U247" s="214">
        <v>14356.706</v>
      </c>
      <c r="V247" s="195"/>
      <c r="W247" s="195" t="s">
        <v>36</v>
      </c>
      <c r="X247" s="215">
        <v>4.35E-4</v>
      </c>
      <c r="Y247" s="215">
        <v>3.62602443536876E-3</v>
      </c>
      <c r="Z247" s="218">
        <v>1.8670506539312101E-3</v>
      </c>
    </row>
    <row r="248" spans="1:26" x14ac:dyDescent="0.2">
      <c r="A248" s="188">
        <v>1035</v>
      </c>
      <c r="B248" s="195">
        <v>9941</v>
      </c>
      <c r="C248" s="195" t="s">
        <v>112</v>
      </c>
      <c r="D248" s="195" t="s">
        <v>142</v>
      </c>
      <c r="E248" s="195" t="s">
        <v>143</v>
      </c>
      <c r="F248" s="195" t="s">
        <v>115</v>
      </c>
      <c r="G248" s="195" t="s">
        <v>30</v>
      </c>
      <c r="H248" s="195" t="s">
        <v>30</v>
      </c>
      <c r="I248" s="195" t="s">
        <v>31</v>
      </c>
      <c r="J248" s="195" t="s">
        <v>32</v>
      </c>
      <c r="K248" s="195" t="s">
        <v>33</v>
      </c>
      <c r="L248" s="195" t="s">
        <v>34</v>
      </c>
      <c r="M248" s="214">
        <v>0.81599999999999995</v>
      </c>
      <c r="N248" s="195" t="s">
        <v>144</v>
      </c>
      <c r="O248" s="215">
        <v>1E-3</v>
      </c>
      <c r="P248" s="215">
        <v>2.7019999999999999E-2</v>
      </c>
      <c r="Q248" s="195"/>
      <c r="R248" s="214">
        <v>131176234</v>
      </c>
      <c r="S248" s="216">
        <v>1</v>
      </c>
      <c r="T248" s="217">
        <v>116.31</v>
      </c>
      <c r="U248" s="214">
        <v>152571.07800000001</v>
      </c>
      <c r="V248" s="195"/>
      <c r="W248" s="195" t="s">
        <v>36</v>
      </c>
      <c r="X248" s="215">
        <v>6.4920000000000004E-3</v>
      </c>
      <c r="Y248" s="215">
        <v>3.8534358666501803E-2</v>
      </c>
      <c r="Z248" s="218">
        <v>1.98414546921814E-2</v>
      </c>
    </row>
    <row r="249" spans="1:26" x14ac:dyDescent="0.2">
      <c r="A249" s="188">
        <v>1035</v>
      </c>
      <c r="B249" s="195">
        <v>9941</v>
      </c>
      <c r="C249" s="195" t="s">
        <v>112</v>
      </c>
      <c r="D249" s="195" t="s">
        <v>145</v>
      </c>
      <c r="E249" s="195" t="s">
        <v>146</v>
      </c>
      <c r="F249" s="195" t="s">
        <v>115</v>
      </c>
      <c r="G249" s="195" t="s">
        <v>30</v>
      </c>
      <c r="H249" s="195" t="s">
        <v>30</v>
      </c>
      <c r="I249" s="195" t="s">
        <v>31</v>
      </c>
      <c r="J249" s="195" t="s">
        <v>32</v>
      </c>
      <c r="K249" s="195" t="s">
        <v>33</v>
      </c>
      <c r="L249" s="195" t="s">
        <v>34</v>
      </c>
      <c r="M249" s="214">
        <v>6.1310000000000002</v>
      </c>
      <c r="N249" s="195" t="s">
        <v>147</v>
      </c>
      <c r="O249" s="215">
        <v>1E-3</v>
      </c>
      <c r="P249" s="215">
        <v>1.9009999999999999E-2</v>
      </c>
      <c r="Q249" s="195"/>
      <c r="R249" s="214">
        <v>126725155</v>
      </c>
      <c r="S249" s="216">
        <v>1</v>
      </c>
      <c r="T249" s="217">
        <v>106.54</v>
      </c>
      <c r="U249" s="214">
        <v>135012.98000000001</v>
      </c>
      <c r="V249" s="195"/>
      <c r="W249" s="195" t="s">
        <v>36</v>
      </c>
      <c r="X249" s="215">
        <v>3.702E-3</v>
      </c>
      <c r="Y249" s="215">
        <v>3.4099769611854201E-2</v>
      </c>
      <c r="Z249" s="218">
        <v>1.7558071736006198E-2</v>
      </c>
    </row>
    <row r="250" spans="1:26" x14ac:dyDescent="0.2">
      <c r="A250" s="188">
        <v>1035</v>
      </c>
      <c r="B250" s="195">
        <v>9941</v>
      </c>
      <c r="C250" s="195" t="s">
        <v>107</v>
      </c>
      <c r="D250" s="195" t="s">
        <v>148</v>
      </c>
      <c r="E250" s="195" t="s">
        <v>149</v>
      </c>
      <c r="F250" s="195" t="s">
        <v>110</v>
      </c>
      <c r="G250" s="195" t="s">
        <v>30</v>
      </c>
      <c r="H250" s="195" t="s">
        <v>30</v>
      </c>
      <c r="I250" s="195" t="s">
        <v>31</v>
      </c>
      <c r="J250" s="195" t="s">
        <v>32</v>
      </c>
      <c r="K250" s="195" t="s">
        <v>33</v>
      </c>
      <c r="L250" s="195" t="s">
        <v>34</v>
      </c>
      <c r="M250" s="214">
        <v>0.39500000000000002</v>
      </c>
      <c r="N250" s="195" t="s">
        <v>39</v>
      </c>
      <c r="O250" s="215">
        <v>5.0000000000000001E-3</v>
      </c>
      <c r="P250" s="215">
        <v>4.1750000000000002E-2</v>
      </c>
      <c r="Q250" s="195"/>
      <c r="R250" s="214">
        <v>148464364</v>
      </c>
      <c r="S250" s="216">
        <v>1</v>
      </c>
      <c r="T250" s="217">
        <v>98.89</v>
      </c>
      <c r="U250" s="214">
        <v>146816.41</v>
      </c>
      <c r="V250" s="195"/>
      <c r="W250" s="195" t="s">
        <v>36</v>
      </c>
      <c r="X250" s="215">
        <v>5.3439999999999998E-3</v>
      </c>
      <c r="Y250" s="215">
        <v>3.7080921672434097E-2</v>
      </c>
      <c r="Z250" s="218">
        <v>1.9093075706162199E-2</v>
      </c>
    </row>
    <row r="251" spans="1:26" x14ac:dyDescent="0.2">
      <c r="A251" s="188">
        <v>1035</v>
      </c>
      <c r="B251" s="195">
        <v>9941</v>
      </c>
      <c r="C251" s="195" t="s">
        <v>107</v>
      </c>
      <c r="D251" s="195" t="s">
        <v>150</v>
      </c>
      <c r="E251" s="195" t="s">
        <v>151</v>
      </c>
      <c r="F251" s="195" t="s">
        <v>110</v>
      </c>
      <c r="G251" s="195" t="s">
        <v>30</v>
      </c>
      <c r="H251" s="195" t="s">
        <v>30</v>
      </c>
      <c r="I251" s="195" t="s">
        <v>31</v>
      </c>
      <c r="J251" s="195" t="s">
        <v>32</v>
      </c>
      <c r="K251" s="195" t="s">
        <v>33</v>
      </c>
      <c r="L251" s="195" t="s">
        <v>34</v>
      </c>
      <c r="M251" s="214">
        <v>6.2750000000000004</v>
      </c>
      <c r="N251" s="195" t="s">
        <v>152</v>
      </c>
      <c r="O251" s="215">
        <v>1.2999999999999999E-2</v>
      </c>
      <c r="P251" s="215">
        <v>4.027E-2</v>
      </c>
      <c r="Q251" s="195"/>
      <c r="R251" s="214">
        <v>115019257</v>
      </c>
      <c r="S251" s="216">
        <v>1</v>
      </c>
      <c r="T251" s="217">
        <v>85.09</v>
      </c>
      <c r="U251" s="214">
        <v>97869.885999999999</v>
      </c>
      <c r="V251" s="195"/>
      <c r="W251" s="195" t="s">
        <v>36</v>
      </c>
      <c r="X251" s="215">
        <v>3.1470000000000001E-3</v>
      </c>
      <c r="Y251" s="215">
        <v>2.4718664484661899E-2</v>
      </c>
      <c r="Z251" s="218">
        <v>1.27277130954305E-2</v>
      </c>
    </row>
    <row r="252" spans="1:26" x14ac:dyDescent="0.2">
      <c r="A252" s="188">
        <v>1035</v>
      </c>
      <c r="B252" s="195">
        <v>9941</v>
      </c>
      <c r="C252" s="195" t="s">
        <v>107</v>
      </c>
      <c r="D252" s="195" t="s">
        <v>153</v>
      </c>
      <c r="E252" s="195" t="s">
        <v>154</v>
      </c>
      <c r="F252" s="195" t="s">
        <v>110</v>
      </c>
      <c r="G252" s="195" t="s">
        <v>30</v>
      </c>
      <c r="H252" s="195" t="s">
        <v>30</v>
      </c>
      <c r="I252" s="195" t="s">
        <v>31</v>
      </c>
      <c r="J252" s="195" t="s">
        <v>32</v>
      </c>
      <c r="K252" s="195" t="s">
        <v>33</v>
      </c>
      <c r="L252" s="195" t="s">
        <v>34</v>
      </c>
      <c r="M252" s="214">
        <v>17.234999999999999</v>
      </c>
      <c r="N252" s="195" t="s">
        <v>155</v>
      </c>
      <c r="O252" s="215">
        <v>2.8000000000000001E-2</v>
      </c>
      <c r="P252" s="215">
        <v>4.6120000000000001E-2</v>
      </c>
      <c r="Q252" s="195"/>
      <c r="R252" s="214">
        <v>102435183</v>
      </c>
      <c r="S252" s="216">
        <v>1</v>
      </c>
      <c r="T252" s="217">
        <v>74.63</v>
      </c>
      <c r="U252" s="214">
        <v>76447.376999999993</v>
      </c>
      <c r="V252" s="195"/>
      <c r="W252" s="195" t="s">
        <v>36</v>
      </c>
      <c r="X252" s="215">
        <v>3.705E-3</v>
      </c>
      <c r="Y252" s="215">
        <v>1.9308054255014799E-2</v>
      </c>
      <c r="Z252" s="218">
        <v>9.9417739636105291E-3</v>
      </c>
    </row>
    <row r="253" spans="1:26" x14ac:dyDescent="0.2">
      <c r="A253" s="188">
        <v>1035</v>
      </c>
      <c r="B253" s="195">
        <v>9941</v>
      </c>
      <c r="C253" s="195" t="s">
        <v>107</v>
      </c>
      <c r="D253" s="195" t="s">
        <v>156</v>
      </c>
      <c r="E253" s="195" t="s">
        <v>157</v>
      </c>
      <c r="F253" s="195" t="s">
        <v>110</v>
      </c>
      <c r="G253" s="195" t="s">
        <v>30</v>
      </c>
      <c r="H253" s="195" t="s">
        <v>30</v>
      </c>
      <c r="I253" s="195" t="s">
        <v>31</v>
      </c>
      <c r="J253" s="195" t="s">
        <v>32</v>
      </c>
      <c r="K253" s="195" t="s">
        <v>33</v>
      </c>
      <c r="L253" s="195" t="s">
        <v>34</v>
      </c>
      <c r="M253" s="214">
        <v>3.1869999999999998</v>
      </c>
      <c r="N253" s="195" t="s">
        <v>158</v>
      </c>
      <c r="O253" s="215">
        <v>3.7499999999999999E-2</v>
      </c>
      <c r="P253" s="215">
        <v>3.9239999999999997E-2</v>
      </c>
      <c r="Q253" s="195"/>
      <c r="R253" s="214">
        <v>43402781</v>
      </c>
      <c r="S253" s="216">
        <v>1</v>
      </c>
      <c r="T253" s="217">
        <v>101.7</v>
      </c>
      <c r="U253" s="214">
        <v>44140.627999999997</v>
      </c>
      <c r="V253" s="195"/>
      <c r="W253" s="195" t="s">
        <v>36</v>
      </c>
      <c r="X253" s="215">
        <v>1.2390000000000001E-3</v>
      </c>
      <c r="Y253" s="215">
        <v>1.1148448491699501E-2</v>
      </c>
      <c r="Z253" s="218">
        <v>5.7403689406271803E-3</v>
      </c>
    </row>
    <row r="254" spans="1:26" x14ac:dyDescent="0.2">
      <c r="A254" s="188">
        <v>1035</v>
      </c>
      <c r="B254" s="195">
        <v>9941</v>
      </c>
      <c r="C254" s="195" t="s">
        <v>112</v>
      </c>
      <c r="D254" s="195" t="s">
        <v>159</v>
      </c>
      <c r="E254" s="195" t="s">
        <v>160</v>
      </c>
      <c r="F254" s="195" t="s">
        <v>115</v>
      </c>
      <c r="G254" s="195" t="s">
        <v>30</v>
      </c>
      <c r="H254" s="195" t="s">
        <v>30</v>
      </c>
      <c r="I254" s="195" t="s">
        <v>31</v>
      </c>
      <c r="J254" s="195" t="s">
        <v>32</v>
      </c>
      <c r="K254" s="195" t="s">
        <v>33</v>
      </c>
      <c r="L254" s="195" t="s">
        <v>34</v>
      </c>
      <c r="M254" s="214">
        <v>3.0049999999999999</v>
      </c>
      <c r="N254" s="195" t="s">
        <v>161</v>
      </c>
      <c r="O254" s="215">
        <v>1.0999999999999999E-2</v>
      </c>
      <c r="P254" s="215">
        <v>1.9990000000000001E-2</v>
      </c>
      <c r="Q254" s="195"/>
      <c r="R254" s="214">
        <v>239223959</v>
      </c>
      <c r="S254" s="216">
        <v>1</v>
      </c>
      <c r="T254" s="217">
        <v>105.65</v>
      </c>
      <c r="U254" s="214">
        <v>252740.11300000001</v>
      </c>
      <c r="V254" s="195"/>
      <c r="W254" s="195" t="s">
        <v>36</v>
      </c>
      <c r="X254" s="215">
        <v>7.6249999999999998E-3</v>
      </c>
      <c r="Y254" s="215">
        <v>6.3833711436013102E-2</v>
      </c>
      <c r="Z254" s="218">
        <v>3.2868165894569798E-2</v>
      </c>
    </row>
    <row r="255" spans="1:26" x14ac:dyDescent="0.2">
      <c r="A255" s="188">
        <v>1035</v>
      </c>
      <c r="B255" s="195">
        <v>9941</v>
      </c>
      <c r="C255" s="195" t="s">
        <v>107</v>
      </c>
      <c r="D255" s="195" t="s">
        <v>162</v>
      </c>
      <c r="E255" s="195" t="s">
        <v>163</v>
      </c>
      <c r="F255" s="195" t="s">
        <v>110</v>
      </c>
      <c r="G255" s="195" t="s">
        <v>30</v>
      </c>
      <c r="H255" s="195" t="s">
        <v>30</v>
      </c>
      <c r="I255" s="195" t="s">
        <v>31</v>
      </c>
      <c r="J255" s="195" t="s">
        <v>32</v>
      </c>
      <c r="K255" s="195" t="s">
        <v>33</v>
      </c>
      <c r="L255" s="195" t="s">
        <v>34</v>
      </c>
      <c r="M255" s="214">
        <v>7.9119999999999999</v>
      </c>
      <c r="N255" s="195" t="s">
        <v>164</v>
      </c>
      <c r="O255" s="215">
        <v>0.04</v>
      </c>
      <c r="P255" s="215">
        <v>4.104E-2</v>
      </c>
      <c r="Q255" s="195"/>
      <c r="R255" s="214">
        <v>18823079</v>
      </c>
      <c r="S255" s="216">
        <v>1</v>
      </c>
      <c r="T255" s="217">
        <v>101.25</v>
      </c>
      <c r="U255" s="214">
        <v>19058.366999999998</v>
      </c>
      <c r="V255" s="195"/>
      <c r="W255" s="195" t="s">
        <v>36</v>
      </c>
      <c r="X255" s="215">
        <v>5.2899999999999996E-4</v>
      </c>
      <c r="Y255" s="215">
        <v>4.8135071149629704E-3</v>
      </c>
      <c r="Z255" s="218">
        <v>2.4784889806679302E-3</v>
      </c>
    </row>
    <row r="256" spans="1:26" x14ac:dyDescent="0.2">
      <c r="A256" s="188">
        <v>1035</v>
      </c>
      <c r="B256" s="195">
        <v>9941</v>
      </c>
      <c r="C256" s="195" t="s">
        <v>107</v>
      </c>
      <c r="D256" s="195" t="s">
        <v>165</v>
      </c>
      <c r="E256" s="195" t="s">
        <v>166</v>
      </c>
      <c r="F256" s="195" t="s">
        <v>110</v>
      </c>
      <c r="G256" s="195" t="s">
        <v>30</v>
      </c>
      <c r="H256" s="195" t="s">
        <v>30</v>
      </c>
      <c r="I256" s="195" t="s">
        <v>31</v>
      </c>
      <c r="J256" s="195" t="s">
        <v>32</v>
      </c>
      <c r="K256" s="195" t="s">
        <v>33</v>
      </c>
      <c r="L256" s="195" t="s">
        <v>34</v>
      </c>
      <c r="M256" s="214">
        <v>1.9470000000000001</v>
      </c>
      <c r="N256" s="195" t="s">
        <v>167</v>
      </c>
      <c r="O256" s="215">
        <v>3.7499999999999999E-2</v>
      </c>
      <c r="P256" s="215">
        <v>3.9849999999999997E-2</v>
      </c>
      <c r="Q256" s="195"/>
      <c r="R256" s="214">
        <v>209217624</v>
      </c>
      <c r="S256" s="216">
        <v>1</v>
      </c>
      <c r="T256" s="217">
        <v>99.62</v>
      </c>
      <c r="U256" s="214">
        <v>208422.59700000001</v>
      </c>
      <c r="V256" s="195"/>
      <c r="W256" s="195" t="s">
        <v>36</v>
      </c>
      <c r="X256" s="215">
        <v>5.77E-3</v>
      </c>
      <c r="Y256" s="215">
        <v>5.2640587100400697E-2</v>
      </c>
      <c r="Z256" s="218">
        <v>2.7104793230421399E-2</v>
      </c>
    </row>
    <row r="257" spans="1:26" x14ac:dyDescent="0.2">
      <c r="A257" s="188">
        <v>1035</v>
      </c>
      <c r="B257" s="195">
        <v>9941</v>
      </c>
      <c r="C257" s="195" t="s">
        <v>112</v>
      </c>
      <c r="D257" s="195" t="s">
        <v>168</v>
      </c>
      <c r="E257" s="195" t="s">
        <v>169</v>
      </c>
      <c r="F257" s="195" t="s">
        <v>115</v>
      </c>
      <c r="G257" s="195" t="s">
        <v>30</v>
      </c>
      <c r="H257" s="195" t="s">
        <v>30</v>
      </c>
      <c r="I257" s="195" t="s">
        <v>31</v>
      </c>
      <c r="J257" s="195" t="s">
        <v>32</v>
      </c>
      <c r="K257" s="195" t="s">
        <v>33</v>
      </c>
      <c r="L257" s="195" t="s">
        <v>34</v>
      </c>
      <c r="M257" s="214">
        <v>7.5170000000000003</v>
      </c>
      <c r="N257" s="195" t="s">
        <v>170</v>
      </c>
      <c r="O257" s="215">
        <v>1.6E-2</v>
      </c>
      <c r="P257" s="215">
        <v>1.951E-2</v>
      </c>
      <c r="Q257" s="195"/>
      <c r="R257" s="214">
        <v>246750440</v>
      </c>
      <c r="S257" s="216">
        <v>1</v>
      </c>
      <c r="T257" s="217">
        <v>105.4</v>
      </c>
      <c r="U257" s="214">
        <v>260074.96400000001</v>
      </c>
      <c r="V257" s="195"/>
      <c r="W257" s="195" t="s">
        <v>36</v>
      </c>
      <c r="X257" s="215">
        <v>9.3290000000000005E-3</v>
      </c>
      <c r="Y257" s="215">
        <v>6.5686249848187397E-2</v>
      </c>
      <c r="Z257" s="218">
        <v>3.3822043375412301E-2</v>
      </c>
    </row>
    <row r="258" spans="1:26" x14ac:dyDescent="0.2">
      <c r="A258" s="188">
        <v>1035</v>
      </c>
      <c r="B258" s="195">
        <v>9941</v>
      </c>
      <c r="C258" s="195" t="s">
        <v>107</v>
      </c>
      <c r="D258" s="195" t="s">
        <v>171</v>
      </c>
      <c r="E258" s="195" t="s">
        <v>172</v>
      </c>
      <c r="F258" s="195" t="s">
        <v>110</v>
      </c>
      <c r="G258" s="195" t="s">
        <v>30</v>
      </c>
      <c r="H258" s="195" t="s">
        <v>30</v>
      </c>
      <c r="I258" s="195" t="s">
        <v>31</v>
      </c>
      <c r="J258" s="195" t="s">
        <v>32</v>
      </c>
      <c r="K258" s="195" t="s">
        <v>33</v>
      </c>
      <c r="L258" s="195" t="s">
        <v>34</v>
      </c>
      <c r="M258" s="214">
        <v>3.6509999999999998</v>
      </c>
      <c r="N258" s="195" t="s">
        <v>173</v>
      </c>
      <c r="O258" s="215">
        <v>4.5999999999999999E-2</v>
      </c>
      <c r="P258" s="215">
        <v>3.9489999999999997E-2</v>
      </c>
      <c r="Q258" s="195"/>
      <c r="R258" s="214">
        <v>152195170</v>
      </c>
      <c r="S258" s="216">
        <v>1</v>
      </c>
      <c r="T258" s="217">
        <v>102.76</v>
      </c>
      <c r="U258" s="214">
        <v>156395.75700000001</v>
      </c>
      <c r="V258" s="195"/>
      <c r="W258" s="195" t="s">
        <v>36</v>
      </c>
      <c r="X258" s="215">
        <v>8.2640000000000005E-3</v>
      </c>
      <c r="Y258" s="215">
        <v>3.9500344826528998E-2</v>
      </c>
      <c r="Z258" s="218">
        <v>2.03388438090818E-2</v>
      </c>
    </row>
    <row r="259" spans="1:26" x14ac:dyDescent="0.2">
      <c r="A259" s="188">
        <v>1035</v>
      </c>
      <c r="B259" s="195">
        <v>9941</v>
      </c>
      <c r="C259" s="195" t="s">
        <v>26</v>
      </c>
      <c r="D259" s="195" t="s">
        <v>27</v>
      </c>
      <c r="E259" s="195" t="s">
        <v>28</v>
      </c>
      <c r="F259" s="195" t="s">
        <v>29</v>
      </c>
      <c r="G259" s="195" t="s">
        <v>30</v>
      </c>
      <c r="H259" s="195" t="s">
        <v>30</v>
      </c>
      <c r="I259" s="195" t="s">
        <v>31</v>
      </c>
      <c r="J259" s="195" t="s">
        <v>32</v>
      </c>
      <c r="K259" s="195" t="s">
        <v>33</v>
      </c>
      <c r="L259" s="195" t="s">
        <v>34</v>
      </c>
      <c r="M259" s="214">
        <v>0.151</v>
      </c>
      <c r="N259" s="195" t="s">
        <v>35</v>
      </c>
      <c r="O259" s="215">
        <v>0</v>
      </c>
      <c r="P259" s="215">
        <v>4.3529999999999999E-2</v>
      </c>
      <c r="Q259" s="195"/>
      <c r="R259" s="214">
        <v>62083810</v>
      </c>
      <c r="S259" s="216">
        <v>1</v>
      </c>
      <c r="T259" s="217">
        <v>99.36</v>
      </c>
      <c r="U259" s="214">
        <v>61686.474000000002</v>
      </c>
      <c r="V259" s="195"/>
      <c r="W259" s="195" t="s">
        <v>36</v>
      </c>
      <c r="X259" s="215">
        <v>9.7870000000000006E-3</v>
      </c>
      <c r="Y259" s="215">
        <v>1.55799430272472E-2</v>
      </c>
      <c r="Z259" s="218">
        <v>8.0221585198100593E-3</v>
      </c>
    </row>
    <row r="260" spans="1:26" x14ac:dyDescent="0.2">
      <c r="A260" s="188">
        <v>1035</v>
      </c>
      <c r="B260" s="195">
        <v>9941</v>
      </c>
      <c r="C260" s="195" t="s">
        <v>26</v>
      </c>
      <c r="D260" s="195" t="s">
        <v>37</v>
      </c>
      <c r="E260" s="195" t="s">
        <v>38</v>
      </c>
      <c r="F260" s="195" t="s">
        <v>29</v>
      </c>
      <c r="G260" s="195" t="s">
        <v>30</v>
      </c>
      <c r="H260" s="195" t="s">
        <v>30</v>
      </c>
      <c r="I260" s="195" t="s">
        <v>31</v>
      </c>
      <c r="J260" s="195" t="s">
        <v>32</v>
      </c>
      <c r="K260" s="195" t="s">
        <v>33</v>
      </c>
      <c r="L260" s="195" t="s">
        <v>34</v>
      </c>
      <c r="M260" s="214">
        <v>0.39500000000000002</v>
      </c>
      <c r="N260" s="195" t="s">
        <v>39</v>
      </c>
      <c r="O260" s="215">
        <v>0</v>
      </c>
      <c r="P260" s="215">
        <v>4.2540000000000001E-2</v>
      </c>
      <c r="Q260" s="195"/>
      <c r="R260" s="214">
        <v>60589396</v>
      </c>
      <c r="S260" s="216">
        <v>1</v>
      </c>
      <c r="T260" s="217">
        <v>98.37</v>
      </c>
      <c r="U260" s="214">
        <v>59601.788999999997</v>
      </c>
      <c r="V260" s="195"/>
      <c r="W260" s="195" t="s">
        <v>36</v>
      </c>
      <c r="X260" s="215">
        <v>1.1597E-2</v>
      </c>
      <c r="Y260" s="215">
        <v>1.5053421278557E-2</v>
      </c>
      <c r="Z260" s="218">
        <v>7.75105092174412E-3</v>
      </c>
    </row>
    <row r="261" spans="1:26" x14ac:dyDescent="0.2">
      <c r="A261" s="188">
        <v>1035</v>
      </c>
      <c r="B261" s="195">
        <v>9941</v>
      </c>
      <c r="C261" s="195" t="s">
        <v>112</v>
      </c>
      <c r="D261" s="195" t="s">
        <v>174</v>
      </c>
      <c r="E261" s="195" t="s">
        <v>175</v>
      </c>
      <c r="F261" s="195" t="s">
        <v>115</v>
      </c>
      <c r="G261" s="195" t="s">
        <v>30</v>
      </c>
      <c r="H261" s="195" t="s">
        <v>30</v>
      </c>
      <c r="I261" s="195" t="s">
        <v>31</v>
      </c>
      <c r="J261" s="195" t="s">
        <v>32</v>
      </c>
      <c r="K261" s="195" t="s">
        <v>33</v>
      </c>
      <c r="L261" s="195" t="s">
        <v>34</v>
      </c>
      <c r="M261" s="214">
        <v>5.282</v>
      </c>
      <c r="N261" s="195" t="s">
        <v>176</v>
      </c>
      <c r="O261" s="215">
        <v>0.02</v>
      </c>
      <c r="P261" s="215">
        <v>1.9970000000000002E-2</v>
      </c>
      <c r="Q261" s="195"/>
      <c r="R261" s="214">
        <v>164022664</v>
      </c>
      <c r="S261" s="216">
        <v>1</v>
      </c>
      <c r="T261" s="217">
        <v>103.02</v>
      </c>
      <c r="U261" s="214">
        <v>168976.14799999999</v>
      </c>
      <c r="V261" s="195"/>
      <c r="W261" s="195" t="s">
        <v>36</v>
      </c>
      <c r="X261" s="215">
        <v>2.4029999999999999E-2</v>
      </c>
      <c r="Y261" s="215">
        <v>4.2677731624708302E-2</v>
      </c>
      <c r="Z261" s="218">
        <v>2.19748896231883E-2</v>
      </c>
    </row>
    <row r="262" spans="1:26" x14ac:dyDescent="0.2">
      <c r="A262" s="188">
        <v>1035</v>
      </c>
      <c r="B262" s="195">
        <v>9941</v>
      </c>
      <c r="C262" s="195" t="s">
        <v>26</v>
      </c>
      <c r="D262" s="195" t="s">
        <v>40</v>
      </c>
      <c r="E262" s="195" t="s">
        <v>41</v>
      </c>
      <c r="F262" s="195" t="s">
        <v>29</v>
      </c>
      <c r="G262" s="195" t="s">
        <v>30</v>
      </c>
      <c r="H262" s="195" t="s">
        <v>30</v>
      </c>
      <c r="I262" s="195" t="s">
        <v>31</v>
      </c>
      <c r="J262" s="195" t="s">
        <v>32</v>
      </c>
      <c r="K262" s="195" t="s">
        <v>33</v>
      </c>
      <c r="L262" s="195" t="s">
        <v>34</v>
      </c>
      <c r="M262" s="214">
        <v>0.64900000000000002</v>
      </c>
      <c r="N262" s="195" t="s">
        <v>42</v>
      </c>
      <c r="O262" s="215">
        <v>0</v>
      </c>
      <c r="P262" s="215">
        <v>4.1570000000000003E-2</v>
      </c>
      <c r="Q262" s="195"/>
      <c r="R262" s="214">
        <v>89584080</v>
      </c>
      <c r="S262" s="216">
        <v>1</v>
      </c>
      <c r="T262" s="217">
        <v>97.39</v>
      </c>
      <c r="U262" s="214">
        <v>87245.936000000002</v>
      </c>
      <c r="V262" s="195"/>
      <c r="W262" s="195" t="s">
        <v>36</v>
      </c>
      <c r="X262" s="215">
        <v>2.6464999999999999E-2</v>
      </c>
      <c r="Y262" s="215">
        <v>2.2035409465897601E-2</v>
      </c>
      <c r="Z262" s="218">
        <v>1.13460971888795E-2</v>
      </c>
    </row>
    <row r="263" spans="1:26" x14ac:dyDescent="0.2">
      <c r="A263" s="188">
        <v>1035</v>
      </c>
      <c r="B263" s="195">
        <v>9941</v>
      </c>
      <c r="C263" s="195" t="s">
        <v>107</v>
      </c>
      <c r="D263" s="195" t="s">
        <v>177</v>
      </c>
      <c r="E263" s="195" t="s">
        <v>178</v>
      </c>
      <c r="F263" s="195" t="s">
        <v>110</v>
      </c>
      <c r="G263" s="195" t="s">
        <v>30</v>
      </c>
      <c r="H263" s="195" t="s">
        <v>30</v>
      </c>
      <c r="I263" s="195" t="s">
        <v>31</v>
      </c>
      <c r="J263" s="195" t="s">
        <v>32</v>
      </c>
      <c r="K263" s="195" t="s">
        <v>33</v>
      </c>
      <c r="L263" s="195" t="s">
        <v>34</v>
      </c>
      <c r="M263" s="214">
        <v>2.7040000000000002</v>
      </c>
      <c r="N263" s="195" t="s">
        <v>179</v>
      </c>
      <c r="O263" s="215">
        <v>4.1000000000000002E-2</v>
      </c>
      <c r="P263" s="215">
        <v>3.9719999999999998E-2</v>
      </c>
      <c r="Q263" s="195"/>
      <c r="R263" s="214">
        <v>51969796</v>
      </c>
      <c r="S263" s="216">
        <v>1</v>
      </c>
      <c r="T263" s="217">
        <v>101.02</v>
      </c>
      <c r="U263" s="214">
        <v>52499.887999999999</v>
      </c>
      <c r="V263" s="195"/>
      <c r="W263" s="195" t="s">
        <v>36</v>
      </c>
      <c r="X263" s="215">
        <v>1.5447000000000001E-2</v>
      </c>
      <c r="Y263" s="215">
        <v>1.3259718294317401E-2</v>
      </c>
      <c r="Z263" s="218">
        <v>6.8274679759104196E-3</v>
      </c>
    </row>
    <row r="264" spans="1:26" x14ac:dyDescent="0.2">
      <c r="A264" s="188">
        <v>1035</v>
      </c>
      <c r="B264" s="195">
        <v>9941</v>
      </c>
      <c r="C264" s="195" t="s">
        <v>43</v>
      </c>
      <c r="D264" s="195" t="s">
        <v>47</v>
      </c>
      <c r="E264" s="195" t="s">
        <v>48</v>
      </c>
      <c r="F264" s="195" t="s">
        <v>29</v>
      </c>
      <c r="G264" s="195" t="s">
        <v>30</v>
      </c>
      <c r="H264" s="195" t="s">
        <v>30</v>
      </c>
      <c r="I264" s="195" t="s">
        <v>31</v>
      </c>
      <c r="J264" s="195" t="s">
        <v>32</v>
      </c>
      <c r="K264" s="195" t="s">
        <v>33</v>
      </c>
      <c r="L264" s="195" t="s">
        <v>34</v>
      </c>
      <c r="M264" s="214">
        <v>8.2000000000000003E-2</v>
      </c>
      <c r="N264" s="195" t="s">
        <v>49</v>
      </c>
      <c r="O264" s="215">
        <v>0</v>
      </c>
      <c r="P264" s="215">
        <v>4.7410000000000001E-2</v>
      </c>
      <c r="Q264" s="195"/>
      <c r="R264" s="214">
        <v>39432714</v>
      </c>
      <c r="S264" s="216">
        <v>1</v>
      </c>
      <c r="T264" s="217">
        <v>99.62</v>
      </c>
      <c r="U264" s="214">
        <v>39282.870000000003</v>
      </c>
      <c r="V264" s="195"/>
      <c r="W264" s="195" t="s">
        <v>36</v>
      </c>
      <c r="X264" s="215">
        <v>1.408E-3</v>
      </c>
      <c r="Y264" s="215">
        <v>9.9215409114969608E-3</v>
      </c>
      <c r="Z264" s="218">
        <v>5.1086306165313497E-3</v>
      </c>
    </row>
    <row r="265" spans="1:26" x14ac:dyDescent="0.2">
      <c r="A265" s="188">
        <v>1035</v>
      </c>
      <c r="B265" s="195">
        <v>9941</v>
      </c>
      <c r="C265" s="195" t="s">
        <v>43</v>
      </c>
      <c r="D265" s="195" t="s">
        <v>50</v>
      </c>
      <c r="E265" s="195" t="s">
        <v>51</v>
      </c>
      <c r="F265" s="195" t="s">
        <v>29</v>
      </c>
      <c r="G265" s="195" t="s">
        <v>30</v>
      </c>
      <c r="H265" s="195" t="s">
        <v>30</v>
      </c>
      <c r="I265" s="195" t="s">
        <v>31</v>
      </c>
      <c r="J265" s="195" t="s">
        <v>32</v>
      </c>
      <c r="K265" s="195" t="s">
        <v>33</v>
      </c>
      <c r="L265" s="195" t="s">
        <v>34</v>
      </c>
      <c r="M265" s="214">
        <v>0.159</v>
      </c>
      <c r="N265" s="195" t="s">
        <v>52</v>
      </c>
      <c r="O265" s="215">
        <v>0</v>
      </c>
      <c r="P265" s="215">
        <v>4.4540000000000003E-2</v>
      </c>
      <c r="Q265" s="195"/>
      <c r="R265" s="214">
        <v>42223401</v>
      </c>
      <c r="S265" s="216">
        <v>1</v>
      </c>
      <c r="T265" s="217">
        <v>99.31</v>
      </c>
      <c r="U265" s="214">
        <v>41932.06</v>
      </c>
      <c r="V265" s="195"/>
      <c r="W265" s="195" t="s">
        <v>36</v>
      </c>
      <c r="X265" s="215">
        <v>1.407E-3</v>
      </c>
      <c r="Y265" s="215">
        <v>1.0590637788887801E-2</v>
      </c>
      <c r="Z265" s="218">
        <v>5.4531505679940601E-3</v>
      </c>
    </row>
    <row r="266" spans="1:26" x14ac:dyDescent="0.2">
      <c r="A266" s="188">
        <v>1035</v>
      </c>
      <c r="B266" s="195">
        <v>9941</v>
      </c>
      <c r="C266" s="195" t="s">
        <v>43</v>
      </c>
      <c r="D266" s="195" t="s">
        <v>53</v>
      </c>
      <c r="E266" s="195" t="s">
        <v>54</v>
      </c>
      <c r="F266" s="195" t="s">
        <v>29</v>
      </c>
      <c r="G266" s="195" t="s">
        <v>30</v>
      </c>
      <c r="H266" s="195" t="s">
        <v>30</v>
      </c>
      <c r="I266" s="195" t="s">
        <v>31</v>
      </c>
      <c r="J266" s="195" t="s">
        <v>32</v>
      </c>
      <c r="K266" s="195" t="s">
        <v>33</v>
      </c>
      <c r="L266" s="195" t="s">
        <v>34</v>
      </c>
      <c r="M266" s="214">
        <v>0.255</v>
      </c>
      <c r="N266" s="195" t="s">
        <v>55</v>
      </c>
      <c r="O266" s="215">
        <v>0</v>
      </c>
      <c r="P266" s="215">
        <v>4.3950000000000003E-2</v>
      </c>
      <c r="Q266" s="195"/>
      <c r="R266" s="214">
        <v>49110652</v>
      </c>
      <c r="S266" s="216">
        <v>1</v>
      </c>
      <c r="T266" s="217">
        <v>98.91</v>
      </c>
      <c r="U266" s="214">
        <v>48575.345999999998</v>
      </c>
      <c r="V266" s="195"/>
      <c r="W266" s="195" t="s">
        <v>36</v>
      </c>
      <c r="X266" s="215">
        <v>3.0690000000000001E-3</v>
      </c>
      <c r="Y266" s="215">
        <v>1.2268510050614899E-2</v>
      </c>
      <c r="Z266" s="218">
        <v>6.3170919338916701E-3</v>
      </c>
    </row>
    <row r="267" spans="1:26" x14ac:dyDescent="0.2">
      <c r="A267" s="188">
        <v>1035</v>
      </c>
      <c r="B267" s="195">
        <v>9941</v>
      </c>
      <c r="C267" s="195" t="s">
        <v>43</v>
      </c>
      <c r="D267" s="195" t="s">
        <v>59</v>
      </c>
      <c r="E267" s="195" t="s">
        <v>60</v>
      </c>
      <c r="F267" s="195" t="s">
        <v>29</v>
      </c>
      <c r="G267" s="195" t="s">
        <v>30</v>
      </c>
      <c r="H267" s="195" t="s">
        <v>30</v>
      </c>
      <c r="I267" s="195" t="s">
        <v>31</v>
      </c>
      <c r="J267" s="195" t="s">
        <v>32</v>
      </c>
      <c r="K267" s="195" t="s">
        <v>33</v>
      </c>
      <c r="L267" s="195" t="s">
        <v>34</v>
      </c>
      <c r="M267" s="214">
        <v>0.40799999999999997</v>
      </c>
      <c r="N267" s="195" t="s">
        <v>61</v>
      </c>
      <c r="O267" s="215">
        <v>0</v>
      </c>
      <c r="P267" s="215">
        <v>4.2380000000000001E-2</v>
      </c>
      <c r="Q267" s="195"/>
      <c r="R267" s="214">
        <v>52496969</v>
      </c>
      <c r="S267" s="216">
        <v>1</v>
      </c>
      <c r="T267" s="217">
        <v>98.32</v>
      </c>
      <c r="U267" s="214">
        <v>51615.02</v>
      </c>
      <c r="V267" s="195"/>
      <c r="W267" s="195" t="s">
        <v>36</v>
      </c>
      <c r="X267" s="215">
        <v>2.9160000000000002E-3</v>
      </c>
      <c r="Y267" s="215">
        <v>1.30362301907904E-2</v>
      </c>
      <c r="Z267" s="218">
        <v>6.71239329363144E-3</v>
      </c>
    </row>
    <row r="268" spans="1:26" x14ac:dyDescent="0.2">
      <c r="A268" s="188">
        <v>1035</v>
      </c>
      <c r="B268" s="195">
        <v>9941</v>
      </c>
      <c r="C268" s="195" t="s">
        <v>43</v>
      </c>
      <c r="D268" s="195" t="s">
        <v>65</v>
      </c>
      <c r="E268" s="195" t="s">
        <v>66</v>
      </c>
      <c r="F268" s="195" t="s">
        <v>29</v>
      </c>
      <c r="G268" s="195" t="s">
        <v>30</v>
      </c>
      <c r="H268" s="195" t="s">
        <v>30</v>
      </c>
      <c r="I268" s="195" t="s">
        <v>31</v>
      </c>
      <c r="J268" s="195" t="s">
        <v>32</v>
      </c>
      <c r="K268" s="195" t="s">
        <v>33</v>
      </c>
      <c r="L268" s="195" t="s">
        <v>34</v>
      </c>
      <c r="M268" s="214">
        <v>0.58099999999999996</v>
      </c>
      <c r="N268" s="195" t="s">
        <v>67</v>
      </c>
      <c r="O268" s="215">
        <v>0</v>
      </c>
      <c r="P268" s="215">
        <v>4.2160000000000003E-2</v>
      </c>
      <c r="Q268" s="195"/>
      <c r="R268" s="214">
        <v>34194354</v>
      </c>
      <c r="S268" s="216">
        <v>1</v>
      </c>
      <c r="T268" s="217">
        <v>97.63</v>
      </c>
      <c r="U268" s="214">
        <v>33383.947999999997</v>
      </c>
      <c r="V268" s="195"/>
      <c r="W268" s="195" t="s">
        <v>36</v>
      </c>
      <c r="X268" s="215">
        <v>1.9E-3</v>
      </c>
      <c r="Y268" s="215">
        <v>8.4316702579770204E-3</v>
      </c>
      <c r="Z268" s="218">
        <v>4.3414918320282504E-3</v>
      </c>
    </row>
    <row r="269" spans="1:26" x14ac:dyDescent="0.2">
      <c r="A269" s="188">
        <v>1035</v>
      </c>
      <c r="B269" s="195">
        <v>9941</v>
      </c>
      <c r="C269" s="195" t="s">
        <v>43</v>
      </c>
      <c r="D269" s="195" t="s">
        <v>68</v>
      </c>
      <c r="E269" s="195" t="s">
        <v>69</v>
      </c>
      <c r="F269" s="195" t="s">
        <v>29</v>
      </c>
      <c r="G269" s="195" t="s">
        <v>30</v>
      </c>
      <c r="H269" s="195" t="s">
        <v>30</v>
      </c>
      <c r="I269" s="195" t="s">
        <v>31</v>
      </c>
      <c r="J269" s="195" t="s">
        <v>32</v>
      </c>
      <c r="K269" s="195" t="s">
        <v>33</v>
      </c>
      <c r="L269" s="195" t="s">
        <v>34</v>
      </c>
      <c r="M269" s="214">
        <v>0.65800000000000003</v>
      </c>
      <c r="N269" s="195" t="s">
        <v>70</v>
      </c>
      <c r="O269" s="215">
        <v>0</v>
      </c>
      <c r="P269" s="215">
        <v>4.2509999999999999E-2</v>
      </c>
      <c r="Q269" s="195"/>
      <c r="R269" s="214">
        <v>66308968</v>
      </c>
      <c r="S269" s="216">
        <v>1</v>
      </c>
      <c r="T269" s="217">
        <v>97.3</v>
      </c>
      <c r="U269" s="214">
        <v>64518.625999999997</v>
      </c>
      <c r="V269" s="195"/>
      <c r="W269" s="195" t="s">
        <v>36</v>
      </c>
      <c r="X269" s="215">
        <v>3.6840000000000002E-3</v>
      </c>
      <c r="Y269" s="215">
        <v>1.6295250096719401E-2</v>
      </c>
      <c r="Z269" s="218">
        <v>8.3904722351818405E-3</v>
      </c>
    </row>
    <row r="270" spans="1:26" x14ac:dyDescent="0.2">
      <c r="A270" s="188">
        <v>1035</v>
      </c>
      <c r="B270" s="195">
        <v>9941</v>
      </c>
      <c r="C270" s="195" t="s">
        <v>43</v>
      </c>
      <c r="D270" s="195" t="s">
        <v>71</v>
      </c>
      <c r="E270" s="195" t="s">
        <v>72</v>
      </c>
      <c r="F270" s="195" t="s">
        <v>29</v>
      </c>
      <c r="G270" s="195" t="s">
        <v>30</v>
      </c>
      <c r="H270" s="195" t="s">
        <v>30</v>
      </c>
      <c r="I270" s="195" t="s">
        <v>31</v>
      </c>
      <c r="J270" s="195" t="s">
        <v>32</v>
      </c>
      <c r="K270" s="195" t="s">
        <v>33</v>
      </c>
      <c r="L270" s="195" t="s">
        <v>34</v>
      </c>
      <c r="M270" s="214">
        <v>0.753</v>
      </c>
      <c r="N270" s="195" t="s">
        <v>73</v>
      </c>
      <c r="O270" s="215">
        <v>0</v>
      </c>
      <c r="P270" s="215">
        <v>4.1829999999999999E-2</v>
      </c>
      <c r="Q270" s="195"/>
      <c r="R270" s="214">
        <v>54252407</v>
      </c>
      <c r="S270" s="216">
        <v>1</v>
      </c>
      <c r="T270" s="217">
        <v>96.96</v>
      </c>
      <c r="U270" s="214">
        <v>52603.133999999998</v>
      </c>
      <c r="V270" s="195"/>
      <c r="W270" s="195" t="s">
        <v>36</v>
      </c>
      <c r="X270" s="215">
        <v>3.0140000000000002E-3</v>
      </c>
      <c r="Y270" s="215">
        <v>1.3285794762465801E-2</v>
      </c>
      <c r="Z270" s="218">
        <v>6.8408948261086304E-3</v>
      </c>
    </row>
    <row r="271" spans="1:26" x14ac:dyDescent="0.2">
      <c r="A271" s="188">
        <v>1035</v>
      </c>
      <c r="B271" s="195">
        <v>9941</v>
      </c>
      <c r="C271" s="195" t="s">
        <v>43</v>
      </c>
      <c r="D271" s="195" t="s">
        <v>74</v>
      </c>
      <c r="E271" s="195" t="s">
        <v>75</v>
      </c>
      <c r="F271" s="195" t="s">
        <v>29</v>
      </c>
      <c r="G271" s="195" t="s">
        <v>30</v>
      </c>
      <c r="H271" s="195" t="s">
        <v>30</v>
      </c>
      <c r="I271" s="195" t="s">
        <v>31</v>
      </c>
      <c r="J271" s="195" t="s">
        <v>32</v>
      </c>
      <c r="K271" s="195" t="s">
        <v>33</v>
      </c>
      <c r="L271" s="195" t="s">
        <v>34</v>
      </c>
      <c r="M271" s="214">
        <v>0.83</v>
      </c>
      <c r="N271" s="195" t="s">
        <v>76</v>
      </c>
      <c r="O271" s="215">
        <v>0</v>
      </c>
      <c r="P271" s="215">
        <v>4.138E-2</v>
      </c>
      <c r="Q271" s="195"/>
      <c r="R271" s="214">
        <v>27391885</v>
      </c>
      <c r="S271" s="216">
        <v>1</v>
      </c>
      <c r="T271" s="217">
        <v>96.69</v>
      </c>
      <c r="U271" s="214">
        <v>26485.214</v>
      </c>
      <c r="V271" s="195"/>
      <c r="W271" s="195" t="s">
        <v>36</v>
      </c>
      <c r="X271" s="215">
        <v>1.5219999999999999E-3</v>
      </c>
      <c r="Y271" s="215">
        <v>6.68928040241735E-3</v>
      </c>
      <c r="Z271" s="218">
        <v>3.4443301671772601E-3</v>
      </c>
    </row>
    <row r="272" spans="1:26" x14ac:dyDescent="0.2">
      <c r="A272" s="188">
        <v>1035</v>
      </c>
      <c r="B272" s="195">
        <v>9941</v>
      </c>
      <c r="C272" s="195" t="s">
        <v>43</v>
      </c>
      <c r="D272" s="195" t="s">
        <v>77</v>
      </c>
      <c r="E272" s="195" t="s">
        <v>78</v>
      </c>
      <c r="F272" s="195" t="s">
        <v>29</v>
      </c>
      <c r="G272" s="195" t="s">
        <v>30</v>
      </c>
      <c r="H272" s="195" t="s">
        <v>30</v>
      </c>
      <c r="I272" s="195" t="s">
        <v>31</v>
      </c>
      <c r="J272" s="195" t="s">
        <v>32</v>
      </c>
      <c r="K272" s="195" t="s">
        <v>33</v>
      </c>
      <c r="L272" s="195" t="s">
        <v>34</v>
      </c>
      <c r="M272" s="214">
        <v>0.90700000000000003</v>
      </c>
      <c r="N272" s="195" t="s">
        <v>79</v>
      </c>
      <c r="O272" s="215">
        <v>0</v>
      </c>
      <c r="P272" s="215">
        <v>4.1140000000000003E-2</v>
      </c>
      <c r="Q272" s="195"/>
      <c r="R272" s="214">
        <v>134344839</v>
      </c>
      <c r="S272" s="216">
        <v>1</v>
      </c>
      <c r="T272" s="217">
        <v>96.41</v>
      </c>
      <c r="U272" s="214">
        <v>129521.859</v>
      </c>
      <c r="V272" s="195"/>
      <c r="W272" s="195" t="s">
        <v>36</v>
      </c>
      <c r="X272" s="215">
        <v>0</v>
      </c>
      <c r="Y272" s="215">
        <v>3.2712895876099699E-2</v>
      </c>
      <c r="Z272" s="218">
        <v>1.6843966367602301E-2</v>
      </c>
    </row>
    <row r="273" spans="1:26" x14ac:dyDescent="0.2">
      <c r="A273" s="188">
        <v>1035</v>
      </c>
      <c r="B273" s="195">
        <v>9941</v>
      </c>
      <c r="C273" s="195" t="s">
        <v>91</v>
      </c>
      <c r="D273" s="195" t="s">
        <v>221</v>
      </c>
      <c r="E273" s="195" t="s">
        <v>222</v>
      </c>
      <c r="F273" s="195" t="s">
        <v>83</v>
      </c>
      <c r="G273" s="195" t="s">
        <v>30</v>
      </c>
      <c r="H273" s="195" t="s">
        <v>85</v>
      </c>
      <c r="I273" s="195" t="s">
        <v>86</v>
      </c>
      <c r="J273" s="195" t="s">
        <v>87</v>
      </c>
      <c r="K273" s="195" t="s">
        <v>88</v>
      </c>
      <c r="L273" s="195" t="s">
        <v>89</v>
      </c>
      <c r="M273" s="214">
        <v>14.531000000000001</v>
      </c>
      <c r="N273" s="195" t="s">
        <v>223</v>
      </c>
      <c r="O273" s="215">
        <v>2.5000000000000001E-2</v>
      </c>
      <c r="P273" s="215">
        <v>4.7440000000000003E-2</v>
      </c>
      <c r="Q273" s="195"/>
      <c r="R273" s="214">
        <v>2608000</v>
      </c>
      <c r="S273" s="216">
        <v>3.306</v>
      </c>
      <c r="T273" s="217">
        <v>71.959999999999994</v>
      </c>
      <c r="U273" s="214">
        <v>6204.4139999999998</v>
      </c>
      <c r="V273" s="195"/>
      <c r="W273" s="195" t="s">
        <v>36</v>
      </c>
      <c r="X273" s="215">
        <v>6.2000000000000003E-5</v>
      </c>
      <c r="Y273" s="215">
        <v>1.56702786263372E-3</v>
      </c>
      <c r="Z273" s="218">
        <v>8.0686725856583504E-4</v>
      </c>
    </row>
    <row r="274" spans="1:26" x14ac:dyDescent="0.2">
      <c r="A274" s="188">
        <v>1035</v>
      </c>
      <c r="B274" s="195">
        <v>9941</v>
      </c>
      <c r="C274" s="195" t="s">
        <v>91</v>
      </c>
      <c r="D274" s="195" t="s">
        <v>224</v>
      </c>
      <c r="E274" s="195" t="s">
        <v>225</v>
      </c>
      <c r="F274" s="195" t="s">
        <v>83</v>
      </c>
      <c r="G274" s="195" t="s">
        <v>30</v>
      </c>
      <c r="H274" s="195" t="s">
        <v>85</v>
      </c>
      <c r="I274" s="195" t="s">
        <v>86</v>
      </c>
      <c r="J274" s="195" t="s">
        <v>87</v>
      </c>
      <c r="K274" s="195" t="s">
        <v>88</v>
      </c>
      <c r="L274" s="195" t="s">
        <v>89</v>
      </c>
      <c r="M274" s="214">
        <v>13.086</v>
      </c>
      <c r="N274" s="195" t="s">
        <v>226</v>
      </c>
      <c r="O274" s="215">
        <v>3.6249999999999998E-2</v>
      </c>
      <c r="P274" s="215">
        <v>4.6879999999999998E-2</v>
      </c>
      <c r="Q274" s="195"/>
      <c r="R274" s="214">
        <v>3961000</v>
      </c>
      <c r="S274" s="216">
        <v>3.306</v>
      </c>
      <c r="T274" s="217">
        <v>87.272000000000006</v>
      </c>
      <c r="U274" s="214">
        <v>11428.346</v>
      </c>
      <c r="V274" s="195"/>
      <c r="W274" s="195" t="s">
        <v>36</v>
      </c>
      <c r="X274" s="215">
        <v>9.5000000000000005E-5</v>
      </c>
      <c r="Y274" s="215">
        <v>2.8864184020704498E-3</v>
      </c>
      <c r="Z274" s="218">
        <v>1.48622533056831E-3</v>
      </c>
    </row>
    <row r="275" spans="1:26" x14ac:dyDescent="0.2">
      <c r="A275" s="188">
        <v>1035</v>
      </c>
      <c r="B275" s="195">
        <v>9941</v>
      </c>
      <c r="C275" s="195" t="s">
        <v>91</v>
      </c>
      <c r="D275" s="195" t="s">
        <v>227</v>
      </c>
      <c r="E275" s="195" t="s">
        <v>228</v>
      </c>
      <c r="F275" s="195" t="s">
        <v>83</v>
      </c>
      <c r="G275" s="195" t="s">
        <v>30</v>
      </c>
      <c r="H275" s="195" t="s">
        <v>85</v>
      </c>
      <c r="I275" s="195" t="s">
        <v>86</v>
      </c>
      <c r="J275" s="195" t="s">
        <v>87</v>
      </c>
      <c r="K275" s="195" t="s">
        <v>88</v>
      </c>
      <c r="L275" s="195" t="s">
        <v>89</v>
      </c>
      <c r="M275" s="214">
        <v>17.760000000000002</v>
      </c>
      <c r="N275" s="195" t="s">
        <v>223</v>
      </c>
      <c r="O275" s="215">
        <v>7.4999999999999997E-3</v>
      </c>
      <c r="P275" s="215">
        <v>2.401E-2</v>
      </c>
      <c r="Q275" s="195"/>
      <c r="R275" s="214">
        <v>2760000</v>
      </c>
      <c r="S275" s="216">
        <v>3.306</v>
      </c>
      <c r="T275" s="217">
        <v>101.435</v>
      </c>
      <c r="U275" s="214">
        <v>9255.5360000000001</v>
      </c>
      <c r="V275" s="195"/>
      <c r="W275" s="195" t="s">
        <v>36</v>
      </c>
      <c r="X275" s="215">
        <v>1.2E-4</v>
      </c>
      <c r="Y275" s="215">
        <v>2.3376392261989401E-3</v>
      </c>
      <c r="Z275" s="218">
        <v>1.2036573177384301E-3</v>
      </c>
    </row>
    <row r="276" spans="1:26" x14ac:dyDescent="0.2">
      <c r="A276" s="188">
        <v>1035</v>
      </c>
      <c r="B276" s="195">
        <v>9941</v>
      </c>
      <c r="C276" s="195" t="s">
        <v>43</v>
      </c>
      <c r="D276" s="195" t="s">
        <v>44</v>
      </c>
      <c r="E276" s="195" t="s">
        <v>45</v>
      </c>
      <c r="F276" s="195" t="s">
        <v>29</v>
      </c>
      <c r="G276" s="195" t="s">
        <v>30</v>
      </c>
      <c r="H276" s="195" t="s">
        <v>30</v>
      </c>
      <c r="I276" s="195" t="s">
        <v>31</v>
      </c>
      <c r="J276" s="195" t="s">
        <v>32</v>
      </c>
      <c r="K276" s="195" t="s">
        <v>33</v>
      </c>
      <c r="L276" s="195" t="s">
        <v>34</v>
      </c>
      <c r="M276" s="214">
        <v>4.7E-2</v>
      </c>
      <c r="N276" s="195" t="s">
        <v>46</v>
      </c>
      <c r="O276" s="215">
        <v>0</v>
      </c>
      <c r="P276" s="215">
        <v>4.3920000000000001E-2</v>
      </c>
      <c r="Q276" s="214">
        <v>70174.911999999997</v>
      </c>
      <c r="R276" s="214">
        <v>6000000</v>
      </c>
      <c r="S276" s="216">
        <v>1</v>
      </c>
      <c r="T276" s="217">
        <v>99.95</v>
      </c>
      <c r="U276" s="214">
        <v>76171.911999999997</v>
      </c>
      <c r="V276" s="195"/>
      <c r="W276" s="195" t="s">
        <v>36</v>
      </c>
      <c r="X276" s="215">
        <v>2.14E-4</v>
      </c>
      <c r="Y276" s="215">
        <v>1.9238480963389964E-2</v>
      </c>
      <c r="Z276" s="218">
        <v>9.9059504782994488E-3</v>
      </c>
    </row>
    <row r="277" spans="1:26" x14ac:dyDescent="0.2">
      <c r="A277" s="188">
        <v>1035</v>
      </c>
      <c r="B277" s="195">
        <v>9941</v>
      </c>
      <c r="C277" s="195" t="s">
        <v>43</v>
      </c>
      <c r="D277" s="195" t="s">
        <v>53</v>
      </c>
      <c r="E277" s="195" t="s">
        <v>54</v>
      </c>
      <c r="F277" s="195" t="s">
        <v>29</v>
      </c>
      <c r="G277" s="195" t="s">
        <v>30</v>
      </c>
      <c r="H277" s="195" t="s">
        <v>30</v>
      </c>
      <c r="I277" s="195" t="s">
        <v>31</v>
      </c>
      <c r="J277" s="195" t="s">
        <v>32</v>
      </c>
      <c r="K277" s="195" t="s">
        <v>33</v>
      </c>
      <c r="L277" s="195" t="s">
        <v>34</v>
      </c>
      <c r="M277" s="214">
        <v>0.255</v>
      </c>
      <c r="N277" s="195" t="s">
        <v>55</v>
      </c>
      <c r="O277" s="215">
        <v>0</v>
      </c>
      <c r="P277" s="215">
        <v>4.3950000000000003E-2</v>
      </c>
      <c r="Q277" s="195"/>
      <c r="R277" s="214">
        <v>5000000</v>
      </c>
      <c r="S277" s="216">
        <v>1</v>
      </c>
      <c r="T277" s="217">
        <v>98.91</v>
      </c>
      <c r="U277" s="214">
        <v>4945.5</v>
      </c>
      <c r="V277" s="195"/>
      <c r="W277" s="195" t="s">
        <v>36</v>
      </c>
      <c r="X277" s="215">
        <v>3.1300000000000002E-4</v>
      </c>
      <c r="Y277" s="215">
        <v>1.2490681299257499E-3</v>
      </c>
      <c r="Z277" s="218">
        <v>6.4314885637149202E-4</v>
      </c>
    </row>
    <row r="278" spans="1:26" x14ac:dyDescent="0.2">
      <c r="A278" s="188">
        <v>1035</v>
      </c>
      <c r="B278" s="195">
        <v>9941</v>
      </c>
      <c r="C278" s="195" t="s">
        <v>43</v>
      </c>
      <c r="D278" s="195" t="s">
        <v>59</v>
      </c>
      <c r="E278" s="195" t="s">
        <v>60</v>
      </c>
      <c r="F278" s="195" t="s">
        <v>29</v>
      </c>
      <c r="G278" s="195" t="s">
        <v>30</v>
      </c>
      <c r="H278" s="195" t="s">
        <v>30</v>
      </c>
      <c r="I278" s="195" t="s">
        <v>31</v>
      </c>
      <c r="J278" s="195" t="s">
        <v>32</v>
      </c>
      <c r="K278" s="195" t="s">
        <v>33</v>
      </c>
      <c r="L278" s="195" t="s">
        <v>34</v>
      </c>
      <c r="M278" s="214">
        <v>0.40799999999999997</v>
      </c>
      <c r="N278" s="195" t="s">
        <v>61</v>
      </c>
      <c r="O278" s="215">
        <v>0</v>
      </c>
      <c r="P278" s="215">
        <v>4.2380000000000001E-2</v>
      </c>
      <c r="Q278" s="195"/>
      <c r="R278" s="214">
        <v>5000000</v>
      </c>
      <c r="S278" s="216">
        <v>1</v>
      </c>
      <c r="T278" s="217">
        <v>98.32</v>
      </c>
      <c r="U278" s="214">
        <v>4916</v>
      </c>
      <c r="V278" s="195"/>
      <c r="W278" s="195" t="s">
        <v>36</v>
      </c>
      <c r="X278" s="215">
        <v>2.7799999999999998E-4</v>
      </c>
      <c r="Y278" s="215">
        <v>1.24161741516833E-3</v>
      </c>
      <c r="Z278" s="218">
        <v>6.3931246141386204E-4</v>
      </c>
    </row>
    <row r="279" spans="1:26" x14ac:dyDescent="0.2">
      <c r="A279" s="188">
        <v>1035</v>
      </c>
      <c r="B279" s="195">
        <v>9941</v>
      </c>
      <c r="C279" s="195" t="s">
        <v>43</v>
      </c>
      <c r="D279" s="195" t="s">
        <v>68</v>
      </c>
      <c r="E279" s="195" t="s">
        <v>69</v>
      </c>
      <c r="F279" s="195" t="s">
        <v>29</v>
      </c>
      <c r="G279" s="195" t="s">
        <v>30</v>
      </c>
      <c r="H279" s="195" t="s">
        <v>30</v>
      </c>
      <c r="I279" s="195" t="s">
        <v>31</v>
      </c>
      <c r="J279" s="195" t="s">
        <v>32</v>
      </c>
      <c r="K279" s="195" t="s">
        <v>33</v>
      </c>
      <c r="L279" s="195" t="s">
        <v>34</v>
      </c>
      <c r="M279" s="214">
        <v>0.65800000000000003</v>
      </c>
      <c r="N279" s="195" t="s">
        <v>70</v>
      </c>
      <c r="O279" s="215">
        <v>0</v>
      </c>
      <c r="P279" s="215">
        <v>4.2509999999999999E-2</v>
      </c>
      <c r="Q279" s="195"/>
      <c r="R279" s="214">
        <v>3000000</v>
      </c>
      <c r="S279" s="216">
        <v>1</v>
      </c>
      <c r="T279" s="217">
        <v>97.3</v>
      </c>
      <c r="U279" s="214">
        <v>2919</v>
      </c>
      <c r="V279" s="195"/>
      <c r="W279" s="195" t="s">
        <v>36</v>
      </c>
      <c r="X279" s="215">
        <v>1.6699999999999999E-4</v>
      </c>
      <c r="Y279" s="215">
        <v>7.37241911081441E-4</v>
      </c>
      <c r="Z279" s="218">
        <v>3.7960802987531801E-4</v>
      </c>
    </row>
    <row r="280" spans="1:26" x14ac:dyDescent="0.2">
      <c r="A280" s="188">
        <v>1035</v>
      </c>
      <c r="B280" s="195">
        <v>9941</v>
      </c>
      <c r="C280" s="195" t="s">
        <v>43</v>
      </c>
      <c r="D280" s="195" t="s">
        <v>77</v>
      </c>
      <c r="E280" s="195" t="s">
        <v>78</v>
      </c>
      <c r="F280" s="195" t="s">
        <v>29</v>
      </c>
      <c r="G280" s="195" t="s">
        <v>30</v>
      </c>
      <c r="H280" s="195" t="s">
        <v>30</v>
      </c>
      <c r="I280" s="195" t="s">
        <v>31</v>
      </c>
      <c r="J280" s="195" t="s">
        <v>32</v>
      </c>
      <c r="K280" s="195" t="s">
        <v>33</v>
      </c>
      <c r="L280" s="195" t="s">
        <v>34</v>
      </c>
      <c r="M280" s="214">
        <v>0.90700000000000003</v>
      </c>
      <c r="N280" s="195" t="s">
        <v>79</v>
      </c>
      <c r="O280" s="215">
        <v>0</v>
      </c>
      <c r="P280" s="215">
        <v>4.1140000000000003E-2</v>
      </c>
      <c r="Q280" s="195"/>
      <c r="R280" s="214">
        <v>4000000</v>
      </c>
      <c r="S280" s="216">
        <v>1</v>
      </c>
      <c r="T280" s="217">
        <v>96.41</v>
      </c>
      <c r="U280" s="214">
        <v>3856.4</v>
      </c>
      <c r="V280" s="195"/>
      <c r="W280" s="195" t="s">
        <v>36</v>
      </c>
      <c r="X280" s="215">
        <v>0</v>
      </c>
      <c r="Y280" s="215">
        <v>9.7399784374596404E-4</v>
      </c>
      <c r="Z280" s="218">
        <v>5.0151435642726205E-4</v>
      </c>
    </row>
    <row r="281" spans="1:26" x14ac:dyDescent="0.2">
      <c r="A281" s="188">
        <v>1035</v>
      </c>
      <c r="B281" s="195">
        <v>9941</v>
      </c>
      <c r="C281" s="195" t="s">
        <v>112</v>
      </c>
      <c r="D281" s="195" t="s">
        <v>113</v>
      </c>
      <c r="E281" s="195" t="s">
        <v>114</v>
      </c>
      <c r="F281" s="195" t="s">
        <v>115</v>
      </c>
      <c r="G281" s="195" t="s">
        <v>30</v>
      </c>
      <c r="H281" s="195" t="s">
        <v>30</v>
      </c>
      <c r="I281" s="195" t="s">
        <v>31</v>
      </c>
      <c r="J281" s="195" t="s">
        <v>32</v>
      </c>
      <c r="K281" s="195" t="s">
        <v>33</v>
      </c>
      <c r="L281" s="195" t="s">
        <v>34</v>
      </c>
      <c r="M281" s="214">
        <v>6.8000000000000005E-2</v>
      </c>
      <c r="N281" s="195" t="s">
        <v>116</v>
      </c>
      <c r="O281" s="215">
        <v>7.4999999999999997E-3</v>
      </c>
      <c r="P281" s="215">
        <v>0.10764</v>
      </c>
      <c r="Q281" s="195"/>
      <c r="R281" s="214">
        <v>43350000</v>
      </c>
      <c r="S281" s="216">
        <v>1</v>
      </c>
      <c r="T281" s="217">
        <v>119.27</v>
      </c>
      <c r="U281" s="214">
        <v>51703.544999999998</v>
      </c>
      <c r="V281" s="195"/>
      <c r="W281" s="195" t="s">
        <v>36</v>
      </c>
      <c r="X281" s="215">
        <v>3.921E-3</v>
      </c>
      <c r="Y281" s="215">
        <v>1.3058588669231E-2</v>
      </c>
      <c r="Z281" s="218">
        <v>6.7239057399862499E-3</v>
      </c>
    </row>
    <row r="282" spans="1:26" x14ac:dyDescent="0.2">
      <c r="A282" s="188">
        <v>1035</v>
      </c>
      <c r="B282" s="195">
        <v>9941</v>
      </c>
      <c r="C282" s="195" t="s">
        <v>80</v>
      </c>
      <c r="D282" s="195" t="s">
        <v>81</v>
      </c>
      <c r="E282" s="195" t="s">
        <v>82</v>
      </c>
      <c r="F282" s="195" t="s">
        <v>83</v>
      </c>
      <c r="G282" s="195" t="s">
        <v>84</v>
      </c>
      <c r="H282" s="195" t="s">
        <v>85</v>
      </c>
      <c r="I282" s="195" t="s">
        <v>86</v>
      </c>
      <c r="J282" s="195" t="s">
        <v>87</v>
      </c>
      <c r="K282" s="195" t="s">
        <v>88</v>
      </c>
      <c r="L282" s="195" t="s">
        <v>89</v>
      </c>
      <c r="M282" s="214">
        <v>0.56599999999999995</v>
      </c>
      <c r="N282" s="195" t="s">
        <v>90</v>
      </c>
      <c r="O282" s="215">
        <v>7.4999999999999997E-3</v>
      </c>
      <c r="P282" s="215">
        <v>3.8159999999999999E-2</v>
      </c>
      <c r="Q282" s="195"/>
      <c r="R282" s="214">
        <v>42000</v>
      </c>
      <c r="S282" s="216">
        <v>3.306</v>
      </c>
      <c r="T282" s="217">
        <v>98.561000000000007</v>
      </c>
      <c r="U282" s="214">
        <v>136.85300000000001</v>
      </c>
      <c r="V282" s="195"/>
      <c r="W282" s="195" t="s">
        <v>36</v>
      </c>
      <c r="X282" s="215">
        <v>9.9999999999999995E-7</v>
      </c>
      <c r="Y282" s="215">
        <v>3.4564560883212003E-5</v>
      </c>
      <c r="Z282" s="218">
        <v>1.77973941296077E-5</v>
      </c>
    </row>
    <row r="283" spans="1:26" x14ac:dyDescent="0.2">
      <c r="A283" s="188">
        <v>1035</v>
      </c>
      <c r="B283" s="195">
        <v>9941</v>
      </c>
      <c r="C283" s="195" t="s">
        <v>180</v>
      </c>
      <c r="D283" s="195" t="s">
        <v>181</v>
      </c>
      <c r="E283" s="195" t="s">
        <v>182</v>
      </c>
      <c r="F283" s="195" t="s">
        <v>83</v>
      </c>
      <c r="G283" s="195" t="s">
        <v>84</v>
      </c>
      <c r="H283" s="195" t="s">
        <v>30</v>
      </c>
      <c r="I283" s="195" t="s">
        <v>183</v>
      </c>
      <c r="J283" s="195" t="s">
        <v>184</v>
      </c>
      <c r="K283" s="195" t="s">
        <v>88</v>
      </c>
      <c r="L283" s="195" t="s">
        <v>89</v>
      </c>
      <c r="M283" s="214">
        <v>11.678000000000001</v>
      </c>
      <c r="N283" s="195" t="s">
        <v>185</v>
      </c>
      <c r="O283" s="215">
        <v>4.4999999999999998E-2</v>
      </c>
      <c r="P283" s="215">
        <v>5.713E-2</v>
      </c>
      <c r="Q283" s="195"/>
      <c r="R283" s="214">
        <v>18610000</v>
      </c>
      <c r="S283" s="216">
        <v>3.306</v>
      </c>
      <c r="T283" s="217">
        <v>87.569000000000003</v>
      </c>
      <c r="U283" s="214">
        <v>53876.283000000003</v>
      </c>
      <c r="V283" s="195"/>
      <c r="W283" s="195" t="s">
        <v>36</v>
      </c>
      <c r="X283" s="215">
        <v>1.0947E-2</v>
      </c>
      <c r="Y283" s="215">
        <v>1.36073498280704E-2</v>
      </c>
      <c r="Z283" s="218">
        <v>7.0064644757932603E-3</v>
      </c>
    </row>
    <row r="284" spans="1:26" x14ac:dyDescent="0.2">
      <c r="A284" s="188">
        <v>1035</v>
      </c>
      <c r="B284" s="195">
        <v>9941</v>
      </c>
      <c r="C284" s="195" t="s">
        <v>80</v>
      </c>
      <c r="D284" s="195" t="s">
        <v>189</v>
      </c>
      <c r="E284" s="195" t="s">
        <v>190</v>
      </c>
      <c r="F284" s="195" t="s">
        <v>83</v>
      </c>
      <c r="G284" s="195" t="s">
        <v>84</v>
      </c>
      <c r="H284" s="195" t="s">
        <v>85</v>
      </c>
      <c r="I284" s="195" t="s">
        <v>86</v>
      </c>
      <c r="J284" s="195" t="s">
        <v>87</v>
      </c>
      <c r="K284" s="195" t="s">
        <v>88</v>
      </c>
      <c r="L284" s="195" t="s">
        <v>89</v>
      </c>
      <c r="M284" s="214">
        <v>12.143000000000001</v>
      </c>
      <c r="N284" s="195" t="s">
        <v>191</v>
      </c>
      <c r="O284" s="215">
        <v>0.04</v>
      </c>
      <c r="P284" s="215">
        <v>4.6269999999999999E-2</v>
      </c>
      <c r="Q284" s="195"/>
      <c r="R284" s="214">
        <v>14161000</v>
      </c>
      <c r="S284" s="216">
        <v>3.306</v>
      </c>
      <c r="T284" s="217">
        <v>93.986999999999995</v>
      </c>
      <c r="U284" s="214">
        <v>44001.298000000003</v>
      </c>
      <c r="V284" s="195"/>
      <c r="W284" s="195" t="s">
        <v>36</v>
      </c>
      <c r="X284" s="215">
        <v>3.4900000000000003E-4</v>
      </c>
      <c r="Y284" s="215">
        <v>1.1113258205442801E-2</v>
      </c>
      <c r="Z284" s="218">
        <v>5.7222493586611203E-3</v>
      </c>
    </row>
    <row r="285" spans="1:26" x14ac:dyDescent="0.2">
      <c r="A285" s="188">
        <v>1035</v>
      </c>
      <c r="B285" s="195">
        <v>9941</v>
      </c>
      <c r="C285" s="195" t="s">
        <v>91</v>
      </c>
      <c r="D285" s="195" t="s">
        <v>192</v>
      </c>
      <c r="E285" s="195" t="s">
        <v>193</v>
      </c>
      <c r="F285" s="195" t="s">
        <v>83</v>
      </c>
      <c r="G285" s="195" t="s">
        <v>84</v>
      </c>
      <c r="H285" s="195" t="s">
        <v>85</v>
      </c>
      <c r="I285" s="195" t="s">
        <v>86</v>
      </c>
      <c r="J285" s="195" t="s">
        <v>87</v>
      </c>
      <c r="K285" s="195" t="s">
        <v>88</v>
      </c>
      <c r="L285" s="195" t="s">
        <v>89</v>
      </c>
      <c r="M285" s="214">
        <v>12.465</v>
      </c>
      <c r="N285" s="195" t="s">
        <v>194</v>
      </c>
      <c r="O285" s="215">
        <v>3.875E-2</v>
      </c>
      <c r="P285" s="215">
        <v>4.6359999999999998E-2</v>
      </c>
      <c r="Q285" s="195"/>
      <c r="R285" s="214">
        <v>2289000</v>
      </c>
      <c r="S285" s="216">
        <v>3.306</v>
      </c>
      <c r="T285" s="217">
        <v>91.257999999999996</v>
      </c>
      <c r="U285" s="214">
        <v>6905.8620000000001</v>
      </c>
      <c r="V285" s="195"/>
      <c r="W285" s="195" t="s">
        <v>36</v>
      </c>
      <c r="X285" s="215">
        <v>5.3000000000000001E-5</v>
      </c>
      <c r="Y285" s="215">
        <v>1.7441900120004001E-3</v>
      </c>
      <c r="Z285" s="218">
        <v>8.9808857070055995E-4</v>
      </c>
    </row>
    <row r="286" spans="1:26" x14ac:dyDescent="0.2">
      <c r="A286" s="188">
        <v>1035</v>
      </c>
      <c r="B286" s="195">
        <v>9941</v>
      </c>
      <c r="C286" s="195" t="s">
        <v>180</v>
      </c>
      <c r="D286" s="195" t="s">
        <v>195</v>
      </c>
      <c r="E286" s="195" t="s">
        <v>196</v>
      </c>
      <c r="F286" s="195" t="s">
        <v>83</v>
      </c>
      <c r="G286" s="195" t="s">
        <v>84</v>
      </c>
      <c r="H286" s="195" t="s">
        <v>30</v>
      </c>
      <c r="I286" s="195" t="s">
        <v>183</v>
      </c>
      <c r="J286" s="195" t="s">
        <v>184</v>
      </c>
      <c r="K286" s="195" t="s">
        <v>88</v>
      </c>
      <c r="L286" s="195" t="s">
        <v>197</v>
      </c>
      <c r="M286" s="214">
        <v>1.2669999999999999</v>
      </c>
      <c r="N286" s="195" t="s">
        <v>198</v>
      </c>
      <c r="O286" s="215">
        <v>1.4999999999999999E-2</v>
      </c>
      <c r="P286" s="215">
        <v>3.075E-2</v>
      </c>
      <c r="Q286" s="195"/>
      <c r="R286" s="214">
        <v>10365000</v>
      </c>
      <c r="S286" s="216">
        <v>3.8807</v>
      </c>
      <c r="T286" s="217">
        <v>99.11</v>
      </c>
      <c r="U286" s="214">
        <v>39865.332000000002</v>
      </c>
      <c r="V286" s="195"/>
      <c r="W286" s="195" t="s">
        <v>36</v>
      </c>
      <c r="X286" s="215">
        <v>5.019E-3</v>
      </c>
      <c r="Y286" s="215">
        <v>1.00686513754841E-2</v>
      </c>
      <c r="Z286" s="218">
        <v>5.18437822741566E-3</v>
      </c>
    </row>
    <row r="287" spans="1:26" x14ac:dyDescent="0.2">
      <c r="A287" s="188">
        <v>1035</v>
      </c>
      <c r="B287" s="195">
        <v>9941</v>
      </c>
      <c r="C287" s="195" t="s">
        <v>80</v>
      </c>
      <c r="D287" s="195" t="s">
        <v>199</v>
      </c>
      <c r="E287" s="195" t="s">
        <v>200</v>
      </c>
      <c r="F287" s="195" t="s">
        <v>83</v>
      </c>
      <c r="G287" s="195" t="s">
        <v>84</v>
      </c>
      <c r="H287" s="195" t="s">
        <v>85</v>
      </c>
      <c r="I287" s="195" t="s">
        <v>86</v>
      </c>
      <c r="J287" s="195" t="s">
        <v>87</v>
      </c>
      <c r="K287" s="195" t="s">
        <v>88</v>
      </c>
      <c r="L287" s="195" t="s">
        <v>89</v>
      </c>
      <c r="M287" s="214">
        <v>12.448</v>
      </c>
      <c r="N287" s="195" t="s">
        <v>201</v>
      </c>
      <c r="O287" s="215">
        <v>3.875E-2</v>
      </c>
      <c r="P287" s="215">
        <v>4.6440000000000002E-2</v>
      </c>
      <c r="Q287" s="195"/>
      <c r="R287" s="214">
        <v>5208000</v>
      </c>
      <c r="S287" s="216">
        <v>3.306</v>
      </c>
      <c r="T287" s="217">
        <v>92.076999999999998</v>
      </c>
      <c r="U287" s="214">
        <v>15853.531999999999</v>
      </c>
      <c r="V287" s="195"/>
      <c r="W287" s="195" t="s">
        <v>36</v>
      </c>
      <c r="X287" s="215">
        <v>1.25E-4</v>
      </c>
      <c r="Y287" s="215">
        <v>4.0040728295091801E-3</v>
      </c>
      <c r="Z287" s="218">
        <v>2.0617088847508101E-3</v>
      </c>
    </row>
    <row r="288" spans="1:26" x14ac:dyDescent="0.2">
      <c r="A288" s="188">
        <v>1035</v>
      </c>
      <c r="B288" s="195">
        <v>9941</v>
      </c>
      <c r="C288" s="195" t="s">
        <v>91</v>
      </c>
      <c r="D288" s="195" t="s">
        <v>92</v>
      </c>
      <c r="E288" s="195" t="s">
        <v>93</v>
      </c>
      <c r="F288" s="195" t="s">
        <v>83</v>
      </c>
      <c r="G288" s="195" t="s">
        <v>84</v>
      </c>
      <c r="H288" s="195" t="s">
        <v>85</v>
      </c>
      <c r="I288" s="195" t="s">
        <v>86</v>
      </c>
      <c r="J288" s="195" t="s">
        <v>87</v>
      </c>
      <c r="K288" s="195" t="s">
        <v>88</v>
      </c>
      <c r="L288" s="195" t="s">
        <v>89</v>
      </c>
      <c r="M288" s="214">
        <v>0.48299999999999998</v>
      </c>
      <c r="N288" s="195" t="s">
        <v>94</v>
      </c>
      <c r="O288" s="215">
        <v>4.4999999999999998E-2</v>
      </c>
      <c r="P288" s="215">
        <v>3.848E-2</v>
      </c>
      <c r="Q288" s="195"/>
      <c r="R288" s="214">
        <v>869000</v>
      </c>
      <c r="S288" s="216">
        <v>3.306</v>
      </c>
      <c r="T288" s="217">
        <v>100.31699999999999</v>
      </c>
      <c r="U288" s="214">
        <v>2882.018</v>
      </c>
      <c r="V288" s="195"/>
      <c r="W288" s="195" t="s">
        <v>36</v>
      </c>
      <c r="X288" s="215">
        <v>1.4E-5</v>
      </c>
      <c r="Y288" s="215">
        <v>7.2790155980353999E-4</v>
      </c>
      <c r="Z288" s="218">
        <v>3.7479865551168998E-4</v>
      </c>
    </row>
    <row r="289" spans="1:26" x14ac:dyDescent="0.2">
      <c r="A289" s="188">
        <v>1035</v>
      </c>
      <c r="B289" s="195">
        <v>9941</v>
      </c>
      <c r="C289" s="195" t="s">
        <v>91</v>
      </c>
      <c r="D289" s="195" t="s">
        <v>95</v>
      </c>
      <c r="E289" s="195" t="s">
        <v>96</v>
      </c>
      <c r="F289" s="195" t="s">
        <v>83</v>
      </c>
      <c r="G289" s="195" t="s">
        <v>84</v>
      </c>
      <c r="H289" s="195" t="s">
        <v>85</v>
      </c>
      <c r="I289" s="195" t="s">
        <v>86</v>
      </c>
      <c r="J289" s="195" t="s">
        <v>87</v>
      </c>
      <c r="K289" s="195" t="s">
        <v>88</v>
      </c>
      <c r="L289" s="195" t="s">
        <v>89</v>
      </c>
      <c r="M289" s="214">
        <v>0.318</v>
      </c>
      <c r="N289" s="195" t="s">
        <v>97</v>
      </c>
      <c r="O289" s="215">
        <v>4.2500000000000003E-2</v>
      </c>
      <c r="P289" s="215">
        <v>3.9849999999999997E-2</v>
      </c>
      <c r="Q289" s="195"/>
      <c r="R289" s="214">
        <v>1244000</v>
      </c>
      <c r="S289" s="216">
        <v>3.306</v>
      </c>
      <c r="T289" s="217">
        <v>100.76600000000001</v>
      </c>
      <c r="U289" s="214">
        <v>4144.1679999999997</v>
      </c>
      <c r="V289" s="195"/>
      <c r="W289" s="195" t="s">
        <v>36</v>
      </c>
      <c r="X289" s="215">
        <v>2.0999999999999999E-5</v>
      </c>
      <c r="Y289" s="215">
        <v>1.0466784917002299E-3</v>
      </c>
      <c r="Z289" s="218">
        <v>5.3893783597349005E-4</v>
      </c>
    </row>
    <row r="290" spans="1:26" x14ac:dyDescent="0.2">
      <c r="A290" s="188">
        <v>1035</v>
      </c>
      <c r="B290" s="195">
        <v>9941</v>
      </c>
      <c r="C290" s="195" t="s">
        <v>202</v>
      </c>
      <c r="D290" s="195" t="s">
        <v>203</v>
      </c>
      <c r="E290" s="195" t="s">
        <v>204</v>
      </c>
      <c r="F290" s="195" t="s">
        <v>83</v>
      </c>
      <c r="G290" s="195" t="s">
        <v>84</v>
      </c>
      <c r="H290" s="195" t="s">
        <v>30</v>
      </c>
      <c r="I290" s="195" t="s">
        <v>183</v>
      </c>
      <c r="J290" s="195" t="s">
        <v>184</v>
      </c>
      <c r="K290" s="195" t="s">
        <v>88</v>
      </c>
      <c r="L290" s="195" t="s">
        <v>197</v>
      </c>
      <c r="M290" s="214">
        <v>1.016</v>
      </c>
      <c r="N290" s="195" t="s">
        <v>205</v>
      </c>
      <c r="O290" s="215">
        <v>0.05</v>
      </c>
      <c r="P290" s="215">
        <v>2.6759999999999999E-2</v>
      </c>
      <c r="Q290" s="195"/>
      <c r="R290" s="214">
        <v>1480000</v>
      </c>
      <c r="S290" s="216">
        <v>3.8807</v>
      </c>
      <c r="T290" s="217">
        <v>106.99299999999999</v>
      </c>
      <c r="U290" s="214">
        <v>6145.098</v>
      </c>
      <c r="V290" s="195"/>
      <c r="W290" s="195" t="s">
        <v>36</v>
      </c>
      <c r="X290" s="215">
        <v>8.2200000000000003E-4</v>
      </c>
      <c r="Y290" s="215">
        <v>1.55204658567009E-3</v>
      </c>
      <c r="Z290" s="218">
        <v>7.99153354964182E-4</v>
      </c>
    </row>
    <row r="291" spans="1:26" x14ac:dyDescent="0.2">
      <c r="A291" s="188">
        <v>1035</v>
      </c>
      <c r="B291" s="195">
        <v>9941</v>
      </c>
      <c r="C291" s="195" t="s">
        <v>202</v>
      </c>
      <c r="D291" s="195" t="s">
        <v>206</v>
      </c>
      <c r="E291" s="195" t="s">
        <v>207</v>
      </c>
      <c r="F291" s="195" t="s">
        <v>83</v>
      </c>
      <c r="G291" s="195" t="s">
        <v>84</v>
      </c>
      <c r="H291" s="195" t="s">
        <v>30</v>
      </c>
      <c r="I291" s="195" t="s">
        <v>183</v>
      </c>
      <c r="J291" s="195" t="s">
        <v>184</v>
      </c>
      <c r="K291" s="195" t="s">
        <v>88</v>
      </c>
      <c r="L291" s="195" t="s">
        <v>89</v>
      </c>
      <c r="M291" s="214">
        <v>6.8620000000000001</v>
      </c>
      <c r="N291" s="195" t="s">
        <v>208</v>
      </c>
      <c r="O291" s="215">
        <v>5.5E-2</v>
      </c>
      <c r="P291" s="215">
        <v>5.1110000000000003E-2</v>
      </c>
      <c r="Q291" s="195"/>
      <c r="R291" s="214">
        <v>2961000</v>
      </c>
      <c r="S291" s="216">
        <v>3.306</v>
      </c>
      <c r="T291" s="217">
        <v>102.901</v>
      </c>
      <c r="U291" s="214">
        <v>10073.027</v>
      </c>
      <c r="V291" s="195"/>
      <c r="W291" s="195" t="s">
        <v>36</v>
      </c>
      <c r="X291" s="215">
        <v>9.8700000000000003E-4</v>
      </c>
      <c r="Y291" s="215">
        <v>2.5441102579174001E-3</v>
      </c>
      <c r="Z291" s="218">
        <v>1.30996985965835E-3</v>
      </c>
    </row>
    <row r="292" spans="1:26" x14ac:dyDescent="0.2">
      <c r="A292" s="188">
        <v>1035</v>
      </c>
      <c r="B292" s="195">
        <v>9941</v>
      </c>
      <c r="C292" s="195" t="s">
        <v>202</v>
      </c>
      <c r="D292" s="195" t="s">
        <v>209</v>
      </c>
      <c r="E292" s="195" t="s">
        <v>210</v>
      </c>
      <c r="F292" s="195" t="s">
        <v>83</v>
      </c>
      <c r="G292" s="195" t="s">
        <v>84</v>
      </c>
      <c r="H292" s="195" t="s">
        <v>30</v>
      </c>
      <c r="I292" s="195" t="s">
        <v>183</v>
      </c>
      <c r="J292" s="195" t="s">
        <v>184</v>
      </c>
      <c r="K292" s="195" t="s">
        <v>88</v>
      </c>
      <c r="L292" s="195" t="s">
        <v>89</v>
      </c>
      <c r="M292" s="214">
        <v>13.904999999999999</v>
      </c>
      <c r="N292" s="195" t="s">
        <v>211</v>
      </c>
      <c r="O292" s="215">
        <v>5.7500000000000002E-2</v>
      </c>
      <c r="P292" s="215">
        <v>6.1629999999999997E-2</v>
      </c>
      <c r="Q292" s="195"/>
      <c r="R292" s="214">
        <v>1169000</v>
      </c>
      <c r="S292" s="216">
        <v>3.306</v>
      </c>
      <c r="T292" s="217">
        <v>94.914000000000001</v>
      </c>
      <c r="U292" s="214">
        <v>3668.17</v>
      </c>
      <c r="V292" s="195"/>
      <c r="W292" s="195" t="s">
        <v>36</v>
      </c>
      <c r="X292" s="215">
        <v>3.8999999999999999E-4</v>
      </c>
      <c r="Y292" s="215">
        <v>9.2645725873461999E-4</v>
      </c>
      <c r="Z292" s="218">
        <v>4.7703556928288499E-4</v>
      </c>
    </row>
    <row r="293" spans="1:26" x14ac:dyDescent="0.2">
      <c r="A293" s="188">
        <v>1035</v>
      </c>
      <c r="B293" s="195">
        <v>9941</v>
      </c>
      <c r="C293" s="195" t="s">
        <v>202</v>
      </c>
      <c r="D293" s="195" t="s">
        <v>229</v>
      </c>
      <c r="E293" s="195" t="s">
        <v>230</v>
      </c>
      <c r="F293" s="195" t="s">
        <v>83</v>
      </c>
      <c r="G293" s="195" t="s">
        <v>84</v>
      </c>
      <c r="H293" s="195" t="s">
        <v>30</v>
      </c>
      <c r="I293" s="195" t="s">
        <v>183</v>
      </c>
      <c r="J293" s="195" t="s">
        <v>184</v>
      </c>
      <c r="K293" s="195" t="s">
        <v>88</v>
      </c>
      <c r="L293" s="195" t="s">
        <v>89</v>
      </c>
      <c r="M293" s="214">
        <v>7.3959999999999999</v>
      </c>
      <c r="N293" s="195" t="s">
        <v>231</v>
      </c>
      <c r="O293" s="215">
        <v>5.6250000000000001E-2</v>
      </c>
      <c r="P293" s="215">
        <v>5.1909999999999998E-2</v>
      </c>
      <c r="Q293" s="195"/>
      <c r="R293" s="214">
        <v>741000</v>
      </c>
      <c r="S293" s="216">
        <v>3.306</v>
      </c>
      <c r="T293" s="217">
        <v>103.812</v>
      </c>
      <c r="U293" s="214">
        <v>2543.1329999999998</v>
      </c>
      <c r="V293" s="195"/>
      <c r="W293" s="195" t="s">
        <v>36</v>
      </c>
      <c r="X293" s="215">
        <v>2.9599999999999998E-4</v>
      </c>
      <c r="Y293" s="215">
        <v>6.4231055604958604E-4</v>
      </c>
      <c r="Z293" s="218">
        <v>3.3072759576628099E-4</v>
      </c>
    </row>
    <row r="294" spans="1:26" x14ac:dyDescent="0.2">
      <c r="A294" s="188">
        <v>1035</v>
      </c>
      <c r="B294" s="195">
        <v>9941</v>
      </c>
      <c r="C294" s="195" t="s">
        <v>91</v>
      </c>
      <c r="D294" s="195" t="s">
        <v>98</v>
      </c>
      <c r="E294" s="195" t="s">
        <v>99</v>
      </c>
      <c r="F294" s="195" t="s">
        <v>83</v>
      </c>
      <c r="G294" s="195" t="s">
        <v>84</v>
      </c>
      <c r="H294" s="195" t="s">
        <v>85</v>
      </c>
      <c r="I294" s="195" t="s">
        <v>86</v>
      </c>
      <c r="J294" s="195" t="s">
        <v>87</v>
      </c>
      <c r="K294" s="195" t="s">
        <v>88</v>
      </c>
      <c r="L294" s="195" t="s">
        <v>89</v>
      </c>
      <c r="M294" s="214">
        <v>0.27500000000000002</v>
      </c>
      <c r="N294" s="195" t="s">
        <v>100</v>
      </c>
      <c r="O294" s="215">
        <v>0.02</v>
      </c>
      <c r="P294" s="215">
        <v>1.703E-2</v>
      </c>
      <c r="Q294" s="195"/>
      <c r="R294" s="214">
        <v>2340000</v>
      </c>
      <c r="S294" s="216">
        <v>3.306</v>
      </c>
      <c r="T294" s="217">
        <v>163.58799999999999</v>
      </c>
      <c r="U294" s="214">
        <v>12655.201999999999</v>
      </c>
      <c r="V294" s="195"/>
      <c r="W294" s="195" t="s">
        <v>36</v>
      </c>
      <c r="X294" s="215">
        <v>1.17E-4</v>
      </c>
      <c r="Y294" s="215">
        <v>3.19628137618751E-3</v>
      </c>
      <c r="Z294" s="218">
        <v>1.64577468793371E-3</v>
      </c>
    </row>
    <row r="295" spans="1:26" x14ac:dyDescent="0.2">
      <c r="A295" s="188">
        <v>1035</v>
      </c>
      <c r="B295" s="195">
        <v>9941</v>
      </c>
      <c r="C295" s="195" t="s">
        <v>91</v>
      </c>
      <c r="D295" s="195" t="s">
        <v>101</v>
      </c>
      <c r="E295" s="195" t="s">
        <v>102</v>
      </c>
      <c r="F295" s="195" t="s">
        <v>83</v>
      </c>
      <c r="G295" s="195" t="s">
        <v>84</v>
      </c>
      <c r="H295" s="195" t="s">
        <v>85</v>
      </c>
      <c r="I295" s="195" t="s">
        <v>86</v>
      </c>
      <c r="J295" s="195" t="s">
        <v>87</v>
      </c>
      <c r="K295" s="195" t="s">
        <v>88</v>
      </c>
      <c r="L295" s="195" t="s">
        <v>89</v>
      </c>
      <c r="M295" s="214">
        <v>0.35899999999999999</v>
      </c>
      <c r="N295" s="195" t="s">
        <v>103</v>
      </c>
      <c r="O295" s="215">
        <v>1.6250000000000001E-2</v>
      </c>
      <c r="P295" s="215">
        <v>3.9800000000000002E-2</v>
      </c>
      <c r="Q295" s="195"/>
      <c r="R295" s="214">
        <v>6800000</v>
      </c>
      <c r="S295" s="216">
        <v>3.306</v>
      </c>
      <c r="T295" s="217">
        <v>99.35</v>
      </c>
      <c r="U295" s="214">
        <v>22334.752</v>
      </c>
      <c r="V295" s="195"/>
      <c r="W295" s="195" t="s">
        <v>36</v>
      </c>
      <c r="X295" s="215">
        <v>1.11E-4</v>
      </c>
      <c r="Y295" s="215">
        <v>5.6410123646976401E-3</v>
      </c>
      <c r="Z295" s="218">
        <v>2.9045738692799702E-3</v>
      </c>
    </row>
    <row r="296" spans="1:26" x14ac:dyDescent="0.2">
      <c r="A296" s="188">
        <v>1035</v>
      </c>
      <c r="B296" s="195">
        <v>9941</v>
      </c>
      <c r="C296" s="195" t="s">
        <v>91</v>
      </c>
      <c r="D296" s="195" t="s">
        <v>232</v>
      </c>
      <c r="E296" s="195" t="s">
        <v>233</v>
      </c>
      <c r="F296" s="195" t="s">
        <v>83</v>
      </c>
      <c r="G296" s="195" t="s">
        <v>84</v>
      </c>
      <c r="H296" s="195" t="s">
        <v>85</v>
      </c>
      <c r="I296" s="195" t="s">
        <v>86</v>
      </c>
      <c r="J296" s="195" t="s">
        <v>87</v>
      </c>
      <c r="K296" s="195" t="s">
        <v>88</v>
      </c>
      <c r="L296" s="195" t="s">
        <v>89</v>
      </c>
      <c r="M296" s="214">
        <v>0.318</v>
      </c>
      <c r="N296" s="195" t="s">
        <v>97</v>
      </c>
      <c r="O296" s="215">
        <v>3.7499999999999999E-3</v>
      </c>
      <c r="P296" s="215">
        <v>4.0579999999999998E-2</v>
      </c>
      <c r="Q296" s="195"/>
      <c r="R296" s="214">
        <v>3277000</v>
      </c>
      <c r="S296" s="216">
        <v>3.306</v>
      </c>
      <c r="T296" s="217">
        <v>98.879000000000005</v>
      </c>
      <c r="U296" s="214">
        <v>10712.308999999999</v>
      </c>
      <c r="V296" s="195"/>
      <c r="W296" s="195" t="s">
        <v>36</v>
      </c>
      <c r="X296" s="215">
        <v>4.8000000000000001E-5</v>
      </c>
      <c r="Y296" s="215">
        <v>2.7055715950889598E-3</v>
      </c>
      <c r="Z296" s="218">
        <v>1.3931067773829901E-3</v>
      </c>
    </row>
    <row r="297" spans="1:26" x14ac:dyDescent="0.2">
      <c r="A297" s="188">
        <v>1035</v>
      </c>
      <c r="B297" s="195">
        <v>14292</v>
      </c>
      <c r="C297" s="195" t="s">
        <v>107</v>
      </c>
      <c r="D297" s="195" t="s">
        <v>108</v>
      </c>
      <c r="E297" s="195" t="s">
        <v>109</v>
      </c>
      <c r="F297" s="195" t="s">
        <v>110</v>
      </c>
      <c r="G297" s="195" t="s">
        <v>30</v>
      </c>
      <c r="H297" s="195" t="s">
        <v>30</v>
      </c>
      <c r="I297" s="195" t="s">
        <v>31</v>
      </c>
      <c r="J297" s="195" t="s">
        <v>32</v>
      </c>
      <c r="K297" s="195" t="s">
        <v>33</v>
      </c>
      <c r="L297" s="195" t="s">
        <v>34</v>
      </c>
      <c r="M297" s="214">
        <v>11.16</v>
      </c>
      <c r="N297" s="195" t="s">
        <v>111</v>
      </c>
      <c r="O297" s="215">
        <v>5.5E-2</v>
      </c>
      <c r="P297" s="215">
        <v>4.3470000000000002E-2</v>
      </c>
      <c r="Q297" s="195"/>
      <c r="R297" s="214">
        <v>8502281</v>
      </c>
      <c r="S297" s="216">
        <v>1</v>
      </c>
      <c r="T297" s="217">
        <v>117</v>
      </c>
      <c r="U297" s="214">
        <v>9947.6689999999999</v>
      </c>
      <c r="V297" s="195"/>
      <c r="W297" s="195" t="s">
        <v>36</v>
      </c>
      <c r="X297" s="215">
        <v>2.7399999999999999E-4</v>
      </c>
      <c r="Y297" s="215">
        <v>9.0781235297783994E-2</v>
      </c>
      <c r="Z297" s="218">
        <v>2.0042625474502199E-2</v>
      </c>
    </row>
    <row r="298" spans="1:26" x14ac:dyDescent="0.2">
      <c r="A298" s="188">
        <v>1035</v>
      </c>
      <c r="B298" s="195">
        <v>14292</v>
      </c>
      <c r="C298" s="195" t="s">
        <v>112</v>
      </c>
      <c r="D298" s="195" t="s">
        <v>113</v>
      </c>
      <c r="E298" s="195" t="s">
        <v>114</v>
      </c>
      <c r="F298" s="195" t="s">
        <v>115</v>
      </c>
      <c r="G298" s="195" t="s">
        <v>30</v>
      </c>
      <c r="H298" s="195" t="s">
        <v>30</v>
      </c>
      <c r="I298" s="195" t="s">
        <v>31</v>
      </c>
      <c r="J298" s="195" t="s">
        <v>32</v>
      </c>
      <c r="K298" s="195" t="s">
        <v>33</v>
      </c>
      <c r="L298" s="195" t="s">
        <v>34</v>
      </c>
      <c r="M298" s="214">
        <v>6.8000000000000005E-2</v>
      </c>
      <c r="N298" s="195" t="s">
        <v>116</v>
      </c>
      <c r="O298" s="215">
        <v>7.4999999999999997E-3</v>
      </c>
      <c r="P298" s="215">
        <v>0.10764</v>
      </c>
      <c r="Q298" s="195"/>
      <c r="R298" s="214">
        <v>582740</v>
      </c>
      <c r="S298" s="216">
        <v>1</v>
      </c>
      <c r="T298" s="217">
        <v>119.27</v>
      </c>
      <c r="U298" s="214">
        <v>695.03399999999999</v>
      </c>
      <c r="V298" s="195"/>
      <c r="W298" s="195" t="s">
        <v>36</v>
      </c>
      <c r="X298" s="215">
        <v>5.3000000000000001E-5</v>
      </c>
      <c r="Y298" s="215">
        <v>6.3427971287787002E-3</v>
      </c>
      <c r="Z298" s="218">
        <v>1.4003588615626901E-3</v>
      </c>
    </row>
    <row r="299" spans="1:26" x14ac:dyDescent="0.2">
      <c r="A299" s="188">
        <v>1035</v>
      </c>
      <c r="B299" s="195">
        <v>14292</v>
      </c>
      <c r="C299" s="195" t="s">
        <v>107</v>
      </c>
      <c r="D299" s="195" t="s">
        <v>117</v>
      </c>
      <c r="E299" s="195" t="s">
        <v>118</v>
      </c>
      <c r="F299" s="195" t="s">
        <v>110</v>
      </c>
      <c r="G299" s="195" t="s">
        <v>30</v>
      </c>
      <c r="H299" s="195" t="s">
        <v>30</v>
      </c>
      <c r="I299" s="195" t="s">
        <v>31</v>
      </c>
      <c r="J299" s="195" t="s">
        <v>32</v>
      </c>
      <c r="K299" s="195" t="s">
        <v>33</v>
      </c>
      <c r="L299" s="195" t="s">
        <v>34</v>
      </c>
      <c r="M299" s="214">
        <v>1.462</v>
      </c>
      <c r="N299" s="195" t="s">
        <v>119</v>
      </c>
      <c r="O299" s="215">
        <v>0.02</v>
      </c>
      <c r="P299" s="215">
        <v>3.9870000000000003E-2</v>
      </c>
      <c r="Q299" s="195"/>
      <c r="R299" s="214">
        <v>3758793</v>
      </c>
      <c r="S299" s="216">
        <v>1</v>
      </c>
      <c r="T299" s="217">
        <v>98.22</v>
      </c>
      <c r="U299" s="214">
        <v>3691.886</v>
      </c>
      <c r="V299" s="195"/>
      <c r="W299" s="195" t="s">
        <v>36</v>
      </c>
      <c r="X299" s="215">
        <v>1.3300000000000001E-4</v>
      </c>
      <c r="Y299" s="215">
        <v>3.3691714450920701E-2</v>
      </c>
      <c r="Z299" s="218">
        <v>7.43843606135815E-3</v>
      </c>
    </row>
    <row r="300" spans="1:26" x14ac:dyDescent="0.2">
      <c r="A300" s="188">
        <v>1035</v>
      </c>
      <c r="B300" s="195">
        <v>14292</v>
      </c>
      <c r="C300" s="195" t="s">
        <v>107</v>
      </c>
      <c r="D300" s="195" t="s">
        <v>120</v>
      </c>
      <c r="E300" s="195" t="s">
        <v>121</v>
      </c>
      <c r="F300" s="195" t="s">
        <v>110</v>
      </c>
      <c r="G300" s="195" t="s">
        <v>30</v>
      </c>
      <c r="H300" s="195" t="s">
        <v>30</v>
      </c>
      <c r="I300" s="195" t="s">
        <v>31</v>
      </c>
      <c r="J300" s="195" t="s">
        <v>32</v>
      </c>
      <c r="K300" s="195" t="s">
        <v>33</v>
      </c>
      <c r="L300" s="195" t="s">
        <v>34</v>
      </c>
      <c r="M300" s="214">
        <v>14.433999999999999</v>
      </c>
      <c r="N300" s="195" t="s">
        <v>122</v>
      </c>
      <c r="O300" s="215">
        <v>3.7499999999999999E-2</v>
      </c>
      <c r="P300" s="215">
        <v>4.4900000000000002E-2</v>
      </c>
      <c r="Q300" s="195"/>
      <c r="R300" s="214">
        <v>376380</v>
      </c>
      <c r="S300" s="216">
        <v>1</v>
      </c>
      <c r="T300" s="217">
        <v>91.85</v>
      </c>
      <c r="U300" s="214">
        <v>345.70499999999998</v>
      </c>
      <c r="V300" s="195"/>
      <c r="W300" s="195" t="s">
        <v>36</v>
      </c>
      <c r="X300" s="215">
        <v>1.4E-5</v>
      </c>
      <c r="Y300" s="215">
        <v>3.15486275203527E-3</v>
      </c>
      <c r="Z300" s="218">
        <v>6.9652866426729099E-4</v>
      </c>
    </row>
    <row r="301" spans="1:26" x14ac:dyDescent="0.2">
      <c r="A301" s="188">
        <v>1035</v>
      </c>
      <c r="B301" s="195">
        <v>14292</v>
      </c>
      <c r="C301" s="195" t="s">
        <v>112</v>
      </c>
      <c r="D301" s="195" t="s">
        <v>123</v>
      </c>
      <c r="E301" s="195" t="s">
        <v>124</v>
      </c>
      <c r="F301" s="195" t="s">
        <v>115</v>
      </c>
      <c r="G301" s="195" t="s">
        <v>30</v>
      </c>
      <c r="H301" s="195" t="s">
        <v>30</v>
      </c>
      <c r="I301" s="195" t="s">
        <v>31</v>
      </c>
      <c r="J301" s="195" t="s">
        <v>32</v>
      </c>
      <c r="K301" s="195" t="s">
        <v>33</v>
      </c>
      <c r="L301" s="195" t="s">
        <v>34</v>
      </c>
      <c r="M301" s="214">
        <v>1.6419999999999999</v>
      </c>
      <c r="N301" s="195" t="s">
        <v>125</v>
      </c>
      <c r="O301" s="215">
        <v>7.4999999999999997E-3</v>
      </c>
      <c r="P301" s="215">
        <v>2.0979999999999999E-2</v>
      </c>
      <c r="Q301" s="195"/>
      <c r="R301" s="214">
        <v>1632624</v>
      </c>
      <c r="S301" s="216">
        <v>1</v>
      </c>
      <c r="T301" s="217">
        <v>117.66</v>
      </c>
      <c r="U301" s="214">
        <v>1920.9449999999999</v>
      </c>
      <c r="V301" s="195"/>
      <c r="W301" s="195" t="s">
        <v>36</v>
      </c>
      <c r="X301" s="215">
        <v>6.7000000000000002E-5</v>
      </c>
      <c r="Y301" s="215">
        <v>1.7530317930594501E-2</v>
      </c>
      <c r="Z301" s="218">
        <v>3.87033284554162E-3</v>
      </c>
    </row>
    <row r="302" spans="1:26" x14ac:dyDescent="0.2">
      <c r="A302" s="188">
        <v>1035</v>
      </c>
      <c r="B302" s="195">
        <v>14292</v>
      </c>
      <c r="C302" s="195" t="s">
        <v>126</v>
      </c>
      <c r="D302" s="195" t="s">
        <v>127</v>
      </c>
      <c r="E302" s="195" t="s">
        <v>128</v>
      </c>
      <c r="F302" s="195" t="s">
        <v>129</v>
      </c>
      <c r="G302" s="195" t="s">
        <v>30</v>
      </c>
      <c r="H302" s="195" t="s">
        <v>30</v>
      </c>
      <c r="I302" s="195" t="s">
        <v>31</v>
      </c>
      <c r="J302" s="195" t="s">
        <v>32</v>
      </c>
      <c r="K302" s="195" t="s">
        <v>33</v>
      </c>
      <c r="L302" s="195" t="s">
        <v>34</v>
      </c>
      <c r="M302" s="214">
        <v>0.64200000000000002</v>
      </c>
      <c r="N302" s="195" t="s">
        <v>42</v>
      </c>
      <c r="O302" s="215">
        <v>4.3200000000000002E-2</v>
      </c>
      <c r="P302" s="215">
        <v>4.4479999999999999E-2</v>
      </c>
      <c r="Q302" s="195"/>
      <c r="R302" s="214">
        <v>150896</v>
      </c>
      <c r="S302" s="216">
        <v>1</v>
      </c>
      <c r="T302" s="217">
        <v>100.25</v>
      </c>
      <c r="U302" s="214">
        <v>151.273</v>
      </c>
      <c r="V302" s="195"/>
      <c r="W302" s="195" t="s">
        <v>36</v>
      </c>
      <c r="X302" s="215">
        <v>6.9999999999999999E-6</v>
      </c>
      <c r="Y302" s="215">
        <v>1.3805014935874399E-3</v>
      </c>
      <c r="Z302" s="218">
        <v>3.0478627342097199E-4</v>
      </c>
    </row>
    <row r="303" spans="1:26" x14ac:dyDescent="0.2">
      <c r="A303" s="188">
        <v>1035</v>
      </c>
      <c r="B303" s="195">
        <v>14292</v>
      </c>
      <c r="C303" s="195" t="s">
        <v>107</v>
      </c>
      <c r="D303" s="195" t="s">
        <v>130</v>
      </c>
      <c r="E303" s="195" t="s">
        <v>131</v>
      </c>
      <c r="F303" s="195" t="s">
        <v>110</v>
      </c>
      <c r="G303" s="195" t="s">
        <v>30</v>
      </c>
      <c r="H303" s="195" t="s">
        <v>30</v>
      </c>
      <c r="I303" s="195" t="s">
        <v>31</v>
      </c>
      <c r="J303" s="195" t="s">
        <v>32</v>
      </c>
      <c r="K303" s="195" t="s">
        <v>33</v>
      </c>
      <c r="L303" s="195" t="s">
        <v>34</v>
      </c>
      <c r="M303" s="214">
        <v>2.9140000000000001</v>
      </c>
      <c r="N303" s="195" t="s">
        <v>132</v>
      </c>
      <c r="O303" s="215">
        <v>2.2499999999999999E-2</v>
      </c>
      <c r="P303" s="215">
        <v>3.9399999999999998E-2</v>
      </c>
      <c r="Q303" s="195"/>
      <c r="R303" s="214">
        <v>1299430</v>
      </c>
      <c r="S303" s="216">
        <v>1</v>
      </c>
      <c r="T303" s="217">
        <v>95.37</v>
      </c>
      <c r="U303" s="214">
        <v>1239.2660000000001</v>
      </c>
      <c r="V303" s="195"/>
      <c r="W303" s="195" t="s">
        <v>36</v>
      </c>
      <c r="X303" s="215">
        <v>3.6999999999999998E-5</v>
      </c>
      <c r="Y303" s="215">
        <v>1.1309396848565001E-2</v>
      </c>
      <c r="Z303" s="218">
        <v>2.4968817028626299E-3</v>
      </c>
    </row>
    <row r="304" spans="1:26" x14ac:dyDescent="0.2">
      <c r="A304" s="188">
        <v>1035</v>
      </c>
      <c r="B304" s="195">
        <v>14292</v>
      </c>
      <c r="C304" s="195" t="s">
        <v>107</v>
      </c>
      <c r="D304" s="195" t="s">
        <v>136</v>
      </c>
      <c r="E304" s="195" t="s">
        <v>137</v>
      </c>
      <c r="F304" s="195" t="s">
        <v>110</v>
      </c>
      <c r="G304" s="195" t="s">
        <v>30</v>
      </c>
      <c r="H304" s="195" t="s">
        <v>30</v>
      </c>
      <c r="I304" s="195" t="s">
        <v>31</v>
      </c>
      <c r="J304" s="195" t="s">
        <v>32</v>
      </c>
      <c r="K304" s="195" t="s">
        <v>33</v>
      </c>
      <c r="L304" s="195" t="s">
        <v>34</v>
      </c>
      <c r="M304" s="214">
        <v>10.542999999999999</v>
      </c>
      <c r="N304" s="195" t="s">
        <v>138</v>
      </c>
      <c r="O304" s="215">
        <v>1.4999999999999999E-2</v>
      </c>
      <c r="P304" s="215">
        <v>4.2119999999999998E-2</v>
      </c>
      <c r="Q304" s="195"/>
      <c r="R304" s="214">
        <v>3399122</v>
      </c>
      <c r="S304" s="216">
        <v>1</v>
      </c>
      <c r="T304" s="217">
        <v>75.94</v>
      </c>
      <c r="U304" s="214">
        <v>2581.2930000000001</v>
      </c>
      <c r="V304" s="195"/>
      <c r="W304" s="195" t="s">
        <v>36</v>
      </c>
      <c r="X304" s="215">
        <v>8.7000000000000001E-5</v>
      </c>
      <c r="Y304" s="215">
        <v>2.3556573407131201E-2</v>
      </c>
      <c r="Z304" s="218">
        <v>5.20080583518204E-3</v>
      </c>
    </row>
    <row r="305" spans="1:26" x14ac:dyDescent="0.2">
      <c r="A305" s="188">
        <v>1035</v>
      </c>
      <c r="B305" s="195">
        <v>14292</v>
      </c>
      <c r="C305" s="195" t="s">
        <v>126</v>
      </c>
      <c r="D305" s="195" t="s">
        <v>139</v>
      </c>
      <c r="E305" s="195" t="s">
        <v>140</v>
      </c>
      <c r="F305" s="195" t="s">
        <v>129</v>
      </c>
      <c r="G305" s="195" t="s">
        <v>30</v>
      </c>
      <c r="H305" s="195" t="s">
        <v>30</v>
      </c>
      <c r="I305" s="195" t="s">
        <v>31</v>
      </c>
      <c r="J305" s="195" t="s">
        <v>32</v>
      </c>
      <c r="K305" s="195" t="s">
        <v>33</v>
      </c>
      <c r="L305" s="195" t="s">
        <v>34</v>
      </c>
      <c r="M305" s="214">
        <v>4.6440000000000001</v>
      </c>
      <c r="N305" s="195" t="s">
        <v>141</v>
      </c>
      <c r="O305" s="215">
        <v>4.3200000000000002E-2</v>
      </c>
      <c r="P305" s="215">
        <v>4.5429999999999998E-2</v>
      </c>
      <c r="Q305" s="195"/>
      <c r="R305" s="214">
        <v>30000</v>
      </c>
      <c r="S305" s="216">
        <v>1</v>
      </c>
      <c r="T305" s="217">
        <v>98.78</v>
      </c>
      <c r="U305" s="214">
        <v>29.634</v>
      </c>
      <c r="V305" s="195"/>
      <c r="W305" s="195" t="s">
        <v>36</v>
      </c>
      <c r="X305" s="215">
        <v>9.9999999999999995E-7</v>
      </c>
      <c r="Y305" s="215">
        <v>2.7043633930872498E-4</v>
      </c>
      <c r="Z305" s="218">
        <v>5.9706769198287002E-5</v>
      </c>
    </row>
    <row r="306" spans="1:26" x14ac:dyDescent="0.2">
      <c r="A306" s="188">
        <v>1035</v>
      </c>
      <c r="B306" s="195">
        <v>14292</v>
      </c>
      <c r="C306" s="195" t="s">
        <v>112</v>
      </c>
      <c r="D306" s="195" t="s">
        <v>142</v>
      </c>
      <c r="E306" s="195" t="s">
        <v>143</v>
      </c>
      <c r="F306" s="195" t="s">
        <v>115</v>
      </c>
      <c r="G306" s="195" t="s">
        <v>30</v>
      </c>
      <c r="H306" s="195" t="s">
        <v>30</v>
      </c>
      <c r="I306" s="195" t="s">
        <v>31</v>
      </c>
      <c r="J306" s="195" t="s">
        <v>32</v>
      </c>
      <c r="K306" s="195" t="s">
        <v>33</v>
      </c>
      <c r="L306" s="195" t="s">
        <v>34</v>
      </c>
      <c r="M306" s="214">
        <v>0.81599999999999995</v>
      </c>
      <c r="N306" s="195" t="s">
        <v>144</v>
      </c>
      <c r="O306" s="215">
        <v>1E-3</v>
      </c>
      <c r="P306" s="215">
        <v>2.7019999999999999E-2</v>
      </c>
      <c r="Q306" s="195"/>
      <c r="R306" s="214">
        <v>6008322</v>
      </c>
      <c r="S306" s="216">
        <v>1</v>
      </c>
      <c r="T306" s="217">
        <v>116.31</v>
      </c>
      <c r="U306" s="214">
        <v>6988.2790000000005</v>
      </c>
      <c r="V306" s="195"/>
      <c r="W306" s="195" t="s">
        <v>36</v>
      </c>
      <c r="X306" s="215">
        <v>2.9700000000000001E-4</v>
      </c>
      <c r="Y306" s="215">
        <v>6.3774201150060203E-2</v>
      </c>
      <c r="Z306" s="218">
        <v>1.4080029032359101E-2</v>
      </c>
    </row>
    <row r="307" spans="1:26" x14ac:dyDescent="0.2">
      <c r="A307" s="188">
        <v>1035</v>
      </c>
      <c r="B307" s="195">
        <v>14292</v>
      </c>
      <c r="C307" s="195" t="s">
        <v>107</v>
      </c>
      <c r="D307" s="195" t="s">
        <v>148</v>
      </c>
      <c r="E307" s="195" t="s">
        <v>149</v>
      </c>
      <c r="F307" s="195" t="s">
        <v>110</v>
      </c>
      <c r="G307" s="195" t="s">
        <v>30</v>
      </c>
      <c r="H307" s="195" t="s">
        <v>30</v>
      </c>
      <c r="I307" s="195" t="s">
        <v>31</v>
      </c>
      <c r="J307" s="195" t="s">
        <v>32</v>
      </c>
      <c r="K307" s="195" t="s">
        <v>33</v>
      </c>
      <c r="L307" s="195" t="s">
        <v>34</v>
      </c>
      <c r="M307" s="214">
        <v>0.39500000000000002</v>
      </c>
      <c r="N307" s="195" t="s">
        <v>39</v>
      </c>
      <c r="O307" s="215">
        <v>5.0000000000000001E-3</v>
      </c>
      <c r="P307" s="215">
        <v>4.1750000000000002E-2</v>
      </c>
      <c r="Q307" s="195"/>
      <c r="R307" s="214">
        <v>753098</v>
      </c>
      <c r="S307" s="216">
        <v>1</v>
      </c>
      <c r="T307" s="217">
        <v>98.89</v>
      </c>
      <c r="U307" s="214">
        <v>744.73900000000003</v>
      </c>
      <c r="V307" s="195"/>
      <c r="W307" s="195" t="s">
        <v>36</v>
      </c>
      <c r="X307" s="215">
        <v>2.6999999999999999E-5</v>
      </c>
      <c r="Y307" s="215">
        <v>6.7963954925163101E-3</v>
      </c>
      <c r="Z307" s="218">
        <v>1.5005040302246699E-3</v>
      </c>
    </row>
    <row r="308" spans="1:26" x14ac:dyDescent="0.2">
      <c r="A308" s="188">
        <v>1035</v>
      </c>
      <c r="B308" s="195">
        <v>14292</v>
      </c>
      <c r="C308" s="195" t="s">
        <v>107</v>
      </c>
      <c r="D308" s="195" t="s">
        <v>150</v>
      </c>
      <c r="E308" s="195" t="s">
        <v>151</v>
      </c>
      <c r="F308" s="195" t="s">
        <v>110</v>
      </c>
      <c r="G308" s="195" t="s">
        <v>30</v>
      </c>
      <c r="H308" s="195" t="s">
        <v>30</v>
      </c>
      <c r="I308" s="195" t="s">
        <v>31</v>
      </c>
      <c r="J308" s="195" t="s">
        <v>32</v>
      </c>
      <c r="K308" s="195" t="s">
        <v>33</v>
      </c>
      <c r="L308" s="195" t="s">
        <v>34</v>
      </c>
      <c r="M308" s="214">
        <v>6.2750000000000004</v>
      </c>
      <c r="N308" s="195" t="s">
        <v>152</v>
      </c>
      <c r="O308" s="215">
        <v>1.2999999999999999E-2</v>
      </c>
      <c r="P308" s="215">
        <v>4.027E-2</v>
      </c>
      <c r="Q308" s="195"/>
      <c r="R308" s="214">
        <v>5694676</v>
      </c>
      <c r="S308" s="216">
        <v>1</v>
      </c>
      <c r="T308" s="217">
        <v>85.09</v>
      </c>
      <c r="U308" s="214">
        <v>4845.6000000000004</v>
      </c>
      <c r="V308" s="195"/>
      <c r="W308" s="195" t="s">
        <v>36</v>
      </c>
      <c r="X308" s="215">
        <v>1.56E-4</v>
      </c>
      <c r="Y308" s="215">
        <v>4.4220364241707402E-2</v>
      </c>
      <c r="Z308" s="218">
        <v>9.7629449074509902E-3</v>
      </c>
    </row>
    <row r="309" spans="1:26" x14ac:dyDescent="0.2">
      <c r="A309" s="188">
        <v>1035</v>
      </c>
      <c r="B309" s="195">
        <v>14292</v>
      </c>
      <c r="C309" s="195" t="s">
        <v>107</v>
      </c>
      <c r="D309" s="195" t="s">
        <v>153</v>
      </c>
      <c r="E309" s="195" t="s">
        <v>154</v>
      </c>
      <c r="F309" s="195" t="s">
        <v>110</v>
      </c>
      <c r="G309" s="195" t="s">
        <v>30</v>
      </c>
      <c r="H309" s="195" t="s">
        <v>30</v>
      </c>
      <c r="I309" s="195" t="s">
        <v>31</v>
      </c>
      <c r="J309" s="195" t="s">
        <v>32</v>
      </c>
      <c r="K309" s="195" t="s">
        <v>33</v>
      </c>
      <c r="L309" s="195" t="s">
        <v>34</v>
      </c>
      <c r="M309" s="214">
        <v>17.234999999999999</v>
      </c>
      <c r="N309" s="195" t="s">
        <v>155</v>
      </c>
      <c r="O309" s="215">
        <v>2.8000000000000001E-2</v>
      </c>
      <c r="P309" s="215">
        <v>4.6120000000000001E-2</v>
      </c>
      <c r="Q309" s="195"/>
      <c r="R309" s="214">
        <v>5198996</v>
      </c>
      <c r="S309" s="216">
        <v>1</v>
      </c>
      <c r="T309" s="217">
        <v>74.63</v>
      </c>
      <c r="U309" s="214">
        <v>3880.011</v>
      </c>
      <c r="V309" s="195"/>
      <c r="W309" s="195" t="s">
        <v>36</v>
      </c>
      <c r="X309" s="215">
        <v>1.8799999999999999E-4</v>
      </c>
      <c r="Y309" s="215">
        <v>3.5408513673116801E-2</v>
      </c>
      <c r="Z309" s="218">
        <v>7.8174699411299297E-3</v>
      </c>
    </row>
    <row r="310" spans="1:26" x14ac:dyDescent="0.2">
      <c r="A310" s="188">
        <v>1035</v>
      </c>
      <c r="B310" s="195">
        <v>14292</v>
      </c>
      <c r="C310" s="195" t="s">
        <v>107</v>
      </c>
      <c r="D310" s="195" t="s">
        <v>156</v>
      </c>
      <c r="E310" s="195" t="s">
        <v>157</v>
      </c>
      <c r="F310" s="195" t="s">
        <v>110</v>
      </c>
      <c r="G310" s="195" t="s">
        <v>30</v>
      </c>
      <c r="H310" s="195" t="s">
        <v>30</v>
      </c>
      <c r="I310" s="195" t="s">
        <v>31</v>
      </c>
      <c r="J310" s="195" t="s">
        <v>32</v>
      </c>
      <c r="K310" s="195" t="s">
        <v>33</v>
      </c>
      <c r="L310" s="195" t="s">
        <v>34</v>
      </c>
      <c r="M310" s="214">
        <v>3.1869999999999998</v>
      </c>
      <c r="N310" s="195" t="s">
        <v>158</v>
      </c>
      <c r="O310" s="215">
        <v>3.7499999999999999E-2</v>
      </c>
      <c r="P310" s="215">
        <v>3.9239999999999997E-2</v>
      </c>
      <c r="Q310" s="195"/>
      <c r="R310" s="214">
        <v>197350</v>
      </c>
      <c r="S310" s="216">
        <v>1</v>
      </c>
      <c r="T310" s="217">
        <v>101.7</v>
      </c>
      <c r="U310" s="214">
        <v>200.70500000000001</v>
      </c>
      <c r="V310" s="195"/>
      <c r="W310" s="195" t="s">
        <v>36</v>
      </c>
      <c r="X310" s="215">
        <v>6.0000000000000002E-6</v>
      </c>
      <c r="Y310" s="215">
        <v>1.83160936623948E-3</v>
      </c>
      <c r="Z310" s="218">
        <v>4.0438159298791001E-4</v>
      </c>
    </row>
    <row r="311" spans="1:26" x14ac:dyDescent="0.2">
      <c r="A311" s="188">
        <v>1035</v>
      </c>
      <c r="B311" s="195">
        <v>14292</v>
      </c>
      <c r="C311" s="195" t="s">
        <v>112</v>
      </c>
      <c r="D311" s="195" t="s">
        <v>159</v>
      </c>
      <c r="E311" s="195" t="s">
        <v>160</v>
      </c>
      <c r="F311" s="195" t="s">
        <v>115</v>
      </c>
      <c r="G311" s="195" t="s">
        <v>30</v>
      </c>
      <c r="H311" s="195" t="s">
        <v>30</v>
      </c>
      <c r="I311" s="195" t="s">
        <v>31</v>
      </c>
      <c r="J311" s="195" t="s">
        <v>32</v>
      </c>
      <c r="K311" s="195" t="s">
        <v>33</v>
      </c>
      <c r="L311" s="195" t="s">
        <v>34</v>
      </c>
      <c r="M311" s="214">
        <v>3.0049999999999999</v>
      </c>
      <c r="N311" s="195" t="s">
        <v>161</v>
      </c>
      <c r="O311" s="215">
        <v>1.0999999999999999E-2</v>
      </c>
      <c r="P311" s="215">
        <v>1.9990000000000001E-2</v>
      </c>
      <c r="Q311" s="195"/>
      <c r="R311" s="214">
        <v>1565977</v>
      </c>
      <c r="S311" s="216">
        <v>1</v>
      </c>
      <c r="T311" s="217">
        <v>105.65</v>
      </c>
      <c r="U311" s="214">
        <v>1654.4549999999999</v>
      </c>
      <c r="V311" s="195"/>
      <c r="W311" s="195" t="s">
        <v>36</v>
      </c>
      <c r="X311" s="215">
        <v>5.0000000000000002E-5</v>
      </c>
      <c r="Y311" s="215">
        <v>1.5098355698027E-2</v>
      </c>
      <c r="Z311" s="218">
        <v>3.3334057147794598E-3</v>
      </c>
    </row>
    <row r="312" spans="1:26" x14ac:dyDescent="0.2">
      <c r="A312" s="188">
        <v>1035</v>
      </c>
      <c r="B312" s="195">
        <v>14292</v>
      </c>
      <c r="C312" s="195" t="s">
        <v>107</v>
      </c>
      <c r="D312" s="195" t="s">
        <v>162</v>
      </c>
      <c r="E312" s="195" t="s">
        <v>163</v>
      </c>
      <c r="F312" s="195" t="s">
        <v>110</v>
      </c>
      <c r="G312" s="195" t="s">
        <v>30</v>
      </c>
      <c r="H312" s="195" t="s">
        <v>30</v>
      </c>
      <c r="I312" s="195" t="s">
        <v>31</v>
      </c>
      <c r="J312" s="195" t="s">
        <v>32</v>
      </c>
      <c r="K312" s="195" t="s">
        <v>33</v>
      </c>
      <c r="L312" s="195" t="s">
        <v>34</v>
      </c>
      <c r="M312" s="214">
        <v>7.9119999999999999</v>
      </c>
      <c r="N312" s="195" t="s">
        <v>164</v>
      </c>
      <c r="O312" s="215">
        <v>0.04</v>
      </c>
      <c r="P312" s="215">
        <v>4.104E-2</v>
      </c>
      <c r="Q312" s="195"/>
      <c r="R312" s="214">
        <v>357850</v>
      </c>
      <c r="S312" s="216">
        <v>1</v>
      </c>
      <c r="T312" s="217">
        <v>101.25</v>
      </c>
      <c r="U312" s="214">
        <v>362.32299999999998</v>
      </c>
      <c r="V312" s="195"/>
      <c r="W312" s="195" t="s">
        <v>36</v>
      </c>
      <c r="X312" s="215">
        <v>1.0000000000000001E-5</v>
      </c>
      <c r="Y312" s="215">
        <v>3.3065174992204099E-3</v>
      </c>
      <c r="Z312" s="218">
        <v>7.3001090637703605E-4</v>
      </c>
    </row>
    <row r="313" spans="1:26" x14ac:dyDescent="0.2">
      <c r="A313" s="188">
        <v>1035</v>
      </c>
      <c r="B313" s="195">
        <v>14292</v>
      </c>
      <c r="C313" s="195" t="s">
        <v>107</v>
      </c>
      <c r="D313" s="195" t="s">
        <v>165</v>
      </c>
      <c r="E313" s="195" t="s">
        <v>166</v>
      </c>
      <c r="F313" s="195" t="s">
        <v>110</v>
      </c>
      <c r="G313" s="195" t="s">
        <v>30</v>
      </c>
      <c r="H313" s="195" t="s">
        <v>30</v>
      </c>
      <c r="I313" s="195" t="s">
        <v>31</v>
      </c>
      <c r="J313" s="195" t="s">
        <v>32</v>
      </c>
      <c r="K313" s="195" t="s">
        <v>33</v>
      </c>
      <c r="L313" s="195" t="s">
        <v>34</v>
      </c>
      <c r="M313" s="214">
        <v>1.9470000000000001</v>
      </c>
      <c r="N313" s="195" t="s">
        <v>167</v>
      </c>
      <c r="O313" s="215">
        <v>3.7499999999999999E-2</v>
      </c>
      <c r="P313" s="215">
        <v>3.9849999999999997E-2</v>
      </c>
      <c r="Q313" s="195"/>
      <c r="R313" s="214">
        <v>4880854</v>
      </c>
      <c r="S313" s="216">
        <v>1</v>
      </c>
      <c r="T313" s="217">
        <v>99.62</v>
      </c>
      <c r="U313" s="214">
        <v>4862.3069999999998</v>
      </c>
      <c r="V313" s="195"/>
      <c r="W313" s="195" t="s">
        <v>36</v>
      </c>
      <c r="X313" s="215">
        <v>1.35E-4</v>
      </c>
      <c r="Y313" s="215">
        <v>4.4372829836140902E-2</v>
      </c>
      <c r="Z313" s="218">
        <v>9.7966061679191294E-3</v>
      </c>
    </row>
    <row r="314" spans="1:26" x14ac:dyDescent="0.2">
      <c r="A314" s="188">
        <v>1035</v>
      </c>
      <c r="B314" s="195">
        <v>14292</v>
      </c>
      <c r="C314" s="195" t="s">
        <v>112</v>
      </c>
      <c r="D314" s="195" t="s">
        <v>168</v>
      </c>
      <c r="E314" s="195" t="s">
        <v>169</v>
      </c>
      <c r="F314" s="195" t="s">
        <v>115</v>
      </c>
      <c r="G314" s="195" t="s">
        <v>30</v>
      </c>
      <c r="H314" s="195" t="s">
        <v>30</v>
      </c>
      <c r="I314" s="195" t="s">
        <v>31</v>
      </c>
      <c r="J314" s="195" t="s">
        <v>32</v>
      </c>
      <c r="K314" s="195" t="s">
        <v>33</v>
      </c>
      <c r="L314" s="195" t="s">
        <v>34</v>
      </c>
      <c r="M314" s="214">
        <v>7.5170000000000003</v>
      </c>
      <c r="N314" s="195" t="s">
        <v>170</v>
      </c>
      <c r="O314" s="215">
        <v>1.6E-2</v>
      </c>
      <c r="P314" s="215">
        <v>1.951E-2</v>
      </c>
      <c r="Q314" s="195"/>
      <c r="R314" s="214">
        <v>5349470</v>
      </c>
      <c r="S314" s="216">
        <v>1</v>
      </c>
      <c r="T314" s="217">
        <v>105.4</v>
      </c>
      <c r="U314" s="214">
        <v>5638.3410000000003</v>
      </c>
      <c r="V314" s="195"/>
      <c r="W314" s="195" t="s">
        <v>36</v>
      </c>
      <c r="X314" s="215">
        <v>2.02E-4</v>
      </c>
      <c r="Y314" s="215">
        <v>5.1454828999801097E-2</v>
      </c>
      <c r="Z314" s="218">
        <v>1.1360165601566099E-2</v>
      </c>
    </row>
    <row r="315" spans="1:26" x14ac:dyDescent="0.2">
      <c r="A315" s="188">
        <v>1035</v>
      </c>
      <c r="B315" s="195">
        <v>14292</v>
      </c>
      <c r="C315" s="195" t="s">
        <v>107</v>
      </c>
      <c r="D315" s="195" t="s">
        <v>171</v>
      </c>
      <c r="E315" s="195" t="s">
        <v>172</v>
      </c>
      <c r="F315" s="195" t="s">
        <v>110</v>
      </c>
      <c r="G315" s="195" t="s">
        <v>30</v>
      </c>
      <c r="H315" s="195" t="s">
        <v>30</v>
      </c>
      <c r="I315" s="195" t="s">
        <v>31</v>
      </c>
      <c r="J315" s="195" t="s">
        <v>32</v>
      </c>
      <c r="K315" s="195" t="s">
        <v>33</v>
      </c>
      <c r="L315" s="195" t="s">
        <v>34</v>
      </c>
      <c r="M315" s="214">
        <v>3.6509999999999998</v>
      </c>
      <c r="N315" s="195" t="s">
        <v>173</v>
      </c>
      <c r="O315" s="215">
        <v>4.5999999999999999E-2</v>
      </c>
      <c r="P315" s="215">
        <v>3.9489999999999997E-2</v>
      </c>
      <c r="Q315" s="195"/>
      <c r="R315" s="214">
        <v>3452639</v>
      </c>
      <c r="S315" s="216">
        <v>1</v>
      </c>
      <c r="T315" s="217">
        <v>102.76</v>
      </c>
      <c r="U315" s="214">
        <v>3547.9319999999998</v>
      </c>
      <c r="V315" s="195"/>
      <c r="W315" s="195" t="s">
        <v>36</v>
      </c>
      <c r="X315" s="215">
        <v>1.8699999999999999E-4</v>
      </c>
      <c r="Y315" s="215">
        <v>3.2378001550681601E-2</v>
      </c>
      <c r="Z315" s="218">
        <v>7.1483953326310799E-3</v>
      </c>
    </row>
    <row r="316" spans="1:26" x14ac:dyDescent="0.2">
      <c r="A316" s="188">
        <v>1035</v>
      </c>
      <c r="B316" s="195">
        <v>14292</v>
      </c>
      <c r="C316" s="195" t="s">
        <v>26</v>
      </c>
      <c r="D316" s="195" t="s">
        <v>27</v>
      </c>
      <c r="E316" s="195" t="s">
        <v>28</v>
      </c>
      <c r="F316" s="195" t="s">
        <v>29</v>
      </c>
      <c r="G316" s="195" t="s">
        <v>30</v>
      </c>
      <c r="H316" s="195" t="s">
        <v>30</v>
      </c>
      <c r="I316" s="195" t="s">
        <v>31</v>
      </c>
      <c r="J316" s="195" t="s">
        <v>32</v>
      </c>
      <c r="K316" s="195" t="s">
        <v>33</v>
      </c>
      <c r="L316" s="195" t="s">
        <v>34</v>
      </c>
      <c r="M316" s="214">
        <v>0.151</v>
      </c>
      <c r="N316" s="195" t="s">
        <v>35</v>
      </c>
      <c r="O316" s="215">
        <v>0</v>
      </c>
      <c r="P316" s="215">
        <v>4.3529999999999999E-2</v>
      </c>
      <c r="Q316" s="195"/>
      <c r="R316" s="214">
        <v>6928962</v>
      </c>
      <c r="S316" s="216">
        <v>1</v>
      </c>
      <c r="T316" s="217">
        <v>99.36</v>
      </c>
      <c r="U316" s="214">
        <v>6884.6170000000002</v>
      </c>
      <c r="V316" s="195"/>
      <c r="W316" s="195" t="s">
        <v>36</v>
      </c>
      <c r="X316" s="215">
        <v>1.0920000000000001E-3</v>
      </c>
      <c r="Y316" s="215">
        <v>6.2828187977692296E-2</v>
      </c>
      <c r="Z316" s="218">
        <v>1.38711688241286E-2</v>
      </c>
    </row>
    <row r="317" spans="1:26" x14ac:dyDescent="0.2">
      <c r="A317" s="188">
        <v>1035</v>
      </c>
      <c r="B317" s="195">
        <v>14292</v>
      </c>
      <c r="C317" s="195" t="s">
        <v>26</v>
      </c>
      <c r="D317" s="195" t="s">
        <v>37</v>
      </c>
      <c r="E317" s="195" t="s">
        <v>38</v>
      </c>
      <c r="F317" s="195" t="s">
        <v>29</v>
      </c>
      <c r="G317" s="195" t="s">
        <v>30</v>
      </c>
      <c r="H317" s="195" t="s">
        <v>30</v>
      </c>
      <c r="I317" s="195" t="s">
        <v>31</v>
      </c>
      <c r="J317" s="195" t="s">
        <v>32</v>
      </c>
      <c r="K317" s="195" t="s">
        <v>33</v>
      </c>
      <c r="L317" s="195" t="s">
        <v>34</v>
      </c>
      <c r="M317" s="214">
        <v>0.39500000000000002</v>
      </c>
      <c r="N317" s="195" t="s">
        <v>39</v>
      </c>
      <c r="O317" s="215">
        <v>0</v>
      </c>
      <c r="P317" s="215">
        <v>4.2540000000000001E-2</v>
      </c>
      <c r="Q317" s="195"/>
      <c r="R317" s="214">
        <v>4160971</v>
      </c>
      <c r="S317" s="216">
        <v>1</v>
      </c>
      <c r="T317" s="217">
        <v>98.37</v>
      </c>
      <c r="U317" s="214">
        <v>4093.1469999999999</v>
      </c>
      <c r="V317" s="195"/>
      <c r="W317" s="195" t="s">
        <v>36</v>
      </c>
      <c r="X317" s="215">
        <v>7.9600000000000005E-4</v>
      </c>
      <c r="Y317" s="215">
        <v>3.7353571493448298E-2</v>
      </c>
      <c r="Z317" s="218">
        <v>8.2468986142613197E-3</v>
      </c>
    </row>
    <row r="318" spans="1:26" x14ac:dyDescent="0.2">
      <c r="A318" s="188">
        <v>1035</v>
      </c>
      <c r="B318" s="195">
        <v>14292</v>
      </c>
      <c r="C318" s="195" t="s">
        <v>112</v>
      </c>
      <c r="D318" s="195" t="s">
        <v>174</v>
      </c>
      <c r="E318" s="195" t="s">
        <v>175</v>
      </c>
      <c r="F318" s="195" t="s">
        <v>115</v>
      </c>
      <c r="G318" s="195" t="s">
        <v>30</v>
      </c>
      <c r="H318" s="195" t="s">
        <v>30</v>
      </c>
      <c r="I318" s="195" t="s">
        <v>31</v>
      </c>
      <c r="J318" s="195" t="s">
        <v>32</v>
      </c>
      <c r="K318" s="195" t="s">
        <v>33</v>
      </c>
      <c r="L318" s="195" t="s">
        <v>34</v>
      </c>
      <c r="M318" s="214">
        <v>5.282</v>
      </c>
      <c r="N318" s="195" t="s">
        <v>176</v>
      </c>
      <c r="O318" s="215">
        <v>0.02</v>
      </c>
      <c r="P318" s="215">
        <v>1.9970000000000002E-2</v>
      </c>
      <c r="Q318" s="195"/>
      <c r="R318" s="214">
        <v>7559788</v>
      </c>
      <c r="S318" s="216">
        <v>1</v>
      </c>
      <c r="T318" s="217">
        <v>103.02</v>
      </c>
      <c r="U318" s="214">
        <v>7788.0940000000001</v>
      </c>
      <c r="V318" s="195"/>
      <c r="W318" s="195" t="s">
        <v>36</v>
      </c>
      <c r="X318" s="215">
        <v>1.108E-3</v>
      </c>
      <c r="Y318" s="215">
        <v>7.1073210593529904E-2</v>
      </c>
      <c r="Z318" s="218">
        <v>1.5691499862541699E-2</v>
      </c>
    </row>
    <row r="319" spans="1:26" x14ac:dyDescent="0.2">
      <c r="A319" s="188">
        <v>1035</v>
      </c>
      <c r="B319" s="195">
        <v>14292</v>
      </c>
      <c r="C319" s="195" t="s">
        <v>26</v>
      </c>
      <c r="D319" s="195" t="s">
        <v>40</v>
      </c>
      <c r="E319" s="195" t="s">
        <v>41</v>
      </c>
      <c r="F319" s="195" t="s">
        <v>29</v>
      </c>
      <c r="G319" s="195" t="s">
        <v>30</v>
      </c>
      <c r="H319" s="195" t="s">
        <v>30</v>
      </c>
      <c r="I319" s="195" t="s">
        <v>31</v>
      </c>
      <c r="J319" s="195" t="s">
        <v>32</v>
      </c>
      <c r="K319" s="195" t="s">
        <v>33</v>
      </c>
      <c r="L319" s="195" t="s">
        <v>34</v>
      </c>
      <c r="M319" s="214">
        <v>0.64900000000000002</v>
      </c>
      <c r="N319" s="195" t="s">
        <v>42</v>
      </c>
      <c r="O319" s="215">
        <v>0</v>
      </c>
      <c r="P319" s="215">
        <v>4.1570000000000003E-2</v>
      </c>
      <c r="Q319" s="195"/>
      <c r="R319" s="214">
        <v>5677356</v>
      </c>
      <c r="S319" s="216">
        <v>1</v>
      </c>
      <c r="T319" s="217">
        <v>97.39</v>
      </c>
      <c r="U319" s="214">
        <v>5529.1769999999997</v>
      </c>
      <c r="V319" s="195"/>
      <c r="W319" s="195" t="s">
        <v>36</v>
      </c>
      <c r="X319" s="215">
        <v>1.6770000000000001E-3</v>
      </c>
      <c r="Y319" s="215">
        <v>5.0458608002350899E-2</v>
      </c>
      <c r="Z319" s="218">
        <v>1.1140220540494499E-2</v>
      </c>
    </row>
    <row r="320" spans="1:26" x14ac:dyDescent="0.2">
      <c r="A320" s="188">
        <v>1035</v>
      </c>
      <c r="B320" s="195">
        <v>14292</v>
      </c>
      <c r="C320" s="195" t="s">
        <v>107</v>
      </c>
      <c r="D320" s="195" t="s">
        <v>177</v>
      </c>
      <c r="E320" s="195" t="s">
        <v>178</v>
      </c>
      <c r="F320" s="195" t="s">
        <v>110</v>
      </c>
      <c r="G320" s="195" t="s">
        <v>30</v>
      </c>
      <c r="H320" s="195" t="s">
        <v>30</v>
      </c>
      <c r="I320" s="195" t="s">
        <v>31</v>
      </c>
      <c r="J320" s="195" t="s">
        <v>32</v>
      </c>
      <c r="K320" s="195" t="s">
        <v>33</v>
      </c>
      <c r="L320" s="195" t="s">
        <v>34</v>
      </c>
      <c r="M320" s="214">
        <v>2.7040000000000002</v>
      </c>
      <c r="N320" s="195" t="s">
        <v>179</v>
      </c>
      <c r="O320" s="215">
        <v>4.1000000000000002E-2</v>
      </c>
      <c r="P320" s="215">
        <v>3.9719999999999998E-2</v>
      </c>
      <c r="Q320" s="195"/>
      <c r="R320" s="214">
        <v>2515057</v>
      </c>
      <c r="S320" s="216">
        <v>1</v>
      </c>
      <c r="T320" s="217">
        <v>101.02</v>
      </c>
      <c r="U320" s="214">
        <v>2540.7109999999998</v>
      </c>
      <c r="V320" s="195"/>
      <c r="W320" s="195" t="s">
        <v>36</v>
      </c>
      <c r="X320" s="215">
        <v>7.4799999999999997E-4</v>
      </c>
      <c r="Y320" s="215">
        <v>2.31862208570142E-2</v>
      </c>
      <c r="Z320" s="218">
        <v>5.1190396262163502E-3</v>
      </c>
    </row>
    <row r="321" spans="1:26" x14ac:dyDescent="0.2">
      <c r="A321" s="188">
        <v>1035</v>
      </c>
      <c r="B321" s="195">
        <v>14292</v>
      </c>
      <c r="C321" s="195" t="s">
        <v>43</v>
      </c>
      <c r="D321" s="195" t="s">
        <v>44</v>
      </c>
      <c r="E321" s="195" t="s">
        <v>45</v>
      </c>
      <c r="F321" s="195" t="s">
        <v>29</v>
      </c>
      <c r="G321" s="195" t="s">
        <v>30</v>
      </c>
      <c r="H321" s="195" t="s">
        <v>30</v>
      </c>
      <c r="I321" s="195" t="s">
        <v>31</v>
      </c>
      <c r="J321" s="195" t="s">
        <v>32</v>
      </c>
      <c r="K321" s="195" t="s">
        <v>33</v>
      </c>
      <c r="L321" s="195" t="s">
        <v>34</v>
      </c>
      <c r="M321" s="214">
        <v>4.7E-2</v>
      </c>
      <c r="N321" s="195" t="s">
        <v>46</v>
      </c>
      <c r="O321" s="215">
        <v>0</v>
      </c>
      <c r="P321" s="215">
        <v>4.3920000000000001E-2</v>
      </c>
      <c r="Q321" s="214">
        <v>983.31200000000001</v>
      </c>
      <c r="R321" s="214">
        <v>0</v>
      </c>
      <c r="S321" s="216">
        <v>1</v>
      </c>
      <c r="T321" s="217">
        <v>0</v>
      </c>
      <c r="U321" s="214">
        <v>983.31200000000001</v>
      </c>
      <c r="V321" s="195"/>
      <c r="W321" s="195" t="s">
        <v>36</v>
      </c>
      <c r="X321" s="215">
        <v>0</v>
      </c>
      <c r="Y321" s="215">
        <v>8.9735876924593796E-3</v>
      </c>
      <c r="Z321" s="218">
        <v>1.9811831893738999E-3</v>
      </c>
    </row>
    <row r="322" spans="1:26" x14ac:dyDescent="0.2">
      <c r="A322" s="188">
        <v>1035</v>
      </c>
      <c r="B322" s="195">
        <v>14292</v>
      </c>
      <c r="C322" s="195" t="s">
        <v>43</v>
      </c>
      <c r="D322" s="195" t="s">
        <v>47</v>
      </c>
      <c r="E322" s="195" t="s">
        <v>48</v>
      </c>
      <c r="F322" s="195" t="s">
        <v>29</v>
      </c>
      <c r="G322" s="195" t="s">
        <v>30</v>
      </c>
      <c r="H322" s="195" t="s">
        <v>30</v>
      </c>
      <c r="I322" s="195" t="s">
        <v>31</v>
      </c>
      <c r="J322" s="195" t="s">
        <v>32</v>
      </c>
      <c r="K322" s="195" t="s">
        <v>33</v>
      </c>
      <c r="L322" s="195" t="s">
        <v>34</v>
      </c>
      <c r="M322" s="214">
        <v>8.2000000000000003E-2</v>
      </c>
      <c r="N322" s="195" t="s">
        <v>49</v>
      </c>
      <c r="O322" s="215">
        <v>0</v>
      </c>
      <c r="P322" s="215">
        <v>4.7410000000000001E-2</v>
      </c>
      <c r="Q322" s="195"/>
      <c r="R322" s="214">
        <v>3125265</v>
      </c>
      <c r="S322" s="216">
        <v>1</v>
      </c>
      <c r="T322" s="217">
        <v>99.62</v>
      </c>
      <c r="U322" s="214">
        <v>3113.3890000000001</v>
      </c>
      <c r="V322" s="195"/>
      <c r="W322" s="195" t="s">
        <v>36</v>
      </c>
      <c r="X322" s="215">
        <v>1.12E-4</v>
      </c>
      <c r="Y322" s="215">
        <v>2.8412415539954099E-2</v>
      </c>
      <c r="Z322" s="218">
        <v>6.2728756843334803E-3</v>
      </c>
    </row>
    <row r="323" spans="1:26" x14ac:dyDescent="0.2">
      <c r="A323" s="188">
        <v>1035</v>
      </c>
      <c r="B323" s="195">
        <v>14292</v>
      </c>
      <c r="C323" s="195" t="s">
        <v>43</v>
      </c>
      <c r="D323" s="195" t="s">
        <v>50</v>
      </c>
      <c r="E323" s="195" t="s">
        <v>51</v>
      </c>
      <c r="F323" s="195" t="s">
        <v>29</v>
      </c>
      <c r="G323" s="195" t="s">
        <v>30</v>
      </c>
      <c r="H323" s="195" t="s">
        <v>30</v>
      </c>
      <c r="I323" s="195" t="s">
        <v>31</v>
      </c>
      <c r="J323" s="195" t="s">
        <v>32</v>
      </c>
      <c r="K323" s="195" t="s">
        <v>33</v>
      </c>
      <c r="L323" s="195" t="s">
        <v>34</v>
      </c>
      <c r="M323" s="214">
        <v>0.159</v>
      </c>
      <c r="N323" s="195" t="s">
        <v>52</v>
      </c>
      <c r="O323" s="215">
        <v>0</v>
      </c>
      <c r="P323" s="215">
        <v>4.4540000000000003E-2</v>
      </c>
      <c r="Q323" s="195"/>
      <c r="R323" s="214">
        <v>349237</v>
      </c>
      <c r="S323" s="216">
        <v>1</v>
      </c>
      <c r="T323" s="217">
        <v>99.31</v>
      </c>
      <c r="U323" s="214">
        <v>346.827</v>
      </c>
      <c r="V323" s="195"/>
      <c r="W323" s="195" t="s">
        <v>36</v>
      </c>
      <c r="X323" s="215">
        <v>1.2E-5</v>
      </c>
      <c r="Y323" s="215">
        <v>3.16510413167059E-3</v>
      </c>
      <c r="Z323" s="218">
        <v>6.9878974978457504E-4</v>
      </c>
    </row>
    <row r="324" spans="1:26" x14ac:dyDescent="0.2">
      <c r="A324" s="188">
        <v>1035</v>
      </c>
      <c r="B324" s="195">
        <v>14292</v>
      </c>
      <c r="C324" s="195" t="s">
        <v>43</v>
      </c>
      <c r="D324" s="195" t="s">
        <v>53</v>
      </c>
      <c r="E324" s="195" t="s">
        <v>54</v>
      </c>
      <c r="F324" s="195" t="s">
        <v>29</v>
      </c>
      <c r="G324" s="195" t="s">
        <v>30</v>
      </c>
      <c r="H324" s="195" t="s">
        <v>30</v>
      </c>
      <c r="I324" s="195" t="s">
        <v>31</v>
      </c>
      <c r="J324" s="195" t="s">
        <v>32</v>
      </c>
      <c r="K324" s="195" t="s">
        <v>33</v>
      </c>
      <c r="L324" s="195" t="s">
        <v>34</v>
      </c>
      <c r="M324" s="214">
        <v>0.255</v>
      </c>
      <c r="N324" s="195" t="s">
        <v>55</v>
      </c>
      <c r="O324" s="215">
        <v>0</v>
      </c>
      <c r="P324" s="215">
        <v>4.3950000000000003E-2</v>
      </c>
      <c r="Q324" s="195"/>
      <c r="R324" s="214">
        <v>3253407</v>
      </c>
      <c r="S324" s="216">
        <v>1</v>
      </c>
      <c r="T324" s="217">
        <v>98.91</v>
      </c>
      <c r="U324" s="214">
        <v>3217.9450000000002</v>
      </c>
      <c r="V324" s="195"/>
      <c r="W324" s="195" t="s">
        <v>36</v>
      </c>
      <c r="X324" s="215">
        <v>2.03E-4</v>
      </c>
      <c r="Y324" s="215">
        <v>2.9366579909439899E-2</v>
      </c>
      <c r="Z324" s="218">
        <v>6.4835355088664797E-3</v>
      </c>
    </row>
    <row r="325" spans="1:26" x14ac:dyDescent="0.2">
      <c r="A325" s="188">
        <v>1035</v>
      </c>
      <c r="B325" s="195">
        <v>14292</v>
      </c>
      <c r="C325" s="195" t="s">
        <v>43</v>
      </c>
      <c r="D325" s="195" t="s">
        <v>56</v>
      </c>
      <c r="E325" s="195" t="s">
        <v>57</v>
      </c>
      <c r="F325" s="195" t="s">
        <v>29</v>
      </c>
      <c r="G325" s="195" t="s">
        <v>30</v>
      </c>
      <c r="H325" s="195" t="s">
        <v>30</v>
      </c>
      <c r="I325" s="195" t="s">
        <v>31</v>
      </c>
      <c r="J325" s="195" t="s">
        <v>32</v>
      </c>
      <c r="K325" s="195" t="s">
        <v>33</v>
      </c>
      <c r="L325" s="195" t="s">
        <v>34</v>
      </c>
      <c r="M325" s="214">
        <v>0.33200000000000002</v>
      </c>
      <c r="N325" s="195" t="s">
        <v>58</v>
      </c>
      <c r="O325" s="215">
        <v>0</v>
      </c>
      <c r="P325" s="215">
        <v>4.3450000000000003E-2</v>
      </c>
      <c r="Q325" s="195"/>
      <c r="R325" s="214">
        <v>7200540</v>
      </c>
      <c r="S325" s="216">
        <v>1</v>
      </c>
      <c r="T325" s="217">
        <v>98.6</v>
      </c>
      <c r="U325" s="214">
        <v>7099.732</v>
      </c>
      <c r="V325" s="195"/>
      <c r="W325" s="195" t="s">
        <v>36</v>
      </c>
      <c r="X325" s="215">
        <v>4.0000000000000002E-4</v>
      </c>
      <c r="Y325" s="215">
        <v>6.4791309008065207E-2</v>
      </c>
      <c r="Z325" s="218">
        <v>1.4304585481699101E-2</v>
      </c>
    </row>
    <row r="326" spans="1:26" x14ac:dyDescent="0.2">
      <c r="A326" s="188">
        <v>1035</v>
      </c>
      <c r="B326" s="195">
        <v>14292</v>
      </c>
      <c r="C326" s="195" t="s">
        <v>43</v>
      </c>
      <c r="D326" s="195" t="s">
        <v>59</v>
      </c>
      <c r="E326" s="195" t="s">
        <v>60</v>
      </c>
      <c r="F326" s="195" t="s">
        <v>29</v>
      </c>
      <c r="G326" s="195" t="s">
        <v>30</v>
      </c>
      <c r="H326" s="195" t="s">
        <v>30</v>
      </c>
      <c r="I326" s="195" t="s">
        <v>31</v>
      </c>
      <c r="J326" s="195" t="s">
        <v>32</v>
      </c>
      <c r="K326" s="195" t="s">
        <v>33</v>
      </c>
      <c r="L326" s="195" t="s">
        <v>34</v>
      </c>
      <c r="M326" s="214">
        <v>0.40799999999999997</v>
      </c>
      <c r="N326" s="195" t="s">
        <v>61</v>
      </c>
      <c r="O326" s="215">
        <v>0</v>
      </c>
      <c r="P326" s="215">
        <v>4.2380000000000001E-2</v>
      </c>
      <c r="Q326" s="195"/>
      <c r="R326" s="214">
        <v>3699883</v>
      </c>
      <c r="S326" s="216">
        <v>1</v>
      </c>
      <c r="T326" s="217">
        <v>98.32</v>
      </c>
      <c r="U326" s="214">
        <v>3637.7249999999999</v>
      </c>
      <c r="V326" s="195"/>
      <c r="W326" s="195" t="s">
        <v>36</v>
      </c>
      <c r="X326" s="215">
        <v>2.0599999999999999E-4</v>
      </c>
      <c r="Y326" s="215">
        <v>3.3197442907093998E-2</v>
      </c>
      <c r="Z326" s="218">
        <v>7.3293110929312901E-3</v>
      </c>
    </row>
    <row r="327" spans="1:26" x14ac:dyDescent="0.2">
      <c r="A327" s="188">
        <v>1035</v>
      </c>
      <c r="B327" s="195">
        <v>14292</v>
      </c>
      <c r="C327" s="195" t="s">
        <v>43</v>
      </c>
      <c r="D327" s="195" t="s">
        <v>62</v>
      </c>
      <c r="E327" s="195" t="s">
        <v>63</v>
      </c>
      <c r="F327" s="195" t="s">
        <v>29</v>
      </c>
      <c r="G327" s="195" t="s">
        <v>30</v>
      </c>
      <c r="H327" s="195" t="s">
        <v>30</v>
      </c>
      <c r="I327" s="195" t="s">
        <v>31</v>
      </c>
      <c r="J327" s="195" t="s">
        <v>32</v>
      </c>
      <c r="K327" s="195" t="s">
        <v>33</v>
      </c>
      <c r="L327" s="195" t="s">
        <v>34</v>
      </c>
      <c r="M327" s="214">
        <v>0.48499999999999999</v>
      </c>
      <c r="N327" s="195" t="s">
        <v>64</v>
      </c>
      <c r="O327" s="215">
        <v>0</v>
      </c>
      <c r="P327" s="215">
        <v>4.2540000000000001E-2</v>
      </c>
      <c r="Q327" s="195"/>
      <c r="R327" s="214">
        <v>2445757</v>
      </c>
      <c r="S327" s="216">
        <v>1</v>
      </c>
      <c r="T327" s="217">
        <v>98</v>
      </c>
      <c r="U327" s="214">
        <v>2396.8420000000001</v>
      </c>
      <c r="V327" s="195"/>
      <c r="W327" s="195" t="s">
        <v>36</v>
      </c>
      <c r="X327" s="215">
        <v>1.36E-4</v>
      </c>
      <c r="Y327" s="215">
        <v>2.1873292114473801E-2</v>
      </c>
      <c r="Z327" s="218">
        <v>4.8291720233452403E-3</v>
      </c>
    </row>
    <row r="328" spans="1:26" x14ac:dyDescent="0.2">
      <c r="A328" s="188">
        <v>1035</v>
      </c>
      <c r="B328" s="195">
        <v>14292</v>
      </c>
      <c r="C328" s="195" t="s">
        <v>43</v>
      </c>
      <c r="D328" s="195" t="s">
        <v>65</v>
      </c>
      <c r="E328" s="195" t="s">
        <v>66</v>
      </c>
      <c r="F328" s="195" t="s">
        <v>29</v>
      </c>
      <c r="G328" s="195" t="s">
        <v>30</v>
      </c>
      <c r="H328" s="195" t="s">
        <v>30</v>
      </c>
      <c r="I328" s="195" t="s">
        <v>31</v>
      </c>
      <c r="J328" s="195" t="s">
        <v>32</v>
      </c>
      <c r="K328" s="195" t="s">
        <v>33</v>
      </c>
      <c r="L328" s="195" t="s">
        <v>34</v>
      </c>
      <c r="M328" s="214">
        <v>0.58099999999999996</v>
      </c>
      <c r="N328" s="195" t="s">
        <v>67</v>
      </c>
      <c r="O328" s="215">
        <v>0</v>
      </c>
      <c r="P328" s="215">
        <v>4.2160000000000003E-2</v>
      </c>
      <c r="Q328" s="195"/>
      <c r="R328" s="214">
        <v>989237</v>
      </c>
      <c r="S328" s="216">
        <v>1</v>
      </c>
      <c r="T328" s="217">
        <v>97.63</v>
      </c>
      <c r="U328" s="214">
        <v>965.79200000000003</v>
      </c>
      <c r="V328" s="195"/>
      <c r="W328" s="195" t="s">
        <v>36</v>
      </c>
      <c r="X328" s="215">
        <v>5.5000000000000002E-5</v>
      </c>
      <c r="Y328" s="215">
        <v>8.8137030264868795E-3</v>
      </c>
      <c r="Z328" s="218">
        <v>1.9458839508397299E-3</v>
      </c>
    </row>
    <row r="329" spans="1:26" x14ac:dyDescent="0.2">
      <c r="A329" s="188">
        <v>1035</v>
      </c>
      <c r="B329" s="195">
        <v>14292</v>
      </c>
      <c r="C329" s="195" t="s">
        <v>43</v>
      </c>
      <c r="D329" s="195" t="s">
        <v>68</v>
      </c>
      <c r="E329" s="195" t="s">
        <v>69</v>
      </c>
      <c r="F329" s="195" t="s">
        <v>29</v>
      </c>
      <c r="G329" s="195" t="s">
        <v>30</v>
      </c>
      <c r="H329" s="195" t="s">
        <v>30</v>
      </c>
      <c r="I329" s="195" t="s">
        <v>31</v>
      </c>
      <c r="J329" s="195" t="s">
        <v>32</v>
      </c>
      <c r="K329" s="195" t="s">
        <v>33</v>
      </c>
      <c r="L329" s="195" t="s">
        <v>34</v>
      </c>
      <c r="M329" s="214">
        <v>0.65800000000000003</v>
      </c>
      <c r="N329" s="195" t="s">
        <v>70</v>
      </c>
      <c r="O329" s="215">
        <v>0</v>
      </c>
      <c r="P329" s="215">
        <v>4.2509999999999999E-2</v>
      </c>
      <c r="Q329" s="195"/>
      <c r="R329" s="214">
        <v>1266475</v>
      </c>
      <c r="S329" s="216">
        <v>1</v>
      </c>
      <c r="T329" s="217">
        <v>97.3</v>
      </c>
      <c r="U329" s="214">
        <v>1232.28</v>
      </c>
      <c r="V329" s="195"/>
      <c r="W329" s="195" t="s">
        <v>36</v>
      </c>
      <c r="X329" s="215">
        <v>6.9999999999999994E-5</v>
      </c>
      <c r="Y329" s="215">
        <v>1.124564147701E-2</v>
      </c>
      <c r="Z329" s="218">
        <v>2.4828058310167301E-3</v>
      </c>
    </row>
    <row r="330" spans="1:26" x14ac:dyDescent="0.2">
      <c r="A330" s="188">
        <v>1035</v>
      </c>
      <c r="B330" s="195">
        <v>14292</v>
      </c>
      <c r="C330" s="195" t="s">
        <v>43</v>
      </c>
      <c r="D330" s="195" t="s">
        <v>71</v>
      </c>
      <c r="E330" s="195" t="s">
        <v>72</v>
      </c>
      <c r="F330" s="195" t="s">
        <v>29</v>
      </c>
      <c r="G330" s="195" t="s">
        <v>30</v>
      </c>
      <c r="H330" s="195" t="s">
        <v>30</v>
      </c>
      <c r="I330" s="195" t="s">
        <v>31</v>
      </c>
      <c r="J330" s="195" t="s">
        <v>32</v>
      </c>
      <c r="K330" s="195" t="s">
        <v>33</v>
      </c>
      <c r="L330" s="195" t="s">
        <v>34</v>
      </c>
      <c r="M330" s="214">
        <v>0.753</v>
      </c>
      <c r="N330" s="195" t="s">
        <v>73</v>
      </c>
      <c r="O330" s="215">
        <v>0</v>
      </c>
      <c r="P330" s="215">
        <v>4.1829999999999999E-2</v>
      </c>
      <c r="Q330" s="195"/>
      <c r="R330" s="214">
        <v>1905971</v>
      </c>
      <c r="S330" s="216">
        <v>1</v>
      </c>
      <c r="T330" s="217">
        <v>96.96</v>
      </c>
      <c r="U330" s="214">
        <v>1848.029</v>
      </c>
      <c r="V330" s="195"/>
      <c r="W330" s="195" t="s">
        <v>36</v>
      </c>
      <c r="X330" s="215">
        <v>1.06E-4</v>
      </c>
      <c r="Y330" s="215">
        <v>1.6864895995765201E-2</v>
      </c>
      <c r="Z330" s="218">
        <v>3.7234213987150299E-3</v>
      </c>
    </row>
    <row r="331" spans="1:26" x14ac:dyDescent="0.2">
      <c r="A331" s="188">
        <v>1035</v>
      </c>
      <c r="B331" s="195">
        <v>14292</v>
      </c>
      <c r="C331" s="195" t="s">
        <v>43</v>
      </c>
      <c r="D331" s="195" t="s">
        <v>77</v>
      </c>
      <c r="E331" s="195" t="s">
        <v>78</v>
      </c>
      <c r="F331" s="195" t="s">
        <v>29</v>
      </c>
      <c r="G331" s="195" t="s">
        <v>30</v>
      </c>
      <c r="H331" s="195" t="s">
        <v>30</v>
      </c>
      <c r="I331" s="195" t="s">
        <v>31</v>
      </c>
      <c r="J331" s="195" t="s">
        <v>32</v>
      </c>
      <c r="K331" s="195" t="s">
        <v>33</v>
      </c>
      <c r="L331" s="195" t="s">
        <v>34</v>
      </c>
      <c r="M331" s="214">
        <v>0.90700000000000003</v>
      </c>
      <c r="N331" s="195" t="s">
        <v>79</v>
      </c>
      <c r="O331" s="215">
        <v>0</v>
      </c>
      <c r="P331" s="215">
        <v>4.1140000000000003E-2</v>
      </c>
      <c r="Q331" s="195"/>
      <c r="R331" s="214">
        <v>1442615</v>
      </c>
      <c r="S331" s="216">
        <v>1</v>
      </c>
      <c r="T331" s="217">
        <v>96.41</v>
      </c>
      <c r="U331" s="214">
        <v>1390.825</v>
      </c>
      <c r="V331" s="195"/>
      <c r="W331" s="195" t="s">
        <v>36</v>
      </c>
      <c r="X331" s="215">
        <v>0</v>
      </c>
      <c r="Y331" s="215">
        <v>1.2692503694306301E-2</v>
      </c>
      <c r="Z331" s="218">
        <v>2.8022431843348901E-3</v>
      </c>
    </row>
    <row r="332" spans="1:26" x14ac:dyDescent="0.2">
      <c r="A332" s="188">
        <v>1035</v>
      </c>
      <c r="B332" s="195">
        <v>14292</v>
      </c>
      <c r="C332" s="195" t="s">
        <v>91</v>
      </c>
      <c r="D332" s="195" t="s">
        <v>227</v>
      </c>
      <c r="E332" s="195" t="s">
        <v>228</v>
      </c>
      <c r="F332" s="195" t="s">
        <v>83</v>
      </c>
      <c r="G332" s="195" t="s">
        <v>30</v>
      </c>
      <c r="H332" s="195" t="s">
        <v>85</v>
      </c>
      <c r="I332" s="195" t="s">
        <v>86</v>
      </c>
      <c r="J332" s="195" t="s">
        <v>87</v>
      </c>
      <c r="K332" s="195" t="s">
        <v>88</v>
      </c>
      <c r="L332" s="195" t="s">
        <v>89</v>
      </c>
      <c r="M332" s="214">
        <v>17.760000000000002</v>
      </c>
      <c r="N332" s="195" t="s">
        <v>223</v>
      </c>
      <c r="O332" s="215">
        <v>7.4999999999999997E-3</v>
      </c>
      <c r="P332" s="215">
        <v>2.401E-2</v>
      </c>
      <c r="Q332" s="195"/>
      <c r="R332" s="214">
        <v>60000</v>
      </c>
      <c r="S332" s="216">
        <v>3.306</v>
      </c>
      <c r="T332" s="217">
        <v>101.435</v>
      </c>
      <c r="U332" s="214">
        <v>201.20699999999999</v>
      </c>
      <c r="V332" s="195"/>
      <c r="W332" s="195" t="s">
        <v>36</v>
      </c>
      <c r="X332" s="215">
        <v>3.0000000000000001E-6</v>
      </c>
      <c r="Y332" s="215">
        <v>1.8361937522505399E-3</v>
      </c>
      <c r="Z332" s="218">
        <v>4.0539373092091801E-4</v>
      </c>
    </row>
    <row r="333" spans="1:26" x14ac:dyDescent="0.2">
      <c r="A333" s="188">
        <v>1035</v>
      </c>
      <c r="B333" s="195">
        <v>14292</v>
      </c>
      <c r="C333" s="195" t="s">
        <v>91</v>
      </c>
      <c r="D333" s="195" t="s">
        <v>92</v>
      </c>
      <c r="E333" s="195" t="s">
        <v>93</v>
      </c>
      <c r="F333" s="195" t="s">
        <v>83</v>
      </c>
      <c r="G333" s="195" t="s">
        <v>84</v>
      </c>
      <c r="H333" s="195" t="s">
        <v>85</v>
      </c>
      <c r="I333" s="195" t="s">
        <v>86</v>
      </c>
      <c r="J333" s="195" t="s">
        <v>87</v>
      </c>
      <c r="K333" s="195" t="s">
        <v>88</v>
      </c>
      <c r="L333" s="195" t="s">
        <v>89</v>
      </c>
      <c r="M333" s="214">
        <v>0.48299999999999998</v>
      </c>
      <c r="N333" s="195" t="s">
        <v>94</v>
      </c>
      <c r="O333" s="215">
        <v>4.4999999999999998E-2</v>
      </c>
      <c r="P333" s="215">
        <v>3.848E-2</v>
      </c>
      <c r="Q333" s="195"/>
      <c r="R333" s="214">
        <v>781000</v>
      </c>
      <c r="S333" s="216">
        <v>3.306</v>
      </c>
      <c r="T333" s="217">
        <v>100.31699999999999</v>
      </c>
      <c r="U333" s="214">
        <v>2590.1680000000001</v>
      </c>
      <c r="V333" s="195"/>
      <c r="W333" s="195" t="s">
        <v>36</v>
      </c>
      <c r="X333" s="215">
        <v>1.2999999999999999E-5</v>
      </c>
      <c r="Y333" s="215">
        <v>2.3637566205461098E-2</v>
      </c>
      <c r="Z333" s="218">
        <v>5.21868737554368E-3</v>
      </c>
    </row>
    <row r="334" spans="1:26" x14ac:dyDescent="0.2">
      <c r="A334" s="188">
        <v>1035</v>
      </c>
      <c r="B334" s="195">
        <v>14292</v>
      </c>
      <c r="C334" s="195" t="s">
        <v>202</v>
      </c>
      <c r="D334" s="195" t="s">
        <v>229</v>
      </c>
      <c r="E334" s="195" t="s">
        <v>230</v>
      </c>
      <c r="F334" s="195" t="s">
        <v>83</v>
      </c>
      <c r="G334" s="195" t="s">
        <v>84</v>
      </c>
      <c r="H334" s="195" t="s">
        <v>30</v>
      </c>
      <c r="I334" s="195" t="s">
        <v>183</v>
      </c>
      <c r="J334" s="195" t="s">
        <v>184</v>
      </c>
      <c r="K334" s="195" t="s">
        <v>88</v>
      </c>
      <c r="L334" s="195" t="s">
        <v>89</v>
      </c>
      <c r="M334" s="214">
        <v>7.3959999999999999</v>
      </c>
      <c r="N334" s="195" t="s">
        <v>231</v>
      </c>
      <c r="O334" s="215">
        <v>5.6250000000000001E-2</v>
      </c>
      <c r="P334" s="215">
        <v>5.1909999999999998E-2</v>
      </c>
      <c r="Q334" s="195"/>
      <c r="R334" s="214">
        <v>114000</v>
      </c>
      <c r="S334" s="216">
        <v>3.306</v>
      </c>
      <c r="T334" s="217">
        <v>103.812</v>
      </c>
      <c r="U334" s="214">
        <v>391.25099999999998</v>
      </c>
      <c r="V334" s="195"/>
      <c r="W334" s="195" t="s">
        <v>36</v>
      </c>
      <c r="X334" s="215">
        <v>4.6E-5</v>
      </c>
      <c r="Y334" s="215">
        <v>3.5705124653104799E-3</v>
      </c>
      <c r="Z334" s="218">
        <v>7.8829555314507201E-4</v>
      </c>
    </row>
    <row r="335" spans="1:26" x14ac:dyDescent="0.2">
      <c r="A335" s="188">
        <v>1035</v>
      </c>
      <c r="B335" s="195">
        <v>14293</v>
      </c>
      <c r="C335" s="195" t="s">
        <v>43</v>
      </c>
      <c r="D335" s="195" t="s">
        <v>44</v>
      </c>
      <c r="E335" s="195" t="s">
        <v>45</v>
      </c>
      <c r="F335" s="195" t="s">
        <v>29</v>
      </c>
      <c r="G335" s="195" t="s">
        <v>30</v>
      </c>
      <c r="H335" s="195" t="s">
        <v>30</v>
      </c>
      <c r="I335" s="195" t="s">
        <v>31</v>
      </c>
      <c r="J335" s="195" t="s">
        <v>32</v>
      </c>
      <c r="K335" s="195" t="s">
        <v>33</v>
      </c>
      <c r="L335" s="195" t="s">
        <v>34</v>
      </c>
      <c r="M335" s="214">
        <v>4.7E-2</v>
      </c>
      <c r="N335" s="195" t="s">
        <v>46</v>
      </c>
      <c r="O335" s="215">
        <v>0</v>
      </c>
      <c r="P335" s="215">
        <v>4.3920000000000001E-2</v>
      </c>
      <c r="Q335" s="214">
        <v>23477.61</v>
      </c>
      <c r="R335" s="214">
        <v>0</v>
      </c>
      <c r="S335" s="216">
        <v>1</v>
      </c>
      <c r="T335" s="217">
        <v>0</v>
      </c>
      <c r="U335" s="214">
        <v>23477.61</v>
      </c>
      <c r="V335" s="195"/>
      <c r="W335" s="195" t="s">
        <v>36</v>
      </c>
      <c r="X335" s="215">
        <v>0</v>
      </c>
      <c r="Y335" s="215">
        <v>0.26279391490516602</v>
      </c>
      <c r="Z335" s="218">
        <v>3.7373173426097799E-2</v>
      </c>
    </row>
    <row r="336" spans="1:26" x14ac:dyDescent="0.2">
      <c r="A336" s="188">
        <v>1035</v>
      </c>
      <c r="B336" s="195">
        <v>14293</v>
      </c>
      <c r="C336" s="195" t="s">
        <v>43</v>
      </c>
      <c r="D336" s="195" t="s">
        <v>53</v>
      </c>
      <c r="E336" s="195" t="s">
        <v>54</v>
      </c>
      <c r="F336" s="195" t="s">
        <v>29</v>
      </c>
      <c r="G336" s="195" t="s">
        <v>30</v>
      </c>
      <c r="H336" s="195" t="s">
        <v>30</v>
      </c>
      <c r="I336" s="195" t="s">
        <v>31</v>
      </c>
      <c r="J336" s="195" t="s">
        <v>32</v>
      </c>
      <c r="K336" s="195" t="s">
        <v>33</v>
      </c>
      <c r="L336" s="195" t="s">
        <v>34</v>
      </c>
      <c r="M336" s="214">
        <v>0.255</v>
      </c>
      <c r="N336" s="195" t="s">
        <v>55</v>
      </c>
      <c r="O336" s="215">
        <v>0</v>
      </c>
      <c r="P336" s="215">
        <v>4.3950000000000003E-2</v>
      </c>
      <c r="Q336" s="195"/>
      <c r="R336" s="214">
        <v>5307692</v>
      </c>
      <c r="S336" s="216">
        <v>1</v>
      </c>
      <c r="T336" s="217">
        <v>98.91</v>
      </c>
      <c r="U336" s="214">
        <v>5249.8379999999997</v>
      </c>
      <c r="V336" s="195"/>
      <c r="W336" s="195" t="s">
        <v>36</v>
      </c>
      <c r="X336" s="215">
        <v>3.3199999999999999E-4</v>
      </c>
      <c r="Y336" s="215">
        <v>5.8763456840330498E-2</v>
      </c>
      <c r="Z336" s="218">
        <v>8.3570308863628508E-3</v>
      </c>
    </row>
    <row r="337" spans="1:26" x14ac:dyDescent="0.2">
      <c r="A337" s="188">
        <v>1035</v>
      </c>
      <c r="B337" s="195">
        <v>14293</v>
      </c>
      <c r="C337" s="195" t="s">
        <v>43</v>
      </c>
      <c r="D337" s="195" t="s">
        <v>71</v>
      </c>
      <c r="E337" s="195" t="s">
        <v>72</v>
      </c>
      <c r="F337" s="195" t="s">
        <v>29</v>
      </c>
      <c r="G337" s="195" t="s">
        <v>30</v>
      </c>
      <c r="H337" s="195" t="s">
        <v>30</v>
      </c>
      <c r="I337" s="195" t="s">
        <v>31</v>
      </c>
      <c r="J337" s="195" t="s">
        <v>32</v>
      </c>
      <c r="K337" s="195" t="s">
        <v>33</v>
      </c>
      <c r="L337" s="195" t="s">
        <v>34</v>
      </c>
      <c r="M337" s="214">
        <v>0.753</v>
      </c>
      <c r="N337" s="195" t="s">
        <v>73</v>
      </c>
      <c r="O337" s="215">
        <v>0</v>
      </c>
      <c r="P337" s="215">
        <v>4.1829999999999999E-2</v>
      </c>
      <c r="Q337" s="195"/>
      <c r="R337" s="214">
        <v>62511382</v>
      </c>
      <c r="S337" s="216">
        <v>1</v>
      </c>
      <c r="T337" s="217">
        <v>96.96</v>
      </c>
      <c r="U337" s="214">
        <v>60611.036</v>
      </c>
      <c r="V337" s="195"/>
      <c r="W337" s="195" t="s">
        <v>36</v>
      </c>
      <c r="X337" s="215">
        <v>3.473E-3</v>
      </c>
      <c r="Y337" s="215">
        <v>0.67844262825450297</v>
      </c>
      <c r="Z337" s="218">
        <v>9.6484555262868796E-2</v>
      </c>
    </row>
    <row r="338" spans="1:26" x14ac:dyDescent="0.2">
      <c r="A338" s="188">
        <v>1038</v>
      </c>
      <c r="B338" s="195">
        <v>1038</v>
      </c>
      <c r="C338" s="195" t="s">
        <v>112</v>
      </c>
      <c r="D338" s="195" t="s">
        <v>215</v>
      </c>
      <c r="E338" s="195" t="s">
        <v>216</v>
      </c>
      <c r="F338" s="195" t="s">
        <v>115</v>
      </c>
      <c r="G338" s="195" t="s">
        <v>30</v>
      </c>
      <c r="H338" s="195" t="s">
        <v>30</v>
      </c>
      <c r="I338" s="195" t="s">
        <v>31</v>
      </c>
      <c r="J338" s="195" t="s">
        <v>32</v>
      </c>
      <c r="K338" s="195" t="s">
        <v>33</v>
      </c>
      <c r="L338" s="195" t="s">
        <v>34</v>
      </c>
      <c r="M338" s="214">
        <v>8.9559999999999995</v>
      </c>
      <c r="N338" s="195" t="s">
        <v>217</v>
      </c>
      <c r="O338" s="215">
        <v>0.04</v>
      </c>
      <c r="P338" s="215">
        <v>1.9400000000000001E-2</v>
      </c>
      <c r="Q338" s="195"/>
      <c r="R338" s="214">
        <v>1776877</v>
      </c>
      <c r="S338" s="216">
        <v>1</v>
      </c>
      <c r="T338" s="217">
        <v>170.85</v>
      </c>
      <c r="U338" s="214">
        <v>3035.7939999999999</v>
      </c>
      <c r="V338" s="195"/>
      <c r="W338" s="195" t="s">
        <v>36</v>
      </c>
      <c r="X338" s="215">
        <v>1.12E-4</v>
      </c>
      <c r="Y338" s="215">
        <v>1.2443335630761799E-3</v>
      </c>
      <c r="Z338" s="218">
        <v>6.2411713628909599E-4</v>
      </c>
    </row>
    <row r="339" spans="1:26" x14ac:dyDescent="0.2">
      <c r="A339" s="188">
        <v>1038</v>
      </c>
      <c r="B339" s="195">
        <v>1038</v>
      </c>
      <c r="C339" s="195" t="s">
        <v>107</v>
      </c>
      <c r="D339" s="195" t="s">
        <v>108</v>
      </c>
      <c r="E339" s="195" t="s">
        <v>109</v>
      </c>
      <c r="F339" s="195" t="s">
        <v>110</v>
      </c>
      <c r="G339" s="195" t="s">
        <v>30</v>
      </c>
      <c r="H339" s="195" t="s">
        <v>30</v>
      </c>
      <c r="I339" s="195" t="s">
        <v>31</v>
      </c>
      <c r="J339" s="195" t="s">
        <v>32</v>
      </c>
      <c r="K339" s="195" t="s">
        <v>33</v>
      </c>
      <c r="L339" s="195" t="s">
        <v>34</v>
      </c>
      <c r="M339" s="214">
        <v>11.16</v>
      </c>
      <c r="N339" s="195" t="s">
        <v>111</v>
      </c>
      <c r="O339" s="215">
        <v>5.5E-2</v>
      </c>
      <c r="P339" s="215">
        <v>4.3470000000000002E-2</v>
      </c>
      <c r="Q339" s="195"/>
      <c r="R339" s="214">
        <v>69447487</v>
      </c>
      <c r="S339" s="216">
        <v>1</v>
      </c>
      <c r="T339" s="217">
        <v>117</v>
      </c>
      <c r="U339" s="214">
        <v>81253.56</v>
      </c>
      <c r="V339" s="195"/>
      <c r="W339" s="195" t="s">
        <v>36</v>
      </c>
      <c r="X339" s="215">
        <v>2.2409999999999999E-3</v>
      </c>
      <c r="Y339" s="215">
        <v>3.3304802552334402E-2</v>
      </c>
      <c r="Z339" s="218">
        <v>1.67046028576537E-2</v>
      </c>
    </row>
    <row r="340" spans="1:26" x14ac:dyDescent="0.2">
      <c r="A340" s="188">
        <v>1038</v>
      </c>
      <c r="B340" s="195">
        <v>1038</v>
      </c>
      <c r="C340" s="195" t="s">
        <v>112</v>
      </c>
      <c r="D340" s="195" t="s">
        <v>113</v>
      </c>
      <c r="E340" s="195" t="s">
        <v>114</v>
      </c>
      <c r="F340" s="195" t="s">
        <v>115</v>
      </c>
      <c r="G340" s="195" t="s">
        <v>30</v>
      </c>
      <c r="H340" s="195" t="s">
        <v>30</v>
      </c>
      <c r="I340" s="195" t="s">
        <v>31</v>
      </c>
      <c r="J340" s="195" t="s">
        <v>32</v>
      </c>
      <c r="K340" s="195" t="s">
        <v>33</v>
      </c>
      <c r="L340" s="195" t="s">
        <v>34</v>
      </c>
      <c r="M340" s="214">
        <v>6.8000000000000005E-2</v>
      </c>
      <c r="N340" s="195" t="s">
        <v>116</v>
      </c>
      <c r="O340" s="215">
        <v>7.4999999999999997E-3</v>
      </c>
      <c r="P340" s="215">
        <v>0.10764</v>
      </c>
      <c r="Q340" s="195"/>
      <c r="R340" s="214">
        <v>105782819</v>
      </c>
      <c r="S340" s="216">
        <v>1</v>
      </c>
      <c r="T340" s="217">
        <v>119.27</v>
      </c>
      <c r="U340" s="214">
        <v>126167.16800000001</v>
      </c>
      <c r="V340" s="195"/>
      <c r="W340" s="195" t="s">
        <v>36</v>
      </c>
      <c r="X340" s="215">
        <v>9.5689999999999994E-3</v>
      </c>
      <c r="Y340" s="215">
        <v>5.1714320419407697E-2</v>
      </c>
      <c r="Z340" s="218">
        <v>2.59382166671667E-2</v>
      </c>
    </row>
    <row r="341" spans="1:26" x14ac:dyDescent="0.2">
      <c r="A341" s="188">
        <v>1038</v>
      </c>
      <c r="B341" s="195">
        <v>1038</v>
      </c>
      <c r="C341" s="195" t="s">
        <v>107</v>
      </c>
      <c r="D341" s="195" t="s">
        <v>117</v>
      </c>
      <c r="E341" s="195" t="s">
        <v>118</v>
      </c>
      <c r="F341" s="195" t="s">
        <v>110</v>
      </c>
      <c r="G341" s="195" t="s">
        <v>30</v>
      </c>
      <c r="H341" s="195" t="s">
        <v>30</v>
      </c>
      <c r="I341" s="195" t="s">
        <v>31</v>
      </c>
      <c r="J341" s="195" t="s">
        <v>32</v>
      </c>
      <c r="K341" s="195" t="s">
        <v>33</v>
      </c>
      <c r="L341" s="195" t="s">
        <v>34</v>
      </c>
      <c r="M341" s="214">
        <v>1.462</v>
      </c>
      <c r="N341" s="195" t="s">
        <v>119</v>
      </c>
      <c r="O341" s="215">
        <v>0.02</v>
      </c>
      <c r="P341" s="215">
        <v>3.9870000000000003E-2</v>
      </c>
      <c r="Q341" s="195"/>
      <c r="R341" s="214">
        <v>57258993</v>
      </c>
      <c r="S341" s="216">
        <v>1</v>
      </c>
      <c r="T341" s="217">
        <v>98.22</v>
      </c>
      <c r="U341" s="214">
        <v>56239.783000000003</v>
      </c>
      <c r="V341" s="195"/>
      <c r="W341" s="195" t="s">
        <v>36</v>
      </c>
      <c r="X341" s="215">
        <v>2.0279999999999999E-3</v>
      </c>
      <c r="Y341" s="215">
        <v>2.3051972993317099E-2</v>
      </c>
      <c r="Z341" s="218">
        <v>1.15621179057772E-2</v>
      </c>
    </row>
    <row r="342" spans="1:26" x14ac:dyDescent="0.2">
      <c r="A342" s="188">
        <v>1038</v>
      </c>
      <c r="B342" s="195">
        <v>1038</v>
      </c>
      <c r="C342" s="195" t="s">
        <v>107</v>
      </c>
      <c r="D342" s="195" t="s">
        <v>120</v>
      </c>
      <c r="E342" s="195" t="s">
        <v>121</v>
      </c>
      <c r="F342" s="195" t="s">
        <v>110</v>
      </c>
      <c r="G342" s="195" t="s">
        <v>30</v>
      </c>
      <c r="H342" s="195" t="s">
        <v>30</v>
      </c>
      <c r="I342" s="195" t="s">
        <v>31</v>
      </c>
      <c r="J342" s="195" t="s">
        <v>32</v>
      </c>
      <c r="K342" s="195" t="s">
        <v>33</v>
      </c>
      <c r="L342" s="195" t="s">
        <v>34</v>
      </c>
      <c r="M342" s="214">
        <v>14.433999999999999</v>
      </c>
      <c r="N342" s="195" t="s">
        <v>122</v>
      </c>
      <c r="O342" s="215">
        <v>3.7499999999999999E-2</v>
      </c>
      <c r="P342" s="215">
        <v>4.4900000000000002E-2</v>
      </c>
      <c r="Q342" s="195"/>
      <c r="R342" s="214">
        <v>10274000</v>
      </c>
      <c r="S342" s="216">
        <v>1</v>
      </c>
      <c r="T342" s="217">
        <v>91.85</v>
      </c>
      <c r="U342" s="214">
        <v>9436.6689999999999</v>
      </c>
      <c r="V342" s="195"/>
      <c r="W342" s="195" t="s">
        <v>36</v>
      </c>
      <c r="X342" s="215">
        <v>3.9100000000000002E-4</v>
      </c>
      <c r="Y342" s="215">
        <v>3.8679708139435299E-3</v>
      </c>
      <c r="Z342" s="218">
        <v>1.9400480219148801E-3</v>
      </c>
    </row>
    <row r="343" spans="1:26" x14ac:dyDescent="0.2">
      <c r="A343" s="188">
        <v>1038</v>
      </c>
      <c r="B343" s="195">
        <v>1038</v>
      </c>
      <c r="C343" s="195" t="s">
        <v>112</v>
      </c>
      <c r="D343" s="195" t="s">
        <v>123</v>
      </c>
      <c r="E343" s="195" t="s">
        <v>124</v>
      </c>
      <c r="F343" s="195" t="s">
        <v>115</v>
      </c>
      <c r="G343" s="195" t="s">
        <v>30</v>
      </c>
      <c r="H343" s="195" t="s">
        <v>30</v>
      </c>
      <c r="I343" s="195" t="s">
        <v>31</v>
      </c>
      <c r="J343" s="195" t="s">
        <v>32</v>
      </c>
      <c r="K343" s="195" t="s">
        <v>33</v>
      </c>
      <c r="L343" s="195" t="s">
        <v>34</v>
      </c>
      <c r="M343" s="214">
        <v>1.6419999999999999</v>
      </c>
      <c r="N343" s="195" t="s">
        <v>125</v>
      </c>
      <c r="O343" s="215">
        <v>7.4999999999999997E-3</v>
      </c>
      <c r="P343" s="215">
        <v>2.0979999999999999E-2</v>
      </c>
      <c r="Q343" s="195"/>
      <c r="R343" s="214">
        <v>38280733</v>
      </c>
      <c r="S343" s="216">
        <v>1</v>
      </c>
      <c r="T343" s="217">
        <v>117.66</v>
      </c>
      <c r="U343" s="214">
        <v>45041.11</v>
      </c>
      <c r="V343" s="195"/>
      <c r="W343" s="195" t="s">
        <v>36</v>
      </c>
      <c r="X343" s="215">
        <v>1.572E-3</v>
      </c>
      <c r="Y343" s="215">
        <v>1.84617793248547E-2</v>
      </c>
      <c r="Z343" s="218">
        <v>9.2598264524382592E-3</v>
      </c>
    </row>
    <row r="344" spans="1:26" x14ac:dyDescent="0.2">
      <c r="A344" s="188">
        <v>1038</v>
      </c>
      <c r="B344" s="195">
        <v>1038</v>
      </c>
      <c r="C344" s="195" t="s">
        <v>126</v>
      </c>
      <c r="D344" s="195" t="s">
        <v>127</v>
      </c>
      <c r="E344" s="195" t="s">
        <v>128</v>
      </c>
      <c r="F344" s="195" t="s">
        <v>129</v>
      </c>
      <c r="G344" s="195" t="s">
        <v>30</v>
      </c>
      <c r="H344" s="195" t="s">
        <v>30</v>
      </c>
      <c r="I344" s="195" t="s">
        <v>31</v>
      </c>
      <c r="J344" s="195" t="s">
        <v>32</v>
      </c>
      <c r="K344" s="195" t="s">
        <v>33</v>
      </c>
      <c r="L344" s="195" t="s">
        <v>34</v>
      </c>
      <c r="M344" s="214">
        <v>0.64200000000000002</v>
      </c>
      <c r="N344" s="195" t="s">
        <v>42</v>
      </c>
      <c r="O344" s="215">
        <v>4.3200000000000002E-2</v>
      </c>
      <c r="P344" s="215">
        <v>4.4479999999999999E-2</v>
      </c>
      <c r="Q344" s="195"/>
      <c r="R344" s="214">
        <v>23816660</v>
      </c>
      <c r="S344" s="216">
        <v>1</v>
      </c>
      <c r="T344" s="217">
        <v>100.25</v>
      </c>
      <c r="U344" s="214">
        <v>23876.202000000001</v>
      </c>
      <c r="V344" s="195"/>
      <c r="W344" s="195" t="s">
        <v>36</v>
      </c>
      <c r="X344" s="215">
        <v>1.1230000000000001E-3</v>
      </c>
      <c r="Y344" s="215">
        <v>9.7865519210253403E-3</v>
      </c>
      <c r="Z344" s="218">
        <v>4.9086152944352798E-3</v>
      </c>
    </row>
    <row r="345" spans="1:26" x14ac:dyDescent="0.2">
      <c r="A345" s="188">
        <v>1038</v>
      </c>
      <c r="B345" s="195">
        <v>1038</v>
      </c>
      <c r="C345" s="195" t="s">
        <v>107</v>
      </c>
      <c r="D345" s="195" t="s">
        <v>130</v>
      </c>
      <c r="E345" s="195" t="s">
        <v>131</v>
      </c>
      <c r="F345" s="195" t="s">
        <v>110</v>
      </c>
      <c r="G345" s="195" t="s">
        <v>30</v>
      </c>
      <c r="H345" s="195" t="s">
        <v>30</v>
      </c>
      <c r="I345" s="195" t="s">
        <v>31</v>
      </c>
      <c r="J345" s="195" t="s">
        <v>32</v>
      </c>
      <c r="K345" s="195" t="s">
        <v>33</v>
      </c>
      <c r="L345" s="195" t="s">
        <v>34</v>
      </c>
      <c r="M345" s="214">
        <v>2.9140000000000001</v>
      </c>
      <c r="N345" s="195" t="s">
        <v>132</v>
      </c>
      <c r="O345" s="215">
        <v>2.2499999999999999E-2</v>
      </c>
      <c r="P345" s="215">
        <v>3.9399999999999998E-2</v>
      </c>
      <c r="Q345" s="195"/>
      <c r="R345" s="214">
        <v>38932426</v>
      </c>
      <c r="S345" s="216">
        <v>1</v>
      </c>
      <c r="T345" s="217">
        <v>95.37</v>
      </c>
      <c r="U345" s="214">
        <v>37129.855000000003</v>
      </c>
      <c r="V345" s="195"/>
      <c r="W345" s="195" t="s">
        <v>36</v>
      </c>
      <c r="X345" s="215">
        <v>1.121E-3</v>
      </c>
      <c r="Y345" s="215">
        <v>1.52190560263909E-2</v>
      </c>
      <c r="Z345" s="218">
        <v>7.6333821943472702E-3</v>
      </c>
    </row>
    <row r="346" spans="1:26" x14ac:dyDescent="0.2">
      <c r="A346" s="188">
        <v>1038</v>
      </c>
      <c r="B346" s="195">
        <v>1038</v>
      </c>
      <c r="C346" s="195" t="s">
        <v>112</v>
      </c>
      <c r="D346" s="195" t="s">
        <v>133</v>
      </c>
      <c r="E346" s="195" t="s">
        <v>134</v>
      </c>
      <c r="F346" s="195" t="s">
        <v>115</v>
      </c>
      <c r="G346" s="195" t="s">
        <v>30</v>
      </c>
      <c r="H346" s="195" t="s">
        <v>30</v>
      </c>
      <c r="I346" s="195" t="s">
        <v>31</v>
      </c>
      <c r="J346" s="195" t="s">
        <v>32</v>
      </c>
      <c r="K346" s="195" t="s">
        <v>33</v>
      </c>
      <c r="L346" s="195" t="s">
        <v>34</v>
      </c>
      <c r="M346" s="214">
        <v>3.621</v>
      </c>
      <c r="N346" s="195" t="s">
        <v>135</v>
      </c>
      <c r="O346" s="215">
        <v>5.0000000000000001E-3</v>
      </c>
      <c r="P346" s="215">
        <v>1.9359999999999999E-2</v>
      </c>
      <c r="Q346" s="195"/>
      <c r="R346" s="214">
        <v>115369727</v>
      </c>
      <c r="S346" s="216">
        <v>1</v>
      </c>
      <c r="T346" s="217">
        <v>113</v>
      </c>
      <c r="U346" s="214">
        <v>130367.792</v>
      </c>
      <c r="V346" s="195"/>
      <c r="W346" s="195" t="s">
        <v>36</v>
      </c>
      <c r="X346" s="215">
        <v>3.9199999999999999E-3</v>
      </c>
      <c r="Y346" s="215">
        <v>5.3436102573795302E-2</v>
      </c>
      <c r="Z346" s="218">
        <v>2.6801806446786199E-2</v>
      </c>
    </row>
    <row r="347" spans="1:26" x14ac:dyDescent="0.2">
      <c r="A347" s="188">
        <v>1038</v>
      </c>
      <c r="B347" s="195">
        <v>1038</v>
      </c>
      <c r="C347" s="195" t="s">
        <v>107</v>
      </c>
      <c r="D347" s="195" t="s">
        <v>218</v>
      </c>
      <c r="E347" s="195" t="s">
        <v>219</v>
      </c>
      <c r="F347" s="195" t="s">
        <v>110</v>
      </c>
      <c r="G347" s="195" t="s">
        <v>30</v>
      </c>
      <c r="H347" s="195" t="s">
        <v>30</v>
      </c>
      <c r="I347" s="195" t="s">
        <v>31</v>
      </c>
      <c r="J347" s="195" t="s">
        <v>32</v>
      </c>
      <c r="K347" s="195" t="s">
        <v>33</v>
      </c>
      <c r="L347" s="195" t="s">
        <v>34</v>
      </c>
      <c r="M347" s="214">
        <v>4.3780000000000001</v>
      </c>
      <c r="N347" s="195" t="s">
        <v>220</v>
      </c>
      <c r="O347" s="215">
        <v>0.01</v>
      </c>
      <c r="P347" s="215">
        <v>3.934E-2</v>
      </c>
      <c r="Q347" s="195"/>
      <c r="R347" s="214">
        <v>67834658</v>
      </c>
      <c r="S347" s="216">
        <v>1</v>
      </c>
      <c r="T347" s="217">
        <v>88.66</v>
      </c>
      <c r="U347" s="214">
        <v>60142.207999999999</v>
      </c>
      <c r="V347" s="195"/>
      <c r="W347" s="195" t="s">
        <v>36</v>
      </c>
      <c r="X347" s="215">
        <v>1.797E-3</v>
      </c>
      <c r="Y347" s="215">
        <v>2.46515273970082E-2</v>
      </c>
      <c r="Z347" s="218">
        <v>1.23644022316153E-2</v>
      </c>
    </row>
    <row r="348" spans="1:26" x14ac:dyDescent="0.2">
      <c r="A348" s="188">
        <v>1038</v>
      </c>
      <c r="B348" s="195">
        <v>1038</v>
      </c>
      <c r="C348" s="195" t="s">
        <v>107</v>
      </c>
      <c r="D348" s="195" t="s">
        <v>136</v>
      </c>
      <c r="E348" s="195" t="s">
        <v>137</v>
      </c>
      <c r="F348" s="195" t="s">
        <v>110</v>
      </c>
      <c r="G348" s="195" t="s">
        <v>30</v>
      </c>
      <c r="H348" s="195" t="s">
        <v>30</v>
      </c>
      <c r="I348" s="195" t="s">
        <v>31</v>
      </c>
      <c r="J348" s="195" t="s">
        <v>32</v>
      </c>
      <c r="K348" s="195" t="s">
        <v>33</v>
      </c>
      <c r="L348" s="195" t="s">
        <v>34</v>
      </c>
      <c r="M348" s="214">
        <v>10.542999999999999</v>
      </c>
      <c r="N348" s="195" t="s">
        <v>138</v>
      </c>
      <c r="O348" s="215">
        <v>1.4999999999999999E-2</v>
      </c>
      <c r="P348" s="215">
        <v>4.2119999999999998E-2</v>
      </c>
      <c r="Q348" s="195"/>
      <c r="R348" s="214">
        <v>123603897</v>
      </c>
      <c r="S348" s="216">
        <v>1</v>
      </c>
      <c r="T348" s="217">
        <v>75.94</v>
      </c>
      <c r="U348" s="214">
        <v>93864.798999999999</v>
      </c>
      <c r="V348" s="195"/>
      <c r="W348" s="195" t="s">
        <v>36</v>
      </c>
      <c r="X348" s="215">
        <v>3.1519999999999999E-3</v>
      </c>
      <c r="Y348" s="215">
        <v>3.8473989547102599E-2</v>
      </c>
      <c r="Z348" s="218">
        <v>1.9297298481921799E-2</v>
      </c>
    </row>
    <row r="349" spans="1:26" x14ac:dyDescent="0.2">
      <c r="A349" s="188">
        <v>1038</v>
      </c>
      <c r="B349" s="195">
        <v>1038</v>
      </c>
      <c r="C349" s="195" t="s">
        <v>126</v>
      </c>
      <c r="D349" s="195" t="s">
        <v>139</v>
      </c>
      <c r="E349" s="195" t="s">
        <v>140</v>
      </c>
      <c r="F349" s="195" t="s">
        <v>129</v>
      </c>
      <c r="G349" s="195" t="s">
        <v>30</v>
      </c>
      <c r="H349" s="195" t="s">
        <v>30</v>
      </c>
      <c r="I349" s="195" t="s">
        <v>31</v>
      </c>
      <c r="J349" s="195" t="s">
        <v>32</v>
      </c>
      <c r="K349" s="195" t="s">
        <v>33</v>
      </c>
      <c r="L349" s="195" t="s">
        <v>34</v>
      </c>
      <c r="M349" s="214">
        <v>4.6440000000000001</v>
      </c>
      <c r="N349" s="195" t="s">
        <v>141</v>
      </c>
      <c r="O349" s="215">
        <v>4.3200000000000002E-2</v>
      </c>
      <c r="P349" s="215">
        <v>4.5429999999999998E-2</v>
      </c>
      <c r="Q349" s="195"/>
      <c r="R349" s="214">
        <v>9980957</v>
      </c>
      <c r="S349" s="216">
        <v>1</v>
      </c>
      <c r="T349" s="217">
        <v>98.78</v>
      </c>
      <c r="U349" s="214">
        <v>9859.1890000000003</v>
      </c>
      <c r="V349" s="195"/>
      <c r="W349" s="195" t="s">
        <v>36</v>
      </c>
      <c r="X349" s="215">
        <v>2.99E-4</v>
      </c>
      <c r="Y349" s="215">
        <v>4.0411565306249899E-3</v>
      </c>
      <c r="Z349" s="218">
        <v>2.02691232964455E-3</v>
      </c>
    </row>
    <row r="350" spans="1:26" x14ac:dyDescent="0.2">
      <c r="A350" s="188">
        <v>1038</v>
      </c>
      <c r="B350" s="195">
        <v>1038</v>
      </c>
      <c r="C350" s="195" t="s">
        <v>112</v>
      </c>
      <c r="D350" s="195" t="s">
        <v>142</v>
      </c>
      <c r="E350" s="195" t="s">
        <v>143</v>
      </c>
      <c r="F350" s="195" t="s">
        <v>115</v>
      </c>
      <c r="G350" s="195" t="s">
        <v>30</v>
      </c>
      <c r="H350" s="195" t="s">
        <v>30</v>
      </c>
      <c r="I350" s="195" t="s">
        <v>31</v>
      </c>
      <c r="J350" s="195" t="s">
        <v>32</v>
      </c>
      <c r="K350" s="195" t="s">
        <v>33</v>
      </c>
      <c r="L350" s="195" t="s">
        <v>34</v>
      </c>
      <c r="M350" s="214">
        <v>0.81599999999999995</v>
      </c>
      <c r="N350" s="195" t="s">
        <v>144</v>
      </c>
      <c r="O350" s="215">
        <v>1E-3</v>
      </c>
      <c r="P350" s="215">
        <v>2.7019999999999999E-2</v>
      </c>
      <c r="Q350" s="195"/>
      <c r="R350" s="214">
        <v>100958634</v>
      </c>
      <c r="S350" s="216">
        <v>1</v>
      </c>
      <c r="T350" s="217">
        <v>116.31</v>
      </c>
      <c r="U350" s="214">
        <v>117424.98699999999</v>
      </c>
      <c r="V350" s="195"/>
      <c r="W350" s="195" t="s">
        <v>36</v>
      </c>
      <c r="X350" s="215">
        <v>4.9969999999999997E-3</v>
      </c>
      <c r="Y350" s="215">
        <v>4.8131011412838501E-2</v>
      </c>
      <c r="Z350" s="218">
        <v>2.4140945724727299E-2</v>
      </c>
    </row>
    <row r="351" spans="1:26" x14ac:dyDescent="0.2">
      <c r="A351" s="188">
        <v>1038</v>
      </c>
      <c r="B351" s="195">
        <v>1038</v>
      </c>
      <c r="C351" s="195" t="s">
        <v>112</v>
      </c>
      <c r="D351" s="195" t="s">
        <v>145</v>
      </c>
      <c r="E351" s="195" t="s">
        <v>146</v>
      </c>
      <c r="F351" s="195" t="s">
        <v>115</v>
      </c>
      <c r="G351" s="195" t="s">
        <v>30</v>
      </c>
      <c r="H351" s="195" t="s">
        <v>30</v>
      </c>
      <c r="I351" s="195" t="s">
        <v>31</v>
      </c>
      <c r="J351" s="195" t="s">
        <v>32</v>
      </c>
      <c r="K351" s="195" t="s">
        <v>33</v>
      </c>
      <c r="L351" s="195" t="s">
        <v>34</v>
      </c>
      <c r="M351" s="214">
        <v>6.1310000000000002</v>
      </c>
      <c r="N351" s="195" t="s">
        <v>147</v>
      </c>
      <c r="O351" s="215">
        <v>1E-3</v>
      </c>
      <c r="P351" s="215">
        <v>1.9009999999999999E-2</v>
      </c>
      <c r="Q351" s="195"/>
      <c r="R351" s="214">
        <v>62512957</v>
      </c>
      <c r="S351" s="216">
        <v>1</v>
      </c>
      <c r="T351" s="217">
        <v>106.54</v>
      </c>
      <c r="U351" s="214">
        <v>66601.304000000004</v>
      </c>
      <c r="V351" s="195"/>
      <c r="W351" s="195" t="s">
        <v>36</v>
      </c>
      <c r="X351" s="215">
        <v>1.8259999999999999E-3</v>
      </c>
      <c r="Y351" s="215">
        <v>2.7299029089881102E-2</v>
      </c>
      <c r="Z351" s="218">
        <v>1.3692302743108E-2</v>
      </c>
    </row>
    <row r="352" spans="1:26" x14ac:dyDescent="0.2">
      <c r="A352" s="188">
        <v>1038</v>
      </c>
      <c r="B352" s="195">
        <v>1038</v>
      </c>
      <c r="C352" s="195" t="s">
        <v>107</v>
      </c>
      <c r="D352" s="195" t="s">
        <v>148</v>
      </c>
      <c r="E352" s="195" t="s">
        <v>149</v>
      </c>
      <c r="F352" s="195" t="s">
        <v>110</v>
      </c>
      <c r="G352" s="195" t="s">
        <v>30</v>
      </c>
      <c r="H352" s="195" t="s">
        <v>30</v>
      </c>
      <c r="I352" s="195" t="s">
        <v>31</v>
      </c>
      <c r="J352" s="195" t="s">
        <v>32</v>
      </c>
      <c r="K352" s="195" t="s">
        <v>33</v>
      </c>
      <c r="L352" s="195" t="s">
        <v>34</v>
      </c>
      <c r="M352" s="214">
        <v>0.39500000000000002</v>
      </c>
      <c r="N352" s="195" t="s">
        <v>39</v>
      </c>
      <c r="O352" s="215">
        <v>5.0000000000000001E-3</v>
      </c>
      <c r="P352" s="215">
        <v>4.1750000000000002E-2</v>
      </c>
      <c r="Q352" s="195"/>
      <c r="R352" s="214">
        <v>122022324</v>
      </c>
      <c r="S352" s="216">
        <v>1</v>
      </c>
      <c r="T352" s="217">
        <v>98.89</v>
      </c>
      <c r="U352" s="214">
        <v>120667.876</v>
      </c>
      <c r="V352" s="195"/>
      <c r="W352" s="195" t="s">
        <v>36</v>
      </c>
      <c r="X352" s="215">
        <v>4.3920000000000001E-3</v>
      </c>
      <c r="Y352" s="215">
        <v>4.9460230441067198E-2</v>
      </c>
      <c r="Z352" s="218">
        <v>2.4807638642137801E-2</v>
      </c>
    </row>
    <row r="353" spans="1:26" x14ac:dyDescent="0.2">
      <c r="A353" s="188">
        <v>1038</v>
      </c>
      <c r="B353" s="195">
        <v>1038</v>
      </c>
      <c r="C353" s="195" t="s">
        <v>107</v>
      </c>
      <c r="D353" s="195" t="s">
        <v>150</v>
      </c>
      <c r="E353" s="195" t="s">
        <v>151</v>
      </c>
      <c r="F353" s="195" t="s">
        <v>110</v>
      </c>
      <c r="G353" s="195" t="s">
        <v>30</v>
      </c>
      <c r="H353" s="195" t="s">
        <v>30</v>
      </c>
      <c r="I353" s="195" t="s">
        <v>31</v>
      </c>
      <c r="J353" s="195" t="s">
        <v>32</v>
      </c>
      <c r="K353" s="195" t="s">
        <v>33</v>
      </c>
      <c r="L353" s="195" t="s">
        <v>34</v>
      </c>
      <c r="M353" s="214">
        <v>6.2750000000000004</v>
      </c>
      <c r="N353" s="195" t="s">
        <v>152</v>
      </c>
      <c r="O353" s="215">
        <v>1.2999999999999999E-2</v>
      </c>
      <c r="P353" s="215">
        <v>4.027E-2</v>
      </c>
      <c r="Q353" s="195"/>
      <c r="R353" s="214">
        <v>77675895</v>
      </c>
      <c r="S353" s="216">
        <v>1</v>
      </c>
      <c r="T353" s="217">
        <v>85.09</v>
      </c>
      <c r="U353" s="214">
        <v>66094.418999999994</v>
      </c>
      <c r="V353" s="195"/>
      <c r="W353" s="195" t="s">
        <v>36</v>
      </c>
      <c r="X353" s="215">
        <v>2.1259999999999999E-3</v>
      </c>
      <c r="Y353" s="215">
        <v>2.7091263227652301E-2</v>
      </c>
      <c r="Z353" s="218">
        <v>1.35880941620646E-2</v>
      </c>
    </row>
    <row r="354" spans="1:26" x14ac:dyDescent="0.2">
      <c r="A354" s="188">
        <v>1038</v>
      </c>
      <c r="B354" s="195">
        <v>1038</v>
      </c>
      <c r="C354" s="195" t="s">
        <v>107</v>
      </c>
      <c r="D354" s="195" t="s">
        <v>153</v>
      </c>
      <c r="E354" s="195" t="s">
        <v>154</v>
      </c>
      <c r="F354" s="195" t="s">
        <v>110</v>
      </c>
      <c r="G354" s="195" t="s">
        <v>30</v>
      </c>
      <c r="H354" s="195" t="s">
        <v>30</v>
      </c>
      <c r="I354" s="195" t="s">
        <v>31</v>
      </c>
      <c r="J354" s="195" t="s">
        <v>32</v>
      </c>
      <c r="K354" s="195" t="s">
        <v>33</v>
      </c>
      <c r="L354" s="195" t="s">
        <v>34</v>
      </c>
      <c r="M354" s="214">
        <v>17.234999999999999</v>
      </c>
      <c r="N354" s="195" t="s">
        <v>155</v>
      </c>
      <c r="O354" s="215">
        <v>2.8000000000000001E-2</v>
      </c>
      <c r="P354" s="215">
        <v>4.6120000000000001E-2</v>
      </c>
      <c r="Q354" s="195"/>
      <c r="R354" s="214">
        <v>40955836</v>
      </c>
      <c r="S354" s="216">
        <v>1</v>
      </c>
      <c r="T354" s="217">
        <v>74.63</v>
      </c>
      <c r="U354" s="214">
        <v>30565.34</v>
      </c>
      <c r="V354" s="195"/>
      <c r="W354" s="195" t="s">
        <v>36</v>
      </c>
      <c r="X354" s="215">
        <v>1.4809999999999999E-3</v>
      </c>
      <c r="Y354" s="215">
        <v>1.25283449712765E-2</v>
      </c>
      <c r="Z354" s="218">
        <v>6.2838092758543598E-3</v>
      </c>
    </row>
    <row r="355" spans="1:26" x14ac:dyDescent="0.2">
      <c r="A355" s="188">
        <v>1038</v>
      </c>
      <c r="B355" s="195">
        <v>1038</v>
      </c>
      <c r="C355" s="195" t="s">
        <v>107</v>
      </c>
      <c r="D355" s="195" t="s">
        <v>156</v>
      </c>
      <c r="E355" s="195" t="s">
        <v>157</v>
      </c>
      <c r="F355" s="195" t="s">
        <v>110</v>
      </c>
      <c r="G355" s="195" t="s">
        <v>30</v>
      </c>
      <c r="H355" s="195" t="s">
        <v>30</v>
      </c>
      <c r="I355" s="195" t="s">
        <v>31</v>
      </c>
      <c r="J355" s="195" t="s">
        <v>32</v>
      </c>
      <c r="K355" s="195" t="s">
        <v>33</v>
      </c>
      <c r="L355" s="195" t="s">
        <v>34</v>
      </c>
      <c r="M355" s="214">
        <v>3.1869999999999998</v>
      </c>
      <c r="N355" s="195" t="s">
        <v>158</v>
      </c>
      <c r="O355" s="215">
        <v>3.7499999999999999E-2</v>
      </c>
      <c r="P355" s="215">
        <v>3.9239999999999997E-2</v>
      </c>
      <c r="Q355" s="195"/>
      <c r="R355" s="214">
        <v>35173191</v>
      </c>
      <c r="S355" s="216">
        <v>1</v>
      </c>
      <c r="T355" s="217">
        <v>101.7</v>
      </c>
      <c r="U355" s="214">
        <v>35771.135000000002</v>
      </c>
      <c r="V355" s="195"/>
      <c r="W355" s="195" t="s">
        <v>36</v>
      </c>
      <c r="X355" s="215">
        <v>1.0039999999999999E-3</v>
      </c>
      <c r="Y355" s="215">
        <v>1.4662134182837501E-2</v>
      </c>
      <c r="Z355" s="218">
        <v>7.3540483593937701E-3</v>
      </c>
    </row>
    <row r="356" spans="1:26" x14ac:dyDescent="0.2">
      <c r="A356" s="188">
        <v>1038</v>
      </c>
      <c r="B356" s="195">
        <v>1038</v>
      </c>
      <c r="C356" s="195" t="s">
        <v>112</v>
      </c>
      <c r="D356" s="195" t="s">
        <v>159</v>
      </c>
      <c r="E356" s="195" t="s">
        <v>160</v>
      </c>
      <c r="F356" s="195" t="s">
        <v>115</v>
      </c>
      <c r="G356" s="195" t="s">
        <v>30</v>
      </c>
      <c r="H356" s="195" t="s">
        <v>30</v>
      </c>
      <c r="I356" s="195" t="s">
        <v>31</v>
      </c>
      <c r="J356" s="195" t="s">
        <v>32</v>
      </c>
      <c r="K356" s="195" t="s">
        <v>33</v>
      </c>
      <c r="L356" s="195" t="s">
        <v>34</v>
      </c>
      <c r="M356" s="214">
        <v>3.0049999999999999</v>
      </c>
      <c r="N356" s="195" t="s">
        <v>161</v>
      </c>
      <c r="O356" s="215">
        <v>1.0999999999999999E-2</v>
      </c>
      <c r="P356" s="215">
        <v>1.9990000000000001E-2</v>
      </c>
      <c r="Q356" s="195"/>
      <c r="R356" s="214">
        <v>166466772</v>
      </c>
      <c r="S356" s="216">
        <v>1</v>
      </c>
      <c r="T356" s="217">
        <v>105.65</v>
      </c>
      <c r="U356" s="214">
        <v>175872.14499999999</v>
      </c>
      <c r="V356" s="195"/>
      <c r="W356" s="195" t="s">
        <v>36</v>
      </c>
      <c r="X356" s="215">
        <v>5.306E-3</v>
      </c>
      <c r="Y356" s="215">
        <v>7.2087759183678005E-2</v>
      </c>
      <c r="Z356" s="218">
        <v>3.6156869153308097E-2</v>
      </c>
    </row>
    <row r="357" spans="1:26" x14ac:dyDescent="0.2">
      <c r="A357" s="188">
        <v>1038</v>
      </c>
      <c r="B357" s="195">
        <v>1038</v>
      </c>
      <c r="C357" s="195" t="s">
        <v>107</v>
      </c>
      <c r="D357" s="195" t="s">
        <v>162</v>
      </c>
      <c r="E357" s="195" t="s">
        <v>163</v>
      </c>
      <c r="F357" s="195" t="s">
        <v>110</v>
      </c>
      <c r="G357" s="195" t="s">
        <v>30</v>
      </c>
      <c r="H357" s="195" t="s">
        <v>30</v>
      </c>
      <c r="I357" s="195" t="s">
        <v>31</v>
      </c>
      <c r="J357" s="195" t="s">
        <v>32</v>
      </c>
      <c r="K357" s="195" t="s">
        <v>33</v>
      </c>
      <c r="L357" s="195" t="s">
        <v>34</v>
      </c>
      <c r="M357" s="214">
        <v>7.9119999999999999</v>
      </c>
      <c r="N357" s="195" t="s">
        <v>164</v>
      </c>
      <c r="O357" s="215">
        <v>0.04</v>
      </c>
      <c r="P357" s="215">
        <v>4.104E-2</v>
      </c>
      <c r="Q357" s="195"/>
      <c r="R357" s="214">
        <v>13953179</v>
      </c>
      <c r="S357" s="216">
        <v>1</v>
      </c>
      <c r="T357" s="217">
        <v>101.25</v>
      </c>
      <c r="U357" s="214">
        <v>14127.593999999999</v>
      </c>
      <c r="V357" s="195"/>
      <c r="W357" s="195" t="s">
        <v>36</v>
      </c>
      <c r="X357" s="215">
        <v>3.9199999999999999E-4</v>
      </c>
      <c r="Y357" s="215">
        <v>5.7907213072643897E-3</v>
      </c>
      <c r="Z357" s="218">
        <v>2.9044369665666898E-3</v>
      </c>
    </row>
    <row r="358" spans="1:26" x14ac:dyDescent="0.2">
      <c r="A358" s="188">
        <v>1038</v>
      </c>
      <c r="B358" s="195">
        <v>1038</v>
      </c>
      <c r="C358" s="195" t="s">
        <v>107</v>
      </c>
      <c r="D358" s="195" t="s">
        <v>165</v>
      </c>
      <c r="E358" s="195" t="s">
        <v>166</v>
      </c>
      <c r="F358" s="195" t="s">
        <v>110</v>
      </c>
      <c r="G358" s="195" t="s">
        <v>30</v>
      </c>
      <c r="H358" s="195" t="s">
        <v>30</v>
      </c>
      <c r="I358" s="195" t="s">
        <v>31</v>
      </c>
      <c r="J358" s="195" t="s">
        <v>32</v>
      </c>
      <c r="K358" s="195" t="s">
        <v>33</v>
      </c>
      <c r="L358" s="195" t="s">
        <v>34</v>
      </c>
      <c r="M358" s="214">
        <v>1.9470000000000001</v>
      </c>
      <c r="N358" s="195" t="s">
        <v>167</v>
      </c>
      <c r="O358" s="215">
        <v>3.7499999999999999E-2</v>
      </c>
      <c r="P358" s="215">
        <v>3.9849999999999997E-2</v>
      </c>
      <c r="Q358" s="195"/>
      <c r="R358" s="214">
        <v>88171843</v>
      </c>
      <c r="S358" s="216">
        <v>1</v>
      </c>
      <c r="T358" s="217">
        <v>99.62</v>
      </c>
      <c r="U358" s="214">
        <v>87836.79</v>
      </c>
      <c r="V358" s="195"/>
      <c r="W358" s="195" t="s">
        <v>36</v>
      </c>
      <c r="X358" s="215">
        <v>2.4320000000000001E-3</v>
      </c>
      <c r="Y358" s="215">
        <v>3.60031850324872E-2</v>
      </c>
      <c r="Z358" s="218">
        <v>1.8058023512773101E-2</v>
      </c>
    </row>
    <row r="359" spans="1:26" x14ac:dyDescent="0.2">
      <c r="A359" s="188">
        <v>1038</v>
      </c>
      <c r="B359" s="195">
        <v>1038</v>
      </c>
      <c r="C359" s="195" t="s">
        <v>112</v>
      </c>
      <c r="D359" s="195" t="s">
        <v>168</v>
      </c>
      <c r="E359" s="195" t="s">
        <v>169</v>
      </c>
      <c r="F359" s="195" t="s">
        <v>115</v>
      </c>
      <c r="G359" s="195" t="s">
        <v>30</v>
      </c>
      <c r="H359" s="195" t="s">
        <v>30</v>
      </c>
      <c r="I359" s="195" t="s">
        <v>31</v>
      </c>
      <c r="J359" s="195" t="s">
        <v>32</v>
      </c>
      <c r="K359" s="195" t="s">
        <v>33</v>
      </c>
      <c r="L359" s="195" t="s">
        <v>34</v>
      </c>
      <c r="M359" s="214">
        <v>7.5170000000000003</v>
      </c>
      <c r="N359" s="195" t="s">
        <v>170</v>
      </c>
      <c r="O359" s="215">
        <v>1.6E-2</v>
      </c>
      <c r="P359" s="215">
        <v>1.951E-2</v>
      </c>
      <c r="Q359" s="195"/>
      <c r="R359" s="214">
        <v>127554982</v>
      </c>
      <c r="S359" s="216">
        <v>1</v>
      </c>
      <c r="T359" s="217">
        <v>105.4</v>
      </c>
      <c r="U359" s="214">
        <v>134442.951</v>
      </c>
      <c r="V359" s="195"/>
      <c r="W359" s="195" t="s">
        <v>36</v>
      </c>
      <c r="X359" s="215">
        <v>4.823E-3</v>
      </c>
      <c r="Y359" s="215">
        <v>5.5106458721477097E-2</v>
      </c>
      <c r="Z359" s="218">
        <v>2.7639602618495001E-2</v>
      </c>
    </row>
    <row r="360" spans="1:26" x14ac:dyDescent="0.2">
      <c r="A360" s="188">
        <v>1038</v>
      </c>
      <c r="B360" s="195">
        <v>1038</v>
      </c>
      <c r="C360" s="195" t="s">
        <v>107</v>
      </c>
      <c r="D360" s="195" t="s">
        <v>171</v>
      </c>
      <c r="E360" s="195" t="s">
        <v>172</v>
      </c>
      <c r="F360" s="195" t="s">
        <v>110</v>
      </c>
      <c r="G360" s="195" t="s">
        <v>30</v>
      </c>
      <c r="H360" s="195" t="s">
        <v>30</v>
      </c>
      <c r="I360" s="195" t="s">
        <v>31</v>
      </c>
      <c r="J360" s="195" t="s">
        <v>32</v>
      </c>
      <c r="K360" s="195" t="s">
        <v>33</v>
      </c>
      <c r="L360" s="195" t="s">
        <v>34</v>
      </c>
      <c r="M360" s="214">
        <v>3.6509999999999998</v>
      </c>
      <c r="N360" s="195" t="s">
        <v>173</v>
      </c>
      <c r="O360" s="215">
        <v>4.5999999999999999E-2</v>
      </c>
      <c r="P360" s="215">
        <v>3.9489999999999997E-2</v>
      </c>
      <c r="Q360" s="195"/>
      <c r="R360" s="214">
        <v>106778792</v>
      </c>
      <c r="S360" s="216">
        <v>1</v>
      </c>
      <c r="T360" s="217">
        <v>102.76</v>
      </c>
      <c r="U360" s="214">
        <v>109725.887</v>
      </c>
      <c r="V360" s="195"/>
      <c r="W360" s="195" t="s">
        <v>36</v>
      </c>
      <c r="X360" s="215">
        <v>5.7980000000000002E-3</v>
      </c>
      <c r="Y360" s="215">
        <v>4.4975247847716303E-2</v>
      </c>
      <c r="Z360" s="218">
        <v>2.2558117633037399E-2</v>
      </c>
    </row>
    <row r="361" spans="1:26" x14ac:dyDescent="0.2">
      <c r="A361" s="188">
        <v>1038</v>
      </c>
      <c r="B361" s="195">
        <v>1038</v>
      </c>
      <c r="C361" s="195" t="s">
        <v>26</v>
      </c>
      <c r="D361" s="195" t="s">
        <v>27</v>
      </c>
      <c r="E361" s="195" t="s">
        <v>28</v>
      </c>
      <c r="F361" s="195" t="s">
        <v>29</v>
      </c>
      <c r="G361" s="195" t="s">
        <v>30</v>
      </c>
      <c r="H361" s="195" t="s">
        <v>30</v>
      </c>
      <c r="I361" s="195" t="s">
        <v>31</v>
      </c>
      <c r="J361" s="195" t="s">
        <v>32</v>
      </c>
      <c r="K361" s="195" t="s">
        <v>33</v>
      </c>
      <c r="L361" s="195" t="s">
        <v>34</v>
      </c>
      <c r="M361" s="214">
        <v>0.151</v>
      </c>
      <c r="N361" s="195" t="s">
        <v>35</v>
      </c>
      <c r="O361" s="215">
        <v>0</v>
      </c>
      <c r="P361" s="215">
        <v>4.3529999999999999E-2</v>
      </c>
      <c r="Q361" s="195"/>
      <c r="R361" s="214">
        <v>59144281</v>
      </c>
      <c r="S361" s="216">
        <v>1</v>
      </c>
      <c r="T361" s="217">
        <v>99.36</v>
      </c>
      <c r="U361" s="214">
        <v>58765.758000000002</v>
      </c>
      <c r="V361" s="195"/>
      <c r="W361" s="195" t="s">
        <v>36</v>
      </c>
      <c r="X361" s="215">
        <v>9.3240000000000007E-3</v>
      </c>
      <c r="Y361" s="215">
        <v>2.4087337943321799E-2</v>
      </c>
      <c r="Z361" s="218">
        <v>1.2081423200423101E-2</v>
      </c>
    </row>
    <row r="362" spans="1:26" x14ac:dyDescent="0.2">
      <c r="A362" s="188">
        <v>1038</v>
      </c>
      <c r="B362" s="195">
        <v>1038</v>
      </c>
      <c r="C362" s="195" t="s">
        <v>26</v>
      </c>
      <c r="D362" s="195" t="s">
        <v>37</v>
      </c>
      <c r="E362" s="195" t="s">
        <v>38</v>
      </c>
      <c r="F362" s="195" t="s">
        <v>29</v>
      </c>
      <c r="G362" s="195" t="s">
        <v>30</v>
      </c>
      <c r="H362" s="195" t="s">
        <v>30</v>
      </c>
      <c r="I362" s="195" t="s">
        <v>31</v>
      </c>
      <c r="J362" s="195" t="s">
        <v>32</v>
      </c>
      <c r="K362" s="195" t="s">
        <v>33</v>
      </c>
      <c r="L362" s="195" t="s">
        <v>34</v>
      </c>
      <c r="M362" s="214">
        <v>0.39500000000000002</v>
      </c>
      <c r="N362" s="195" t="s">
        <v>39</v>
      </c>
      <c r="O362" s="215">
        <v>0</v>
      </c>
      <c r="P362" s="215">
        <v>4.2540000000000001E-2</v>
      </c>
      <c r="Q362" s="195"/>
      <c r="R362" s="214">
        <v>39924228</v>
      </c>
      <c r="S362" s="216">
        <v>1</v>
      </c>
      <c r="T362" s="217">
        <v>98.37</v>
      </c>
      <c r="U362" s="214">
        <v>39273.463000000003</v>
      </c>
      <c r="V362" s="195"/>
      <c r="W362" s="195" t="s">
        <v>36</v>
      </c>
      <c r="X362" s="215">
        <v>7.6420000000000004E-3</v>
      </c>
      <c r="Y362" s="215">
        <v>1.6097693897057699E-2</v>
      </c>
      <c r="Z362" s="218">
        <v>8.07407829702253E-3</v>
      </c>
    </row>
    <row r="363" spans="1:26" x14ac:dyDescent="0.2">
      <c r="A363" s="188">
        <v>1038</v>
      </c>
      <c r="B363" s="195">
        <v>1038</v>
      </c>
      <c r="C363" s="195" t="s">
        <v>112</v>
      </c>
      <c r="D363" s="195" t="s">
        <v>174</v>
      </c>
      <c r="E363" s="195" t="s">
        <v>175</v>
      </c>
      <c r="F363" s="195" t="s">
        <v>115</v>
      </c>
      <c r="G363" s="195" t="s">
        <v>30</v>
      </c>
      <c r="H363" s="195" t="s">
        <v>30</v>
      </c>
      <c r="I363" s="195" t="s">
        <v>31</v>
      </c>
      <c r="J363" s="195" t="s">
        <v>32</v>
      </c>
      <c r="K363" s="195" t="s">
        <v>33</v>
      </c>
      <c r="L363" s="195" t="s">
        <v>34</v>
      </c>
      <c r="M363" s="214">
        <v>5.282</v>
      </c>
      <c r="N363" s="195" t="s">
        <v>176</v>
      </c>
      <c r="O363" s="215">
        <v>0.02</v>
      </c>
      <c r="P363" s="215">
        <v>1.9970000000000002E-2</v>
      </c>
      <c r="Q363" s="195"/>
      <c r="R363" s="214">
        <v>116737503</v>
      </c>
      <c r="S363" s="216">
        <v>1</v>
      </c>
      <c r="T363" s="217">
        <v>103.02</v>
      </c>
      <c r="U363" s="214">
        <v>120262.976</v>
      </c>
      <c r="V363" s="195"/>
      <c r="W363" s="195" t="s">
        <v>36</v>
      </c>
      <c r="X363" s="215">
        <v>1.7101999999999999E-2</v>
      </c>
      <c r="Y363" s="215">
        <v>4.9294266820468502E-2</v>
      </c>
      <c r="Z363" s="218">
        <v>2.4724396702283501E-2</v>
      </c>
    </row>
    <row r="364" spans="1:26" x14ac:dyDescent="0.2">
      <c r="A364" s="188">
        <v>1038</v>
      </c>
      <c r="B364" s="195">
        <v>1038</v>
      </c>
      <c r="C364" s="195" t="s">
        <v>26</v>
      </c>
      <c r="D364" s="195" t="s">
        <v>40</v>
      </c>
      <c r="E364" s="195" t="s">
        <v>41</v>
      </c>
      <c r="F364" s="195" t="s">
        <v>29</v>
      </c>
      <c r="G364" s="195" t="s">
        <v>30</v>
      </c>
      <c r="H364" s="195" t="s">
        <v>30</v>
      </c>
      <c r="I364" s="195" t="s">
        <v>31</v>
      </c>
      <c r="J364" s="195" t="s">
        <v>32</v>
      </c>
      <c r="K364" s="195" t="s">
        <v>33</v>
      </c>
      <c r="L364" s="195" t="s">
        <v>34</v>
      </c>
      <c r="M364" s="214">
        <v>0.64900000000000002</v>
      </c>
      <c r="N364" s="195" t="s">
        <v>42</v>
      </c>
      <c r="O364" s="215">
        <v>0</v>
      </c>
      <c r="P364" s="215">
        <v>4.1570000000000003E-2</v>
      </c>
      <c r="Q364" s="195"/>
      <c r="R364" s="214">
        <v>36428321</v>
      </c>
      <c r="S364" s="216">
        <v>1</v>
      </c>
      <c r="T364" s="217">
        <v>97.39</v>
      </c>
      <c r="U364" s="214">
        <v>35477.542000000001</v>
      </c>
      <c r="V364" s="195"/>
      <c r="W364" s="195" t="s">
        <v>36</v>
      </c>
      <c r="X364" s="215">
        <v>1.0762000000000001E-2</v>
      </c>
      <c r="Y364" s="215">
        <v>1.45417939653886E-2</v>
      </c>
      <c r="Z364" s="218">
        <v>7.2936896307351203E-3</v>
      </c>
    </row>
    <row r="365" spans="1:26" x14ac:dyDescent="0.2">
      <c r="A365" s="188">
        <v>1038</v>
      </c>
      <c r="B365" s="195">
        <v>1038</v>
      </c>
      <c r="C365" s="195" t="s">
        <v>107</v>
      </c>
      <c r="D365" s="195" t="s">
        <v>177</v>
      </c>
      <c r="E365" s="195" t="s">
        <v>178</v>
      </c>
      <c r="F365" s="195" t="s">
        <v>110</v>
      </c>
      <c r="G365" s="195" t="s">
        <v>30</v>
      </c>
      <c r="H365" s="195" t="s">
        <v>30</v>
      </c>
      <c r="I365" s="195" t="s">
        <v>31</v>
      </c>
      <c r="J365" s="195" t="s">
        <v>32</v>
      </c>
      <c r="K365" s="195" t="s">
        <v>33</v>
      </c>
      <c r="L365" s="195" t="s">
        <v>34</v>
      </c>
      <c r="M365" s="214">
        <v>2.7040000000000002</v>
      </c>
      <c r="N365" s="195" t="s">
        <v>179</v>
      </c>
      <c r="O365" s="215">
        <v>4.1000000000000002E-2</v>
      </c>
      <c r="P365" s="215">
        <v>3.9719999999999998E-2</v>
      </c>
      <c r="Q365" s="195"/>
      <c r="R365" s="214">
        <v>44912331</v>
      </c>
      <c r="S365" s="216">
        <v>1</v>
      </c>
      <c r="T365" s="217">
        <v>101.02</v>
      </c>
      <c r="U365" s="214">
        <v>45370.436999999998</v>
      </c>
      <c r="V365" s="195"/>
      <c r="W365" s="195" t="s">
        <v>36</v>
      </c>
      <c r="X365" s="215">
        <v>1.3350000000000001E-2</v>
      </c>
      <c r="Y365" s="215">
        <v>1.8596766005696701E-2</v>
      </c>
      <c r="Z365" s="218">
        <v>9.3275313694992402E-3</v>
      </c>
    </row>
    <row r="366" spans="1:26" x14ac:dyDescent="0.2">
      <c r="A366" s="188">
        <v>1038</v>
      </c>
      <c r="B366" s="195">
        <v>1038</v>
      </c>
      <c r="C366" s="195" t="s">
        <v>43</v>
      </c>
      <c r="D366" s="195" t="s">
        <v>47</v>
      </c>
      <c r="E366" s="195" t="s">
        <v>48</v>
      </c>
      <c r="F366" s="195" t="s">
        <v>29</v>
      </c>
      <c r="G366" s="195" t="s">
        <v>30</v>
      </c>
      <c r="H366" s="195" t="s">
        <v>30</v>
      </c>
      <c r="I366" s="195" t="s">
        <v>31</v>
      </c>
      <c r="J366" s="195" t="s">
        <v>32</v>
      </c>
      <c r="K366" s="195" t="s">
        <v>33</v>
      </c>
      <c r="L366" s="195" t="s">
        <v>34</v>
      </c>
      <c r="M366" s="214">
        <v>8.2000000000000003E-2</v>
      </c>
      <c r="N366" s="195" t="s">
        <v>49</v>
      </c>
      <c r="O366" s="215">
        <v>0</v>
      </c>
      <c r="P366" s="215">
        <v>4.7410000000000001E-2</v>
      </c>
      <c r="Q366" s="195"/>
      <c r="R366" s="214">
        <v>23860803</v>
      </c>
      <c r="S366" s="216">
        <v>1</v>
      </c>
      <c r="T366" s="217">
        <v>99.62</v>
      </c>
      <c r="U366" s="214">
        <v>23770.132000000001</v>
      </c>
      <c r="V366" s="195"/>
      <c r="W366" s="195" t="s">
        <v>36</v>
      </c>
      <c r="X366" s="215">
        <v>8.52E-4</v>
      </c>
      <c r="Y366" s="215">
        <v>9.7430752970959801E-3</v>
      </c>
      <c r="Z366" s="218">
        <v>4.8868088376880798E-3</v>
      </c>
    </row>
    <row r="367" spans="1:26" x14ac:dyDescent="0.2">
      <c r="A367" s="188">
        <v>1038</v>
      </c>
      <c r="B367" s="195">
        <v>1038</v>
      </c>
      <c r="C367" s="195" t="s">
        <v>43</v>
      </c>
      <c r="D367" s="195" t="s">
        <v>50</v>
      </c>
      <c r="E367" s="195" t="s">
        <v>51</v>
      </c>
      <c r="F367" s="195" t="s">
        <v>29</v>
      </c>
      <c r="G367" s="195" t="s">
        <v>30</v>
      </c>
      <c r="H367" s="195" t="s">
        <v>30</v>
      </c>
      <c r="I367" s="195" t="s">
        <v>31</v>
      </c>
      <c r="J367" s="195" t="s">
        <v>32</v>
      </c>
      <c r="K367" s="195" t="s">
        <v>33</v>
      </c>
      <c r="L367" s="195" t="s">
        <v>34</v>
      </c>
      <c r="M367" s="214">
        <v>0.159</v>
      </c>
      <c r="N367" s="195" t="s">
        <v>52</v>
      </c>
      <c r="O367" s="215">
        <v>0</v>
      </c>
      <c r="P367" s="215">
        <v>4.4540000000000003E-2</v>
      </c>
      <c r="Q367" s="195"/>
      <c r="R367" s="214">
        <v>10554972</v>
      </c>
      <c r="S367" s="216">
        <v>1</v>
      </c>
      <c r="T367" s="217">
        <v>99.31</v>
      </c>
      <c r="U367" s="214">
        <v>10482.143</v>
      </c>
      <c r="V367" s="195"/>
      <c r="W367" s="195" t="s">
        <v>36</v>
      </c>
      <c r="X367" s="215">
        <v>3.5199999999999999E-4</v>
      </c>
      <c r="Y367" s="215">
        <v>4.2964972073184903E-3</v>
      </c>
      <c r="Z367" s="218">
        <v>2.1549828861616499E-3</v>
      </c>
    </row>
    <row r="368" spans="1:26" x14ac:dyDescent="0.2">
      <c r="A368" s="188">
        <v>1038</v>
      </c>
      <c r="B368" s="195">
        <v>1038</v>
      </c>
      <c r="C368" s="195" t="s">
        <v>43</v>
      </c>
      <c r="D368" s="195" t="s">
        <v>53</v>
      </c>
      <c r="E368" s="195" t="s">
        <v>54</v>
      </c>
      <c r="F368" s="195" t="s">
        <v>29</v>
      </c>
      <c r="G368" s="195" t="s">
        <v>30</v>
      </c>
      <c r="H368" s="195" t="s">
        <v>30</v>
      </c>
      <c r="I368" s="195" t="s">
        <v>31</v>
      </c>
      <c r="J368" s="195" t="s">
        <v>32</v>
      </c>
      <c r="K368" s="195" t="s">
        <v>33</v>
      </c>
      <c r="L368" s="195" t="s">
        <v>34</v>
      </c>
      <c r="M368" s="214">
        <v>0.255</v>
      </c>
      <c r="N368" s="195" t="s">
        <v>55</v>
      </c>
      <c r="O368" s="215">
        <v>0</v>
      </c>
      <c r="P368" s="215">
        <v>4.3950000000000003E-2</v>
      </c>
      <c r="Q368" s="195"/>
      <c r="R368" s="214">
        <v>34491646</v>
      </c>
      <c r="S368" s="216">
        <v>1</v>
      </c>
      <c r="T368" s="217">
        <v>98.91</v>
      </c>
      <c r="U368" s="214">
        <v>34115.686999999998</v>
      </c>
      <c r="V368" s="195"/>
      <c r="W368" s="195" t="s">
        <v>36</v>
      </c>
      <c r="X368" s="215">
        <v>2.1559999999999999E-3</v>
      </c>
      <c r="Y368" s="215">
        <v>1.3983586988194199E-2</v>
      </c>
      <c r="Z368" s="218">
        <v>7.0137112146567903E-3</v>
      </c>
    </row>
    <row r="369" spans="1:26" x14ac:dyDescent="0.2">
      <c r="A369" s="188">
        <v>1038</v>
      </c>
      <c r="B369" s="195">
        <v>1038</v>
      </c>
      <c r="C369" s="195" t="s">
        <v>43</v>
      </c>
      <c r="D369" s="195" t="s">
        <v>59</v>
      </c>
      <c r="E369" s="195" t="s">
        <v>60</v>
      </c>
      <c r="F369" s="195" t="s">
        <v>29</v>
      </c>
      <c r="G369" s="195" t="s">
        <v>30</v>
      </c>
      <c r="H369" s="195" t="s">
        <v>30</v>
      </c>
      <c r="I369" s="195" t="s">
        <v>31</v>
      </c>
      <c r="J369" s="195" t="s">
        <v>32</v>
      </c>
      <c r="K369" s="195" t="s">
        <v>33</v>
      </c>
      <c r="L369" s="195" t="s">
        <v>34</v>
      </c>
      <c r="M369" s="214">
        <v>0.40799999999999997</v>
      </c>
      <c r="N369" s="195" t="s">
        <v>61</v>
      </c>
      <c r="O369" s="215">
        <v>0</v>
      </c>
      <c r="P369" s="215">
        <v>4.2380000000000001E-2</v>
      </c>
      <c r="Q369" s="195"/>
      <c r="R369" s="214">
        <v>31220455</v>
      </c>
      <c r="S369" s="216">
        <v>1</v>
      </c>
      <c r="T369" s="217">
        <v>98.32</v>
      </c>
      <c r="U369" s="214">
        <v>30695.951000000001</v>
      </c>
      <c r="V369" s="195"/>
      <c r="W369" s="195" t="s">
        <v>36</v>
      </c>
      <c r="X369" s="215">
        <v>1.7340000000000001E-3</v>
      </c>
      <c r="Y369" s="215">
        <v>1.2581880741100299E-2</v>
      </c>
      <c r="Z369" s="218">
        <v>6.3106610721434904E-3</v>
      </c>
    </row>
    <row r="370" spans="1:26" x14ac:dyDescent="0.2">
      <c r="A370" s="188">
        <v>1038</v>
      </c>
      <c r="B370" s="195">
        <v>1038</v>
      </c>
      <c r="C370" s="195" t="s">
        <v>43</v>
      </c>
      <c r="D370" s="195" t="s">
        <v>65</v>
      </c>
      <c r="E370" s="195" t="s">
        <v>66</v>
      </c>
      <c r="F370" s="195" t="s">
        <v>29</v>
      </c>
      <c r="G370" s="195" t="s">
        <v>30</v>
      </c>
      <c r="H370" s="195" t="s">
        <v>30</v>
      </c>
      <c r="I370" s="195" t="s">
        <v>31</v>
      </c>
      <c r="J370" s="195" t="s">
        <v>32</v>
      </c>
      <c r="K370" s="195" t="s">
        <v>33</v>
      </c>
      <c r="L370" s="195" t="s">
        <v>34</v>
      </c>
      <c r="M370" s="214">
        <v>0.58099999999999996</v>
      </c>
      <c r="N370" s="195" t="s">
        <v>67</v>
      </c>
      <c r="O370" s="215">
        <v>0</v>
      </c>
      <c r="P370" s="215">
        <v>4.2160000000000003E-2</v>
      </c>
      <c r="Q370" s="195"/>
      <c r="R370" s="214">
        <v>28582237</v>
      </c>
      <c r="S370" s="216">
        <v>1</v>
      </c>
      <c r="T370" s="217">
        <v>97.63</v>
      </c>
      <c r="U370" s="214">
        <v>27904.838</v>
      </c>
      <c r="V370" s="195"/>
      <c r="W370" s="195" t="s">
        <v>36</v>
      </c>
      <c r="X370" s="215">
        <v>1.588E-3</v>
      </c>
      <c r="Y370" s="215">
        <v>1.1437838805880901E-2</v>
      </c>
      <c r="Z370" s="218">
        <v>5.7368469457780499E-3</v>
      </c>
    </row>
    <row r="371" spans="1:26" x14ac:dyDescent="0.2">
      <c r="A371" s="188">
        <v>1038</v>
      </c>
      <c r="B371" s="195">
        <v>1038</v>
      </c>
      <c r="C371" s="195" t="s">
        <v>43</v>
      </c>
      <c r="D371" s="195" t="s">
        <v>68</v>
      </c>
      <c r="E371" s="195" t="s">
        <v>69</v>
      </c>
      <c r="F371" s="195" t="s">
        <v>29</v>
      </c>
      <c r="G371" s="195" t="s">
        <v>30</v>
      </c>
      <c r="H371" s="195" t="s">
        <v>30</v>
      </c>
      <c r="I371" s="195" t="s">
        <v>31</v>
      </c>
      <c r="J371" s="195" t="s">
        <v>32</v>
      </c>
      <c r="K371" s="195" t="s">
        <v>33</v>
      </c>
      <c r="L371" s="195" t="s">
        <v>34</v>
      </c>
      <c r="M371" s="214">
        <v>0.65800000000000003</v>
      </c>
      <c r="N371" s="195" t="s">
        <v>70</v>
      </c>
      <c r="O371" s="215">
        <v>0</v>
      </c>
      <c r="P371" s="215">
        <v>4.2509999999999999E-2</v>
      </c>
      <c r="Q371" s="195"/>
      <c r="R371" s="214">
        <v>47637088</v>
      </c>
      <c r="S371" s="216">
        <v>1</v>
      </c>
      <c r="T371" s="217">
        <v>97.3</v>
      </c>
      <c r="U371" s="214">
        <v>46350.887000000002</v>
      </c>
      <c r="V371" s="195"/>
      <c r="W371" s="195" t="s">
        <v>36</v>
      </c>
      <c r="X371" s="215">
        <v>2.647E-3</v>
      </c>
      <c r="Y371" s="215">
        <v>1.8998639950393199E-2</v>
      </c>
      <c r="Z371" s="218">
        <v>9.5290982346516694E-3</v>
      </c>
    </row>
    <row r="372" spans="1:26" x14ac:dyDescent="0.2">
      <c r="A372" s="188">
        <v>1038</v>
      </c>
      <c r="B372" s="195">
        <v>1038</v>
      </c>
      <c r="C372" s="195" t="s">
        <v>43</v>
      </c>
      <c r="D372" s="195" t="s">
        <v>71</v>
      </c>
      <c r="E372" s="195" t="s">
        <v>72</v>
      </c>
      <c r="F372" s="195" t="s">
        <v>29</v>
      </c>
      <c r="G372" s="195" t="s">
        <v>30</v>
      </c>
      <c r="H372" s="195" t="s">
        <v>30</v>
      </c>
      <c r="I372" s="195" t="s">
        <v>31</v>
      </c>
      <c r="J372" s="195" t="s">
        <v>32</v>
      </c>
      <c r="K372" s="195" t="s">
        <v>33</v>
      </c>
      <c r="L372" s="195" t="s">
        <v>34</v>
      </c>
      <c r="M372" s="214">
        <v>0.753</v>
      </c>
      <c r="N372" s="195" t="s">
        <v>73</v>
      </c>
      <c r="O372" s="215">
        <v>0</v>
      </c>
      <c r="P372" s="215">
        <v>4.1829999999999999E-2</v>
      </c>
      <c r="Q372" s="195"/>
      <c r="R372" s="214">
        <v>34517981</v>
      </c>
      <c r="S372" s="216">
        <v>1</v>
      </c>
      <c r="T372" s="217">
        <v>96.96</v>
      </c>
      <c r="U372" s="214">
        <v>33468.633999999998</v>
      </c>
      <c r="V372" s="195"/>
      <c r="W372" s="195" t="s">
        <v>36</v>
      </c>
      <c r="X372" s="215">
        <v>1.918E-3</v>
      </c>
      <c r="Y372" s="215">
        <v>1.3718368309315899E-2</v>
      </c>
      <c r="Z372" s="218">
        <v>6.8806861743752204E-3</v>
      </c>
    </row>
    <row r="373" spans="1:26" x14ac:dyDescent="0.2">
      <c r="A373" s="188">
        <v>1038</v>
      </c>
      <c r="B373" s="195">
        <v>1038</v>
      </c>
      <c r="C373" s="195" t="s">
        <v>43</v>
      </c>
      <c r="D373" s="195" t="s">
        <v>77</v>
      </c>
      <c r="E373" s="195" t="s">
        <v>78</v>
      </c>
      <c r="F373" s="195" t="s">
        <v>29</v>
      </c>
      <c r="G373" s="195" t="s">
        <v>30</v>
      </c>
      <c r="H373" s="195" t="s">
        <v>30</v>
      </c>
      <c r="I373" s="195" t="s">
        <v>31</v>
      </c>
      <c r="J373" s="195" t="s">
        <v>32</v>
      </c>
      <c r="K373" s="195" t="s">
        <v>33</v>
      </c>
      <c r="L373" s="195" t="s">
        <v>34</v>
      </c>
      <c r="M373" s="214">
        <v>0.90700000000000003</v>
      </c>
      <c r="N373" s="195" t="s">
        <v>79</v>
      </c>
      <c r="O373" s="215">
        <v>0</v>
      </c>
      <c r="P373" s="215">
        <v>4.1140000000000003E-2</v>
      </c>
      <c r="Q373" s="195"/>
      <c r="R373" s="214">
        <v>12579631</v>
      </c>
      <c r="S373" s="216">
        <v>1</v>
      </c>
      <c r="T373" s="217">
        <v>96.41</v>
      </c>
      <c r="U373" s="214">
        <v>12128.022000000001</v>
      </c>
      <c r="V373" s="195"/>
      <c r="W373" s="195" t="s">
        <v>36</v>
      </c>
      <c r="X373" s="215">
        <v>0</v>
      </c>
      <c r="Y373" s="215">
        <v>4.9711223401647997E-3</v>
      </c>
      <c r="Z373" s="218">
        <v>2.49335285260361E-3</v>
      </c>
    </row>
    <row r="374" spans="1:26" x14ac:dyDescent="0.2">
      <c r="A374" s="188">
        <v>1038</v>
      </c>
      <c r="B374" s="195">
        <v>1038</v>
      </c>
      <c r="C374" s="195" t="s">
        <v>43</v>
      </c>
      <c r="D374" s="195" t="s">
        <v>44</v>
      </c>
      <c r="E374" s="195" t="s">
        <v>45</v>
      </c>
      <c r="F374" s="195" t="s">
        <v>29</v>
      </c>
      <c r="G374" s="195" t="s">
        <v>30</v>
      </c>
      <c r="H374" s="195" t="s">
        <v>30</v>
      </c>
      <c r="I374" s="195" t="s">
        <v>31</v>
      </c>
      <c r="J374" s="195" t="s">
        <v>32</v>
      </c>
      <c r="K374" s="195" t="s">
        <v>33</v>
      </c>
      <c r="L374" s="195" t="s">
        <v>34</v>
      </c>
      <c r="M374" s="214">
        <v>4.7E-2</v>
      </c>
      <c r="N374" s="195" t="s">
        <v>46</v>
      </c>
      <c r="O374" s="215">
        <v>0</v>
      </c>
      <c r="P374" s="215">
        <v>4.3920000000000001E-2</v>
      </c>
      <c r="Q374" s="195">
        <v>43202.586000000003</v>
      </c>
      <c r="R374" s="214">
        <v>3000000</v>
      </c>
      <c r="S374" s="216">
        <v>1</v>
      </c>
      <c r="T374" s="217">
        <v>99.95</v>
      </c>
      <c r="U374" s="214">
        <v>46201.086000000003</v>
      </c>
      <c r="V374" s="195"/>
      <c r="W374" s="195" t="s">
        <v>36</v>
      </c>
      <c r="X374" s="215">
        <v>1.07E-4</v>
      </c>
      <c r="Y374" s="215">
        <v>1.8937238567191435E-2</v>
      </c>
      <c r="Z374" s="218">
        <v>9.4983013078682021E-3</v>
      </c>
    </row>
    <row r="375" spans="1:26" x14ac:dyDescent="0.2">
      <c r="A375" s="188">
        <v>1038</v>
      </c>
      <c r="B375" s="195">
        <v>1038</v>
      </c>
      <c r="C375" s="195" t="s">
        <v>43</v>
      </c>
      <c r="D375" s="195" t="s">
        <v>53</v>
      </c>
      <c r="E375" s="195" t="s">
        <v>54</v>
      </c>
      <c r="F375" s="195" t="s">
        <v>29</v>
      </c>
      <c r="G375" s="195" t="s">
        <v>30</v>
      </c>
      <c r="H375" s="195" t="s">
        <v>30</v>
      </c>
      <c r="I375" s="195" t="s">
        <v>31</v>
      </c>
      <c r="J375" s="195" t="s">
        <v>32</v>
      </c>
      <c r="K375" s="195" t="s">
        <v>33</v>
      </c>
      <c r="L375" s="195" t="s">
        <v>34</v>
      </c>
      <c r="M375" s="214">
        <v>0.255</v>
      </c>
      <c r="N375" s="195" t="s">
        <v>55</v>
      </c>
      <c r="O375" s="215">
        <v>0</v>
      </c>
      <c r="P375" s="215">
        <v>4.3950000000000003E-2</v>
      </c>
      <c r="Q375" s="195"/>
      <c r="R375" s="214">
        <v>3000000</v>
      </c>
      <c r="S375" s="216">
        <v>1</v>
      </c>
      <c r="T375" s="217">
        <v>98.91</v>
      </c>
      <c r="U375" s="214">
        <v>2967.3</v>
      </c>
      <c r="V375" s="195"/>
      <c r="W375" s="195" t="s">
        <v>36</v>
      </c>
      <c r="X375" s="215">
        <v>1.8799999999999999E-4</v>
      </c>
      <c r="Y375" s="215">
        <v>1.2162585967797101E-3</v>
      </c>
      <c r="Z375" s="218">
        <v>6.1003564874724601E-4</v>
      </c>
    </row>
    <row r="376" spans="1:26" x14ac:dyDescent="0.2">
      <c r="A376" s="188">
        <v>1038</v>
      </c>
      <c r="B376" s="195">
        <v>1038</v>
      </c>
      <c r="C376" s="195" t="s">
        <v>43</v>
      </c>
      <c r="D376" s="195" t="s">
        <v>59</v>
      </c>
      <c r="E376" s="195" t="s">
        <v>60</v>
      </c>
      <c r="F376" s="195" t="s">
        <v>29</v>
      </c>
      <c r="G376" s="195" t="s">
        <v>30</v>
      </c>
      <c r="H376" s="195" t="s">
        <v>30</v>
      </c>
      <c r="I376" s="195" t="s">
        <v>31</v>
      </c>
      <c r="J376" s="195" t="s">
        <v>32</v>
      </c>
      <c r="K376" s="195" t="s">
        <v>33</v>
      </c>
      <c r="L376" s="195" t="s">
        <v>34</v>
      </c>
      <c r="M376" s="214">
        <v>0.40799999999999997</v>
      </c>
      <c r="N376" s="195" t="s">
        <v>61</v>
      </c>
      <c r="O376" s="215">
        <v>0</v>
      </c>
      <c r="P376" s="215">
        <v>4.2380000000000001E-2</v>
      </c>
      <c r="Q376" s="195"/>
      <c r="R376" s="214">
        <v>1000000</v>
      </c>
      <c r="S376" s="216">
        <v>1</v>
      </c>
      <c r="T376" s="217">
        <v>98.32</v>
      </c>
      <c r="U376" s="214">
        <v>983.2</v>
      </c>
      <c r="V376" s="195"/>
      <c r="W376" s="195" t="s">
        <v>36</v>
      </c>
      <c r="X376" s="215">
        <v>5.5999999999999999E-5</v>
      </c>
      <c r="Y376" s="215">
        <v>4.0300119716705899E-4</v>
      </c>
      <c r="Z376" s="218">
        <v>2.02132258230813E-4</v>
      </c>
    </row>
    <row r="377" spans="1:26" x14ac:dyDescent="0.2">
      <c r="A377" s="188">
        <v>1038</v>
      </c>
      <c r="B377" s="195">
        <v>1038</v>
      </c>
      <c r="C377" s="195" t="s">
        <v>43</v>
      </c>
      <c r="D377" s="195" t="s">
        <v>68</v>
      </c>
      <c r="E377" s="195" t="s">
        <v>69</v>
      </c>
      <c r="F377" s="195" t="s">
        <v>29</v>
      </c>
      <c r="G377" s="195" t="s">
        <v>30</v>
      </c>
      <c r="H377" s="195" t="s">
        <v>30</v>
      </c>
      <c r="I377" s="195" t="s">
        <v>31</v>
      </c>
      <c r="J377" s="195" t="s">
        <v>32</v>
      </c>
      <c r="K377" s="195" t="s">
        <v>33</v>
      </c>
      <c r="L377" s="195" t="s">
        <v>34</v>
      </c>
      <c r="M377" s="214">
        <v>0.65800000000000003</v>
      </c>
      <c r="N377" s="195" t="s">
        <v>70</v>
      </c>
      <c r="O377" s="215">
        <v>0</v>
      </c>
      <c r="P377" s="215">
        <v>4.2509999999999999E-2</v>
      </c>
      <c r="Q377" s="195"/>
      <c r="R377" s="214">
        <v>2000000</v>
      </c>
      <c r="S377" s="216">
        <v>1</v>
      </c>
      <c r="T377" s="217">
        <v>97.3</v>
      </c>
      <c r="U377" s="214">
        <v>1946</v>
      </c>
      <c r="V377" s="195"/>
      <c r="W377" s="195" t="s">
        <v>36</v>
      </c>
      <c r="X377" s="215">
        <v>1.11E-4</v>
      </c>
      <c r="Y377" s="215">
        <v>7.9764069333512701E-4</v>
      </c>
      <c r="Z377" s="218">
        <v>4.0007055992388399E-4</v>
      </c>
    </row>
    <row r="378" spans="1:26" x14ac:dyDescent="0.2">
      <c r="A378" s="188">
        <v>1038</v>
      </c>
      <c r="B378" s="195">
        <v>1038</v>
      </c>
      <c r="C378" s="195" t="s">
        <v>112</v>
      </c>
      <c r="D378" s="195" t="s">
        <v>113</v>
      </c>
      <c r="E378" s="195" t="s">
        <v>114</v>
      </c>
      <c r="F378" s="195" t="s">
        <v>115</v>
      </c>
      <c r="G378" s="195" t="s">
        <v>30</v>
      </c>
      <c r="H378" s="195" t="s">
        <v>30</v>
      </c>
      <c r="I378" s="195" t="s">
        <v>31</v>
      </c>
      <c r="J378" s="195" t="s">
        <v>32</v>
      </c>
      <c r="K378" s="195" t="s">
        <v>33</v>
      </c>
      <c r="L378" s="195" t="s">
        <v>34</v>
      </c>
      <c r="M378" s="214">
        <v>6.8000000000000005E-2</v>
      </c>
      <c r="N378" s="195" t="s">
        <v>116</v>
      </c>
      <c r="O378" s="215">
        <v>7.4999999999999997E-3</v>
      </c>
      <c r="P378" s="215">
        <v>0.10764</v>
      </c>
      <c r="Q378" s="195"/>
      <c r="R378" s="214">
        <v>40050000</v>
      </c>
      <c r="S378" s="216">
        <v>1</v>
      </c>
      <c r="T378" s="217">
        <v>119.27</v>
      </c>
      <c r="U378" s="214">
        <v>47767.635000000002</v>
      </c>
      <c r="V378" s="195"/>
      <c r="W378" s="195" t="s">
        <v>36</v>
      </c>
      <c r="X378" s="215">
        <v>3.6229999999999999E-3</v>
      </c>
      <c r="Y378" s="215">
        <v>1.95793471224971E-2</v>
      </c>
      <c r="Z378" s="218">
        <v>9.8203620147429196E-3</v>
      </c>
    </row>
    <row r="379" spans="1:26" x14ac:dyDescent="0.2">
      <c r="A379" s="188">
        <v>1038</v>
      </c>
      <c r="B379" s="195">
        <v>1038</v>
      </c>
      <c r="C379" s="195" t="s">
        <v>180</v>
      </c>
      <c r="D379" s="195" t="s">
        <v>181</v>
      </c>
      <c r="E379" s="195" t="s">
        <v>182</v>
      </c>
      <c r="F379" s="195" t="s">
        <v>83</v>
      </c>
      <c r="G379" s="195" t="s">
        <v>84</v>
      </c>
      <c r="H379" s="195" t="s">
        <v>30</v>
      </c>
      <c r="I379" s="195" t="s">
        <v>183</v>
      </c>
      <c r="J379" s="195" t="s">
        <v>184</v>
      </c>
      <c r="K379" s="195" t="s">
        <v>88</v>
      </c>
      <c r="L379" s="195" t="s">
        <v>89</v>
      </c>
      <c r="M379" s="214">
        <v>11.678000000000001</v>
      </c>
      <c r="N379" s="195" t="s">
        <v>185</v>
      </c>
      <c r="O379" s="215">
        <v>4.4999999999999998E-2</v>
      </c>
      <c r="P379" s="215">
        <v>5.713E-2</v>
      </c>
      <c r="Q379" s="195"/>
      <c r="R379" s="214">
        <v>22621000</v>
      </c>
      <c r="S379" s="216">
        <v>3.306</v>
      </c>
      <c r="T379" s="217">
        <v>87.569000000000003</v>
      </c>
      <c r="U379" s="214">
        <v>65488.2</v>
      </c>
      <c r="V379" s="195"/>
      <c r="W379" s="195" t="s">
        <v>36</v>
      </c>
      <c r="X379" s="215">
        <v>1.3306E-2</v>
      </c>
      <c r="Y379" s="215">
        <v>2.6842781847318999E-2</v>
      </c>
      <c r="Z379" s="218">
        <v>1.34634640049133E-2</v>
      </c>
    </row>
    <row r="380" spans="1:26" x14ac:dyDescent="0.2">
      <c r="A380" s="188">
        <v>1038</v>
      </c>
      <c r="B380" s="195">
        <v>1038</v>
      </c>
      <c r="C380" s="195" t="s">
        <v>91</v>
      </c>
      <c r="D380" s="195" t="s">
        <v>186</v>
      </c>
      <c r="E380" s="195" t="s">
        <v>187</v>
      </c>
      <c r="F380" s="195" t="s">
        <v>83</v>
      </c>
      <c r="G380" s="195" t="s">
        <v>84</v>
      </c>
      <c r="H380" s="195" t="s">
        <v>85</v>
      </c>
      <c r="I380" s="195" t="s">
        <v>86</v>
      </c>
      <c r="J380" s="195" t="s">
        <v>87</v>
      </c>
      <c r="K380" s="195" t="s">
        <v>88</v>
      </c>
      <c r="L380" s="195" t="s">
        <v>89</v>
      </c>
      <c r="M380" s="214">
        <v>3.3839999999999999</v>
      </c>
      <c r="N380" s="195" t="s">
        <v>188</v>
      </c>
      <c r="O380" s="215">
        <v>2.1250000000000002E-2</v>
      </c>
      <c r="P380" s="215">
        <v>1.208E-2</v>
      </c>
      <c r="Q380" s="195"/>
      <c r="R380" s="214">
        <v>2140000</v>
      </c>
      <c r="S380" s="216">
        <v>3.306</v>
      </c>
      <c r="T380" s="217">
        <v>108.843</v>
      </c>
      <c r="U380" s="214">
        <v>7700.482</v>
      </c>
      <c r="V380" s="195"/>
      <c r="W380" s="195" t="s">
        <v>36</v>
      </c>
      <c r="X380" s="215">
        <v>4.8999999999999998E-5</v>
      </c>
      <c r="Y380" s="215">
        <v>3.1563297399137499E-3</v>
      </c>
      <c r="Z380" s="218">
        <v>1.5831120665018E-3</v>
      </c>
    </row>
    <row r="381" spans="1:26" x14ac:dyDescent="0.2">
      <c r="A381" s="188">
        <v>1038</v>
      </c>
      <c r="B381" s="195">
        <v>1038</v>
      </c>
      <c r="C381" s="195" t="s">
        <v>80</v>
      </c>
      <c r="D381" s="195" t="s">
        <v>189</v>
      </c>
      <c r="E381" s="195" t="s">
        <v>190</v>
      </c>
      <c r="F381" s="195" t="s">
        <v>83</v>
      </c>
      <c r="G381" s="195" t="s">
        <v>84</v>
      </c>
      <c r="H381" s="195" t="s">
        <v>85</v>
      </c>
      <c r="I381" s="195" t="s">
        <v>86</v>
      </c>
      <c r="J381" s="195" t="s">
        <v>87</v>
      </c>
      <c r="K381" s="195" t="s">
        <v>88</v>
      </c>
      <c r="L381" s="195" t="s">
        <v>89</v>
      </c>
      <c r="M381" s="214">
        <v>12.143000000000001</v>
      </c>
      <c r="N381" s="195" t="s">
        <v>191</v>
      </c>
      <c r="O381" s="215">
        <v>0.04</v>
      </c>
      <c r="P381" s="215">
        <v>4.6269999999999999E-2</v>
      </c>
      <c r="Q381" s="195"/>
      <c r="R381" s="214">
        <v>6014000</v>
      </c>
      <c r="S381" s="216">
        <v>3.306</v>
      </c>
      <c r="T381" s="217">
        <v>93.986999999999995</v>
      </c>
      <c r="U381" s="214">
        <v>18686.802</v>
      </c>
      <c r="V381" s="195"/>
      <c r="W381" s="195" t="s">
        <v>36</v>
      </c>
      <c r="X381" s="215">
        <v>1.4799999999999999E-4</v>
      </c>
      <c r="Y381" s="215">
        <v>7.65948290110453E-3</v>
      </c>
      <c r="Z381" s="218">
        <v>3.8417468398704601E-3</v>
      </c>
    </row>
    <row r="382" spans="1:26" x14ac:dyDescent="0.2">
      <c r="A382" s="188">
        <v>1038</v>
      </c>
      <c r="B382" s="195">
        <v>1038</v>
      </c>
      <c r="C382" s="195" t="s">
        <v>91</v>
      </c>
      <c r="D382" s="195" t="s">
        <v>192</v>
      </c>
      <c r="E382" s="195" t="s">
        <v>193</v>
      </c>
      <c r="F382" s="195" t="s">
        <v>83</v>
      </c>
      <c r="G382" s="195" t="s">
        <v>84</v>
      </c>
      <c r="H382" s="195" t="s">
        <v>85</v>
      </c>
      <c r="I382" s="195" t="s">
        <v>86</v>
      </c>
      <c r="J382" s="195" t="s">
        <v>87</v>
      </c>
      <c r="K382" s="195" t="s">
        <v>88</v>
      </c>
      <c r="L382" s="195" t="s">
        <v>89</v>
      </c>
      <c r="M382" s="214">
        <v>12.465</v>
      </c>
      <c r="N382" s="195" t="s">
        <v>194</v>
      </c>
      <c r="O382" s="215">
        <v>3.875E-2</v>
      </c>
      <c r="P382" s="215">
        <v>4.6359999999999998E-2</v>
      </c>
      <c r="Q382" s="195"/>
      <c r="R382" s="214">
        <v>1735000</v>
      </c>
      <c r="S382" s="216">
        <v>3.306</v>
      </c>
      <c r="T382" s="217">
        <v>91.257999999999996</v>
      </c>
      <c r="U382" s="214">
        <v>5234.4560000000001</v>
      </c>
      <c r="V382" s="195"/>
      <c r="W382" s="195" t="s">
        <v>36</v>
      </c>
      <c r="X382" s="215">
        <v>4.0000000000000003E-5</v>
      </c>
      <c r="Y382" s="215">
        <v>2.14553709095651E-3</v>
      </c>
      <c r="Z382" s="218">
        <v>1.07613143673425E-3</v>
      </c>
    </row>
    <row r="383" spans="1:26" x14ac:dyDescent="0.2">
      <c r="A383" s="188">
        <v>1038</v>
      </c>
      <c r="B383" s="195">
        <v>1038</v>
      </c>
      <c r="C383" s="195" t="s">
        <v>180</v>
      </c>
      <c r="D383" s="195" t="s">
        <v>195</v>
      </c>
      <c r="E383" s="195" t="s">
        <v>196</v>
      </c>
      <c r="F383" s="195" t="s">
        <v>83</v>
      </c>
      <c r="G383" s="195" t="s">
        <v>84</v>
      </c>
      <c r="H383" s="195" t="s">
        <v>30</v>
      </c>
      <c r="I383" s="195" t="s">
        <v>183</v>
      </c>
      <c r="J383" s="195" t="s">
        <v>184</v>
      </c>
      <c r="K383" s="195" t="s">
        <v>88</v>
      </c>
      <c r="L383" s="195" t="s">
        <v>197</v>
      </c>
      <c r="M383" s="214">
        <v>1.2669999999999999</v>
      </c>
      <c r="N383" s="195" t="s">
        <v>198</v>
      </c>
      <c r="O383" s="215">
        <v>1.4999999999999999E-2</v>
      </c>
      <c r="P383" s="215">
        <v>3.075E-2</v>
      </c>
      <c r="Q383" s="195"/>
      <c r="R383" s="214">
        <v>9211000</v>
      </c>
      <c r="S383" s="216">
        <v>3.8807</v>
      </c>
      <c r="T383" s="217">
        <v>99.11</v>
      </c>
      <c r="U383" s="214">
        <v>35426.875999999997</v>
      </c>
      <c r="V383" s="195"/>
      <c r="W383" s="195" t="s">
        <v>36</v>
      </c>
      <c r="X383" s="215">
        <v>4.4609999999999997E-3</v>
      </c>
      <c r="Y383" s="215">
        <v>1.4521026728036301E-2</v>
      </c>
      <c r="Z383" s="218">
        <v>7.2832734617193501E-3</v>
      </c>
    </row>
    <row r="384" spans="1:26" x14ac:dyDescent="0.2">
      <c r="A384" s="188">
        <v>1038</v>
      </c>
      <c r="B384" s="195">
        <v>1038</v>
      </c>
      <c r="C384" s="195" t="s">
        <v>80</v>
      </c>
      <c r="D384" s="195" t="s">
        <v>199</v>
      </c>
      <c r="E384" s="195" t="s">
        <v>200</v>
      </c>
      <c r="F384" s="195" t="s">
        <v>83</v>
      </c>
      <c r="G384" s="195" t="s">
        <v>84</v>
      </c>
      <c r="H384" s="195" t="s">
        <v>85</v>
      </c>
      <c r="I384" s="195" t="s">
        <v>86</v>
      </c>
      <c r="J384" s="195" t="s">
        <v>87</v>
      </c>
      <c r="K384" s="195" t="s">
        <v>88</v>
      </c>
      <c r="L384" s="195" t="s">
        <v>89</v>
      </c>
      <c r="M384" s="214">
        <v>12.448</v>
      </c>
      <c r="N384" s="195" t="s">
        <v>201</v>
      </c>
      <c r="O384" s="215">
        <v>3.875E-2</v>
      </c>
      <c r="P384" s="215">
        <v>4.6440000000000002E-2</v>
      </c>
      <c r="Q384" s="195"/>
      <c r="R384" s="214">
        <v>5209000</v>
      </c>
      <c r="S384" s="216">
        <v>3.306</v>
      </c>
      <c r="T384" s="217">
        <v>92.076999999999998</v>
      </c>
      <c r="U384" s="214">
        <v>15856.576999999999</v>
      </c>
      <c r="V384" s="195"/>
      <c r="W384" s="195" t="s">
        <v>36</v>
      </c>
      <c r="X384" s="215">
        <v>1.25E-4</v>
      </c>
      <c r="Y384" s="215">
        <v>6.4994094155955296E-3</v>
      </c>
      <c r="Z384" s="218">
        <v>3.2598918106844801E-3</v>
      </c>
    </row>
    <row r="385" spans="1:26" x14ac:dyDescent="0.2">
      <c r="A385" s="188">
        <v>1038</v>
      </c>
      <c r="B385" s="195">
        <v>1038</v>
      </c>
      <c r="C385" s="195" t="s">
        <v>202</v>
      </c>
      <c r="D385" s="195" t="s">
        <v>203</v>
      </c>
      <c r="E385" s="195" t="s">
        <v>204</v>
      </c>
      <c r="F385" s="195" t="s">
        <v>83</v>
      </c>
      <c r="G385" s="195" t="s">
        <v>84</v>
      </c>
      <c r="H385" s="195" t="s">
        <v>30</v>
      </c>
      <c r="I385" s="195" t="s">
        <v>183</v>
      </c>
      <c r="J385" s="195" t="s">
        <v>184</v>
      </c>
      <c r="K385" s="195" t="s">
        <v>88</v>
      </c>
      <c r="L385" s="195" t="s">
        <v>197</v>
      </c>
      <c r="M385" s="214">
        <v>1.016</v>
      </c>
      <c r="N385" s="195" t="s">
        <v>205</v>
      </c>
      <c r="O385" s="215">
        <v>0.05</v>
      </c>
      <c r="P385" s="215">
        <v>2.6759999999999999E-2</v>
      </c>
      <c r="Q385" s="195"/>
      <c r="R385" s="214">
        <v>530000</v>
      </c>
      <c r="S385" s="216">
        <v>3.8807</v>
      </c>
      <c r="T385" s="217">
        <v>106.99299999999999</v>
      </c>
      <c r="U385" s="214">
        <v>2200.61</v>
      </c>
      <c r="V385" s="195"/>
      <c r="W385" s="195" t="s">
        <v>36</v>
      </c>
      <c r="X385" s="215">
        <v>2.9399999999999999E-4</v>
      </c>
      <c r="Y385" s="215">
        <v>9.02001899523567E-4</v>
      </c>
      <c r="Z385" s="218">
        <v>4.5241473762570899E-4</v>
      </c>
    </row>
    <row r="386" spans="1:26" x14ac:dyDescent="0.2">
      <c r="A386" s="188">
        <v>1038</v>
      </c>
      <c r="B386" s="195">
        <v>1038</v>
      </c>
      <c r="C386" s="195" t="s">
        <v>91</v>
      </c>
      <c r="D386" s="195" t="s">
        <v>98</v>
      </c>
      <c r="E386" s="195" t="s">
        <v>99</v>
      </c>
      <c r="F386" s="195" t="s">
        <v>83</v>
      </c>
      <c r="G386" s="195" t="s">
        <v>84</v>
      </c>
      <c r="H386" s="195" t="s">
        <v>85</v>
      </c>
      <c r="I386" s="195" t="s">
        <v>86</v>
      </c>
      <c r="J386" s="195" t="s">
        <v>87</v>
      </c>
      <c r="K386" s="195" t="s">
        <v>88</v>
      </c>
      <c r="L386" s="195" t="s">
        <v>89</v>
      </c>
      <c r="M386" s="214">
        <v>0.27500000000000002</v>
      </c>
      <c r="N386" s="195" t="s">
        <v>100</v>
      </c>
      <c r="O386" s="215">
        <v>0.02</v>
      </c>
      <c r="P386" s="215">
        <v>1.703E-2</v>
      </c>
      <c r="Q386" s="195"/>
      <c r="R386" s="214">
        <v>1190000</v>
      </c>
      <c r="S386" s="216">
        <v>3.306</v>
      </c>
      <c r="T386" s="217">
        <v>163.58799999999999</v>
      </c>
      <c r="U386" s="214">
        <v>6435.7650000000003</v>
      </c>
      <c r="V386" s="195"/>
      <c r="W386" s="195" t="s">
        <v>36</v>
      </c>
      <c r="X386" s="215">
        <v>6.0000000000000002E-5</v>
      </c>
      <c r="Y386" s="215">
        <v>2.6379384215887199E-3</v>
      </c>
      <c r="Z386" s="218">
        <v>1.32310388648428E-3</v>
      </c>
    </row>
    <row r="387" spans="1:26" x14ac:dyDescent="0.2">
      <c r="A387" s="188">
        <v>1038</v>
      </c>
      <c r="B387" s="195">
        <v>1038</v>
      </c>
      <c r="C387" s="195" t="s">
        <v>91</v>
      </c>
      <c r="D387" s="195" t="s">
        <v>212</v>
      </c>
      <c r="E387" s="195" t="s">
        <v>213</v>
      </c>
      <c r="F387" s="195" t="s">
        <v>83</v>
      </c>
      <c r="G387" s="195" t="s">
        <v>84</v>
      </c>
      <c r="H387" s="195" t="s">
        <v>85</v>
      </c>
      <c r="I387" s="195" t="s">
        <v>86</v>
      </c>
      <c r="J387" s="195" t="s">
        <v>87</v>
      </c>
      <c r="K387" s="195" t="s">
        <v>88</v>
      </c>
      <c r="L387" s="195" t="s">
        <v>89</v>
      </c>
      <c r="M387" s="214">
        <v>13.146000000000001</v>
      </c>
      <c r="N387" s="195" t="s">
        <v>214</v>
      </c>
      <c r="O387" s="215">
        <v>1.375E-2</v>
      </c>
      <c r="P387" s="215">
        <v>4.5780000000000001E-2</v>
      </c>
      <c r="Q387" s="195"/>
      <c r="R387" s="214">
        <v>5662000</v>
      </c>
      <c r="S387" s="216">
        <v>3.306</v>
      </c>
      <c r="T387" s="217">
        <v>65.739000000000004</v>
      </c>
      <c r="U387" s="214">
        <v>12305.339</v>
      </c>
      <c r="V387" s="195"/>
      <c r="W387" s="195" t="s">
        <v>36</v>
      </c>
      <c r="X387" s="215">
        <v>6.6000000000000005E-5</v>
      </c>
      <c r="Y387" s="215">
        <v>5.0438021077815797E-3</v>
      </c>
      <c r="Z387" s="218">
        <v>2.5298066538809801E-3</v>
      </c>
    </row>
    <row r="388" spans="1:26" x14ac:dyDescent="0.2">
      <c r="A388" s="188">
        <v>1038</v>
      </c>
      <c r="B388" s="195">
        <v>1038</v>
      </c>
      <c r="C388" s="195" t="s">
        <v>91</v>
      </c>
      <c r="D388" s="195" t="s">
        <v>104</v>
      </c>
      <c r="E388" s="195" t="s">
        <v>105</v>
      </c>
      <c r="F388" s="195" t="s">
        <v>83</v>
      </c>
      <c r="G388" s="195" t="s">
        <v>84</v>
      </c>
      <c r="H388" s="195" t="s">
        <v>85</v>
      </c>
      <c r="I388" s="195" t="s">
        <v>86</v>
      </c>
      <c r="J388" s="195" t="s">
        <v>87</v>
      </c>
      <c r="K388" s="195" t="s">
        <v>88</v>
      </c>
      <c r="L388" s="195" t="s">
        <v>89</v>
      </c>
      <c r="M388" s="214">
        <v>0.109</v>
      </c>
      <c r="N388" s="195" t="s">
        <v>106</v>
      </c>
      <c r="O388" s="215">
        <v>2.2499999999999999E-2</v>
      </c>
      <c r="P388" s="215">
        <v>4.3430000000000003E-2</v>
      </c>
      <c r="Q388" s="195"/>
      <c r="R388" s="214">
        <v>5075000</v>
      </c>
      <c r="S388" s="216">
        <v>3.306</v>
      </c>
      <c r="T388" s="217">
        <v>100.63</v>
      </c>
      <c r="U388" s="214">
        <v>16883.632000000001</v>
      </c>
      <c r="V388" s="195"/>
      <c r="W388" s="195" t="s">
        <v>36</v>
      </c>
      <c r="X388" s="215">
        <v>7.7000000000000001E-5</v>
      </c>
      <c r="Y388" s="215">
        <v>6.9203863094440404E-3</v>
      </c>
      <c r="Z388" s="218">
        <v>3.4710400921654301E-3</v>
      </c>
    </row>
    <row r="389" spans="1:26" x14ac:dyDescent="0.2">
      <c r="A389" s="188">
        <v>1038</v>
      </c>
      <c r="B389" s="195">
        <v>1162</v>
      </c>
      <c r="C389" s="195" t="s">
        <v>107</v>
      </c>
      <c r="D389" s="195" t="s">
        <v>108</v>
      </c>
      <c r="E389" s="195" t="s">
        <v>109</v>
      </c>
      <c r="F389" s="195" t="s">
        <v>110</v>
      </c>
      <c r="G389" s="195" t="s">
        <v>30</v>
      </c>
      <c r="H389" s="195" t="s">
        <v>30</v>
      </c>
      <c r="I389" s="195" t="s">
        <v>31</v>
      </c>
      <c r="J389" s="195" t="s">
        <v>32</v>
      </c>
      <c r="K389" s="195" t="s">
        <v>33</v>
      </c>
      <c r="L389" s="195" t="s">
        <v>34</v>
      </c>
      <c r="M389" s="214">
        <v>11.16</v>
      </c>
      <c r="N389" s="195" t="s">
        <v>111</v>
      </c>
      <c r="O389" s="215">
        <v>5.5E-2</v>
      </c>
      <c r="P389" s="215">
        <v>4.3470000000000002E-2</v>
      </c>
      <c r="Q389" s="195"/>
      <c r="R389" s="214">
        <v>268690664</v>
      </c>
      <c r="S389" s="216">
        <v>1</v>
      </c>
      <c r="T389" s="217">
        <v>117</v>
      </c>
      <c r="U389" s="214">
        <v>314368.07699999999</v>
      </c>
      <c r="V389" s="195"/>
      <c r="W389" s="195" t="s">
        <v>36</v>
      </c>
      <c r="X389" s="215">
        <v>8.6709999999999999E-3</v>
      </c>
      <c r="Y389" s="215">
        <v>2.71592128400906E-2</v>
      </c>
      <c r="Z389" s="218">
        <v>1.26253540896323E-2</v>
      </c>
    </row>
    <row r="390" spans="1:26" x14ac:dyDescent="0.2">
      <c r="A390" s="188">
        <v>1038</v>
      </c>
      <c r="B390" s="195">
        <v>1162</v>
      </c>
      <c r="C390" s="195" t="s">
        <v>112</v>
      </c>
      <c r="D390" s="195" t="s">
        <v>113</v>
      </c>
      <c r="E390" s="195" t="s">
        <v>114</v>
      </c>
      <c r="F390" s="195" t="s">
        <v>115</v>
      </c>
      <c r="G390" s="195" t="s">
        <v>30</v>
      </c>
      <c r="H390" s="195" t="s">
        <v>30</v>
      </c>
      <c r="I390" s="195" t="s">
        <v>31</v>
      </c>
      <c r="J390" s="195" t="s">
        <v>32</v>
      </c>
      <c r="K390" s="195" t="s">
        <v>33</v>
      </c>
      <c r="L390" s="195" t="s">
        <v>34</v>
      </c>
      <c r="M390" s="214">
        <v>6.8000000000000005E-2</v>
      </c>
      <c r="N390" s="195" t="s">
        <v>116</v>
      </c>
      <c r="O390" s="215">
        <v>7.4999999999999997E-3</v>
      </c>
      <c r="P390" s="215">
        <v>0.10764</v>
      </c>
      <c r="Q390" s="195"/>
      <c r="R390" s="214">
        <v>32344163</v>
      </c>
      <c r="S390" s="216">
        <v>1</v>
      </c>
      <c r="T390" s="217">
        <v>119.27</v>
      </c>
      <c r="U390" s="214">
        <v>38576.883000000002</v>
      </c>
      <c r="V390" s="195"/>
      <c r="W390" s="195" t="s">
        <v>36</v>
      </c>
      <c r="X390" s="215">
        <v>2.9260000000000002E-3</v>
      </c>
      <c r="Y390" s="215">
        <v>3.3327740914684402E-3</v>
      </c>
      <c r="Z390" s="218">
        <v>1.54928838524472E-3</v>
      </c>
    </row>
    <row r="391" spans="1:26" x14ac:dyDescent="0.2">
      <c r="A391" s="188">
        <v>1038</v>
      </c>
      <c r="B391" s="195">
        <v>1162</v>
      </c>
      <c r="C391" s="195" t="s">
        <v>107</v>
      </c>
      <c r="D391" s="195" t="s">
        <v>117</v>
      </c>
      <c r="E391" s="195" t="s">
        <v>118</v>
      </c>
      <c r="F391" s="195" t="s">
        <v>110</v>
      </c>
      <c r="G391" s="195" t="s">
        <v>30</v>
      </c>
      <c r="H391" s="195" t="s">
        <v>30</v>
      </c>
      <c r="I391" s="195" t="s">
        <v>31</v>
      </c>
      <c r="J391" s="195" t="s">
        <v>32</v>
      </c>
      <c r="K391" s="195" t="s">
        <v>33</v>
      </c>
      <c r="L391" s="195" t="s">
        <v>34</v>
      </c>
      <c r="M391" s="214">
        <v>1.462</v>
      </c>
      <c r="N391" s="195" t="s">
        <v>119</v>
      </c>
      <c r="O391" s="215">
        <v>0.02</v>
      </c>
      <c r="P391" s="215">
        <v>3.9870000000000003E-2</v>
      </c>
      <c r="Q391" s="195"/>
      <c r="R391" s="214">
        <v>92384245</v>
      </c>
      <c r="S391" s="216">
        <v>1</v>
      </c>
      <c r="T391" s="217">
        <v>98.22</v>
      </c>
      <c r="U391" s="214">
        <v>90739.804999999993</v>
      </c>
      <c r="V391" s="195"/>
      <c r="W391" s="195" t="s">
        <v>36</v>
      </c>
      <c r="X391" s="215">
        <v>3.2729999999999999E-3</v>
      </c>
      <c r="Y391" s="215">
        <v>7.8392873520899096E-3</v>
      </c>
      <c r="Z391" s="218">
        <v>3.6442064508000901E-3</v>
      </c>
    </row>
    <row r="392" spans="1:26" x14ac:dyDescent="0.2">
      <c r="A392" s="188">
        <v>1038</v>
      </c>
      <c r="B392" s="195">
        <v>1162</v>
      </c>
      <c r="C392" s="195" t="s">
        <v>107</v>
      </c>
      <c r="D392" s="195" t="s">
        <v>120</v>
      </c>
      <c r="E392" s="195" t="s">
        <v>121</v>
      </c>
      <c r="F392" s="195" t="s">
        <v>110</v>
      </c>
      <c r="G392" s="195" t="s">
        <v>30</v>
      </c>
      <c r="H392" s="195" t="s">
        <v>30</v>
      </c>
      <c r="I392" s="195" t="s">
        <v>31</v>
      </c>
      <c r="J392" s="195" t="s">
        <v>32</v>
      </c>
      <c r="K392" s="195" t="s">
        <v>33</v>
      </c>
      <c r="L392" s="195" t="s">
        <v>34</v>
      </c>
      <c r="M392" s="214">
        <v>14.433999999999999</v>
      </c>
      <c r="N392" s="195" t="s">
        <v>122</v>
      </c>
      <c r="O392" s="215">
        <v>3.7499999999999999E-2</v>
      </c>
      <c r="P392" s="215">
        <v>4.4900000000000002E-2</v>
      </c>
      <c r="Q392" s="195"/>
      <c r="R392" s="214">
        <v>74562100</v>
      </c>
      <c r="S392" s="216">
        <v>1</v>
      </c>
      <c r="T392" s="217">
        <v>91.85</v>
      </c>
      <c r="U392" s="214">
        <v>68485.289000000004</v>
      </c>
      <c r="V392" s="195"/>
      <c r="W392" s="195" t="s">
        <v>36</v>
      </c>
      <c r="X392" s="215">
        <v>2.8410000000000002E-3</v>
      </c>
      <c r="Y392" s="215">
        <v>5.9166520810642999E-3</v>
      </c>
      <c r="Z392" s="218">
        <v>2.7504415532371199E-3</v>
      </c>
    </row>
    <row r="393" spans="1:26" x14ac:dyDescent="0.2">
      <c r="A393" s="188">
        <v>1038</v>
      </c>
      <c r="B393" s="195">
        <v>1162</v>
      </c>
      <c r="C393" s="195" t="s">
        <v>112</v>
      </c>
      <c r="D393" s="195" t="s">
        <v>123</v>
      </c>
      <c r="E393" s="195" t="s">
        <v>124</v>
      </c>
      <c r="F393" s="195" t="s">
        <v>115</v>
      </c>
      <c r="G393" s="195" t="s">
        <v>30</v>
      </c>
      <c r="H393" s="195" t="s">
        <v>30</v>
      </c>
      <c r="I393" s="195" t="s">
        <v>31</v>
      </c>
      <c r="J393" s="195" t="s">
        <v>32</v>
      </c>
      <c r="K393" s="195" t="s">
        <v>33</v>
      </c>
      <c r="L393" s="195" t="s">
        <v>34</v>
      </c>
      <c r="M393" s="214">
        <v>1.6419999999999999</v>
      </c>
      <c r="N393" s="195" t="s">
        <v>125</v>
      </c>
      <c r="O393" s="215">
        <v>7.4999999999999997E-3</v>
      </c>
      <c r="P393" s="215">
        <v>2.0979999999999999E-2</v>
      </c>
      <c r="Q393" s="195"/>
      <c r="R393" s="214">
        <v>309583153</v>
      </c>
      <c r="S393" s="216">
        <v>1</v>
      </c>
      <c r="T393" s="217">
        <v>117.66</v>
      </c>
      <c r="U393" s="214">
        <v>364255.538</v>
      </c>
      <c r="V393" s="195"/>
      <c r="W393" s="195" t="s">
        <v>36</v>
      </c>
      <c r="X393" s="215">
        <v>1.2711E-2</v>
      </c>
      <c r="Y393" s="215">
        <v>3.1469142089786399E-2</v>
      </c>
      <c r="Z393" s="218">
        <v>1.46288872258486E-2</v>
      </c>
    </row>
    <row r="394" spans="1:26" x14ac:dyDescent="0.2">
      <c r="A394" s="188">
        <v>1038</v>
      </c>
      <c r="B394" s="195">
        <v>1162</v>
      </c>
      <c r="C394" s="195" t="s">
        <v>126</v>
      </c>
      <c r="D394" s="195" t="s">
        <v>127</v>
      </c>
      <c r="E394" s="195" t="s">
        <v>128</v>
      </c>
      <c r="F394" s="195" t="s">
        <v>129</v>
      </c>
      <c r="G394" s="195" t="s">
        <v>30</v>
      </c>
      <c r="H394" s="195" t="s">
        <v>30</v>
      </c>
      <c r="I394" s="195" t="s">
        <v>31</v>
      </c>
      <c r="J394" s="195" t="s">
        <v>32</v>
      </c>
      <c r="K394" s="195" t="s">
        <v>33</v>
      </c>
      <c r="L394" s="195" t="s">
        <v>34</v>
      </c>
      <c r="M394" s="214">
        <v>0.64200000000000002</v>
      </c>
      <c r="N394" s="195" t="s">
        <v>42</v>
      </c>
      <c r="O394" s="215">
        <v>4.3200000000000002E-2</v>
      </c>
      <c r="P394" s="215">
        <v>4.4479999999999999E-2</v>
      </c>
      <c r="Q394" s="195"/>
      <c r="R394" s="214">
        <v>159128707</v>
      </c>
      <c r="S394" s="216">
        <v>1</v>
      </c>
      <c r="T394" s="217">
        <v>100.25</v>
      </c>
      <c r="U394" s="214">
        <v>159526.52900000001</v>
      </c>
      <c r="V394" s="195"/>
      <c r="W394" s="195" t="s">
        <v>36</v>
      </c>
      <c r="X394" s="215">
        <v>7.5009999999999999E-3</v>
      </c>
      <c r="Y394" s="215">
        <v>1.3781981273153301E-2</v>
      </c>
      <c r="Z394" s="218">
        <v>6.4067539311518798E-3</v>
      </c>
    </row>
    <row r="395" spans="1:26" x14ac:dyDescent="0.2">
      <c r="A395" s="188">
        <v>1038</v>
      </c>
      <c r="B395" s="195">
        <v>1162</v>
      </c>
      <c r="C395" s="195" t="s">
        <v>107</v>
      </c>
      <c r="D395" s="195" t="s">
        <v>130</v>
      </c>
      <c r="E395" s="195" t="s">
        <v>131</v>
      </c>
      <c r="F395" s="195" t="s">
        <v>110</v>
      </c>
      <c r="G395" s="195" t="s">
        <v>30</v>
      </c>
      <c r="H395" s="195" t="s">
        <v>30</v>
      </c>
      <c r="I395" s="195" t="s">
        <v>31</v>
      </c>
      <c r="J395" s="195" t="s">
        <v>32</v>
      </c>
      <c r="K395" s="195" t="s">
        <v>33</v>
      </c>
      <c r="L395" s="195" t="s">
        <v>34</v>
      </c>
      <c r="M395" s="214">
        <v>2.9140000000000001</v>
      </c>
      <c r="N395" s="195" t="s">
        <v>132</v>
      </c>
      <c r="O395" s="215">
        <v>2.2499999999999999E-2</v>
      </c>
      <c r="P395" s="215">
        <v>3.9399999999999998E-2</v>
      </c>
      <c r="Q395" s="195"/>
      <c r="R395" s="214">
        <v>124306872</v>
      </c>
      <c r="S395" s="216">
        <v>1</v>
      </c>
      <c r="T395" s="217">
        <v>95.37</v>
      </c>
      <c r="U395" s="214">
        <v>118551.46400000001</v>
      </c>
      <c r="V395" s="195"/>
      <c r="W395" s="195" t="s">
        <v>36</v>
      </c>
      <c r="X395" s="215">
        <v>3.5799999999999998E-3</v>
      </c>
      <c r="Y395" s="215">
        <v>1.02420209791039E-2</v>
      </c>
      <c r="Z395" s="218">
        <v>4.76115203397026E-3</v>
      </c>
    </row>
    <row r="396" spans="1:26" x14ac:dyDescent="0.2">
      <c r="A396" s="188">
        <v>1038</v>
      </c>
      <c r="B396" s="195">
        <v>1162</v>
      </c>
      <c r="C396" s="195" t="s">
        <v>112</v>
      </c>
      <c r="D396" s="195" t="s">
        <v>133</v>
      </c>
      <c r="E396" s="195" t="s">
        <v>134</v>
      </c>
      <c r="F396" s="195" t="s">
        <v>115</v>
      </c>
      <c r="G396" s="195" t="s">
        <v>30</v>
      </c>
      <c r="H396" s="195" t="s">
        <v>30</v>
      </c>
      <c r="I396" s="195" t="s">
        <v>31</v>
      </c>
      <c r="J396" s="195" t="s">
        <v>32</v>
      </c>
      <c r="K396" s="195" t="s">
        <v>33</v>
      </c>
      <c r="L396" s="195" t="s">
        <v>34</v>
      </c>
      <c r="M396" s="214">
        <v>3.621</v>
      </c>
      <c r="N396" s="195" t="s">
        <v>135</v>
      </c>
      <c r="O396" s="215">
        <v>5.0000000000000001E-3</v>
      </c>
      <c r="P396" s="215">
        <v>1.9359999999999999E-2</v>
      </c>
      <c r="Q396" s="195"/>
      <c r="R396" s="214">
        <v>295362067</v>
      </c>
      <c r="S396" s="216">
        <v>1</v>
      </c>
      <c r="T396" s="217">
        <v>113</v>
      </c>
      <c r="U396" s="214">
        <v>333759.136</v>
      </c>
      <c r="V396" s="195"/>
      <c r="W396" s="195" t="s">
        <v>36</v>
      </c>
      <c r="X396" s="215">
        <v>1.0036E-2</v>
      </c>
      <c r="Y396" s="215">
        <v>2.8834465299518001E-2</v>
      </c>
      <c r="Z396" s="218">
        <v>1.3404119498421199E-2</v>
      </c>
    </row>
    <row r="397" spans="1:26" x14ac:dyDescent="0.2">
      <c r="A397" s="188">
        <v>1038</v>
      </c>
      <c r="B397" s="195">
        <v>1162</v>
      </c>
      <c r="C397" s="195" t="s">
        <v>107</v>
      </c>
      <c r="D397" s="195" t="s">
        <v>218</v>
      </c>
      <c r="E397" s="195" t="s">
        <v>219</v>
      </c>
      <c r="F397" s="195" t="s">
        <v>110</v>
      </c>
      <c r="G397" s="195" t="s">
        <v>30</v>
      </c>
      <c r="H397" s="195" t="s">
        <v>30</v>
      </c>
      <c r="I397" s="195" t="s">
        <v>31</v>
      </c>
      <c r="J397" s="195" t="s">
        <v>32</v>
      </c>
      <c r="K397" s="195" t="s">
        <v>33</v>
      </c>
      <c r="L397" s="195" t="s">
        <v>34</v>
      </c>
      <c r="M397" s="214">
        <v>4.3780000000000001</v>
      </c>
      <c r="N397" s="195" t="s">
        <v>220</v>
      </c>
      <c r="O397" s="215">
        <v>0.01</v>
      </c>
      <c r="P397" s="215">
        <v>3.934E-2</v>
      </c>
      <c r="Q397" s="195"/>
      <c r="R397" s="214">
        <v>148742816</v>
      </c>
      <c r="S397" s="216">
        <v>1</v>
      </c>
      <c r="T397" s="217">
        <v>88.66</v>
      </c>
      <c r="U397" s="214">
        <v>131875.38099999999</v>
      </c>
      <c r="V397" s="195"/>
      <c r="W397" s="195" t="s">
        <v>36</v>
      </c>
      <c r="X397" s="215">
        <v>3.9399999999999999E-3</v>
      </c>
      <c r="Y397" s="215">
        <v>1.1393114617144101E-2</v>
      </c>
      <c r="Z397" s="218">
        <v>5.2962546106225502E-3</v>
      </c>
    </row>
    <row r="398" spans="1:26" x14ac:dyDescent="0.2">
      <c r="A398" s="188">
        <v>1038</v>
      </c>
      <c r="B398" s="195">
        <v>1162</v>
      </c>
      <c r="C398" s="195" t="s">
        <v>107</v>
      </c>
      <c r="D398" s="195" t="s">
        <v>136</v>
      </c>
      <c r="E398" s="195" t="s">
        <v>137</v>
      </c>
      <c r="F398" s="195" t="s">
        <v>110</v>
      </c>
      <c r="G398" s="195" t="s">
        <v>30</v>
      </c>
      <c r="H398" s="195" t="s">
        <v>30</v>
      </c>
      <c r="I398" s="195" t="s">
        <v>31</v>
      </c>
      <c r="J398" s="195" t="s">
        <v>32</v>
      </c>
      <c r="K398" s="195" t="s">
        <v>33</v>
      </c>
      <c r="L398" s="195" t="s">
        <v>34</v>
      </c>
      <c r="M398" s="214">
        <v>10.542999999999999</v>
      </c>
      <c r="N398" s="195" t="s">
        <v>138</v>
      </c>
      <c r="O398" s="215">
        <v>1.4999999999999999E-2</v>
      </c>
      <c r="P398" s="215">
        <v>4.2119999999999998E-2</v>
      </c>
      <c r="Q398" s="195"/>
      <c r="R398" s="214">
        <v>282354516</v>
      </c>
      <c r="S398" s="216">
        <v>1</v>
      </c>
      <c r="T398" s="217">
        <v>75.94</v>
      </c>
      <c r="U398" s="214">
        <v>214420.019</v>
      </c>
      <c r="V398" s="195"/>
      <c r="W398" s="195" t="s">
        <v>36</v>
      </c>
      <c r="X398" s="215">
        <v>7.2009999999999999E-3</v>
      </c>
      <c r="Y398" s="215">
        <v>1.8524396634753401E-2</v>
      </c>
      <c r="Z398" s="218">
        <v>8.6113345105982095E-3</v>
      </c>
    </row>
    <row r="399" spans="1:26" x14ac:dyDescent="0.2">
      <c r="A399" s="188">
        <v>1038</v>
      </c>
      <c r="B399" s="195">
        <v>1162</v>
      </c>
      <c r="C399" s="195" t="s">
        <v>126</v>
      </c>
      <c r="D399" s="195" t="s">
        <v>139</v>
      </c>
      <c r="E399" s="195" t="s">
        <v>140</v>
      </c>
      <c r="F399" s="195" t="s">
        <v>129</v>
      </c>
      <c r="G399" s="195" t="s">
        <v>30</v>
      </c>
      <c r="H399" s="195" t="s">
        <v>30</v>
      </c>
      <c r="I399" s="195" t="s">
        <v>31</v>
      </c>
      <c r="J399" s="195" t="s">
        <v>32</v>
      </c>
      <c r="K399" s="195" t="s">
        <v>33</v>
      </c>
      <c r="L399" s="195" t="s">
        <v>34</v>
      </c>
      <c r="M399" s="214">
        <v>4.6440000000000001</v>
      </c>
      <c r="N399" s="195" t="s">
        <v>141</v>
      </c>
      <c r="O399" s="215">
        <v>4.3200000000000002E-2</v>
      </c>
      <c r="P399" s="215">
        <v>4.5429999999999998E-2</v>
      </c>
      <c r="Q399" s="195"/>
      <c r="R399" s="214">
        <v>41228008</v>
      </c>
      <c r="S399" s="216">
        <v>1</v>
      </c>
      <c r="T399" s="217">
        <v>98.78</v>
      </c>
      <c r="U399" s="214">
        <v>40725.025999999998</v>
      </c>
      <c r="V399" s="195"/>
      <c r="W399" s="195" t="s">
        <v>36</v>
      </c>
      <c r="X399" s="215">
        <v>1.2340000000000001E-3</v>
      </c>
      <c r="Y399" s="215">
        <v>3.5183586967304299E-3</v>
      </c>
      <c r="Z399" s="218">
        <v>1.6355600812917601E-3</v>
      </c>
    </row>
    <row r="400" spans="1:26" x14ac:dyDescent="0.2">
      <c r="A400" s="188">
        <v>1038</v>
      </c>
      <c r="B400" s="195">
        <v>1162</v>
      </c>
      <c r="C400" s="195" t="s">
        <v>112</v>
      </c>
      <c r="D400" s="195" t="s">
        <v>142</v>
      </c>
      <c r="E400" s="195" t="s">
        <v>143</v>
      </c>
      <c r="F400" s="195" t="s">
        <v>115</v>
      </c>
      <c r="G400" s="195" t="s">
        <v>30</v>
      </c>
      <c r="H400" s="195" t="s">
        <v>30</v>
      </c>
      <c r="I400" s="195" t="s">
        <v>31</v>
      </c>
      <c r="J400" s="195" t="s">
        <v>32</v>
      </c>
      <c r="K400" s="195" t="s">
        <v>33</v>
      </c>
      <c r="L400" s="195" t="s">
        <v>34</v>
      </c>
      <c r="M400" s="214">
        <v>0.81599999999999995</v>
      </c>
      <c r="N400" s="195" t="s">
        <v>144</v>
      </c>
      <c r="O400" s="215">
        <v>1E-3</v>
      </c>
      <c r="P400" s="215">
        <v>2.7019999999999999E-2</v>
      </c>
      <c r="Q400" s="195"/>
      <c r="R400" s="214">
        <v>271773225</v>
      </c>
      <c r="S400" s="216">
        <v>1</v>
      </c>
      <c r="T400" s="217">
        <v>116.31</v>
      </c>
      <c r="U400" s="214">
        <v>316099.43800000002</v>
      </c>
      <c r="V400" s="195"/>
      <c r="W400" s="195" t="s">
        <v>36</v>
      </c>
      <c r="X400" s="215">
        <v>1.3450999999999999E-2</v>
      </c>
      <c r="Y400" s="215">
        <v>2.7308790384858901E-2</v>
      </c>
      <c r="Z400" s="218">
        <v>1.26948873812514E-2</v>
      </c>
    </row>
    <row r="401" spans="1:26" x14ac:dyDescent="0.2">
      <c r="A401" s="188">
        <v>1038</v>
      </c>
      <c r="B401" s="195">
        <v>1162</v>
      </c>
      <c r="C401" s="195" t="s">
        <v>112</v>
      </c>
      <c r="D401" s="195" t="s">
        <v>145</v>
      </c>
      <c r="E401" s="195" t="s">
        <v>146</v>
      </c>
      <c r="F401" s="195" t="s">
        <v>115</v>
      </c>
      <c r="G401" s="195" t="s">
        <v>30</v>
      </c>
      <c r="H401" s="195" t="s">
        <v>30</v>
      </c>
      <c r="I401" s="195" t="s">
        <v>31</v>
      </c>
      <c r="J401" s="195" t="s">
        <v>32</v>
      </c>
      <c r="K401" s="195" t="s">
        <v>33</v>
      </c>
      <c r="L401" s="195" t="s">
        <v>34</v>
      </c>
      <c r="M401" s="214">
        <v>6.1310000000000002</v>
      </c>
      <c r="N401" s="195" t="s">
        <v>147</v>
      </c>
      <c r="O401" s="215">
        <v>1E-3</v>
      </c>
      <c r="P401" s="215">
        <v>1.9009999999999999E-2</v>
      </c>
      <c r="Q401" s="195"/>
      <c r="R401" s="214">
        <v>234265051</v>
      </c>
      <c r="S401" s="216">
        <v>1</v>
      </c>
      <c r="T401" s="217">
        <v>106.54</v>
      </c>
      <c r="U401" s="214">
        <v>249585.98499999999</v>
      </c>
      <c r="V401" s="195"/>
      <c r="W401" s="195" t="s">
        <v>36</v>
      </c>
      <c r="X401" s="215">
        <v>6.8440000000000003E-3</v>
      </c>
      <c r="Y401" s="215">
        <v>2.1562491220173601E-2</v>
      </c>
      <c r="Z401" s="218">
        <v>1.0023636852516799E-2</v>
      </c>
    </row>
    <row r="402" spans="1:26" x14ac:dyDescent="0.2">
      <c r="A402" s="188">
        <v>1038</v>
      </c>
      <c r="B402" s="195">
        <v>1162</v>
      </c>
      <c r="C402" s="195" t="s">
        <v>107</v>
      </c>
      <c r="D402" s="195" t="s">
        <v>148</v>
      </c>
      <c r="E402" s="195" t="s">
        <v>149</v>
      </c>
      <c r="F402" s="195" t="s">
        <v>110</v>
      </c>
      <c r="G402" s="195" t="s">
        <v>30</v>
      </c>
      <c r="H402" s="195" t="s">
        <v>30</v>
      </c>
      <c r="I402" s="195" t="s">
        <v>31</v>
      </c>
      <c r="J402" s="195" t="s">
        <v>32</v>
      </c>
      <c r="K402" s="195" t="s">
        <v>33</v>
      </c>
      <c r="L402" s="195" t="s">
        <v>34</v>
      </c>
      <c r="M402" s="214">
        <v>0.39500000000000002</v>
      </c>
      <c r="N402" s="195" t="s">
        <v>39</v>
      </c>
      <c r="O402" s="215">
        <v>5.0000000000000001E-3</v>
      </c>
      <c r="P402" s="215">
        <v>4.1750000000000002E-2</v>
      </c>
      <c r="Q402" s="195"/>
      <c r="R402" s="214">
        <v>274150079</v>
      </c>
      <c r="S402" s="216">
        <v>1</v>
      </c>
      <c r="T402" s="217">
        <v>98.89</v>
      </c>
      <c r="U402" s="214">
        <v>271107.01299999998</v>
      </c>
      <c r="V402" s="195"/>
      <c r="W402" s="195" t="s">
        <v>36</v>
      </c>
      <c r="X402" s="215">
        <v>9.868E-3</v>
      </c>
      <c r="Y402" s="215">
        <v>2.3421758166183401E-2</v>
      </c>
      <c r="Z402" s="218">
        <v>1.08879440649067E-2</v>
      </c>
    </row>
    <row r="403" spans="1:26" x14ac:dyDescent="0.2">
      <c r="A403" s="188">
        <v>1038</v>
      </c>
      <c r="B403" s="195">
        <v>1162</v>
      </c>
      <c r="C403" s="195" t="s">
        <v>107</v>
      </c>
      <c r="D403" s="195" t="s">
        <v>150</v>
      </c>
      <c r="E403" s="195" t="s">
        <v>151</v>
      </c>
      <c r="F403" s="195" t="s">
        <v>110</v>
      </c>
      <c r="G403" s="195" t="s">
        <v>30</v>
      </c>
      <c r="H403" s="195" t="s">
        <v>30</v>
      </c>
      <c r="I403" s="195" t="s">
        <v>31</v>
      </c>
      <c r="J403" s="195" t="s">
        <v>32</v>
      </c>
      <c r="K403" s="195" t="s">
        <v>33</v>
      </c>
      <c r="L403" s="195" t="s">
        <v>34</v>
      </c>
      <c r="M403" s="214">
        <v>6.2750000000000004</v>
      </c>
      <c r="N403" s="195" t="s">
        <v>152</v>
      </c>
      <c r="O403" s="215">
        <v>1.2999999999999999E-2</v>
      </c>
      <c r="P403" s="215">
        <v>4.027E-2</v>
      </c>
      <c r="Q403" s="195"/>
      <c r="R403" s="214">
        <v>398351160</v>
      </c>
      <c r="S403" s="216">
        <v>1</v>
      </c>
      <c r="T403" s="217">
        <v>85.09</v>
      </c>
      <c r="U403" s="214">
        <v>338957.00199999998</v>
      </c>
      <c r="V403" s="195"/>
      <c r="W403" s="195" t="s">
        <v>36</v>
      </c>
      <c r="X403" s="215">
        <v>1.09E-2</v>
      </c>
      <c r="Y403" s="215">
        <v>2.9283524757082902E-2</v>
      </c>
      <c r="Z403" s="218">
        <v>1.36128713018124E-2</v>
      </c>
    </row>
    <row r="404" spans="1:26" x14ac:dyDescent="0.2">
      <c r="A404" s="188">
        <v>1038</v>
      </c>
      <c r="B404" s="195">
        <v>1162</v>
      </c>
      <c r="C404" s="195" t="s">
        <v>107</v>
      </c>
      <c r="D404" s="195" t="s">
        <v>153</v>
      </c>
      <c r="E404" s="195" t="s">
        <v>154</v>
      </c>
      <c r="F404" s="195" t="s">
        <v>110</v>
      </c>
      <c r="G404" s="195" t="s">
        <v>30</v>
      </c>
      <c r="H404" s="195" t="s">
        <v>30</v>
      </c>
      <c r="I404" s="195" t="s">
        <v>31</v>
      </c>
      <c r="J404" s="195" t="s">
        <v>32</v>
      </c>
      <c r="K404" s="195" t="s">
        <v>33</v>
      </c>
      <c r="L404" s="195" t="s">
        <v>34</v>
      </c>
      <c r="M404" s="214">
        <v>17.234999999999999</v>
      </c>
      <c r="N404" s="195" t="s">
        <v>155</v>
      </c>
      <c r="O404" s="215">
        <v>2.8000000000000001E-2</v>
      </c>
      <c r="P404" s="215">
        <v>4.6120000000000001E-2</v>
      </c>
      <c r="Q404" s="195"/>
      <c r="R404" s="214">
        <v>229487920</v>
      </c>
      <c r="S404" s="216">
        <v>1</v>
      </c>
      <c r="T404" s="217">
        <v>74.63</v>
      </c>
      <c r="U404" s="214">
        <v>171266.83499999999</v>
      </c>
      <c r="V404" s="195"/>
      <c r="W404" s="195" t="s">
        <v>36</v>
      </c>
      <c r="X404" s="215">
        <v>8.3000000000000001E-3</v>
      </c>
      <c r="Y404" s="215">
        <v>1.4796261955481E-2</v>
      </c>
      <c r="Z404" s="218">
        <v>6.8782570205845302E-3</v>
      </c>
    </row>
    <row r="405" spans="1:26" x14ac:dyDescent="0.2">
      <c r="A405" s="188">
        <v>1038</v>
      </c>
      <c r="B405" s="195">
        <v>1162</v>
      </c>
      <c r="C405" s="195" t="s">
        <v>107</v>
      </c>
      <c r="D405" s="195" t="s">
        <v>156</v>
      </c>
      <c r="E405" s="195" t="s">
        <v>157</v>
      </c>
      <c r="F405" s="195" t="s">
        <v>110</v>
      </c>
      <c r="G405" s="195" t="s">
        <v>30</v>
      </c>
      <c r="H405" s="195" t="s">
        <v>30</v>
      </c>
      <c r="I405" s="195" t="s">
        <v>31</v>
      </c>
      <c r="J405" s="195" t="s">
        <v>32</v>
      </c>
      <c r="K405" s="195" t="s">
        <v>33</v>
      </c>
      <c r="L405" s="195" t="s">
        <v>34</v>
      </c>
      <c r="M405" s="214">
        <v>3.1869999999999998</v>
      </c>
      <c r="N405" s="195" t="s">
        <v>158</v>
      </c>
      <c r="O405" s="215">
        <v>3.7499999999999999E-2</v>
      </c>
      <c r="P405" s="215">
        <v>3.9239999999999997E-2</v>
      </c>
      <c r="Q405" s="195"/>
      <c r="R405" s="214">
        <v>128171808</v>
      </c>
      <c r="S405" s="216">
        <v>1</v>
      </c>
      <c r="T405" s="217">
        <v>101.7</v>
      </c>
      <c r="U405" s="214">
        <v>130350.72900000001</v>
      </c>
      <c r="V405" s="195"/>
      <c r="W405" s="195" t="s">
        <v>36</v>
      </c>
      <c r="X405" s="215">
        <v>3.6589999999999999E-3</v>
      </c>
      <c r="Y405" s="215">
        <v>1.1261395306856501E-2</v>
      </c>
      <c r="Z405" s="218">
        <v>5.2350229783725997E-3</v>
      </c>
    </row>
    <row r="406" spans="1:26" x14ac:dyDescent="0.2">
      <c r="A406" s="188">
        <v>1038</v>
      </c>
      <c r="B406" s="195">
        <v>1162</v>
      </c>
      <c r="C406" s="195" t="s">
        <v>112</v>
      </c>
      <c r="D406" s="195" t="s">
        <v>159</v>
      </c>
      <c r="E406" s="195" t="s">
        <v>160</v>
      </c>
      <c r="F406" s="195" t="s">
        <v>115</v>
      </c>
      <c r="G406" s="195" t="s">
        <v>30</v>
      </c>
      <c r="H406" s="195" t="s">
        <v>30</v>
      </c>
      <c r="I406" s="195" t="s">
        <v>31</v>
      </c>
      <c r="J406" s="195" t="s">
        <v>32</v>
      </c>
      <c r="K406" s="195" t="s">
        <v>33</v>
      </c>
      <c r="L406" s="195" t="s">
        <v>34</v>
      </c>
      <c r="M406" s="214">
        <v>3.0049999999999999</v>
      </c>
      <c r="N406" s="195" t="s">
        <v>161</v>
      </c>
      <c r="O406" s="215">
        <v>1.0999999999999999E-2</v>
      </c>
      <c r="P406" s="215">
        <v>1.9990000000000001E-2</v>
      </c>
      <c r="Q406" s="195"/>
      <c r="R406" s="214">
        <v>675758037</v>
      </c>
      <c r="S406" s="216">
        <v>1</v>
      </c>
      <c r="T406" s="217">
        <v>105.65</v>
      </c>
      <c r="U406" s="214">
        <v>713938.36600000004</v>
      </c>
      <c r="V406" s="195"/>
      <c r="W406" s="195" t="s">
        <v>36</v>
      </c>
      <c r="X406" s="215">
        <v>2.154E-2</v>
      </c>
      <c r="Y406" s="215">
        <v>6.1679303546969003E-2</v>
      </c>
      <c r="Z406" s="218">
        <v>2.8672519040496499E-2</v>
      </c>
    </row>
    <row r="407" spans="1:26" x14ac:dyDescent="0.2">
      <c r="A407" s="188">
        <v>1038</v>
      </c>
      <c r="B407" s="195">
        <v>1162</v>
      </c>
      <c r="C407" s="195" t="s">
        <v>107</v>
      </c>
      <c r="D407" s="195" t="s">
        <v>162</v>
      </c>
      <c r="E407" s="195" t="s">
        <v>163</v>
      </c>
      <c r="F407" s="195" t="s">
        <v>110</v>
      </c>
      <c r="G407" s="195" t="s">
        <v>30</v>
      </c>
      <c r="H407" s="195" t="s">
        <v>30</v>
      </c>
      <c r="I407" s="195" t="s">
        <v>31</v>
      </c>
      <c r="J407" s="195" t="s">
        <v>32</v>
      </c>
      <c r="K407" s="195" t="s">
        <v>33</v>
      </c>
      <c r="L407" s="195" t="s">
        <v>34</v>
      </c>
      <c r="M407" s="214">
        <v>7.9119999999999999</v>
      </c>
      <c r="N407" s="195" t="s">
        <v>164</v>
      </c>
      <c r="O407" s="215">
        <v>0.04</v>
      </c>
      <c r="P407" s="215">
        <v>4.104E-2</v>
      </c>
      <c r="Q407" s="195"/>
      <c r="R407" s="214">
        <v>53365409</v>
      </c>
      <c r="S407" s="216">
        <v>1</v>
      </c>
      <c r="T407" s="217">
        <v>101.25</v>
      </c>
      <c r="U407" s="214">
        <v>54032.476999999999</v>
      </c>
      <c r="V407" s="195"/>
      <c r="W407" s="195" t="s">
        <v>36</v>
      </c>
      <c r="X407" s="215">
        <v>1.5E-3</v>
      </c>
      <c r="Y407" s="215">
        <v>4.6680297413158401E-3</v>
      </c>
      <c r="Z407" s="218">
        <v>2.1700013447389101E-3</v>
      </c>
    </row>
    <row r="408" spans="1:26" x14ac:dyDescent="0.2">
      <c r="A408" s="188">
        <v>1038</v>
      </c>
      <c r="B408" s="195">
        <v>1162</v>
      </c>
      <c r="C408" s="195" t="s">
        <v>107</v>
      </c>
      <c r="D408" s="195" t="s">
        <v>165</v>
      </c>
      <c r="E408" s="195" t="s">
        <v>166</v>
      </c>
      <c r="F408" s="195" t="s">
        <v>110</v>
      </c>
      <c r="G408" s="195" t="s">
        <v>30</v>
      </c>
      <c r="H408" s="195" t="s">
        <v>30</v>
      </c>
      <c r="I408" s="195" t="s">
        <v>31</v>
      </c>
      <c r="J408" s="195" t="s">
        <v>32</v>
      </c>
      <c r="K408" s="195" t="s">
        <v>33</v>
      </c>
      <c r="L408" s="195" t="s">
        <v>34</v>
      </c>
      <c r="M408" s="214">
        <v>1.9470000000000001</v>
      </c>
      <c r="N408" s="195" t="s">
        <v>167</v>
      </c>
      <c r="O408" s="215">
        <v>3.7499999999999999E-2</v>
      </c>
      <c r="P408" s="215">
        <v>3.9849999999999997E-2</v>
      </c>
      <c r="Q408" s="195"/>
      <c r="R408" s="214">
        <v>479804203</v>
      </c>
      <c r="S408" s="216">
        <v>1</v>
      </c>
      <c r="T408" s="217">
        <v>99.62</v>
      </c>
      <c r="U408" s="214">
        <v>477980.94699999999</v>
      </c>
      <c r="V408" s="195"/>
      <c r="W408" s="195" t="s">
        <v>36</v>
      </c>
      <c r="X408" s="215">
        <v>1.3233E-2</v>
      </c>
      <c r="Y408" s="215">
        <v>4.1294225554629499E-2</v>
      </c>
      <c r="Z408" s="218">
        <v>1.91962198077682E-2</v>
      </c>
    </row>
    <row r="409" spans="1:26" x14ac:dyDescent="0.2">
      <c r="A409" s="188">
        <v>1038</v>
      </c>
      <c r="B409" s="195">
        <v>1162</v>
      </c>
      <c r="C409" s="195" t="s">
        <v>112</v>
      </c>
      <c r="D409" s="195" t="s">
        <v>168</v>
      </c>
      <c r="E409" s="195" t="s">
        <v>169</v>
      </c>
      <c r="F409" s="195" t="s">
        <v>115</v>
      </c>
      <c r="G409" s="195" t="s">
        <v>30</v>
      </c>
      <c r="H409" s="195" t="s">
        <v>30</v>
      </c>
      <c r="I409" s="195" t="s">
        <v>31</v>
      </c>
      <c r="J409" s="195" t="s">
        <v>32</v>
      </c>
      <c r="K409" s="195" t="s">
        <v>33</v>
      </c>
      <c r="L409" s="195" t="s">
        <v>34</v>
      </c>
      <c r="M409" s="214">
        <v>7.5170000000000003</v>
      </c>
      <c r="N409" s="195" t="s">
        <v>170</v>
      </c>
      <c r="O409" s="215">
        <v>1.6E-2</v>
      </c>
      <c r="P409" s="215">
        <v>1.951E-2</v>
      </c>
      <c r="Q409" s="195"/>
      <c r="R409" s="214">
        <v>603105898</v>
      </c>
      <c r="S409" s="216">
        <v>1</v>
      </c>
      <c r="T409" s="217">
        <v>105.4</v>
      </c>
      <c r="U409" s="214">
        <v>635673.61600000004</v>
      </c>
      <c r="V409" s="195"/>
      <c r="W409" s="195" t="s">
        <v>36</v>
      </c>
      <c r="X409" s="215">
        <v>2.2803E-2</v>
      </c>
      <c r="Y409" s="215">
        <v>5.4917774153405798E-2</v>
      </c>
      <c r="Z409" s="218">
        <v>2.5529324011840202E-2</v>
      </c>
    </row>
    <row r="410" spans="1:26" x14ac:dyDescent="0.2">
      <c r="A410" s="188">
        <v>1038</v>
      </c>
      <c r="B410" s="195">
        <v>1162</v>
      </c>
      <c r="C410" s="195" t="s">
        <v>107</v>
      </c>
      <c r="D410" s="195" t="s">
        <v>171</v>
      </c>
      <c r="E410" s="195" t="s">
        <v>172</v>
      </c>
      <c r="F410" s="195" t="s">
        <v>110</v>
      </c>
      <c r="G410" s="195" t="s">
        <v>30</v>
      </c>
      <c r="H410" s="195" t="s">
        <v>30</v>
      </c>
      <c r="I410" s="195" t="s">
        <v>31</v>
      </c>
      <c r="J410" s="195" t="s">
        <v>32</v>
      </c>
      <c r="K410" s="195" t="s">
        <v>33</v>
      </c>
      <c r="L410" s="195" t="s">
        <v>34</v>
      </c>
      <c r="M410" s="214">
        <v>3.6509999999999998</v>
      </c>
      <c r="N410" s="195" t="s">
        <v>173</v>
      </c>
      <c r="O410" s="215">
        <v>4.5999999999999999E-2</v>
      </c>
      <c r="P410" s="215">
        <v>3.9489999999999997E-2</v>
      </c>
      <c r="Q410" s="195"/>
      <c r="R410" s="214">
        <v>209796901</v>
      </c>
      <c r="S410" s="216">
        <v>1</v>
      </c>
      <c r="T410" s="217">
        <v>102.76</v>
      </c>
      <c r="U410" s="214">
        <v>215587.29500000001</v>
      </c>
      <c r="V410" s="195"/>
      <c r="W410" s="195" t="s">
        <v>36</v>
      </c>
      <c r="X410" s="215">
        <v>1.1391E-2</v>
      </c>
      <c r="Y410" s="215">
        <v>1.8625241154683399E-2</v>
      </c>
      <c r="Z410" s="218">
        <v>8.6582135486473408E-3</v>
      </c>
    </row>
    <row r="411" spans="1:26" x14ac:dyDescent="0.2">
      <c r="A411" s="188">
        <v>1038</v>
      </c>
      <c r="B411" s="195">
        <v>1162</v>
      </c>
      <c r="C411" s="195" t="s">
        <v>26</v>
      </c>
      <c r="D411" s="195" t="s">
        <v>27</v>
      </c>
      <c r="E411" s="195" t="s">
        <v>28</v>
      </c>
      <c r="F411" s="195" t="s">
        <v>29</v>
      </c>
      <c r="G411" s="195" t="s">
        <v>30</v>
      </c>
      <c r="H411" s="195" t="s">
        <v>30</v>
      </c>
      <c r="I411" s="195" t="s">
        <v>31</v>
      </c>
      <c r="J411" s="195" t="s">
        <v>32</v>
      </c>
      <c r="K411" s="195" t="s">
        <v>33</v>
      </c>
      <c r="L411" s="195" t="s">
        <v>34</v>
      </c>
      <c r="M411" s="214">
        <v>0.151</v>
      </c>
      <c r="N411" s="195" t="s">
        <v>35</v>
      </c>
      <c r="O411" s="215">
        <v>0</v>
      </c>
      <c r="P411" s="215">
        <v>4.3529999999999999E-2</v>
      </c>
      <c r="Q411" s="195"/>
      <c r="R411" s="214">
        <v>259444899</v>
      </c>
      <c r="S411" s="216">
        <v>1</v>
      </c>
      <c r="T411" s="217">
        <v>99.36</v>
      </c>
      <c r="U411" s="214">
        <v>257784.45199999999</v>
      </c>
      <c r="V411" s="195"/>
      <c r="W411" s="195" t="s">
        <v>36</v>
      </c>
      <c r="X411" s="215">
        <v>4.0899999999999999E-2</v>
      </c>
      <c r="Y411" s="215">
        <v>2.2270781622025601E-2</v>
      </c>
      <c r="Z411" s="218">
        <v>1.0352895921044301E-2</v>
      </c>
    </row>
    <row r="412" spans="1:26" x14ac:dyDescent="0.2">
      <c r="A412" s="188">
        <v>1038</v>
      </c>
      <c r="B412" s="195">
        <v>1162</v>
      </c>
      <c r="C412" s="195" t="s">
        <v>26</v>
      </c>
      <c r="D412" s="195" t="s">
        <v>37</v>
      </c>
      <c r="E412" s="195" t="s">
        <v>38</v>
      </c>
      <c r="F412" s="195" t="s">
        <v>29</v>
      </c>
      <c r="G412" s="195" t="s">
        <v>30</v>
      </c>
      <c r="H412" s="195" t="s">
        <v>30</v>
      </c>
      <c r="I412" s="195" t="s">
        <v>31</v>
      </c>
      <c r="J412" s="195" t="s">
        <v>32</v>
      </c>
      <c r="K412" s="195" t="s">
        <v>33</v>
      </c>
      <c r="L412" s="195" t="s">
        <v>34</v>
      </c>
      <c r="M412" s="214">
        <v>0.39500000000000002</v>
      </c>
      <c r="N412" s="195" t="s">
        <v>39</v>
      </c>
      <c r="O412" s="215">
        <v>0</v>
      </c>
      <c r="P412" s="215">
        <v>4.2540000000000001E-2</v>
      </c>
      <c r="Q412" s="195"/>
      <c r="R412" s="214">
        <v>445677987</v>
      </c>
      <c r="S412" s="216">
        <v>1</v>
      </c>
      <c r="T412" s="217">
        <v>98.37</v>
      </c>
      <c r="U412" s="214">
        <v>438413.43599999999</v>
      </c>
      <c r="V412" s="195"/>
      <c r="W412" s="195" t="s">
        <v>36</v>
      </c>
      <c r="X412" s="215">
        <v>8.5305000000000006E-2</v>
      </c>
      <c r="Y412" s="215">
        <v>3.7875868101314498E-2</v>
      </c>
      <c r="Z412" s="218">
        <v>1.7607146755204299E-2</v>
      </c>
    </row>
    <row r="413" spans="1:26" x14ac:dyDescent="0.2">
      <c r="A413" s="188">
        <v>1038</v>
      </c>
      <c r="B413" s="195">
        <v>1162</v>
      </c>
      <c r="C413" s="195" t="s">
        <v>112</v>
      </c>
      <c r="D413" s="195" t="s">
        <v>174</v>
      </c>
      <c r="E413" s="195" t="s">
        <v>175</v>
      </c>
      <c r="F413" s="195" t="s">
        <v>115</v>
      </c>
      <c r="G413" s="195" t="s">
        <v>30</v>
      </c>
      <c r="H413" s="195" t="s">
        <v>30</v>
      </c>
      <c r="I413" s="195" t="s">
        <v>31</v>
      </c>
      <c r="J413" s="195" t="s">
        <v>32</v>
      </c>
      <c r="K413" s="195" t="s">
        <v>33</v>
      </c>
      <c r="L413" s="195" t="s">
        <v>34</v>
      </c>
      <c r="M413" s="214">
        <v>5.282</v>
      </c>
      <c r="N413" s="195" t="s">
        <v>176</v>
      </c>
      <c r="O413" s="215">
        <v>0.02</v>
      </c>
      <c r="P413" s="215">
        <v>1.9970000000000002E-2</v>
      </c>
      <c r="Q413" s="195"/>
      <c r="R413" s="214">
        <v>519898008</v>
      </c>
      <c r="S413" s="216">
        <v>1</v>
      </c>
      <c r="T413" s="217">
        <v>103.02</v>
      </c>
      <c r="U413" s="214">
        <v>535598.92799999996</v>
      </c>
      <c r="V413" s="195"/>
      <c r="W413" s="195" t="s">
        <v>36</v>
      </c>
      <c r="X413" s="215">
        <v>7.6166999999999999E-2</v>
      </c>
      <c r="Y413" s="215">
        <v>4.6272017892347798E-2</v>
      </c>
      <c r="Z413" s="218">
        <v>2.1510218789196001E-2</v>
      </c>
    </row>
    <row r="414" spans="1:26" x14ac:dyDescent="0.2">
      <c r="A414" s="188">
        <v>1038</v>
      </c>
      <c r="B414" s="195">
        <v>1162</v>
      </c>
      <c r="C414" s="195" t="s">
        <v>26</v>
      </c>
      <c r="D414" s="195" t="s">
        <v>40</v>
      </c>
      <c r="E414" s="195" t="s">
        <v>41</v>
      </c>
      <c r="F414" s="195" t="s">
        <v>29</v>
      </c>
      <c r="G414" s="195" t="s">
        <v>30</v>
      </c>
      <c r="H414" s="195" t="s">
        <v>30</v>
      </c>
      <c r="I414" s="195" t="s">
        <v>31</v>
      </c>
      <c r="J414" s="195" t="s">
        <v>32</v>
      </c>
      <c r="K414" s="195" t="s">
        <v>33</v>
      </c>
      <c r="L414" s="195" t="s">
        <v>34</v>
      </c>
      <c r="M414" s="214">
        <v>0.64900000000000002</v>
      </c>
      <c r="N414" s="195" t="s">
        <v>42</v>
      </c>
      <c r="O414" s="215">
        <v>0</v>
      </c>
      <c r="P414" s="215">
        <v>4.1570000000000003E-2</v>
      </c>
      <c r="Q414" s="195"/>
      <c r="R414" s="214">
        <v>306328111</v>
      </c>
      <c r="S414" s="216">
        <v>1</v>
      </c>
      <c r="T414" s="217">
        <v>97.39</v>
      </c>
      <c r="U414" s="214">
        <v>298332.94699999999</v>
      </c>
      <c r="V414" s="195"/>
      <c r="W414" s="195" t="s">
        <v>36</v>
      </c>
      <c r="X414" s="215">
        <v>9.0495000000000006E-2</v>
      </c>
      <c r="Y414" s="215">
        <v>2.5773889300165401E-2</v>
      </c>
      <c r="Z414" s="218">
        <v>1.19813663450964E-2</v>
      </c>
    </row>
    <row r="415" spans="1:26" x14ac:dyDescent="0.2">
      <c r="A415" s="188">
        <v>1038</v>
      </c>
      <c r="B415" s="195">
        <v>1162</v>
      </c>
      <c r="C415" s="195" t="s">
        <v>107</v>
      </c>
      <c r="D415" s="195" t="s">
        <v>177</v>
      </c>
      <c r="E415" s="195" t="s">
        <v>178</v>
      </c>
      <c r="F415" s="195" t="s">
        <v>110</v>
      </c>
      <c r="G415" s="195" t="s">
        <v>30</v>
      </c>
      <c r="H415" s="195" t="s">
        <v>30</v>
      </c>
      <c r="I415" s="195" t="s">
        <v>31</v>
      </c>
      <c r="J415" s="195" t="s">
        <v>32</v>
      </c>
      <c r="K415" s="195" t="s">
        <v>33</v>
      </c>
      <c r="L415" s="195" t="s">
        <v>34</v>
      </c>
      <c r="M415" s="214">
        <v>2.7040000000000002</v>
      </c>
      <c r="N415" s="195" t="s">
        <v>179</v>
      </c>
      <c r="O415" s="215">
        <v>4.1000000000000002E-2</v>
      </c>
      <c r="P415" s="215">
        <v>3.9719999999999998E-2</v>
      </c>
      <c r="Q415" s="195"/>
      <c r="R415" s="214">
        <v>102732425</v>
      </c>
      <c r="S415" s="216">
        <v>1</v>
      </c>
      <c r="T415" s="217">
        <v>101.02</v>
      </c>
      <c r="U415" s="214">
        <v>103780.296</v>
      </c>
      <c r="V415" s="195"/>
      <c r="W415" s="195" t="s">
        <v>36</v>
      </c>
      <c r="X415" s="215">
        <v>3.0536000000000001E-2</v>
      </c>
      <c r="Y415" s="215">
        <v>8.9658949103484202E-3</v>
      </c>
      <c r="Z415" s="218">
        <v>4.1679263180443103E-3</v>
      </c>
    </row>
    <row r="416" spans="1:26" x14ac:dyDescent="0.2">
      <c r="A416" s="188">
        <v>1038</v>
      </c>
      <c r="B416" s="195">
        <v>1162</v>
      </c>
      <c r="C416" s="195" t="s">
        <v>43</v>
      </c>
      <c r="D416" s="195" t="s">
        <v>47</v>
      </c>
      <c r="E416" s="195" t="s">
        <v>48</v>
      </c>
      <c r="F416" s="195" t="s">
        <v>29</v>
      </c>
      <c r="G416" s="195" t="s">
        <v>30</v>
      </c>
      <c r="H416" s="195" t="s">
        <v>30</v>
      </c>
      <c r="I416" s="195" t="s">
        <v>31</v>
      </c>
      <c r="J416" s="195" t="s">
        <v>32</v>
      </c>
      <c r="K416" s="195" t="s">
        <v>33</v>
      </c>
      <c r="L416" s="195" t="s">
        <v>34</v>
      </c>
      <c r="M416" s="214">
        <v>8.2000000000000003E-2</v>
      </c>
      <c r="N416" s="195" t="s">
        <v>49</v>
      </c>
      <c r="O416" s="215">
        <v>0</v>
      </c>
      <c r="P416" s="215">
        <v>4.7410000000000001E-2</v>
      </c>
      <c r="Q416" s="195"/>
      <c r="R416" s="214">
        <v>184121071</v>
      </c>
      <c r="S416" s="216">
        <v>1</v>
      </c>
      <c r="T416" s="217">
        <v>99.62</v>
      </c>
      <c r="U416" s="214">
        <v>183421.41099999999</v>
      </c>
      <c r="V416" s="195"/>
      <c r="W416" s="195" t="s">
        <v>36</v>
      </c>
      <c r="X416" s="215">
        <v>6.5760000000000002E-3</v>
      </c>
      <c r="Y416" s="215">
        <v>1.5846332707581401E-2</v>
      </c>
      <c r="Z416" s="218">
        <v>7.3663976431604704E-3</v>
      </c>
    </row>
    <row r="417" spans="1:26" x14ac:dyDescent="0.2">
      <c r="A417" s="188">
        <v>1038</v>
      </c>
      <c r="B417" s="195">
        <v>1162</v>
      </c>
      <c r="C417" s="195" t="s">
        <v>43</v>
      </c>
      <c r="D417" s="195" t="s">
        <v>50</v>
      </c>
      <c r="E417" s="195" t="s">
        <v>51</v>
      </c>
      <c r="F417" s="195" t="s">
        <v>29</v>
      </c>
      <c r="G417" s="195" t="s">
        <v>30</v>
      </c>
      <c r="H417" s="195" t="s">
        <v>30</v>
      </c>
      <c r="I417" s="195" t="s">
        <v>31</v>
      </c>
      <c r="J417" s="195" t="s">
        <v>32</v>
      </c>
      <c r="K417" s="195" t="s">
        <v>33</v>
      </c>
      <c r="L417" s="195" t="s">
        <v>34</v>
      </c>
      <c r="M417" s="214">
        <v>0.159</v>
      </c>
      <c r="N417" s="195" t="s">
        <v>52</v>
      </c>
      <c r="O417" s="215">
        <v>0</v>
      </c>
      <c r="P417" s="215">
        <v>4.4540000000000003E-2</v>
      </c>
      <c r="Q417" s="195"/>
      <c r="R417" s="214">
        <v>227860800</v>
      </c>
      <c r="S417" s="216">
        <v>1</v>
      </c>
      <c r="T417" s="217">
        <v>99.31</v>
      </c>
      <c r="U417" s="214">
        <v>226288.56</v>
      </c>
      <c r="V417" s="195"/>
      <c r="W417" s="195" t="s">
        <v>36</v>
      </c>
      <c r="X417" s="215">
        <v>7.5950000000000002E-3</v>
      </c>
      <c r="Y417" s="215">
        <v>1.9549755936891799E-2</v>
      </c>
      <c r="Z417" s="218">
        <v>9.08798765716827E-3</v>
      </c>
    </row>
    <row r="418" spans="1:26" x14ac:dyDescent="0.2">
      <c r="A418" s="188">
        <v>1038</v>
      </c>
      <c r="B418" s="195">
        <v>1162</v>
      </c>
      <c r="C418" s="195" t="s">
        <v>43</v>
      </c>
      <c r="D418" s="195" t="s">
        <v>53</v>
      </c>
      <c r="E418" s="195" t="s">
        <v>54</v>
      </c>
      <c r="F418" s="195" t="s">
        <v>29</v>
      </c>
      <c r="G418" s="195" t="s">
        <v>30</v>
      </c>
      <c r="H418" s="195" t="s">
        <v>30</v>
      </c>
      <c r="I418" s="195" t="s">
        <v>31</v>
      </c>
      <c r="J418" s="195" t="s">
        <v>32</v>
      </c>
      <c r="K418" s="195" t="s">
        <v>33</v>
      </c>
      <c r="L418" s="195" t="s">
        <v>34</v>
      </c>
      <c r="M418" s="214">
        <v>0.255</v>
      </c>
      <c r="N418" s="195" t="s">
        <v>55</v>
      </c>
      <c r="O418" s="215">
        <v>0</v>
      </c>
      <c r="P418" s="215">
        <v>4.3950000000000003E-2</v>
      </c>
      <c r="Q418" s="195"/>
      <c r="R418" s="214">
        <v>232224482</v>
      </c>
      <c r="S418" s="216">
        <v>1</v>
      </c>
      <c r="T418" s="217">
        <v>98.91</v>
      </c>
      <c r="U418" s="214">
        <v>229693.23499999999</v>
      </c>
      <c r="V418" s="195"/>
      <c r="W418" s="195" t="s">
        <v>36</v>
      </c>
      <c r="X418" s="215">
        <v>1.4514000000000001E-2</v>
      </c>
      <c r="Y418" s="215">
        <v>1.98438961206799E-2</v>
      </c>
      <c r="Z418" s="218">
        <v>9.2247229887177998E-3</v>
      </c>
    </row>
    <row r="419" spans="1:26" x14ac:dyDescent="0.2">
      <c r="A419" s="188">
        <v>1038</v>
      </c>
      <c r="B419" s="195">
        <v>1162</v>
      </c>
      <c r="C419" s="195" t="s">
        <v>43</v>
      </c>
      <c r="D419" s="195" t="s">
        <v>56</v>
      </c>
      <c r="E419" s="195" t="s">
        <v>57</v>
      </c>
      <c r="F419" s="195" t="s">
        <v>29</v>
      </c>
      <c r="G419" s="195" t="s">
        <v>30</v>
      </c>
      <c r="H419" s="195" t="s">
        <v>30</v>
      </c>
      <c r="I419" s="195" t="s">
        <v>31</v>
      </c>
      <c r="J419" s="195" t="s">
        <v>32</v>
      </c>
      <c r="K419" s="195" t="s">
        <v>33</v>
      </c>
      <c r="L419" s="195" t="s">
        <v>34</v>
      </c>
      <c r="M419" s="214">
        <v>0.33200000000000002</v>
      </c>
      <c r="N419" s="195" t="s">
        <v>58</v>
      </c>
      <c r="O419" s="215">
        <v>0</v>
      </c>
      <c r="P419" s="215">
        <v>4.3450000000000003E-2</v>
      </c>
      <c r="Q419" s="195"/>
      <c r="R419" s="214">
        <v>118238118</v>
      </c>
      <c r="S419" s="216">
        <v>1</v>
      </c>
      <c r="T419" s="217">
        <v>98.6</v>
      </c>
      <c r="U419" s="214">
        <v>116582.784</v>
      </c>
      <c r="V419" s="195"/>
      <c r="W419" s="195" t="s">
        <v>36</v>
      </c>
      <c r="X419" s="215">
        <v>6.5690000000000002E-3</v>
      </c>
      <c r="Y419" s="215">
        <v>1.0071940780444899E-2</v>
      </c>
      <c r="Z419" s="218">
        <v>4.6820877862563297E-3</v>
      </c>
    </row>
    <row r="420" spans="1:26" x14ac:dyDescent="0.2">
      <c r="A420" s="188">
        <v>1038</v>
      </c>
      <c r="B420" s="195">
        <v>1162</v>
      </c>
      <c r="C420" s="195" t="s">
        <v>43</v>
      </c>
      <c r="D420" s="195" t="s">
        <v>59</v>
      </c>
      <c r="E420" s="195" t="s">
        <v>60</v>
      </c>
      <c r="F420" s="195" t="s">
        <v>29</v>
      </c>
      <c r="G420" s="195" t="s">
        <v>30</v>
      </c>
      <c r="H420" s="195" t="s">
        <v>30</v>
      </c>
      <c r="I420" s="195" t="s">
        <v>31</v>
      </c>
      <c r="J420" s="195" t="s">
        <v>32</v>
      </c>
      <c r="K420" s="195" t="s">
        <v>33</v>
      </c>
      <c r="L420" s="195" t="s">
        <v>34</v>
      </c>
      <c r="M420" s="214">
        <v>0.40799999999999997</v>
      </c>
      <c r="N420" s="195" t="s">
        <v>61</v>
      </c>
      <c r="O420" s="215">
        <v>0</v>
      </c>
      <c r="P420" s="215">
        <v>4.2380000000000001E-2</v>
      </c>
      <c r="Q420" s="195"/>
      <c r="R420" s="214">
        <v>292311323</v>
      </c>
      <c r="S420" s="216">
        <v>1</v>
      </c>
      <c r="T420" s="217">
        <v>98.32</v>
      </c>
      <c r="U420" s="214">
        <v>287400.49300000002</v>
      </c>
      <c r="V420" s="195"/>
      <c r="W420" s="195" t="s">
        <v>36</v>
      </c>
      <c r="X420" s="215">
        <v>1.6240000000000001E-2</v>
      </c>
      <c r="Y420" s="215">
        <v>2.4829401353511599E-2</v>
      </c>
      <c r="Z420" s="218">
        <v>1.1542307421330699E-2</v>
      </c>
    </row>
    <row r="421" spans="1:26" x14ac:dyDescent="0.2">
      <c r="A421" s="188">
        <v>1038</v>
      </c>
      <c r="B421" s="195">
        <v>1162</v>
      </c>
      <c r="C421" s="195" t="s">
        <v>43</v>
      </c>
      <c r="D421" s="195" t="s">
        <v>65</v>
      </c>
      <c r="E421" s="195" t="s">
        <v>66</v>
      </c>
      <c r="F421" s="195" t="s">
        <v>29</v>
      </c>
      <c r="G421" s="195" t="s">
        <v>30</v>
      </c>
      <c r="H421" s="195" t="s">
        <v>30</v>
      </c>
      <c r="I421" s="195" t="s">
        <v>31</v>
      </c>
      <c r="J421" s="195" t="s">
        <v>32</v>
      </c>
      <c r="K421" s="195" t="s">
        <v>33</v>
      </c>
      <c r="L421" s="195" t="s">
        <v>34</v>
      </c>
      <c r="M421" s="214">
        <v>0.58099999999999996</v>
      </c>
      <c r="N421" s="195" t="s">
        <v>67</v>
      </c>
      <c r="O421" s="215">
        <v>0</v>
      </c>
      <c r="P421" s="215">
        <v>4.2160000000000003E-2</v>
      </c>
      <c r="Q421" s="195"/>
      <c r="R421" s="214">
        <v>352454196</v>
      </c>
      <c r="S421" s="216">
        <v>1</v>
      </c>
      <c r="T421" s="217">
        <v>97.63</v>
      </c>
      <c r="U421" s="214">
        <v>344101.03200000001</v>
      </c>
      <c r="V421" s="195"/>
      <c r="W421" s="195" t="s">
        <v>36</v>
      </c>
      <c r="X421" s="215">
        <v>1.9581000000000001E-2</v>
      </c>
      <c r="Y421" s="215">
        <v>2.9727933087998901E-2</v>
      </c>
      <c r="Z421" s="218">
        <v>1.38194609615066E-2</v>
      </c>
    </row>
    <row r="422" spans="1:26" x14ac:dyDescent="0.2">
      <c r="A422" s="188">
        <v>1038</v>
      </c>
      <c r="B422" s="195">
        <v>1162</v>
      </c>
      <c r="C422" s="195" t="s">
        <v>43</v>
      </c>
      <c r="D422" s="195" t="s">
        <v>68</v>
      </c>
      <c r="E422" s="195" t="s">
        <v>69</v>
      </c>
      <c r="F422" s="195" t="s">
        <v>29</v>
      </c>
      <c r="G422" s="195" t="s">
        <v>30</v>
      </c>
      <c r="H422" s="195" t="s">
        <v>30</v>
      </c>
      <c r="I422" s="195" t="s">
        <v>31</v>
      </c>
      <c r="J422" s="195" t="s">
        <v>32</v>
      </c>
      <c r="K422" s="195" t="s">
        <v>33</v>
      </c>
      <c r="L422" s="195" t="s">
        <v>34</v>
      </c>
      <c r="M422" s="214">
        <v>0.65800000000000003</v>
      </c>
      <c r="N422" s="195" t="s">
        <v>70</v>
      </c>
      <c r="O422" s="215">
        <v>0</v>
      </c>
      <c r="P422" s="215">
        <v>4.2509999999999999E-2</v>
      </c>
      <c r="Q422" s="195"/>
      <c r="R422" s="214">
        <v>425272225</v>
      </c>
      <c r="S422" s="216">
        <v>1</v>
      </c>
      <c r="T422" s="217">
        <v>97.3</v>
      </c>
      <c r="U422" s="214">
        <v>413789.875</v>
      </c>
      <c r="V422" s="195"/>
      <c r="W422" s="195" t="s">
        <v>36</v>
      </c>
      <c r="X422" s="215">
        <v>2.3626000000000001E-2</v>
      </c>
      <c r="Y422" s="215">
        <v>3.5748563899038598E-2</v>
      </c>
      <c r="Z422" s="218">
        <v>1.6618238535800699E-2</v>
      </c>
    </row>
    <row r="423" spans="1:26" x14ac:dyDescent="0.2">
      <c r="A423" s="188">
        <v>1038</v>
      </c>
      <c r="B423" s="195">
        <v>1162</v>
      </c>
      <c r="C423" s="195" t="s">
        <v>43</v>
      </c>
      <c r="D423" s="195" t="s">
        <v>71</v>
      </c>
      <c r="E423" s="195" t="s">
        <v>72</v>
      </c>
      <c r="F423" s="195" t="s">
        <v>29</v>
      </c>
      <c r="G423" s="195" t="s">
        <v>30</v>
      </c>
      <c r="H423" s="195" t="s">
        <v>30</v>
      </c>
      <c r="I423" s="195" t="s">
        <v>31</v>
      </c>
      <c r="J423" s="195" t="s">
        <v>32</v>
      </c>
      <c r="K423" s="195" t="s">
        <v>33</v>
      </c>
      <c r="L423" s="195" t="s">
        <v>34</v>
      </c>
      <c r="M423" s="214">
        <v>0.753</v>
      </c>
      <c r="N423" s="195" t="s">
        <v>73</v>
      </c>
      <c r="O423" s="215">
        <v>0</v>
      </c>
      <c r="P423" s="215">
        <v>4.1829999999999999E-2</v>
      </c>
      <c r="Q423" s="195"/>
      <c r="R423" s="214">
        <v>222532154</v>
      </c>
      <c r="S423" s="216">
        <v>1</v>
      </c>
      <c r="T423" s="217">
        <v>96.96</v>
      </c>
      <c r="U423" s="214">
        <v>215767.177</v>
      </c>
      <c r="V423" s="195"/>
      <c r="W423" s="195" t="s">
        <v>36</v>
      </c>
      <c r="X423" s="215">
        <v>1.2363000000000001E-2</v>
      </c>
      <c r="Y423" s="215">
        <v>1.86407816249279E-2</v>
      </c>
      <c r="Z423" s="218">
        <v>8.6654377616873605E-3</v>
      </c>
    </row>
    <row r="424" spans="1:26" x14ac:dyDescent="0.2">
      <c r="A424" s="188">
        <v>1038</v>
      </c>
      <c r="B424" s="195">
        <v>1162</v>
      </c>
      <c r="C424" s="195" t="s">
        <v>43</v>
      </c>
      <c r="D424" s="195" t="s">
        <v>74</v>
      </c>
      <c r="E424" s="195" t="s">
        <v>75</v>
      </c>
      <c r="F424" s="195" t="s">
        <v>29</v>
      </c>
      <c r="G424" s="195" t="s">
        <v>30</v>
      </c>
      <c r="H424" s="195" t="s">
        <v>30</v>
      </c>
      <c r="I424" s="195" t="s">
        <v>31</v>
      </c>
      <c r="J424" s="195" t="s">
        <v>32</v>
      </c>
      <c r="K424" s="195" t="s">
        <v>33</v>
      </c>
      <c r="L424" s="195" t="s">
        <v>34</v>
      </c>
      <c r="M424" s="214">
        <v>0.83</v>
      </c>
      <c r="N424" s="195" t="s">
        <v>76</v>
      </c>
      <c r="O424" s="215">
        <v>0</v>
      </c>
      <c r="P424" s="215">
        <v>4.138E-2</v>
      </c>
      <c r="Q424" s="195"/>
      <c r="R424" s="214">
        <v>104294460</v>
      </c>
      <c r="S424" s="216">
        <v>1</v>
      </c>
      <c r="T424" s="217">
        <v>96.69</v>
      </c>
      <c r="U424" s="214">
        <v>100842.31299999999</v>
      </c>
      <c r="V424" s="195"/>
      <c r="W424" s="195" t="s">
        <v>36</v>
      </c>
      <c r="X424" s="215">
        <v>5.7939999999999997E-3</v>
      </c>
      <c r="Y424" s="215">
        <v>8.7120736920658394E-3</v>
      </c>
      <c r="Z424" s="218">
        <v>4.0499338425205303E-3</v>
      </c>
    </row>
    <row r="425" spans="1:26" x14ac:dyDescent="0.2">
      <c r="A425" s="188">
        <v>1038</v>
      </c>
      <c r="B425" s="195">
        <v>1162</v>
      </c>
      <c r="C425" s="195" t="s">
        <v>43</v>
      </c>
      <c r="D425" s="195" t="s">
        <v>77</v>
      </c>
      <c r="E425" s="195" t="s">
        <v>78</v>
      </c>
      <c r="F425" s="195" t="s">
        <v>29</v>
      </c>
      <c r="G425" s="195" t="s">
        <v>30</v>
      </c>
      <c r="H425" s="195" t="s">
        <v>30</v>
      </c>
      <c r="I425" s="195" t="s">
        <v>31</v>
      </c>
      <c r="J425" s="195" t="s">
        <v>32</v>
      </c>
      <c r="K425" s="195" t="s">
        <v>33</v>
      </c>
      <c r="L425" s="195" t="s">
        <v>34</v>
      </c>
      <c r="M425" s="214">
        <v>0.90700000000000003</v>
      </c>
      <c r="N425" s="195" t="s">
        <v>79</v>
      </c>
      <c r="O425" s="215">
        <v>0</v>
      </c>
      <c r="P425" s="215">
        <v>4.1140000000000003E-2</v>
      </c>
      <c r="Q425" s="195"/>
      <c r="R425" s="214">
        <v>895250411</v>
      </c>
      <c r="S425" s="216">
        <v>1</v>
      </c>
      <c r="T425" s="217">
        <v>96.41</v>
      </c>
      <c r="U425" s="214">
        <v>863110.92099999997</v>
      </c>
      <c r="V425" s="195"/>
      <c r="W425" s="195" t="s">
        <v>36</v>
      </c>
      <c r="X425" s="215">
        <v>0</v>
      </c>
      <c r="Y425" s="215">
        <v>7.4566773596577193E-2</v>
      </c>
      <c r="Z425" s="218">
        <v>3.46634464526362E-2</v>
      </c>
    </row>
    <row r="426" spans="1:26" x14ac:dyDescent="0.2">
      <c r="A426" s="188">
        <v>1038</v>
      </c>
      <c r="B426" s="195">
        <v>1162</v>
      </c>
      <c r="C426" s="195" t="s">
        <v>91</v>
      </c>
      <c r="D426" s="195" t="s">
        <v>221</v>
      </c>
      <c r="E426" s="195" t="s">
        <v>222</v>
      </c>
      <c r="F426" s="195" t="s">
        <v>83</v>
      </c>
      <c r="G426" s="195" t="s">
        <v>30</v>
      </c>
      <c r="H426" s="195" t="s">
        <v>85</v>
      </c>
      <c r="I426" s="195" t="s">
        <v>86</v>
      </c>
      <c r="J426" s="195" t="s">
        <v>87</v>
      </c>
      <c r="K426" s="195" t="s">
        <v>88</v>
      </c>
      <c r="L426" s="195" t="s">
        <v>89</v>
      </c>
      <c r="M426" s="214">
        <v>14.531000000000001</v>
      </c>
      <c r="N426" s="195" t="s">
        <v>223</v>
      </c>
      <c r="O426" s="215">
        <v>2.5000000000000001E-2</v>
      </c>
      <c r="P426" s="215">
        <v>4.7440000000000003E-2</v>
      </c>
      <c r="Q426" s="195"/>
      <c r="R426" s="214">
        <v>7341000</v>
      </c>
      <c r="S426" s="216">
        <v>3.306</v>
      </c>
      <c r="T426" s="217">
        <v>71.959999999999994</v>
      </c>
      <c r="U426" s="214">
        <v>17464.188999999998</v>
      </c>
      <c r="V426" s="195"/>
      <c r="W426" s="195" t="s">
        <v>36</v>
      </c>
      <c r="X426" s="215">
        <v>1.75E-4</v>
      </c>
      <c r="Y426" s="215">
        <v>1.5087843635044501E-3</v>
      </c>
      <c r="Z426" s="218">
        <v>7.0138029943288304E-4</v>
      </c>
    </row>
    <row r="427" spans="1:26" x14ac:dyDescent="0.2">
      <c r="A427" s="188">
        <v>1038</v>
      </c>
      <c r="B427" s="195">
        <v>1162</v>
      </c>
      <c r="C427" s="195" t="s">
        <v>91</v>
      </c>
      <c r="D427" s="195" t="s">
        <v>224</v>
      </c>
      <c r="E427" s="195" t="s">
        <v>225</v>
      </c>
      <c r="F427" s="195" t="s">
        <v>83</v>
      </c>
      <c r="G427" s="195" t="s">
        <v>30</v>
      </c>
      <c r="H427" s="195" t="s">
        <v>85</v>
      </c>
      <c r="I427" s="195" t="s">
        <v>86</v>
      </c>
      <c r="J427" s="195" t="s">
        <v>87</v>
      </c>
      <c r="K427" s="195" t="s">
        <v>88</v>
      </c>
      <c r="L427" s="195" t="s">
        <v>89</v>
      </c>
      <c r="M427" s="214">
        <v>13.086</v>
      </c>
      <c r="N427" s="195" t="s">
        <v>226</v>
      </c>
      <c r="O427" s="215">
        <v>3.6249999999999998E-2</v>
      </c>
      <c r="P427" s="215">
        <v>4.6879999999999998E-2</v>
      </c>
      <c r="Q427" s="195"/>
      <c r="R427" s="214">
        <v>16870000</v>
      </c>
      <c r="S427" s="216">
        <v>3.306</v>
      </c>
      <c r="T427" s="217">
        <v>87.272000000000006</v>
      </c>
      <c r="U427" s="214">
        <v>48673.614999999998</v>
      </c>
      <c r="V427" s="195"/>
      <c r="W427" s="195" t="s">
        <v>36</v>
      </c>
      <c r="X427" s="215">
        <v>4.0299999999999998E-4</v>
      </c>
      <c r="Y427" s="215">
        <v>4.2050614226535298E-3</v>
      </c>
      <c r="Z427" s="218">
        <v>1.9547838054895699E-3</v>
      </c>
    </row>
    <row r="428" spans="1:26" x14ac:dyDescent="0.2">
      <c r="A428" s="188">
        <v>1038</v>
      </c>
      <c r="B428" s="195">
        <v>1162</v>
      </c>
      <c r="C428" s="195" t="s">
        <v>91</v>
      </c>
      <c r="D428" s="195" t="s">
        <v>227</v>
      </c>
      <c r="E428" s="195" t="s">
        <v>228</v>
      </c>
      <c r="F428" s="195" t="s">
        <v>83</v>
      </c>
      <c r="G428" s="195" t="s">
        <v>30</v>
      </c>
      <c r="H428" s="195" t="s">
        <v>85</v>
      </c>
      <c r="I428" s="195" t="s">
        <v>86</v>
      </c>
      <c r="J428" s="195" t="s">
        <v>87</v>
      </c>
      <c r="K428" s="195" t="s">
        <v>88</v>
      </c>
      <c r="L428" s="195" t="s">
        <v>89</v>
      </c>
      <c r="M428" s="214">
        <v>17.760000000000002</v>
      </c>
      <c r="N428" s="195" t="s">
        <v>223</v>
      </c>
      <c r="O428" s="215">
        <v>7.4999999999999997E-3</v>
      </c>
      <c r="P428" s="215">
        <v>2.401E-2</v>
      </c>
      <c r="Q428" s="195"/>
      <c r="R428" s="214">
        <v>14412000</v>
      </c>
      <c r="S428" s="216">
        <v>3.306</v>
      </c>
      <c r="T428" s="217">
        <v>101.435</v>
      </c>
      <c r="U428" s="214">
        <v>48329.993000000002</v>
      </c>
      <c r="V428" s="195"/>
      <c r="W428" s="195" t="s">
        <v>36</v>
      </c>
      <c r="X428" s="215">
        <v>6.2699999999999995E-4</v>
      </c>
      <c r="Y428" s="215">
        <v>4.17537490437164E-3</v>
      </c>
      <c r="Z428" s="218">
        <v>1.9409835968015E-3</v>
      </c>
    </row>
    <row r="429" spans="1:26" x14ac:dyDescent="0.2">
      <c r="A429" s="188">
        <v>1038</v>
      </c>
      <c r="B429" s="195">
        <v>1162</v>
      </c>
      <c r="C429" s="195" t="s">
        <v>43</v>
      </c>
      <c r="D429" s="195" t="s">
        <v>44</v>
      </c>
      <c r="E429" s="195" t="s">
        <v>45</v>
      </c>
      <c r="F429" s="195" t="s">
        <v>29</v>
      </c>
      <c r="G429" s="195" t="s">
        <v>30</v>
      </c>
      <c r="H429" s="195" t="s">
        <v>30</v>
      </c>
      <c r="I429" s="195" t="s">
        <v>31</v>
      </c>
      <c r="J429" s="195" t="s">
        <v>32</v>
      </c>
      <c r="K429" s="195" t="s">
        <v>33</v>
      </c>
      <c r="L429" s="195" t="s">
        <v>34</v>
      </c>
      <c r="M429" s="214">
        <v>4.7E-2</v>
      </c>
      <c r="N429" s="195" t="s">
        <v>46</v>
      </c>
      <c r="O429" s="215">
        <v>0</v>
      </c>
      <c r="P429" s="215">
        <v>4.3920000000000001E-2</v>
      </c>
      <c r="Q429" s="214">
        <v>209337.66500000001</v>
      </c>
      <c r="R429" s="214">
        <v>19000000</v>
      </c>
      <c r="S429" s="216">
        <v>1</v>
      </c>
      <c r="T429" s="217">
        <v>99.95</v>
      </c>
      <c r="U429" s="214">
        <v>228328.16500000001</v>
      </c>
      <c r="V429" s="195"/>
      <c r="W429" s="195" t="s">
        <v>36</v>
      </c>
      <c r="X429" s="215">
        <v>6.7900000000000002E-4</v>
      </c>
      <c r="Y429" s="215">
        <v>1.9725963569658611E-2</v>
      </c>
      <c r="Z429" s="218">
        <v>9.1699003294834214E-3</v>
      </c>
    </row>
    <row r="430" spans="1:26" x14ac:dyDescent="0.2">
      <c r="A430" s="188">
        <v>1038</v>
      </c>
      <c r="B430" s="195">
        <v>1162</v>
      </c>
      <c r="C430" s="195" t="s">
        <v>43</v>
      </c>
      <c r="D430" s="195" t="s">
        <v>53</v>
      </c>
      <c r="E430" s="195" t="s">
        <v>54</v>
      </c>
      <c r="F430" s="195" t="s">
        <v>29</v>
      </c>
      <c r="G430" s="195" t="s">
        <v>30</v>
      </c>
      <c r="H430" s="195" t="s">
        <v>30</v>
      </c>
      <c r="I430" s="195" t="s">
        <v>31</v>
      </c>
      <c r="J430" s="195" t="s">
        <v>32</v>
      </c>
      <c r="K430" s="195" t="s">
        <v>33</v>
      </c>
      <c r="L430" s="195" t="s">
        <v>34</v>
      </c>
      <c r="M430" s="214">
        <v>0.255</v>
      </c>
      <c r="N430" s="195" t="s">
        <v>55</v>
      </c>
      <c r="O430" s="215">
        <v>0</v>
      </c>
      <c r="P430" s="215">
        <v>4.3950000000000003E-2</v>
      </c>
      <c r="Q430" s="195"/>
      <c r="R430" s="214">
        <v>15000000</v>
      </c>
      <c r="S430" s="216">
        <v>1</v>
      </c>
      <c r="T430" s="217">
        <v>98.91</v>
      </c>
      <c r="U430" s="214">
        <v>14836.5</v>
      </c>
      <c r="V430" s="195"/>
      <c r="W430" s="195" t="s">
        <v>36</v>
      </c>
      <c r="X430" s="215">
        <v>9.3700000000000001E-4</v>
      </c>
      <c r="Y430" s="215">
        <v>1.2817702907404801E-3</v>
      </c>
      <c r="Z430" s="218">
        <v>5.9584951439687998E-4</v>
      </c>
    </row>
    <row r="431" spans="1:26" x14ac:dyDescent="0.2">
      <c r="A431" s="188">
        <v>1038</v>
      </c>
      <c r="B431" s="195">
        <v>1162</v>
      </c>
      <c r="C431" s="195" t="s">
        <v>43</v>
      </c>
      <c r="D431" s="195" t="s">
        <v>56</v>
      </c>
      <c r="E431" s="195" t="s">
        <v>57</v>
      </c>
      <c r="F431" s="195" t="s">
        <v>29</v>
      </c>
      <c r="G431" s="195" t="s">
        <v>30</v>
      </c>
      <c r="H431" s="195" t="s">
        <v>30</v>
      </c>
      <c r="I431" s="195" t="s">
        <v>31</v>
      </c>
      <c r="J431" s="195" t="s">
        <v>32</v>
      </c>
      <c r="K431" s="195" t="s">
        <v>33</v>
      </c>
      <c r="L431" s="195" t="s">
        <v>34</v>
      </c>
      <c r="M431" s="214">
        <v>0.33200000000000002</v>
      </c>
      <c r="N431" s="195" t="s">
        <v>58</v>
      </c>
      <c r="O431" s="215">
        <v>0</v>
      </c>
      <c r="P431" s="215">
        <v>4.3450000000000003E-2</v>
      </c>
      <c r="Q431" s="195"/>
      <c r="R431" s="214">
        <v>25000000</v>
      </c>
      <c r="S431" s="216">
        <v>1</v>
      </c>
      <c r="T431" s="217">
        <v>98.6</v>
      </c>
      <c r="U431" s="214">
        <v>24650</v>
      </c>
      <c r="V431" s="195"/>
      <c r="W431" s="195" t="s">
        <v>36</v>
      </c>
      <c r="X431" s="215">
        <v>1.389E-3</v>
      </c>
      <c r="Y431" s="215">
        <v>2.1295883575474599E-3</v>
      </c>
      <c r="Z431" s="218">
        <v>9.8997004211795903E-4</v>
      </c>
    </row>
    <row r="432" spans="1:26" x14ac:dyDescent="0.2">
      <c r="A432" s="188">
        <v>1038</v>
      </c>
      <c r="B432" s="195">
        <v>1162</v>
      </c>
      <c r="C432" s="195" t="s">
        <v>43</v>
      </c>
      <c r="D432" s="195" t="s">
        <v>59</v>
      </c>
      <c r="E432" s="195" t="s">
        <v>60</v>
      </c>
      <c r="F432" s="195" t="s">
        <v>29</v>
      </c>
      <c r="G432" s="195" t="s">
        <v>30</v>
      </c>
      <c r="H432" s="195" t="s">
        <v>30</v>
      </c>
      <c r="I432" s="195" t="s">
        <v>31</v>
      </c>
      <c r="J432" s="195" t="s">
        <v>32</v>
      </c>
      <c r="K432" s="195" t="s">
        <v>33</v>
      </c>
      <c r="L432" s="195" t="s">
        <v>34</v>
      </c>
      <c r="M432" s="214">
        <v>0.40799999999999997</v>
      </c>
      <c r="N432" s="195" t="s">
        <v>61</v>
      </c>
      <c r="O432" s="215">
        <v>0</v>
      </c>
      <c r="P432" s="215">
        <v>4.2380000000000001E-2</v>
      </c>
      <c r="Q432" s="195"/>
      <c r="R432" s="214">
        <v>20000000</v>
      </c>
      <c r="S432" s="216">
        <v>1</v>
      </c>
      <c r="T432" s="217">
        <v>98.32</v>
      </c>
      <c r="U432" s="214">
        <v>19664</v>
      </c>
      <c r="V432" s="195"/>
      <c r="W432" s="195" t="s">
        <v>36</v>
      </c>
      <c r="X432" s="215">
        <v>1.111E-3</v>
      </c>
      <c r="Y432" s="215">
        <v>1.6988326759762001E-3</v>
      </c>
      <c r="Z432" s="218">
        <v>7.8972701453174597E-4</v>
      </c>
    </row>
    <row r="433" spans="1:26" x14ac:dyDescent="0.2">
      <c r="A433" s="188">
        <v>1038</v>
      </c>
      <c r="B433" s="195">
        <v>1162</v>
      </c>
      <c r="C433" s="195" t="s">
        <v>43</v>
      </c>
      <c r="D433" s="195" t="s">
        <v>68</v>
      </c>
      <c r="E433" s="195" t="s">
        <v>69</v>
      </c>
      <c r="F433" s="195" t="s">
        <v>29</v>
      </c>
      <c r="G433" s="195" t="s">
        <v>30</v>
      </c>
      <c r="H433" s="195" t="s">
        <v>30</v>
      </c>
      <c r="I433" s="195" t="s">
        <v>31</v>
      </c>
      <c r="J433" s="195" t="s">
        <v>32</v>
      </c>
      <c r="K433" s="195" t="s">
        <v>33</v>
      </c>
      <c r="L433" s="195" t="s">
        <v>34</v>
      </c>
      <c r="M433" s="214">
        <v>0.65800000000000003</v>
      </c>
      <c r="N433" s="195" t="s">
        <v>70</v>
      </c>
      <c r="O433" s="215">
        <v>0</v>
      </c>
      <c r="P433" s="215">
        <v>4.2509999999999999E-2</v>
      </c>
      <c r="Q433" s="195"/>
      <c r="R433" s="214">
        <v>9000000</v>
      </c>
      <c r="S433" s="216">
        <v>1</v>
      </c>
      <c r="T433" s="217">
        <v>97.3</v>
      </c>
      <c r="U433" s="214">
        <v>8757</v>
      </c>
      <c r="V433" s="195"/>
      <c r="W433" s="195" t="s">
        <v>36</v>
      </c>
      <c r="X433" s="215">
        <v>5.0000000000000001E-4</v>
      </c>
      <c r="Y433" s="215">
        <v>7.5654382340945698E-4</v>
      </c>
      <c r="Z433" s="218">
        <v>3.5169037155484602E-4</v>
      </c>
    </row>
    <row r="434" spans="1:26" x14ac:dyDescent="0.2">
      <c r="A434" s="188">
        <v>1038</v>
      </c>
      <c r="B434" s="195">
        <v>1162</v>
      </c>
      <c r="C434" s="195" t="s">
        <v>43</v>
      </c>
      <c r="D434" s="195" t="s">
        <v>77</v>
      </c>
      <c r="E434" s="195" t="s">
        <v>78</v>
      </c>
      <c r="F434" s="195" t="s">
        <v>29</v>
      </c>
      <c r="G434" s="195" t="s">
        <v>30</v>
      </c>
      <c r="H434" s="195" t="s">
        <v>30</v>
      </c>
      <c r="I434" s="195" t="s">
        <v>31</v>
      </c>
      <c r="J434" s="195" t="s">
        <v>32</v>
      </c>
      <c r="K434" s="195" t="s">
        <v>33</v>
      </c>
      <c r="L434" s="195" t="s">
        <v>34</v>
      </c>
      <c r="M434" s="214">
        <v>0.90700000000000003</v>
      </c>
      <c r="N434" s="195" t="s">
        <v>79</v>
      </c>
      <c r="O434" s="215">
        <v>0</v>
      </c>
      <c r="P434" s="215">
        <v>4.1140000000000003E-2</v>
      </c>
      <c r="Q434" s="195"/>
      <c r="R434" s="214">
        <v>14000000</v>
      </c>
      <c r="S434" s="216">
        <v>1</v>
      </c>
      <c r="T434" s="217">
        <v>96.41</v>
      </c>
      <c r="U434" s="214">
        <v>13497.4</v>
      </c>
      <c r="V434" s="195"/>
      <c r="W434" s="195" t="s">
        <v>36</v>
      </c>
      <c r="X434" s="215">
        <v>0</v>
      </c>
      <c r="Y434" s="215">
        <v>1.16608137513838E-3</v>
      </c>
      <c r="Z434" s="218">
        <v>5.4206984367070703E-4</v>
      </c>
    </row>
    <row r="435" spans="1:26" x14ac:dyDescent="0.2">
      <c r="A435" s="188">
        <v>1038</v>
      </c>
      <c r="B435" s="195">
        <v>1162</v>
      </c>
      <c r="C435" s="195" t="s">
        <v>112</v>
      </c>
      <c r="D435" s="195" t="s">
        <v>113</v>
      </c>
      <c r="E435" s="195" t="s">
        <v>114</v>
      </c>
      <c r="F435" s="195" t="s">
        <v>115</v>
      </c>
      <c r="G435" s="195" t="s">
        <v>30</v>
      </c>
      <c r="H435" s="195" t="s">
        <v>30</v>
      </c>
      <c r="I435" s="195" t="s">
        <v>31</v>
      </c>
      <c r="J435" s="195" t="s">
        <v>32</v>
      </c>
      <c r="K435" s="195" t="s">
        <v>33</v>
      </c>
      <c r="L435" s="195" t="s">
        <v>34</v>
      </c>
      <c r="M435" s="214">
        <v>6.8000000000000005E-2</v>
      </c>
      <c r="N435" s="195" t="s">
        <v>116</v>
      </c>
      <c r="O435" s="215">
        <v>7.4999999999999997E-3</v>
      </c>
      <c r="P435" s="215">
        <v>0.10764</v>
      </c>
      <c r="Q435" s="195"/>
      <c r="R435" s="214">
        <v>21700000</v>
      </c>
      <c r="S435" s="216">
        <v>1</v>
      </c>
      <c r="T435" s="217">
        <v>119.27</v>
      </c>
      <c r="U435" s="214">
        <v>25881.59</v>
      </c>
      <c r="V435" s="195"/>
      <c r="W435" s="195" t="s">
        <v>36</v>
      </c>
      <c r="X435" s="215">
        <v>1.9629999999999999E-3</v>
      </c>
      <c r="Y435" s="215">
        <v>2.2359891577613299E-3</v>
      </c>
      <c r="Z435" s="218">
        <v>1.03943199766246E-3</v>
      </c>
    </row>
    <row r="436" spans="1:26" x14ac:dyDescent="0.2">
      <c r="A436" s="188">
        <v>1038</v>
      </c>
      <c r="B436" s="195">
        <v>1162</v>
      </c>
      <c r="C436" s="195" t="s">
        <v>80</v>
      </c>
      <c r="D436" s="195" t="s">
        <v>81</v>
      </c>
      <c r="E436" s="195" t="s">
        <v>82</v>
      </c>
      <c r="F436" s="195" t="s">
        <v>83</v>
      </c>
      <c r="G436" s="195" t="s">
        <v>84</v>
      </c>
      <c r="H436" s="195" t="s">
        <v>85</v>
      </c>
      <c r="I436" s="195" t="s">
        <v>86</v>
      </c>
      <c r="J436" s="195" t="s">
        <v>87</v>
      </c>
      <c r="K436" s="195" t="s">
        <v>88</v>
      </c>
      <c r="L436" s="195" t="s">
        <v>89</v>
      </c>
      <c r="M436" s="214">
        <v>0.56599999999999995</v>
      </c>
      <c r="N436" s="195" t="s">
        <v>90</v>
      </c>
      <c r="O436" s="215">
        <v>7.4999999999999997E-3</v>
      </c>
      <c r="P436" s="215">
        <v>3.8159999999999999E-2</v>
      </c>
      <c r="Q436" s="195"/>
      <c r="R436" s="214">
        <v>13649000</v>
      </c>
      <c r="S436" s="216">
        <v>3.306</v>
      </c>
      <c r="T436" s="217">
        <v>98.561000000000007</v>
      </c>
      <c r="U436" s="214">
        <v>44474.048999999999</v>
      </c>
      <c r="V436" s="195"/>
      <c r="W436" s="195" t="s">
        <v>36</v>
      </c>
      <c r="X436" s="215">
        <v>1.8900000000000001E-4</v>
      </c>
      <c r="Y436" s="215">
        <v>3.8422481110452402E-3</v>
      </c>
      <c r="Z436" s="218">
        <v>1.78612477422615E-3</v>
      </c>
    </row>
    <row r="437" spans="1:26" x14ac:dyDescent="0.2">
      <c r="A437" s="188">
        <v>1038</v>
      </c>
      <c r="B437" s="195">
        <v>1162</v>
      </c>
      <c r="C437" s="195" t="s">
        <v>91</v>
      </c>
      <c r="D437" s="195" t="s">
        <v>186</v>
      </c>
      <c r="E437" s="195" t="s">
        <v>187</v>
      </c>
      <c r="F437" s="195" t="s">
        <v>83</v>
      </c>
      <c r="G437" s="195" t="s">
        <v>84</v>
      </c>
      <c r="H437" s="195" t="s">
        <v>85</v>
      </c>
      <c r="I437" s="195" t="s">
        <v>86</v>
      </c>
      <c r="J437" s="195" t="s">
        <v>87</v>
      </c>
      <c r="K437" s="195" t="s">
        <v>88</v>
      </c>
      <c r="L437" s="195" t="s">
        <v>89</v>
      </c>
      <c r="M437" s="214">
        <v>3.3839999999999999</v>
      </c>
      <c r="N437" s="195" t="s">
        <v>188</v>
      </c>
      <c r="O437" s="215">
        <v>2.1250000000000002E-2</v>
      </c>
      <c r="P437" s="215">
        <v>1.208E-2</v>
      </c>
      <c r="Q437" s="195"/>
      <c r="R437" s="214">
        <v>51070000</v>
      </c>
      <c r="S437" s="216">
        <v>3.306</v>
      </c>
      <c r="T437" s="217">
        <v>108.843</v>
      </c>
      <c r="U437" s="214">
        <v>183768.041</v>
      </c>
      <c r="V437" s="195"/>
      <c r="W437" s="195" t="s">
        <v>36</v>
      </c>
      <c r="X437" s="215">
        <v>1.1789999999999999E-3</v>
      </c>
      <c r="Y437" s="215">
        <v>1.5876279125052201E-2</v>
      </c>
      <c r="Z437" s="218">
        <v>7.3803186697568796E-3</v>
      </c>
    </row>
    <row r="438" spans="1:26" x14ac:dyDescent="0.2">
      <c r="A438" s="188">
        <v>1038</v>
      </c>
      <c r="B438" s="195">
        <v>1162</v>
      </c>
      <c r="C438" s="195" t="s">
        <v>80</v>
      </c>
      <c r="D438" s="195" t="s">
        <v>189</v>
      </c>
      <c r="E438" s="195" t="s">
        <v>190</v>
      </c>
      <c r="F438" s="195" t="s">
        <v>83</v>
      </c>
      <c r="G438" s="195" t="s">
        <v>84</v>
      </c>
      <c r="H438" s="195" t="s">
        <v>85</v>
      </c>
      <c r="I438" s="195" t="s">
        <v>86</v>
      </c>
      <c r="J438" s="195" t="s">
        <v>87</v>
      </c>
      <c r="K438" s="195" t="s">
        <v>88</v>
      </c>
      <c r="L438" s="195" t="s">
        <v>89</v>
      </c>
      <c r="M438" s="214">
        <v>12.143000000000001</v>
      </c>
      <c r="N438" s="195" t="s">
        <v>191</v>
      </c>
      <c r="O438" s="215">
        <v>0.04</v>
      </c>
      <c r="P438" s="215">
        <v>4.6269999999999999E-2</v>
      </c>
      <c r="Q438" s="195"/>
      <c r="R438" s="214">
        <v>18291000</v>
      </c>
      <c r="S438" s="216">
        <v>3.306</v>
      </c>
      <c r="T438" s="217">
        <v>93.986999999999995</v>
      </c>
      <c r="U438" s="214">
        <v>56834.103000000003</v>
      </c>
      <c r="V438" s="195"/>
      <c r="W438" s="195" t="s">
        <v>36</v>
      </c>
      <c r="X438" s="215">
        <v>4.4999999999999999E-4</v>
      </c>
      <c r="Y438" s="215">
        <v>4.9100707593623203E-3</v>
      </c>
      <c r="Z438" s="218">
        <v>2.2825176232866202E-3</v>
      </c>
    </row>
    <row r="439" spans="1:26" x14ac:dyDescent="0.2">
      <c r="A439" s="188">
        <v>1038</v>
      </c>
      <c r="B439" s="195">
        <v>1162</v>
      </c>
      <c r="C439" s="195" t="s">
        <v>91</v>
      </c>
      <c r="D439" s="195" t="s">
        <v>192</v>
      </c>
      <c r="E439" s="195" t="s">
        <v>193</v>
      </c>
      <c r="F439" s="195" t="s">
        <v>83</v>
      </c>
      <c r="G439" s="195" t="s">
        <v>84</v>
      </c>
      <c r="H439" s="195" t="s">
        <v>85</v>
      </c>
      <c r="I439" s="195" t="s">
        <v>86</v>
      </c>
      <c r="J439" s="195" t="s">
        <v>87</v>
      </c>
      <c r="K439" s="195" t="s">
        <v>88</v>
      </c>
      <c r="L439" s="195" t="s">
        <v>89</v>
      </c>
      <c r="M439" s="214">
        <v>12.465</v>
      </c>
      <c r="N439" s="195" t="s">
        <v>194</v>
      </c>
      <c r="O439" s="215">
        <v>3.875E-2</v>
      </c>
      <c r="P439" s="215">
        <v>4.6359999999999998E-2</v>
      </c>
      <c r="Q439" s="195"/>
      <c r="R439" s="214">
        <v>2971000</v>
      </c>
      <c r="S439" s="216">
        <v>3.306</v>
      </c>
      <c r="T439" s="217">
        <v>91.257999999999996</v>
      </c>
      <c r="U439" s="214">
        <v>8963.44</v>
      </c>
      <c r="V439" s="195"/>
      <c r="W439" s="195" t="s">
        <v>36</v>
      </c>
      <c r="X439" s="215">
        <v>6.7999999999999999E-5</v>
      </c>
      <c r="Y439" s="215">
        <v>7.7437883291470199E-4</v>
      </c>
      <c r="Z439" s="218">
        <v>3.59981234457297E-4</v>
      </c>
    </row>
    <row r="440" spans="1:26" x14ac:dyDescent="0.2">
      <c r="A440" s="188">
        <v>1038</v>
      </c>
      <c r="B440" s="195">
        <v>1162</v>
      </c>
      <c r="C440" s="195" t="s">
        <v>180</v>
      </c>
      <c r="D440" s="195" t="s">
        <v>195</v>
      </c>
      <c r="E440" s="195" t="s">
        <v>196</v>
      </c>
      <c r="F440" s="195" t="s">
        <v>83</v>
      </c>
      <c r="G440" s="195" t="s">
        <v>84</v>
      </c>
      <c r="H440" s="195" t="s">
        <v>30</v>
      </c>
      <c r="I440" s="195" t="s">
        <v>183</v>
      </c>
      <c r="J440" s="195" t="s">
        <v>184</v>
      </c>
      <c r="K440" s="195" t="s">
        <v>88</v>
      </c>
      <c r="L440" s="195" t="s">
        <v>197</v>
      </c>
      <c r="M440" s="214">
        <v>1.2669999999999999</v>
      </c>
      <c r="N440" s="195" t="s">
        <v>198</v>
      </c>
      <c r="O440" s="215">
        <v>1.4999999999999999E-2</v>
      </c>
      <c r="P440" s="215">
        <v>3.075E-2</v>
      </c>
      <c r="Q440" s="195"/>
      <c r="R440" s="214">
        <v>35981000</v>
      </c>
      <c r="S440" s="216">
        <v>3.8807</v>
      </c>
      <c r="T440" s="217">
        <v>99.11</v>
      </c>
      <c r="U440" s="214">
        <v>138388.27799999999</v>
      </c>
      <c r="V440" s="195"/>
      <c r="W440" s="195" t="s">
        <v>36</v>
      </c>
      <c r="X440" s="215">
        <v>1.7423999999999999E-2</v>
      </c>
      <c r="Y440" s="215">
        <v>1.1955783598072299E-2</v>
      </c>
      <c r="Z440" s="218">
        <v>5.5578194490918499E-3</v>
      </c>
    </row>
    <row r="441" spans="1:26" x14ac:dyDescent="0.2">
      <c r="A441" s="188">
        <v>1038</v>
      </c>
      <c r="B441" s="195">
        <v>1162</v>
      </c>
      <c r="C441" s="195" t="s">
        <v>80</v>
      </c>
      <c r="D441" s="195" t="s">
        <v>199</v>
      </c>
      <c r="E441" s="195" t="s">
        <v>200</v>
      </c>
      <c r="F441" s="195" t="s">
        <v>83</v>
      </c>
      <c r="G441" s="195" t="s">
        <v>84</v>
      </c>
      <c r="H441" s="195" t="s">
        <v>85</v>
      </c>
      <c r="I441" s="195" t="s">
        <v>86</v>
      </c>
      <c r="J441" s="195" t="s">
        <v>87</v>
      </c>
      <c r="K441" s="195" t="s">
        <v>88</v>
      </c>
      <c r="L441" s="195" t="s">
        <v>89</v>
      </c>
      <c r="M441" s="214">
        <v>12.448</v>
      </c>
      <c r="N441" s="195" t="s">
        <v>201</v>
      </c>
      <c r="O441" s="215">
        <v>3.875E-2</v>
      </c>
      <c r="P441" s="215">
        <v>4.6440000000000002E-2</v>
      </c>
      <c r="Q441" s="195"/>
      <c r="R441" s="214">
        <v>8732000</v>
      </c>
      <c r="S441" s="216">
        <v>3.306</v>
      </c>
      <c r="T441" s="217">
        <v>92.076999999999998</v>
      </c>
      <c r="U441" s="214">
        <v>26580.846000000001</v>
      </c>
      <c r="V441" s="195"/>
      <c r="W441" s="195" t="s">
        <v>36</v>
      </c>
      <c r="X441" s="215">
        <v>2.1000000000000001E-4</v>
      </c>
      <c r="Y441" s="215">
        <v>2.2964000025198698E-3</v>
      </c>
      <c r="Z441" s="218">
        <v>1.0675148552335199E-3</v>
      </c>
    </row>
    <row r="442" spans="1:26" x14ac:dyDescent="0.2">
      <c r="A442" s="188">
        <v>1038</v>
      </c>
      <c r="B442" s="195">
        <v>1162</v>
      </c>
      <c r="C442" s="195" t="s">
        <v>91</v>
      </c>
      <c r="D442" s="195" t="s">
        <v>92</v>
      </c>
      <c r="E442" s="195" t="s">
        <v>93</v>
      </c>
      <c r="F442" s="195" t="s">
        <v>83</v>
      </c>
      <c r="G442" s="195" t="s">
        <v>84</v>
      </c>
      <c r="H442" s="195" t="s">
        <v>85</v>
      </c>
      <c r="I442" s="195" t="s">
        <v>86</v>
      </c>
      <c r="J442" s="195" t="s">
        <v>87</v>
      </c>
      <c r="K442" s="195" t="s">
        <v>88</v>
      </c>
      <c r="L442" s="195" t="s">
        <v>89</v>
      </c>
      <c r="M442" s="214">
        <v>0.48299999999999998</v>
      </c>
      <c r="N442" s="195" t="s">
        <v>94</v>
      </c>
      <c r="O442" s="215">
        <v>4.4999999999999998E-2</v>
      </c>
      <c r="P442" s="215">
        <v>3.848E-2</v>
      </c>
      <c r="Q442" s="195"/>
      <c r="R442" s="214">
        <v>1167000</v>
      </c>
      <c r="S442" s="216">
        <v>3.306</v>
      </c>
      <c r="T442" s="217">
        <v>100.31699999999999</v>
      </c>
      <c r="U442" s="214">
        <v>3870.328</v>
      </c>
      <c r="V442" s="195"/>
      <c r="W442" s="195" t="s">
        <v>36</v>
      </c>
      <c r="X442" s="215">
        <v>1.9000000000000001E-5</v>
      </c>
      <c r="Y442" s="215">
        <v>3.3436941749748499E-4</v>
      </c>
      <c r="Z442" s="218">
        <v>1.5543647444812099E-4</v>
      </c>
    </row>
    <row r="443" spans="1:26" x14ac:dyDescent="0.2">
      <c r="A443" s="188">
        <v>1038</v>
      </c>
      <c r="B443" s="195">
        <v>1162</v>
      </c>
      <c r="C443" s="195" t="s">
        <v>91</v>
      </c>
      <c r="D443" s="195" t="s">
        <v>95</v>
      </c>
      <c r="E443" s="195" t="s">
        <v>96</v>
      </c>
      <c r="F443" s="195" t="s">
        <v>83</v>
      </c>
      <c r="G443" s="195" t="s">
        <v>84</v>
      </c>
      <c r="H443" s="195" t="s">
        <v>85</v>
      </c>
      <c r="I443" s="195" t="s">
        <v>86</v>
      </c>
      <c r="J443" s="195" t="s">
        <v>87</v>
      </c>
      <c r="K443" s="195" t="s">
        <v>88</v>
      </c>
      <c r="L443" s="195" t="s">
        <v>89</v>
      </c>
      <c r="M443" s="214">
        <v>0.318</v>
      </c>
      <c r="N443" s="195" t="s">
        <v>97</v>
      </c>
      <c r="O443" s="215">
        <v>4.2500000000000003E-2</v>
      </c>
      <c r="P443" s="215">
        <v>3.9849999999999997E-2</v>
      </c>
      <c r="Q443" s="195"/>
      <c r="R443" s="214">
        <v>8413000</v>
      </c>
      <c r="S443" s="216">
        <v>3.306</v>
      </c>
      <c r="T443" s="217">
        <v>100.76600000000001</v>
      </c>
      <c r="U443" s="214">
        <v>28026.437000000002</v>
      </c>
      <c r="V443" s="195"/>
      <c r="W443" s="195" t="s">
        <v>36</v>
      </c>
      <c r="X443" s="215">
        <v>1.4300000000000001E-4</v>
      </c>
      <c r="Y443" s="215">
        <v>2.42128899128996E-3</v>
      </c>
      <c r="Z443" s="218">
        <v>1.1255713134380499E-3</v>
      </c>
    </row>
    <row r="444" spans="1:26" x14ac:dyDescent="0.2">
      <c r="A444" s="188">
        <v>1038</v>
      </c>
      <c r="B444" s="195">
        <v>1162</v>
      </c>
      <c r="C444" s="195" t="s">
        <v>202</v>
      </c>
      <c r="D444" s="195" t="s">
        <v>203</v>
      </c>
      <c r="E444" s="195" t="s">
        <v>204</v>
      </c>
      <c r="F444" s="195" t="s">
        <v>83</v>
      </c>
      <c r="G444" s="195" t="s">
        <v>84</v>
      </c>
      <c r="H444" s="195" t="s">
        <v>30</v>
      </c>
      <c r="I444" s="195" t="s">
        <v>183</v>
      </c>
      <c r="J444" s="195" t="s">
        <v>184</v>
      </c>
      <c r="K444" s="195" t="s">
        <v>88</v>
      </c>
      <c r="L444" s="195" t="s">
        <v>197</v>
      </c>
      <c r="M444" s="214">
        <v>1.016</v>
      </c>
      <c r="N444" s="195" t="s">
        <v>205</v>
      </c>
      <c r="O444" s="215">
        <v>0.05</v>
      </c>
      <c r="P444" s="215">
        <v>2.6759999999999999E-2</v>
      </c>
      <c r="Q444" s="195"/>
      <c r="R444" s="214">
        <v>5550000</v>
      </c>
      <c r="S444" s="216">
        <v>3.8807</v>
      </c>
      <c r="T444" s="217">
        <v>106.99299999999999</v>
      </c>
      <c r="U444" s="214">
        <v>23044.117999999999</v>
      </c>
      <c r="V444" s="195"/>
      <c r="W444" s="195" t="s">
        <v>36</v>
      </c>
      <c r="X444" s="215">
        <v>3.0829999999999998E-3</v>
      </c>
      <c r="Y444" s="215">
        <v>1.9908513751619099E-3</v>
      </c>
      <c r="Z444" s="218">
        <v>9.2547614318731503E-4</v>
      </c>
    </row>
    <row r="445" spans="1:26" x14ac:dyDescent="0.2">
      <c r="A445" s="188">
        <v>1038</v>
      </c>
      <c r="B445" s="195">
        <v>1162</v>
      </c>
      <c r="C445" s="195" t="s">
        <v>202</v>
      </c>
      <c r="D445" s="195" t="s">
        <v>206</v>
      </c>
      <c r="E445" s="195" t="s">
        <v>207</v>
      </c>
      <c r="F445" s="195" t="s">
        <v>83</v>
      </c>
      <c r="G445" s="195" t="s">
        <v>84</v>
      </c>
      <c r="H445" s="195" t="s">
        <v>30</v>
      </c>
      <c r="I445" s="195" t="s">
        <v>183</v>
      </c>
      <c r="J445" s="195" t="s">
        <v>184</v>
      </c>
      <c r="K445" s="195" t="s">
        <v>88</v>
      </c>
      <c r="L445" s="195" t="s">
        <v>89</v>
      </c>
      <c r="M445" s="214">
        <v>6.8620000000000001</v>
      </c>
      <c r="N445" s="195" t="s">
        <v>208</v>
      </c>
      <c r="O445" s="215">
        <v>5.5E-2</v>
      </c>
      <c r="P445" s="215">
        <v>5.1110000000000003E-2</v>
      </c>
      <c r="Q445" s="195"/>
      <c r="R445" s="214">
        <v>19344000</v>
      </c>
      <c r="S445" s="216">
        <v>3.306</v>
      </c>
      <c r="T445" s="217">
        <v>102.901</v>
      </c>
      <c r="U445" s="214">
        <v>65806.361999999994</v>
      </c>
      <c r="V445" s="195"/>
      <c r="W445" s="195" t="s">
        <v>36</v>
      </c>
      <c r="X445" s="215">
        <v>6.4479999999999997E-3</v>
      </c>
      <c r="Y445" s="215">
        <v>5.6852114780715102E-3</v>
      </c>
      <c r="Z445" s="218">
        <v>2.6428530314082199E-3</v>
      </c>
    </row>
    <row r="446" spans="1:26" x14ac:dyDescent="0.2">
      <c r="A446" s="188">
        <v>1038</v>
      </c>
      <c r="B446" s="195">
        <v>1162</v>
      </c>
      <c r="C446" s="195" t="s">
        <v>202</v>
      </c>
      <c r="D446" s="195" t="s">
        <v>209</v>
      </c>
      <c r="E446" s="195" t="s">
        <v>210</v>
      </c>
      <c r="F446" s="195" t="s">
        <v>83</v>
      </c>
      <c r="G446" s="195" t="s">
        <v>84</v>
      </c>
      <c r="H446" s="195" t="s">
        <v>30</v>
      </c>
      <c r="I446" s="195" t="s">
        <v>183</v>
      </c>
      <c r="J446" s="195" t="s">
        <v>184</v>
      </c>
      <c r="K446" s="195" t="s">
        <v>88</v>
      </c>
      <c r="L446" s="195" t="s">
        <v>89</v>
      </c>
      <c r="M446" s="214">
        <v>13.904999999999999</v>
      </c>
      <c r="N446" s="195" t="s">
        <v>211</v>
      </c>
      <c r="O446" s="215">
        <v>5.7500000000000002E-2</v>
      </c>
      <c r="P446" s="215">
        <v>6.1629999999999997E-2</v>
      </c>
      <c r="Q446" s="195"/>
      <c r="R446" s="214">
        <v>6819000</v>
      </c>
      <c r="S446" s="216">
        <v>3.306</v>
      </c>
      <c r="T446" s="217">
        <v>94.914000000000001</v>
      </c>
      <c r="U446" s="214">
        <v>21397.135999999999</v>
      </c>
      <c r="V446" s="195"/>
      <c r="W446" s="195" t="s">
        <v>36</v>
      </c>
      <c r="X446" s="215">
        <v>2.2729999999999998E-3</v>
      </c>
      <c r="Y446" s="215">
        <v>1.84856355533223E-3</v>
      </c>
      <c r="Z446" s="218">
        <v>8.5933158595848005E-4</v>
      </c>
    </row>
    <row r="447" spans="1:26" x14ac:dyDescent="0.2">
      <c r="A447" s="188">
        <v>1038</v>
      </c>
      <c r="B447" s="195">
        <v>1162</v>
      </c>
      <c r="C447" s="195" t="s">
        <v>202</v>
      </c>
      <c r="D447" s="195" t="s">
        <v>229</v>
      </c>
      <c r="E447" s="195" t="s">
        <v>230</v>
      </c>
      <c r="F447" s="195" t="s">
        <v>83</v>
      </c>
      <c r="G447" s="195" t="s">
        <v>84</v>
      </c>
      <c r="H447" s="195" t="s">
        <v>30</v>
      </c>
      <c r="I447" s="195" t="s">
        <v>183</v>
      </c>
      <c r="J447" s="195" t="s">
        <v>184</v>
      </c>
      <c r="K447" s="195" t="s">
        <v>88</v>
      </c>
      <c r="L447" s="195" t="s">
        <v>89</v>
      </c>
      <c r="M447" s="214">
        <v>7.3959999999999999</v>
      </c>
      <c r="N447" s="195" t="s">
        <v>231</v>
      </c>
      <c r="O447" s="215">
        <v>5.6250000000000001E-2</v>
      </c>
      <c r="P447" s="215">
        <v>5.1909999999999998E-2</v>
      </c>
      <c r="Q447" s="195"/>
      <c r="R447" s="214">
        <v>10377000</v>
      </c>
      <c r="S447" s="216">
        <v>3.306</v>
      </c>
      <c r="T447" s="217">
        <v>103.812</v>
      </c>
      <c r="U447" s="214">
        <v>35614.163</v>
      </c>
      <c r="V447" s="195"/>
      <c r="W447" s="195" t="s">
        <v>36</v>
      </c>
      <c r="X447" s="215">
        <v>4.1510000000000002E-3</v>
      </c>
      <c r="Y447" s="215">
        <v>3.0768157300559802E-3</v>
      </c>
      <c r="Z447" s="218">
        <v>1.43030242773331E-3</v>
      </c>
    </row>
    <row r="448" spans="1:26" x14ac:dyDescent="0.2">
      <c r="A448" s="188">
        <v>1038</v>
      </c>
      <c r="B448" s="195">
        <v>1162</v>
      </c>
      <c r="C448" s="195" t="s">
        <v>91</v>
      </c>
      <c r="D448" s="195" t="s">
        <v>98</v>
      </c>
      <c r="E448" s="195" t="s">
        <v>99</v>
      </c>
      <c r="F448" s="195" t="s">
        <v>83</v>
      </c>
      <c r="G448" s="195" t="s">
        <v>84</v>
      </c>
      <c r="H448" s="195" t="s">
        <v>85</v>
      </c>
      <c r="I448" s="195" t="s">
        <v>86</v>
      </c>
      <c r="J448" s="195" t="s">
        <v>87</v>
      </c>
      <c r="K448" s="195" t="s">
        <v>88</v>
      </c>
      <c r="L448" s="195" t="s">
        <v>89</v>
      </c>
      <c r="M448" s="214">
        <v>0.27500000000000002</v>
      </c>
      <c r="N448" s="195" t="s">
        <v>100</v>
      </c>
      <c r="O448" s="215">
        <v>0.02</v>
      </c>
      <c r="P448" s="215">
        <v>1.703E-2</v>
      </c>
      <c r="Q448" s="195"/>
      <c r="R448" s="214">
        <v>8520000</v>
      </c>
      <c r="S448" s="216">
        <v>3.306</v>
      </c>
      <c r="T448" s="217">
        <v>163.58799999999999</v>
      </c>
      <c r="U448" s="214">
        <v>46077.915000000001</v>
      </c>
      <c r="V448" s="195"/>
      <c r="W448" s="195" t="s">
        <v>36</v>
      </c>
      <c r="X448" s="215">
        <v>4.28E-4</v>
      </c>
      <c r="Y448" s="215">
        <v>3.9808110174284804E-3</v>
      </c>
      <c r="Z448" s="218">
        <v>1.8505377514017899E-3</v>
      </c>
    </row>
    <row r="449" spans="1:26" x14ac:dyDescent="0.2">
      <c r="A449" s="188">
        <v>1038</v>
      </c>
      <c r="B449" s="195">
        <v>1162</v>
      </c>
      <c r="C449" s="195" t="s">
        <v>91</v>
      </c>
      <c r="D449" s="195" t="s">
        <v>101</v>
      </c>
      <c r="E449" s="195" t="s">
        <v>102</v>
      </c>
      <c r="F449" s="195" t="s">
        <v>83</v>
      </c>
      <c r="G449" s="195" t="s">
        <v>84</v>
      </c>
      <c r="H449" s="195" t="s">
        <v>85</v>
      </c>
      <c r="I449" s="195" t="s">
        <v>86</v>
      </c>
      <c r="J449" s="195" t="s">
        <v>87</v>
      </c>
      <c r="K449" s="195" t="s">
        <v>88</v>
      </c>
      <c r="L449" s="195" t="s">
        <v>89</v>
      </c>
      <c r="M449" s="214">
        <v>0.35899999999999999</v>
      </c>
      <c r="N449" s="195" t="s">
        <v>103</v>
      </c>
      <c r="O449" s="215">
        <v>1.6250000000000001E-2</v>
      </c>
      <c r="P449" s="215">
        <v>3.9800000000000002E-2</v>
      </c>
      <c r="Q449" s="195"/>
      <c r="R449" s="214">
        <v>48800000</v>
      </c>
      <c r="S449" s="216">
        <v>3.306</v>
      </c>
      <c r="T449" s="217">
        <v>99.35</v>
      </c>
      <c r="U449" s="214">
        <v>160284.68900000001</v>
      </c>
      <c r="V449" s="195"/>
      <c r="W449" s="195" t="s">
        <v>36</v>
      </c>
      <c r="X449" s="215">
        <v>7.94E-4</v>
      </c>
      <c r="Y449" s="215">
        <v>1.38474810647829E-2</v>
      </c>
      <c r="Z449" s="218">
        <v>6.4372024595017504E-3</v>
      </c>
    </row>
    <row r="450" spans="1:26" x14ac:dyDescent="0.2">
      <c r="A450" s="188">
        <v>1038</v>
      </c>
      <c r="B450" s="195">
        <v>1162</v>
      </c>
      <c r="C450" s="195" t="s">
        <v>91</v>
      </c>
      <c r="D450" s="195" t="s">
        <v>232</v>
      </c>
      <c r="E450" s="195" t="s">
        <v>233</v>
      </c>
      <c r="F450" s="195" t="s">
        <v>83</v>
      </c>
      <c r="G450" s="195" t="s">
        <v>84</v>
      </c>
      <c r="H450" s="195" t="s">
        <v>85</v>
      </c>
      <c r="I450" s="195" t="s">
        <v>86</v>
      </c>
      <c r="J450" s="195" t="s">
        <v>87</v>
      </c>
      <c r="K450" s="195" t="s">
        <v>88</v>
      </c>
      <c r="L450" s="195" t="s">
        <v>89</v>
      </c>
      <c r="M450" s="214">
        <v>0.318</v>
      </c>
      <c r="N450" s="195" t="s">
        <v>97</v>
      </c>
      <c r="O450" s="215">
        <v>3.7499999999999999E-3</v>
      </c>
      <c r="P450" s="215">
        <v>4.0579999999999998E-2</v>
      </c>
      <c r="Q450" s="195"/>
      <c r="R450" s="214">
        <v>25357000</v>
      </c>
      <c r="S450" s="216">
        <v>3.306</v>
      </c>
      <c r="T450" s="217">
        <v>98.879000000000005</v>
      </c>
      <c r="U450" s="214">
        <v>82890.457999999999</v>
      </c>
      <c r="V450" s="195"/>
      <c r="W450" s="195" t="s">
        <v>36</v>
      </c>
      <c r="X450" s="215">
        <v>3.7399999999999998E-4</v>
      </c>
      <c r="Y450" s="215">
        <v>7.1611583815454601E-3</v>
      </c>
      <c r="Z450" s="218">
        <v>3.3289683611702099E-3</v>
      </c>
    </row>
    <row r="451" spans="1:26" x14ac:dyDescent="0.2">
      <c r="A451" s="188">
        <v>1038</v>
      </c>
      <c r="B451" s="195">
        <v>1162</v>
      </c>
      <c r="C451" s="195" t="s">
        <v>91</v>
      </c>
      <c r="D451" s="195" t="s">
        <v>234</v>
      </c>
      <c r="E451" s="195" t="s">
        <v>235</v>
      </c>
      <c r="F451" s="195" t="s">
        <v>83</v>
      </c>
      <c r="G451" s="195" t="s">
        <v>84</v>
      </c>
      <c r="H451" s="195" t="s">
        <v>85</v>
      </c>
      <c r="I451" s="195" t="s">
        <v>86</v>
      </c>
      <c r="J451" s="195" t="s">
        <v>87</v>
      </c>
      <c r="K451" s="195" t="s">
        <v>88</v>
      </c>
      <c r="L451" s="195" t="s">
        <v>89</v>
      </c>
      <c r="M451" s="214">
        <v>15.555999999999999</v>
      </c>
      <c r="N451" s="195" t="s">
        <v>236</v>
      </c>
      <c r="O451" s="215">
        <v>2.2499999999999999E-2</v>
      </c>
      <c r="P451" s="215">
        <v>4.7750000000000001E-2</v>
      </c>
      <c r="Q451" s="195"/>
      <c r="R451" s="214">
        <v>2275000</v>
      </c>
      <c r="S451" s="216">
        <v>3.306</v>
      </c>
      <c r="T451" s="217">
        <v>67.001999999999995</v>
      </c>
      <c r="U451" s="214">
        <v>5039.326</v>
      </c>
      <c r="V451" s="195"/>
      <c r="W451" s="195" t="s">
        <v>36</v>
      </c>
      <c r="X451" s="215">
        <v>5.5999999999999999E-5</v>
      </c>
      <c r="Y451" s="215">
        <v>4.3536263858214599E-4</v>
      </c>
      <c r="Z451" s="218">
        <v>2.0238463838622201E-4</v>
      </c>
    </row>
    <row r="452" spans="1:26" x14ac:dyDescent="0.2">
      <c r="A452" s="188">
        <v>1038</v>
      </c>
      <c r="B452" s="195">
        <v>1162</v>
      </c>
      <c r="C452" s="195" t="s">
        <v>91</v>
      </c>
      <c r="D452" s="195" t="s">
        <v>104</v>
      </c>
      <c r="E452" s="195" t="s">
        <v>105</v>
      </c>
      <c r="F452" s="195" t="s">
        <v>83</v>
      </c>
      <c r="G452" s="195" t="s">
        <v>84</v>
      </c>
      <c r="H452" s="195" t="s">
        <v>85</v>
      </c>
      <c r="I452" s="195" t="s">
        <v>86</v>
      </c>
      <c r="J452" s="195" t="s">
        <v>87</v>
      </c>
      <c r="K452" s="195" t="s">
        <v>88</v>
      </c>
      <c r="L452" s="195" t="s">
        <v>89</v>
      </c>
      <c r="M452" s="214">
        <v>0.109</v>
      </c>
      <c r="N452" s="195" t="s">
        <v>106</v>
      </c>
      <c r="O452" s="215">
        <v>2.2499999999999999E-2</v>
      </c>
      <c r="P452" s="215">
        <v>4.3430000000000003E-2</v>
      </c>
      <c r="Q452" s="195"/>
      <c r="R452" s="214">
        <v>38804000</v>
      </c>
      <c r="S452" s="216">
        <v>3.306</v>
      </c>
      <c r="T452" s="217">
        <v>100.63</v>
      </c>
      <c r="U452" s="214">
        <v>129094.07799999999</v>
      </c>
      <c r="V452" s="195"/>
      <c r="W452" s="195" t="s">
        <v>36</v>
      </c>
      <c r="X452" s="215">
        <v>5.8799999999999998E-4</v>
      </c>
      <c r="Y452" s="215">
        <v>1.11528294624387E-2</v>
      </c>
      <c r="Z452" s="218">
        <v>5.1845545706214399E-3</v>
      </c>
    </row>
    <row r="453" spans="1:26" x14ac:dyDescent="0.2">
      <c r="A453" s="188">
        <v>1038</v>
      </c>
      <c r="B453" s="195">
        <v>1319</v>
      </c>
      <c r="C453" s="195" t="s">
        <v>107</v>
      </c>
      <c r="D453" s="195" t="s">
        <v>108</v>
      </c>
      <c r="E453" s="195" t="s">
        <v>109</v>
      </c>
      <c r="F453" s="195" t="s">
        <v>110</v>
      </c>
      <c r="G453" s="195" t="s">
        <v>30</v>
      </c>
      <c r="H453" s="195" t="s">
        <v>30</v>
      </c>
      <c r="I453" s="195" t="s">
        <v>31</v>
      </c>
      <c r="J453" s="195" t="s">
        <v>32</v>
      </c>
      <c r="K453" s="195" t="s">
        <v>33</v>
      </c>
      <c r="L453" s="195" t="s">
        <v>34</v>
      </c>
      <c r="M453" s="214">
        <v>11.16</v>
      </c>
      <c r="N453" s="195" t="s">
        <v>111</v>
      </c>
      <c r="O453" s="215">
        <v>5.5E-2</v>
      </c>
      <c r="P453" s="215">
        <v>4.3470000000000002E-2</v>
      </c>
      <c r="Q453" s="195"/>
      <c r="R453" s="214">
        <v>8410201</v>
      </c>
      <c r="S453" s="216">
        <v>1</v>
      </c>
      <c r="T453" s="217">
        <v>117</v>
      </c>
      <c r="U453" s="214">
        <v>9839.9349999999995</v>
      </c>
      <c r="V453" s="195"/>
      <c r="W453" s="195" t="s">
        <v>36</v>
      </c>
      <c r="X453" s="215">
        <v>2.7099999999999997E-4</v>
      </c>
      <c r="Y453" s="215">
        <v>3.4959176417209199E-2</v>
      </c>
      <c r="Z453" s="218">
        <v>1.68708691804247E-2</v>
      </c>
    </row>
    <row r="454" spans="1:26" x14ac:dyDescent="0.2">
      <c r="A454" s="188">
        <v>1038</v>
      </c>
      <c r="B454" s="195">
        <v>1319</v>
      </c>
      <c r="C454" s="195" t="s">
        <v>112</v>
      </c>
      <c r="D454" s="195" t="s">
        <v>113</v>
      </c>
      <c r="E454" s="195" t="s">
        <v>114</v>
      </c>
      <c r="F454" s="195" t="s">
        <v>115</v>
      </c>
      <c r="G454" s="195" t="s">
        <v>30</v>
      </c>
      <c r="H454" s="195" t="s">
        <v>30</v>
      </c>
      <c r="I454" s="195" t="s">
        <v>31</v>
      </c>
      <c r="J454" s="195" t="s">
        <v>32</v>
      </c>
      <c r="K454" s="195" t="s">
        <v>33</v>
      </c>
      <c r="L454" s="195" t="s">
        <v>34</v>
      </c>
      <c r="M454" s="214">
        <v>6.8000000000000005E-2</v>
      </c>
      <c r="N454" s="195" t="s">
        <v>116</v>
      </c>
      <c r="O454" s="215">
        <v>7.4999999999999997E-3</v>
      </c>
      <c r="P454" s="215">
        <v>0.10764</v>
      </c>
      <c r="Q454" s="195"/>
      <c r="R454" s="214">
        <v>11376</v>
      </c>
      <c r="S454" s="216">
        <v>1</v>
      </c>
      <c r="T454" s="217">
        <v>119.27</v>
      </c>
      <c r="U454" s="214">
        <v>13.568</v>
      </c>
      <c r="V454" s="195"/>
      <c r="W454" s="195" t="s">
        <v>36</v>
      </c>
      <c r="X454" s="215">
        <v>9.9999999999999995E-7</v>
      </c>
      <c r="Y454" s="215">
        <v>4.8204741504701798E-5</v>
      </c>
      <c r="Z454" s="218">
        <v>2.32630162134391E-5</v>
      </c>
    </row>
    <row r="455" spans="1:26" x14ac:dyDescent="0.2">
      <c r="A455" s="188">
        <v>1038</v>
      </c>
      <c r="B455" s="195">
        <v>1319</v>
      </c>
      <c r="C455" s="195" t="s">
        <v>107</v>
      </c>
      <c r="D455" s="195" t="s">
        <v>117</v>
      </c>
      <c r="E455" s="195" t="s">
        <v>118</v>
      </c>
      <c r="F455" s="195" t="s">
        <v>110</v>
      </c>
      <c r="G455" s="195" t="s">
        <v>30</v>
      </c>
      <c r="H455" s="195" t="s">
        <v>30</v>
      </c>
      <c r="I455" s="195" t="s">
        <v>31</v>
      </c>
      <c r="J455" s="195" t="s">
        <v>32</v>
      </c>
      <c r="K455" s="195" t="s">
        <v>33</v>
      </c>
      <c r="L455" s="195" t="s">
        <v>34</v>
      </c>
      <c r="M455" s="214">
        <v>1.462</v>
      </c>
      <c r="N455" s="195" t="s">
        <v>119</v>
      </c>
      <c r="O455" s="215">
        <v>0.02</v>
      </c>
      <c r="P455" s="215">
        <v>3.9870000000000003E-2</v>
      </c>
      <c r="Q455" s="195"/>
      <c r="R455" s="214">
        <v>6453659</v>
      </c>
      <c r="S455" s="216">
        <v>1</v>
      </c>
      <c r="T455" s="217">
        <v>98.22</v>
      </c>
      <c r="U455" s="214">
        <v>6338.7839999999997</v>
      </c>
      <c r="V455" s="195"/>
      <c r="W455" s="195" t="s">
        <v>36</v>
      </c>
      <c r="X455" s="215">
        <v>2.2900000000000001E-4</v>
      </c>
      <c r="Y455" s="215">
        <v>2.25203377610157E-2</v>
      </c>
      <c r="Z455" s="218">
        <v>1.08680384151741E-2</v>
      </c>
    </row>
    <row r="456" spans="1:26" x14ac:dyDescent="0.2">
      <c r="A456" s="188">
        <v>1038</v>
      </c>
      <c r="B456" s="195">
        <v>1319</v>
      </c>
      <c r="C456" s="195" t="s">
        <v>107</v>
      </c>
      <c r="D456" s="195" t="s">
        <v>120</v>
      </c>
      <c r="E456" s="195" t="s">
        <v>121</v>
      </c>
      <c r="F456" s="195" t="s">
        <v>110</v>
      </c>
      <c r="G456" s="195" t="s">
        <v>30</v>
      </c>
      <c r="H456" s="195" t="s">
        <v>30</v>
      </c>
      <c r="I456" s="195" t="s">
        <v>31</v>
      </c>
      <c r="J456" s="195" t="s">
        <v>32</v>
      </c>
      <c r="K456" s="195" t="s">
        <v>33</v>
      </c>
      <c r="L456" s="195" t="s">
        <v>34</v>
      </c>
      <c r="M456" s="214">
        <v>14.433999999999999</v>
      </c>
      <c r="N456" s="195" t="s">
        <v>122</v>
      </c>
      <c r="O456" s="215">
        <v>3.7499999999999999E-2</v>
      </c>
      <c r="P456" s="215">
        <v>4.4900000000000002E-2</v>
      </c>
      <c r="Q456" s="195"/>
      <c r="R456" s="214">
        <v>3654331</v>
      </c>
      <c r="S456" s="216">
        <v>1</v>
      </c>
      <c r="T456" s="217">
        <v>91.85</v>
      </c>
      <c r="U456" s="214">
        <v>3356.5030000000002</v>
      </c>
      <c r="V456" s="195"/>
      <c r="W456" s="195" t="s">
        <v>36</v>
      </c>
      <c r="X456" s="215">
        <v>1.3899999999999999E-4</v>
      </c>
      <c r="Y456" s="215">
        <v>1.1924934393996899E-2</v>
      </c>
      <c r="Z456" s="218">
        <v>5.7548268799385398E-3</v>
      </c>
    </row>
    <row r="457" spans="1:26" x14ac:dyDescent="0.2">
      <c r="A457" s="188">
        <v>1038</v>
      </c>
      <c r="B457" s="195">
        <v>1319</v>
      </c>
      <c r="C457" s="195" t="s">
        <v>112</v>
      </c>
      <c r="D457" s="195" t="s">
        <v>123</v>
      </c>
      <c r="E457" s="195" t="s">
        <v>124</v>
      </c>
      <c r="F457" s="195" t="s">
        <v>115</v>
      </c>
      <c r="G457" s="195" t="s">
        <v>30</v>
      </c>
      <c r="H457" s="195" t="s">
        <v>30</v>
      </c>
      <c r="I457" s="195" t="s">
        <v>31</v>
      </c>
      <c r="J457" s="195" t="s">
        <v>32</v>
      </c>
      <c r="K457" s="195" t="s">
        <v>33</v>
      </c>
      <c r="L457" s="195" t="s">
        <v>34</v>
      </c>
      <c r="M457" s="214">
        <v>1.6419999999999999</v>
      </c>
      <c r="N457" s="195" t="s">
        <v>125</v>
      </c>
      <c r="O457" s="215">
        <v>7.4999999999999997E-3</v>
      </c>
      <c r="P457" s="215">
        <v>2.0979999999999999E-2</v>
      </c>
      <c r="Q457" s="195"/>
      <c r="R457" s="214">
        <v>2131437</v>
      </c>
      <c r="S457" s="216">
        <v>1</v>
      </c>
      <c r="T457" s="217">
        <v>117.66</v>
      </c>
      <c r="U457" s="214">
        <v>2507.8490000000002</v>
      </c>
      <c r="V457" s="195"/>
      <c r="W457" s="195" t="s">
        <v>36</v>
      </c>
      <c r="X457" s="215">
        <v>8.7999999999999998E-5</v>
      </c>
      <c r="Y457" s="215">
        <v>8.9098481047146499E-3</v>
      </c>
      <c r="Z457" s="218">
        <v>4.2997832671510102E-3</v>
      </c>
    </row>
    <row r="458" spans="1:26" x14ac:dyDescent="0.2">
      <c r="A458" s="188">
        <v>1038</v>
      </c>
      <c r="B458" s="195">
        <v>1319</v>
      </c>
      <c r="C458" s="195" t="s">
        <v>126</v>
      </c>
      <c r="D458" s="195" t="s">
        <v>127</v>
      </c>
      <c r="E458" s="195" t="s">
        <v>128</v>
      </c>
      <c r="F458" s="195" t="s">
        <v>129</v>
      </c>
      <c r="G458" s="195" t="s">
        <v>30</v>
      </c>
      <c r="H458" s="195" t="s">
        <v>30</v>
      </c>
      <c r="I458" s="195" t="s">
        <v>31</v>
      </c>
      <c r="J458" s="195" t="s">
        <v>32</v>
      </c>
      <c r="K458" s="195" t="s">
        <v>33</v>
      </c>
      <c r="L458" s="195" t="s">
        <v>34</v>
      </c>
      <c r="M458" s="214">
        <v>0.64200000000000002</v>
      </c>
      <c r="N458" s="195" t="s">
        <v>42</v>
      </c>
      <c r="O458" s="215">
        <v>4.3200000000000002E-2</v>
      </c>
      <c r="P458" s="215">
        <v>4.4479999999999999E-2</v>
      </c>
      <c r="Q458" s="195"/>
      <c r="R458" s="214">
        <v>3241715</v>
      </c>
      <c r="S458" s="216">
        <v>1</v>
      </c>
      <c r="T458" s="217">
        <v>100.25</v>
      </c>
      <c r="U458" s="214">
        <v>3249.819</v>
      </c>
      <c r="V458" s="195"/>
      <c r="W458" s="195" t="s">
        <v>36</v>
      </c>
      <c r="X458" s="215">
        <v>1.5300000000000001E-4</v>
      </c>
      <c r="Y458" s="215">
        <v>1.1545909991575801E-2</v>
      </c>
      <c r="Z458" s="218">
        <v>5.5719143583985199E-3</v>
      </c>
    </row>
    <row r="459" spans="1:26" x14ac:dyDescent="0.2">
      <c r="A459" s="188">
        <v>1038</v>
      </c>
      <c r="B459" s="195">
        <v>1319</v>
      </c>
      <c r="C459" s="195" t="s">
        <v>107</v>
      </c>
      <c r="D459" s="195" t="s">
        <v>130</v>
      </c>
      <c r="E459" s="195" t="s">
        <v>131</v>
      </c>
      <c r="F459" s="195" t="s">
        <v>110</v>
      </c>
      <c r="G459" s="195" t="s">
        <v>30</v>
      </c>
      <c r="H459" s="195" t="s">
        <v>30</v>
      </c>
      <c r="I459" s="195" t="s">
        <v>31</v>
      </c>
      <c r="J459" s="195" t="s">
        <v>32</v>
      </c>
      <c r="K459" s="195" t="s">
        <v>33</v>
      </c>
      <c r="L459" s="195" t="s">
        <v>34</v>
      </c>
      <c r="M459" s="214">
        <v>2.9140000000000001</v>
      </c>
      <c r="N459" s="195" t="s">
        <v>132</v>
      </c>
      <c r="O459" s="215">
        <v>2.2499999999999999E-2</v>
      </c>
      <c r="P459" s="215">
        <v>3.9399999999999998E-2</v>
      </c>
      <c r="Q459" s="195"/>
      <c r="R459" s="214">
        <v>4723605</v>
      </c>
      <c r="S459" s="216">
        <v>1</v>
      </c>
      <c r="T459" s="217">
        <v>95.37</v>
      </c>
      <c r="U459" s="214">
        <v>4504.902</v>
      </c>
      <c r="V459" s="195"/>
      <c r="W459" s="195" t="s">
        <v>36</v>
      </c>
      <c r="X459" s="215">
        <v>1.36E-4</v>
      </c>
      <c r="Y459" s="215">
        <v>1.6004949639736799E-2</v>
      </c>
      <c r="Z459" s="218">
        <v>7.7237921279623301E-3</v>
      </c>
    </row>
    <row r="460" spans="1:26" x14ac:dyDescent="0.2">
      <c r="A460" s="188">
        <v>1038</v>
      </c>
      <c r="B460" s="195">
        <v>1319</v>
      </c>
      <c r="C460" s="195" t="s">
        <v>112</v>
      </c>
      <c r="D460" s="195" t="s">
        <v>133</v>
      </c>
      <c r="E460" s="195" t="s">
        <v>134</v>
      </c>
      <c r="F460" s="195" t="s">
        <v>115</v>
      </c>
      <c r="G460" s="195" t="s">
        <v>30</v>
      </c>
      <c r="H460" s="195" t="s">
        <v>30</v>
      </c>
      <c r="I460" s="195" t="s">
        <v>31</v>
      </c>
      <c r="J460" s="195" t="s">
        <v>32</v>
      </c>
      <c r="K460" s="195" t="s">
        <v>33</v>
      </c>
      <c r="L460" s="195" t="s">
        <v>34</v>
      </c>
      <c r="M460" s="214">
        <v>3.621</v>
      </c>
      <c r="N460" s="195" t="s">
        <v>135</v>
      </c>
      <c r="O460" s="215">
        <v>5.0000000000000001E-3</v>
      </c>
      <c r="P460" s="215">
        <v>1.9359999999999999E-2</v>
      </c>
      <c r="Q460" s="195"/>
      <c r="R460" s="214">
        <v>8665161</v>
      </c>
      <c r="S460" s="216">
        <v>1</v>
      </c>
      <c r="T460" s="217">
        <v>113</v>
      </c>
      <c r="U460" s="214">
        <v>9791.6319999999996</v>
      </c>
      <c r="V460" s="195"/>
      <c r="W460" s="195" t="s">
        <v>36</v>
      </c>
      <c r="X460" s="215">
        <v>2.9399999999999999E-4</v>
      </c>
      <c r="Y460" s="215">
        <v>3.4787565379178001E-2</v>
      </c>
      <c r="Z460" s="218">
        <v>1.6788051801148202E-2</v>
      </c>
    </row>
    <row r="461" spans="1:26" x14ac:dyDescent="0.2">
      <c r="A461" s="188">
        <v>1038</v>
      </c>
      <c r="B461" s="195">
        <v>1319</v>
      </c>
      <c r="C461" s="195" t="s">
        <v>107</v>
      </c>
      <c r="D461" s="195" t="s">
        <v>218</v>
      </c>
      <c r="E461" s="195" t="s">
        <v>219</v>
      </c>
      <c r="F461" s="195" t="s">
        <v>110</v>
      </c>
      <c r="G461" s="195" t="s">
        <v>30</v>
      </c>
      <c r="H461" s="195" t="s">
        <v>30</v>
      </c>
      <c r="I461" s="195" t="s">
        <v>31</v>
      </c>
      <c r="J461" s="195" t="s">
        <v>32</v>
      </c>
      <c r="K461" s="195" t="s">
        <v>33</v>
      </c>
      <c r="L461" s="195" t="s">
        <v>34</v>
      </c>
      <c r="M461" s="214">
        <v>4.3780000000000001</v>
      </c>
      <c r="N461" s="195" t="s">
        <v>220</v>
      </c>
      <c r="O461" s="215">
        <v>0.01</v>
      </c>
      <c r="P461" s="215">
        <v>3.934E-2</v>
      </c>
      <c r="Q461" s="195"/>
      <c r="R461" s="214">
        <v>7405568</v>
      </c>
      <c r="S461" s="216">
        <v>1</v>
      </c>
      <c r="T461" s="217">
        <v>88.66</v>
      </c>
      <c r="U461" s="214">
        <v>6565.777</v>
      </c>
      <c r="V461" s="195"/>
      <c r="W461" s="195" t="s">
        <v>36</v>
      </c>
      <c r="X461" s="215">
        <v>1.9599999999999999E-4</v>
      </c>
      <c r="Y461" s="215">
        <v>2.33267941422668E-2</v>
      </c>
      <c r="Z461" s="218">
        <v>1.12572243601012E-2</v>
      </c>
    </row>
    <row r="462" spans="1:26" x14ac:dyDescent="0.2">
      <c r="A462" s="188">
        <v>1038</v>
      </c>
      <c r="B462" s="195">
        <v>1319</v>
      </c>
      <c r="C462" s="195" t="s">
        <v>107</v>
      </c>
      <c r="D462" s="195" t="s">
        <v>136</v>
      </c>
      <c r="E462" s="195" t="s">
        <v>137</v>
      </c>
      <c r="F462" s="195" t="s">
        <v>110</v>
      </c>
      <c r="G462" s="195" t="s">
        <v>30</v>
      </c>
      <c r="H462" s="195" t="s">
        <v>30</v>
      </c>
      <c r="I462" s="195" t="s">
        <v>31</v>
      </c>
      <c r="J462" s="195" t="s">
        <v>32</v>
      </c>
      <c r="K462" s="195" t="s">
        <v>33</v>
      </c>
      <c r="L462" s="195" t="s">
        <v>34</v>
      </c>
      <c r="M462" s="214">
        <v>10.542999999999999</v>
      </c>
      <c r="N462" s="195" t="s">
        <v>138</v>
      </c>
      <c r="O462" s="215">
        <v>1.4999999999999999E-2</v>
      </c>
      <c r="P462" s="215">
        <v>4.2119999999999998E-2</v>
      </c>
      <c r="Q462" s="195"/>
      <c r="R462" s="214">
        <v>12783164</v>
      </c>
      <c r="S462" s="216">
        <v>1</v>
      </c>
      <c r="T462" s="217">
        <v>75.94</v>
      </c>
      <c r="U462" s="214">
        <v>9707.5349999999999</v>
      </c>
      <c r="V462" s="195"/>
      <c r="W462" s="195" t="s">
        <v>36</v>
      </c>
      <c r="X462" s="215">
        <v>3.2600000000000001E-4</v>
      </c>
      <c r="Y462" s="215">
        <v>3.4488786129652997E-2</v>
      </c>
      <c r="Z462" s="218">
        <v>1.6643864604847999E-2</v>
      </c>
    </row>
    <row r="463" spans="1:26" x14ac:dyDescent="0.2">
      <c r="A463" s="188">
        <v>1038</v>
      </c>
      <c r="B463" s="195">
        <v>1319</v>
      </c>
      <c r="C463" s="195" t="s">
        <v>126</v>
      </c>
      <c r="D463" s="195" t="s">
        <v>139</v>
      </c>
      <c r="E463" s="195" t="s">
        <v>140</v>
      </c>
      <c r="F463" s="195" t="s">
        <v>129</v>
      </c>
      <c r="G463" s="195" t="s">
        <v>30</v>
      </c>
      <c r="H463" s="195" t="s">
        <v>30</v>
      </c>
      <c r="I463" s="195" t="s">
        <v>31</v>
      </c>
      <c r="J463" s="195" t="s">
        <v>32</v>
      </c>
      <c r="K463" s="195" t="s">
        <v>33</v>
      </c>
      <c r="L463" s="195" t="s">
        <v>34</v>
      </c>
      <c r="M463" s="214">
        <v>4.6440000000000001</v>
      </c>
      <c r="N463" s="195" t="s">
        <v>141</v>
      </c>
      <c r="O463" s="215">
        <v>4.3200000000000002E-2</v>
      </c>
      <c r="P463" s="215">
        <v>4.5429999999999998E-2</v>
      </c>
      <c r="Q463" s="195"/>
      <c r="R463" s="214">
        <v>1328195</v>
      </c>
      <c r="S463" s="216">
        <v>1</v>
      </c>
      <c r="T463" s="217">
        <v>98.78</v>
      </c>
      <c r="U463" s="214">
        <v>1311.991</v>
      </c>
      <c r="V463" s="195"/>
      <c r="W463" s="195" t="s">
        <v>36</v>
      </c>
      <c r="X463" s="215">
        <v>4.0000000000000003E-5</v>
      </c>
      <c r="Y463" s="215">
        <v>4.6612223321115002E-3</v>
      </c>
      <c r="Z463" s="218">
        <v>2.2494486496889101E-3</v>
      </c>
    </row>
    <row r="464" spans="1:26" x14ac:dyDescent="0.2">
      <c r="A464" s="188">
        <v>1038</v>
      </c>
      <c r="B464" s="195">
        <v>1319</v>
      </c>
      <c r="C464" s="195" t="s">
        <v>112</v>
      </c>
      <c r="D464" s="195" t="s">
        <v>142</v>
      </c>
      <c r="E464" s="195" t="s">
        <v>143</v>
      </c>
      <c r="F464" s="195" t="s">
        <v>115</v>
      </c>
      <c r="G464" s="195" t="s">
        <v>30</v>
      </c>
      <c r="H464" s="195" t="s">
        <v>30</v>
      </c>
      <c r="I464" s="195" t="s">
        <v>31</v>
      </c>
      <c r="J464" s="195" t="s">
        <v>32</v>
      </c>
      <c r="K464" s="195" t="s">
        <v>33</v>
      </c>
      <c r="L464" s="195" t="s">
        <v>34</v>
      </c>
      <c r="M464" s="214">
        <v>0.81599999999999995</v>
      </c>
      <c r="N464" s="195" t="s">
        <v>144</v>
      </c>
      <c r="O464" s="215">
        <v>1E-3</v>
      </c>
      <c r="P464" s="215">
        <v>2.7019999999999999E-2</v>
      </c>
      <c r="Q464" s="195"/>
      <c r="R464" s="214">
        <v>12454771</v>
      </c>
      <c r="S464" s="216">
        <v>1</v>
      </c>
      <c r="T464" s="217">
        <v>116.31</v>
      </c>
      <c r="U464" s="214">
        <v>14486.144</v>
      </c>
      <c r="V464" s="195"/>
      <c r="W464" s="195" t="s">
        <v>36</v>
      </c>
      <c r="X464" s="215">
        <v>6.1600000000000001E-4</v>
      </c>
      <c r="Y464" s="215">
        <v>5.1466159095484E-2</v>
      </c>
      <c r="Z464" s="218">
        <v>2.4836936286960501E-2</v>
      </c>
    </row>
    <row r="465" spans="1:26" x14ac:dyDescent="0.2">
      <c r="A465" s="188">
        <v>1038</v>
      </c>
      <c r="B465" s="195">
        <v>1319</v>
      </c>
      <c r="C465" s="195" t="s">
        <v>112</v>
      </c>
      <c r="D465" s="195" t="s">
        <v>145</v>
      </c>
      <c r="E465" s="195" t="s">
        <v>146</v>
      </c>
      <c r="F465" s="195" t="s">
        <v>115</v>
      </c>
      <c r="G465" s="195" t="s">
        <v>30</v>
      </c>
      <c r="H465" s="195" t="s">
        <v>30</v>
      </c>
      <c r="I465" s="195" t="s">
        <v>31</v>
      </c>
      <c r="J465" s="195" t="s">
        <v>32</v>
      </c>
      <c r="K465" s="195" t="s">
        <v>33</v>
      </c>
      <c r="L465" s="195" t="s">
        <v>34</v>
      </c>
      <c r="M465" s="214">
        <v>6.1310000000000002</v>
      </c>
      <c r="N465" s="195" t="s">
        <v>147</v>
      </c>
      <c r="O465" s="215">
        <v>1E-3</v>
      </c>
      <c r="P465" s="215">
        <v>1.9009999999999999E-2</v>
      </c>
      <c r="Q465" s="195"/>
      <c r="R465" s="214">
        <v>11389108</v>
      </c>
      <c r="S465" s="216">
        <v>1</v>
      </c>
      <c r="T465" s="217">
        <v>106.54</v>
      </c>
      <c r="U465" s="214">
        <v>12133.956</v>
      </c>
      <c r="V465" s="195"/>
      <c r="W465" s="195" t="s">
        <v>36</v>
      </c>
      <c r="X465" s="215">
        <v>3.3300000000000002E-4</v>
      </c>
      <c r="Y465" s="215">
        <v>4.3109338561668903E-2</v>
      </c>
      <c r="Z465" s="218">
        <v>2.0804037333400499E-2</v>
      </c>
    </row>
    <row r="466" spans="1:26" x14ac:dyDescent="0.2">
      <c r="A466" s="188">
        <v>1038</v>
      </c>
      <c r="B466" s="195">
        <v>1319</v>
      </c>
      <c r="C466" s="195" t="s">
        <v>107</v>
      </c>
      <c r="D466" s="195" t="s">
        <v>148</v>
      </c>
      <c r="E466" s="195" t="s">
        <v>149</v>
      </c>
      <c r="F466" s="195" t="s">
        <v>110</v>
      </c>
      <c r="G466" s="195" t="s">
        <v>30</v>
      </c>
      <c r="H466" s="195" t="s">
        <v>30</v>
      </c>
      <c r="I466" s="195" t="s">
        <v>31</v>
      </c>
      <c r="J466" s="195" t="s">
        <v>32</v>
      </c>
      <c r="K466" s="195" t="s">
        <v>33</v>
      </c>
      <c r="L466" s="195" t="s">
        <v>34</v>
      </c>
      <c r="M466" s="214">
        <v>0.39500000000000002</v>
      </c>
      <c r="N466" s="195" t="s">
        <v>39</v>
      </c>
      <c r="O466" s="215">
        <v>5.0000000000000001E-3</v>
      </c>
      <c r="P466" s="215">
        <v>4.1750000000000002E-2</v>
      </c>
      <c r="Q466" s="195"/>
      <c r="R466" s="214">
        <v>11962768</v>
      </c>
      <c r="S466" s="216">
        <v>1</v>
      </c>
      <c r="T466" s="217">
        <v>98.89</v>
      </c>
      <c r="U466" s="214">
        <v>11829.981</v>
      </c>
      <c r="V466" s="195"/>
      <c r="W466" s="195" t="s">
        <v>36</v>
      </c>
      <c r="X466" s="215">
        <v>4.3100000000000001E-4</v>
      </c>
      <c r="Y466" s="215">
        <v>4.20293828431796E-2</v>
      </c>
      <c r="Z466" s="218">
        <v>2.0282863967362199E-2</v>
      </c>
    </row>
    <row r="467" spans="1:26" x14ac:dyDescent="0.2">
      <c r="A467" s="188">
        <v>1038</v>
      </c>
      <c r="B467" s="195">
        <v>1319</v>
      </c>
      <c r="C467" s="195" t="s">
        <v>107</v>
      </c>
      <c r="D467" s="195" t="s">
        <v>150</v>
      </c>
      <c r="E467" s="195" t="s">
        <v>151</v>
      </c>
      <c r="F467" s="195" t="s">
        <v>110</v>
      </c>
      <c r="G467" s="195" t="s">
        <v>30</v>
      </c>
      <c r="H467" s="195" t="s">
        <v>30</v>
      </c>
      <c r="I467" s="195" t="s">
        <v>31</v>
      </c>
      <c r="J467" s="195" t="s">
        <v>32</v>
      </c>
      <c r="K467" s="195" t="s">
        <v>33</v>
      </c>
      <c r="L467" s="195" t="s">
        <v>34</v>
      </c>
      <c r="M467" s="214">
        <v>6.2750000000000004</v>
      </c>
      <c r="N467" s="195" t="s">
        <v>152</v>
      </c>
      <c r="O467" s="215">
        <v>1.2999999999999999E-2</v>
      </c>
      <c r="P467" s="215">
        <v>4.027E-2</v>
      </c>
      <c r="Q467" s="195"/>
      <c r="R467" s="214">
        <v>17349563</v>
      </c>
      <c r="S467" s="216">
        <v>1</v>
      </c>
      <c r="T467" s="217">
        <v>85.09</v>
      </c>
      <c r="U467" s="214">
        <v>14762.743</v>
      </c>
      <c r="V467" s="195"/>
      <c r="W467" s="195" t="s">
        <v>36</v>
      </c>
      <c r="X467" s="215">
        <v>4.75E-4</v>
      </c>
      <c r="Y467" s="215">
        <v>5.2448855963044202E-2</v>
      </c>
      <c r="Z467" s="218">
        <v>2.5311173726045601E-2</v>
      </c>
    </row>
    <row r="468" spans="1:26" x14ac:dyDescent="0.2">
      <c r="A468" s="188">
        <v>1038</v>
      </c>
      <c r="B468" s="195">
        <v>1319</v>
      </c>
      <c r="C468" s="195" t="s">
        <v>107</v>
      </c>
      <c r="D468" s="195" t="s">
        <v>153</v>
      </c>
      <c r="E468" s="195" t="s">
        <v>154</v>
      </c>
      <c r="F468" s="195" t="s">
        <v>110</v>
      </c>
      <c r="G468" s="195" t="s">
        <v>30</v>
      </c>
      <c r="H468" s="195" t="s">
        <v>30</v>
      </c>
      <c r="I468" s="195" t="s">
        <v>31</v>
      </c>
      <c r="J468" s="195" t="s">
        <v>32</v>
      </c>
      <c r="K468" s="195" t="s">
        <v>33</v>
      </c>
      <c r="L468" s="195" t="s">
        <v>34</v>
      </c>
      <c r="M468" s="214">
        <v>17.234999999999999</v>
      </c>
      <c r="N468" s="195" t="s">
        <v>155</v>
      </c>
      <c r="O468" s="215">
        <v>2.8000000000000001E-2</v>
      </c>
      <c r="P468" s="215">
        <v>4.6120000000000001E-2</v>
      </c>
      <c r="Q468" s="195"/>
      <c r="R468" s="214">
        <v>6711613</v>
      </c>
      <c r="S468" s="216">
        <v>1</v>
      </c>
      <c r="T468" s="217">
        <v>74.63</v>
      </c>
      <c r="U468" s="214">
        <v>5008.8770000000004</v>
      </c>
      <c r="V468" s="195"/>
      <c r="W468" s="195" t="s">
        <v>36</v>
      </c>
      <c r="X468" s="215">
        <v>2.43E-4</v>
      </c>
      <c r="Y468" s="215">
        <v>1.77954634908946E-2</v>
      </c>
      <c r="Z468" s="218">
        <v>8.5878721219564396E-3</v>
      </c>
    </row>
    <row r="469" spans="1:26" x14ac:dyDescent="0.2">
      <c r="A469" s="188">
        <v>1038</v>
      </c>
      <c r="B469" s="195">
        <v>1319</v>
      </c>
      <c r="C469" s="195" t="s">
        <v>107</v>
      </c>
      <c r="D469" s="195" t="s">
        <v>156</v>
      </c>
      <c r="E469" s="195" t="s">
        <v>157</v>
      </c>
      <c r="F469" s="195" t="s">
        <v>110</v>
      </c>
      <c r="G469" s="195" t="s">
        <v>30</v>
      </c>
      <c r="H469" s="195" t="s">
        <v>30</v>
      </c>
      <c r="I469" s="195" t="s">
        <v>31</v>
      </c>
      <c r="J469" s="195" t="s">
        <v>32</v>
      </c>
      <c r="K469" s="195" t="s">
        <v>33</v>
      </c>
      <c r="L469" s="195" t="s">
        <v>34</v>
      </c>
      <c r="M469" s="214">
        <v>3.1869999999999998</v>
      </c>
      <c r="N469" s="195" t="s">
        <v>158</v>
      </c>
      <c r="O469" s="215">
        <v>3.7499999999999999E-2</v>
      </c>
      <c r="P469" s="215">
        <v>3.9239999999999997E-2</v>
      </c>
      <c r="Q469" s="195"/>
      <c r="R469" s="214">
        <v>3566329</v>
      </c>
      <c r="S469" s="216">
        <v>1</v>
      </c>
      <c r="T469" s="217">
        <v>101.7</v>
      </c>
      <c r="U469" s="214">
        <v>3626.9569999999999</v>
      </c>
      <c r="V469" s="195"/>
      <c r="W469" s="195" t="s">
        <v>36</v>
      </c>
      <c r="X469" s="215">
        <v>1.02E-4</v>
      </c>
      <c r="Y469" s="215">
        <v>1.2885797843345599E-2</v>
      </c>
      <c r="Z469" s="218">
        <v>6.2185277795465399E-3</v>
      </c>
    </row>
    <row r="470" spans="1:26" x14ac:dyDescent="0.2">
      <c r="A470" s="188">
        <v>1038</v>
      </c>
      <c r="B470" s="195">
        <v>1319</v>
      </c>
      <c r="C470" s="195" t="s">
        <v>112</v>
      </c>
      <c r="D470" s="195" t="s">
        <v>159</v>
      </c>
      <c r="E470" s="195" t="s">
        <v>160</v>
      </c>
      <c r="F470" s="195" t="s">
        <v>115</v>
      </c>
      <c r="G470" s="195" t="s">
        <v>30</v>
      </c>
      <c r="H470" s="195" t="s">
        <v>30</v>
      </c>
      <c r="I470" s="195" t="s">
        <v>31</v>
      </c>
      <c r="J470" s="195" t="s">
        <v>32</v>
      </c>
      <c r="K470" s="195" t="s">
        <v>33</v>
      </c>
      <c r="L470" s="195" t="s">
        <v>34</v>
      </c>
      <c r="M470" s="214">
        <v>3.0049999999999999</v>
      </c>
      <c r="N470" s="195" t="s">
        <v>161</v>
      </c>
      <c r="O470" s="215">
        <v>1.0999999999999999E-2</v>
      </c>
      <c r="P470" s="215">
        <v>1.9990000000000001E-2</v>
      </c>
      <c r="Q470" s="195"/>
      <c r="R470" s="214">
        <v>13184213</v>
      </c>
      <c r="S470" s="216">
        <v>1</v>
      </c>
      <c r="T470" s="217">
        <v>105.65</v>
      </c>
      <c r="U470" s="214">
        <v>13929.120999999999</v>
      </c>
      <c r="V470" s="195"/>
      <c r="W470" s="195" t="s">
        <v>36</v>
      </c>
      <c r="X470" s="215">
        <v>4.2000000000000002E-4</v>
      </c>
      <c r="Y470" s="215">
        <v>4.9487175593022202E-2</v>
      </c>
      <c r="Z470" s="218">
        <v>2.3881903153977001E-2</v>
      </c>
    </row>
    <row r="471" spans="1:26" x14ac:dyDescent="0.2">
      <c r="A471" s="188">
        <v>1038</v>
      </c>
      <c r="B471" s="195">
        <v>1319</v>
      </c>
      <c r="C471" s="195" t="s">
        <v>107</v>
      </c>
      <c r="D471" s="195" t="s">
        <v>162</v>
      </c>
      <c r="E471" s="195" t="s">
        <v>163</v>
      </c>
      <c r="F471" s="195" t="s">
        <v>110</v>
      </c>
      <c r="G471" s="195" t="s">
        <v>30</v>
      </c>
      <c r="H471" s="195" t="s">
        <v>30</v>
      </c>
      <c r="I471" s="195" t="s">
        <v>31</v>
      </c>
      <c r="J471" s="195" t="s">
        <v>32</v>
      </c>
      <c r="K471" s="195" t="s">
        <v>33</v>
      </c>
      <c r="L471" s="195" t="s">
        <v>34</v>
      </c>
      <c r="M471" s="214">
        <v>7.9119999999999999</v>
      </c>
      <c r="N471" s="195" t="s">
        <v>164</v>
      </c>
      <c r="O471" s="215">
        <v>0.04</v>
      </c>
      <c r="P471" s="215">
        <v>4.104E-2</v>
      </c>
      <c r="Q471" s="195"/>
      <c r="R471" s="214">
        <v>1495644</v>
      </c>
      <c r="S471" s="216">
        <v>1</v>
      </c>
      <c r="T471" s="217">
        <v>101.25</v>
      </c>
      <c r="U471" s="214">
        <v>1514.34</v>
      </c>
      <c r="V471" s="195"/>
      <c r="W471" s="195" t="s">
        <v>36</v>
      </c>
      <c r="X471" s="215">
        <v>4.1999999999999998E-5</v>
      </c>
      <c r="Y471" s="215">
        <v>5.3801231989221597E-3</v>
      </c>
      <c r="Z471" s="218">
        <v>2.5963813786786601E-3</v>
      </c>
    </row>
    <row r="472" spans="1:26" x14ac:dyDescent="0.2">
      <c r="A472" s="188">
        <v>1038</v>
      </c>
      <c r="B472" s="195">
        <v>1319</v>
      </c>
      <c r="C472" s="195" t="s">
        <v>107</v>
      </c>
      <c r="D472" s="195" t="s">
        <v>165</v>
      </c>
      <c r="E472" s="195" t="s">
        <v>166</v>
      </c>
      <c r="F472" s="195" t="s">
        <v>110</v>
      </c>
      <c r="G472" s="195" t="s">
        <v>30</v>
      </c>
      <c r="H472" s="195" t="s">
        <v>30</v>
      </c>
      <c r="I472" s="195" t="s">
        <v>31</v>
      </c>
      <c r="J472" s="195" t="s">
        <v>32</v>
      </c>
      <c r="K472" s="195" t="s">
        <v>33</v>
      </c>
      <c r="L472" s="195" t="s">
        <v>34</v>
      </c>
      <c r="M472" s="214">
        <v>1.9470000000000001</v>
      </c>
      <c r="N472" s="195" t="s">
        <v>167</v>
      </c>
      <c r="O472" s="215">
        <v>3.7499999999999999E-2</v>
      </c>
      <c r="P472" s="215">
        <v>3.9849999999999997E-2</v>
      </c>
      <c r="Q472" s="195"/>
      <c r="R472" s="214">
        <v>6830735</v>
      </c>
      <c r="S472" s="216">
        <v>1</v>
      </c>
      <c r="T472" s="217">
        <v>99.62</v>
      </c>
      <c r="U472" s="214">
        <v>6804.7780000000002</v>
      </c>
      <c r="V472" s="195"/>
      <c r="W472" s="195" t="s">
        <v>36</v>
      </c>
      <c r="X472" s="215">
        <v>1.8799999999999999E-4</v>
      </c>
      <c r="Y472" s="215">
        <v>2.4175915563323099E-2</v>
      </c>
      <c r="Z472" s="218">
        <v>1.16669999292386E-2</v>
      </c>
    </row>
    <row r="473" spans="1:26" x14ac:dyDescent="0.2">
      <c r="A473" s="188">
        <v>1038</v>
      </c>
      <c r="B473" s="195">
        <v>1319</v>
      </c>
      <c r="C473" s="195" t="s">
        <v>112</v>
      </c>
      <c r="D473" s="195" t="s">
        <v>168</v>
      </c>
      <c r="E473" s="195" t="s">
        <v>169</v>
      </c>
      <c r="F473" s="195" t="s">
        <v>115</v>
      </c>
      <c r="G473" s="195" t="s">
        <v>30</v>
      </c>
      <c r="H473" s="195" t="s">
        <v>30</v>
      </c>
      <c r="I473" s="195" t="s">
        <v>31</v>
      </c>
      <c r="J473" s="195" t="s">
        <v>32</v>
      </c>
      <c r="K473" s="195" t="s">
        <v>33</v>
      </c>
      <c r="L473" s="195" t="s">
        <v>34</v>
      </c>
      <c r="M473" s="214">
        <v>7.5170000000000003</v>
      </c>
      <c r="N473" s="195" t="s">
        <v>170</v>
      </c>
      <c r="O473" s="215">
        <v>1.6E-2</v>
      </c>
      <c r="P473" s="215">
        <v>1.951E-2</v>
      </c>
      <c r="Q473" s="195"/>
      <c r="R473" s="214">
        <v>25691423</v>
      </c>
      <c r="S473" s="216">
        <v>1</v>
      </c>
      <c r="T473" s="217">
        <v>105.4</v>
      </c>
      <c r="U473" s="214">
        <v>27078.76</v>
      </c>
      <c r="V473" s="195"/>
      <c r="W473" s="195" t="s">
        <v>36</v>
      </c>
      <c r="X473" s="215">
        <v>9.7099999999999997E-4</v>
      </c>
      <c r="Y473" s="215">
        <v>9.6205018236488707E-2</v>
      </c>
      <c r="Z473" s="218">
        <v>4.6427360238646798E-2</v>
      </c>
    </row>
    <row r="474" spans="1:26" x14ac:dyDescent="0.2">
      <c r="A474" s="188">
        <v>1038</v>
      </c>
      <c r="B474" s="195">
        <v>1319</v>
      </c>
      <c r="C474" s="195" t="s">
        <v>107</v>
      </c>
      <c r="D474" s="195" t="s">
        <v>171</v>
      </c>
      <c r="E474" s="195" t="s">
        <v>172</v>
      </c>
      <c r="F474" s="195" t="s">
        <v>110</v>
      </c>
      <c r="G474" s="195" t="s">
        <v>30</v>
      </c>
      <c r="H474" s="195" t="s">
        <v>30</v>
      </c>
      <c r="I474" s="195" t="s">
        <v>31</v>
      </c>
      <c r="J474" s="195" t="s">
        <v>32</v>
      </c>
      <c r="K474" s="195" t="s">
        <v>33</v>
      </c>
      <c r="L474" s="195" t="s">
        <v>34</v>
      </c>
      <c r="M474" s="214">
        <v>3.6509999999999998</v>
      </c>
      <c r="N474" s="195" t="s">
        <v>173</v>
      </c>
      <c r="O474" s="215">
        <v>4.5999999999999999E-2</v>
      </c>
      <c r="P474" s="215">
        <v>3.9489999999999997E-2</v>
      </c>
      <c r="Q474" s="195"/>
      <c r="R474" s="214">
        <v>12636886</v>
      </c>
      <c r="S474" s="216">
        <v>1</v>
      </c>
      <c r="T474" s="217">
        <v>102.76</v>
      </c>
      <c r="U474" s="214">
        <v>12985.664000000001</v>
      </c>
      <c r="V474" s="195"/>
      <c r="W474" s="195" t="s">
        <v>36</v>
      </c>
      <c r="X474" s="215">
        <v>6.8599999999999998E-4</v>
      </c>
      <c r="Y474" s="215">
        <v>4.6135275558366703E-2</v>
      </c>
      <c r="Z474" s="218">
        <v>2.2264317364321599E-2</v>
      </c>
    </row>
    <row r="475" spans="1:26" x14ac:dyDescent="0.2">
      <c r="A475" s="188">
        <v>1038</v>
      </c>
      <c r="B475" s="195">
        <v>1319</v>
      </c>
      <c r="C475" s="195" t="s">
        <v>26</v>
      </c>
      <c r="D475" s="195" t="s">
        <v>27</v>
      </c>
      <c r="E475" s="195" t="s">
        <v>28</v>
      </c>
      <c r="F475" s="195" t="s">
        <v>29</v>
      </c>
      <c r="G475" s="195" t="s">
        <v>30</v>
      </c>
      <c r="H475" s="195" t="s">
        <v>30</v>
      </c>
      <c r="I475" s="195" t="s">
        <v>31</v>
      </c>
      <c r="J475" s="195" t="s">
        <v>32</v>
      </c>
      <c r="K475" s="195" t="s">
        <v>33</v>
      </c>
      <c r="L475" s="195" t="s">
        <v>34</v>
      </c>
      <c r="M475" s="214">
        <v>0.151</v>
      </c>
      <c r="N475" s="195" t="s">
        <v>35</v>
      </c>
      <c r="O475" s="215">
        <v>0</v>
      </c>
      <c r="P475" s="215">
        <v>4.3529999999999999E-2</v>
      </c>
      <c r="Q475" s="195"/>
      <c r="R475" s="214">
        <v>2541249</v>
      </c>
      <c r="S475" s="216">
        <v>1</v>
      </c>
      <c r="T475" s="217">
        <v>99.36</v>
      </c>
      <c r="U475" s="214">
        <v>2524.9850000000001</v>
      </c>
      <c r="V475" s="195"/>
      <c r="W475" s="195" t="s">
        <v>36</v>
      </c>
      <c r="X475" s="215">
        <v>4.0099999999999999E-4</v>
      </c>
      <c r="Y475" s="215">
        <v>8.9707294575138499E-3</v>
      </c>
      <c r="Z475" s="218">
        <v>4.3291638602846903E-3</v>
      </c>
    </row>
    <row r="476" spans="1:26" x14ac:dyDescent="0.2">
      <c r="A476" s="188">
        <v>1038</v>
      </c>
      <c r="B476" s="195">
        <v>1319</v>
      </c>
      <c r="C476" s="195" t="s">
        <v>26</v>
      </c>
      <c r="D476" s="195" t="s">
        <v>37</v>
      </c>
      <c r="E476" s="195" t="s">
        <v>38</v>
      </c>
      <c r="F476" s="195" t="s">
        <v>29</v>
      </c>
      <c r="G476" s="195" t="s">
        <v>30</v>
      </c>
      <c r="H476" s="195" t="s">
        <v>30</v>
      </c>
      <c r="I476" s="195" t="s">
        <v>31</v>
      </c>
      <c r="J476" s="195" t="s">
        <v>32</v>
      </c>
      <c r="K476" s="195" t="s">
        <v>33</v>
      </c>
      <c r="L476" s="195" t="s">
        <v>34</v>
      </c>
      <c r="M476" s="214">
        <v>0.39500000000000002</v>
      </c>
      <c r="N476" s="195" t="s">
        <v>39</v>
      </c>
      <c r="O476" s="215">
        <v>0</v>
      </c>
      <c r="P476" s="215">
        <v>4.2540000000000001E-2</v>
      </c>
      <c r="Q476" s="195"/>
      <c r="R476" s="214">
        <v>3027247</v>
      </c>
      <c r="S476" s="216">
        <v>1</v>
      </c>
      <c r="T476" s="217">
        <v>98.37</v>
      </c>
      <c r="U476" s="214">
        <v>2977.9029999999998</v>
      </c>
      <c r="V476" s="195"/>
      <c r="W476" s="195" t="s">
        <v>36</v>
      </c>
      <c r="X476" s="215">
        <v>5.7899999999999998E-4</v>
      </c>
      <c r="Y476" s="215">
        <v>1.0579849371302699E-2</v>
      </c>
      <c r="Z476" s="218">
        <v>5.1057053679325996E-3</v>
      </c>
    </row>
    <row r="477" spans="1:26" x14ac:dyDescent="0.2">
      <c r="A477" s="188">
        <v>1038</v>
      </c>
      <c r="B477" s="195">
        <v>1319</v>
      </c>
      <c r="C477" s="195" t="s">
        <v>112</v>
      </c>
      <c r="D477" s="195" t="s">
        <v>174</v>
      </c>
      <c r="E477" s="195" t="s">
        <v>175</v>
      </c>
      <c r="F477" s="195" t="s">
        <v>115</v>
      </c>
      <c r="G477" s="195" t="s">
        <v>30</v>
      </c>
      <c r="H477" s="195" t="s">
        <v>30</v>
      </c>
      <c r="I477" s="195" t="s">
        <v>31</v>
      </c>
      <c r="J477" s="195" t="s">
        <v>32</v>
      </c>
      <c r="K477" s="195" t="s">
        <v>33</v>
      </c>
      <c r="L477" s="195" t="s">
        <v>34</v>
      </c>
      <c r="M477" s="214">
        <v>5.282</v>
      </c>
      <c r="N477" s="195" t="s">
        <v>176</v>
      </c>
      <c r="O477" s="215">
        <v>0.02</v>
      </c>
      <c r="P477" s="215">
        <v>1.9970000000000002E-2</v>
      </c>
      <c r="Q477" s="195"/>
      <c r="R477" s="214">
        <v>17133736</v>
      </c>
      <c r="S477" s="216">
        <v>1</v>
      </c>
      <c r="T477" s="217">
        <v>103.02</v>
      </c>
      <c r="U477" s="214">
        <v>17651.174999999999</v>
      </c>
      <c r="V477" s="195"/>
      <c r="W477" s="195" t="s">
        <v>36</v>
      </c>
      <c r="X477" s="215">
        <v>2.5100000000000001E-3</v>
      </c>
      <c r="Y477" s="215">
        <v>6.2710833363659901E-2</v>
      </c>
      <c r="Z477" s="218">
        <v>3.0263477984936501E-2</v>
      </c>
    </row>
    <row r="478" spans="1:26" x14ac:dyDescent="0.2">
      <c r="A478" s="188">
        <v>1038</v>
      </c>
      <c r="B478" s="195">
        <v>1319</v>
      </c>
      <c r="C478" s="195" t="s">
        <v>26</v>
      </c>
      <c r="D478" s="195" t="s">
        <v>40</v>
      </c>
      <c r="E478" s="195" t="s">
        <v>41</v>
      </c>
      <c r="F478" s="195" t="s">
        <v>29</v>
      </c>
      <c r="G478" s="195" t="s">
        <v>30</v>
      </c>
      <c r="H478" s="195" t="s">
        <v>30</v>
      </c>
      <c r="I478" s="195" t="s">
        <v>31</v>
      </c>
      <c r="J478" s="195" t="s">
        <v>32</v>
      </c>
      <c r="K478" s="195" t="s">
        <v>33</v>
      </c>
      <c r="L478" s="195" t="s">
        <v>34</v>
      </c>
      <c r="M478" s="214">
        <v>0.64900000000000002</v>
      </c>
      <c r="N478" s="195" t="s">
        <v>42</v>
      </c>
      <c r="O478" s="215">
        <v>0</v>
      </c>
      <c r="P478" s="215">
        <v>4.1570000000000003E-2</v>
      </c>
      <c r="Q478" s="195"/>
      <c r="R478" s="214">
        <v>2450408</v>
      </c>
      <c r="S478" s="216">
        <v>1</v>
      </c>
      <c r="T478" s="217">
        <v>97.39</v>
      </c>
      <c r="U478" s="214">
        <v>2386.4520000000002</v>
      </c>
      <c r="V478" s="195"/>
      <c r="W478" s="195" t="s">
        <v>36</v>
      </c>
      <c r="X478" s="215">
        <v>7.2400000000000003E-4</v>
      </c>
      <c r="Y478" s="215">
        <v>8.4785526851051795E-3</v>
      </c>
      <c r="Z478" s="218">
        <v>4.0916453946934104E-3</v>
      </c>
    </row>
    <row r="479" spans="1:26" x14ac:dyDescent="0.2">
      <c r="A479" s="188">
        <v>1038</v>
      </c>
      <c r="B479" s="195">
        <v>1319</v>
      </c>
      <c r="C479" s="195" t="s">
        <v>107</v>
      </c>
      <c r="D479" s="195" t="s">
        <v>177</v>
      </c>
      <c r="E479" s="195" t="s">
        <v>178</v>
      </c>
      <c r="F479" s="195" t="s">
        <v>110</v>
      </c>
      <c r="G479" s="195" t="s">
        <v>30</v>
      </c>
      <c r="H479" s="195" t="s">
        <v>30</v>
      </c>
      <c r="I479" s="195" t="s">
        <v>31</v>
      </c>
      <c r="J479" s="195" t="s">
        <v>32</v>
      </c>
      <c r="K479" s="195" t="s">
        <v>33</v>
      </c>
      <c r="L479" s="195" t="s">
        <v>34</v>
      </c>
      <c r="M479" s="214">
        <v>2.7040000000000002</v>
      </c>
      <c r="N479" s="195" t="s">
        <v>179</v>
      </c>
      <c r="O479" s="215">
        <v>4.1000000000000002E-2</v>
      </c>
      <c r="P479" s="215">
        <v>3.9719999999999998E-2</v>
      </c>
      <c r="Q479" s="195"/>
      <c r="R479" s="214">
        <v>12713760</v>
      </c>
      <c r="S479" s="216">
        <v>1</v>
      </c>
      <c r="T479" s="217">
        <v>101.02</v>
      </c>
      <c r="U479" s="214">
        <v>12843.44</v>
      </c>
      <c r="V479" s="195"/>
      <c r="W479" s="195" t="s">
        <v>36</v>
      </c>
      <c r="X479" s="215">
        <v>3.7789999999999998E-3</v>
      </c>
      <c r="Y479" s="215">
        <v>4.56299852907944E-2</v>
      </c>
      <c r="Z479" s="218">
        <v>2.2020470487020501E-2</v>
      </c>
    </row>
    <row r="480" spans="1:26" x14ac:dyDescent="0.2">
      <c r="A480" s="188">
        <v>1038</v>
      </c>
      <c r="B480" s="195">
        <v>1319</v>
      </c>
      <c r="C480" s="195" t="s">
        <v>43</v>
      </c>
      <c r="D480" s="195" t="s">
        <v>44</v>
      </c>
      <c r="E480" s="195" t="s">
        <v>45</v>
      </c>
      <c r="F480" s="195" t="s">
        <v>29</v>
      </c>
      <c r="G480" s="195" t="s">
        <v>30</v>
      </c>
      <c r="H480" s="195" t="s">
        <v>30</v>
      </c>
      <c r="I480" s="195" t="s">
        <v>31</v>
      </c>
      <c r="J480" s="195" t="s">
        <v>32</v>
      </c>
      <c r="K480" s="195" t="s">
        <v>33</v>
      </c>
      <c r="L480" s="195" t="s">
        <v>34</v>
      </c>
      <c r="M480" s="214">
        <v>4.7E-2</v>
      </c>
      <c r="N480" s="195" t="s">
        <v>46</v>
      </c>
      <c r="O480" s="215">
        <v>0</v>
      </c>
      <c r="P480" s="215">
        <v>4.3920000000000001E-2</v>
      </c>
      <c r="Q480" s="214">
        <v>9722.9889999999996</v>
      </c>
      <c r="R480" s="214">
        <v>0</v>
      </c>
      <c r="S480" s="216">
        <v>1</v>
      </c>
      <c r="T480" s="217">
        <v>0</v>
      </c>
      <c r="U480" s="214">
        <v>9722.9889999999996</v>
      </c>
      <c r="V480" s="195"/>
      <c r="W480" s="195" t="s">
        <v>36</v>
      </c>
      <c r="X480" s="215">
        <v>0</v>
      </c>
      <c r="Y480" s="215">
        <v>3.4543691790764497E-2</v>
      </c>
      <c r="Z480" s="218">
        <v>1.66703614025649E-2</v>
      </c>
    </row>
    <row r="481" spans="1:26" x14ac:dyDescent="0.2">
      <c r="A481" s="188">
        <v>1038</v>
      </c>
      <c r="B481" s="195">
        <v>1319</v>
      </c>
      <c r="C481" s="195" t="s">
        <v>43</v>
      </c>
      <c r="D481" s="195" t="s">
        <v>47</v>
      </c>
      <c r="E481" s="195" t="s">
        <v>48</v>
      </c>
      <c r="F481" s="195" t="s">
        <v>29</v>
      </c>
      <c r="G481" s="195" t="s">
        <v>30</v>
      </c>
      <c r="H481" s="195" t="s">
        <v>30</v>
      </c>
      <c r="I481" s="195" t="s">
        <v>31</v>
      </c>
      <c r="J481" s="195" t="s">
        <v>32</v>
      </c>
      <c r="K481" s="195" t="s">
        <v>33</v>
      </c>
      <c r="L481" s="195" t="s">
        <v>34</v>
      </c>
      <c r="M481" s="214">
        <v>8.2000000000000003E-2</v>
      </c>
      <c r="N481" s="195" t="s">
        <v>49</v>
      </c>
      <c r="O481" s="215">
        <v>0</v>
      </c>
      <c r="P481" s="215">
        <v>4.7410000000000001E-2</v>
      </c>
      <c r="Q481" s="195"/>
      <c r="R481" s="214">
        <v>54676</v>
      </c>
      <c r="S481" s="216">
        <v>1</v>
      </c>
      <c r="T481" s="217">
        <v>99.62</v>
      </c>
      <c r="U481" s="214">
        <v>54.468000000000004</v>
      </c>
      <c r="V481" s="195"/>
      <c r="W481" s="195" t="s">
        <v>36</v>
      </c>
      <c r="X481" s="215">
        <v>1.9999999999999999E-6</v>
      </c>
      <c r="Y481" s="215">
        <v>1.93513927760373E-4</v>
      </c>
      <c r="Z481" s="218">
        <v>9.3387444854916595E-5</v>
      </c>
    </row>
    <row r="482" spans="1:26" x14ac:dyDescent="0.2">
      <c r="A482" s="188">
        <v>1038</v>
      </c>
      <c r="B482" s="195">
        <v>1319</v>
      </c>
      <c r="C482" s="195" t="s">
        <v>43</v>
      </c>
      <c r="D482" s="195" t="s">
        <v>50</v>
      </c>
      <c r="E482" s="195" t="s">
        <v>51</v>
      </c>
      <c r="F482" s="195" t="s">
        <v>29</v>
      </c>
      <c r="G482" s="195" t="s">
        <v>30</v>
      </c>
      <c r="H482" s="195" t="s">
        <v>30</v>
      </c>
      <c r="I482" s="195" t="s">
        <v>31</v>
      </c>
      <c r="J482" s="195" t="s">
        <v>32</v>
      </c>
      <c r="K482" s="195" t="s">
        <v>33</v>
      </c>
      <c r="L482" s="195" t="s">
        <v>34</v>
      </c>
      <c r="M482" s="214">
        <v>0.159</v>
      </c>
      <c r="N482" s="195" t="s">
        <v>52</v>
      </c>
      <c r="O482" s="215">
        <v>0</v>
      </c>
      <c r="P482" s="215">
        <v>4.4540000000000003E-2</v>
      </c>
      <c r="Q482" s="195"/>
      <c r="R482" s="214">
        <v>2944247</v>
      </c>
      <c r="S482" s="216">
        <v>1</v>
      </c>
      <c r="T482" s="217">
        <v>99.31</v>
      </c>
      <c r="U482" s="214">
        <v>2923.9319999999998</v>
      </c>
      <c r="V482" s="195"/>
      <c r="W482" s="195" t="s">
        <v>36</v>
      </c>
      <c r="X482" s="215">
        <v>9.7999999999999997E-5</v>
      </c>
      <c r="Y482" s="215">
        <v>1.03881013661034E-2</v>
      </c>
      <c r="Z482" s="218">
        <v>5.01317013561708E-3</v>
      </c>
    </row>
    <row r="483" spans="1:26" x14ac:dyDescent="0.2">
      <c r="A483" s="188">
        <v>1038</v>
      </c>
      <c r="B483" s="195">
        <v>1319</v>
      </c>
      <c r="C483" s="195" t="s">
        <v>43</v>
      </c>
      <c r="D483" s="195" t="s">
        <v>53</v>
      </c>
      <c r="E483" s="195" t="s">
        <v>54</v>
      </c>
      <c r="F483" s="195" t="s">
        <v>29</v>
      </c>
      <c r="G483" s="195" t="s">
        <v>30</v>
      </c>
      <c r="H483" s="195" t="s">
        <v>30</v>
      </c>
      <c r="I483" s="195" t="s">
        <v>31</v>
      </c>
      <c r="J483" s="195" t="s">
        <v>32</v>
      </c>
      <c r="K483" s="195" t="s">
        <v>33</v>
      </c>
      <c r="L483" s="195" t="s">
        <v>34</v>
      </c>
      <c r="M483" s="214">
        <v>0.255</v>
      </c>
      <c r="N483" s="195" t="s">
        <v>55</v>
      </c>
      <c r="O483" s="215">
        <v>0</v>
      </c>
      <c r="P483" s="215">
        <v>4.3950000000000003E-2</v>
      </c>
      <c r="Q483" s="195"/>
      <c r="R483" s="214">
        <v>4336264</v>
      </c>
      <c r="S483" s="216">
        <v>1</v>
      </c>
      <c r="T483" s="217">
        <v>98.91</v>
      </c>
      <c r="U483" s="214">
        <v>4288.9989999999998</v>
      </c>
      <c r="V483" s="195"/>
      <c r="W483" s="195" t="s">
        <v>36</v>
      </c>
      <c r="X483" s="215">
        <v>2.7099999999999997E-4</v>
      </c>
      <c r="Y483" s="215">
        <v>1.52378913477706E-2</v>
      </c>
      <c r="Z483" s="218">
        <v>7.3536192170480701E-3</v>
      </c>
    </row>
    <row r="484" spans="1:26" x14ac:dyDescent="0.2">
      <c r="A484" s="188">
        <v>1038</v>
      </c>
      <c r="B484" s="195">
        <v>1319</v>
      </c>
      <c r="C484" s="195" t="s">
        <v>43</v>
      </c>
      <c r="D484" s="195" t="s">
        <v>56</v>
      </c>
      <c r="E484" s="195" t="s">
        <v>57</v>
      </c>
      <c r="F484" s="195" t="s">
        <v>29</v>
      </c>
      <c r="G484" s="195" t="s">
        <v>30</v>
      </c>
      <c r="H484" s="195" t="s">
        <v>30</v>
      </c>
      <c r="I484" s="195" t="s">
        <v>31</v>
      </c>
      <c r="J484" s="195" t="s">
        <v>32</v>
      </c>
      <c r="K484" s="195" t="s">
        <v>33</v>
      </c>
      <c r="L484" s="195" t="s">
        <v>34</v>
      </c>
      <c r="M484" s="214">
        <v>0.33200000000000002</v>
      </c>
      <c r="N484" s="195" t="s">
        <v>58</v>
      </c>
      <c r="O484" s="215">
        <v>0</v>
      </c>
      <c r="P484" s="215">
        <v>4.3450000000000003E-2</v>
      </c>
      <c r="Q484" s="195"/>
      <c r="R484" s="214">
        <v>2485461</v>
      </c>
      <c r="S484" s="216">
        <v>1</v>
      </c>
      <c r="T484" s="217">
        <v>98.6</v>
      </c>
      <c r="U484" s="214">
        <v>2450.665</v>
      </c>
      <c r="V484" s="195"/>
      <c r="W484" s="195" t="s">
        <v>36</v>
      </c>
      <c r="X484" s="215">
        <v>1.3799999999999999E-4</v>
      </c>
      <c r="Y484" s="215">
        <v>8.7066848229055693E-3</v>
      </c>
      <c r="Z484" s="218">
        <v>4.2017391625427704E-3</v>
      </c>
    </row>
    <row r="485" spans="1:26" x14ac:dyDescent="0.2">
      <c r="A485" s="188">
        <v>1038</v>
      </c>
      <c r="B485" s="195">
        <v>1319</v>
      </c>
      <c r="C485" s="195" t="s">
        <v>43</v>
      </c>
      <c r="D485" s="195" t="s">
        <v>59</v>
      </c>
      <c r="E485" s="195" t="s">
        <v>60</v>
      </c>
      <c r="F485" s="195" t="s">
        <v>29</v>
      </c>
      <c r="G485" s="195" t="s">
        <v>30</v>
      </c>
      <c r="H485" s="195" t="s">
        <v>30</v>
      </c>
      <c r="I485" s="195" t="s">
        <v>31</v>
      </c>
      <c r="J485" s="195" t="s">
        <v>32</v>
      </c>
      <c r="K485" s="195" t="s">
        <v>33</v>
      </c>
      <c r="L485" s="195" t="s">
        <v>34</v>
      </c>
      <c r="M485" s="214">
        <v>0.40799999999999997</v>
      </c>
      <c r="N485" s="195" t="s">
        <v>61</v>
      </c>
      <c r="O485" s="215">
        <v>0</v>
      </c>
      <c r="P485" s="215">
        <v>4.2380000000000001E-2</v>
      </c>
      <c r="Q485" s="195"/>
      <c r="R485" s="214">
        <v>4758522</v>
      </c>
      <c r="S485" s="216">
        <v>1</v>
      </c>
      <c r="T485" s="217">
        <v>98.32</v>
      </c>
      <c r="U485" s="214">
        <v>4678.5789999999997</v>
      </c>
      <c r="V485" s="195"/>
      <c r="W485" s="195" t="s">
        <v>36</v>
      </c>
      <c r="X485" s="215">
        <v>2.6400000000000002E-4</v>
      </c>
      <c r="Y485" s="215">
        <v>1.66219858045847E-2</v>
      </c>
      <c r="Z485" s="218">
        <v>8.0215662028577106E-3</v>
      </c>
    </row>
    <row r="486" spans="1:26" x14ac:dyDescent="0.2">
      <c r="A486" s="188">
        <v>1038</v>
      </c>
      <c r="B486" s="195">
        <v>1319</v>
      </c>
      <c r="C486" s="195" t="s">
        <v>43</v>
      </c>
      <c r="D486" s="195" t="s">
        <v>68</v>
      </c>
      <c r="E486" s="195" t="s">
        <v>69</v>
      </c>
      <c r="F486" s="195" t="s">
        <v>29</v>
      </c>
      <c r="G486" s="195" t="s">
        <v>30</v>
      </c>
      <c r="H486" s="195" t="s">
        <v>30</v>
      </c>
      <c r="I486" s="195" t="s">
        <v>31</v>
      </c>
      <c r="J486" s="195" t="s">
        <v>32</v>
      </c>
      <c r="K486" s="195" t="s">
        <v>33</v>
      </c>
      <c r="L486" s="195" t="s">
        <v>34</v>
      </c>
      <c r="M486" s="214">
        <v>0.65800000000000003</v>
      </c>
      <c r="N486" s="195" t="s">
        <v>70</v>
      </c>
      <c r="O486" s="215">
        <v>0</v>
      </c>
      <c r="P486" s="215">
        <v>4.2509999999999999E-2</v>
      </c>
      <c r="Q486" s="195"/>
      <c r="R486" s="214">
        <v>5433280</v>
      </c>
      <c r="S486" s="216">
        <v>1</v>
      </c>
      <c r="T486" s="217">
        <v>97.3</v>
      </c>
      <c r="U486" s="214">
        <v>5286.5810000000001</v>
      </c>
      <c r="V486" s="195"/>
      <c r="W486" s="195" t="s">
        <v>36</v>
      </c>
      <c r="X486" s="215">
        <v>3.0200000000000002E-4</v>
      </c>
      <c r="Y486" s="215">
        <v>1.8782088500782598E-2</v>
      </c>
      <c r="Z486" s="218">
        <v>9.0640052342846299E-3</v>
      </c>
    </row>
    <row r="487" spans="1:26" x14ac:dyDescent="0.2">
      <c r="A487" s="188">
        <v>1038</v>
      </c>
      <c r="B487" s="195">
        <v>1319</v>
      </c>
      <c r="C487" s="195" t="s">
        <v>43</v>
      </c>
      <c r="D487" s="195" t="s">
        <v>71</v>
      </c>
      <c r="E487" s="195" t="s">
        <v>72</v>
      </c>
      <c r="F487" s="195" t="s">
        <v>29</v>
      </c>
      <c r="G487" s="195" t="s">
        <v>30</v>
      </c>
      <c r="H487" s="195" t="s">
        <v>30</v>
      </c>
      <c r="I487" s="195" t="s">
        <v>31</v>
      </c>
      <c r="J487" s="195" t="s">
        <v>32</v>
      </c>
      <c r="K487" s="195" t="s">
        <v>33</v>
      </c>
      <c r="L487" s="195" t="s">
        <v>34</v>
      </c>
      <c r="M487" s="214">
        <v>0.753</v>
      </c>
      <c r="N487" s="195" t="s">
        <v>73</v>
      </c>
      <c r="O487" s="215">
        <v>0</v>
      </c>
      <c r="P487" s="215">
        <v>4.1829999999999999E-2</v>
      </c>
      <c r="Q487" s="195"/>
      <c r="R487" s="214">
        <v>3907640</v>
      </c>
      <c r="S487" s="216">
        <v>1</v>
      </c>
      <c r="T487" s="217">
        <v>96.96</v>
      </c>
      <c r="U487" s="214">
        <v>3788.848</v>
      </c>
      <c r="V487" s="195"/>
      <c r="W487" s="195" t="s">
        <v>36</v>
      </c>
      <c r="X487" s="215">
        <v>2.1699999999999999E-4</v>
      </c>
      <c r="Y487" s="215">
        <v>1.346096233482E-2</v>
      </c>
      <c r="Z487" s="218">
        <v>6.4960950991277099E-3</v>
      </c>
    </row>
    <row r="488" spans="1:26" x14ac:dyDescent="0.2">
      <c r="A488" s="188">
        <v>1038</v>
      </c>
      <c r="B488" s="195">
        <v>1319</v>
      </c>
      <c r="C488" s="195" t="s">
        <v>43</v>
      </c>
      <c r="D488" s="195" t="s">
        <v>77</v>
      </c>
      <c r="E488" s="195" t="s">
        <v>78</v>
      </c>
      <c r="F488" s="195" t="s">
        <v>29</v>
      </c>
      <c r="G488" s="195" t="s">
        <v>30</v>
      </c>
      <c r="H488" s="195" t="s">
        <v>30</v>
      </c>
      <c r="I488" s="195" t="s">
        <v>31</v>
      </c>
      <c r="J488" s="195" t="s">
        <v>32</v>
      </c>
      <c r="K488" s="195" t="s">
        <v>33</v>
      </c>
      <c r="L488" s="195" t="s">
        <v>34</v>
      </c>
      <c r="M488" s="214">
        <v>0.90700000000000003</v>
      </c>
      <c r="N488" s="195" t="s">
        <v>79</v>
      </c>
      <c r="O488" s="215">
        <v>0</v>
      </c>
      <c r="P488" s="215">
        <v>4.1140000000000003E-2</v>
      </c>
      <c r="Q488" s="195"/>
      <c r="R488" s="214">
        <v>5240691</v>
      </c>
      <c r="S488" s="216">
        <v>1</v>
      </c>
      <c r="T488" s="217">
        <v>96.41</v>
      </c>
      <c r="U488" s="214">
        <v>5052.55</v>
      </c>
      <c r="V488" s="195"/>
      <c r="W488" s="195" t="s">
        <v>36</v>
      </c>
      <c r="X488" s="215">
        <v>0</v>
      </c>
      <c r="Y488" s="215">
        <v>1.7950625741509501E-2</v>
      </c>
      <c r="Z488" s="218">
        <v>8.6627515184451997E-3</v>
      </c>
    </row>
    <row r="489" spans="1:26" x14ac:dyDescent="0.2">
      <c r="A489" s="188">
        <v>1038</v>
      </c>
      <c r="B489" s="195">
        <v>1319</v>
      </c>
      <c r="C489" s="195" t="s">
        <v>112</v>
      </c>
      <c r="D489" s="195" t="s">
        <v>113</v>
      </c>
      <c r="E489" s="195" t="s">
        <v>114</v>
      </c>
      <c r="F489" s="195" t="s">
        <v>115</v>
      </c>
      <c r="G489" s="195" t="s">
        <v>30</v>
      </c>
      <c r="H489" s="195" t="s">
        <v>30</v>
      </c>
      <c r="I489" s="195" t="s">
        <v>31</v>
      </c>
      <c r="J489" s="195" t="s">
        <v>32</v>
      </c>
      <c r="K489" s="195" t="s">
        <v>33</v>
      </c>
      <c r="L489" s="195" t="s">
        <v>34</v>
      </c>
      <c r="M489" s="214">
        <v>6.8000000000000005E-2</v>
      </c>
      <c r="N489" s="195" t="s">
        <v>116</v>
      </c>
      <c r="O489" s="215">
        <v>7.4999999999999997E-3</v>
      </c>
      <c r="P489" s="215">
        <v>0.10764</v>
      </c>
      <c r="Q489" s="195"/>
      <c r="R489" s="214">
        <v>3100000</v>
      </c>
      <c r="S489" s="216">
        <v>1</v>
      </c>
      <c r="T489" s="217">
        <v>119.27</v>
      </c>
      <c r="U489" s="214">
        <v>3697.37</v>
      </c>
      <c r="V489" s="195"/>
      <c r="W489" s="195" t="s">
        <v>36</v>
      </c>
      <c r="X489" s="215">
        <v>2.7999999999999998E-4</v>
      </c>
      <c r="Y489" s="215">
        <v>1.3135961556309399E-2</v>
      </c>
      <c r="Z489" s="218">
        <v>6.3392537149842797E-3</v>
      </c>
    </row>
    <row r="490" spans="1:26" x14ac:dyDescent="0.2">
      <c r="A490" s="188">
        <v>1038</v>
      </c>
      <c r="B490" s="195">
        <v>1319</v>
      </c>
      <c r="C490" s="195" t="s">
        <v>180</v>
      </c>
      <c r="D490" s="195" t="s">
        <v>181</v>
      </c>
      <c r="E490" s="195" t="s">
        <v>182</v>
      </c>
      <c r="F490" s="195" t="s">
        <v>83</v>
      </c>
      <c r="G490" s="195" t="s">
        <v>84</v>
      </c>
      <c r="H490" s="195" t="s">
        <v>30</v>
      </c>
      <c r="I490" s="195" t="s">
        <v>183</v>
      </c>
      <c r="J490" s="195" t="s">
        <v>184</v>
      </c>
      <c r="K490" s="195" t="s">
        <v>88</v>
      </c>
      <c r="L490" s="195" t="s">
        <v>89</v>
      </c>
      <c r="M490" s="214">
        <v>11.678000000000001</v>
      </c>
      <c r="N490" s="195" t="s">
        <v>185</v>
      </c>
      <c r="O490" s="215">
        <v>4.4999999999999998E-2</v>
      </c>
      <c r="P490" s="215">
        <v>5.713E-2</v>
      </c>
      <c r="Q490" s="195"/>
      <c r="R490" s="214">
        <v>1169000</v>
      </c>
      <c r="S490" s="216">
        <v>3.306</v>
      </c>
      <c r="T490" s="217">
        <v>87.569000000000003</v>
      </c>
      <c r="U490" s="214">
        <v>3384.2759999999998</v>
      </c>
      <c r="V490" s="195"/>
      <c r="W490" s="195" t="s">
        <v>36</v>
      </c>
      <c r="X490" s="215">
        <v>6.8800000000000003E-4</v>
      </c>
      <c r="Y490" s="215">
        <v>1.20236056152757E-2</v>
      </c>
      <c r="Z490" s="218">
        <v>5.8024443994762398E-3</v>
      </c>
    </row>
    <row r="491" spans="1:26" x14ac:dyDescent="0.2">
      <c r="A491" s="188">
        <v>1038</v>
      </c>
      <c r="B491" s="195">
        <v>1319</v>
      </c>
      <c r="C491" s="195" t="s">
        <v>80</v>
      </c>
      <c r="D491" s="195" t="s">
        <v>189</v>
      </c>
      <c r="E491" s="195" t="s">
        <v>190</v>
      </c>
      <c r="F491" s="195" t="s">
        <v>83</v>
      </c>
      <c r="G491" s="195" t="s">
        <v>84</v>
      </c>
      <c r="H491" s="195" t="s">
        <v>85</v>
      </c>
      <c r="I491" s="195" t="s">
        <v>86</v>
      </c>
      <c r="J491" s="195" t="s">
        <v>87</v>
      </c>
      <c r="K491" s="195" t="s">
        <v>88</v>
      </c>
      <c r="L491" s="195" t="s">
        <v>89</v>
      </c>
      <c r="M491" s="214">
        <v>12.143000000000001</v>
      </c>
      <c r="N491" s="195" t="s">
        <v>191</v>
      </c>
      <c r="O491" s="215">
        <v>0.04</v>
      </c>
      <c r="P491" s="215">
        <v>4.6269999999999999E-2</v>
      </c>
      <c r="Q491" s="195"/>
      <c r="R491" s="214">
        <v>769000</v>
      </c>
      <c r="S491" s="216">
        <v>3.306</v>
      </c>
      <c r="T491" s="217">
        <v>93.986999999999995</v>
      </c>
      <c r="U491" s="214">
        <v>2389.4499999999998</v>
      </c>
      <c r="V491" s="195"/>
      <c r="W491" s="195" t="s">
        <v>36</v>
      </c>
      <c r="X491" s="215">
        <v>1.9000000000000001E-5</v>
      </c>
      <c r="Y491" s="215">
        <v>8.48920177731609E-3</v>
      </c>
      <c r="Z491" s="218">
        <v>4.0967845158053203E-3</v>
      </c>
    </row>
    <row r="492" spans="1:26" x14ac:dyDescent="0.2">
      <c r="A492" s="188">
        <v>1038</v>
      </c>
      <c r="B492" s="195">
        <v>1319</v>
      </c>
      <c r="C492" s="195" t="s">
        <v>91</v>
      </c>
      <c r="D492" s="195" t="s">
        <v>192</v>
      </c>
      <c r="E492" s="195" t="s">
        <v>193</v>
      </c>
      <c r="F492" s="195" t="s">
        <v>83</v>
      </c>
      <c r="G492" s="195" t="s">
        <v>84</v>
      </c>
      <c r="H492" s="195" t="s">
        <v>85</v>
      </c>
      <c r="I492" s="195" t="s">
        <v>86</v>
      </c>
      <c r="J492" s="195" t="s">
        <v>87</v>
      </c>
      <c r="K492" s="195" t="s">
        <v>88</v>
      </c>
      <c r="L492" s="195" t="s">
        <v>89</v>
      </c>
      <c r="M492" s="214">
        <v>12.465</v>
      </c>
      <c r="N492" s="195" t="s">
        <v>194</v>
      </c>
      <c r="O492" s="215">
        <v>3.875E-2</v>
      </c>
      <c r="P492" s="215">
        <v>4.6359999999999998E-2</v>
      </c>
      <c r="Q492" s="195"/>
      <c r="R492" s="214">
        <v>286000</v>
      </c>
      <c r="S492" s="216">
        <v>3.306</v>
      </c>
      <c r="T492" s="217">
        <v>91.257999999999996</v>
      </c>
      <c r="U492" s="214">
        <v>862.85599999999999</v>
      </c>
      <c r="V492" s="195"/>
      <c r="W492" s="195" t="s">
        <v>36</v>
      </c>
      <c r="X492" s="215">
        <v>6.9999999999999999E-6</v>
      </c>
      <c r="Y492" s="215">
        <v>3.0655405843303201E-3</v>
      </c>
      <c r="Z492" s="218">
        <v>1.4793922359126401E-3</v>
      </c>
    </row>
    <row r="493" spans="1:26" x14ac:dyDescent="0.2">
      <c r="A493" s="188">
        <v>1038</v>
      </c>
      <c r="B493" s="195">
        <v>1319</v>
      </c>
      <c r="C493" s="195" t="s">
        <v>180</v>
      </c>
      <c r="D493" s="195" t="s">
        <v>195</v>
      </c>
      <c r="E493" s="195" t="s">
        <v>196</v>
      </c>
      <c r="F493" s="195" t="s">
        <v>83</v>
      </c>
      <c r="G493" s="195" t="s">
        <v>84</v>
      </c>
      <c r="H493" s="195" t="s">
        <v>30</v>
      </c>
      <c r="I493" s="195" t="s">
        <v>183</v>
      </c>
      <c r="J493" s="195" t="s">
        <v>184</v>
      </c>
      <c r="K493" s="195" t="s">
        <v>88</v>
      </c>
      <c r="L493" s="195" t="s">
        <v>197</v>
      </c>
      <c r="M493" s="214">
        <v>1.2669999999999999</v>
      </c>
      <c r="N493" s="195" t="s">
        <v>198</v>
      </c>
      <c r="O493" s="215">
        <v>1.4999999999999999E-2</v>
      </c>
      <c r="P493" s="215">
        <v>3.075E-2</v>
      </c>
      <c r="Q493" s="195"/>
      <c r="R493" s="214">
        <v>725000</v>
      </c>
      <c r="S493" s="216">
        <v>3.8807</v>
      </c>
      <c r="T493" s="217">
        <v>99.11</v>
      </c>
      <c r="U493" s="214">
        <v>2788.4580000000001</v>
      </c>
      <c r="V493" s="195"/>
      <c r="W493" s="195" t="s">
        <v>36</v>
      </c>
      <c r="X493" s="215">
        <v>3.5100000000000002E-4</v>
      </c>
      <c r="Y493" s="215">
        <v>9.9067918540012793E-3</v>
      </c>
      <c r="Z493" s="218">
        <v>4.7808960763811902E-3</v>
      </c>
    </row>
    <row r="494" spans="1:26" x14ac:dyDescent="0.2">
      <c r="A494" s="188">
        <v>1038</v>
      </c>
      <c r="B494" s="195">
        <v>1319</v>
      </c>
      <c r="C494" s="195" t="s">
        <v>80</v>
      </c>
      <c r="D494" s="195" t="s">
        <v>199</v>
      </c>
      <c r="E494" s="195" t="s">
        <v>200</v>
      </c>
      <c r="F494" s="195" t="s">
        <v>83</v>
      </c>
      <c r="G494" s="195" t="s">
        <v>84</v>
      </c>
      <c r="H494" s="195" t="s">
        <v>85</v>
      </c>
      <c r="I494" s="195" t="s">
        <v>86</v>
      </c>
      <c r="J494" s="195" t="s">
        <v>87</v>
      </c>
      <c r="K494" s="195" t="s">
        <v>88</v>
      </c>
      <c r="L494" s="195" t="s">
        <v>89</v>
      </c>
      <c r="M494" s="214">
        <v>12.448</v>
      </c>
      <c r="N494" s="195" t="s">
        <v>201</v>
      </c>
      <c r="O494" s="215">
        <v>3.875E-2</v>
      </c>
      <c r="P494" s="215">
        <v>4.6440000000000002E-2</v>
      </c>
      <c r="Q494" s="195"/>
      <c r="R494" s="214">
        <v>969000</v>
      </c>
      <c r="S494" s="216">
        <v>3.306</v>
      </c>
      <c r="T494" s="217">
        <v>92.076999999999998</v>
      </c>
      <c r="U494" s="214">
        <v>2949.7069999999999</v>
      </c>
      <c r="V494" s="195"/>
      <c r="W494" s="195" t="s">
        <v>36</v>
      </c>
      <c r="X494" s="215">
        <v>2.3E-5</v>
      </c>
      <c r="Y494" s="215">
        <v>1.04796747543313E-2</v>
      </c>
      <c r="Z494" s="218">
        <v>5.0573623280979196E-3</v>
      </c>
    </row>
    <row r="495" spans="1:26" x14ac:dyDescent="0.2">
      <c r="A495" s="188">
        <v>1038</v>
      </c>
      <c r="B495" s="195">
        <v>1319</v>
      </c>
      <c r="C495" s="195" t="s">
        <v>202</v>
      </c>
      <c r="D495" s="195" t="s">
        <v>203</v>
      </c>
      <c r="E495" s="195" t="s">
        <v>204</v>
      </c>
      <c r="F495" s="195" t="s">
        <v>83</v>
      </c>
      <c r="G495" s="195" t="s">
        <v>84</v>
      </c>
      <c r="H495" s="195" t="s">
        <v>30</v>
      </c>
      <c r="I495" s="195" t="s">
        <v>183</v>
      </c>
      <c r="J495" s="195" t="s">
        <v>184</v>
      </c>
      <c r="K495" s="195" t="s">
        <v>88</v>
      </c>
      <c r="L495" s="195" t="s">
        <v>197</v>
      </c>
      <c r="M495" s="214">
        <v>1.016</v>
      </c>
      <c r="N495" s="195" t="s">
        <v>205</v>
      </c>
      <c r="O495" s="215">
        <v>0.05</v>
      </c>
      <c r="P495" s="215">
        <v>2.6759999999999999E-2</v>
      </c>
      <c r="Q495" s="195"/>
      <c r="R495" s="214">
        <v>100000</v>
      </c>
      <c r="S495" s="216">
        <v>3.8807</v>
      </c>
      <c r="T495" s="217">
        <v>106.99299999999999</v>
      </c>
      <c r="U495" s="214">
        <v>415.209</v>
      </c>
      <c r="V495" s="195"/>
      <c r="W495" s="195" t="s">
        <v>36</v>
      </c>
      <c r="X495" s="215">
        <v>5.5999999999999999E-5</v>
      </c>
      <c r="Y495" s="215">
        <v>1.4751496200057E-3</v>
      </c>
      <c r="Z495" s="218">
        <v>7.11889089252638E-4</v>
      </c>
    </row>
    <row r="496" spans="1:26" x14ac:dyDescent="0.2">
      <c r="A496" s="188">
        <v>1038</v>
      </c>
      <c r="B496" s="195">
        <v>1319</v>
      </c>
      <c r="C496" s="195" t="s">
        <v>202</v>
      </c>
      <c r="D496" s="195" t="s">
        <v>206</v>
      </c>
      <c r="E496" s="195" t="s">
        <v>207</v>
      </c>
      <c r="F496" s="195" t="s">
        <v>83</v>
      </c>
      <c r="G496" s="195" t="s">
        <v>84</v>
      </c>
      <c r="H496" s="195" t="s">
        <v>30</v>
      </c>
      <c r="I496" s="195" t="s">
        <v>183</v>
      </c>
      <c r="J496" s="195" t="s">
        <v>184</v>
      </c>
      <c r="K496" s="195" t="s">
        <v>88</v>
      </c>
      <c r="L496" s="195" t="s">
        <v>89</v>
      </c>
      <c r="M496" s="214">
        <v>6.8620000000000001</v>
      </c>
      <c r="N496" s="195" t="s">
        <v>208</v>
      </c>
      <c r="O496" s="215">
        <v>5.5E-2</v>
      </c>
      <c r="P496" s="215">
        <v>5.1110000000000003E-2</v>
      </c>
      <c r="Q496" s="195"/>
      <c r="R496" s="214">
        <v>499000</v>
      </c>
      <c r="S496" s="216">
        <v>3.306</v>
      </c>
      <c r="T496" s="217">
        <v>102.901</v>
      </c>
      <c r="U496" s="214">
        <v>1697.548</v>
      </c>
      <c r="V496" s="195"/>
      <c r="W496" s="195" t="s">
        <v>36</v>
      </c>
      <c r="X496" s="215">
        <v>1.66E-4</v>
      </c>
      <c r="Y496" s="215">
        <v>6.0310246251136599E-3</v>
      </c>
      <c r="Z496" s="218">
        <v>2.9104984127751202E-3</v>
      </c>
    </row>
    <row r="497" spans="1:26" x14ac:dyDescent="0.2">
      <c r="A497" s="188">
        <v>1038</v>
      </c>
      <c r="B497" s="195">
        <v>1319</v>
      </c>
      <c r="C497" s="195" t="s">
        <v>202</v>
      </c>
      <c r="D497" s="195" t="s">
        <v>209</v>
      </c>
      <c r="E497" s="195" t="s">
        <v>210</v>
      </c>
      <c r="F497" s="195" t="s">
        <v>83</v>
      </c>
      <c r="G497" s="195" t="s">
        <v>84</v>
      </c>
      <c r="H497" s="195" t="s">
        <v>30</v>
      </c>
      <c r="I497" s="195" t="s">
        <v>183</v>
      </c>
      <c r="J497" s="195" t="s">
        <v>184</v>
      </c>
      <c r="K497" s="195" t="s">
        <v>88</v>
      </c>
      <c r="L497" s="195" t="s">
        <v>89</v>
      </c>
      <c r="M497" s="214">
        <v>13.904999999999999</v>
      </c>
      <c r="N497" s="195" t="s">
        <v>211</v>
      </c>
      <c r="O497" s="215">
        <v>5.7500000000000002E-2</v>
      </c>
      <c r="P497" s="215">
        <v>6.1629999999999997E-2</v>
      </c>
      <c r="Q497" s="195"/>
      <c r="R497" s="214">
        <v>259000</v>
      </c>
      <c r="S497" s="216">
        <v>3.306</v>
      </c>
      <c r="T497" s="217">
        <v>94.914000000000001</v>
      </c>
      <c r="U497" s="214">
        <v>812.70799999999997</v>
      </c>
      <c r="V497" s="195"/>
      <c r="W497" s="195" t="s">
        <v>36</v>
      </c>
      <c r="X497" s="215">
        <v>8.6000000000000003E-5</v>
      </c>
      <c r="Y497" s="215">
        <v>2.8873782167092E-3</v>
      </c>
      <c r="Z497" s="218">
        <v>1.3934132654374999E-3</v>
      </c>
    </row>
    <row r="498" spans="1:26" x14ac:dyDescent="0.2">
      <c r="A498" s="188">
        <v>1038</v>
      </c>
      <c r="B498" s="195">
        <v>1319</v>
      </c>
      <c r="C498" s="195" t="s">
        <v>91</v>
      </c>
      <c r="D498" s="195" t="s">
        <v>98</v>
      </c>
      <c r="E498" s="195" t="s">
        <v>99</v>
      </c>
      <c r="F498" s="195" t="s">
        <v>83</v>
      </c>
      <c r="G498" s="195" t="s">
        <v>84</v>
      </c>
      <c r="H498" s="195" t="s">
        <v>85</v>
      </c>
      <c r="I498" s="195" t="s">
        <v>86</v>
      </c>
      <c r="J498" s="195" t="s">
        <v>87</v>
      </c>
      <c r="K498" s="195" t="s">
        <v>88</v>
      </c>
      <c r="L498" s="195" t="s">
        <v>89</v>
      </c>
      <c r="M498" s="214">
        <v>0.27500000000000002</v>
      </c>
      <c r="N498" s="195" t="s">
        <v>100</v>
      </c>
      <c r="O498" s="215">
        <v>0.02</v>
      </c>
      <c r="P498" s="215">
        <v>1.703E-2</v>
      </c>
      <c r="Q498" s="195"/>
      <c r="R498" s="214">
        <v>180000</v>
      </c>
      <c r="S498" s="216">
        <v>3.306</v>
      </c>
      <c r="T498" s="217">
        <v>163.58799999999999</v>
      </c>
      <c r="U498" s="214">
        <v>973.47699999999998</v>
      </c>
      <c r="V498" s="195"/>
      <c r="W498" s="195" t="s">
        <v>36</v>
      </c>
      <c r="X498" s="215">
        <v>9.0000000000000002E-6</v>
      </c>
      <c r="Y498" s="215">
        <v>3.4585549995884402E-3</v>
      </c>
      <c r="Z498" s="218">
        <v>1.6690561658265299E-3</v>
      </c>
    </row>
    <row r="499" spans="1:26" x14ac:dyDescent="0.2">
      <c r="A499" s="188">
        <v>1038</v>
      </c>
      <c r="B499" s="195">
        <v>1319</v>
      </c>
      <c r="C499" s="195" t="s">
        <v>91</v>
      </c>
      <c r="D499" s="195" t="s">
        <v>212</v>
      </c>
      <c r="E499" s="195" t="s">
        <v>213</v>
      </c>
      <c r="F499" s="195" t="s">
        <v>83</v>
      </c>
      <c r="G499" s="195" t="s">
        <v>84</v>
      </c>
      <c r="H499" s="195" t="s">
        <v>85</v>
      </c>
      <c r="I499" s="195" t="s">
        <v>86</v>
      </c>
      <c r="J499" s="195" t="s">
        <v>87</v>
      </c>
      <c r="K499" s="195" t="s">
        <v>88</v>
      </c>
      <c r="L499" s="195" t="s">
        <v>89</v>
      </c>
      <c r="M499" s="214">
        <v>13.146000000000001</v>
      </c>
      <c r="N499" s="195" t="s">
        <v>214</v>
      </c>
      <c r="O499" s="215">
        <v>1.375E-2</v>
      </c>
      <c r="P499" s="215">
        <v>4.5780000000000001E-2</v>
      </c>
      <c r="Q499" s="195"/>
      <c r="R499" s="214">
        <v>414000</v>
      </c>
      <c r="S499" s="216">
        <v>3.306</v>
      </c>
      <c r="T499" s="217">
        <v>65.739000000000004</v>
      </c>
      <c r="U499" s="214">
        <v>899.755</v>
      </c>
      <c r="V499" s="195"/>
      <c r="W499" s="195" t="s">
        <v>36</v>
      </c>
      <c r="X499" s="215">
        <v>5.0000000000000004E-6</v>
      </c>
      <c r="Y499" s="215">
        <v>3.1966346609502302E-3</v>
      </c>
      <c r="Z499" s="218">
        <v>1.5426566272297799E-3</v>
      </c>
    </row>
    <row r="500" spans="1:26" x14ac:dyDescent="0.2">
      <c r="A500" s="188">
        <v>1038</v>
      </c>
      <c r="B500" s="195">
        <v>1319</v>
      </c>
      <c r="C500" s="195" t="s">
        <v>91</v>
      </c>
      <c r="D500" s="195" t="s">
        <v>237</v>
      </c>
      <c r="E500" s="195" t="s">
        <v>238</v>
      </c>
      <c r="F500" s="195" t="s">
        <v>83</v>
      </c>
      <c r="G500" s="195" t="s">
        <v>84</v>
      </c>
      <c r="H500" s="195" t="s">
        <v>85</v>
      </c>
      <c r="I500" s="195" t="s">
        <v>86</v>
      </c>
      <c r="J500" s="195" t="s">
        <v>87</v>
      </c>
      <c r="K500" s="195" t="s">
        <v>88</v>
      </c>
      <c r="L500" s="195" t="s">
        <v>89</v>
      </c>
      <c r="M500" s="214">
        <v>12.753</v>
      </c>
      <c r="N500" s="195" t="s">
        <v>239</v>
      </c>
      <c r="O500" s="215">
        <v>3.7499999999999999E-2</v>
      </c>
      <c r="P500" s="215">
        <v>4.6789999999999998E-2</v>
      </c>
      <c r="Q500" s="195"/>
      <c r="R500" s="214">
        <v>880000</v>
      </c>
      <c r="S500" s="216">
        <v>3.306</v>
      </c>
      <c r="T500" s="217">
        <v>89.963999999999999</v>
      </c>
      <c r="U500" s="214">
        <v>2617.3130000000001</v>
      </c>
      <c r="V500" s="195"/>
      <c r="W500" s="195" t="s">
        <v>36</v>
      </c>
      <c r="X500" s="215">
        <v>2.0999999999999999E-5</v>
      </c>
      <c r="Y500" s="215">
        <v>9.29875094998848E-3</v>
      </c>
      <c r="Z500" s="218">
        <v>4.4874630038876E-3</v>
      </c>
    </row>
    <row r="501" spans="1:26" x14ac:dyDescent="0.2">
      <c r="A501" s="188">
        <v>1038</v>
      </c>
      <c r="B501" s="195">
        <v>1361</v>
      </c>
      <c r="C501" s="195" t="s">
        <v>112</v>
      </c>
      <c r="D501" s="195" t="s">
        <v>215</v>
      </c>
      <c r="E501" s="195" t="s">
        <v>216</v>
      </c>
      <c r="F501" s="195" t="s">
        <v>115</v>
      </c>
      <c r="G501" s="195" t="s">
        <v>30</v>
      </c>
      <c r="H501" s="195" t="s">
        <v>30</v>
      </c>
      <c r="I501" s="195" t="s">
        <v>31</v>
      </c>
      <c r="J501" s="195" t="s">
        <v>32</v>
      </c>
      <c r="K501" s="195" t="s">
        <v>33</v>
      </c>
      <c r="L501" s="195" t="s">
        <v>34</v>
      </c>
      <c r="M501" s="214">
        <v>8.9559999999999995</v>
      </c>
      <c r="N501" s="195" t="s">
        <v>217</v>
      </c>
      <c r="O501" s="215">
        <v>0.04</v>
      </c>
      <c r="P501" s="215">
        <v>1.9400000000000001E-2</v>
      </c>
      <c r="Q501" s="195"/>
      <c r="R501" s="214">
        <v>3874797</v>
      </c>
      <c r="S501" s="216">
        <v>1</v>
      </c>
      <c r="T501" s="217">
        <v>170.85</v>
      </c>
      <c r="U501" s="214">
        <v>6620.0910000000003</v>
      </c>
      <c r="V501" s="195"/>
      <c r="W501" s="195" t="s">
        <v>36</v>
      </c>
      <c r="X501" s="215">
        <v>2.43E-4</v>
      </c>
      <c r="Y501" s="215">
        <v>6.5825369921663004E-2</v>
      </c>
      <c r="Z501" s="218">
        <v>5.59609647269168E-2</v>
      </c>
    </row>
    <row r="502" spans="1:26" x14ac:dyDescent="0.2">
      <c r="A502" s="188">
        <v>1038</v>
      </c>
      <c r="B502" s="195">
        <v>1361</v>
      </c>
      <c r="C502" s="195" t="s">
        <v>107</v>
      </c>
      <c r="D502" s="195" t="s">
        <v>108</v>
      </c>
      <c r="E502" s="195" t="s">
        <v>109</v>
      </c>
      <c r="F502" s="195" t="s">
        <v>110</v>
      </c>
      <c r="G502" s="195" t="s">
        <v>30</v>
      </c>
      <c r="H502" s="195" t="s">
        <v>30</v>
      </c>
      <c r="I502" s="195" t="s">
        <v>31</v>
      </c>
      <c r="J502" s="195" t="s">
        <v>32</v>
      </c>
      <c r="K502" s="195" t="s">
        <v>33</v>
      </c>
      <c r="L502" s="195" t="s">
        <v>34</v>
      </c>
      <c r="M502" s="214">
        <v>11.16</v>
      </c>
      <c r="N502" s="195" t="s">
        <v>111</v>
      </c>
      <c r="O502" s="215">
        <v>5.5E-2</v>
      </c>
      <c r="P502" s="215">
        <v>4.3470000000000002E-2</v>
      </c>
      <c r="Q502" s="195"/>
      <c r="R502" s="214">
        <v>1870343</v>
      </c>
      <c r="S502" s="216">
        <v>1</v>
      </c>
      <c r="T502" s="217">
        <v>117</v>
      </c>
      <c r="U502" s="214">
        <v>2188.3009999999999</v>
      </c>
      <c r="V502" s="195"/>
      <c r="W502" s="195" t="s">
        <v>36</v>
      </c>
      <c r="X502" s="215">
        <v>6.0000000000000002E-5</v>
      </c>
      <c r="Y502" s="215">
        <v>2.1758877682093E-2</v>
      </c>
      <c r="Z502" s="218">
        <v>1.8498153339874802E-2</v>
      </c>
    </row>
    <row r="503" spans="1:26" x14ac:dyDescent="0.2">
      <c r="A503" s="188">
        <v>1038</v>
      </c>
      <c r="B503" s="195">
        <v>1361</v>
      </c>
      <c r="C503" s="195" t="s">
        <v>112</v>
      </c>
      <c r="D503" s="195" t="s">
        <v>113</v>
      </c>
      <c r="E503" s="195" t="s">
        <v>114</v>
      </c>
      <c r="F503" s="195" t="s">
        <v>115</v>
      </c>
      <c r="G503" s="195" t="s">
        <v>30</v>
      </c>
      <c r="H503" s="195" t="s">
        <v>30</v>
      </c>
      <c r="I503" s="195" t="s">
        <v>31</v>
      </c>
      <c r="J503" s="195" t="s">
        <v>32</v>
      </c>
      <c r="K503" s="195" t="s">
        <v>33</v>
      </c>
      <c r="L503" s="195" t="s">
        <v>34</v>
      </c>
      <c r="M503" s="214">
        <v>6.8000000000000005E-2</v>
      </c>
      <c r="N503" s="195" t="s">
        <v>116</v>
      </c>
      <c r="O503" s="215">
        <v>7.4999999999999997E-3</v>
      </c>
      <c r="P503" s="215">
        <v>0.10764</v>
      </c>
      <c r="Q503" s="195"/>
      <c r="R503" s="214">
        <v>9803028</v>
      </c>
      <c r="S503" s="216">
        <v>1</v>
      </c>
      <c r="T503" s="217">
        <v>119.27</v>
      </c>
      <c r="U503" s="214">
        <v>11692.071</v>
      </c>
      <c r="V503" s="195"/>
      <c r="W503" s="195" t="s">
        <v>36</v>
      </c>
      <c r="X503" s="215">
        <v>8.8699999999999998E-4</v>
      </c>
      <c r="Y503" s="215">
        <v>0.116257460689015</v>
      </c>
      <c r="Z503" s="218">
        <v>9.8835443911692203E-2</v>
      </c>
    </row>
    <row r="504" spans="1:26" x14ac:dyDescent="0.2">
      <c r="A504" s="188">
        <v>1038</v>
      </c>
      <c r="B504" s="195">
        <v>1361</v>
      </c>
      <c r="C504" s="195" t="s">
        <v>107</v>
      </c>
      <c r="D504" s="195" t="s">
        <v>117</v>
      </c>
      <c r="E504" s="195" t="s">
        <v>118</v>
      </c>
      <c r="F504" s="195" t="s">
        <v>110</v>
      </c>
      <c r="G504" s="195" t="s">
        <v>30</v>
      </c>
      <c r="H504" s="195" t="s">
        <v>30</v>
      </c>
      <c r="I504" s="195" t="s">
        <v>31</v>
      </c>
      <c r="J504" s="195" t="s">
        <v>32</v>
      </c>
      <c r="K504" s="195" t="s">
        <v>33</v>
      </c>
      <c r="L504" s="195" t="s">
        <v>34</v>
      </c>
      <c r="M504" s="214">
        <v>1.462</v>
      </c>
      <c r="N504" s="195" t="s">
        <v>119</v>
      </c>
      <c r="O504" s="215">
        <v>0.02</v>
      </c>
      <c r="P504" s="215">
        <v>3.9870000000000003E-2</v>
      </c>
      <c r="Q504" s="195"/>
      <c r="R504" s="214">
        <v>11586129</v>
      </c>
      <c r="S504" s="216">
        <v>1</v>
      </c>
      <c r="T504" s="217">
        <v>98.22</v>
      </c>
      <c r="U504" s="214">
        <v>11379.896000000001</v>
      </c>
      <c r="V504" s="195"/>
      <c r="W504" s="195" t="s">
        <v>36</v>
      </c>
      <c r="X504" s="215">
        <v>4.0999999999999999E-4</v>
      </c>
      <c r="Y504" s="215">
        <v>0.11315341350581</v>
      </c>
      <c r="Z504" s="218">
        <v>9.6196560527720507E-2</v>
      </c>
    </row>
    <row r="505" spans="1:26" x14ac:dyDescent="0.2">
      <c r="A505" s="188">
        <v>1038</v>
      </c>
      <c r="B505" s="195">
        <v>1361</v>
      </c>
      <c r="C505" s="195" t="s">
        <v>112</v>
      </c>
      <c r="D505" s="195" t="s">
        <v>123</v>
      </c>
      <c r="E505" s="195" t="s">
        <v>124</v>
      </c>
      <c r="F505" s="195" t="s">
        <v>115</v>
      </c>
      <c r="G505" s="195" t="s">
        <v>30</v>
      </c>
      <c r="H505" s="195" t="s">
        <v>30</v>
      </c>
      <c r="I505" s="195" t="s">
        <v>31</v>
      </c>
      <c r="J505" s="195" t="s">
        <v>32</v>
      </c>
      <c r="K505" s="195" t="s">
        <v>33</v>
      </c>
      <c r="L505" s="195" t="s">
        <v>34</v>
      </c>
      <c r="M505" s="214">
        <v>1.6419999999999999</v>
      </c>
      <c r="N505" s="195" t="s">
        <v>125</v>
      </c>
      <c r="O505" s="215">
        <v>7.4999999999999997E-3</v>
      </c>
      <c r="P505" s="215">
        <v>2.0979999999999999E-2</v>
      </c>
      <c r="Q505" s="195"/>
      <c r="R505" s="214">
        <v>6932773</v>
      </c>
      <c r="S505" s="216">
        <v>1</v>
      </c>
      <c r="T505" s="217">
        <v>117.66</v>
      </c>
      <c r="U505" s="214">
        <v>8157.1009999999997</v>
      </c>
      <c r="V505" s="195"/>
      <c r="W505" s="195" t="s">
        <v>36</v>
      </c>
      <c r="X505" s="215">
        <v>2.8499999999999999E-4</v>
      </c>
      <c r="Y505" s="215">
        <v>8.1108280572463595E-2</v>
      </c>
      <c r="Z505" s="218">
        <v>6.8953621279730398E-2</v>
      </c>
    </row>
    <row r="506" spans="1:26" x14ac:dyDescent="0.2">
      <c r="A506" s="188">
        <v>1038</v>
      </c>
      <c r="B506" s="195">
        <v>1361</v>
      </c>
      <c r="C506" s="195" t="s">
        <v>126</v>
      </c>
      <c r="D506" s="195" t="s">
        <v>127</v>
      </c>
      <c r="E506" s="195" t="s">
        <v>128</v>
      </c>
      <c r="F506" s="195" t="s">
        <v>129</v>
      </c>
      <c r="G506" s="195" t="s">
        <v>30</v>
      </c>
      <c r="H506" s="195" t="s">
        <v>30</v>
      </c>
      <c r="I506" s="195" t="s">
        <v>31</v>
      </c>
      <c r="J506" s="195" t="s">
        <v>32</v>
      </c>
      <c r="K506" s="195" t="s">
        <v>33</v>
      </c>
      <c r="L506" s="195" t="s">
        <v>34</v>
      </c>
      <c r="M506" s="214">
        <v>0.64200000000000002</v>
      </c>
      <c r="N506" s="195" t="s">
        <v>42</v>
      </c>
      <c r="O506" s="215">
        <v>4.3200000000000002E-2</v>
      </c>
      <c r="P506" s="215">
        <v>4.4479999999999999E-2</v>
      </c>
      <c r="Q506" s="195"/>
      <c r="R506" s="214">
        <v>377314</v>
      </c>
      <c r="S506" s="216">
        <v>1</v>
      </c>
      <c r="T506" s="217">
        <v>100.25</v>
      </c>
      <c r="U506" s="214">
        <v>378.25700000000001</v>
      </c>
      <c r="V506" s="195"/>
      <c r="W506" s="195" t="s">
        <v>36</v>
      </c>
      <c r="X506" s="215">
        <v>1.8E-5</v>
      </c>
      <c r="Y506" s="215">
        <v>3.76111550958016E-3</v>
      </c>
      <c r="Z506" s="218">
        <v>3.1974852950459099E-3</v>
      </c>
    </row>
    <row r="507" spans="1:26" x14ac:dyDescent="0.2">
      <c r="A507" s="188">
        <v>1038</v>
      </c>
      <c r="B507" s="195">
        <v>1361</v>
      </c>
      <c r="C507" s="195" t="s">
        <v>107</v>
      </c>
      <c r="D507" s="195" t="s">
        <v>130</v>
      </c>
      <c r="E507" s="195" t="s">
        <v>131</v>
      </c>
      <c r="F507" s="195" t="s">
        <v>110</v>
      </c>
      <c r="G507" s="195" t="s">
        <v>30</v>
      </c>
      <c r="H507" s="195" t="s">
        <v>30</v>
      </c>
      <c r="I507" s="195" t="s">
        <v>31</v>
      </c>
      <c r="J507" s="195" t="s">
        <v>32</v>
      </c>
      <c r="K507" s="195" t="s">
        <v>33</v>
      </c>
      <c r="L507" s="195" t="s">
        <v>34</v>
      </c>
      <c r="M507" s="214">
        <v>2.9140000000000001</v>
      </c>
      <c r="N507" s="195" t="s">
        <v>132</v>
      </c>
      <c r="O507" s="215">
        <v>2.2499999999999999E-2</v>
      </c>
      <c r="P507" s="215">
        <v>3.9399999999999998E-2</v>
      </c>
      <c r="Q507" s="195"/>
      <c r="R507" s="214">
        <v>1800000</v>
      </c>
      <c r="S507" s="216">
        <v>1</v>
      </c>
      <c r="T507" s="217">
        <v>95.37</v>
      </c>
      <c r="U507" s="214">
        <v>1716.66</v>
      </c>
      <c r="V507" s="195"/>
      <c r="W507" s="195" t="s">
        <v>36</v>
      </c>
      <c r="X507" s="215">
        <v>5.1999999999999997E-5</v>
      </c>
      <c r="Y507" s="215">
        <v>1.7069219303141401E-2</v>
      </c>
      <c r="Z507" s="218">
        <v>1.45112740038662E-2</v>
      </c>
    </row>
    <row r="508" spans="1:26" x14ac:dyDescent="0.2">
      <c r="A508" s="188">
        <v>1038</v>
      </c>
      <c r="B508" s="195">
        <v>1361</v>
      </c>
      <c r="C508" s="195" t="s">
        <v>112</v>
      </c>
      <c r="D508" s="195" t="s">
        <v>133</v>
      </c>
      <c r="E508" s="195" t="s">
        <v>134</v>
      </c>
      <c r="F508" s="195" t="s">
        <v>115</v>
      </c>
      <c r="G508" s="195" t="s">
        <v>30</v>
      </c>
      <c r="H508" s="195" t="s">
        <v>30</v>
      </c>
      <c r="I508" s="195" t="s">
        <v>31</v>
      </c>
      <c r="J508" s="195" t="s">
        <v>32</v>
      </c>
      <c r="K508" s="195" t="s">
        <v>33</v>
      </c>
      <c r="L508" s="195" t="s">
        <v>34</v>
      </c>
      <c r="M508" s="214">
        <v>3.621</v>
      </c>
      <c r="N508" s="195" t="s">
        <v>135</v>
      </c>
      <c r="O508" s="215">
        <v>5.0000000000000001E-3</v>
      </c>
      <c r="P508" s="215">
        <v>1.9359999999999999E-2</v>
      </c>
      <c r="Q508" s="195"/>
      <c r="R508" s="214">
        <v>6198052</v>
      </c>
      <c r="S508" s="216">
        <v>1</v>
      </c>
      <c r="T508" s="217">
        <v>113</v>
      </c>
      <c r="U508" s="214">
        <v>7003.799</v>
      </c>
      <c r="V508" s="195"/>
      <c r="W508" s="195" t="s">
        <v>36</v>
      </c>
      <c r="X508" s="215">
        <v>2.1100000000000001E-4</v>
      </c>
      <c r="Y508" s="215">
        <v>6.9640684229556299E-2</v>
      </c>
      <c r="Z508" s="218">
        <v>5.9204526740471899E-2</v>
      </c>
    </row>
    <row r="509" spans="1:26" x14ac:dyDescent="0.2">
      <c r="A509" s="188">
        <v>1038</v>
      </c>
      <c r="B509" s="195">
        <v>1361</v>
      </c>
      <c r="C509" s="195" t="s">
        <v>107</v>
      </c>
      <c r="D509" s="195" t="s">
        <v>218</v>
      </c>
      <c r="E509" s="195" t="s">
        <v>219</v>
      </c>
      <c r="F509" s="195" t="s">
        <v>110</v>
      </c>
      <c r="G509" s="195" t="s">
        <v>30</v>
      </c>
      <c r="H509" s="195" t="s">
        <v>30</v>
      </c>
      <c r="I509" s="195" t="s">
        <v>31</v>
      </c>
      <c r="J509" s="195" t="s">
        <v>32</v>
      </c>
      <c r="K509" s="195" t="s">
        <v>33</v>
      </c>
      <c r="L509" s="195" t="s">
        <v>34</v>
      </c>
      <c r="M509" s="214">
        <v>4.3780000000000001</v>
      </c>
      <c r="N509" s="195" t="s">
        <v>220</v>
      </c>
      <c r="O509" s="215">
        <v>0.01</v>
      </c>
      <c r="P509" s="215">
        <v>3.934E-2</v>
      </c>
      <c r="Q509" s="195"/>
      <c r="R509" s="214">
        <v>4766468</v>
      </c>
      <c r="S509" s="216">
        <v>1</v>
      </c>
      <c r="T509" s="217">
        <v>88.66</v>
      </c>
      <c r="U509" s="214">
        <v>4225.951</v>
      </c>
      <c r="V509" s="195"/>
      <c r="W509" s="195" t="s">
        <v>36</v>
      </c>
      <c r="X509" s="215">
        <v>1.26E-4</v>
      </c>
      <c r="Y509" s="215">
        <v>4.2019780469233103E-2</v>
      </c>
      <c r="Z509" s="218">
        <v>3.5722814098423802E-2</v>
      </c>
    </row>
    <row r="510" spans="1:26" x14ac:dyDescent="0.2">
      <c r="A510" s="188">
        <v>1038</v>
      </c>
      <c r="B510" s="195">
        <v>1361</v>
      </c>
      <c r="C510" s="195" t="s">
        <v>107</v>
      </c>
      <c r="D510" s="195" t="s">
        <v>136</v>
      </c>
      <c r="E510" s="195" t="s">
        <v>137</v>
      </c>
      <c r="F510" s="195" t="s">
        <v>110</v>
      </c>
      <c r="G510" s="195" t="s">
        <v>30</v>
      </c>
      <c r="H510" s="195" t="s">
        <v>30</v>
      </c>
      <c r="I510" s="195" t="s">
        <v>31</v>
      </c>
      <c r="J510" s="195" t="s">
        <v>32</v>
      </c>
      <c r="K510" s="195" t="s">
        <v>33</v>
      </c>
      <c r="L510" s="195" t="s">
        <v>34</v>
      </c>
      <c r="M510" s="214">
        <v>10.542999999999999</v>
      </c>
      <c r="N510" s="195" t="s">
        <v>138</v>
      </c>
      <c r="O510" s="215">
        <v>1.4999999999999999E-2</v>
      </c>
      <c r="P510" s="215">
        <v>4.2119999999999998E-2</v>
      </c>
      <c r="Q510" s="195"/>
      <c r="R510" s="214">
        <v>2986226</v>
      </c>
      <c r="S510" s="216">
        <v>1</v>
      </c>
      <c r="T510" s="217">
        <v>75.94</v>
      </c>
      <c r="U510" s="214">
        <v>2267.7399999999998</v>
      </c>
      <c r="V510" s="195"/>
      <c r="W510" s="195" t="s">
        <v>36</v>
      </c>
      <c r="X510" s="215">
        <v>7.6000000000000004E-5</v>
      </c>
      <c r="Y510" s="215">
        <v>2.2548758518865099E-2</v>
      </c>
      <c r="Z510" s="218">
        <v>1.9169664851282499E-2</v>
      </c>
    </row>
    <row r="511" spans="1:26" x14ac:dyDescent="0.2">
      <c r="A511" s="188">
        <v>1038</v>
      </c>
      <c r="B511" s="195">
        <v>1361</v>
      </c>
      <c r="C511" s="195" t="s">
        <v>112</v>
      </c>
      <c r="D511" s="195" t="s">
        <v>142</v>
      </c>
      <c r="E511" s="195" t="s">
        <v>143</v>
      </c>
      <c r="F511" s="195" t="s">
        <v>115</v>
      </c>
      <c r="G511" s="195" t="s">
        <v>30</v>
      </c>
      <c r="H511" s="195" t="s">
        <v>30</v>
      </c>
      <c r="I511" s="195" t="s">
        <v>31</v>
      </c>
      <c r="J511" s="195" t="s">
        <v>32</v>
      </c>
      <c r="K511" s="195" t="s">
        <v>33</v>
      </c>
      <c r="L511" s="195" t="s">
        <v>34</v>
      </c>
      <c r="M511" s="214">
        <v>0.81599999999999995</v>
      </c>
      <c r="N511" s="195" t="s">
        <v>144</v>
      </c>
      <c r="O511" s="215">
        <v>1E-3</v>
      </c>
      <c r="P511" s="215">
        <v>2.7019999999999999E-2</v>
      </c>
      <c r="Q511" s="195"/>
      <c r="R511" s="214">
        <v>5000000</v>
      </c>
      <c r="S511" s="216">
        <v>1</v>
      </c>
      <c r="T511" s="217">
        <v>116.31</v>
      </c>
      <c r="U511" s="214">
        <v>5815.5</v>
      </c>
      <c r="V511" s="195"/>
      <c r="W511" s="195" t="s">
        <v>36</v>
      </c>
      <c r="X511" s="215">
        <v>2.4699999999999999E-4</v>
      </c>
      <c r="Y511" s="215">
        <v>5.7825105062982197E-2</v>
      </c>
      <c r="Z511" s="218">
        <v>4.91595971068726E-2</v>
      </c>
    </row>
    <row r="512" spans="1:26" x14ac:dyDescent="0.2">
      <c r="A512" s="188">
        <v>1038</v>
      </c>
      <c r="B512" s="195">
        <v>1361</v>
      </c>
      <c r="C512" s="195" t="s">
        <v>112</v>
      </c>
      <c r="D512" s="195" t="s">
        <v>145</v>
      </c>
      <c r="E512" s="195" t="s">
        <v>146</v>
      </c>
      <c r="F512" s="195" t="s">
        <v>115</v>
      </c>
      <c r="G512" s="195" t="s">
        <v>30</v>
      </c>
      <c r="H512" s="195" t="s">
        <v>30</v>
      </c>
      <c r="I512" s="195" t="s">
        <v>31</v>
      </c>
      <c r="J512" s="195" t="s">
        <v>32</v>
      </c>
      <c r="K512" s="195" t="s">
        <v>33</v>
      </c>
      <c r="L512" s="195" t="s">
        <v>34</v>
      </c>
      <c r="M512" s="214">
        <v>6.1310000000000002</v>
      </c>
      <c r="N512" s="195" t="s">
        <v>147</v>
      </c>
      <c r="O512" s="215">
        <v>1E-3</v>
      </c>
      <c r="P512" s="215">
        <v>1.9009999999999999E-2</v>
      </c>
      <c r="Q512" s="195"/>
      <c r="R512" s="214">
        <v>487203</v>
      </c>
      <c r="S512" s="216">
        <v>1</v>
      </c>
      <c r="T512" s="217">
        <v>106.54</v>
      </c>
      <c r="U512" s="214">
        <v>519.06600000000003</v>
      </c>
      <c r="V512" s="195"/>
      <c r="W512" s="195" t="s">
        <v>36</v>
      </c>
      <c r="X512" s="215">
        <v>1.4E-5</v>
      </c>
      <c r="Y512" s="215">
        <v>5.16121578383543E-3</v>
      </c>
      <c r="Z512" s="218">
        <v>4.3877704716425497E-3</v>
      </c>
    </row>
    <row r="513" spans="1:26" x14ac:dyDescent="0.2">
      <c r="A513" s="188">
        <v>1038</v>
      </c>
      <c r="B513" s="195">
        <v>1361</v>
      </c>
      <c r="C513" s="195" t="s">
        <v>107</v>
      </c>
      <c r="D513" s="195" t="s">
        <v>148</v>
      </c>
      <c r="E513" s="195" t="s">
        <v>149</v>
      </c>
      <c r="F513" s="195" t="s">
        <v>110</v>
      </c>
      <c r="G513" s="195" t="s">
        <v>30</v>
      </c>
      <c r="H513" s="195" t="s">
        <v>30</v>
      </c>
      <c r="I513" s="195" t="s">
        <v>31</v>
      </c>
      <c r="J513" s="195" t="s">
        <v>32</v>
      </c>
      <c r="K513" s="195" t="s">
        <v>33</v>
      </c>
      <c r="L513" s="195" t="s">
        <v>34</v>
      </c>
      <c r="M513" s="214">
        <v>0.39500000000000002</v>
      </c>
      <c r="N513" s="195" t="s">
        <v>39</v>
      </c>
      <c r="O513" s="215">
        <v>5.0000000000000001E-3</v>
      </c>
      <c r="P513" s="215">
        <v>4.1750000000000002E-2</v>
      </c>
      <c r="Q513" s="195"/>
      <c r="R513" s="214">
        <v>2113290</v>
      </c>
      <c r="S513" s="216">
        <v>1</v>
      </c>
      <c r="T513" s="217">
        <v>98.89</v>
      </c>
      <c r="U513" s="214">
        <v>2089.8319999999999</v>
      </c>
      <c r="V513" s="195"/>
      <c r="W513" s="195" t="s">
        <v>36</v>
      </c>
      <c r="X513" s="215">
        <v>7.6000000000000004E-5</v>
      </c>
      <c r="Y513" s="215">
        <v>2.0779775217583701E-2</v>
      </c>
      <c r="Z513" s="218">
        <v>1.7665776422803901E-2</v>
      </c>
    </row>
    <row r="514" spans="1:26" x14ac:dyDescent="0.2">
      <c r="A514" s="188">
        <v>1038</v>
      </c>
      <c r="B514" s="195">
        <v>1361</v>
      </c>
      <c r="C514" s="195" t="s">
        <v>107</v>
      </c>
      <c r="D514" s="195" t="s">
        <v>150</v>
      </c>
      <c r="E514" s="195" t="s">
        <v>151</v>
      </c>
      <c r="F514" s="195" t="s">
        <v>110</v>
      </c>
      <c r="G514" s="195" t="s">
        <v>30</v>
      </c>
      <c r="H514" s="195" t="s">
        <v>30</v>
      </c>
      <c r="I514" s="195" t="s">
        <v>31</v>
      </c>
      <c r="J514" s="195" t="s">
        <v>32</v>
      </c>
      <c r="K514" s="195" t="s">
        <v>33</v>
      </c>
      <c r="L514" s="195" t="s">
        <v>34</v>
      </c>
      <c r="M514" s="214">
        <v>6.2750000000000004</v>
      </c>
      <c r="N514" s="195" t="s">
        <v>152</v>
      </c>
      <c r="O514" s="215">
        <v>1.2999999999999999E-2</v>
      </c>
      <c r="P514" s="215">
        <v>4.027E-2</v>
      </c>
      <c r="Q514" s="195"/>
      <c r="R514" s="214">
        <v>6161660</v>
      </c>
      <c r="S514" s="216">
        <v>1</v>
      </c>
      <c r="T514" s="217">
        <v>85.09</v>
      </c>
      <c r="U514" s="214">
        <v>5242.9560000000001</v>
      </c>
      <c r="V514" s="195"/>
      <c r="W514" s="195" t="s">
        <v>36</v>
      </c>
      <c r="X514" s="215">
        <v>1.6899999999999999E-4</v>
      </c>
      <c r="Y514" s="215">
        <v>5.2132148586741402E-2</v>
      </c>
      <c r="Z514" s="218">
        <v>4.4319771110635599E-2</v>
      </c>
    </row>
    <row r="515" spans="1:26" x14ac:dyDescent="0.2">
      <c r="A515" s="188">
        <v>1038</v>
      </c>
      <c r="B515" s="195">
        <v>1361</v>
      </c>
      <c r="C515" s="195" t="s">
        <v>107</v>
      </c>
      <c r="D515" s="195" t="s">
        <v>153</v>
      </c>
      <c r="E515" s="195" t="s">
        <v>154</v>
      </c>
      <c r="F515" s="195" t="s">
        <v>110</v>
      </c>
      <c r="G515" s="195" t="s">
        <v>30</v>
      </c>
      <c r="H515" s="195" t="s">
        <v>30</v>
      </c>
      <c r="I515" s="195" t="s">
        <v>31</v>
      </c>
      <c r="J515" s="195" t="s">
        <v>32</v>
      </c>
      <c r="K515" s="195" t="s">
        <v>33</v>
      </c>
      <c r="L515" s="195" t="s">
        <v>34</v>
      </c>
      <c r="M515" s="214">
        <v>17.234999999999999</v>
      </c>
      <c r="N515" s="195" t="s">
        <v>155</v>
      </c>
      <c r="O515" s="215">
        <v>2.8000000000000001E-2</v>
      </c>
      <c r="P515" s="215">
        <v>4.6120000000000001E-2</v>
      </c>
      <c r="Q515" s="195"/>
      <c r="R515" s="214">
        <v>1400237</v>
      </c>
      <c r="S515" s="216">
        <v>1</v>
      </c>
      <c r="T515" s="217">
        <v>74.63</v>
      </c>
      <c r="U515" s="214">
        <v>1044.9970000000001</v>
      </c>
      <c r="V515" s="195"/>
      <c r="W515" s="195" t="s">
        <v>36</v>
      </c>
      <c r="X515" s="215">
        <v>5.1E-5</v>
      </c>
      <c r="Y515" s="215">
        <v>1.03906893607592E-2</v>
      </c>
      <c r="Z515" s="218">
        <v>8.8335698150696796E-3</v>
      </c>
    </row>
    <row r="516" spans="1:26" x14ac:dyDescent="0.2">
      <c r="A516" s="188">
        <v>1038</v>
      </c>
      <c r="B516" s="195">
        <v>1361</v>
      </c>
      <c r="C516" s="195" t="s">
        <v>107</v>
      </c>
      <c r="D516" s="195" t="s">
        <v>165</v>
      </c>
      <c r="E516" s="195" t="s">
        <v>166</v>
      </c>
      <c r="F516" s="195" t="s">
        <v>110</v>
      </c>
      <c r="G516" s="195" t="s">
        <v>30</v>
      </c>
      <c r="H516" s="195" t="s">
        <v>30</v>
      </c>
      <c r="I516" s="195" t="s">
        <v>31</v>
      </c>
      <c r="J516" s="195" t="s">
        <v>32</v>
      </c>
      <c r="K516" s="195" t="s">
        <v>33</v>
      </c>
      <c r="L516" s="195" t="s">
        <v>34</v>
      </c>
      <c r="M516" s="214">
        <v>1.9470000000000001</v>
      </c>
      <c r="N516" s="195" t="s">
        <v>167</v>
      </c>
      <c r="O516" s="215">
        <v>3.7499999999999999E-2</v>
      </c>
      <c r="P516" s="215">
        <v>3.9849999999999997E-2</v>
      </c>
      <c r="Q516" s="195"/>
      <c r="R516" s="214">
        <v>3597648</v>
      </c>
      <c r="S516" s="216">
        <v>1</v>
      </c>
      <c r="T516" s="217">
        <v>99.62</v>
      </c>
      <c r="U516" s="214">
        <v>3583.9769999999999</v>
      </c>
      <c r="V516" s="195"/>
      <c r="W516" s="195" t="s">
        <v>36</v>
      </c>
      <c r="X516" s="215">
        <v>9.8999999999999994E-5</v>
      </c>
      <c r="Y516" s="215">
        <v>3.5636461690314702E-2</v>
      </c>
      <c r="Z516" s="218">
        <v>3.0296081556657101E-2</v>
      </c>
    </row>
    <row r="517" spans="1:26" x14ac:dyDescent="0.2">
      <c r="A517" s="188">
        <v>1038</v>
      </c>
      <c r="B517" s="195">
        <v>1361</v>
      </c>
      <c r="C517" s="195" t="s">
        <v>112</v>
      </c>
      <c r="D517" s="195" t="s">
        <v>168</v>
      </c>
      <c r="E517" s="195" t="s">
        <v>169</v>
      </c>
      <c r="F517" s="195" t="s">
        <v>115</v>
      </c>
      <c r="G517" s="195" t="s">
        <v>30</v>
      </c>
      <c r="H517" s="195" t="s">
        <v>30</v>
      </c>
      <c r="I517" s="195" t="s">
        <v>31</v>
      </c>
      <c r="J517" s="195" t="s">
        <v>32</v>
      </c>
      <c r="K517" s="195" t="s">
        <v>33</v>
      </c>
      <c r="L517" s="195" t="s">
        <v>34</v>
      </c>
      <c r="M517" s="214">
        <v>7.5170000000000003</v>
      </c>
      <c r="N517" s="195" t="s">
        <v>170</v>
      </c>
      <c r="O517" s="215">
        <v>1.6E-2</v>
      </c>
      <c r="P517" s="215">
        <v>1.951E-2</v>
      </c>
      <c r="Q517" s="195"/>
      <c r="R517" s="214">
        <v>3051546</v>
      </c>
      <c r="S517" s="216">
        <v>1</v>
      </c>
      <c r="T517" s="217">
        <v>105.4</v>
      </c>
      <c r="U517" s="214">
        <v>3216.3290000000002</v>
      </c>
      <c r="V517" s="195"/>
      <c r="W517" s="195" t="s">
        <v>36</v>
      </c>
      <c r="X517" s="215">
        <v>1.15E-4</v>
      </c>
      <c r="Y517" s="215">
        <v>3.1980842632528102E-2</v>
      </c>
      <c r="Z517" s="218">
        <v>2.7188283311219301E-2</v>
      </c>
    </row>
    <row r="518" spans="1:26" x14ac:dyDescent="0.2">
      <c r="A518" s="188">
        <v>1038</v>
      </c>
      <c r="B518" s="195">
        <v>1361</v>
      </c>
      <c r="C518" s="195" t="s">
        <v>107</v>
      </c>
      <c r="D518" s="195" t="s">
        <v>171</v>
      </c>
      <c r="E518" s="195" t="s">
        <v>172</v>
      </c>
      <c r="F518" s="195" t="s">
        <v>110</v>
      </c>
      <c r="G518" s="195" t="s">
        <v>30</v>
      </c>
      <c r="H518" s="195" t="s">
        <v>30</v>
      </c>
      <c r="I518" s="195" t="s">
        <v>31</v>
      </c>
      <c r="J518" s="195" t="s">
        <v>32</v>
      </c>
      <c r="K518" s="195" t="s">
        <v>33</v>
      </c>
      <c r="L518" s="195" t="s">
        <v>34</v>
      </c>
      <c r="M518" s="214">
        <v>3.6509999999999998</v>
      </c>
      <c r="N518" s="195" t="s">
        <v>173</v>
      </c>
      <c r="O518" s="215">
        <v>4.5999999999999999E-2</v>
      </c>
      <c r="P518" s="215">
        <v>3.9489999999999997E-2</v>
      </c>
      <c r="Q518" s="195"/>
      <c r="R518" s="214">
        <v>3090160</v>
      </c>
      <c r="S518" s="216">
        <v>1</v>
      </c>
      <c r="T518" s="217">
        <v>102.76</v>
      </c>
      <c r="U518" s="214">
        <v>3175.4479999999999</v>
      </c>
      <c r="V518" s="195"/>
      <c r="W518" s="195" t="s">
        <v>36</v>
      </c>
      <c r="X518" s="215">
        <v>1.6799999999999999E-4</v>
      </c>
      <c r="Y518" s="215">
        <v>3.1574351006324497E-2</v>
      </c>
      <c r="Z518" s="218">
        <v>2.6842707379282401E-2</v>
      </c>
    </row>
    <row r="519" spans="1:26" x14ac:dyDescent="0.2">
      <c r="A519" s="188">
        <v>1038</v>
      </c>
      <c r="B519" s="195">
        <v>1361</v>
      </c>
      <c r="C519" s="195" t="s">
        <v>112</v>
      </c>
      <c r="D519" s="195" t="s">
        <v>174</v>
      </c>
      <c r="E519" s="195" t="s">
        <v>175</v>
      </c>
      <c r="F519" s="195" t="s">
        <v>115</v>
      </c>
      <c r="G519" s="195" t="s">
        <v>30</v>
      </c>
      <c r="H519" s="195" t="s">
        <v>30</v>
      </c>
      <c r="I519" s="195" t="s">
        <v>31</v>
      </c>
      <c r="J519" s="195" t="s">
        <v>32</v>
      </c>
      <c r="K519" s="195" t="s">
        <v>33</v>
      </c>
      <c r="L519" s="195" t="s">
        <v>34</v>
      </c>
      <c r="M519" s="214">
        <v>5.282</v>
      </c>
      <c r="N519" s="195" t="s">
        <v>176</v>
      </c>
      <c r="O519" s="215">
        <v>0.02</v>
      </c>
      <c r="P519" s="215">
        <v>1.9970000000000002E-2</v>
      </c>
      <c r="Q519" s="195"/>
      <c r="R519" s="214">
        <v>4076373</v>
      </c>
      <c r="S519" s="216">
        <v>1</v>
      </c>
      <c r="T519" s="217">
        <v>103.02</v>
      </c>
      <c r="U519" s="214">
        <v>4199.4790000000003</v>
      </c>
      <c r="V519" s="195"/>
      <c r="W519" s="195" t="s">
        <v>36</v>
      </c>
      <c r="X519" s="215">
        <v>5.9699999999999998E-4</v>
      </c>
      <c r="Y519" s="215">
        <v>4.1756571447052103E-2</v>
      </c>
      <c r="Z519" s="218">
        <v>3.54990488415994E-2</v>
      </c>
    </row>
    <row r="520" spans="1:26" x14ac:dyDescent="0.2">
      <c r="A520" s="188">
        <v>1038</v>
      </c>
      <c r="B520" s="195">
        <v>1361</v>
      </c>
      <c r="C520" s="195" t="s">
        <v>26</v>
      </c>
      <c r="D520" s="195" t="s">
        <v>40</v>
      </c>
      <c r="E520" s="195" t="s">
        <v>41</v>
      </c>
      <c r="F520" s="195" t="s">
        <v>29</v>
      </c>
      <c r="G520" s="195" t="s">
        <v>30</v>
      </c>
      <c r="H520" s="195" t="s">
        <v>30</v>
      </c>
      <c r="I520" s="195" t="s">
        <v>31</v>
      </c>
      <c r="J520" s="195" t="s">
        <v>32</v>
      </c>
      <c r="K520" s="195" t="s">
        <v>33</v>
      </c>
      <c r="L520" s="195" t="s">
        <v>34</v>
      </c>
      <c r="M520" s="214">
        <v>0.64900000000000002</v>
      </c>
      <c r="N520" s="195" t="s">
        <v>42</v>
      </c>
      <c r="O520" s="215">
        <v>0</v>
      </c>
      <c r="P520" s="215">
        <v>4.1570000000000003E-2</v>
      </c>
      <c r="Q520" s="195"/>
      <c r="R520" s="214">
        <v>1205467</v>
      </c>
      <c r="S520" s="216">
        <v>1</v>
      </c>
      <c r="T520" s="217">
        <v>97.39</v>
      </c>
      <c r="U520" s="214">
        <v>1174.0039999999999</v>
      </c>
      <c r="V520" s="195"/>
      <c r="W520" s="195" t="s">
        <v>36</v>
      </c>
      <c r="X520" s="215">
        <v>3.5599999999999998E-4</v>
      </c>
      <c r="Y520" s="215">
        <v>1.16734455584759E-2</v>
      </c>
      <c r="Z520" s="218">
        <v>9.9240957691066108E-3</v>
      </c>
    </row>
    <row r="521" spans="1:26" x14ac:dyDescent="0.2">
      <c r="A521" s="188">
        <v>1038</v>
      </c>
      <c r="B521" s="195">
        <v>1361</v>
      </c>
      <c r="C521" s="195" t="s">
        <v>107</v>
      </c>
      <c r="D521" s="195" t="s">
        <v>177</v>
      </c>
      <c r="E521" s="195" t="s">
        <v>178</v>
      </c>
      <c r="F521" s="195" t="s">
        <v>110</v>
      </c>
      <c r="G521" s="195" t="s">
        <v>30</v>
      </c>
      <c r="H521" s="195" t="s">
        <v>30</v>
      </c>
      <c r="I521" s="195" t="s">
        <v>31</v>
      </c>
      <c r="J521" s="195" t="s">
        <v>32</v>
      </c>
      <c r="K521" s="195" t="s">
        <v>33</v>
      </c>
      <c r="L521" s="195" t="s">
        <v>34</v>
      </c>
      <c r="M521" s="214">
        <v>2.7040000000000002</v>
      </c>
      <c r="N521" s="195" t="s">
        <v>179</v>
      </c>
      <c r="O521" s="215">
        <v>4.1000000000000002E-2</v>
      </c>
      <c r="P521" s="215">
        <v>3.9719999999999998E-2</v>
      </c>
      <c r="Q521" s="195"/>
      <c r="R521" s="214">
        <v>3910763</v>
      </c>
      <c r="S521" s="216">
        <v>1</v>
      </c>
      <c r="T521" s="217">
        <v>101.02</v>
      </c>
      <c r="U521" s="214">
        <v>3950.6529999999998</v>
      </c>
      <c r="V521" s="195"/>
      <c r="W521" s="195" t="s">
        <v>36</v>
      </c>
      <c r="X521" s="215">
        <v>1.1620000000000001E-3</v>
      </c>
      <c r="Y521" s="215">
        <v>3.9282419778386701E-2</v>
      </c>
      <c r="Z521" s="218">
        <v>3.3395666598187802E-2</v>
      </c>
    </row>
    <row r="522" spans="1:26" x14ac:dyDescent="0.2">
      <c r="A522" s="188">
        <v>1038</v>
      </c>
      <c r="B522" s="195">
        <v>1361</v>
      </c>
      <c r="C522" s="195" t="s">
        <v>43</v>
      </c>
      <c r="D522" s="195" t="s">
        <v>50</v>
      </c>
      <c r="E522" s="195" t="s">
        <v>51</v>
      </c>
      <c r="F522" s="195" t="s">
        <v>29</v>
      </c>
      <c r="G522" s="195" t="s">
        <v>30</v>
      </c>
      <c r="H522" s="195" t="s">
        <v>30</v>
      </c>
      <c r="I522" s="195" t="s">
        <v>31</v>
      </c>
      <c r="J522" s="195" t="s">
        <v>32</v>
      </c>
      <c r="K522" s="195" t="s">
        <v>33</v>
      </c>
      <c r="L522" s="195" t="s">
        <v>34</v>
      </c>
      <c r="M522" s="214">
        <v>0.159</v>
      </c>
      <c r="N522" s="195" t="s">
        <v>52</v>
      </c>
      <c r="O522" s="215">
        <v>0</v>
      </c>
      <c r="P522" s="215">
        <v>4.4540000000000003E-2</v>
      </c>
      <c r="Q522" s="195"/>
      <c r="R522" s="214">
        <v>382260</v>
      </c>
      <c r="S522" s="216">
        <v>1</v>
      </c>
      <c r="T522" s="217">
        <v>99.31</v>
      </c>
      <c r="U522" s="214">
        <v>379.62200000000001</v>
      </c>
      <c r="V522" s="195"/>
      <c r="W522" s="195" t="s">
        <v>36</v>
      </c>
      <c r="X522" s="215">
        <v>1.2999999999999999E-5</v>
      </c>
      <c r="Y522" s="215">
        <v>3.7746892805798401E-3</v>
      </c>
      <c r="Z522" s="218">
        <v>3.2090249388189601E-3</v>
      </c>
    </row>
    <row r="523" spans="1:26" x14ac:dyDescent="0.2">
      <c r="A523" s="188">
        <v>1038</v>
      </c>
      <c r="B523" s="195">
        <v>1361</v>
      </c>
      <c r="C523" s="195" t="s">
        <v>43</v>
      </c>
      <c r="D523" s="195" t="s">
        <v>56</v>
      </c>
      <c r="E523" s="195" t="s">
        <v>57</v>
      </c>
      <c r="F523" s="195" t="s">
        <v>29</v>
      </c>
      <c r="G523" s="195" t="s">
        <v>30</v>
      </c>
      <c r="H523" s="195" t="s">
        <v>30</v>
      </c>
      <c r="I523" s="195" t="s">
        <v>31</v>
      </c>
      <c r="J523" s="195" t="s">
        <v>32</v>
      </c>
      <c r="K523" s="195" t="s">
        <v>33</v>
      </c>
      <c r="L523" s="195" t="s">
        <v>34</v>
      </c>
      <c r="M523" s="214">
        <v>0.33200000000000002</v>
      </c>
      <c r="N523" s="195" t="s">
        <v>58</v>
      </c>
      <c r="O523" s="215">
        <v>0</v>
      </c>
      <c r="P523" s="215">
        <v>4.3450000000000003E-2</v>
      </c>
      <c r="Q523" s="195"/>
      <c r="R523" s="214">
        <v>6112890</v>
      </c>
      <c r="S523" s="216">
        <v>1</v>
      </c>
      <c r="T523" s="217">
        <v>98.6</v>
      </c>
      <c r="U523" s="214">
        <v>6027.31</v>
      </c>
      <c r="V523" s="195"/>
      <c r="W523" s="195" t="s">
        <v>36</v>
      </c>
      <c r="X523" s="215">
        <v>3.4000000000000002E-4</v>
      </c>
      <c r="Y523" s="215">
        <v>5.9931185177132598E-2</v>
      </c>
      <c r="Z523" s="218">
        <v>5.0950065965920402E-2</v>
      </c>
    </row>
    <row r="524" spans="1:26" x14ac:dyDescent="0.2">
      <c r="A524" s="188">
        <v>1038</v>
      </c>
      <c r="B524" s="195">
        <v>1361</v>
      </c>
      <c r="C524" s="195" t="s">
        <v>43</v>
      </c>
      <c r="D524" s="195" t="s">
        <v>59</v>
      </c>
      <c r="E524" s="195" t="s">
        <v>60</v>
      </c>
      <c r="F524" s="195" t="s">
        <v>29</v>
      </c>
      <c r="G524" s="195" t="s">
        <v>30</v>
      </c>
      <c r="H524" s="195" t="s">
        <v>30</v>
      </c>
      <c r="I524" s="195" t="s">
        <v>31</v>
      </c>
      <c r="J524" s="195" t="s">
        <v>32</v>
      </c>
      <c r="K524" s="195" t="s">
        <v>33</v>
      </c>
      <c r="L524" s="195" t="s">
        <v>34</v>
      </c>
      <c r="M524" s="214">
        <v>0.40799999999999997</v>
      </c>
      <c r="N524" s="195" t="s">
        <v>61</v>
      </c>
      <c r="O524" s="215">
        <v>0</v>
      </c>
      <c r="P524" s="215">
        <v>4.2380000000000001E-2</v>
      </c>
      <c r="Q524" s="195"/>
      <c r="R524" s="214">
        <v>81086</v>
      </c>
      <c r="S524" s="216">
        <v>1</v>
      </c>
      <c r="T524" s="217">
        <v>98.32</v>
      </c>
      <c r="U524" s="214">
        <v>79.724000000000004</v>
      </c>
      <c r="V524" s="195"/>
      <c r="W524" s="195" t="s">
        <v>36</v>
      </c>
      <c r="X524" s="215">
        <v>5.0000000000000004E-6</v>
      </c>
      <c r="Y524" s="215">
        <v>7.92715075308309E-4</v>
      </c>
      <c r="Z524" s="218">
        <v>6.7392101891134803E-4</v>
      </c>
    </row>
    <row r="525" spans="1:26" x14ac:dyDescent="0.2">
      <c r="A525" s="188">
        <v>1038</v>
      </c>
      <c r="B525" s="195">
        <v>1361</v>
      </c>
      <c r="C525" s="195" t="s">
        <v>43</v>
      </c>
      <c r="D525" s="195" t="s">
        <v>62</v>
      </c>
      <c r="E525" s="195" t="s">
        <v>63</v>
      </c>
      <c r="F525" s="195" t="s">
        <v>29</v>
      </c>
      <c r="G525" s="195" t="s">
        <v>30</v>
      </c>
      <c r="H525" s="195" t="s">
        <v>30</v>
      </c>
      <c r="I525" s="195" t="s">
        <v>31</v>
      </c>
      <c r="J525" s="195" t="s">
        <v>32</v>
      </c>
      <c r="K525" s="195" t="s">
        <v>33</v>
      </c>
      <c r="L525" s="195" t="s">
        <v>34</v>
      </c>
      <c r="M525" s="214">
        <v>0.48499999999999999</v>
      </c>
      <c r="N525" s="195" t="s">
        <v>64</v>
      </c>
      <c r="O525" s="215">
        <v>0</v>
      </c>
      <c r="P525" s="215">
        <v>4.2540000000000001E-2</v>
      </c>
      <c r="Q525" s="195"/>
      <c r="R525" s="214">
        <v>526313</v>
      </c>
      <c r="S525" s="216">
        <v>1</v>
      </c>
      <c r="T525" s="217">
        <v>98</v>
      </c>
      <c r="U525" s="214">
        <v>515.78700000000003</v>
      </c>
      <c r="V525" s="195"/>
      <c r="W525" s="195" t="s">
        <v>36</v>
      </c>
      <c r="X525" s="215">
        <v>2.9E-5</v>
      </c>
      <c r="Y525" s="215">
        <v>5.1286084482147802E-3</v>
      </c>
      <c r="Z525" s="218">
        <v>4.3600495798241396E-3</v>
      </c>
    </row>
    <row r="526" spans="1:26" x14ac:dyDescent="0.2">
      <c r="A526" s="188">
        <v>1038</v>
      </c>
      <c r="B526" s="195">
        <v>1361</v>
      </c>
      <c r="C526" s="195" t="s">
        <v>43</v>
      </c>
      <c r="D526" s="195" t="s">
        <v>68</v>
      </c>
      <c r="E526" s="195" t="s">
        <v>69</v>
      </c>
      <c r="F526" s="195" t="s">
        <v>29</v>
      </c>
      <c r="G526" s="195" t="s">
        <v>30</v>
      </c>
      <c r="H526" s="195" t="s">
        <v>30</v>
      </c>
      <c r="I526" s="195" t="s">
        <v>31</v>
      </c>
      <c r="J526" s="195" t="s">
        <v>32</v>
      </c>
      <c r="K526" s="195" t="s">
        <v>33</v>
      </c>
      <c r="L526" s="195" t="s">
        <v>34</v>
      </c>
      <c r="M526" s="214">
        <v>0.65800000000000003</v>
      </c>
      <c r="N526" s="195" t="s">
        <v>70</v>
      </c>
      <c r="O526" s="215">
        <v>0</v>
      </c>
      <c r="P526" s="215">
        <v>4.2509999999999999E-2</v>
      </c>
      <c r="Q526" s="195"/>
      <c r="R526" s="214">
        <v>1760175</v>
      </c>
      <c r="S526" s="216">
        <v>1</v>
      </c>
      <c r="T526" s="217">
        <v>97.3</v>
      </c>
      <c r="U526" s="214">
        <v>1712.65</v>
      </c>
      <c r="V526" s="195"/>
      <c r="W526" s="195" t="s">
        <v>36</v>
      </c>
      <c r="X526" s="215">
        <v>9.7999999999999997E-5</v>
      </c>
      <c r="Y526" s="215">
        <v>1.7029349512169299E-2</v>
      </c>
      <c r="Z526" s="218">
        <v>1.4477378987872901E-2</v>
      </c>
    </row>
    <row r="527" spans="1:26" x14ac:dyDescent="0.2">
      <c r="A527" s="188">
        <v>1038</v>
      </c>
      <c r="B527" s="195">
        <v>1361</v>
      </c>
      <c r="C527" s="195" t="s">
        <v>43</v>
      </c>
      <c r="D527" s="195" t="s">
        <v>74</v>
      </c>
      <c r="E527" s="195" t="s">
        <v>75</v>
      </c>
      <c r="F527" s="195" t="s">
        <v>29</v>
      </c>
      <c r="G527" s="195" t="s">
        <v>30</v>
      </c>
      <c r="H527" s="195" t="s">
        <v>30</v>
      </c>
      <c r="I527" s="195" t="s">
        <v>31</v>
      </c>
      <c r="J527" s="195" t="s">
        <v>32</v>
      </c>
      <c r="K527" s="195" t="s">
        <v>33</v>
      </c>
      <c r="L527" s="195" t="s">
        <v>34</v>
      </c>
      <c r="M527" s="214">
        <v>0.83</v>
      </c>
      <c r="N527" s="195" t="s">
        <v>76</v>
      </c>
      <c r="O527" s="215">
        <v>0</v>
      </c>
      <c r="P527" s="215">
        <v>4.138E-2</v>
      </c>
      <c r="Q527" s="195"/>
      <c r="R527" s="214">
        <v>270974</v>
      </c>
      <c r="S527" s="216">
        <v>1</v>
      </c>
      <c r="T527" s="217">
        <v>96.69</v>
      </c>
      <c r="U527" s="214">
        <v>262.005</v>
      </c>
      <c r="V527" s="195"/>
      <c r="W527" s="195" t="s">
        <v>36</v>
      </c>
      <c r="X527" s="215">
        <v>1.5E-5</v>
      </c>
      <c r="Y527" s="215">
        <v>2.6051849039113598E-3</v>
      </c>
      <c r="Z527" s="218">
        <v>2.2147792057739899E-3</v>
      </c>
    </row>
    <row r="528" spans="1:26" x14ac:dyDescent="0.2">
      <c r="A528" s="188">
        <v>1038</v>
      </c>
      <c r="B528" s="195">
        <v>1361</v>
      </c>
      <c r="C528" s="195" t="s">
        <v>43</v>
      </c>
      <c r="D528" s="195" t="s">
        <v>77</v>
      </c>
      <c r="E528" s="195" t="s">
        <v>78</v>
      </c>
      <c r="F528" s="195" t="s">
        <v>29</v>
      </c>
      <c r="G528" s="195" t="s">
        <v>30</v>
      </c>
      <c r="H528" s="195" t="s">
        <v>30</v>
      </c>
      <c r="I528" s="195" t="s">
        <v>31</v>
      </c>
      <c r="J528" s="195" t="s">
        <v>32</v>
      </c>
      <c r="K528" s="195" t="s">
        <v>33</v>
      </c>
      <c r="L528" s="195" t="s">
        <v>34</v>
      </c>
      <c r="M528" s="214">
        <v>0.90700000000000003</v>
      </c>
      <c r="N528" s="195" t="s">
        <v>79</v>
      </c>
      <c r="O528" s="215">
        <v>0</v>
      </c>
      <c r="P528" s="215">
        <v>4.1140000000000003E-2</v>
      </c>
      <c r="Q528" s="195"/>
      <c r="R528" s="214">
        <v>292000</v>
      </c>
      <c r="S528" s="216">
        <v>1</v>
      </c>
      <c r="T528" s="217">
        <v>96.41</v>
      </c>
      <c r="U528" s="214">
        <v>281.517</v>
      </c>
      <c r="V528" s="195"/>
      <c r="W528" s="195" t="s">
        <v>36</v>
      </c>
      <c r="X528" s="215">
        <v>0</v>
      </c>
      <c r="Y528" s="215">
        <v>2.7992024188868698E-3</v>
      </c>
      <c r="Z528" s="218">
        <v>2.3797218004737199E-3</v>
      </c>
    </row>
    <row r="529" spans="1:26" x14ac:dyDescent="0.2">
      <c r="A529" s="188">
        <v>1038</v>
      </c>
      <c r="B529" s="195">
        <v>1361</v>
      </c>
      <c r="C529" s="195" t="s">
        <v>112</v>
      </c>
      <c r="D529" s="195" t="s">
        <v>113</v>
      </c>
      <c r="E529" s="195" t="s">
        <v>114</v>
      </c>
      <c r="F529" s="195" t="s">
        <v>115</v>
      </c>
      <c r="G529" s="195" t="s">
        <v>30</v>
      </c>
      <c r="H529" s="195" t="s">
        <v>30</v>
      </c>
      <c r="I529" s="195" t="s">
        <v>31</v>
      </c>
      <c r="J529" s="195" t="s">
        <v>32</v>
      </c>
      <c r="K529" s="195" t="s">
        <v>33</v>
      </c>
      <c r="L529" s="195" t="s">
        <v>34</v>
      </c>
      <c r="M529" s="214">
        <v>6.8000000000000005E-2</v>
      </c>
      <c r="N529" s="195" t="s">
        <v>116</v>
      </c>
      <c r="O529" s="215">
        <v>7.4999999999999997E-3</v>
      </c>
      <c r="P529" s="215">
        <v>0.10764</v>
      </c>
      <c r="Q529" s="195"/>
      <c r="R529" s="214">
        <v>1400000</v>
      </c>
      <c r="S529" s="216">
        <v>1</v>
      </c>
      <c r="T529" s="217">
        <v>119.27</v>
      </c>
      <c r="U529" s="214">
        <v>1669.78</v>
      </c>
      <c r="V529" s="195"/>
      <c r="W529" s="195" t="s">
        <v>36</v>
      </c>
      <c r="X529" s="215">
        <v>1.27E-4</v>
      </c>
      <c r="Y529" s="215">
        <v>1.6603078657392599E-2</v>
      </c>
      <c r="Z529" s="218">
        <v>1.4114987887045599E-2</v>
      </c>
    </row>
    <row r="530" spans="1:26" x14ac:dyDescent="0.2">
      <c r="A530" s="188">
        <v>1038</v>
      </c>
      <c r="B530" s="195">
        <v>8563</v>
      </c>
      <c r="C530" s="195" t="s">
        <v>26</v>
      </c>
      <c r="D530" s="195" t="s">
        <v>27</v>
      </c>
      <c r="E530" s="195" t="s">
        <v>28</v>
      </c>
      <c r="F530" s="195" t="s">
        <v>29</v>
      </c>
      <c r="G530" s="195" t="s">
        <v>30</v>
      </c>
      <c r="H530" s="195" t="s">
        <v>30</v>
      </c>
      <c r="I530" s="195" t="s">
        <v>31</v>
      </c>
      <c r="J530" s="195" t="s">
        <v>32</v>
      </c>
      <c r="K530" s="195" t="s">
        <v>33</v>
      </c>
      <c r="L530" s="195" t="s">
        <v>34</v>
      </c>
      <c r="M530" s="214">
        <v>0.151</v>
      </c>
      <c r="N530" s="195" t="s">
        <v>35</v>
      </c>
      <c r="O530" s="215">
        <v>0</v>
      </c>
      <c r="P530" s="215">
        <v>4.3529999999999999E-2</v>
      </c>
      <c r="Q530" s="195"/>
      <c r="R530" s="214">
        <v>612847169</v>
      </c>
      <c r="S530" s="216">
        <v>1</v>
      </c>
      <c r="T530" s="217">
        <v>99.36</v>
      </c>
      <c r="U530" s="214">
        <v>608924.94700000004</v>
      </c>
      <c r="V530" s="195"/>
      <c r="W530" s="195" t="s">
        <v>36</v>
      </c>
      <c r="X530" s="215">
        <v>9.6611000000000002E-2</v>
      </c>
      <c r="Y530" s="215">
        <v>0.120339355295523</v>
      </c>
      <c r="Z530" s="218">
        <v>5.07600769647783E-2</v>
      </c>
    </row>
    <row r="531" spans="1:26" x14ac:dyDescent="0.2">
      <c r="A531" s="188">
        <v>1038</v>
      </c>
      <c r="B531" s="195">
        <v>8563</v>
      </c>
      <c r="C531" s="195" t="s">
        <v>26</v>
      </c>
      <c r="D531" s="195" t="s">
        <v>37</v>
      </c>
      <c r="E531" s="195" t="s">
        <v>38</v>
      </c>
      <c r="F531" s="195" t="s">
        <v>29</v>
      </c>
      <c r="G531" s="195" t="s">
        <v>30</v>
      </c>
      <c r="H531" s="195" t="s">
        <v>30</v>
      </c>
      <c r="I531" s="195" t="s">
        <v>31</v>
      </c>
      <c r="J531" s="195" t="s">
        <v>32</v>
      </c>
      <c r="K531" s="195" t="s">
        <v>33</v>
      </c>
      <c r="L531" s="195" t="s">
        <v>34</v>
      </c>
      <c r="M531" s="214">
        <v>0.39500000000000002</v>
      </c>
      <c r="N531" s="195" t="s">
        <v>39</v>
      </c>
      <c r="O531" s="215">
        <v>0</v>
      </c>
      <c r="P531" s="215">
        <v>4.2540000000000001E-2</v>
      </c>
      <c r="Q531" s="195"/>
      <c r="R531" s="214">
        <v>417318385</v>
      </c>
      <c r="S531" s="216">
        <v>1</v>
      </c>
      <c r="T531" s="217">
        <v>98.37</v>
      </c>
      <c r="U531" s="214">
        <v>410516.09499999997</v>
      </c>
      <c r="V531" s="195"/>
      <c r="W531" s="195" t="s">
        <v>36</v>
      </c>
      <c r="X531" s="215">
        <v>7.9877000000000004E-2</v>
      </c>
      <c r="Y531" s="215">
        <v>8.1128622638251602E-2</v>
      </c>
      <c r="Z531" s="218">
        <v>3.4220684655083003E-2</v>
      </c>
    </row>
    <row r="532" spans="1:26" x14ac:dyDescent="0.2">
      <c r="A532" s="188">
        <v>1038</v>
      </c>
      <c r="B532" s="195">
        <v>8563</v>
      </c>
      <c r="C532" s="195" t="s">
        <v>26</v>
      </c>
      <c r="D532" s="195" t="s">
        <v>40</v>
      </c>
      <c r="E532" s="195" t="s">
        <v>41</v>
      </c>
      <c r="F532" s="195" t="s">
        <v>29</v>
      </c>
      <c r="G532" s="195" t="s">
        <v>30</v>
      </c>
      <c r="H532" s="195" t="s">
        <v>30</v>
      </c>
      <c r="I532" s="195" t="s">
        <v>31</v>
      </c>
      <c r="J532" s="195" t="s">
        <v>32</v>
      </c>
      <c r="K532" s="195" t="s">
        <v>33</v>
      </c>
      <c r="L532" s="195" t="s">
        <v>34</v>
      </c>
      <c r="M532" s="214">
        <v>0.64900000000000002</v>
      </c>
      <c r="N532" s="195" t="s">
        <v>42</v>
      </c>
      <c r="O532" s="215">
        <v>0</v>
      </c>
      <c r="P532" s="215">
        <v>4.1570000000000003E-2</v>
      </c>
      <c r="Q532" s="195"/>
      <c r="R532" s="214">
        <v>480405777</v>
      </c>
      <c r="S532" s="216">
        <v>1</v>
      </c>
      <c r="T532" s="217">
        <v>97.39</v>
      </c>
      <c r="U532" s="214">
        <v>467867.18599999999</v>
      </c>
      <c r="V532" s="195"/>
      <c r="W532" s="195" t="s">
        <v>36</v>
      </c>
      <c r="X532" s="215">
        <v>0.14192099999999999</v>
      </c>
      <c r="Y532" s="215">
        <v>9.2462684966549594E-2</v>
      </c>
      <c r="Z532" s="218">
        <v>3.9001480386414399E-2</v>
      </c>
    </row>
    <row r="533" spans="1:26" x14ac:dyDescent="0.2">
      <c r="A533" s="188">
        <v>1038</v>
      </c>
      <c r="B533" s="195">
        <v>8563</v>
      </c>
      <c r="C533" s="195" t="s">
        <v>43</v>
      </c>
      <c r="D533" s="195" t="s">
        <v>47</v>
      </c>
      <c r="E533" s="195" t="s">
        <v>48</v>
      </c>
      <c r="F533" s="195" t="s">
        <v>29</v>
      </c>
      <c r="G533" s="195" t="s">
        <v>30</v>
      </c>
      <c r="H533" s="195" t="s">
        <v>30</v>
      </c>
      <c r="I533" s="195" t="s">
        <v>31</v>
      </c>
      <c r="J533" s="195" t="s">
        <v>32</v>
      </c>
      <c r="K533" s="195" t="s">
        <v>33</v>
      </c>
      <c r="L533" s="195" t="s">
        <v>34</v>
      </c>
      <c r="M533" s="214">
        <v>8.2000000000000003E-2</v>
      </c>
      <c r="N533" s="195" t="s">
        <v>49</v>
      </c>
      <c r="O533" s="215">
        <v>0</v>
      </c>
      <c r="P533" s="215">
        <v>4.7410000000000001E-2</v>
      </c>
      <c r="Q533" s="195"/>
      <c r="R533" s="214">
        <v>192137975</v>
      </c>
      <c r="S533" s="216">
        <v>1</v>
      </c>
      <c r="T533" s="217">
        <v>99.62</v>
      </c>
      <c r="U533" s="214">
        <v>191407.851</v>
      </c>
      <c r="V533" s="195"/>
      <c r="W533" s="195" t="s">
        <v>36</v>
      </c>
      <c r="X533" s="215">
        <v>6.862E-3</v>
      </c>
      <c r="Y533" s="215">
        <v>3.78271533464688E-2</v>
      </c>
      <c r="Z533" s="218">
        <v>1.5955787784552401E-2</v>
      </c>
    </row>
    <row r="534" spans="1:26" x14ac:dyDescent="0.2">
      <c r="A534" s="188">
        <v>1038</v>
      </c>
      <c r="B534" s="195">
        <v>8563</v>
      </c>
      <c r="C534" s="195" t="s">
        <v>43</v>
      </c>
      <c r="D534" s="195" t="s">
        <v>50</v>
      </c>
      <c r="E534" s="195" t="s">
        <v>51</v>
      </c>
      <c r="F534" s="195" t="s">
        <v>29</v>
      </c>
      <c r="G534" s="195" t="s">
        <v>30</v>
      </c>
      <c r="H534" s="195" t="s">
        <v>30</v>
      </c>
      <c r="I534" s="195" t="s">
        <v>31</v>
      </c>
      <c r="J534" s="195" t="s">
        <v>32</v>
      </c>
      <c r="K534" s="195" t="s">
        <v>33</v>
      </c>
      <c r="L534" s="195" t="s">
        <v>34</v>
      </c>
      <c r="M534" s="214">
        <v>0.159</v>
      </c>
      <c r="N534" s="195" t="s">
        <v>52</v>
      </c>
      <c r="O534" s="215">
        <v>0</v>
      </c>
      <c r="P534" s="215">
        <v>4.4540000000000003E-2</v>
      </c>
      <c r="Q534" s="195"/>
      <c r="R534" s="214">
        <v>141748767</v>
      </c>
      <c r="S534" s="216">
        <v>1</v>
      </c>
      <c r="T534" s="217">
        <v>99.31</v>
      </c>
      <c r="U534" s="214">
        <v>140770.701</v>
      </c>
      <c r="V534" s="195"/>
      <c r="W534" s="195" t="s">
        <v>36</v>
      </c>
      <c r="X534" s="215">
        <v>4.725E-3</v>
      </c>
      <c r="Y534" s="215">
        <v>2.7819939754089199E-2</v>
      </c>
      <c r="Z534" s="218">
        <v>1.17346671802021E-2</v>
      </c>
    </row>
    <row r="535" spans="1:26" x14ac:dyDescent="0.2">
      <c r="A535" s="188">
        <v>1038</v>
      </c>
      <c r="B535" s="195">
        <v>8563</v>
      </c>
      <c r="C535" s="195" t="s">
        <v>43</v>
      </c>
      <c r="D535" s="195" t="s">
        <v>53</v>
      </c>
      <c r="E535" s="195" t="s">
        <v>54</v>
      </c>
      <c r="F535" s="195" t="s">
        <v>29</v>
      </c>
      <c r="G535" s="195" t="s">
        <v>30</v>
      </c>
      <c r="H535" s="195" t="s">
        <v>30</v>
      </c>
      <c r="I535" s="195" t="s">
        <v>31</v>
      </c>
      <c r="J535" s="195" t="s">
        <v>32</v>
      </c>
      <c r="K535" s="195" t="s">
        <v>33</v>
      </c>
      <c r="L535" s="195" t="s">
        <v>34</v>
      </c>
      <c r="M535" s="214">
        <v>0.255</v>
      </c>
      <c r="N535" s="195" t="s">
        <v>55</v>
      </c>
      <c r="O535" s="215">
        <v>0</v>
      </c>
      <c r="P535" s="215">
        <v>4.3950000000000003E-2</v>
      </c>
      <c r="Q535" s="195"/>
      <c r="R535" s="214">
        <v>243632486</v>
      </c>
      <c r="S535" s="216">
        <v>1</v>
      </c>
      <c r="T535" s="217">
        <v>98.91</v>
      </c>
      <c r="U535" s="214">
        <v>240976.89199999999</v>
      </c>
      <c r="V535" s="195"/>
      <c r="W535" s="195" t="s">
        <v>36</v>
      </c>
      <c r="X535" s="215">
        <v>1.5226999999999999E-2</v>
      </c>
      <c r="Y535" s="215">
        <v>4.7623280914847001E-2</v>
      </c>
      <c r="Z535" s="218">
        <v>2.0087870660570301E-2</v>
      </c>
    </row>
    <row r="536" spans="1:26" x14ac:dyDescent="0.2">
      <c r="A536" s="188">
        <v>1038</v>
      </c>
      <c r="B536" s="195">
        <v>8563</v>
      </c>
      <c r="C536" s="195" t="s">
        <v>43</v>
      </c>
      <c r="D536" s="195" t="s">
        <v>56</v>
      </c>
      <c r="E536" s="195" t="s">
        <v>57</v>
      </c>
      <c r="F536" s="195" t="s">
        <v>29</v>
      </c>
      <c r="G536" s="195" t="s">
        <v>30</v>
      </c>
      <c r="H536" s="195" t="s">
        <v>30</v>
      </c>
      <c r="I536" s="195" t="s">
        <v>31</v>
      </c>
      <c r="J536" s="195" t="s">
        <v>32</v>
      </c>
      <c r="K536" s="195" t="s">
        <v>33</v>
      </c>
      <c r="L536" s="195" t="s">
        <v>34</v>
      </c>
      <c r="M536" s="214">
        <v>0.33200000000000002</v>
      </c>
      <c r="N536" s="195" t="s">
        <v>58</v>
      </c>
      <c r="O536" s="215">
        <v>0</v>
      </c>
      <c r="P536" s="215">
        <v>4.3450000000000003E-2</v>
      </c>
      <c r="Q536" s="195"/>
      <c r="R536" s="214">
        <v>248949870</v>
      </c>
      <c r="S536" s="216">
        <v>1</v>
      </c>
      <c r="T536" s="217">
        <v>98.6</v>
      </c>
      <c r="U536" s="214">
        <v>245464.57199999999</v>
      </c>
      <c r="V536" s="195"/>
      <c r="W536" s="195" t="s">
        <v>36</v>
      </c>
      <c r="X536" s="215">
        <v>1.3831E-2</v>
      </c>
      <c r="Y536" s="215">
        <v>4.8510162804952198E-2</v>
      </c>
      <c r="Z536" s="218">
        <v>2.0461964346628801E-2</v>
      </c>
    </row>
    <row r="537" spans="1:26" x14ac:dyDescent="0.2">
      <c r="A537" s="188">
        <v>1038</v>
      </c>
      <c r="B537" s="195">
        <v>8563</v>
      </c>
      <c r="C537" s="195" t="s">
        <v>43</v>
      </c>
      <c r="D537" s="195" t="s">
        <v>59</v>
      </c>
      <c r="E537" s="195" t="s">
        <v>60</v>
      </c>
      <c r="F537" s="195" t="s">
        <v>29</v>
      </c>
      <c r="G537" s="195" t="s">
        <v>30</v>
      </c>
      <c r="H537" s="195" t="s">
        <v>30</v>
      </c>
      <c r="I537" s="195" t="s">
        <v>31</v>
      </c>
      <c r="J537" s="195" t="s">
        <v>32</v>
      </c>
      <c r="K537" s="195" t="s">
        <v>33</v>
      </c>
      <c r="L537" s="195" t="s">
        <v>34</v>
      </c>
      <c r="M537" s="214">
        <v>0.40799999999999997</v>
      </c>
      <c r="N537" s="195" t="s">
        <v>61</v>
      </c>
      <c r="O537" s="215">
        <v>0</v>
      </c>
      <c r="P537" s="215">
        <v>4.2380000000000001E-2</v>
      </c>
      <c r="Q537" s="195"/>
      <c r="R537" s="214">
        <v>239802250</v>
      </c>
      <c r="S537" s="216">
        <v>1</v>
      </c>
      <c r="T537" s="217">
        <v>98.32</v>
      </c>
      <c r="U537" s="214">
        <v>235773.57199999999</v>
      </c>
      <c r="V537" s="195"/>
      <c r="W537" s="195" t="s">
        <v>36</v>
      </c>
      <c r="X537" s="215">
        <v>1.3322000000000001E-2</v>
      </c>
      <c r="Y537" s="215">
        <v>4.6594970050970297E-2</v>
      </c>
      <c r="Z537" s="218">
        <v>1.9654121132280801E-2</v>
      </c>
    </row>
    <row r="538" spans="1:26" x14ac:dyDescent="0.2">
      <c r="A538" s="188">
        <v>1038</v>
      </c>
      <c r="B538" s="195">
        <v>8563</v>
      </c>
      <c r="C538" s="195" t="s">
        <v>43</v>
      </c>
      <c r="D538" s="195" t="s">
        <v>62</v>
      </c>
      <c r="E538" s="195" t="s">
        <v>63</v>
      </c>
      <c r="F538" s="195" t="s">
        <v>29</v>
      </c>
      <c r="G538" s="195" t="s">
        <v>30</v>
      </c>
      <c r="H538" s="195" t="s">
        <v>30</v>
      </c>
      <c r="I538" s="195" t="s">
        <v>31</v>
      </c>
      <c r="J538" s="195" t="s">
        <v>32</v>
      </c>
      <c r="K538" s="195" t="s">
        <v>33</v>
      </c>
      <c r="L538" s="195" t="s">
        <v>34</v>
      </c>
      <c r="M538" s="214">
        <v>0.48499999999999999</v>
      </c>
      <c r="N538" s="195" t="s">
        <v>64</v>
      </c>
      <c r="O538" s="215">
        <v>0</v>
      </c>
      <c r="P538" s="215">
        <v>4.2540000000000001E-2</v>
      </c>
      <c r="Q538" s="195"/>
      <c r="R538" s="214">
        <v>128584821</v>
      </c>
      <c r="S538" s="216">
        <v>1</v>
      </c>
      <c r="T538" s="217">
        <v>98</v>
      </c>
      <c r="U538" s="214">
        <v>126013.125</v>
      </c>
      <c r="V538" s="195"/>
      <c r="W538" s="195" t="s">
        <v>36</v>
      </c>
      <c r="X538" s="215">
        <v>7.1440000000000002E-3</v>
      </c>
      <c r="Y538" s="215">
        <v>2.49034601759929E-2</v>
      </c>
      <c r="Z538" s="218">
        <v>1.05044733879318E-2</v>
      </c>
    </row>
    <row r="539" spans="1:26" x14ac:dyDescent="0.2">
      <c r="A539" s="188">
        <v>1038</v>
      </c>
      <c r="B539" s="195">
        <v>8563</v>
      </c>
      <c r="C539" s="195" t="s">
        <v>43</v>
      </c>
      <c r="D539" s="195" t="s">
        <v>65</v>
      </c>
      <c r="E539" s="195" t="s">
        <v>66</v>
      </c>
      <c r="F539" s="195" t="s">
        <v>29</v>
      </c>
      <c r="G539" s="195" t="s">
        <v>30</v>
      </c>
      <c r="H539" s="195" t="s">
        <v>30</v>
      </c>
      <c r="I539" s="195" t="s">
        <v>31</v>
      </c>
      <c r="J539" s="195" t="s">
        <v>32</v>
      </c>
      <c r="K539" s="195" t="s">
        <v>33</v>
      </c>
      <c r="L539" s="195" t="s">
        <v>34</v>
      </c>
      <c r="M539" s="214">
        <v>0.58099999999999996</v>
      </c>
      <c r="N539" s="195" t="s">
        <v>67</v>
      </c>
      <c r="O539" s="215">
        <v>0</v>
      </c>
      <c r="P539" s="215">
        <v>4.2160000000000003E-2</v>
      </c>
      <c r="Q539" s="195"/>
      <c r="R539" s="214">
        <v>235546791</v>
      </c>
      <c r="S539" s="216">
        <v>1</v>
      </c>
      <c r="T539" s="217">
        <v>97.63</v>
      </c>
      <c r="U539" s="214">
        <v>229964.33199999999</v>
      </c>
      <c r="V539" s="195"/>
      <c r="W539" s="195" t="s">
        <v>36</v>
      </c>
      <c r="X539" s="215">
        <v>1.3086E-2</v>
      </c>
      <c r="Y539" s="215">
        <v>4.5446913599483198E-2</v>
      </c>
      <c r="Z539" s="218">
        <v>1.9169861982858801E-2</v>
      </c>
    </row>
    <row r="540" spans="1:26" x14ac:dyDescent="0.2">
      <c r="A540" s="188">
        <v>1038</v>
      </c>
      <c r="B540" s="195">
        <v>8563</v>
      </c>
      <c r="C540" s="195" t="s">
        <v>43</v>
      </c>
      <c r="D540" s="195" t="s">
        <v>68</v>
      </c>
      <c r="E540" s="195" t="s">
        <v>69</v>
      </c>
      <c r="F540" s="195" t="s">
        <v>29</v>
      </c>
      <c r="G540" s="195" t="s">
        <v>30</v>
      </c>
      <c r="H540" s="195" t="s">
        <v>30</v>
      </c>
      <c r="I540" s="195" t="s">
        <v>31</v>
      </c>
      <c r="J540" s="195" t="s">
        <v>32</v>
      </c>
      <c r="K540" s="195" t="s">
        <v>33</v>
      </c>
      <c r="L540" s="195" t="s">
        <v>34</v>
      </c>
      <c r="M540" s="214">
        <v>0.65800000000000003</v>
      </c>
      <c r="N540" s="195" t="s">
        <v>70</v>
      </c>
      <c r="O540" s="215">
        <v>0</v>
      </c>
      <c r="P540" s="215">
        <v>4.2509999999999999E-2</v>
      </c>
      <c r="Q540" s="195"/>
      <c r="R540" s="214">
        <v>432792666</v>
      </c>
      <c r="S540" s="216">
        <v>1</v>
      </c>
      <c r="T540" s="217">
        <v>97.3</v>
      </c>
      <c r="U540" s="214">
        <v>421107.26400000002</v>
      </c>
      <c r="V540" s="195"/>
      <c r="W540" s="195" t="s">
        <v>36</v>
      </c>
      <c r="X540" s="215">
        <v>2.4043999999999999E-2</v>
      </c>
      <c r="Y540" s="215">
        <v>8.3221712137102596E-2</v>
      </c>
      <c r="Z540" s="218">
        <v>3.5103566101430603E-2</v>
      </c>
    </row>
    <row r="541" spans="1:26" x14ac:dyDescent="0.2">
      <c r="A541" s="188">
        <v>1038</v>
      </c>
      <c r="B541" s="195">
        <v>8563</v>
      </c>
      <c r="C541" s="195" t="s">
        <v>43</v>
      </c>
      <c r="D541" s="195" t="s">
        <v>71</v>
      </c>
      <c r="E541" s="195" t="s">
        <v>72</v>
      </c>
      <c r="F541" s="195" t="s">
        <v>29</v>
      </c>
      <c r="G541" s="195" t="s">
        <v>30</v>
      </c>
      <c r="H541" s="195" t="s">
        <v>30</v>
      </c>
      <c r="I541" s="195" t="s">
        <v>31</v>
      </c>
      <c r="J541" s="195" t="s">
        <v>32</v>
      </c>
      <c r="K541" s="195" t="s">
        <v>33</v>
      </c>
      <c r="L541" s="195" t="s">
        <v>34</v>
      </c>
      <c r="M541" s="214">
        <v>0.753</v>
      </c>
      <c r="N541" s="195" t="s">
        <v>73</v>
      </c>
      <c r="O541" s="215">
        <v>0</v>
      </c>
      <c r="P541" s="215">
        <v>4.1829999999999999E-2</v>
      </c>
      <c r="Q541" s="195"/>
      <c r="R541" s="214">
        <v>249396046</v>
      </c>
      <c r="S541" s="216">
        <v>1</v>
      </c>
      <c r="T541" s="217">
        <v>96.96</v>
      </c>
      <c r="U541" s="214">
        <v>241814.40599999999</v>
      </c>
      <c r="V541" s="195"/>
      <c r="W541" s="195" t="s">
        <v>36</v>
      </c>
      <c r="X541" s="215">
        <v>1.3854999999999999E-2</v>
      </c>
      <c r="Y541" s="215">
        <v>4.7788795452015198E-2</v>
      </c>
      <c r="Z541" s="218">
        <v>2.0157685980959999E-2</v>
      </c>
    </row>
    <row r="542" spans="1:26" x14ac:dyDescent="0.2">
      <c r="A542" s="188">
        <v>1038</v>
      </c>
      <c r="B542" s="195">
        <v>8563</v>
      </c>
      <c r="C542" s="195" t="s">
        <v>43</v>
      </c>
      <c r="D542" s="195" t="s">
        <v>74</v>
      </c>
      <c r="E542" s="195" t="s">
        <v>75</v>
      </c>
      <c r="F542" s="195" t="s">
        <v>29</v>
      </c>
      <c r="G542" s="195" t="s">
        <v>30</v>
      </c>
      <c r="H542" s="195" t="s">
        <v>30</v>
      </c>
      <c r="I542" s="195" t="s">
        <v>31</v>
      </c>
      <c r="J542" s="195" t="s">
        <v>32</v>
      </c>
      <c r="K542" s="195" t="s">
        <v>33</v>
      </c>
      <c r="L542" s="195" t="s">
        <v>34</v>
      </c>
      <c r="M542" s="214">
        <v>0.83</v>
      </c>
      <c r="N542" s="195" t="s">
        <v>76</v>
      </c>
      <c r="O542" s="215">
        <v>0</v>
      </c>
      <c r="P542" s="215">
        <v>4.138E-2</v>
      </c>
      <c r="Q542" s="195"/>
      <c r="R542" s="214">
        <v>120208761</v>
      </c>
      <c r="S542" s="216">
        <v>1</v>
      </c>
      <c r="T542" s="217">
        <v>96.69</v>
      </c>
      <c r="U542" s="214">
        <v>116229.851</v>
      </c>
      <c r="V542" s="195"/>
      <c r="W542" s="195" t="s">
        <v>36</v>
      </c>
      <c r="X542" s="215">
        <v>6.6779999999999999E-3</v>
      </c>
      <c r="Y542" s="215">
        <v>2.2970031697562902E-2</v>
      </c>
      <c r="Z542" s="218">
        <v>9.6889382030374005E-3</v>
      </c>
    </row>
    <row r="543" spans="1:26" x14ac:dyDescent="0.2">
      <c r="A543" s="188">
        <v>1038</v>
      </c>
      <c r="B543" s="195">
        <v>8563</v>
      </c>
      <c r="C543" s="195" t="s">
        <v>43</v>
      </c>
      <c r="D543" s="195" t="s">
        <v>77</v>
      </c>
      <c r="E543" s="195" t="s">
        <v>78</v>
      </c>
      <c r="F543" s="195" t="s">
        <v>29</v>
      </c>
      <c r="G543" s="195" t="s">
        <v>30</v>
      </c>
      <c r="H543" s="195" t="s">
        <v>30</v>
      </c>
      <c r="I543" s="195" t="s">
        <v>31</v>
      </c>
      <c r="J543" s="195" t="s">
        <v>32</v>
      </c>
      <c r="K543" s="195" t="s">
        <v>33</v>
      </c>
      <c r="L543" s="195" t="s">
        <v>34</v>
      </c>
      <c r="M543" s="214">
        <v>0.90700000000000003</v>
      </c>
      <c r="N543" s="195" t="s">
        <v>79</v>
      </c>
      <c r="O543" s="215">
        <v>0</v>
      </c>
      <c r="P543" s="215">
        <v>4.1140000000000003E-2</v>
      </c>
      <c r="Q543" s="195"/>
      <c r="R543" s="214">
        <v>502320203</v>
      </c>
      <c r="S543" s="216">
        <v>1</v>
      </c>
      <c r="T543" s="217">
        <v>96.41</v>
      </c>
      <c r="U543" s="214">
        <v>484286.908</v>
      </c>
      <c r="V543" s="195"/>
      <c r="W543" s="195" t="s">
        <v>36</v>
      </c>
      <c r="X543" s="215">
        <v>0</v>
      </c>
      <c r="Y543" s="215">
        <v>9.5707647597543799E-2</v>
      </c>
      <c r="Z543" s="218">
        <v>4.0370230887799299E-2</v>
      </c>
    </row>
    <row r="544" spans="1:26" x14ac:dyDescent="0.2">
      <c r="A544" s="188">
        <v>1038</v>
      </c>
      <c r="B544" s="195">
        <v>8563</v>
      </c>
      <c r="C544" s="195" t="s">
        <v>43</v>
      </c>
      <c r="D544" s="195" t="s">
        <v>44</v>
      </c>
      <c r="E544" s="195" t="s">
        <v>45</v>
      </c>
      <c r="F544" s="195" t="s">
        <v>29</v>
      </c>
      <c r="G544" s="195" t="s">
        <v>30</v>
      </c>
      <c r="H544" s="195" t="s">
        <v>30</v>
      </c>
      <c r="I544" s="195" t="s">
        <v>31</v>
      </c>
      <c r="J544" s="195" t="s">
        <v>32</v>
      </c>
      <c r="K544" s="195" t="s">
        <v>33</v>
      </c>
      <c r="L544" s="195" t="s">
        <v>34</v>
      </c>
      <c r="M544" s="214">
        <v>4.7E-2</v>
      </c>
      <c r="N544" s="195" t="s">
        <v>46</v>
      </c>
      <c r="O544" s="215">
        <v>0</v>
      </c>
      <c r="P544" s="215">
        <v>4.3920000000000001E-2</v>
      </c>
      <c r="Q544" s="214">
        <v>350583.01</v>
      </c>
      <c r="R544" s="214">
        <v>9000000</v>
      </c>
      <c r="S544" s="216">
        <v>1</v>
      </c>
      <c r="T544" s="217">
        <v>99.95</v>
      </c>
      <c r="U544" s="214">
        <v>359578.51</v>
      </c>
      <c r="V544" s="195"/>
      <c r="W544" s="195" t="s">
        <v>36</v>
      </c>
      <c r="X544" s="215">
        <v>3.21E-4</v>
      </c>
      <c r="Y544" s="215">
        <v>7.1062035248648306E-2</v>
      </c>
      <c r="Z544" s="218">
        <v>2.9974519731626827E-2</v>
      </c>
    </row>
    <row r="545" spans="1:26" x14ac:dyDescent="0.2">
      <c r="A545" s="188">
        <v>1038</v>
      </c>
      <c r="B545" s="195">
        <v>8563</v>
      </c>
      <c r="C545" s="195" t="s">
        <v>43</v>
      </c>
      <c r="D545" s="195" t="s">
        <v>53</v>
      </c>
      <c r="E545" s="195" t="s">
        <v>54</v>
      </c>
      <c r="F545" s="195" t="s">
        <v>29</v>
      </c>
      <c r="G545" s="195" t="s">
        <v>30</v>
      </c>
      <c r="H545" s="195" t="s">
        <v>30</v>
      </c>
      <c r="I545" s="195" t="s">
        <v>31</v>
      </c>
      <c r="J545" s="195" t="s">
        <v>32</v>
      </c>
      <c r="K545" s="195" t="s">
        <v>33</v>
      </c>
      <c r="L545" s="195" t="s">
        <v>34</v>
      </c>
      <c r="M545" s="214">
        <v>0.255</v>
      </c>
      <c r="N545" s="195" t="s">
        <v>55</v>
      </c>
      <c r="O545" s="215">
        <v>0</v>
      </c>
      <c r="P545" s="215">
        <v>4.3950000000000003E-2</v>
      </c>
      <c r="Q545" s="195"/>
      <c r="R545" s="214">
        <v>7000000</v>
      </c>
      <c r="S545" s="216">
        <v>1</v>
      </c>
      <c r="T545" s="217">
        <v>98.91</v>
      </c>
      <c r="U545" s="214">
        <v>6923.7</v>
      </c>
      <c r="V545" s="195"/>
      <c r="W545" s="195" t="s">
        <v>36</v>
      </c>
      <c r="X545" s="215">
        <v>4.3800000000000002E-4</v>
      </c>
      <c r="Y545" s="215">
        <v>1.36830260970998E-3</v>
      </c>
      <c r="Z545" s="218">
        <v>5.7716069368512698E-4</v>
      </c>
    </row>
    <row r="546" spans="1:26" x14ac:dyDescent="0.2">
      <c r="A546" s="188">
        <v>1038</v>
      </c>
      <c r="B546" s="195">
        <v>8563</v>
      </c>
      <c r="C546" s="195" t="s">
        <v>43</v>
      </c>
      <c r="D546" s="195" t="s">
        <v>56</v>
      </c>
      <c r="E546" s="195" t="s">
        <v>57</v>
      </c>
      <c r="F546" s="195" t="s">
        <v>29</v>
      </c>
      <c r="G546" s="195" t="s">
        <v>30</v>
      </c>
      <c r="H546" s="195" t="s">
        <v>30</v>
      </c>
      <c r="I546" s="195" t="s">
        <v>31</v>
      </c>
      <c r="J546" s="195" t="s">
        <v>32</v>
      </c>
      <c r="K546" s="195" t="s">
        <v>33</v>
      </c>
      <c r="L546" s="195" t="s">
        <v>34</v>
      </c>
      <c r="M546" s="214">
        <v>0.33200000000000002</v>
      </c>
      <c r="N546" s="195" t="s">
        <v>58</v>
      </c>
      <c r="O546" s="215">
        <v>0</v>
      </c>
      <c r="P546" s="215">
        <v>4.3450000000000003E-2</v>
      </c>
      <c r="Q546" s="195"/>
      <c r="R546" s="214">
        <v>16000000</v>
      </c>
      <c r="S546" s="216">
        <v>1</v>
      </c>
      <c r="T546" s="217">
        <v>98.6</v>
      </c>
      <c r="U546" s="214">
        <v>15776</v>
      </c>
      <c r="V546" s="195"/>
      <c r="W546" s="195" t="s">
        <v>36</v>
      </c>
      <c r="X546" s="215">
        <v>8.8900000000000003E-4</v>
      </c>
      <c r="Y546" s="215">
        <v>3.1177465763659001E-3</v>
      </c>
      <c r="Z546" s="218">
        <v>1.31508977910316E-3</v>
      </c>
    </row>
    <row r="547" spans="1:26" x14ac:dyDescent="0.2">
      <c r="A547" s="188">
        <v>1038</v>
      </c>
      <c r="B547" s="195">
        <v>8563</v>
      </c>
      <c r="C547" s="195" t="s">
        <v>43</v>
      </c>
      <c r="D547" s="195" t="s">
        <v>59</v>
      </c>
      <c r="E547" s="195" t="s">
        <v>60</v>
      </c>
      <c r="F547" s="195" t="s">
        <v>29</v>
      </c>
      <c r="G547" s="195" t="s">
        <v>30</v>
      </c>
      <c r="H547" s="195" t="s">
        <v>30</v>
      </c>
      <c r="I547" s="195" t="s">
        <v>31</v>
      </c>
      <c r="J547" s="195" t="s">
        <v>32</v>
      </c>
      <c r="K547" s="195" t="s">
        <v>33</v>
      </c>
      <c r="L547" s="195" t="s">
        <v>34</v>
      </c>
      <c r="M547" s="214">
        <v>0.40799999999999997</v>
      </c>
      <c r="N547" s="195" t="s">
        <v>61</v>
      </c>
      <c r="O547" s="215">
        <v>0</v>
      </c>
      <c r="P547" s="215">
        <v>4.2380000000000001E-2</v>
      </c>
      <c r="Q547" s="195"/>
      <c r="R547" s="214">
        <v>10000000</v>
      </c>
      <c r="S547" s="216">
        <v>1</v>
      </c>
      <c r="T547" s="217">
        <v>98.32</v>
      </c>
      <c r="U547" s="214">
        <v>9832</v>
      </c>
      <c r="V547" s="195"/>
      <c r="W547" s="195" t="s">
        <v>36</v>
      </c>
      <c r="X547" s="215">
        <v>5.5599999999999996E-4</v>
      </c>
      <c r="Y547" s="215">
        <v>1.94305808435785E-3</v>
      </c>
      <c r="Z547" s="218">
        <v>8.1959702764593701E-4</v>
      </c>
    </row>
    <row r="548" spans="1:26" x14ac:dyDescent="0.2">
      <c r="A548" s="188">
        <v>1038</v>
      </c>
      <c r="B548" s="195">
        <v>8563</v>
      </c>
      <c r="C548" s="195" t="s">
        <v>43</v>
      </c>
      <c r="D548" s="195" t="s">
        <v>68</v>
      </c>
      <c r="E548" s="195" t="s">
        <v>69</v>
      </c>
      <c r="F548" s="195" t="s">
        <v>29</v>
      </c>
      <c r="G548" s="195" t="s">
        <v>30</v>
      </c>
      <c r="H548" s="195" t="s">
        <v>30</v>
      </c>
      <c r="I548" s="195" t="s">
        <v>31</v>
      </c>
      <c r="J548" s="195" t="s">
        <v>32</v>
      </c>
      <c r="K548" s="195" t="s">
        <v>33</v>
      </c>
      <c r="L548" s="195" t="s">
        <v>34</v>
      </c>
      <c r="M548" s="214">
        <v>0.65800000000000003</v>
      </c>
      <c r="N548" s="195" t="s">
        <v>70</v>
      </c>
      <c r="O548" s="215">
        <v>0</v>
      </c>
      <c r="P548" s="215">
        <v>4.2509999999999999E-2</v>
      </c>
      <c r="Q548" s="195"/>
      <c r="R548" s="214">
        <v>4000000</v>
      </c>
      <c r="S548" s="216">
        <v>1</v>
      </c>
      <c r="T548" s="217">
        <v>97.3</v>
      </c>
      <c r="U548" s="214">
        <v>3892</v>
      </c>
      <c r="V548" s="195"/>
      <c r="W548" s="195" t="s">
        <v>36</v>
      </c>
      <c r="X548" s="215">
        <v>2.22E-4</v>
      </c>
      <c r="Y548" s="215">
        <v>7.6916009604564395E-4</v>
      </c>
      <c r="Z548" s="218">
        <v>3.24437716802073E-4</v>
      </c>
    </row>
    <row r="549" spans="1:26" x14ac:dyDescent="0.2">
      <c r="A549" s="188">
        <v>1038</v>
      </c>
      <c r="B549" s="195">
        <v>8563</v>
      </c>
      <c r="C549" s="195" t="s">
        <v>43</v>
      </c>
      <c r="D549" s="195" t="s">
        <v>77</v>
      </c>
      <c r="E549" s="195" t="s">
        <v>78</v>
      </c>
      <c r="F549" s="195" t="s">
        <v>29</v>
      </c>
      <c r="G549" s="195" t="s">
        <v>30</v>
      </c>
      <c r="H549" s="195" t="s">
        <v>30</v>
      </c>
      <c r="I549" s="195" t="s">
        <v>31</v>
      </c>
      <c r="J549" s="195" t="s">
        <v>32</v>
      </c>
      <c r="K549" s="195" t="s">
        <v>33</v>
      </c>
      <c r="L549" s="195" t="s">
        <v>34</v>
      </c>
      <c r="M549" s="214">
        <v>0.90700000000000003</v>
      </c>
      <c r="N549" s="195" t="s">
        <v>79</v>
      </c>
      <c r="O549" s="215">
        <v>0</v>
      </c>
      <c r="P549" s="215">
        <v>4.1140000000000003E-2</v>
      </c>
      <c r="Q549" s="195"/>
      <c r="R549" s="214">
        <v>7000000</v>
      </c>
      <c r="S549" s="216">
        <v>1</v>
      </c>
      <c r="T549" s="217">
        <v>96.41</v>
      </c>
      <c r="U549" s="214">
        <v>6748.7</v>
      </c>
      <c r="V549" s="195"/>
      <c r="W549" s="195" t="s">
        <v>36</v>
      </c>
      <c r="X549" s="215">
        <v>0</v>
      </c>
      <c r="Y549" s="215">
        <v>1.33371807301728E-3</v>
      </c>
      <c r="Z549" s="218">
        <v>5.6257266685050202E-4</v>
      </c>
    </row>
    <row r="550" spans="1:26" x14ac:dyDescent="0.2">
      <c r="A550" s="188">
        <v>1038</v>
      </c>
      <c r="B550" s="195">
        <v>8563</v>
      </c>
      <c r="C550" s="195" t="s">
        <v>80</v>
      </c>
      <c r="D550" s="195" t="s">
        <v>81</v>
      </c>
      <c r="E550" s="195" t="s">
        <v>82</v>
      </c>
      <c r="F550" s="195" t="s">
        <v>83</v>
      </c>
      <c r="G550" s="195" t="s">
        <v>84</v>
      </c>
      <c r="H550" s="195" t="s">
        <v>85</v>
      </c>
      <c r="I550" s="195" t="s">
        <v>86</v>
      </c>
      <c r="J550" s="195" t="s">
        <v>87</v>
      </c>
      <c r="K550" s="195" t="s">
        <v>88</v>
      </c>
      <c r="L550" s="195" t="s">
        <v>89</v>
      </c>
      <c r="M550" s="214">
        <v>0.56599999999999995</v>
      </c>
      <c r="N550" s="195" t="s">
        <v>90</v>
      </c>
      <c r="O550" s="215">
        <v>7.4999999999999997E-3</v>
      </c>
      <c r="P550" s="215">
        <v>3.8159999999999999E-2</v>
      </c>
      <c r="Q550" s="195"/>
      <c r="R550" s="214">
        <v>10012000</v>
      </c>
      <c r="S550" s="216">
        <v>3.306</v>
      </c>
      <c r="T550" s="217">
        <v>98.561000000000007</v>
      </c>
      <c r="U550" s="214">
        <v>32623.208999999999</v>
      </c>
      <c r="V550" s="195"/>
      <c r="W550" s="195" t="s">
        <v>36</v>
      </c>
      <c r="X550" s="215">
        <v>1.3899999999999999E-4</v>
      </c>
      <c r="Y550" s="215">
        <v>6.4471917360135996E-3</v>
      </c>
      <c r="Z550" s="218">
        <v>2.7194756688122801E-3</v>
      </c>
    </row>
    <row r="551" spans="1:26" x14ac:dyDescent="0.2">
      <c r="A551" s="188">
        <v>1038</v>
      </c>
      <c r="B551" s="195">
        <v>8563</v>
      </c>
      <c r="C551" s="195" t="s">
        <v>91</v>
      </c>
      <c r="D551" s="195" t="s">
        <v>92</v>
      </c>
      <c r="E551" s="195" t="s">
        <v>93</v>
      </c>
      <c r="F551" s="195" t="s">
        <v>83</v>
      </c>
      <c r="G551" s="195" t="s">
        <v>84</v>
      </c>
      <c r="H551" s="195" t="s">
        <v>85</v>
      </c>
      <c r="I551" s="195" t="s">
        <v>86</v>
      </c>
      <c r="J551" s="195" t="s">
        <v>87</v>
      </c>
      <c r="K551" s="195" t="s">
        <v>88</v>
      </c>
      <c r="L551" s="195" t="s">
        <v>89</v>
      </c>
      <c r="M551" s="214">
        <v>0.48299999999999998</v>
      </c>
      <c r="N551" s="195" t="s">
        <v>94</v>
      </c>
      <c r="O551" s="215">
        <v>4.4999999999999998E-2</v>
      </c>
      <c r="P551" s="215">
        <v>3.848E-2</v>
      </c>
      <c r="Q551" s="195"/>
      <c r="R551" s="214">
        <v>75065000</v>
      </c>
      <c r="S551" s="216">
        <v>3.306</v>
      </c>
      <c r="T551" s="217">
        <v>100.31699999999999</v>
      </c>
      <c r="U551" s="214">
        <v>248951.32500000001</v>
      </c>
      <c r="V551" s="195"/>
      <c r="W551" s="195" t="s">
        <v>36</v>
      </c>
      <c r="X551" s="215">
        <v>1.2099999999999999E-3</v>
      </c>
      <c r="Y551" s="215">
        <v>4.91992355321468E-2</v>
      </c>
      <c r="Z551" s="218">
        <v>2.0752620587729899E-2</v>
      </c>
    </row>
    <row r="552" spans="1:26" x14ac:dyDescent="0.2">
      <c r="A552" s="188">
        <v>1038</v>
      </c>
      <c r="B552" s="195">
        <v>8563</v>
      </c>
      <c r="C552" s="195" t="s">
        <v>91</v>
      </c>
      <c r="D552" s="195" t="s">
        <v>95</v>
      </c>
      <c r="E552" s="195" t="s">
        <v>96</v>
      </c>
      <c r="F552" s="195" t="s">
        <v>83</v>
      </c>
      <c r="G552" s="195" t="s">
        <v>84</v>
      </c>
      <c r="H552" s="195" t="s">
        <v>85</v>
      </c>
      <c r="I552" s="195" t="s">
        <v>86</v>
      </c>
      <c r="J552" s="195" t="s">
        <v>87</v>
      </c>
      <c r="K552" s="195" t="s">
        <v>88</v>
      </c>
      <c r="L552" s="195" t="s">
        <v>89</v>
      </c>
      <c r="M552" s="214">
        <v>0.318</v>
      </c>
      <c r="N552" s="195" t="s">
        <v>97</v>
      </c>
      <c r="O552" s="215">
        <v>4.2500000000000003E-2</v>
      </c>
      <c r="P552" s="215">
        <v>3.9849999999999997E-2</v>
      </c>
      <c r="Q552" s="195"/>
      <c r="R552" s="214">
        <v>13038000</v>
      </c>
      <c r="S552" s="216">
        <v>3.306</v>
      </c>
      <c r="T552" s="217">
        <v>100.76600000000001</v>
      </c>
      <c r="U552" s="214">
        <v>43433.815000000002</v>
      </c>
      <c r="V552" s="195"/>
      <c r="W552" s="195" t="s">
        <v>36</v>
      </c>
      <c r="X552" s="215">
        <v>2.2100000000000001E-4</v>
      </c>
      <c r="Y552" s="215">
        <v>8.5836477770778897E-3</v>
      </c>
      <c r="Z552" s="218">
        <v>3.6206494602952998E-3</v>
      </c>
    </row>
    <row r="553" spans="1:26" x14ac:dyDescent="0.2">
      <c r="A553" s="188">
        <v>1038</v>
      </c>
      <c r="B553" s="195">
        <v>8563</v>
      </c>
      <c r="C553" s="195" t="s">
        <v>91</v>
      </c>
      <c r="D553" s="195" t="s">
        <v>98</v>
      </c>
      <c r="E553" s="195" t="s">
        <v>99</v>
      </c>
      <c r="F553" s="195" t="s">
        <v>83</v>
      </c>
      <c r="G553" s="195" t="s">
        <v>84</v>
      </c>
      <c r="H553" s="195" t="s">
        <v>85</v>
      </c>
      <c r="I553" s="195" t="s">
        <v>86</v>
      </c>
      <c r="J553" s="195" t="s">
        <v>87</v>
      </c>
      <c r="K553" s="195" t="s">
        <v>88</v>
      </c>
      <c r="L553" s="195" t="s">
        <v>89</v>
      </c>
      <c r="M553" s="214">
        <v>0.27500000000000002</v>
      </c>
      <c r="N553" s="195" t="s">
        <v>100</v>
      </c>
      <c r="O553" s="215">
        <v>0.02</v>
      </c>
      <c r="P553" s="215">
        <v>1.703E-2</v>
      </c>
      <c r="Q553" s="195"/>
      <c r="R553" s="214">
        <v>5500000</v>
      </c>
      <c r="S553" s="216">
        <v>3.306</v>
      </c>
      <c r="T553" s="217">
        <v>163.58799999999999</v>
      </c>
      <c r="U553" s="214">
        <v>29745.133000000002</v>
      </c>
      <c r="V553" s="195"/>
      <c r="W553" s="195" t="s">
        <v>36</v>
      </c>
      <c r="X553" s="215">
        <v>2.7599999999999999E-4</v>
      </c>
      <c r="Y553" s="215">
        <v>5.8784093923870597E-3</v>
      </c>
      <c r="Z553" s="218">
        <v>2.4795588480200398E-3</v>
      </c>
    </row>
    <row r="554" spans="1:26" x14ac:dyDescent="0.2">
      <c r="A554" s="188">
        <v>1038</v>
      </c>
      <c r="B554" s="195">
        <v>8563</v>
      </c>
      <c r="C554" s="195" t="s">
        <v>91</v>
      </c>
      <c r="D554" s="195" t="s">
        <v>101</v>
      </c>
      <c r="E554" s="195" t="s">
        <v>102</v>
      </c>
      <c r="F554" s="195" t="s">
        <v>83</v>
      </c>
      <c r="G554" s="195" t="s">
        <v>84</v>
      </c>
      <c r="H554" s="195" t="s">
        <v>85</v>
      </c>
      <c r="I554" s="195" t="s">
        <v>86</v>
      </c>
      <c r="J554" s="195" t="s">
        <v>87</v>
      </c>
      <c r="K554" s="195" t="s">
        <v>88</v>
      </c>
      <c r="L554" s="195" t="s">
        <v>89</v>
      </c>
      <c r="M554" s="214">
        <v>0.35899999999999999</v>
      </c>
      <c r="N554" s="195" t="s">
        <v>103</v>
      </c>
      <c r="O554" s="215">
        <v>1.6250000000000001E-2</v>
      </c>
      <c r="P554" s="215">
        <v>3.9800000000000002E-2</v>
      </c>
      <c r="Q554" s="195"/>
      <c r="R554" s="214">
        <v>19200000</v>
      </c>
      <c r="S554" s="216">
        <v>3.306</v>
      </c>
      <c r="T554" s="217">
        <v>99.35</v>
      </c>
      <c r="U554" s="214">
        <v>63062.828999999998</v>
      </c>
      <c r="V554" s="195"/>
      <c r="W554" s="195" t="s">
        <v>36</v>
      </c>
      <c r="X554" s="215">
        <v>3.1199999999999999E-4</v>
      </c>
      <c r="Y554" s="215">
        <v>1.2462849765691701E-2</v>
      </c>
      <c r="Z554" s="218">
        <v>5.25692706058992E-3</v>
      </c>
    </row>
    <row r="555" spans="1:26" x14ac:dyDescent="0.2">
      <c r="A555" s="188">
        <v>1038</v>
      </c>
      <c r="B555" s="195">
        <v>8563</v>
      </c>
      <c r="C555" s="195" t="s">
        <v>91</v>
      </c>
      <c r="D555" s="195" t="s">
        <v>104</v>
      </c>
      <c r="E555" s="195" t="s">
        <v>105</v>
      </c>
      <c r="F555" s="195" t="s">
        <v>83</v>
      </c>
      <c r="G555" s="195" t="s">
        <v>84</v>
      </c>
      <c r="H555" s="195" t="s">
        <v>85</v>
      </c>
      <c r="I555" s="195" t="s">
        <v>86</v>
      </c>
      <c r="J555" s="195" t="s">
        <v>87</v>
      </c>
      <c r="K555" s="195" t="s">
        <v>88</v>
      </c>
      <c r="L555" s="195" t="s">
        <v>89</v>
      </c>
      <c r="M555" s="214">
        <v>0.109</v>
      </c>
      <c r="N555" s="195" t="s">
        <v>106</v>
      </c>
      <c r="O555" s="215">
        <v>2.2499999999999999E-2</v>
      </c>
      <c r="P555" s="215">
        <v>4.3430000000000003E-2</v>
      </c>
      <c r="Q555" s="195"/>
      <c r="R555" s="214">
        <v>23560000</v>
      </c>
      <c r="S555" s="216">
        <v>3.306</v>
      </c>
      <c r="T555" s="217">
        <v>100.63</v>
      </c>
      <c r="U555" s="214">
        <v>78379.972999999998</v>
      </c>
      <c r="V555" s="195"/>
      <c r="W555" s="195" t="s">
        <v>36</v>
      </c>
      <c r="X555" s="215">
        <v>3.57E-4</v>
      </c>
      <c r="Y555" s="215">
        <v>1.54899146515403E-2</v>
      </c>
      <c r="Z555" s="218">
        <v>6.5337665966312703E-3</v>
      </c>
    </row>
    <row r="556" spans="1:26" x14ac:dyDescent="0.2">
      <c r="A556" s="188">
        <v>1038</v>
      </c>
      <c r="B556" s="195">
        <v>14657</v>
      </c>
      <c r="C556" s="195" t="s">
        <v>43</v>
      </c>
      <c r="D556" s="195" t="s">
        <v>44</v>
      </c>
      <c r="E556" s="195" t="s">
        <v>45</v>
      </c>
      <c r="F556" s="195" t="s">
        <v>29</v>
      </c>
      <c r="G556" s="195" t="s">
        <v>30</v>
      </c>
      <c r="H556" s="195" t="s">
        <v>30</v>
      </c>
      <c r="I556" s="195" t="s">
        <v>31</v>
      </c>
      <c r="J556" s="195" t="s">
        <v>32</v>
      </c>
      <c r="K556" s="195" t="s">
        <v>33</v>
      </c>
      <c r="L556" s="195" t="s">
        <v>34</v>
      </c>
      <c r="M556" s="214">
        <v>4.7E-2</v>
      </c>
      <c r="N556" s="195" t="s">
        <v>46</v>
      </c>
      <c r="O556" s="215">
        <v>0</v>
      </c>
      <c r="P556" s="215">
        <v>4.3920000000000001E-2</v>
      </c>
      <c r="Q556" s="214">
        <v>22850.1</v>
      </c>
      <c r="R556" s="214">
        <v>0</v>
      </c>
      <c r="S556" s="216">
        <v>1</v>
      </c>
      <c r="T556" s="217">
        <v>0</v>
      </c>
      <c r="U556" s="214">
        <v>22850.1</v>
      </c>
      <c r="V556" s="195"/>
      <c r="W556" s="195" t="s">
        <v>36</v>
      </c>
      <c r="X556" s="215">
        <v>0</v>
      </c>
      <c r="Y556" s="215">
        <v>0.35238346249644298</v>
      </c>
      <c r="Z556" s="218">
        <v>4.2257403524534401E-2</v>
      </c>
    </row>
    <row r="557" spans="1:26" x14ac:dyDescent="0.2">
      <c r="A557" s="188">
        <v>1038</v>
      </c>
      <c r="B557" s="195">
        <v>14657</v>
      </c>
      <c r="C557" s="195" t="s">
        <v>43</v>
      </c>
      <c r="D557" s="195" t="s">
        <v>53</v>
      </c>
      <c r="E557" s="195" t="s">
        <v>54</v>
      </c>
      <c r="F557" s="195" t="s">
        <v>29</v>
      </c>
      <c r="G557" s="195" t="s">
        <v>30</v>
      </c>
      <c r="H557" s="195" t="s">
        <v>30</v>
      </c>
      <c r="I557" s="195" t="s">
        <v>31</v>
      </c>
      <c r="J557" s="195" t="s">
        <v>32</v>
      </c>
      <c r="K557" s="195" t="s">
        <v>33</v>
      </c>
      <c r="L557" s="195" t="s">
        <v>34</v>
      </c>
      <c r="M557" s="214">
        <v>0.255</v>
      </c>
      <c r="N557" s="195" t="s">
        <v>55</v>
      </c>
      <c r="O557" s="215">
        <v>0</v>
      </c>
      <c r="P557" s="215">
        <v>4.3950000000000003E-2</v>
      </c>
      <c r="Q557" s="195"/>
      <c r="R557" s="214">
        <v>5076923</v>
      </c>
      <c r="S557" s="216">
        <v>1</v>
      </c>
      <c r="T557" s="217">
        <v>98.91</v>
      </c>
      <c r="U557" s="214">
        <v>5021.585</v>
      </c>
      <c r="V557" s="195"/>
      <c r="W557" s="195" t="s">
        <v>36</v>
      </c>
      <c r="X557" s="215">
        <v>3.1700000000000001E-4</v>
      </c>
      <c r="Y557" s="215">
        <v>7.7440507795464394E-2</v>
      </c>
      <c r="Z557" s="218">
        <v>9.2865731095165202E-3</v>
      </c>
    </row>
    <row r="558" spans="1:26" x14ac:dyDescent="0.2">
      <c r="A558" s="188">
        <v>1038</v>
      </c>
      <c r="B558" s="195">
        <v>14657</v>
      </c>
      <c r="C558" s="195" t="s">
        <v>43</v>
      </c>
      <c r="D558" s="195" t="s">
        <v>71</v>
      </c>
      <c r="E558" s="195" t="s">
        <v>72</v>
      </c>
      <c r="F558" s="195" t="s">
        <v>29</v>
      </c>
      <c r="G558" s="195" t="s">
        <v>30</v>
      </c>
      <c r="H558" s="195" t="s">
        <v>30</v>
      </c>
      <c r="I558" s="195" t="s">
        <v>31</v>
      </c>
      <c r="J558" s="195" t="s">
        <v>32</v>
      </c>
      <c r="K558" s="195" t="s">
        <v>33</v>
      </c>
      <c r="L558" s="195" t="s">
        <v>34</v>
      </c>
      <c r="M558" s="214">
        <v>0.753</v>
      </c>
      <c r="N558" s="195" t="s">
        <v>73</v>
      </c>
      <c r="O558" s="215">
        <v>0</v>
      </c>
      <c r="P558" s="215">
        <v>4.1829999999999999E-2</v>
      </c>
      <c r="Q558" s="195"/>
      <c r="R558" s="214">
        <v>38131943</v>
      </c>
      <c r="S558" s="216">
        <v>1</v>
      </c>
      <c r="T558" s="217">
        <v>96.96</v>
      </c>
      <c r="U558" s="214">
        <v>36972.732000000004</v>
      </c>
      <c r="V558" s="195"/>
      <c r="W558" s="195" t="s">
        <v>36</v>
      </c>
      <c r="X558" s="215">
        <v>2.1180000000000001E-3</v>
      </c>
      <c r="Y558" s="215">
        <v>0.570176029708092</v>
      </c>
      <c r="Z558" s="218">
        <v>6.8374827798949198E-2</v>
      </c>
    </row>
    <row r="559" spans="1:26" x14ac:dyDescent="0.2">
      <c r="A559" s="188">
        <v>1038</v>
      </c>
      <c r="B559" s="195">
        <v>14849</v>
      </c>
      <c r="C559" s="195" t="s">
        <v>43</v>
      </c>
      <c r="D559" s="195" t="s">
        <v>44</v>
      </c>
      <c r="E559" s="195" t="s">
        <v>45</v>
      </c>
      <c r="F559" s="195" t="s">
        <v>29</v>
      </c>
      <c r="G559" s="195" t="s">
        <v>30</v>
      </c>
      <c r="H559" s="195" t="s">
        <v>30</v>
      </c>
      <c r="I559" s="195" t="s">
        <v>31</v>
      </c>
      <c r="J559" s="195" t="s">
        <v>32</v>
      </c>
      <c r="K559" s="195" t="s">
        <v>33</v>
      </c>
      <c r="L559" s="195" t="s">
        <v>34</v>
      </c>
      <c r="M559" s="214">
        <v>4.7E-2</v>
      </c>
      <c r="N559" s="195" t="s">
        <v>46</v>
      </c>
      <c r="O559" s="215">
        <v>0</v>
      </c>
      <c r="P559" s="215">
        <v>4.3920000000000001E-2</v>
      </c>
      <c r="Q559" s="214">
        <v>7400</v>
      </c>
      <c r="R559" s="214">
        <v>0</v>
      </c>
      <c r="S559" s="216">
        <v>1</v>
      </c>
      <c r="T559" s="217">
        <v>0</v>
      </c>
      <c r="U559" s="214">
        <v>7400</v>
      </c>
      <c r="V559" s="195"/>
      <c r="W559" s="195" t="s">
        <v>36</v>
      </c>
      <c r="X559" s="215">
        <v>0</v>
      </c>
      <c r="Y559" s="215">
        <v>0.81416397482928704</v>
      </c>
      <c r="Z559" s="218">
        <v>6.3042309556330103E-3</v>
      </c>
    </row>
    <row r="560" spans="1:26" x14ac:dyDescent="0.2">
      <c r="A560" s="188">
        <v>1038</v>
      </c>
      <c r="B560" s="195">
        <v>14849</v>
      </c>
      <c r="C560" s="195" t="s">
        <v>43</v>
      </c>
      <c r="D560" s="195" t="s">
        <v>53</v>
      </c>
      <c r="E560" s="195" t="s">
        <v>54</v>
      </c>
      <c r="F560" s="195" t="s">
        <v>29</v>
      </c>
      <c r="G560" s="195" t="s">
        <v>30</v>
      </c>
      <c r="H560" s="195" t="s">
        <v>30</v>
      </c>
      <c r="I560" s="195" t="s">
        <v>31</v>
      </c>
      <c r="J560" s="195" t="s">
        <v>32</v>
      </c>
      <c r="K560" s="195" t="s">
        <v>33</v>
      </c>
      <c r="L560" s="195" t="s">
        <v>34</v>
      </c>
      <c r="M560" s="214">
        <v>0.255</v>
      </c>
      <c r="N560" s="195" t="s">
        <v>55</v>
      </c>
      <c r="O560" s="215">
        <v>0</v>
      </c>
      <c r="P560" s="215">
        <v>4.3950000000000003E-2</v>
      </c>
      <c r="Q560" s="195"/>
      <c r="R560" s="214">
        <v>1707692</v>
      </c>
      <c r="S560" s="216">
        <v>1</v>
      </c>
      <c r="T560" s="217">
        <v>98.91</v>
      </c>
      <c r="U560" s="214">
        <v>1689.078</v>
      </c>
      <c r="V560" s="195"/>
      <c r="W560" s="195" t="s">
        <v>36</v>
      </c>
      <c r="X560" s="215">
        <v>1.07E-4</v>
      </c>
      <c r="Y560" s="215">
        <v>0.18583602517071299</v>
      </c>
      <c r="Z560" s="218">
        <v>1.4389647033924099E-3</v>
      </c>
    </row>
    <row r="561" spans="1:26" x14ac:dyDescent="0.2">
      <c r="A561" s="188">
        <v>1039</v>
      </c>
      <c r="B561" s="195">
        <v>1039</v>
      </c>
      <c r="C561" s="195" t="s">
        <v>107</v>
      </c>
      <c r="D561" s="195" t="s">
        <v>108</v>
      </c>
      <c r="E561" s="195" t="s">
        <v>109</v>
      </c>
      <c r="F561" s="195" t="s">
        <v>110</v>
      </c>
      <c r="G561" s="195" t="s">
        <v>30</v>
      </c>
      <c r="H561" s="195" t="s">
        <v>30</v>
      </c>
      <c r="I561" s="195" t="s">
        <v>31</v>
      </c>
      <c r="J561" s="195" t="s">
        <v>32</v>
      </c>
      <c r="K561" s="195" t="s">
        <v>33</v>
      </c>
      <c r="L561" s="195" t="s">
        <v>34</v>
      </c>
      <c r="M561" s="214">
        <v>11.16</v>
      </c>
      <c r="N561" s="195" t="s">
        <v>111</v>
      </c>
      <c r="O561" s="215">
        <v>5.5E-2</v>
      </c>
      <c r="P561" s="215">
        <v>4.3470000000000002E-2</v>
      </c>
      <c r="Q561" s="195"/>
      <c r="R561" s="214">
        <v>3163713</v>
      </c>
      <c r="S561" s="216">
        <v>1</v>
      </c>
      <c r="T561" s="217">
        <v>117</v>
      </c>
      <c r="U561" s="214">
        <v>3701.5439999999999</v>
      </c>
      <c r="V561" s="195"/>
      <c r="W561" s="195" t="s">
        <v>36</v>
      </c>
      <c r="X561" s="215">
        <v>1.02E-4</v>
      </c>
      <c r="Y561" s="215">
        <v>2.9095025526593699E-2</v>
      </c>
      <c r="Z561" s="218">
        <v>1.6534878089605701E-2</v>
      </c>
    </row>
    <row r="562" spans="1:26" x14ac:dyDescent="0.2">
      <c r="A562" s="188">
        <v>1039</v>
      </c>
      <c r="B562" s="195">
        <v>1039</v>
      </c>
      <c r="C562" s="195" t="s">
        <v>112</v>
      </c>
      <c r="D562" s="195" t="s">
        <v>113</v>
      </c>
      <c r="E562" s="195" t="s">
        <v>114</v>
      </c>
      <c r="F562" s="195" t="s">
        <v>115</v>
      </c>
      <c r="G562" s="195" t="s">
        <v>30</v>
      </c>
      <c r="H562" s="195" t="s">
        <v>30</v>
      </c>
      <c r="I562" s="195" t="s">
        <v>31</v>
      </c>
      <c r="J562" s="195" t="s">
        <v>32</v>
      </c>
      <c r="K562" s="195" t="s">
        <v>33</v>
      </c>
      <c r="L562" s="195" t="s">
        <v>34</v>
      </c>
      <c r="M562" s="214">
        <v>6.8000000000000005E-2</v>
      </c>
      <c r="N562" s="195" t="s">
        <v>116</v>
      </c>
      <c r="O562" s="215">
        <v>7.4999999999999997E-3</v>
      </c>
      <c r="P562" s="215">
        <v>0.10764</v>
      </c>
      <c r="Q562" s="195"/>
      <c r="R562" s="214">
        <v>3083873</v>
      </c>
      <c r="S562" s="216">
        <v>1</v>
      </c>
      <c r="T562" s="217">
        <v>119.27</v>
      </c>
      <c r="U562" s="214">
        <v>3678.1350000000002</v>
      </c>
      <c r="V562" s="195"/>
      <c r="W562" s="195" t="s">
        <v>36</v>
      </c>
      <c r="X562" s="215">
        <v>2.7900000000000001E-4</v>
      </c>
      <c r="Y562" s="215">
        <v>2.89110260909839E-2</v>
      </c>
      <c r="Z562" s="218">
        <v>1.6430310103109799E-2</v>
      </c>
    </row>
    <row r="563" spans="1:26" x14ac:dyDescent="0.2">
      <c r="A563" s="188">
        <v>1039</v>
      </c>
      <c r="B563" s="195">
        <v>1039</v>
      </c>
      <c r="C563" s="195" t="s">
        <v>107</v>
      </c>
      <c r="D563" s="195" t="s">
        <v>117</v>
      </c>
      <c r="E563" s="195" t="s">
        <v>118</v>
      </c>
      <c r="F563" s="195" t="s">
        <v>110</v>
      </c>
      <c r="G563" s="195" t="s">
        <v>30</v>
      </c>
      <c r="H563" s="195" t="s">
        <v>30</v>
      </c>
      <c r="I563" s="195" t="s">
        <v>31</v>
      </c>
      <c r="J563" s="195" t="s">
        <v>32</v>
      </c>
      <c r="K563" s="195" t="s">
        <v>33</v>
      </c>
      <c r="L563" s="195" t="s">
        <v>34</v>
      </c>
      <c r="M563" s="214">
        <v>1.462</v>
      </c>
      <c r="N563" s="195" t="s">
        <v>119</v>
      </c>
      <c r="O563" s="215">
        <v>0.02</v>
      </c>
      <c r="P563" s="215">
        <v>3.9870000000000003E-2</v>
      </c>
      <c r="Q563" s="195"/>
      <c r="R563" s="214">
        <v>6269230</v>
      </c>
      <c r="S563" s="216">
        <v>1</v>
      </c>
      <c r="T563" s="217">
        <v>98.22</v>
      </c>
      <c r="U563" s="214">
        <v>6157.6379999999999</v>
      </c>
      <c r="V563" s="195"/>
      <c r="W563" s="195" t="s">
        <v>36</v>
      </c>
      <c r="X563" s="215">
        <v>2.22E-4</v>
      </c>
      <c r="Y563" s="215">
        <v>4.8400509645563798E-2</v>
      </c>
      <c r="Z563" s="218">
        <v>2.7506300887506899E-2</v>
      </c>
    </row>
    <row r="564" spans="1:26" x14ac:dyDescent="0.2">
      <c r="A564" s="188">
        <v>1039</v>
      </c>
      <c r="B564" s="195">
        <v>1039</v>
      </c>
      <c r="C564" s="195" t="s">
        <v>107</v>
      </c>
      <c r="D564" s="195" t="s">
        <v>120</v>
      </c>
      <c r="E564" s="195" t="s">
        <v>121</v>
      </c>
      <c r="F564" s="195" t="s">
        <v>110</v>
      </c>
      <c r="G564" s="195" t="s">
        <v>30</v>
      </c>
      <c r="H564" s="195" t="s">
        <v>30</v>
      </c>
      <c r="I564" s="195" t="s">
        <v>31</v>
      </c>
      <c r="J564" s="195" t="s">
        <v>32</v>
      </c>
      <c r="K564" s="195" t="s">
        <v>33</v>
      </c>
      <c r="L564" s="195" t="s">
        <v>34</v>
      </c>
      <c r="M564" s="214">
        <v>14.433999999999999</v>
      </c>
      <c r="N564" s="195" t="s">
        <v>122</v>
      </c>
      <c r="O564" s="215">
        <v>3.7499999999999999E-2</v>
      </c>
      <c r="P564" s="215">
        <v>4.4900000000000002E-2</v>
      </c>
      <c r="Q564" s="195"/>
      <c r="R564" s="214">
        <v>375439</v>
      </c>
      <c r="S564" s="216">
        <v>1</v>
      </c>
      <c r="T564" s="217">
        <v>91.85</v>
      </c>
      <c r="U564" s="214">
        <v>344.84100000000001</v>
      </c>
      <c r="V564" s="195"/>
      <c r="W564" s="195" t="s">
        <v>36</v>
      </c>
      <c r="X564" s="215">
        <v>1.4E-5</v>
      </c>
      <c r="Y564" s="215">
        <v>2.7105308015898302E-3</v>
      </c>
      <c r="Z564" s="218">
        <v>1.5404109654911201E-3</v>
      </c>
    </row>
    <row r="565" spans="1:26" x14ac:dyDescent="0.2">
      <c r="A565" s="188">
        <v>1039</v>
      </c>
      <c r="B565" s="195">
        <v>1039</v>
      </c>
      <c r="C565" s="195" t="s">
        <v>112</v>
      </c>
      <c r="D565" s="195" t="s">
        <v>123</v>
      </c>
      <c r="E565" s="195" t="s">
        <v>124</v>
      </c>
      <c r="F565" s="195" t="s">
        <v>115</v>
      </c>
      <c r="G565" s="195" t="s">
        <v>30</v>
      </c>
      <c r="H565" s="195" t="s">
        <v>30</v>
      </c>
      <c r="I565" s="195" t="s">
        <v>31</v>
      </c>
      <c r="J565" s="195" t="s">
        <v>32</v>
      </c>
      <c r="K565" s="195" t="s">
        <v>33</v>
      </c>
      <c r="L565" s="195" t="s">
        <v>34</v>
      </c>
      <c r="M565" s="214">
        <v>1.6419999999999999</v>
      </c>
      <c r="N565" s="195" t="s">
        <v>125</v>
      </c>
      <c r="O565" s="215">
        <v>7.4999999999999997E-3</v>
      </c>
      <c r="P565" s="215">
        <v>2.0979999999999999E-2</v>
      </c>
      <c r="Q565" s="195"/>
      <c r="R565" s="214">
        <v>1307291</v>
      </c>
      <c r="S565" s="216">
        <v>1</v>
      </c>
      <c r="T565" s="217">
        <v>117.66</v>
      </c>
      <c r="U565" s="214">
        <v>1538.1590000000001</v>
      </c>
      <c r="V565" s="195"/>
      <c r="W565" s="195" t="s">
        <v>36</v>
      </c>
      <c r="X565" s="215">
        <v>5.3999999999999998E-5</v>
      </c>
      <c r="Y565" s="215">
        <v>1.2090295541129399E-2</v>
      </c>
      <c r="Z565" s="218">
        <v>6.8709877108426298E-3</v>
      </c>
    </row>
    <row r="566" spans="1:26" x14ac:dyDescent="0.2">
      <c r="A566" s="188">
        <v>1039</v>
      </c>
      <c r="B566" s="195">
        <v>1039</v>
      </c>
      <c r="C566" s="195" t="s">
        <v>126</v>
      </c>
      <c r="D566" s="195" t="s">
        <v>127</v>
      </c>
      <c r="E566" s="195" t="s">
        <v>128</v>
      </c>
      <c r="F566" s="195" t="s">
        <v>129</v>
      </c>
      <c r="G566" s="195" t="s">
        <v>30</v>
      </c>
      <c r="H566" s="195" t="s">
        <v>30</v>
      </c>
      <c r="I566" s="195" t="s">
        <v>31</v>
      </c>
      <c r="J566" s="195" t="s">
        <v>32</v>
      </c>
      <c r="K566" s="195" t="s">
        <v>33</v>
      </c>
      <c r="L566" s="195" t="s">
        <v>34</v>
      </c>
      <c r="M566" s="214">
        <v>0.64200000000000002</v>
      </c>
      <c r="N566" s="195" t="s">
        <v>42</v>
      </c>
      <c r="O566" s="215">
        <v>4.3200000000000002E-2</v>
      </c>
      <c r="P566" s="215">
        <v>4.4479999999999999E-2</v>
      </c>
      <c r="Q566" s="195"/>
      <c r="R566" s="214">
        <v>640978</v>
      </c>
      <c r="S566" s="216">
        <v>1</v>
      </c>
      <c r="T566" s="217">
        <v>100.25</v>
      </c>
      <c r="U566" s="214">
        <v>642.58000000000004</v>
      </c>
      <c r="V566" s="195"/>
      <c r="W566" s="195" t="s">
        <v>36</v>
      </c>
      <c r="X566" s="215">
        <v>3.0000000000000001E-5</v>
      </c>
      <c r="Y566" s="215">
        <v>5.0508364589180298E-3</v>
      </c>
      <c r="Z566" s="218">
        <v>2.8704207536236798E-3</v>
      </c>
    </row>
    <row r="567" spans="1:26" x14ac:dyDescent="0.2">
      <c r="A567" s="188">
        <v>1039</v>
      </c>
      <c r="B567" s="195">
        <v>1039</v>
      </c>
      <c r="C567" s="195" t="s">
        <v>107</v>
      </c>
      <c r="D567" s="195" t="s">
        <v>130</v>
      </c>
      <c r="E567" s="195" t="s">
        <v>131</v>
      </c>
      <c r="F567" s="195" t="s">
        <v>110</v>
      </c>
      <c r="G567" s="195" t="s">
        <v>30</v>
      </c>
      <c r="H567" s="195" t="s">
        <v>30</v>
      </c>
      <c r="I567" s="195" t="s">
        <v>31</v>
      </c>
      <c r="J567" s="195" t="s">
        <v>32</v>
      </c>
      <c r="K567" s="195" t="s">
        <v>33</v>
      </c>
      <c r="L567" s="195" t="s">
        <v>34</v>
      </c>
      <c r="M567" s="214">
        <v>2.9140000000000001</v>
      </c>
      <c r="N567" s="195" t="s">
        <v>132</v>
      </c>
      <c r="O567" s="215">
        <v>2.2499999999999999E-2</v>
      </c>
      <c r="P567" s="215">
        <v>3.9399999999999998E-2</v>
      </c>
      <c r="Q567" s="195"/>
      <c r="R567" s="214">
        <v>1026860</v>
      </c>
      <c r="S567" s="216">
        <v>1</v>
      </c>
      <c r="T567" s="217">
        <v>95.37</v>
      </c>
      <c r="U567" s="214">
        <v>979.31600000000003</v>
      </c>
      <c r="V567" s="195"/>
      <c r="W567" s="195" t="s">
        <v>36</v>
      </c>
      <c r="X567" s="215">
        <v>3.0000000000000001E-5</v>
      </c>
      <c r="Y567" s="215">
        <v>7.6976617099222397E-3</v>
      </c>
      <c r="Z567" s="218">
        <v>4.3746274713611201E-3</v>
      </c>
    </row>
    <row r="568" spans="1:26" x14ac:dyDescent="0.2">
      <c r="A568" s="188">
        <v>1039</v>
      </c>
      <c r="B568" s="195">
        <v>1039</v>
      </c>
      <c r="C568" s="195" t="s">
        <v>112</v>
      </c>
      <c r="D568" s="195" t="s">
        <v>133</v>
      </c>
      <c r="E568" s="195" t="s">
        <v>134</v>
      </c>
      <c r="F568" s="195" t="s">
        <v>115</v>
      </c>
      <c r="G568" s="195" t="s">
        <v>30</v>
      </c>
      <c r="H568" s="195" t="s">
        <v>30</v>
      </c>
      <c r="I568" s="195" t="s">
        <v>31</v>
      </c>
      <c r="J568" s="195" t="s">
        <v>32</v>
      </c>
      <c r="K568" s="195" t="s">
        <v>33</v>
      </c>
      <c r="L568" s="195" t="s">
        <v>34</v>
      </c>
      <c r="M568" s="214">
        <v>3.621</v>
      </c>
      <c r="N568" s="195" t="s">
        <v>135</v>
      </c>
      <c r="O568" s="215">
        <v>5.0000000000000001E-3</v>
      </c>
      <c r="P568" s="215">
        <v>1.9359999999999999E-2</v>
      </c>
      <c r="Q568" s="195"/>
      <c r="R568" s="214">
        <v>4523844</v>
      </c>
      <c r="S568" s="216">
        <v>1</v>
      </c>
      <c r="T568" s="217">
        <v>113</v>
      </c>
      <c r="U568" s="214">
        <v>5111.9440000000004</v>
      </c>
      <c r="V568" s="195"/>
      <c r="W568" s="195" t="s">
        <v>36</v>
      </c>
      <c r="X568" s="215">
        <v>1.54E-4</v>
      </c>
      <c r="Y568" s="215">
        <v>4.0181104043576998E-2</v>
      </c>
      <c r="Z568" s="218">
        <v>2.2835163222628501E-2</v>
      </c>
    </row>
    <row r="569" spans="1:26" x14ac:dyDescent="0.2">
      <c r="A569" s="188">
        <v>1039</v>
      </c>
      <c r="B569" s="195">
        <v>1039</v>
      </c>
      <c r="C569" s="195" t="s">
        <v>107</v>
      </c>
      <c r="D569" s="195" t="s">
        <v>218</v>
      </c>
      <c r="E569" s="195" t="s">
        <v>219</v>
      </c>
      <c r="F569" s="195" t="s">
        <v>110</v>
      </c>
      <c r="G569" s="195" t="s">
        <v>30</v>
      </c>
      <c r="H569" s="195" t="s">
        <v>30</v>
      </c>
      <c r="I569" s="195" t="s">
        <v>31</v>
      </c>
      <c r="J569" s="195" t="s">
        <v>32</v>
      </c>
      <c r="K569" s="195" t="s">
        <v>33</v>
      </c>
      <c r="L569" s="195" t="s">
        <v>34</v>
      </c>
      <c r="M569" s="214">
        <v>4.3780000000000001</v>
      </c>
      <c r="N569" s="195" t="s">
        <v>220</v>
      </c>
      <c r="O569" s="215">
        <v>0.01</v>
      </c>
      <c r="P569" s="215">
        <v>3.934E-2</v>
      </c>
      <c r="Q569" s="195"/>
      <c r="R569" s="214">
        <v>3201015</v>
      </c>
      <c r="S569" s="216">
        <v>1</v>
      </c>
      <c r="T569" s="217">
        <v>88.66</v>
      </c>
      <c r="U569" s="214">
        <v>2838.02</v>
      </c>
      <c r="V569" s="195"/>
      <c r="W569" s="195" t="s">
        <v>36</v>
      </c>
      <c r="X569" s="215">
        <v>8.5000000000000006E-5</v>
      </c>
      <c r="Y569" s="215">
        <v>2.2307517274361002E-2</v>
      </c>
      <c r="Z569" s="218">
        <v>1.26774963052083E-2</v>
      </c>
    </row>
    <row r="570" spans="1:26" x14ac:dyDescent="0.2">
      <c r="A570" s="188">
        <v>1039</v>
      </c>
      <c r="B570" s="195">
        <v>1039</v>
      </c>
      <c r="C570" s="195" t="s">
        <v>107</v>
      </c>
      <c r="D570" s="195" t="s">
        <v>136</v>
      </c>
      <c r="E570" s="195" t="s">
        <v>137</v>
      </c>
      <c r="F570" s="195" t="s">
        <v>110</v>
      </c>
      <c r="G570" s="195" t="s">
        <v>30</v>
      </c>
      <c r="H570" s="195" t="s">
        <v>30</v>
      </c>
      <c r="I570" s="195" t="s">
        <v>31</v>
      </c>
      <c r="J570" s="195" t="s">
        <v>32</v>
      </c>
      <c r="K570" s="195" t="s">
        <v>33</v>
      </c>
      <c r="L570" s="195" t="s">
        <v>34</v>
      </c>
      <c r="M570" s="214">
        <v>10.542999999999999</v>
      </c>
      <c r="N570" s="195" t="s">
        <v>138</v>
      </c>
      <c r="O570" s="215">
        <v>1.4999999999999999E-2</v>
      </c>
      <c r="P570" s="215">
        <v>4.2119999999999998E-2</v>
      </c>
      <c r="Q570" s="195"/>
      <c r="R570" s="214">
        <v>8565534</v>
      </c>
      <c r="S570" s="216">
        <v>1</v>
      </c>
      <c r="T570" s="217">
        <v>75.94</v>
      </c>
      <c r="U570" s="214">
        <v>6504.6670000000004</v>
      </c>
      <c r="V570" s="195"/>
      <c r="W570" s="195" t="s">
        <v>36</v>
      </c>
      <c r="X570" s="215">
        <v>2.1800000000000001E-4</v>
      </c>
      <c r="Y570" s="215">
        <v>5.1128239376003901E-2</v>
      </c>
      <c r="Z570" s="218">
        <v>2.90564861077603E-2</v>
      </c>
    </row>
    <row r="571" spans="1:26" x14ac:dyDescent="0.2">
      <c r="A571" s="188">
        <v>1039</v>
      </c>
      <c r="B571" s="195">
        <v>1039</v>
      </c>
      <c r="C571" s="195" t="s">
        <v>126</v>
      </c>
      <c r="D571" s="195" t="s">
        <v>139</v>
      </c>
      <c r="E571" s="195" t="s">
        <v>140</v>
      </c>
      <c r="F571" s="195" t="s">
        <v>129</v>
      </c>
      <c r="G571" s="195" t="s">
        <v>30</v>
      </c>
      <c r="H571" s="195" t="s">
        <v>30</v>
      </c>
      <c r="I571" s="195" t="s">
        <v>31</v>
      </c>
      <c r="J571" s="195" t="s">
        <v>32</v>
      </c>
      <c r="K571" s="195" t="s">
        <v>33</v>
      </c>
      <c r="L571" s="195" t="s">
        <v>34</v>
      </c>
      <c r="M571" s="214">
        <v>4.6440000000000001</v>
      </c>
      <c r="N571" s="195" t="s">
        <v>141</v>
      </c>
      <c r="O571" s="215">
        <v>4.3200000000000002E-2</v>
      </c>
      <c r="P571" s="215">
        <v>4.5429999999999998E-2</v>
      </c>
      <c r="Q571" s="195"/>
      <c r="R571" s="214">
        <v>460229</v>
      </c>
      <c r="S571" s="216">
        <v>1</v>
      </c>
      <c r="T571" s="217">
        <v>98.78</v>
      </c>
      <c r="U571" s="214">
        <v>454.61399999999998</v>
      </c>
      <c r="V571" s="195"/>
      <c r="W571" s="195" t="s">
        <v>36</v>
      </c>
      <c r="X571" s="215">
        <v>1.4E-5</v>
      </c>
      <c r="Y571" s="215">
        <v>3.5733767270447201E-3</v>
      </c>
      <c r="Z571" s="218">
        <v>2.03077149720707E-3</v>
      </c>
    </row>
    <row r="572" spans="1:26" x14ac:dyDescent="0.2">
      <c r="A572" s="188">
        <v>1039</v>
      </c>
      <c r="B572" s="195">
        <v>1039</v>
      </c>
      <c r="C572" s="195" t="s">
        <v>112</v>
      </c>
      <c r="D572" s="195" t="s">
        <v>142</v>
      </c>
      <c r="E572" s="195" t="s">
        <v>143</v>
      </c>
      <c r="F572" s="195" t="s">
        <v>115</v>
      </c>
      <c r="G572" s="195" t="s">
        <v>30</v>
      </c>
      <c r="H572" s="195" t="s">
        <v>30</v>
      </c>
      <c r="I572" s="195" t="s">
        <v>31</v>
      </c>
      <c r="J572" s="195" t="s">
        <v>32</v>
      </c>
      <c r="K572" s="195" t="s">
        <v>33</v>
      </c>
      <c r="L572" s="195" t="s">
        <v>34</v>
      </c>
      <c r="M572" s="214">
        <v>0.81599999999999995</v>
      </c>
      <c r="N572" s="195" t="s">
        <v>144</v>
      </c>
      <c r="O572" s="215">
        <v>1E-3</v>
      </c>
      <c r="P572" s="215">
        <v>2.7019999999999999E-2</v>
      </c>
      <c r="Q572" s="195"/>
      <c r="R572" s="214">
        <v>2138051</v>
      </c>
      <c r="S572" s="216">
        <v>1</v>
      </c>
      <c r="T572" s="217">
        <v>116.31</v>
      </c>
      <c r="U572" s="214">
        <v>2486.7669999999998</v>
      </c>
      <c r="V572" s="195"/>
      <c r="W572" s="195" t="s">
        <v>36</v>
      </c>
      <c r="X572" s="215">
        <v>1.06E-4</v>
      </c>
      <c r="Y572" s="215">
        <v>1.9546586147572501E-2</v>
      </c>
      <c r="Z572" s="218">
        <v>1.11084425316167E-2</v>
      </c>
    </row>
    <row r="573" spans="1:26" x14ac:dyDescent="0.2">
      <c r="A573" s="188">
        <v>1039</v>
      </c>
      <c r="B573" s="195">
        <v>1039</v>
      </c>
      <c r="C573" s="195" t="s">
        <v>112</v>
      </c>
      <c r="D573" s="195" t="s">
        <v>145</v>
      </c>
      <c r="E573" s="195" t="s">
        <v>146</v>
      </c>
      <c r="F573" s="195" t="s">
        <v>115</v>
      </c>
      <c r="G573" s="195" t="s">
        <v>30</v>
      </c>
      <c r="H573" s="195" t="s">
        <v>30</v>
      </c>
      <c r="I573" s="195" t="s">
        <v>31</v>
      </c>
      <c r="J573" s="195" t="s">
        <v>32</v>
      </c>
      <c r="K573" s="195" t="s">
        <v>33</v>
      </c>
      <c r="L573" s="195" t="s">
        <v>34</v>
      </c>
      <c r="M573" s="214">
        <v>6.1310000000000002</v>
      </c>
      <c r="N573" s="195" t="s">
        <v>147</v>
      </c>
      <c r="O573" s="215">
        <v>1E-3</v>
      </c>
      <c r="P573" s="215">
        <v>1.9009999999999999E-2</v>
      </c>
      <c r="Q573" s="195"/>
      <c r="R573" s="214">
        <v>3785701</v>
      </c>
      <c r="S573" s="216">
        <v>1</v>
      </c>
      <c r="T573" s="217">
        <v>106.54</v>
      </c>
      <c r="U573" s="214">
        <v>4033.2860000000001</v>
      </c>
      <c r="V573" s="195"/>
      <c r="W573" s="195" t="s">
        <v>36</v>
      </c>
      <c r="X573" s="215">
        <v>1.11E-4</v>
      </c>
      <c r="Y573" s="215">
        <v>3.1702594368841E-2</v>
      </c>
      <c r="Z573" s="218">
        <v>1.8016775154016399E-2</v>
      </c>
    </row>
    <row r="574" spans="1:26" x14ac:dyDescent="0.2">
      <c r="A574" s="188">
        <v>1039</v>
      </c>
      <c r="B574" s="195">
        <v>1039</v>
      </c>
      <c r="C574" s="195" t="s">
        <v>107</v>
      </c>
      <c r="D574" s="195" t="s">
        <v>148</v>
      </c>
      <c r="E574" s="195" t="s">
        <v>149</v>
      </c>
      <c r="F574" s="195" t="s">
        <v>110</v>
      </c>
      <c r="G574" s="195" t="s">
        <v>30</v>
      </c>
      <c r="H574" s="195" t="s">
        <v>30</v>
      </c>
      <c r="I574" s="195" t="s">
        <v>31</v>
      </c>
      <c r="J574" s="195" t="s">
        <v>32</v>
      </c>
      <c r="K574" s="195" t="s">
        <v>33</v>
      </c>
      <c r="L574" s="195" t="s">
        <v>34</v>
      </c>
      <c r="M574" s="214">
        <v>0.39500000000000002</v>
      </c>
      <c r="N574" s="195" t="s">
        <v>39</v>
      </c>
      <c r="O574" s="215">
        <v>5.0000000000000001E-3</v>
      </c>
      <c r="P574" s="215">
        <v>4.1750000000000002E-2</v>
      </c>
      <c r="Q574" s="195"/>
      <c r="R574" s="214">
        <v>899448</v>
      </c>
      <c r="S574" s="216">
        <v>1</v>
      </c>
      <c r="T574" s="217">
        <v>98.89</v>
      </c>
      <c r="U574" s="214">
        <v>889.46400000000006</v>
      </c>
      <c r="V574" s="195"/>
      <c r="W574" s="195" t="s">
        <v>36</v>
      </c>
      <c r="X574" s="215">
        <v>3.1999999999999999E-5</v>
      </c>
      <c r="Y574" s="215">
        <v>6.9914014307756603E-3</v>
      </c>
      <c r="Z574" s="218">
        <v>3.9732555047152897E-3</v>
      </c>
    </row>
    <row r="575" spans="1:26" x14ac:dyDescent="0.2">
      <c r="A575" s="188">
        <v>1039</v>
      </c>
      <c r="B575" s="195">
        <v>1039</v>
      </c>
      <c r="C575" s="195" t="s">
        <v>107</v>
      </c>
      <c r="D575" s="195" t="s">
        <v>150</v>
      </c>
      <c r="E575" s="195" t="s">
        <v>151</v>
      </c>
      <c r="F575" s="195" t="s">
        <v>110</v>
      </c>
      <c r="G575" s="195" t="s">
        <v>30</v>
      </c>
      <c r="H575" s="195" t="s">
        <v>30</v>
      </c>
      <c r="I575" s="195" t="s">
        <v>31</v>
      </c>
      <c r="J575" s="195" t="s">
        <v>32</v>
      </c>
      <c r="K575" s="195" t="s">
        <v>33</v>
      </c>
      <c r="L575" s="195" t="s">
        <v>34</v>
      </c>
      <c r="M575" s="214">
        <v>6.2750000000000004</v>
      </c>
      <c r="N575" s="195" t="s">
        <v>152</v>
      </c>
      <c r="O575" s="215">
        <v>1.2999999999999999E-2</v>
      </c>
      <c r="P575" s="215">
        <v>4.027E-2</v>
      </c>
      <c r="Q575" s="195"/>
      <c r="R575" s="214">
        <v>4044723</v>
      </c>
      <c r="S575" s="216">
        <v>1</v>
      </c>
      <c r="T575" s="217">
        <v>85.09</v>
      </c>
      <c r="U575" s="214">
        <v>3441.6550000000002</v>
      </c>
      <c r="V575" s="195"/>
      <c r="W575" s="195" t="s">
        <v>36</v>
      </c>
      <c r="X575" s="215">
        <v>1.11E-4</v>
      </c>
      <c r="Y575" s="215">
        <v>2.70522324195312E-2</v>
      </c>
      <c r="Z575" s="218">
        <v>1.5373946474107E-2</v>
      </c>
    </row>
    <row r="576" spans="1:26" x14ac:dyDescent="0.2">
      <c r="A576" s="188">
        <v>1039</v>
      </c>
      <c r="B576" s="195">
        <v>1039</v>
      </c>
      <c r="C576" s="195" t="s">
        <v>107</v>
      </c>
      <c r="D576" s="195" t="s">
        <v>153</v>
      </c>
      <c r="E576" s="195" t="s">
        <v>154</v>
      </c>
      <c r="F576" s="195" t="s">
        <v>110</v>
      </c>
      <c r="G576" s="195" t="s">
        <v>30</v>
      </c>
      <c r="H576" s="195" t="s">
        <v>30</v>
      </c>
      <c r="I576" s="195" t="s">
        <v>31</v>
      </c>
      <c r="J576" s="195" t="s">
        <v>32</v>
      </c>
      <c r="K576" s="195" t="s">
        <v>33</v>
      </c>
      <c r="L576" s="195" t="s">
        <v>34</v>
      </c>
      <c r="M576" s="214">
        <v>17.234999999999999</v>
      </c>
      <c r="N576" s="195" t="s">
        <v>155</v>
      </c>
      <c r="O576" s="215">
        <v>2.8000000000000001E-2</v>
      </c>
      <c r="P576" s="215">
        <v>4.6120000000000001E-2</v>
      </c>
      <c r="Q576" s="195"/>
      <c r="R576" s="214">
        <v>3578580</v>
      </c>
      <c r="S576" s="216">
        <v>1</v>
      </c>
      <c r="T576" s="217">
        <v>74.63</v>
      </c>
      <c r="U576" s="214">
        <v>2670.694</v>
      </c>
      <c r="V576" s="195"/>
      <c r="W576" s="195" t="s">
        <v>36</v>
      </c>
      <c r="X576" s="215">
        <v>1.2899999999999999E-4</v>
      </c>
      <c r="Y576" s="215">
        <v>2.09922975616323E-2</v>
      </c>
      <c r="Z576" s="218">
        <v>1.1930049027970501E-2</v>
      </c>
    </row>
    <row r="577" spans="1:26" x14ac:dyDescent="0.2">
      <c r="A577" s="188">
        <v>1039</v>
      </c>
      <c r="B577" s="195">
        <v>1039</v>
      </c>
      <c r="C577" s="195" t="s">
        <v>107</v>
      </c>
      <c r="D577" s="195" t="s">
        <v>156</v>
      </c>
      <c r="E577" s="195" t="s">
        <v>157</v>
      </c>
      <c r="F577" s="195" t="s">
        <v>110</v>
      </c>
      <c r="G577" s="195" t="s">
        <v>30</v>
      </c>
      <c r="H577" s="195" t="s">
        <v>30</v>
      </c>
      <c r="I577" s="195" t="s">
        <v>31</v>
      </c>
      <c r="J577" s="195" t="s">
        <v>32</v>
      </c>
      <c r="K577" s="195" t="s">
        <v>33</v>
      </c>
      <c r="L577" s="195" t="s">
        <v>34</v>
      </c>
      <c r="M577" s="214">
        <v>3.1869999999999998</v>
      </c>
      <c r="N577" s="195" t="s">
        <v>158</v>
      </c>
      <c r="O577" s="215">
        <v>3.7499999999999999E-2</v>
      </c>
      <c r="P577" s="215">
        <v>3.9239999999999997E-2</v>
      </c>
      <c r="Q577" s="195"/>
      <c r="R577" s="214">
        <v>830611</v>
      </c>
      <c r="S577" s="216">
        <v>1</v>
      </c>
      <c r="T577" s="217">
        <v>101.7</v>
      </c>
      <c r="U577" s="214">
        <v>844.73099999999999</v>
      </c>
      <c r="V577" s="195"/>
      <c r="W577" s="195" t="s">
        <v>36</v>
      </c>
      <c r="X577" s="215">
        <v>2.4000000000000001E-5</v>
      </c>
      <c r="Y577" s="215">
        <v>6.6397913609898204E-3</v>
      </c>
      <c r="Z577" s="218">
        <v>3.7734333861997901E-3</v>
      </c>
    </row>
    <row r="578" spans="1:26" x14ac:dyDescent="0.2">
      <c r="A578" s="188">
        <v>1039</v>
      </c>
      <c r="B578" s="195">
        <v>1039</v>
      </c>
      <c r="C578" s="195" t="s">
        <v>112</v>
      </c>
      <c r="D578" s="195" t="s">
        <v>159</v>
      </c>
      <c r="E578" s="195" t="s">
        <v>160</v>
      </c>
      <c r="F578" s="195" t="s">
        <v>115</v>
      </c>
      <c r="G578" s="195" t="s">
        <v>30</v>
      </c>
      <c r="H578" s="195" t="s">
        <v>30</v>
      </c>
      <c r="I578" s="195" t="s">
        <v>31</v>
      </c>
      <c r="J578" s="195" t="s">
        <v>32</v>
      </c>
      <c r="K578" s="195" t="s">
        <v>33</v>
      </c>
      <c r="L578" s="195" t="s">
        <v>34</v>
      </c>
      <c r="M578" s="214">
        <v>3.0049999999999999</v>
      </c>
      <c r="N578" s="195" t="s">
        <v>161</v>
      </c>
      <c r="O578" s="215">
        <v>1.0999999999999999E-2</v>
      </c>
      <c r="P578" s="215">
        <v>1.9990000000000001E-2</v>
      </c>
      <c r="Q578" s="195"/>
      <c r="R578" s="214">
        <v>5171802</v>
      </c>
      <c r="S578" s="216">
        <v>1</v>
      </c>
      <c r="T578" s="217">
        <v>105.65</v>
      </c>
      <c r="U578" s="214">
        <v>5464.009</v>
      </c>
      <c r="V578" s="195"/>
      <c r="W578" s="195" t="s">
        <v>36</v>
      </c>
      <c r="X578" s="215">
        <v>1.65E-4</v>
      </c>
      <c r="Y578" s="215">
        <v>4.2948420138352997E-2</v>
      </c>
      <c r="Z578" s="218">
        <v>2.44078456119496E-2</v>
      </c>
    </row>
    <row r="579" spans="1:26" x14ac:dyDescent="0.2">
      <c r="A579" s="188">
        <v>1039</v>
      </c>
      <c r="B579" s="195">
        <v>1039</v>
      </c>
      <c r="C579" s="195" t="s">
        <v>107</v>
      </c>
      <c r="D579" s="195" t="s">
        <v>162</v>
      </c>
      <c r="E579" s="195" t="s">
        <v>163</v>
      </c>
      <c r="F579" s="195" t="s">
        <v>110</v>
      </c>
      <c r="G579" s="195" t="s">
        <v>30</v>
      </c>
      <c r="H579" s="195" t="s">
        <v>30</v>
      </c>
      <c r="I579" s="195" t="s">
        <v>31</v>
      </c>
      <c r="J579" s="195" t="s">
        <v>32</v>
      </c>
      <c r="K579" s="195" t="s">
        <v>33</v>
      </c>
      <c r="L579" s="195" t="s">
        <v>34</v>
      </c>
      <c r="M579" s="214">
        <v>7.9119999999999999</v>
      </c>
      <c r="N579" s="195" t="s">
        <v>164</v>
      </c>
      <c r="O579" s="215">
        <v>0.04</v>
      </c>
      <c r="P579" s="215">
        <v>4.104E-2</v>
      </c>
      <c r="Q579" s="195"/>
      <c r="R579" s="214">
        <v>945923</v>
      </c>
      <c r="S579" s="216">
        <v>1</v>
      </c>
      <c r="T579" s="217">
        <v>101.25</v>
      </c>
      <c r="U579" s="214">
        <v>957.74699999999996</v>
      </c>
      <c r="V579" s="195"/>
      <c r="W579" s="195" t="s">
        <v>36</v>
      </c>
      <c r="X579" s="215">
        <v>2.6999999999999999E-5</v>
      </c>
      <c r="Y579" s="215">
        <v>7.5281214874594101E-3</v>
      </c>
      <c r="Z579" s="218">
        <v>4.2782767427066602E-3</v>
      </c>
    </row>
    <row r="580" spans="1:26" x14ac:dyDescent="0.2">
      <c r="A580" s="188">
        <v>1039</v>
      </c>
      <c r="B580" s="195">
        <v>1039</v>
      </c>
      <c r="C580" s="195" t="s">
        <v>107</v>
      </c>
      <c r="D580" s="195" t="s">
        <v>165</v>
      </c>
      <c r="E580" s="195" t="s">
        <v>166</v>
      </c>
      <c r="F580" s="195" t="s">
        <v>110</v>
      </c>
      <c r="G580" s="195" t="s">
        <v>30</v>
      </c>
      <c r="H580" s="195" t="s">
        <v>30</v>
      </c>
      <c r="I580" s="195" t="s">
        <v>31</v>
      </c>
      <c r="J580" s="195" t="s">
        <v>32</v>
      </c>
      <c r="K580" s="195" t="s">
        <v>33</v>
      </c>
      <c r="L580" s="195" t="s">
        <v>34</v>
      </c>
      <c r="M580" s="214">
        <v>1.9470000000000001</v>
      </c>
      <c r="N580" s="195" t="s">
        <v>167</v>
      </c>
      <c r="O580" s="215">
        <v>3.7499999999999999E-2</v>
      </c>
      <c r="P580" s="215">
        <v>3.9849999999999997E-2</v>
      </c>
      <c r="Q580" s="195"/>
      <c r="R580" s="214">
        <v>4216726</v>
      </c>
      <c r="S580" s="216">
        <v>1</v>
      </c>
      <c r="T580" s="217">
        <v>99.62</v>
      </c>
      <c r="U580" s="214">
        <v>4200.7020000000002</v>
      </c>
      <c r="V580" s="195"/>
      <c r="W580" s="195" t="s">
        <v>36</v>
      </c>
      <c r="X580" s="215">
        <v>1.16E-4</v>
      </c>
      <c r="Y580" s="215">
        <v>3.3018528976677598E-2</v>
      </c>
      <c r="Z580" s="218">
        <v>1.8764628710445999E-2</v>
      </c>
    </row>
    <row r="581" spans="1:26" x14ac:dyDescent="0.2">
      <c r="A581" s="188">
        <v>1039</v>
      </c>
      <c r="B581" s="195">
        <v>1039</v>
      </c>
      <c r="C581" s="195" t="s">
        <v>112</v>
      </c>
      <c r="D581" s="195" t="s">
        <v>168</v>
      </c>
      <c r="E581" s="195" t="s">
        <v>169</v>
      </c>
      <c r="F581" s="195" t="s">
        <v>115</v>
      </c>
      <c r="G581" s="195" t="s">
        <v>30</v>
      </c>
      <c r="H581" s="195" t="s">
        <v>30</v>
      </c>
      <c r="I581" s="195" t="s">
        <v>31</v>
      </c>
      <c r="J581" s="195" t="s">
        <v>32</v>
      </c>
      <c r="K581" s="195" t="s">
        <v>33</v>
      </c>
      <c r="L581" s="195" t="s">
        <v>34</v>
      </c>
      <c r="M581" s="214">
        <v>7.5170000000000003</v>
      </c>
      <c r="N581" s="195" t="s">
        <v>170</v>
      </c>
      <c r="O581" s="215">
        <v>1.6E-2</v>
      </c>
      <c r="P581" s="215">
        <v>1.951E-2</v>
      </c>
      <c r="Q581" s="195"/>
      <c r="R581" s="214">
        <v>13724992</v>
      </c>
      <c r="S581" s="216">
        <v>1</v>
      </c>
      <c r="T581" s="217">
        <v>105.4</v>
      </c>
      <c r="U581" s="214">
        <v>14466.142</v>
      </c>
      <c r="V581" s="195"/>
      <c r="W581" s="195" t="s">
        <v>36</v>
      </c>
      <c r="X581" s="215">
        <v>5.1900000000000004E-4</v>
      </c>
      <c r="Y581" s="215">
        <v>0.113707343290728</v>
      </c>
      <c r="Z581" s="218">
        <v>6.4620567439840806E-2</v>
      </c>
    </row>
    <row r="582" spans="1:26" x14ac:dyDescent="0.2">
      <c r="A582" s="188">
        <v>1039</v>
      </c>
      <c r="B582" s="195">
        <v>1039</v>
      </c>
      <c r="C582" s="195" t="s">
        <v>107</v>
      </c>
      <c r="D582" s="195" t="s">
        <v>171</v>
      </c>
      <c r="E582" s="195" t="s">
        <v>172</v>
      </c>
      <c r="F582" s="195" t="s">
        <v>110</v>
      </c>
      <c r="G582" s="195" t="s">
        <v>30</v>
      </c>
      <c r="H582" s="195" t="s">
        <v>30</v>
      </c>
      <c r="I582" s="195" t="s">
        <v>31</v>
      </c>
      <c r="J582" s="195" t="s">
        <v>32</v>
      </c>
      <c r="K582" s="195" t="s">
        <v>33</v>
      </c>
      <c r="L582" s="195" t="s">
        <v>34</v>
      </c>
      <c r="M582" s="214">
        <v>3.6509999999999998</v>
      </c>
      <c r="N582" s="195" t="s">
        <v>173</v>
      </c>
      <c r="O582" s="215">
        <v>4.5999999999999999E-2</v>
      </c>
      <c r="P582" s="215">
        <v>3.9489999999999997E-2</v>
      </c>
      <c r="Q582" s="195"/>
      <c r="R582" s="214">
        <v>3759858</v>
      </c>
      <c r="S582" s="216">
        <v>1</v>
      </c>
      <c r="T582" s="217">
        <v>102.76</v>
      </c>
      <c r="U582" s="214">
        <v>3863.63</v>
      </c>
      <c r="V582" s="195"/>
      <c r="W582" s="195" t="s">
        <v>36</v>
      </c>
      <c r="X582" s="215">
        <v>2.04E-4</v>
      </c>
      <c r="Y582" s="215">
        <v>3.0369059357038201E-2</v>
      </c>
      <c r="Z582" s="218">
        <v>1.7258919182100301E-2</v>
      </c>
    </row>
    <row r="583" spans="1:26" x14ac:dyDescent="0.2">
      <c r="A583" s="188">
        <v>1039</v>
      </c>
      <c r="B583" s="195">
        <v>1039</v>
      </c>
      <c r="C583" s="195" t="s">
        <v>26</v>
      </c>
      <c r="D583" s="195" t="s">
        <v>27</v>
      </c>
      <c r="E583" s="195" t="s">
        <v>28</v>
      </c>
      <c r="F583" s="195" t="s">
        <v>29</v>
      </c>
      <c r="G583" s="195" t="s">
        <v>30</v>
      </c>
      <c r="H583" s="195" t="s">
        <v>30</v>
      </c>
      <c r="I583" s="195" t="s">
        <v>31</v>
      </c>
      <c r="J583" s="195" t="s">
        <v>32</v>
      </c>
      <c r="K583" s="195" t="s">
        <v>33</v>
      </c>
      <c r="L583" s="195" t="s">
        <v>34</v>
      </c>
      <c r="M583" s="214">
        <v>0.151</v>
      </c>
      <c r="N583" s="195" t="s">
        <v>35</v>
      </c>
      <c r="O583" s="215">
        <v>0</v>
      </c>
      <c r="P583" s="215">
        <v>4.3529999999999999E-2</v>
      </c>
      <c r="Q583" s="195"/>
      <c r="R583" s="214">
        <v>2172152</v>
      </c>
      <c r="S583" s="216">
        <v>1</v>
      </c>
      <c r="T583" s="217">
        <v>99.36</v>
      </c>
      <c r="U583" s="214">
        <v>2158.25</v>
      </c>
      <c r="V583" s="195"/>
      <c r="W583" s="195" t="s">
        <v>36</v>
      </c>
      <c r="X583" s="215">
        <v>3.4200000000000002E-4</v>
      </c>
      <c r="Y583" s="215">
        <v>1.69643645707424E-2</v>
      </c>
      <c r="Z583" s="218">
        <v>9.6409504706728207E-3</v>
      </c>
    </row>
    <row r="584" spans="1:26" x14ac:dyDescent="0.2">
      <c r="A584" s="188">
        <v>1039</v>
      </c>
      <c r="B584" s="195">
        <v>1039</v>
      </c>
      <c r="C584" s="195" t="s">
        <v>26</v>
      </c>
      <c r="D584" s="195" t="s">
        <v>37</v>
      </c>
      <c r="E584" s="195" t="s">
        <v>38</v>
      </c>
      <c r="F584" s="195" t="s">
        <v>29</v>
      </c>
      <c r="G584" s="195" t="s">
        <v>30</v>
      </c>
      <c r="H584" s="195" t="s">
        <v>30</v>
      </c>
      <c r="I584" s="195" t="s">
        <v>31</v>
      </c>
      <c r="J584" s="195" t="s">
        <v>32</v>
      </c>
      <c r="K584" s="195" t="s">
        <v>33</v>
      </c>
      <c r="L584" s="195" t="s">
        <v>34</v>
      </c>
      <c r="M584" s="214">
        <v>0.39500000000000002</v>
      </c>
      <c r="N584" s="195" t="s">
        <v>39</v>
      </c>
      <c r="O584" s="215">
        <v>0</v>
      </c>
      <c r="P584" s="215">
        <v>4.2540000000000001E-2</v>
      </c>
      <c r="Q584" s="195"/>
      <c r="R584" s="214">
        <v>1672468</v>
      </c>
      <c r="S584" s="216">
        <v>1</v>
      </c>
      <c r="T584" s="217">
        <v>98.37</v>
      </c>
      <c r="U584" s="214">
        <v>1645.2070000000001</v>
      </c>
      <c r="V584" s="195"/>
      <c r="W584" s="195" t="s">
        <v>36</v>
      </c>
      <c r="X584" s="215">
        <v>3.2000000000000003E-4</v>
      </c>
      <c r="Y584" s="215">
        <v>1.2931719925675799E-2</v>
      </c>
      <c r="Z584" s="218">
        <v>7.34917425195355E-3</v>
      </c>
    </row>
    <row r="585" spans="1:26" x14ac:dyDescent="0.2">
      <c r="A585" s="188">
        <v>1039</v>
      </c>
      <c r="B585" s="195">
        <v>1039</v>
      </c>
      <c r="C585" s="195" t="s">
        <v>112</v>
      </c>
      <c r="D585" s="195" t="s">
        <v>174</v>
      </c>
      <c r="E585" s="195" t="s">
        <v>175</v>
      </c>
      <c r="F585" s="195" t="s">
        <v>115</v>
      </c>
      <c r="G585" s="195" t="s">
        <v>30</v>
      </c>
      <c r="H585" s="195" t="s">
        <v>30</v>
      </c>
      <c r="I585" s="195" t="s">
        <v>31</v>
      </c>
      <c r="J585" s="195" t="s">
        <v>32</v>
      </c>
      <c r="K585" s="195" t="s">
        <v>33</v>
      </c>
      <c r="L585" s="195" t="s">
        <v>34</v>
      </c>
      <c r="M585" s="214">
        <v>5.282</v>
      </c>
      <c r="N585" s="195" t="s">
        <v>176</v>
      </c>
      <c r="O585" s="215">
        <v>0.02</v>
      </c>
      <c r="P585" s="215">
        <v>1.9970000000000002E-2</v>
      </c>
      <c r="Q585" s="195"/>
      <c r="R585" s="214">
        <v>6442984</v>
      </c>
      <c r="S585" s="216">
        <v>1</v>
      </c>
      <c r="T585" s="217">
        <v>103.02</v>
      </c>
      <c r="U585" s="214">
        <v>6637.5619999999999</v>
      </c>
      <c r="V585" s="195"/>
      <c r="W585" s="195" t="s">
        <v>36</v>
      </c>
      <c r="X585" s="215">
        <v>9.4399999999999996E-4</v>
      </c>
      <c r="Y585" s="215">
        <v>5.2172830652925599E-2</v>
      </c>
      <c r="Z585" s="218">
        <v>2.9650133616389501E-2</v>
      </c>
    </row>
    <row r="586" spans="1:26" x14ac:dyDescent="0.2">
      <c r="A586" s="188">
        <v>1039</v>
      </c>
      <c r="B586" s="195">
        <v>1039</v>
      </c>
      <c r="C586" s="195" t="s">
        <v>26</v>
      </c>
      <c r="D586" s="195" t="s">
        <v>40</v>
      </c>
      <c r="E586" s="195" t="s">
        <v>41</v>
      </c>
      <c r="F586" s="195" t="s">
        <v>29</v>
      </c>
      <c r="G586" s="195" t="s">
        <v>30</v>
      </c>
      <c r="H586" s="195" t="s">
        <v>30</v>
      </c>
      <c r="I586" s="195" t="s">
        <v>31</v>
      </c>
      <c r="J586" s="195" t="s">
        <v>32</v>
      </c>
      <c r="K586" s="195" t="s">
        <v>33</v>
      </c>
      <c r="L586" s="195" t="s">
        <v>34</v>
      </c>
      <c r="M586" s="214">
        <v>0.64900000000000002</v>
      </c>
      <c r="N586" s="195" t="s">
        <v>42</v>
      </c>
      <c r="O586" s="215">
        <v>0</v>
      </c>
      <c r="P586" s="215">
        <v>4.1570000000000003E-2</v>
      </c>
      <c r="Q586" s="195"/>
      <c r="R586" s="214">
        <v>2741419</v>
      </c>
      <c r="S586" s="216">
        <v>1</v>
      </c>
      <c r="T586" s="217">
        <v>97.39</v>
      </c>
      <c r="U586" s="214">
        <v>2669.8679999999999</v>
      </c>
      <c r="V586" s="195"/>
      <c r="W586" s="195" t="s">
        <v>36</v>
      </c>
      <c r="X586" s="215">
        <v>8.0999999999999996E-4</v>
      </c>
      <c r="Y586" s="215">
        <v>2.0985802724783401E-2</v>
      </c>
      <c r="Z586" s="218">
        <v>1.1926357973105799E-2</v>
      </c>
    </row>
    <row r="587" spans="1:26" x14ac:dyDescent="0.2">
      <c r="A587" s="188">
        <v>1039</v>
      </c>
      <c r="B587" s="195">
        <v>1039</v>
      </c>
      <c r="C587" s="195" t="s">
        <v>107</v>
      </c>
      <c r="D587" s="195" t="s">
        <v>177</v>
      </c>
      <c r="E587" s="195" t="s">
        <v>178</v>
      </c>
      <c r="F587" s="195" t="s">
        <v>110</v>
      </c>
      <c r="G587" s="195" t="s">
        <v>30</v>
      </c>
      <c r="H587" s="195" t="s">
        <v>30</v>
      </c>
      <c r="I587" s="195" t="s">
        <v>31</v>
      </c>
      <c r="J587" s="195" t="s">
        <v>32</v>
      </c>
      <c r="K587" s="195" t="s">
        <v>33</v>
      </c>
      <c r="L587" s="195" t="s">
        <v>34</v>
      </c>
      <c r="M587" s="214">
        <v>2.7040000000000002</v>
      </c>
      <c r="N587" s="195" t="s">
        <v>179</v>
      </c>
      <c r="O587" s="215">
        <v>4.1000000000000002E-2</v>
      </c>
      <c r="P587" s="215">
        <v>3.9719999999999998E-2</v>
      </c>
      <c r="Q587" s="195"/>
      <c r="R587" s="214">
        <v>2007737</v>
      </c>
      <c r="S587" s="216">
        <v>1</v>
      </c>
      <c r="T587" s="217">
        <v>101.02</v>
      </c>
      <c r="U587" s="214">
        <v>2028.2159999999999</v>
      </c>
      <c r="V587" s="195"/>
      <c r="W587" s="195" t="s">
        <v>36</v>
      </c>
      <c r="X587" s="215">
        <v>5.9699999999999998E-4</v>
      </c>
      <c r="Y587" s="215">
        <v>1.5942263699235001E-2</v>
      </c>
      <c r="Z587" s="218">
        <v>9.0600843947793198E-3</v>
      </c>
    </row>
    <row r="588" spans="1:26" x14ac:dyDescent="0.2">
      <c r="A588" s="188">
        <v>1039</v>
      </c>
      <c r="B588" s="195">
        <v>1039</v>
      </c>
      <c r="C588" s="195" t="s">
        <v>43</v>
      </c>
      <c r="D588" s="195" t="s">
        <v>44</v>
      </c>
      <c r="E588" s="195" t="s">
        <v>45</v>
      </c>
      <c r="F588" s="195" t="s">
        <v>29</v>
      </c>
      <c r="G588" s="195" t="s">
        <v>30</v>
      </c>
      <c r="H588" s="195" t="s">
        <v>30</v>
      </c>
      <c r="I588" s="195" t="s">
        <v>31</v>
      </c>
      <c r="J588" s="195" t="s">
        <v>32</v>
      </c>
      <c r="K588" s="195" t="s">
        <v>33</v>
      </c>
      <c r="L588" s="195" t="s">
        <v>34</v>
      </c>
      <c r="M588" s="214">
        <v>4.7E-2</v>
      </c>
      <c r="N588" s="195" t="s">
        <v>46</v>
      </c>
      <c r="O588" s="215">
        <v>0</v>
      </c>
      <c r="P588" s="215">
        <v>4.3920000000000001E-2</v>
      </c>
      <c r="Q588" s="214">
        <v>3673.3809999999999</v>
      </c>
      <c r="R588" s="214">
        <v>0</v>
      </c>
      <c r="S588" s="216">
        <v>1</v>
      </c>
      <c r="T588" s="217">
        <v>0</v>
      </c>
      <c r="U588" s="214">
        <v>3673.3809999999999</v>
      </c>
      <c r="V588" s="195"/>
      <c r="W588" s="195" t="s">
        <v>36</v>
      </c>
      <c r="X588" s="215">
        <v>0</v>
      </c>
      <c r="Y588" s="215">
        <v>2.8873655939369199E-2</v>
      </c>
      <c r="Z588" s="218">
        <v>1.6409072421067698E-2</v>
      </c>
    </row>
    <row r="589" spans="1:26" x14ac:dyDescent="0.2">
      <c r="A589" s="188">
        <v>1039</v>
      </c>
      <c r="B589" s="195">
        <v>1039</v>
      </c>
      <c r="C589" s="195" t="s">
        <v>43</v>
      </c>
      <c r="D589" s="195" t="s">
        <v>47</v>
      </c>
      <c r="E589" s="195" t="s">
        <v>48</v>
      </c>
      <c r="F589" s="195" t="s">
        <v>29</v>
      </c>
      <c r="G589" s="195" t="s">
        <v>30</v>
      </c>
      <c r="H589" s="195" t="s">
        <v>30</v>
      </c>
      <c r="I589" s="195" t="s">
        <v>31</v>
      </c>
      <c r="J589" s="195" t="s">
        <v>32</v>
      </c>
      <c r="K589" s="195" t="s">
        <v>33</v>
      </c>
      <c r="L589" s="195" t="s">
        <v>34</v>
      </c>
      <c r="M589" s="214">
        <v>8.2000000000000003E-2</v>
      </c>
      <c r="N589" s="195" t="s">
        <v>49</v>
      </c>
      <c r="O589" s="215">
        <v>0</v>
      </c>
      <c r="P589" s="215">
        <v>4.7410000000000001E-2</v>
      </c>
      <c r="Q589" s="195"/>
      <c r="R589" s="214">
        <v>1034201</v>
      </c>
      <c r="S589" s="216">
        <v>1</v>
      </c>
      <c r="T589" s="217">
        <v>99.62</v>
      </c>
      <c r="U589" s="214">
        <v>1030.271</v>
      </c>
      <c r="V589" s="195"/>
      <c r="W589" s="195" t="s">
        <v>36</v>
      </c>
      <c r="X589" s="215">
        <v>3.6999999999999998E-5</v>
      </c>
      <c r="Y589" s="215">
        <v>8.0981775164449907E-3</v>
      </c>
      <c r="Z589" s="218">
        <v>4.6022430143604102E-3</v>
      </c>
    </row>
    <row r="590" spans="1:26" x14ac:dyDescent="0.2">
      <c r="A590" s="188">
        <v>1039</v>
      </c>
      <c r="B590" s="195">
        <v>1039</v>
      </c>
      <c r="C590" s="195" t="s">
        <v>43</v>
      </c>
      <c r="D590" s="195" t="s">
        <v>50</v>
      </c>
      <c r="E590" s="195" t="s">
        <v>51</v>
      </c>
      <c r="F590" s="195" t="s">
        <v>29</v>
      </c>
      <c r="G590" s="195" t="s">
        <v>30</v>
      </c>
      <c r="H590" s="195" t="s">
        <v>30</v>
      </c>
      <c r="I590" s="195" t="s">
        <v>31</v>
      </c>
      <c r="J590" s="195" t="s">
        <v>32</v>
      </c>
      <c r="K590" s="195" t="s">
        <v>33</v>
      </c>
      <c r="L590" s="195" t="s">
        <v>34</v>
      </c>
      <c r="M590" s="214">
        <v>0.159</v>
      </c>
      <c r="N590" s="195" t="s">
        <v>52</v>
      </c>
      <c r="O590" s="215">
        <v>0</v>
      </c>
      <c r="P590" s="215">
        <v>4.4540000000000003E-2</v>
      </c>
      <c r="Q590" s="195"/>
      <c r="R590" s="214">
        <v>1461239</v>
      </c>
      <c r="S590" s="216">
        <v>1</v>
      </c>
      <c r="T590" s="217">
        <v>99.31</v>
      </c>
      <c r="U590" s="214">
        <v>1451.1559999999999</v>
      </c>
      <c r="V590" s="195"/>
      <c r="W590" s="195" t="s">
        <v>36</v>
      </c>
      <c r="X590" s="215">
        <v>4.8999999999999998E-5</v>
      </c>
      <c r="Y590" s="215">
        <v>1.1406437850438799E-2</v>
      </c>
      <c r="Z590" s="218">
        <v>6.4823472700266203E-3</v>
      </c>
    </row>
    <row r="591" spans="1:26" x14ac:dyDescent="0.2">
      <c r="A591" s="188">
        <v>1039</v>
      </c>
      <c r="B591" s="195">
        <v>1039</v>
      </c>
      <c r="C591" s="195" t="s">
        <v>43</v>
      </c>
      <c r="D591" s="195" t="s">
        <v>53</v>
      </c>
      <c r="E591" s="195" t="s">
        <v>54</v>
      </c>
      <c r="F591" s="195" t="s">
        <v>29</v>
      </c>
      <c r="G591" s="195" t="s">
        <v>30</v>
      </c>
      <c r="H591" s="195" t="s">
        <v>30</v>
      </c>
      <c r="I591" s="195" t="s">
        <v>31</v>
      </c>
      <c r="J591" s="195" t="s">
        <v>32</v>
      </c>
      <c r="K591" s="195" t="s">
        <v>33</v>
      </c>
      <c r="L591" s="195" t="s">
        <v>34</v>
      </c>
      <c r="M591" s="214">
        <v>0.255</v>
      </c>
      <c r="N591" s="195" t="s">
        <v>55</v>
      </c>
      <c r="O591" s="215">
        <v>0</v>
      </c>
      <c r="P591" s="215">
        <v>4.3950000000000003E-2</v>
      </c>
      <c r="Q591" s="195"/>
      <c r="R591" s="214">
        <v>1847262</v>
      </c>
      <c r="S591" s="216">
        <v>1</v>
      </c>
      <c r="T591" s="217">
        <v>98.91</v>
      </c>
      <c r="U591" s="214">
        <v>1827.127</v>
      </c>
      <c r="V591" s="195"/>
      <c r="W591" s="195" t="s">
        <v>36</v>
      </c>
      <c r="X591" s="215">
        <v>1.15E-4</v>
      </c>
      <c r="Y591" s="215">
        <v>1.43616553406838E-2</v>
      </c>
      <c r="Z591" s="218">
        <v>8.1618151531122601E-3</v>
      </c>
    </row>
    <row r="592" spans="1:26" x14ac:dyDescent="0.2">
      <c r="A592" s="188">
        <v>1039</v>
      </c>
      <c r="B592" s="195">
        <v>1039</v>
      </c>
      <c r="C592" s="195" t="s">
        <v>43</v>
      </c>
      <c r="D592" s="195" t="s">
        <v>56</v>
      </c>
      <c r="E592" s="195" t="s">
        <v>57</v>
      </c>
      <c r="F592" s="195" t="s">
        <v>29</v>
      </c>
      <c r="G592" s="195" t="s">
        <v>30</v>
      </c>
      <c r="H592" s="195" t="s">
        <v>30</v>
      </c>
      <c r="I592" s="195" t="s">
        <v>31</v>
      </c>
      <c r="J592" s="195" t="s">
        <v>32</v>
      </c>
      <c r="K592" s="195" t="s">
        <v>33</v>
      </c>
      <c r="L592" s="195" t="s">
        <v>34</v>
      </c>
      <c r="M592" s="214">
        <v>0.33200000000000002</v>
      </c>
      <c r="N592" s="195" t="s">
        <v>58</v>
      </c>
      <c r="O592" s="215">
        <v>0</v>
      </c>
      <c r="P592" s="215">
        <v>4.3450000000000003E-2</v>
      </c>
      <c r="Q592" s="195"/>
      <c r="R592" s="214">
        <v>1625233</v>
      </c>
      <c r="S592" s="216">
        <v>1</v>
      </c>
      <c r="T592" s="217">
        <v>98.6</v>
      </c>
      <c r="U592" s="214">
        <v>1602.48</v>
      </c>
      <c r="V592" s="195"/>
      <c r="W592" s="195" t="s">
        <v>36</v>
      </c>
      <c r="X592" s="215">
        <v>9.0000000000000006E-5</v>
      </c>
      <c r="Y592" s="215">
        <v>1.25958751909542E-2</v>
      </c>
      <c r="Z592" s="218">
        <v>7.1583116682248796E-3</v>
      </c>
    </row>
    <row r="593" spans="1:26" x14ac:dyDescent="0.2">
      <c r="A593" s="188">
        <v>1039</v>
      </c>
      <c r="B593" s="195">
        <v>1039</v>
      </c>
      <c r="C593" s="195" t="s">
        <v>43</v>
      </c>
      <c r="D593" s="195" t="s">
        <v>59</v>
      </c>
      <c r="E593" s="195" t="s">
        <v>60</v>
      </c>
      <c r="F593" s="195" t="s">
        <v>29</v>
      </c>
      <c r="G593" s="195" t="s">
        <v>30</v>
      </c>
      <c r="H593" s="195" t="s">
        <v>30</v>
      </c>
      <c r="I593" s="195" t="s">
        <v>31</v>
      </c>
      <c r="J593" s="195" t="s">
        <v>32</v>
      </c>
      <c r="K593" s="195" t="s">
        <v>33</v>
      </c>
      <c r="L593" s="195" t="s">
        <v>34</v>
      </c>
      <c r="M593" s="214">
        <v>0.40799999999999997</v>
      </c>
      <c r="N593" s="195" t="s">
        <v>61</v>
      </c>
      <c r="O593" s="215">
        <v>0</v>
      </c>
      <c r="P593" s="215">
        <v>4.2380000000000001E-2</v>
      </c>
      <c r="Q593" s="195"/>
      <c r="R593" s="214">
        <v>2073655</v>
      </c>
      <c r="S593" s="216">
        <v>1</v>
      </c>
      <c r="T593" s="217">
        <v>98.32</v>
      </c>
      <c r="U593" s="214">
        <v>2038.818</v>
      </c>
      <c r="V593" s="195"/>
      <c r="W593" s="195" t="s">
        <v>36</v>
      </c>
      <c r="X593" s="215">
        <v>1.15E-4</v>
      </c>
      <c r="Y593" s="215">
        <v>1.6025595436475502E-2</v>
      </c>
      <c r="Z593" s="218">
        <v>9.1074423225119099E-3</v>
      </c>
    </row>
    <row r="594" spans="1:26" x14ac:dyDescent="0.2">
      <c r="A594" s="188">
        <v>1039</v>
      </c>
      <c r="B594" s="195">
        <v>1039</v>
      </c>
      <c r="C594" s="195" t="s">
        <v>43</v>
      </c>
      <c r="D594" s="195" t="s">
        <v>62</v>
      </c>
      <c r="E594" s="195" t="s">
        <v>63</v>
      </c>
      <c r="F594" s="195" t="s">
        <v>29</v>
      </c>
      <c r="G594" s="195" t="s">
        <v>30</v>
      </c>
      <c r="H594" s="195" t="s">
        <v>30</v>
      </c>
      <c r="I594" s="195" t="s">
        <v>31</v>
      </c>
      <c r="J594" s="195" t="s">
        <v>32</v>
      </c>
      <c r="K594" s="195" t="s">
        <v>33</v>
      </c>
      <c r="L594" s="195" t="s">
        <v>34</v>
      </c>
      <c r="M594" s="214">
        <v>0.48499999999999999</v>
      </c>
      <c r="N594" s="195" t="s">
        <v>64</v>
      </c>
      <c r="O594" s="215">
        <v>0</v>
      </c>
      <c r="P594" s="215">
        <v>4.2540000000000001E-2</v>
      </c>
      <c r="Q594" s="195"/>
      <c r="R594" s="214">
        <v>207212</v>
      </c>
      <c r="S594" s="216">
        <v>1</v>
      </c>
      <c r="T594" s="217">
        <v>98</v>
      </c>
      <c r="U594" s="214">
        <v>203.06800000000001</v>
      </c>
      <c r="V594" s="195"/>
      <c r="W594" s="195" t="s">
        <v>36</v>
      </c>
      <c r="X594" s="215">
        <v>1.2E-5</v>
      </c>
      <c r="Y594" s="215">
        <v>1.5961613115052301E-3</v>
      </c>
      <c r="Z594" s="218">
        <v>9.0710807842257399E-4</v>
      </c>
    </row>
    <row r="595" spans="1:26" x14ac:dyDescent="0.2">
      <c r="A595" s="188">
        <v>1039</v>
      </c>
      <c r="B595" s="195">
        <v>1039</v>
      </c>
      <c r="C595" s="195" t="s">
        <v>43</v>
      </c>
      <c r="D595" s="195" t="s">
        <v>65</v>
      </c>
      <c r="E595" s="195" t="s">
        <v>66</v>
      </c>
      <c r="F595" s="195" t="s">
        <v>29</v>
      </c>
      <c r="G595" s="195" t="s">
        <v>30</v>
      </c>
      <c r="H595" s="195" t="s">
        <v>30</v>
      </c>
      <c r="I595" s="195" t="s">
        <v>31</v>
      </c>
      <c r="J595" s="195" t="s">
        <v>32</v>
      </c>
      <c r="K595" s="195" t="s">
        <v>33</v>
      </c>
      <c r="L595" s="195" t="s">
        <v>34</v>
      </c>
      <c r="M595" s="214">
        <v>0.58099999999999996</v>
      </c>
      <c r="N595" s="195" t="s">
        <v>67</v>
      </c>
      <c r="O595" s="215">
        <v>0</v>
      </c>
      <c r="P595" s="215">
        <v>4.2160000000000003E-2</v>
      </c>
      <c r="Q595" s="195"/>
      <c r="R595" s="214">
        <v>1311279</v>
      </c>
      <c r="S595" s="216">
        <v>1</v>
      </c>
      <c r="T595" s="217">
        <v>97.63</v>
      </c>
      <c r="U595" s="214">
        <v>1280.202</v>
      </c>
      <c r="V595" s="195"/>
      <c r="W595" s="195" t="s">
        <v>36</v>
      </c>
      <c r="X595" s="215">
        <v>7.2999999999999999E-5</v>
      </c>
      <c r="Y595" s="215">
        <v>1.0062692397997799E-2</v>
      </c>
      <c r="Z595" s="218">
        <v>5.7186886432532801E-3</v>
      </c>
    </row>
    <row r="596" spans="1:26" x14ac:dyDescent="0.2">
      <c r="A596" s="188">
        <v>1039</v>
      </c>
      <c r="B596" s="195">
        <v>1039</v>
      </c>
      <c r="C596" s="195" t="s">
        <v>43</v>
      </c>
      <c r="D596" s="195" t="s">
        <v>68</v>
      </c>
      <c r="E596" s="195" t="s">
        <v>69</v>
      </c>
      <c r="F596" s="195" t="s">
        <v>29</v>
      </c>
      <c r="G596" s="195" t="s">
        <v>30</v>
      </c>
      <c r="H596" s="195" t="s">
        <v>30</v>
      </c>
      <c r="I596" s="195" t="s">
        <v>31</v>
      </c>
      <c r="J596" s="195" t="s">
        <v>32</v>
      </c>
      <c r="K596" s="195" t="s">
        <v>33</v>
      </c>
      <c r="L596" s="195" t="s">
        <v>34</v>
      </c>
      <c r="M596" s="214">
        <v>0.65800000000000003</v>
      </c>
      <c r="N596" s="195" t="s">
        <v>70</v>
      </c>
      <c r="O596" s="215">
        <v>0</v>
      </c>
      <c r="P596" s="215">
        <v>4.2509999999999999E-2</v>
      </c>
      <c r="Q596" s="195"/>
      <c r="R596" s="214">
        <v>2373902</v>
      </c>
      <c r="S596" s="216">
        <v>1</v>
      </c>
      <c r="T596" s="217">
        <v>97.3</v>
      </c>
      <c r="U596" s="214">
        <v>2309.8069999999998</v>
      </c>
      <c r="V596" s="195"/>
      <c r="W596" s="195" t="s">
        <v>36</v>
      </c>
      <c r="X596" s="215">
        <v>1.3200000000000001E-4</v>
      </c>
      <c r="Y596" s="215">
        <v>1.8155634382350301E-2</v>
      </c>
      <c r="Z596" s="218">
        <v>1.0317956273220101E-2</v>
      </c>
    </row>
    <row r="597" spans="1:26" x14ac:dyDescent="0.2">
      <c r="A597" s="188">
        <v>1039</v>
      </c>
      <c r="B597" s="195">
        <v>1039</v>
      </c>
      <c r="C597" s="195" t="s">
        <v>43</v>
      </c>
      <c r="D597" s="195" t="s">
        <v>71</v>
      </c>
      <c r="E597" s="195" t="s">
        <v>72</v>
      </c>
      <c r="F597" s="195" t="s">
        <v>29</v>
      </c>
      <c r="G597" s="195" t="s">
        <v>30</v>
      </c>
      <c r="H597" s="195" t="s">
        <v>30</v>
      </c>
      <c r="I597" s="195" t="s">
        <v>31</v>
      </c>
      <c r="J597" s="195" t="s">
        <v>32</v>
      </c>
      <c r="K597" s="195" t="s">
        <v>33</v>
      </c>
      <c r="L597" s="195" t="s">
        <v>34</v>
      </c>
      <c r="M597" s="214">
        <v>0.753</v>
      </c>
      <c r="N597" s="195" t="s">
        <v>73</v>
      </c>
      <c r="O597" s="215">
        <v>0</v>
      </c>
      <c r="P597" s="215">
        <v>4.1829999999999999E-2</v>
      </c>
      <c r="Q597" s="195"/>
      <c r="R597" s="214">
        <v>1657329</v>
      </c>
      <c r="S597" s="216">
        <v>1</v>
      </c>
      <c r="T597" s="217">
        <v>96.96</v>
      </c>
      <c r="U597" s="214">
        <v>1606.9459999999999</v>
      </c>
      <c r="V597" s="195"/>
      <c r="W597" s="195" t="s">
        <v>36</v>
      </c>
      <c r="X597" s="215">
        <v>9.2E-5</v>
      </c>
      <c r="Y597" s="215">
        <v>1.26309826412449E-2</v>
      </c>
      <c r="Z597" s="218">
        <v>7.1782634434884402E-3</v>
      </c>
    </row>
    <row r="598" spans="1:26" x14ac:dyDescent="0.2">
      <c r="A598" s="188">
        <v>1039</v>
      </c>
      <c r="B598" s="195">
        <v>1039</v>
      </c>
      <c r="C598" s="195" t="s">
        <v>43</v>
      </c>
      <c r="D598" s="195" t="s">
        <v>74</v>
      </c>
      <c r="E598" s="195" t="s">
        <v>75</v>
      </c>
      <c r="F598" s="195" t="s">
        <v>29</v>
      </c>
      <c r="G598" s="195" t="s">
        <v>30</v>
      </c>
      <c r="H598" s="195" t="s">
        <v>30</v>
      </c>
      <c r="I598" s="195" t="s">
        <v>31</v>
      </c>
      <c r="J598" s="195" t="s">
        <v>32</v>
      </c>
      <c r="K598" s="195" t="s">
        <v>33</v>
      </c>
      <c r="L598" s="195" t="s">
        <v>34</v>
      </c>
      <c r="M598" s="214">
        <v>0.83</v>
      </c>
      <c r="N598" s="195" t="s">
        <v>76</v>
      </c>
      <c r="O598" s="215">
        <v>0</v>
      </c>
      <c r="P598" s="215">
        <v>4.138E-2</v>
      </c>
      <c r="Q598" s="195"/>
      <c r="R598" s="214">
        <v>746275</v>
      </c>
      <c r="S598" s="216">
        <v>1</v>
      </c>
      <c r="T598" s="217">
        <v>96.69</v>
      </c>
      <c r="U598" s="214">
        <v>721.57299999999998</v>
      </c>
      <c r="V598" s="195"/>
      <c r="W598" s="195" t="s">
        <v>36</v>
      </c>
      <c r="X598" s="215">
        <v>4.1E-5</v>
      </c>
      <c r="Y598" s="215">
        <v>5.6717392307117304E-3</v>
      </c>
      <c r="Z598" s="218">
        <v>3.2232835351917299E-3</v>
      </c>
    </row>
    <row r="599" spans="1:26" x14ac:dyDescent="0.2">
      <c r="A599" s="188">
        <v>1039</v>
      </c>
      <c r="B599" s="195">
        <v>1039</v>
      </c>
      <c r="C599" s="195" t="s">
        <v>43</v>
      </c>
      <c r="D599" s="195" t="s">
        <v>77</v>
      </c>
      <c r="E599" s="195" t="s">
        <v>78</v>
      </c>
      <c r="F599" s="195" t="s">
        <v>29</v>
      </c>
      <c r="G599" s="195" t="s">
        <v>30</v>
      </c>
      <c r="H599" s="195" t="s">
        <v>30</v>
      </c>
      <c r="I599" s="195" t="s">
        <v>31</v>
      </c>
      <c r="J599" s="195" t="s">
        <v>32</v>
      </c>
      <c r="K599" s="195" t="s">
        <v>33</v>
      </c>
      <c r="L599" s="195" t="s">
        <v>34</v>
      </c>
      <c r="M599" s="214">
        <v>0.90700000000000003</v>
      </c>
      <c r="N599" s="195" t="s">
        <v>79</v>
      </c>
      <c r="O599" s="215">
        <v>0</v>
      </c>
      <c r="P599" s="215">
        <v>4.1140000000000003E-2</v>
      </c>
      <c r="Q599" s="195"/>
      <c r="R599" s="214">
        <v>4889201</v>
      </c>
      <c r="S599" s="216">
        <v>1</v>
      </c>
      <c r="T599" s="217">
        <v>96.41</v>
      </c>
      <c r="U599" s="214">
        <v>4713.6790000000001</v>
      </c>
      <c r="V599" s="195"/>
      <c r="W599" s="195" t="s">
        <v>36</v>
      </c>
      <c r="X599" s="215">
        <v>0</v>
      </c>
      <c r="Y599" s="215">
        <v>3.7050645313797301E-2</v>
      </c>
      <c r="Z599" s="218">
        <v>2.10561046885798E-2</v>
      </c>
    </row>
    <row r="600" spans="1:26" x14ac:dyDescent="0.2">
      <c r="A600" s="188">
        <v>1039</v>
      </c>
      <c r="B600" s="195">
        <v>1039</v>
      </c>
      <c r="C600" s="195" t="s">
        <v>91</v>
      </c>
      <c r="D600" s="195" t="s">
        <v>224</v>
      </c>
      <c r="E600" s="195" t="s">
        <v>225</v>
      </c>
      <c r="F600" s="195" t="s">
        <v>83</v>
      </c>
      <c r="G600" s="195" t="s">
        <v>30</v>
      </c>
      <c r="H600" s="195" t="s">
        <v>85</v>
      </c>
      <c r="I600" s="195" t="s">
        <v>86</v>
      </c>
      <c r="J600" s="195" t="s">
        <v>87</v>
      </c>
      <c r="K600" s="195" t="s">
        <v>88</v>
      </c>
      <c r="L600" s="195" t="s">
        <v>89</v>
      </c>
      <c r="M600" s="214">
        <v>13.086</v>
      </c>
      <c r="N600" s="195" t="s">
        <v>226</v>
      </c>
      <c r="O600" s="215">
        <v>3.6249999999999998E-2</v>
      </c>
      <c r="P600" s="215">
        <v>4.6879999999999998E-2</v>
      </c>
      <c r="Q600" s="195"/>
      <c r="R600" s="214">
        <v>82000</v>
      </c>
      <c r="S600" s="216">
        <v>3.306</v>
      </c>
      <c r="T600" s="217">
        <v>87.272000000000006</v>
      </c>
      <c r="U600" s="214">
        <v>236.58799999999999</v>
      </c>
      <c r="V600" s="195"/>
      <c r="W600" s="195" t="s">
        <v>36</v>
      </c>
      <c r="X600" s="215">
        <v>1.9999999999999999E-6</v>
      </c>
      <c r="Y600" s="215">
        <v>1.8596369847581999E-3</v>
      </c>
      <c r="Z600" s="218">
        <v>1.0568428890290399E-3</v>
      </c>
    </row>
    <row r="601" spans="1:26" x14ac:dyDescent="0.2">
      <c r="A601" s="188">
        <v>1039</v>
      </c>
      <c r="B601" s="195">
        <v>1039</v>
      </c>
      <c r="C601" s="195" t="s">
        <v>91</v>
      </c>
      <c r="D601" s="195" t="s">
        <v>227</v>
      </c>
      <c r="E601" s="195" t="s">
        <v>228</v>
      </c>
      <c r="F601" s="195" t="s">
        <v>83</v>
      </c>
      <c r="G601" s="195" t="s">
        <v>30</v>
      </c>
      <c r="H601" s="195" t="s">
        <v>85</v>
      </c>
      <c r="I601" s="195" t="s">
        <v>86</v>
      </c>
      <c r="J601" s="195" t="s">
        <v>87</v>
      </c>
      <c r="K601" s="195" t="s">
        <v>88</v>
      </c>
      <c r="L601" s="195" t="s">
        <v>89</v>
      </c>
      <c r="M601" s="214">
        <v>17.760000000000002</v>
      </c>
      <c r="N601" s="195" t="s">
        <v>223</v>
      </c>
      <c r="O601" s="215">
        <v>7.4999999999999997E-3</v>
      </c>
      <c r="P601" s="215">
        <v>2.401E-2</v>
      </c>
      <c r="Q601" s="195"/>
      <c r="R601" s="214">
        <v>153000</v>
      </c>
      <c r="S601" s="216">
        <v>3.306</v>
      </c>
      <c r="T601" s="217">
        <v>101.435</v>
      </c>
      <c r="U601" s="214">
        <v>513.07899999999995</v>
      </c>
      <c r="V601" s="195"/>
      <c r="W601" s="195" t="s">
        <v>36</v>
      </c>
      <c r="X601" s="215">
        <v>6.9999999999999999E-6</v>
      </c>
      <c r="Y601" s="215">
        <v>4.0329210063856898E-3</v>
      </c>
      <c r="Z601" s="218">
        <v>2.2919332765199401E-3</v>
      </c>
    </row>
    <row r="602" spans="1:26" x14ac:dyDescent="0.2">
      <c r="A602" s="188">
        <v>1039</v>
      </c>
      <c r="B602" s="195">
        <v>1039</v>
      </c>
      <c r="C602" s="195" t="s">
        <v>112</v>
      </c>
      <c r="D602" s="195" t="s">
        <v>113</v>
      </c>
      <c r="E602" s="195" t="s">
        <v>114</v>
      </c>
      <c r="F602" s="195" t="s">
        <v>115</v>
      </c>
      <c r="G602" s="195" t="s">
        <v>30</v>
      </c>
      <c r="H602" s="195" t="s">
        <v>30</v>
      </c>
      <c r="I602" s="195" t="s">
        <v>31</v>
      </c>
      <c r="J602" s="195" t="s">
        <v>32</v>
      </c>
      <c r="K602" s="195" t="s">
        <v>33</v>
      </c>
      <c r="L602" s="195" t="s">
        <v>34</v>
      </c>
      <c r="M602" s="214">
        <v>6.8000000000000005E-2</v>
      </c>
      <c r="N602" s="195" t="s">
        <v>116</v>
      </c>
      <c r="O602" s="215">
        <v>7.4999999999999997E-3</v>
      </c>
      <c r="P602" s="215">
        <v>0.10764</v>
      </c>
      <c r="Q602" s="195"/>
      <c r="R602" s="214">
        <v>600000</v>
      </c>
      <c r="S602" s="216">
        <v>1</v>
      </c>
      <c r="T602" s="217">
        <v>119.27</v>
      </c>
      <c r="U602" s="214">
        <v>715.62</v>
      </c>
      <c r="V602" s="195"/>
      <c r="W602" s="195" t="s">
        <v>36</v>
      </c>
      <c r="X602" s="215">
        <v>5.3999999999999998E-5</v>
      </c>
      <c r="Y602" s="215">
        <v>5.6249448841085101E-3</v>
      </c>
      <c r="Z602" s="218">
        <v>3.1966900264264598E-3</v>
      </c>
    </row>
    <row r="603" spans="1:26" x14ac:dyDescent="0.2">
      <c r="A603" s="188">
        <v>1039</v>
      </c>
      <c r="B603" s="195">
        <v>1039</v>
      </c>
      <c r="C603" s="195" t="s">
        <v>180</v>
      </c>
      <c r="D603" s="195" t="s">
        <v>181</v>
      </c>
      <c r="E603" s="195" t="s">
        <v>182</v>
      </c>
      <c r="F603" s="195" t="s">
        <v>83</v>
      </c>
      <c r="G603" s="195" t="s">
        <v>84</v>
      </c>
      <c r="H603" s="195" t="s">
        <v>30</v>
      </c>
      <c r="I603" s="195" t="s">
        <v>183</v>
      </c>
      <c r="J603" s="195" t="s">
        <v>184</v>
      </c>
      <c r="K603" s="195" t="s">
        <v>88</v>
      </c>
      <c r="L603" s="195" t="s">
        <v>89</v>
      </c>
      <c r="M603" s="214">
        <v>11.678000000000001</v>
      </c>
      <c r="N603" s="195" t="s">
        <v>185</v>
      </c>
      <c r="O603" s="215">
        <v>4.4999999999999998E-2</v>
      </c>
      <c r="P603" s="215">
        <v>5.713E-2</v>
      </c>
      <c r="Q603" s="195"/>
      <c r="R603" s="214">
        <v>2012000</v>
      </c>
      <c r="S603" s="216">
        <v>3.306</v>
      </c>
      <c r="T603" s="217">
        <v>87.569000000000003</v>
      </c>
      <c r="U603" s="214">
        <v>5824.7759999999998</v>
      </c>
      <c r="V603" s="195"/>
      <c r="W603" s="195" t="s">
        <v>36</v>
      </c>
      <c r="X603" s="215">
        <v>1.1839999999999999E-3</v>
      </c>
      <c r="Y603" s="215">
        <v>4.5784137149053203E-2</v>
      </c>
      <c r="Z603" s="218">
        <v>2.6019400653401401E-2</v>
      </c>
    </row>
    <row r="604" spans="1:26" x14ac:dyDescent="0.2">
      <c r="A604" s="188">
        <v>1039</v>
      </c>
      <c r="B604" s="195">
        <v>1039</v>
      </c>
      <c r="C604" s="195" t="s">
        <v>91</v>
      </c>
      <c r="D604" s="195" t="s">
        <v>186</v>
      </c>
      <c r="E604" s="195" t="s">
        <v>187</v>
      </c>
      <c r="F604" s="195" t="s">
        <v>83</v>
      </c>
      <c r="G604" s="195" t="s">
        <v>84</v>
      </c>
      <c r="H604" s="195" t="s">
        <v>85</v>
      </c>
      <c r="I604" s="195" t="s">
        <v>86</v>
      </c>
      <c r="J604" s="195" t="s">
        <v>87</v>
      </c>
      <c r="K604" s="195" t="s">
        <v>88</v>
      </c>
      <c r="L604" s="195" t="s">
        <v>89</v>
      </c>
      <c r="M604" s="214">
        <v>3.3839999999999999</v>
      </c>
      <c r="N604" s="195" t="s">
        <v>188</v>
      </c>
      <c r="O604" s="215">
        <v>2.1250000000000002E-2</v>
      </c>
      <c r="P604" s="215">
        <v>1.208E-2</v>
      </c>
      <c r="Q604" s="195"/>
      <c r="R604" s="214">
        <v>150000</v>
      </c>
      <c r="S604" s="216">
        <v>3.306</v>
      </c>
      <c r="T604" s="217">
        <v>108.843</v>
      </c>
      <c r="U604" s="214">
        <v>539.75300000000004</v>
      </c>
      <c r="V604" s="195"/>
      <c r="W604" s="195" t="s">
        <v>36</v>
      </c>
      <c r="X604" s="215">
        <v>3.0000000000000001E-6</v>
      </c>
      <c r="Y604" s="215">
        <v>4.2425912160227097E-3</v>
      </c>
      <c r="Z604" s="218">
        <v>2.4110901183725599E-3</v>
      </c>
    </row>
    <row r="605" spans="1:26" x14ac:dyDescent="0.2">
      <c r="A605" s="188">
        <v>1039</v>
      </c>
      <c r="B605" s="195">
        <v>1039</v>
      </c>
      <c r="C605" s="195" t="s">
        <v>91</v>
      </c>
      <c r="D605" s="195" t="s">
        <v>192</v>
      </c>
      <c r="E605" s="195" t="s">
        <v>193</v>
      </c>
      <c r="F605" s="195" t="s">
        <v>83</v>
      </c>
      <c r="G605" s="195" t="s">
        <v>84</v>
      </c>
      <c r="H605" s="195" t="s">
        <v>85</v>
      </c>
      <c r="I605" s="195" t="s">
        <v>86</v>
      </c>
      <c r="J605" s="195" t="s">
        <v>87</v>
      </c>
      <c r="K605" s="195" t="s">
        <v>88</v>
      </c>
      <c r="L605" s="195" t="s">
        <v>89</v>
      </c>
      <c r="M605" s="214">
        <v>12.465</v>
      </c>
      <c r="N605" s="195" t="s">
        <v>194</v>
      </c>
      <c r="O605" s="215">
        <v>3.875E-2</v>
      </c>
      <c r="P605" s="215">
        <v>4.6359999999999998E-2</v>
      </c>
      <c r="Q605" s="195"/>
      <c r="R605" s="214">
        <v>31000</v>
      </c>
      <c r="S605" s="216">
        <v>3.306</v>
      </c>
      <c r="T605" s="217">
        <v>91.257999999999996</v>
      </c>
      <c r="U605" s="214">
        <v>93.525999999999996</v>
      </c>
      <c r="V605" s="195"/>
      <c r="W605" s="195" t="s">
        <v>36</v>
      </c>
      <c r="X605" s="215">
        <v>9.9999999999999995E-7</v>
      </c>
      <c r="Y605" s="215">
        <v>7.3513919201282697E-4</v>
      </c>
      <c r="Z605" s="218">
        <v>4.17784026610078E-4</v>
      </c>
    </row>
    <row r="606" spans="1:26" x14ac:dyDescent="0.2">
      <c r="A606" s="188">
        <v>1039</v>
      </c>
      <c r="B606" s="195">
        <v>1039</v>
      </c>
      <c r="C606" s="195" t="s">
        <v>180</v>
      </c>
      <c r="D606" s="195" t="s">
        <v>195</v>
      </c>
      <c r="E606" s="195" t="s">
        <v>196</v>
      </c>
      <c r="F606" s="195" t="s">
        <v>83</v>
      </c>
      <c r="G606" s="195" t="s">
        <v>84</v>
      </c>
      <c r="H606" s="195" t="s">
        <v>30</v>
      </c>
      <c r="I606" s="195" t="s">
        <v>183</v>
      </c>
      <c r="J606" s="195" t="s">
        <v>184</v>
      </c>
      <c r="K606" s="195" t="s">
        <v>88</v>
      </c>
      <c r="L606" s="195" t="s">
        <v>197</v>
      </c>
      <c r="M606" s="214">
        <v>1.2669999999999999</v>
      </c>
      <c r="N606" s="195" t="s">
        <v>198</v>
      </c>
      <c r="O606" s="215">
        <v>1.4999999999999999E-2</v>
      </c>
      <c r="P606" s="215">
        <v>3.075E-2</v>
      </c>
      <c r="Q606" s="195"/>
      <c r="R606" s="214">
        <v>309000</v>
      </c>
      <c r="S606" s="216">
        <v>3.8807</v>
      </c>
      <c r="T606" s="217">
        <v>99.11</v>
      </c>
      <c r="U606" s="214">
        <v>1188.46</v>
      </c>
      <c r="V606" s="195"/>
      <c r="W606" s="195" t="s">
        <v>36</v>
      </c>
      <c r="X606" s="215">
        <v>1.4999999999999999E-4</v>
      </c>
      <c r="Y606" s="215">
        <v>9.3415804262874796E-3</v>
      </c>
      <c r="Z606" s="218">
        <v>5.3088763703516102E-3</v>
      </c>
    </row>
    <row r="607" spans="1:26" x14ac:dyDescent="0.2">
      <c r="A607" s="188">
        <v>1039</v>
      </c>
      <c r="B607" s="195">
        <v>1039</v>
      </c>
      <c r="C607" s="195" t="s">
        <v>80</v>
      </c>
      <c r="D607" s="195" t="s">
        <v>199</v>
      </c>
      <c r="E607" s="195" t="s">
        <v>200</v>
      </c>
      <c r="F607" s="195" t="s">
        <v>83</v>
      </c>
      <c r="G607" s="195" t="s">
        <v>84</v>
      </c>
      <c r="H607" s="195" t="s">
        <v>85</v>
      </c>
      <c r="I607" s="195" t="s">
        <v>86</v>
      </c>
      <c r="J607" s="195" t="s">
        <v>87</v>
      </c>
      <c r="K607" s="195" t="s">
        <v>88</v>
      </c>
      <c r="L607" s="195" t="s">
        <v>89</v>
      </c>
      <c r="M607" s="214">
        <v>12.448</v>
      </c>
      <c r="N607" s="195" t="s">
        <v>201</v>
      </c>
      <c r="O607" s="215">
        <v>3.875E-2</v>
      </c>
      <c r="P607" s="215">
        <v>4.6440000000000002E-2</v>
      </c>
      <c r="Q607" s="195"/>
      <c r="R607" s="214">
        <v>270000</v>
      </c>
      <c r="S607" s="216">
        <v>3.306</v>
      </c>
      <c r="T607" s="217">
        <v>92.076999999999998</v>
      </c>
      <c r="U607" s="214">
        <v>821.9</v>
      </c>
      <c r="V607" s="195"/>
      <c r="W607" s="195" t="s">
        <v>36</v>
      </c>
      <c r="X607" s="215">
        <v>6.0000000000000002E-6</v>
      </c>
      <c r="Y607" s="215">
        <v>6.46032902638379E-3</v>
      </c>
      <c r="Z607" s="218">
        <v>3.6714438615068302E-3</v>
      </c>
    </row>
    <row r="608" spans="1:26" x14ac:dyDescent="0.2">
      <c r="A608" s="188">
        <v>1039</v>
      </c>
      <c r="B608" s="195">
        <v>1039</v>
      </c>
      <c r="C608" s="195" t="s">
        <v>91</v>
      </c>
      <c r="D608" s="195" t="s">
        <v>92</v>
      </c>
      <c r="E608" s="195" t="s">
        <v>93</v>
      </c>
      <c r="F608" s="195" t="s">
        <v>83</v>
      </c>
      <c r="G608" s="195" t="s">
        <v>84</v>
      </c>
      <c r="H608" s="195" t="s">
        <v>85</v>
      </c>
      <c r="I608" s="195" t="s">
        <v>86</v>
      </c>
      <c r="J608" s="195" t="s">
        <v>87</v>
      </c>
      <c r="K608" s="195" t="s">
        <v>88</v>
      </c>
      <c r="L608" s="195" t="s">
        <v>89</v>
      </c>
      <c r="M608" s="214">
        <v>0.48299999999999998</v>
      </c>
      <c r="N608" s="195" t="s">
        <v>94</v>
      </c>
      <c r="O608" s="215">
        <v>4.4999999999999998E-2</v>
      </c>
      <c r="P608" s="215">
        <v>3.848E-2</v>
      </c>
      <c r="Q608" s="195"/>
      <c r="R608" s="214">
        <v>646000</v>
      </c>
      <c r="S608" s="216">
        <v>3.306</v>
      </c>
      <c r="T608" s="217">
        <v>100.31699999999999</v>
      </c>
      <c r="U608" s="214">
        <v>2142.444</v>
      </c>
      <c r="V608" s="195"/>
      <c r="W608" s="195" t="s">
        <v>36</v>
      </c>
      <c r="X608" s="215">
        <v>1.0000000000000001E-5</v>
      </c>
      <c r="Y608" s="215">
        <v>1.6840123496812302E-2</v>
      </c>
      <c r="Z608" s="218">
        <v>9.5703435207226406E-3</v>
      </c>
    </row>
    <row r="609" spans="1:26" x14ac:dyDescent="0.2">
      <c r="A609" s="188">
        <v>1039</v>
      </c>
      <c r="B609" s="195">
        <v>1039</v>
      </c>
      <c r="C609" s="195" t="s">
        <v>202</v>
      </c>
      <c r="D609" s="195" t="s">
        <v>203</v>
      </c>
      <c r="E609" s="195" t="s">
        <v>204</v>
      </c>
      <c r="F609" s="195" t="s">
        <v>83</v>
      </c>
      <c r="G609" s="195" t="s">
        <v>84</v>
      </c>
      <c r="H609" s="195" t="s">
        <v>30</v>
      </c>
      <c r="I609" s="195" t="s">
        <v>183</v>
      </c>
      <c r="J609" s="195" t="s">
        <v>184</v>
      </c>
      <c r="K609" s="195" t="s">
        <v>88</v>
      </c>
      <c r="L609" s="195" t="s">
        <v>197</v>
      </c>
      <c r="M609" s="214">
        <v>1.016</v>
      </c>
      <c r="N609" s="195" t="s">
        <v>205</v>
      </c>
      <c r="O609" s="215">
        <v>0.05</v>
      </c>
      <c r="P609" s="215">
        <v>2.6759999999999999E-2</v>
      </c>
      <c r="Q609" s="195"/>
      <c r="R609" s="214">
        <v>40000</v>
      </c>
      <c r="S609" s="216">
        <v>3.8807</v>
      </c>
      <c r="T609" s="217">
        <v>106.99299999999999</v>
      </c>
      <c r="U609" s="214">
        <v>166.084</v>
      </c>
      <c r="V609" s="195"/>
      <c r="W609" s="195" t="s">
        <v>36</v>
      </c>
      <c r="X609" s="215">
        <v>2.1999999999999999E-5</v>
      </c>
      <c r="Y609" s="215">
        <v>1.3054580154185701E-3</v>
      </c>
      <c r="Z609" s="218">
        <v>7.4189964591420804E-4</v>
      </c>
    </row>
    <row r="610" spans="1:26" x14ac:dyDescent="0.2">
      <c r="A610" s="188">
        <v>1039</v>
      </c>
      <c r="B610" s="195">
        <v>1039</v>
      </c>
      <c r="C610" s="195" t="s">
        <v>202</v>
      </c>
      <c r="D610" s="195" t="s">
        <v>229</v>
      </c>
      <c r="E610" s="195" t="s">
        <v>230</v>
      </c>
      <c r="F610" s="195" t="s">
        <v>83</v>
      </c>
      <c r="G610" s="195" t="s">
        <v>84</v>
      </c>
      <c r="H610" s="195" t="s">
        <v>30</v>
      </c>
      <c r="I610" s="195" t="s">
        <v>183</v>
      </c>
      <c r="J610" s="195" t="s">
        <v>184</v>
      </c>
      <c r="K610" s="195" t="s">
        <v>88</v>
      </c>
      <c r="L610" s="195" t="s">
        <v>89</v>
      </c>
      <c r="M610" s="214">
        <v>7.3959999999999999</v>
      </c>
      <c r="N610" s="195" t="s">
        <v>231</v>
      </c>
      <c r="O610" s="215">
        <v>5.6250000000000001E-2</v>
      </c>
      <c r="P610" s="215">
        <v>5.1909999999999998E-2</v>
      </c>
      <c r="Q610" s="195"/>
      <c r="R610" s="214">
        <v>69000</v>
      </c>
      <c r="S610" s="216">
        <v>3.306</v>
      </c>
      <c r="T610" s="217">
        <v>103.812</v>
      </c>
      <c r="U610" s="214">
        <v>236.81</v>
      </c>
      <c r="V610" s="195"/>
      <c r="W610" s="195" t="s">
        <v>36</v>
      </c>
      <c r="X610" s="215">
        <v>2.8E-5</v>
      </c>
      <c r="Y610" s="215">
        <v>1.8613833421545099E-3</v>
      </c>
      <c r="Z610" s="218">
        <v>1.0578353544462701E-3</v>
      </c>
    </row>
    <row r="611" spans="1:26" x14ac:dyDescent="0.2">
      <c r="A611" s="188">
        <v>1039</v>
      </c>
      <c r="B611" s="195">
        <v>1039</v>
      </c>
      <c r="C611" s="195" t="s">
        <v>91</v>
      </c>
      <c r="D611" s="195" t="s">
        <v>98</v>
      </c>
      <c r="E611" s="195" t="s">
        <v>99</v>
      </c>
      <c r="F611" s="195" t="s">
        <v>83</v>
      </c>
      <c r="G611" s="195" t="s">
        <v>84</v>
      </c>
      <c r="H611" s="195" t="s">
        <v>85</v>
      </c>
      <c r="I611" s="195" t="s">
        <v>86</v>
      </c>
      <c r="J611" s="195" t="s">
        <v>87</v>
      </c>
      <c r="K611" s="195" t="s">
        <v>88</v>
      </c>
      <c r="L611" s="195" t="s">
        <v>89</v>
      </c>
      <c r="M611" s="214">
        <v>0.27500000000000002</v>
      </c>
      <c r="N611" s="195" t="s">
        <v>100</v>
      </c>
      <c r="O611" s="215">
        <v>0.02</v>
      </c>
      <c r="P611" s="215">
        <v>1.703E-2</v>
      </c>
      <c r="Q611" s="195"/>
      <c r="R611" s="214">
        <v>70000</v>
      </c>
      <c r="S611" s="216">
        <v>3.306</v>
      </c>
      <c r="T611" s="217">
        <v>163.58799999999999</v>
      </c>
      <c r="U611" s="214">
        <v>378.57400000000001</v>
      </c>
      <c r="V611" s="195"/>
      <c r="W611" s="195" t="s">
        <v>36</v>
      </c>
      <c r="X611" s="215">
        <v>3.9999999999999998E-6</v>
      </c>
      <c r="Y611" s="215">
        <v>2.9756857648379699E-3</v>
      </c>
      <c r="Z611" s="218">
        <v>1.69110012670717E-3</v>
      </c>
    </row>
    <row r="612" spans="1:26" x14ac:dyDescent="0.2">
      <c r="A612" s="188">
        <v>1039</v>
      </c>
      <c r="B612" s="195">
        <v>1039</v>
      </c>
      <c r="C612" s="195" t="s">
        <v>91</v>
      </c>
      <c r="D612" s="195" t="s">
        <v>104</v>
      </c>
      <c r="E612" s="195" t="s">
        <v>105</v>
      </c>
      <c r="F612" s="195" t="s">
        <v>83</v>
      </c>
      <c r="G612" s="195" t="s">
        <v>84</v>
      </c>
      <c r="H612" s="195" t="s">
        <v>85</v>
      </c>
      <c r="I612" s="195" t="s">
        <v>86</v>
      </c>
      <c r="J612" s="195" t="s">
        <v>87</v>
      </c>
      <c r="K612" s="195" t="s">
        <v>88</v>
      </c>
      <c r="L612" s="195" t="s">
        <v>89</v>
      </c>
      <c r="M612" s="214">
        <v>0.109</v>
      </c>
      <c r="N612" s="195" t="s">
        <v>106</v>
      </c>
      <c r="O612" s="215">
        <v>2.2499999999999999E-2</v>
      </c>
      <c r="P612" s="215">
        <v>4.3430000000000003E-2</v>
      </c>
      <c r="Q612" s="195"/>
      <c r="R612" s="214">
        <v>450000</v>
      </c>
      <c r="S612" s="216">
        <v>3.306</v>
      </c>
      <c r="T612" s="217">
        <v>100.63</v>
      </c>
      <c r="U612" s="214">
        <v>1497.0709999999999</v>
      </c>
      <c r="V612" s="195"/>
      <c r="W612" s="195" t="s">
        <v>36</v>
      </c>
      <c r="X612" s="215">
        <v>6.9999999999999999E-6</v>
      </c>
      <c r="Y612" s="215">
        <v>1.17673356351417E-2</v>
      </c>
      <c r="Z612" s="218">
        <v>6.6874476528194296E-3</v>
      </c>
    </row>
    <row r="613" spans="1:26" x14ac:dyDescent="0.2">
      <c r="A613" s="188">
        <v>1039</v>
      </c>
      <c r="B613" s="195">
        <v>8056</v>
      </c>
      <c r="C613" s="195" t="s">
        <v>107</v>
      </c>
      <c r="D613" s="195" t="s">
        <v>108</v>
      </c>
      <c r="E613" s="195" t="s">
        <v>109</v>
      </c>
      <c r="F613" s="195" t="s">
        <v>110</v>
      </c>
      <c r="G613" s="195" t="s">
        <v>30</v>
      </c>
      <c r="H613" s="195" t="s">
        <v>30</v>
      </c>
      <c r="I613" s="195" t="s">
        <v>31</v>
      </c>
      <c r="J613" s="195" t="s">
        <v>32</v>
      </c>
      <c r="K613" s="195" t="s">
        <v>33</v>
      </c>
      <c r="L613" s="195" t="s">
        <v>34</v>
      </c>
      <c r="M613" s="214">
        <v>11.16</v>
      </c>
      <c r="N613" s="195" t="s">
        <v>111</v>
      </c>
      <c r="O613" s="215">
        <v>5.5E-2</v>
      </c>
      <c r="P613" s="215">
        <v>4.3470000000000002E-2</v>
      </c>
      <c r="Q613" s="195"/>
      <c r="R613" s="214">
        <v>4067332</v>
      </c>
      <c r="S613" s="216">
        <v>1</v>
      </c>
      <c r="T613" s="217">
        <v>117</v>
      </c>
      <c r="U613" s="214">
        <v>4758.7780000000002</v>
      </c>
      <c r="V613" s="195"/>
      <c r="W613" s="195" t="s">
        <v>36</v>
      </c>
      <c r="X613" s="215">
        <v>1.3100000000000001E-4</v>
      </c>
      <c r="Y613" s="215">
        <v>3.0112273709073299E-2</v>
      </c>
      <c r="Z613" s="218">
        <v>1.4425041734359901E-2</v>
      </c>
    </row>
    <row r="614" spans="1:26" x14ac:dyDescent="0.2">
      <c r="A614" s="188">
        <v>1039</v>
      </c>
      <c r="B614" s="195">
        <v>8056</v>
      </c>
      <c r="C614" s="195" t="s">
        <v>112</v>
      </c>
      <c r="D614" s="195" t="s">
        <v>113</v>
      </c>
      <c r="E614" s="195" t="s">
        <v>114</v>
      </c>
      <c r="F614" s="195" t="s">
        <v>115</v>
      </c>
      <c r="G614" s="195" t="s">
        <v>30</v>
      </c>
      <c r="H614" s="195" t="s">
        <v>30</v>
      </c>
      <c r="I614" s="195" t="s">
        <v>31</v>
      </c>
      <c r="J614" s="195" t="s">
        <v>32</v>
      </c>
      <c r="K614" s="195" t="s">
        <v>33</v>
      </c>
      <c r="L614" s="195" t="s">
        <v>34</v>
      </c>
      <c r="M614" s="214">
        <v>6.8000000000000005E-2</v>
      </c>
      <c r="N614" s="195" t="s">
        <v>116</v>
      </c>
      <c r="O614" s="215">
        <v>7.4999999999999997E-3</v>
      </c>
      <c r="P614" s="215">
        <v>0.10764</v>
      </c>
      <c r="Q614" s="195"/>
      <c r="R614" s="214">
        <v>2737956</v>
      </c>
      <c r="S614" s="216">
        <v>1</v>
      </c>
      <c r="T614" s="217">
        <v>119.27</v>
      </c>
      <c r="U614" s="214">
        <v>3265.56</v>
      </c>
      <c r="V614" s="195"/>
      <c r="W614" s="195" t="s">
        <v>36</v>
      </c>
      <c r="X614" s="215">
        <v>2.4800000000000001E-4</v>
      </c>
      <c r="Y614" s="215">
        <v>2.0663588654698799E-2</v>
      </c>
      <c r="Z614" s="218">
        <v>9.8987254036503308E-3</v>
      </c>
    </row>
    <row r="615" spans="1:26" x14ac:dyDescent="0.2">
      <c r="A615" s="188">
        <v>1039</v>
      </c>
      <c r="B615" s="195">
        <v>8056</v>
      </c>
      <c r="C615" s="195" t="s">
        <v>107</v>
      </c>
      <c r="D615" s="195" t="s">
        <v>117</v>
      </c>
      <c r="E615" s="195" t="s">
        <v>118</v>
      </c>
      <c r="F615" s="195" t="s">
        <v>110</v>
      </c>
      <c r="G615" s="195" t="s">
        <v>30</v>
      </c>
      <c r="H615" s="195" t="s">
        <v>30</v>
      </c>
      <c r="I615" s="195" t="s">
        <v>31</v>
      </c>
      <c r="J615" s="195" t="s">
        <v>32</v>
      </c>
      <c r="K615" s="195" t="s">
        <v>33</v>
      </c>
      <c r="L615" s="195" t="s">
        <v>34</v>
      </c>
      <c r="M615" s="214">
        <v>1.462</v>
      </c>
      <c r="N615" s="195" t="s">
        <v>119</v>
      </c>
      <c r="O615" s="215">
        <v>0.02</v>
      </c>
      <c r="P615" s="215">
        <v>3.9870000000000003E-2</v>
      </c>
      <c r="Q615" s="195"/>
      <c r="R615" s="214">
        <v>854668</v>
      </c>
      <c r="S615" s="216">
        <v>1</v>
      </c>
      <c r="T615" s="217">
        <v>98.22</v>
      </c>
      <c r="U615" s="214">
        <v>839.45500000000004</v>
      </c>
      <c r="V615" s="195"/>
      <c r="W615" s="195" t="s">
        <v>36</v>
      </c>
      <c r="X615" s="215">
        <v>3.0000000000000001E-5</v>
      </c>
      <c r="Y615" s="215">
        <v>5.3118455341032E-3</v>
      </c>
      <c r="Z615" s="218">
        <v>2.54459674006032E-3</v>
      </c>
    </row>
    <row r="616" spans="1:26" x14ac:dyDescent="0.2">
      <c r="A616" s="188">
        <v>1039</v>
      </c>
      <c r="B616" s="195">
        <v>8056</v>
      </c>
      <c r="C616" s="195" t="s">
        <v>112</v>
      </c>
      <c r="D616" s="195" t="s">
        <v>123</v>
      </c>
      <c r="E616" s="195" t="s">
        <v>124</v>
      </c>
      <c r="F616" s="195" t="s">
        <v>115</v>
      </c>
      <c r="G616" s="195" t="s">
        <v>30</v>
      </c>
      <c r="H616" s="195" t="s">
        <v>30</v>
      </c>
      <c r="I616" s="195" t="s">
        <v>31</v>
      </c>
      <c r="J616" s="195" t="s">
        <v>32</v>
      </c>
      <c r="K616" s="195" t="s">
        <v>33</v>
      </c>
      <c r="L616" s="195" t="s">
        <v>34</v>
      </c>
      <c r="M616" s="214">
        <v>1.6419999999999999</v>
      </c>
      <c r="N616" s="195" t="s">
        <v>125</v>
      </c>
      <c r="O616" s="215">
        <v>7.4999999999999997E-3</v>
      </c>
      <c r="P616" s="215">
        <v>2.0979999999999999E-2</v>
      </c>
      <c r="Q616" s="195"/>
      <c r="R616" s="214">
        <v>7351017</v>
      </c>
      <c r="S616" s="216">
        <v>1</v>
      </c>
      <c r="T616" s="217">
        <v>117.66</v>
      </c>
      <c r="U616" s="214">
        <v>8649.2070000000003</v>
      </c>
      <c r="V616" s="195"/>
      <c r="W616" s="195" t="s">
        <v>36</v>
      </c>
      <c r="X616" s="215">
        <v>3.0200000000000002E-4</v>
      </c>
      <c r="Y616" s="215">
        <v>5.4729859743537501E-2</v>
      </c>
      <c r="Z616" s="218">
        <v>2.6217897676664399E-2</v>
      </c>
    </row>
    <row r="617" spans="1:26" x14ac:dyDescent="0.2">
      <c r="A617" s="188">
        <v>1039</v>
      </c>
      <c r="B617" s="195">
        <v>8056</v>
      </c>
      <c r="C617" s="195" t="s">
        <v>126</v>
      </c>
      <c r="D617" s="195" t="s">
        <v>127</v>
      </c>
      <c r="E617" s="195" t="s">
        <v>128</v>
      </c>
      <c r="F617" s="195" t="s">
        <v>129</v>
      </c>
      <c r="G617" s="195" t="s">
        <v>30</v>
      </c>
      <c r="H617" s="195" t="s">
        <v>30</v>
      </c>
      <c r="I617" s="195" t="s">
        <v>31</v>
      </c>
      <c r="J617" s="195" t="s">
        <v>32</v>
      </c>
      <c r="K617" s="195" t="s">
        <v>33</v>
      </c>
      <c r="L617" s="195" t="s">
        <v>34</v>
      </c>
      <c r="M617" s="214">
        <v>0.64200000000000002</v>
      </c>
      <c r="N617" s="195" t="s">
        <v>42</v>
      </c>
      <c r="O617" s="215">
        <v>4.3200000000000002E-2</v>
      </c>
      <c r="P617" s="215">
        <v>4.4479999999999999E-2</v>
      </c>
      <c r="Q617" s="195"/>
      <c r="R617" s="214">
        <v>2525871</v>
      </c>
      <c r="S617" s="216">
        <v>1</v>
      </c>
      <c r="T617" s="217">
        <v>100.25</v>
      </c>
      <c r="U617" s="214">
        <v>2532.1860000000001</v>
      </c>
      <c r="V617" s="195"/>
      <c r="W617" s="195" t="s">
        <v>36</v>
      </c>
      <c r="X617" s="215">
        <v>1.1900000000000001E-4</v>
      </c>
      <c r="Y617" s="215">
        <v>1.6022991859035801E-2</v>
      </c>
      <c r="Z617" s="218">
        <v>7.6756849552100598E-3</v>
      </c>
    </row>
    <row r="618" spans="1:26" x14ac:dyDescent="0.2">
      <c r="A618" s="188">
        <v>1039</v>
      </c>
      <c r="B618" s="195">
        <v>8056</v>
      </c>
      <c r="C618" s="195" t="s">
        <v>107</v>
      </c>
      <c r="D618" s="195" t="s">
        <v>130</v>
      </c>
      <c r="E618" s="195" t="s">
        <v>131</v>
      </c>
      <c r="F618" s="195" t="s">
        <v>110</v>
      </c>
      <c r="G618" s="195" t="s">
        <v>30</v>
      </c>
      <c r="H618" s="195" t="s">
        <v>30</v>
      </c>
      <c r="I618" s="195" t="s">
        <v>31</v>
      </c>
      <c r="J618" s="195" t="s">
        <v>32</v>
      </c>
      <c r="K618" s="195" t="s">
        <v>33</v>
      </c>
      <c r="L618" s="195" t="s">
        <v>34</v>
      </c>
      <c r="M618" s="214">
        <v>2.9140000000000001</v>
      </c>
      <c r="N618" s="195" t="s">
        <v>132</v>
      </c>
      <c r="O618" s="215">
        <v>2.2499999999999999E-2</v>
      </c>
      <c r="P618" s="215">
        <v>3.9399999999999998E-2</v>
      </c>
      <c r="Q618" s="195"/>
      <c r="R618" s="214">
        <v>1407672</v>
      </c>
      <c r="S618" s="216">
        <v>1</v>
      </c>
      <c r="T618" s="217">
        <v>95.37</v>
      </c>
      <c r="U618" s="214">
        <v>1342.4970000000001</v>
      </c>
      <c r="V618" s="195"/>
      <c r="W618" s="195" t="s">
        <v>36</v>
      </c>
      <c r="X618" s="215">
        <v>4.1E-5</v>
      </c>
      <c r="Y618" s="215">
        <v>8.4949596194329492E-3</v>
      </c>
      <c r="Z618" s="218">
        <v>4.0694418570292002E-3</v>
      </c>
    </row>
    <row r="619" spans="1:26" x14ac:dyDescent="0.2">
      <c r="A619" s="188">
        <v>1039</v>
      </c>
      <c r="B619" s="195">
        <v>8056</v>
      </c>
      <c r="C619" s="195" t="s">
        <v>112</v>
      </c>
      <c r="D619" s="195" t="s">
        <v>133</v>
      </c>
      <c r="E619" s="195" t="s">
        <v>134</v>
      </c>
      <c r="F619" s="195" t="s">
        <v>115</v>
      </c>
      <c r="G619" s="195" t="s">
        <v>30</v>
      </c>
      <c r="H619" s="195" t="s">
        <v>30</v>
      </c>
      <c r="I619" s="195" t="s">
        <v>31</v>
      </c>
      <c r="J619" s="195" t="s">
        <v>32</v>
      </c>
      <c r="K619" s="195" t="s">
        <v>33</v>
      </c>
      <c r="L619" s="195" t="s">
        <v>34</v>
      </c>
      <c r="M619" s="214">
        <v>3.621</v>
      </c>
      <c r="N619" s="195" t="s">
        <v>135</v>
      </c>
      <c r="O619" s="215">
        <v>5.0000000000000001E-3</v>
      </c>
      <c r="P619" s="215">
        <v>1.9359999999999999E-2</v>
      </c>
      <c r="Q619" s="195"/>
      <c r="R619" s="214">
        <v>1510821</v>
      </c>
      <c r="S619" s="216">
        <v>1</v>
      </c>
      <c r="T619" s="217">
        <v>113</v>
      </c>
      <c r="U619" s="214">
        <v>1707.2280000000001</v>
      </c>
      <c r="V619" s="195"/>
      <c r="W619" s="195" t="s">
        <v>36</v>
      </c>
      <c r="X619" s="215">
        <v>5.1E-5</v>
      </c>
      <c r="Y619" s="215">
        <v>1.0802879213153699E-2</v>
      </c>
      <c r="Z619" s="218">
        <v>5.1750321150287803E-3</v>
      </c>
    </row>
    <row r="620" spans="1:26" x14ac:dyDescent="0.2">
      <c r="A620" s="188">
        <v>1039</v>
      </c>
      <c r="B620" s="195">
        <v>8056</v>
      </c>
      <c r="C620" s="195" t="s">
        <v>107</v>
      </c>
      <c r="D620" s="195" t="s">
        <v>218</v>
      </c>
      <c r="E620" s="195" t="s">
        <v>219</v>
      </c>
      <c r="F620" s="195" t="s">
        <v>110</v>
      </c>
      <c r="G620" s="195" t="s">
        <v>30</v>
      </c>
      <c r="H620" s="195" t="s">
        <v>30</v>
      </c>
      <c r="I620" s="195" t="s">
        <v>31</v>
      </c>
      <c r="J620" s="195" t="s">
        <v>32</v>
      </c>
      <c r="K620" s="195" t="s">
        <v>33</v>
      </c>
      <c r="L620" s="195" t="s">
        <v>34</v>
      </c>
      <c r="M620" s="214">
        <v>4.3780000000000001</v>
      </c>
      <c r="N620" s="195" t="s">
        <v>220</v>
      </c>
      <c r="O620" s="215">
        <v>0.01</v>
      </c>
      <c r="P620" s="215">
        <v>3.934E-2</v>
      </c>
      <c r="Q620" s="195"/>
      <c r="R620" s="214">
        <v>2697284</v>
      </c>
      <c r="S620" s="216">
        <v>1</v>
      </c>
      <c r="T620" s="217">
        <v>88.66</v>
      </c>
      <c r="U620" s="214">
        <v>2391.4119999999998</v>
      </c>
      <c r="V620" s="195"/>
      <c r="W620" s="195" t="s">
        <v>36</v>
      </c>
      <c r="X620" s="215">
        <v>7.1000000000000005E-5</v>
      </c>
      <c r="Y620" s="215">
        <v>1.5132213746545799E-2</v>
      </c>
      <c r="Z620" s="218">
        <v>7.24896488840715E-3</v>
      </c>
    </row>
    <row r="621" spans="1:26" x14ac:dyDescent="0.2">
      <c r="A621" s="188">
        <v>1039</v>
      </c>
      <c r="B621" s="195">
        <v>8056</v>
      </c>
      <c r="C621" s="195" t="s">
        <v>107</v>
      </c>
      <c r="D621" s="195" t="s">
        <v>136</v>
      </c>
      <c r="E621" s="195" t="s">
        <v>137</v>
      </c>
      <c r="F621" s="195" t="s">
        <v>110</v>
      </c>
      <c r="G621" s="195" t="s">
        <v>30</v>
      </c>
      <c r="H621" s="195" t="s">
        <v>30</v>
      </c>
      <c r="I621" s="195" t="s">
        <v>31</v>
      </c>
      <c r="J621" s="195" t="s">
        <v>32</v>
      </c>
      <c r="K621" s="195" t="s">
        <v>33</v>
      </c>
      <c r="L621" s="195" t="s">
        <v>34</v>
      </c>
      <c r="M621" s="214">
        <v>10.542999999999999</v>
      </c>
      <c r="N621" s="195" t="s">
        <v>138</v>
      </c>
      <c r="O621" s="215">
        <v>1.4999999999999999E-2</v>
      </c>
      <c r="P621" s="215">
        <v>4.2119999999999998E-2</v>
      </c>
      <c r="Q621" s="195"/>
      <c r="R621" s="214">
        <v>6242908</v>
      </c>
      <c r="S621" s="216">
        <v>1</v>
      </c>
      <c r="T621" s="217">
        <v>75.94</v>
      </c>
      <c r="U621" s="214">
        <v>4740.8639999999996</v>
      </c>
      <c r="V621" s="195"/>
      <c r="W621" s="195" t="s">
        <v>36</v>
      </c>
      <c r="X621" s="215">
        <v>1.5899999999999999E-4</v>
      </c>
      <c r="Y621" s="215">
        <v>2.9998918058291899E-2</v>
      </c>
      <c r="Z621" s="218">
        <v>1.4370739624557601E-2</v>
      </c>
    </row>
    <row r="622" spans="1:26" x14ac:dyDescent="0.2">
      <c r="A622" s="188">
        <v>1039</v>
      </c>
      <c r="B622" s="195">
        <v>8056</v>
      </c>
      <c r="C622" s="195" t="s">
        <v>126</v>
      </c>
      <c r="D622" s="195" t="s">
        <v>139</v>
      </c>
      <c r="E622" s="195" t="s">
        <v>140</v>
      </c>
      <c r="F622" s="195" t="s">
        <v>129</v>
      </c>
      <c r="G622" s="195" t="s">
        <v>30</v>
      </c>
      <c r="H622" s="195" t="s">
        <v>30</v>
      </c>
      <c r="I622" s="195" t="s">
        <v>31</v>
      </c>
      <c r="J622" s="195" t="s">
        <v>32</v>
      </c>
      <c r="K622" s="195" t="s">
        <v>33</v>
      </c>
      <c r="L622" s="195" t="s">
        <v>34</v>
      </c>
      <c r="M622" s="214">
        <v>4.6440000000000001</v>
      </c>
      <c r="N622" s="195" t="s">
        <v>141</v>
      </c>
      <c r="O622" s="215">
        <v>4.3200000000000002E-2</v>
      </c>
      <c r="P622" s="215">
        <v>4.5429999999999998E-2</v>
      </c>
      <c r="Q622" s="195"/>
      <c r="R622" s="214">
        <v>368268</v>
      </c>
      <c r="S622" s="216">
        <v>1</v>
      </c>
      <c r="T622" s="217">
        <v>98.78</v>
      </c>
      <c r="U622" s="214">
        <v>363.77499999999998</v>
      </c>
      <c r="V622" s="195"/>
      <c r="W622" s="195" t="s">
        <v>36</v>
      </c>
      <c r="X622" s="215">
        <v>1.1E-5</v>
      </c>
      <c r="Y622" s="215">
        <v>2.3018714641311702E-3</v>
      </c>
      <c r="Z622" s="218">
        <v>1.10269295032408E-3</v>
      </c>
    </row>
    <row r="623" spans="1:26" x14ac:dyDescent="0.2">
      <c r="A623" s="188">
        <v>1039</v>
      </c>
      <c r="B623" s="195">
        <v>8056</v>
      </c>
      <c r="C623" s="195" t="s">
        <v>112</v>
      </c>
      <c r="D623" s="195" t="s">
        <v>142</v>
      </c>
      <c r="E623" s="195" t="s">
        <v>143</v>
      </c>
      <c r="F623" s="195" t="s">
        <v>115</v>
      </c>
      <c r="G623" s="195" t="s">
        <v>30</v>
      </c>
      <c r="H623" s="195" t="s">
        <v>30</v>
      </c>
      <c r="I623" s="195" t="s">
        <v>31</v>
      </c>
      <c r="J623" s="195" t="s">
        <v>32</v>
      </c>
      <c r="K623" s="195" t="s">
        <v>33</v>
      </c>
      <c r="L623" s="195" t="s">
        <v>34</v>
      </c>
      <c r="M623" s="214">
        <v>0.81599999999999995</v>
      </c>
      <c r="N623" s="195" t="s">
        <v>144</v>
      </c>
      <c r="O623" s="215">
        <v>1E-3</v>
      </c>
      <c r="P623" s="215">
        <v>2.7019999999999999E-2</v>
      </c>
      <c r="Q623" s="195"/>
      <c r="R623" s="214">
        <v>3478561</v>
      </c>
      <c r="S623" s="216">
        <v>1</v>
      </c>
      <c r="T623" s="217">
        <v>116.31</v>
      </c>
      <c r="U623" s="214">
        <v>4045.9140000000002</v>
      </c>
      <c r="V623" s="195"/>
      <c r="W623" s="195" t="s">
        <v>36</v>
      </c>
      <c r="X623" s="215">
        <v>1.7200000000000001E-4</v>
      </c>
      <c r="Y623" s="215">
        <v>2.5601460608860101E-2</v>
      </c>
      <c r="Z623" s="218">
        <v>1.2264173117957E-2</v>
      </c>
    </row>
    <row r="624" spans="1:26" x14ac:dyDescent="0.2">
      <c r="A624" s="188">
        <v>1039</v>
      </c>
      <c r="B624" s="195">
        <v>8056</v>
      </c>
      <c r="C624" s="195" t="s">
        <v>112</v>
      </c>
      <c r="D624" s="195" t="s">
        <v>145</v>
      </c>
      <c r="E624" s="195" t="s">
        <v>146</v>
      </c>
      <c r="F624" s="195" t="s">
        <v>115</v>
      </c>
      <c r="G624" s="195" t="s">
        <v>30</v>
      </c>
      <c r="H624" s="195" t="s">
        <v>30</v>
      </c>
      <c r="I624" s="195" t="s">
        <v>31</v>
      </c>
      <c r="J624" s="195" t="s">
        <v>32</v>
      </c>
      <c r="K624" s="195" t="s">
        <v>33</v>
      </c>
      <c r="L624" s="195" t="s">
        <v>34</v>
      </c>
      <c r="M624" s="214">
        <v>6.1310000000000002</v>
      </c>
      <c r="N624" s="195" t="s">
        <v>147</v>
      </c>
      <c r="O624" s="215">
        <v>1E-3</v>
      </c>
      <c r="P624" s="215">
        <v>1.9009999999999999E-2</v>
      </c>
      <c r="Q624" s="195"/>
      <c r="R624" s="214">
        <v>3728258</v>
      </c>
      <c r="S624" s="216">
        <v>1</v>
      </c>
      <c r="T624" s="217">
        <v>106.54</v>
      </c>
      <c r="U624" s="214">
        <v>3972.0859999999998</v>
      </c>
      <c r="V624" s="195"/>
      <c r="W624" s="195" t="s">
        <v>36</v>
      </c>
      <c r="X624" s="215">
        <v>1.0900000000000001E-4</v>
      </c>
      <c r="Y624" s="215">
        <v>2.5134295395394898E-2</v>
      </c>
      <c r="Z624" s="218">
        <v>1.20403813921583E-2</v>
      </c>
    </row>
    <row r="625" spans="1:26" x14ac:dyDescent="0.2">
      <c r="A625" s="188">
        <v>1039</v>
      </c>
      <c r="B625" s="195">
        <v>8056</v>
      </c>
      <c r="C625" s="195" t="s">
        <v>107</v>
      </c>
      <c r="D625" s="195" t="s">
        <v>148</v>
      </c>
      <c r="E625" s="195" t="s">
        <v>149</v>
      </c>
      <c r="F625" s="195" t="s">
        <v>110</v>
      </c>
      <c r="G625" s="195" t="s">
        <v>30</v>
      </c>
      <c r="H625" s="195" t="s">
        <v>30</v>
      </c>
      <c r="I625" s="195" t="s">
        <v>31</v>
      </c>
      <c r="J625" s="195" t="s">
        <v>32</v>
      </c>
      <c r="K625" s="195" t="s">
        <v>33</v>
      </c>
      <c r="L625" s="195" t="s">
        <v>34</v>
      </c>
      <c r="M625" s="214">
        <v>0.39500000000000002</v>
      </c>
      <c r="N625" s="195" t="s">
        <v>39</v>
      </c>
      <c r="O625" s="215">
        <v>5.0000000000000001E-3</v>
      </c>
      <c r="P625" s="215">
        <v>4.1750000000000002E-2</v>
      </c>
      <c r="Q625" s="195"/>
      <c r="R625" s="214">
        <v>3755248</v>
      </c>
      <c r="S625" s="216">
        <v>1</v>
      </c>
      <c r="T625" s="217">
        <v>98.89</v>
      </c>
      <c r="U625" s="214">
        <v>3713.5650000000001</v>
      </c>
      <c r="V625" s="195"/>
      <c r="W625" s="195" t="s">
        <v>36</v>
      </c>
      <c r="X625" s="215">
        <v>1.35E-4</v>
      </c>
      <c r="Y625" s="215">
        <v>2.3498441777434799E-2</v>
      </c>
      <c r="Z625" s="218">
        <v>1.1256738916722501E-2</v>
      </c>
    </row>
    <row r="626" spans="1:26" x14ac:dyDescent="0.2">
      <c r="A626" s="188">
        <v>1039</v>
      </c>
      <c r="B626" s="195">
        <v>8056</v>
      </c>
      <c r="C626" s="195" t="s">
        <v>107</v>
      </c>
      <c r="D626" s="195" t="s">
        <v>150</v>
      </c>
      <c r="E626" s="195" t="s">
        <v>151</v>
      </c>
      <c r="F626" s="195" t="s">
        <v>110</v>
      </c>
      <c r="G626" s="195" t="s">
        <v>30</v>
      </c>
      <c r="H626" s="195" t="s">
        <v>30</v>
      </c>
      <c r="I626" s="195" t="s">
        <v>31</v>
      </c>
      <c r="J626" s="195" t="s">
        <v>32</v>
      </c>
      <c r="K626" s="195" t="s">
        <v>33</v>
      </c>
      <c r="L626" s="195" t="s">
        <v>34</v>
      </c>
      <c r="M626" s="214">
        <v>6.2750000000000004</v>
      </c>
      <c r="N626" s="195" t="s">
        <v>152</v>
      </c>
      <c r="O626" s="215">
        <v>1.2999999999999999E-2</v>
      </c>
      <c r="P626" s="215">
        <v>4.027E-2</v>
      </c>
      <c r="Q626" s="195"/>
      <c r="R626" s="214">
        <v>7277111</v>
      </c>
      <c r="S626" s="216">
        <v>1</v>
      </c>
      <c r="T626" s="217">
        <v>85.09</v>
      </c>
      <c r="U626" s="214">
        <v>6192.0940000000001</v>
      </c>
      <c r="V626" s="195"/>
      <c r="W626" s="195" t="s">
        <v>36</v>
      </c>
      <c r="X626" s="215">
        <v>1.9900000000000001E-4</v>
      </c>
      <c r="Y626" s="215">
        <v>3.9181908588547601E-2</v>
      </c>
      <c r="Z626" s="218">
        <v>1.87697771374657E-2</v>
      </c>
    </row>
    <row r="627" spans="1:26" x14ac:dyDescent="0.2">
      <c r="A627" s="188">
        <v>1039</v>
      </c>
      <c r="B627" s="195">
        <v>8056</v>
      </c>
      <c r="C627" s="195" t="s">
        <v>107</v>
      </c>
      <c r="D627" s="195" t="s">
        <v>156</v>
      </c>
      <c r="E627" s="195" t="s">
        <v>157</v>
      </c>
      <c r="F627" s="195" t="s">
        <v>110</v>
      </c>
      <c r="G627" s="195" t="s">
        <v>30</v>
      </c>
      <c r="H627" s="195" t="s">
        <v>30</v>
      </c>
      <c r="I627" s="195" t="s">
        <v>31</v>
      </c>
      <c r="J627" s="195" t="s">
        <v>32</v>
      </c>
      <c r="K627" s="195" t="s">
        <v>33</v>
      </c>
      <c r="L627" s="195" t="s">
        <v>34</v>
      </c>
      <c r="M627" s="214">
        <v>3.1869999999999998</v>
      </c>
      <c r="N627" s="195" t="s">
        <v>158</v>
      </c>
      <c r="O627" s="215">
        <v>3.7499999999999999E-2</v>
      </c>
      <c r="P627" s="215">
        <v>3.9239999999999997E-2</v>
      </c>
      <c r="Q627" s="195"/>
      <c r="R627" s="214">
        <v>2058477</v>
      </c>
      <c r="S627" s="216">
        <v>1</v>
      </c>
      <c r="T627" s="217">
        <v>101.7</v>
      </c>
      <c r="U627" s="214">
        <v>2093.471</v>
      </c>
      <c r="V627" s="195"/>
      <c r="W627" s="195" t="s">
        <v>36</v>
      </c>
      <c r="X627" s="215">
        <v>5.8999999999999998E-5</v>
      </c>
      <c r="Y627" s="215">
        <v>1.32469237286545E-2</v>
      </c>
      <c r="Z627" s="218">
        <v>6.3458319183697402E-3</v>
      </c>
    </row>
    <row r="628" spans="1:26" x14ac:dyDescent="0.2">
      <c r="A628" s="188">
        <v>1039</v>
      </c>
      <c r="B628" s="195">
        <v>8056</v>
      </c>
      <c r="C628" s="195" t="s">
        <v>112</v>
      </c>
      <c r="D628" s="195" t="s">
        <v>159</v>
      </c>
      <c r="E628" s="195" t="s">
        <v>160</v>
      </c>
      <c r="F628" s="195" t="s">
        <v>115</v>
      </c>
      <c r="G628" s="195" t="s">
        <v>30</v>
      </c>
      <c r="H628" s="195" t="s">
        <v>30</v>
      </c>
      <c r="I628" s="195" t="s">
        <v>31</v>
      </c>
      <c r="J628" s="195" t="s">
        <v>32</v>
      </c>
      <c r="K628" s="195" t="s">
        <v>33</v>
      </c>
      <c r="L628" s="195" t="s">
        <v>34</v>
      </c>
      <c r="M628" s="214">
        <v>3.0049999999999999</v>
      </c>
      <c r="N628" s="195" t="s">
        <v>161</v>
      </c>
      <c r="O628" s="215">
        <v>1.0999999999999999E-2</v>
      </c>
      <c r="P628" s="215">
        <v>1.9990000000000001E-2</v>
      </c>
      <c r="Q628" s="195"/>
      <c r="R628" s="214">
        <v>7826963</v>
      </c>
      <c r="S628" s="216">
        <v>1</v>
      </c>
      <c r="T628" s="217">
        <v>105.65</v>
      </c>
      <c r="U628" s="214">
        <v>8269.1859999999997</v>
      </c>
      <c r="V628" s="195"/>
      <c r="W628" s="195" t="s">
        <v>36</v>
      </c>
      <c r="X628" s="215">
        <v>2.4899999999999998E-4</v>
      </c>
      <c r="Y628" s="215">
        <v>5.23251938819436E-2</v>
      </c>
      <c r="Z628" s="218">
        <v>2.5065961899717999E-2</v>
      </c>
    </row>
    <row r="629" spans="1:26" x14ac:dyDescent="0.2">
      <c r="A629" s="188">
        <v>1039</v>
      </c>
      <c r="B629" s="195">
        <v>8056</v>
      </c>
      <c r="C629" s="195" t="s">
        <v>107</v>
      </c>
      <c r="D629" s="195" t="s">
        <v>165</v>
      </c>
      <c r="E629" s="195" t="s">
        <v>166</v>
      </c>
      <c r="F629" s="195" t="s">
        <v>110</v>
      </c>
      <c r="G629" s="195" t="s">
        <v>30</v>
      </c>
      <c r="H629" s="195" t="s">
        <v>30</v>
      </c>
      <c r="I629" s="195" t="s">
        <v>31</v>
      </c>
      <c r="J629" s="195" t="s">
        <v>32</v>
      </c>
      <c r="K629" s="195" t="s">
        <v>33</v>
      </c>
      <c r="L629" s="195" t="s">
        <v>34</v>
      </c>
      <c r="M629" s="214">
        <v>1.9470000000000001</v>
      </c>
      <c r="N629" s="195" t="s">
        <v>167</v>
      </c>
      <c r="O629" s="215">
        <v>3.7499999999999999E-2</v>
      </c>
      <c r="P629" s="215">
        <v>3.9849999999999997E-2</v>
      </c>
      <c r="Q629" s="195"/>
      <c r="R629" s="214">
        <v>4715659</v>
      </c>
      <c r="S629" s="216">
        <v>1</v>
      </c>
      <c r="T629" s="217">
        <v>99.62</v>
      </c>
      <c r="U629" s="214">
        <v>4697.7389999999996</v>
      </c>
      <c r="V629" s="195"/>
      <c r="W629" s="195" t="s">
        <v>36</v>
      </c>
      <c r="X629" s="215">
        <v>1.2999999999999999E-4</v>
      </c>
      <c r="Y629" s="215">
        <v>2.9726035640241701E-2</v>
      </c>
      <c r="Z629" s="218">
        <v>1.42400175041698E-2</v>
      </c>
    </row>
    <row r="630" spans="1:26" x14ac:dyDescent="0.2">
      <c r="A630" s="188">
        <v>1039</v>
      </c>
      <c r="B630" s="195">
        <v>8056</v>
      </c>
      <c r="C630" s="195" t="s">
        <v>112</v>
      </c>
      <c r="D630" s="195" t="s">
        <v>168</v>
      </c>
      <c r="E630" s="195" t="s">
        <v>169</v>
      </c>
      <c r="F630" s="195" t="s">
        <v>115</v>
      </c>
      <c r="G630" s="195" t="s">
        <v>30</v>
      </c>
      <c r="H630" s="195" t="s">
        <v>30</v>
      </c>
      <c r="I630" s="195" t="s">
        <v>31</v>
      </c>
      <c r="J630" s="195" t="s">
        <v>32</v>
      </c>
      <c r="K630" s="195" t="s">
        <v>33</v>
      </c>
      <c r="L630" s="195" t="s">
        <v>34</v>
      </c>
      <c r="M630" s="214">
        <v>7.5170000000000003</v>
      </c>
      <c r="N630" s="195" t="s">
        <v>170</v>
      </c>
      <c r="O630" s="215">
        <v>1.6E-2</v>
      </c>
      <c r="P630" s="215">
        <v>1.951E-2</v>
      </c>
      <c r="Q630" s="195"/>
      <c r="R630" s="214">
        <v>8294328</v>
      </c>
      <c r="S630" s="216">
        <v>1</v>
      </c>
      <c r="T630" s="217">
        <v>105.4</v>
      </c>
      <c r="U630" s="214">
        <v>8742.2219999999998</v>
      </c>
      <c r="V630" s="195"/>
      <c r="W630" s="195" t="s">
        <v>36</v>
      </c>
      <c r="X630" s="215">
        <v>3.1399999999999999E-4</v>
      </c>
      <c r="Y630" s="215">
        <v>5.53184344125816E-2</v>
      </c>
      <c r="Z630" s="218">
        <v>2.6499849622464801E-2</v>
      </c>
    </row>
    <row r="631" spans="1:26" x14ac:dyDescent="0.2">
      <c r="A631" s="188">
        <v>1039</v>
      </c>
      <c r="B631" s="195">
        <v>8056</v>
      </c>
      <c r="C631" s="195" t="s">
        <v>107</v>
      </c>
      <c r="D631" s="195" t="s">
        <v>171</v>
      </c>
      <c r="E631" s="195" t="s">
        <v>172</v>
      </c>
      <c r="F631" s="195" t="s">
        <v>110</v>
      </c>
      <c r="G631" s="195" t="s">
        <v>30</v>
      </c>
      <c r="H631" s="195" t="s">
        <v>30</v>
      </c>
      <c r="I631" s="195" t="s">
        <v>31</v>
      </c>
      <c r="J631" s="195" t="s">
        <v>32</v>
      </c>
      <c r="K631" s="195" t="s">
        <v>33</v>
      </c>
      <c r="L631" s="195" t="s">
        <v>34</v>
      </c>
      <c r="M631" s="214">
        <v>3.6509999999999998</v>
      </c>
      <c r="N631" s="195" t="s">
        <v>173</v>
      </c>
      <c r="O631" s="215">
        <v>4.5999999999999999E-2</v>
      </c>
      <c r="P631" s="215">
        <v>3.9489999999999997E-2</v>
      </c>
      <c r="Q631" s="195"/>
      <c r="R631" s="214">
        <v>3340338</v>
      </c>
      <c r="S631" s="216">
        <v>1</v>
      </c>
      <c r="T631" s="217">
        <v>102.76</v>
      </c>
      <c r="U631" s="214">
        <v>3432.5309999999999</v>
      </c>
      <c r="V631" s="195"/>
      <c r="W631" s="195" t="s">
        <v>36</v>
      </c>
      <c r="X631" s="215">
        <v>1.8100000000000001E-4</v>
      </c>
      <c r="Y631" s="215">
        <v>2.1720137676297199E-2</v>
      </c>
      <c r="Z631" s="218">
        <v>1.04048566868009E-2</v>
      </c>
    </row>
    <row r="632" spans="1:26" x14ac:dyDescent="0.2">
      <c r="A632" s="188">
        <v>1039</v>
      </c>
      <c r="B632" s="195">
        <v>8056</v>
      </c>
      <c r="C632" s="195" t="s">
        <v>26</v>
      </c>
      <c r="D632" s="195" t="s">
        <v>27</v>
      </c>
      <c r="E632" s="195" t="s">
        <v>28</v>
      </c>
      <c r="F632" s="195" t="s">
        <v>29</v>
      </c>
      <c r="G632" s="195" t="s">
        <v>30</v>
      </c>
      <c r="H632" s="195" t="s">
        <v>30</v>
      </c>
      <c r="I632" s="195" t="s">
        <v>31</v>
      </c>
      <c r="J632" s="195" t="s">
        <v>32</v>
      </c>
      <c r="K632" s="195" t="s">
        <v>33</v>
      </c>
      <c r="L632" s="195" t="s">
        <v>34</v>
      </c>
      <c r="M632" s="214">
        <v>0.151</v>
      </c>
      <c r="N632" s="195" t="s">
        <v>35</v>
      </c>
      <c r="O632" s="215">
        <v>0</v>
      </c>
      <c r="P632" s="215">
        <v>4.3529999999999999E-2</v>
      </c>
      <c r="Q632" s="195"/>
      <c r="R632" s="214">
        <v>6803417</v>
      </c>
      <c r="S632" s="216">
        <v>1</v>
      </c>
      <c r="T632" s="217">
        <v>99.36</v>
      </c>
      <c r="U632" s="214">
        <v>6759.875</v>
      </c>
      <c r="V632" s="195"/>
      <c r="W632" s="195" t="s">
        <v>36</v>
      </c>
      <c r="X632" s="215">
        <v>1.073E-3</v>
      </c>
      <c r="Y632" s="215">
        <v>4.2774676895832198E-2</v>
      </c>
      <c r="Z632" s="218">
        <v>2.0490863803825601E-2</v>
      </c>
    </row>
    <row r="633" spans="1:26" x14ac:dyDescent="0.2">
      <c r="A633" s="188">
        <v>1039</v>
      </c>
      <c r="B633" s="195">
        <v>8056</v>
      </c>
      <c r="C633" s="195" t="s">
        <v>26</v>
      </c>
      <c r="D633" s="195" t="s">
        <v>37</v>
      </c>
      <c r="E633" s="195" t="s">
        <v>38</v>
      </c>
      <c r="F633" s="195" t="s">
        <v>29</v>
      </c>
      <c r="G633" s="195" t="s">
        <v>30</v>
      </c>
      <c r="H633" s="195" t="s">
        <v>30</v>
      </c>
      <c r="I633" s="195" t="s">
        <v>31</v>
      </c>
      <c r="J633" s="195" t="s">
        <v>32</v>
      </c>
      <c r="K633" s="195" t="s">
        <v>33</v>
      </c>
      <c r="L633" s="195" t="s">
        <v>34</v>
      </c>
      <c r="M633" s="214">
        <v>0.39500000000000002</v>
      </c>
      <c r="N633" s="195" t="s">
        <v>39</v>
      </c>
      <c r="O633" s="215">
        <v>0</v>
      </c>
      <c r="P633" s="215">
        <v>4.2540000000000001E-2</v>
      </c>
      <c r="Q633" s="195"/>
      <c r="R633" s="214">
        <v>6351768</v>
      </c>
      <c r="S633" s="216">
        <v>1</v>
      </c>
      <c r="T633" s="217">
        <v>98.37</v>
      </c>
      <c r="U633" s="214">
        <v>6248.2340000000004</v>
      </c>
      <c r="V633" s="195"/>
      <c r="W633" s="195" t="s">
        <v>36</v>
      </c>
      <c r="X633" s="215">
        <v>1.2160000000000001E-3</v>
      </c>
      <c r="Y633" s="215">
        <v>3.9537150184013797E-2</v>
      </c>
      <c r="Z633" s="218">
        <v>1.8939952757211002E-2</v>
      </c>
    </row>
    <row r="634" spans="1:26" x14ac:dyDescent="0.2">
      <c r="A634" s="188">
        <v>1039</v>
      </c>
      <c r="B634" s="195">
        <v>8056</v>
      </c>
      <c r="C634" s="195" t="s">
        <v>112</v>
      </c>
      <c r="D634" s="195" t="s">
        <v>174</v>
      </c>
      <c r="E634" s="195" t="s">
        <v>175</v>
      </c>
      <c r="F634" s="195" t="s">
        <v>115</v>
      </c>
      <c r="G634" s="195" t="s">
        <v>30</v>
      </c>
      <c r="H634" s="195" t="s">
        <v>30</v>
      </c>
      <c r="I634" s="195" t="s">
        <v>31</v>
      </c>
      <c r="J634" s="195" t="s">
        <v>32</v>
      </c>
      <c r="K634" s="195" t="s">
        <v>33</v>
      </c>
      <c r="L634" s="195" t="s">
        <v>34</v>
      </c>
      <c r="M634" s="214">
        <v>5.282</v>
      </c>
      <c r="N634" s="195" t="s">
        <v>176</v>
      </c>
      <c r="O634" s="215">
        <v>0.02</v>
      </c>
      <c r="P634" s="215">
        <v>1.9970000000000002E-2</v>
      </c>
      <c r="Q634" s="195"/>
      <c r="R634" s="214">
        <v>6972225</v>
      </c>
      <c r="S634" s="216">
        <v>1</v>
      </c>
      <c r="T634" s="217">
        <v>103.02</v>
      </c>
      <c r="U634" s="214">
        <v>7182.7860000000001</v>
      </c>
      <c r="V634" s="195"/>
      <c r="W634" s="195" t="s">
        <v>36</v>
      </c>
      <c r="X634" s="215">
        <v>1.021E-3</v>
      </c>
      <c r="Y634" s="215">
        <v>4.5450744686822003E-2</v>
      </c>
      <c r="Z634" s="218">
        <v>2.1772812485016502E-2</v>
      </c>
    </row>
    <row r="635" spans="1:26" x14ac:dyDescent="0.2">
      <c r="A635" s="188">
        <v>1039</v>
      </c>
      <c r="B635" s="195">
        <v>8056</v>
      </c>
      <c r="C635" s="195" t="s">
        <v>26</v>
      </c>
      <c r="D635" s="195" t="s">
        <v>40</v>
      </c>
      <c r="E635" s="195" t="s">
        <v>41</v>
      </c>
      <c r="F635" s="195" t="s">
        <v>29</v>
      </c>
      <c r="G635" s="195" t="s">
        <v>30</v>
      </c>
      <c r="H635" s="195" t="s">
        <v>30</v>
      </c>
      <c r="I635" s="195" t="s">
        <v>31</v>
      </c>
      <c r="J635" s="195" t="s">
        <v>32</v>
      </c>
      <c r="K635" s="195" t="s">
        <v>33</v>
      </c>
      <c r="L635" s="195" t="s">
        <v>34</v>
      </c>
      <c r="M635" s="214">
        <v>0.64900000000000002</v>
      </c>
      <c r="N635" s="195" t="s">
        <v>42</v>
      </c>
      <c r="O635" s="215">
        <v>0</v>
      </c>
      <c r="P635" s="215">
        <v>4.1570000000000003E-2</v>
      </c>
      <c r="Q635" s="195"/>
      <c r="R635" s="214">
        <v>5270234</v>
      </c>
      <c r="S635" s="216">
        <v>1</v>
      </c>
      <c r="T635" s="217">
        <v>97.39</v>
      </c>
      <c r="U635" s="214">
        <v>5132.6809999999996</v>
      </c>
      <c r="V635" s="195"/>
      <c r="W635" s="195" t="s">
        <v>36</v>
      </c>
      <c r="X635" s="215">
        <v>1.557E-3</v>
      </c>
      <c r="Y635" s="215">
        <v>3.24782281520343E-2</v>
      </c>
      <c r="Z635" s="218">
        <v>1.5558433118585501E-2</v>
      </c>
    </row>
    <row r="636" spans="1:26" x14ac:dyDescent="0.2">
      <c r="A636" s="188">
        <v>1039</v>
      </c>
      <c r="B636" s="195">
        <v>8056</v>
      </c>
      <c r="C636" s="195" t="s">
        <v>107</v>
      </c>
      <c r="D636" s="195" t="s">
        <v>177</v>
      </c>
      <c r="E636" s="195" t="s">
        <v>178</v>
      </c>
      <c r="F636" s="195" t="s">
        <v>110</v>
      </c>
      <c r="G636" s="195" t="s">
        <v>30</v>
      </c>
      <c r="H636" s="195" t="s">
        <v>30</v>
      </c>
      <c r="I636" s="195" t="s">
        <v>31</v>
      </c>
      <c r="J636" s="195" t="s">
        <v>32</v>
      </c>
      <c r="K636" s="195" t="s">
        <v>33</v>
      </c>
      <c r="L636" s="195" t="s">
        <v>34</v>
      </c>
      <c r="M636" s="214">
        <v>2.7040000000000002</v>
      </c>
      <c r="N636" s="195" t="s">
        <v>179</v>
      </c>
      <c r="O636" s="215">
        <v>4.1000000000000002E-2</v>
      </c>
      <c r="P636" s="215">
        <v>3.9719999999999998E-2</v>
      </c>
      <c r="Q636" s="195"/>
      <c r="R636" s="214">
        <v>1532545</v>
      </c>
      <c r="S636" s="216">
        <v>1</v>
      </c>
      <c r="T636" s="217">
        <v>101.02</v>
      </c>
      <c r="U636" s="214">
        <v>1548.1769999999999</v>
      </c>
      <c r="V636" s="195"/>
      <c r="W636" s="195" t="s">
        <v>36</v>
      </c>
      <c r="X636" s="215">
        <v>4.5600000000000003E-4</v>
      </c>
      <c r="Y636" s="215">
        <v>9.7964485901740703E-3</v>
      </c>
      <c r="Z636" s="218">
        <v>4.6929096463144996E-3</v>
      </c>
    </row>
    <row r="637" spans="1:26" x14ac:dyDescent="0.2">
      <c r="A637" s="188">
        <v>1039</v>
      </c>
      <c r="B637" s="195">
        <v>8056</v>
      </c>
      <c r="C637" s="195" t="s">
        <v>43</v>
      </c>
      <c r="D637" s="195" t="s">
        <v>44</v>
      </c>
      <c r="E637" s="195" t="s">
        <v>45</v>
      </c>
      <c r="F637" s="195" t="s">
        <v>29</v>
      </c>
      <c r="G637" s="195" t="s">
        <v>30</v>
      </c>
      <c r="H637" s="195" t="s">
        <v>30</v>
      </c>
      <c r="I637" s="195" t="s">
        <v>31</v>
      </c>
      <c r="J637" s="195" t="s">
        <v>32</v>
      </c>
      <c r="K637" s="195" t="s">
        <v>33</v>
      </c>
      <c r="L637" s="195" t="s">
        <v>34</v>
      </c>
      <c r="M637" s="214">
        <v>4.7E-2</v>
      </c>
      <c r="N637" s="195" t="s">
        <v>46</v>
      </c>
      <c r="O637" s="215">
        <v>0</v>
      </c>
      <c r="P637" s="215">
        <v>4.3920000000000001E-2</v>
      </c>
      <c r="Q637" s="214">
        <v>4497.348</v>
      </c>
      <c r="R637" s="214">
        <v>0</v>
      </c>
      <c r="S637" s="216">
        <v>1</v>
      </c>
      <c r="T637" s="217">
        <v>0</v>
      </c>
      <c r="U637" s="214">
        <v>4497.348</v>
      </c>
      <c r="V637" s="195"/>
      <c r="W637" s="195" t="s">
        <v>36</v>
      </c>
      <c r="X637" s="215">
        <v>0</v>
      </c>
      <c r="Y637" s="215">
        <v>2.8458011997918E-2</v>
      </c>
      <c r="Z637" s="218">
        <v>1.3632581010419999E-2</v>
      </c>
    </row>
    <row r="638" spans="1:26" x14ac:dyDescent="0.2">
      <c r="A638" s="188">
        <v>1039</v>
      </c>
      <c r="B638" s="195">
        <v>8056</v>
      </c>
      <c r="C638" s="195" t="s">
        <v>43</v>
      </c>
      <c r="D638" s="195" t="s">
        <v>47</v>
      </c>
      <c r="E638" s="195" t="s">
        <v>48</v>
      </c>
      <c r="F638" s="195" t="s">
        <v>29</v>
      </c>
      <c r="G638" s="195" t="s">
        <v>30</v>
      </c>
      <c r="H638" s="195" t="s">
        <v>30</v>
      </c>
      <c r="I638" s="195" t="s">
        <v>31</v>
      </c>
      <c r="J638" s="195" t="s">
        <v>32</v>
      </c>
      <c r="K638" s="195" t="s">
        <v>33</v>
      </c>
      <c r="L638" s="195" t="s">
        <v>34</v>
      </c>
      <c r="M638" s="214">
        <v>8.2000000000000003E-2</v>
      </c>
      <c r="N638" s="195" t="s">
        <v>49</v>
      </c>
      <c r="O638" s="215">
        <v>0</v>
      </c>
      <c r="P638" s="215">
        <v>4.7410000000000001E-2</v>
      </c>
      <c r="Q638" s="195"/>
      <c r="R638" s="214">
        <v>3446392</v>
      </c>
      <c r="S638" s="216">
        <v>1</v>
      </c>
      <c r="T638" s="217">
        <v>99.62</v>
      </c>
      <c r="U638" s="214">
        <v>3433.2959999999998</v>
      </c>
      <c r="V638" s="195"/>
      <c r="W638" s="195" t="s">
        <v>36</v>
      </c>
      <c r="X638" s="215">
        <v>1.2300000000000001E-4</v>
      </c>
      <c r="Y638" s="215">
        <v>2.1724974478062101E-2</v>
      </c>
      <c r="Z638" s="218">
        <v>1.04071737176566E-2</v>
      </c>
    </row>
    <row r="639" spans="1:26" x14ac:dyDescent="0.2">
      <c r="A639" s="188">
        <v>1039</v>
      </c>
      <c r="B639" s="195">
        <v>8056</v>
      </c>
      <c r="C639" s="195" t="s">
        <v>43</v>
      </c>
      <c r="D639" s="195" t="s">
        <v>50</v>
      </c>
      <c r="E639" s="195" t="s">
        <v>51</v>
      </c>
      <c r="F639" s="195" t="s">
        <v>29</v>
      </c>
      <c r="G639" s="195" t="s">
        <v>30</v>
      </c>
      <c r="H639" s="195" t="s">
        <v>30</v>
      </c>
      <c r="I639" s="195" t="s">
        <v>31</v>
      </c>
      <c r="J639" s="195" t="s">
        <v>32</v>
      </c>
      <c r="K639" s="195" t="s">
        <v>33</v>
      </c>
      <c r="L639" s="195" t="s">
        <v>34</v>
      </c>
      <c r="M639" s="214">
        <v>0.159</v>
      </c>
      <c r="N639" s="195" t="s">
        <v>52</v>
      </c>
      <c r="O639" s="215">
        <v>0</v>
      </c>
      <c r="P639" s="215">
        <v>4.4540000000000003E-2</v>
      </c>
      <c r="Q639" s="195"/>
      <c r="R639" s="214">
        <v>2232126</v>
      </c>
      <c r="S639" s="216">
        <v>1</v>
      </c>
      <c r="T639" s="217">
        <v>99.31</v>
      </c>
      <c r="U639" s="214">
        <v>2216.7240000000002</v>
      </c>
      <c r="V639" s="195"/>
      <c r="W639" s="195" t="s">
        <v>36</v>
      </c>
      <c r="X639" s="215">
        <v>7.3999999999999996E-5</v>
      </c>
      <c r="Y639" s="215">
        <v>1.4026837059594101E-2</v>
      </c>
      <c r="Z639" s="218">
        <v>6.7194431061758098E-3</v>
      </c>
    </row>
    <row r="640" spans="1:26" x14ac:dyDescent="0.2">
      <c r="A640" s="188">
        <v>1039</v>
      </c>
      <c r="B640" s="195">
        <v>8056</v>
      </c>
      <c r="C640" s="195" t="s">
        <v>43</v>
      </c>
      <c r="D640" s="195" t="s">
        <v>53</v>
      </c>
      <c r="E640" s="195" t="s">
        <v>54</v>
      </c>
      <c r="F640" s="195" t="s">
        <v>29</v>
      </c>
      <c r="G640" s="195" t="s">
        <v>30</v>
      </c>
      <c r="H640" s="195" t="s">
        <v>30</v>
      </c>
      <c r="I640" s="195" t="s">
        <v>31</v>
      </c>
      <c r="J640" s="195" t="s">
        <v>32</v>
      </c>
      <c r="K640" s="195" t="s">
        <v>33</v>
      </c>
      <c r="L640" s="195" t="s">
        <v>34</v>
      </c>
      <c r="M640" s="214">
        <v>0.255</v>
      </c>
      <c r="N640" s="195" t="s">
        <v>55</v>
      </c>
      <c r="O640" s="215">
        <v>0</v>
      </c>
      <c r="P640" s="215">
        <v>4.3950000000000003E-2</v>
      </c>
      <c r="Q640" s="195"/>
      <c r="R640" s="214">
        <v>2091033</v>
      </c>
      <c r="S640" s="216">
        <v>1</v>
      </c>
      <c r="T640" s="217">
        <v>98.91</v>
      </c>
      <c r="U640" s="214">
        <v>2068.241</v>
      </c>
      <c r="V640" s="195"/>
      <c r="W640" s="195" t="s">
        <v>36</v>
      </c>
      <c r="X640" s="215">
        <v>1.3100000000000001E-4</v>
      </c>
      <c r="Y640" s="215">
        <v>1.3087272722066501E-2</v>
      </c>
      <c r="Z640" s="218">
        <v>6.2693523919409404E-3</v>
      </c>
    </row>
    <row r="641" spans="1:26" x14ac:dyDescent="0.2">
      <c r="A641" s="188">
        <v>1039</v>
      </c>
      <c r="B641" s="195">
        <v>8056</v>
      </c>
      <c r="C641" s="195" t="s">
        <v>43</v>
      </c>
      <c r="D641" s="195" t="s">
        <v>59</v>
      </c>
      <c r="E641" s="195" t="s">
        <v>60</v>
      </c>
      <c r="F641" s="195" t="s">
        <v>29</v>
      </c>
      <c r="G641" s="195" t="s">
        <v>30</v>
      </c>
      <c r="H641" s="195" t="s">
        <v>30</v>
      </c>
      <c r="I641" s="195" t="s">
        <v>31</v>
      </c>
      <c r="J641" s="195" t="s">
        <v>32</v>
      </c>
      <c r="K641" s="195" t="s">
        <v>33</v>
      </c>
      <c r="L641" s="195" t="s">
        <v>34</v>
      </c>
      <c r="M641" s="214">
        <v>0.40799999999999997</v>
      </c>
      <c r="N641" s="195" t="s">
        <v>61</v>
      </c>
      <c r="O641" s="215">
        <v>0</v>
      </c>
      <c r="P641" s="215">
        <v>4.2380000000000001E-2</v>
      </c>
      <c r="Q641" s="195"/>
      <c r="R641" s="214">
        <v>5645176</v>
      </c>
      <c r="S641" s="216">
        <v>1</v>
      </c>
      <c r="T641" s="217">
        <v>98.32</v>
      </c>
      <c r="U641" s="214">
        <v>5550.3370000000004</v>
      </c>
      <c r="V641" s="195"/>
      <c r="W641" s="195" t="s">
        <v>36</v>
      </c>
      <c r="X641" s="215">
        <v>3.1399999999999999E-4</v>
      </c>
      <c r="Y641" s="215">
        <v>3.5121044261612402E-2</v>
      </c>
      <c r="Z641" s="218">
        <v>1.6824452850114999E-2</v>
      </c>
    </row>
    <row r="642" spans="1:26" x14ac:dyDescent="0.2">
      <c r="A642" s="188">
        <v>1039</v>
      </c>
      <c r="B642" s="195">
        <v>8056</v>
      </c>
      <c r="C642" s="195" t="s">
        <v>43</v>
      </c>
      <c r="D642" s="195" t="s">
        <v>65</v>
      </c>
      <c r="E642" s="195" t="s">
        <v>66</v>
      </c>
      <c r="F642" s="195" t="s">
        <v>29</v>
      </c>
      <c r="G642" s="195" t="s">
        <v>30</v>
      </c>
      <c r="H642" s="195" t="s">
        <v>30</v>
      </c>
      <c r="I642" s="195" t="s">
        <v>31</v>
      </c>
      <c r="J642" s="195" t="s">
        <v>32</v>
      </c>
      <c r="K642" s="195" t="s">
        <v>33</v>
      </c>
      <c r="L642" s="195" t="s">
        <v>34</v>
      </c>
      <c r="M642" s="214">
        <v>0.58099999999999996</v>
      </c>
      <c r="N642" s="195" t="s">
        <v>67</v>
      </c>
      <c r="O642" s="215">
        <v>0</v>
      </c>
      <c r="P642" s="215">
        <v>4.2160000000000003E-2</v>
      </c>
      <c r="Q642" s="195"/>
      <c r="R642" s="214">
        <v>4572524</v>
      </c>
      <c r="S642" s="216">
        <v>1</v>
      </c>
      <c r="T642" s="217">
        <v>97.63</v>
      </c>
      <c r="U642" s="214">
        <v>4464.1549999999997</v>
      </c>
      <c r="V642" s="195"/>
      <c r="W642" s="195" t="s">
        <v>36</v>
      </c>
      <c r="X642" s="215">
        <v>2.5399999999999999E-4</v>
      </c>
      <c r="Y642" s="215">
        <v>2.82479767425508E-2</v>
      </c>
      <c r="Z642" s="218">
        <v>1.35319653161808E-2</v>
      </c>
    </row>
    <row r="643" spans="1:26" x14ac:dyDescent="0.2">
      <c r="A643" s="188">
        <v>1039</v>
      </c>
      <c r="B643" s="195">
        <v>8056</v>
      </c>
      <c r="C643" s="195" t="s">
        <v>43</v>
      </c>
      <c r="D643" s="195" t="s">
        <v>68</v>
      </c>
      <c r="E643" s="195" t="s">
        <v>69</v>
      </c>
      <c r="F643" s="195" t="s">
        <v>29</v>
      </c>
      <c r="G643" s="195" t="s">
        <v>30</v>
      </c>
      <c r="H643" s="195" t="s">
        <v>30</v>
      </c>
      <c r="I643" s="195" t="s">
        <v>31</v>
      </c>
      <c r="J643" s="195" t="s">
        <v>32</v>
      </c>
      <c r="K643" s="195" t="s">
        <v>33</v>
      </c>
      <c r="L643" s="195" t="s">
        <v>34</v>
      </c>
      <c r="M643" s="214">
        <v>0.65800000000000003</v>
      </c>
      <c r="N643" s="195" t="s">
        <v>70</v>
      </c>
      <c r="O643" s="215">
        <v>0</v>
      </c>
      <c r="P643" s="215">
        <v>4.2509999999999999E-2</v>
      </c>
      <c r="Q643" s="195"/>
      <c r="R643" s="214">
        <v>7993909</v>
      </c>
      <c r="S643" s="216">
        <v>1</v>
      </c>
      <c r="T643" s="217">
        <v>97.3</v>
      </c>
      <c r="U643" s="214">
        <v>7778.0730000000003</v>
      </c>
      <c r="V643" s="195"/>
      <c r="W643" s="195" t="s">
        <v>36</v>
      </c>
      <c r="X643" s="215">
        <v>4.44E-4</v>
      </c>
      <c r="Y643" s="215">
        <v>4.9217562830359898E-2</v>
      </c>
      <c r="Z643" s="218">
        <v>2.35772763209674E-2</v>
      </c>
    </row>
    <row r="644" spans="1:26" x14ac:dyDescent="0.2">
      <c r="A644" s="188">
        <v>1039</v>
      </c>
      <c r="B644" s="195">
        <v>8056</v>
      </c>
      <c r="C644" s="195" t="s">
        <v>43</v>
      </c>
      <c r="D644" s="195" t="s">
        <v>71</v>
      </c>
      <c r="E644" s="195" t="s">
        <v>72</v>
      </c>
      <c r="F644" s="195" t="s">
        <v>29</v>
      </c>
      <c r="G644" s="195" t="s">
        <v>30</v>
      </c>
      <c r="H644" s="195" t="s">
        <v>30</v>
      </c>
      <c r="I644" s="195" t="s">
        <v>31</v>
      </c>
      <c r="J644" s="195" t="s">
        <v>32</v>
      </c>
      <c r="K644" s="195" t="s">
        <v>33</v>
      </c>
      <c r="L644" s="195" t="s">
        <v>34</v>
      </c>
      <c r="M644" s="214">
        <v>0.753</v>
      </c>
      <c r="N644" s="195" t="s">
        <v>73</v>
      </c>
      <c r="O644" s="215">
        <v>0</v>
      </c>
      <c r="P644" s="215">
        <v>4.1829999999999999E-2</v>
      </c>
      <c r="Q644" s="195"/>
      <c r="R644" s="214">
        <v>3914969</v>
      </c>
      <c r="S644" s="216">
        <v>1</v>
      </c>
      <c r="T644" s="217">
        <v>96.96</v>
      </c>
      <c r="U644" s="214">
        <v>3795.9540000000002</v>
      </c>
      <c r="V644" s="195"/>
      <c r="W644" s="195" t="s">
        <v>36</v>
      </c>
      <c r="X644" s="215">
        <v>2.1699999999999999E-4</v>
      </c>
      <c r="Y644" s="215">
        <v>2.4019778508659599E-2</v>
      </c>
      <c r="Z644" s="218">
        <v>1.1506481070975899E-2</v>
      </c>
    </row>
    <row r="645" spans="1:26" x14ac:dyDescent="0.2">
      <c r="A645" s="188">
        <v>1039</v>
      </c>
      <c r="B645" s="195">
        <v>8056</v>
      </c>
      <c r="C645" s="195" t="s">
        <v>43</v>
      </c>
      <c r="D645" s="195" t="s">
        <v>74</v>
      </c>
      <c r="E645" s="195" t="s">
        <v>75</v>
      </c>
      <c r="F645" s="195" t="s">
        <v>29</v>
      </c>
      <c r="G645" s="195" t="s">
        <v>30</v>
      </c>
      <c r="H645" s="195" t="s">
        <v>30</v>
      </c>
      <c r="I645" s="195" t="s">
        <v>31</v>
      </c>
      <c r="J645" s="195" t="s">
        <v>32</v>
      </c>
      <c r="K645" s="195" t="s">
        <v>33</v>
      </c>
      <c r="L645" s="195" t="s">
        <v>34</v>
      </c>
      <c r="M645" s="214">
        <v>0.83</v>
      </c>
      <c r="N645" s="195" t="s">
        <v>76</v>
      </c>
      <c r="O645" s="215">
        <v>0</v>
      </c>
      <c r="P645" s="215">
        <v>4.138E-2</v>
      </c>
      <c r="Q645" s="195"/>
      <c r="R645" s="214">
        <v>1371148</v>
      </c>
      <c r="S645" s="216">
        <v>1</v>
      </c>
      <c r="T645" s="217">
        <v>96.69</v>
      </c>
      <c r="U645" s="214">
        <v>1325.7629999999999</v>
      </c>
      <c r="V645" s="195"/>
      <c r="W645" s="195" t="s">
        <v>36</v>
      </c>
      <c r="X645" s="215">
        <v>7.6000000000000004E-5</v>
      </c>
      <c r="Y645" s="215">
        <v>8.3890727145298407E-3</v>
      </c>
      <c r="Z645" s="218">
        <v>4.01871758967208E-3</v>
      </c>
    </row>
    <row r="646" spans="1:26" x14ac:dyDescent="0.2">
      <c r="A646" s="188">
        <v>1039</v>
      </c>
      <c r="B646" s="195">
        <v>8056</v>
      </c>
      <c r="C646" s="195" t="s">
        <v>43</v>
      </c>
      <c r="D646" s="195" t="s">
        <v>77</v>
      </c>
      <c r="E646" s="195" t="s">
        <v>78</v>
      </c>
      <c r="F646" s="195" t="s">
        <v>29</v>
      </c>
      <c r="G646" s="195" t="s">
        <v>30</v>
      </c>
      <c r="H646" s="195" t="s">
        <v>30</v>
      </c>
      <c r="I646" s="195" t="s">
        <v>31</v>
      </c>
      <c r="J646" s="195" t="s">
        <v>32</v>
      </c>
      <c r="K646" s="195" t="s">
        <v>33</v>
      </c>
      <c r="L646" s="195" t="s">
        <v>34</v>
      </c>
      <c r="M646" s="214">
        <v>0.90700000000000003</v>
      </c>
      <c r="N646" s="195" t="s">
        <v>79</v>
      </c>
      <c r="O646" s="215">
        <v>0</v>
      </c>
      <c r="P646" s="215">
        <v>4.1140000000000003E-2</v>
      </c>
      <c r="Q646" s="195"/>
      <c r="R646" s="214">
        <v>12721995</v>
      </c>
      <c r="S646" s="216">
        <v>1</v>
      </c>
      <c r="T646" s="217">
        <v>96.41</v>
      </c>
      <c r="U646" s="214">
        <v>12265.275</v>
      </c>
      <c r="V646" s="195"/>
      <c r="W646" s="195" t="s">
        <v>36</v>
      </c>
      <c r="X646" s="215">
        <v>0</v>
      </c>
      <c r="Y646" s="215">
        <v>7.7611373170939593E-2</v>
      </c>
      <c r="Z646" s="218">
        <v>3.7179102045504099E-2</v>
      </c>
    </row>
    <row r="647" spans="1:26" x14ac:dyDescent="0.2">
      <c r="A647" s="188">
        <v>1039</v>
      </c>
      <c r="B647" s="195">
        <v>8056</v>
      </c>
      <c r="C647" s="195" t="s">
        <v>91</v>
      </c>
      <c r="D647" s="195" t="s">
        <v>221</v>
      </c>
      <c r="E647" s="195" t="s">
        <v>222</v>
      </c>
      <c r="F647" s="195" t="s">
        <v>83</v>
      </c>
      <c r="G647" s="195" t="s">
        <v>30</v>
      </c>
      <c r="H647" s="195" t="s">
        <v>85</v>
      </c>
      <c r="I647" s="195" t="s">
        <v>86</v>
      </c>
      <c r="J647" s="195" t="s">
        <v>87</v>
      </c>
      <c r="K647" s="195" t="s">
        <v>88</v>
      </c>
      <c r="L647" s="195" t="s">
        <v>89</v>
      </c>
      <c r="M647" s="214">
        <v>14.531000000000001</v>
      </c>
      <c r="N647" s="195" t="s">
        <v>223</v>
      </c>
      <c r="O647" s="215">
        <v>2.5000000000000001E-2</v>
      </c>
      <c r="P647" s="215">
        <v>4.7440000000000003E-2</v>
      </c>
      <c r="Q647" s="195"/>
      <c r="R647" s="214">
        <v>90000</v>
      </c>
      <c r="S647" s="216">
        <v>3.306</v>
      </c>
      <c r="T647" s="217">
        <v>71.959999999999994</v>
      </c>
      <c r="U647" s="214">
        <v>214.10900000000001</v>
      </c>
      <c r="V647" s="195"/>
      <c r="W647" s="195" t="s">
        <v>36</v>
      </c>
      <c r="X647" s="215">
        <v>1.9999999999999999E-6</v>
      </c>
      <c r="Y647" s="215">
        <v>1.3548268140718999E-3</v>
      </c>
      <c r="Z647" s="218">
        <v>6.4901885273207604E-4</v>
      </c>
    </row>
    <row r="648" spans="1:26" x14ac:dyDescent="0.2">
      <c r="A648" s="188">
        <v>1039</v>
      </c>
      <c r="B648" s="195">
        <v>8056</v>
      </c>
      <c r="C648" s="195" t="s">
        <v>91</v>
      </c>
      <c r="D648" s="195" t="s">
        <v>224</v>
      </c>
      <c r="E648" s="195" t="s">
        <v>225</v>
      </c>
      <c r="F648" s="195" t="s">
        <v>83</v>
      </c>
      <c r="G648" s="195" t="s">
        <v>30</v>
      </c>
      <c r="H648" s="195" t="s">
        <v>85</v>
      </c>
      <c r="I648" s="195" t="s">
        <v>86</v>
      </c>
      <c r="J648" s="195" t="s">
        <v>87</v>
      </c>
      <c r="K648" s="195" t="s">
        <v>88</v>
      </c>
      <c r="L648" s="195" t="s">
        <v>89</v>
      </c>
      <c r="M648" s="214">
        <v>13.086</v>
      </c>
      <c r="N648" s="195" t="s">
        <v>226</v>
      </c>
      <c r="O648" s="215">
        <v>3.6249999999999998E-2</v>
      </c>
      <c r="P648" s="215">
        <v>4.6879999999999998E-2</v>
      </c>
      <c r="Q648" s="195"/>
      <c r="R648" s="214">
        <v>206000</v>
      </c>
      <c r="S648" s="216">
        <v>3.306</v>
      </c>
      <c r="T648" s="217">
        <v>87.272000000000006</v>
      </c>
      <c r="U648" s="214">
        <v>594.35500000000002</v>
      </c>
      <c r="V648" s="195"/>
      <c r="W648" s="195" t="s">
        <v>36</v>
      </c>
      <c r="X648" s="215">
        <v>5.0000000000000004E-6</v>
      </c>
      <c r="Y648" s="215">
        <v>3.7609174883543998E-3</v>
      </c>
      <c r="Z648" s="218">
        <v>1.80163717469962E-3</v>
      </c>
    </row>
    <row r="649" spans="1:26" x14ac:dyDescent="0.2">
      <c r="A649" s="188">
        <v>1039</v>
      </c>
      <c r="B649" s="195">
        <v>8056</v>
      </c>
      <c r="C649" s="195" t="s">
        <v>91</v>
      </c>
      <c r="D649" s="195" t="s">
        <v>227</v>
      </c>
      <c r="E649" s="195" t="s">
        <v>228</v>
      </c>
      <c r="F649" s="195" t="s">
        <v>83</v>
      </c>
      <c r="G649" s="195" t="s">
        <v>30</v>
      </c>
      <c r="H649" s="195" t="s">
        <v>85</v>
      </c>
      <c r="I649" s="195" t="s">
        <v>86</v>
      </c>
      <c r="J649" s="195" t="s">
        <v>87</v>
      </c>
      <c r="K649" s="195" t="s">
        <v>88</v>
      </c>
      <c r="L649" s="195" t="s">
        <v>89</v>
      </c>
      <c r="M649" s="214">
        <v>17.760000000000002</v>
      </c>
      <c r="N649" s="195" t="s">
        <v>223</v>
      </c>
      <c r="O649" s="215">
        <v>7.4999999999999997E-3</v>
      </c>
      <c r="P649" s="215">
        <v>2.401E-2</v>
      </c>
      <c r="Q649" s="195"/>
      <c r="R649" s="214">
        <v>160000</v>
      </c>
      <c r="S649" s="216">
        <v>3.306</v>
      </c>
      <c r="T649" s="217">
        <v>101.435</v>
      </c>
      <c r="U649" s="214">
        <v>536.553</v>
      </c>
      <c r="V649" s="195"/>
      <c r="W649" s="195" t="s">
        <v>36</v>
      </c>
      <c r="X649" s="215">
        <v>6.9999999999999999E-6</v>
      </c>
      <c r="Y649" s="215">
        <v>3.3951622200275602E-3</v>
      </c>
      <c r="Z649" s="218">
        <v>1.62642506480879E-3</v>
      </c>
    </row>
    <row r="650" spans="1:26" x14ac:dyDescent="0.2">
      <c r="A650" s="188">
        <v>1039</v>
      </c>
      <c r="B650" s="195">
        <v>8056</v>
      </c>
      <c r="C650" s="195" t="s">
        <v>112</v>
      </c>
      <c r="D650" s="195" t="s">
        <v>113</v>
      </c>
      <c r="E650" s="195" t="s">
        <v>114</v>
      </c>
      <c r="F650" s="195" t="s">
        <v>115</v>
      </c>
      <c r="G650" s="195" t="s">
        <v>30</v>
      </c>
      <c r="H650" s="195" t="s">
        <v>30</v>
      </c>
      <c r="I650" s="195" t="s">
        <v>31</v>
      </c>
      <c r="J650" s="195" t="s">
        <v>32</v>
      </c>
      <c r="K650" s="195" t="s">
        <v>33</v>
      </c>
      <c r="L650" s="195" t="s">
        <v>34</v>
      </c>
      <c r="M650" s="214">
        <v>6.8000000000000005E-2</v>
      </c>
      <c r="N650" s="195" t="s">
        <v>116</v>
      </c>
      <c r="O650" s="215">
        <v>7.4999999999999997E-3</v>
      </c>
      <c r="P650" s="215">
        <v>0.10764</v>
      </c>
      <c r="Q650" s="195"/>
      <c r="R650" s="214">
        <v>1100000</v>
      </c>
      <c r="S650" s="216">
        <v>1</v>
      </c>
      <c r="T650" s="217">
        <v>119.27</v>
      </c>
      <c r="U650" s="214">
        <v>1311.97</v>
      </c>
      <c r="V650" s="195"/>
      <c r="W650" s="195" t="s">
        <v>36</v>
      </c>
      <c r="X650" s="215">
        <v>1E-4</v>
      </c>
      <c r="Y650" s="215">
        <v>8.3017943020883608E-3</v>
      </c>
      <c r="Z650" s="218">
        <v>3.97690757047059E-3</v>
      </c>
    </row>
    <row r="651" spans="1:26" x14ac:dyDescent="0.2">
      <c r="A651" s="188">
        <v>1039</v>
      </c>
      <c r="B651" s="195">
        <v>8056</v>
      </c>
      <c r="C651" s="195" t="s">
        <v>80</v>
      </c>
      <c r="D651" s="195" t="s">
        <v>81</v>
      </c>
      <c r="E651" s="195" t="s">
        <v>82</v>
      </c>
      <c r="F651" s="195" t="s">
        <v>83</v>
      </c>
      <c r="G651" s="195" t="s">
        <v>84</v>
      </c>
      <c r="H651" s="195" t="s">
        <v>85</v>
      </c>
      <c r="I651" s="195" t="s">
        <v>86</v>
      </c>
      <c r="J651" s="195" t="s">
        <v>87</v>
      </c>
      <c r="K651" s="195" t="s">
        <v>88</v>
      </c>
      <c r="L651" s="195" t="s">
        <v>89</v>
      </c>
      <c r="M651" s="214">
        <v>0.56599999999999995</v>
      </c>
      <c r="N651" s="195" t="s">
        <v>90</v>
      </c>
      <c r="O651" s="215">
        <v>7.4999999999999997E-3</v>
      </c>
      <c r="P651" s="215">
        <v>3.8159999999999999E-2</v>
      </c>
      <c r="Q651" s="195"/>
      <c r="R651" s="214">
        <v>177000</v>
      </c>
      <c r="S651" s="216">
        <v>3.306</v>
      </c>
      <c r="T651" s="217">
        <v>98.561000000000007</v>
      </c>
      <c r="U651" s="214">
        <v>576.73900000000003</v>
      </c>
      <c r="V651" s="195"/>
      <c r="W651" s="195" t="s">
        <v>36</v>
      </c>
      <c r="X651" s="215">
        <v>1.9999999999999999E-6</v>
      </c>
      <c r="Y651" s="215">
        <v>3.6494478499166801E-3</v>
      </c>
      <c r="Z651" s="218">
        <v>1.74823854389169E-3</v>
      </c>
    </row>
    <row r="652" spans="1:26" x14ac:dyDescent="0.2">
      <c r="A652" s="188">
        <v>1039</v>
      </c>
      <c r="B652" s="195">
        <v>8056</v>
      </c>
      <c r="C652" s="195" t="s">
        <v>80</v>
      </c>
      <c r="D652" s="195" t="s">
        <v>199</v>
      </c>
      <c r="E652" s="195" t="s">
        <v>200</v>
      </c>
      <c r="F652" s="195" t="s">
        <v>83</v>
      </c>
      <c r="G652" s="195" t="s">
        <v>84</v>
      </c>
      <c r="H652" s="195" t="s">
        <v>85</v>
      </c>
      <c r="I652" s="195" t="s">
        <v>86</v>
      </c>
      <c r="J652" s="195" t="s">
        <v>87</v>
      </c>
      <c r="K652" s="195" t="s">
        <v>88</v>
      </c>
      <c r="L652" s="195" t="s">
        <v>89</v>
      </c>
      <c r="M652" s="214">
        <v>12.448</v>
      </c>
      <c r="N652" s="195" t="s">
        <v>201</v>
      </c>
      <c r="O652" s="215">
        <v>3.875E-2</v>
      </c>
      <c r="P652" s="215">
        <v>4.6440000000000002E-2</v>
      </c>
      <c r="Q652" s="195"/>
      <c r="R652" s="214">
        <v>209000</v>
      </c>
      <c r="S652" s="216">
        <v>3.306</v>
      </c>
      <c r="T652" s="217">
        <v>92.076999999999998</v>
      </c>
      <c r="U652" s="214">
        <v>636.21100000000001</v>
      </c>
      <c r="V652" s="195"/>
      <c r="W652" s="195" t="s">
        <v>36</v>
      </c>
      <c r="X652" s="215">
        <v>5.0000000000000004E-6</v>
      </c>
      <c r="Y652" s="215">
        <v>4.0257742868825101E-3</v>
      </c>
      <c r="Z652" s="218">
        <v>1.9285146868167301E-3</v>
      </c>
    </row>
    <row r="653" spans="1:26" x14ac:dyDescent="0.2">
      <c r="A653" s="188">
        <v>1039</v>
      </c>
      <c r="B653" s="195">
        <v>8056</v>
      </c>
      <c r="C653" s="195" t="s">
        <v>202</v>
      </c>
      <c r="D653" s="195" t="s">
        <v>206</v>
      </c>
      <c r="E653" s="195" t="s">
        <v>207</v>
      </c>
      <c r="F653" s="195" t="s">
        <v>83</v>
      </c>
      <c r="G653" s="195" t="s">
        <v>84</v>
      </c>
      <c r="H653" s="195" t="s">
        <v>30</v>
      </c>
      <c r="I653" s="195" t="s">
        <v>183</v>
      </c>
      <c r="J653" s="195" t="s">
        <v>184</v>
      </c>
      <c r="K653" s="195" t="s">
        <v>88</v>
      </c>
      <c r="L653" s="195" t="s">
        <v>89</v>
      </c>
      <c r="M653" s="214">
        <v>6.8620000000000001</v>
      </c>
      <c r="N653" s="195" t="s">
        <v>208</v>
      </c>
      <c r="O653" s="215">
        <v>5.5E-2</v>
      </c>
      <c r="P653" s="215">
        <v>5.1110000000000003E-2</v>
      </c>
      <c r="Q653" s="195"/>
      <c r="R653" s="214">
        <v>553000</v>
      </c>
      <c r="S653" s="216">
        <v>3.306</v>
      </c>
      <c r="T653" s="217">
        <v>102.901</v>
      </c>
      <c r="U653" s="214">
        <v>1881.251</v>
      </c>
      <c r="V653" s="195"/>
      <c r="W653" s="195" t="s">
        <v>36</v>
      </c>
      <c r="X653" s="215">
        <v>1.84E-4</v>
      </c>
      <c r="Y653" s="215">
        <v>1.19040514636611E-2</v>
      </c>
      <c r="Z653" s="218">
        <v>5.7025397959085001E-3</v>
      </c>
    </row>
    <row r="654" spans="1:26" x14ac:dyDescent="0.2">
      <c r="A654" s="188">
        <v>1039</v>
      </c>
      <c r="B654" s="195">
        <v>8056</v>
      </c>
      <c r="C654" s="195" t="s">
        <v>202</v>
      </c>
      <c r="D654" s="195" t="s">
        <v>229</v>
      </c>
      <c r="E654" s="195" t="s">
        <v>230</v>
      </c>
      <c r="F654" s="195" t="s">
        <v>83</v>
      </c>
      <c r="G654" s="195" t="s">
        <v>84</v>
      </c>
      <c r="H654" s="195" t="s">
        <v>30</v>
      </c>
      <c r="I654" s="195" t="s">
        <v>183</v>
      </c>
      <c r="J654" s="195" t="s">
        <v>184</v>
      </c>
      <c r="K654" s="195" t="s">
        <v>88</v>
      </c>
      <c r="L654" s="195" t="s">
        <v>89</v>
      </c>
      <c r="M654" s="214">
        <v>7.3959999999999999</v>
      </c>
      <c r="N654" s="195" t="s">
        <v>231</v>
      </c>
      <c r="O654" s="215">
        <v>5.6250000000000001E-2</v>
      </c>
      <c r="P654" s="215">
        <v>5.1909999999999998E-2</v>
      </c>
      <c r="Q654" s="195"/>
      <c r="R654" s="214">
        <v>298000</v>
      </c>
      <c r="S654" s="216">
        <v>3.306</v>
      </c>
      <c r="T654" s="217">
        <v>103.812</v>
      </c>
      <c r="U654" s="214">
        <v>1022.745</v>
      </c>
      <c r="V654" s="195"/>
      <c r="W654" s="195" t="s">
        <v>36</v>
      </c>
      <c r="X654" s="215">
        <v>1.1900000000000001E-4</v>
      </c>
      <c r="Y654" s="215">
        <v>6.4716535260269901E-3</v>
      </c>
      <c r="Z654" s="218">
        <v>3.1001933997142099E-3</v>
      </c>
    </row>
    <row r="655" spans="1:26" x14ac:dyDescent="0.2">
      <c r="A655" s="188">
        <v>1039</v>
      </c>
      <c r="B655" s="195">
        <v>8056</v>
      </c>
      <c r="C655" s="195" t="s">
        <v>91</v>
      </c>
      <c r="D655" s="195" t="s">
        <v>98</v>
      </c>
      <c r="E655" s="195" t="s">
        <v>99</v>
      </c>
      <c r="F655" s="195" t="s">
        <v>83</v>
      </c>
      <c r="G655" s="195" t="s">
        <v>84</v>
      </c>
      <c r="H655" s="195" t="s">
        <v>85</v>
      </c>
      <c r="I655" s="195" t="s">
        <v>86</v>
      </c>
      <c r="J655" s="195" t="s">
        <v>87</v>
      </c>
      <c r="K655" s="195" t="s">
        <v>88</v>
      </c>
      <c r="L655" s="195" t="s">
        <v>89</v>
      </c>
      <c r="M655" s="214">
        <v>0.27500000000000002</v>
      </c>
      <c r="N655" s="195" t="s">
        <v>100</v>
      </c>
      <c r="O655" s="215">
        <v>0.02</v>
      </c>
      <c r="P655" s="215">
        <v>1.703E-2</v>
      </c>
      <c r="Q655" s="195"/>
      <c r="R655" s="214">
        <v>230000</v>
      </c>
      <c r="S655" s="216">
        <v>3.306</v>
      </c>
      <c r="T655" s="217">
        <v>163.58799999999999</v>
      </c>
      <c r="U655" s="214">
        <v>1243.8869999999999</v>
      </c>
      <c r="V655" s="195"/>
      <c r="W655" s="195" t="s">
        <v>36</v>
      </c>
      <c r="X655" s="215">
        <v>1.2E-5</v>
      </c>
      <c r="Y655" s="215">
        <v>7.8709857418413597E-3</v>
      </c>
      <c r="Z655" s="218">
        <v>3.77053220602211E-3</v>
      </c>
    </row>
    <row r="656" spans="1:26" x14ac:dyDescent="0.2">
      <c r="A656" s="188">
        <v>11389</v>
      </c>
      <c r="B656" s="195">
        <v>11390</v>
      </c>
      <c r="C656" s="195" t="s">
        <v>107</v>
      </c>
      <c r="D656" s="195" t="s">
        <v>108</v>
      </c>
      <c r="E656" s="195" t="s">
        <v>109</v>
      </c>
      <c r="F656" s="195" t="s">
        <v>110</v>
      </c>
      <c r="G656" s="195" t="s">
        <v>30</v>
      </c>
      <c r="H656" s="195" t="s">
        <v>30</v>
      </c>
      <c r="I656" s="195" t="s">
        <v>31</v>
      </c>
      <c r="J656" s="195" t="s">
        <v>32</v>
      </c>
      <c r="K656" s="195" t="s">
        <v>33</v>
      </c>
      <c r="L656" s="195" t="s">
        <v>34</v>
      </c>
      <c r="M656" s="214">
        <v>11.16</v>
      </c>
      <c r="N656" s="195" t="s">
        <v>111</v>
      </c>
      <c r="O656" s="215">
        <v>5.5E-2</v>
      </c>
      <c r="P656" s="215">
        <v>4.3470000000000002E-2</v>
      </c>
      <c r="Q656" s="195"/>
      <c r="R656" s="214">
        <v>35707479</v>
      </c>
      <c r="S656" s="216">
        <v>1</v>
      </c>
      <c r="T656" s="217">
        <v>117</v>
      </c>
      <c r="U656" s="214">
        <v>41777.75</v>
      </c>
      <c r="V656" s="195"/>
      <c r="W656" s="195" t="s">
        <v>36</v>
      </c>
      <c r="X656" s="215">
        <v>1.152E-3</v>
      </c>
      <c r="Y656" s="215">
        <v>2.3982932908539999E-2</v>
      </c>
      <c r="Z656" s="218">
        <v>1.15031809998009E-2</v>
      </c>
    </row>
    <row r="657" spans="1:26" x14ac:dyDescent="0.2">
      <c r="A657" s="188">
        <v>11389</v>
      </c>
      <c r="B657" s="195">
        <v>11390</v>
      </c>
      <c r="C657" s="195" t="s">
        <v>112</v>
      </c>
      <c r="D657" s="195" t="s">
        <v>113</v>
      </c>
      <c r="E657" s="195" t="s">
        <v>114</v>
      </c>
      <c r="F657" s="195" t="s">
        <v>115</v>
      </c>
      <c r="G657" s="195" t="s">
        <v>30</v>
      </c>
      <c r="H657" s="195" t="s">
        <v>30</v>
      </c>
      <c r="I657" s="195" t="s">
        <v>31</v>
      </c>
      <c r="J657" s="195" t="s">
        <v>32</v>
      </c>
      <c r="K657" s="195" t="s">
        <v>33</v>
      </c>
      <c r="L657" s="195" t="s">
        <v>34</v>
      </c>
      <c r="M657" s="214">
        <v>6.8000000000000005E-2</v>
      </c>
      <c r="N657" s="195" t="s">
        <v>116</v>
      </c>
      <c r="O657" s="215">
        <v>7.4999999999999997E-3</v>
      </c>
      <c r="P657" s="215">
        <v>0.10764</v>
      </c>
      <c r="Q657" s="195"/>
      <c r="R657" s="214">
        <v>24544458</v>
      </c>
      <c r="S657" s="216">
        <v>1</v>
      </c>
      <c r="T657" s="217">
        <v>119.27</v>
      </c>
      <c r="U657" s="214">
        <v>29274.174999999999</v>
      </c>
      <c r="V657" s="195"/>
      <c r="W657" s="195" t="s">
        <v>36</v>
      </c>
      <c r="X657" s="215">
        <v>2.2200000000000002E-3</v>
      </c>
      <c r="Y657" s="215">
        <v>1.6805131178895101E-2</v>
      </c>
      <c r="Z657" s="218">
        <v>8.0604180653564596E-3</v>
      </c>
    </row>
    <row r="658" spans="1:26" x14ac:dyDescent="0.2">
      <c r="A658" s="188">
        <v>11389</v>
      </c>
      <c r="B658" s="195">
        <v>11390</v>
      </c>
      <c r="C658" s="195" t="s">
        <v>107</v>
      </c>
      <c r="D658" s="195" t="s">
        <v>117</v>
      </c>
      <c r="E658" s="195" t="s">
        <v>118</v>
      </c>
      <c r="F658" s="195" t="s">
        <v>110</v>
      </c>
      <c r="G658" s="195" t="s">
        <v>30</v>
      </c>
      <c r="H658" s="195" t="s">
        <v>30</v>
      </c>
      <c r="I658" s="195" t="s">
        <v>31</v>
      </c>
      <c r="J658" s="195" t="s">
        <v>32</v>
      </c>
      <c r="K658" s="195" t="s">
        <v>33</v>
      </c>
      <c r="L658" s="195" t="s">
        <v>34</v>
      </c>
      <c r="M658" s="214">
        <v>1.462</v>
      </c>
      <c r="N658" s="195" t="s">
        <v>119</v>
      </c>
      <c r="O658" s="215">
        <v>0.02</v>
      </c>
      <c r="P658" s="215">
        <v>3.9870000000000003E-2</v>
      </c>
      <c r="Q658" s="195"/>
      <c r="R658" s="214">
        <v>47398502</v>
      </c>
      <c r="S658" s="216">
        <v>1</v>
      </c>
      <c r="T658" s="217">
        <v>98.22</v>
      </c>
      <c r="U658" s="214">
        <v>46554.809000000001</v>
      </c>
      <c r="V658" s="195"/>
      <c r="W658" s="195" t="s">
        <v>36</v>
      </c>
      <c r="X658" s="215">
        <v>1.6789999999999999E-3</v>
      </c>
      <c r="Y658" s="215">
        <v>2.67252506723403E-2</v>
      </c>
      <c r="Z658" s="218">
        <v>1.2818507099251E-2</v>
      </c>
    </row>
    <row r="659" spans="1:26" x14ac:dyDescent="0.2">
      <c r="A659" s="188">
        <v>11389</v>
      </c>
      <c r="B659" s="195">
        <v>11390</v>
      </c>
      <c r="C659" s="195" t="s">
        <v>107</v>
      </c>
      <c r="D659" s="195" t="s">
        <v>120</v>
      </c>
      <c r="E659" s="195" t="s">
        <v>121</v>
      </c>
      <c r="F659" s="195" t="s">
        <v>110</v>
      </c>
      <c r="G659" s="195" t="s">
        <v>30</v>
      </c>
      <c r="H659" s="195" t="s">
        <v>30</v>
      </c>
      <c r="I659" s="195" t="s">
        <v>31</v>
      </c>
      <c r="J659" s="195" t="s">
        <v>32</v>
      </c>
      <c r="K659" s="195" t="s">
        <v>33</v>
      </c>
      <c r="L659" s="195" t="s">
        <v>34</v>
      </c>
      <c r="M659" s="214">
        <v>14.433999999999999</v>
      </c>
      <c r="N659" s="195" t="s">
        <v>122</v>
      </c>
      <c r="O659" s="215">
        <v>3.7499999999999999E-2</v>
      </c>
      <c r="P659" s="215">
        <v>4.4900000000000002E-2</v>
      </c>
      <c r="Q659" s="195"/>
      <c r="R659" s="214">
        <v>9195434</v>
      </c>
      <c r="S659" s="216">
        <v>1</v>
      </c>
      <c r="T659" s="217">
        <v>91.85</v>
      </c>
      <c r="U659" s="214">
        <v>8446.0059999999994</v>
      </c>
      <c r="V659" s="195"/>
      <c r="W659" s="195" t="s">
        <v>36</v>
      </c>
      <c r="X659" s="215">
        <v>3.5E-4</v>
      </c>
      <c r="Y659" s="215">
        <v>4.8485137723324901E-3</v>
      </c>
      <c r="Z659" s="218">
        <v>2.32554257295645E-3</v>
      </c>
    </row>
    <row r="660" spans="1:26" x14ac:dyDescent="0.2">
      <c r="A660" s="188">
        <v>11389</v>
      </c>
      <c r="B660" s="195">
        <v>11390</v>
      </c>
      <c r="C660" s="195" t="s">
        <v>112</v>
      </c>
      <c r="D660" s="195" t="s">
        <v>123</v>
      </c>
      <c r="E660" s="195" t="s">
        <v>124</v>
      </c>
      <c r="F660" s="195" t="s">
        <v>115</v>
      </c>
      <c r="G660" s="195" t="s">
        <v>30</v>
      </c>
      <c r="H660" s="195" t="s">
        <v>30</v>
      </c>
      <c r="I660" s="195" t="s">
        <v>31</v>
      </c>
      <c r="J660" s="195" t="s">
        <v>32</v>
      </c>
      <c r="K660" s="195" t="s">
        <v>33</v>
      </c>
      <c r="L660" s="195" t="s">
        <v>34</v>
      </c>
      <c r="M660" s="214">
        <v>1.6419999999999999</v>
      </c>
      <c r="N660" s="195" t="s">
        <v>125</v>
      </c>
      <c r="O660" s="215">
        <v>7.4999999999999997E-3</v>
      </c>
      <c r="P660" s="215">
        <v>2.0979999999999999E-2</v>
      </c>
      <c r="Q660" s="195"/>
      <c r="R660" s="214">
        <v>10407458</v>
      </c>
      <c r="S660" s="216">
        <v>1</v>
      </c>
      <c r="T660" s="217">
        <v>117.66</v>
      </c>
      <c r="U660" s="214">
        <v>12245.415000000001</v>
      </c>
      <c r="V660" s="195"/>
      <c r="W660" s="195" t="s">
        <v>36</v>
      </c>
      <c r="X660" s="215">
        <v>4.2700000000000002E-4</v>
      </c>
      <c r="Y660" s="215">
        <v>7.0296022486918798E-3</v>
      </c>
      <c r="Z660" s="218">
        <v>3.3716804917765398E-3</v>
      </c>
    </row>
    <row r="661" spans="1:26" x14ac:dyDescent="0.2">
      <c r="A661" s="188">
        <v>11389</v>
      </c>
      <c r="B661" s="195">
        <v>11390</v>
      </c>
      <c r="C661" s="195" t="s">
        <v>126</v>
      </c>
      <c r="D661" s="195" t="s">
        <v>127</v>
      </c>
      <c r="E661" s="195" t="s">
        <v>128</v>
      </c>
      <c r="F661" s="195" t="s">
        <v>129</v>
      </c>
      <c r="G661" s="195" t="s">
        <v>30</v>
      </c>
      <c r="H661" s="195" t="s">
        <v>30</v>
      </c>
      <c r="I661" s="195" t="s">
        <v>31</v>
      </c>
      <c r="J661" s="195" t="s">
        <v>32</v>
      </c>
      <c r="K661" s="195" t="s">
        <v>33</v>
      </c>
      <c r="L661" s="195" t="s">
        <v>34</v>
      </c>
      <c r="M661" s="214">
        <v>0.64200000000000002</v>
      </c>
      <c r="N661" s="195" t="s">
        <v>42</v>
      </c>
      <c r="O661" s="215">
        <v>4.3200000000000002E-2</v>
      </c>
      <c r="P661" s="215">
        <v>4.4479999999999999E-2</v>
      </c>
      <c r="Q661" s="195"/>
      <c r="R661" s="214">
        <v>18780835</v>
      </c>
      <c r="S661" s="216">
        <v>1</v>
      </c>
      <c r="T661" s="217">
        <v>100.25</v>
      </c>
      <c r="U661" s="214">
        <v>18827.787</v>
      </c>
      <c r="V661" s="195"/>
      <c r="W661" s="195" t="s">
        <v>36</v>
      </c>
      <c r="X661" s="215">
        <v>8.8500000000000004E-4</v>
      </c>
      <c r="Y661" s="215">
        <v>1.0808278327296901E-2</v>
      </c>
      <c r="Z661" s="218">
        <v>5.1840857983991304E-3</v>
      </c>
    </row>
    <row r="662" spans="1:26" x14ac:dyDescent="0.2">
      <c r="A662" s="188">
        <v>11389</v>
      </c>
      <c r="B662" s="195">
        <v>11390</v>
      </c>
      <c r="C662" s="195" t="s">
        <v>107</v>
      </c>
      <c r="D662" s="195" t="s">
        <v>130</v>
      </c>
      <c r="E662" s="195" t="s">
        <v>131</v>
      </c>
      <c r="F662" s="195" t="s">
        <v>110</v>
      </c>
      <c r="G662" s="195" t="s">
        <v>30</v>
      </c>
      <c r="H662" s="195" t="s">
        <v>30</v>
      </c>
      <c r="I662" s="195" t="s">
        <v>31</v>
      </c>
      <c r="J662" s="195" t="s">
        <v>32</v>
      </c>
      <c r="K662" s="195" t="s">
        <v>33</v>
      </c>
      <c r="L662" s="195" t="s">
        <v>34</v>
      </c>
      <c r="M662" s="214">
        <v>2.9140000000000001</v>
      </c>
      <c r="N662" s="195" t="s">
        <v>132</v>
      </c>
      <c r="O662" s="215">
        <v>2.2499999999999999E-2</v>
      </c>
      <c r="P662" s="215">
        <v>3.9399999999999998E-2</v>
      </c>
      <c r="Q662" s="195"/>
      <c r="R662" s="214">
        <v>8024835</v>
      </c>
      <c r="S662" s="216">
        <v>1</v>
      </c>
      <c r="T662" s="217">
        <v>95.37</v>
      </c>
      <c r="U662" s="214">
        <v>7653.2849999999999</v>
      </c>
      <c r="V662" s="195"/>
      <c r="W662" s="195" t="s">
        <v>36</v>
      </c>
      <c r="X662" s="215">
        <v>2.31E-4</v>
      </c>
      <c r="Y662" s="215">
        <v>4.3934444085996401E-3</v>
      </c>
      <c r="Z662" s="218">
        <v>2.1072729693826799E-3</v>
      </c>
    </row>
    <row r="663" spans="1:26" x14ac:dyDescent="0.2">
      <c r="A663" s="188">
        <v>11389</v>
      </c>
      <c r="B663" s="195">
        <v>11390</v>
      </c>
      <c r="C663" s="195" t="s">
        <v>112</v>
      </c>
      <c r="D663" s="195" t="s">
        <v>133</v>
      </c>
      <c r="E663" s="195" t="s">
        <v>134</v>
      </c>
      <c r="F663" s="195" t="s">
        <v>115</v>
      </c>
      <c r="G663" s="195" t="s">
        <v>30</v>
      </c>
      <c r="H663" s="195" t="s">
        <v>30</v>
      </c>
      <c r="I663" s="195" t="s">
        <v>31</v>
      </c>
      <c r="J663" s="195" t="s">
        <v>32</v>
      </c>
      <c r="K663" s="195" t="s">
        <v>33</v>
      </c>
      <c r="L663" s="195" t="s">
        <v>34</v>
      </c>
      <c r="M663" s="214">
        <v>3.621</v>
      </c>
      <c r="N663" s="195" t="s">
        <v>135</v>
      </c>
      <c r="O663" s="215">
        <v>5.0000000000000001E-3</v>
      </c>
      <c r="P663" s="215">
        <v>1.9359999999999999E-2</v>
      </c>
      <c r="Q663" s="195"/>
      <c r="R663" s="214">
        <v>5171897</v>
      </c>
      <c r="S663" s="216">
        <v>1</v>
      </c>
      <c r="T663" s="217">
        <v>113</v>
      </c>
      <c r="U663" s="214">
        <v>5844.2439999999997</v>
      </c>
      <c r="V663" s="195"/>
      <c r="W663" s="195" t="s">
        <v>36</v>
      </c>
      <c r="X663" s="215">
        <v>1.76E-4</v>
      </c>
      <c r="Y663" s="215">
        <v>3.3549461365719002E-3</v>
      </c>
      <c r="Z663" s="218">
        <v>1.60916735249786E-3</v>
      </c>
    </row>
    <row r="664" spans="1:26" x14ac:dyDescent="0.2">
      <c r="A664" s="188">
        <v>11389</v>
      </c>
      <c r="B664" s="195">
        <v>11390</v>
      </c>
      <c r="C664" s="195" t="s">
        <v>107</v>
      </c>
      <c r="D664" s="195" t="s">
        <v>218</v>
      </c>
      <c r="E664" s="195" t="s">
        <v>219</v>
      </c>
      <c r="F664" s="195" t="s">
        <v>110</v>
      </c>
      <c r="G664" s="195" t="s">
        <v>30</v>
      </c>
      <c r="H664" s="195" t="s">
        <v>30</v>
      </c>
      <c r="I664" s="195" t="s">
        <v>31</v>
      </c>
      <c r="J664" s="195" t="s">
        <v>32</v>
      </c>
      <c r="K664" s="195" t="s">
        <v>33</v>
      </c>
      <c r="L664" s="195" t="s">
        <v>34</v>
      </c>
      <c r="M664" s="214">
        <v>4.3780000000000001</v>
      </c>
      <c r="N664" s="195" t="s">
        <v>220</v>
      </c>
      <c r="O664" s="215">
        <v>0.01</v>
      </c>
      <c r="P664" s="215">
        <v>3.934E-2</v>
      </c>
      <c r="Q664" s="195"/>
      <c r="R664" s="214">
        <v>13499021</v>
      </c>
      <c r="S664" s="216">
        <v>1</v>
      </c>
      <c r="T664" s="217">
        <v>88.66</v>
      </c>
      <c r="U664" s="214">
        <v>11968.232</v>
      </c>
      <c r="V664" s="195"/>
      <c r="W664" s="195" t="s">
        <v>36</v>
      </c>
      <c r="X664" s="215">
        <v>3.5799999999999997E-4</v>
      </c>
      <c r="Y664" s="215">
        <v>6.8704825554659196E-3</v>
      </c>
      <c r="Z664" s="218">
        <v>3.2953602752796201E-3</v>
      </c>
    </row>
    <row r="665" spans="1:26" x14ac:dyDescent="0.2">
      <c r="A665" s="188">
        <v>11389</v>
      </c>
      <c r="B665" s="195">
        <v>11390</v>
      </c>
      <c r="C665" s="195" t="s">
        <v>107</v>
      </c>
      <c r="D665" s="195" t="s">
        <v>136</v>
      </c>
      <c r="E665" s="195" t="s">
        <v>137</v>
      </c>
      <c r="F665" s="195" t="s">
        <v>110</v>
      </c>
      <c r="G665" s="195" t="s">
        <v>30</v>
      </c>
      <c r="H665" s="195" t="s">
        <v>30</v>
      </c>
      <c r="I665" s="195" t="s">
        <v>31</v>
      </c>
      <c r="J665" s="195" t="s">
        <v>32</v>
      </c>
      <c r="K665" s="195" t="s">
        <v>33</v>
      </c>
      <c r="L665" s="195" t="s">
        <v>34</v>
      </c>
      <c r="M665" s="214">
        <v>10.542999999999999</v>
      </c>
      <c r="N665" s="195" t="s">
        <v>138</v>
      </c>
      <c r="O665" s="215">
        <v>1.4999999999999999E-2</v>
      </c>
      <c r="P665" s="215">
        <v>4.2119999999999998E-2</v>
      </c>
      <c r="Q665" s="195"/>
      <c r="R665" s="214">
        <v>25768550</v>
      </c>
      <c r="S665" s="216">
        <v>1</v>
      </c>
      <c r="T665" s="217">
        <v>75.94</v>
      </c>
      <c r="U665" s="214">
        <v>19568.636999999999</v>
      </c>
      <c r="V665" s="195"/>
      <c r="W665" s="195" t="s">
        <v>36</v>
      </c>
      <c r="X665" s="215">
        <v>6.5700000000000003E-4</v>
      </c>
      <c r="Y665" s="215">
        <v>1.12335705090474E-2</v>
      </c>
      <c r="Z665" s="218">
        <v>5.38807306564177E-3</v>
      </c>
    </row>
    <row r="666" spans="1:26" x14ac:dyDescent="0.2">
      <c r="A666" s="188">
        <v>11389</v>
      </c>
      <c r="B666" s="195">
        <v>11390</v>
      </c>
      <c r="C666" s="195" t="s">
        <v>126</v>
      </c>
      <c r="D666" s="195" t="s">
        <v>139</v>
      </c>
      <c r="E666" s="195" t="s">
        <v>140</v>
      </c>
      <c r="F666" s="195" t="s">
        <v>129</v>
      </c>
      <c r="G666" s="195" t="s">
        <v>30</v>
      </c>
      <c r="H666" s="195" t="s">
        <v>30</v>
      </c>
      <c r="I666" s="195" t="s">
        <v>31</v>
      </c>
      <c r="J666" s="195" t="s">
        <v>32</v>
      </c>
      <c r="K666" s="195" t="s">
        <v>33</v>
      </c>
      <c r="L666" s="195" t="s">
        <v>34</v>
      </c>
      <c r="M666" s="214">
        <v>4.6440000000000001</v>
      </c>
      <c r="N666" s="195" t="s">
        <v>141</v>
      </c>
      <c r="O666" s="215">
        <v>4.3200000000000002E-2</v>
      </c>
      <c r="P666" s="215">
        <v>4.5429999999999998E-2</v>
      </c>
      <c r="Q666" s="195"/>
      <c r="R666" s="214">
        <v>4842830</v>
      </c>
      <c r="S666" s="216">
        <v>1</v>
      </c>
      <c r="T666" s="217">
        <v>98.78</v>
      </c>
      <c r="U666" s="214">
        <v>4783.7470000000003</v>
      </c>
      <c r="V666" s="195"/>
      <c r="W666" s="195" t="s">
        <v>36</v>
      </c>
      <c r="X666" s="215">
        <v>1.45E-4</v>
      </c>
      <c r="Y666" s="215">
        <v>2.7461577882842399E-3</v>
      </c>
      <c r="Z666" s="218">
        <v>1.3171679299239401E-3</v>
      </c>
    </row>
    <row r="667" spans="1:26" x14ac:dyDescent="0.2">
      <c r="A667" s="188">
        <v>11389</v>
      </c>
      <c r="B667" s="195">
        <v>11390</v>
      </c>
      <c r="C667" s="195" t="s">
        <v>112</v>
      </c>
      <c r="D667" s="195" t="s">
        <v>142</v>
      </c>
      <c r="E667" s="195" t="s">
        <v>143</v>
      </c>
      <c r="F667" s="195" t="s">
        <v>115</v>
      </c>
      <c r="G667" s="195" t="s">
        <v>30</v>
      </c>
      <c r="H667" s="195" t="s">
        <v>30</v>
      </c>
      <c r="I667" s="195" t="s">
        <v>31</v>
      </c>
      <c r="J667" s="195" t="s">
        <v>32</v>
      </c>
      <c r="K667" s="195" t="s">
        <v>33</v>
      </c>
      <c r="L667" s="195" t="s">
        <v>34</v>
      </c>
      <c r="M667" s="214">
        <v>0.81599999999999995</v>
      </c>
      <c r="N667" s="195" t="s">
        <v>144</v>
      </c>
      <c r="O667" s="215">
        <v>1E-3</v>
      </c>
      <c r="P667" s="215">
        <v>2.7019999999999999E-2</v>
      </c>
      <c r="Q667" s="195"/>
      <c r="R667" s="214">
        <v>34575010</v>
      </c>
      <c r="S667" s="216">
        <v>1</v>
      </c>
      <c r="T667" s="217">
        <v>116.31</v>
      </c>
      <c r="U667" s="214">
        <v>40214.194000000003</v>
      </c>
      <c r="V667" s="195"/>
      <c r="W667" s="195" t="s">
        <v>36</v>
      </c>
      <c r="X667" s="215">
        <v>1.7110000000000001E-3</v>
      </c>
      <c r="Y667" s="215">
        <v>2.3085357873223699E-2</v>
      </c>
      <c r="Z667" s="218">
        <v>1.10726678456541E-2</v>
      </c>
    </row>
    <row r="668" spans="1:26" x14ac:dyDescent="0.2">
      <c r="A668" s="188">
        <v>11389</v>
      </c>
      <c r="B668" s="195">
        <v>11390</v>
      </c>
      <c r="C668" s="195" t="s">
        <v>112</v>
      </c>
      <c r="D668" s="195" t="s">
        <v>145</v>
      </c>
      <c r="E668" s="195" t="s">
        <v>146</v>
      </c>
      <c r="F668" s="195" t="s">
        <v>115</v>
      </c>
      <c r="G668" s="195" t="s">
        <v>30</v>
      </c>
      <c r="H668" s="195" t="s">
        <v>30</v>
      </c>
      <c r="I668" s="195" t="s">
        <v>31</v>
      </c>
      <c r="J668" s="195" t="s">
        <v>32</v>
      </c>
      <c r="K668" s="195" t="s">
        <v>33</v>
      </c>
      <c r="L668" s="195" t="s">
        <v>34</v>
      </c>
      <c r="M668" s="214">
        <v>6.1310000000000002</v>
      </c>
      <c r="N668" s="195" t="s">
        <v>147</v>
      </c>
      <c r="O668" s="215">
        <v>1E-3</v>
      </c>
      <c r="P668" s="215">
        <v>1.9009999999999999E-2</v>
      </c>
      <c r="Q668" s="195"/>
      <c r="R668" s="214">
        <v>30674028</v>
      </c>
      <c r="S668" s="216">
        <v>1</v>
      </c>
      <c r="T668" s="217">
        <v>106.54</v>
      </c>
      <c r="U668" s="214">
        <v>32680.109</v>
      </c>
      <c r="V668" s="195"/>
      <c r="W668" s="195" t="s">
        <v>36</v>
      </c>
      <c r="X668" s="215">
        <v>8.9599999999999999E-4</v>
      </c>
      <c r="Y668" s="215">
        <v>1.8760341661895798E-2</v>
      </c>
      <c r="Z668" s="218">
        <v>8.9982157969531705E-3</v>
      </c>
    </row>
    <row r="669" spans="1:26" x14ac:dyDescent="0.2">
      <c r="A669" s="188">
        <v>11389</v>
      </c>
      <c r="B669" s="195">
        <v>11390</v>
      </c>
      <c r="C669" s="195" t="s">
        <v>107</v>
      </c>
      <c r="D669" s="195" t="s">
        <v>148</v>
      </c>
      <c r="E669" s="195" t="s">
        <v>149</v>
      </c>
      <c r="F669" s="195" t="s">
        <v>110</v>
      </c>
      <c r="G669" s="195" t="s">
        <v>30</v>
      </c>
      <c r="H669" s="195" t="s">
        <v>30</v>
      </c>
      <c r="I669" s="195" t="s">
        <v>31</v>
      </c>
      <c r="J669" s="195" t="s">
        <v>32</v>
      </c>
      <c r="K669" s="195" t="s">
        <v>33</v>
      </c>
      <c r="L669" s="195" t="s">
        <v>34</v>
      </c>
      <c r="M669" s="214">
        <v>0.39500000000000002</v>
      </c>
      <c r="N669" s="195" t="s">
        <v>39</v>
      </c>
      <c r="O669" s="215">
        <v>5.0000000000000001E-3</v>
      </c>
      <c r="P669" s="215">
        <v>4.1750000000000002E-2</v>
      </c>
      <c r="Q669" s="195"/>
      <c r="R669" s="214">
        <v>32555016</v>
      </c>
      <c r="S669" s="216">
        <v>1</v>
      </c>
      <c r="T669" s="217">
        <v>98.89</v>
      </c>
      <c r="U669" s="214">
        <v>32193.654999999999</v>
      </c>
      <c r="V669" s="195"/>
      <c r="W669" s="195" t="s">
        <v>36</v>
      </c>
      <c r="X669" s="215">
        <v>1.1720000000000001E-3</v>
      </c>
      <c r="Y669" s="215">
        <v>1.8481087845346199E-2</v>
      </c>
      <c r="Z669" s="218">
        <v>8.8642744141829502E-3</v>
      </c>
    </row>
    <row r="670" spans="1:26" x14ac:dyDescent="0.2">
      <c r="A670" s="188">
        <v>11389</v>
      </c>
      <c r="B670" s="195">
        <v>11390</v>
      </c>
      <c r="C670" s="195" t="s">
        <v>107</v>
      </c>
      <c r="D670" s="195" t="s">
        <v>150</v>
      </c>
      <c r="E670" s="195" t="s">
        <v>151</v>
      </c>
      <c r="F670" s="195" t="s">
        <v>110</v>
      </c>
      <c r="G670" s="195" t="s">
        <v>30</v>
      </c>
      <c r="H670" s="195" t="s">
        <v>30</v>
      </c>
      <c r="I670" s="195" t="s">
        <v>31</v>
      </c>
      <c r="J670" s="195" t="s">
        <v>32</v>
      </c>
      <c r="K670" s="195" t="s">
        <v>33</v>
      </c>
      <c r="L670" s="195" t="s">
        <v>34</v>
      </c>
      <c r="M670" s="214">
        <v>6.2750000000000004</v>
      </c>
      <c r="N670" s="195" t="s">
        <v>152</v>
      </c>
      <c r="O670" s="215">
        <v>1.2999999999999999E-2</v>
      </c>
      <c r="P670" s="215">
        <v>4.027E-2</v>
      </c>
      <c r="Q670" s="195"/>
      <c r="R670" s="214">
        <v>56698218</v>
      </c>
      <c r="S670" s="216">
        <v>1</v>
      </c>
      <c r="T670" s="217">
        <v>85.09</v>
      </c>
      <c r="U670" s="214">
        <v>48244.514000000003</v>
      </c>
      <c r="V670" s="195"/>
      <c r="W670" s="195" t="s">
        <v>36</v>
      </c>
      <c r="X670" s="215">
        <v>1.5510000000000001E-3</v>
      </c>
      <c r="Y670" s="215">
        <v>2.7695242641648899E-2</v>
      </c>
      <c r="Z670" s="218">
        <v>1.32837543329343E-2</v>
      </c>
    </row>
    <row r="671" spans="1:26" x14ac:dyDescent="0.2">
      <c r="A671" s="188">
        <v>11389</v>
      </c>
      <c r="B671" s="195">
        <v>11390</v>
      </c>
      <c r="C671" s="195" t="s">
        <v>107</v>
      </c>
      <c r="D671" s="195" t="s">
        <v>153</v>
      </c>
      <c r="E671" s="195" t="s">
        <v>154</v>
      </c>
      <c r="F671" s="195" t="s">
        <v>110</v>
      </c>
      <c r="G671" s="195" t="s">
        <v>30</v>
      </c>
      <c r="H671" s="195" t="s">
        <v>30</v>
      </c>
      <c r="I671" s="195" t="s">
        <v>31</v>
      </c>
      <c r="J671" s="195" t="s">
        <v>32</v>
      </c>
      <c r="K671" s="195" t="s">
        <v>33</v>
      </c>
      <c r="L671" s="195" t="s">
        <v>34</v>
      </c>
      <c r="M671" s="214">
        <v>17.234999999999999</v>
      </c>
      <c r="N671" s="195" t="s">
        <v>155</v>
      </c>
      <c r="O671" s="215">
        <v>2.8000000000000001E-2</v>
      </c>
      <c r="P671" s="215">
        <v>4.6120000000000001E-2</v>
      </c>
      <c r="Q671" s="195"/>
      <c r="R671" s="214">
        <v>64887859</v>
      </c>
      <c r="S671" s="216">
        <v>1</v>
      </c>
      <c r="T671" s="217">
        <v>74.63</v>
      </c>
      <c r="U671" s="214">
        <v>48425.809000000001</v>
      </c>
      <c r="V671" s="195"/>
      <c r="W671" s="195" t="s">
        <v>36</v>
      </c>
      <c r="X671" s="215">
        <v>2.3470000000000001E-3</v>
      </c>
      <c r="Y671" s="215">
        <v>2.77993171114513E-2</v>
      </c>
      <c r="Z671" s="218">
        <v>1.33336726422654E-2</v>
      </c>
    </row>
    <row r="672" spans="1:26" x14ac:dyDescent="0.2">
      <c r="A672" s="188">
        <v>11389</v>
      </c>
      <c r="B672" s="195">
        <v>11390</v>
      </c>
      <c r="C672" s="195" t="s">
        <v>107</v>
      </c>
      <c r="D672" s="195" t="s">
        <v>156</v>
      </c>
      <c r="E672" s="195" t="s">
        <v>157</v>
      </c>
      <c r="F672" s="195" t="s">
        <v>110</v>
      </c>
      <c r="G672" s="195" t="s">
        <v>30</v>
      </c>
      <c r="H672" s="195" t="s">
        <v>30</v>
      </c>
      <c r="I672" s="195" t="s">
        <v>31</v>
      </c>
      <c r="J672" s="195" t="s">
        <v>32</v>
      </c>
      <c r="K672" s="195" t="s">
        <v>33</v>
      </c>
      <c r="L672" s="195" t="s">
        <v>34</v>
      </c>
      <c r="M672" s="214">
        <v>3.1869999999999998</v>
      </c>
      <c r="N672" s="195" t="s">
        <v>158</v>
      </c>
      <c r="O672" s="215">
        <v>3.7499999999999999E-2</v>
      </c>
      <c r="P672" s="215">
        <v>3.9239999999999997E-2</v>
      </c>
      <c r="Q672" s="195"/>
      <c r="R672" s="214">
        <v>13737532</v>
      </c>
      <c r="S672" s="216">
        <v>1</v>
      </c>
      <c r="T672" s="217">
        <v>101.7</v>
      </c>
      <c r="U672" s="214">
        <v>13971.07</v>
      </c>
      <c r="V672" s="195"/>
      <c r="W672" s="195" t="s">
        <v>36</v>
      </c>
      <c r="X672" s="215">
        <v>3.9199999999999999E-4</v>
      </c>
      <c r="Y672" s="215">
        <v>8.0202316323178102E-3</v>
      </c>
      <c r="Z672" s="218">
        <v>3.8468262609377599E-3</v>
      </c>
    </row>
    <row r="673" spans="1:26" x14ac:dyDescent="0.2">
      <c r="A673" s="188">
        <v>11389</v>
      </c>
      <c r="B673" s="195">
        <v>11390</v>
      </c>
      <c r="C673" s="195" t="s">
        <v>112</v>
      </c>
      <c r="D673" s="195" t="s">
        <v>159</v>
      </c>
      <c r="E673" s="195" t="s">
        <v>160</v>
      </c>
      <c r="F673" s="195" t="s">
        <v>115</v>
      </c>
      <c r="G673" s="195" t="s">
        <v>30</v>
      </c>
      <c r="H673" s="195" t="s">
        <v>30</v>
      </c>
      <c r="I673" s="195" t="s">
        <v>31</v>
      </c>
      <c r="J673" s="195" t="s">
        <v>32</v>
      </c>
      <c r="K673" s="195" t="s">
        <v>33</v>
      </c>
      <c r="L673" s="195" t="s">
        <v>34</v>
      </c>
      <c r="M673" s="214">
        <v>3.0049999999999999</v>
      </c>
      <c r="N673" s="195" t="s">
        <v>161</v>
      </c>
      <c r="O673" s="215">
        <v>1.0999999999999999E-2</v>
      </c>
      <c r="P673" s="215">
        <v>1.9990000000000001E-2</v>
      </c>
      <c r="Q673" s="195"/>
      <c r="R673" s="214">
        <v>126038503</v>
      </c>
      <c r="S673" s="216">
        <v>1</v>
      </c>
      <c r="T673" s="217">
        <v>105.65</v>
      </c>
      <c r="U673" s="214">
        <v>133159.67800000001</v>
      </c>
      <c r="V673" s="195"/>
      <c r="W673" s="195" t="s">
        <v>36</v>
      </c>
      <c r="X673" s="215">
        <v>4.0179999999999999E-3</v>
      </c>
      <c r="Y673" s="215">
        <v>7.6441637014624406E-2</v>
      </c>
      <c r="Z673" s="218">
        <v>3.6664489278840001E-2</v>
      </c>
    </row>
    <row r="674" spans="1:26" x14ac:dyDescent="0.2">
      <c r="A674" s="188">
        <v>11389</v>
      </c>
      <c r="B674" s="195">
        <v>11390</v>
      </c>
      <c r="C674" s="195" t="s">
        <v>107</v>
      </c>
      <c r="D674" s="195" t="s">
        <v>162</v>
      </c>
      <c r="E674" s="195" t="s">
        <v>163</v>
      </c>
      <c r="F674" s="195" t="s">
        <v>110</v>
      </c>
      <c r="G674" s="195" t="s">
        <v>30</v>
      </c>
      <c r="H674" s="195" t="s">
        <v>30</v>
      </c>
      <c r="I674" s="195" t="s">
        <v>31</v>
      </c>
      <c r="J674" s="195" t="s">
        <v>32</v>
      </c>
      <c r="K674" s="195" t="s">
        <v>33</v>
      </c>
      <c r="L674" s="195" t="s">
        <v>34</v>
      </c>
      <c r="M674" s="214">
        <v>7.9119999999999999</v>
      </c>
      <c r="N674" s="195" t="s">
        <v>164</v>
      </c>
      <c r="O674" s="215">
        <v>0.04</v>
      </c>
      <c r="P674" s="215">
        <v>4.104E-2</v>
      </c>
      <c r="Q674" s="195"/>
      <c r="R674" s="214">
        <v>5764348</v>
      </c>
      <c r="S674" s="216">
        <v>1</v>
      </c>
      <c r="T674" s="217">
        <v>101.25</v>
      </c>
      <c r="U674" s="214">
        <v>5836.402</v>
      </c>
      <c r="V674" s="195"/>
      <c r="W674" s="195" t="s">
        <v>36</v>
      </c>
      <c r="X674" s="215">
        <v>1.6200000000000001E-4</v>
      </c>
      <c r="Y674" s="215">
        <v>3.3504447833261502E-3</v>
      </c>
      <c r="Z674" s="218">
        <v>1.6070083221020599E-3</v>
      </c>
    </row>
    <row r="675" spans="1:26" x14ac:dyDescent="0.2">
      <c r="A675" s="188">
        <v>11389</v>
      </c>
      <c r="B675" s="195">
        <v>11390</v>
      </c>
      <c r="C675" s="195" t="s">
        <v>107</v>
      </c>
      <c r="D675" s="195" t="s">
        <v>165</v>
      </c>
      <c r="E675" s="195" t="s">
        <v>166</v>
      </c>
      <c r="F675" s="195" t="s">
        <v>110</v>
      </c>
      <c r="G675" s="195" t="s">
        <v>30</v>
      </c>
      <c r="H675" s="195" t="s">
        <v>30</v>
      </c>
      <c r="I675" s="195" t="s">
        <v>31</v>
      </c>
      <c r="J675" s="195" t="s">
        <v>32</v>
      </c>
      <c r="K675" s="195" t="s">
        <v>33</v>
      </c>
      <c r="L675" s="195" t="s">
        <v>34</v>
      </c>
      <c r="M675" s="214">
        <v>1.9470000000000001</v>
      </c>
      <c r="N675" s="195" t="s">
        <v>167</v>
      </c>
      <c r="O675" s="215">
        <v>3.7499999999999999E-2</v>
      </c>
      <c r="P675" s="215">
        <v>3.9849999999999997E-2</v>
      </c>
      <c r="Q675" s="195"/>
      <c r="R675" s="214">
        <v>70357425</v>
      </c>
      <c r="S675" s="216">
        <v>1</v>
      </c>
      <c r="T675" s="217">
        <v>99.62</v>
      </c>
      <c r="U675" s="214">
        <v>70090.066999999995</v>
      </c>
      <c r="V675" s="195"/>
      <c r="W675" s="195" t="s">
        <v>36</v>
      </c>
      <c r="X675" s="215">
        <v>1.9400000000000001E-3</v>
      </c>
      <c r="Y675" s="215">
        <v>4.02358995388288E-2</v>
      </c>
      <c r="Z675" s="218">
        <v>1.9298758698530202E-2</v>
      </c>
    </row>
    <row r="676" spans="1:26" x14ac:dyDescent="0.2">
      <c r="A676" s="188">
        <v>11389</v>
      </c>
      <c r="B676" s="195">
        <v>11390</v>
      </c>
      <c r="C676" s="195" t="s">
        <v>112</v>
      </c>
      <c r="D676" s="195" t="s">
        <v>168</v>
      </c>
      <c r="E676" s="195" t="s">
        <v>169</v>
      </c>
      <c r="F676" s="195" t="s">
        <v>115</v>
      </c>
      <c r="G676" s="195" t="s">
        <v>30</v>
      </c>
      <c r="H676" s="195" t="s">
        <v>30</v>
      </c>
      <c r="I676" s="195" t="s">
        <v>31</v>
      </c>
      <c r="J676" s="195" t="s">
        <v>32</v>
      </c>
      <c r="K676" s="195" t="s">
        <v>33</v>
      </c>
      <c r="L676" s="195" t="s">
        <v>34</v>
      </c>
      <c r="M676" s="214">
        <v>7.5170000000000003</v>
      </c>
      <c r="N676" s="195" t="s">
        <v>170</v>
      </c>
      <c r="O676" s="215">
        <v>1.6E-2</v>
      </c>
      <c r="P676" s="215">
        <v>1.951E-2</v>
      </c>
      <c r="Q676" s="195"/>
      <c r="R676" s="214">
        <v>62130871</v>
      </c>
      <c r="S676" s="216">
        <v>1</v>
      </c>
      <c r="T676" s="217">
        <v>105.4</v>
      </c>
      <c r="U676" s="214">
        <v>65485.938000000002</v>
      </c>
      <c r="V676" s="195"/>
      <c r="W676" s="195" t="s">
        <v>36</v>
      </c>
      <c r="X676" s="215">
        <v>2.349E-3</v>
      </c>
      <c r="Y676" s="215">
        <v>3.75928536639073E-2</v>
      </c>
      <c r="Z676" s="218">
        <v>1.8031047397083302E-2</v>
      </c>
    </row>
    <row r="677" spans="1:26" x14ac:dyDescent="0.2">
      <c r="A677" s="188">
        <v>11389</v>
      </c>
      <c r="B677" s="195">
        <v>11390</v>
      </c>
      <c r="C677" s="195" t="s">
        <v>107</v>
      </c>
      <c r="D677" s="195" t="s">
        <v>171</v>
      </c>
      <c r="E677" s="195" t="s">
        <v>172</v>
      </c>
      <c r="F677" s="195" t="s">
        <v>110</v>
      </c>
      <c r="G677" s="195" t="s">
        <v>30</v>
      </c>
      <c r="H677" s="195" t="s">
        <v>30</v>
      </c>
      <c r="I677" s="195" t="s">
        <v>31</v>
      </c>
      <c r="J677" s="195" t="s">
        <v>32</v>
      </c>
      <c r="K677" s="195" t="s">
        <v>33</v>
      </c>
      <c r="L677" s="195" t="s">
        <v>34</v>
      </c>
      <c r="M677" s="214">
        <v>3.6509999999999998</v>
      </c>
      <c r="N677" s="195" t="s">
        <v>173</v>
      </c>
      <c r="O677" s="215">
        <v>4.5999999999999999E-2</v>
      </c>
      <c r="P677" s="215">
        <v>3.9489999999999997E-2</v>
      </c>
      <c r="Q677" s="195"/>
      <c r="R677" s="214">
        <v>65731328</v>
      </c>
      <c r="S677" s="216">
        <v>1</v>
      </c>
      <c r="T677" s="217">
        <v>102.76</v>
      </c>
      <c r="U677" s="214">
        <v>67545.513000000006</v>
      </c>
      <c r="V677" s="195"/>
      <c r="W677" s="195" t="s">
        <v>36</v>
      </c>
      <c r="X677" s="215">
        <v>3.5690000000000001E-3</v>
      </c>
      <c r="Y677" s="215">
        <v>3.8775172946166697E-2</v>
      </c>
      <c r="Z677" s="218">
        <v>1.8598135365650401E-2</v>
      </c>
    </row>
    <row r="678" spans="1:26" x14ac:dyDescent="0.2">
      <c r="A678" s="188">
        <v>11389</v>
      </c>
      <c r="B678" s="195">
        <v>11390</v>
      </c>
      <c r="C678" s="195" t="s">
        <v>26</v>
      </c>
      <c r="D678" s="195" t="s">
        <v>27</v>
      </c>
      <c r="E678" s="195" t="s">
        <v>28</v>
      </c>
      <c r="F678" s="195" t="s">
        <v>29</v>
      </c>
      <c r="G678" s="195" t="s">
        <v>30</v>
      </c>
      <c r="H678" s="195" t="s">
        <v>30</v>
      </c>
      <c r="I678" s="195" t="s">
        <v>31</v>
      </c>
      <c r="J678" s="195" t="s">
        <v>32</v>
      </c>
      <c r="K678" s="195" t="s">
        <v>33</v>
      </c>
      <c r="L678" s="195" t="s">
        <v>34</v>
      </c>
      <c r="M678" s="214">
        <v>0.151</v>
      </c>
      <c r="N678" s="195" t="s">
        <v>35</v>
      </c>
      <c r="O678" s="215">
        <v>0</v>
      </c>
      <c r="P678" s="215">
        <v>4.3529999999999999E-2</v>
      </c>
      <c r="Q678" s="195"/>
      <c r="R678" s="214">
        <v>74827316</v>
      </c>
      <c r="S678" s="216">
        <v>1</v>
      </c>
      <c r="T678" s="217">
        <v>99.36</v>
      </c>
      <c r="U678" s="214">
        <v>74348.421000000002</v>
      </c>
      <c r="V678" s="195"/>
      <c r="W678" s="195" t="s">
        <v>36</v>
      </c>
      <c r="X678" s="215">
        <v>1.1795999999999999E-2</v>
      </c>
      <c r="Y678" s="215">
        <v>4.26804502062859E-2</v>
      </c>
      <c r="Z678" s="218">
        <v>2.04712637002404E-2</v>
      </c>
    </row>
    <row r="679" spans="1:26" x14ac:dyDescent="0.2">
      <c r="A679" s="188">
        <v>11389</v>
      </c>
      <c r="B679" s="195">
        <v>11390</v>
      </c>
      <c r="C679" s="195" t="s">
        <v>26</v>
      </c>
      <c r="D679" s="195" t="s">
        <v>37</v>
      </c>
      <c r="E679" s="195" t="s">
        <v>38</v>
      </c>
      <c r="F679" s="195" t="s">
        <v>29</v>
      </c>
      <c r="G679" s="195" t="s">
        <v>30</v>
      </c>
      <c r="H679" s="195" t="s">
        <v>30</v>
      </c>
      <c r="I679" s="195" t="s">
        <v>31</v>
      </c>
      <c r="J679" s="195" t="s">
        <v>32</v>
      </c>
      <c r="K679" s="195" t="s">
        <v>33</v>
      </c>
      <c r="L679" s="195" t="s">
        <v>34</v>
      </c>
      <c r="M679" s="214">
        <v>0.39500000000000002</v>
      </c>
      <c r="N679" s="195" t="s">
        <v>39</v>
      </c>
      <c r="O679" s="215">
        <v>0</v>
      </c>
      <c r="P679" s="215">
        <v>4.2540000000000001E-2</v>
      </c>
      <c r="Q679" s="195"/>
      <c r="R679" s="214">
        <v>62960797</v>
      </c>
      <c r="S679" s="216">
        <v>1</v>
      </c>
      <c r="T679" s="217">
        <v>98.37</v>
      </c>
      <c r="U679" s="214">
        <v>61934.536</v>
      </c>
      <c r="V679" s="195"/>
      <c r="W679" s="195" t="s">
        <v>36</v>
      </c>
      <c r="X679" s="215">
        <v>1.2050999999999999E-2</v>
      </c>
      <c r="Y679" s="215">
        <v>3.5554136030176903E-2</v>
      </c>
      <c r="Z679" s="218">
        <v>1.7053196271129601E-2</v>
      </c>
    </row>
    <row r="680" spans="1:26" x14ac:dyDescent="0.2">
      <c r="A680" s="188">
        <v>11389</v>
      </c>
      <c r="B680" s="195">
        <v>11390</v>
      </c>
      <c r="C680" s="195" t="s">
        <v>112</v>
      </c>
      <c r="D680" s="195" t="s">
        <v>174</v>
      </c>
      <c r="E680" s="195" t="s">
        <v>175</v>
      </c>
      <c r="F680" s="195" t="s">
        <v>115</v>
      </c>
      <c r="G680" s="195" t="s">
        <v>30</v>
      </c>
      <c r="H680" s="195" t="s">
        <v>30</v>
      </c>
      <c r="I680" s="195" t="s">
        <v>31</v>
      </c>
      <c r="J680" s="195" t="s">
        <v>32</v>
      </c>
      <c r="K680" s="195" t="s">
        <v>33</v>
      </c>
      <c r="L680" s="195" t="s">
        <v>34</v>
      </c>
      <c r="M680" s="214">
        <v>5.282</v>
      </c>
      <c r="N680" s="195" t="s">
        <v>176</v>
      </c>
      <c r="O680" s="215">
        <v>0.02</v>
      </c>
      <c r="P680" s="215">
        <v>1.9970000000000002E-2</v>
      </c>
      <c r="Q680" s="195"/>
      <c r="R680" s="214">
        <v>57046093</v>
      </c>
      <c r="S680" s="216">
        <v>1</v>
      </c>
      <c r="T680" s="217">
        <v>103.02</v>
      </c>
      <c r="U680" s="214">
        <v>58768.885000000002</v>
      </c>
      <c r="V680" s="195"/>
      <c r="W680" s="195" t="s">
        <v>36</v>
      </c>
      <c r="X680" s="215">
        <v>8.3569999999999998E-3</v>
      </c>
      <c r="Y680" s="215">
        <v>3.3736862606629198E-2</v>
      </c>
      <c r="Z680" s="218">
        <v>1.6181558711331701E-2</v>
      </c>
    </row>
    <row r="681" spans="1:26" x14ac:dyDescent="0.2">
      <c r="A681" s="188">
        <v>11389</v>
      </c>
      <c r="B681" s="195">
        <v>11390</v>
      </c>
      <c r="C681" s="195" t="s">
        <v>26</v>
      </c>
      <c r="D681" s="195" t="s">
        <v>40</v>
      </c>
      <c r="E681" s="195" t="s">
        <v>41</v>
      </c>
      <c r="F681" s="195" t="s">
        <v>29</v>
      </c>
      <c r="G681" s="195" t="s">
        <v>30</v>
      </c>
      <c r="H681" s="195" t="s">
        <v>30</v>
      </c>
      <c r="I681" s="195" t="s">
        <v>31</v>
      </c>
      <c r="J681" s="195" t="s">
        <v>32</v>
      </c>
      <c r="K681" s="195" t="s">
        <v>33</v>
      </c>
      <c r="L681" s="195" t="s">
        <v>34</v>
      </c>
      <c r="M681" s="214">
        <v>0.64900000000000002</v>
      </c>
      <c r="N681" s="195" t="s">
        <v>42</v>
      </c>
      <c r="O681" s="215">
        <v>0</v>
      </c>
      <c r="P681" s="215">
        <v>4.1570000000000003E-2</v>
      </c>
      <c r="Q681" s="195"/>
      <c r="R681" s="214">
        <v>59626727</v>
      </c>
      <c r="S681" s="216">
        <v>1</v>
      </c>
      <c r="T681" s="217">
        <v>97.39</v>
      </c>
      <c r="U681" s="214">
        <v>58070.468999999997</v>
      </c>
      <c r="V681" s="195"/>
      <c r="W681" s="195" t="s">
        <v>36</v>
      </c>
      <c r="X681" s="215">
        <v>1.7614999999999999E-2</v>
      </c>
      <c r="Y681" s="215">
        <v>3.3335930198728797E-2</v>
      </c>
      <c r="Z681" s="218">
        <v>1.5989255373189001E-2</v>
      </c>
    </row>
    <row r="682" spans="1:26" x14ac:dyDescent="0.2">
      <c r="A682" s="188">
        <v>11389</v>
      </c>
      <c r="B682" s="195">
        <v>11390</v>
      </c>
      <c r="C682" s="195" t="s">
        <v>107</v>
      </c>
      <c r="D682" s="195" t="s">
        <v>177</v>
      </c>
      <c r="E682" s="195" t="s">
        <v>178</v>
      </c>
      <c r="F682" s="195" t="s">
        <v>110</v>
      </c>
      <c r="G682" s="195" t="s">
        <v>30</v>
      </c>
      <c r="H682" s="195" t="s">
        <v>30</v>
      </c>
      <c r="I682" s="195" t="s">
        <v>31</v>
      </c>
      <c r="J682" s="195" t="s">
        <v>32</v>
      </c>
      <c r="K682" s="195" t="s">
        <v>33</v>
      </c>
      <c r="L682" s="195" t="s">
        <v>34</v>
      </c>
      <c r="M682" s="214">
        <v>2.7040000000000002</v>
      </c>
      <c r="N682" s="195" t="s">
        <v>179</v>
      </c>
      <c r="O682" s="215">
        <v>4.1000000000000002E-2</v>
      </c>
      <c r="P682" s="215">
        <v>3.9719999999999998E-2</v>
      </c>
      <c r="Q682" s="195"/>
      <c r="R682" s="214">
        <v>22211277</v>
      </c>
      <c r="S682" s="216">
        <v>1</v>
      </c>
      <c r="T682" s="217">
        <v>101.02</v>
      </c>
      <c r="U682" s="214">
        <v>22437.831999999999</v>
      </c>
      <c r="V682" s="195"/>
      <c r="W682" s="195" t="s">
        <v>36</v>
      </c>
      <c r="X682" s="215">
        <v>6.6020000000000002E-3</v>
      </c>
      <c r="Y682" s="215">
        <v>1.2880660508035401E-2</v>
      </c>
      <c r="Z682" s="218">
        <v>6.1780837975891198E-3</v>
      </c>
    </row>
    <row r="683" spans="1:26" x14ac:dyDescent="0.2">
      <c r="A683" s="188">
        <v>11389</v>
      </c>
      <c r="B683" s="195">
        <v>11390</v>
      </c>
      <c r="C683" s="195" t="s">
        <v>43</v>
      </c>
      <c r="D683" s="195" t="s">
        <v>47</v>
      </c>
      <c r="E683" s="195" t="s">
        <v>48</v>
      </c>
      <c r="F683" s="195" t="s">
        <v>29</v>
      </c>
      <c r="G683" s="195" t="s">
        <v>30</v>
      </c>
      <c r="H683" s="195" t="s">
        <v>30</v>
      </c>
      <c r="I683" s="195" t="s">
        <v>31</v>
      </c>
      <c r="J683" s="195" t="s">
        <v>32</v>
      </c>
      <c r="K683" s="195" t="s">
        <v>33</v>
      </c>
      <c r="L683" s="195" t="s">
        <v>34</v>
      </c>
      <c r="M683" s="214">
        <v>8.2000000000000003E-2</v>
      </c>
      <c r="N683" s="195" t="s">
        <v>49</v>
      </c>
      <c r="O683" s="215">
        <v>0</v>
      </c>
      <c r="P683" s="215">
        <v>4.7410000000000001E-2</v>
      </c>
      <c r="Q683" s="195"/>
      <c r="R683" s="214">
        <v>27759850</v>
      </c>
      <c r="S683" s="216">
        <v>1</v>
      </c>
      <c r="T683" s="217">
        <v>99.62</v>
      </c>
      <c r="U683" s="214">
        <v>27654.363000000001</v>
      </c>
      <c r="V683" s="195"/>
      <c r="W683" s="195" t="s">
        <v>36</v>
      </c>
      <c r="X683" s="215">
        <v>9.9099999999999991E-4</v>
      </c>
      <c r="Y683" s="215">
        <v>1.5875261719895999E-2</v>
      </c>
      <c r="Z683" s="218">
        <v>7.61441520432838E-3</v>
      </c>
    </row>
    <row r="684" spans="1:26" x14ac:dyDescent="0.2">
      <c r="A684" s="188">
        <v>11389</v>
      </c>
      <c r="B684" s="195">
        <v>11390</v>
      </c>
      <c r="C684" s="195" t="s">
        <v>43</v>
      </c>
      <c r="D684" s="195" t="s">
        <v>50</v>
      </c>
      <c r="E684" s="195" t="s">
        <v>51</v>
      </c>
      <c r="F684" s="195" t="s">
        <v>29</v>
      </c>
      <c r="G684" s="195" t="s">
        <v>30</v>
      </c>
      <c r="H684" s="195" t="s">
        <v>30</v>
      </c>
      <c r="I684" s="195" t="s">
        <v>31</v>
      </c>
      <c r="J684" s="195" t="s">
        <v>32</v>
      </c>
      <c r="K684" s="195" t="s">
        <v>33</v>
      </c>
      <c r="L684" s="195" t="s">
        <v>34</v>
      </c>
      <c r="M684" s="214">
        <v>0.159</v>
      </c>
      <c r="N684" s="195" t="s">
        <v>52</v>
      </c>
      <c r="O684" s="215">
        <v>0</v>
      </c>
      <c r="P684" s="215">
        <v>4.4540000000000003E-2</v>
      </c>
      <c r="Q684" s="195"/>
      <c r="R684" s="214">
        <v>32494054</v>
      </c>
      <c r="S684" s="216">
        <v>1</v>
      </c>
      <c r="T684" s="217">
        <v>99.31</v>
      </c>
      <c r="U684" s="214">
        <v>32269.845000000001</v>
      </c>
      <c r="V684" s="195"/>
      <c r="W684" s="195" t="s">
        <v>36</v>
      </c>
      <c r="X684" s="215">
        <v>1.083E-3</v>
      </c>
      <c r="Y684" s="215">
        <v>1.8524825302833298E-2</v>
      </c>
      <c r="Z684" s="218">
        <v>8.8852526611664703E-3</v>
      </c>
    </row>
    <row r="685" spans="1:26" x14ac:dyDescent="0.2">
      <c r="A685" s="188">
        <v>11389</v>
      </c>
      <c r="B685" s="195">
        <v>11390</v>
      </c>
      <c r="C685" s="195" t="s">
        <v>43</v>
      </c>
      <c r="D685" s="195" t="s">
        <v>53</v>
      </c>
      <c r="E685" s="195" t="s">
        <v>54</v>
      </c>
      <c r="F685" s="195" t="s">
        <v>29</v>
      </c>
      <c r="G685" s="195" t="s">
        <v>30</v>
      </c>
      <c r="H685" s="195" t="s">
        <v>30</v>
      </c>
      <c r="I685" s="195" t="s">
        <v>31</v>
      </c>
      <c r="J685" s="195" t="s">
        <v>32</v>
      </c>
      <c r="K685" s="195" t="s">
        <v>33</v>
      </c>
      <c r="L685" s="195" t="s">
        <v>34</v>
      </c>
      <c r="M685" s="214">
        <v>0.255</v>
      </c>
      <c r="N685" s="195" t="s">
        <v>55</v>
      </c>
      <c r="O685" s="215">
        <v>0</v>
      </c>
      <c r="P685" s="215">
        <v>4.3950000000000003E-2</v>
      </c>
      <c r="Q685" s="195"/>
      <c r="R685" s="214">
        <v>47643480</v>
      </c>
      <c r="S685" s="216">
        <v>1</v>
      </c>
      <c r="T685" s="217">
        <v>98.91</v>
      </c>
      <c r="U685" s="214">
        <v>47124.165999999997</v>
      </c>
      <c r="V685" s="195"/>
      <c r="W685" s="195" t="s">
        <v>36</v>
      </c>
      <c r="X685" s="215">
        <v>2.9780000000000002E-3</v>
      </c>
      <c r="Y685" s="215">
        <v>2.7052095949335199E-2</v>
      </c>
      <c r="Z685" s="218">
        <v>1.29752752641181E-2</v>
      </c>
    </row>
    <row r="686" spans="1:26" x14ac:dyDescent="0.2">
      <c r="A686" s="188">
        <v>11389</v>
      </c>
      <c r="B686" s="195">
        <v>11390</v>
      </c>
      <c r="C686" s="195" t="s">
        <v>43</v>
      </c>
      <c r="D686" s="195" t="s">
        <v>56</v>
      </c>
      <c r="E686" s="195" t="s">
        <v>57</v>
      </c>
      <c r="F686" s="195" t="s">
        <v>29</v>
      </c>
      <c r="G686" s="195" t="s">
        <v>30</v>
      </c>
      <c r="H686" s="195" t="s">
        <v>30</v>
      </c>
      <c r="I686" s="195" t="s">
        <v>31</v>
      </c>
      <c r="J686" s="195" t="s">
        <v>32</v>
      </c>
      <c r="K686" s="195" t="s">
        <v>33</v>
      </c>
      <c r="L686" s="195" t="s">
        <v>34</v>
      </c>
      <c r="M686" s="214">
        <v>0.33200000000000002</v>
      </c>
      <c r="N686" s="195" t="s">
        <v>58</v>
      </c>
      <c r="O686" s="215">
        <v>0</v>
      </c>
      <c r="P686" s="215">
        <v>4.3450000000000003E-2</v>
      </c>
      <c r="Q686" s="195"/>
      <c r="R686" s="214">
        <v>31020663</v>
      </c>
      <c r="S686" s="216">
        <v>1</v>
      </c>
      <c r="T686" s="217">
        <v>98.6</v>
      </c>
      <c r="U686" s="214">
        <v>30586.374</v>
      </c>
      <c r="V686" s="195"/>
      <c r="W686" s="195" t="s">
        <v>36</v>
      </c>
      <c r="X686" s="215">
        <v>1.7229999999999999E-3</v>
      </c>
      <c r="Y686" s="215">
        <v>1.7558411863831998E-2</v>
      </c>
      <c r="Z686" s="218">
        <v>8.42172183481317E-3</v>
      </c>
    </row>
    <row r="687" spans="1:26" x14ac:dyDescent="0.2">
      <c r="A687" s="188">
        <v>11389</v>
      </c>
      <c r="B687" s="195">
        <v>11390</v>
      </c>
      <c r="C687" s="195" t="s">
        <v>43</v>
      </c>
      <c r="D687" s="195" t="s">
        <v>59</v>
      </c>
      <c r="E687" s="195" t="s">
        <v>60</v>
      </c>
      <c r="F687" s="195" t="s">
        <v>29</v>
      </c>
      <c r="G687" s="195" t="s">
        <v>30</v>
      </c>
      <c r="H687" s="195" t="s">
        <v>30</v>
      </c>
      <c r="I687" s="195" t="s">
        <v>31</v>
      </c>
      <c r="J687" s="195" t="s">
        <v>32</v>
      </c>
      <c r="K687" s="195" t="s">
        <v>33</v>
      </c>
      <c r="L687" s="195" t="s">
        <v>34</v>
      </c>
      <c r="M687" s="214">
        <v>0.40799999999999997</v>
      </c>
      <c r="N687" s="195" t="s">
        <v>61</v>
      </c>
      <c r="O687" s="215">
        <v>0</v>
      </c>
      <c r="P687" s="215">
        <v>4.2380000000000001E-2</v>
      </c>
      <c r="Q687" s="195"/>
      <c r="R687" s="214">
        <v>43342236</v>
      </c>
      <c r="S687" s="216">
        <v>1</v>
      </c>
      <c r="T687" s="217">
        <v>98.32</v>
      </c>
      <c r="U687" s="214">
        <v>42614.086000000003</v>
      </c>
      <c r="V687" s="195"/>
      <c r="W687" s="195" t="s">
        <v>36</v>
      </c>
      <c r="X687" s="215">
        <v>2.408E-3</v>
      </c>
      <c r="Y687" s="215">
        <v>2.4463039905572199E-2</v>
      </c>
      <c r="Z687" s="218">
        <v>1.17334596611803E-2</v>
      </c>
    </row>
    <row r="688" spans="1:26" x14ac:dyDescent="0.2">
      <c r="A688" s="188">
        <v>11389</v>
      </c>
      <c r="B688" s="195">
        <v>11390</v>
      </c>
      <c r="C688" s="195" t="s">
        <v>43</v>
      </c>
      <c r="D688" s="195" t="s">
        <v>62</v>
      </c>
      <c r="E688" s="195" t="s">
        <v>63</v>
      </c>
      <c r="F688" s="195" t="s">
        <v>29</v>
      </c>
      <c r="G688" s="195" t="s">
        <v>30</v>
      </c>
      <c r="H688" s="195" t="s">
        <v>30</v>
      </c>
      <c r="I688" s="195" t="s">
        <v>31</v>
      </c>
      <c r="J688" s="195" t="s">
        <v>32</v>
      </c>
      <c r="K688" s="195" t="s">
        <v>33</v>
      </c>
      <c r="L688" s="195" t="s">
        <v>34</v>
      </c>
      <c r="M688" s="214">
        <v>0.48499999999999999</v>
      </c>
      <c r="N688" s="195" t="s">
        <v>64</v>
      </c>
      <c r="O688" s="215">
        <v>0</v>
      </c>
      <c r="P688" s="215">
        <v>4.2540000000000001E-2</v>
      </c>
      <c r="Q688" s="195"/>
      <c r="R688" s="214">
        <v>3398983</v>
      </c>
      <c r="S688" s="216">
        <v>1</v>
      </c>
      <c r="T688" s="217">
        <v>98</v>
      </c>
      <c r="U688" s="214">
        <v>3331.0030000000002</v>
      </c>
      <c r="V688" s="195"/>
      <c r="W688" s="195" t="s">
        <v>36</v>
      </c>
      <c r="X688" s="215">
        <v>1.8900000000000001E-4</v>
      </c>
      <c r="Y688" s="215">
        <v>1.91219557776804E-3</v>
      </c>
      <c r="Z688" s="218">
        <v>9.1716604978917796E-4</v>
      </c>
    </row>
    <row r="689" spans="1:26" x14ac:dyDescent="0.2">
      <c r="A689" s="188">
        <v>11389</v>
      </c>
      <c r="B689" s="195">
        <v>11390</v>
      </c>
      <c r="C689" s="195" t="s">
        <v>43</v>
      </c>
      <c r="D689" s="195" t="s">
        <v>65</v>
      </c>
      <c r="E689" s="195" t="s">
        <v>66</v>
      </c>
      <c r="F689" s="195" t="s">
        <v>29</v>
      </c>
      <c r="G689" s="195" t="s">
        <v>30</v>
      </c>
      <c r="H689" s="195" t="s">
        <v>30</v>
      </c>
      <c r="I689" s="195" t="s">
        <v>31</v>
      </c>
      <c r="J689" s="195" t="s">
        <v>32</v>
      </c>
      <c r="K689" s="195" t="s">
        <v>33</v>
      </c>
      <c r="L689" s="195" t="s">
        <v>34</v>
      </c>
      <c r="M689" s="214">
        <v>0.58099999999999996</v>
      </c>
      <c r="N689" s="195" t="s">
        <v>67</v>
      </c>
      <c r="O689" s="215">
        <v>0</v>
      </c>
      <c r="P689" s="215">
        <v>4.2160000000000003E-2</v>
      </c>
      <c r="Q689" s="195"/>
      <c r="R689" s="214">
        <v>43049982</v>
      </c>
      <c r="S689" s="216">
        <v>1</v>
      </c>
      <c r="T689" s="217">
        <v>97.63</v>
      </c>
      <c r="U689" s="214">
        <v>42029.697</v>
      </c>
      <c r="V689" s="195"/>
      <c r="W689" s="195" t="s">
        <v>36</v>
      </c>
      <c r="X689" s="215">
        <v>2.392E-3</v>
      </c>
      <c r="Y689" s="215">
        <v>2.41275655863116E-2</v>
      </c>
      <c r="Z689" s="218">
        <v>1.15725526599409E-2</v>
      </c>
    </row>
    <row r="690" spans="1:26" x14ac:dyDescent="0.2">
      <c r="A690" s="188">
        <v>11389</v>
      </c>
      <c r="B690" s="195">
        <v>11390</v>
      </c>
      <c r="C690" s="195" t="s">
        <v>43</v>
      </c>
      <c r="D690" s="195" t="s">
        <v>68</v>
      </c>
      <c r="E690" s="195" t="s">
        <v>69</v>
      </c>
      <c r="F690" s="195" t="s">
        <v>29</v>
      </c>
      <c r="G690" s="195" t="s">
        <v>30</v>
      </c>
      <c r="H690" s="195" t="s">
        <v>30</v>
      </c>
      <c r="I690" s="195" t="s">
        <v>31</v>
      </c>
      <c r="J690" s="195" t="s">
        <v>32</v>
      </c>
      <c r="K690" s="195" t="s">
        <v>33</v>
      </c>
      <c r="L690" s="195" t="s">
        <v>34</v>
      </c>
      <c r="M690" s="214">
        <v>0.65800000000000003</v>
      </c>
      <c r="N690" s="195" t="s">
        <v>70</v>
      </c>
      <c r="O690" s="215">
        <v>0</v>
      </c>
      <c r="P690" s="215">
        <v>4.2509999999999999E-2</v>
      </c>
      <c r="Q690" s="195"/>
      <c r="R690" s="214">
        <v>56441940</v>
      </c>
      <c r="S690" s="216">
        <v>1</v>
      </c>
      <c r="T690" s="217">
        <v>97.3</v>
      </c>
      <c r="U690" s="214">
        <v>54918.008000000002</v>
      </c>
      <c r="V690" s="195"/>
      <c r="W690" s="195" t="s">
        <v>36</v>
      </c>
      <c r="X690" s="215">
        <v>3.1359999999999999E-3</v>
      </c>
      <c r="Y690" s="215">
        <v>3.1526228163672503E-2</v>
      </c>
      <c r="Z690" s="218">
        <v>1.51212493563958E-2</v>
      </c>
    </row>
    <row r="691" spans="1:26" x14ac:dyDescent="0.2">
      <c r="A691" s="188">
        <v>11389</v>
      </c>
      <c r="B691" s="195">
        <v>11390</v>
      </c>
      <c r="C691" s="195" t="s">
        <v>43</v>
      </c>
      <c r="D691" s="195" t="s">
        <v>71</v>
      </c>
      <c r="E691" s="195" t="s">
        <v>72</v>
      </c>
      <c r="F691" s="195" t="s">
        <v>29</v>
      </c>
      <c r="G691" s="195" t="s">
        <v>30</v>
      </c>
      <c r="H691" s="195" t="s">
        <v>30</v>
      </c>
      <c r="I691" s="195" t="s">
        <v>31</v>
      </c>
      <c r="J691" s="195" t="s">
        <v>32</v>
      </c>
      <c r="K691" s="195" t="s">
        <v>33</v>
      </c>
      <c r="L691" s="195" t="s">
        <v>34</v>
      </c>
      <c r="M691" s="214">
        <v>0.753</v>
      </c>
      <c r="N691" s="195" t="s">
        <v>73</v>
      </c>
      <c r="O691" s="215">
        <v>0</v>
      </c>
      <c r="P691" s="215">
        <v>4.1829999999999999E-2</v>
      </c>
      <c r="Q691" s="195"/>
      <c r="R691" s="214">
        <v>37643541</v>
      </c>
      <c r="S691" s="216">
        <v>1</v>
      </c>
      <c r="T691" s="217">
        <v>96.96</v>
      </c>
      <c r="U691" s="214">
        <v>36499.177000000003</v>
      </c>
      <c r="V691" s="195"/>
      <c r="W691" s="195" t="s">
        <v>36</v>
      </c>
      <c r="X691" s="215">
        <v>2.091E-3</v>
      </c>
      <c r="Y691" s="215">
        <v>2.0952715564591801E-2</v>
      </c>
      <c r="Z691" s="218">
        <v>1.0049766660983299E-2</v>
      </c>
    </row>
    <row r="692" spans="1:26" x14ac:dyDescent="0.2">
      <c r="A692" s="188">
        <v>11389</v>
      </c>
      <c r="B692" s="195">
        <v>11390</v>
      </c>
      <c r="C692" s="195" t="s">
        <v>43</v>
      </c>
      <c r="D692" s="195" t="s">
        <v>74</v>
      </c>
      <c r="E692" s="195" t="s">
        <v>75</v>
      </c>
      <c r="F692" s="195" t="s">
        <v>29</v>
      </c>
      <c r="G692" s="195" t="s">
        <v>30</v>
      </c>
      <c r="H692" s="195" t="s">
        <v>30</v>
      </c>
      <c r="I692" s="195" t="s">
        <v>31</v>
      </c>
      <c r="J692" s="195" t="s">
        <v>32</v>
      </c>
      <c r="K692" s="195" t="s">
        <v>33</v>
      </c>
      <c r="L692" s="195" t="s">
        <v>34</v>
      </c>
      <c r="M692" s="214">
        <v>0.83</v>
      </c>
      <c r="N692" s="195" t="s">
        <v>76</v>
      </c>
      <c r="O692" s="215">
        <v>0</v>
      </c>
      <c r="P692" s="215">
        <v>4.138E-2</v>
      </c>
      <c r="Q692" s="195"/>
      <c r="R692" s="214">
        <v>14662690</v>
      </c>
      <c r="S692" s="216">
        <v>1</v>
      </c>
      <c r="T692" s="217">
        <v>96.69</v>
      </c>
      <c r="U692" s="214">
        <v>14177.355</v>
      </c>
      <c r="V692" s="195"/>
      <c r="W692" s="195" t="s">
        <v>36</v>
      </c>
      <c r="X692" s="215">
        <v>8.1499999999999997E-4</v>
      </c>
      <c r="Y692" s="215">
        <v>8.1386515394103204E-3</v>
      </c>
      <c r="Z692" s="218">
        <v>3.90362522003336E-3</v>
      </c>
    </row>
    <row r="693" spans="1:26" x14ac:dyDescent="0.2">
      <c r="A693" s="188">
        <v>11389</v>
      </c>
      <c r="B693" s="195">
        <v>11390</v>
      </c>
      <c r="C693" s="195" t="s">
        <v>43</v>
      </c>
      <c r="D693" s="195" t="s">
        <v>77</v>
      </c>
      <c r="E693" s="195" t="s">
        <v>78</v>
      </c>
      <c r="F693" s="195" t="s">
        <v>29</v>
      </c>
      <c r="G693" s="195" t="s">
        <v>30</v>
      </c>
      <c r="H693" s="195" t="s">
        <v>30</v>
      </c>
      <c r="I693" s="195" t="s">
        <v>31</v>
      </c>
      <c r="J693" s="195" t="s">
        <v>32</v>
      </c>
      <c r="K693" s="195" t="s">
        <v>33</v>
      </c>
      <c r="L693" s="195" t="s">
        <v>34</v>
      </c>
      <c r="M693" s="214">
        <v>0.90700000000000003</v>
      </c>
      <c r="N693" s="195" t="s">
        <v>79</v>
      </c>
      <c r="O693" s="215">
        <v>0</v>
      </c>
      <c r="P693" s="215">
        <v>4.1140000000000003E-2</v>
      </c>
      <c r="Q693" s="195"/>
      <c r="R693" s="214">
        <v>130060127</v>
      </c>
      <c r="S693" s="216">
        <v>1</v>
      </c>
      <c r="T693" s="217">
        <v>96.41</v>
      </c>
      <c r="U693" s="214">
        <v>125390.96799999999</v>
      </c>
      <c r="V693" s="195"/>
      <c r="W693" s="195" t="s">
        <v>36</v>
      </c>
      <c r="X693" s="215">
        <v>0</v>
      </c>
      <c r="Y693" s="215">
        <v>7.1981931829692397E-2</v>
      </c>
      <c r="Z693" s="218">
        <v>3.4525434971192898E-2</v>
      </c>
    </row>
    <row r="694" spans="1:26" x14ac:dyDescent="0.2">
      <c r="A694" s="188">
        <v>11389</v>
      </c>
      <c r="B694" s="195">
        <v>11390</v>
      </c>
      <c r="C694" s="195" t="s">
        <v>91</v>
      </c>
      <c r="D694" s="195" t="s">
        <v>221</v>
      </c>
      <c r="E694" s="195" t="s">
        <v>222</v>
      </c>
      <c r="F694" s="195" t="s">
        <v>83</v>
      </c>
      <c r="G694" s="195" t="s">
        <v>30</v>
      </c>
      <c r="H694" s="195" t="s">
        <v>85</v>
      </c>
      <c r="I694" s="195" t="s">
        <v>86</v>
      </c>
      <c r="J694" s="195" t="s">
        <v>87</v>
      </c>
      <c r="K694" s="195" t="s">
        <v>88</v>
      </c>
      <c r="L694" s="195" t="s">
        <v>89</v>
      </c>
      <c r="M694" s="214">
        <v>14.531000000000001</v>
      </c>
      <c r="N694" s="195" t="s">
        <v>223</v>
      </c>
      <c r="O694" s="215">
        <v>2.5000000000000001E-2</v>
      </c>
      <c r="P694" s="215">
        <v>4.7440000000000003E-2</v>
      </c>
      <c r="Q694" s="195"/>
      <c r="R694" s="214">
        <v>407000</v>
      </c>
      <c r="S694" s="216">
        <v>3.306</v>
      </c>
      <c r="T694" s="217">
        <v>71.959999999999994</v>
      </c>
      <c r="U694" s="214">
        <v>968.25</v>
      </c>
      <c r="V694" s="195"/>
      <c r="W694" s="195" t="s">
        <v>36</v>
      </c>
      <c r="X694" s="215">
        <v>1.0000000000000001E-5</v>
      </c>
      <c r="Y694" s="215">
        <v>5.558336826958E-4</v>
      </c>
      <c r="Z694" s="218">
        <v>2.6660023118185402E-4</v>
      </c>
    </row>
    <row r="695" spans="1:26" x14ac:dyDescent="0.2">
      <c r="A695" s="188">
        <v>11389</v>
      </c>
      <c r="B695" s="195">
        <v>11390</v>
      </c>
      <c r="C695" s="195" t="s">
        <v>91</v>
      </c>
      <c r="D695" s="195" t="s">
        <v>224</v>
      </c>
      <c r="E695" s="195" t="s">
        <v>225</v>
      </c>
      <c r="F695" s="195" t="s">
        <v>83</v>
      </c>
      <c r="G695" s="195" t="s">
        <v>30</v>
      </c>
      <c r="H695" s="195" t="s">
        <v>85</v>
      </c>
      <c r="I695" s="195" t="s">
        <v>86</v>
      </c>
      <c r="J695" s="195" t="s">
        <v>87</v>
      </c>
      <c r="K695" s="195" t="s">
        <v>88</v>
      </c>
      <c r="L695" s="195" t="s">
        <v>89</v>
      </c>
      <c r="M695" s="214">
        <v>13.086</v>
      </c>
      <c r="N695" s="195" t="s">
        <v>226</v>
      </c>
      <c r="O695" s="215">
        <v>3.6249999999999998E-2</v>
      </c>
      <c r="P695" s="215">
        <v>4.6879999999999998E-2</v>
      </c>
      <c r="Q695" s="195"/>
      <c r="R695" s="214">
        <v>774000</v>
      </c>
      <c r="S695" s="216">
        <v>3.306</v>
      </c>
      <c r="T695" s="217">
        <v>87.272000000000006</v>
      </c>
      <c r="U695" s="214">
        <v>2233.1579999999999</v>
      </c>
      <c r="V695" s="195"/>
      <c r="W695" s="195" t="s">
        <v>36</v>
      </c>
      <c r="X695" s="215">
        <v>1.8E-5</v>
      </c>
      <c r="Y695" s="215">
        <v>1.2819666374669499E-3</v>
      </c>
      <c r="Z695" s="218">
        <v>6.1488285535074398E-4</v>
      </c>
    </row>
    <row r="696" spans="1:26" x14ac:dyDescent="0.2">
      <c r="A696" s="188">
        <v>11389</v>
      </c>
      <c r="B696" s="195">
        <v>11390</v>
      </c>
      <c r="C696" s="195" t="s">
        <v>91</v>
      </c>
      <c r="D696" s="195" t="s">
        <v>227</v>
      </c>
      <c r="E696" s="195" t="s">
        <v>228</v>
      </c>
      <c r="F696" s="195" t="s">
        <v>83</v>
      </c>
      <c r="G696" s="195" t="s">
        <v>30</v>
      </c>
      <c r="H696" s="195" t="s">
        <v>85</v>
      </c>
      <c r="I696" s="195" t="s">
        <v>86</v>
      </c>
      <c r="J696" s="195" t="s">
        <v>87</v>
      </c>
      <c r="K696" s="195" t="s">
        <v>88</v>
      </c>
      <c r="L696" s="195" t="s">
        <v>89</v>
      </c>
      <c r="M696" s="214">
        <v>17.760000000000002</v>
      </c>
      <c r="N696" s="195" t="s">
        <v>223</v>
      </c>
      <c r="O696" s="215">
        <v>7.4999999999999997E-3</v>
      </c>
      <c r="P696" s="215">
        <v>2.401E-2</v>
      </c>
      <c r="Q696" s="195"/>
      <c r="R696" s="214">
        <v>1085000</v>
      </c>
      <c r="S696" s="216">
        <v>3.306</v>
      </c>
      <c r="T696" s="217">
        <v>101.435</v>
      </c>
      <c r="U696" s="214">
        <v>3638.4989999999998</v>
      </c>
      <c r="V696" s="195"/>
      <c r="W696" s="195" t="s">
        <v>36</v>
      </c>
      <c r="X696" s="215">
        <v>4.6999999999999997E-5</v>
      </c>
      <c r="Y696" s="215">
        <v>2.0887163313531398E-3</v>
      </c>
      <c r="Z696" s="218">
        <v>1.0018325159988899E-3</v>
      </c>
    </row>
    <row r="697" spans="1:26" x14ac:dyDescent="0.2">
      <c r="A697" s="188">
        <v>11389</v>
      </c>
      <c r="B697" s="195">
        <v>11390</v>
      </c>
      <c r="C697" s="195" t="s">
        <v>112</v>
      </c>
      <c r="D697" s="195" t="s">
        <v>113</v>
      </c>
      <c r="E697" s="195" t="s">
        <v>114</v>
      </c>
      <c r="F697" s="195" t="s">
        <v>115</v>
      </c>
      <c r="G697" s="195" t="s">
        <v>30</v>
      </c>
      <c r="H697" s="195" t="s">
        <v>30</v>
      </c>
      <c r="I697" s="195" t="s">
        <v>31</v>
      </c>
      <c r="J697" s="195" t="s">
        <v>32</v>
      </c>
      <c r="K697" s="195" t="s">
        <v>33</v>
      </c>
      <c r="L697" s="195" t="s">
        <v>34</v>
      </c>
      <c r="M697" s="214">
        <v>6.8000000000000005E-2</v>
      </c>
      <c r="N697" s="195" t="s">
        <v>116</v>
      </c>
      <c r="O697" s="215">
        <v>7.4999999999999997E-3</v>
      </c>
      <c r="P697" s="215">
        <v>0.10764</v>
      </c>
      <c r="Q697" s="195"/>
      <c r="R697" s="214">
        <v>950000</v>
      </c>
      <c r="S697" s="216">
        <v>1</v>
      </c>
      <c r="T697" s="217">
        <v>119.27</v>
      </c>
      <c r="U697" s="214">
        <v>1133.0650000000001</v>
      </c>
      <c r="V697" s="195"/>
      <c r="W697" s="195" t="s">
        <v>36</v>
      </c>
      <c r="X697" s="215">
        <v>8.6000000000000003E-5</v>
      </c>
      <c r="Y697" s="215">
        <v>6.5044722600720597E-4</v>
      </c>
      <c r="Z697" s="218">
        <v>3.1198069894591401E-4</v>
      </c>
    </row>
    <row r="698" spans="1:26" x14ac:dyDescent="0.2">
      <c r="A698" s="188">
        <v>11389</v>
      </c>
      <c r="B698" s="195">
        <v>11390</v>
      </c>
      <c r="C698" s="195" t="s">
        <v>43</v>
      </c>
      <c r="D698" s="195" t="s">
        <v>44</v>
      </c>
      <c r="E698" s="195" t="s">
        <v>45</v>
      </c>
      <c r="F698" s="195" t="s">
        <v>29</v>
      </c>
      <c r="G698" s="195" t="s">
        <v>30</v>
      </c>
      <c r="H698" s="195" t="s">
        <v>30</v>
      </c>
      <c r="I698" s="195" t="s">
        <v>31</v>
      </c>
      <c r="J698" s="195" t="s">
        <v>32</v>
      </c>
      <c r="K698" s="195" t="s">
        <v>33</v>
      </c>
      <c r="L698" s="195" t="s">
        <v>34</v>
      </c>
      <c r="M698" s="214">
        <v>4.7E-2</v>
      </c>
      <c r="N698" s="195" t="s">
        <v>46</v>
      </c>
      <c r="O698" s="215">
        <v>0</v>
      </c>
      <c r="P698" s="215">
        <v>4.3920000000000001E-2</v>
      </c>
      <c r="Q698" s="214">
        <v>39245.334000000003</v>
      </c>
      <c r="R698" s="214">
        <v>2000000</v>
      </c>
      <c r="S698" s="216">
        <v>1</v>
      </c>
      <c r="T698" s="217">
        <v>99.95</v>
      </c>
      <c r="U698" s="214">
        <v>41244.334000000003</v>
      </c>
      <c r="V698" s="195"/>
      <c r="W698" s="195" t="s">
        <v>36</v>
      </c>
      <c r="X698" s="215">
        <v>7.1000000000000005E-5</v>
      </c>
      <c r="Y698" s="215">
        <v>2.3676719948983484E-2</v>
      </c>
      <c r="Z698" s="218">
        <v>1.1356308904501277E-2</v>
      </c>
    </row>
    <row r="699" spans="1:26" x14ac:dyDescent="0.2">
      <c r="A699" s="188">
        <v>11389</v>
      </c>
      <c r="B699" s="195">
        <v>11390</v>
      </c>
      <c r="C699" s="195" t="s">
        <v>43</v>
      </c>
      <c r="D699" s="195" t="s">
        <v>53</v>
      </c>
      <c r="E699" s="195" t="s">
        <v>54</v>
      </c>
      <c r="F699" s="195" t="s">
        <v>29</v>
      </c>
      <c r="G699" s="195" t="s">
        <v>30</v>
      </c>
      <c r="H699" s="195" t="s">
        <v>30</v>
      </c>
      <c r="I699" s="195" t="s">
        <v>31</v>
      </c>
      <c r="J699" s="195" t="s">
        <v>32</v>
      </c>
      <c r="K699" s="195" t="s">
        <v>33</v>
      </c>
      <c r="L699" s="195" t="s">
        <v>34</v>
      </c>
      <c r="M699" s="214">
        <v>0.255</v>
      </c>
      <c r="N699" s="195" t="s">
        <v>55</v>
      </c>
      <c r="O699" s="215">
        <v>0</v>
      </c>
      <c r="P699" s="215">
        <v>4.3950000000000003E-2</v>
      </c>
      <c r="Q699" s="195"/>
      <c r="R699" s="214">
        <v>2000000</v>
      </c>
      <c r="S699" s="216">
        <v>1</v>
      </c>
      <c r="T699" s="217">
        <v>98.91</v>
      </c>
      <c r="U699" s="214">
        <v>1978.2</v>
      </c>
      <c r="V699" s="195"/>
      <c r="W699" s="195" t="s">
        <v>36</v>
      </c>
      <c r="X699" s="215">
        <v>1.25E-4</v>
      </c>
      <c r="Y699" s="215">
        <v>1.13560537346706E-3</v>
      </c>
      <c r="Z699" s="218">
        <v>5.4468209560334805E-4</v>
      </c>
    </row>
    <row r="700" spans="1:26" x14ac:dyDescent="0.2">
      <c r="A700" s="188">
        <v>11389</v>
      </c>
      <c r="B700" s="195">
        <v>11390</v>
      </c>
      <c r="C700" s="195" t="s">
        <v>43</v>
      </c>
      <c r="D700" s="195" t="s">
        <v>56</v>
      </c>
      <c r="E700" s="195" t="s">
        <v>57</v>
      </c>
      <c r="F700" s="195" t="s">
        <v>29</v>
      </c>
      <c r="G700" s="195" t="s">
        <v>30</v>
      </c>
      <c r="H700" s="195" t="s">
        <v>30</v>
      </c>
      <c r="I700" s="195" t="s">
        <v>31</v>
      </c>
      <c r="J700" s="195" t="s">
        <v>32</v>
      </c>
      <c r="K700" s="195" t="s">
        <v>33</v>
      </c>
      <c r="L700" s="195" t="s">
        <v>34</v>
      </c>
      <c r="M700" s="214">
        <v>0.33200000000000002</v>
      </c>
      <c r="N700" s="195" t="s">
        <v>58</v>
      </c>
      <c r="O700" s="215">
        <v>0</v>
      </c>
      <c r="P700" s="215">
        <v>4.3450000000000003E-2</v>
      </c>
      <c r="Q700" s="195"/>
      <c r="R700" s="214">
        <v>5000000</v>
      </c>
      <c r="S700" s="216">
        <v>1</v>
      </c>
      <c r="T700" s="217">
        <v>98.6</v>
      </c>
      <c r="U700" s="214">
        <v>4930</v>
      </c>
      <c r="V700" s="195"/>
      <c r="W700" s="195" t="s">
        <v>36</v>
      </c>
      <c r="X700" s="215">
        <v>2.7799999999999998E-4</v>
      </c>
      <c r="Y700" s="215">
        <v>2.83011550459641E-3</v>
      </c>
      <c r="Z700" s="218">
        <v>1.3574374336894699E-3</v>
      </c>
    </row>
    <row r="701" spans="1:26" x14ac:dyDescent="0.2">
      <c r="A701" s="188">
        <v>11389</v>
      </c>
      <c r="B701" s="195">
        <v>11390</v>
      </c>
      <c r="C701" s="195" t="s">
        <v>43</v>
      </c>
      <c r="D701" s="195" t="s">
        <v>59</v>
      </c>
      <c r="E701" s="195" t="s">
        <v>60</v>
      </c>
      <c r="F701" s="195" t="s">
        <v>29</v>
      </c>
      <c r="G701" s="195" t="s">
        <v>30</v>
      </c>
      <c r="H701" s="195" t="s">
        <v>30</v>
      </c>
      <c r="I701" s="195" t="s">
        <v>31</v>
      </c>
      <c r="J701" s="195" t="s">
        <v>32</v>
      </c>
      <c r="K701" s="195" t="s">
        <v>33</v>
      </c>
      <c r="L701" s="195" t="s">
        <v>34</v>
      </c>
      <c r="M701" s="214">
        <v>0.40799999999999997</v>
      </c>
      <c r="N701" s="195" t="s">
        <v>61</v>
      </c>
      <c r="O701" s="215">
        <v>0</v>
      </c>
      <c r="P701" s="215">
        <v>4.2380000000000001E-2</v>
      </c>
      <c r="Q701" s="195"/>
      <c r="R701" s="214">
        <v>2000000</v>
      </c>
      <c r="S701" s="216">
        <v>1</v>
      </c>
      <c r="T701" s="217">
        <v>98.32</v>
      </c>
      <c r="U701" s="214">
        <v>1966.4</v>
      </c>
      <c r="V701" s="195"/>
      <c r="W701" s="195" t="s">
        <v>36</v>
      </c>
      <c r="X701" s="215">
        <v>1.11E-4</v>
      </c>
      <c r="Y701" s="215">
        <v>1.12883146617411E-3</v>
      </c>
      <c r="Z701" s="218">
        <v>5.4143305671540995E-4</v>
      </c>
    </row>
    <row r="702" spans="1:26" x14ac:dyDescent="0.2">
      <c r="A702" s="188">
        <v>11389</v>
      </c>
      <c r="B702" s="195">
        <v>11390</v>
      </c>
      <c r="C702" s="195" t="s">
        <v>43</v>
      </c>
      <c r="D702" s="195" t="s">
        <v>68</v>
      </c>
      <c r="E702" s="195" t="s">
        <v>69</v>
      </c>
      <c r="F702" s="195" t="s">
        <v>29</v>
      </c>
      <c r="G702" s="195" t="s">
        <v>30</v>
      </c>
      <c r="H702" s="195" t="s">
        <v>30</v>
      </c>
      <c r="I702" s="195" t="s">
        <v>31</v>
      </c>
      <c r="J702" s="195" t="s">
        <v>32</v>
      </c>
      <c r="K702" s="195" t="s">
        <v>33</v>
      </c>
      <c r="L702" s="195" t="s">
        <v>34</v>
      </c>
      <c r="M702" s="214">
        <v>0.65800000000000003</v>
      </c>
      <c r="N702" s="195" t="s">
        <v>70</v>
      </c>
      <c r="O702" s="215">
        <v>0</v>
      </c>
      <c r="P702" s="215">
        <v>4.2509999999999999E-2</v>
      </c>
      <c r="Q702" s="195"/>
      <c r="R702" s="214">
        <v>1000000</v>
      </c>
      <c r="S702" s="216">
        <v>1</v>
      </c>
      <c r="T702" s="217">
        <v>97.3</v>
      </c>
      <c r="U702" s="214">
        <v>973</v>
      </c>
      <c r="V702" s="195"/>
      <c r="W702" s="195" t="s">
        <v>36</v>
      </c>
      <c r="X702" s="215">
        <v>5.5999999999999999E-5</v>
      </c>
      <c r="Y702" s="215">
        <v>5.5856032169823602E-4</v>
      </c>
      <c r="Z702" s="218">
        <v>2.67908037115589E-4</v>
      </c>
    </row>
    <row r="703" spans="1:26" x14ac:dyDescent="0.2">
      <c r="A703" s="188">
        <v>11389</v>
      </c>
      <c r="B703" s="195">
        <v>11390</v>
      </c>
      <c r="C703" s="195" t="s">
        <v>43</v>
      </c>
      <c r="D703" s="195" t="s">
        <v>77</v>
      </c>
      <c r="E703" s="195" t="s">
        <v>78</v>
      </c>
      <c r="F703" s="195" t="s">
        <v>29</v>
      </c>
      <c r="G703" s="195" t="s">
        <v>30</v>
      </c>
      <c r="H703" s="195" t="s">
        <v>30</v>
      </c>
      <c r="I703" s="195" t="s">
        <v>31</v>
      </c>
      <c r="J703" s="195" t="s">
        <v>32</v>
      </c>
      <c r="K703" s="195" t="s">
        <v>33</v>
      </c>
      <c r="L703" s="195" t="s">
        <v>34</v>
      </c>
      <c r="M703" s="214">
        <v>0.90700000000000003</v>
      </c>
      <c r="N703" s="195" t="s">
        <v>79</v>
      </c>
      <c r="O703" s="215">
        <v>0</v>
      </c>
      <c r="P703" s="215">
        <v>4.1140000000000003E-2</v>
      </c>
      <c r="Q703" s="195"/>
      <c r="R703" s="214">
        <v>2000000</v>
      </c>
      <c r="S703" s="216">
        <v>1</v>
      </c>
      <c r="T703" s="217">
        <v>96.41</v>
      </c>
      <c r="U703" s="214">
        <v>1928.2</v>
      </c>
      <c r="V703" s="195"/>
      <c r="W703" s="195" t="s">
        <v>36</v>
      </c>
      <c r="X703" s="215">
        <v>0</v>
      </c>
      <c r="Y703" s="215">
        <v>1.1069023764630401E-3</v>
      </c>
      <c r="Z703" s="218">
        <v>5.3091498167140601E-4</v>
      </c>
    </row>
    <row r="704" spans="1:26" x14ac:dyDescent="0.2">
      <c r="A704" s="188">
        <v>11389</v>
      </c>
      <c r="B704" s="195">
        <v>11390</v>
      </c>
      <c r="C704" s="195" t="s">
        <v>80</v>
      </c>
      <c r="D704" s="195" t="s">
        <v>81</v>
      </c>
      <c r="E704" s="195" t="s">
        <v>82</v>
      </c>
      <c r="F704" s="195" t="s">
        <v>83</v>
      </c>
      <c r="G704" s="195" t="s">
        <v>84</v>
      </c>
      <c r="H704" s="195" t="s">
        <v>85</v>
      </c>
      <c r="I704" s="195" t="s">
        <v>86</v>
      </c>
      <c r="J704" s="195" t="s">
        <v>87</v>
      </c>
      <c r="K704" s="195" t="s">
        <v>88</v>
      </c>
      <c r="L704" s="195" t="s">
        <v>89</v>
      </c>
      <c r="M704" s="214">
        <v>0.56599999999999995</v>
      </c>
      <c r="N704" s="195" t="s">
        <v>90</v>
      </c>
      <c r="O704" s="215">
        <v>7.4999999999999997E-3</v>
      </c>
      <c r="P704" s="215">
        <v>3.8159999999999999E-2</v>
      </c>
      <c r="Q704" s="195"/>
      <c r="R704" s="214">
        <v>1765000</v>
      </c>
      <c r="S704" s="216">
        <v>3.306</v>
      </c>
      <c r="T704" s="217">
        <v>98.561000000000007</v>
      </c>
      <c r="U704" s="214">
        <v>5751.0950000000003</v>
      </c>
      <c r="V704" s="195"/>
      <c r="W704" s="195" t="s">
        <v>36</v>
      </c>
      <c r="X704" s="215">
        <v>2.4000000000000001E-5</v>
      </c>
      <c r="Y704" s="215">
        <v>3.30147325025344E-3</v>
      </c>
      <c r="Z704" s="218">
        <v>1.5835196015639499E-3</v>
      </c>
    </row>
    <row r="705" spans="1:26" x14ac:dyDescent="0.2">
      <c r="A705" s="188">
        <v>11389</v>
      </c>
      <c r="B705" s="195">
        <v>11390</v>
      </c>
      <c r="C705" s="195" t="s">
        <v>80</v>
      </c>
      <c r="D705" s="195" t="s">
        <v>189</v>
      </c>
      <c r="E705" s="195" t="s">
        <v>190</v>
      </c>
      <c r="F705" s="195" t="s">
        <v>83</v>
      </c>
      <c r="G705" s="195" t="s">
        <v>84</v>
      </c>
      <c r="H705" s="195" t="s">
        <v>85</v>
      </c>
      <c r="I705" s="195" t="s">
        <v>86</v>
      </c>
      <c r="J705" s="195" t="s">
        <v>87</v>
      </c>
      <c r="K705" s="195" t="s">
        <v>88</v>
      </c>
      <c r="L705" s="195" t="s">
        <v>89</v>
      </c>
      <c r="M705" s="214">
        <v>12.143000000000001</v>
      </c>
      <c r="N705" s="195" t="s">
        <v>191</v>
      </c>
      <c r="O705" s="215">
        <v>0.04</v>
      </c>
      <c r="P705" s="215">
        <v>4.6269999999999999E-2</v>
      </c>
      <c r="Q705" s="195"/>
      <c r="R705" s="214">
        <v>2178000</v>
      </c>
      <c r="S705" s="216">
        <v>3.306</v>
      </c>
      <c r="T705" s="217">
        <v>93.986999999999995</v>
      </c>
      <c r="U705" s="214">
        <v>6767.518</v>
      </c>
      <c r="V705" s="195"/>
      <c r="W705" s="195" t="s">
        <v>36</v>
      </c>
      <c r="X705" s="215">
        <v>5.3999999999999998E-5</v>
      </c>
      <c r="Y705" s="215">
        <v>3.8849611268837701E-3</v>
      </c>
      <c r="Z705" s="218">
        <v>1.86338389846477E-3</v>
      </c>
    </row>
    <row r="706" spans="1:26" x14ac:dyDescent="0.2">
      <c r="A706" s="188">
        <v>11389</v>
      </c>
      <c r="B706" s="195">
        <v>11390</v>
      </c>
      <c r="C706" s="195" t="s">
        <v>91</v>
      </c>
      <c r="D706" s="195" t="s">
        <v>192</v>
      </c>
      <c r="E706" s="195" t="s">
        <v>193</v>
      </c>
      <c r="F706" s="195" t="s">
        <v>83</v>
      </c>
      <c r="G706" s="195" t="s">
        <v>84</v>
      </c>
      <c r="H706" s="195" t="s">
        <v>85</v>
      </c>
      <c r="I706" s="195" t="s">
        <v>86</v>
      </c>
      <c r="J706" s="195" t="s">
        <v>87</v>
      </c>
      <c r="K706" s="195" t="s">
        <v>88</v>
      </c>
      <c r="L706" s="195" t="s">
        <v>89</v>
      </c>
      <c r="M706" s="214">
        <v>12.465</v>
      </c>
      <c r="N706" s="195" t="s">
        <v>194</v>
      </c>
      <c r="O706" s="215">
        <v>3.875E-2</v>
      </c>
      <c r="P706" s="215">
        <v>4.6359999999999998E-2</v>
      </c>
      <c r="Q706" s="195"/>
      <c r="R706" s="214">
        <v>414000</v>
      </c>
      <c r="S706" s="216">
        <v>3.306</v>
      </c>
      <c r="T706" s="217">
        <v>91.257999999999996</v>
      </c>
      <c r="U706" s="214">
        <v>1249.029</v>
      </c>
      <c r="V706" s="195"/>
      <c r="W706" s="195" t="s">
        <v>36</v>
      </c>
      <c r="X706" s="215">
        <v>1.0000000000000001E-5</v>
      </c>
      <c r="Y706" s="215">
        <v>7.1701734861479103E-4</v>
      </c>
      <c r="Z706" s="218">
        <v>3.4391041214880999E-4</v>
      </c>
    </row>
    <row r="707" spans="1:26" x14ac:dyDescent="0.2">
      <c r="A707" s="188">
        <v>11389</v>
      </c>
      <c r="B707" s="195">
        <v>11390</v>
      </c>
      <c r="C707" s="195" t="s">
        <v>180</v>
      </c>
      <c r="D707" s="195" t="s">
        <v>195</v>
      </c>
      <c r="E707" s="195" t="s">
        <v>196</v>
      </c>
      <c r="F707" s="195" t="s">
        <v>83</v>
      </c>
      <c r="G707" s="195" t="s">
        <v>84</v>
      </c>
      <c r="H707" s="195" t="s">
        <v>30</v>
      </c>
      <c r="I707" s="195" t="s">
        <v>183</v>
      </c>
      <c r="J707" s="195" t="s">
        <v>184</v>
      </c>
      <c r="K707" s="195" t="s">
        <v>88</v>
      </c>
      <c r="L707" s="195" t="s">
        <v>197</v>
      </c>
      <c r="M707" s="214">
        <v>1.2669999999999999</v>
      </c>
      <c r="N707" s="195" t="s">
        <v>198</v>
      </c>
      <c r="O707" s="215">
        <v>1.4999999999999999E-2</v>
      </c>
      <c r="P707" s="215">
        <v>3.075E-2</v>
      </c>
      <c r="Q707" s="195"/>
      <c r="R707" s="214">
        <v>1899000</v>
      </c>
      <c r="S707" s="216">
        <v>3.8807</v>
      </c>
      <c r="T707" s="217">
        <v>99.11</v>
      </c>
      <c r="U707" s="214">
        <v>7303.8360000000002</v>
      </c>
      <c r="V707" s="195"/>
      <c r="W707" s="195" t="s">
        <v>36</v>
      </c>
      <c r="X707" s="215">
        <v>9.2000000000000003E-4</v>
      </c>
      <c r="Y707" s="215">
        <v>4.1928399251637497E-3</v>
      </c>
      <c r="Z707" s="218">
        <v>2.0110549758981201E-3</v>
      </c>
    </row>
    <row r="708" spans="1:26" x14ac:dyDescent="0.2">
      <c r="A708" s="188">
        <v>11389</v>
      </c>
      <c r="B708" s="195">
        <v>11390</v>
      </c>
      <c r="C708" s="195" t="s">
        <v>80</v>
      </c>
      <c r="D708" s="195" t="s">
        <v>199</v>
      </c>
      <c r="E708" s="195" t="s">
        <v>200</v>
      </c>
      <c r="F708" s="195" t="s">
        <v>83</v>
      </c>
      <c r="G708" s="195" t="s">
        <v>84</v>
      </c>
      <c r="H708" s="195" t="s">
        <v>85</v>
      </c>
      <c r="I708" s="195" t="s">
        <v>86</v>
      </c>
      <c r="J708" s="195" t="s">
        <v>87</v>
      </c>
      <c r="K708" s="195" t="s">
        <v>88</v>
      </c>
      <c r="L708" s="195" t="s">
        <v>89</v>
      </c>
      <c r="M708" s="214">
        <v>12.448</v>
      </c>
      <c r="N708" s="195" t="s">
        <v>201</v>
      </c>
      <c r="O708" s="215">
        <v>3.875E-2</v>
      </c>
      <c r="P708" s="215">
        <v>4.6440000000000002E-2</v>
      </c>
      <c r="Q708" s="195"/>
      <c r="R708" s="214">
        <v>859000</v>
      </c>
      <c r="S708" s="216">
        <v>3.306</v>
      </c>
      <c r="T708" s="217">
        <v>92.076999999999998</v>
      </c>
      <c r="U708" s="214">
        <v>2614.8589999999999</v>
      </c>
      <c r="V708" s="195"/>
      <c r="W708" s="195" t="s">
        <v>36</v>
      </c>
      <c r="X708" s="215">
        <v>2.0999999999999999E-5</v>
      </c>
      <c r="Y708" s="215">
        <v>1.50108566160142E-3</v>
      </c>
      <c r="Z708" s="218">
        <v>7.1998116858586095E-4</v>
      </c>
    </row>
    <row r="709" spans="1:26" x14ac:dyDescent="0.2">
      <c r="A709" s="188">
        <v>11389</v>
      </c>
      <c r="B709" s="195">
        <v>11390</v>
      </c>
      <c r="C709" s="195" t="s">
        <v>91</v>
      </c>
      <c r="D709" s="195" t="s">
        <v>92</v>
      </c>
      <c r="E709" s="195" t="s">
        <v>93</v>
      </c>
      <c r="F709" s="195" t="s">
        <v>83</v>
      </c>
      <c r="G709" s="195" t="s">
        <v>84</v>
      </c>
      <c r="H709" s="195" t="s">
        <v>85</v>
      </c>
      <c r="I709" s="195" t="s">
        <v>86</v>
      </c>
      <c r="J709" s="195" t="s">
        <v>87</v>
      </c>
      <c r="K709" s="195" t="s">
        <v>88</v>
      </c>
      <c r="L709" s="195" t="s">
        <v>89</v>
      </c>
      <c r="M709" s="214">
        <v>0.48299999999999998</v>
      </c>
      <c r="N709" s="195" t="s">
        <v>94</v>
      </c>
      <c r="O709" s="215">
        <v>4.4999999999999998E-2</v>
      </c>
      <c r="P709" s="215">
        <v>3.848E-2</v>
      </c>
      <c r="Q709" s="195"/>
      <c r="R709" s="214">
        <v>6195000</v>
      </c>
      <c r="S709" s="216">
        <v>3.306</v>
      </c>
      <c r="T709" s="217">
        <v>100.31699999999999</v>
      </c>
      <c r="U709" s="214">
        <v>20545.573</v>
      </c>
      <c r="V709" s="195"/>
      <c r="W709" s="195" t="s">
        <v>36</v>
      </c>
      <c r="X709" s="215">
        <v>1E-4</v>
      </c>
      <c r="Y709" s="215">
        <v>1.17943905449262E-2</v>
      </c>
      <c r="Z709" s="218">
        <v>5.6570649527320797E-3</v>
      </c>
    </row>
    <row r="710" spans="1:26" x14ac:dyDescent="0.2">
      <c r="A710" s="188">
        <v>11389</v>
      </c>
      <c r="B710" s="195">
        <v>11390</v>
      </c>
      <c r="C710" s="195" t="s">
        <v>91</v>
      </c>
      <c r="D710" s="195" t="s">
        <v>95</v>
      </c>
      <c r="E710" s="195" t="s">
        <v>96</v>
      </c>
      <c r="F710" s="195" t="s">
        <v>83</v>
      </c>
      <c r="G710" s="195" t="s">
        <v>84</v>
      </c>
      <c r="H710" s="195" t="s">
        <v>85</v>
      </c>
      <c r="I710" s="195" t="s">
        <v>86</v>
      </c>
      <c r="J710" s="195" t="s">
        <v>87</v>
      </c>
      <c r="K710" s="195" t="s">
        <v>88</v>
      </c>
      <c r="L710" s="195" t="s">
        <v>89</v>
      </c>
      <c r="M710" s="214">
        <v>0.318</v>
      </c>
      <c r="N710" s="195" t="s">
        <v>97</v>
      </c>
      <c r="O710" s="215">
        <v>4.2500000000000003E-2</v>
      </c>
      <c r="P710" s="215">
        <v>3.9849999999999997E-2</v>
      </c>
      <c r="Q710" s="195"/>
      <c r="R710" s="214">
        <v>1424000</v>
      </c>
      <c r="S710" s="216">
        <v>3.306</v>
      </c>
      <c r="T710" s="217">
        <v>100.76600000000001</v>
      </c>
      <c r="U710" s="214">
        <v>4743.8069999999998</v>
      </c>
      <c r="V710" s="195"/>
      <c r="W710" s="195" t="s">
        <v>36</v>
      </c>
      <c r="X710" s="215">
        <v>2.4000000000000001E-5</v>
      </c>
      <c r="Y710" s="215">
        <v>2.7232294117550699E-3</v>
      </c>
      <c r="Z710" s="218">
        <v>1.3061705566563601E-3</v>
      </c>
    </row>
    <row r="711" spans="1:26" x14ac:dyDescent="0.2">
      <c r="A711" s="188">
        <v>11389</v>
      </c>
      <c r="B711" s="195">
        <v>11390</v>
      </c>
      <c r="C711" s="195" t="s">
        <v>202</v>
      </c>
      <c r="D711" s="195" t="s">
        <v>203</v>
      </c>
      <c r="E711" s="195" t="s">
        <v>204</v>
      </c>
      <c r="F711" s="195" t="s">
        <v>83</v>
      </c>
      <c r="G711" s="195" t="s">
        <v>84</v>
      </c>
      <c r="H711" s="195" t="s">
        <v>30</v>
      </c>
      <c r="I711" s="195" t="s">
        <v>183</v>
      </c>
      <c r="J711" s="195" t="s">
        <v>184</v>
      </c>
      <c r="K711" s="195" t="s">
        <v>88</v>
      </c>
      <c r="L711" s="195" t="s">
        <v>197</v>
      </c>
      <c r="M711" s="214">
        <v>1.016</v>
      </c>
      <c r="N711" s="195" t="s">
        <v>205</v>
      </c>
      <c r="O711" s="215">
        <v>0.05</v>
      </c>
      <c r="P711" s="215">
        <v>2.6759999999999999E-2</v>
      </c>
      <c r="Q711" s="195"/>
      <c r="R711" s="214">
        <v>710000</v>
      </c>
      <c r="S711" s="216">
        <v>3.8807</v>
      </c>
      <c r="T711" s="217">
        <v>106.99299999999999</v>
      </c>
      <c r="U711" s="214">
        <v>2947.9859999999999</v>
      </c>
      <c r="V711" s="195"/>
      <c r="W711" s="195" t="s">
        <v>36</v>
      </c>
      <c r="X711" s="215">
        <v>3.9399999999999998E-4</v>
      </c>
      <c r="Y711" s="215">
        <v>1.69232085396432E-3</v>
      </c>
      <c r="Z711" s="218">
        <v>8.1170527254225897E-4</v>
      </c>
    </row>
    <row r="712" spans="1:26" x14ac:dyDescent="0.2">
      <c r="A712" s="188">
        <v>11389</v>
      </c>
      <c r="B712" s="195">
        <v>11390</v>
      </c>
      <c r="C712" s="195" t="s">
        <v>202</v>
      </c>
      <c r="D712" s="195" t="s">
        <v>206</v>
      </c>
      <c r="E712" s="195" t="s">
        <v>207</v>
      </c>
      <c r="F712" s="195" t="s">
        <v>83</v>
      </c>
      <c r="G712" s="195" t="s">
        <v>84</v>
      </c>
      <c r="H712" s="195" t="s">
        <v>30</v>
      </c>
      <c r="I712" s="195" t="s">
        <v>183</v>
      </c>
      <c r="J712" s="195" t="s">
        <v>184</v>
      </c>
      <c r="K712" s="195" t="s">
        <v>88</v>
      </c>
      <c r="L712" s="195" t="s">
        <v>89</v>
      </c>
      <c r="M712" s="214">
        <v>6.8620000000000001</v>
      </c>
      <c r="N712" s="195" t="s">
        <v>208</v>
      </c>
      <c r="O712" s="215">
        <v>5.5E-2</v>
      </c>
      <c r="P712" s="215">
        <v>5.1110000000000003E-2</v>
      </c>
      <c r="Q712" s="195"/>
      <c r="R712" s="214">
        <v>1866000</v>
      </c>
      <c r="S712" s="216">
        <v>3.306</v>
      </c>
      <c r="T712" s="217">
        <v>102.901</v>
      </c>
      <c r="U712" s="214">
        <v>6347.9459999999999</v>
      </c>
      <c r="V712" s="195"/>
      <c r="W712" s="195" t="s">
        <v>36</v>
      </c>
      <c r="X712" s="215">
        <v>6.2200000000000005E-4</v>
      </c>
      <c r="Y712" s="215">
        <v>3.6441016358534401E-3</v>
      </c>
      <c r="Z712" s="218">
        <v>1.7478579812882601E-3</v>
      </c>
    </row>
    <row r="713" spans="1:26" x14ac:dyDescent="0.2">
      <c r="A713" s="188">
        <v>11389</v>
      </c>
      <c r="B713" s="195">
        <v>11390</v>
      </c>
      <c r="C713" s="195" t="s">
        <v>202</v>
      </c>
      <c r="D713" s="195" t="s">
        <v>209</v>
      </c>
      <c r="E713" s="195" t="s">
        <v>210</v>
      </c>
      <c r="F713" s="195" t="s">
        <v>83</v>
      </c>
      <c r="G713" s="195" t="s">
        <v>84</v>
      </c>
      <c r="H713" s="195" t="s">
        <v>30</v>
      </c>
      <c r="I713" s="195" t="s">
        <v>183</v>
      </c>
      <c r="J713" s="195" t="s">
        <v>184</v>
      </c>
      <c r="K713" s="195" t="s">
        <v>88</v>
      </c>
      <c r="L713" s="195" t="s">
        <v>89</v>
      </c>
      <c r="M713" s="214">
        <v>13.904999999999999</v>
      </c>
      <c r="N713" s="195" t="s">
        <v>211</v>
      </c>
      <c r="O713" s="215">
        <v>5.7500000000000002E-2</v>
      </c>
      <c r="P713" s="215">
        <v>6.1629999999999997E-2</v>
      </c>
      <c r="Q713" s="195"/>
      <c r="R713" s="214">
        <v>1402000</v>
      </c>
      <c r="S713" s="216">
        <v>3.306</v>
      </c>
      <c r="T713" s="217">
        <v>94.914000000000001</v>
      </c>
      <c r="U713" s="214">
        <v>4399.2939999999999</v>
      </c>
      <c r="V713" s="195"/>
      <c r="W713" s="195" t="s">
        <v>36</v>
      </c>
      <c r="X713" s="215">
        <v>4.6700000000000002E-4</v>
      </c>
      <c r="Y713" s="215">
        <v>2.5254583522897598E-3</v>
      </c>
      <c r="Z713" s="218">
        <v>1.21131158747909E-3</v>
      </c>
    </row>
    <row r="714" spans="1:26" x14ac:dyDescent="0.2">
      <c r="A714" s="188">
        <v>11389</v>
      </c>
      <c r="B714" s="195">
        <v>11390</v>
      </c>
      <c r="C714" s="195" t="s">
        <v>202</v>
      </c>
      <c r="D714" s="195" t="s">
        <v>229</v>
      </c>
      <c r="E714" s="195" t="s">
        <v>230</v>
      </c>
      <c r="F714" s="195" t="s">
        <v>83</v>
      </c>
      <c r="G714" s="195" t="s">
        <v>84</v>
      </c>
      <c r="H714" s="195" t="s">
        <v>30</v>
      </c>
      <c r="I714" s="195" t="s">
        <v>183</v>
      </c>
      <c r="J714" s="195" t="s">
        <v>184</v>
      </c>
      <c r="K714" s="195" t="s">
        <v>88</v>
      </c>
      <c r="L714" s="195" t="s">
        <v>89</v>
      </c>
      <c r="M714" s="214">
        <v>7.3959999999999999</v>
      </c>
      <c r="N714" s="195" t="s">
        <v>231</v>
      </c>
      <c r="O714" s="215">
        <v>5.6250000000000001E-2</v>
      </c>
      <c r="P714" s="215">
        <v>5.1909999999999998E-2</v>
      </c>
      <c r="Q714" s="195"/>
      <c r="R714" s="214">
        <v>1338000</v>
      </c>
      <c r="S714" s="216">
        <v>3.306</v>
      </c>
      <c r="T714" s="217">
        <v>103.812</v>
      </c>
      <c r="U714" s="214">
        <v>4592.0550000000003</v>
      </c>
      <c r="V714" s="195"/>
      <c r="W714" s="195" t="s">
        <v>36</v>
      </c>
      <c r="X714" s="215">
        <v>5.3499999999999999E-4</v>
      </c>
      <c r="Y714" s="215">
        <v>2.6361145911884699E-3</v>
      </c>
      <c r="Z714" s="218">
        <v>1.26438677847692E-3</v>
      </c>
    </row>
    <row r="715" spans="1:26" x14ac:dyDescent="0.2">
      <c r="A715" s="188">
        <v>11389</v>
      </c>
      <c r="B715" s="195">
        <v>11390</v>
      </c>
      <c r="C715" s="195" t="s">
        <v>91</v>
      </c>
      <c r="D715" s="195" t="s">
        <v>98</v>
      </c>
      <c r="E715" s="195" t="s">
        <v>99</v>
      </c>
      <c r="F715" s="195" t="s">
        <v>83</v>
      </c>
      <c r="G715" s="195" t="s">
        <v>84</v>
      </c>
      <c r="H715" s="195" t="s">
        <v>85</v>
      </c>
      <c r="I715" s="195" t="s">
        <v>86</v>
      </c>
      <c r="J715" s="195" t="s">
        <v>87</v>
      </c>
      <c r="K715" s="195" t="s">
        <v>88</v>
      </c>
      <c r="L715" s="195" t="s">
        <v>89</v>
      </c>
      <c r="M715" s="214">
        <v>0.27500000000000002</v>
      </c>
      <c r="N715" s="195" t="s">
        <v>100</v>
      </c>
      <c r="O715" s="215">
        <v>0.02</v>
      </c>
      <c r="P715" s="215">
        <v>1.703E-2</v>
      </c>
      <c r="Q715" s="195"/>
      <c r="R715" s="214">
        <v>1000000</v>
      </c>
      <c r="S715" s="216">
        <v>3.306</v>
      </c>
      <c r="T715" s="217">
        <v>163.58799999999999</v>
      </c>
      <c r="U715" s="214">
        <v>5408.2060000000001</v>
      </c>
      <c r="V715" s="195"/>
      <c r="W715" s="195" t="s">
        <v>36</v>
      </c>
      <c r="X715" s="215">
        <v>5.0000000000000002E-5</v>
      </c>
      <c r="Y715" s="215">
        <v>3.1046344123025001E-3</v>
      </c>
      <c r="Z715" s="218">
        <v>1.4891077633882299E-3</v>
      </c>
    </row>
    <row r="716" spans="1:26" x14ac:dyDescent="0.2">
      <c r="A716" s="188">
        <v>11389</v>
      </c>
      <c r="B716" s="195">
        <v>11390</v>
      </c>
      <c r="C716" s="195" t="s">
        <v>91</v>
      </c>
      <c r="D716" s="195" t="s">
        <v>101</v>
      </c>
      <c r="E716" s="195" t="s">
        <v>102</v>
      </c>
      <c r="F716" s="195" t="s">
        <v>83</v>
      </c>
      <c r="G716" s="195" t="s">
        <v>84</v>
      </c>
      <c r="H716" s="195" t="s">
        <v>85</v>
      </c>
      <c r="I716" s="195" t="s">
        <v>86</v>
      </c>
      <c r="J716" s="195" t="s">
        <v>87</v>
      </c>
      <c r="K716" s="195" t="s">
        <v>88</v>
      </c>
      <c r="L716" s="195" t="s">
        <v>89</v>
      </c>
      <c r="M716" s="214">
        <v>0.35899999999999999</v>
      </c>
      <c r="N716" s="195" t="s">
        <v>103</v>
      </c>
      <c r="O716" s="215">
        <v>1.6250000000000001E-2</v>
      </c>
      <c r="P716" s="215">
        <v>3.9800000000000002E-2</v>
      </c>
      <c r="Q716" s="195"/>
      <c r="R716" s="214">
        <v>16000000</v>
      </c>
      <c r="S716" s="216">
        <v>3.306</v>
      </c>
      <c r="T716" s="217">
        <v>99.35</v>
      </c>
      <c r="U716" s="214">
        <v>52552.357000000004</v>
      </c>
      <c r="V716" s="195"/>
      <c r="W716" s="195" t="s">
        <v>36</v>
      </c>
      <c r="X716" s="215">
        <v>2.5999999999999998E-4</v>
      </c>
      <c r="Y716" s="215">
        <v>3.0168202996967399E-2</v>
      </c>
      <c r="Z716" s="218">
        <v>1.44698857656929E-2</v>
      </c>
    </row>
    <row r="717" spans="1:26" x14ac:dyDescent="0.2">
      <c r="A717" s="188">
        <v>11389</v>
      </c>
      <c r="B717" s="195">
        <v>11390</v>
      </c>
      <c r="C717" s="195" t="s">
        <v>91</v>
      </c>
      <c r="D717" s="195" t="s">
        <v>237</v>
      </c>
      <c r="E717" s="195" t="s">
        <v>238</v>
      </c>
      <c r="F717" s="195" t="s">
        <v>83</v>
      </c>
      <c r="G717" s="195" t="s">
        <v>84</v>
      </c>
      <c r="H717" s="195" t="s">
        <v>85</v>
      </c>
      <c r="I717" s="195" t="s">
        <v>86</v>
      </c>
      <c r="J717" s="195" t="s">
        <v>87</v>
      </c>
      <c r="K717" s="195" t="s">
        <v>88</v>
      </c>
      <c r="L717" s="195" t="s">
        <v>89</v>
      </c>
      <c r="M717" s="214">
        <v>12.753</v>
      </c>
      <c r="N717" s="195" t="s">
        <v>239</v>
      </c>
      <c r="O717" s="215">
        <v>3.7499999999999999E-2</v>
      </c>
      <c r="P717" s="215">
        <v>4.6789999999999998E-2</v>
      </c>
      <c r="Q717" s="195"/>
      <c r="R717" s="214">
        <v>1995000</v>
      </c>
      <c r="S717" s="216">
        <v>3.306</v>
      </c>
      <c r="T717" s="217">
        <v>89.963999999999999</v>
      </c>
      <c r="U717" s="214">
        <v>5933.5680000000002</v>
      </c>
      <c r="V717" s="195"/>
      <c r="W717" s="195" t="s">
        <v>36</v>
      </c>
      <c r="X717" s="215">
        <v>4.8000000000000001E-5</v>
      </c>
      <c r="Y717" s="215">
        <v>3.4062234113662999E-3</v>
      </c>
      <c r="Z717" s="218">
        <v>1.6337619996740901E-3</v>
      </c>
    </row>
    <row r="718" spans="1:26" x14ac:dyDescent="0.2">
      <c r="A718" s="188">
        <v>11389</v>
      </c>
      <c r="B718" s="195">
        <v>11390</v>
      </c>
      <c r="C718" s="195" t="s">
        <v>91</v>
      </c>
      <c r="D718" s="195" t="s">
        <v>232</v>
      </c>
      <c r="E718" s="195" t="s">
        <v>233</v>
      </c>
      <c r="F718" s="195" t="s">
        <v>83</v>
      </c>
      <c r="G718" s="195" t="s">
        <v>84</v>
      </c>
      <c r="H718" s="195" t="s">
        <v>85</v>
      </c>
      <c r="I718" s="195" t="s">
        <v>86</v>
      </c>
      <c r="J718" s="195" t="s">
        <v>87</v>
      </c>
      <c r="K718" s="195" t="s">
        <v>88</v>
      </c>
      <c r="L718" s="195" t="s">
        <v>89</v>
      </c>
      <c r="M718" s="214">
        <v>0.318</v>
      </c>
      <c r="N718" s="195" t="s">
        <v>97</v>
      </c>
      <c r="O718" s="215">
        <v>3.7499999999999999E-3</v>
      </c>
      <c r="P718" s="215">
        <v>4.0579999999999998E-2</v>
      </c>
      <c r="Q718" s="195"/>
      <c r="R718" s="214">
        <v>3942000</v>
      </c>
      <c r="S718" s="216">
        <v>3.306</v>
      </c>
      <c r="T718" s="217">
        <v>98.879000000000005</v>
      </c>
      <c r="U718" s="214">
        <v>12886.153</v>
      </c>
      <c r="V718" s="195"/>
      <c r="W718" s="195" t="s">
        <v>36</v>
      </c>
      <c r="X718" s="215">
        <v>5.8E-5</v>
      </c>
      <c r="Y718" s="215">
        <v>7.3974242968871898E-3</v>
      </c>
      <c r="Z718" s="218">
        <v>3.5481027672440001E-3</v>
      </c>
    </row>
    <row r="719" spans="1:26" x14ac:dyDescent="0.2">
      <c r="A719" s="188">
        <v>11389</v>
      </c>
      <c r="B719" s="195">
        <v>11390</v>
      </c>
      <c r="C719" s="195" t="s">
        <v>91</v>
      </c>
      <c r="D719" s="195" t="s">
        <v>234</v>
      </c>
      <c r="E719" s="195" t="s">
        <v>235</v>
      </c>
      <c r="F719" s="195" t="s">
        <v>83</v>
      </c>
      <c r="G719" s="195" t="s">
        <v>84</v>
      </c>
      <c r="H719" s="195" t="s">
        <v>85</v>
      </c>
      <c r="I719" s="195" t="s">
        <v>86</v>
      </c>
      <c r="J719" s="195" t="s">
        <v>87</v>
      </c>
      <c r="K719" s="195" t="s">
        <v>88</v>
      </c>
      <c r="L719" s="195" t="s">
        <v>89</v>
      </c>
      <c r="M719" s="214">
        <v>15.555999999999999</v>
      </c>
      <c r="N719" s="195" t="s">
        <v>236</v>
      </c>
      <c r="O719" s="215">
        <v>2.2499999999999999E-2</v>
      </c>
      <c r="P719" s="215">
        <v>4.7750000000000001E-2</v>
      </c>
      <c r="Q719" s="195"/>
      <c r="R719" s="214">
        <v>13645000</v>
      </c>
      <c r="S719" s="216">
        <v>3.306</v>
      </c>
      <c r="T719" s="217">
        <v>67.001999999999995</v>
      </c>
      <c r="U719" s="214">
        <v>30224.878000000001</v>
      </c>
      <c r="V719" s="195"/>
      <c r="W719" s="195" t="s">
        <v>36</v>
      </c>
      <c r="X719" s="215">
        <v>3.3700000000000001E-4</v>
      </c>
      <c r="Y719" s="215">
        <v>1.7350891604913099E-2</v>
      </c>
      <c r="Z719" s="218">
        <v>8.3221867567402196E-3</v>
      </c>
    </row>
    <row r="720" spans="1:26" x14ac:dyDescent="0.2">
      <c r="A720" s="188">
        <v>11389</v>
      </c>
      <c r="B720" s="195">
        <v>11390</v>
      </c>
      <c r="C720" s="195" t="s">
        <v>91</v>
      </c>
      <c r="D720" s="195" t="s">
        <v>104</v>
      </c>
      <c r="E720" s="195" t="s">
        <v>105</v>
      </c>
      <c r="F720" s="195" t="s">
        <v>83</v>
      </c>
      <c r="G720" s="195" t="s">
        <v>84</v>
      </c>
      <c r="H720" s="195" t="s">
        <v>85</v>
      </c>
      <c r="I720" s="195" t="s">
        <v>86</v>
      </c>
      <c r="J720" s="195" t="s">
        <v>87</v>
      </c>
      <c r="K720" s="195" t="s">
        <v>88</v>
      </c>
      <c r="L720" s="195" t="s">
        <v>89</v>
      </c>
      <c r="M720" s="214">
        <v>0.109</v>
      </c>
      <c r="N720" s="195" t="s">
        <v>106</v>
      </c>
      <c r="O720" s="215">
        <v>2.2499999999999999E-2</v>
      </c>
      <c r="P720" s="215">
        <v>4.3430000000000003E-2</v>
      </c>
      <c r="Q720" s="195"/>
      <c r="R720" s="214">
        <v>2937000</v>
      </c>
      <c r="S720" s="216">
        <v>3.306</v>
      </c>
      <c r="T720" s="217">
        <v>100.63</v>
      </c>
      <c r="U720" s="214">
        <v>9770.8819999999996</v>
      </c>
      <c r="V720" s="195"/>
      <c r="W720" s="195" t="s">
        <v>36</v>
      </c>
      <c r="X720" s="215">
        <v>4.3999999999999999E-5</v>
      </c>
      <c r="Y720" s="215">
        <v>5.6090719788760004E-3</v>
      </c>
      <c r="Z720" s="218">
        <v>2.6903369350187501E-3</v>
      </c>
    </row>
    <row r="721" spans="1:26" x14ac:dyDescent="0.2">
      <c r="A721" s="188">
        <v>11389</v>
      </c>
      <c r="B721" s="195">
        <v>11391</v>
      </c>
      <c r="C721" s="195" t="s">
        <v>107</v>
      </c>
      <c r="D721" s="195" t="s">
        <v>108</v>
      </c>
      <c r="E721" s="195" t="s">
        <v>109</v>
      </c>
      <c r="F721" s="195" t="s">
        <v>110</v>
      </c>
      <c r="G721" s="195" t="s">
        <v>30</v>
      </c>
      <c r="H721" s="195" t="s">
        <v>30</v>
      </c>
      <c r="I721" s="195" t="s">
        <v>31</v>
      </c>
      <c r="J721" s="195" t="s">
        <v>32</v>
      </c>
      <c r="K721" s="195" t="s">
        <v>33</v>
      </c>
      <c r="L721" s="195" t="s">
        <v>34</v>
      </c>
      <c r="M721" s="214">
        <v>11.16</v>
      </c>
      <c r="N721" s="195" t="s">
        <v>111</v>
      </c>
      <c r="O721" s="215">
        <v>5.5E-2</v>
      </c>
      <c r="P721" s="215">
        <v>4.3470000000000002E-2</v>
      </c>
      <c r="Q721" s="195"/>
      <c r="R721" s="214">
        <v>1582441</v>
      </c>
      <c r="S721" s="216">
        <v>1</v>
      </c>
      <c r="T721" s="217">
        <v>117</v>
      </c>
      <c r="U721" s="214">
        <v>1851.4559999999999</v>
      </c>
      <c r="V721" s="195"/>
      <c r="W721" s="195" t="s">
        <v>36</v>
      </c>
      <c r="X721" s="215">
        <v>5.1E-5</v>
      </c>
      <c r="Y721" s="215">
        <v>3.9643727919140698E-2</v>
      </c>
      <c r="Z721" s="218">
        <v>1.9457719030752201E-2</v>
      </c>
    </row>
    <row r="722" spans="1:26" x14ac:dyDescent="0.2">
      <c r="A722" s="188">
        <v>11389</v>
      </c>
      <c r="B722" s="195">
        <v>11391</v>
      </c>
      <c r="C722" s="195" t="s">
        <v>112</v>
      </c>
      <c r="D722" s="195" t="s">
        <v>113</v>
      </c>
      <c r="E722" s="195" t="s">
        <v>114</v>
      </c>
      <c r="F722" s="195" t="s">
        <v>115</v>
      </c>
      <c r="G722" s="195" t="s">
        <v>30</v>
      </c>
      <c r="H722" s="195" t="s">
        <v>30</v>
      </c>
      <c r="I722" s="195" t="s">
        <v>31</v>
      </c>
      <c r="J722" s="195" t="s">
        <v>32</v>
      </c>
      <c r="K722" s="195" t="s">
        <v>33</v>
      </c>
      <c r="L722" s="195" t="s">
        <v>34</v>
      </c>
      <c r="M722" s="214">
        <v>6.8000000000000005E-2</v>
      </c>
      <c r="N722" s="195" t="s">
        <v>116</v>
      </c>
      <c r="O722" s="215">
        <v>7.4999999999999997E-3</v>
      </c>
      <c r="P722" s="215">
        <v>0.10764</v>
      </c>
      <c r="Q722" s="195"/>
      <c r="R722" s="214">
        <v>1674427</v>
      </c>
      <c r="S722" s="216">
        <v>1</v>
      </c>
      <c r="T722" s="217">
        <v>119.27</v>
      </c>
      <c r="U722" s="214">
        <v>1997.0889999999999</v>
      </c>
      <c r="V722" s="195"/>
      <c r="W722" s="195" t="s">
        <v>36</v>
      </c>
      <c r="X722" s="215">
        <v>1.5100000000000001E-4</v>
      </c>
      <c r="Y722" s="215">
        <v>4.2762051874651798E-2</v>
      </c>
      <c r="Z722" s="218">
        <v>2.0988237843134201E-2</v>
      </c>
    </row>
    <row r="723" spans="1:26" x14ac:dyDescent="0.2">
      <c r="A723" s="188">
        <v>11389</v>
      </c>
      <c r="B723" s="195">
        <v>11391</v>
      </c>
      <c r="C723" s="195" t="s">
        <v>107</v>
      </c>
      <c r="D723" s="195" t="s">
        <v>117</v>
      </c>
      <c r="E723" s="195" t="s">
        <v>118</v>
      </c>
      <c r="F723" s="195" t="s">
        <v>110</v>
      </c>
      <c r="G723" s="195" t="s">
        <v>30</v>
      </c>
      <c r="H723" s="195" t="s">
        <v>30</v>
      </c>
      <c r="I723" s="195" t="s">
        <v>31</v>
      </c>
      <c r="J723" s="195" t="s">
        <v>32</v>
      </c>
      <c r="K723" s="195" t="s">
        <v>33</v>
      </c>
      <c r="L723" s="195" t="s">
        <v>34</v>
      </c>
      <c r="M723" s="214">
        <v>1.462</v>
      </c>
      <c r="N723" s="195" t="s">
        <v>119</v>
      </c>
      <c r="O723" s="215">
        <v>0.02</v>
      </c>
      <c r="P723" s="215">
        <v>3.9870000000000003E-2</v>
      </c>
      <c r="Q723" s="195"/>
      <c r="R723" s="214">
        <v>680242</v>
      </c>
      <c r="S723" s="216">
        <v>1</v>
      </c>
      <c r="T723" s="217">
        <v>98.22</v>
      </c>
      <c r="U723" s="214">
        <v>668.13400000000001</v>
      </c>
      <c r="V723" s="195"/>
      <c r="W723" s="195" t="s">
        <v>36</v>
      </c>
      <c r="X723" s="215">
        <v>2.4000000000000001E-5</v>
      </c>
      <c r="Y723" s="215">
        <v>1.43062058964958E-2</v>
      </c>
      <c r="Z723" s="218">
        <v>7.0216942084224696E-3</v>
      </c>
    </row>
    <row r="724" spans="1:26" x14ac:dyDescent="0.2">
      <c r="A724" s="188">
        <v>11389</v>
      </c>
      <c r="B724" s="195">
        <v>11391</v>
      </c>
      <c r="C724" s="195" t="s">
        <v>107</v>
      </c>
      <c r="D724" s="195" t="s">
        <v>120</v>
      </c>
      <c r="E724" s="195" t="s">
        <v>121</v>
      </c>
      <c r="F724" s="195" t="s">
        <v>110</v>
      </c>
      <c r="G724" s="195" t="s">
        <v>30</v>
      </c>
      <c r="H724" s="195" t="s">
        <v>30</v>
      </c>
      <c r="I724" s="195" t="s">
        <v>31</v>
      </c>
      <c r="J724" s="195" t="s">
        <v>32</v>
      </c>
      <c r="K724" s="195" t="s">
        <v>33</v>
      </c>
      <c r="L724" s="195" t="s">
        <v>34</v>
      </c>
      <c r="M724" s="214">
        <v>14.433999999999999</v>
      </c>
      <c r="N724" s="195" t="s">
        <v>122</v>
      </c>
      <c r="O724" s="215">
        <v>3.7499999999999999E-2</v>
      </c>
      <c r="P724" s="215">
        <v>4.4900000000000002E-2</v>
      </c>
      <c r="Q724" s="195"/>
      <c r="R724" s="214">
        <v>324077</v>
      </c>
      <c r="S724" s="216">
        <v>1</v>
      </c>
      <c r="T724" s="217">
        <v>91.85</v>
      </c>
      <c r="U724" s="214">
        <v>297.66500000000002</v>
      </c>
      <c r="V724" s="195"/>
      <c r="W724" s="195" t="s">
        <v>36</v>
      </c>
      <c r="X724" s="215">
        <v>1.2E-5</v>
      </c>
      <c r="Y724" s="215">
        <v>6.3736537840562097E-3</v>
      </c>
      <c r="Z724" s="218">
        <v>3.1282821025915399E-3</v>
      </c>
    </row>
    <row r="725" spans="1:26" x14ac:dyDescent="0.2">
      <c r="A725" s="188">
        <v>11389</v>
      </c>
      <c r="B725" s="195">
        <v>11391</v>
      </c>
      <c r="C725" s="195" t="s">
        <v>126</v>
      </c>
      <c r="D725" s="195" t="s">
        <v>127</v>
      </c>
      <c r="E725" s="195" t="s">
        <v>128</v>
      </c>
      <c r="F725" s="195" t="s">
        <v>129</v>
      </c>
      <c r="G725" s="195" t="s">
        <v>30</v>
      </c>
      <c r="H725" s="195" t="s">
        <v>30</v>
      </c>
      <c r="I725" s="195" t="s">
        <v>31</v>
      </c>
      <c r="J725" s="195" t="s">
        <v>32</v>
      </c>
      <c r="K725" s="195" t="s">
        <v>33</v>
      </c>
      <c r="L725" s="195" t="s">
        <v>34</v>
      </c>
      <c r="M725" s="214">
        <v>0.64200000000000002</v>
      </c>
      <c r="N725" s="195" t="s">
        <v>42</v>
      </c>
      <c r="O725" s="215">
        <v>4.3200000000000002E-2</v>
      </c>
      <c r="P725" s="215">
        <v>4.4479999999999999E-2</v>
      </c>
      <c r="Q725" s="195"/>
      <c r="R725" s="214">
        <v>605972</v>
      </c>
      <c r="S725" s="216">
        <v>1</v>
      </c>
      <c r="T725" s="217">
        <v>100.25</v>
      </c>
      <c r="U725" s="214">
        <v>607.48699999999997</v>
      </c>
      <c r="V725" s="195"/>
      <c r="W725" s="195" t="s">
        <v>36</v>
      </c>
      <c r="X725" s="215">
        <v>2.9E-5</v>
      </c>
      <c r="Y725" s="215">
        <v>1.30076258672001E-2</v>
      </c>
      <c r="Z725" s="218">
        <v>6.3843322176299101E-3</v>
      </c>
    </row>
    <row r="726" spans="1:26" x14ac:dyDescent="0.2">
      <c r="A726" s="188">
        <v>11389</v>
      </c>
      <c r="B726" s="195">
        <v>11391</v>
      </c>
      <c r="C726" s="195" t="s">
        <v>107</v>
      </c>
      <c r="D726" s="195" t="s">
        <v>130</v>
      </c>
      <c r="E726" s="195" t="s">
        <v>131</v>
      </c>
      <c r="F726" s="195" t="s">
        <v>110</v>
      </c>
      <c r="G726" s="195" t="s">
        <v>30</v>
      </c>
      <c r="H726" s="195" t="s">
        <v>30</v>
      </c>
      <c r="I726" s="195" t="s">
        <v>31</v>
      </c>
      <c r="J726" s="195" t="s">
        <v>32</v>
      </c>
      <c r="K726" s="195" t="s">
        <v>33</v>
      </c>
      <c r="L726" s="195" t="s">
        <v>34</v>
      </c>
      <c r="M726" s="214">
        <v>2.9140000000000001</v>
      </c>
      <c r="N726" s="195" t="s">
        <v>132</v>
      </c>
      <c r="O726" s="215">
        <v>2.2499999999999999E-2</v>
      </c>
      <c r="P726" s="215">
        <v>3.9399999999999998E-2</v>
      </c>
      <c r="Q726" s="195"/>
      <c r="R726" s="214">
        <v>646547</v>
      </c>
      <c r="S726" s="216">
        <v>1</v>
      </c>
      <c r="T726" s="217">
        <v>95.37</v>
      </c>
      <c r="U726" s="214">
        <v>616.61199999999997</v>
      </c>
      <c r="V726" s="195"/>
      <c r="W726" s="195" t="s">
        <v>36</v>
      </c>
      <c r="X726" s="215">
        <v>1.9000000000000001E-5</v>
      </c>
      <c r="Y726" s="215">
        <v>1.32030109042253E-2</v>
      </c>
      <c r="Z726" s="218">
        <v>6.4802300393737196E-3</v>
      </c>
    </row>
    <row r="727" spans="1:26" x14ac:dyDescent="0.2">
      <c r="A727" s="188">
        <v>11389</v>
      </c>
      <c r="B727" s="195">
        <v>11391</v>
      </c>
      <c r="C727" s="195" t="s">
        <v>112</v>
      </c>
      <c r="D727" s="195" t="s">
        <v>133</v>
      </c>
      <c r="E727" s="195" t="s">
        <v>134</v>
      </c>
      <c r="F727" s="195" t="s">
        <v>115</v>
      </c>
      <c r="G727" s="195" t="s">
        <v>30</v>
      </c>
      <c r="H727" s="195" t="s">
        <v>30</v>
      </c>
      <c r="I727" s="195" t="s">
        <v>31</v>
      </c>
      <c r="J727" s="195" t="s">
        <v>32</v>
      </c>
      <c r="K727" s="195" t="s">
        <v>33</v>
      </c>
      <c r="L727" s="195" t="s">
        <v>34</v>
      </c>
      <c r="M727" s="214">
        <v>3.621</v>
      </c>
      <c r="N727" s="195" t="s">
        <v>135</v>
      </c>
      <c r="O727" s="215">
        <v>5.0000000000000001E-3</v>
      </c>
      <c r="P727" s="215">
        <v>1.9359999999999999E-2</v>
      </c>
      <c r="Q727" s="195"/>
      <c r="R727" s="214">
        <v>680028</v>
      </c>
      <c r="S727" s="216">
        <v>1</v>
      </c>
      <c r="T727" s="217">
        <v>113</v>
      </c>
      <c r="U727" s="214">
        <v>768.43200000000002</v>
      </c>
      <c r="V727" s="195"/>
      <c r="W727" s="195" t="s">
        <v>36</v>
      </c>
      <c r="X727" s="215">
        <v>2.3E-5</v>
      </c>
      <c r="Y727" s="215">
        <v>1.6453804656569301E-2</v>
      </c>
      <c r="Z727" s="218">
        <v>8.0757669573206896E-3</v>
      </c>
    </row>
    <row r="728" spans="1:26" x14ac:dyDescent="0.2">
      <c r="A728" s="188">
        <v>11389</v>
      </c>
      <c r="B728" s="195">
        <v>11391</v>
      </c>
      <c r="C728" s="195" t="s">
        <v>107</v>
      </c>
      <c r="D728" s="195" t="s">
        <v>218</v>
      </c>
      <c r="E728" s="195" t="s">
        <v>219</v>
      </c>
      <c r="F728" s="195" t="s">
        <v>110</v>
      </c>
      <c r="G728" s="195" t="s">
        <v>30</v>
      </c>
      <c r="H728" s="195" t="s">
        <v>30</v>
      </c>
      <c r="I728" s="195" t="s">
        <v>31</v>
      </c>
      <c r="J728" s="195" t="s">
        <v>32</v>
      </c>
      <c r="K728" s="195" t="s">
        <v>33</v>
      </c>
      <c r="L728" s="195" t="s">
        <v>34</v>
      </c>
      <c r="M728" s="214">
        <v>4.3780000000000001</v>
      </c>
      <c r="N728" s="195" t="s">
        <v>220</v>
      </c>
      <c r="O728" s="215">
        <v>0.01</v>
      </c>
      <c r="P728" s="215">
        <v>3.934E-2</v>
      </c>
      <c r="Q728" s="195"/>
      <c r="R728" s="214">
        <v>1</v>
      </c>
      <c r="S728" s="216">
        <v>1</v>
      </c>
      <c r="T728" s="217">
        <v>88.66</v>
      </c>
      <c r="U728" s="214">
        <v>1E-3</v>
      </c>
      <c r="V728" s="195"/>
      <c r="W728" s="195" t="s">
        <v>36</v>
      </c>
      <c r="X728" s="215">
        <v>0</v>
      </c>
      <c r="Y728" s="215">
        <v>1.8984048091140998E-8</v>
      </c>
      <c r="Z728" s="218">
        <v>9.3176472852686308E-9</v>
      </c>
    </row>
    <row r="729" spans="1:26" x14ac:dyDescent="0.2">
      <c r="A729" s="188">
        <v>11389</v>
      </c>
      <c r="B729" s="195">
        <v>11391</v>
      </c>
      <c r="C729" s="195" t="s">
        <v>107</v>
      </c>
      <c r="D729" s="195" t="s">
        <v>136</v>
      </c>
      <c r="E729" s="195" t="s">
        <v>137</v>
      </c>
      <c r="F729" s="195" t="s">
        <v>110</v>
      </c>
      <c r="G729" s="195" t="s">
        <v>30</v>
      </c>
      <c r="H729" s="195" t="s">
        <v>30</v>
      </c>
      <c r="I729" s="195" t="s">
        <v>31</v>
      </c>
      <c r="J729" s="195" t="s">
        <v>32</v>
      </c>
      <c r="K729" s="195" t="s">
        <v>33</v>
      </c>
      <c r="L729" s="195" t="s">
        <v>34</v>
      </c>
      <c r="M729" s="214">
        <v>10.542999999999999</v>
      </c>
      <c r="N729" s="195" t="s">
        <v>138</v>
      </c>
      <c r="O729" s="215">
        <v>1.4999999999999999E-2</v>
      </c>
      <c r="P729" s="215">
        <v>4.2119999999999998E-2</v>
      </c>
      <c r="Q729" s="195"/>
      <c r="R729" s="214">
        <v>4021600</v>
      </c>
      <c r="S729" s="216">
        <v>1</v>
      </c>
      <c r="T729" s="217">
        <v>75.94</v>
      </c>
      <c r="U729" s="214">
        <v>3054.0030000000002</v>
      </c>
      <c r="V729" s="195"/>
      <c r="W729" s="195" t="s">
        <v>36</v>
      </c>
      <c r="X729" s="215">
        <v>1.03E-4</v>
      </c>
      <c r="Y729" s="215">
        <v>6.5392894858843698E-2</v>
      </c>
      <c r="Z729" s="218">
        <v>3.2095785173537297E-2</v>
      </c>
    </row>
    <row r="730" spans="1:26" x14ac:dyDescent="0.2">
      <c r="A730" s="188">
        <v>11389</v>
      </c>
      <c r="B730" s="195">
        <v>11391</v>
      </c>
      <c r="C730" s="195" t="s">
        <v>126</v>
      </c>
      <c r="D730" s="195" t="s">
        <v>139</v>
      </c>
      <c r="E730" s="195" t="s">
        <v>140</v>
      </c>
      <c r="F730" s="195" t="s">
        <v>129</v>
      </c>
      <c r="G730" s="195" t="s">
        <v>30</v>
      </c>
      <c r="H730" s="195" t="s">
        <v>30</v>
      </c>
      <c r="I730" s="195" t="s">
        <v>31</v>
      </c>
      <c r="J730" s="195" t="s">
        <v>32</v>
      </c>
      <c r="K730" s="195" t="s">
        <v>33</v>
      </c>
      <c r="L730" s="195" t="s">
        <v>34</v>
      </c>
      <c r="M730" s="214">
        <v>4.6440000000000001</v>
      </c>
      <c r="N730" s="195" t="s">
        <v>141</v>
      </c>
      <c r="O730" s="215">
        <v>4.3200000000000002E-2</v>
      </c>
      <c r="P730" s="215">
        <v>4.5429999999999998E-2</v>
      </c>
      <c r="Q730" s="195"/>
      <c r="R730" s="214">
        <v>163240</v>
      </c>
      <c r="S730" s="216">
        <v>1</v>
      </c>
      <c r="T730" s="217">
        <v>98.78</v>
      </c>
      <c r="U730" s="214">
        <v>161.24799999999999</v>
      </c>
      <c r="V730" s="195"/>
      <c r="W730" s="195" t="s">
        <v>36</v>
      </c>
      <c r="X730" s="215">
        <v>5.0000000000000004E-6</v>
      </c>
      <c r="Y730" s="215">
        <v>3.4526829991777599E-3</v>
      </c>
      <c r="Z730" s="218">
        <v>1.6946271005915999E-3</v>
      </c>
    </row>
    <row r="731" spans="1:26" x14ac:dyDescent="0.2">
      <c r="A731" s="188">
        <v>11389</v>
      </c>
      <c r="B731" s="195">
        <v>11391</v>
      </c>
      <c r="C731" s="195" t="s">
        <v>112</v>
      </c>
      <c r="D731" s="195" t="s">
        <v>142</v>
      </c>
      <c r="E731" s="195" t="s">
        <v>143</v>
      </c>
      <c r="F731" s="195" t="s">
        <v>115</v>
      </c>
      <c r="G731" s="195" t="s">
        <v>30</v>
      </c>
      <c r="H731" s="195" t="s">
        <v>30</v>
      </c>
      <c r="I731" s="195" t="s">
        <v>31</v>
      </c>
      <c r="J731" s="195" t="s">
        <v>32</v>
      </c>
      <c r="K731" s="195" t="s">
        <v>33</v>
      </c>
      <c r="L731" s="195" t="s">
        <v>34</v>
      </c>
      <c r="M731" s="214">
        <v>0.81599999999999995</v>
      </c>
      <c r="N731" s="195" t="s">
        <v>144</v>
      </c>
      <c r="O731" s="215">
        <v>1E-3</v>
      </c>
      <c r="P731" s="215">
        <v>2.7019999999999999E-2</v>
      </c>
      <c r="Q731" s="195"/>
      <c r="R731" s="214">
        <v>3222328</v>
      </c>
      <c r="S731" s="216">
        <v>1</v>
      </c>
      <c r="T731" s="217">
        <v>116.31</v>
      </c>
      <c r="U731" s="214">
        <v>3747.89</v>
      </c>
      <c r="V731" s="195"/>
      <c r="W731" s="195" t="s">
        <v>36</v>
      </c>
      <c r="X731" s="215">
        <v>1.5899999999999999E-4</v>
      </c>
      <c r="Y731" s="215">
        <v>8.0250528134833105E-2</v>
      </c>
      <c r="Z731" s="218">
        <v>3.9388127970758802E-2</v>
      </c>
    </row>
    <row r="732" spans="1:26" x14ac:dyDescent="0.2">
      <c r="A732" s="188">
        <v>11389</v>
      </c>
      <c r="B732" s="195">
        <v>11391</v>
      </c>
      <c r="C732" s="195" t="s">
        <v>112</v>
      </c>
      <c r="D732" s="195" t="s">
        <v>145</v>
      </c>
      <c r="E732" s="195" t="s">
        <v>146</v>
      </c>
      <c r="F732" s="195" t="s">
        <v>115</v>
      </c>
      <c r="G732" s="195" t="s">
        <v>30</v>
      </c>
      <c r="H732" s="195" t="s">
        <v>30</v>
      </c>
      <c r="I732" s="195" t="s">
        <v>31</v>
      </c>
      <c r="J732" s="195" t="s">
        <v>32</v>
      </c>
      <c r="K732" s="195" t="s">
        <v>33</v>
      </c>
      <c r="L732" s="195" t="s">
        <v>34</v>
      </c>
      <c r="M732" s="214">
        <v>6.1310000000000002</v>
      </c>
      <c r="N732" s="195" t="s">
        <v>147</v>
      </c>
      <c r="O732" s="215">
        <v>1E-3</v>
      </c>
      <c r="P732" s="215">
        <v>1.9009999999999999E-2</v>
      </c>
      <c r="Q732" s="195"/>
      <c r="R732" s="214">
        <v>841539</v>
      </c>
      <c r="S732" s="216">
        <v>1</v>
      </c>
      <c r="T732" s="217">
        <v>106.54</v>
      </c>
      <c r="U732" s="214">
        <v>896.57600000000002</v>
      </c>
      <c r="V732" s="195"/>
      <c r="W732" s="195" t="s">
        <v>36</v>
      </c>
      <c r="X732" s="215">
        <v>2.5000000000000001E-5</v>
      </c>
      <c r="Y732" s="215">
        <v>1.9197648622080302E-2</v>
      </c>
      <c r="Z732" s="218">
        <v>9.4224855367144606E-3</v>
      </c>
    </row>
    <row r="733" spans="1:26" x14ac:dyDescent="0.2">
      <c r="A733" s="188">
        <v>11389</v>
      </c>
      <c r="B733" s="195">
        <v>11391</v>
      </c>
      <c r="C733" s="195" t="s">
        <v>107</v>
      </c>
      <c r="D733" s="195" t="s">
        <v>148</v>
      </c>
      <c r="E733" s="195" t="s">
        <v>149</v>
      </c>
      <c r="F733" s="195" t="s">
        <v>110</v>
      </c>
      <c r="G733" s="195" t="s">
        <v>30</v>
      </c>
      <c r="H733" s="195" t="s">
        <v>30</v>
      </c>
      <c r="I733" s="195" t="s">
        <v>31</v>
      </c>
      <c r="J733" s="195" t="s">
        <v>32</v>
      </c>
      <c r="K733" s="195" t="s">
        <v>33</v>
      </c>
      <c r="L733" s="195" t="s">
        <v>34</v>
      </c>
      <c r="M733" s="214">
        <v>0.39500000000000002</v>
      </c>
      <c r="N733" s="195" t="s">
        <v>39</v>
      </c>
      <c r="O733" s="215">
        <v>5.0000000000000001E-3</v>
      </c>
      <c r="P733" s="215">
        <v>4.1750000000000002E-2</v>
      </c>
      <c r="Q733" s="195"/>
      <c r="R733" s="214">
        <v>4354432</v>
      </c>
      <c r="S733" s="216">
        <v>1</v>
      </c>
      <c r="T733" s="217">
        <v>98.89</v>
      </c>
      <c r="U733" s="214">
        <v>4306.098</v>
      </c>
      <c r="V733" s="195"/>
      <c r="W733" s="195" t="s">
        <v>36</v>
      </c>
      <c r="X733" s="215">
        <v>1.5699999999999999E-4</v>
      </c>
      <c r="Y733" s="215">
        <v>9.2202986478095994E-2</v>
      </c>
      <c r="Z733" s="218">
        <v>4.5254568600266103E-2</v>
      </c>
    </row>
    <row r="734" spans="1:26" x14ac:dyDescent="0.2">
      <c r="A734" s="188">
        <v>11389</v>
      </c>
      <c r="B734" s="195">
        <v>11391</v>
      </c>
      <c r="C734" s="195" t="s">
        <v>107</v>
      </c>
      <c r="D734" s="195" t="s">
        <v>150</v>
      </c>
      <c r="E734" s="195" t="s">
        <v>151</v>
      </c>
      <c r="F734" s="195" t="s">
        <v>110</v>
      </c>
      <c r="G734" s="195" t="s">
        <v>30</v>
      </c>
      <c r="H734" s="195" t="s">
        <v>30</v>
      </c>
      <c r="I734" s="195" t="s">
        <v>31</v>
      </c>
      <c r="J734" s="195" t="s">
        <v>32</v>
      </c>
      <c r="K734" s="195" t="s">
        <v>33</v>
      </c>
      <c r="L734" s="195" t="s">
        <v>34</v>
      </c>
      <c r="M734" s="214">
        <v>6.2750000000000004</v>
      </c>
      <c r="N734" s="195" t="s">
        <v>152</v>
      </c>
      <c r="O734" s="215">
        <v>1.2999999999999999E-2</v>
      </c>
      <c r="P734" s="215">
        <v>4.027E-2</v>
      </c>
      <c r="Q734" s="195"/>
      <c r="R734" s="214">
        <v>1160008</v>
      </c>
      <c r="S734" s="216">
        <v>1</v>
      </c>
      <c r="T734" s="217">
        <v>85.09</v>
      </c>
      <c r="U734" s="214">
        <v>987.05100000000004</v>
      </c>
      <c r="V734" s="195"/>
      <c r="W734" s="195" t="s">
        <v>36</v>
      </c>
      <c r="X734" s="215">
        <v>3.1999999999999999E-5</v>
      </c>
      <c r="Y734" s="215">
        <v>2.1134919910088399E-2</v>
      </c>
      <c r="Z734" s="218">
        <v>1.0373326499130701E-2</v>
      </c>
    </row>
    <row r="735" spans="1:26" x14ac:dyDescent="0.2">
      <c r="A735" s="188">
        <v>11389</v>
      </c>
      <c r="B735" s="195">
        <v>11391</v>
      </c>
      <c r="C735" s="195" t="s">
        <v>107</v>
      </c>
      <c r="D735" s="195" t="s">
        <v>153</v>
      </c>
      <c r="E735" s="195" t="s">
        <v>154</v>
      </c>
      <c r="F735" s="195" t="s">
        <v>110</v>
      </c>
      <c r="G735" s="195" t="s">
        <v>30</v>
      </c>
      <c r="H735" s="195" t="s">
        <v>30</v>
      </c>
      <c r="I735" s="195" t="s">
        <v>31</v>
      </c>
      <c r="J735" s="195" t="s">
        <v>32</v>
      </c>
      <c r="K735" s="195" t="s">
        <v>33</v>
      </c>
      <c r="L735" s="195" t="s">
        <v>34</v>
      </c>
      <c r="M735" s="214">
        <v>17.234999999999999</v>
      </c>
      <c r="N735" s="195" t="s">
        <v>155</v>
      </c>
      <c r="O735" s="215">
        <v>2.8000000000000001E-2</v>
      </c>
      <c r="P735" s="215">
        <v>4.6120000000000001E-2</v>
      </c>
      <c r="Q735" s="195"/>
      <c r="R735" s="214">
        <v>2662284</v>
      </c>
      <c r="S735" s="216">
        <v>1</v>
      </c>
      <c r="T735" s="217">
        <v>74.63</v>
      </c>
      <c r="U735" s="214">
        <v>1986.8630000000001</v>
      </c>
      <c r="V735" s="195"/>
      <c r="W735" s="195" t="s">
        <v>36</v>
      </c>
      <c r="X735" s="215">
        <v>9.6000000000000002E-5</v>
      </c>
      <c r="Y735" s="215">
        <v>4.2543079386983797E-2</v>
      </c>
      <c r="Z735" s="218">
        <v>2.08807629570892E-2</v>
      </c>
    </row>
    <row r="736" spans="1:26" x14ac:dyDescent="0.2">
      <c r="A736" s="188">
        <v>11389</v>
      </c>
      <c r="B736" s="195">
        <v>11391</v>
      </c>
      <c r="C736" s="195" t="s">
        <v>112</v>
      </c>
      <c r="D736" s="195" t="s">
        <v>159</v>
      </c>
      <c r="E736" s="195" t="s">
        <v>160</v>
      </c>
      <c r="F736" s="195" t="s">
        <v>115</v>
      </c>
      <c r="G736" s="195" t="s">
        <v>30</v>
      </c>
      <c r="H736" s="195" t="s">
        <v>30</v>
      </c>
      <c r="I736" s="195" t="s">
        <v>31</v>
      </c>
      <c r="J736" s="195" t="s">
        <v>32</v>
      </c>
      <c r="K736" s="195" t="s">
        <v>33</v>
      </c>
      <c r="L736" s="195" t="s">
        <v>34</v>
      </c>
      <c r="M736" s="214">
        <v>3.0049999999999999</v>
      </c>
      <c r="N736" s="195" t="s">
        <v>161</v>
      </c>
      <c r="O736" s="215">
        <v>1.0999999999999999E-2</v>
      </c>
      <c r="P736" s="215">
        <v>1.9990000000000001E-2</v>
      </c>
      <c r="Q736" s="195"/>
      <c r="R736" s="214">
        <v>2340874</v>
      </c>
      <c r="S736" s="216">
        <v>1</v>
      </c>
      <c r="T736" s="217">
        <v>105.65</v>
      </c>
      <c r="U736" s="214">
        <v>2473.1329999999998</v>
      </c>
      <c r="V736" s="195"/>
      <c r="W736" s="195" t="s">
        <v>36</v>
      </c>
      <c r="X736" s="215">
        <v>7.4999999999999993E-5</v>
      </c>
      <c r="Y736" s="215">
        <v>5.2955203068700801E-2</v>
      </c>
      <c r="Z736" s="218">
        <v>2.5991184901400701E-2</v>
      </c>
    </row>
    <row r="737" spans="1:26" x14ac:dyDescent="0.2">
      <c r="A737" s="188">
        <v>11389</v>
      </c>
      <c r="B737" s="195">
        <v>11391</v>
      </c>
      <c r="C737" s="195" t="s">
        <v>107</v>
      </c>
      <c r="D737" s="195" t="s">
        <v>162</v>
      </c>
      <c r="E737" s="195" t="s">
        <v>163</v>
      </c>
      <c r="F737" s="195" t="s">
        <v>110</v>
      </c>
      <c r="G737" s="195" t="s">
        <v>30</v>
      </c>
      <c r="H737" s="195" t="s">
        <v>30</v>
      </c>
      <c r="I737" s="195" t="s">
        <v>31</v>
      </c>
      <c r="J737" s="195" t="s">
        <v>32</v>
      </c>
      <c r="K737" s="195" t="s">
        <v>33</v>
      </c>
      <c r="L737" s="195" t="s">
        <v>34</v>
      </c>
      <c r="M737" s="214">
        <v>7.9119999999999999</v>
      </c>
      <c r="N737" s="195" t="s">
        <v>164</v>
      </c>
      <c r="O737" s="215">
        <v>0.04</v>
      </c>
      <c r="P737" s="215">
        <v>4.104E-2</v>
      </c>
      <c r="Q737" s="195"/>
      <c r="R737" s="214">
        <v>867641</v>
      </c>
      <c r="S737" s="216">
        <v>1</v>
      </c>
      <c r="T737" s="217">
        <v>101.25</v>
      </c>
      <c r="U737" s="214">
        <v>878.48699999999997</v>
      </c>
      <c r="V737" s="195"/>
      <c r="W737" s="195" t="s">
        <v>36</v>
      </c>
      <c r="X737" s="215">
        <v>2.4000000000000001E-5</v>
      </c>
      <c r="Y737" s="215">
        <v>1.8810320551227999E-2</v>
      </c>
      <c r="Z737" s="218">
        <v>9.2323792785255297E-3</v>
      </c>
    </row>
    <row r="738" spans="1:26" x14ac:dyDescent="0.2">
      <c r="A738" s="188">
        <v>11389</v>
      </c>
      <c r="B738" s="195">
        <v>11391</v>
      </c>
      <c r="C738" s="195" t="s">
        <v>107</v>
      </c>
      <c r="D738" s="195" t="s">
        <v>165</v>
      </c>
      <c r="E738" s="195" t="s">
        <v>166</v>
      </c>
      <c r="F738" s="195" t="s">
        <v>110</v>
      </c>
      <c r="G738" s="195" t="s">
        <v>30</v>
      </c>
      <c r="H738" s="195" t="s">
        <v>30</v>
      </c>
      <c r="I738" s="195" t="s">
        <v>31</v>
      </c>
      <c r="J738" s="195" t="s">
        <v>32</v>
      </c>
      <c r="K738" s="195" t="s">
        <v>33</v>
      </c>
      <c r="L738" s="195" t="s">
        <v>34</v>
      </c>
      <c r="M738" s="214">
        <v>1.9470000000000001</v>
      </c>
      <c r="N738" s="195" t="s">
        <v>167</v>
      </c>
      <c r="O738" s="215">
        <v>3.7499999999999999E-2</v>
      </c>
      <c r="P738" s="215">
        <v>3.9849999999999997E-2</v>
      </c>
      <c r="Q738" s="195"/>
      <c r="R738" s="214">
        <v>819150</v>
      </c>
      <c r="S738" s="216">
        <v>1</v>
      </c>
      <c r="T738" s="217">
        <v>99.62</v>
      </c>
      <c r="U738" s="214">
        <v>816.03700000000003</v>
      </c>
      <c r="V738" s="195"/>
      <c r="W738" s="195" t="s">
        <v>36</v>
      </c>
      <c r="X738" s="215">
        <v>2.3E-5</v>
      </c>
      <c r="Y738" s="215">
        <v>1.74731446181835E-2</v>
      </c>
      <c r="Z738" s="218">
        <v>8.5760738560654599E-3</v>
      </c>
    </row>
    <row r="739" spans="1:26" x14ac:dyDescent="0.2">
      <c r="A739" s="188">
        <v>11389</v>
      </c>
      <c r="B739" s="195">
        <v>11391</v>
      </c>
      <c r="C739" s="195" t="s">
        <v>112</v>
      </c>
      <c r="D739" s="195" t="s">
        <v>168</v>
      </c>
      <c r="E739" s="195" t="s">
        <v>169</v>
      </c>
      <c r="F739" s="195" t="s">
        <v>115</v>
      </c>
      <c r="G739" s="195" t="s">
        <v>30</v>
      </c>
      <c r="H739" s="195" t="s">
        <v>30</v>
      </c>
      <c r="I739" s="195" t="s">
        <v>31</v>
      </c>
      <c r="J739" s="195" t="s">
        <v>32</v>
      </c>
      <c r="K739" s="195" t="s">
        <v>33</v>
      </c>
      <c r="L739" s="195" t="s">
        <v>34</v>
      </c>
      <c r="M739" s="214">
        <v>7.5170000000000003</v>
      </c>
      <c r="N739" s="195" t="s">
        <v>170</v>
      </c>
      <c r="O739" s="215">
        <v>1.6E-2</v>
      </c>
      <c r="P739" s="215">
        <v>1.951E-2</v>
      </c>
      <c r="Q739" s="195"/>
      <c r="R739" s="214">
        <v>4651812</v>
      </c>
      <c r="S739" s="216">
        <v>1</v>
      </c>
      <c r="T739" s="217">
        <v>105.4</v>
      </c>
      <c r="U739" s="214">
        <v>4903.01</v>
      </c>
      <c r="V739" s="195"/>
      <c r="W739" s="195" t="s">
        <v>36</v>
      </c>
      <c r="X739" s="215">
        <v>1.76E-4</v>
      </c>
      <c r="Y739" s="215">
        <v>0.10498418085469199</v>
      </c>
      <c r="Z739" s="218">
        <v>5.1527764944577698E-2</v>
      </c>
    </row>
    <row r="740" spans="1:26" x14ac:dyDescent="0.2">
      <c r="A740" s="188">
        <v>11389</v>
      </c>
      <c r="B740" s="195">
        <v>11391</v>
      </c>
      <c r="C740" s="195" t="s">
        <v>107</v>
      </c>
      <c r="D740" s="195" t="s">
        <v>171</v>
      </c>
      <c r="E740" s="195" t="s">
        <v>172</v>
      </c>
      <c r="F740" s="195" t="s">
        <v>110</v>
      </c>
      <c r="G740" s="195" t="s">
        <v>30</v>
      </c>
      <c r="H740" s="195" t="s">
        <v>30</v>
      </c>
      <c r="I740" s="195" t="s">
        <v>31</v>
      </c>
      <c r="J740" s="195" t="s">
        <v>32</v>
      </c>
      <c r="K740" s="195" t="s">
        <v>33</v>
      </c>
      <c r="L740" s="195" t="s">
        <v>34</v>
      </c>
      <c r="M740" s="214">
        <v>3.6509999999999998</v>
      </c>
      <c r="N740" s="195" t="s">
        <v>173</v>
      </c>
      <c r="O740" s="215">
        <v>4.5999999999999999E-2</v>
      </c>
      <c r="P740" s="215">
        <v>3.9489999999999997E-2</v>
      </c>
      <c r="Q740" s="195"/>
      <c r="R740" s="214">
        <v>1836694</v>
      </c>
      <c r="S740" s="216">
        <v>1</v>
      </c>
      <c r="T740" s="217">
        <v>102.76</v>
      </c>
      <c r="U740" s="214">
        <v>1887.3869999999999</v>
      </c>
      <c r="V740" s="195"/>
      <c r="W740" s="195" t="s">
        <v>36</v>
      </c>
      <c r="X740" s="215">
        <v>1E-4</v>
      </c>
      <c r="Y740" s="215">
        <v>4.0413084719278299E-2</v>
      </c>
      <c r="Z740" s="218">
        <v>1.9835330553109799E-2</v>
      </c>
    </row>
    <row r="741" spans="1:26" x14ac:dyDescent="0.2">
      <c r="A741" s="188">
        <v>11389</v>
      </c>
      <c r="B741" s="195">
        <v>11391</v>
      </c>
      <c r="C741" s="195" t="s">
        <v>26</v>
      </c>
      <c r="D741" s="195" t="s">
        <v>27</v>
      </c>
      <c r="E741" s="195" t="s">
        <v>28</v>
      </c>
      <c r="F741" s="195" t="s">
        <v>29</v>
      </c>
      <c r="G741" s="195" t="s">
        <v>30</v>
      </c>
      <c r="H741" s="195" t="s">
        <v>30</v>
      </c>
      <c r="I741" s="195" t="s">
        <v>31</v>
      </c>
      <c r="J741" s="195" t="s">
        <v>32</v>
      </c>
      <c r="K741" s="195" t="s">
        <v>33</v>
      </c>
      <c r="L741" s="195" t="s">
        <v>34</v>
      </c>
      <c r="M741" s="214">
        <v>0.151</v>
      </c>
      <c r="N741" s="195" t="s">
        <v>35</v>
      </c>
      <c r="O741" s="215">
        <v>0</v>
      </c>
      <c r="P741" s="215">
        <v>4.3529999999999999E-2</v>
      </c>
      <c r="Q741" s="195"/>
      <c r="R741" s="214">
        <v>1319789</v>
      </c>
      <c r="S741" s="216">
        <v>1</v>
      </c>
      <c r="T741" s="217">
        <v>99.36</v>
      </c>
      <c r="U741" s="214">
        <v>1311.3420000000001</v>
      </c>
      <c r="V741" s="195"/>
      <c r="W741" s="195" t="s">
        <v>36</v>
      </c>
      <c r="X741" s="215">
        <v>2.0799999999999999E-4</v>
      </c>
      <c r="Y741" s="215">
        <v>2.8078712208373002E-2</v>
      </c>
      <c r="Z741" s="218">
        <v>1.37814408879566E-2</v>
      </c>
    </row>
    <row r="742" spans="1:26" x14ac:dyDescent="0.2">
      <c r="A742" s="188">
        <v>11389</v>
      </c>
      <c r="B742" s="195">
        <v>11391</v>
      </c>
      <c r="C742" s="195" t="s">
        <v>26</v>
      </c>
      <c r="D742" s="195" t="s">
        <v>37</v>
      </c>
      <c r="E742" s="195" t="s">
        <v>38</v>
      </c>
      <c r="F742" s="195" t="s">
        <v>29</v>
      </c>
      <c r="G742" s="195" t="s">
        <v>30</v>
      </c>
      <c r="H742" s="195" t="s">
        <v>30</v>
      </c>
      <c r="I742" s="195" t="s">
        <v>31</v>
      </c>
      <c r="J742" s="195" t="s">
        <v>32</v>
      </c>
      <c r="K742" s="195" t="s">
        <v>33</v>
      </c>
      <c r="L742" s="195" t="s">
        <v>34</v>
      </c>
      <c r="M742" s="214">
        <v>0.39500000000000002</v>
      </c>
      <c r="N742" s="195" t="s">
        <v>39</v>
      </c>
      <c r="O742" s="215">
        <v>0</v>
      </c>
      <c r="P742" s="215">
        <v>4.2540000000000001E-2</v>
      </c>
      <c r="Q742" s="195"/>
      <c r="R742" s="214">
        <v>116838</v>
      </c>
      <c r="S742" s="216">
        <v>1</v>
      </c>
      <c r="T742" s="217">
        <v>98.37</v>
      </c>
      <c r="U742" s="214">
        <v>114.934</v>
      </c>
      <c r="V742" s="195"/>
      <c r="W742" s="195" t="s">
        <v>36</v>
      </c>
      <c r="X742" s="215">
        <v>2.1999999999999999E-5</v>
      </c>
      <c r="Y742" s="215">
        <v>2.46097886536827E-3</v>
      </c>
      <c r="Z742" s="218">
        <v>1.2078842686193299E-3</v>
      </c>
    </row>
    <row r="743" spans="1:26" x14ac:dyDescent="0.2">
      <c r="A743" s="188">
        <v>11389</v>
      </c>
      <c r="B743" s="195">
        <v>11391</v>
      </c>
      <c r="C743" s="195" t="s">
        <v>112</v>
      </c>
      <c r="D743" s="195" t="s">
        <v>174</v>
      </c>
      <c r="E743" s="195" t="s">
        <v>175</v>
      </c>
      <c r="F743" s="195" t="s">
        <v>115</v>
      </c>
      <c r="G743" s="195" t="s">
        <v>30</v>
      </c>
      <c r="H743" s="195" t="s">
        <v>30</v>
      </c>
      <c r="I743" s="195" t="s">
        <v>31</v>
      </c>
      <c r="J743" s="195" t="s">
        <v>32</v>
      </c>
      <c r="K743" s="195" t="s">
        <v>33</v>
      </c>
      <c r="L743" s="195" t="s">
        <v>34</v>
      </c>
      <c r="M743" s="214">
        <v>5.282</v>
      </c>
      <c r="N743" s="195" t="s">
        <v>176</v>
      </c>
      <c r="O743" s="215">
        <v>0.02</v>
      </c>
      <c r="P743" s="215">
        <v>1.9970000000000002E-2</v>
      </c>
      <c r="Q743" s="195"/>
      <c r="R743" s="214">
        <v>2822459</v>
      </c>
      <c r="S743" s="216">
        <v>1</v>
      </c>
      <c r="T743" s="217">
        <v>103.02</v>
      </c>
      <c r="U743" s="214">
        <v>2907.6970000000001</v>
      </c>
      <c r="V743" s="195"/>
      <c r="W743" s="195" t="s">
        <v>36</v>
      </c>
      <c r="X743" s="215">
        <v>4.1300000000000001E-4</v>
      </c>
      <c r="Y743" s="215">
        <v>6.22601676657909E-2</v>
      </c>
      <c r="Z743" s="218">
        <v>3.0558197042402199E-2</v>
      </c>
    </row>
    <row r="744" spans="1:26" x14ac:dyDescent="0.2">
      <c r="A744" s="188">
        <v>11389</v>
      </c>
      <c r="B744" s="195">
        <v>11391</v>
      </c>
      <c r="C744" s="195" t="s">
        <v>26</v>
      </c>
      <c r="D744" s="195" t="s">
        <v>40</v>
      </c>
      <c r="E744" s="195" t="s">
        <v>41</v>
      </c>
      <c r="F744" s="195" t="s">
        <v>29</v>
      </c>
      <c r="G744" s="195" t="s">
        <v>30</v>
      </c>
      <c r="H744" s="195" t="s">
        <v>30</v>
      </c>
      <c r="I744" s="195" t="s">
        <v>31</v>
      </c>
      <c r="J744" s="195" t="s">
        <v>32</v>
      </c>
      <c r="K744" s="195" t="s">
        <v>33</v>
      </c>
      <c r="L744" s="195" t="s">
        <v>34</v>
      </c>
      <c r="M744" s="214">
        <v>0.64900000000000002</v>
      </c>
      <c r="N744" s="195" t="s">
        <v>42</v>
      </c>
      <c r="O744" s="215">
        <v>0</v>
      </c>
      <c r="P744" s="215">
        <v>4.1570000000000003E-2</v>
      </c>
      <c r="Q744" s="195"/>
      <c r="R744" s="214">
        <v>134866</v>
      </c>
      <c r="S744" s="216">
        <v>1</v>
      </c>
      <c r="T744" s="217">
        <v>97.39</v>
      </c>
      <c r="U744" s="214">
        <v>131.346</v>
      </c>
      <c r="V744" s="195"/>
      <c r="W744" s="195" t="s">
        <v>36</v>
      </c>
      <c r="X744" s="215">
        <v>4.0000000000000003E-5</v>
      </c>
      <c r="Y744" s="215">
        <v>2.8124055168288801E-3</v>
      </c>
      <c r="Z744" s="218">
        <v>1.3803695873054499E-3</v>
      </c>
    </row>
    <row r="745" spans="1:26" x14ac:dyDescent="0.2">
      <c r="A745" s="188">
        <v>11389</v>
      </c>
      <c r="B745" s="195">
        <v>11391</v>
      </c>
      <c r="C745" s="195" t="s">
        <v>107</v>
      </c>
      <c r="D745" s="195" t="s">
        <v>177</v>
      </c>
      <c r="E745" s="195" t="s">
        <v>178</v>
      </c>
      <c r="F745" s="195" t="s">
        <v>110</v>
      </c>
      <c r="G745" s="195" t="s">
        <v>30</v>
      </c>
      <c r="H745" s="195" t="s">
        <v>30</v>
      </c>
      <c r="I745" s="195" t="s">
        <v>31</v>
      </c>
      <c r="J745" s="195" t="s">
        <v>32</v>
      </c>
      <c r="K745" s="195" t="s">
        <v>33</v>
      </c>
      <c r="L745" s="195" t="s">
        <v>34</v>
      </c>
      <c r="M745" s="214">
        <v>2.7040000000000002</v>
      </c>
      <c r="N745" s="195" t="s">
        <v>179</v>
      </c>
      <c r="O745" s="215">
        <v>4.1000000000000002E-2</v>
      </c>
      <c r="P745" s="215">
        <v>3.9719999999999998E-2</v>
      </c>
      <c r="Q745" s="195"/>
      <c r="R745" s="214">
        <v>2807279</v>
      </c>
      <c r="S745" s="216">
        <v>1</v>
      </c>
      <c r="T745" s="217">
        <v>101.02</v>
      </c>
      <c r="U745" s="214">
        <v>2835.913</v>
      </c>
      <c r="V745" s="195"/>
      <c r="W745" s="195" t="s">
        <v>36</v>
      </c>
      <c r="X745" s="215">
        <v>8.34E-4</v>
      </c>
      <c r="Y745" s="215">
        <v>6.0723114640842499E-2</v>
      </c>
      <c r="Z745" s="218">
        <v>2.9803789032242001E-2</v>
      </c>
    </row>
    <row r="746" spans="1:26" x14ac:dyDescent="0.2">
      <c r="A746" s="188">
        <v>11389</v>
      </c>
      <c r="B746" s="195">
        <v>11391</v>
      </c>
      <c r="C746" s="195" t="s">
        <v>43</v>
      </c>
      <c r="D746" s="195" t="s">
        <v>44</v>
      </c>
      <c r="E746" s="195" t="s">
        <v>45</v>
      </c>
      <c r="F746" s="195" t="s">
        <v>29</v>
      </c>
      <c r="G746" s="195" t="s">
        <v>30</v>
      </c>
      <c r="H746" s="195" t="s">
        <v>30</v>
      </c>
      <c r="I746" s="195" t="s">
        <v>31</v>
      </c>
      <c r="J746" s="195" t="s">
        <v>32</v>
      </c>
      <c r="K746" s="195" t="s">
        <v>33</v>
      </c>
      <c r="L746" s="195" t="s">
        <v>34</v>
      </c>
      <c r="M746" s="214">
        <v>4.7E-2</v>
      </c>
      <c r="N746" s="195" t="s">
        <v>46</v>
      </c>
      <c r="O746" s="215">
        <v>0</v>
      </c>
      <c r="P746" s="215">
        <v>4.3920000000000001E-2</v>
      </c>
      <c r="Q746" s="214">
        <v>1094.405</v>
      </c>
      <c r="R746" s="214">
        <v>0</v>
      </c>
      <c r="S746" s="216">
        <v>1</v>
      </c>
      <c r="T746" s="217">
        <v>0</v>
      </c>
      <c r="U746" s="214">
        <v>1094.405</v>
      </c>
      <c r="V746" s="195"/>
      <c r="W746" s="195" t="s">
        <v>36</v>
      </c>
      <c r="X746" s="215">
        <v>0</v>
      </c>
      <c r="Y746" s="215">
        <v>2.3433608336549901E-2</v>
      </c>
      <c r="Z746" s="218">
        <v>1.15015562567498E-2</v>
      </c>
    </row>
    <row r="747" spans="1:26" x14ac:dyDescent="0.2">
      <c r="A747" s="188">
        <v>11389</v>
      </c>
      <c r="B747" s="195">
        <v>11391</v>
      </c>
      <c r="C747" s="195" t="s">
        <v>43</v>
      </c>
      <c r="D747" s="195" t="s">
        <v>47</v>
      </c>
      <c r="E747" s="195" t="s">
        <v>48</v>
      </c>
      <c r="F747" s="195" t="s">
        <v>29</v>
      </c>
      <c r="G747" s="195" t="s">
        <v>30</v>
      </c>
      <c r="H747" s="195" t="s">
        <v>30</v>
      </c>
      <c r="I747" s="195" t="s">
        <v>31</v>
      </c>
      <c r="J747" s="195" t="s">
        <v>32</v>
      </c>
      <c r="K747" s="195" t="s">
        <v>33</v>
      </c>
      <c r="L747" s="195" t="s">
        <v>34</v>
      </c>
      <c r="M747" s="214">
        <v>8.2000000000000003E-2</v>
      </c>
      <c r="N747" s="195" t="s">
        <v>49</v>
      </c>
      <c r="O747" s="215">
        <v>0</v>
      </c>
      <c r="P747" s="215">
        <v>4.7410000000000001E-2</v>
      </c>
      <c r="Q747" s="195"/>
      <c r="R747" s="214">
        <v>113057</v>
      </c>
      <c r="S747" s="216">
        <v>1</v>
      </c>
      <c r="T747" s="217">
        <v>99.62</v>
      </c>
      <c r="U747" s="214">
        <v>112.627</v>
      </c>
      <c r="V747" s="195"/>
      <c r="W747" s="195" t="s">
        <v>36</v>
      </c>
      <c r="X747" s="215">
        <v>3.9999999999999998E-6</v>
      </c>
      <c r="Y747" s="215">
        <v>2.4115989880949401E-3</v>
      </c>
      <c r="Z747" s="218">
        <v>1.1836479056890599E-3</v>
      </c>
    </row>
    <row r="748" spans="1:26" x14ac:dyDescent="0.2">
      <c r="A748" s="188">
        <v>11389</v>
      </c>
      <c r="B748" s="195">
        <v>11391</v>
      </c>
      <c r="C748" s="195" t="s">
        <v>43</v>
      </c>
      <c r="D748" s="195" t="s">
        <v>50</v>
      </c>
      <c r="E748" s="195" t="s">
        <v>51</v>
      </c>
      <c r="F748" s="195" t="s">
        <v>29</v>
      </c>
      <c r="G748" s="195" t="s">
        <v>30</v>
      </c>
      <c r="H748" s="195" t="s">
        <v>30</v>
      </c>
      <c r="I748" s="195" t="s">
        <v>31</v>
      </c>
      <c r="J748" s="195" t="s">
        <v>32</v>
      </c>
      <c r="K748" s="195" t="s">
        <v>33</v>
      </c>
      <c r="L748" s="195" t="s">
        <v>34</v>
      </c>
      <c r="M748" s="214">
        <v>0.159</v>
      </c>
      <c r="N748" s="195" t="s">
        <v>52</v>
      </c>
      <c r="O748" s="215">
        <v>0</v>
      </c>
      <c r="P748" s="215">
        <v>4.4540000000000003E-2</v>
      </c>
      <c r="Q748" s="195"/>
      <c r="R748" s="214">
        <v>255896</v>
      </c>
      <c r="S748" s="216">
        <v>1</v>
      </c>
      <c r="T748" s="217">
        <v>99.31</v>
      </c>
      <c r="U748" s="214">
        <v>254.13</v>
      </c>
      <c r="V748" s="195"/>
      <c r="W748" s="195" t="s">
        <v>36</v>
      </c>
      <c r="X748" s="215">
        <v>9.0000000000000002E-6</v>
      </c>
      <c r="Y748" s="215">
        <v>5.4414867705113203E-3</v>
      </c>
      <c r="Z748" s="218">
        <v>2.6707609563389298E-3</v>
      </c>
    </row>
    <row r="749" spans="1:26" x14ac:dyDescent="0.2">
      <c r="A749" s="188">
        <v>11389</v>
      </c>
      <c r="B749" s="195">
        <v>11391</v>
      </c>
      <c r="C749" s="195" t="s">
        <v>43</v>
      </c>
      <c r="D749" s="195" t="s">
        <v>53</v>
      </c>
      <c r="E749" s="195" t="s">
        <v>54</v>
      </c>
      <c r="F749" s="195" t="s">
        <v>29</v>
      </c>
      <c r="G749" s="195" t="s">
        <v>30</v>
      </c>
      <c r="H749" s="195" t="s">
        <v>30</v>
      </c>
      <c r="I749" s="195" t="s">
        <v>31</v>
      </c>
      <c r="J749" s="195" t="s">
        <v>32</v>
      </c>
      <c r="K749" s="195" t="s">
        <v>33</v>
      </c>
      <c r="L749" s="195" t="s">
        <v>34</v>
      </c>
      <c r="M749" s="214">
        <v>0.255</v>
      </c>
      <c r="N749" s="195" t="s">
        <v>55</v>
      </c>
      <c r="O749" s="215">
        <v>0</v>
      </c>
      <c r="P749" s="215">
        <v>4.3950000000000003E-2</v>
      </c>
      <c r="Q749" s="195"/>
      <c r="R749" s="214">
        <v>552026</v>
      </c>
      <c r="S749" s="216">
        <v>1</v>
      </c>
      <c r="T749" s="217">
        <v>98.91</v>
      </c>
      <c r="U749" s="214">
        <v>546.00900000000001</v>
      </c>
      <c r="V749" s="195"/>
      <c r="W749" s="195" t="s">
        <v>36</v>
      </c>
      <c r="X749" s="215">
        <v>3.4999999999999997E-5</v>
      </c>
      <c r="Y749" s="215">
        <v>1.16912469331448E-2</v>
      </c>
      <c r="Z749" s="218">
        <v>5.7382342651595497E-3</v>
      </c>
    </row>
    <row r="750" spans="1:26" x14ac:dyDescent="0.2">
      <c r="A750" s="188">
        <v>11389</v>
      </c>
      <c r="B750" s="195">
        <v>11391</v>
      </c>
      <c r="C750" s="195" t="s">
        <v>43</v>
      </c>
      <c r="D750" s="195" t="s">
        <v>56</v>
      </c>
      <c r="E750" s="195" t="s">
        <v>57</v>
      </c>
      <c r="F750" s="195" t="s">
        <v>29</v>
      </c>
      <c r="G750" s="195" t="s">
        <v>30</v>
      </c>
      <c r="H750" s="195" t="s">
        <v>30</v>
      </c>
      <c r="I750" s="195" t="s">
        <v>31</v>
      </c>
      <c r="J750" s="195" t="s">
        <v>32</v>
      </c>
      <c r="K750" s="195" t="s">
        <v>33</v>
      </c>
      <c r="L750" s="195" t="s">
        <v>34</v>
      </c>
      <c r="M750" s="214">
        <v>0.33200000000000002</v>
      </c>
      <c r="N750" s="195" t="s">
        <v>58</v>
      </c>
      <c r="O750" s="215">
        <v>0</v>
      </c>
      <c r="P750" s="215">
        <v>4.3450000000000003E-2</v>
      </c>
      <c r="Q750" s="195"/>
      <c r="R750" s="214">
        <v>584723</v>
      </c>
      <c r="S750" s="216">
        <v>1</v>
      </c>
      <c r="T750" s="217">
        <v>98.6</v>
      </c>
      <c r="U750" s="214">
        <v>576.53700000000003</v>
      </c>
      <c r="V750" s="195"/>
      <c r="W750" s="195" t="s">
        <v>36</v>
      </c>
      <c r="X750" s="215">
        <v>3.1999999999999999E-5</v>
      </c>
      <c r="Y750" s="215">
        <v>1.2344917458006199E-2</v>
      </c>
      <c r="Z750" s="218">
        <v>6.0590652787660196E-3</v>
      </c>
    </row>
    <row r="751" spans="1:26" x14ac:dyDescent="0.2">
      <c r="A751" s="188">
        <v>11389</v>
      </c>
      <c r="B751" s="195">
        <v>11391</v>
      </c>
      <c r="C751" s="195" t="s">
        <v>43</v>
      </c>
      <c r="D751" s="195" t="s">
        <v>59</v>
      </c>
      <c r="E751" s="195" t="s">
        <v>60</v>
      </c>
      <c r="F751" s="195" t="s">
        <v>29</v>
      </c>
      <c r="G751" s="195" t="s">
        <v>30</v>
      </c>
      <c r="H751" s="195" t="s">
        <v>30</v>
      </c>
      <c r="I751" s="195" t="s">
        <v>31</v>
      </c>
      <c r="J751" s="195" t="s">
        <v>32</v>
      </c>
      <c r="K751" s="195" t="s">
        <v>33</v>
      </c>
      <c r="L751" s="195" t="s">
        <v>34</v>
      </c>
      <c r="M751" s="214">
        <v>0.40799999999999997</v>
      </c>
      <c r="N751" s="195" t="s">
        <v>61</v>
      </c>
      <c r="O751" s="215">
        <v>0</v>
      </c>
      <c r="P751" s="215">
        <v>4.2380000000000001E-2</v>
      </c>
      <c r="Q751" s="195"/>
      <c r="R751" s="214">
        <v>73016</v>
      </c>
      <c r="S751" s="216">
        <v>1</v>
      </c>
      <c r="T751" s="217">
        <v>98.32</v>
      </c>
      <c r="U751" s="214">
        <v>71.789000000000001</v>
      </c>
      <c r="V751" s="195"/>
      <c r="W751" s="195" t="s">
        <v>36</v>
      </c>
      <c r="X751" s="215">
        <v>3.9999999999999998E-6</v>
      </c>
      <c r="Y751" s="215">
        <v>1.5371668350232901E-3</v>
      </c>
      <c r="Z751" s="218">
        <v>7.5446386980253797E-4</v>
      </c>
    </row>
    <row r="752" spans="1:26" x14ac:dyDescent="0.2">
      <c r="A752" s="188">
        <v>11389</v>
      </c>
      <c r="B752" s="195">
        <v>11391</v>
      </c>
      <c r="C752" s="195" t="s">
        <v>43</v>
      </c>
      <c r="D752" s="195" t="s">
        <v>62</v>
      </c>
      <c r="E752" s="195" t="s">
        <v>63</v>
      </c>
      <c r="F752" s="195" t="s">
        <v>29</v>
      </c>
      <c r="G752" s="195" t="s">
        <v>30</v>
      </c>
      <c r="H752" s="195" t="s">
        <v>30</v>
      </c>
      <c r="I752" s="195" t="s">
        <v>31</v>
      </c>
      <c r="J752" s="195" t="s">
        <v>32</v>
      </c>
      <c r="K752" s="195" t="s">
        <v>33</v>
      </c>
      <c r="L752" s="195" t="s">
        <v>34</v>
      </c>
      <c r="M752" s="214">
        <v>0.48499999999999999</v>
      </c>
      <c r="N752" s="195" t="s">
        <v>64</v>
      </c>
      <c r="O752" s="215">
        <v>0</v>
      </c>
      <c r="P752" s="215">
        <v>4.2540000000000001E-2</v>
      </c>
      <c r="Q752" s="195"/>
      <c r="R752" s="214">
        <v>880</v>
      </c>
      <c r="S752" s="216">
        <v>1</v>
      </c>
      <c r="T752" s="217">
        <v>98</v>
      </c>
      <c r="U752" s="214">
        <v>0.86199999999999999</v>
      </c>
      <c r="V752" s="195"/>
      <c r="W752" s="195" t="s">
        <v>36</v>
      </c>
      <c r="X752" s="215">
        <v>0</v>
      </c>
      <c r="Y752" s="215">
        <v>1.8465873081209099E-5</v>
      </c>
      <c r="Z752" s="218">
        <v>9.0633194437352403E-6</v>
      </c>
    </row>
    <row r="753" spans="1:26" x14ac:dyDescent="0.2">
      <c r="A753" s="188">
        <v>11389</v>
      </c>
      <c r="B753" s="195">
        <v>11391</v>
      </c>
      <c r="C753" s="195" t="s">
        <v>43</v>
      </c>
      <c r="D753" s="195" t="s">
        <v>68</v>
      </c>
      <c r="E753" s="195" t="s">
        <v>69</v>
      </c>
      <c r="F753" s="195" t="s">
        <v>29</v>
      </c>
      <c r="G753" s="195" t="s">
        <v>30</v>
      </c>
      <c r="H753" s="195" t="s">
        <v>30</v>
      </c>
      <c r="I753" s="195" t="s">
        <v>31</v>
      </c>
      <c r="J753" s="195" t="s">
        <v>32</v>
      </c>
      <c r="K753" s="195" t="s">
        <v>33</v>
      </c>
      <c r="L753" s="195" t="s">
        <v>34</v>
      </c>
      <c r="M753" s="214">
        <v>0.65800000000000003</v>
      </c>
      <c r="N753" s="195" t="s">
        <v>70</v>
      </c>
      <c r="O753" s="215">
        <v>0</v>
      </c>
      <c r="P753" s="215">
        <v>4.2509999999999999E-2</v>
      </c>
      <c r="Q753" s="195"/>
      <c r="R753" s="214">
        <v>264841</v>
      </c>
      <c r="S753" s="216">
        <v>1</v>
      </c>
      <c r="T753" s="217">
        <v>97.3</v>
      </c>
      <c r="U753" s="214">
        <v>257.69</v>
      </c>
      <c r="V753" s="195"/>
      <c r="W753" s="195" t="s">
        <v>36</v>
      </c>
      <c r="X753" s="215">
        <v>1.5E-5</v>
      </c>
      <c r="Y753" s="215">
        <v>5.5177136419266998E-3</v>
      </c>
      <c r="Z753" s="218">
        <v>2.7081742149915699E-3</v>
      </c>
    </row>
    <row r="754" spans="1:26" x14ac:dyDescent="0.2">
      <c r="A754" s="188">
        <v>11389</v>
      </c>
      <c r="B754" s="195">
        <v>11391</v>
      </c>
      <c r="C754" s="195" t="s">
        <v>43</v>
      </c>
      <c r="D754" s="195" t="s">
        <v>71</v>
      </c>
      <c r="E754" s="195" t="s">
        <v>72</v>
      </c>
      <c r="F754" s="195" t="s">
        <v>29</v>
      </c>
      <c r="G754" s="195" t="s">
        <v>30</v>
      </c>
      <c r="H754" s="195" t="s">
        <v>30</v>
      </c>
      <c r="I754" s="195" t="s">
        <v>31</v>
      </c>
      <c r="J754" s="195" t="s">
        <v>32</v>
      </c>
      <c r="K754" s="195" t="s">
        <v>33</v>
      </c>
      <c r="L754" s="195" t="s">
        <v>34</v>
      </c>
      <c r="M754" s="214">
        <v>0.753</v>
      </c>
      <c r="N754" s="195" t="s">
        <v>73</v>
      </c>
      <c r="O754" s="215">
        <v>0</v>
      </c>
      <c r="P754" s="215">
        <v>4.1829999999999999E-2</v>
      </c>
      <c r="Q754" s="195"/>
      <c r="R754" s="214">
        <v>315289</v>
      </c>
      <c r="S754" s="216">
        <v>1</v>
      </c>
      <c r="T754" s="217">
        <v>96.96</v>
      </c>
      <c r="U754" s="214">
        <v>305.70400000000001</v>
      </c>
      <c r="V754" s="195"/>
      <c r="W754" s="195" t="s">
        <v>36</v>
      </c>
      <c r="X754" s="215">
        <v>1.8E-5</v>
      </c>
      <c r="Y754" s="215">
        <v>6.5457968732619901E-3</v>
      </c>
      <c r="Z754" s="218">
        <v>3.2127724378517202E-3</v>
      </c>
    </row>
    <row r="755" spans="1:26" x14ac:dyDescent="0.2">
      <c r="A755" s="188">
        <v>11389</v>
      </c>
      <c r="B755" s="195">
        <v>11391</v>
      </c>
      <c r="C755" s="195" t="s">
        <v>43</v>
      </c>
      <c r="D755" s="195" t="s">
        <v>77</v>
      </c>
      <c r="E755" s="195" t="s">
        <v>78</v>
      </c>
      <c r="F755" s="195" t="s">
        <v>29</v>
      </c>
      <c r="G755" s="195" t="s">
        <v>30</v>
      </c>
      <c r="H755" s="195" t="s">
        <v>30</v>
      </c>
      <c r="I755" s="195" t="s">
        <v>31</v>
      </c>
      <c r="J755" s="195" t="s">
        <v>32</v>
      </c>
      <c r="K755" s="195" t="s">
        <v>33</v>
      </c>
      <c r="L755" s="195" t="s">
        <v>34</v>
      </c>
      <c r="M755" s="214">
        <v>0.90700000000000003</v>
      </c>
      <c r="N755" s="195" t="s">
        <v>79</v>
      </c>
      <c r="O755" s="215">
        <v>0</v>
      </c>
      <c r="P755" s="215">
        <v>4.1140000000000003E-2</v>
      </c>
      <c r="Q755" s="195"/>
      <c r="R755" s="214">
        <v>299782</v>
      </c>
      <c r="S755" s="216">
        <v>1</v>
      </c>
      <c r="T755" s="217">
        <v>96.41</v>
      </c>
      <c r="U755" s="214">
        <v>289.02</v>
      </c>
      <c r="V755" s="195"/>
      <c r="W755" s="195" t="s">
        <v>36</v>
      </c>
      <c r="X755" s="215">
        <v>0</v>
      </c>
      <c r="Y755" s="215">
        <v>6.1885475748635404E-3</v>
      </c>
      <c r="Z755" s="218">
        <v>3.0374292792479602E-3</v>
      </c>
    </row>
    <row r="756" spans="1:26" x14ac:dyDescent="0.2">
      <c r="A756" s="188">
        <v>11389</v>
      </c>
      <c r="B756" s="195">
        <v>11391</v>
      </c>
      <c r="C756" s="195" t="s">
        <v>91</v>
      </c>
      <c r="D756" s="195" t="s">
        <v>224</v>
      </c>
      <c r="E756" s="195" t="s">
        <v>225</v>
      </c>
      <c r="F756" s="195" t="s">
        <v>83</v>
      </c>
      <c r="G756" s="195" t="s">
        <v>30</v>
      </c>
      <c r="H756" s="195" t="s">
        <v>85</v>
      </c>
      <c r="I756" s="195" t="s">
        <v>86</v>
      </c>
      <c r="J756" s="195" t="s">
        <v>87</v>
      </c>
      <c r="K756" s="195" t="s">
        <v>88</v>
      </c>
      <c r="L756" s="195" t="s">
        <v>89</v>
      </c>
      <c r="M756" s="214">
        <v>13.086</v>
      </c>
      <c r="N756" s="195" t="s">
        <v>226</v>
      </c>
      <c r="O756" s="215">
        <v>3.6249999999999998E-2</v>
      </c>
      <c r="P756" s="215">
        <v>4.6879999999999998E-2</v>
      </c>
      <c r="Q756" s="195"/>
      <c r="R756" s="214">
        <v>48000</v>
      </c>
      <c r="S756" s="216">
        <v>3.306</v>
      </c>
      <c r="T756" s="217">
        <v>87.272000000000006</v>
      </c>
      <c r="U756" s="214">
        <v>138.49</v>
      </c>
      <c r="V756" s="195"/>
      <c r="W756" s="195" t="s">
        <v>36</v>
      </c>
      <c r="X756" s="215">
        <v>9.9999999999999995E-7</v>
      </c>
      <c r="Y756" s="215">
        <v>2.9653834343696299E-3</v>
      </c>
      <c r="Z756" s="218">
        <v>1.45545337719244E-3</v>
      </c>
    </row>
    <row r="757" spans="1:26" x14ac:dyDescent="0.2">
      <c r="A757" s="188">
        <v>11389</v>
      </c>
      <c r="B757" s="195">
        <v>11391</v>
      </c>
      <c r="C757" s="195" t="s">
        <v>112</v>
      </c>
      <c r="D757" s="195" t="s">
        <v>113</v>
      </c>
      <c r="E757" s="195" t="s">
        <v>114</v>
      </c>
      <c r="F757" s="195" t="s">
        <v>115</v>
      </c>
      <c r="G757" s="195" t="s">
        <v>30</v>
      </c>
      <c r="H757" s="195" t="s">
        <v>30</v>
      </c>
      <c r="I757" s="195" t="s">
        <v>31</v>
      </c>
      <c r="J757" s="195" t="s">
        <v>32</v>
      </c>
      <c r="K757" s="195" t="s">
        <v>33</v>
      </c>
      <c r="L757" s="195" t="s">
        <v>34</v>
      </c>
      <c r="M757" s="214">
        <v>6.8000000000000005E-2</v>
      </c>
      <c r="N757" s="195" t="s">
        <v>116</v>
      </c>
      <c r="O757" s="215">
        <v>7.4999999999999997E-3</v>
      </c>
      <c r="P757" s="215">
        <v>0.10764</v>
      </c>
      <c r="Q757" s="195"/>
      <c r="R757" s="214">
        <v>350000</v>
      </c>
      <c r="S757" s="216">
        <v>1</v>
      </c>
      <c r="T757" s="217">
        <v>119.27</v>
      </c>
      <c r="U757" s="214">
        <v>417.44499999999999</v>
      </c>
      <c r="V757" s="195"/>
      <c r="W757" s="195" t="s">
        <v>36</v>
      </c>
      <c r="X757" s="215">
        <v>3.1999999999999999E-5</v>
      </c>
      <c r="Y757" s="215">
        <v>8.9384118603726102E-3</v>
      </c>
      <c r="Z757" s="218">
        <v>4.38710271937623E-3</v>
      </c>
    </row>
    <row r="758" spans="1:26" x14ac:dyDescent="0.2">
      <c r="A758" s="188">
        <v>11389</v>
      </c>
      <c r="B758" s="195">
        <v>11391</v>
      </c>
      <c r="C758" s="195" t="s">
        <v>91</v>
      </c>
      <c r="D758" s="195" t="s">
        <v>192</v>
      </c>
      <c r="E758" s="195" t="s">
        <v>193</v>
      </c>
      <c r="F758" s="195" t="s">
        <v>83</v>
      </c>
      <c r="G758" s="195" t="s">
        <v>84</v>
      </c>
      <c r="H758" s="195" t="s">
        <v>85</v>
      </c>
      <c r="I758" s="195" t="s">
        <v>86</v>
      </c>
      <c r="J758" s="195" t="s">
        <v>87</v>
      </c>
      <c r="K758" s="195" t="s">
        <v>88</v>
      </c>
      <c r="L758" s="195" t="s">
        <v>89</v>
      </c>
      <c r="M758" s="214">
        <v>12.465</v>
      </c>
      <c r="N758" s="195" t="s">
        <v>194</v>
      </c>
      <c r="O758" s="215">
        <v>3.875E-2</v>
      </c>
      <c r="P758" s="215">
        <v>4.6359999999999998E-2</v>
      </c>
      <c r="Q758" s="195"/>
      <c r="R758" s="214">
        <v>33000</v>
      </c>
      <c r="S758" s="216">
        <v>3.306</v>
      </c>
      <c r="T758" s="217">
        <v>91.257999999999996</v>
      </c>
      <c r="U758" s="214">
        <v>99.56</v>
      </c>
      <c r="V758" s="195"/>
      <c r="W758" s="195" t="s">
        <v>36</v>
      </c>
      <c r="X758" s="215">
        <v>9.9999999999999995E-7</v>
      </c>
      <c r="Y758" s="215">
        <v>2.1318032474461801E-3</v>
      </c>
      <c r="Z758" s="218">
        <v>1.0463200812561701E-3</v>
      </c>
    </row>
    <row r="759" spans="1:26" x14ac:dyDescent="0.2">
      <c r="A759" s="188">
        <v>11389</v>
      </c>
      <c r="B759" s="195">
        <v>11391</v>
      </c>
      <c r="C759" s="195" t="s">
        <v>180</v>
      </c>
      <c r="D759" s="195" t="s">
        <v>195</v>
      </c>
      <c r="E759" s="195" t="s">
        <v>196</v>
      </c>
      <c r="F759" s="195" t="s">
        <v>83</v>
      </c>
      <c r="G759" s="195" t="s">
        <v>84</v>
      </c>
      <c r="H759" s="195" t="s">
        <v>30</v>
      </c>
      <c r="I759" s="195" t="s">
        <v>183</v>
      </c>
      <c r="J759" s="195" t="s">
        <v>184</v>
      </c>
      <c r="K759" s="195" t="s">
        <v>88</v>
      </c>
      <c r="L759" s="195" t="s">
        <v>197</v>
      </c>
      <c r="M759" s="214">
        <v>1.2669999999999999</v>
      </c>
      <c r="N759" s="195" t="s">
        <v>198</v>
      </c>
      <c r="O759" s="215">
        <v>1.4999999999999999E-2</v>
      </c>
      <c r="P759" s="215">
        <v>3.075E-2</v>
      </c>
      <c r="Q759" s="195"/>
      <c r="R759" s="214">
        <v>152000</v>
      </c>
      <c r="S759" s="216">
        <v>3.8807</v>
      </c>
      <c r="T759" s="217">
        <v>99.11</v>
      </c>
      <c r="U759" s="214">
        <v>584.61500000000001</v>
      </c>
      <c r="V759" s="195"/>
      <c r="W759" s="195" t="s">
        <v>36</v>
      </c>
      <c r="X759" s="215">
        <v>7.3999999999999996E-5</v>
      </c>
      <c r="Y759" s="215">
        <v>1.25178793835274E-2</v>
      </c>
      <c r="Z759" s="218">
        <v>6.1439575108152697E-3</v>
      </c>
    </row>
    <row r="760" spans="1:26" x14ac:dyDescent="0.2">
      <c r="A760" s="188">
        <v>11389</v>
      </c>
      <c r="B760" s="195">
        <v>11391</v>
      </c>
      <c r="C760" s="195" t="s">
        <v>80</v>
      </c>
      <c r="D760" s="195" t="s">
        <v>199</v>
      </c>
      <c r="E760" s="195" t="s">
        <v>200</v>
      </c>
      <c r="F760" s="195" t="s">
        <v>83</v>
      </c>
      <c r="G760" s="195" t="s">
        <v>84</v>
      </c>
      <c r="H760" s="195" t="s">
        <v>85</v>
      </c>
      <c r="I760" s="195" t="s">
        <v>86</v>
      </c>
      <c r="J760" s="195" t="s">
        <v>87</v>
      </c>
      <c r="K760" s="195" t="s">
        <v>88</v>
      </c>
      <c r="L760" s="195" t="s">
        <v>89</v>
      </c>
      <c r="M760" s="214">
        <v>12.448</v>
      </c>
      <c r="N760" s="195" t="s">
        <v>201</v>
      </c>
      <c r="O760" s="215">
        <v>3.875E-2</v>
      </c>
      <c r="P760" s="215">
        <v>4.6440000000000002E-2</v>
      </c>
      <c r="Q760" s="195"/>
      <c r="R760" s="214">
        <v>106000</v>
      </c>
      <c r="S760" s="216">
        <v>3.306</v>
      </c>
      <c r="T760" s="217">
        <v>92.076999999999998</v>
      </c>
      <c r="U760" s="214">
        <v>322.67200000000003</v>
      </c>
      <c r="V760" s="195"/>
      <c r="W760" s="195" t="s">
        <v>36</v>
      </c>
      <c r="X760" s="215">
        <v>3.0000000000000001E-6</v>
      </c>
      <c r="Y760" s="215">
        <v>6.9091088535575603E-3</v>
      </c>
      <c r="Z760" s="218">
        <v>3.3910912490270001E-3</v>
      </c>
    </row>
    <row r="761" spans="1:26" x14ac:dyDescent="0.2">
      <c r="A761" s="188">
        <v>11389</v>
      </c>
      <c r="B761" s="195">
        <v>11391</v>
      </c>
      <c r="C761" s="195" t="s">
        <v>91</v>
      </c>
      <c r="D761" s="195" t="s">
        <v>92</v>
      </c>
      <c r="E761" s="195" t="s">
        <v>93</v>
      </c>
      <c r="F761" s="195" t="s">
        <v>83</v>
      </c>
      <c r="G761" s="195" t="s">
        <v>84</v>
      </c>
      <c r="H761" s="195" t="s">
        <v>85</v>
      </c>
      <c r="I761" s="195" t="s">
        <v>86</v>
      </c>
      <c r="J761" s="195" t="s">
        <v>87</v>
      </c>
      <c r="K761" s="195" t="s">
        <v>88</v>
      </c>
      <c r="L761" s="195" t="s">
        <v>89</v>
      </c>
      <c r="M761" s="214">
        <v>0.48299999999999998</v>
      </c>
      <c r="N761" s="195" t="s">
        <v>94</v>
      </c>
      <c r="O761" s="215">
        <v>4.4999999999999998E-2</v>
      </c>
      <c r="P761" s="215">
        <v>3.848E-2</v>
      </c>
      <c r="Q761" s="195"/>
      <c r="R761" s="214">
        <v>292000</v>
      </c>
      <c r="S761" s="216">
        <v>3.306</v>
      </c>
      <c r="T761" s="217">
        <v>100.31699999999999</v>
      </c>
      <c r="U761" s="214">
        <v>968.41099999999994</v>
      </c>
      <c r="V761" s="195"/>
      <c r="W761" s="195" t="s">
        <v>36</v>
      </c>
      <c r="X761" s="215">
        <v>5.0000000000000004E-6</v>
      </c>
      <c r="Y761" s="215">
        <v>2.07358051004554E-2</v>
      </c>
      <c r="Z761" s="218">
        <v>1.01774351378872E-2</v>
      </c>
    </row>
    <row r="762" spans="1:26" x14ac:dyDescent="0.2">
      <c r="A762" s="188">
        <v>11389</v>
      </c>
      <c r="B762" s="195">
        <v>11391</v>
      </c>
      <c r="C762" s="195" t="s">
        <v>202</v>
      </c>
      <c r="D762" s="195" t="s">
        <v>203</v>
      </c>
      <c r="E762" s="195" t="s">
        <v>204</v>
      </c>
      <c r="F762" s="195" t="s">
        <v>83</v>
      </c>
      <c r="G762" s="195" t="s">
        <v>84</v>
      </c>
      <c r="H762" s="195" t="s">
        <v>30</v>
      </c>
      <c r="I762" s="195" t="s">
        <v>183</v>
      </c>
      <c r="J762" s="195" t="s">
        <v>184</v>
      </c>
      <c r="K762" s="195" t="s">
        <v>88</v>
      </c>
      <c r="L762" s="195" t="s">
        <v>197</v>
      </c>
      <c r="M762" s="214">
        <v>1.016</v>
      </c>
      <c r="N762" s="195" t="s">
        <v>205</v>
      </c>
      <c r="O762" s="215">
        <v>0.05</v>
      </c>
      <c r="P762" s="215">
        <v>2.6759999999999999E-2</v>
      </c>
      <c r="Q762" s="195"/>
      <c r="R762" s="214">
        <v>10000</v>
      </c>
      <c r="S762" s="216">
        <v>3.8807</v>
      </c>
      <c r="T762" s="217">
        <v>106.99299999999999</v>
      </c>
      <c r="U762" s="214">
        <v>41.521000000000001</v>
      </c>
      <c r="V762" s="195"/>
      <c r="W762" s="195" t="s">
        <v>36</v>
      </c>
      <c r="X762" s="215">
        <v>6.0000000000000002E-6</v>
      </c>
      <c r="Y762" s="215">
        <v>8.8905415191854699E-4</v>
      </c>
      <c r="Z762" s="218">
        <v>4.36360725874182E-4</v>
      </c>
    </row>
    <row r="763" spans="1:26" x14ac:dyDescent="0.2">
      <c r="A763" s="188">
        <v>11389</v>
      </c>
      <c r="B763" s="195">
        <v>11391</v>
      </c>
      <c r="C763" s="195" t="s">
        <v>202</v>
      </c>
      <c r="D763" s="195" t="s">
        <v>206</v>
      </c>
      <c r="E763" s="195" t="s">
        <v>207</v>
      </c>
      <c r="F763" s="195" t="s">
        <v>83</v>
      </c>
      <c r="G763" s="195" t="s">
        <v>84</v>
      </c>
      <c r="H763" s="195" t="s">
        <v>30</v>
      </c>
      <c r="I763" s="195" t="s">
        <v>183</v>
      </c>
      <c r="J763" s="195" t="s">
        <v>184</v>
      </c>
      <c r="K763" s="195" t="s">
        <v>88</v>
      </c>
      <c r="L763" s="195" t="s">
        <v>89</v>
      </c>
      <c r="M763" s="214">
        <v>6.8620000000000001</v>
      </c>
      <c r="N763" s="195" t="s">
        <v>208</v>
      </c>
      <c r="O763" s="215">
        <v>5.5E-2</v>
      </c>
      <c r="P763" s="215">
        <v>5.1110000000000003E-2</v>
      </c>
      <c r="Q763" s="195"/>
      <c r="R763" s="214">
        <v>43000</v>
      </c>
      <c r="S763" s="216">
        <v>3.306</v>
      </c>
      <c r="T763" s="217">
        <v>102.901</v>
      </c>
      <c r="U763" s="214">
        <v>146.28200000000001</v>
      </c>
      <c r="V763" s="195"/>
      <c r="W763" s="195" t="s">
        <v>36</v>
      </c>
      <c r="X763" s="215">
        <v>1.4E-5</v>
      </c>
      <c r="Y763" s="215">
        <v>3.1322120385320999E-3</v>
      </c>
      <c r="Z763" s="218">
        <v>1.53733528579364E-3</v>
      </c>
    </row>
    <row r="764" spans="1:26" x14ac:dyDescent="0.2">
      <c r="A764" s="188">
        <v>11389</v>
      </c>
      <c r="B764" s="195">
        <v>11391</v>
      </c>
      <c r="C764" s="195" t="s">
        <v>202</v>
      </c>
      <c r="D764" s="195" t="s">
        <v>209</v>
      </c>
      <c r="E764" s="195" t="s">
        <v>210</v>
      </c>
      <c r="F764" s="195" t="s">
        <v>83</v>
      </c>
      <c r="G764" s="195" t="s">
        <v>84</v>
      </c>
      <c r="H764" s="195" t="s">
        <v>30</v>
      </c>
      <c r="I764" s="195" t="s">
        <v>183</v>
      </c>
      <c r="J764" s="195" t="s">
        <v>184</v>
      </c>
      <c r="K764" s="195" t="s">
        <v>88</v>
      </c>
      <c r="L764" s="195" t="s">
        <v>89</v>
      </c>
      <c r="M764" s="214">
        <v>13.904999999999999</v>
      </c>
      <c r="N764" s="195" t="s">
        <v>211</v>
      </c>
      <c r="O764" s="215">
        <v>5.7500000000000002E-2</v>
      </c>
      <c r="P764" s="215">
        <v>6.1629999999999997E-2</v>
      </c>
      <c r="Q764" s="195"/>
      <c r="R764" s="214">
        <v>29000</v>
      </c>
      <c r="S764" s="216">
        <v>3.306</v>
      </c>
      <c r="T764" s="217">
        <v>94.914000000000001</v>
      </c>
      <c r="U764" s="214">
        <v>90.998000000000005</v>
      </c>
      <c r="V764" s="195"/>
      <c r="W764" s="195" t="s">
        <v>36</v>
      </c>
      <c r="X764" s="215">
        <v>1.0000000000000001E-5</v>
      </c>
      <c r="Y764" s="215">
        <v>1.9484714750317E-3</v>
      </c>
      <c r="Z764" s="218">
        <v>9.5633817732608203E-4</v>
      </c>
    </row>
    <row r="765" spans="1:26" x14ac:dyDescent="0.2">
      <c r="A765" s="188">
        <v>11389</v>
      </c>
      <c r="B765" s="195">
        <v>11391</v>
      </c>
      <c r="C765" s="195" t="s">
        <v>91</v>
      </c>
      <c r="D765" s="195" t="s">
        <v>98</v>
      </c>
      <c r="E765" s="195" t="s">
        <v>99</v>
      </c>
      <c r="F765" s="195" t="s">
        <v>83</v>
      </c>
      <c r="G765" s="195" t="s">
        <v>84</v>
      </c>
      <c r="H765" s="195" t="s">
        <v>85</v>
      </c>
      <c r="I765" s="195" t="s">
        <v>86</v>
      </c>
      <c r="J765" s="195" t="s">
        <v>87</v>
      </c>
      <c r="K765" s="195" t="s">
        <v>88</v>
      </c>
      <c r="L765" s="195" t="s">
        <v>89</v>
      </c>
      <c r="M765" s="214">
        <v>0.27500000000000002</v>
      </c>
      <c r="N765" s="195" t="s">
        <v>100</v>
      </c>
      <c r="O765" s="215">
        <v>0.02</v>
      </c>
      <c r="P765" s="215">
        <v>1.703E-2</v>
      </c>
      <c r="Q765" s="195"/>
      <c r="R765" s="214">
        <v>20000</v>
      </c>
      <c r="S765" s="216">
        <v>3.306</v>
      </c>
      <c r="T765" s="217">
        <v>163.58799999999999</v>
      </c>
      <c r="U765" s="214">
        <v>108.164</v>
      </c>
      <c r="V765" s="195"/>
      <c r="W765" s="195" t="s">
        <v>36</v>
      </c>
      <c r="X765" s="215">
        <v>9.9999999999999995E-7</v>
      </c>
      <c r="Y765" s="215">
        <v>2.3160307419534702E-3</v>
      </c>
      <c r="Z765" s="218">
        <v>1.13674161863464E-3</v>
      </c>
    </row>
    <row r="766" spans="1:26" x14ac:dyDescent="0.2">
      <c r="A766" s="188">
        <v>11389</v>
      </c>
      <c r="B766" s="195">
        <v>11391</v>
      </c>
      <c r="C766" s="195" t="s">
        <v>91</v>
      </c>
      <c r="D766" s="195" t="s">
        <v>212</v>
      </c>
      <c r="E766" s="195" t="s">
        <v>213</v>
      </c>
      <c r="F766" s="195" t="s">
        <v>83</v>
      </c>
      <c r="G766" s="195" t="s">
        <v>84</v>
      </c>
      <c r="H766" s="195" t="s">
        <v>85</v>
      </c>
      <c r="I766" s="195" t="s">
        <v>86</v>
      </c>
      <c r="J766" s="195" t="s">
        <v>87</v>
      </c>
      <c r="K766" s="195" t="s">
        <v>88</v>
      </c>
      <c r="L766" s="195" t="s">
        <v>89</v>
      </c>
      <c r="M766" s="214">
        <v>13.146000000000001</v>
      </c>
      <c r="N766" s="195" t="s">
        <v>214</v>
      </c>
      <c r="O766" s="215">
        <v>1.375E-2</v>
      </c>
      <c r="P766" s="215">
        <v>4.5780000000000001E-2</v>
      </c>
      <c r="Q766" s="195"/>
      <c r="R766" s="214">
        <v>32000</v>
      </c>
      <c r="S766" s="216">
        <v>3.306</v>
      </c>
      <c r="T766" s="217">
        <v>65.739000000000004</v>
      </c>
      <c r="U766" s="214">
        <v>69.546000000000006</v>
      </c>
      <c r="V766" s="195"/>
      <c r="W766" s="195" t="s">
        <v>36</v>
      </c>
      <c r="X766" s="215">
        <v>0</v>
      </c>
      <c r="Y766" s="215">
        <v>1.48913744259488E-3</v>
      </c>
      <c r="Z766" s="218">
        <v>7.3089034450250095E-4</v>
      </c>
    </row>
    <row r="767" spans="1:26" x14ac:dyDescent="0.2">
      <c r="A767" s="188">
        <v>11389</v>
      </c>
      <c r="B767" s="195">
        <v>11392</v>
      </c>
      <c r="C767" s="195" t="s">
        <v>107</v>
      </c>
      <c r="D767" s="195" t="s">
        <v>108</v>
      </c>
      <c r="E767" s="195" t="s">
        <v>109</v>
      </c>
      <c r="F767" s="195" t="s">
        <v>110</v>
      </c>
      <c r="G767" s="195" t="s">
        <v>30</v>
      </c>
      <c r="H767" s="195" t="s">
        <v>30</v>
      </c>
      <c r="I767" s="195" t="s">
        <v>31</v>
      </c>
      <c r="J767" s="195" t="s">
        <v>32</v>
      </c>
      <c r="K767" s="195" t="s">
        <v>33</v>
      </c>
      <c r="L767" s="195" t="s">
        <v>34</v>
      </c>
      <c r="M767" s="214">
        <v>11.16</v>
      </c>
      <c r="N767" s="195" t="s">
        <v>111</v>
      </c>
      <c r="O767" s="215">
        <v>5.5E-2</v>
      </c>
      <c r="P767" s="215">
        <v>4.3470000000000002E-2</v>
      </c>
      <c r="Q767" s="195"/>
      <c r="R767" s="214">
        <v>5402486</v>
      </c>
      <c r="S767" s="216">
        <v>1</v>
      </c>
      <c r="T767" s="217">
        <v>117</v>
      </c>
      <c r="U767" s="214">
        <v>6320.9089999999997</v>
      </c>
      <c r="V767" s="195"/>
      <c r="W767" s="195" t="s">
        <v>36</v>
      </c>
      <c r="X767" s="215">
        <v>1.74E-4</v>
      </c>
      <c r="Y767" s="215">
        <v>3.8763436384288502E-2</v>
      </c>
      <c r="Z767" s="218">
        <v>1.9438275314548399E-2</v>
      </c>
    </row>
    <row r="768" spans="1:26" x14ac:dyDescent="0.2">
      <c r="A768" s="188">
        <v>11389</v>
      </c>
      <c r="B768" s="195">
        <v>11392</v>
      </c>
      <c r="C768" s="195" t="s">
        <v>112</v>
      </c>
      <c r="D768" s="195" t="s">
        <v>113</v>
      </c>
      <c r="E768" s="195" t="s">
        <v>114</v>
      </c>
      <c r="F768" s="195" t="s">
        <v>115</v>
      </c>
      <c r="G768" s="195" t="s">
        <v>30</v>
      </c>
      <c r="H768" s="195" t="s">
        <v>30</v>
      </c>
      <c r="I768" s="195" t="s">
        <v>31</v>
      </c>
      <c r="J768" s="195" t="s">
        <v>32</v>
      </c>
      <c r="K768" s="195" t="s">
        <v>33</v>
      </c>
      <c r="L768" s="195" t="s">
        <v>34</v>
      </c>
      <c r="M768" s="214">
        <v>6.8000000000000005E-2</v>
      </c>
      <c r="N768" s="195" t="s">
        <v>116</v>
      </c>
      <c r="O768" s="215">
        <v>7.4999999999999997E-3</v>
      </c>
      <c r="P768" s="215">
        <v>0.10764</v>
      </c>
      <c r="Q768" s="195"/>
      <c r="R768" s="214">
        <v>5782463</v>
      </c>
      <c r="S768" s="216">
        <v>1</v>
      </c>
      <c r="T768" s="217">
        <v>119.27</v>
      </c>
      <c r="U768" s="214">
        <v>6896.7439999999997</v>
      </c>
      <c r="V768" s="195"/>
      <c r="W768" s="195" t="s">
        <v>36</v>
      </c>
      <c r="X768" s="215">
        <v>5.2300000000000003E-4</v>
      </c>
      <c r="Y768" s="215">
        <v>4.2294786817610099E-2</v>
      </c>
      <c r="Z768" s="218">
        <v>2.1209102887071798E-2</v>
      </c>
    </row>
    <row r="769" spans="1:26" x14ac:dyDescent="0.2">
      <c r="A769" s="188">
        <v>11389</v>
      </c>
      <c r="B769" s="195">
        <v>11392</v>
      </c>
      <c r="C769" s="195" t="s">
        <v>107</v>
      </c>
      <c r="D769" s="195" t="s">
        <v>117</v>
      </c>
      <c r="E769" s="195" t="s">
        <v>118</v>
      </c>
      <c r="F769" s="195" t="s">
        <v>110</v>
      </c>
      <c r="G769" s="195" t="s">
        <v>30</v>
      </c>
      <c r="H769" s="195" t="s">
        <v>30</v>
      </c>
      <c r="I769" s="195" t="s">
        <v>31</v>
      </c>
      <c r="J769" s="195" t="s">
        <v>32</v>
      </c>
      <c r="K769" s="195" t="s">
        <v>33</v>
      </c>
      <c r="L769" s="195" t="s">
        <v>34</v>
      </c>
      <c r="M769" s="214">
        <v>1.462</v>
      </c>
      <c r="N769" s="195" t="s">
        <v>119</v>
      </c>
      <c r="O769" s="215">
        <v>0.02</v>
      </c>
      <c r="P769" s="215">
        <v>3.9870000000000003E-2</v>
      </c>
      <c r="Q769" s="195"/>
      <c r="R769" s="214">
        <v>3183642</v>
      </c>
      <c r="S769" s="216">
        <v>1</v>
      </c>
      <c r="T769" s="217">
        <v>98.22</v>
      </c>
      <c r="U769" s="214">
        <v>3126.973</v>
      </c>
      <c r="V769" s="195"/>
      <c r="W769" s="195" t="s">
        <v>36</v>
      </c>
      <c r="X769" s="215">
        <v>1.13E-4</v>
      </c>
      <c r="Y769" s="215">
        <v>1.9176392656615301E-2</v>
      </c>
      <c r="Z769" s="218">
        <v>9.6161753128331407E-3</v>
      </c>
    </row>
    <row r="770" spans="1:26" x14ac:dyDescent="0.2">
      <c r="A770" s="188">
        <v>11389</v>
      </c>
      <c r="B770" s="195">
        <v>11392</v>
      </c>
      <c r="C770" s="195" t="s">
        <v>107</v>
      </c>
      <c r="D770" s="195" t="s">
        <v>120</v>
      </c>
      <c r="E770" s="195" t="s">
        <v>121</v>
      </c>
      <c r="F770" s="195" t="s">
        <v>110</v>
      </c>
      <c r="G770" s="195" t="s">
        <v>30</v>
      </c>
      <c r="H770" s="195" t="s">
        <v>30</v>
      </c>
      <c r="I770" s="195" t="s">
        <v>31</v>
      </c>
      <c r="J770" s="195" t="s">
        <v>32</v>
      </c>
      <c r="K770" s="195" t="s">
        <v>33</v>
      </c>
      <c r="L770" s="195" t="s">
        <v>34</v>
      </c>
      <c r="M770" s="214">
        <v>14.433999999999999</v>
      </c>
      <c r="N770" s="195" t="s">
        <v>122</v>
      </c>
      <c r="O770" s="215">
        <v>3.7499999999999999E-2</v>
      </c>
      <c r="P770" s="215">
        <v>4.4900000000000002E-2</v>
      </c>
      <c r="Q770" s="195"/>
      <c r="R770" s="214">
        <v>1300067</v>
      </c>
      <c r="S770" s="216">
        <v>1</v>
      </c>
      <c r="T770" s="217">
        <v>91.85</v>
      </c>
      <c r="U770" s="214">
        <v>1194.1120000000001</v>
      </c>
      <c r="V770" s="195"/>
      <c r="W770" s="195" t="s">
        <v>36</v>
      </c>
      <c r="X770" s="215">
        <v>5.0000000000000002E-5</v>
      </c>
      <c r="Y770" s="215">
        <v>7.3229767237408799E-3</v>
      </c>
      <c r="Z770" s="218">
        <v>3.6721728245899402E-3</v>
      </c>
    </row>
    <row r="771" spans="1:26" x14ac:dyDescent="0.2">
      <c r="A771" s="188">
        <v>11389</v>
      </c>
      <c r="B771" s="195">
        <v>11392</v>
      </c>
      <c r="C771" s="195" t="s">
        <v>112</v>
      </c>
      <c r="D771" s="195" t="s">
        <v>123</v>
      </c>
      <c r="E771" s="195" t="s">
        <v>124</v>
      </c>
      <c r="F771" s="195" t="s">
        <v>115</v>
      </c>
      <c r="G771" s="195" t="s">
        <v>30</v>
      </c>
      <c r="H771" s="195" t="s">
        <v>30</v>
      </c>
      <c r="I771" s="195" t="s">
        <v>31</v>
      </c>
      <c r="J771" s="195" t="s">
        <v>32</v>
      </c>
      <c r="K771" s="195" t="s">
        <v>33</v>
      </c>
      <c r="L771" s="195" t="s">
        <v>34</v>
      </c>
      <c r="M771" s="214">
        <v>1.6419999999999999</v>
      </c>
      <c r="N771" s="195" t="s">
        <v>125</v>
      </c>
      <c r="O771" s="215">
        <v>7.4999999999999997E-3</v>
      </c>
      <c r="P771" s="215">
        <v>2.0979999999999999E-2</v>
      </c>
      <c r="Q771" s="195"/>
      <c r="R771" s="214">
        <v>1405485</v>
      </c>
      <c r="S771" s="216">
        <v>1</v>
      </c>
      <c r="T771" s="217">
        <v>117.66</v>
      </c>
      <c r="U771" s="214">
        <v>1653.694</v>
      </c>
      <c r="V771" s="195"/>
      <c r="W771" s="195" t="s">
        <v>36</v>
      </c>
      <c r="X771" s="215">
        <v>5.8E-5</v>
      </c>
      <c r="Y771" s="215">
        <v>1.0141397778922499E-2</v>
      </c>
      <c r="Z771" s="218">
        <v>5.08549552074664E-3</v>
      </c>
    </row>
    <row r="772" spans="1:26" x14ac:dyDescent="0.2">
      <c r="A772" s="188">
        <v>11389</v>
      </c>
      <c r="B772" s="195">
        <v>11392</v>
      </c>
      <c r="C772" s="195" t="s">
        <v>126</v>
      </c>
      <c r="D772" s="195" t="s">
        <v>127</v>
      </c>
      <c r="E772" s="195" t="s">
        <v>128</v>
      </c>
      <c r="F772" s="195" t="s">
        <v>129</v>
      </c>
      <c r="G772" s="195" t="s">
        <v>30</v>
      </c>
      <c r="H772" s="195" t="s">
        <v>30</v>
      </c>
      <c r="I772" s="195" t="s">
        <v>31</v>
      </c>
      <c r="J772" s="195" t="s">
        <v>32</v>
      </c>
      <c r="K772" s="195" t="s">
        <v>33</v>
      </c>
      <c r="L772" s="195" t="s">
        <v>34</v>
      </c>
      <c r="M772" s="214">
        <v>0.64200000000000002</v>
      </c>
      <c r="N772" s="195" t="s">
        <v>42</v>
      </c>
      <c r="O772" s="215">
        <v>4.3200000000000002E-2</v>
      </c>
      <c r="P772" s="215">
        <v>4.4479999999999999E-2</v>
      </c>
      <c r="Q772" s="195"/>
      <c r="R772" s="214">
        <v>1162040</v>
      </c>
      <c r="S772" s="216">
        <v>1</v>
      </c>
      <c r="T772" s="217">
        <v>100.25</v>
      </c>
      <c r="U772" s="214">
        <v>1164.9449999999999</v>
      </c>
      <c r="V772" s="195"/>
      <c r="W772" s="195" t="s">
        <v>36</v>
      </c>
      <c r="X772" s="215">
        <v>5.5000000000000002E-5</v>
      </c>
      <c r="Y772" s="215">
        <v>7.1441113912256897E-3</v>
      </c>
      <c r="Z772" s="218">
        <v>3.5824791879579799E-3</v>
      </c>
    </row>
    <row r="773" spans="1:26" x14ac:dyDescent="0.2">
      <c r="A773" s="188">
        <v>11389</v>
      </c>
      <c r="B773" s="195">
        <v>11392</v>
      </c>
      <c r="C773" s="195" t="s">
        <v>107</v>
      </c>
      <c r="D773" s="195" t="s">
        <v>130</v>
      </c>
      <c r="E773" s="195" t="s">
        <v>131</v>
      </c>
      <c r="F773" s="195" t="s">
        <v>110</v>
      </c>
      <c r="G773" s="195" t="s">
        <v>30</v>
      </c>
      <c r="H773" s="195" t="s">
        <v>30</v>
      </c>
      <c r="I773" s="195" t="s">
        <v>31</v>
      </c>
      <c r="J773" s="195" t="s">
        <v>32</v>
      </c>
      <c r="K773" s="195" t="s">
        <v>33</v>
      </c>
      <c r="L773" s="195" t="s">
        <v>34</v>
      </c>
      <c r="M773" s="214">
        <v>2.9140000000000001</v>
      </c>
      <c r="N773" s="195" t="s">
        <v>132</v>
      </c>
      <c r="O773" s="215">
        <v>2.2499999999999999E-2</v>
      </c>
      <c r="P773" s="215">
        <v>3.9399999999999998E-2</v>
      </c>
      <c r="Q773" s="195"/>
      <c r="R773" s="214">
        <v>1219663</v>
      </c>
      <c r="S773" s="216">
        <v>1</v>
      </c>
      <c r="T773" s="217">
        <v>95.37</v>
      </c>
      <c r="U773" s="214">
        <v>1163.193</v>
      </c>
      <c r="V773" s="195"/>
      <c r="W773" s="195" t="s">
        <v>36</v>
      </c>
      <c r="X773" s="215">
        <v>3.4999999999999997E-5</v>
      </c>
      <c r="Y773" s="215">
        <v>7.1333640752651497E-3</v>
      </c>
      <c r="Z773" s="218">
        <v>3.57708984929196E-3</v>
      </c>
    </row>
    <row r="774" spans="1:26" x14ac:dyDescent="0.2">
      <c r="A774" s="188">
        <v>11389</v>
      </c>
      <c r="B774" s="195">
        <v>11392</v>
      </c>
      <c r="C774" s="195" t="s">
        <v>112</v>
      </c>
      <c r="D774" s="195" t="s">
        <v>133</v>
      </c>
      <c r="E774" s="195" t="s">
        <v>134</v>
      </c>
      <c r="F774" s="195" t="s">
        <v>115</v>
      </c>
      <c r="G774" s="195" t="s">
        <v>30</v>
      </c>
      <c r="H774" s="195" t="s">
        <v>30</v>
      </c>
      <c r="I774" s="195" t="s">
        <v>31</v>
      </c>
      <c r="J774" s="195" t="s">
        <v>32</v>
      </c>
      <c r="K774" s="195" t="s">
        <v>33</v>
      </c>
      <c r="L774" s="195" t="s">
        <v>34</v>
      </c>
      <c r="M774" s="214">
        <v>3.621</v>
      </c>
      <c r="N774" s="195" t="s">
        <v>135</v>
      </c>
      <c r="O774" s="215">
        <v>5.0000000000000001E-3</v>
      </c>
      <c r="P774" s="215">
        <v>1.9359999999999999E-2</v>
      </c>
      <c r="Q774" s="195"/>
      <c r="R774" s="214">
        <v>501048</v>
      </c>
      <c r="S774" s="216">
        <v>1</v>
      </c>
      <c r="T774" s="217">
        <v>113</v>
      </c>
      <c r="U774" s="214">
        <v>566.18399999999997</v>
      </c>
      <c r="V774" s="195"/>
      <c r="W774" s="195" t="s">
        <v>36</v>
      </c>
      <c r="X774" s="215">
        <v>1.7E-5</v>
      </c>
      <c r="Y774" s="215">
        <v>3.4721664381578698E-3</v>
      </c>
      <c r="Z774" s="218">
        <v>1.74114922355552E-3</v>
      </c>
    </row>
    <row r="775" spans="1:26" x14ac:dyDescent="0.2">
      <c r="A775" s="188">
        <v>11389</v>
      </c>
      <c r="B775" s="195">
        <v>11392</v>
      </c>
      <c r="C775" s="195" t="s">
        <v>107</v>
      </c>
      <c r="D775" s="195" t="s">
        <v>218</v>
      </c>
      <c r="E775" s="195" t="s">
        <v>219</v>
      </c>
      <c r="F775" s="195" t="s">
        <v>110</v>
      </c>
      <c r="G775" s="195" t="s">
        <v>30</v>
      </c>
      <c r="H775" s="195" t="s">
        <v>30</v>
      </c>
      <c r="I775" s="195" t="s">
        <v>31</v>
      </c>
      <c r="J775" s="195" t="s">
        <v>32</v>
      </c>
      <c r="K775" s="195" t="s">
        <v>33</v>
      </c>
      <c r="L775" s="195" t="s">
        <v>34</v>
      </c>
      <c r="M775" s="214">
        <v>4.3780000000000001</v>
      </c>
      <c r="N775" s="195" t="s">
        <v>220</v>
      </c>
      <c r="O775" s="215">
        <v>0.01</v>
      </c>
      <c r="P775" s="215">
        <v>3.934E-2</v>
      </c>
      <c r="Q775" s="195"/>
      <c r="R775" s="214">
        <v>2850171</v>
      </c>
      <c r="S775" s="216">
        <v>1</v>
      </c>
      <c r="T775" s="217">
        <v>88.66</v>
      </c>
      <c r="U775" s="214">
        <v>2526.962</v>
      </c>
      <c r="V775" s="195"/>
      <c r="W775" s="195" t="s">
        <v>36</v>
      </c>
      <c r="X775" s="215">
        <v>7.4999999999999993E-5</v>
      </c>
      <c r="Y775" s="215">
        <v>1.54967776706295E-2</v>
      </c>
      <c r="Z775" s="218">
        <v>7.7709991411426304E-3</v>
      </c>
    </row>
    <row r="776" spans="1:26" x14ac:dyDescent="0.2">
      <c r="A776" s="188">
        <v>11389</v>
      </c>
      <c r="B776" s="195">
        <v>11392</v>
      </c>
      <c r="C776" s="195" t="s">
        <v>107</v>
      </c>
      <c r="D776" s="195" t="s">
        <v>136</v>
      </c>
      <c r="E776" s="195" t="s">
        <v>137</v>
      </c>
      <c r="F776" s="195" t="s">
        <v>110</v>
      </c>
      <c r="G776" s="195" t="s">
        <v>30</v>
      </c>
      <c r="H776" s="195" t="s">
        <v>30</v>
      </c>
      <c r="I776" s="195" t="s">
        <v>31</v>
      </c>
      <c r="J776" s="195" t="s">
        <v>32</v>
      </c>
      <c r="K776" s="195" t="s">
        <v>33</v>
      </c>
      <c r="L776" s="195" t="s">
        <v>34</v>
      </c>
      <c r="M776" s="214">
        <v>10.542999999999999</v>
      </c>
      <c r="N776" s="195" t="s">
        <v>138</v>
      </c>
      <c r="O776" s="215">
        <v>1.4999999999999999E-2</v>
      </c>
      <c r="P776" s="215">
        <v>4.2119999999999998E-2</v>
      </c>
      <c r="Q776" s="195"/>
      <c r="R776" s="214">
        <v>9005597</v>
      </c>
      <c r="S776" s="216">
        <v>1</v>
      </c>
      <c r="T776" s="217">
        <v>75.94</v>
      </c>
      <c r="U776" s="214">
        <v>6838.85</v>
      </c>
      <c r="V776" s="195"/>
      <c r="W776" s="195" t="s">
        <v>36</v>
      </c>
      <c r="X776" s="215">
        <v>2.3000000000000001E-4</v>
      </c>
      <c r="Y776" s="215">
        <v>4.1939752158812703E-2</v>
      </c>
      <c r="Z776" s="218">
        <v>2.10310675504858E-2</v>
      </c>
    </row>
    <row r="777" spans="1:26" x14ac:dyDescent="0.2">
      <c r="A777" s="188">
        <v>11389</v>
      </c>
      <c r="B777" s="195">
        <v>11392</v>
      </c>
      <c r="C777" s="195" t="s">
        <v>126</v>
      </c>
      <c r="D777" s="195" t="s">
        <v>139</v>
      </c>
      <c r="E777" s="195" t="s">
        <v>140</v>
      </c>
      <c r="F777" s="195" t="s">
        <v>129</v>
      </c>
      <c r="G777" s="195" t="s">
        <v>30</v>
      </c>
      <c r="H777" s="195" t="s">
        <v>30</v>
      </c>
      <c r="I777" s="195" t="s">
        <v>31</v>
      </c>
      <c r="J777" s="195" t="s">
        <v>32</v>
      </c>
      <c r="K777" s="195" t="s">
        <v>33</v>
      </c>
      <c r="L777" s="195" t="s">
        <v>34</v>
      </c>
      <c r="M777" s="214">
        <v>4.6440000000000001</v>
      </c>
      <c r="N777" s="195" t="s">
        <v>141</v>
      </c>
      <c r="O777" s="215">
        <v>4.3200000000000002E-2</v>
      </c>
      <c r="P777" s="215">
        <v>4.5429999999999998E-2</v>
      </c>
      <c r="Q777" s="195"/>
      <c r="R777" s="214">
        <v>531557</v>
      </c>
      <c r="S777" s="216">
        <v>1</v>
      </c>
      <c r="T777" s="217">
        <v>98.78</v>
      </c>
      <c r="U777" s="214">
        <v>525.072</v>
      </c>
      <c r="V777" s="195"/>
      <c r="W777" s="195" t="s">
        <v>36</v>
      </c>
      <c r="X777" s="215">
        <v>1.5999999999999999E-5</v>
      </c>
      <c r="Y777" s="215">
        <v>3.22004263486457E-3</v>
      </c>
      <c r="Z777" s="218">
        <v>1.6147194650279E-3</v>
      </c>
    </row>
    <row r="778" spans="1:26" x14ac:dyDescent="0.2">
      <c r="A778" s="188">
        <v>11389</v>
      </c>
      <c r="B778" s="195">
        <v>11392</v>
      </c>
      <c r="C778" s="195" t="s">
        <v>112</v>
      </c>
      <c r="D778" s="195" t="s">
        <v>142</v>
      </c>
      <c r="E778" s="195" t="s">
        <v>143</v>
      </c>
      <c r="F778" s="195" t="s">
        <v>115</v>
      </c>
      <c r="G778" s="195" t="s">
        <v>30</v>
      </c>
      <c r="H778" s="195" t="s">
        <v>30</v>
      </c>
      <c r="I778" s="195" t="s">
        <v>31</v>
      </c>
      <c r="J778" s="195" t="s">
        <v>32</v>
      </c>
      <c r="K778" s="195" t="s">
        <v>33</v>
      </c>
      <c r="L778" s="195" t="s">
        <v>34</v>
      </c>
      <c r="M778" s="214">
        <v>0.81599999999999995</v>
      </c>
      <c r="N778" s="195" t="s">
        <v>144</v>
      </c>
      <c r="O778" s="215">
        <v>1E-3</v>
      </c>
      <c r="P778" s="215">
        <v>2.7019999999999999E-2</v>
      </c>
      <c r="Q778" s="195"/>
      <c r="R778" s="214">
        <v>6544204</v>
      </c>
      <c r="S778" s="216">
        <v>1</v>
      </c>
      <c r="T778" s="217">
        <v>116.31</v>
      </c>
      <c r="U778" s="214">
        <v>7611.5640000000003</v>
      </c>
      <c r="V778" s="195"/>
      <c r="W778" s="195" t="s">
        <v>36</v>
      </c>
      <c r="X778" s="215">
        <v>3.2400000000000001E-4</v>
      </c>
      <c r="Y778" s="215">
        <v>4.6678473292031099E-2</v>
      </c>
      <c r="Z778" s="218">
        <v>2.34073420663257E-2</v>
      </c>
    </row>
    <row r="779" spans="1:26" x14ac:dyDescent="0.2">
      <c r="A779" s="188">
        <v>11389</v>
      </c>
      <c r="B779" s="195">
        <v>11392</v>
      </c>
      <c r="C779" s="195" t="s">
        <v>112</v>
      </c>
      <c r="D779" s="195" t="s">
        <v>145</v>
      </c>
      <c r="E779" s="195" t="s">
        <v>146</v>
      </c>
      <c r="F779" s="195" t="s">
        <v>115</v>
      </c>
      <c r="G779" s="195" t="s">
        <v>30</v>
      </c>
      <c r="H779" s="195" t="s">
        <v>30</v>
      </c>
      <c r="I779" s="195" t="s">
        <v>31</v>
      </c>
      <c r="J779" s="195" t="s">
        <v>32</v>
      </c>
      <c r="K779" s="195" t="s">
        <v>33</v>
      </c>
      <c r="L779" s="195" t="s">
        <v>34</v>
      </c>
      <c r="M779" s="214">
        <v>6.1310000000000002</v>
      </c>
      <c r="N779" s="195" t="s">
        <v>147</v>
      </c>
      <c r="O779" s="215">
        <v>1E-3</v>
      </c>
      <c r="P779" s="215">
        <v>1.9009999999999999E-2</v>
      </c>
      <c r="Q779" s="195"/>
      <c r="R779" s="214">
        <v>6349848</v>
      </c>
      <c r="S779" s="216">
        <v>1</v>
      </c>
      <c r="T779" s="217">
        <v>106.54</v>
      </c>
      <c r="U779" s="214">
        <v>6765.1279999999997</v>
      </c>
      <c r="V779" s="195"/>
      <c r="W779" s="195" t="s">
        <v>36</v>
      </c>
      <c r="X779" s="215">
        <v>1.8599999999999999E-4</v>
      </c>
      <c r="Y779" s="215">
        <v>4.1487644723198797E-2</v>
      </c>
      <c r="Z779" s="218">
        <v>2.0804354193132799E-2</v>
      </c>
    </row>
    <row r="780" spans="1:26" x14ac:dyDescent="0.2">
      <c r="A780" s="188">
        <v>11389</v>
      </c>
      <c r="B780" s="195">
        <v>11392</v>
      </c>
      <c r="C780" s="195" t="s">
        <v>107</v>
      </c>
      <c r="D780" s="195" t="s">
        <v>148</v>
      </c>
      <c r="E780" s="195" t="s">
        <v>149</v>
      </c>
      <c r="F780" s="195" t="s">
        <v>110</v>
      </c>
      <c r="G780" s="195" t="s">
        <v>30</v>
      </c>
      <c r="H780" s="195" t="s">
        <v>30</v>
      </c>
      <c r="I780" s="195" t="s">
        <v>31</v>
      </c>
      <c r="J780" s="195" t="s">
        <v>32</v>
      </c>
      <c r="K780" s="195" t="s">
        <v>33</v>
      </c>
      <c r="L780" s="195" t="s">
        <v>34</v>
      </c>
      <c r="M780" s="214">
        <v>0.39500000000000002</v>
      </c>
      <c r="N780" s="195" t="s">
        <v>39</v>
      </c>
      <c r="O780" s="215">
        <v>5.0000000000000001E-3</v>
      </c>
      <c r="P780" s="215">
        <v>4.1750000000000002E-2</v>
      </c>
      <c r="Q780" s="195"/>
      <c r="R780" s="214">
        <v>9268834</v>
      </c>
      <c r="S780" s="216">
        <v>1</v>
      </c>
      <c r="T780" s="217">
        <v>98.89</v>
      </c>
      <c r="U780" s="214">
        <v>9165.9500000000007</v>
      </c>
      <c r="V780" s="195"/>
      <c r="W780" s="195" t="s">
        <v>36</v>
      </c>
      <c r="X780" s="215">
        <v>3.3399999999999999E-4</v>
      </c>
      <c r="Y780" s="215">
        <v>5.6210861264048499E-2</v>
      </c>
      <c r="Z780" s="218">
        <v>2.8187444118378702E-2</v>
      </c>
    </row>
    <row r="781" spans="1:26" x14ac:dyDescent="0.2">
      <c r="A781" s="188">
        <v>11389</v>
      </c>
      <c r="B781" s="195">
        <v>11392</v>
      </c>
      <c r="C781" s="195" t="s">
        <v>107</v>
      </c>
      <c r="D781" s="195" t="s">
        <v>150</v>
      </c>
      <c r="E781" s="195" t="s">
        <v>151</v>
      </c>
      <c r="F781" s="195" t="s">
        <v>110</v>
      </c>
      <c r="G781" s="195" t="s">
        <v>30</v>
      </c>
      <c r="H781" s="195" t="s">
        <v>30</v>
      </c>
      <c r="I781" s="195" t="s">
        <v>31</v>
      </c>
      <c r="J781" s="195" t="s">
        <v>32</v>
      </c>
      <c r="K781" s="195" t="s">
        <v>33</v>
      </c>
      <c r="L781" s="195" t="s">
        <v>34</v>
      </c>
      <c r="M781" s="214">
        <v>6.2750000000000004</v>
      </c>
      <c r="N781" s="195" t="s">
        <v>152</v>
      </c>
      <c r="O781" s="215">
        <v>1.2999999999999999E-2</v>
      </c>
      <c r="P781" s="215">
        <v>4.027E-2</v>
      </c>
      <c r="Q781" s="195"/>
      <c r="R781" s="214">
        <v>5545973</v>
      </c>
      <c r="S781" s="216">
        <v>1</v>
      </c>
      <c r="T781" s="217">
        <v>85.09</v>
      </c>
      <c r="U781" s="214">
        <v>4719.0680000000002</v>
      </c>
      <c r="V781" s="195"/>
      <c r="W781" s="195" t="s">
        <v>36</v>
      </c>
      <c r="X781" s="215">
        <v>1.5200000000000001E-4</v>
      </c>
      <c r="Y781" s="215">
        <v>2.89400337372266E-2</v>
      </c>
      <c r="Z781" s="218">
        <v>1.45122413250374E-2</v>
      </c>
    </row>
    <row r="782" spans="1:26" x14ac:dyDescent="0.2">
      <c r="A782" s="188">
        <v>11389</v>
      </c>
      <c r="B782" s="195">
        <v>11392</v>
      </c>
      <c r="C782" s="195" t="s">
        <v>107</v>
      </c>
      <c r="D782" s="195" t="s">
        <v>153</v>
      </c>
      <c r="E782" s="195" t="s">
        <v>154</v>
      </c>
      <c r="F782" s="195" t="s">
        <v>110</v>
      </c>
      <c r="G782" s="195" t="s">
        <v>30</v>
      </c>
      <c r="H782" s="195" t="s">
        <v>30</v>
      </c>
      <c r="I782" s="195" t="s">
        <v>31</v>
      </c>
      <c r="J782" s="195" t="s">
        <v>32</v>
      </c>
      <c r="K782" s="195" t="s">
        <v>33</v>
      </c>
      <c r="L782" s="195" t="s">
        <v>34</v>
      </c>
      <c r="M782" s="214">
        <v>17.234999999999999</v>
      </c>
      <c r="N782" s="195" t="s">
        <v>155</v>
      </c>
      <c r="O782" s="215">
        <v>2.8000000000000001E-2</v>
      </c>
      <c r="P782" s="215">
        <v>4.6120000000000001E-2</v>
      </c>
      <c r="Q782" s="195"/>
      <c r="R782" s="214">
        <v>5835234</v>
      </c>
      <c r="S782" s="216">
        <v>1</v>
      </c>
      <c r="T782" s="217">
        <v>74.63</v>
      </c>
      <c r="U782" s="214">
        <v>4354.835</v>
      </c>
      <c r="V782" s="195"/>
      <c r="W782" s="195" t="s">
        <v>36</v>
      </c>
      <c r="X782" s="215">
        <v>2.1100000000000001E-4</v>
      </c>
      <c r="Y782" s="215">
        <v>2.6706346324086899E-2</v>
      </c>
      <c r="Z782" s="218">
        <v>1.33921385954237E-2</v>
      </c>
    </row>
    <row r="783" spans="1:26" x14ac:dyDescent="0.2">
      <c r="A783" s="188">
        <v>11389</v>
      </c>
      <c r="B783" s="195">
        <v>11392</v>
      </c>
      <c r="C783" s="195" t="s">
        <v>107</v>
      </c>
      <c r="D783" s="195" t="s">
        <v>156</v>
      </c>
      <c r="E783" s="195" t="s">
        <v>157</v>
      </c>
      <c r="F783" s="195" t="s">
        <v>110</v>
      </c>
      <c r="G783" s="195" t="s">
        <v>30</v>
      </c>
      <c r="H783" s="195" t="s">
        <v>30</v>
      </c>
      <c r="I783" s="195" t="s">
        <v>31</v>
      </c>
      <c r="J783" s="195" t="s">
        <v>32</v>
      </c>
      <c r="K783" s="195" t="s">
        <v>33</v>
      </c>
      <c r="L783" s="195" t="s">
        <v>34</v>
      </c>
      <c r="M783" s="214">
        <v>3.1869999999999998</v>
      </c>
      <c r="N783" s="195" t="s">
        <v>158</v>
      </c>
      <c r="O783" s="215">
        <v>3.7499999999999999E-2</v>
      </c>
      <c r="P783" s="215">
        <v>3.9239999999999997E-2</v>
      </c>
      <c r="Q783" s="195"/>
      <c r="R783" s="214">
        <v>1278782</v>
      </c>
      <c r="S783" s="216">
        <v>1</v>
      </c>
      <c r="T783" s="217">
        <v>101.7</v>
      </c>
      <c r="U783" s="214">
        <v>1300.521</v>
      </c>
      <c r="V783" s="195"/>
      <c r="W783" s="195" t="s">
        <v>36</v>
      </c>
      <c r="X783" s="215">
        <v>3.6999999999999998E-5</v>
      </c>
      <c r="Y783" s="215">
        <v>7.9755423590321794E-3</v>
      </c>
      <c r="Z783" s="218">
        <v>3.9994077568558202E-3</v>
      </c>
    </row>
    <row r="784" spans="1:26" x14ac:dyDescent="0.2">
      <c r="A784" s="188">
        <v>11389</v>
      </c>
      <c r="B784" s="195">
        <v>11392</v>
      </c>
      <c r="C784" s="195" t="s">
        <v>112</v>
      </c>
      <c r="D784" s="195" t="s">
        <v>159</v>
      </c>
      <c r="E784" s="195" t="s">
        <v>160</v>
      </c>
      <c r="F784" s="195" t="s">
        <v>115</v>
      </c>
      <c r="G784" s="195" t="s">
        <v>30</v>
      </c>
      <c r="H784" s="195" t="s">
        <v>30</v>
      </c>
      <c r="I784" s="195" t="s">
        <v>31</v>
      </c>
      <c r="J784" s="195" t="s">
        <v>32</v>
      </c>
      <c r="K784" s="195" t="s">
        <v>33</v>
      </c>
      <c r="L784" s="195" t="s">
        <v>34</v>
      </c>
      <c r="M784" s="214">
        <v>3.0049999999999999</v>
      </c>
      <c r="N784" s="195" t="s">
        <v>161</v>
      </c>
      <c r="O784" s="215">
        <v>1.0999999999999999E-2</v>
      </c>
      <c r="P784" s="215">
        <v>1.9990000000000001E-2</v>
      </c>
      <c r="Q784" s="195"/>
      <c r="R784" s="214">
        <v>6908071</v>
      </c>
      <c r="S784" s="216">
        <v>1</v>
      </c>
      <c r="T784" s="217">
        <v>105.65</v>
      </c>
      <c r="U784" s="214">
        <v>7298.3770000000004</v>
      </c>
      <c r="V784" s="195"/>
      <c r="W784" s="195" t="s">
        <v>36</v>
      </c>
      <c r="X784" s="215">
        <v>2.2000000000000001E-4</v>
      </c>
      <c r="Y784" s="215">
        <v>4.47578330904322E-2</v>
      </c>
      <c r="Z784" s="218">
        <v>2.24442196886099E-2</v>
      </c>
    </row>
    <row r="785" spans="1:26" x14ac:dyDescent="0.2">
      <c r="A785" s="188">
        <v>11389</v>
      </c>
      <c r="B785" s="195">
        <v>11392</v>
      </c>
      <c r="C785" s="195" t="s">
        <v>107</v>
      </c>
      <c r="D785" s="195" t="s">
        <v>162</v>
      </c>
      <c r="E785" s="195" t="s">
        <v>163</v>
      </c>
      <c r="F785" s="195" t="s">
        <v>110</v>
      </c>
      <c r="G785" s="195" t="s">
        <v>30</v>
      </c>
      <c r="H785" s="195" t="s">
        <v>30</v>
      </c>
      <c r="I785" s="195" t="s">
        <v>31</v>
      </c>
      <c r="J785" s="195" t="s">
        <v>32</v>
      </c>
      <c r="K785" s="195" t="s">
        <v>33</v>
      </c>
      <c r="L785" s="195" t="s">
        <v>34</v>
      </c>
      <c r="M785" s="214">
        <v>7.9119999999999999</v>
      </c>
      <c r="N785" s="195" t="s">
        <v>164</v>
      </c>
      <c r="O785" s="215">
        <v>0.04</v>
      </c>
      <c r="P785" s="215">
        <v>4.104E-2</v>
      </c>
      <c r="Q785" s="195"/>
      <c r="R785" s="214">
        <v>837340</v>
      </c>
      <c r="S785" s="216">
        <v>1</v>
      </c>
      <c r="T785" s="217">
        <v>101.25</v>
      </c>
      <c r="U785" s="214">
        <v>847.80700000000002</v>
      </c>
      <c r="V785" s="195"/>
      <c r="W785" s="195" t="s">
        <v>36</v>
      </c>
      <c r="X785" s="215">
        <v>2.4000000000000001E-5</v>
      </c>
      <c r="Y785" s="215">
        <v>5.1992371659686197E-3</v>
      </c>
      <c r="Z785" s="218">
        <v>2.6072044401794499E-3</v>
      </c>
    </row>
    <row r="786" spans="1:26" x14ac:dyDescent="0.2">
      <c r="A786" s="188">
        <v>11389</v>
      </c>
      <c r="B786" s="195">
        <v>11392</v>
      </c>
      <c r="C786" s="195" t="s">
        <v>107</v>
      </c>
      <c r="D786" s="195" t="s">
        <v>165</v>
      </c>
      <c r="E786" s="195" t="s">
        <v>166</v>
      </c>
      <c r="F786" s="195" t="s">
        <v>110</v>
      </c>
      <c r="G786" s="195" t="s">
        <v>30</v>
      </c>
      <c r="H786" s="195" t="s">
        <v>30</v>
      </c>
      <c r="I786" s="195" t="s">
        <v>31</v>
      </c>
      <c r="J786" s="195" t="s">
        <v>32</v>
      </c>
      <c r="K786" s="195" t="s">
        <v>33</v>
      </c>
      <c r="L786" s="195" t="s">
        <v>34</v>
      </c>
      <c r="M786" s="214">
        <v>1.9470000000000001</v>
      </c>
      <c r="N786" s="195" t="s">
        <v>167</v>
      </c>
      <c r="O786" s="215">
        <v>3.7499999999999999E-2</v>
      </c>
      <c r="P786" s="215">
        <v>3.9849999999999997E-2</v>
      </c>
      <c r="Q786" s="195"/>
      <c r="R786" s="214">
        <v>2690796</v>
      </c>
      <c r="S786" s="216">
        <v>1</v>
      </c>
      <c r="T786" s="217">
        <v>99.62</v>
      </c>
      <c r="U786" s="214">
        <v>2680.5709999999999</v>
      </c>
      <c r="V786" s="195"/>
      <c r="W786" s="195" t="s">
        <v>36</v>
      </c>
      <c r="X786" s="215">
        <v>7.3999999999999996E-5</v>
      </c>
      <c r="Y786" s="215">
        <v>1.6438798393945998E-2</v>
      </c>
      <c r="Z786" s="218">
        <v>8.2433839418683506E-3</v>
      </c>
    </row>
    <row r="787" spans="1:26" x14ac:dyDescent="0.2">
      <c r="A787" s="188">
        <v>11389</v>
      </c>
      <c r="B787" s="195">
        <v>11392</v>
      </c>
      <c r="C787" s="195" t="s">
        <v>112</v>
      </c>
      <c r="D787" s="195" t="s">
        <v>168</v>
      </c>
      <c r="E787" s="195" t="s">
        <v>169</v>
      </c>
      <c r="F787" s="195" t="s">
        <v>115</v>
      </c>
      <c r="G787" s="195" t="s">
        <v>30</v>
      </c>
      <c r="H787" s="195" t="s">
        <v>30</v>
      </c>
      <c r="I787" s="195" t="s">
        <v>31</v>
      </c>
      <c r="J787" s="195" t="s">
        <v>32</v>
      </c>
      <c r="K787" s="195" t="s">
        <v>33</v>
      </c>
      <c r="L787" s="195" t="s">
        <v>34</v>
      </c>
      <c r="M787" s="214">
        <v>7.5170000000000003</v>
      </c>
      <c r="N787" s="195" t="s">
        <v>170</v>
      </c>
      <c r="O787" s="215">
        <v>1.6E-2</v>
      </c>
      <c r="P787" s="215">
        <v>1.951E-2</v>
      </c>
      <c r="Q787" s="195"/>
      <c r="R787" s="214">
        <v>11352277</v>
      </c>
      <c r="S787" s="216">
        <v>1</v>
      </c>
      <c r="T787" s="217">
        <v>105.4</v>
      </c>
      <c r="U787" s="214">
        <v>11965.3</v>
      </c>
      <c r="V787" s="195"/>
      <c r="W787" s="195" t="s">
        <v>36</v>
      </c>
      <c r="X787" s="215">
        <v>4.2900000000000002E-4</v>
      </c>
      <c r="Y787" s="215">
        <v>7.3378080846367794E-2</v>
      </c>
      <c r="Z787" s="218">
        <v>3.67961014447886E-2</v>
      </c>
    </row>
    <row r="788" spans="1:26" x14ac:dyDescent="0.2">
      <c r="A788" s="188">
        <v>11389</v>
      </c>
      <c r="B788" s="195">
        <v>11392</v>
      </c>
      <c r="C788" s="195" t="s">
        <v>107</v>
      </c>
      <c r="D788" s="195" t="s">
        <v>171</v>
      </c>
      <c r="E788" s="195" t="s">
        <v>172</v>
      </c>
      <c r="F788" s="195" t="s">
        <v>110</v>
      </c>
      <c r="G788" s="195" t="s">
        <v>30</v>
      </c>
      <c r="H788" s="195" t="s">
        <v>30</v>
      </c>
      <c r="I788" s="195" t="s">
        <v>31</v>
      </c>
      <c r="J788" s="195" t="s">
        <v>32</v>
      </c>
      <c r="K788" s="195" t="s">
        <v>33</v>
      </c>
      <c r="L788" s="195" t="s">
        <v>34</v>
      </c>
      <c r="M788" s="214">
        <v>3.6509999999999998</v>
      </c>
      <c r="N788" s="195" t="s">
        <v>173</v>
      </c>
      <c r="O788" s="215">
        <v>4.5999999999999999E-2</v>
      </c>
      <c r="P788" s="215">
        <v>3.9489999999999997E-2</v>
      </c>
      <c r="Q788" s="195"/>
      <c r="R788" s="214">
        <v>6488228</v>
      </c>
      <c r="S788" s="216">
        <v>1</v>
      </c>
      <c r="T788" s="217">
        <v>102.76</v>
      </c>
      <c r="U788" s="214">
        <v>6667.3029999999999</v>
      </c>
      <c r="V788" s="195"/>
      <c r="W788" s="195" t="s">
        <v>36</v>
      </c>
      <c r="X788" s="215">
        <v>3.5199999999999999E-4</v>
      </c>
      <c r="Y788" s="215">
        <v>4.0887725931485298E-2</v>
      </c>
      <c r="Z788" s="218">
        <v>2.05035194961238E-2</v>
      </c>
    </row>
    <row r="789" spans="1:26" x14ac:dyDescent="0.2">
      <c r="A789" s="188">
        <v>11389</v>
      </c>
      <c r="B789" s="195">
        <v>11392</v>
      </c>
      <c r="C789" s="195" t="s">
        <v>26</v>
      </c>
      <c r="D789" s="195" t="s">
        <v>27</v>
      </c>
      <c r="E789" s="195" t="s">
        <v>28</v>
      </c>
      <c r="F789" s="195" t="s">
        <v>29</v>
      </c>
      <c r="G789" s="195" t="s">
        <v>30</v>
      </c>
      <c r="H789" s="195" t="s">
        <v>30</v>
      </c>
      <c r="I789" s="195" t="s">
        <v>31</v>
      </c>
      <c r="J789" s="195" t="s">
        <v>32</v>
      </c>
      <c r="K789" s="195" t="s">
        <v>33</v>
      </c>
      <c r="L789" s="195" t="s">
        <v>34</v>
      </c>
      <c r="M789" s="214">
        <v>0.151</v>
      </c>
      <c r="N789" s="195" t="s">
        <v>35</v>
      </c>
      <c r="O789" s="215">
        <v>0</v>
      </c>
      <c r="P789" s="215">
        <v>4.3529999999999999E-2</v>
      </c>
      <c r="Q789" s="195"/>
      <c r="R789" s="214">
        <v>6304014</v>
      </c>
      <c r="S789" s="216">
        <v>1</v>
      </c>
      <c r="T789" s="217">
        <v>99.36</v>
      </c>
      <c r="U789" s="214">
        <v>6263.6679999999997</v>
      </c>
      <c r="V789" s="195"/>
      <c r="W789" s="195" t="s">
        <v>36</v>
      </c>
      <c r="X789" s="215">
        <v>9.9400000000000009E-4</v>
      </c>
      <c r="Y789" s="215">
        <v>3.84124059813531E-2</v>
      </c>
      <c r="Z789" s="218">
        <v>1.92622479482337E-2</v>
      </c>
    </row>
    <row r="790" spans="1:26" x14ac:dyDescent="0.2">
      <c r="A790" s="188">
        <v>11389</v>
      </c>
      <c r="B790" s="195">
        <v>11392</v>
      </c>
      <c r="C790" s="195" t="s">
        <v>26</v>
      </c>
      <c r="D790" s="195" t="s">
        <v>37</v>
      </c>
      <c r="E790" s="195" t="s">
        <v>38</v>
      </c>
      <c r="F790" s="195" t="s">
        <v>29</v>
      </c>
      <c r="G790" s="195" t="s">
        <v>30</v>
      </c>
      <c r="H790" s="195" t="s">
        <v>30</v>
      </c>
      <c r="I790" s="195" t="s">
        <v>31</v>
      </c>
      <c r="J790" s="195" t="s">
        <v>32</v>
      </c>
      <c r="K790" s="195" t="s">
        <v>33</v>
      </c>
      <c r="L790" s="195" t="s">
        <v>34</v>
      </c>
      <c r="M790" s="214">
        <v>0.39500000000000002</v>
      </c>
      <c r="N790" s="195" t="s">
        <v>39</v>
      </c>
      <c r="O790" s="215">
        <v>0</v>
      </c>
      <c r="P790" s="215">
        <v>4.2540000000000001E-2</v>
      </c>
      <c r="Q790" s="195"/>
      <c r="R790" s="214">
        <v>1892386</v>
      </c>
      <c r="S790" s="216">
        <v>1</v>
      </c>
      <c r="T790" s="217">
        <v>98.37</v>
      </c>
      <c r="U790" s="214">
        <v>1861.54</v>
      </c>
      <c r="V790" s="195"/>
      <c r="W790" s="195" t="s">
        <v>36</v>
      </c>
      <c r="X790" s="215">
        <v>3.6200000000000002E-4</v>
      </c>
      <c r="Y790" s="215">
        <v>1.1416031444069901E-2</v>
      </c>
      <c r="Z790" s="218">
        <v>5.7246720855562601E-3</v>
      </c>
    </row>
    <row r="791" spans="1:26" x14ac:dyDescent="0.2">
      <c r="A791" s="188">
        <v>11389</v>
      </c>
      <c r="B791" s="195">
        <v>11392</v>
      </c>
      <c r="C791" s="195" t="s">
        <v>112</v>
      </c>
      <c r="D791" s="195" t="s">
        <v>174</v>
      </c>
      <c r="E791" s="195" t="s">
        <v>175</v>
      </c>
      <c r="F791" s="195" t="s">
        <v>115</v>
      </c>
      <c r="G791" s="195" t="s">
        <v>30</v>
      </c>
      <c r="H791" s="195" t="s">
        <v>30</v>
      </c>
      <c r="I791" s="195" t="s">
        <v>31</v>
      </c>
      <c r="J791" s="195" t="s">
        <v>32</v>
      </c>
      <c r="K791" s="195" t="s">
        <v>33</v>
      </c>
      <c r="L791" s="195" t="s">
        <v>34</v>
      </c>
      <c r="M791" s="214">
        <v>5.282</v>
      </c>
      <c r="N791" s="195" t="s">
        <v>176</v>
      </c>
      <c r="O791" s="215">
        <v>0.02</v>
      </c>
      <c r="P791" s="215">
        <v>1.9970000000000002E-2</v>
      </c>
      <c r="Q791" s="195"/>
      <c r="R791" s="214">
        <v>9342285</v>
      </c>
      <c r="S791" s="216">
        <v>1</v>
      </c>
      <c r="T791" s="217">
        <v>103.02</v>
      </c>
      <c r="U791" s="214">
        <v>9624.4220000000005</v>
      </c>
      <c r="V791" s="195"/>
      <c r="W791" s="195" t="s">
        <v>36</v>
      </c>
      <c r="X791" s="215">
        <v>1.369E-3</v>
      </c>
      <c r="Y791" s="215">
        <v>5.9022474873856201E-2</v>
      </c>
      <c r="Z791" s="218">
        <v>2.95973531595628E-2</v>
      </c>
    </row>
    <row r="792" spans="1:26" x14ac:dyDescent="0.2">
      <c r="A792" s="188">
        <v>11389</v>
      </c>
      <c r="B792" s="195">
        <v>11392</v>
      </c>
      <c r="C792" s="195" t="s">
        <v>26</v>
      </c>
      <c r="D792" s="195" t="s">
        <v>40</v>
      </c>
      <c r="E792" s="195" t="s">
        <v>41</v>
      </c>
      <c r="F792" s="195" t="s">
        <v>29</v>
      </c>
      <c r="G792" s="195" t="s">
        <v>30</v>
      </c>
      <c r="H792" s="195" t="s">
        <v>30</v>
      </c>
      <c r="I792" s="195" t="s">
        <v>31</v>
      </c>
      <c r="J792" s="195" t="s">
        <v>32</v>
      </c>
      <c r="K792" s="195" t="s">
        <v>33</v>
      </c>
      <c r="L792" s="195" t="s">
        <v>34</v>
      </c>
      <c r="M792" s="214">
        <v>0.64900000000000002</v>
      </c>
      <c r="N792" s="195" t="s">
        <v>42</v>
      </c>
      <c r="O792" s="215">
        <v>0</v>
      </c>
      <c r="P792" s="215">
        <v>4.1570000000000003E-2</v>
      </c>
      <c r="Q792" s="195"/>
      <c r="R792" s="214">
        <v>1760672</v>
      </c>
      <c r="S792" s="216">
        <v>1</v>
      </c>
      <c r="T792" s="217">
        <v>97.39</v>
      </c>
      <c r="U792" s="214">
        <v>1714.7180000000001</v>
      </c>
      <c r="V792" s="195"/>
      <c r="W792" s="195" t="s">
        <v>36</v>
      </c>
      <c r="X792" s="215">
        <v>5.1999999999999995E-4</v>
      </c>
      <c r="Y792" s="215">
        <v>1.0515636907306799E-2</v>
      </c>
      <c r="Z792" s="218">
        <v>5.2731611120758696E-3</v>
      </c>
    </row>
    <row r="793" spans="1:26" x14ac:dyDescent="0.2">
      <c r="A793" s="188">
        <v>11389</v>
      </c>
      <c r="B793" s="195">
        <v>11392</v>
      </c>
      <c r="C793" s="195" t="s">
        <v>107</v>
      </c>
      <c r="D793" s="195" t="s">
        <v>177</v>
      </c>
      <c r="E793" s="195" t="s">
        <v>178</v>
      </c>
      <c r="F793" s="195" t="s">
        <v>110</v>
      </c>
      <c r="G793" s="195" t="s">
        <v>30</v>
      </c>
      <c r="H793" s="195" t="s">
        <v>30</v>
      </c>
      <c r="I793" s="195" t="s">
        <v>31</v>
      </c>
      <c r="J793" s="195" t="s">
        <v>32</v>
      </c>
      <c r="K793" s="195" t="s">
        <v>33</v>
      </c>
      <c r="L793" s="195" t="s">
        <v>34</v>
      </c>
      <c r="M793" s="214">
        <v>2.7040000000000002</v>
      </c>
      <c r="N793" s="195" t="s">
        <v>179</v>
      </c>
      <c r="O793" s="215">
        <v>4.1000000000000002E-2</v>
      </c>
      <c r="P793" s="215">
        <v>3.9719999999999998E-2</v>
      </c>
      <c r="Q793" s="195"/>
      <c r="R793" s="214">
        <v>2707087</v>
      </c>
      <c r="S793" s="216">
        <v>1</v>
      </c>
      <c r="T793" s="217">
        <v>101.02</v>
      </c>
      <c r="U793" s="214">
        <v>2734.6990000000001</v>
      </c>
      <c r="V793" s="195"/>
      <c r="W793" s="195" t="s">
        <v>36</v>
      </c>
      <c r="X793" s="215">
        <v>8.0500000000000005E-4</v>
      </c>
      <c r="Y793" s="215">
        <v>1.6770744244249E-2</v>
      </c>
      <c r="Z793" s="218">
        <v>8.4098411868799693E-3</v>
      </c>
    </row>
    <row r="794" spans="1:26" x14ac:dyDescent="0.2">
      <c r="A794" s="188">
        <v>11389</v>
      </c>
      <c r="B794" s="195">
        <v>11392</v>
      </c>
      <c r="C794" s="195" t="s">
        <v>43</v>
      </c>
      <c r="D794" s="195" t="s">
        <v>44</v>
      </c>
      <c r="E794" s="195" t="s">
        <v>45</v>
      </c>
      <c r="F794" s="195" t="s">
        <v>29</v>
      </c>
      <c r="G794" s="195" t="s">
        <v>30</v>
      </c>
      <c r="H794" s="195" t="s">
        <v>30</v>
      </c>
      <c r="I794" s="195" t="s">
        <v>31</v>
      </c>
      <c r="J794" s="195" t="s">
        <v>32</v>
      </c>
      <c r="K794" s="195" t="s">
        <v>33</v>
      </c>
      <c r="L794" s="195" t="s">
        <v>34</v>
      </c>
      <c r="M794" s="214">
        <v>4.7E-2</v>
      </c>
      <c r="N794" s="195" t="s">
        <v>46</v>
      </c>
      <c r="O794" s="215">
        <v>0</v>
      </c>
      <c r="P794" s="215">
        <v>4.3920000000000001E-2</v>
      </c>
      <c r="Q794" s="214">
        <v>4690.8490000000002</v>
      </c>
      <c r="R794" s="214">
        <v>0</v>
      </c>
      <c r="S794" s="216">
        <v>1</v>
      </c>
      <c r="T794" s="217">
        <v>0</v>
      </c>
      <c r="U794" s="214">
        <v>4690.8490000000002</v>
      </c>
      <c r="V794" s="195"/>
      <c r="W794" s="195" t="s">
        <v>36</v>
      </c>
      <c r="X794" s="215">
        <v>0</v>
      </c>
      <c r="Y794" s="215">
        <v>2.8766976036398301E-2</v>
      </c>
      <c r="Z794" s="218">
        <v>1.44254599777736E-2</v>
      </c>
    </row>
    <row r="795" spans="1:26" x14ac:dyDescent="0.2">
      <c r="A795" s="188">
        <v>11389</v>
      </c>
      <c r="B795" s="195">
        <v>11392</v>
      </c>
      <c r="C795" s="195" t="s">
        <v>43</v>
      </c>
      <c r="D795" s="195" t="s">
        <v>47</v>
      </c>
      <c r="E795" s="195" t="s">
        <v>48</v>
      </c>
      <c r="F795" s="195" t="s">
        <v>29</v>
      </c>
      <c r="G795" s="195" t="s">
        <v>30</v>
      </c>
      <c r="H795" s="195" t="s">
        <v>30</v>
      </c>
      <c r="I795" s="195" t="s">
        <v>31</v>
      </c>
      <c r="J795" s="195" t="s">
        <v>32</v>
      </c>
      <c r="K795" s="195" t="s">
        <v>33</v>
      </c>
      <c r="L795" s="195" t="s">
        <v>34</v>
      </c>
      <c r="M795" s="214">
        <v>8.2000000000000003E-2</v>
      </c>
      <c r="N795" s="195" t="s">
        <v>49</v>
      </c>
      <c r="O795" s="215">
        <v>0</v>
      </c>
      <c r="P795" s="215">
        <v>4.7410000000000001E-2</v>
      </c>
      <c r="Q795" s="195"/>
      <c r="R795" s="214">
        <v>580924</v>
      </c>
      <c r="S795" s="216">
        <v>1</v>
      </c>
      <c r="T795" s="217">
        <v>99.62</v>
      </c>
      <c r="U795" s="214">
        <v>578.71600000000001</v>
      </c>
      <c r="V795" s="195"/>
      <c r="W795" s="195" t="s">
        <v>36</v>
      </c>
      <c r="X795" s="215">
        <v>2.0999999999999999E-5</v>
      </c>
      <c r="Y795" s="215">
        <v>3.5490213744203201E-3</v>
      </c>
      <c r="Z795" s="218">
        <v>1.7796888255542001E-3</v>
      </c>
    </row>
    <row r="796" spans="1:26" x14ac:dyDescent="0.2">
      <c r="A796" s="188">
        <v>11389</v>
      </c>
      <c r="B796" s="195">
        <v>11392</v>
      </c>
      <c r="C796" s="195" t="s">
        <v>43</v>
      </c>
      <c r="D796" s="195" t="s">
        <v>50</v>
      </c>
      <c r="E796" s="195" t="s">
        <v>51</v>
      </c>
      <c r="F796" s="195" t="s">
        <v>29</v>
      </c>
      <c r="G796" s="195" t="s">
        <v>30</v>
      </c>
      <c r="H796" s="195" t="s">
        <v>30</v>
      </c>
      <c r="I796" s="195" t="s">
        <v>31</v>
      </c>
      <c r="J796" s="195" t="s">
        <v>32</v>
      </c>
      <c r="K796" s="195" t="s">
        <v>33</v>
      </c>
      <c r="L796" s="195" t="s">
        <v>34</v>
      </c>
      <c r="M796" s="214">
        <v>0.159</v>
      </c>
      <c r="N796" s="195" t="s">
        <v>52</v>
      </c>
      <c r="O796" s="215">
        <v>0</v>
      </c>
      <c r="P796" s="215">
        <v>4.4540000000000003E-2</v>
      </c>
      <c r="Q796" s="195"/>
      <c r="R796" s="214">
        <v>2489146</v>
      </c>
      <c r="S796" s="216">
        <v>1</v>
      </c>
      <c r="T796" s="217">
        <v>99.31</v>
      </c>
      <c r="U796" s="214">
        <v>2471.971</v>
      </c>
      <c r="V796" s="195"/>
      <c r="W796" s="195" t="s">
        <v>36</v>
      </c>
      <c r="X796" s="215">
        <v>8.2999999999999998E-5</v>
      </c>
      <c r="Y796" s="215">
        <v>1.5159543065679199E-2</v>
      </c>
      <c r="Z796" s="218">
        <v>7.60188980234124E-3</v>
      </c>
    </row>
    <row r="797" spans="1:26" x14ac:dyDescent="0.2">
      <c r="A797" s="188">
        <v>11389</v>
      </c>
      <c r="B797" s="195">
        <v>11392</v>
      </c>
      <c r="C797" s="195" t="s">
        <v>43</v>
      </c>
      <c r="D797" s="195" t="s">
        <v>53</v>
      </c>
      <c r="E797" s="195" t="s">
        <v>54</v>
      </c>
      <c r="F797" s="195" t="s">
        <v>29</v>
      </c>
      <c r="G797" s="195" t="s">
        <v>30</v>
      </c>
      <c r="H797" s="195" t="s">
        <v>30</v>
      </c>
      <c r="I797" s="195" t="s">
        <v>31</v>
      </c>
      <c r="J797" s="195" t="s">
        <v>32</v>
      </c>
      <c r="K797" s="195" t="s">
        <v>33</v>
      </c>
      <c r="L797" s="195" t="s">
        <v>34</v>
      </c>
      <c r="M797" s="214">
        <v>0.255</v>
      </c>
      <c r="N797" s="195" t="s">
        <v>55</v>
      </c>
      <c r="O797" s="215">
        <v>0</v>
      </c>
      <c r="P797" s="215">
        <v>4.3950000000000003E-2</v>
      </c>
      <c r="Q797" s="195"/>
      <c r="R797" s="214">
        <v>3754122</v>
      </c>
      <c r="S797" s="216">
        <v>1</v>
      </c>
      <c r="T797" s="217">
        <v>98.91</v>
      </c>
      <c r="U797" s="214">
        <v>3713.2020000000002</v>
      </c>
      <c r="V797" s="195"/>
      <c r="W797" s="195" t="s">
        <v>36</v>
      </c>
      <c r="X797" s="215">
        <v>2.3499999999999999E-4</v>
      </c>
      <c r="Y797" s="215">
        <v>2.27714844310162E-2</v>
      </c>
      <c r="Z797" s="218">
        <v>1.1418966556599099E-2</v>
      </c>
    </row>
    <row r="798" spans="1:26" x14ac:dyDescent="0.2">
      <c r="A798" s="188">
        <v>11389</v>
      </c>
      <c r="B798" s="195">
        <v>11392</v>
      </c>
      <c r="C798" s="195" t="s">
        <v>43</v>
      </c>
      <c r="D798" s="195" t="s">
        <v>56</v>
      </c>
      <c r="E798" s="195" t="s">
        <v>57</v>
      </c>
      <c r="F798" s="195" t="s">
        <v>29</v>
      </c>
      <c r="G798" s="195" t="s">
        <v>30</v>
      </c>
      <c r="H798" s="195" t="s">
        <v>30</v>
      </c>
      <c r="I798" s="195" t="s">
        <v>31</v>
      </c>
      <c r="J798" s="195" t="s">
        <v>32</v>
      </c>
      <c r="K798" s="195" t="s">
        <v>33</v>
      </c>
      <c r="L798" s="195" t="s">
        <v>34</v>
      </c>
      <c r="M798" s="214">
        <v>0.33200000000000002</v>
      </c>
      <c r="N798" s="195" t="s">
        <v>58</v>
      </c>
      <c r="O798" s="215">
        <v>0</v>
      </c>
      <c r="P798" s="215">
        <v>4.3450000000000003E-2</v>
      </c>
      <c r="Q798" s="195"/>
      <c r="R798" s="214">
        <v>2996056</v>
      </c>
      <c r="S798" s="216">
        <v>1</v>
      </c>
      <c r="T798" s="217">
        <v>98.6</v>
      </c>
      <c r="U798" s="214">
        <v>2954.1109999999999</v>
      </c>
      <c r="V798" s="195"/>
      <c r="W798" s="195" t="s">
        <v>36</v>
      </c>
      <c r="X798" s="215">
        <v>1.66E-4</v>
      </c>
      <c r="Y798" s="215">
        <v>1.81163040122433E-2</v>
      </c>
      <c r="Z798" s="218">
        <v>9.0845842866185099E-3</v>
      </c>
    </row>
    <row r="799" spans="1:26" x14ac:dyDescent="0.2">
      <c r="A799" s="188">
        <v>11389</v>
      </c>
      <c r="B799" s="195">
        <v>11392</v>
      </c>
      <c r="C799" s="195" t="s">
        <v>43</v>
      </c>
      <c r="D799" s="195" t="s">
        <v>59</v>
      </c>
      <c r="E799" s="195" t="s">
        <v>60</v>
      </c>
      <c r="F799" s="195" t="s">
        <v>29</v>
      </c>
      <c r="G799" s="195" t="s">
        <v>30</v>
      </c>
      <c r="H799" s="195" t="s">
        <v>30</v>
      </c>
      <c r="I799" s="195" t="s">
        <v>31</v>
      </c>
      <c r="J799" s="195" t="s">
        <v>32</v>
      </c>
      <c r="K799" s="195" t="s">
        <v>33</v>
      </c>
      <c r="L799" s="195" t="s">
        <v>34</v>
      </c>
      <c r="M799" s="214">
        <v>0.40799999999999997</v>
      </c>
      <c r="N799" s="195" t="s">
        <v>61</v>
      </c>
      <c r="O799" s="215">
        <v>0</v>
      </c>
      <c r="P799" s="215">
        <v>4.2380000000000001E-2</v>
      </c>
      <c r="Q799" s="195"/>
      <c r="R799" s="214">
        <v>2371817</v>
      </c>
      <c r="S799" s="216">
        <v>1</v>
      </c>
      <c r="T799" s="217">
        <v>98.32</v>
      </c>
      <c r="U799" s="214">
        <v>2331.9699999999998</v>
      </c>
      <c r="V799" s="195"/>
      <c r="W799" s="195" t="s">
        <v>36</v>
      </c>
      <c r="X799" s="215">
        <v>1.3200000000000001E-4</v>
      </c>
      <c r="Y799" s="215">
        <v>1.4300980218006E-2</v>
      </c>
      <c r="Z799" s="218">
        <v>7.1713557072092798E-3</v>
      </c>
    </row>
    <row r="800" spans="1:26" x14ac:dyDescent="0.2">
      <c r="A800" s="188">
        <v>11389</v>
      </c>
      <c r="B800" s="195">
        <v>11392</v>
      </c>
      <c r="C800" s="195" t="s">
        <v>43</v>
      </c>
      <c r="D800" s="195" t="s">
        <v>65</v>
      </c>
      <c r="E800" s="195" t="s">
        <v>66</v>
      </c>
      <c r="F800" s="195" t="s">
        <v>29</v>
      </c>
      <c r="G800" s="195" t="s">
        <v>30</v>
      </c>
      <c r="H800" s="195" t="s">
        <v>30</v>
      </c>
      <c r="I800" s="195" t="s">
        <v>31</v>
      </c>
      <c r="J800" s="195" t="s">
        <v>32</v>
      </c>
      <c r="K800" s="195" t="s">
        <v>33</v>
      </c>
      <c r="L800" s="195" t="s">
        <v>34</v>
      </c>
      <c r="M800" s="214">
        <v>0.58099999999999996</v>
      </c>
      <c r="N800" s="195" t="s">
        <v>67</v>
      </c>
      <c r="O800" s="215">
        <v>0</v>
      </c>
      <c r="P800" s="215">
        <v>4.2160000000000003E-2</v>
      </c>
      <c r="Q800" s="195"/>
      <c r="R800" s="214">
        <v>28057</v>
      </c>
      <c r="S800" s="216">
        <v>1</v>
      </c>
      <c r="T800" s="217">
        <v>97.63</v>
      </c>
      <c r="U800" s="214">
        <v>27.391999999999999</v>
      </c>
      <c r="V800" s="195"/>
      <c r="W800" s="195" t="s">
        <v>36</v>
      </c>
      <c r="X800" s="215">
        <v>1.9999999999999999E-6</v>
      </c>
      <c r="Y800" s="215">
        <v>1.67983753057825E-4</v>
      </c>
      <c r="Z800" s="218">
        <v>8.4236970322698504E-5</v>
      </c>
    </row>
    <row r="801" spans="1:26" x14ac:dyDescent="0.2">
      <c r="A801" s="188">
        <v>11389</v>
      </c>
      <c r="B801" s="195">
        <v>11392</v>
      </c>
      <c r="C801" s="195" t="s">
        <v>43</v>
      </c>
      <c r="D801" s="195" t="s">
        <v>68</v>
      </c>
      <c r="E801" s="195" t="s">
        <v>69</v>
      </c>
      <c r="F801" s="195" t="s">
        <v>29</v>
      </c>
      <c r="G801" s="195" t="s">
        <v>30</v>
      </c>
      <c r="H801" s="195" t="s">
        <v>30</v>
      </c>
      <c r="I801" s="195" t="s">
        <v>31</v>
      </c>
      <c r="J801" s="195" t="s">
        <v>32</v>
      </c>
      <c r="K801" s="195" t="s">
        <v>33</v>
      </c>
      <c r="L801" s="195" t="s">
        <v>34</v>
      </c>
      <c r="M801" s="214">
        <v>0.65800000000000003</v>
      </c>
      <c r="N801" s="195" t="s">
        <v>70</v>
      </c>
      <c r="O801" s="215">
        <v>0</v>
      </c>
      <c r="P801" s="215">
        <v>4.2509999999999999E-2</v>
      </c>
      <c r="Q801" s="195"/>
      <c r="R801" s="214">
        <v>2714033</v>
      </c>
      <c r="S801" s="216">
        <v>1</v>
      </c>
      <c r="T801" s="217">
        <v>97.3</v>
      </c>
      <c r="U801" s="214">
        <v>2640.7539999999999</v>
      </c>
      <c r="V801" s="195"/>
      <c r="W801" s="195" t="s">
        <v>36</v>
      </c>
      <c r="X801" s="215">
        <v>1.5100000000000001E-4</v>
      </c>
      <c r="Y801" s="215">
        <v>1.61946185374169E-2</v>
      </c>
      <c r="Z801" s="218">
        <v>8.1209377472011395E-3</v>
      </c>
    </row>
    <row r="802" spans="1:26" x14ac:dyDescent="0.2">
      <c r="A802" s="188">
        <v>11389</v>
      </c>
      <c r="B802" s="195">
        <v>11392</v>
      </c>
      <c r="C802" s="195" t="s">
        <v>43</v>
      </c>
      <c r="D802" s="195" t="s">
        <v>71</v>
      </c>
      <c r="E802" s="195" t="s">
        <v>72</v>
      </c>
      <c r="F802" s="195" t="s">
        <v>29</v>
      </c>
      <c r="G802" s="195" t="s">
        <v>30</v>
      </c>
      <c r="H802" s="195" t="s">
        <v>30</v>
      </c>
      <c r="I802" s="195" t="s">
        <v>31</v>
      </c>
      <c r="J802" s="195" t="s">
        <v>32</v>
      </c>
      <c r="K802" s="195" t="s">
        <v>33</v>
      </c>
      <c r="L802" s="195" t="s">
        <v>34</v>
      </c>
      <c r="M802" s="214">
        <v>0.753</v>
      </c>
      <c r="N802" s="195" t="s">
        <v>73</v>
      </c>
      <c r="O802" s="215">
        <v>0</v>
      </c>
      <c r="P802" s="215">
        <v>4.1829999999999999E-2</v>
      </c>
      <c r="Q802" s="195"/>
      <c r="R802" s="214">
        <v>1916049</v>
      </c>
      <c r="S802" s="216">
        <v>1</v>
      </c>
      <c r="T802" s="217">
        <v>96.96</v>
      </c>
      <c r="U802" s="214">
        <v>1857.8009999999999</v>
      </c>
      <c r="V802" s="195"/>
      <c r="W802" s="195" t="s">
        <v>36</v>
      </c>
      <c r="X802" s="215">
        <v>1.06E-4</v>
      </c>
      <c r="Y802" s="215">
        <v>1.13931017654312E-2</v>
      </c>
      <c r="Z802" s="218">
        <v>5.71317379108528E-3</v>
      </c>
    </row>
    <row r="803" spans="1:26" x14ac:dyDescent="0.2">
      <c r="A803" s="188">
        <v>11389</v>
      </c>
      <c r="B803" s="195">
        <v>11392</v>
      </c>
      <c r="C803" s="195" t="s">
        <v>43</v>
      </c>
      <c r="D803" s="195" t="s">
        <v>74</v>
      </c>
      <c r="E803" s="195" t="s">
        <v>75</v>
      </c>
      <c r="F803" s="195" t="s">
        <v>29</v>
      </c>
      <c r="G803" s="195" t="s">
        <v>30</v>
      </c>
      <c r="H803" s="195" t="s">
        <v>30</v>
      </c>
      <c r="I803" s="195" t="s">
        <v>31</v>
      </c>
      <c r="J803" s="195" t="s">
        <v>32</v>
      </c>
      <c r="K803" s="195" t="s">
        <v>33</v>
      </c>
      <c r="L803" s="195" t="s">
        <v>34</v>
      </c>
      <c r="M803" s="214">
        <v>0.83</v>
      </c>
      <c r="N803" s="195" t="s">
        <v>76</v>
      </c>
      <c r="O803" s="215">
        <v>0</v>
      </c>
      <c r="P803" s="215">
        <v>4.138E-2</v>
      </c>
      <c r="Q803" s="195"/>
      <c r="R803" s="214">
        <v>1056180</v>
      </c>
      <c r="S803" s="216">
        <v>1</v>
      </c>
      <c r="T803" s="217">
        <v>96.69</v>
      </c>
      <c r="U803" s="214">
        <v>1021.22</v>
      </c>
      <c r="V803" s="195"/>
      <c r="W803" s="195" t="s">
        <v>36</v>
      </c>
      <c r="X803" s="215">
        <v>5.8999999999999998E-5</v>
      </c>
      <c r="Y803" s="215">
        <v>6.2627093694327196E-3</v>
      </c>
      <c r="Z803" s="218">
        <v>3.1404921826635799E-3</v>
      </c>
    </row>
    <row r="804" spans="1:26" x14ac:dyDescent="0.2">
      <c r="A804" s="188">
        <v>11389</v>
      </c>
      <c r="B804" s="195">
        <v>11392</v>
      </c>
      <c r="C804" s="195" t="s">
        <v>43</v>
      </c>
      <c r="D804" s="195" t="s">
        <v>77</v>
      </c>
      <c r="E804" s="195" t="s">
        <v>78</v>
      </c>
      <c r="F804" s="195" t="s">
        <v>29</v>
      </c>
      <c r="G804" s="195" t="s">
        <v>30</v>
      </c>
      <c r="H804" s="195" t="s">
        <v>30</v>
      </c>
      <c r="I804" s="195" t="s">
        <v>31</v>
      </c>
      <c r="J804" s="195" t="s">
        <v>32</v>
      </c>
      <c r="K804" s="195" t="s">
        <v>33</v>
      </c>
      <c r="L804" s="195" t="s">
        <v>34</v>
      </c>
      <c r="M804" s="214">
        <v>0.90700000000000003</v>
      </c>
      <c r="N804" s="195" t="s">
        <v>79</v>
      </c>
      <c r="O804" s="215">
        <v>0</v>
      </c>
      <c r="P804" s="215">
        <v>4.1140000000000003E-2</v>
      </c>
      <c r="Q804" s="195"/>
      <c r="R804" s="214">
        <v>9698556</v>
      </c>
      <c r="S804" s="216">
        <v>1</v>
      </c>
      <c r="T804" s="217">
        <v>96.41</v>
      </c>
      <c r="U804" s="214">
        <v>9350.3780000000006</v>
      </c>
      <c r="V804" s="195"/>
      <c r="W804" s="195" t="s">
        <v>36</v>
      </c>
      <c r="X804" s="215">
        <v>0</v>
      </c>
      <c r="Y804" s="215">
        <v>5.73418788886709E-2</v>
      </c>
      <c r="Z804" s="218">
        <v>2.8754603122422201E-2</v>
      </c>
    </row>
    <row r="805" spans="1:26" x14ac:dyDescent="0.2">
      <c r="A805" s="188">
        <v>11389</v>
      </c>
      <c r="B805" s="195">
        <v>11392</v>
      </c>
      <c r="C805" s="195" t="s">
        <v>91</v>
      </c>
      <c r="D805" s="195" t="s">
        <v>221</v>
      </c>
      <c r="E805" s="195" t="s">
        <v>222</v>
      </c>
      <c r="F805" s="195" t="s">
        <v>83</v>
      </c>
      <c r="G805" s="195" t="s">
        <v>30</v>
      </c>
      <c r="H805" s="195" t="s">
        <v>85</v>
      </c>
      <c r="I805" s="195" t="s">
        <v>86</v>
      </c>
      <c r="J805" s="195" t="s">
        <v>87</v>
      </c>
      <c r="K805" s="195" t="s">
        <v>88</v>
      </c>
      <c r="L805" s="195" t="s">
        <v>89</v>
      </c>
      <c r="M805" s="214">
        <v>14.531000000000001</v>
      </c>
      <c r="N805" s="195" t="s">
        <v>223</v>
      </c>
      <c r="O805" s="215">
        <v>2.5000000000000001E-2</v>
      </c>
      <c r="P805" s="215">
        <v>4.7440000000000003E-2</v>
      </c>
      <c r="Q805" s="195"/>
      <c r="R805" s="214">
        <v>119000</v>
      </c>
      <c r="S805" s="216">
        <v>3.306</v>
      </c>
      <c r="T805" s="217">
        <v>71.959999999999994</v>
      </c>
      <c r="U805" s="214">
        <v>283.10000000000002</v>
      </c>
      <c r="V805" s="195"/>
      <c r="W805" s="195" t="s">
        <v>36</v>
      </c>
      <c r="X805" s="215">
        <v>3.0000000000000001E-6</v>
      </c>
      <c r="Y805" s="215">
        <v>1.7361327519421501E-3</v>
      </c>
      <c r="Z805" s="218">
        <v>8.7059945047943501E-4</v>
      </c>
    </row>
    <row r="806" spans="1:26" x14ac:dyDescent="0.2">
      <c r="A806" s="188">
        <v>11389</v>
      </c>
      <c r="B806" s="195">
        <v>11392</v>
      </c>
      <c r="C806" s="195" t="s">
        <v>91</v>
      </c>
      <c r="D806" s="195" t="s">
        <v>224</v>
      </c>
      <c r="E806" s="195" t="s">
        <v>225</v>
      </c>
      <c r="F806" s="195" t="s">
        <v>83</v>
      </c>
      <c r="G806" s="195" t="s">
        <v>30</v>
      </c>
      <c r="H806" s="195" t="s">
        <v>85</v>
      </c>
      <c r="I806" s="195" t="s">
        <v>86</v>
      </c>
      <c r="J806" s="195" t="s">
        <v>87</v>
      </c>
      <c r="K806" s="195" t="s">
        <v>88</v>
      </c>
      <c r="L806" s="195" t="s">
        <v>89</v>
      </c>
      <c r="M806" s="214">
        <v>13.086</v>
      </c>
      <c r="N806" s="195" t="s">
        <v>226</v>
      </c>
      <c r="O806" s="215">
        <v>3.6249999999999998E-2</v>
      </c>
      <c r="P806" s="215">
        <v>4.6879999999999998E-2</v>
      </c>
      <c r="Q806" s="195"/>
      <c r="R806" s="214">
        <v>267000</v>
      </c>
      <c r="S806" s="216">
        <v>3.306</v>
      </c>
      <c r="T806" s="217">
        <v>87.272000000000006</v>
      </c>
      <c r="U806" s="214">
        <v>770.35299999999995</v>
      </c>
      <c r="V806" s="195"/>
      <c r="W806" s="195" t="s">
        <v>36</v>
      </c>
      <c r="X806" s="215">
        <v>6.0000000000000002E-6</v>
      </c>
      <c r="Y806" s="215">
        <v>4.72424640135162E-3</v>
      </c>
      <c r="Z806" s="218">
        <v>2.3690160307990198E-3</v>
      </c>
    </row>
    <row r="807" spans="1:26" x14ac:dyDescent="0.2">
      <c r="A807" s="188">
        <v>11389</v>
      </c>
      <c r="B807" s="195">
        <v>11392</v>
      </c>
      <c r="C807" s="195" t="s">
        <v>91</v>
      </c>
      <c r="D807" s="195" t="s">
        <v>227</v>
      </c>
      <c r="E807" s="195" t="s">
        <v>228</v>
      </c>
      <c r="F807" s="195" t="s">
        <v>83</v>
      </c>
      <c r="G807" s="195" t="s">
        <v>30</v>
      </c>
      <c r="H807" s="195" t="s">
        <v>85</v>
      </c>
      <c r="I807" s="195" t="s">
        <v>86</v>
      </c>
      <c r="J807" s="195" t="s">
        <v>87</v>
      </c>
      <c r="K807" s="195" t="s">
        <v>88</v>
      </c>
      <c r="L807" s="195" t="s">
        <v>89</v>
      </c>
      <c r="M807" s="214">
        <v>17.760000000000002</v>
      </c>
      <c r="N807" s="195" t="s">
        <v>223</v>
      </c>
      <c r="O807" s="215">
        <v>7.4999999999999997E-3</v>
      </c>
      <c r="P807" s="215">
        <v>2.401E-2</v>
      </c>
      <c r="Q807" s="195"/>
      <c r="R807" s="214">
        <v>70000</v>
      </c>
      <c r="S807" s="216">
        <v>3.306</v>
      </c>
      <c r="T807" s="217">
        <v>101.435</v>
      </c>
      <c r="U807" s="214">
        <v>234.74199999999999</v>
      </c>
      <c r="V807" s="195"/>
      <c r="W807" s="195" t="s">
        <v>36</v>
      </c>
      <c r="X807" s="215">
        <v>3.0000000000000001E-6</v>
      </c>
      <c r="Y807" s="215">
        <v>1.4395716369658899E-3</v>
      </c>
      <c r="Z807" s="218">
        <v>7.2188620061816903E-4</v>
      </c>
    </row>
    <row r="808" spans="1:26" x14ac:dyDescent="0.2">
      <c r="A808" s="188">
        <v>11389</v>
      </c>
      <c r="B808" s="195">
        <v>11392</v>
      </c>
      <c r="C808" s="195" t="s">
        <v>112</v>
      </c>
      <c r="D808" s="195" t="s">
        <v>113</v>
      </c>
      <c r="E808" s="195" t="s">
        <v>114</v>
      </c>
      <c r="F808" s="195" t="s">
        <v>115</v>
      </c>
      <c r="G808" s="195" t="s">
        <v>30</v>
      </c>
      <c r="H808" s="195" t="s">
        <v>30</v>
      </c>
      <c r="I808" s="195" t="s">
        <v>31</v>
      </c>
      <c r="J808" s="195" t="s">
        <v>32</v>
      </c>
      <c r="K808" s="195" t="s">
        <v>33</v>
      </c>
      <c r="L808" s="195" t="s">
        <v>34</v>
      </c>
      <c r="M808" s="214">
        <v>6.8000000000000005E-2</v>
      </c>
      <c r="N808" s="195" t="s">
        <v>116</v>
      </c>
      <c r="O808" s="215">
        <v>7.4999999999999997E-3</v>
      </c>
      <c r="P808" s="215">
        <v>0.10764</v>
      </c>
      <c r="Q808" s="195"/>
      <c r="R808" s="214">
        <v>1000000</v>
      </c>
      <c r="S808" s="216">
        <v>1</v>
      </c>
      <c r="T808" s="217">
        <v>119.27</v>
      </c>
      <c r="U808" s="214">
        <v>1192.7</v>
      </c>
      <c r="V808" s="195"/>
      <c r="W808" s="195" t="s">
        <v>36</v>
      </c>
      <c r="X808" s="215">
        <v>9.0000000000000006E-5</v>
      </c>
      <c r="Y808" s="215">
        <v>7.3143203540792399E-3</v>
      </c>
      <c r="Z808" s="218">
        <v>3.6678320098324601E-3</v>
      </c>
    </row>
    <row r="809" spans="1:26" x14ac:dyDescent="0.2">
      <c r="A809" s="188">
        <v>11389</v>
      </c>
      <c r="B809" s="195">
        <v>11392</v>
      </c>
      <c r="C809" s="195" t="s">
        <v>80</v>
      </c>
      <c r="D809" s="195" t="s">
        <v>81</v>
      </c>
      <c r="E809" s="195" t="s">
        <v>82</v>
      </c>
      <c r="F809" s="195" t="s">
        <v>83</v>
      </c>
      <c r="G809" s="195" t="s">
        <v>84</v>
      </c>
      <c r="H809" s="195" t="s">
        <v>85</v>
      </c>
      <c r="I809" s="195" t="s">
        <v>86</v>
      </c>
      <c r="J809" s="195" t="s">
        <v>87</v>
      </c>
      <c r="K809" s="195" t="s">
        <v>88</v>
      </c>
      <c r="L809" s="195" t="s">
        <v>89</v>
      </c>
      <c r="M809" s="214">
        <v>0.56599999999999995</v>
      </c>
      <c r="N809" s="195" t="s">
        <v>90</v>
      </c>
      <c r="O809" s="215">
        <v>7.4999999999999997E-3</v>
      </c>
      <c r="P809" s="215">
        <v>3.8159999999999999E-2</v>
      </c>
      <c r="Q809" s="195"/>
      <c r="R809" s="214">
        <v>99000</v>
      </c>
      <c r="S809" s="216">
        <v>3.306</v>
      </c>
      <c r="T809" s="217">
        <v>98.561000000000007</v>
      </c>
      <c r="U809" s="214">
        <v>322.58300000000003</v>
      </c>
      <c r="V809" s="195"/>
      <c r="W809" s="195" t="s">
        <v>36</v>
      </c>
      <c r="X809" s="215">
        <v>9.9999999999999995E-7</v>
      </c>
      <c r="Y809" s="215">
        <v>1.9782618910753899E-3</v>
      </c>
      <c r="Z809" s="218">
        <v>9.9201729438489102E-4</v>
      </c>
    </row>
    <row r="810" spans="1:26" x14ac:dyDescent="0.2">
      <c r="A810" s="188">
        <v>11389</v>
      </c>
      <c r="B810" s="195">
        <v>11392</v>
      </c>
      <c r="C810" s="195" t="s">
        <v>91</v>
      </c>
      <c r="D810" s="195" t="s">
        <v>192</v>
      </c>
      <c r="E810" s="195" t="s">
        <v>193</v>
      </c>
      <c r="F810" s="195" t="s">
        <v>83</v>
      </c>
      <c r="G810" s="195" t="s">
        <v>84</v>
      </c>
      <c r="H810" s="195" t="s">
        <v>85</v>
      </c>
      <c r="I810" s="195" t="s">
        <v>86</v>
      </c>
      <c r="J810" s="195" t="s">
        <v>87</v>
      </c>
      <c r="K810" s="195" t="s">
        <v>88</v>
      </c>
      <c r="L810" s="195" t="s">
        <v>89</v>
      </c>
      <c r="M810" s="214">
        <v>12.465</v>
      </c>
      <c r="N810" s="195" t="s">
        <v>194</v>
      </c>
      <c r="O810" s="215">
        <v>3.875E-2</v>
      </c>
      <c r="P810" s="215">
        <v>4.6359999999999998E-2</v>
      </c>
      <c r="Q810" s="195"/>
      <c r="R810" s="214">
        <v>81000</v>
      </c>
      <c r="S810" s="216">
        <v>3.306</v>
      </c>
      <c r="T810" s="217">
        <v>91.257999999999996</v>
      </c>
      <c r="U810" s="214">
        <v>244.375</v>
      </c>
      <c r="V810" s="195"/>
      <c r="W810" s="195" t="s">
        <v>36</v>
      </c>
      <c r="X810" s="215">
        <v>1.9999999999999999E-6</v>
      </c>
      <c r="Y810" s="215">
        <v>1.4986487603191199E-3</v>
      </c>
      <c r="Z810" s="218">
        <v>7.5151095775133705E-4</v>
      </c>
    </row>
    <row r="811" spans="1:26" x14ac:dyDescent="0.2">
      <c r="A811" s="188">
        <v>11389</v>
      </c>
      <c r="B811" s="195">
        <v>11392</v>
      </c>
      <c r="C811" s="195" t="s">
        <v>180</v>
      </c>
      <c r="D811" s="195" t="s">
        <v>195</v>
      </c>
      <c r="E811" s="195" t="s">
        <v>196</v>
      </c>
      <c r="F811" s="195" t="s">
        <v>83</v>
      </c>
      <c r="G811" s="195" t="s">
        <v>84</v>
      </c>
      <c r="H811" s="195" t="s">
        <v>30</v>
      </c>
      <c r="I811" s="195" t="s">
        <v>183</v>
      </c>
      <c r="J811" s="195" t="s">
        <v>184</v>
      </c>
      <c r="K811" s="195" t="s">
        <v>88</v>
      </c>
      <c r="L811" s="195" t="s">
        <v>197</v>
      </c>
      <c r="M811" s="214">
        <v>1.2669999999999999</v>
      </c>
      <c r="N811" s="195" t="s">
        <v>198</v>
      </c>
      <c r="O811" s="215">
        <v>1.4999999999999999E-2</v>
      </c>
      <c r="P811" s="215">
        <v>3.075E-2</v>
      </c>
      <c r="Q811" s="195"/>
      <c r="R811" s="214">
        <v>442000</v>
      </c>
      <c r="S811" s="216">
        <v>3.8807</v>
      </c>
      <c r="T811" s="217">
        <v>99.11</v>
      </c>
      <c r="U811" s="214">
        <v>1699.998</v>
      </c>
      <c r="V811" s="195"/>
      <c r="W811" s="195" t="s">
        <v>36</v>
      </c>
      <c r="X811" s="215">
        <v>2.14E-4</v>
      </c>
      <c r="Y811" s="215">
        <v>1.0425361040775301E-2</v>
      </c>
      <c r="Z811" s="218">
        <v>5.2278914633661199E-3</v>
      </c>
    </row>
    <row r="812" spans="1:26" x14ac:dyDescent="0.2">
      <c r="A812" s="188">
        <v>11389</v>
      </c>
      <c r="B812" s="195">
        <v>11392</v>
      </c>
      <c r="C812" s="195" t="s">
        <v>80</v>
      </c>
      <c r="D812" s="195" t="s">
        <v>199</v>
      </c>
      <c r="E812" s="195" t="s">
        <v>200</v>
      </c>
      <c r="F812" s="195" t="s">
        <v>83</v>
      </c>
      <c r="G812" s="195" t="s">
        <v>84</v>
      </c>
      <c r="H812" s="195" t="s">
        <v>85</v>
      </c>
      <c r="I812" s="195" t="s">
        <v>86</v>
      </c>
      <c r="J812" s="195" t="s">
        <v>87</v>
      </c>
      <c r="K812" s="195" t="s">
        <v>88</v>
      </c>
      <c r="L812" s="195" t="s">
        <v>89</v>
      </c>
      <c r="M812" s="214">
        <v>12.448</v>
      </c>
      <c r="N812" s="195" t="s">
        <v>201</v>
      </c>
      <c r="O812" s="215">
        <v>3.875E-2</v>
      </c>
      <c r="P812" s="215">
        <v>4.6440000000000002E-2</v>
      </c>
      <c r="Q812" s="195"/>
      <c r="R812" s="214">
        <v>244000</v>
      </c>
      <c r="S812" s="216">
        <v>3.306</v>
      </c>
      <c r="T812" s="217">
        <v>92.076999999999998</v>
      </c>
      <c r="U812" s="214">
        <v>742.75400000000002</v>
      </c>
      <c r="V812" s="195"/>
      <c r="W812" s="195" t="s">
        <v>36</v>
      </c>
      <c r="X812" s="215">
        <v>6.0000000000000002E-6</v>
      </c>
      <c r="Y812" s="215">
        <v>4.5549923950584E-3</v>
      </c>
      <c r="Z812" s="218">
        <v>2.2841420805175799E-3</v>
      </c>
    </row>
    <row r="813" spans="1:26" x14ac:dyDescent="0.2">
      <c r="A813" s="188">
        <v>11389</v>
      </c>
      <c r="B813" s="195">
        <v>11392</v>
      </c>
      <c r="C813" s="195" t="s">
        <v>91</v>
      </c>
      <c r="D813" s="195" t="s">
        <v>92</v>
      </c>
      <c r="E813" s="195" t="s">
        <v>93</v>
      </c>
      <c r="F813" s="195" t="s">
        <v>83</v>
      </c>
      <c r="G813" s="195" t="s">
        <v>84</v>
      </c>
      <c r="H813" s="195" t="s">
        <v>85</v>
      </c>
      <c r="I813" s="195" t="s">
        <v>86</v>
      </c>
      <c r="J813" s="195" t="s">
        <v>87</v>
      </c>
      <c r="K813" s="195" t="s">
        <v>88</v>
      </c>
      <c r="L813" s="195" t="s">
        <v>89</v>
      </c>
      <c r="M813" s="214">
        <v>0.48299999999999998</v>
      </c>
      <c r="N813" s="195" t="s">
        <v>94</v>
      </c>
      <c r="O813" s="215">
        <v>4.4999999999999998E-2</v>
      </c>
      <c r="P813" s="215">
        <v>3.848E-2</v>
      </c>
      <c r="Q813" s="195"/>
      <c r="R813" s="214">
        <v>488000</v>
      </c>
      <c r="S813" s="216">
        <v>3.306</v>
      </c>
      <c r="T813" s="217">
        <v>100.31699999999999</v>
      </c>
      <c r="U813" s="214">
        <v>1618.441</v>
      </c>
      <c r="V813" s="195"/>
      <c r="W813" s="195" t="s">
        <v>36</v>
      </c>
      <c r="X813" s="215">
        <v>7.9999999999999996E-6</v>
      </c>
      <c r="Y813" s="215">
        <v>9.9252060777425596E-3</v>
      </c>
      <c r="Z813" s="218">
        <v>4.9770842393887099E-3</v>
      </c>
    </row>
    <row r="814" spans="1:26" x14ac:dyDescent="0.2">
      <c r="A814" s="188">
        <v>11389</v>
      </c>
      <c r="B814" s="195">
        <v>11392</v>
      </c>
      <c r="C814" s="195" t="s">
        <v>91</v>
      </c>
      <c r="D814" s="195" t="s">
        <v>95</v>
      </c>
      <c r="E814" s="195" t="s">
        <v>96</v>
      </c>
      <c r="F814" s="195" t="s">
        <v>83</v>
      </c>
      <c r="G814" s="195" t="s">
        <v>84</v>
      </c>
      <c r="H814" s="195" t="s">
        <v>85</v>
      </c>
      <c r="I814" s="195" t="s">
        <v>86</v>
      </c>
      <c r="J814" s="195" t="s">
        <v>87</v>
      </c>
      <c r="K814" s="195" t="s">
        <v>88</v>
      </c>
      <c r="L814" s="195" t="s">
        <v>89</v>
      </c>
      <c r="M814" s="214">
        <v>0.318</v>
      </c>
      <c r="N814" s="195" t="s">
        <v>97</v>
      </c>
      <c r="O814" s="215">
        <v>4.2500000000000003E-2</v>
      </c>
      <c r="P814" s="215">
        <v>3.9849999999999997E-2</v>
      </c>
      <c r="Q814" s="195"/>
      <c r="R814" s="214">
        <v>50000</v>
      </c>
      <c r="S814" s="216">
        <v>3.306</v>
      </c>
      <c r="T814" s="217">
        <v>100.76600000000001</v>
      </c>
      <c r="U814" s="214">
        <v>166.566</v>
      </c>
      <c r="V814" s="195"/>
      <c r="W814" s="195" t="s">
        <v>36</v>
      </c>
      <c r="X814" s="215">
        <v>9.9999999999999995E-7</v>
      </c>
      <c r="Y814" s="215">
        <v>1.02147974970089E-3</v>
      </c>
      <c r="Z814" s="218">
        <v>5.1223024723808701E-4</v>
      </c>
    </row>
    <row r="815" spans="1:26" x14ac:dyDescent="0.2">
      <c r="A815" s="188">
        <v>11389</v>
      </c>
      <c r="B815" s="195">
        <v>11392</v>
      </c>
      <c r="C815" s="195" t="s">
        <v>202</v>
      </c>
      <c r="D815" s="195" t="s">
        <v>203</v>
      </c>
      <c r="E815" s="195" t="s">
        <v>204</v>
      </c>
      <c r="F815" s="195" t="s">
        <v>83</v>
      </c>
      <c r="G815" s="195" t="s">
        <v>84</v>
      </c>
      <c r="H815" s="195" t="s">
        <v>30</v>
      </c>
      <c r="I815" s="195" t="s">
        <v>183</v>
      </c>
      <c r="J815" s="195" t="s">
        <v>184</v>
      </c>
      <c r="K815" s="195" t="s">
        <v>88</v>
      </c>
      <c r="L815" s="195" t="s">
        <v>197</v>
      </c>
      <c r="M815" s="214">
        <v>1.016</v>
      </c>
      <c r="N815" s="195" t="s">
        <v>205</v>
      </c>
      <c r="O815" s="215">
        <v>0.05</v>
      </c>
      <c r="P815" s="215">
        <v>2.6759999999999999E-2</v>
      </c>
      <c r="Q815" s="195"/>
      <c r="R815" s="214">
        <v>30000</v>
      </c>
      <c r="S815" s="216">
        <v>3.8807</v>
      </c>
      <c r="T815" s="217">
        <v>106.99299999999999</v>
      </c>
      <c r="U815" s="214">
        <v>124.563</v>
      </c>
      <c r="V815" s="195"/>
      <c r="W815" s="195" t="s">
        <v>36</v>
      </c>
      <c r="X815" s="215">
        <v>1.7E-5</v>
      </c>
      <c r="Y815" s="215">
        <v>7.63890535576046E-4</v>
      </c>
      <c r="Z815" s="218">
        <v>3.8305980908141303E-4</v>
      </c>
    </row>
    <row r="816" spans="1:26" x14ac:dyDescent="0.2">
      <c r="A816" s="188">
        <v>11389</v>
      </c>
      <c r="B816" s="195">
        <v>11392</v>
      </c>
      <c r="C816" s="195" t="s">
        <v>202</v>
      </c>
      <c r="D816" s="195" t="s">
        <v>206</v>
      </c>
      <c r="E816" s="195" t="s">
        <v>207</v>
      </c>
      <c r="F816" s="195" t="s">
        <v>83</v>
      </c>
      <c r="G816" s="195" t="s">
        <v>84</v>
      </c>
      <c r="H816" s="195" t="s">
        <v>30</v>
      </c>
      <c r="I816" s="195" t="s">
        <v>183</v>
      </c>
      <c r="J816" s="195" t="s">
        <v>184</v>
      </c>
      <c r="K816" s="195" t="s">
        <v>88</v>
      </c>
      <c r="L816" s="195" t="s">
        <v>89</v>
      </c>
      <c r="M816" s="214">
        <v>6.8620000000000001</v>
      </c>
      <c r="N816" s="195" t="s">
        <v>208</v>
      </c>
      <c r="O816" s="215">
        <v>5.5E-2</v>
      </c>
      <c r="P816" s="215">
        <v>5.1110000000000003E-2</v>
      </c>
      <c r="Q816" s="195"/>
      <c r="R816" s="214">
        <v>260000</v>
      </c>
      <c r="S816" s="216">
        <v>3.306</v>
      </c>
      <c r="T816" s="217">
        <v>102.901</v>
      </c>
      <c r="U816" s="214">
        <v>884.49400000000003</v>
      </c>
      <c r="V816" s="195"/>
      <c r="W816" s="195" t="s">
        <v>36</v>
      </c>
      <c r="X816" s="215">
        <v>8.7000000000000001E-5</v>
      </c>
      <c r="Y816" s="215">
        <v>5.4242251356024203E-3</v>
      </c>
      <c r="Z816" s="218">
        <v>2.7200266898078501E-3</v>
      </c>
    </row>
    <row r="817" spans="1:26" x14ac:dyDescent="0.2">
      <c r="A817" s="188">
        <v>11389</v>
      </c>
      <c r="B817" s="195">
        <v>11392</v>
      </c>
      <c r="C817" s="195" t="s">
        <v>202</v>
      </c>
      <c r="D817" s="195" t="s">
        <v>209</v>
      </c>
      <c r="E817" s="195" t="s">
        <v>210</v>
      </c>
      <c r="F817" s="195" t="s">
        <v>83</v>
      </c>
      <c r="G817" s="195" t="s">
        <v>84</v>
      </c>
      <c r="H817" s="195" t="s">
        <v>30</v>
      </c>
      <c r="I817" s="195" t="s">
        <v>183</v>
      </c>
      <c r="J817" s="195" t="s">
        <v>184</v>
      </c>
      <c r="K817" s="195" t="s">
        <v>88</v>
      </c>
      <c r="L817" s="195" t="s">
        <v>89</v>
      </c>
      <c r="M817" s="214">
        <v>13.904999999999999</v>
      </c>
      <c r="N817" s="195" t="s">
        <v>211</v>
      </c>
      <c r="O817" s="215">
        <v>5.7500000000000002E-2</v>
      </c>
      <c r="P817" s="215">
        <v>6.1629999999999997E-2</v>
      </c>
      <c r="Q817" s="195"/>
      <c r="R817" s="214">
        <v>110000</v>
      </c>
      <c r="S817" s="216">
        <v>3.306</v>
      </c>
      <c r="T817" s="217">
        <v>94.914000000000001</v>
      </c>
      <c r="U817" s="214">
        <v>345.166</v>
      </c>
      <c r="V817" s="195"/>
      <c r="W817" s="195" t="s">
        <v>36</v>
      </c>
      <c r="X817" s="215">
        <v>3.6999999999999998E-5</v>
      </c>
      <c r="Y817" s="215">
        <v>2.1167540509204499E-3</v>
      </c>
      <c r="Z817" s="218">
        <v>1.06146543890146E-3</v>
      </c>
    </row>
    <row r="818" spans="1:26" x14ac:dyDescent="0.2">
      <c r="A818" s="188">
        <v>11389</v>
      </c>
      <c r="B818" s="195">
        <v>11392</v>
      </c>
      <c r="C818" s="195" t="s">
        <v>202</v>
      </c>
      <c r="D818" s="195" t="s">
        <v>229</v>
      </c>
      <c r="E818" s="195" t="s">
        <v>230</v>
      </c>
      <c r="F818" s="195" t="s">
        <v>83</v>
      </c>
      <c r="G818" s="195" t="s">
        <v>84</v>
      </c>
      <c r="H818" s="195" t="s">
        <v>30</v>
      </c>
      <c r="I818" s="195" t="s">
        <v>183</v>
      </c>
      <c r="J818" s="195" t="s">
        <v>184</v>
      </c>
      <c r="K818" s="195" t="s">
        <v>88</v>
      </c>
      <c r="L818" s="195" t="s">
        <v>89</v>
      </c>
      <c r="M818" s="214">
        <v>7.3959999999999999</v>
      </c>
      <c r="N818" s="195" t="s">
        <v>231</v>
      </c>
      <c r="O818" s="215">
        <v>5.6250000000000001E-2</v>
      </c>
      <c r="P818" s="215">
        <v>5.1909999999999998E-2</v>
      </c>
      <c r="Q818" s="195"/>
      <c r="R818" s="214">
        <v>147000</v>
      </c>
      <c r="S818" s="216">
        <v>3.306</v>
      </c>
      <c r="T818" s="217">
        <v>103.812</v>
      </c>
      <c r="U818" s="214">
        <v>504.50799999999998</v>
      </c>
      <c r="V818" s="195"/>
      <c r="W818" s="195" t="s">
        <v>36</v>
      </c>
      <c r="X818" s="215">
        <v>5.8999999999999998E-5</v>
      </c>
      <c r="Y818" s="215">
        <v>3.0939338471353802E-3</v>
      </c>
      <c r="Z818" s="218">
        <v>1.5514810743145E-3</v>
      </c>
    </row>
    <row r="819" spans="1:26" x14ac:dyDescent="0.2">
      <c r="A819" s="188">
        <v>11389</v>
      </c>
      <c r="B819" s="195">
        <v>11392</v>
      </c>
      <c r="C819" s="195" t="s">
        <v>91</v>
      </c>
      <c r="D819" s="195" t="s">
        <v>98</v>
      </c>
      <c r="E819" s="195" t="s">
        <v>99</v>
      </c>
      <c r="F819" s="195" t="s">
        <v>83</v>
      </c>
      <c r="G819" s="195" t="s">
        <v>84</v>
      </c>
      <c r="H819" s="195" t="s">
        <v>85</v>
      </c>
      <c r="I819" s="195" t="s">
        <v>86</v>
      </c>
      <c r="J819" s="195" t="s">
        <v>87</v>
      </c>
      <c r="K819" s="195" t="s">
        <v>88</v>
      </c>
      <c r="L819" s="195" t="s">
        <v>89</v>
      </c>
      <c r="M819" s="214">
        <v>0.27500000000000002</v>
      </c>
      <c r="N819" s="195" t="s">
        <v>100</v>
      </c>
      <c r="O819" s="215">
        <v>0.02</v>
      </c>
      <c r="P819" s="215">
        <v>1.703E-2</v>
      </c>
      <c r="Q819" s="195"/>
      <c r="R819" s="214">
        <v>50000</v>
      </c>
      <c r="S819" s="216">
        <v>3.306</v>
      </c>
      <c r="T819" s="217">
        <v>163.58799999999999</v>
      </c>
      <c r="U819" s="214">
        <v>270.41000000000003</v>
      </c>
      <c r="V819" s="195"/>
      <c r="W819" s="195" t="s">
        <v>36</v>
      </c>
      <c r="X819" s="215">
        <v>3.0000000000000001E-6</v>
      </c>
      <c r="Y819" s="215">
        <v>1.6583110264464401E-3</v>
      </c>
      <c r="Z819" s="218">
        <v>8.3157504328699495E-4</v>
      </c>
    </row>
    <row r="820" spans="1:26" x14ac:dyDescent="0.2">
      <c r="A820" s="188">
        <v>11389</v>
      </c>
      <c r="B820" s="195">
        <v>11392</v>
      </c>
      <c r="C820" s="195" t="s">
        <v>91</v>
      </c>
      <c r="D820" s="195" t="s">
        <v>212</v>
      </c>
      <c r="E820" s="195" t="s">
        <v>213</v>
      </c>
      <c r="F820" s="195" t="s">
        <v>83</v>
      </c>
      <c r="G820" s="195" t="s">
        <v>84</v>
      </c>
      <c r="H820" s="195" t="s">
        <v>85</v>
      </c>
      <c r="I820" s="195" t="s">
        <v>86</v>
      </c>
      <c r="J820" s="195" t="s">
        <v>87</v>
      </c>
      <c r="K820" s="195" t="s">
        <v>88</v>
      </c>
      <c r="L820" s="195" t="s">
        <v>89</v>
      </c>
      <c r="M820" s="214">
        <v>13.146000000000001</v>
      </c>
      <c r="N820" s="195" t="s">
        <v>214</v>
      </c>
      <c r="O820" s="215">
        <v>1.375E-2</v>
      </c>
      <c r="P820" s="215">
        <v>4.5780000000000001E-2</v>
      </c>
      <c r="Q820" s="195"/>
      <c r="R820" s="214">
        <v>342000</v>
      </c>
      <c r="S820" s="216">
        <v>3.306</v>
      </c>
      <c r="T820" s="217">
        <v>65.739000000000004</v>
      </c>
      <c r="U820" s="214">
        <v>743.27499999999998</v>
      </c>
      <c r="V820" s="195"/>
      <c r="W820" s="195" t="s">
        <v>36</v>
      </c>
      <c r="X820" s="215">
        <v>3.9999999999999998E-6</v>
      </c>
      <c r="Y820" s="215">
        <v>4.5581915519768302E-3</v>
      </c>
      <c r="Z820" s="218">
        <v>2.2857463266514398E-3</v>
      </c>
    </row>
    <row r="821" spans="1:26" x14ac:dyDescent="0.2">
      <c r="A821" s="188">
        <v>11389</v>
      </c>
      <c r="B821" s="195">
        <v>11392</v>
      </c>
      <c r="C821" s="195" t="s">
        <v>91</v>
      </c>
      <c r="D821" s="195" t="s">
        <v>101</v>
      </c>
      <c r="E821" s="195" t="s">
        <v>102</v>
      </c>
      <c r="F821" s="195" t="s">
        <v>83</v>
      </c>
      <c r="G821" s="195" t="s">
        <v>84</v>
      </c>
      <c r="H821" s="195" t="s">
        <v>85</v>
      </c>
      <c r="I821" s="195" t="s">
        <v>86</v>
      </c>
      <c r="J821" s="195" t="s">
        <v>87</v>
      </c>
      <c r="K821" s="195" t="s">
        <v>88</v>
      </c>
      <c r="L821" s="195" t="s">
        <v>89</v>
      </c>
      <c r="M821" s="214">
        <v>0.35899999999999999</v>
      </c>
      <c r="N821" s="195" t="s">
        <v>103</v>
      </c>
      <c r="O821" s="215">
        <v>1.6250000000000001E-2</v>
      </c>
      <c r="P821" s="215">
        <v>3.9800000000000002E-2</v>
      </c>
      <c r="Q821" s="195"/>
      <c r="R821" s="214">
        <v>300000</v>
      </c>
      <c r="S821" s="216">
        <v>3.306</v>
      </c>
      <c r="T821" s="217">
        <v>99.35</v>
      </c>
      <c r="U821" s="214">
        <v>985.35699999999997</v>
      </c>
      <c r="V821" s="195"/>
      <c r="W821" s="195" t="s">
        <v>36</v>
      </c>
      <c r="X821" s="215">
        <v>5.0000000000000004E-6</v>
      </c>
      <c r="Y821" s="215">
        <v>6.0427723164715001E-3</v>
      </c>
      <c r="Z821" s="218">
        <v>3.0302027608242101E-3</v>
      </c>
    </row>
    <row r="822" spans="1:26" x14ac:dyDescent="0.2">
      <c r="A822" s="188">
        <v>11389</v>
      </c>
      <c r="B822" s="195">
        <v>11392</v>
      </c>
      <c r="C822" s="195" t="s">
        <v>91</v>
      </c>
      <c r="D822" s="195" t="s">
        <v>234</v>
      </c>
      <c r="E822" s="195" t="s">
        <v>235</v>
      </c>
      <c r="F822" s="195" t="s">
        <v>83</v>
      </c>
      <c r="G822" s="195" t="s">
        <v>84</v>
      </c>
      <c r="H822" s="195" t="s">
        <v>85</v>
      </c>
      <c r="I822" s="195" t="s">
        <v>86</v>
      </c>
      <c r="J822" s="195" t="s">
        <v>87</v>
      </c>
      <c r="K822" s="195" t="s">
        <v>88</v>
      </c>
      <c r="L822" s="195" t="s">
        <v>89</v>
      </c>
      <c r="M822" s="214">
        <v>15.555999999999999</v>
      </c>
      <c r="N822" s="195" t="s">
        <v>236</v>
      </c>
      <c r="O822" s="215">
        <v>2.2499999999999999E-2</v>
      </c>
      <c r="P822" s="215">
        <v>4.7750000000000001E-2</v>
      </c>
      <c r="Q822" s="195"/>
      <c r="R822" s="214">
        <v>888000</v>
      </c>
      <c r="S822" s="216">
        <v>3.306</v>
      </c>
      <c r="T822" s="217">
        <v>67.001999999999995</v>
      </c>
      <c r="U822" s="214">
        <v>1966.998</v>
      </c>
      <c r="V822" s="195"/>
      <c r="W822" s="195" t="s">
        <v>36</v>
      </c>
      <c r="X822" s="215">
        <v>2.1999999999999999E-5</v>
      </c>
      <c r="Y822" s="215">
        <v>1.2062761454711199E-2</v>
      </c>
      <c r="Z822" s="218">
        <v>6.0489806911297904E-3</v>
      </c>
    </row>
    <row r="823" spans="1:26" x14ac:dyDescent="0.2">
      <c r="A823" s="188">
        <v>11389</v>
      </c>
      <c r="B823" s="195">
        <v>11392</v>
      </c>
      <c r="C823" s="195" t="s">
        <v>91</v>
      </c>
      <c r="D823" s="195" t="s">
        <v>104</v>
      </c>
      <c r="E823" s="195" t="s">
        <v>105</v>
      </c>
      <c r="F823" s="195" t="s">
        <v>83</v>
      </c>
      <c r="G823" s="195" t="s">
        <v>84</v>
      </c>
      <c r="H823" s="195" t="s">
        <v>85</v>
      </c>
      <c r="I823" s="195" t="s">
        <v>86</v>
      </c>
      <c r="J823" s="195" t="s">
        <v>87</v>
      </c>
      <c r="K823" s="195" t="s">
        <v>88</v>
      </c>
      <c r="L823" s="195" t="s">
        <v>89</v>
      </c>
      <c r="M823" s="214">
        <v>0.109</v>
      </c>
      <c r="N823" s="195" t="s">
        <v>106</v>
      </c>
      <c r="O823" s="215">
        <v>2.2499999999999999E-2</v>
      </c>
      <c r="P823" s="215">
        <v>4.3430000000000003E-2</v>
      </c>
      <c r="Q823" s="195"/>
      <c r="R823" s="214">
        <v>232000</v>
      </c>
      <c r="S823" s="216">
        <v>3.306</v>
      </c>
      <c r="T823" s="217">
        <v>100.63</v>
      </c>
      <c r="U823" s="214">
        <v>771.82299999999998</v>
      </c>
      <c r="V823" s="195"/>
      <c r="W823" s="195" t="s">
        <v>36</v>
      </c>
      <c r="X823" s="215">
        <v>3.9999999999999998E-6</v>
      </c>
      <c r="Y823" s="215">
        <v>4.7332622615845902E-3</v>
      </c>
      <c r="Z823" s="218">
        <v>2.3735371153506702E-3</v>
      </c>
    </row>
    <row r="824" spans="1:26" x14ac:dyDescent="0.2">
      <c r="A824" s="188">
        <v>11389</v>
      </c>
      <c r="B824" s="195">
        <v>11393</v>
      </c>
      <c r="C824" s="195" t="s">
        <v>112</v>
      </c>
      <c r="D824" s="195" t="s">
        <v>215</v>
      </c>
      <c r="E824" s="195" t="s">
        <v>216</v>
      </c>
      <c r="F824" s="195" t="s">
        <v>115</v>
      </c>
      <c r="G824" s="195" t="s">
        <v>30</v>
      </c>
      <c r="H824" s="195" t="s">
        <v>30</v>
      </c>
      <c r="I824" s="195" t="s">
        <v>31</v>
      </c>
      <c r="J824" s="195" t="s">
        <v>32</v>
      </c>
      <c r="K824" s="195" t="s">
        <v>33</v>
      </c>
      <c r="L824" s="195" t="s">
        <v>34</v>
      </c>
      <c r="M824" s="214">
        <v>8.9559999999999995</v>
      </c>
      <c r="N824" s="195" t="s">
        <v>217</v>
      </c>
      <c r="O824" s="215">
        <v>0.04</v>
      </c>
      <c r="P824" s="215">
        <v>1.9400000000000001E-2</v>
      </c>
      <c r="Q824" s="195"/>
      <c r="R824" s="214">
        <v>51957</v>
      </c>
      <c r="S824" s="216">
        <v>1</v>
      </c>
      <c r="T824" s="217">
        <v>170.85</v>
      </c>
      <c r="U824" s="214">
        <v>88.769000000000005</v>
      </c>
      <c r="V824" s="195"/>
      <c r="W824" s="195" t="s">
        <v>36</v>
      </c>
      <c r="X824" s="215">
        <v>3.0000000000000001E-6</v>
      </c>
      <c r="Y824" s="215">
        <v>6.1179113181984998E-3</v>
      </c>
      <c r="Z824" s="218">
        <v>5.1793291790383396E-3</v>
      </c>
    </row>
    <row r="825" spans="1:26" x14ac:dyDescent="0.2">
      <c r="A825" s="188">
        <v>11389</v>
      </c>
      <c r="B825" s="195">
        <v>11393</v>
      </c>
      <c r="C825" s="195" t="s">
        <v>107</v>
      </c>
      <c r="D825" s="195" t="s">
        <v>108</v>
      </c>
      <c r="E825" s="195" t="s">
        <v>109</v>
      </c>
      <c r="F825" s="195" t="s">
        <v>110</v>
      </c>
      <c r="G825" s="195" t="s">
        <v>30</v>
      </c>
      <c r="H825" s="195" t="s">
        <v>30</v>
      </c>
      <c r="I825" s="195" t="s">
        <v>31</v>
      </c>
      <c r="J825" s="195" t="s">
        <v>32</v>
      </c>
      <c r="K825" s="195" t="s">
        <v>33</v>
      </c>
      <c r="L825" s="195" t="s">
        <v>34</v>
      </c>
      <c r="M825" s="214">
        <v>11.16</v>
      </c>
      <c r="N825" s="195" t="s">
        <v>111</v>
      </c>
      <c r="O825" s="215">
        <v>5.5E-2</v>
      </c>
      <c r="P825" s="215">
        <v>4.3470000000000002E-2</v>
      </c>
      <c r="Q825" s="195"/>
      <c r="R825" s="214">
        <v>200000</v>
      </c>
      <c r="S825" s="216">
        <v>1</v>
      </c>
      <c r="T825" s="217">
        <v>117</v>
      </c>
      <c r="U825" s="214">
        <v>234</v>
      </c>
      <c r="V825" s="195"/>
      <c r="W825" s="195" t="s">
        <v>36</v>
      </c>
      <c r="X825" s="215">
        <v>6.0000000000000002E-6</v>
      </c>
      <c r="Y825" s="215">
        <v>1.6127237613215901E-2</v>
      </c>
      <c r="Z825" s="218">
        <v>1.3653070141593599E-2</v>
      </c>
    </row>
    <row r="826" spans="1:26" x14ac:dyDescent="0.2">
      <c r="A826" s="188">
        <v>11389</v>
      </c>
      <c r="B826" s="195">
        <v>11393</v>
      </c>
      <c r="C826" s="195" t="s">
        <v>112</v>
      </c>
      <c r="D826" s="195" t="s">
        <v>113</v>
      </c>
      <c r="E826" s="195" t="s">
        <v>114</v>
      </c>
      <c r="F826" s="195" t="s">
        <v>115</v>
      </c>
      <c r="G826" s="195" t="s">
        <v>30</v>
      </c>
      <c r="H826" s="195" t="s">
        <v>30</v>
      </c>
      <c r="I826" s="195" t="s">
        <v>31</v>
      </c>
      <c r="J826" s="195" t="s">
        <v>32</v>
      </c>
      <c r="K826" s="195" t="s">
        <v>33</v>
      </c>
      <c r="L826" s="195" t="s">
        <v>34</v>
      </c>
      <c r="M826" s="214">
        <v>6.8000000000000005E-2</v>
      </c>
      <c r="N826" s="195" t="s">
        <v>116</v>
      </c>
      <c r="O826" s="215">
        <v>7.4999999999999997E-3</v>
      </c>
      <c r="P826" s="215">
        <v>0.10764</v>
      </c>
      <c r="Q826" s="195"/>
      <c r="R826" s="214">
        <v>287936</v>
      </c>
      <c r="S826" s="216">
        <v>1</v>
      </c>
      <c r="T826" s="217">
        <v>119.27</v>
      </c>
      <c r="U826" s="214">
        <v>343.42099999999999</v>
      </c>
      <c r="V826" s="195"/>
      <c r="W826" s="195" t="s">
        <v>36</v>
      </c>
      <c r="X826" s="215">
        <v>2.5999999999999998E-5</v>
      </c>
      <c r="Y826" s="215">
        <v>2.3668531528060199E-2</v>
      </c>
      <c r="Z826" s="218">
        <v>2.00374130307545E-2</v>
      </c>
    </row>
    <row r="827" spans="1:26" x14ac:dyDescent="0.2">
      <c r="A827" s="188">
        <v>11389</v>
      </c>
      <c r="B827" s="195">
        <v>11393</v>
      </c>
      <c r="C827" s="195" t="s">
        <v>107</v>
      </c>
      <c r="D827" s="195" t="s">
        <v>117</v>
      </c>
      <c r="E827" s="195" t="s">
        <v>118</v>
      </c>
      <c r="F827" s="195" t="s">
        <v>110</v>
      </c>
      <c r="G827" s="195" t="s">
        <v>30</v>
      </c>
      <c r="H827" s="195" t="s">
        <v>30</v>
      </c>
      <c r="I827" s="195" t="s">
        <v>31</v>
      </c>
      <c r="J827" s="195" t="s">
        <v>32</v>
      </c>
      <c r="K827" s="195" t="s">
        <v>33</v>
      </c>
      <c r="L827" s="195" t="s">
        <v>34</v>
      </c>
      <c r="M827" s="214">
        <v>1.462</v>
      </c>
      <c r="N827" s="195" t="s">
        <v>119</v>
      </c>
      <c r="O827" s="215">
        <v>0.02</v>
      </c>
      <c r="P827" s="215">
        <v>3.9870000000000003E-2</v>
      </c>
      <c r="Q827" s="195"/>
      <c r="R827" s="214">
        <v>1899567</v>
      </c>
      <c r="S827" s="216">
        <v>1</v>
      </c>
      <c r="T827" s="217">
        <v>98.22</v>
      </c>
      <c r="U827" s="214">
        <v>1865.7550000000001</v>
      </c>
      <c r="V827" s="195"/>
      <c r="W827" s="195" t="s">
        <v>36</v>
      </c>
      <c r="X827" s="215">
        <v>6.7000000000000002E-5</v>
      </c>
      <c r="Y827" s="215">
        <v>0.12858747647100799</v>
      </c>
      <c r="Z827" s="218">
        <v>0.108860170457866</v>
      </c>
    </row>
    <row r="828" spans="1:26" x14ac:dyDescent="0.2">
      <c r="A828" s="188">
        <v>11389</v>
      </c>
      <c r="B828" s="195">
        <v>11393</v>
      </c>
      <c r="C828" s="195" t="s">
        <v>112</v>
      </c>
      <c r="D828" s="195" t="s">
        <v>123</v>
      </c>
      <c r="E828" s="195" t="s">
        <v>124</v>
      </c>
      <c r="F828" s="195" t="s">
        <v>115</v>
      </c>
      <c r="G828" s="195" t="s">
        <v>30</v>
      </c>
      <c r="H828" s="195" t="s">
        <v>30</v>
      </c>
      <c r="I828" s="195" t="s">
        <v>31</v>
      </c>
      <c r="J828" s="195" t="s">
        <v>32</v>
      </c>
      <c r="K828" s="195" t="s">
        <v>33</v>
      </c>
      <c r="L828" s="195" t="s">
        <v>34</v>
      </c>
      <c r="M828" s="214">
        <v>1.6419999999999999</v>
      </c>
      <c r="N828" s="195" t="s">
        <v>125</v>
      </c>
      <c r="O828" s="215">
        <v>7.4999999999999997E-3</v>
      </c>
      <c r="P828" s="215">
        <v>2.0979999999999999E-2</v>
      </c>
      <c r="Q828" s="195"/>
      <c r="R828" s="214">
        <v>518725</v>
      </c>
      <c r="S828" s="216">
        <v>1</v>
      </c>
      <c r="T828" s="217">
        <v>117.66</v>
      </c>
      <c r="U828" s="214">
        <v>610.33199999999999</v>
      </c>
      <c r="V828" s="195"/>
      <c r="W828" s="195" t="s">
        <v>36</v>
      </c>
      <c r="X828" s="215">
        <v>2.0999999999999999E-5</v>
      </c>
      <c r="Y828" s="215">
        <v>4.2063959512628403E-2</v>
      </c>
      <c r="Z828" s="218">
        <v>3.5610698089327E-2</v>
      </c>
    </row>
    <row r="829" spans="1:26" x14ac:dyDescent="0.2">
      <c r="A829" s="188">
        <v>11389</v>
      </c>
      <c r="B829" s="195">
        <v>11393</v>
      </c>
      <c r="C829" s="195" t="s">
        <v>126</v>
      </c>
      <c r="D829" s="195" t="s">
        <v>127</v>
      </c>
      <c r="E829" s="195" t="s">
        <v>128</v>
      </c>
      <c r="F829" s="195" t="s">
        <v>129</v>
      </c>
      <c r="G829" s="195" t="s">
        <v>30</v>
      </c>
      <c r="H829" s="195" t="s">
        <v>30</v>
      </c>
      <c r="I829" s="195" t="s">
        <v>31</v>
      </c>
      <c r="J829" s="195" t="s">
        <v>32</v>
      </c>
      <c r="K829" s="195" t="s">
        <v>33</v>
      </c>
      <c r="L829" s="195" t="s">
        <v>34</v>
      </c>
      <c r="M829" s="214">
        <v>0.64200000000000002</v>
      </c>
      <c r="N829" s="195" t="s">
        <v>42</v>
      </c>
      <c r="O829" s="215">
        <v>4.3200000000000002E-2</v>
      </c>
      <c r="P829" s="215">
        <v>4.4479999999999999E-2</v>
      </c>
      <c r="Q829" s="195"/>
      <c r="R829" s="214">
        <v>69681</v>
      </c>
      <c r="S829" s="216">
        <v>1</v>
      </c>
      <c r="T829" s="217">
        <v>100.25</v>
      </c>
      <c r="U829" s="214">
        <v>69.855000000000004</v>
      </c>
      <c r="V829" s="195"/>
      <c r="W829" s="195" t="s">
        <v>36</v>
      </c>
      <c r="X829" s="215">
        <v>3.0000000000000001E-6</v>
      </c>
      <c r="Y829" s="215">
        <v>4.8144079027214104E-3</v>
      </c>
      <c r="Z829" s="218">
        <v>4.0758033311441202E-3</v>
      </c>
    </row>
    <row r="830" spans="1:26" x14ac:dyDescent="0.2">
      <c r="A830" s="188">
        <v>11389</v>
      </c>
      <c r="B830" s="195">
        <v>11393</v>
      </c>
      <c r="C830" s="195" t="s">
        <v>112</v>
      </c>
      <c r="D830" s="195" t="s">
        <v>133</v>
      </c>
      <c r="E830" s="195" t="s">
        <v>134</v>
      </c>
      <c r="F830" s="195" t="s">
        <v>115</v>
      </c>
      <c r="G830" s="195" t="s">
        <v>30</v>
      </c>
      <c r="H830" s="195" t="s">
        <v>30</v>
      </c>
      <c r="I830" s="195" t="s">
        <v>31</v>
      </c>
      <c r="J830" s="195" t="s">
        <v>32</v>
      </c>
      <c r="K830" s="195" t="s">
        <v>33</v>
      </c>
      <c r="L830" s="195" t="s">
        <v>34</v>
      </c>
      <c r="M830" s="214">
        <v>3.621</v>
      </c>
      <c r="N830" s="195" t="s">
        <v>135</v>
      </c>
      <c r="O830" s="215">
        <v>5.0000000000000001E-3</v>
      </c>
      <c r="P830" s="215">
        <v>1.9359999999999999E-2</v>
      </c>
      <c r="Q830" s="195"/>
      <c r="R830" s="214">
        <v>482341</v>
      </c>
      <c r="S830" s="216">
        <v>1</v>
      </c>
      <c r="T830" s="217">
        <v>113</v>
      </c>
      <c r="U830" s="214">
        <v>545.04499999999996</v>
      </c>
      <c r="V830" s="195"/>
      <c r="W830" s="195" t="s">
        <v>36</v>
      </c>
      <c r="X830" s="215">
        <v>1.5999999999999999E-5</v>
      </c>
      <c r="Y830" s="215">
        <v>3.7564425414032702E-2</v>
      </c>
      <c r="Z830" s="218">
        <v>3.1801462054863401E-2</v>
      </c>
    </row>
    <row r="831" spans="1:26" x14ac:dyDescent="0.2">
      <c r="A831" s="188">
        <v>11389</v>
      </c>
      <c r="B831" s="195">
        <v>11393</v>
      </c>
      <c r="C831" s="195" t="s">
        <v>107</v>
      </c>
      <c r="D831" s="195" t="s">
        <v>218</v>
      </c>
      <c r="E831" s="195" t="s">
        <v>219</v>
      </c>
      <c r="F831" s="195" t="s">
        <v>110</v>
      </c>
      <c r="G831" s="195" t="s">
        <v>30</v>
      </c>
      <c r="H831" s="195" t="s">
        <v>30</v>
      </c>
      <c r="I831" s="195" t="s">
        <v>31</v>
      </c>
      <c r="J831" s="195" t="s">
        <v>32</v>
      </c>
      <c r="K831" s="195" t="s">
        <v>33</v>
      </c>
      <c r="L831" s="195" t="s">
        <v>34</v>
      </c>
      <c r="M831" s="214">
        <v>4.3780000000000001</v>
      </c>
      <c r="N831" s="195" t="s">
        <v>220</v>
      </c>
      <c r="O831" s="215">
        <v>0.01</v>
      </c>
      <c r="P831" s="215">
        <v>3.934E-2</v>
      </c>
      <c r="Q831" s="195"/>
      <c r="R831" s="214">
        <v>279905</v>
      </c>
      <c r="S831" s="216">
        <v>1</v>
      </c>
      <c r="T831" s="217">
        <v>88.66</v>
      </c>
      <c r="U831" s="214">
        <v>248.16399999999999</v>
      </c>
      <c r="V831" s="195"/>
      <c r="W831" s="195" t="s">
        <v>36</v>
      </c>
      <c r="X831" s="215">
        <v>6.9999999999999999E-6</v>
      </c>
      <c r="Y831" s="215">
        <v>1.7103402282748599E-2</v>
      </c>
      <c r="Z831" s="218">
        <v>1.44794760656902E-2</v>
      </c>
    </row>
    <row r="832" spans="1:26" x14ac:dyDescent="0.2">
      <c r="A832" s="188">
        <v>11389</v>
      </c>
      <c r="B832" s="195">
        <v>11393</v>
      </c>
      <c r="C832" s="195" t="s">
        <v>107</v>
      </c>
      <c r="D832" s="195" t="s">
        <v>136</v>
      </c>
      <c r="E832" s="195" t="s">
        <v>137</v>
      </c>
      <c r="F832" s="195" t="s">
        <v>110</v>
      </c>
      <c r="G832" s="195" t="s">
        <v>30</v>
      </c>
      <c r="H832" s="195" t="s">
        <v>30</v>
      </c>
      <c r="I832" s="195" t="s">
        <v>31</v>
      </c>
      <c r="J832" s="195" t="s">
        <v>32</v>
      </c>
      <c r="K832" s="195" t="s">
        <v>33</v>
      </c>
      <c r="L832" s="195" t="s">
        <v>34</v>
      </c>
      <c r="M832" s="214">
        <v>10.542999999999999</v>
      </c>
      <c r="N832" s="195" t="s">
        <v>138</v>
      </c>
      <c r="O832" s="215">
        <v>1.4999999999999999E-2</v>
      </c>
      <c r="P832" s="215">
        <v>4.2119999999999998E-2</v>
      </c>
      <c r="Q832" s="195"/>
      <c r="R832" s="214">
        <v>471644</v>
      </c>
      <c r="S832" s="216">
        <v>1</v>
      </c>
      <c r="T832" s="217">
        <v>75.94</v>
      </c>
      <c r="U832" s="214">
        <v>358.166</v>
      </c>
      <c r="V832" s="195"/>
      <c r="W832" s="195" t="s">
        <v>36</v>
      </c>
      <c r="X832" s="215">
        <v>1.2E-5</v>
      </c>
      <c r="Y832" s="215">
        <v>2.4684767103803601E-2</v>
      </c>
      <c r="Z832" s="218">
        <v>2.0897742364814599E-2</v>
      </c>
    </row>
    <row r="833" spans="1:26" x14ac:dyDescent="0.2">
      <c r="A833" s="188">
        <v>11389</v>
      </c>
      <c r="B833" s="195">
        <v>11393</v>
      </c>
      <c r="C833" s="195" t="s">
        <v>112</v>
      </c>
      <c r="D833" s="195" t="s">
        <v>142</v>
      </c>
      <c r="E833" s="195" t="s">
        <v>143</v>
      </c>
      <c r="F833" s="195" t="s">
        <v>115</v>
      </c>
      <c r="G833" s="195" t="s">
        <v>30</v>
      </c>
      <c r="H833" s="195" t="s">
        <v>30</v>
      </c>
      <c r="I833" s="195" t="s">
        <v>31</v>
      </c>
      <c r="J833" s="195" t="s">
        <v>32</v>
      </c>
      <c r="K833" s="195" t="s">
        <v>33</v>
      </c>
      <c r="L833" s="195" t="s">
        <v>34</v>
      </c>
      <c r="M833" s="214">
        <v>0.81599999999999995</v>
      </c>
      <c r="N833" s="195" t="s">
        <v>144</v>
      </c>
      <c r="O833" s="215">
        <v>1E-3</v>
      </c>
      <c r="P833" s="215">
        <v>2.7019999999999999E-2</v>
      </c>
      <c r="Q833" s="195"/>
      <c r="R833" s="214">
        <v>1519819</v>
      </c>
      <c r="S833" s="216">
        <v>1</v>
      </c>
      <c r="T833" s="217">
        <v>116.31</v>
      </c>
      <c r="U833" s="214">
        <v>1767.701</v>
      </c>
      <c r="V833" s="195"/>
      <c r="W833" s="195" t="s">
        <v>36</v>
      </c>
      <c r="X833" s="215">
        <v>7.4999999999999993E-5</v>
      </c>
      <c r="Y833" s="215">
        <v>0.12182966572416</v>
      </c>
      <c r="Z833" s="218">
        <v>0.103139112311198</v>
      </c>
    </row>
    <row r="834" spans="1:26" x14ac:dyDescent="0.2">
      <c r="A834" s="188">
        <v>11389</v>
      </c>
      <c r="B834" s="195">
        <v>11393</v>
      </c>
      <c r="C834" s="195" t="s">
        <v>112</v>
      </c>
      <c r="D834" s="195" t="s">
        <v>145</v>
      </c>
      <c r="E834" s="195" t="s">
        <v>146</v>
      </c>
      <c r="F834" s="195" t="s">
        <v>115</v>
      </c>
      <c r="G834" s="195" t="s">
        <v>30</v>
      </c>
      <c r="H834" s="195" t="s">
        <v>30</v>
      </c>
      <c r="I834" s="195" t="s">
        <v>31</v>
      </c>
      <c r="J834" s="195" t="s">
        <v>32</v>
      </c>
      <c r="K834" s="195" t="s">
        <v>33</v>
      </c>
      <c r="L834" s="195" t="s">
        <v>34</v>
      </c>
      <c r="M834" s="214">
        <v>6.1310000000000002</v>
      </c>
      <c r="N834" s="195" t="s">
        <v>147</v>
      </c>
      <c r="O834" s="215">
        <v>1E-3</v>
      </c>
      <c r="P834" s="215">
        <v>1.9009999999999999E-2</v>
      </c>
      <c r="Q834" s="195"/>
      <c r="R834" s="214">
        <v>659447</v>
      </c>
      <c r="S834" s="216">
        <v>1</v>
      </c>
      <c r="T834" s="217">
        <v>106.54</v>
      </c>
      <c r="U834" s="214">
        <v>702.57500000000005</v>
      </c>
      <c r="V834" s="195"/>
      <c r="W834" s="195" t="s">
        <v>36</v>
      </c>
      <c r="X834" s="215">
        <v>1.9000000000000001E-5</v>
      </c>
      <c r="Y834" s="215">
        <v>4.8421330281018103E-2</v>
      </c>
      <c r="Z834" s="218">
        <v>4.0992749938418199E-2</v>
      </c>
    </row>
    <row r="835" spans="1:26" x14ac:dyDescent="0.2">
      <c r="A835" s="188">
        <v>11389</v>
      </c>
      <c r="B835" s="195">
        <v>11393</v>
      </c>
      <c r="C835" s="195" t="s">
        <v>107</v>
      </c>
      <c r="D835" s="195" t="s">
        <v>148</v>
      </c>
      <c r="E835" s="195" t="s">
        <v>149</v>
      </c>
      <c r="F835" s="195" t="s">
        <v>110</v>
      </c>
      <c r="G835" s="195" t="s">
        <v>30</v>
      </c>
      <c r="H835" s="195" t="s">
        <v>30</v>
      </c>
      <c r="I835" s="195" t="s">
        <v>31</v>
      </c>
      <c r="J835" s="195" t="s">
        <v>32</v>
      </c>
      <c r="K835" s="195" t="s">
        <v>33</v>
      </c>
      <c r="L835" s="195" t="s">
        <v>34</v>
      </c>
      <c r="M835" s="214">
        <v>0.39500000000000002</v>
      </c>
      <c r="N835" s="195" t="s">
        <v>39</v>
      </c>
      <c r="O835" s="215">
        <v>5.0000000000000001E-3</v>
      </c>
      <c r="P835" s="215">
        <v>4.1750000000000002E-2</v>
      </c>
      <c r="Q835" s="195"/>
      <c r="R835" s="214">
        <v>647961</v>
      </c>
      <c r="S835" s="216">
        <v>1</v>
      </c>
      <c r="T835" s="217">
        <v>98.89</v>
      </c>
      <c r="U835" s="214">
        <v>640.76900000000001</v>
      </c>
      <c r="V835" s="195"/>
      <c r="W835" s="195" t="s">
        <v>36</v>
      </c>
      <c r="X835" s="215">
        <v>2.3E-5</v>
      </c>
      <c r="Y835" s="215">
        <v>4.4161658110571697E-2</v>
      </c>
      <c r="Z835" s="218">
        <v>3.7386577305627097E-2</v>
      </c>
    </row>
    <row r="836" spans="1:26" x14ac:dyDescent="0.2">
      <c r="A836" s="188">
        <v>11389</v>
      </c>
      <c r="B836" s="195">
        <v>11393</v>
      </c>
      <c r="C836" s="195" t="s">
        <v>107</v>
      </c>
      <c r="D836" s="195" t="s">
        <v>150</v>
      </c>
      <c r="E836" s="195" t="s">
        <v>151</v>
      </c>
      <c r="F836" s="195" t="s">
        <v>110</v>
      </c>
      <c r="G836" s="195" t="s">
        <v>30</v>
      </c>
      <c r="H836" s="195" t="s">
        <v>30</v>
      </c>
      <c r="I836" s="195" t="s">
        <v>31</v>
      </c>
      <c r="J836" s="195" t="s">
        <v>32</v>
      </c>
      <c r="K836" s="195" t="s">
        <v>33</v>
      </c>
      <c r="L836" s="195" t="s">
        <v>34</v>
      </c>
      <c r="M836" s="214">
        <v>6.2750000000000004</v>
      </c>
      <c r="N836" s="195" t="s">
        <v>152</v>
      </c>
      <c r="O836" s="215">
        <v>1.2999999999999999E-2</v>
      </c>
      <c r="P836" s="215">
        <v>4.027E-2</v>
      </c>
      <c r="Q836" s="195"/>
      <c r="R836" s="214">
        <v>1499821</v>
      </c>
      <c r="S836" s="216">
        <v>1</v>
      </c>
      <c r="T836" s="217">
        <v>85.09</v>
      </c>
      <c r="U836" s="214">
        <v>1276.1980000000001</v>
      </c>
      <c r="V836" s="195"/>
      <c r="W836" s="195" t="s">
        <v>36</v>
      </c>
      <c r="X836" s="215">
        <v>4.1E-5</v>
      </c>
      <c r="Y836" s="215">
        <v>8.7955313548406897E-2</v>
      </c>
      <c r="Z836" s="218">
        <v>7.4461609235433102E-2</v>
      </c>
    </row>
    <row r="837" spans="1:26" x14ac:dyDescent="0.2">
      <c r="A837" s="188">
        <v>11389</v>
      </c>
      <c r="B837" s="195">
        <v>11393</v>
      </c>
      <c r="C837" s="195" t="s">
        <v>107</v>
      </c>
      <c r="D837" s="195" t="s">
        <v>153</v>
      </c>
      <c r="E837" s="195" t="s">
        <v>154</v>
      </c>
      <c r="F837" s="195" t="s">
        <v>110</v>
      </c>
      <c r="G837" s="195" t="s">
        <v>30</v>
      </c>
      <c r="H837" s="195" t="s">
        <v>30</v>
      </c>
      <c r="I837" s="195" t="s">
        <v>31</v>
      </c>
      <c r="J837" s="195" t="s">
        <v>32</v>
      </c>
      <c r="K837" s="195" t="s">
        <v>33</v>
      </c>
      <c r="L837" s="195" t="s">
        <v>34</v>
      </c>
      <c r="M837" s="214">
        <v>17.234999999999999</v>
      </c>
      <c r="N837" s="195" t="s">
        <v>155</v>
      </c>
      <c r="O837" s="215">
        <v>2.8000000000000001E-2</v>
      </c>
      <c r="P837" s="215">
        <v>4.6120000000000001E-2</v>
      </c>
      <c r="Q837" s="195"/>
      <c r="R837" s="214">
        <v>135008</v>
      </c>
      <c r="S837" s="216">
        <v>1</v>
      </c>
      <c r="T837" s="217">
        <v>74.63</v>
      </c>
      <c r="U837" s="214">
        <v>100.756</v>
      </c>
      <c r="V837" s="195"/>
      <c r="W837" s="195" t="s">
        <v>36</v>
      </c>
      <c r="X837" s="215">
        <v>5.0000000000000004E-6</v>
      </c>
      <c r="Y837" s="215">
        <v>6.9441176889305598E-3</v>
      </c>
      <c r="Z837" s="218">
        <v>5.8787827247461502E-3</v>
      </c>
    </row>
    <row r="838" spans="1:26" x14ac:dyDescent="0.2">
      <c r="A838" s="188">
        <v>11389</v>
      </c>
      <c r="B838" s="195">
        <v>11393</v>
      </c>
      <c r="C838" s="195" t="s">
        <v>112</v>
      </c>
      <c r="D838" s="195" t="s">
        <v>159</v>
      </c>
      <c r="E838" s="195" t="s">
        <v>160</v>
      </c>
      <c r="F838" s="195" t="s">
        <v>115</v>
      </c>
      <c r="G838" s="195" t="s">
        <v>30</v>
      </c>
      <c r="H838" s="195" t="s">
        <v>30</v>
      </c>
      <c r="I838" s="195" t="s">
        <v>31</v>
      </c>
      <c r="J838" s="195" t="s">
        <v>32</v>
      </c>
      <c r="K838" s="195" t="s">
        <v>33</v>
      </c>
      <c r="L838" s="195" t="s">
        <v>34</v>
      </c>
      <c r="M838" s="214">
        <v>3.0049999999999999</v>
      </c>
      <c r="N838" s="195" t="s">
        <v>161</v>
      </c>
      <c r="O838" s="215">
        <v>1.0999999999999999E-2</v>
      </c>
      <c r="P838" s="215">
        <v>1.9990000000000001E-2</v>
      </c>
      <c r="Q838" s="195"/>
      <c r="R838" s="214">
        <v>335801</v>
      </c>
      <c r="S838" s="216">
        <v>1</v>
      </c>
      <c r="T838" s="217">
        <v>105.65</v>
      </c>
      <c r="U838" s="214">
        <v>354.774</v>
      </c>
      <c r="V838" s="195"/>
      <c r="W838" s="195" t="s">
        <v>36</v>
      </c>
      <c r="X838" s="215">
        <v>1.1E-5</v>
      </c>
      <c r="Y838" s="215">
        <v>2.4450943034225101E-2</v>
      </c>
      <c r="Z838" s="218">
        <v>2.06997905209023E-2</v>
      </c>
    </row>
    <row r="839" spans="1:26" x14ac:dyDescent="0.2">
      <c r="A839" s="188">
        <v>11389</v>
      </c>
      <c r="B839" s="195">
        <v>11393</v>
      </c>
      <c r="C839" s="195" t="s">
        <v>107</v>
      </c>
      <c r="D839" s="195" t="s">
        <v>165</v>
      </c>
      <c r="E839" s="195" t="s">
        <v>166</v>
      </c>
      <c r="F839" s="195" t="s">
        <v>110</v>
      </c>
      <c r="G839" s="195" t="s">
        <v>30</v>
      </c>
      <c r="H839" s="195" t="s">
        <v>30</v>
      </c>
      <c r="I839" s="195" t="s">
        <v>31</v>
      </c>
      <c r="J839" s="195" t="s">
        <v>32</v>
      </c>
      <c r="K839" s="195" t="s">
        <v>33</v>
      </c>
      <c r="L839" s="195" t="s">
        <v>34</v>
      </c>
      <c r="M839" s="214">
        <v>1.9470000000000001</v>
      </c>
      <c r="N839" s="195" t="s">
        <v>167</v>
      </c>
      <c r="O839" s="215">
        <v>3.7499999999999999E-2</v>
      </c>
      <c r="P839" s="215">
        <v>3.9849999999999997E-2</v>
      </c>
      <c r="Q839" s="195"/>
      <c r="R839" s="214">
        <v>941244</v>
      </c>
      <c r="S839" s="216">
        <v>1</v>
      </c>
      <c r="T839" s="217">
        <v>99.62</v>
      </c>
      <c r="U839" s="214">
        <v>937.66700000000003</v>
      </c>
      <c r="V839" s="195"/>
      <c r="W839" s="195" t="s">
        <v>36</v>
      </c>
      <c r="X839" s="215">
        <v>2.5999999999999998E-5</v>
      </c>
      <c r="Y839" s="215">
        <v>6.4623858592229397E-2</v>
      </c>
      <c r="Z839" s="218">
        <v>5.4709560021432402E-2</v>
      </c>
    </row>
    <row r="840" spans="1:26" x14ac:dyDescent="0.2">
      <c r="A840" s="188">
        <v>11389</v>
      </c>
      <c r="B840" s="195">
        <v>11393</v>
      </c>
      <c r="C840" s="195" t="s">
        <v>112</v>
      </c>
      <c r="D840" s="195" t="s">
        <v>168</v>
      </c>
      <c r="E840" s="195" t="s">
        <v>169</v>
      </c>
      <c r="F840" s="195" t="s">
        <v>115</v>
      </c>
      <c r="G840" s="195" t="s">
        <v>30</v>
      </c>
      <c r="H840" s="195" t="s">
        <v>30</v>
      </c>
      <c r="I840" s="195" t="s">
        <v>31</v>
      </c>
      <c r="J840" s="195" t="s">
        <v>32</v>
      </c>
      <c r="K840" s="195" t="s">
        <v>33</v>
      </c>
      <c r="L840" s="195" t="s">
        <v>34</v>
      </c>
      <c r="M840" s="214">
        <v>7.5170000000000003</v>
      </c>
      <c r="N840" s="195" t="s">
        <v>170</v>
      </c>
      <c r="O840" s="215">
        <v>1.6E-2</v>
      </c>
      <c r="P840" s="215">
        <v>1.951E-2</v>
      </c>
      <c r="Q840" s="195"/>
      <c r="R840" s="214">
        <v>650118</v>
      </c>
      <c r="S840" s="216">
        <v>1</v>
      </c>
      <c r="T840" s="217">
        <v>105.4</v>
      </c>
      <c r="U840" s="214">
        <v>685.22400000000005</v>
      </c>
      <c r="V840" s="195"/>
      <c r="W840" s="195" t="s">
        <v>36</v>
      </c>
      <c r="X840" s="215">
        <v>2.5000000000000001E-5</v>
      </c>
      <c r="Y840" s="215">
        <v>4.7225539596626599E-2</v>
      </c>
      <c r="Z840" s="218">
        <v>3.9980412024125701E-2</v>
      </c>
    </row>
    <row r="841" spans="1:26" x14ac:dyDescent="0.2">
      <c r="A841" s="188">
        <v>11389</v>
      </c>
      <c r="B841" s="195">
        <v>11393</v>
      </c>
      <c r="C841" s="195" t="s">
        <v>107</v>
      </c>
      <c r="D841" s="195" t="s">
        <v>171</v>
      </c>
      <c r="E841" s="195" t="s">
        <v>172</v>
      </c>
      <c r="F841" s="195" t="s">
        <v>110</v>
      </c>
      <c r="G841" s="195" t="s">
        <v>30</v>
      </c>
      <c r="H841" s="195" t="s">
        <v>30</v>
      </c>
      <c r="I841" s="195" t="s">
        <v>31</v>
      </c>
      <c r="J841" s="195" t="s">
        <v>32</v>
      </c>
      <c r="K841" s="195" t="s">
        <v>33</v>
      </c>
      <c r="L841" s="195" t="s">
        <v>34</v>
      </c>
      <c r="M841" s="214">
        <v>3.6509999999999998</v>
      </c>
      <c r="N841" s="195" t="s">
        <v>173</v>
      </c>
      <c r="O841" s="215">
        <v>4.5999999999999999E-2</v>
      </c>
      <c r="P841" s="215">
        <v>3.9489999999999997E-2</v>
      </c>
      <c r="Q841" s="195"/>
      <c r="R841" s="214">
        <v>887853</v>
      </c>
      <c r="S841" s="216">
        <v>1</v>
      </c>
      <c r="T841" s="217">
        <v>102.76</v>
      </c>
      <c r="U841" s="214">
        <v>912.35799999999995</v>
      </c>
      <c r="V841" s="195"/>
      <c r="W841" s="195" t="s">
        <v>36</v>
      </c>
      <c r="X841" s="215">
        <v>4.8000000000000001E-5</v>
      </c>
      <c r="Y841" s="215">
        <v>6.2879530369200298E-2</v>
      </c>
      <c r="Z841" s="218">
        <v>5.3232838703736803E-2</v>
      </c>
    </row>
    <row r="842" spans="1:26" x14ac:dyDescent="0.2">
      <c r="A842" s="188">
        <v>11389</v>
      </c>
      <c r="B842" s="195">
        <v>11393</v>
      </c>
      <c r="C842" s="195" t="s">
        <v>112</v>
      </c>
      <c r="D842" s="195" t="s">
        <v>174</v>
      </c>
      <c r="E842" s="195" t="s">
        <v>175</v>
      </c>
      <c r="F842" s="195" t="s">
        <v>115</v>
      </c>
      <c r="G842" s="195" t="s">
        <v>30</v>
      </c>
      <c r="H842" s="195" t="s">
        <v>30</v>
      </c>
      <c r="I842" s="195" t="s">
        <v>31</v>
      </c>
      <c r="J842" s="195" t="s">
        <v>32</v>
      </c>
      <c r="K842" s="195" t="s">
        <v>33</v>
      </c>
      <c r="L842" s="195" t="s">
        <v>34</v>
      </c>
      <c r="M842" s="214">
        <v>5.282</v>
      </c>
      <c r="N842" s="195" t="s">
        <v>176</v>
      </c>
      <c r="O842" s="215">
        <v>0.02</v>
      </c>
      <c r="P842" s="215">
        <v>1.9970000000000002E-2</v>
      </c>
      <c r="Q842" s="195"/>
      <c r="R842" s="214">
        <v>568900</v>
      </c>
      <c r="S842" s="216">
        <v>1</v>
      </c>
      <c r="T842" s="217">
        <v>103.02</v>
      </c>
      <c r="U842" s="214">
        <v>586.08100000000002</v>
      </c>
      <c r="V842" s="195"/>
      <c r="W842" s="195" t="s">
        <v>36</v>
      </c>
      <c r="X842" s="215">
        <v>8.2999999999999998E-5</v>
      </c>
      <c r="Y842" s="215">
        <v>4.0392581194867001E-2</v>
      </c>
      <c r="Z842" s="218">
        <v>3.4195735034102101E-2</v>
      </c>
    </row>
    <row r="843" spans="1:26" x14ac:dyDescent="0.2">
      <c r="A843" s="188">
        <v>11389</v>
      </c>
      <c r="B843" s="195">
        <v>11393</v>
      </c>
      <c r="C843" s="195" t="s">
        <v>26</v>
      </c>
      <c r="D843" s="195" t="s">
        <v>40</v>
      </c>
      <c r="E843" s="195" t="s">
        <v>41</v>
      </c>
      <c r="F843" s="195" t="s">
        <v>29</v>
      </c>
      <c r="G843" s="195" t="s">
        <v>30</v>
      </c>
      <c r="H843" s="195" t="s">
        <v>30</v>
      </c>
      <c r="I843" s="195" t="s">
        <v>31</v>
      </c>
      <c r="J843" s="195" t="s">
        <v>32</v>
      </c>
      <c r="K843" s="195" t="s">
        <v>33</v>
      </c>
      <c r="L843" s="195" t="s">
        <v>34</v>
      </c>
      <c r="M843" s="214">
        <v>0.64900000000000002</v>
      </c>
      <c r="N843" s="195" t="s">
        <v>42</v>
      </c>
      <c r="O843" s="215">
        <v>0</v>
      </c>
      <c r="P843" s="215">
        <v>4.1570000000000003E-2</v>
      </c>
      <c r="Q843" s="195"/>
      <c r="R843" s="214">
        <v>93224</v>
      </c>
      <c r="S843" s="216">
        <v>1</v>
      </c>
      <c r="T843" s="217">
        <v>97.39</v>
      </c>
      <c r="U843" s="214">
        <v>90.790999999999997</v>
      </c>
      <c r="V843" s="195"/>
      <c r="W843" s="195" t="s">
        <v>36</v>
      </c>
      <c r="X843" s="215">
        <v>2.8E-5</v>
      </c>
      <c r="Y843" s="215">
        <v>6.2572891842474099E-3</v>
      </c>
      <c r="Z843" s="218">
        <v>5.2973243265639104E-3</v>
      </c>
    </row>
    <row r="844" spans="1:26" x14ac:dyDescent="0.2">
      <c r="A844" s="188">
        <v>11389</v>
      </c>
      <c r="B844" s="195">
        <v>11393</v>
      </c>
      <c r="C844" s="195" t="s">
        <v>107</v>
      </c>
      <c r="D844" s="195" t="s">
        <v>177</v>
      </c>
      <c r="E844" s="195" t="s">
        <v>178</v>
      </c>
      <c r="F844" s="195" t="s">
        <v>110</v>
      </c>
      <c r="G844" s="195" t="s">
        <v>30</v>
      </c>
      <c r="H844" s="195" t="s">
        <v>30</v>
      </c>
      <c r="I844" s="195" t="s">
        <v>31</v>
      </c>
      <c r="J844" s="195" t="s">
        <v>32</v>
      </c>
      <c r="K844" s="195" t="s">
        <v>33</v>
      </c>
      <c r="L844" s="195" t="s">
        <v>34</v>
      </c>
      <c r="M844" s="214">
        <v>2.7040000000000002</v>
      </c>
      <c r="N844" s="195" t="s">
        <v>179</v>
      </c>
      <c r="O844" s="215">
        <v>4.1000000000000002E-2</v>
      </c>
      <c r="P844" s="215">
        <v>3.9719999999999998E-2</v>
      </c>
      <c r="Q844" s="195"/>
      <c r="R844" s="214">
        <v>930927</v>
      </c>
      <c r="S844" s="216">
        <v>1</v>
      </c>
      <c r="T844" s="217">
        <v>101.02</v>
      </c>
      <c r="U844" s="214">
        <v>940.42200000000003</v>
      </c>
      <c r="V844" s="195"/>
      <c r="W844" s="195" t="s">
        <v>36</v>
      </c>
      <c r="X844" s="215">
        <v>2.7700000000000001E-4</v>
      </c>
      <c r="Y844" s="215">
        <v>6.4813745277947393E-2</v>
      </c>
      <c r="Z844" s="218">
        <v>5.4870315155153303E-2</v>
      </c>
    </row>
    <row r="845" spans="1:26" x14ac:dyDescent="0.2">
      <c r="A845" s="188">
        <v>11389</v>
      </c>
      <c r="B845" s="195">
        <v>11393</v>
      </c>
      <c r="C845" s="195" t="s">
        <v>43</v>
      </c>
      <c r="D845" s="195" t="s">
        <v>53</v>
      </c>
      <c r="E845" s="195" t="s">
        <v>54</v>
      </c>
      <c r="F845" s="195" t="s">
        <v>29</v>
      </c>
      <c r="G845" s="195" t="s">
        <v>30</v>
      </c>
      <c r="H845" s="195" t="s">
        <v>30</v>
      </c>
      <c r="I845" s="195" t="s">
        <v>31</v>
      </c>
      <c r="J845" s="195" t="s">
        <v>32</v>
      </c>
      <c r="K845" s="195" t="s">
        <v>33</v>
      </c>
      <c r="L845" s="195" t="s">
        <v>34</v>
      </c>
      <c r="M845" s="214">
        <v>0.255</v>
      </c>
      <c r="N845" s="195" t="s">
        <v>55</v>
      </c>
      <c r="O845" s="215">
        <v>0</v>
      </c>
      <c r="P845" s="215">
        <v>4.3950000000000003E-2</v>
      </c>
      <c r="Q845" s="195"/>
      <c r="R845" s="214">
        <v>5576</v>
      </c>
      <c r="S845" s="216">
        <v>1</v>
      </c>
      <c r="T845" s="217">
        <v>98.91</v>
      </c>
      <c r="U845" s="214">
        <v>5.5149999999999997</v>
      </c>
      <c r="V845" s="195"/>
      <c r="W845" s="195" t="s">
        <v>36</v>
      </c>
      <c r="X845" s="215">
        <v>0</v>
      </c>
      <c r="Y845" s="215">
        <v>3.8010807364419002E-4</v>
      </c>
      <c r="Z845" s="218">
        <v>3.2179362115911098E-4</v>
      </c>
    </row>
    <row r="846" spans="1:26" x14ac:dyDescent="0.2">
      <c r="A846" s="188">
        <v>11389</v>
      </c>
      <c r="B846" s="195">
        <v>11393</v>
      </c>
      <c r="C846" s="195" t="s">
        <v>43</v>
      </c>
      <c r="D846" s="195" t="s">
        <v>56</v>
      </c>
      <c r="E846" s="195" t="s">
        <v>57</v>
      </c>
      <c r="F846" s="195" t="s">
        <v>29</v>
      </c>
      <c r="G846" s="195" t="s">
        <v>30</v>
      </c>
      <c r="H846" s="195" t="s">
        <v>30</v>
      </c>
      <c r="I846" s="195" t="s">
        <v>31</v>
      </c>
      <c r="J846" s="195" t="s">
        <v>32</v>
      </c>
      <c r="K846" s="195" t="s">
        <v>33</v>
      </c>
      <c r="L846" s="195" t="s">
        <v>34</v>
      </c>
      <c r="M846" s="214">
        <v>0.33200000000000002</v>
      </c>
      <c r="N846" s="195" t="s">
        <v>58</v>
      </c>
      <c r="O846" s="215">
        <v>0</v>
      </c>
      <c r="P846" s="215">
        <v>4.3450000000000003E-2</v>
      </c>
      <c r="Q846" s="195"/>
      <c r="R846" s="214">
        <v>400000</v>
      </c>
      <c r="S846" s="216">
        <v>1</v>
      </c>
      <c r="T846" s="217">
        <v>98.6</v>
      </c>
      <c r="U846" s="214">
        <v>394.4</v>
      </c>
      <c r="V846" s="195"/>
      <c r="W846" s="195" t="s">
        <v>36</v>
      </c>
      <c r="X846" s="215">
        <v>2.1999999999999999E-5</v>
      </c>
      <c r="Y846" s="215">
        <v>2.7181976558343299E-2</v>
      </c>
      <c r="Z846" s="218">
        <v>2.3011841298480801E-2</v>
      </c>
    </row>
    <row r="847" spans="1:26" x14ac:dyDescent="0.2">
      <c r="A847" s="188">
        <v>11389</v>
      </c>
      <c r="B847" s="195">
        <v>11393</v>
      </c>
      <c r="C847" s="195" t="s">
        <v>43</v>
      </c>
      <c r="D847" s="195" t="s">
        <v>62</v>
      </c>
      <c r="E847" s="195" t="s">
        <v>63</v>
      </c>
      <c r="F847" s="195" t="s">
        <v>29</v>
      </c>
      <c r="G847" s="195" t="s">
        <v>30</v>
      </c>
      <c r="H847" s="195" t="s">
        <v>30</v>
      </c>
      <c r="I847" s="195" t="s">
        <v>31</v>
      </c>
      <c r="J847" s="195" t="s">
        <v>32</v>
      </c>
      <c r="K847" s="195" t="s">
        <v>33</v>
      </c>
      <c r="L847" s="195" t="s">
        <v>34</v>
      </c>
      <c r="M847" s="214">
        <v>0.48499999999999999</v>
      </c>
      <c r="N847" s="195" t="s">
        <v>64</v>
      </c>
      <c r="O847" s="215">
        <v>0</v>
      </c>
      <c r="P847" s="215">
        <v>4.2540000000000001E-2</v>
      </c>
      <c r="Q847" s="195"/>
      <c r="R847" s="214">
        <v>33680</v>
      </c>
      <c r="S847" s="216">
        <v>1</v>
      </c>
      <c r="T847" s="217">
        <v>98</v>
      </c>
      <c r="U847" s="214">
        <v>33.006</v>
      </c>
      <c r="V847" s="195"/>
      <c r="W847" s="195" t="s">
        <v>36</v>
      </c>
      <c r="X847" s="215">
        <v>1.9999999999999999E-6</v>
      </c>
      <c r="Y847" s="215">
        <v>2.2747951092173002E-3</v>
      </c>
      <c r="Z847" s="218">
        <v>1.92580638598929E-3</v>
      </c>
    </row>
    <row r="848" spans="1:26" x14ac:dyDescent="0.2">
      <c r="A848" s="188">
        <v>11389</v>
      </c>
      <c r="B848" s="195">
        <v>11393</v>
      </c>
      <c r="C848" s="195" t="s">
        <v>43</v>
      </c>
      <c r="D848" s="195" t="s">
        <v>68</v>
      </c>
      <c r="E848" s="195" t="s">
        <v>69</v>
      </c>
      <c r="F848" s="195" t="s">
        <v>29</v>
      </c>
      <c r="G848" s="195" t="s">
        <v>30</v>
      </c>
      <c r="H848" s="195" t="s">
        <v>30</v>
      </c>
      <c r="I848" s="195" t="s">
        <v>31</v>
      </c>
      <c r="J848" s="195" t="s">
        <v>32</v>
      </c>
      <c r="K848" s="195" t="s">
        <v>33</v>
      </c>
      <c r="L848" s="195" t="s">
        <v>34</v>
      </c>
      <c r="M848" s="214">
        <v>0.65800000000000003</v>
      </c>
      <c r="N848" s="195" t="s">
        <v>70</v>
      </c>
      <c r="O848" s="215">
        <v>0</v>
      </c>
      <c r="P848" s="215">
        <v>4.2509999999999999E-2</v>
      </c>
      <c r="Q848" s="195"/>
      <c r="R848" s="214">
        <v>97374</v>
      </c>
      <c r="S848" s="216">
        <v>1</v>
      </c>
      <c r="T848" s="217">
        <v>97.3</v>
      </c>
      <c r="U848" s="214">
        <v>94.745000000000005</v>
      </c>
      <c r="V848" s="195"/>
      <c r="W848" s="195" t="s">
        <v>36</v>
      </c>
      <c r="X848" s="215">
        <v>5.0000000000000004E-6</v>
      </c>
      <c r="Y848" s="215">
        <v>6.5298014837386802E-3</v>
      </c>
      <c r="Z848" s="218">
        <v>5.5280290280530402E-3</v>
      </c>
    </row>
    <row r="849" spans="1:26" x14ac:dyDescent="0.2">
      <c r="A849" s="188">
        <v>11389</v>
      </c>
      <c r="B849" s="195">
        <v>11393</v>
      </c>
      <c r="C849" s="195" t="s">
        <v>43</v>
      </c>
      <c r="D849" s="195" t="s">
        <v>74</v>
      </c>
      <c r="E849" s="195" t="s">
        <v>75</v>
      </c>
      <c r="F849" s="195" t="s">
        <v>29</v>
      </c>
      <c r="G849" s="195" t="s">
        <v>30</v>
      </c>
      <c r="H849" s="195" t="s">
        <v>30</v>
      </c>
      <c r="I849" s="195" t="s">
        <v>31</v>
      </c>
      <c r="J849" s="195" t="s">
        <v>32</v>
      </c>
      <c r="K849" s="195" t="s">
        <v>33</v>
      </c>
      <c r="L849" s="195" t="s">
        <v>34</v>
      </c>
      <c r="M849" s="214">
        <v>0.83</v>
      </c>
      <c r="N849" s="195" t="s">
        <v>76</v>
      </c>
      <c r="O849" s="215">
        <v>0</v>
      </c>
      <c r="P849" s="215">
        <v>4.138E-2</v>
      </c>
      <c r="Q849" s="195"/>
      <c r="R849" s="214">
        <v>521103</v>
      </c>
      <c r="S849" s="216">
        <v>1</v>
      </c>
      <c r="T849" s="217">
        <v>96.69</v>
      </c>
      <c r="U849" s="214">
        <v>503.85399999999998</v>
      </c>
      <c r="V849" s="195"/>
      <c r="W849" s="195" t="s">
        <v>36</v>
      </c>
      <c r="X849" s="215">
        <v>2.9E-5</v>
      </c>
      <c r="Y849" s="215">
        <v>3.4725560230789598E-2</v>
      </c>
      <c r="Z849" s="218">
        <v>2.9398122661042799E-2</v>
      </c>
    </row>
    <row r="850" spans="1:26" x14ac:dyDescent="0.2">
      <c r="A850" s="188">
        <v>11389</v>
      </c>
      <c r="B850" s="195">
        <v>11393</v>
      </c>
      <c r="C850" s="195" t="s">
        <v>112</v>
      </c>
      <c r="D850" s="195" t="s">
        <v>113</v>
      </c>
      <c r="E850" s="195" t="s">
        <v>114</v>
      </c>
      <c r="F850" s="195" t="s">
        <v>115</v>
      </c>
      <c r="G850" s="195" t="s">
        <v>30</v>
      </c>
      <c r="H850" s="195" t="s">
        <v>30</v>
      </c>
      <c r="I850" s="195" t="s">
        <v>31</v>
      </c>
      <c r="J850" s="195" t="s">
        <v>32</v>
      </c>
      <c r="K850" s="195" t="s">
        <v>33</v>
      </c>
      <c r="L850" s="195" t="s">
        <v>34</v>
      </c>
      <c r="M850" s="214">
        <v>6.8000000000000005E-2</v>
      </c>
      <c r="N850" s="195" t="s">
        <v>116</v>
      </c>
      <c r="O850" s="215">
        <v>7.4999999999999997E-3</v>
      </c>
      <c r="P850" s="215">
        <v>0.10764</v>
      </c>
      <c r="Q850" s="195"/>
      <c r="R850" s="214">
        <v>100000</v>
      </c>
      <c r="S850" s="216">
        <v>1</v>
      </c>
      <c r="T850" s="217">
        <v>119.27</v>
      </c>
      <c r="U850" s="214">
        <v>119.27</v>
      </c>
      <c r="V850" s="195"/>
      <c r="W850" s="195" t="s">
        <v>36</v>
      </c>
      <c r="X850" s="215">
        <v>9.0000000000000002E-6</v>
      </c>
      <c r="Y850" s="215">
        <v>8.2200667954198895E-3</v>
      </c>
      <c r="Z850" s="218">
        <v>6.9589815204609698E-3</v>
      </c>
    </row>
    <row r="851" spans="1:26" x14ac:dyDescent="0.2">
      <c r="A851" s="188">
        <v>11389</v>
      </c>
      <c r="B851" s="195">
        <v>11394</v>
      </c>
      <c r="C851" s="195" t="s">
        <v>26</v>
      </c>
      <c r="D851" s="195" t="s">
        <v>27</v>
      </c>
      <c r="E851" s="195" t="s">
        <v>28</v>
      </c>
      <c r="F851" s="195" t="s">
        <v>29</v>
      </c>
      <c r="G851" s="195" t="s">
        <v>30</v>
      </c>
      <c r="H851" s="195" t="s">
        <v>30</v>
      </c>
      <c r="I851" s="195" t="s">
        <v>31</v>
      </c>
      <c r="J851" s="195" t="s">
        <v>32</v>
      </c>
      <c r="K851" s="195" t="s">
        <v>33</v>
      </c>
      <c r="L851" s="195" t="s">
        <v>34</v>
      </c>
      <c r="M851" s="214">
        <v>0.151</v>
      </c>
      <c r="N851" s="195" t="s">
        <v>35</v>
      </c>
      <c r="O851" s="215">
        <v>0</v>
      </c>
      <c r="P851" s="215">
        <v>4.3529999999999999E-2</v>
      </c>
      <c r="Q851" s="195"/>
      <c r="R851" s="214">
        <v>175539346</v>
      </c>
      <c r="S851" s="216">
        <v>1</v>
      </c>
      <c r="T851" s="217">
        <v>99.36</v>
      </c>
      <c r="U851" s="214">
        <v>174415.894</v>
      </c>
      <c r="V851" s="195"/>
      <c r="W851" s="195" t="s">
        <v>36</v>
      </c>
      <c r="X851" s="215">
        <v>2.7671999999999999E-2</v>
      </c>
      <c r="Y851" s="215">
        <v>0.12862022784111499</v>
      </c>
      <c r="Z851" s="218">
        <v>5.4963200394691603E-2</v>
      </c>
    </row>
    <row r="852" spans="1:26" x14ac:dyDescent="0.2">
      <c r="A852" s="188">
        <v>11389</v>
      </c>
      <c r="B852" s="195">
        <v>11394</v>
      </c>
      <c r="C852" s="195" t="s">
        <v>26</v>
      </c>
      <c r="D852" s="195" t="s">
        <v>37</v>
      </c>
      <c r="E852" s="195" t="s">
        <v>38</v>
      </c>
      <c r="F852" s="195" t="s">
        <v>29</v>
      </c>
      <c r="G852" s="195" t="s">
        <v>30</v>
      </c>
      <c r="H852" s="195" t="s">
        <v>30</v>
      </c>
      <c r="I852" s="195" t="s">
        <v>31</v>
      </c>
      <c r="J852" s="195" t="s">
        <v>32</v>
      </c>
      <c r="K852" s="195" t="s">
        <v>33</v>
      </c>
      <c r="L852" s="195" t="s">
        <v>34</v>
      </c>
      <c r="M852" s="214">
        <v>0.39500000000000002</v>
      </c>
      <c r="N852" s="195" t="s">
        <v>39</v>
      </c>
      <c r="O852" s="215">
        <v>0</v>
      </c>
      <c r="P852" s="215">
        <v>4.2540000000000001E-2</v>
      </c>
      <c r="Q852" s="195"/>
      <c r="R852" s="214">
        <v>117400345</v>
      </c>
      <c r="S852" s="216">
        <v>1</v>
      </c>
      <c r="T852" s="217">
        <v>98.37</v>
      </c>
      <c r="U852" s="214">
        <v>115486.719</v>
      </c>
      <c r="V852" s="195"/>
      <c r="W852" s="195" t="s">
        <v>36</v>
      </c>
      <c r="X852" s="215">
        <v>2.2471000000000001E-2</v>
      </c>
      <c r="Y852" s="215">
        <v>8.5163844890316698E-2</v>
      </c>
      <c r="Z852" s="218">
        <v>3.6393011827589201E-2</v>
      </c>
    </row>
    <row r="853" spans="1:26" x14ac:dyDescent="0.2">
      <c r="A853" s="188">
        <v>11389</v>
      </c>
      <c r="B853" s="195">
        <v>11394</v>
      </c>
      <c r="C853" s="195" t="s">
        <v>26</v>
      </c>
      <c r="D853" s="195" t="s">
        <v>40</v>
      </c>
      <c r="E853" s="195" t="s">
        <v>41</v>
      </c>
      <c r="F853" s="195" t="s">
        <v>29</v>
      </c>
      <c r="G853" s="195" t="s">
        <v>30</v>
      </c>
      <c r="H853" s="195" t="s">
        <v>30</v>
      </c>
      <c r="I853" s="195" t="s">
        <v>31</v>
      </c>
      <c r="J853" s="195" t="s">
        <v>32</v>
      </c>
      <c r="K853" s="195" t="s">
        <v>33</v>
      </c>
      <c r="L853" s="195" t="s">
        <v>34</v>
      </c>
      <c r="M853" s="214">
        <v>0.64900000000000002</v>
      </c>
      <c r="N853" s="195" t="s">
        <v>42</v>
      </c>
      <c r="O853" s="215">
        <v>0</v>
      </c>
      <c r="P853" s="215">
        <v>4.1570000000000003E-2</v>
      </c>
      <c r="Q853" s="195"/>
      <c r="R853" s="214">
        <v>118747747</v>
      </c>
      <c r="S853" s="216">
        <v>1</v>
      </c>
      <c r="T853" s="217">
        <v>97.39</v>
      </c>
      <c r="U853" s="214">
        <v>115648.431</v>
      </c>
      <c r="V853" s="195"/>
      <c r="W853" s="195" t="s">
        <v>36</v>
      </c>
      <c r="X853" s="215">
        <v>3.508E-2</v>
      </c>
      <c r="Y853" s="215">
        <v>8.5283096410693607E-2</v>
      </c>
      <c r="Z853" s="218">
        <v>3.6443971504164702E-2</v>
      </c>
    </row>
    <row r="854" spans="1:26" x14ac:dyDescent="0.2">
      <c r="A854" s="188">
        <v>11389</v>
      </c>
      <c r="B854" s="195">
        <v>11394</v>
      </c>
      <c r="C854" s="195" t="s">
        <v>43</v>
      </c>
      <c r="D854" s="195" t="s">
        <v>47</v>
      </c>
      <c r="E854" s="195" t="s">
        <v>48</v>
      </c>
      <c r="F854" s="195" t="s">
        <v>29</v>
      </c>
      <c r="G854" s="195" t="s">
        <v>30</v>
      </c>
      <c r="H854" s="195" t="s">
        <v>30</v>
      </c>
      <c r="I854" s="195" t="s">
        <v>31</v>
      </c>
      <c r="J854" s="195" t="s">
        <v>32</v>
      </c>
      <c r="K854" s="195" t="s">
        <v>33</v>
      </c>
      <c r="L854" s="195" t="s">
        <v>34</v>
      </c>
      <c r="M854" s="214">
        <v>8.2000000000000003E-2</v>
      </c>
      <c r="N854" s="195" t="s">
        <v>49</v>
      </c>
      <c r="O854" s="215">
        <v>0</v>
      </c>
      <c r="P854" s="215">
        <v>4.7410000000000001E-2</v>
      </c>
      <c r="Q854" s="195"/>
      <c r="R854" s="214">
        <v>49926562</v>
      </c>
      <c r="S854" s="216">
        <v>1</v>
      </c>
      <c r="T854" s="217">
        <v>99.62</v>
      </c>
      <c r="U854" s="214">
        <v>49736.841</v>
      </c>
      <c r="V854" s="195"/>
      <c r="W854" s="195" t="s">
        <v>36</v>
      </c>
      <c r="X854" s="215">
        <v>1.7830000000000001E-3</v>
      </c>
      <c r="Y854" s="215">
        <v>3.6677642594849E-2</v>
      </c>
      <c r="Z854" s="218">
        <v>1.56734337497508E-2</v>
      </c>
    </row>
    <row r="855" spans="1:26" x14ac:dyDescent="0.2">
      <c r="A855" s="188">
        <v>11389</v>
      </c>
      <c r="B855" s="195">
        <v>11394</v>
      </c>
      <c r="C855" s="195" t="s">
        <v>43</v>
      </c>
      <c r="D855" s="195" t="s">
        <v>50</v>
      </c>
      <c r="E855" s="195" t="s">
        <v>51</v>
      </c>
      <c r="F855" s="195" t="s">
        <v>29</v>
      </c>
      <c r="G855" s="195" t="s">
        <v>30</v>
      </c>
      <c r="H855" s="195" t="s">
        <v>30</v>
      </c>
      <c r="I855" s="195" t="s">
        <v>31</v>
      </c>
      <c r="J855" s="195" t="s">
        <v>32</v>
      </c>
      <c r="K855" s="195" t="s">
        <v>33</v>
      </c>
      <c r="L855" s="195" t="s">
        <v>34</v>
      </c>
      <c r="M855" s="214">
        <v>0.159</v>
      </c>
      <c r="N855" s="195" t="s">
        <v>52</v>
      </c>
      <c r="O855" s="215">
        <v>0</v>
      </c>
      <c r="P855" s="215">
        <v>4.4540000000000003E-2</v>
      </c>
      <c r="Q855" s="195"/>
      <c r="R855" s="214">
        <v>37481610</v>
      </c>
      <c r="S855" s="216">
        <v>1</v>
      </c>
      <c r="T855" s="217">
        <v>99.31</v>
      </c>
      <c r="U855" s="214">
        <v>37222.987000000001</v>
      </c>
      <c r="V855" s="195"/>
      <c r="W855" s="195" t="s">
        <v>36</v>
      </c>
      <c r="X855" s="215">
        <v>1.2489999999999999E-3</v>
      </c>
      <c r="Y855" s="215">
        <v>2.74494998130883E-2</v>
      </c>
      <c r="Z855" s="218">
        <v>1.17299773471443E-2</v>
      </c>
    </row>
    <row r="856" spans="1:26" x14ac:dyDescent="0.2">
      <c r="A856" s="188">
        <v>11389</v>
      </c>
      <c r="B856" s="195">
        <v>11394</v>
      </c>
      <c r="C856" s="195" t="s">
        <v>43</v>
      </c>
      <c r="D856" s="195" t="s">
        <v>53</v>
      </c>
      <c r="E856" s="195" t="s">
        <v>54</v>
      </c>
      <c r="F856" s="195" t="s">
        <v>29</v>
      </c>
      <c r="G856" s="195" t="s">
        <v>30</v>
      </c>
      <c r="H856" s="195" t="s">
        <v>30</v>
      </c>
      <c r="I856" s="195" t="s">
        <v>31</v>
      </c>
      <c r="J856" s="195" t="s">
        <v>32</v>
      </c>
      <c r="K856" s="195" t="s">
        <v>33</v>
      </c>
      <c r="L856" s="195" t="s">
        <v>34</v>
      </c>
      <c r="M856" s="214">
        <v>0.255</v>
      </c>
      <c r="N856" s="195" t="s">
        <v>55</v>
      </c>
      <c r="O856" s="215">
        <v>0</v>
      </c>
      <c r="P856" s="215">
        <v>4.3950000000000003E-2</v>
      </c>
      <c r="Q856" s="195"/>
      <c r="R856" s="214">
        <v>71448421</v>
      </c>
      <c r="S856" s="216">
        <v>1</v>
      </c>
      <c r="T856" s="217">
        <v>98.91</v>
      </c>
      <c r="U856" s="214">
        <v>70669.633000000002</v>
      </c>
      <c r="V856" s="195"/>
      <c r="W856" s="195" t="s">
        <v>36</v>
      </c>
      <c r="X856" s="215">
        <v>4.4660000000000004E-3</v>
      </c>
      <c r="Y856" s="215">
        <v>5.21141973184353E-2</v>
      </c>
      <c r="Z856" s="218">
        <v>2.2269926890193501E-2</v>
      </c>
    </row>
    <row r="857" spans="1:26" x14ac:dyDescent="0.2">
      <c r="A857" s="188">
        <v>11389</v>
      </c>
      <c r="B857" s="195">
        <v>11394</v>
      </c>
      <c r="C857" s="195" t="s">
        <v>43</v>
      </c>
      <c r="D857" s="195" t="s">
        <v>56</v>
      </c>
      <c r="E857" s="195" t="s">
        <v>57</v>
      </c>
      <c r="F857" s="195" t="s">
        <v>29</v>
      </c>
      <c r="G857" s="195" t="s">
        <v>30</v>
      </c>
      <c r="H857" s="195" t="s">
        <v>30</v>
      </c>
      <c r="I857" s="195" t="s">
        <v>31</v>
      </c>
      <c r="J857" s="195" t="s">
        <v>32</v>
      </c>
      <c r="K857" s="195" t="s">
        <v>33</v>
      </c>
      <c r="L857" s="195" t="s">
        <v>34</v>
      </c>
      <c r="M857" s="214">
        <v>0.33200000000000002</v>
      </c>
      <c r="N857" s="195" t="s">
        <v>58</v>
      </c>
      <c r="O857" s="215">
        <v>0</v>
      </c>
      <c r="P857" s="215">
        <v>4.3450000000000003E-2</v>
      </c>
      <c r="Q857" s="195"/>
      <c r="R857" s="214">
        <v>69949028</v>
      </c>
      <c r="S857" s="216">
        <v>1</v>
      </c>
      <c r="T857" s="217">
        <v>98.6</v>
      </c>
      <c r="U857" s="214">
        <v>68969.741999999998</v>
      </c>
      <c r="V857" s="195"/>
      <c r="W857" s="195" t="s">
        <v>36</v>
      </c>
      <c r="X857" s="215">
        <v>3.8860000000000001E-3</v>
      </c>
      <c r="Y857" s="215">
        <v>5.08606392851104E-2</v>
      </c>
      <c r="Z857" s="218">
        <v>2.1734244730796898E-2</v>
      </c>
    </row>
    <row r="858" spans="1:26" x14ac:dyDescent="0.2">
      <c r="A858" s="188">
        <v>11389</v>
      </c>
      <c r="B858" s="195">
        <v>11394</v>
      </c>
      <c r="C858" s="195" t="s">
        <v>43</v>
      </c>
      <c r="D858" s="195" t="s">
        <v>59</v>
      </c>
      <c r="E858" s="195" t="s">
        <v>60</v>
      </c>
      <c r="F858" s="195" t="s">
        <v>29</v>
      </c>
      <c r="G858" s="195" t="s">
        <v>30</v>
      </c>
      <c r="H858" s="195" t="s">
        <v>30</v>
      </c>
      <c r="I858" s="195" t="s">
        <v>31</v>
      </c>
      <c r="J858" s="195" t="s">
        <v>32</v>
      </c>
      <c r="K858" s="195" t="s">
        <v>33</v>
      </c>
      <c r="L858" s="195" t="s">
        <v>34</v>
      </c>
      <c r="M858" s="214">
        <v>0.40799999999999997</v>
      </c>
      <c r="N858" s="195" t="s">
        <v>61</v>
      </c>
      <c r="O858" s="215">
        <v>0</v>
      </c>
      <c r="P858" s="215">
        <v>4.2380000000000001E-2</v>
      </c>
      <c r="Q858" s="195"/>
      <c r="R858" s="214">
        <v>64075934</v>
      </c>
      <c r="S858" s="216">
        <v>1</v>
      </c>
      <c r="T858" s="217">
        <v>98.32</v>
      </c>
      <c r="U858" s="214">
        <v>62999.457999999999</v>
      </c>
      <c r="V858" s="195"/>
      <c r="W858" s="195" t="s">
        <v>36</v>
      </c>
      <c r="X858" s="215">
        <v>3.5599999999999998E-3</v>
      </c>
      <c r="Y858" s="215">
        <v>4.6457948797499399E-2</v>
      </c>
      <c r="Z858" s="218">
        <v>1.9852845796833801E-2</v>
      </c>
    </row>
    <row r="859" spans="1:26" x14ac:dyDescent="0.2">
      <c r="A859" s="188">
        <v>11389</v>
      </c>
      <c r="B859" s="195">
        <v>11394</v>
      </c>
      <c r="C859" s="195" t="s">
        <v>43</v>
      </c>
      <c r="D859" s="195" t="s">
        <v>62</v>
      </c>
      <c r="E859" s="195" t="s">
        <v>63</v>
      </c>
      <c r="F859" s="195" t="s">
        <v>29</v>
      </c>
      <c r="G859" s="195" t="s">
        <v>30</v>
      </c>
      <c r="H859" s="195" t="s">
        <v>30</v>
      </c>
      <c r="I859" s="195" t="s">
        <v>31</v>
      </c>
      <c r="J859" s="195" t="s">
        <v>32</v>
      </c>
      <c r="K859" s="195" t="s">
        <v>33</v>
      </c>
      <c r="L859" s="195" t="s">
        <v>34</v>
      </c>
      <c r="M859" s="214">
        <v>0.48499999999999999</v>
      </c>
      <c r="N859" s="195" t="s">
        <v>64</v>
      </c>
      <c r="O859" s="215">
        <v>0</v>
      </c>
      <c r="P859" s="215">
        <v>4.2540000000000001E-2</v>
      </c>
      <c r="Q859" s="195"/>
      <c r="R859" s="214">
        <v>13861935</v>
      </c>
      <c r="S859" s="216">
        <v>1</v>
      </c>
      <c r="T859" s="217">
        <v>98</v>
      </c>
      <c r="U859" s="214">
        <v>13584.696</v>
      </c>
      <c r="V859" s="195"/>
      <c r="W859" s="195" t="s">
        <v>36</v>
      </c>
      <c r="X859" s="215">
        <v>7.6999999999999996E-4</v>
      </c>
      <c r="Y859" s="215">
        <v>1.00178182809363E-2</v>
      </c>
      <c r="Z859" s="218">
        <v>4.2809079328710101E-3</v>
      </c>
    </row>
    <row r="860" spans="1:26" x14ac:dyDescent="0.2">
      <c r="A860" s="188">
        <v>11389</v>
      </c>
      <c r="B860" s="195">
        <v>11394</v>
      </c>
      <c r="C860" s="195" t="s">
        <v>43</v>
      </c>
      <c r="D860" s="195" t="s">
        <v>65</v>
      </c>
      <c r="E860" s="195" t="s">
        <v>66</v>
      </c>
      <c r="F860" s="195" t="s">
        <v>29</v>
      </c>
      <c r="G860" s="195" t="s">
        <v>30</v>
      </c>
      <c r="H860" s="195" t="s">
        <v>30</v>
      </c>
      <c r="I860" s="195" t="s">
        <v>31</v>
      </c>
      <c r="J860" s="195" t="s">
        <v>32</v>
      </c>
      <c r="K860" s="195" t="s">
        <v>33</v>
      </c>
      <c r="L860" s="195" t="s">
        <v>34</v>
      </c>
      <c r="M860" s="214">
        <v>0.58099999999999996</v>
      </c>
      <c r="N860" s="195" t="s">
        <v>67</v>
      </c>
      <c r="O860" s="215">
        <v>0</v>
      </c>
      <c r="P860" s="215">
        <v>4.2160000000000003E-2</v>
      </c>
      <c r="Q860" s="195"/>
      <c r="R860" s="214">
        <v>68530478</v>
      </c>
      <c r="S860" s="216">
        <v>1</v>
      </c>
      <c r="T860" s="217">
        <v>97.63</v>
      </c>
      <c r="U860" s="214">
        <v>66906.305999999997</v>
      </c>
      <c r="V860" s="195"/>
      <c r="W860" s="195" t="s">
        <v>36</v>
      </c>
      <c r="X860" s="215">
        <v>3.8070000000000001E-3</v>
      </c>
      <c r="Y860" s="215">
        <v>4.9338991263636903E-2</v>
      </c>
      <c r="Z860" s="218">
        <v>2.1083999846782699E-2</v>
      </c>
    </row>
    <row r="861" spans="1:26" x14ac:dyDescent="0.2">
      <c r="A861" s="188">
        <v>11389</v>
      </c>
      <c r="B861" s="195">
        <v>11394</v>
      </c>
      <c r="C861" s="195" t="s">
        <v>43</v>
      </c>
      <c r="D861" s="195" t="s">
        <v>68</v>
      </c>
      <c r="E861" s="195" t="s">
        <v>69</v>
      </c>
      <c r="F861" s="195" t="s">
        <v>29</v>
      </c>
      <c r="G861" s="195" t="s">
        <v>30</v>
      </c>
      <c r="H861" s="195" t="s">
        <v>30</v>
      </c>
      <c r="I861" s="195" t="s">
        <v>31</v>
      </c>
      <c r="J861" s="195" t="s">
        <v>32</v>
      </c>
      <c r="K861" s="195" t="s">
        <v>33</v>
      </c>
      <c r="L861" s="195" t="s">
        <v>34</v>
      </c>
      <c r="M861" s="214">
        <v>0.65800000000000003</v>
      </c>
      <c r="N861" s="195" t="s">
        <v>70</v>
      </c>
      <c r="O861" s="215">
        <v>0</v>
      </c>
      <c r="P861" s="215">
        <v>4.2509999999999999E-2</v>
      </c>
      <c r="Q861" s="195"/>
      <c r="R861" s="214">
        <v>119150941</v>
      </c>
      <c r="S861" s="216">
        <v>1</v>
      </c>
      <c r="T861" s="217">
        <v>97.3</v>
      </c>
      <c r="U861" s="214">
        <v>115933.86599999999</v>
      </c>
      <c r="V861" s="195"/>
      <c r="W861" s="195" t="s">
        <v>36</v>
      </c>
      <c r="X861" s="215">
        <v>6.6189999999999999E-3</v>
      </c>
      <c r="Y861" s="215">
        <v>8.54935857577592E-2</v>
      </c>
      <c r="Z861" s="218">
        <v>3.6533919783357599E-2</v>
      </c>
    </row>
    <row r="862" spans="1:26" x14ac:dyDescent="0.2">
      <c r="A862" s="188">
        <v>11389</v>
      </c>
      <c r="B862" s="195">
        <v>11394</v>
      </c>
      <c r="C862" s="195" t="s">
        <v>43</v>
      </c>
      <c r="D862" s="195" t="s">
        <v>71</v>
      </c>
      <c r="E862" s="195" t="s">
        <v>72</v>
      </c>
      <c r="F862" s="195" t="s">
        <v>29</v>
      </c>
      <c r="G862" s="195" t="s">
        <v>30</v>
      </c>
      <c r="H862" s="195" t="s">
        <v>30</v>
      </c>
      <c r="I862" s="195" t="s">
        <v>31</v>
      </c>
      <c r="J862" s="195" t="s">
        <v>32</v>
      </c>
      <c r="K862" s="195" t="s">
        <v>33</v>
      </c>
      <c r="L862" s="195" t="s">
        <v>34</v>
      </c>
      <c r="M862" s="214">
        <v>0.753</v>
      </c>
      <c r="N862" s="195" t="s">
        <v>73</v>
      </c>
      <c r="O862" s="215">
        <v>0</v>
      </c>
      <c r="P862" s="215">
        <v>4.1829999999999999E-2</v>
      </c>
      <c r="Q862" s="195"/>
      <c r="R862" s="214">
        <v>67371862</v>
      </c>
      <c r="S862" s="216">
        <v>1</v>
      </c>
      <c r="T862" s="217">
        <v>96.96</v>
      </c>
      <c r="U862" s="214">
        <v>65323.756999999998</v>
      </c>
      <c r="V862" s="195"/>
      <c r="W862" s="195" t="s">
        <v>36</v>
      </c>
      <c r="X862" s="215">
        <v>3.7429999999999998E-3</v>
      </c>
      <c r="Y862" s="215">
        <v>4.8171966200899197E-2</v>
      </c>
      <c r="Z862" s="218">
        <v>2.0585295766829399E-2</v>
      </c>
    </row>
    <row r="863" spans="1:26" x14ac:dyDescent="0.2">
      <c r="A863" s="188">
        <v>11389</v>
      </c>
      <c r="B863" s="195">
        <v>11394</v>
      </c>
      <c r="C863" s="195" t="s">
        <v>43</v>
      </c>
      <c r="D863" s="195" t="s">
        <v>74</v>
      </c>
      <c r="E863" s="195" t="s">
        <v>75</v>
      </c>
      <c r="F863" s="195" t="s">
        <v>29</v>
      </c>
      <c r="G863" s="195" t="s">
        <v>30</v>
      </c>
      <c r="H863" s="195" t="s">
        <v>30</v>
      </c>
      <c r="I863" s="195" t="s">
        <v>31</v>
      </c>
      <c r="J863" s="195" t="s">
        <v>32</v>
      </c>
      <c r="K863" s="195" t="s">
        <v>33</v>
      </c>
      <c r="L863" s="195" t="s">
        <v>34</v>
      </c>
      <c r="M863" s="214">
        <v>0.83</v>
      </c>
      <c r="N863" s="195" t="s">
        <v>76</v>
      </c>
      <c r="O863" s="215">
        <v>0</v>
      </c>
      <c r="P863" s="215">
        <v>4.138E-2</v>
      </c>
      <c r="Q863" s="195"/>
      <c r="R863" s="214">
        <v>30483962</v>
      </c>
      <c r="S863" s="216">
        <v>1</v>
      </c>
      <c r="T863" s="217">
        <v>96.69</v>
      </c>
      <c r="U863" s="214">
        <v>29474.942999999999</v>
      </c>
      <c r="V863" s="195"/>
      <c r="W863" s="195" t="s">
        <v>36</v>
      </c>
      <c r="X863" s="215">
        <v>1.694E-3</v>
      </c>
      <c r="Y863" s="215">
        <v>2.17358279397399E-2</v>
      </c>
      <c r="Z863" s="218">
        <v>9.2883575690150492E-3</v>
      </c>
    </row>
    <row r="864" spans="1:26" x14ac:dyDescent="0.2">
      <c r="A864" s="188">
        <v>11389</v>
      </c>
      <c r="B864" s="195">
        <v>11394</v>
      </c>
      <c r="C864" s="195" t="s">
        <v>43</v>
      </c>
      <c r="D864" s="195" t="s">
        <v>77</v>
      </c>
      <c r="E864" s="195" t="s">
        <v>78</v>
      </c>
      <c r="F864" s="195" t="s">
        <v>29</v>
      </c>
      <c r="G864" s="195" t="s">
        <v>30</v>
      </c>
      <c r="H864" s="195" t="s">
        <v>30</v>
      </c>
      <c r="I864" s="195" t="s">
        <v>31</v>
      </c>
      <c r="J864" s="195" t="s">
        <v>32</v>
      </c>
      <c r="K864" s="195" t="s">
        <v>33</v>
      </c>
      <c r="L864" s="195" t="s">
        <v>34</v>
      </c>
      <c r="M864" s="214">
        <v>0.90700000000000003</v>
      </c>
      <c r="N864" s="195" t="s">
        <v>79</v>
      </c>
      <c r="O864" s="215">
        <v>0</v>
      </c>
      <c r="P864" s="215">
        <v>4.1140000000000003E-2</v>
      </c>
      <c r="Q864" s="195"/>
      <c r="R864" s="214">
        <v>133409106</v>
      </c>
      <c r="S864" s="216">
        <v>1</v>
      </c>
      <c r="T864" s="217">
        <v>96.41</v>
      </c>
      <c r="U864" s="214">
        <v>128619.719</v>
      </c>
      <c r="V864" s="195"/>
      <c r="W864" s="195" t="s">
        <v>36</v>
      </c>
      <c r="X864" s="215">
        <v>0</v>
      </c>
      <c r="Y864" s="215">
        <v>9.4848566709199902E-2</v>
      </c>
      <c r="Z864" s="218">
        <v>4.0531577860574902E-2</v>
      </c>
    </row>
    <row r="865" spans="1:26" x14ac:dyDescent="0.2">
      <c r="A865" s="188">
        <v>11389</v>
      </c>
      <c r="B865" s="195">
        <v>11394</v>
      </c>
      <c r="C865" s="195" t="s">
        <v>43</v>
      </c>
      <c r="D865" s="195" t="s">
        <v>44</v>
      </c>
      <c r="E865" s="195" t="s">
        <v>45</v>
      </c>
      <c r="F865" s="195" t="s">
        <v>29</v>
      </c>
      <c r="G865" s="195" t="s">
        <v>30</v>
      </c>
      <c r="H865" s="195" t="s">
        <v>30</v>
      </c>
      <c r="I865" s="195" t="s">
        <v>31</v>
      </c>
      <c r="J865" s="195" t="s">
        <v>32</v>
      </c>
      <c r="K865" s="195" t="s">
        <v>33</v>
      </c>
      <c r="L865" s="195" t="s">
        <v>34</v>
      </c>
      <c r="M865" s="214">
        <v>4.7E-2</v>
      </c>
      <c r="N865" s="195" t="s">
        <v>46</v>
      </c>
      <c r="O865" s="215">
        <v>0</v>
      </c>
      <c r="P865" s="215">
        <v>4.3920000000000001E-2</v>
      </c>
      <c r="Q865" s="214">
        <v>92572.274000000005</v>
      </c>
      <c r="R865" s="214">
        <v>2000000</v>
      </c>
      <c r="S865" s="216">
        <v>1</v>
      </c>
      <c r="T865" s="217">
        <v>99.95</v>
      </c>
      <c r="U865" s="214">
        <v>94571.274000000005</v>
      </c>
      <c r="V865" s="195"/>
      <c r="W865" s="195" t="s">
        <v>36</v>
      </c>
      <c r="X865" s="215">
        <v>7.1000000000000005E-5</v>
      </c>
      <c r="Y865" s="215">
        <v>6.9740082317925015E-2</v>
      </c>
      <c r="Z865" s="218">
        <v>2.9801985127066742E-2</v>
      </c>
    </row>
    <row r="866" spans="1:26" x14ac:dyDescent="0.2">
      <c r="A866" s="188">
        <v>11389</v>
      </c>
      <c r="B866" s="195">
        <v>11394</v>
      </c>
      <c r="C866" s="195" t="s">
        <v>43</v>
      </c>
      <c r="D866" s="195" t="s">
        <v>53</v>
      </c>
      <c r="E866" s="195" t="s">
        <v>54</v>
      </c>
      <c r="F866" s="195" t="s">
        <v>29</v>
      </c>
      <c r="G866" s="195" t="s">
        <v>30</v>
      </c>
      <c r="H866" s="195" t="s">
        <v>30</v>
      </c>
      <c r="I866" s="195" t="s">
        <v>31</v>
      </c>
      <c r="J866" s="195" t="s">
        <v>32</v>
      </c>
      <c r="K866" s="195" t="s">
        <v>33</v>
      </c>
      <c r="L866" s="195" t="s">
        <v>34</v>
      </c>
      <c r="M866" s="214">
        <v>0.255</v>
      </c>
      <c r="N866" s="195" t="s">
        <v>55</v>
      </c>
      <c r="O866" s="215">
        <v>0</v>
      </c>
      <c r="P866" s="215">
        <v>4.3950000000000003E-2</v>
      </c>
      <c r="Q866" s="195"/>
      <c r="R866" s="214">
        <v>2000000</v>
      </c>
      <c r="S866" s="216">
        <v>1</v>
      </c>
      <c r="T866" s="217">
        <v>98.91</v>
      </c>
      <c r="U866" s="214">
        <v>1978.2</v>
      </c>
      <c r="V866" s="195"/>
      <c r="W866" s="195" t="s">
        <v>36</v>
      </c>
      <c r="X866" s="215">
        <v>1.25E-4</v>
      </c>
      <c r="Y866" s="215">
        <v>1.45879213533453E-3</v>
      </c>
      <c r="Z866" s="218">
        <v>6.2338471805258001E-4</v>
      </c>
    </row>
    <row r="867" spans="1:26" x14ac:dyDescent="0.2">
      <c r="A867" s="188">
        <v>11389</v>
      </c>
      <c r="B867" s="195">
        <v>11394</v>
      </c>
      <c r="C867" s="195" t="s">
        <v>43</v>
      </c>
      <c r="D867" s="195" t="s">
        <v>56</v>
      </c>
      <c r="E867" s="195" t="s">
        <v>57</v>
      </c>
      <c r="F867" s="195" t="s">
        <v>29</v>
      </c>
      <c r="G867" s="195" t="s">
        <v>30</v>
      </c>
      <c r="H867" s="195" t="s">
        <v>30</v>
      </c>
      <c r="I867" s="195" t="s">
        <v>31</v>
      </c>
      <c r="J867" s="195" t="s">
        <v>32</v>
      </c>
      <c r="K867" s="195" t="s">
        <v>33</v>
      </c>
      <c r="L867" s="195" t="s">
        <v>34</v>
      </c>
      <c r="M867" s="214">
        <v>0.33200000000000002</v>
      </c>
      <c r="N867" s="195" t="s">
        <v>58</v>
      </c>
      <c r="O867" s="215">
        <v>0</v>
      </c>
      <c r="P867" s="215">
        <v>4.3450000000000003E-2</v>
      </c>
      <c r="Q867" s="195"/>
      <c r="R867" s="214">
        <v>4000000</v>
      </c>
      <c r="S867" s="216">
        <v>1</v>
      </c>
      <c r="T867" s="217">
        <v>98.6</v>
      </c>
      <c r="U867" s="214">
        <v>3944</v>
      </c>
      <c r="V867" s="195"/>
      <c r="W867" s="195" t="s">
        <v>36</v>
      </c>
      <c r="X867" s="215">
        <v>2.22E-4</v>
      </c>
      <c r="Y867" s="215">
        <v>2.9084400878371199E-3</v>
      </c>
      <c r="Z867" s="218">
        <v>1.2428618582546601E-3</v>
      </c>
    </row>
    <row r="868" spans="1:26" x14ac:dyDescent="0.2">
      <c r="A868" s="188">
        <v>11389</v>
      </c>
      <c r="B868" s="195">
        <v>11394</v>
      </c>
      <c r="C868" s="195" t="s">
        <v>43</v>
      </c>
      <c r="D868" s="195" t="s">
        <v>59</v>
      </c>
      <c r="E868" s="195" t="s">
        <v>60</v>
      </c>
      <c r="F868" s="195" t="s">
        <v>29</v>
      </c>
      <c r="G868" s="195" t="s">
        <v>30</v>
      </c>
      <c r="H868" s="195" t="s">
        <v>30</v>
      </c>
      <c r="I868" s="195" t="s">
        <v>31</v>
      </c>
      <c r="J868" s="195" t="s">
        <v>32</v>
      </c>
      <c r="K868" s="195" t="s">
        <v>33</v>
      </c>
      <c r="L868" s="195" t="s">
        <v>34</v>
      </c>
      <c r="M868" s="214">
        <v>0.40799999999999997</v>
      </c>
      <c r="N868" s="195" t="s">
        <v>61</v>
      </c>
      <c r="O868" s="215">
        <v>0</v>
      </c>
      <c r="P868" s="215">
        <v>4.2380000000000001E-2</v>
      </c>
      <c r="Q868" s="195"/>
      <c r="R868" s="214">
        <v>2000000</v>
      </c>
      <c r="S868" s="216">
        <v>1</v>
      </c>
      <c r="T868" s="217">
        <v>98.32</v>
      </c>
      <c r="U868" s="214">
        <v>1966.4</v>
      </c>
      <c r="V868" s="195"/>
      <c r="W868" s="195" t="s">
        <v>36</v>
      </c>
      <c r="X868" s="215">
        <v>1.11E-4</v>
      </c>
      <c r="Y868" s="215">
        <v>1.4500904129622E-3</v>
      </c>
      <c r="Z868" s="218">
        <v>6.1966621654968904E-4</v>
      </c>
    </row>
    <row r="869" spans="1:26" x14ac:dyDescent="0.2">
      <c r="A869" s="188">
        <v>11389</v>
      </c>
      <c r="B869" s="195">
        <v>11394</v>
      </c>
      <c r="C869" s="195" t="s">
        <v>43</v>
      </c>
      <c r="D869" s="195" t="s">
        <v>68</v>
      </c>
      <c r="E869" s="195" t="s">
        <v>69</v>
      </c>
      <c r="F869" s="195" t="s">
        <v>29</v>
      </c>
      <c r="G869" s="195" t="s">
        <v>30</v>
      </c>
      <c r="H869" s="195" t="s">
        <v>30</v>
      </c>
      <c r="I869" s="195" t="s">
        <v>31</v>
      </c>
      <c r="J869" s="195" t="s">
        <v>32</v>
      </c>
      <c r="K869" s="195" t="s">
        <v>33</v>
      </c>
      <c r="L869" s="195" t="s">
        <v>34</v>
      </c>
      <c r="M869" s="214">
        <v>0.65800000000000003</v>
      </c>
      <c r="N869" s="195" t="s">
        <v>70</v>
      </c>
      <c r="O869" s="215">
        <v>0</v>
      </c>
      <c r="P869" s="215">
        <v>4.2509999999999999E-2</v>
      </c>
      <c r="Q869" s="195"/>
      <c r="R869" s="214">
        <v>1000000</v>
      </c>
      <c r="S869" s="216">
        <v>1</v>
      </c>
      <c r="T869" s="217">
        <v>97.3</v>
      </c>
      <c r="U869" s="214">
        <v>973</v>
      </c>
      <c r="V869" s="195"/>
      <c r="W869" s="195" t="s">
        <v>36</v>
      </c>
      <c r="X869" s="215">
        <v>5.5999999999999999E-5</v>
      </c>
      <c r="Y869" s="215">
        <v>7.17523378667728E-4</v>
      </c>
      <c r="Z869" s="218">
        <v>3.06618810365565E-4</v>
      </c>
    </row>
    <row r="870" spans="1:26" x14ac:dyDescent="0.2">
      <c r="A870" s="188">
        <v>11389</v>
      </c>
      <c r="B870" s="195">
        <v>11394</v>
      </c>
      <c r="C870" s="195" t="s">
        <v>43</v>
      </c>
      <c r="D870" s="195" t="s">
        <v>77</v>
      </c>
      <c r="E870" s="195" t="s">
        <v>78</v>
      </c>
      <c r="F870" s="195" t="s">
        <v>29</v>
      </c>
      <c r="G870" s="195" t="s">
        <v>30</v>
      </c>
      <c r="H870" s="195" t="s">
        <v>30</v>
      </c>
      <c r="I870" s="195" t="s">
        <v>31</v>
      </c>
      <c r="J870" s="195" t="s">
        <v>32</v>
      </c>
      <c r="K870" s="195" t="s">
        <v>33</v>
      </c>
      <c r="L870" s="195" t="s">
        <v>34</v>
      </c>
      <c r="M870" s="214">
        <v>0.90700000000000003</v>
      </c>
      <c r="N870" s="195" t="s">
        <v>79</v>
      </c>
      <c r="O870" s="215">
        <v>0</v>
      </c>
      <c r="P870" s="215">
        <v>4.1140000000000003E-2</v>
      </c>
      <c r="Q870" s="195"/>
      <c r="R870" s="214">
        <v>2000000</v>
      </c>
      <c r="S870" s="216">
        <v>1</v>
      </c>
      <c r="T870" s="217">
        <v>96.41</v>
      </c>
      <c r="U870" s="214">
        <v>1928.2</v>
      </c>
      <c r="V870" s="195"/>
      <c r="W870" s="195" t="s">
        <v>36</v>
      </c>
      <c r="X870" s="215">
        <v>0</v>
      </c>
      <c r="Y870" s="215">
        <v>1.4219204303670199E-3</v>
      </c>
      <c r="Z870" s="218">
        <v>6.0762835575219195E-4</v>
      </c>
    </row>
    <row r="871" spans="1:26" x14ac:dyDescent="0.2">
      <c r="A871" s="188">
        <v>11389</v>
      </c>
      <c r="B871" s="195">
        <v>11394</v>
      </c>
      <c r="C871" s="195" t="s">
        <v>80</v>
      </c>
      <c r="D871" s="195" t="s">
        <v>81</v>
      </c>
      <c r="E871" s="195" t="s">
        <v>82</v>
      </c>
      <c r="F871" s="195" t="s">
        <v>83</v>
      </c>
      <c r="G871" s="195" t="s">
        <v>84</v>
      </c>
      <c r="H871" s="195" t="s">
        <v>85</v>
      </c>
      <c r="I871" s="195" t="s">
        <v>86</v>
      </c>
      <c r="J871" s="195" t="s">
        <v>87</v>
      </c>
      <c r="K871" s="195" t="s">
        <v>88</v>
      </c>
      <c r="L871" s="195" t="s">
        <v>89</v>
      </c>
      <c r="M871" s="214">
        <v>0.56599999999999995</v>
      </c>
      <c r="N871" s="195" t="s">
        <v>90</v>
      </c>
      <c r="O871" s="215">
        <v>7.4999999999999997E-3</v>
      </c>
      <c r="P871" s="215">
        <v>3.8159999999999999E-2</v>
      </c>
      <c r="Q871" s="195"/>
      <c r="R871" s="214">
        <v>3022000</v>
      </c>
      <c r="S871" s="216">
        <v>3.306</v>
      </c>
      <c r="T871" s="217">
        <v>98.561000000000007</v>
      </c>
      <c r="U871" s="214">
        <v>9846.9169999999995</v>
      </c>
      <c r="V871" s="195"/>
      <c r="W871" s="195" t="s">
        <v>36</v>
      </c>
      <c r="X871" s="215">
        <v>4.1999999999999998E-5</v>
      </c>
      <c r="Y871" s="215">
        <v>7.2614526118998102E-3</v>
      </c>
      <c r="Z871" s="218">
        <v>3.10303193955955E-3</v>
      </c>
    </row>
    <row r="872" spans="1:26" x14ac:dyDescent="0.2">
      <c r="A872" s="188">
        <v>11389</v>
      </c>
      <c r="B872" s="195">
        <v>11394</v>
      </c>
      <c r="C872" s="195" t="s">
        <v>91</v>
      </c>
      <c r="D872" s="195" t="s">
        <v>92</v>
      </c>
      <c r="E872" s="195" t="s">
        <v>93</v>
      </c>
      <c r="F872" s="195" t="s">
        <v>83</v>
      </c>
      <c r="G872" s="195" t="s">
        <v>84</v>
      </c>
      <c r="H872" s="195" t="s">
        <v>85</v>
      </c>
      <c r="I872" s="195" t="s">
        <v>86</v>
      </c>
      <c r="J872" s="195" t="s">
        <v>87</v>
      </c>
      <c r="K872" s="195" t="s">
        <v>88</v>
      </c>
      <c r="L872" s="195" t="s">
        <v>89</v>
      </c>
      <c r="M872" s="214">
        <v>0.48299999999999998</v>
      </c>
      <c r="N872" s="195" t="s">
        <v>94</v>
      </c>
      <c r="O872" s="215">
        <v>4.4999999999999998E-2</v>
      </c>
      <c r="P872" s="215">
        <v>3.848E-2</v>
      </c>
      <c r="Q872" s="195"/>
      <c r="R872" s="214">
        <v>20336000</v>
      </c>
      <c r="S872" s="216">
        <v>3.306</v>
      </c>
      <c r="T872" s="217">
        <v>100.31699999999999</v>
      </c>
      <c r="U872" s="214">
        <v>67443.87</v>
      </c>
      <c r="V872" s="195"/>
      <c r="W872" s="195" t="s">
        <v>36</v>
      </c>
      <c r="X872" s="215">
        <v>3.28E-4</v>
      </c>
      <c r="Y872" s="215">
        <v>4.9735409866340001E-2</v>
      </c>
      <c r="Z872" s="218">
        <v>2.1253401156874199E-2</v>
      </c>
    </row>
    <row r="873" spans="1:26" x14ac:dyDescent="0.2">
      <c r="A873" s="188">
        <v>11389</v>
      </c>
      <c r="B873" s="195">
        <v>11394</v>
      </c>
      <c r="C873" s="195" t="s">
        <v>91</v>
      </c>
      <c r="D873" s="195" t="s">
        <v>95</v>
      </c>
      <c r="E873" s="195" t="s">
        <v>96</v>
      </c>
      <c r="F873" s="195" t="s">
        <v>83</v>
      </c>
      <c r="G873" s="195" t="s">
        <v>84</v>
      </c>
      <c r="H873" s="195" t="s">
        <v>85</v>
      </c>
      <c r="I873" s="195" t="s">
        <v>86</v>
      </c>
      <c r="J873" s="195" t="s">
        <v>87</v>
      </c>
      <c r="K873" s="195" t="s">
        <v>88</v>
      </c>
      <c r="L873" s="195" t="s">
        <v>89</v>
      </c>
      <c r="M873" s="214">
        <v>0.318</v>
      </c>
      <c r="N873" s="195" t="s">
        <v>97</v>
      </c>
      <c r="O873" s="215">
        <v>4.2500000000000003E-2</v>
      </c>
      <c r="P873" s="215">
        <v>3.9849999999999997E-2</v>
      </c>
      <c r="Q873" s="195"/>
      <c r="R873" s="214">
        <v>3410000</v>
      </c>
      <c r="S873" s="216">
        <v>3.306</v>
      </c>
      <c r="T873" s="217">
        <v>100.76600000000001</v>
      </c>
      <c r="U873" s="214">
        <v>11359.817999999999</v>
      </c>
      <c r="V873" s="195"/>
      <c r="W873" s="195" t="s">
        <v>36</v>
      </c>
      <c r="X873" s="215">
        <v>5.8E-5</v>
      </c>
      <c r="Y873" s="215">
        <v>8.37711723022278E-3</v>
      </c>
      <c r="Z873" s="218">
        <v>3.5797881933729301E-3</v>
      </c>
    </row>
    <row r="874" spans="1:26" x14ac:dyDescent="0.2">
      <c r="A874" s="188">
        <v>11389</v>
      </c>
      <c r="B874" s="195">
        <v>11394</v>
      </c>
      <c r="C874" s="195" t="s">
        <v>91</v>
      </c>
      <c r="D874" s="195" t="s">
        <v>98</v>
      </c>
      <c r="E874" s="195" t="s">
        <v>99</v>
      </c>
      <c r="F874" s="195" t="s">
        <v>83</v>
      </c>
      <c r="G874" s="195" t="s">
        <v>84</v>
      </c>
      <c r="H874" s="195" t="s">
        <v>85</v>
      </c>
      <c r="I874" s="195" t="s">
        <v>86</v>
      </c>
      <c r="J874" s="195" t="s">
        <v>87</v>
      </c>
      <c r="K874" s="195" t="s">
        <v>88</v>
      </c>
      <c r="L874" s="195" t="s">
        <v>89</v>
      </c>
      <c r="M874" s="214">
        <v>0.27500000000000002</v>
      </c>
      <c r="N874" s="195" t="s">
        <v>100</v>
      </c>
      <c r="O874" s="215">
        <v>0.02</v>
      </c>
      <c r="P874" s="215">
        <v>1.703E-2</v>
      </c>
      <c r="Q874" s="195"/>
      <c r="R874" s="214">
        <v>1400000</v>
      </c>
      <c r="S874" s="216">
        <v>3.306</v>
      </c>
      <c r="T874" s="217">
        <v>163.58799999999999</v>
      </c>
      <c r="U874" s="214">
        <v>7571.4880000000003</v>
      </c>
      <c r="V874" s="195"/>
      <c r="W874" s="195" t="s">
        <v>36</v>
      </c>
      <c r="X874" s="215">
        <v>6.9999999999999994E-5</v>
      </c>
      <c r="Y874" s="215">
        <v>5.5834737289943599E-3</v>
      </c>
      <c r="Z874" s="218">
        <v>2.38598228767181E-3</v>
      </c>
    </row>
    <row r="875" spans="1:26" x14ac:dyDescent="0.2">
      <c r="A875" s="188">
        <v>11389</v>
      </c>
      <c r="B875" s="195">
        <v>11394</v>
      </c>
      <c r="C875" s="195" t="s">
        <v>91</v>
      </c>
      <c r="D875" s="195" t="s">
        <v>101</v>
      </c>
      <c r="E875" s="195" t="s">
        <v>102</v>
      </c>
      <c r="F875" s="195" t="s">
        <v>83</v>
      </c>
      <c r="G875" s="195" t="s">
        <v>84</v>
      </c>
      <c r="H875" s="195" t="s">
        <v>85</v>
      </c>
      <c r="I875" s="195" t="s">
        <v>86</v>
      </c>
      <c r="J875" s="195" t="s">
        <v>87</v>
      </c>
      <c r="K875" s="195" t="s">
        <v>88</v>
      </c>
      <c r="L875" s="195" t="s">
        <v>89</v>
      </c>
      <c r="M875" s="214">
        <v>0.35899999999999999</v>
      </c>
      <c r="N875" s="195" t="s">
        <v>103</v>
      </c>
      <c r="O875" s="215">
        <v>1.6250000000000001E-2</v>
      </c>
      <c r="P875" s="215">
        <v>3.9800000000000002E-2</v>
      </c>
      <c r="Q875" s="195"/>
      <c r="R875" s="214">
        <v>5400000</v>
      </c>
      <c r="S875" s="216">
        <v>3.306</v>
      </c>
      <c r="T875" s="217">
        <v>99.35</v>
      </c>
      <c r="U875" s="214">
        <v>17736.420999999998</v>
      </c>
      <c r="V875" s="195"/>
      <c r="W875" s="195" t="s">
        <v>36</v>
      </c>
      <c r="X875" s="215">
        <v>8.7999999999999998E-5</v>
      </c>
      <c r="Y875" s="215">
        <v>1.3079441305519E-2</v>
      </c>
      <c r="Z875" s="218">
        <v>5.5892293583392899E-3</v>
      </c>
    </row>
    <row r="876" spans="1:26" x14ac:dyDescent="0.2">
      <c r="A876" s="188">
        <v>11389</v>
      </c>
      <c r="B876" s="195">
        <v>11394</v>
      </c>
      <c r="C876" s="195" t="s">
        <v>91</v>
      </c>
      <c r="D876" s="195" t="s">
        <v>104</v>
      </c>
      <c r="E876" s="195" t="s">
        <v>105</v>
      </c>
      <c r="F876" s="195" t="s">
        <v>83</v>
      </c>
      <c r="G876" s="195" t="s">
        <v>84</v>
      </c>
      <c r="H876" s="195" t="s">
        <v>85</v>
      </c>
      <c r="I876" s="195" t="s">
        <v>86</v>
      </c>
      <c r="J876" s="195" t="s">
        <v>87</v>
      </c>
      <c r="K876" s="195" t="s">
        <v>88</v>
      </c>
      <c r="L876" s="195" t="s">
        <v>89</v>
      </c>
      <c r="M876" s="214">
        <v>0.109</v>
      </c>
      <c r="N876" s="195" t="s">
        <v>106</v>
      </c>
      <c r="O876" s="215">
        <v>2.2499999999999999E-2</v>
      </c>
      <c r="P876" s="215">
        <v>4.3430000000000003E-2</v>
      </c>
      <c r="Q876" s="195"/>
      <c r="R876" s="214">
        <v>6535000</v>
      </c>
      <c r="S876" s="216">
        <v>3.306</v>
      </c>
      <c r="T876" s="217">
        <v>100.63</v>
      </c>
      <c r="U876" s="214">
        <v>21740.794999999998</v>
      </c>
      <c r="V876" s="195"/>
      <c r="W876" s="195" t="s">
        <v>36</v>
      </c>
      <c r="X876" s="215">
        <v>9.8999999999999994E-5</v>
      </c>
      <c r="Y876" s="215">
        <v>1.6032403441987302E-2</v>
      </c>
      <c r="Z876" s="218">
        <v>6.8511167954004096E-3</v>
      </c>
    </row>
    <row r="877" spans="1:26" x14ac:dyDescent="0.2">
      <c r="A877" s="188">
        <v>11389</v>
      </c>
      <c r="B877" s="195">
        <v>14658</v>
      </c>
      <c r="C877" s="195" t="s">
        <v>43</v>
      </c>
      <c r="D877" s="195" t="s">
        <v>44</v>
      </c>
      <c r="E877" s="195" t="s">
        <v>45</v>
      </c>
      <c r="F877" s="195" t="s">
        <v>29</v>
      </c>
      <c r="G877" s="195" t="s">
        <v>30</v>
      </c>
      <c r="H877" s="195" t="s">
        <v>30</v>
      </c>
      <c r="I877" s="195" t="s">
        <v>31</v>
      </c>
      <c r="J877" s="195" t="s">
        <v>32</v>
      </c>
      <c r="K877" s="195" t="s">
        <v>33</v>
      </c>
      <c r="L877" s="195" t="s">
        <v>34</v>
      </c>
      <c r="M877" s="214">
        <v>4.7E-2</v>
      </c>
      <c r="N877" s="195" t="s">
        <v>46</v>
      </c>
      <c r="O877" s="215">
        <v>0</v>
      </c>
      <c r="P877" s="215">
        <v>4.3920000000000001E-2</v>
      </c>
      <c r="Q877" s="214">
        <v>4939.68</v>
      </c>
      <c r="R877" s="214">
        <v>0</v>
      </c>
      <c r="S877" s="216">
        <v>1</v>
      </c>
      <c r="T877" s="217">
        <v>0</v>
      </c>
      <c r="U877" s="214">
        <v>4939.68</v>
      </c>
      <c r="V877" s="195"/>
      <c r="W877" s="195" t="s">
        <v>36</v>
      </c>
      <c r="X877" s="215">
        <v>0</v>
      </c>
      <c r="Y877" s="215">
        <v>0.49041498168553599</v>
      </c>
      <c r="Z877" s="218">
        <v>4.1061336051071901E-2</v>
      </c>
    </row>
    <row r="878" spans="1:26" x14ac:dyDescent="0.2">
      <c r="A878" s="188">
        <v>11389</v>
      </c>
      <c r="B878" s="195">
        <v>14658</v>
      </c>
      <c r="C878" s="195" t="s">
        <v>43</v>
      </c>
      <c r="D878" s="195" t="s">
        <v>53</v>
      </c>
      <c r="E878" s="195" t="s">
        <v>54</v>
      </c>
      <c r="F878" s="195" t="s">
        <v>29</v>
      </c>
      <c r="G878" s="195" t="s">
        <v>30</v>
      </c>
      <c r="H878" s="195" t="s">
        <v>30</v>
      </c>
      <c r="I878" s="195" t="s">
        <v>31</v>
      </c>
      <c r="J878" s="195" t="s">
        <v>32</v>
      </c>
      <c r="K878" s="195" t="s">
        <v>33</v>
      </c>
      <c r="L878" s="195" t="s">
        <v>34</v>
      </c>
      <c r="M878" s="214">
        <v>0.255</v>
      </c>
      <c r="N878" s="195" t="s">
        <v>55</v>
      </c>
      <c r="O878" s="215">
        <v>0</v>
      </c>
      <c r="P878" s="215">
        <v>4.3950000000000003E-2</v>
      </c>
      <c r="Q878" s="195"/>
      <c r="R878" s="214">
        <v>1149231</v>
      </c>
      <c r="S878" s="216">
        <v>1</v>
      </c>
      <c r="T878" s="217">
        <v>98.91</v>
      </c>
      <c r="U878" s="214">
        <v>1136.704</v>
      </c>
      <c r="V878" s="195"/>
      <c r="W878" s="195" t="s">
        <v>36</v>
      </c>
      <c r="X878" s="215">
        <v>7.2000000000000002E-5</v>
      </c>
      <c r="Y878" s="215">
        <v>0.11285282826609</v>
      </c>
      <c r="Z878" s="218">
        <v>9.4489117967427403E-3</v>
      </c>
    </row>
    <row r="879" spans="1:26" x14ac:dyDescent="0.2">
      <c r="A879" s="188">
        <v>11389</v>
      </c>
      <c r="B879" s="195">
        <v>14658</v>
      </c>
      <c r="C879" s="195" t="s">
        <v>43</v>
      </c>
      <c r="D879" s="195" t="s">
        <v>71</v>
      </c>
      <c r="E879" s="195" t="s">
        <v>72</v>
      </c>
      <c r="F879" s="195" t="s">
        <v>29</v>
      </c>
      <c r="G879" s="195" t="s">
        <v>30</v>
      </c>
      <c r="H879" s="195" t="s">
        <v>30</v>
      </c>
      <c r="I879" s="195" t="s">
        <v>31</v>
      </c>
      <c r="J879" s="195" t="s">
        <v>32</v>
      </c>
      <c r="K879" s="195" t="s">
        <v>33</v>
      </c>
      <c r="L879" s="195" t="s">
        <v>34</v>
      </c>
      <c r="M879" s="214">
        <v>0.753</v>
      </c>
      <c r="N879" s="195" t="s">
        <v>73</v>
      </c>
      <c r="O879" s="215">
        <v>0</v>
      </c>
      <c r="P879" s="215">
        <v>4.1829999999999999E-2</v>
      </c>
      <c r="Q879" s="195"/>
      <c r="R879" s="214">
        <v>4121354</v>
      </c>
      <c r="S879" s="216">
        <v>1</v>
      </c>
      <c r="T879" s="217">
        <v>96.96</v>
      </c>
      <c r="U879" s="214">
        <v>3996.0650000000001</v>
      </c>
      <c r="V879" s="195"/>
      <c r="W879" s="195" t="s">
        <v>36</v>
      </c>
      <c r="X879" s="215">
        <v>2.2900000000000001E-4</v>
      </c>
      <c r="Y879" s="215">
        <v>0.39673219004837401</v>
      </c>
      <c r="Z879" s="218">
        <v>3.3217488017728801E-2</v>
      </c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dataValidations count="5">
    <dataValidation type="list" allowBlank="1" showInputMessage="1" showErrorMessage="1" sqref="H2:H19" xr:uid="{465DE750-72A7-49AF-BABA-0E2630029E0E}">
      <formula1>Country_list</formula1>
    </dataValidation>
    <dataValidation type="list" allowBlank="1" showInputMessage="1" showErrorMessage="1" sqref="W2:W19" xr:uid="{73175A43-DC83-493C-8E88-B4F987F0CFD1}">
      <formula1>In_the_books</formula1>
    </dataValidation>
    <dataValidation type="list" allowBlank="1" showInputMessage="1" showErrorMessage="1" sqref="K2:K19" xr:uid="{798B90F1-0301-4C20-BBC1-D0C619CB1DE2}">
      <formula1>Rating_Agency</formula1>
    </dataValidation>
    <dataValidation type="list" allowBlank="1" showInputMessage="1" showErrorMessage="1" sqref="I2:I19" xr:uid="{D6A19677-EA2E-46C7-8E5D-1F9AB41A3A85}">
      <formula1>Stock_Exchange_Gov_Bonds</formula1>
    </dataValidation>
    <dataValidation type="list" allowBlank="1" showInputMessage="1" showErrorMessage="1" sqref="G2:G19" xr:uid="{C3ED0FCD-F877-489B-93C8-62C4F0805093}">
      <formula1>israel_abroad</formula1>
    </dataValidation>
  </dataValidations>
  <pageMargins left="0.7" right="0.7" top="0.75" bottom="0.75" header="0.3" footer="0.3"/>
  <pageSetup paperSize="9" orientation="portrait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26"/>
  <sheetViews>
    <sheetView rightToLeft="1" topLeftCell="M1" workbookViewId="0">
      <selection activeCell="R17" sqref="R17"/>
    </sheetView>
  </sheetViews>
  <sheetFormatPr defaultColWidth="0" defaultRowHeight="14.25" x14ac:dyDescent="0.2"/>
  <cols>
    <col min="1" max="36" width="11.625" style="4" customWidth="1"/>
    <col min="37" max="37" width="11.625" style="4" hidden="1" customWidth="1"/>
    <col min="38" max="16384" width="11.625" style="4" hidden="1"/>
  </cols>
  <sheetData>
    <row r="1" spans="1:36" ht="51" x14ac:dyDescent="0.2">
      <c r="A1" s="12" t="s">
        <v>0</v>
      </c>
      <c r="B1" s="12" t="s">
        <v>1</v>
      </c>
      <c r="C1" s="12" t="s">
        <v>2</v>
      </c>
      <c r="D1" s="12" t="s">
        <v>240</v>
      </c>
      <c r="E1" s="12" t="s">
        <v>241</v>
      </c>
      <c r="F1" s="12" t="s">
        <v>3</v>
      </c>
      <c r="G1" s="12" t="s">
        <v>4</v>
      </c>
      <c r="H1" s="12" t="s">
        <v>242</v>
      </c>
      <c r="I1" s="12" t="s">
        <v>5</v>
      </c>
      <c r="J1" s="12" t="s">
        <v>6</v>
      </c>
      <c r="K1" s="12" t="s">
        <v>7</v>
      </c>
      <c r="L1" s="12" t="s">
        <v>8</v>
      </c>
      <c r="M1" s="12" t="s">
        <v>243</v>
      </c>
      <c r="N1" s="12" t="s">
        <v>244</v>
      </c>
      <c r="O1" s="12" t="s">
        <v>9</v>
      </c>
      <c r="P1" s="12" t="s">
        <v>10</v>
      </c>
      <c r="Q1" s="12" t="s">
        <v>245</v>
      </c>
      <c r="R1" s="12" t="s">
        <v>11</v>
      </c>
      <c r="S1" s="12" t="s">
        <v>12</v>
      </c>
      <c r="T1" s="12" t="s">
        <v>246</v>
      </c>
      <c r="U1" s="12" t="s">
        <v>13</v>
      </c>
      <c r="V1" s="145" t="s">
        <v>14</v>
      </c>
      <c r="W1" s="145" t="s">
        <v>15</v>
      </c>
      <c r="X1" s="12" t="s">
        <v>247</v>
      </c>
      <c r="Y1" s="12" t="s">
        <v>248</v>
      </c>
      <c r="Z1" s="12" t="s">
        <v>17</v>
      </c>
      <c r="AA1" s="143" t="s">
        <v>18</v>
      </c>
      <c r="AB1" s="149" t="s">
        <v>19</v>
      </c>
      <c r="AC1" s="12" t="s">
        <v>16</v>
      </c>
      <c r="AD1" s="12" t="s">
        <v>20</v>
      </c>
      <c r="AE1" s="12" t="s">
        <v>21</v>
      </c>
      <c r="AF1" s="12" t="s">
        <v>249</v>
      </c>
      <c r="AG1" s="12" t="s">
        <v>22</v>
      </c>
      <c r="AH1" s="145" t="s">
        <v>23</v>
      </c>
      <c r="AI1" s="145" t="s">
        <v>24</v>
      </c>
      <c r="AJ1" s="145" t="s">
        <v>25</v>
      </c>
    </row>
    <row r="2" spans="1:36" x14ac:dyDescent="0.2">
      <c r="A2" s="188">
        <v>1035</v>
      </c>
      <c r="B2" s="11">
        <v>1037</v>
      </c>
      <c r="C2" s="11" t="s">
        <v>250</v>
      </c>
      <c r="D2" s="11" t="s">
        <v>251</v>
      </c>
      <c r="E2" s="11" t="s">
        <v>252</v>
      </c>
      <c r="F2" s="11" t="s">
        <v>253</v>
      </c>
      <c r="G2" s="11" t="s">
        <v>254</v>
      </c>
      <c r="H2" s="11" t="s">
        <v>255</v>
      </c>
      <c r="I2" s="11" t="s">
        <v>110</v>
      </c>
      <c r="J2" s="11" t="s">
        <v>30</v>
      </c>
      <c r="K2" s="11" t="s">
        <v>30</v>
      </c>
      <c r="L2" s="11" t="s">
        <v>31</v>
      </c>
      <c r="M2" s="11" t="s">
        <v>256</v>
      </c>
      <c r="N2" s="11" t="s">
        <v>257</v>
      </c>
      <c r="O2" s="4" t="s">
        <v>258</v>
      </c>
      <c r="P2" s="11" t="s">
        <v>259</v>
      </c>
      <c r="Q2" s="11" t="s">
        <v>260</v>
      </c>
      <c r="R2" s="11" t="s">
        <v>34</v>
      </c>
      <c r="S2" s="139">
        <v>0.26800000000000002</v>
      </c>
      <c r="T2" s="13" t="s">
        <v>261</v>
      </c>
      <c r="U2" s="11" t="s">
        <v>262</v>
      </c>
      <c r="V2" s="151">
        <v>9.0399999999999994E-2</v>
      </c>
      <c r="W2" s="147">
        <v>4.8469999999999999E-2</v>
      </c>
      <c r="X2" s="11" t="s">
        <v>263</v>
      </c>
      <c r="Y2" s="19"/>
      <c r="Z2" s="139">
        <v>144400</v>
      </c>
      <c r="AA2" s="152">
        <v>1</v>
      </c>
      <c r="AB2" s="153">
        <v>1032.2</v>
      </c>
      <c r="AC2" s="11"/>
      <c r="AD2" s="139">
        <v>1490.4970000000001</v>
      </c>
      <c r="AE2" s="11"/>
      <c r="AG2" s="11" t="s">
        <v>36</v>
      </c>
      <c r="AH2" s="147">
        <v>9.5000000000000005E-5</v>
      </c>
      <c r="AI2" s="147">
        <v>0.77346149072010295</v>
      </c>
      <c r="AJ2" s="147">
        <v>3.6634592192724201E-3</v>
      </c>
    </row>
    <row r="3" spans="1:36" x14ac:dyDescent="0.2">
      <c r="A3" s="188">
        <v>1035</v>
      </c>
      <c r="B3" s="11">
        <v>1037</v>
      </c>
      <c r="C3" s="11" t="s">
        <v>264</v>
      </c>
      <c r="D3" s="11" t="s">
        <v>265</v>
      </c>
      <c r="E3" s="11" t="s">
        <v>252</v>
      </c>
      <c r="F3" s="11" t="s">
        <v>266</v>
      </c>
      <c r="G3" s="11" t="s">
        <v>267</v>
      </c>
      <c r="H3" s="11" t="s">
        <v>255</v>
      </c>
      <c r="I3" s="11" t="s">
        <v>110</v>
      </c>
      <c r="J3" s="11" t="s">
        <v>30</v>
      </c>
      <c r="K3" s="11" t="s">
        <v>30</v>
      </c>
      <c r="L3" s="11" t="s">
        <v>31</v>
      </c>
      <c r="M3" s="11" t="s">
        <v>256</v>
      </c>
      <c r="N3" s="11" t="s">
        <v>257</v>
      </c>
      <c r="O3" s="4" t="s">
        <v>258</v>
      </c>
      <c r="P3" s="11" t="s">
        <v>259</v>
      </c>
      <c r="Q3" s="11" t="s">
        <v>260</v>
      </c>
      <c r="R3" s="11" t="s">
        <v>34</v>
      </c>
      <c r="S3" s="139">
        <v>0.29899999999999999</v>
      </c>
      <c r="T3" s="13" t="s">
        <v>268</v>
      </c>
      <c r="U3" s="11" t="s">
        <v>269</v>
      </c>
      <c r="V3" s="151">
        <v>4.5199999999999997E-2</v>
      </c>
      <c r="W3" s="151">
        <v>5.1650000000000001E-2</v>
      </c>
      <c r="X3" s="11" t="s">
        <v>263</v>
      </c>
      <c r="Y3" s="11"/>
      <c r="Z3" s="139">
        <v>42400</v>
      </c>
      <c r="AA3" s="152">
        <v>1</v>
      </c>
      <c r="AB3" s="153">
        <v>1029.5999999999999</v>
      </c>
      <c r="AC3" s="11"/>
      <c r="AD3" s="139">
        <v>436.55</v>
      </c>
      <c r="AE3" s="11"/>
      <c r="AG3" s="11" t="s">
        <v>36</v>
      </c>
      <c r="AH3" s="147">
        <v>2.8E-5</v>
      </c>
      <c r="AI3" s="147">
        <v>0.22653850927989699</v>
      </c>
      <c r="AJ3" s="147">
        <v>1.07298760222569E-3</v>
      </c>
    </row>
    <row r="4" spans="1:36" x14ac:dyDescent="0.2">
      <c r="A4" s="188">
        <v>1035</v>
      </c>
      <c r="B4" s="11">
        <v>9939</v>
      </c>
      <c r="C4" s="11" t="s">
        <v>250</v>
      </c>
      <c r="D4" s="11" t="s">
        <v>251</v>
      </c>
      <c r="E4" s="11" t="s">
        <v>252</v>
      </c>
      <c r="F4" s="11" t="s">
        <v>253</v>
      </c>
      <c r="G4" s="11" t="s">
        <v>254</v>
      </c>
      <c r="H4" s="11" t="s">
        <v>255</v>
      </c>
      <c r="I4" s="11" t="s">
        <v>110</v>
      </c>
      <c r="J4" s="11" t="s">
        <v>30</v>
      </c>
      <c r="K4" s="11" t="s">
        <v>30</v>
      </c>
      <c r="L4" s="11" t="s">
        <v>31</v>
      </c>
      <c r="M4" s="11" t="s">
        <v>256</v>
      </c>
      <c r="N4" s="11" t="s">
        <v>257</v>
      </c>
      <c r="O4" s="4" t="s">
        <v>258</v>
      </c>
      <c r="P4" s="11" t="s">
        <v>259</v>
      </c>
      <c r="Q4" s="11" t="s">
        <v>260</v>
      </c>
      <c r="R4" s="11" t="s">
        <v>34</v>
      </c>
      <c r="S4" s="139">
        <v>0.26800000000000002</v>
      </c>
      <c r="T4" s="13" t="s">
        <v>261</v>
      </c>
      <c r="U4" s="11" t="s">
        <v>262</v>
      </c>
      <c r="V4" s="151">
        <v>9.0399999999999994E-2</v>
      </c>
      <c r="W4" s="151">
        <v>4.8469999999999999E-2</v>
      </c>
      <c r="X4" s="11" t="s">
        <v>263</v>
      </c>
      <c r="Y4" s="11"/>
      <c r="Z4" s="139">
        <v>465100</v>
      </c>
      <c r="AA4" s="152">
        <v>1</v>
      </c>
      <c r="AB4" s="153">
        <v>1032.2</v>
      </c>
      <c r="AC4" s="11"/>
      <c r="AD4" s="139">
        <v>4800.7619999999997</v>
      </c>
      <c r="AE4" s="11"/>
      <c r="AG4" s="11" t="s">
        <v>36</v>
      </c>
      <c r="AH4" s="147">
        <v>3.0600000000000001E-4</v>
      </c>
      <c r="AI4" s="147">
        <v>0.76946224442722899</v>
      </c>
      <c r="AJ4" s="147">
        <v>1.1266243912986199E-3</v>
      </c>
    </row>
    <row r="5" spans="1:36" x14ac:dyDescent="0.2">
      <c r="A5" s="188">
        <v>1035</v>
      </c>
      <c r="B5" s="11">
        <v>9939</v>
      </c>
      <c r="C5" s="11" t="s">
        <v>264</v>
      </c>
      <c r="D5" s="11" t="s">
        <v>265</v>
      </c>
      <c r="E5" s="11" t="s">
        <v>252</v>
      </c>
      <c r="F5" s="11" t="s">
        <v>266</v>
      </c>
      <c r="G5" s="11" t="s">
        <v>267</v>
      </c>
      <c r="H5" s="11" t="s">
        <v>255</v>
      </c>
      <c r="I5" s="11" t="s">
        <v>110</v>
      </c>
      <c r="J5" s="11" t="s">
        <v>30</v>
      </c>
      <c r="K5" s="11" t="s">
        <v>30</v>
      </c>
      <c r="L5" s="11" t="s">
        <v>31</v>
      </c>
      <c r="M5" s="11" t="s">
        <v>256</v>
      </c>
      <c r="N5" s="11" t="s">
        <v>257</v>
      </c>
      <c r="O5" s="4" t="s">
        <v>258</v>
      </c>
      <c r="P5" s="11" t="s">
        <v>259</v>
      </c>
      <c r="Q5" s="11" t="s">
        <v>260</v>
      </c>
      <c r="R5" s="11" t="s">
        <v>34</v>
      </c>
      <c r="S5" s="139">
        <v>0.29899999999999999</v>
      </c>
      <c r="T5" s="13" t="s">
        <v>268</v>
      </c>
      <c r="U5" s="11" t="s">
        <v>269</v>
      </c>
      <c r="V5" s="151">
        <v>4.5199999999999997E-2</v>
      </c>
      <c r="W5" s="151">
        <v>5.1650000000000001E-2</v>
      </c>
      <c r="X5" s="11" t="s">
        <v>263</v>
      </c>
      <c r="Y5" s="11"/>
      <c r="Z5" s="139">
        <v>139700</v>
      </c>
      <c r="AA5" s="152">
        <v>1</v>
      </c>
      <c r="AB5" s="153">
        <v>1029.5999999999999</v>
      </c>
      <c r="AC5" s="11"/>
      <c r="AD5" s="139">
        <v>1438.3510000000001</v>
      </c>
      <c r="AE5" s="11"/>
      <c r="AG5" s="11" t="s">
        <v>36</v>
      </c>
      <c r="AH5" s="147">
        <v>9.2999999999999997E-5</v>
      </c>
      <c r="AI5" s="147">
        <v>0.23053775557277101</v>
      </c>
      <c r="AJ5" s="147">
        <v>3.3754672230456201E-4</v>
      </c>
    </row>
    <row r="6" spans="1:36" x14ac:dyDescent="0.2">
      <c r="A6" s="188">
        <v>1035</v>
      </c>
      <c r="B6" s="11">
        <v>9940</v>
      </c>
      <c r="C6" s="11" t="s">
        <v>250</v>
      </c>
      <c r="D6" s="11" t="s">
        <v>251</v>
      </c>
      <c r="E6" s="11" t="s">
        <v>252</v>
      </c>
      <c r="F6" s="11" t="s">
        <v>253</v>
      </c>
      <c r="G6" s="11" t="s">
        <v>254</v>
      </c>
      <c r="H6" s="11" t="s">
        <v>255</v>
      </c>
      <c r="I6" s="11" t="s">
        <v>110</v>
      </c>
      <c r="J6" s="11" t="s">
        <v>30</v>
      </c>
      <c r="K6" s="11" t="s">
        <v>30</v>
      </c>
      <c r="L6" s="11" t="s">
        <v>31</v>
      </c>
      <c r="M6" s="11" t="s">
        <v>256</v>
      </c>
      <c r="N6" s="11" t="s">
        <v>257</v>
      </c>
      <c r="O6" s="4" t="s">
        <v>258</v>
      </c>
      <c r="P6" s="11" t="s">
        <v>259</v>
      </c>
      <c r="Q6" s="11" t="s">
        <v>260</v>
      </c>
      <c r="R6" s="11" t="s">
        <v>34</v>
      </c>
      <c r="S6" s="139">
        <v>0.26800000000000002</v>
      </c>
      <c r="T6" s="13" t="s">
        <v>261</v>
      </c>
      <c r="U6" s="11" t="s">
        <v>262</v>
      </c>
      <c r="V6" s="151">
        <v>9.0399999999999994E-2</v>
      </c>
      <c r="W6" s="151">
        <v>4.8469999999999999E-2</v>
      </c>
      <c r="X6" s="11" t="s">
        <v>263</v>
      </c>
      <c r="Y6" s="11"/>
      <c r="Z6" s="139">
        <v>2254500</v>
      </c>
      <c r="AA6" s="152">
        <v>1</v>
      </c>
      <c r="AB6" s="153">
        <v>1032.2</v>
      </c>
      <c r="AC6" s="11"/>
      <c r="AD6" s="139">
        <v>23270.949000000001</v>
      </c>
      <c r="AE6" s="11"/>
      <c r="AG6" s="11" t="s">
        <v>36</v>
      </c>
      <c r="AH6" s="147">
        <v>1.4840000000000001E-3</v>
      </c>
      <c r="AI6" s="147">
        <v>0.76901038585649095</v>
      </c>
      <c r="AJ6" s="147">
        <v>1.7152018437555699E-3</v>
      </c>
    </row>
    <row r="7" spans="1:36" x14ac:dyDescent="0.2">
      <c r="A7" s="188">
        <v>1035</v>
      </c>
      <c r="B7" s="11">
        <v>9940</v>
      </c>
      <c r="C7" s="11" t="s">
        <v>264</v>
      </c>
      <c r="D7" s="11" t="s">
        <v>265</v>
      </c>
      <c r="E7" s="11" t="s">
        <v>252</v>
      </c>
      <c r="F7" s="11" t="s">
        <v>266</v>
      </c>
      <c r="G7" s="11" t="s">
        <v>267</v>
      </c>
      <c r="H7" s="11" t="s">
        <v>255</v>
      </c>
      <c r="I7" s="11" t="s">
        <v>110</v>
      </c>
      <c r="J7" s="11" t="s">
        <v>30</v>
      </c>
      <c r="K7" s="11" t="s">
        <v>30</v>
      </c>
      <c r="L7" s="11" t="s">
        <v>31</v>
      </c>
      <c r="M7" s="11" t="s">
        <v>256</v>
      </c>
      <c r="N7" s="11" t="s">
        <v>257</v>
      </c>
      <c r="O7" s="4" t="s">
        <v>258</v>
      </c>
      <c r="P7" s="11" t="s">
        <v>259</v>
      </c>
      <c r="Q7" s="11" t="s">
        <v>260</v>
      </c>
      <c r="R7" s="11" t="s">
        <v>34</v>
      </c>
      <c r="S7" s="139">
        <v>0.29899999999999999</v>
      </c>
      <c r="T7" s="13" t="s">
        <v>268</v>
      </c>
      <c r="U7" s="11" t="s">
        <v>269</v>
      </c>
      <c r="V7" s="151">
        <v>4.5199999999999997E-2</v>
      </c>
      <c r="W7" s="151">
        <v>5.1650000000000001E-2</v>
      </c>
      <c r="X7" s="11" t="s">
        <v>263</v>
      </c>
      <c r="Y7" s="11"/>
      <c r="Z7" s="139">
        <v>678900</v>
      </c>
      <c r="AA7" s="152">
        <v>1</v>
      </c>
      <c r="AB7" s="153">
        <v>1029.5999999999999</v>
      </c>
      <c r="AC7" s="11"/>
      <c r="AD7" s="139">
        <v>6989.9539999999997</v>
      </c>
      <c r="AE7" s="11"/>
      <c r="AG7" s="4" t="s">
        <v>36</v>
      </c>
      <c r="AH7" s="147">
        <v>4.5199999999999998E-4</v>
      </c>
      <c r="AI7" s="147">
        <v>0.23098961414350899</v>
      </c>
      <c r="AJ7" s="147">
        <v>5.1519955953009797E-4</v>
      </c>
    </row>
    <row r="8" spans="1:36" x14ac:dyDescent="0.2">
      <c r="A8" s="188">
        <v>1035</v>
      </c>
      <c r="B8" s="11">
        <v>9941</v>
      </c>
      <c r="C8" s="11" t="s">
        <v>250</v>
      </c>
      <c r="D8" s="11" t="s">
        <v>251</v>
      </c>
      <c r="E8" s="11" t="s">
        <v>252</v>
      </c>
      <c r="F8" s="11" t="s">
        <v>253</v>
      </c>
      <c r="G8" s="11" t="s">
        <v>254</v>
      </c>
      <c r="H8" s="11" t="s">
        <v>255</v>
      </c>
      <c r="I8" s="11" t="s">
        <v>110</v>
      </c>
      <c r="J8" s="11" t="s">
        <v>30</v>
      </c>
      <c r="K8" s="11" t="s">
        <v>30</v>
      </c>
      <c r="L8" s="11" t="s">
        <v>31</v>
      </c>
      <c r="M8" s="11" t="s">
        <v>256</v>
      </c>
      <c r="N8" s="11" t="s">
        <v>257</v>
      </c>
      <c r="O8" s="4" t="s">
        <v>258</v>
      </c>
      <c r="P8" s="11" t="s">
        <v>259</v>
      </c>
      <c r="Q8" s="11" t="s">
        <v>260</v>
      </c>
      <c r="R8" s="11" t="s">
        <v>34</v>
      </c>
      <c r="S8" s="139">
        <v>0.26800000000000002</v>
      </c>
      <c r="T8" s="13" t="s">
        <v>261</v>
      </c>
      <c r="U8" s="11" t="s">
        <v>262</v>
      </c>
      <c r="V8" s="151">
        <v>9.0399999999999994E-2</v>
      </c>
      <c r="W8" s="151">
        <v>4.8469999999999999E-2</v>
      </c>
      <c r="X8" s="11" t="s">
        <v>263</v>
      </c>
      <c r="Y8" s="11"/>
      <c r="Z8" s="139">
        <v>1649100</v>
      </c>
      <c r="AA8" s="148">
        <v>1</v>
      </c>
      <c r="AB8" s="150">
        <v>1032.2</v>
      </c>
      <c r="AD8" s="138">
        <v>17022.009999999998</v>
      </c>
      <c r="AG8" s="4" t="s">
        <v>36</v>
      </c>
      <c r="AH8" s="147">
        <v>1.085E-3</v>
      </c>
      <c r="AI8" s="147">
        <v>0.76964592201494297</v>
      </c>
      <c r="AJ8" s="147">
        <v>2.2136662406781701E-3</v>
      </c>
    </row>
    <row r="9" spans="1:36" x14ac:dyDescent="0.2">
      <c r="A9" s="188">
        <v>1035</v>
      </c>
      <c r="B9" s="11">
        <v>9941</v>
      </c>
      <c r="C9" s="11" t="s">
        <v>264</v>
      </c>
      <c r="D9" s="11" t="s">
        <v>265</v>
      </c>
      <c r="E9" s="11" t="s">
        <v>252</v>
      </c>
      <c r="F9" s="11" t="s">
        <v>266</v>
      </c>
      <c r="G9" s="11" t="s">
        <v>267</v>
      </c>
      <c r="H9" s="11" t="s">
        <v>255</v>
      </c>
      <c r="I9" s="11" t="s">
        <v>110</v>
      </c>
      <c r="J9" s="11" t="s">
        <v>30</v>
      </c>
      <c r="K9" s="11" t="s">
        <v>30</v>
      </c>
      <c r="L9" s="11" t="s">
        <v>31</v>
      </c>
      <c r="M9" s="11" t="s">
        <v>256</v>
      </c>
      <c r="N9" s="11" t="s">
        <v>257</v>
      </c>
      <c r="O9" s="4" t="s">
        <v>258</v>
      </c>
      <c r="P9" s="11" t="s">
        <v>259</v>
      </c>
      <c r="Q9" s="11" t="s">
        <v>260</v>
      </c>
      <c r="R9" s="11" t="s">
        <v>34</v>
      </c>
      <c r="S9" s="139">
        <v>0.29899999999999999</v>
      </c>
      <c r="T9" s="13" t="s">
        <v>268</v>
      </c>
      <c r="U9" s="11" t="s">
        <v>269</v>
      </c>
      <c r="V9" s="151">
        <v>4.5199999999999997E-2</v>
      </c>
      <c r="W9" s="151">
        <v>5.1650000000000001E-2</v>
      </c>
      <c r="X9" s="11" t="s">
        <v>263</v>
      </c>
      <c r="Y9" s="11"/>
      <c r="Z9" s="139">
        <v>494820</v>
      </c>
      <c r="AA9" s="148">
        <v>1</v>
      </c>
      <c r="AB9" s="154">
        <v>1029.5999999999999</v>
      </c>
      <c r="AC9" s="13"/>
      <c r="AD9" s="141">
        <v>5094.6670000000004</v>
      </c>
      <c r="AG9" s="11" t="s">
        <v>36</v>
      </c>
      <c r="AH9" s="147">
        <v>3.3E-4</v>
      </c>
      <c r="AI9" s="147">
        <v>0.230354077985057</v>
      </c>
      <c r="AJ9" s="147">
        <v>6.6254758357333005E-4</v>
      </c>
    </row>
    <row r="10" spans="1:36" x14ac:dyDescent="0.2">
      <c r="A10" s="188">
        <v>1035</v>
      </c>
      <c r="B10" s="11">
        <v>14292</v>
      </c>
      <c r="C10" s="11" t="s">
        <v>250</v>
      </c>
      <c r="D10" s="11" t="s">
        <v>251</v>
      </c>
      <c r="E10" s="11" t="s">
        <v>252</v>
      </c>
      <c r="F10" s="11" t="s">
        <v>253</v>
      </c>
      <c r="G10" s="11" t="s">
        <v>254</v>
      </c>
      <c r="H10" s="11" t="s">
        <v>255</v>
      </c>
      <c r="I10" s="11" t="s">
        <v>110</v>
      </c>
      <c r="J10" s="11" t="s">
        <v>30</v>
      </c>
      <c r="K10" s="11" t="s">
        <v>30</v>
      </c>
      <c r="L10" s="11" t="s">
        <v>31</v>
      </c>
      <c r="M10" s="11" t="s">
        <v>256</v>
      </c>
      <c r="N10" s="11" t="s">
        <v>257</v>
      </c>
      <c r="O10" s="4" t="s">
        <v>258</v>
      </c>
      <c r="P10" s="11" t="s">
        <v>259</v>
      </c>
      <c r="Q10" s="11" t="s">
        <v>260</v>
      </c>
      <c r="R10" s="11" t="s">
        <v>34</v>
      </c>
      <c r="S10" s="139">
        <v>0.26800000000000002</v>
      </c>
      <c r="T10" s="13" t="s">
        <v>261</v>
      </c>
      <c r="U10" s="11" t="s">
        <v>262</v>
      </c>
      <c r="V10" s="151">
        <v>9.0399999999999994E-2</v>
      </c>
      <c r="W10" s="151">
        <v>4.8469999999999999E-2</v>
      </c>
      <c r="X10" s="11" t="s">
        <v>263</v>
      </c>
      <c r="Y10" s="11"/>
      <c r="Z10" s="139">
        <v>22500</v>
      </c>
      <c r="AA10" s="152">
        <v>1</v>
      </c>
      <c r="AB10" s="153">
        <v>1032.2</v>
      </c>
      <c r="AC10" s="11"/>
      <c r="AD10" s="139">
        <v>232.245</v>
      </c>
      <c r="AE10" s="11"/>
      <c r="AG10" s="11" t="s">
        <v>36</v>
      </c>
      <c r="AH10" s="147">
        <v>1.5E-5</v>
      </c>
      <c r="AI10" s="147">
        <v>0.72397694944926705</v>
      </c>
      <c r="AJ10" s="147">
        <v>4.6792868368955202E-4</v>
      </c>
    </row>
    <row r="11" spans="1:36" x14ac:dyDescent="0.2">
      <c r="A11" s="188">
        <v>1035</v>
      </c>
      <c r="B11" s="11">
        <v>14292</v>
      </c>
      <c r="C11" s="11" t="s">
        <v>264</v>
      </c>
      <c r="D11" s="11" t="s">
        <v>265</v>
      </c>
      <c r="E11" s="11" t="s">
        <v>252</v>
      </c>
      <c r="F11" s="11" t="s">
        <v>266</v>
      </c>
      <c r="G11" s="11" t="s">
        <v>267</v>
      </c>
      <c r="H11" s="11" t="s">
        <v>255</v>
      </c>
      <c r="I11" s="11" t="s">
        <v>110</v>
      </c>
      <c r="J11" s="11" t="s">
        <v>30</v>
      </c>
      <c r="K11" s="11" t="s">
        <v>30</v>
      </c>
      <c r="L11" s="11" t="s">
        <v>31</v>
      </c>
      <c r="M11" s="11" t="s">
        <v>256</v>
      </c>
      <c r="N11" s="11" t="s">
        <v>257</v>
      </c>
      <c r="O11" s="4" t="s">
        <v>258</v>
      </c>
      <c r="P11" s="11" t="s">
        <v>259</v>
      </c>
      <c r="Q11" s="11" t="s">
        <v>260</v>
      </c>
      <c r="R11" s="11" t="s">
        <v>34</v>
      </c>
      <c r="S11" s="139">
        <v>0.29899999999999999</v>
      </c>
      <c r="T11" s="13" t="s">
        <v>268</v>
      </c>
      <c r="U11" s="11" t="s">
        <v>269</v>
      </c>
      <c r="V11" s="151">
        <v>4.5199999999999997E-2</v>
      </c>
      <c r="W11" s="151">
        <v>5.1650000000000001E-2</v>
      </c>
      <c r="X11" s="11" t="s">
        <v>263</v>
      </c>
      <c r="Y11" s="11"/>
      <c r="Z11" s="139">
        <v>8600</v>
      </c>
      <c r="AA11" s="152">
        <v>1</v>
      </c>
      <c r="AB11" s="153">
        <v>1029.5999999999999</v>
      </c>
      <c r="AC11" s="11"/>
      <c r="AD11" s="139">
        <v>88.546000000000006</v>
      </c>
      <c r="AE11" s="11"/>
      <c r="AG11" s="11" t="s">
        <v>36</v>
      </c>
      <c r="AH11" s="147">
        <v>6.0000000000000002E-6</v>
      </c>
      <c r="AI11" s="147">
        <v>0.27602305055073301</v>
      </c>
      <c r="AJ11" s="147">
        <v>1.7840223063791101E-4</v>
      </c>
    </row>
    <row r="12" spans="1:36" x14ac:dyDescent="0.2">
      <c r="A12" s="188">
        <v>1038</v>
      </c>
      <c r="B12" s="11">
        <v>1038</v>
      </c>
      <c r="C12" s="11" t="s">
        <v>250</v>
      </c>
      <c r="D12" s="11" t="s">
        <v>251</v>
      </c>
      <c r="E12" s="11" t="s">
        <v>252</v>
      </c>
      <c r="F12" s="11" t="s">
        <v>253</v>
      </c>
      <c r="G12" s="11" t="s">
        <v>254</v>
      </c>
      <c r="H12" s="11" t="s">
        <v>255</v>
      </c>
      <c r="I12" s="11" t="s">
        <v>110</v>
      </c>
      <c r="J12" s="11" t="s">
        <v>30</v>
      </c>
      <c r="K12" s="11" t="s">
        <v>30</v>
      </c>
      <c r="L12" s="11" t="s">
        <v>31</v>
      </c>
      <c r="M12" s="11" t="s">
        <v>256</v>
      </c>
      <c r="N12" s="11" t="s">
        <v>257</v>
      </c>
      <c r="O12" s="4" t="s">
        <v>258</v>
      </c>
      <c r="P12" s="11" t="s">
        <v>259</v>
      </c>
      <c r="Q12" s="11" t="s">
        <v>260</v>
      </c>
      <c r="R12" s="11" t="s">
        <v>34</v>
      </c>
      <c r="S12" s="139">
        <v>0.26800000000000002</v>
      </c>
      <c r="T12" s="13" t="s">
        <v>261</v>
      </c>
      <c r="U12" s="11" t="s">
        <v>262</v>
      </c>
      <c r="V12" s="151">
        <v>9.0399999999999994E-2</v>
      </c>
      <c r="W12" s="151">
        <v>4.8469999999999999E-2</v>
      </c>
      <c r="X12" s="11" t="s">
        <v>263</v>
      </c>
      <c r="Y12" s="11"/>
      <c r="Z12" s="139">
        <v>1305500</v>
      </c>
      <c r="AA12" s="152">
        <v>1</v>
      </c>
      <c r="AB12" s="153">
        <v>1032.2</v>
      </c>
      <c r="AC12" s="11"/>
      <c r="AD12" s="139">
        <v>13475.370999999999</v>
      </c>
      <c r="AE12" s="11"/>
      <c r="AG12" s="11" t="s">
        <v>36</v>
      </c>
      <c r="AH12" s="147">
        <v>8.5899999999999995E-4</v>
      </c>
      <c r="AI12" s="147">
        <v>0.77006310023337399</v>
      </c>
      <c r="AJ12" s="147">
        <v>2.7703490345077401E-3</v>
      </c>
    </row>
    <row r="13" spans="1:36" x14ac:dyDescent="0.2">
      <c r="A13" s="188">
        <v>1038</v>
      </c>
      <c r="B13" s="11">
        <v>1038</v>
      </c>
      <c r="C13" s="11" t="s">
        <v>264</v>
      </c>
      <c r="D13" s="11" t="s">
        <v>265</v>
      </c>
      <c r="E13" s="11" t="s">
        <v>252</v>
      </c>
      <c r="F13" s="11" t="s">
        <v>266</v>
      </c>
      <c r="G13" s="11" t="s">
        <v>267</v>
      </c>
      <c r="H13" s="11" t="s">
        <v>255</v>
      </c>
      <c r="I13" s="11" t="s">
        <v>110</v>
      </c>
      <c r="J13" s="11" t="s">
        <v>30</v>
      </c>
      <c r="K13" s="11" t="s">
        <v>30</v>
      </c>
      <c r="L13" s="11" t="s">
        <v>31</v>
      </c>
      <c r="M13" s="11" t="s">
        <v>256</v>
      </c>
      <c r="N13" s="11" t="s">
        <v>257</v>
      </c>
      <c r="O13" s="4" t="s">
        <v>258</v>
      </c>
      <c r="P13" s="11" t="s">
        <v>259</v>
      </c>
      <c r="Q13" s="11" t="s">
        <v>260</v>
      </c>
      <c r="R13" s="11" t="s">
        <v>34</v>
      </c>
      <c r="S13" s="139">
        <v>0.29899999999999999</v>
      </c>
      <c r="T13" s="13" t="s">
        <v>268</v>
      </c>
      <c r="U13" s="11" t="s">
        <v>269</v>
      </c>
      <c r="V13" s="151">
        <v>4.5199999999999997E-2</v>
      </c>
      <c r="W13" s="151">
        <v>5.1650000000000001E-2</v>
      </c>
      <c r="X13" s="11" t="s">
        <v>263</v>
      </c>
      <c r="Y13" s="11"/>
      <c r="Z13" s="139">
        <v>390800</v>
      </c>
      <c r="AA13" s="152">
        <v>1</v>
      </c>
      <c r="AB13" s="153">
        <v>1029.5999999999999</v>
      </c>
      <c r="AC13" s="11"/>
      <c r="AD13" s="139">
        <v>4023.6770000000001</v>
      </c>
      <c r="AE13" s="11"/>
      <c r="AG13" s="11" t="s">
        <v>36</v>
      </c>
      <c r="AH13" s="147">
        <v>2.5999999999999998E-4</v>
      </c>
      <c r="AI13" s="147">
        <v>0.22993689976662601</v>
      </c>
      <c r="AJ13" s="147">
        <v>8.2721204025115204E-4</v>
      </c>
    </row>
    <row r="14" spans="1:36" x14ac:dyDescent="0.2">
      <c r="A14" s="188">
        <v>1038</v>
      </c>
      <c r="B14" s="11">
        <v>1162</v>
      </c>
      <c r="C14" s="11" t="s">
        <v>250</v>
      </c>
      <c r="D14" s="11" t="s">
        <v>251</v>
      </c>
      <c r="E14" s="11" t="s">
        <v>252</v>
      </c>
      <c r="F14" s="11" t="s">
        <v>253</v>
      </c>
      <c r="G14" s="11" t="s">
        <v>254</v>
      </c>
      <c r="H14" s="11" t="s">
        <v>255</v>
      </c>
      <c r="I14" s="11" t="s">
        <v>110</v>
      </c>
      <c r="J14" s="11" t="s">
        <v>30</v>
      </c>
      <c r="K14" s="11" t="s">
        <v>30</v>
      </c>
      <c r="L14" s="11" t="s">
        <v>31</v>
      </c>
      <c r="M14" s="11" t="s">
        <v>256</v>
      </c>
      <c r="N14" s="11" t="s">
        <v>257</v>
      </c>
      <c r="O14" s="4" t="s">
        <v>258</v>
      </c>
      <c r="P14" s="11" t="s">
        <v>259</v>
      </c>
      <c r="Q14" s="11" t="s">
        <v>260</v>
      </c>
      <c r="R14" s="11" t="s">
        <v>34</v>
      </c>
      <c r="S14" s="139">
        <v>0.26800000000000002</v>
      </c>
      <c r="T14" s="13" t="s">
        <v>261</v>
      </c>
      <c r="U14" s="11" t="s">
        <v>262</v>
      </c>
      <c r="V14" s="151">
        <v>9.0399999999999994E-2</v>
      </c>
      <c r="W14" s="151">
        <v>4.8469999999999999E-2</v>
      </c>
      <c r="X14" s="11" t="s">
        <v>263</v>
      </c>
      <c r="Y14" s="11"/>
      <c r="Z14" s="139">
        <v>4190900</v>
      </c>
      <c r="AA14" s="152">
        <v>1</v>
      </c>
      <c r="AB14" s="153">
        <v>1032.2</v>
      </c>
      <c r="AC14" s="11"/>
      <c r="AD14" s="139">
        <v>43258.47</v>
      </c>
      <c r="AE14" s="11"/>
      <c r="AG14" s="11" t="s">
        <v>36</v>
      </c>
      <c r="AH14" s="147">
        <v>2.7590000000000002E-3</v>
      </c>
      <c r="AI14" s="147">
        <v>0.76882888463832799</v>
      </c>
      <c r="AJ14" s="147">
        <v>1.73730584867604E-3</v>
      </c>
    </row>
    <row r="15" spans="1:36" x14ac:dyDescent="0.2">
      <c r="A15" s="188">
        <v>1038</v>
      </c>
      <c r="B15" s="11">
        <v>1162</v>
      </c>
      <c r="C15" s="11" t="s">
        <v>264</v>
      </c>
      <c r="D15" s="11" t="s">
        <v>265</v>
      </c>
      <c r="E15" s="11" t="s">
        <v>252</v>
      </c>
      <c r="F15" s="11" t="s">
        <v>266</v>
      </c>
      <c r="G15" s="11" t="s">
        <v>267</v>
      </c>
      <c r="H15" s="11" t="s">
        <v>255</v>
      </c>
      <c r="I15" s="11" t="s">
        <v>110</v>
      </c>
      <c r="J15" s="11" t="s">
        <v>30</v>
      </c>
      <c r="K15" s="11" t="s">
        <v>30</v>
      </c>
      <c r="L15" s="11" t="s">
        <v>31</v>
      </c>
      <c r="M15" s="11" t="s">
        <v>256</v>
      </c>
      <c r="N15" s="11" t="s">
        <v>257</v>
      </c>
      <c r="O15" s="4" t="s">
        <v>258</v>
      </c>
      <c r="P15" s="11" t="s">
        <v>259</v>
      </c>
      <c r="Q15" s="11" t="s">
        <v>260</v>
      </c>
      <c r="R15" s="11" t="s">
        <v>34</v>
      </c>
      <c r="S15" s="139">
        <v>0.29899999999999999</v>
      </c>
      <c r="T15" s="13" t="s">
        <v>268</v>
      </c>
      <c r="U15" s="11" t="s">
        <v>269</v>
      </c>
      <c r="V15" s="151">
        <v>4.5199999999999997E-2</v>
      </c>
      <c r="W15" s="151">
        <v>5.1650000000000001E-2</v>
      </c>
      <c r="X15" s="11" t="s">
        <v>263</v>
      </c>
      <c r="Y15" s="11"/>
      <c r="Z15" s="139">
        <v>1263300</v>
      </c>
      <c r="AA15" s="152">
        <v>1</v>
      </c>
      <c r="AB15" s="153">
        <v>1029.5999999999999</v>
      </c>
      <c r="AC15" s="11"/>
      <c r="AD15" s="139">
        <v>13006.937</v>
      </c>
      <c r="AE15" s="11"/>
      <c r="AG15" s="11" t="s">
        <v>36</v>
      </c>
      <c r="AH15" s="147">
        <v>8.4199999999999998E-4</v>
      </c>
      <c r="AI15" s="147">
        <v>0.23117111536167201</v>
      </c>
      <c r="AJ15" s="147">
        <v>5.2237232339641501E-4</v>
      </c>
    </row>
    <row r="16" spans="1:36" x14ac:dyDescent="0.2">
      <c r="A16" s="188">
        <v>1038</v>
      </c>
      <c r="B16" s="11">
        <v>1319</v>
      </c>
      <c r="C16" s="11" t="s">
        <v>250</v>
      </c>
      <c r="D16" s="11" t="s">
        <v>251</v>
      </c>
      <c r="E16" s="11" t="s">
        <v>252</v>
      </c>
      <c r="F16" s="11" t="s">
        <v>253</v>
      </c>
      <c r="G16" s="11" t="s">
        <v>254</v>
      </c>
      <c r="H16" s="11" t="s">
        <v>255</v>
      </c>
      <c r="I16" s="11" t="s">
        <v>110</v>
      </c>
      <c r="J16" s="11" t="s">
        <v>30</v>
      </c>
      <c r="K16" s="11" t="s">
        <v>30</v>
      </c>
      <c r="L16" s="11" t="s">
        <v>31</v>
      </c>
      <c r="M16" s="11" t="s">
        <v>256</v>
      </c>
      <c r="N16" s="11" t="s">
        <v>257</v>
      </c>
      <c r="O16" s="4" t="s">
        <v>258</v>
      </c>
      <c r="P16" s="11" t="s">
        <v>259</v>
      </c>
      <c r="Q16" s="11" t="s">
        <v>260</v>
      </c>
      <c r="R16" s="11" t="s">
        <v>34</v>
      </c>
      <c r="S16" s="139">
        <v>0.26800000000000002</v>
      </c>
      <c r="T16" s="13" t="s">
        <v>261</v>
      </c>
      <c r="U16" s="11" t="s">
        <v>262</v>
      </c>
      <c r="V16" s="151">
        <v>9.0399999999999994E-2</v>
      </c>
      <c r="W16" s="151">
        <v>4.8469999999999999E-2</v>
      </c>
      <c r="X16" s="11" t="s">
        <v>263</v>
      </c>
      <c r="Y16" s="11"/>
      <c r="Z16" s="139">
        <v>182000</v>
      </c>
      <c r="AA16" s="152">
        <v>1</v>
      </c>
      <c r="AB16" s="153">
        <v>1032.2</v>
      </c>
      <c r="AC16" s="11"/>
      <c r="AD16" s="139">
        <v>1878.604</v>
      </c>
      <c r="AE16" s="11"/>
      <c r="AG16" s="11" t="s">
        <v>36</v>
      </c>
      <c r="AH16" s="147">
        <v>1.2E-4</v>
      </c>
      <c r="AI16" s="147">
        <v>0.77097907321174797</v>
      </c>
      <c r="AJ16" s="147">
        <v>3.22092389617061E-3</v>
      </c>
    </row>
    <row r="17" spans="1:36" x14ac:dyDescent="0.2">
      <c r="A17" s="188">
        <v>1038</v>
      </c>
      <c r="B17" s="11">
        <v>1319</v>
      </c>
      <c r="C17" s="11" t="s">
        <v>264</v>
      </c>
      <c r="D17" s="11" t="s">
        <v>265</v>
      </c>
      <c r="E17" s="11" t="s">
        <v>252</v>
      </c>
      <c r="F17" s="11" t="s">
        <v>266</v>
      </c>
      <c r="G17" s="11" t="s">
        <v>267</v>
      </c>
      <c r="H17" s="11" t="s">
        <v>255</v>
      </c>
      <c r="I17" s="11" t="s">
        <v>110</v>
      </c>
      <c r="J17" s="11" t="s">
        <v>30</v>
      </c>
      <c r="K17" s="11" t="s">
        <v>30</v>
      </c>
      <c r="L17" s="11" t="s">
        <v>31</v>
      </c>
      <c r="M17" s="11" t="s">
        <v>256</v>
      </c>
      <c r="N17" s="11" t="s">
        <v>257</v>
      </c>
      <c r="O17" s="4" t="s">
        <v>258</v>
      </c>
      <c r="P17" s="11" t="s">
        <v>259</v>
      </c>
      <c r="Q17" s="11" t="s">
        <v>260</v>
      </c>
      <c r="R17" s="11" t="s">
        <v>34</v>
      </c>
      <c r="S17" s="139">
        <v>0.29899999999999999</v>
      </c>
      <c r="T17" s="13" t="s">
        <v>268</v>
      </c>
      <c r="U17" s="11" t="s">
        <v>269</v>
      </c>
      <c r="V17" s="151">
        <v>4.5199999999999997E-2</v>
      </c>
      <c r="W17" s="151">
        <v>5.1650000000000001E-2</v>
      </c>
      <c r="X17" s="11" t="s">
        <v>263</v>
      </c>
      <c r="Y17" s="11"/>
      <c r="Z17" s="139">
        <v>54200</v>
      </c>
      <c r="AA17" s="152">
        <v>1</v>
      </c>
      <c r="AB17" s="153">
        <v>1029.5999999999999</v>
      </c>
      <c r="AC17" s="11"/>
      <c r="AD17" s="139">
        <v>558.04300000000001</v>
      </c>
      <c r="AE17" s="11"/>
      <c r="AG17" s="11" t="s">
        <v>36</v>
      </c>
      <c r="AH17" s="147">
        <v>3.6000000000000001E-5</v>
      </c>
      <c r="AI17" s="147">
        <v>0.22902092678825201</v>
      </c>
      <c r="AJ17" s="147">
        <v>9.5678209882205903E-4</v>
      </c>
    </row>
    <row r="18" spans="1:36" x14ac:dyDescent="0.2">
      <c r="A18" s="188">
        <v>1039</v>
      </c>
      <c r="B18" s="11">
        <v>1039</v>
      </c>
      <c r="C18" s="11" t="s">
        <v>250</v>
      </c>
      <c r="D18" s="11" t="s">
        <v>251</v>
      </c>
      <c r="E18" s="11" t="s">
        <v>252</v>
      </c>
      <c r="F18" s="11" t="s">
        <v>253</v>
      </c>
      <c r="G18" s="11" t="s">
        <v>254</v>
      </c>
      <c r="H18" s="11" t="s">
        <v>255</v>
      </c>
      <c r="I18" s="11" t="s">
        <v>110</v>
      </c>
      <c r="J18" s="11" t="s">
        <v>30</v>
      </c>
      <c r="K18" s="11" t="s">
        <v>30</v>
      </c>
      <c r="L18" s="11" t="s">
        <v>31</v>
      </c>
      <c r="M18" s="11" t="s">
        <v>256</v>
      </c>
      <c r="N18" s="11" t="s">
        <v>257</v>
      </c>
      <c r="O18" s="4" t="s">
        <v>258</v>
      </c>
      <c r="P18" s="11" t="s">
        <v>259</v>
      </c>
      <c r="Q18" s="11" t="s">
        <v>260</v>
      </c>
      <c r="R18" s="11" t="s">
        <v>34</v>
      </c>
      <c r="S18" s="139">
        <v>0.26800000000000002</v>
      </c>
      <c r="T18" s="13" t="s">
        <v>261</v>
      </c>
      <c r="U18" s="11" t="s">
        <v>262</v>
      </c>
      <c r="V18" s="151">
        <v>9.0399999999999994E-2</v>
      </c>
      <c r="W18" s="151">
        <v>4.8469999999999999E-2</v>
      </c>
      <c r="X18" s="11" t="s">
        <v>263</v>
      </c>
      <c r="Y18" s="11"/>
      <c r="Z18" s="139">
        <v>48500</v>
      </c>
      <c r="AA18" s="152">
        <v>1</v>
      </c>
      <c r="AB18" s="153">
        <v>1032.2</v>
      </c>
      <c r="AC18" s="11"/>
      <c r="AD18" s="139">
        <v>500.61700000000002</v>
      </c>
      <c r="AE18" s="11"/>
      <c r="AG18" s="11" t="s">
        <v>36</v>
      </c>
      <c r="AH18" s="147">
        <v>3.1999999999999999E-5</v>
      </c>
      <c r="AI18" s="147">
        <v>1</v>
      </c>
      <c r="AJ18" s="147">
        <v>2.23626697263846E-3</v>
      </c>
    </row>
    <row r="19" spans="1:36" x14ac:dyDescent="0.2">
      <c r="A19" s="188">
        <v>1039</v>
      </c>
      <c r="B19" s="11">
        <v>8056</v>
      </c>
      <c r="C19" s="11" t="s">
        <v>250</v>
      </c>
      <c r="D19" s="11" t="s">
        <v>251</v>
      </c>
      <c r="E19" s="11" t="s">
        <v>252</v>
      </c>
      <c r="F19" s="11" t="s">
        <v>253</v>
      </c>
      <c r="G19" s="11" t="s">
        <v>254</v>
      </c>
      <c r="H19" s="11" t="s">
        <v>255</v>
      </c>
      <c r="I19" s="11" t="s">
        <v>110</v>
      </c>
      <c r="J19" s="11" t="s">
        <v>30</v>
      </c>
      <c r="K19" s="11" t="s">
        <v>30</v>
      </c>
      <c r="L19" s="11" t="s">
        <v>31</v>
      </c>
      <c r="M19" s="11" t="s">
        <v>256</v>
      </c>
      <c r="N19" s="11" t="s">
        <v>257</v>
      </c>
      <c r="O19" s="4" t="s">
        <v>258</v>
      </c>
      <c r="P19" s="11" t="s">
        <v>259</v>
      </c>
      <c r="Q19" s="11" t="s">
        <v>260</v>
      </c>
      <c r="R19" s="11" t="s">
        <v>34</v>
      </c>
      <c r="S19" s="139">
        <v>0.26800000000000002</v>
      </c>
      <c r="T19" s="13" t="s">
        <v>261</v>
      </c>
      <c r="U19" s="11" t="s">
        <v>262</v>
      </c>
      <c r="V19" s="151">
        <v>9.0399999999999994E-2</v>
      </c>
      <c r="W19" s="151">
        <v>4.8469999999999999E-2</v>
      </c>
      <c r="X19" s="11" t="s">
        <v>263</v>
      </c>
      <c r="Y19" s="11"/>
      <c r="Z19" s="139">
        <v>66100</v>
      </c>
      <c r="AA19" s="152">
        <v>1</v>
      </c>
      <c r="AB19" s="153">
        <v>1032.2</v>
      </c>
      <c r="AC19" s="11"/>
      <c r="AD19" s="139">
        <v>682.28399999999999</v>
      </c>
      <c r="AE19" s="11"/>
      <c r="AG19" s="11" t="s">
        <v>36</v>
      </c>
      <c r="AH19" s="147">
        <v>4.3999999999999999E-5</v>
      </c>
      <c r="AI19" s="147">
        <v>0.76994645345851997</v>
      </c>
      <c r="AJ19" s="147">
        <v>2.0681732053267001E-3</v>
      </c>
    </row>
    <row r="20" spans="1:36" x14ac:dyDescent="0.2">
      <c r="A20" s="188">
        <v>1039</v>
      </c>
      <c r="B20" s="4">
        <v>8056</v>
      </c>
      <c r="C20" s="4" t="s">
        <v>264</v>
      </c>
      <c r="D20" s="4" t="s">
        <v>265</v>
      </c>
      <c r="E20" s="11" t="s">
        <v>252</v>
      </c>
      <c r="F20" s="4" t="s">
        <v>266</v>
      </c>
      <c r="G20" s="4" t="s">
        <v>267</v>
      </c>
      <c r="H20" s="11" t="s">
        <v>255</v>
      </c>
      <c r="I20" s="11" t="s">
        <v>110</v>
      </c>
      <c r="J20" s="11" t="s">
        <v>30</v>
      </c>
      <c r="K20" s="11" t="s">
        <v>30</v>
      </c>
      <c r="L20" s="11" t="s">
        <v>31</v>
      </c>
      <c r="M20" s="11" t="s">
        <v>256</v>
      </c>
      <c r="N20" s="11" t="s">
        <v>257</v>
      </c>
      <c r="O20" s="4" t="s">
        <v>258</v>
      </c>
      <c r="P20" s="11" t="s">
        <v>259</v>
      </c>
      <c r="Q20" s="11" t="s">
        <v>260</v>
      </c>
      <c r="R20" s="4" t="s">
        <v>34</v>
      </c>
      <c r="S20" s="138">
        <v>0.29899999999999999</v>
      </c>
      <c r="T20" s="13" t="s">
        <v>268</v>
      </c>
      <c r="U20" s="4" t="s">
        <v>269</v>
      </c>
      <c r="V20" s="147">
        <v>4.5199999999999997E-2</v>
      </c>
      <c r="W20" s="147">
        <v>5.1650000000000001E-2</v>
      </c>
      <c r="X20" s="11" t="s">
        <v>263</v>
      </c>
      <c r="Y20" s="11"/>
      <c r="Z20" s="138">
        <v>19800</v>
      </c>
      <c r="AA20" s="148">
        <v>1</v>
      </c>
      <c r="AB20" s="150">
        <v>1029.5999999999999</v>
      </c>
      <c r="AD20" s="138">
        <v>203.86099999999999</v>
      </c>
      <c r="AG20" s="11" t="s">
        <v>36</v>
      </c>
      <c r="AH20" s="147">
        <v>1.2999999999999999E-5</v>
      </c>
      <c r="AI20" s="147">
        <v>0.23005354654148</v>
      </c>
      <c r="AJ20" s="147">
        <v>6.1795281816062102E-4</v>
      </c>
    </row>
    <row r="21" spans="1:36" x14ac:dyDescent="0.2">
      <c r="A21" s="188">
        <v>11389</v>
      </c>
      <c r="B21" s="4">
        <v>11390</v>
      </c>
      <c r="C21" s="4" t="s">
        <v>250</v>
      </c>
      <c r="D21" s="4" t="s">
        <v>251</v>
      </c>
      <c r="E21" s="4" t="s">
        <v>252</v>
      </c>
      <c r="F21" s="4" t="s">
        <v>253</v>
      </c>
      <c r="G21" s="4" t="s">
        <v>254</v>
      </c>
      <c r="H21" s="4" t="s">
        <v>255</v>
      </c>
      <c r="I21" s="4" t="s">
        <v>110</v>
      </c>
      <c r="J21" s="4" t="s">
        <v>30</v>
      </c>
      <c r="K21" s="4" t="s">
        <v>30</v>
      </c>
      <c r="L21" s="4" t="s">
        <v>31</v>
      </c>
      <c r="M21" s="4" t="s">
        <v>256</v>
      </c>
      <c r="N21" s="4" t="s">
        <v>257</v>
      </c>
      <c r="O21" s="4" t="s">
        <v>258</v>
      </c>
      <c r="P21" s="4" t="s">
        <v>259</v>
      </c>
      <c r="Q21" s="4" t="s">
        <v>260</v>
      </c>
      <c r="R21" s="4" t="s">
        <v>34</v>
      </c>
      <c r="S21" s="138">
        <v>0.26800000000000002</v>
      </c>
      <c r="T21" s="4" t="s">
        <v>261</v>
      </c>
      <c r="U21" s="4" t="s">
        <v>262</v>
      </c>
      <c r="V21" s="147">
        <v>9.0399999999999994E-2</v>
      </c>
      <c r="W21" s="147">
        <v>4.8469999999999999E-2</v>
      </c>
      <c r="X21" s="4" t="s">
        <v>263</v>
      </c>
      <c r="Z21" s="138">
        <v>567100</v>
      </c>
      <c r="AA21" s="148">
        <v>1</v>
      </c>
      <c r="AB21" s="150">
        <v>1032.2</v>
      </c>
      <c r="AD21" s="138">
        <v>5853.6059999999998</v>
      </c>
      <c r="AG21" s="4" t="s">
        <v>36</v>
      </c>
      <c r="AH21" s="147">
        <v>3.7300000000000001E-4</v>
      </c>
      <c r="AI21" s="147">
        <v>0.76618261278832001</v>
      </c>
      <c r="AJ21" s="147">
        <v>1.6117452693624301E-3</v>
      </c>
    </row>
    <row r="22" spans="1:36" x14ac:dyDescent="0.2">
      <c r="A22" s="188">
        <v>11389</v>
      </c>
      <c r="B22" s="4">
        <v>11390</v>
      </c>
      <c r="C22" s="4" t="s">
        <v>264</v>
      </c>
      <c r="D22" s="4" t="s">
        <v>265</v>
      </c>
      <c r="E22" s="4" t="s">
        <v>252</v>
      </c>
      <c r="F22" s="4" t="s">
        <v>266</v>
      </c>
      <c r="G22" s="4" t="s">
        <v>267</v>
      </c>
      <c r="H22" s="4" t="s">
        <v>255</v>
      </c>
      <c r="I22" s="4" t="s">
        <v>110</v>
      </c>
      <c r="J22" s="4" t="s">
        <v>30</v>
      </c>
      <c r="K22" s="4" t="s">
        <v>30</v>
      </c>
      <c r="L22" s="4" t="s">
        <v>31</v>
      </c>
      <c r="M22" s="4" t="s">
        <v>256</v>
      </c>
      <c r="N22" s="4" t="s">
        <v>257</v>
      </c>
      <c r="O22" s="4" t="s">
        <v>258</v>
      </c>
      <c r="P22" s="4" t="s">
        <v>259</v>
      </c>
      <c r="Q22" s="4" t="s">
        <v>260</v>
      </c>
      <c r="R22" s="4" t="s">
        <v>34</v>
      </c>
      <c r="S22" s="138">
        <v>0.29899999999999999</v>
      </c>
      <c r="T22" s="4" t="s">
        <v>268</v>
      </c>
      <c r="U22" s="4" t="s">
        <v>269</v>
      </c>
      <c r="V22" s="147">
        <v>4.5199999999999997E-2</v>
      </c>
      <c r="W22" s="147">
        <v>5.1650000000000001E-2</v>
      </c>
      <c r="X22" s="4" t="s">
        <v>263</v>
      </c>
      <c r="Z22" s="138">
        <v>173500</v>
      </c>
      <c r="AA22" s="148">
        <v>1</v>
      </c>
      <c r="AB22" s="150">
        <v>1029.5999999999999</v>
      </c>
      <c r="AD22" s="138">
        <v>1786.356</v>
      </c>
      <c r="AG22" s="4" t="s">
        <v>36</v>
      </c>
      <c r="AH22" s="147">
        <v>1.16E-4</v>
      </c>
      <c r="AI22" s="147">
        <v>0.23381738721167999</v>
      </c>
      <c r="AJ22" s="147">
        <v>4.9185933150015901E-4</v>
      </c>
    </row>
    <row r="23" spans="1:36" x14ac:dyDescent="0.2">
      <c r="A23" s="188">
        <v>11389</v>
      </c>
      <c r="B23" s="4">
        <v>11391</v>
      </c>
      <c r="C23" s="4" t="s">
        <v>250</v>
      </c>
      <c r="D23" s="4" t="s">
        <v>251</v>
      </c>
      <c r="E23" s="4" t="s">
        <v>252</v>
      </c>
      <c r="F23" s="4" t="s">
        <v>253</v>
      </c>
      <c r="G23" s="4" t="s">
        <v>254</v>
      </c>
      <c r="H23" s="4" t="s">
        <v>255</v>
      </c>
      <c r="I23" s="4" t="s">
        <v>110</v>
      </c>
      <c r="J23" s="4" t="s">
        <v>30</v>
      </c>
      <c r="K23" s="4" t="s">
        <v>30</v>
      </c>
      <c r="L23" s="4" t="s">
        <v>31</v>
      </c>
      <c r="M23" s="4" t="s">
        <v>256</v>
      </c>
      <c r="N23" s="4" t="s">
        <v>257</v>
      </c>
      <c r="O23" s="4" t="s">
        <v>258</v>
      </c>
      <c r="P23" s="4" t="s">
        <v>259</v>
      </c>
      <c r="Q23" s="4" t="s">
        <v>260</v>
      </c>
      <c r="R23" s="4" t="s">
        <v>34</v>
      </c>
      <c r="S23" s="138">
        <v>0.26800000000000002</v>
      </c>
      <c r="T23" s="4" t="s">
        <v>261</v>
      </c>
      <c r="U23" s="4" t="s">
        <v>262</v>
      </c>
      <c r="V23" s="147">
        <v>9.0399999999999994E-2</v>
      </c>
      <c r="W23" s="147">
        <v>4.8469999999999999E-2</v>
      </c>
      <c r="X23" s="4" t="s">
        <v>263</v>
      </c>
      <c r="Z23" s="138">
        <v>25200</v>
      </c>
      <c r="AA23" s="148">
        <v>1</v>
      </c>
      <c r="AB23" s="150">
        <v>1032.2</v>
      </c>
      <c r="AD23" s="138">
        <v>260.11399999999998</v>
      </c>
      <c r="AG23" s="4" t="s">
        <v>36</v>
      </c>
      <c r="AH23" s="147">
        <v>1.7E-5</v>
      </c>
      <c r="AI23" s="147">
        <v>0.76640926640926599</v>
      </c>
      <c r="AJ23" s="147">
        <v>2.7336501613120698E-3</v>
      </c>
    </row>
    <row r="24" spans="1:36" x14ac:dyDescent="0.2">
      <c r="A24" s="188">
        <v>11389</v>
      </c>
      <c r="B24" s="4">
        <v>11391</v>
      </c>
      <c r="C24" s="4" t="s">
        <v>264</v>
      </c>
      <c r="D24" s="4" t="s">
        <v>265</v>
      </c>
      <c r="E24" s="4" t="s">
        <v>252</v>
      </c>
      <c r="F24" s="4" t="s">
        <v>266</v>
      </c>
      <c r="G24" s="4" t="s">
        <v>267</v>
      </c>
      <c r="H24" s="4" t="s">
        <v>255</v>
      </c>
      <c r="I24" s="4" t="s">
        <v>110</v>
      </c>
      <c r="J24" s="4" t="s">
        <v>30</v>
      </c>
      <c r="K24" s="4" t="s">
        <v>30</v>
      </c>
      <c r="L24" s="4" t="s">
        <v>31</v>
      </c>
      <c r="M24" s="4" t="s">
        <v>256</v>
      </c>
      <c r="N24" s="4" t="s">
        <v>257</v>
      </c>
      <c r="O24" s="4" t="s">
        <v>258</v>
      </c>
      <c r="P24" s="4" t="s">
        <v>259</v>
      </c>
      <c r="Q24" s="4" t="s">
        <v>260</v>
      </c>
      <c r="R24" s="4" t="s">
        <v>34</v>
      </c>
      <c r="S24" s="138">
        <v>0.29899999999999999</v>
      </c>
      <c r="T24" s="4" t="s">
        <v>268</v>
      </c>
      <c r="U24" s="4" t="s">
        <v>269</v>
      </c>
      <c r="V24" s="147">
        <v>4.5199999999999997E-2</v>
      </c>
      <c r="W24" s="147">
        <v>5.1650000000000001E-2</v>
      </c>
      <c r="X24" s="4" t="s">
        <v>263</v>
      </c>
      <c r="Z24" s="138">
        <v>7700</v>
      </c>
      <c r="AA24" s="148">
        <v>1</v>
      </c>
      <c r="AB24" s="150">
        <v>1029.5999999999999</v>
      </c>
      <c r="AD24" s="138">
        <v>79.278999999999996</v>
      </c>
      <c r="AG24" s="4" t="s">
        <v>36</v>
      </c>
      <c r="AH24" s="147">
        <v>5.0000000000000004E-6</v>
      </c>
      <c r="AI24" s="147">
        <v>0.23359073359073401</v>
      </c>
      <c r="AJ24" s="147">
        <v>8.3317800886337603E-4</v>
      </c>
    </row>
    <row r="25" spans="1:36" x14ac:dyDescent="0.2">
      <c r="A25" s="188">
        <v>11389</v>
      </c>
      <c r="B25" s="4">
        <v>11392</v>
      </c>
      <c r="C25" s="4" t="s">
        <v>250</v>
      </c>
      <c r="D25" s="4" t="s">
        <v>251</v>
      </c>
      <c r="E25" s="4" t="s">
        <v>252</v>
      </c>
      <c r="F25" s="4" t="s">
        <v>253</v>
      </c>
      <c r="G25" s="4" t="s">
        <v>254</v>
      </c>
      <c r="H25" s="4" t="s">
        <v>255</v>
      </c>
      <c r="I25" s="4" t="s">
        <v>110</v>
      </c>
      <c r="J25" s="4" t="s">
        <v>30</v>
      </c>
      <c r="K25" s="4" t="s">
        <v>30</v>
      </c>
      <c r="L25" s="4" t="s">
        <v>31</v>
      </c>
      <c r="M25" s="4" t="s">
        <v>256</v>
      </c>
      <c r="N25" s="4" t="s">
        <v>257</v>
      </c>
      <c r="O25" s="4" t="s">
        <v>258</v>
      </c>
      <c r="P25" s="4" t="s">
        <v>259</v>
      </c>
      <c r="Q25" s="4" t="s">
        <v>260</v>
      </c>
      <c r="R25" s="4" t="s">
        <v>34</v>
      </c>
      <c r="S25" s="138">
        <v>0.26800000000000002</v>
      </c>
      <c r="T25" s="4" t="s">
        <v>261</v>
      </c>
      <c r="U25" s="4" t="s">
        <v>262</v>
      </c>
      <c r="V25" s="147">
        <v>9.0399999999999994E-2</v>
      </c>
      <c r="W25" s="147">
        <v>4.8469999999999999E-2</v>
      </c>
      <c r="X25" s="4" t="s">
        <v>263</v>
      </c>
      <c r="Z25" s="138">
        <v>77600</v>
      </c>
      <c r="AA25" s="148">
        <v>1</v>
      </c>
      <c r="AB25" s="150">
        <v>1032.2</v>
      </c>
      <c r="AD25" s="138">
        <v>800.98699999999997</v>
      </c>
      <c r="AG25" s="4" t="s">
        <v>36</v>
      </c>
      <c r="AH25" s="147">
        <v>5.1E-5</v>
      </c>
      <c r="AI25" s="147">
        <v>0.76800654148758996</v>
      </c>
      <c r="AJ25" s="147">
        <v>2.4632233517448399E-3</v>
      </c>
    </row>
    <row r="26" spans="1:36" x14ac:dyDescent="0.2">
      <c r="A26" s="188">
        <v>11389</v>
      </c>
      <c r="B26" s="4">
        <v>11392</v>
      </c>
      <c r="C26" s="4" t="s">
        <v>264</v>
      </c>
      <c r="D26" s="4" t="s">
        <v>265</v>
      </c>
      <c r="E26" s="4" t="s">
        <v>252</v>
      </c>
      <c r="F26" s="4" t="s">
        <v>266</v>
      </c>
      <c r="G26" s="4" t="s">
        <v>267</v>
      </c>
      <c r="H26" s="4" t="s">
        <v>255</v>
      </c>
      <c r="I26" s="4" t="s">
        <v>110</v>
      </c>
      <c r="J26" s="4" t="s">
        <v>30</v>
      </c>
      <c r="K26" s="4" t="s">
        <v>30</v>
      </c>
      <c r="L26" s="4" t="s">
        <v>31</v>
      </c>
      <c r="M26" s="4" t="s">
        <v>256</v>
      </c>
      <c r="N26" s="4" t="s">
        <v>257</v>
      </c>
      <c r="O26" s="4" t="s">
        <v>258</v>
      </c>
      <c r="P26" s="4" t="s">
        <v>259</v>
      </c>
      <c r="Q26" s="4" t="s">
        <v>260</v>
      </c>
      <c r="R26" s="4" t="s">
        <v>34</v>
      </c>
      <c r="S26" s="138">
        <v>0.29899999999999999</v>
      </c>
      <c r="T26" s="4" t="s">
        <v>268</v>
      </c>
      <c r="U26" s="4" t="s">
        <v>269</v>
      </c>
      <c r="V26" s="147">
        <v>4.5199999999999997E-2</v>
      </c>
      <c r="W26" s="147">
        <v>5.1650000000000001E-2</v>
      </c>
      <c r="X26" s="4" t="s">
        <v>263</v>
      </c>
      <c r="Z26" s="138">
        <v>23500</v>
      </c>
      <c r="AA26" s="148">
        <v>1</v>
      </c>
      <c r="AB26" s="150">
        <v>1029.5999999999999</v>
      </c>
      <c r="AD26" s="138">
        <v>241.95599999999999</v>
      </c>
      <c r="AG26" s="4" t="s">
        <v>36</v>
      </c>
      <c r="AH26" s="147">
        <v>1.5999999999999999E-5</v>
      </c>
      <c r="AI26" s="147">
        <v>0.23199345851240999</v>
      </c>
      <c r="AJ26" s="147">
        <v>7.4407140250777495E-4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/>
    </customSheetView>
  </customSheetViews>
  <dataValidations count="15">
    <dataValidation type="list" allowBlank="1" showInputMessage="1" showErrorMessage="1" sqref="J2:J20" xr:uid="{00000000-0002-0000-0400-000000000000}">
      <formula1>israel_abroad</formula1>
    </dataValidation>
    <dataValidation type="list" allowBlank="1" showInputMessage="1" showErrorMessage="1" sqref="N2:N1048576" xr:uid="{00000000-0002-0000-0400-000001000000}">
      <formula1>Holding_interest</formula1>
    </dataValidation>
    <dataValidation type="list" allowBlank="1" showInputMessage="1" showErrorMessage="1" sqref="P2:P20" xr:uid="{00000000-0002-0000-0400-000002000000}">
      <formula1>Rating_Agency</formula1>
    </dataValidation>
    <dataValidation type="list" allowBlank="1" showInputMessage="1" showErrorMessage="1" sqref="Q2:Q20" xr:uid="{00000000-0002-0000-0400-000003000000}">
      <formula1>What_is_rated</formula1>
    </dataValidation>
    <dataValidation type="list" allowBlank="1" showInputMessage="1" showErrorMessage="1" sqref="AG9:AG20 AG2:AG6" xr:uid="{00000000-0002-0000-0400-000004000000}">
      <formula1>In_the_books</formula1>
    </dataValidation>
    <dataValidation type="list" allowBlank="1" showInputMessage="1" showErrorMessage="1" sqref="K2:K20" xr:uid="{00000000-0002-0000-0400-000005000000}">
      <formula1>Country_list</formula1>
    </dataValidation>
    <dataValidation type="list" allowBlank="1" showInputMessage="1" showErrorMessage="1" sqref="T2:T20" xr:uid="{00000000-0002-0000-0400-000006000000}">
      <formula1>Underlying_Interest_Rates</formula1>
    </dataValidation>
    <dataValidation type="list" allowBlank="1" showInputMessage="1" showErrorMessage="1" sqref="Y2:Y20" xr:uid="{00000000-0002-0000-0400-000007000000}">
      <formula1>Yes_No_Bad_Debt</formula1>
    </dataValidation>
    <dataValidation type="list" allowBlank="1" showInputMessage="1" showErrorMessage="1" sqref="X2:X20" xr:uid="{00000000-0002-0000-0400-000008000000}">
      <formula1>Subordination_Risk</formula1>
    </dataValidation>
    <dataValidation type="list" allowBlank="1" showInputMessage="1" showErrorMessage="1" sqref="E2:E20" xr:uid="{00000000-0002-0000-0400-000009000000}">
      <formula1>Issuer_Number_Type_2</formula1>
    </dataValidation>
    <dataValidation type="list" allowBlank="1" showInputMessage="1" showErrorMessage="1" sqref="H3:H20" xr:uid="{00000000-0002-0000-0400-00000A000000}">
      <formula1>Type_of_Security_ID_Fund</formula1>
    </dataValidation>
    <dataValidation type="list" allowBlank="1" showInputMessage="1" showErrorMessage="1" sqref="H2" xr:uid="{00000000-0002-0000-0400-00000B000000}">
      <formula1>Security_ID_Number_Type</formula1>
    </dataValidation>
    <dataValidation type="list" allowBlank="1" showInputMessage="1" showErrorMessage="1" sqref="M2:M20" xr:uid="{00000000-0002-0000-0400-00000C000000}">
      <formula1>Industry_Sector</formula1>
    </dataValidation>
    <dataValidation type="list" allowBlank="1" showInputMessage="1" showErrorMessage="1" sqref="L2:L20" xr:uid="{00000000-0002-0000-0400-00000D000000}">
      <formula1>Stock_Exchange</formula1>
    </dataValidation>
    <dataValidation type="list" allowBlank="1" showInputMessage="1" showErrorMessage="1" sqref="L21:L1048576" xr:uid="{00000000-0002-0000-0400-00000E000000}">
      <formula1>Stock_Exchange_Gov_Bonds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F000000}">
          <x14:formula1>
            <xm:f>'אפשרויות בחירה'!$C$870:$C$873</xm:f>
          </x14:formula1>
          <xm:sqref>I2:I20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4427"/>
  <sheetViews>
    <sheetView rightToLeft="1" topLeftCell="X1" workbookViewId="0">
      <selection activeCell="Y2" sqref="Y2:Y4427"/>
    </sheetView>
  </sheetViews>
  <sheetFormatPr defaultColWidth="0" defaultRowHeight="14.25" x14ac:dyDescent="0.2"/>
  <cols>
    <col min="1" max="3" width="11.625" style="2" customWidth="1"/>
    <col min="4" max="4" width="18.875" style="2" customWidth="1"/>
    <col min="5" max="5" width="11.625" style="4" customWidth="1"/>
    <col min="6" max="23" width="11.625" style="2" customWidth="1"/>
    <col min="24" max="25" width="11.625" style="4" customWidth="1"/>
    <col min="26" max="36" width="11.625" style="2" customWidth="1"/>
    <col min="37" max="37" width="11.625" style="2" hidden="1" customWidth="1"/>
    <col min="38" max="16384" width="11.625" style="2" hidden="1"/>
  </cols>
  <sheetData>
    <row r="1" spans="1:36" ht="51" x14ac:dyDescent="0.2">
      <c r="A1" s="12" t="s">
        <v>0</v>
      </c>
      <c r="B1" s="12" t="s">
        <v>1</v>
      </c>
      <c r="C1" s="12" t="s">
        <v>2</v>
      </c>
      <c r="D1" s="12" t="s">
        <v>240</v>
      </c>
      <c r="E1" s="12" t="s">
        <v>241</v>
      </c>
      <c r="F1" s="12" t="s">
        <v>3</v>
      </c>
      <c r="G1" s="12" t="s">
        <v>4</v>
      </c>
      <c r="H1" s="12" t="s">
        <v>242</v>
      </c>
      <c r="I1" s="12" t="s">
        <v>5</v>
      </c>
      <c r="J1" s="12" t="s">
        <v>6</v>
      </c>
      <c r="K1" s="12" t="s">
        <v>7</v>
      </c>
      <c r="L1" s="12" t="s">
        <v>270</v>
      </c>
      <c r="M1" s="12" t="s">
        <v>8</v>
      </c>
      <c r="N1" s="12" t="s">
        <v>243</v>
      </c>
      <c r="O1" s="12" t="s">
        <v>244</v>
      </c>
      <c r="P1" s="12" t="s">
        <v>9</v>
      </c>
      <c r="Q1" s="12" t="s">
        <v>10</v>
      </c>
      <c r="R1" s="12" t="s">
        <v>245</v>
      </c>
      <c r="S1" s="12" t="s">
        <v>11</v>
      </c>
      <c r="T1" s="12" t="s">
        <v>12</v>
      </c>
      <c r="U1" s="12" t="s">
        <v>13</v>
      </c>
      <c r="V1" s="145" t="s">
        <v>14</v>
      </c>
      <c r="W1" s="145" t="s">
        <v>15</v>
      </c>
      <c r="X1" s="12" t="s">
        <v>247</v>
      </c>
      <c r="Y1" s="12" t="s">
        <v>248</v>
      </c>
      <c r="Z1" s="12" t="s">
        <v>17</v>
      </c>
      <c r="AA1" s="143" t="s">
        <v>18</v>
      </c>
      <c r="AB1" s="149" t="s">
        <v>19</v>
      </c>
      <c r="AC1" s="12" t="s">
        <v>16</v>
      </c>
      <c r="AD1" s="12" t="s">
        <v>20</v>
      </c>
      <c r="AE1" s="12" t="s">
        <v>21</v>
      </c>
      <c r="AF1" s="12" t="s">
        <v>249</v>
      </c>
      <c r="AG1" s="12" t="s">
        <v>22</v>
      </c>
      <c r="AH1" s="145" t="s">
        <v>23</v>
      </c>
      <c r="AI1" s="145" t="s">
        <v>24</v>
      </c>
      <c r="AJ1" s="145" t="s">
        <v>25</v>
      </c>
    </row>
    <row r="2" spans="1:36" x14ac:dyDescent="0.2">
      <c r="A2" s="188">
        <v>1035</v>
      </c>
      <c r="B2" s="13">
        <v>1036</v>
      </c>
      <c r="C2" s="13" t="s">
        <v>271</v>
      </c>
      <c r="D2" s="13" t="s">
        <v>272</v>
      </c>
      <c r="E2" s="11" t="s">
        <v>273</v>
      </c>
      <c r="F2" s="13" t="s">
        <v>274</v>
      </c>
      <c r="G2" s="13" t="s">
        <v>275</v>
      </c>
      <c r="H2" s="11" t="s">
        <v>255</v>
      </c>
      <c r="I2" s="28" t="s">
        <v>276</v>
      </c>
      <c r="J2" s="11" t="s">
        <v>30</v>
      </c>
      <c r="K2" s="11" t="s">
        <v>30</v>
      </c>
      <c r="L2" s="13" t="s">
        <v>277</v>
      </c>
      <c r="M2" s="11" t="s">
        <v>31</v>
      </c>
      <c r="N2" s="13" t="s">
        <v>278</v>
      </c>
      <c r="O2" s="13" t="s">
        <v>257</v>
      </c>
      <c r="P2" s="13" t="s">
        <v>279</v>
      </c>
      <c r="Q2" s="13" t="s">
        <v>279</v>
      </c>
      <c r="R2" s="13" t="s">
        <v>279</v>
      </c>
      <c r="S2" s="11" t="s">
        <v>34</v>
      </c>
      <c r="T2" s="140">
        <v>2.9929999999999999</v>
      </c>
      <c r="U2" s="13" t="s">
        <v>280</v>
      </c>
      <c r="V2" s="155">
        <v>0.06</v>
      </c>
      <c r="W2" s="155">
        <v>1E-4</v>
      </c>
      <c r="X2" s="11" t="s">
        <v>263</v>
      </c>
      <c r="Y2" s="19"/>
      <c r="Z2" s="140">
        <v>1498817.51</v>
      </c>
      <c r="AA2" s="156">
        <v>1</v>
      </c>
      <c r="AB2" s="154">
        <v>9.1999999999999993</v>
      </c>
      <c r="AC2" s="13"/>
      <c r="AD2" s="140">
        <v>137.89099999999999</v>
      </c>
      <c r="AE2" s="13"/>
      <c r="AF2" s="28"/>
      <c r="AG2" s="11" t="s">
        <v>36</v>
      </c>
      <c r="AH2" s="146">
        <v>1.2728E-2</v>
      </c>
      <c r="AI2" s="146">
        <v>3.82858800761796E-3</v>
      </c>
      <c r="AJ2" s="146">
        <v>2.30045686462372E-5</v>
      </c>
    </row>
    <row r="3" spans="1:36" x14ac:dyDescent="0.2">
      <c r="A3" s="188">
        <v>1035</v>
      </c>
      <c r="B3" s="13">
        <v>1036</v>
      </c>
      <c r="C3" s="13" t="s">
        <v>271</v>
      </c>
      <c r="D3" s="13" t="s">
        <v>272</v>
      </c>
      <c r="E3" s="11" t="s">
        <v>273</v>
      </c>
      <c r="F3" s="13" t="s">
        <v>282</v>
      </c>
      <c r="G3" s="13" t="s">
        <v>283</v>
      </c>
      <c r="H3" s="11" t="s">
        <v>255</v>
      </c>
      <c r="I3" s="14" t="s">
        <v>276</v>
      </c>
      <c r="J3" s="11" t="s">
        <v>30</v>
      </c>
      <c r="K3" s="11" t="s">
        <v>30</v>
      </c>
      <c r="L3" s="13" t="s">
        <v>277</v>
      </c>
      <c r="M3" s="11" t="s">
        <v>31</v>
      </c>
      <c r="N3" s="13" t="s">
        <v>278</v>
      </c>
      <c r="O3" s="13" t="s">
        <v>257</v>
      </c>
      <c r="P3" s="13" t="s">
        <v>279</v>
      </c>
      <c r="Q3" s="13" t="s">
        <v>279</v>
      </c>
      <c r="R3" s="13" t="s">
        <v>279</v>
      </c>
      <c r="S3" s="11" t="s">
        <v>34</v>
      </c>
      <c r="T3" s="140">
        <v>2.8849999999999998</v>
      </c>
      <c r="U3" s="13" t="s">
        <v>280</v>
      </c>
      <c r="V3" s="155">
        <v>6.9000000000000006E-2</v>
      </c>
      <c r="W3" s="155">
        <v>1E-4</v>
      </c>
      <c r="X3" s="11" t="s">
        <v>263</v>
      </c>
      <c r="Y3" s="11"/>
      <c r="Z3" s="140">
        <v>421512.41</v>
      </c>
      <c r="AA3" s="156">
        <v>1</v>
      </c>
      <c r="AB3" s="154">
        <v>9.65</v>
      </c>
      <c r="AC3" s="13"/>
      <c r="AD3" s="140">
        <v>40.676000000000002</v>
      </c>
      <c r="AE3" s="13"/>
      <c r="AG3" s="11" t="s">
        <v>36</v>
      </c>
      <c r="AH3" s="146">
        <v>2.4399999999999999E-3</v>
      </c>
      <c r="AI3" s="146">
        <v>1.1293790518396899E-3</v>
      </c>
      <c r="AJ3" s="146">
        <v>6.78602081863412E-6</v>
      </c>
    </row>
    <row r="4" spans="1:36" x14ac:dyDescent="0.2">
      <c r="A4" s="188">
        <v>1035</v>
      </c>
      <c r="B4" s="13">
        <v>1036</v>
      </c>
      <c r="C4" s="13" t="s">
        <v>284</v>
      </c>
      <c r="D4" s="13" t="s">
        <v>285</v>
      </c>
      <c r="E4" s="11" t="s">
        <v>273</v>
      </c>
      <c r="F4" s="13" t="s">
        <v>286</v>
      </c>
      <c r="G4" s="13" t="s">
        <v>287</v>
      </c>
      <c r="H4" s="11" t="s">
        <v>255</v>
      </c>
      <c r="I4" s="14" t="s">
        <v>276</v>
      </c>
      <c r="J4" s="11" t="s">
        <v>30</v>
      </c>
      <c r="K4" s="11" t="s">
        <v>30</v>
      </c>
      <c r="L4" s="13" t="s">
        <v>277</v>
      </c>
      <c r="M4" s="11" t="s">
        <v>31</v>
      </c>
      <c r="N4" s="13" t="s">
        <v>288</v>
      </c>
      <c r="O4" s="13" t="s">
        <v>257</v>
      </c>
      <c r="P4" s="13" t="s">
        <v>279</v>
      </c>
      <c r="Q4" s="13" t="s">
        <v>279</v>
      </c>
      <c r="R4" s="13" t="s">
        <v>279</v>
      </c>
      <c r="S4" s="11" t="s">
        <v>34</v>
      </c>
      <c r="T4" s="140">
        <v>1.236</v>
      </c>
      <c r="U4" s="13" t="s">
        <v>289</v>
      </c>
      <c r="V4" s="155">
        <v>6.8000000000000005E-2</v>
      </c>
      <c r="W4" s="155">
        <v>1E-4</v>
      </c>
      <c r="X4" s="11" t="s">
        <v>290</v>
      </c>
      <c r="Y4" s="11"/>
      <c r="Z4" s="140">
        <v>31656.14</v>
      </c>
      <c r="AA4" s="156">
        <v>1</v>
      </c>
      <c r="AB4" s="154">
        <v>27.03</v>
      </c>
      <c r="AC4" s="13"/>
      <c r="AD4" s="140">
        <v>8.5570000000000004</v>
      </c>
      <c r="AE4" s="13"/>
      <c r="AG4" s="11" t="s">
        <v>36</v>
      </c>
      <c r="AH4" s="146">
        <v>6.9999999999999994E-5</v>
      </c>
      <c r="AI4" s="146">
        <v>2.3757790746138199E-4</v>
      </c>
      <c r="AJ4" s="146">
        <v>1.4275177350370401E-6</v>
      </c>
    </row>
    <row r="5" spans="1:36" x14ac:dyDescent="0.2">
      <c r="A5" s="188">
        <v>1035</v>
      </c>
      <c r="B5" s="13">
        <v>1036</v>
      </c>
      <c r="C5" s="13" t="s">
        <v>291</v>
      </c>
      <c r="D5" s="13" t="s">
        <v>292</v>
      </c>
      <c r="E5" s="11" t="s">
        <v>252</v>
      </c>
      <c r="F5" s="13" t="s">
        <v>293</v>
      </c>
      <c r="G5" s="13" t="s">
        <v>294</v>
      </c>
      <c r="H5" s="11" t="s">
        <v>255</v>
      </c>
      <c r="I5" s="14" t="s">
        <v>295</v>
      </c>
      <c r="J5" s="11" t="s">
        <v>30</v>
      </c>
      <c r="K5" s="11" t="s">
        <v>30</v>
      </c>
      <c r="L5" s="13" t="s">
        <v>277</v>
      </c>
      <c r="M5" s="11" t="s">
        <v>31</v>
      </c>
      <c r="N5" s="13" t="s">
        <v>296</v>
      </c>
      <c r="O5" s="13" t="s">
        <v>257</v>
      </c>
      <c r="P5" s="13" t="s">
        <v>297</v>
      </c>
      <c r="Q5" s="13" t="s">
        <v>298</v>
      </c>
      <c r="R5" s="13" t="s">
        <v>260</v>
      </c>
      <c r="S5" s="11" t="s">
        <v>34</v>
      </c>
      <c r="T5" s="140">
        <v>2.4950000000000001</v>
      </c>
      <c r="U5" s="13" t="s">
        <v>299</v>
      </c>
      <c r="V5" s="155">
        <v>4.6899999999999997E-2</v>
      </c>
      <c r="W5" s="155">
        <v>5.987E-2</v>
      </c>
      <c r="X5" s="11" t="s">
        <v>263</v>
      </c>
      <c r="Y5" s="11"/>
      <c r="Z5" s="140">
        <v>1865601.18</v>
      </c>
      <c r="AA5" s="156">
        <v>1</v>
      </c>
      <c r="AB5" s="154">
        <v>92.95</v>
      </c>
      <c r="AC5" s="13"/>
      <c r="AD5" s="140">
        <v>1734.076</v>
      </c>
      <c r="AE5" s="13"/>
      <c r="AG5" s="11" t="s">
        <v>36</v>
      </c>
      <c r="AH5" s="146">
        <v>1.624E-3</v>
      </c>
      <c r="AI5" s="146">
        <v>4.81471130028229E-2</v>
      </c>
      <c r="AJ5" s="146">
        <v>2.8929818616882201E-4</v>
      </c>
    </row>
    <row r="6" spans="1:36" x14ac:dyDescent="0.2">
      <c r="A6" s="188">
        <v>1035</v>
      </c>
      <c r="B6" s="13">
        <v>1036</v>
      </c>
      <c r="C6" s="13" t="s">
        <v>300</v>
      </c>
      <c r="D6" s="13" t="s">
        <v>301</v>
      </c>
      <c r="E6" s="11" t="s">
        <v>252</v>
      </c>
      <c r="F6" s="13" t="s">
        <v>302</v>
      </c>
      <c r="G6" s="13" t="s">
        <v>303</v>
      </c>
      <c r="H6" s="11" t="s">
        <v>255</v>
      </c>
      <c r="I6" s="14" t="s">
        <v>304</v>
      </c>
      <c r="J6" s="11" t="s">
        <v>30</v>
      </c>
      <c r="K6" s="11" t="s">
        <v>305</v>
      </c>
      <c r="L6" s="13" t="s">
        <v>277</v>
      </c>
      <c r="M6" s="11" t="s">
        <v>31</v>
      </c>
      <c r="N6" s="13" t="s">
        <v>306</v>
      </c>
      <c r="O6" s="13" t="s">
        <v>257</v>
      </c>
      <c r="P6" s="13" t="s">
        <v>279</v>
      </c>
      <c r="Q6" s="13" t="s">
        <v>279</v>
      </c>
      <c r="R6" s="13" t="s">
        <v>279</v>
      </c>
      <c r="S6" s="11" t="s">
        <v>34</v>
      </c>
      <c r="T6" s="140">
        <v>0.72599999999999998</v>
      </c>
      <c r="U6" s="13" t="s">
        <v>307</v>
      </c>
      <c r="V6" s="155">
        <v>2.5000000000000001E-2</v>
      </c>
      <c r="W6" s="155">
        <v>1E-4</v>
      </c>
      <c r="X6" s="11" t="s">
        <v>263</v>
      </c>
      <c r="Y6" s="11"/>
      <c r="Z6" s="137">
        <v>1802371</v>
      </c>
      <c r="AA6" s="144">
        <v>1</v>
      </c>
      <c r="AB6" s="157">
        <v>107</v>
      </c>
      <c r="AC6" s="13"/>
      <c r="AD6" s="137">
        <v>1928.537</v>
      </c>
      <c r="AG6" s="2" t="s">
        <v>36</v>
      </c>
      <c r="AH6" s="146">
        <v>5.3920000000000001E-3</v>
      </c>
      <c r="AI6" s="146">
        <v>5.35463679398216E-2</v>
      </c>
      <c r="AJ6" s="146">
        <v>3.21740311200186E-4</v>
      </c>
    </row>
    <row r="7" spans="1:36" x14ac:dyDescent="0.2">
      <c r="A7" s="188">
        <v>1035</v>
      </c>
      <c r="B7" s="13">
        <v>1036</v>
      </c>
      <c r="C7" s="13" t="s">
        <v>308</v>
      </c>
      <c r="D7" s="13" t="s">
        <v>309</v>
      </c>
      <c r="E7" s="11" t="s">
        <v>252</v>
      </c>
      <c r="F7" s="13" t="s">
        <v>310</v>
      </c>
      <c r="G7" s="13" t="s">
        <v>311</v>
      </c>
      <c r="H7" s="11" t="s">
        <v>255</v>
      </c>
      <c r="I7" s="14" t="s">
        <v>304</v>
      </c>
      <c r="J7" s="11" t="s">
        <v>30</v>
      </c>
      <c r="K7" s="11" t="s">
        <v>30</v>
      </c>
      <c r="L7" s="13" t="s">
        <v>277</v>
      </c>
      <c r="M7" s="11" t="s">
        <v>31</v>
      </c>
      <c r="N7" s="13" t="s">
        <v>312</v>
      </c>
      <c r="O7" s="13" t="s">
        <v>257</v>
      </c>
      <c r="P7" s="13" t="s">
        <v>313</v>
      </c>
      <c r="Q7" s="13" t="s">
        <v>259</v>
      </c>
      <c r="R7" s="13" t="s">
        <v>260</v>
      </c>
      <c r="S7" s="11" t="s">
        <v>34</v>
      </c>
      <c r="T7" s="140">
        <v>0.23599999999999999</v>
      </c>
      <c r="U7" s="13" t="s">
        <v>314</v>
      </c>
      <c r="V7" s="155">
        <v>0.01</v>
      </c>
      <c r="W7" s="155">
        <v>7.9719999999999999E-2</v>
      </c>
      <c r="X7" s="11" t="s">
        <v>263</v>
      </c>
      <c r="Y7" s="11"/>
      <c r="Z7" s="137">
        <v>86304</v>
      </c>
      <c r="AA7" s="144">
        <v>1</v>
      </c>
      <c r="AB7" s="157">
        <v>98.7</v>
      </c>
      <c r="AC7" s="13"/>
      <c r="AD7" s="137">
        <v>85.182000000000002</v>
      </c>
      <c r="AG7" s="2" t="s">
        <v>36</v>
      </c>
      <c r="AH7" s="146">
        <v>3.6000000000000002E-4</v>
      </c>
      <c r="AI7" s="146">
        <v>2.36510336852684E-3</v>
      </c>
      <c r="AJ7" s="146">
        <v>1.42110309828228E-5</v>
      </c>
    </row>
    <row r="8" spans="1:36" x14ac:dyDescent="0.2">
      <c r="A8" s="188">
        <v>1035</v>
      </c>
      <c r="B8" s="13">
        <v>1036</v>
      </c>
      <c r="C8" s="13" t="s">
        <v>315</v>
      </c>
      <c r="D8" s="13" t="s">
        <v>316</v>
      </c>
      <c r="E8" s="11" t="s">
        <v>252</v>
      </c>
      <c r="F8" s="13" t="s">
        <v>317</v>
      </c>
      <c r="G8" s="13" t="s">
        <v>318</v>
      </c>
      <c r="H8" s="11" t="s">
        <v>255</v>
      </c>
      <c r="I8" s="14" t="s">
        <v>276</v>
      </c>
      <c r="J8" s="11" t="s">
        <v>30</v>
      </c>
      <c r="K8" s="11" t="s">
        <v>30</v>
      </c>
      <c r="L8" s="13" t="s">
        <v>277</v>
      </c>
      <c r="M8" s="11" t="s">
        <v>31</v>
      </c>
      <c r="N8" s="13" t="s">
        <v>306</v>
      </c>
      <c r="O8" s="13" t="s">
        <v>257</v>
      </c>
      <c r="P8" s="13" t="s">
        <v>279</v>
      </c>
      <c r="Q8" s="13" t="s">
        <v>279</v>
      </c>
      <c r="R8" s="13" t="s">
        <v>279</v>
      </c>
      <c r="S8" s="11" t="s">
        <v>34</v>
      </c>
      <c r="T8" s="140">
        <v>1.7849999999999999</v>
      </c>
      <c r="U8" s="13" t="s">
        <v>319</v>
      </c>
      <c r="V8" s="155">
        <v>0.04</v>
      </c>
      <c r="W8" s="155">
        <v>4.9329999999999999E-2</v>
      </c>
      <c r="X8" s="11" t="s">
        <v>263</v>
      </c>
      <c r="Y8" s="11"/>
      <c r="Z8" s="140">
        <v>64346.18</v>
      </c>
      <c r="AA8" s="156">
        <v>1</v>
      </c>
      <c r="AB8" s="154">
        <v>115.59</v>
      </c>
      <c r="AC8" s="13"/>
      <c r="AD8" s="140">
        <v>74.378</v>
      </c>
      <c r="AE8" s="13"/>
      <c r="AG8" s="11" t="s">
        <v>36</v>
      </c>
      <c r="AH8" s="146">
        <v>9.9099999999999991E-4</v>
      </c>
      <c r="AI8" s="146">
        <v>2.0651190001445101E-3</v>
      </c>
      <c r="AJ8" s="146">
        <v>1.2408535916360099E-5</v>
      </c>
    </row>
    <row r="9" spans="1:36" x14ac:dyDescent="0.2">
      <c r="A9" s="188">
        <v>1035</v>
      </c>
      <c r="B9" s="13">
        <v>1036</v>
      </c>
      <c r="C9" s="13" t="s">
        <v>320</v>
      </c>
      <c r="D9" s="13" t="s">
        <v>321</v>
      </c>
      <c r="E9" s="11" t="s">
        <v>252</v>
      </c>
      <c r="F9" s="13" t="s">
        <v>322</v>
      </c>
      <c r="G9" s="13" t="s">
        <v>323</v>
      </c>
      <c r="H9" s="11" t="s">
        <v>255</v>
      </c>
      <c r="I9" s="14" t="s">
        <v>324</v>
      </c>
      <c r="J9" s="11" t="s">
        <v>30</v>
      </c>
      <c r="K9" s="11" t="s">
        <v>30</v>
      </c>
      <c r="L9" s="13" t="s">
        <v>277</v>
      </c>
      <c r="M9" s="11" t="s">
        <v>31</v>
      </c>
      <c r="N9" s="13" t="s">
        <v>325</v>
      </c>
      <c r="O9" s="13" t="s">
        <v>257</v>
      </c>
      <c r="P9" s="13" t="s">
        <v>279</v>
      </c>
      <c r="Q9" s="13" t="s">
        <v>279</v>
      </c>
      <c r="R9" s="13" t="s">
        <v>279</v>
      </c>
      <c r="S9" s="11" t="s">
        <v>34</v>
      </c>
      <c r="T9" s="140">
        <v>1.819</v>
      </c>
      <c r="U9" s="13" t="s">
        <v>326</v>
      </c>
      <c r="V9" s="155">
        <v>0.10539999999999999</v>
      </c>
      <c r="W9" s="155">
        <v>3.5970000000000002E-2</v>
      </c>
      <c r="X9" s="11" t="s">
        <v>263</v>
      </c>
      <c r="Y9" s="11"/>
      <c r="Z9" s="140">
        <v>1332235.01</v>
      </c>
      <c r="AA9" s="156">
        <v>1</v>
      </c>
      <c r="AB9" s="154">
        <v>142.01</v>
      </c>
      <c r="AC9" s="13"/>
      <c r="AD9" s="140">
        <v>1891.9069999999999</v>
      </c>
      <c r="AE9" s="13"/>
      <c r="AG9" s="11" t="s">
        <v>36</v>
      </c>
      <c r="AH9" s="146">
        <v>6.6860000000000001E-3</v>
      </c>
      <c r="AI9" s="146">
        <v>5.2529324856053397E-2</v>
      </c>
      <c r="AJ9" s="146">
        <v>3.1562927564604098E-4</v>
      </c>
    </row>
    <row r="10" spans="1:36" x14ac:dyDescent="0.2">
      <c r="A10" s="188">
        <v>1035</v>
      </c>
      <c r="B10" s="13">
        <v>1036</v>
      </c>
      <c r="C10" s="13" t="s">
        <v>327</v>
      </c>
      <c r="D10" s="13" t="s">
        <v>328</v>
      </c>
      <c r="E10" s="11" t="s">
        <v>252</v>
      </c>
      <c r="F10" s="13" t="s">
        <v>329</v>
      </c>
      <c r="G10" s="13" t="s">
        <v>330</v>
      </c>
      <c r="H10" s="11" t="s">
        <v>255</v>
      </c>
      <c r="I10" s="14" t="s">
        <v>304</v>
      </c>
      <c r="J10" s="11" t="s">
        <v>30</v>
      </c>
      <c r="K10" s="11" t="s">
        <v>30</v>
      </c>
      <c r="L10" s="13" t="s">
        <v>277</v>
      </c>
      <c r="M10" s="11" t="s">
        <v>31</v>
      </c>
      <c r="N10" s="13" t="s">
        <v>331</v>
      </c>
      <c r="O10" s="13" t="s">
        <v>257</v>
      </c>
      <c r="P10" s="13" t="s">
        <v>332</v>
      </c>
      <c r="Q10" s="13" t="s">
        <v>259</v>
      </c>
      <c r="R10" s="13" t="s">
        <v>260</v>
      </c>
      <c r="S10" s="11" t="s">
        <v>34</v>
      </c>
      <c r="T10" s="140">
        <v>2.3479999999999999</v>
      </c>
      <c r="U10" s="13" t="s">
        <v>333</v>
      </c>
      <c r="V10" s="155">
        <v>2.8000000000000001E-2</v>
      </c>
      <c r="W10" s="155">
        <v>1E-4</v>
      </c>
      <c r="X10" s="11" t="s">
        <v>263</v>
      </c>
      <c r="Y10" s="11"/>
      <c r="Z10" s="140">
        <v>1516179</v>
      </c>
      <c r="AA10" s="156">
        <v>1</v>
      </c>
      <c r="AB10" s="154">
        <v>210.6</v>
      </c>
      <c r="AC10" s="13"/>
      <c r="AD10" s="140">
        <v>3193.0729999999999</v>
      </c>
      <c r="AE10" s="13"/>
      <c r="AG10" s="11" t="s">
        <v>36</v>
      </c>
      <c r="AH10" s="146">
        <v>1.0109E-2</v>
      </c>
      <c r="AI10" s="146">
        <v>8.8656563490460097E-2</v>
      </c>
      <c r="AJ10" s="146">
        <v>5.3270448444639603E-4</v>
      </c>
    </row>
    <row r="11" spans="1:36" x14ac:dyDescent="0.2">
      <c r="A11" s="188">
        <v>1035</v>
      </c>
      <c r="B11" s="13">
        <v>1036</v>
      </c>
      <c r="C11" s="13" t="s">
        <v>334</v>
      </c>
      <c r="D11" s="13" t="s">
        <v>335</v>
      </c>
      <c r="E11" s="11" t="s">
        <v>252</v>
      </c>
      <c r="F11" s="13" t="s">
        <v>336</v>
      </c>
      <c r="G11" s="13" t="s">
        <v>337</v>
      </c>
      <c r="H11" s="11" t="s">
        <v>255</v>
      </c>
      <c r="I11" s="14" t="s">
        <v>304</v>
      </c>
      <c r="J11" s="11" t="s">
        <v>30</v>
      </c>
      <c r="K11" s="11" t="s">
        <v>30</v>
      </c>
      <c r="L11" s="13" t="s">
        <v>277</v>
      </c>
      <c r="M11" s="11" t="s">
        <v>31</v>
      </c>
      <c r="N11" s="13" t="s">
        <v>338</v>
      </c>
      <c r="O11" s="13" t="s">
        <v>257</v>
      </c>
      <c r="P11" s="13" t="s">
        <v>279</v>
      </c>
      <c r="Q11" s="13" t="s">
        <v>279</v>
      </c>
      <c r="R11" s="13" t="s">
        <v>279</v>
      </c>
      <c r="S11" s="11" t="s">
        <v>34</v>
      </c>
      <c r="T11" s="140">
        <v>2.5760000000000001</v>
      </c>
      <c r="U11" s="13" t="s">
        <v>319</v>
      </c>
      <c r="V11" s="155">
        <v>4.8500000000000001E-2</v>
      </c>
      <c r="W11" s="155">
        <v>-8.4999999999999995E-4</v>
      </c>
      <c r="X11" s="11" t="s">
        <v>263</v>
      </c>
      <c r="Y11" s="11"/>
      <c r="Z11" s="140">
        <v>1769277</v>
      </c>
      <c r="AA11" s="156">
        <v>1</v>
      </c>
      <c r="AB11" s="154">
        <v>114.8</v>
      </c>
      <c r="AC11" s="13"/>
      <c r="AD11" s="140">
        <v>2031.13</v>
      </c>
      <c r="AE11" s="13"/>
      <c r="AG11" s="11" t="s">
        <v>36</v>
      </c>
      <c r="AH11" s="146">
        <v>5.8979999999999996E-3</v>
      </c>
      <c r="AI11" s="146">
        <v>5.6394891978360402E-2</v>
      </c>
      <c r="AJ11" s="146">
        <v>3.3885603810907098E-4</v>
      </c>
    </row>
    <row r="12" spans="1:36" x14ac:dyDescent="0.2">
      <c r="A12" s="188">
        <v>1035</v>
      </c>
      <c r="B12" s="13">
        <v>1036</v>
      </c>
      <c r="C12" s="13" t="s">
        <v>339</v>
      </c>
      <c r="D12" s="13" t="s">
        <v>340</v>
      </c>
      <c r="E12" s="11" t="s">
        <v>252</v>
      </c>
      <c r="F12" s="13" t="s">
        <v>341</v>
      </c>
      <c r="G12" s="13" t="s">
        <v>342</v>
      </c>
      <c r="H12" s="11" t="s">
        <v>255</v>
      </c>
      <c r="I12" s="14" t="s">
        <v>304</v>
      </c>
      <c r="J12" s="11" t="s">
        <v>30</v>
      </c>
      <c r="K12" s="11" t="s">
        <v>85</v>
      </c>
      <c r="L12" s="13" t="s">
        <v>277</v>
      </c>
      <c r="M12" s="11" t="s">
        <v>31</v>
      </c>
      <c r="N12" s="13" t="s">
        <v>306</v>
      </c>
      <c r="O12" s="13" t="s">
        <v>257</v>
      </c>
      <c r="P12" s="13" t="s">
        <v>343</v>
      </c>
      <c r="Q12" s="13" t="s">
        <v>298</v>
      </c>
      <c r="R12" s="13" t="s">
        <v>260</v>
      </c>
      <c r="S12" s="11" t="s">
        <v>34</v>
      </c>
      <c r="T12" s="140">
        <v>3.016</v>
      </c>
      <c r="U12" s="13" t="s">
        <v>344</v>
      </c>
      <c r="V12" s="155">
        <v>0.05</v>
      </c>
      <c r="W12" s="155">
        <v>1.41E-3</v>
      </c>
      <c r="X12" s="11" t="s">
        <v>263</v>
      </c>
      <c r="Y12" s="11"/>
      <c r="Z12" s="140">
        <v>223000</v>
      </c>
      <c r="AA12" s="156">
        <v>1</v>
      </c>
      <c r="AB12" s="154">
        <v>117</v>
      </c>
      <c r="AC12" s="13"/>
      <c r="AD12" s="140">
        <v>260.91000000000003</v>
      </c>
      <c r="AE12" s="13"/>
      <c r="AG12" s="11" t="s">
        <v>36</v>
      </c>
      <c r="AH12" s="146">
        <v>4.46E-4</v>
      </c>
      <c r="AI12" s="146">
        <v>7.2442390664560997E-3</v>
      </c>
      <c r="AJ12" s="146">
        <v>4.35279519662206E-5</v>
      </c>
    </row>
    <row r="13" spans="1:36" x14ac:dyDescent="0.2">
      <c r="A13" s="188">
        <v>1035</v>
      </c>
      <c r="B13" s="13">
        <v>1036</v>
      </c>
      <c r="C13" s="13" t="s">
        <v>345</v>
      </c>
      <c r="D13" s="13" t="s">
        <v>346</v>
      </c>
      <c r="E13" s="11" t="s">
        <v>252</v>
      </c>
      <c r="F13" s="13" t="s">
        <v>347</v>
      </c>
      <c r="G13" s="13" t="s">
        <v>348</v>
      </c>
      <c r="H13" s="11" t="s">
        <v>255</v>
      </c>
      <c r="I13" s="14" t="s">
        <v>304</v>
      </c>
      <c r="J13" s="11" t="s">
        <v>30</v>
      </c>
      <c r="K13" s="11" t="s">
        <v>349</v>
      </c>
      <c r="L13" s="13" t="s">
        <v>277</v>
      </c>
      <c r="M13" s="11" t="s">
        <v>31</v>
      </c>
      <c r="N13" s="13" t="s">
        <v>350</v>
      </c>
      <c r="O13" s="13" t="s">
        <v>257</v>
      </c>
      <c r="P13" s="13" t="s">
        <v>351</v>
      </c>
      <c r="Q13" s="13" t="s">
        <v>259</v>
      </c>
      <c r="R13" s="13" t="s">
        <v>260</v>
      </c>
      <c r="S13" s="11" t="s">
        <v>34</v>
      </c>
      <c r="T13" s="140">
        <v>3.4369999999999998</v>
      </c>
      <c r="U13" s="13" t="s">
        <v>352</v>
      </c>
      <c r="V13" s="155">
        <v>5.5E-2</v>
      </c>
      <c r="W13" s="155">
        <v>4.9680000000000002E-2</v>
      </c>
      <c r="X13" s="11" t="s">
        <v>263</v>
      </c>
      <c r="Y13" s="11"/>
      <c r="Z13" s="140">
        <v>8787348.9000000004</v>
      </c>
      <c r="AA13" s="156">
        <v>1</v>
      </c>
      <c r="AB13" s="154">
        <v>103.2</v>
      </c>
      <c r="AC13" s="13"/>
      <c r="AD13" s="140">
        <v>9068.5439999999999</v>
      </c>
      <c r="AE13" s="13"/>
      <c r="AG13" s="11" t="s">
        <v>36</v>
      </c>
      <c r="AH13" s="146">
        <v>1.7006E-2</v>
      </c>
      <c r="AI13" s="146">
        <v>0.25179066034304098</v>
      </c>
      <c r="AJ13" s="146">
        <v>1.51291690796125E-3</v>
      </c>
    </row>
    <row r="14" spans="1:36" x14ac:dyDescent="0.2">
      <c r="A14" s="188">
        <v>1035</v>
      </c>
      <c r="B14" s="13">
        <v>1036</v>
      </c>
      <c r="C14" s="13" t="s">
        <v>353</v>
      </c>
      <c r="D14" s="13" t="s">
        <v>354</v>
      </c>
      <c r="E14" s="11" t="s">
        <v>252</v>
      </c>
      <c r="F14" s="13" t="s">
        <v>355</v>
      </c>
      <c r="G14" s="13" t="s">
        <v>356</v>
      </c>
      <c r="H14" s="11" t="s">
        <v>255</v>
      </c>
      <c r="I14" s="14" t="s">
        <v>276</v>
      </c>
      <c r="J14" s="11" t="s">
        <v>30</v>
      </c>
      <c r="K14" s="11" t="s">
        <v>30</v>
      </c>
      <c r="L14" s="13" t="s">
        <v>277</v>
      </c>
      <c r="M14" s="11" t="s">
        <v>183</v>
      </c>
      <c r="N14" s="13" t="s">
        <v>306</v>
      </c>
      <c r="O14" s="13" t="s">
        <v>257</v>
      </c>
      <c r="P14" s="13" t="s">
        <v>279</v>
      </c>
      <c r="Q14" s="13" t="s">
        <v>279</v>
      </c>
      <c r="R14" s="13" t="s">
        <v>279</v>
      </c>
      <c r="S14" s="11" t="s">
        <v>34</v>
      </c>
      <c r="T14" s="140">
        <v>3.7280000000000002</v>
      </c>
      <c r="U14" s="13" t="s">
        <v>357</v>
      </c>
      <c r="V14" s="155">
        <v>4.9000000000000002E-2</v>
      </c>
      <c r="W14" s="155">
        <v>4.7710000000000002E-2</v>
      </c>
      <c r="X14" s="11" t="s">
        <v>263</v>
      </c>
      <c r="Y14" s="11"/>
      <c r="Z14" s="140">
        <v>315000</v>
      </c>
      <c r="AA14" s="156">
        <v>1</v>
      </c>
      <c r="AB14" s="154">
        <v>104.99</v>
      </c>
      <c r="AC14" s="13"/>
      <c r="AD14" s="140">
        <v>330.71899999999999</v>
      </c>
      <c r="AE14" s="13"/>
      <c r="AG14" s="11" t="s">
        <v>36</v>
      </c>
      <c r="AH14" s="146">
        <v>6.6799999999999997E-4</v>
      </c>
      <c r="AI14" s="146">
        <v>9.1824915783211107E-3</v>
      </c>
      <c r="AJ14" s="146">
        <v>5.51741940988867E-5</v>
      </c>
    </row>
    <row r="15" spans="1:36" x14ac:dyDescent="0.2">
      <c r="A15" s="188">
        <v>1035</v>
      </c>
      <c r="B15" s="13">
        <v>1036</v>
      </c>
      <c r="C15" s="13" t="s">
        <v>358</v>
      </c>
      <c r="D15" s="13" t="s">
        <v>359</v>
      </c>
      <c r="E15" s="11" t="s">
        <v>252</v>
      </c>
      <c r="F15" s="13" t="s">
        <v>360</v>
      </c>
      <c r="G15" s="13" t="s">
        <v>361</v>
      </c>
      <c r="H15" s="11" t="s">
        <v>255</v>
      </c>
      <c r="I15" s="14" t="s">
        <v>304</v>
      </c>
      <c r="J15" s="11" t="s">
        <v>30</v>
      </c>
      <c r="K15" s="11" t="s">
        <v>30</v>
      </c>
      <c r="L15" s="13" t="s">
        <v>277</v>
      </c>
      <c r="M15" s="11" t="s">
        <v>31</v>
      </c>
      <c r="N15" s="13" t="s">
        <v>288</v>
      </c>
      <c r="O15" s="13" t="s">
        <v>257</v>
      </c>
      <c r="P15" s="13" t="s">
        <v>362</v>
      </c>
      <c r="Q15" s="13" t="s">
        <v>259</v>
      </c>
      <c r="R15" s="13" t="s">
        <v>260</v>
      </c>
      <c r="S15" s="11" t="s">
        <v>34</v>
      </c>
      <c r="T15" s="140">
        <v>3.5049999999999999</v>
      </c>
      <c r="U15" s="13" t="s">
        <v>363</v>
      </c>
      <c r="V15" s="155">
        <v>0.04</v>
      </c>
      <c r="W15" s="155">
        <v>1E-4</v>
      </c>
      <c r="X15" s="11" t="s">
        <v>263</v>
      </c>
      <c r="Y15" s="11"/>
      <c r="Z15" s="140">
        <v>10796905</v>
      </c>
      <c r="AA15" s="156">
        <v>1</v>
      </c>
      <c r="AB15" s="154">
        <v>135.80000000000001</v>
      </c>
      <c r="AC15" s="13"/>
      <c r="AD15" s="140">
        <v>14662.197</v>
      </c>
      <c r="AE15" s="13"/>
      <c r="AG15" s="11" t="s">
        <v>36</v>
      </c>
      <c r="AH15" s="146">
        <v>4.9077000000000003E-2</v>
      </c>
      <c r="AI15" s="146">
        <v>0.40709999706808098</v>
      </c>
      <c r="AJ15" s="146">
        <v>2.4461132432639001E-3</v>
      </c>
    </row>
    <row r="16" spans="1:36" x14ac:dyDescent="0.2">
      <c r="A16" s="188">
        <v>1035</v>
      </c>
      <c r="B16" s="13">
        <v>1036</v>
      </c>
      <c r="C16" s="13" t="s">
        <v>364</v>
      </c>
      <c r="D16" s="13" t="s">
        <v>365</v>
      </c>
      <c r="E16" s="11" t="s">
        <v>252</v>
      </c>
      <c r="F16" s="13" t="s">
        <v>366</v>
      </c>
      <c r="G16" s="13" t="s">
        <v>367</v>
      </c>
      <c r="H16" s="11" t="s">
        <v>255</v>
      </c>
      <c r="I16" s="14" t="s">
        <v>304</v>
      </c>
      <c r="J16" s="11" t="s">
        <v>30</v>
      </c>
      <c r="K16" s="11" t="s">
        <v>85</v>
      </c>
      <c r="L16" s="13" t="s">
        <v>277</v>
      </c>
      <c r="M16" s="11" t="s">
        <v>31</v>
      </c>
      <c r="N16" s="13" t="s">
        <v>306</v>
      </c>
      <c r="O16" s="13" t="s">
        <v>257</v>
      </c>
      <c r="P16" s="13" t="s">
        <v>368</v>
      </c>
      <c r="Q16" s="13" t="s">
        <v>298</v>
      </c>
      <c r="R16" s="13" t="s">
        <v>260</v>
      </c>
      <c r="S16" s="11" t="s">
        <v>34</v>
      </c>
      <c r="T16" s="140">
        <v>2.8769999999999998</v>
      </c>
      <c r="U16" s="13" t="s">
        <v>369</v>
      </c>
      <c r="V16" s="155">
        <v>7.4999999999999997E-3</v>
      </c>
      <c r="W16" s="155">
        <v>5.0639999999999998E-2</v>
      </c>
      <c r="X16" s="11" t="s">
        <v>263</v>
      </c>
      <c r="Y16" s="11"/>
      <c r="Z16" s="140">
        <v>451477</v>
      </c>
      <c r="AA16" s="156">
        <v>1</v>
      </c>
      <c r="AB16" s="154">
        <v>88.7</v>
      </c>
      <c r="AC16" s="13"/>
      <c r="AD16" s="140">
        <v>400.46</v>
      </c>
      <c r="AE16" s="13"/>
      <c r="AG16" s="11" t="s">
        <v>36</v>
      </c>
      <c r="AH16" s="146">
        <v>8.4900000000000004E-4</v>
      </c>
      <c r="AI16" s="146">
        <v>1.1118886565224299E-2</v>
      </c>
      <c r="AJ16" s="146">
        <v>6.6809275051396796E-5</v>
      </c>
    </row>
    <row r="17" spans="1:36" x14ac:dyDescent="0.2">
      <c r="A17" s="188">
        <v>1035</v>
      </c>
      <c r="B17" s="13">
        <v>1036</v>
      </c>
      <c r="C17" s="13" t="s">
        <v>370</v>
      </c>
      <c r="D17" s="13" t="s">
        <v>371</v>
      </c>
      <c r="E17" s="11" t="s">
        <v>252</v>
      </c>
      <c r="F17" s="13" t="s">
        <v>372</v>
      </c>
      <c r="G17" s="13" t="s">
        <v>373</v>
      </c>
      <c r="H17" s="11" t="s">
        <v>255</v>
      </c>
      <c r="I17" s="14" t="s">
        <v>295</v>
      </c>
      <c r="J17" s="11" t="s">
        <v>84</v>
      </c>
      <c r="K17" s="11" t="s">
        <v>85</v>
      </c>
      <c r="L17" s="13" t="s">
        <v>277</v>
      </c>
      <c r="M17" s="11" t="s">
        <v>183</v>
      </c>
      <c r="N17" s="13" t="s">
        <v>374</v>
      </c>
      <c r="O17" s="13" t="s">
        <v>257</v>
      </c>
      <c r="P17" s="13" t="s">
        <v>375</v>
      </c>
      <c r="Q17" s="13" t="s">
        <v>376</v>
      </c>
      <c r="R17" s="13" t="s">
        <v>260</v>
      </c>
      <c r="S17" s="11" t="s">
        <v>197</v>
      </c>
      <c r="T17" s="140">
        <v>1.298</v>
      </c>
      <c r="U17" s="13" t="s">
        <v>377</v>
      </c>
      <c r="V17" s="155">
        <v>3.7499999999999999E-2</v>
      </c>
      <c r="W17" s="155">
        <v>3.3009999999999998E-2</v>
      </c>
      <c r="X17" s="11" t="s">
        <v>263</v>
      </c>
      <c r="Y17" s="11"/>
      <c r="Z17" s="140">
        <v>27000</v>
      </c>
      <c r="AA17" s="156">
        <v>3.8807</v>
      </c>
      <c r="AB17" s="154">
        <v>102.318</v>
      </c>
      <c r="AC17" s="13"/>
      <c r="AD17" s="140">
        <v>107.208</v>
      </c>
      <c r="AE17" s="13"/>
      <c r="AG17" s="11" t="s">
        <v>36</v>
      </c>
      <c r="AH17" s="146">
        <v>2.5000000000000001E-5</v>
      </c>
      <c r="AI17" s="146">
        <v>2.9766583279962201E-3</v>
      </c>
      <c r="AJ17" s="146">
        <v>1.7885638440733398E-5</v>
      </c>
    </row>
    <row r="18" spans="1:36" x14ac:dyDescent="0.2">
      <c r="A18" s="188">
        <v>1035</v>
      </c>
      <c r="B18" s="13">
        <v>1036</v>
      </c>
      <c r="C18" s="13" t="s">
        <v>378</v>
      </c>
      <c r="D18" s="13" t="s">
        <v>379</v>
      </c>
      <c r="E18" s="11" t="s">
        <v>380</v>
      </c>
      <c r="F18" s="13" t="s">
        <v>381</v>
      </c>
      <c r="G18" s="13" t="s">
        <v>382</v>
      </c>
      <c r="H18" s="11" t="s">
        <v>255</v>
      </c>
      <c r="I18" s="14" t="s">
        <v>295</v>
      </c>
      <c r="J18" s="11" t="s">
        <v>84</v>
      </c>
      <c r="K18" s="11" t="s">
        <v>383</v>
      </c>
      <c r="L18" s="13" t="s">
        <v>277</v>
      </c>
      <c r="M18" s="11" t="s">
        <v>183</v>
      </c>
      <c r="N18" s="13" t="s">
        <v>384</v>
      </c>
      <c r="O18" s="13" t="s">
        <v>257</v>
      </c>
      <c r="P18" s="13" t="s">
        <v>385</v>
      </c>
      <c r="Q18" s="13" t="s">
        <v>376</v>
      </c>
      <c r="R18" s="13" t="s">
        <v>260</v>
      </c>
      <c r="S18" s="11" t="s">
        <v>89</v>
      </c>
      <c r="T18" s="140">
        <v>1.474</v>
      </c>
      <c r="U18" s="13" t="s">
        <v>386</v>
      </c>
      <c r="V18" s="155">
        <v>6.5000000000000002E-2</v>
      </c>
      <c r="W18" s="155">
        <v>6.923E-2</v>
      </c>
      <c r="X18" s="11" t="s">
        <v>263</v>
      </c>
      <c r="Y18" s="11"/>
      <c r="Z18" s="140">
        <v>18000</v>
      </c>
      <c r="AA18" s="156">
        <v>3.306</v>
      </c>
      <c r="AB18" s="154">
        <v>102.105</v>
      </c>
      <c r="AC18" s="13"/>
      <c r="AD18" s="140">
        <v>60.761000000000003</v>
      </c>
      <c r="AE18" s="13"/>
      <c r="AG18" s="11" t="s">
        <v>36</v>
      </c>
      <c r="AH18" s="146">
        <v>4.0000000000000003E-5</v>
      </c>
      <c r="AI18" s="146">
        <v>1.6870384477719999E-3</v>
      </c>
      <c r="AJ18" s="146">
        <v>1.01367897782135E-5</v>
      </c>
    </row>
    <row r="19" spans="1:36" x14ac:dyDescent="0.2">
      <c r="A19" s="188">
        <v>1035</v>
      </c>
      <c r="B19" s="13">
        <v>1037</v>
      </c>
      <c r="C19" s="13" t="s">
        <v>271</v>
      </c>
      <c r="D19" s="13" t="s">
        <v>272</v>
      </c>
      <c r="E19" s="11" t="s">
        <v>273</v>
      </c>
      <c r="F19" s="13" t="s">
        <v>282</v>
      </c>
      <c r="G19" s="13" t="s">
        <v>283</v>
      </c>
      <c r="H19" s="11" t="s">
        <v>255</v>
      </c>
      <c r="I19" s="14" t="s">
        <v>276</v>
      </c>
      <c r="J19" s="11" t="s">
        <v>30</v>
      </c>
      <c r="K19" s="11" t="s">
        <v>30</v>
      </c>
      <c r="L19" s="13" t="s">
        <v>277</v>
      </c>
      <c r="M19" s="11" t="s">
        <v>31</v>
      </c>
      <c r="N19" s="13" t="s">
        <v>278</v>
      </c>
      <c r="O19" s="13" t="s">
        <v>257</v>
      </c>
      <c r="P19" s="13" t="s">
        <v>279</v>
      </c>
      <c r="Q19" s="13" t="s">
        <v>279</v>
      </c>
      <c r="R19" s="13" t="s">
        <v>279</v>
      </c>
      <c r="S19" s="11" t="s">
        <v>34</v>
      </c>
      <c r="T19" s="140">
        <v>2.8849999999999998</v>
      </c>
      <c r="U19" s="13" t="s">
        <v>280</v>
      </c>
      <c r="V19" s="155">
        <v>6.9000000000000006E-2</v>
      </c>
      <c r="W19" s="155">
        <v>1E-4</v>
      </c>
      <c r="X19" s="11" t="s">
        <v>263</v>
      </c>
      <c r="Y19" s="11"/>
      <c r="Z19" s="140">
        <v>184081.07</v>
      </c>
      <c r="AA19" s="156">
        <v>1</v>
      </c>
      <c r="AB19" s="154">
        <v>9.65</v>
      </c>
      <c r="AC19" s="13"/>
      <c r="AD19" s="140">
        <v>17.763999999999999</v>
      </c>
      <c r="AE19" s="13"/>
      <c r="AG19" s="11" t="s">
        <v>36</v>
      </c>
      <c r="AH19" s="146">
        <v>1.0660000000000001E-3</v>
      </c>
      <c r="AI19" s="146">
        <v>1.4517786713665301E-4</v>
      </c>
      <c r="AJ19" s="146">
        <v>4.3661309486243498E-5</v>
      </c>
    </row>
    <row r="20" spans="1:36" x14ac:dyDescent="0.2">
      <c r="A20" s="188">
        <v>1035</v>
      </c>
      <c r="B20" s="2">
        <v>1037</v>
      </c>
      <c r="C20" s="2" t="s">
        <v>284</v>
      </c>
      <c r="D20" s="2" t="s">
        <v>285</v>
      </c>
      <c r="E20" s="11" t="s">
        <v>273</v>
      </c>
      <c r="F20" s="2" t="s">
        <v>286</v>
      </c>
      <c r="G20" s="2" t="s">
        <v>287</v>
      </c>
      <c r="H20" s="11" t="s">
        <v>255</v>
      </c>
      <c r="I20" s="14" t="s">
        <v>276</v>
      </c>
      <c r="J20" s="11" t="s">
        <v>30</v>
      </c>
      <c r="K20" s="11" t="s">
        <v>30</v>
      </c>
      <c r="L20" s="13" t="s">
        <v>277</v>
      </c>
      <c r="M20" s="11" t="s">
        <v>31</v>
      </c>
      <c r="N20" s="13" t="s">
        <v>288</v>
      </c>
      <c r="O20" s="13" t="s">
        <v>257</v>
      </c>
      <c r="P20" s="2" t="s">
        <v>279</v>
      </c>
      <c r="Q20" s="13" t="s">
        <v>279</v>
      </c>
      <c r="R20" s="13" t="s">
        <v>279</v>
      </c>
      <c r="S20" s="2" t="s">
        <v>34</v>
      </c>
      <c r="T20" s="137">
        <v>1.236</v>
      </c>
      <c r="U20" s="2" t="s">
        <v>289</v>
      </c>
      <c r="V20" s="146">
        <v>6.8000000000000005E-2</v>
      </c>
      <c r="W20" s="146">
        <v>1E-4</v>
      </c>
      <c r="X20" s="11" t="s">
        <v>290</v>
      </c>
      <c r="Y20" s="11"/>
      <c r="Z20" s="137">
        <v>261489.44</v>
      </c>
      <c r="AA20" s="144">
        <v>1</v>
      </c>
      <c r="AB20" s="157">
        <v>27.03</v>
      </c>
      <c r="AD20" s="137">
        <v>70.680999999999997</v>
      </c>
      <c r="AG20" s="2" t="s">
        <v>36</v>
      </c>
      <c r="AH20" s="146">
        <v>5.7600000000000001E-4</v>
      </c>
      <c r="AI20" s="146">
        <v>5.7764919040802503E-4</v>
      </c>
      <c r="AJ20" s="146">
        <v>1.7372427749708401E-4</v>
      </c>
    </row>
    <row r="21" spans="1:36" s="30" customFormat="1" x14ac:dyDescent="0.2">
      <c r="A21" s="188">
        <v>1035</v>
      </c>
      <c r="B21" s="30">
        <v>1037</v>
      </c>
      <c r="C21" s="30" t="s">
        <v>387</v>
      </c>
      <c r="D21" s="30" t="s">
        <v>388</v>
      </c>
      <c r="E21" s="31" t="s">
        <v>252</v>
      </c>
      <c r="F21" s="30" t="s">
        <v>389</v>
      </c>
      <c r="G21" s="30" t="s">
        <v>390</v>
      </c>
      <c r="H21" s="31" t="s">
        <v>255</v>
      </c>
      <c r="I21" s="30" t="s">
        <v>324</v>
      </c>
      <c r="J21" s="30" t="s">
        <v>30</v>
      </c>
      <c r="K21" s="30" t="s">
        <v>30</v>
      </c>
      <c r="L21" s="30" t="s">
        <v>277</v>
      </c>
      <c r="M21" s="31" t="s">
        <v>31</v>
      </c>
      <c r="N21" s="30" t="s">
        <v>391</v>
      </c>
      <c r="O21" s="30" t="s">
        <v>257</v>
      </c>
      <c r="P21" s="30" t="s">
        <v>258</v>
      </c>
      <c r="Q21" s="30" t="s">
        <v>259</v>
      </c>
      <c r="R21" s="30" t="s">
        <v>260</v>
      </c>
      <c r="S21" s="30" t="s">
        <v>34</v>
      </c>
      <c r="T21" s="137">
        <v>0.153</v>
      </c>
      <c r="U21" s="30" t="s">
        <v>392</v>
      </c>
      <c r="V21" s="146">
        <v>5.45E-2</v>
      </c>
      <c r="W21" s="146">
        <v>4.1910000000000003E-2</v>
      </c>
      <c r="X21" s="31" t="s">
        <v>263</v>
      </c>
      <c r="Y21" s="31"/>
      <c r="Z21" s="137">
        <v>36135.53</v>
      </c>
      <c r="AA21" s="144">
        <v>1</v>
      </c>
      <c r="AB21" s="157">
        <v>102.08</v>
      </c>
      <c r="AD21" s="137">
        <v>36.887</v>
      </c>
      <c r="AG21" s="30" t="s">
        <v>36</v>
      </c>
      <c r="AH21" s="146">
        <v>2.34E-4</v>
      </c>
      <c r="AI21" s="146">
        <v>3.0146649981719801E-4</v>
      </c>
      <c r="AJ21" s="146">
        <v>9.0664110224623399E-5</v>
      </c>
    </row>
    <row r="22" spans="1:36" x14ac:dyDescent="0.2">
      <c r="A22" s="188">
        <v>1035</v>
      </c>
      <c r="B22" s="2">
        <v>1037</v>
      </c>
      <c r="C22" s="2" t="s">
        <v>393</v>
      </c>
      <c r="D22" s="2" t="s">
        <v>394</v>
      </c>
      <c r="E22" s="4" t="s">
        <v>252</v>
      </c>
      <c r="F22" s="2" t="s">
        <v>395</v>
      </c>
      <c r="G22" s="2" t="s">
        <v>396</v>
      </c>
      <c r="H22" s="4" t="s">
        <v>255</v>
      </c>
      <c r="I22" s="2" t="s">
        <v>324</v>
      </c>
      <c r="J22" s="2" t="s">
        <v>30</v>
      </c>
      <c r="K22" s="2" t="s">
        <v>30</v>
      </c>
      <c r="L22" s="2" t="s">
        <v>277</v>
      </c>
      <c r="M22" s="4" t="s">
        <v>31</v>
      </c>
      <c r="N22" s="2" t="s">
        <v>397</v>
      </c>
      <c r="O22" s="2" t="s">
        <v>257</v>
      </c>
      <c r="P22" s="2" t="s">
        <v>332</v>
      </c>
      <c r="Q22" s="2" t="s">
        <v>259</v>
      </c>
      <c r="R22" s="2" t="s">
        <v>260</v>
      </c>
      <c r="S22" s="2" t="s">
        <v>34</v>
      </c>
      <c r="T22" s="137">
        <v>0.65</v>
      </c>
      <c r="U22" s="2" t="s">
        <v>398</v>
      </c>
      <c r="V22" s="146">
        <v>2.75E-2</v>
      </c>
      <c r="W22" s="146">
        <v>5.0410000000000003E-2</v>
      </c>
      <c r="X22" s="4" t="s">
        <v>263</v>
      </c>
      <c r="Z22" s="137">
        <v>89374.31</v>
      </c>
      <c r="AA22" s="144">
        <v>1</v>
      </c>
      <c r="AB22" s="157">
        <v>98.85</v>
      </c>
      <c r="AD22" s="137">
        <v>88.346999999999994</v>
      </c>
      <c r="AG22" s="2" t="s">
        <v>36</v>
      </c>
      <c r="AH22" s="146">
        <v>9.8400000000000007E-4</v>
      </c>
      <c r="AI22" s="146">
        <v>7.2202684320335703E-4</v>
      </c>
      <c r="AJ22" s="146">
        <v>2.1714492766864799E-4</v>
      </c>
    </row>
    <row r="23" spans="1:36" x14ac:dyDescent="0.2">
      <c r="A23" s="188">
        <v>1035</v>
      </c>
      <c r="B23" s="2">
        <v>1037</v>
      </c>
      <c r="C23" s="2" t="s">
        <v>399</v>
      </c>
      <c r="D23" s="2" t="s">
        <v>400</v>
      </c>
      <c r="E23" s="4" t="s">
        <v>252</v>
      </c>
      <c r="F23" s="2" t="s">
        <v>401</v>
      </c>
      <c r="G23" s="2" t="s">
        <v>402</v>
      </c>
      <c r="H23" s="4" t="s">
        <v>255</v>
      </c>
      <c r="I23" s="2" t="s">
        <v>276</v>
      </c>
      <c r="J23" s="2" t="s">
        <v>30</v>
      </c>
      <c r="K23" s="2" t="s">
        <v>30</v>
      </c>
      <c r="L23" s="2" t="s">
        <v>277</v>
      </c>
      <c r="M23" s="2" t="s">
        <v>31</v>
      </c>
      <c r="N23" s="2" t="s">
        <v>312</v>
      </c>
      <c r="O23" s="2" t="s">
        <v>257</v>
      </c>
      <c r="P23" s="2" t="s">
        <v>403</v>
      </c>
      <c r="Q23" s="2" t="s">
        <v>259</v>
      </c>
      <c r="R23" s="2" t="s">
        <v>260</v>
      </c>
      <c r="S23" s="2" t="s">
        <v>34</v>
      </c>
      <c r="T23" s="137">
        <v>3.0289999999999999</v>
      </c>
      <c r="U23" s="2" t="s">
        <v>404</v>
      </c>
      <c r="V23" s="146">
        <v>3.5000000000000003E-2</v>
      </c>
      <c r="W23" s="146">
        <v>2.8709999999999999E-2</v>
      </c>
      <c r="X23" s="4" t="s">
        <v>263</v>
      </c>
      <c r="Z23" s="137">
        <v>1460946.02</v>
      </c>
      <c r="AA23" s="144">
        <v>1</v>
      </c>
      <c r="AB23" s="157">
        <v>123.08</v>
      </c>
      <c r="AD23" s="137">
        <v>1798.1320000000001</v>
      </c>
      <c r="AG23" s="2" t="s">
        <v>36</v>
      </c>
      <c r="AH23" s="146">
        <v>1.9789999999999999E-3</v>
      </c>
      <c r="AI23" s="146">
        <v>1.46955425818195E-2</v>
      </c>
      <c r="AJ23" s="146">
        <v>4.4195898823140897E-3</v>
      </c>
    </row>
    <row r="24" spans="1:36" x14ac:dyDescent="0.2">
      <c r="A24" s="188">
        <v>1035</v>
      </c>
      <c r="B24" s="2">
        <v>1037</v>
      </c>
      <c r="C24" s="2" t="s">
        <v>405</v>
      </c>
      <c r="D24" s="2" t="s">
        <v>406</v>
      </c>
      <c r="E24" s="4" t="s">
        <v>252</v>
      </c>
      <c r="F24" s="2" t="s">
        <v>407</v>
      </c>
      <c r="G24" s="2" t="s">
        <v>408</v>
      </c>
      <c r="H24" s="2" t="s">
        <v>255</v>
      </c>
      <c r="I24" s="2" t="s">
        <v>276</v>
      </c>
      <c r="J24" s="2" t="s">
        <v>30</v>
      </c>
      <c r="K24" s="2" t="s">
        <v>30</v>
      </c>
      <c r="L24" s="2" t="s">
        <v>277</v>
      </c>
      <c r="M24" s="2" t="s">
        <v>31</v>
      </c>
      <c r="N24" s="2" t="s">
        <v>312</v>
      </c>
      <c r="O24" s="2" t="s">
        <v>257</v>
      </c>
      <c r="P24" s="2" t="s">
        <v>409</v>
      </c>
      <c r="Q24" s="2" t="s">
        <v>259</v>
      </c>
      <c r="R24" s="2" t="s">
        <v>260</v>
      </c>
      <c r="S24" s="2" t="s">
        <v>34</v>
      </c>
      <c r="T24" s="137">
        <v>2.4140000000000001</v>
      </c>
      <c r="U24" s="2" t="s">
        <v>410</v>
      </c>
      <c r="V24" s="146">
        <v>1.34E-2</v>
      </c>
      <c r="W24" s="146">
        <v>2.8539999999999999E-2</v>
      </c>
      <c r="X24" s="4" t="s">
        <v>263</v>
      </c>
      <c r="Z24" s="137">
        <v>1447685.56</v>
      </c>
      <c r="AA24" s="144">
        <v>1</v>
      </c>
      <c r="AB24" s="157">
        <v>116.33</v>
      </c>
      <c r="AD24" s="137">
        <v>1684.0930000000001</v>
      </c>
      <c r="AG24" s="2" t="s">
        <v>36</v>
      </c>
      <c r="AH24" s="146">
        <v>6.5499999999999998E-4</v>
      </c>
      <c r="AI24" s="146">
        <v>1.3763533331395199E-2</v>
      </c>
      <c r="AJ24" s="146">
        <v>4.1392940966726403E-3</v>
      </c>
    </row>
    <row r="25" spans="1:36" x14ac:dyDescent="0.2">
      <c r="A25" s="188">
        <v>1035</v>
      </c>
      <c r="B25" s="2">
        <v>1037</v>
      </c>
      <c r="C25" s="2" t="s">
        <v>411</v>
      </c>
      <c r="D25" s="2" t="s">
        <v>412</v>
      </c>
      <c r="E25" s="4" t="s">
        <v>252</v>
      </c>
      <c r="F25" s="2" t="s">
        <v>413</v>
      </c>
      <c r="G25" s="2" t="s">
        <v>414</v>
      </c>
      <c r="H25" s="2" t="s">
        <v>255</v>
      </c>
      <c r="I25" s="2" t="s">
        <v>276</v>
      </c>
      <c r="J25" s="2" t="s">
        <v>30</v>
      </c>
      <c r="K25" s="2" t="s">
        <v>30</v>
      </c>
      <c r="L25" s="2" t="s">
        <v>277</v>
      </c>
      <c r="M25" s="2" t="s">
        <v>31</v>
      </c>
      <c r="N25" s="2" t="s">
        <v>312</v>
      </c>
      <c r="O25" s="2" t="s">
        <v>257</v>
      </c>
      <c r="P25" s="2" t="s">
        <v>362</v>
      </c>
      <c r="Q25" s="2" t="s">
        <v>259</v>
      </c>
      <c r="R25" s="2" t="s">
        <v>260</v>
      </c>
      <c r="S25" s="2" t="s">
        <v>34</v>
      </c>
      <c r="T25" s="137">
        <v>0.72599999999999998</v>
      </c>
      <c r="U25" s="2" t="s">
        <v>307</v>
      </c>
      <c r="V25" s="146">
        <v>2.0500000000000001E-2</v>
      </c>
      <c r="W25" s="146">
        <v>3.7580000000000002E-2</v>
      </c>
      <c r="X25" s="4" t="s">
        <v>263</v>
      </c>
      <c r="Z25" s="137">
        <v>65056.5</v>
      </c>
      <c r="AA25" s="144">
        <v>1</v>
      </c>
      <c r="AB25" s="157">
        <v>119.4</v>
      </c>
      <c r="AD25" s="137">
        <v>77.677000000000007</v>
      </c>
      <c r="AG25" s="2" t="s">
        <v>36</v>
      </c>
      <c r="AH25" s="146">
        <v>5.2700000000000002E-4</v>
      </c>
      <c r="AI25" s="146">
        <v>6.3483226277858795E-4</v>
      </c>
      <c r="AJ25" s="146">
        <v>1.9092171860424201E-4</v>
      </c>
    </row>
    <row r="26" spans="1:36" x14ac:dyDescent="0.2">
      <c r="A26" s="188">
        <v>1035</v>
      </c>
      <c r="B26" s="2">
        <v>1037</v>
      </c>
      <c r="C26" s="2" t="s">
        <v>415</v>
      </c>
      <c r="D26" s="2" t="s">
        <v>416</v>
      </c>
      <c r="E26" s="4" t="s">
        <v>252</v>
      </c>
      <c r="F26" s="2" t="s">
        <v>417</v>
      </c>
      <c r="G26" s="2" t="s">
        <v>418</v>
      </c>
      <c r="H26" s="2" t="s">
        <v>255</v>
      </c>
      <c r="I26" s="2" t="s">
        <v>276</v>
      </c>
      <c r="J26" s="2" t="s">
        <v>30</v>
      </c>
      <c r="K26" s="2" t="s">
        <v>30</v>
      </c>
      <c r="L26" s="2" t="s">
        <v>277</v>
      </c>
      <c r="M26" s="2" t="s">
        <v>31</v>
      </c>
      <c r="N26" s="2" t="s">
        <v>312</v>
      </c>
      <c r="O26" s="2" t="s">
        <v>257</v>
      </c>
      <c r="P26" s="2" t="s">
        <v>403</v>
      </c>
      <c r="Q26" s="2" t="s">
        <v>259</v>
      </c>
      <c r="R26" s="2" t="s">
        <v>260</v>
      </c>
      <c r="S26" s="2" t="s">
        <v>34</v>
      </c>
      <c r="T26" s="137">
        <v>0.51200000000000001</v>
      </c>
      <c r="U26" s="2" t="s">
        <v>419</v>
      </c>
      <c r="V26" s="146">
        <v>1.34E-2</v>
      </c>
      <c r="W26" s="146">
        <v>5.2549999999999999E-2</v>
      </c>
      <c r="X26" s="4" t="s">
        <v>263</v>
      </c>
      <c r="Z26" s="137">
        <v>159916.42000000001</v>
      </c>
      <c r="AA26" s="144">
        <v>1</v>
      </c>
      <c r="AB26" s="157">
        <v>118.28</v>
      </c>
      <c r="AD26" s="137">
        <v>189.149</v>
      </c>
      <c r="AG26" s="2" t="s">
        <v>36</v>
      </c>
      <c r="AH26" s="146">
        <v>3.5399999999999999E-4</v>
      </c>
      <c r="AI26" s="146">
        <v>1.54585353336046E-3</v>
      </c>
      <c r="AJ26" s="146">
        <v>4.64905504341949E-4</v>
      </c>
    </row>
    <row r="27" spans="1:36" x14ac:dyDescent="0.2">
      <c r="A27" s="188">
        <v>1035</v>
      </c>
      <c r="B27" s="2">
        <v>1037</v>
      </c>
      <c r="C27" s="2" t="s">
        <v>420</v>
      </c>
      <c r="D27" s="2" t="s">
        <v>421</v>
      </c>
      <c r="E27" s="4" t="s">
        <v>252</v>
      </c>
      <c r="F27" s="2" t="s">
        <v>422</v>
      </c>
      <c r="G27" s="2" t="s">
        <v>423</v>
      </c>
      <c r="H27" s="2" t="s">
        <v>255</v>
      </c>
      <c r="I27" s="2" t="s">
        <v>276</v>
      </c>
      <c r="J27" s="2" t="s">
        <v>30</v>
      </c>
      <c r="K27" s="2" t="s">
        <v>30</v>
      </c>
      <c r="L27" s="2" t="s">
        <v>277</v>
      </c>
      <c r="M27" s="2" t="s">
        <v>31</v>
      </c>
      <c r="N27" s="2" t="s">
        <v>312</v>
      </c>
      <c r="O27" s="2" t="s">
        <v>257</v>
      </c>
      <c r="P27" s="2" t="s">
        <v>424</v>
      </c>
      <c r="Q27" s="2" t="s">
        <v>298</v>
      </c>
      <c r="R27" s="2" t="s">
        <v>260</v>
      </c>
      <c r="S27" s="2" t="s">
        <v>34</v>
      </c>
      <c r="T27" s="137">
        <v>1.9470000000000001</v>
      </c>
      <c r="U27" s="2" t="s">
        <v>425</v>
      </c>
      <c r="V27" s="146">
        <v>1.9599999999999999E-2</v>
      </c>
      <c r="W27" s="146">
        <v>3.0030000000000001E-2</v>
      </c>
      <c r="X27" s="4" t="s">
        <v>263</v>
      </c>
      <c r="Z27" s="137">
        <v>512193</v>
      </c>
      <c r="AA27" s="144">
        <v>1</v>
      </c>
      <c r="AB27" s="157">
        <v>118.11</v>
      </c>
      <c r="AD27" s="137">
        <v>604.95100000000002</v>
      </c>
      <c r="AG27" s="2" t="s">
        <v>36</v>
      </c>
      <c r="AH27" s="146">
        <v>4.4700000000000002E-4</v>
      </c>
      <c r="AI27" s="146">
        <v>4.9440661929606999E-3</v>
      </c>
      <c r="AJ27" s="146">
        <v>1.4868960980680499E-3</v>
      </c>
    </row>
    <row r="28" spans="1:36" x14ac:dyDescent="0.2">
      <c r="A28" s="188">
        <v>1035</v>
      </c>
      <c r="B28" s="2">
        <v>1037</v>
      </c>
      <c r="C28" s="2" t="s">
        <v>426</v>
      </c>
      <c r="D28" s="2" t="s">
        <v>427</v>
      </c>
      <c r="E28" s="4" t="s">
        <v>252</v>
      </c>
      <c r="F28" s="2" t="s">
        <v>428</v>
      </c>
      <c r="G28" s="2" t="s">
        <v>429</v>
      </c>
      <c r="H28" s="2" t="s">
        <v>255</v>
      </c>
      <c r="I28" s="2" t="s">
        <v>324</v>
      </c>
      <c r="J28" s="2" t="s">
        <v>30</v>
      </c>
      <c r="K28" s="2" t="s">
        <v>30</v>
      </c>
      <c r="L28" s="2" t="s">
        <v>277</v>
      </c>
      <c r="M28" s="2" t="s">
        <v>31</v>
      </c>
      <c r="N28" s="2" t="s">
        <v>430</v>
      </c>
      <c r="O28" s="2" t="s">
        <v>257</v>
      </c>
      <c r="P28" s="2" t="s">
        <v>332</v>
      </c>
      <c r="Q28" s="2" t="s">
        <v>259</v>
      </c>
      <c r="R28" s="2" t="s">
        <v>260</v>
      </c>
      <c r="S28" s="2" t="s">
        <v>34</v>
      </c>
      <c r="T28" s="137">
        <v>0.73599999999999999</v>
      </c>
      <c r="U28" s="2" t="s">
        <v>431</v>
      </c>
      <c r="V28" s="146">
        <v>3.5499999999999997E-2</v>
      </c>
      <c r="W28" s="146">
        <v>5.092E-2</v>
      </c>
      <c r="X28" s="4" t="s">
        <v>263</v>
      </c>
      <c r="Z28" s="137">
        <v>63337.5</v>
      </c>
      <c r="AA28" s="144">
        <v>1</v>
      </c>
      <c r="AB28" s="157">
        <v>99.83</v>
      </c>
      <c r="AD28" s="137">
        <v>63.23</v>
      </c>
      <c r="AG28" s="2" t="s">
        <v>36</v>
      </c>
      <c r="AH28" s="146">
        <v>4.46E-4</v>
      </c>
      <c r="AI28" s="146">
        <v>5.1675651027502595E-4</v>
      </c>
      <c r="AJ28" s="146">
        <v>1.5541119572249701E-4</v>
      </c>
    </row>
    <row r="29" spans="1:36" x14ac:dyDescent="0.2">
      <c r="A29" s="188">
        <v>1035</v>
      </c>
      <c r="B29" s="2">
        <v>1037</v>
      </c>
      <c r="C29" s="2" t="s">
        <v>432</v>
      </c>
      <c r="D29" s="2" t="s">
        <v>433</v>
      </c>
      <c r="E29" s="4" t="s">
        <v>252</v>
      </c>
      <c r="F29" s="2" t="s">
        <v>434</v>
      </c>
      <c r="G29" s="2" t="s">
        <v>435</v>
      </c>
      <c r="H29" s="2" t="s">
        <v>255</v>
      </c>
      <c r="I29" s="2" t="s">
        <v>276</v>
      </c>
      <c r="J29" s="2" t="s">
        <v>30</v>
      </c>
      <c r="K29" s="2" t="s">
        <v>30</v>
      </c>
      <c r="L29" s="2" t="s">
        <v>277</v>
      </c>
      <c r="M29" s="2" t="s">
        <v>31</v>
      </c>
      <c r="N29" s="2" t="s">
        <v>312</v>
      </c>
      <c r="O29" s="2" t="s">
        <v>257</v>
      </c>
      <c r="P29" s="2" t="s">
        <v>297</v>
      </c>
      <c r="Q29" s="2" t="s">
        <v>298</v>
      </c>
      <c r="R29" s="2" t="s">
        <v>260</v>
      </c>
      <c r="S29" s="2" t="s">
        <v>34</v>
      </c>
      <c r="T29" s="137">
        <v>0.23599999999999999</v>
      </c>
      <c r="U29" s="2" t="s">
        <v>314</v>
      </c>
      <c r="V29" s="146">
        <v>2.5000000000000001E-2</v>
      </c>
      <c r="W29" s="146">
        <v>6.7580000000000001E-2</v>
      </c>
      <c r="X29" s="4" t="s">
        <v>263</v>
      </c>
      <c r="Z29" s="137">
        <v>1014067.21</v>
      </c>
      <c r="AA29" s="144">
        <v>1</v>
      </c>
      <c r="AB29" s="157">
        <v>119.7</v>
      </c>
      <c r="AD29" s="137">
        <v>1213.838</v>
      </c>
      <c r="AG29" s="2" t="s">
        <v>36</v>
      </c>
      <c r="AH29" s="146">
        <v>3.326E-3</v>
      </c>
      <c r="AI29" s="146">
        <v>9.9203012067559902E-3</v>
      </c>
      <c r="AJ29" s="146">
        <v>2.9834667620321801E-3</v>
      </c>
    </row>
    <row r="30" spans="1:36" x14ac:dyDescent="0.2">
      <c r="A30" s="188">
        <v>1035</v>
      </c>
      <c r="B30" s="2">
        <v>1037</v>
      </c>
      <c r="C30" s="2" t="s">
        <v>436</v>
      </c>
      <c r="D30" s="2" t="s">
        <v>437</v>
      </c>
      <c r="E30" s="4" t="s">
        <v>252</v>
      </c>
      <c r="F30" s="2" t="s">
        <v>438</v>
      </c>
      <c r="G30" s="2" t="s">
        <v>439</v>
      </c>
      <c r="H30" s="2" t="s">
        <v>255</v>
      </c>
      <c r="I30" s="2" t="s">
        <v>295</v>
      </c>
      <c r="J30" s="2" t="s">
        <v>30</v>
      </c>
      <c r="K30" s="2" t="s">
        <v>30</v>
      </c>
      <c r="L30" s="2" t="s">
        <v>277</v>
      </c>
      <c r="M30" s="2" t="s">
        <v>31</v>
      </c>
      <c r="N30" s="2" t="s">
        <v>430</v>
      </c>
      <c r="O30" s="2" t="s">
        <v>257</v>
      </c>
      <c r="P30" s="2" t="s">
        <v>279</v>
      </c>
      <c r="Q30" s="2" t="s">
        <v>279</v>
      </c>
      <c r="R30" s="2" t="s">
        <v>279</v>
      </c>
      <c r="S30" s="2" t="s">
        <v>34</v>
      </c>
      <c r="T30" s="137">
        <v>0.23599999999999999</v>
      </c>
      <c r="U30" s="2" t="s">
        <v>314</v>
      </c>
      <c r="V30" s="146">
        <v>5.9499999999999997E-2</v>
      </c>
      <c r="W30" s="146">
        <v>1E-4</v>
      </c>
      <c r="X30" s="4" t="s">
        <v>263</v>
      </c>
      <c r="Z30" s="137">
        <v>247287.6</v>
      </c>
      <c r="AA30" s="144">
        <v>1</v>
      </c>
      <c r="AB30" s="157">
        <v>104.98</v>
      </c>
      <c r="AD30" s="137">
        <v>259.60300000000001</v>
      </c>
      <c r="AG30" s="2" t="s">
        <v>36</v>
      </c>
      <c r="AH30" s="146">
        <v>2.99E-4</v>
      </c>
      <c r="AI30" s="146">
        <v>2.1216457727552102E-3</v>
      </c>
      <c r="AJ30" s="146">
        <v>6.3807131576916595E-4</v>
      </c>
    </row>
    <row r="31" spans="1:36" x14ac:dyDescent="0.2">
      <c r="A31" s="188">
        <v>1035</v>
      </c>
      <c r="B31" s="2">
        <v>1037</v>
      </c>
      <c r="C31" s="2" t="s">
        <v>440</v>
      </c>
      <c r="D31" s="2" t="s">
        <v>441</v>
      </c>
      <c r="E31" s="4" t="s">
        <v>252</v>
      </c>
      <c r="F31" s="2" t="s">
        <v>442</v>
      </c>
      <c r="G31" s="2" t="s">
        <v>443</v>
      </c>
      <c r="H31" s="2" t="s">
        <v>255</v>
      </c>
      <c r="I31" s="2" t="s">
        <v>295</v>
      </c>
      <c r="J31" s="2" t="s">
        <v>30</v>
      </c>
      <c r="K31" s="2" t="s">
        <v>30</v>
      </c>
      <c r="L31" s="2" t="s">
        <v>277</v>
      </c>
      <c r="M31" s="2" t="s">
        <v>31</v>
      </c>
      <c r="N31" s="2" t="s">
        <v>444</v>
      </c>
      <c r="O31" s="2" t="s">
        <v>257</v>
      </c>
      <c r="P31" s="2" t="s">
        <v>362</v>
      </c>
      <c r="Q31" s="2" t="s">
        <v>259</v>
      </c>
      <c r="R31" s="2" t="s">
        <v>260</v>
      </c>
      <c r="S31" s="2" t="s">
        <v>34</v>
      </c>
      <c r="T31" s="137">
        <v>0.23599999999999999</v>
      </c>
      <c r="U31" s="2" t="s">
        <v>314</v>
      </c>
      <c r="V31" s="146">
        <v>3.9E-2</v>
      </c>
      <c r="W31" s="146">
        <v>3.9309999999999998E-2</v>
      </c>
      <c r="X31" s="4" t="s">
        <v>263</v>
      </c>
      <c r="Z31" s="137">
        <v>146314.94</v>
      </c>
      <c r="AA31" s="144">
        <v>1</v>
      </c>
      <c r="AB31" s="157">
        <v>91.08</v>
      </c>
      <c r="AD31" s="137">
        <v>133.26400000000001</v>
      </c>
      <c r="AG31" s="2" t="s">
        <v>36</v>
      </c>
      <c r="AH31" s="146">
        <v>3.712E-3</v>
      </c>
      <c r="AI31" s="146">
        <v>1.08911982582178E-3</v>
      </c>
      <c r="AJ31" s="146">
        <v>3.2754578036367E-4</v>
      </c>
    </row>
    <row r="32" spans="1:36" x14ac:dyDescent="0.2">
      <c r="A32" s="188">
        <v>1035</v>
      </c>
      <c r="B32" s="2">
        <v>1037</v>
      </c>
      <c r="C32" s="2" t="s">
        <v>445</v>
      </c>
      <c r="D32" s="2" t="s">
        <v>446</v>
      </c>
      <c r="E32" s="4" t="s">
        <v>252</v>
      </c>
      <c r="F32" s="2" t="s">
        <v>447</v>
      </c>
      <c r="G32" s="2" t="s">
        <v>448</v>
      </c>
      <c r="H32" s="2" t="s">
        <v>255</v>
      </c>
      <c r="I32" s="2" t="s">
        <v>276</v>
      </c>
      <c r="J32" s="2" t="s">
        <v>30</v>
      </c>
      <c r="K32" s="2" t="s">
        <v>30</v>
      </c>
      <c r="L32" s="2" t="s">
        <v>277</v>
      </c>
      <c r="M32" s="2" t="s">
        <v>31</v>
      </c>
      <c r="N32" s="2" t="s">
        <v>312</v>
      </c>
      <c r="O32" s="2" t="s">
        <v>257</v>
      </c>
      <c r="P32" s="2" t="s">
        <v>332</v>
      </c>
      <c r="Q32" s="2" t="s">
        <v>259</v>
      </c>
      <c r="R32" s="2" t="s">
        <v>260</v>
      </c>
      <c r="S32" s="2" t="s">
        <v>34</v>
      </c>
      <c r="T32" s="137">
        <v>0.63900000000000001</v>
      </c>
      <c r="U32" s="2" t="s">
        <v>449</v>
      </c>
      <c r="V32" s="146">
        <v>2.1499999999999998E-2</v>
      </c>
      <c r="W32" s="146">
        <v>3.5860000000000003E-2</v>
      </c>
      <c r="X32" s="4" t="s">
        <v>263</v>
      </c>
      <c r="Z32" s="137">
        <v>150822</v>
      </c>
      <c r="AA32" s="144">
        <v>1</v>
      </c>
      <c r="AB32" s="157">
        <v>120.13</v>
      </c>
      <c r="AD32" s="137">
        <v>181.18199999999999</v>
      </c>
      <c r="AG32" s="2" t="s">
        <v>36</v>
      </c>
      <c r="AH32" s="146">
        <v>1.08E-4</v>
      </c>
      <c r="AI32" s="146">
        <v>1.4807445433514901E-3</v>
      </c>
      <c r="AJ32" s="146">
        <v>4.45324394499341E-4</v>
      </c>
    </row>
    <row r="33" spans="1:36" x14ac:dyDescent="0.2">
      <c r="A33" s="188">
        <v>1035</v>
      </c>
      <c r="B33" s="2">
        <v>1037</v>
      </c>
      <c r="C33" s="2" t="s">
        <v>445</v>
      </c>
      <c r="D33" s="2" t="s">
        <v>446</v>
      </c>
      <c r="E33" s="4" t="s">
        <v>252</v>
      </c>
      <c r="F33" s="2" t="s">
        <v>450</v>
      </c>
      <c r="G33" s="2" t="s">
        <v>451</v>
      </c>
      <c r="H33" s="2" t="s">
        <v>255</v>
      </c>
      <c r="I33" s="2" t="s">
        <v>276</v>
      </c>
      <c r="J33" s="2" t="s">
        <v>30</v>
      </c>
      <c r="K33" s="2" t="s">
        <v>30</v>
      </c>
      <c r="L33" s="2" t="s">
        <v>277</v>
      </c>
      <c r="M33" s="2" t="s">
        <v>31</v>
      </c>
      <c r="N33" s="2" t="s">
        <v>312</v>
      </c>
      <c r="O33" s="2" t="s">
        <v>257</v>
      </c>
      <c r="P33" s="2" t="s">
        <v>403</v>
      </c>
      <c r="Q33" s="2" t="s">
        <v>259</v>
      </c>
      <c r="R33" s="2" t="s">
        <v>260</v>
      </c>
      <c r="S33" s="2" t="s">
        <v>34</v>
      </c>
      <c r="T33" s="137">
        <v>0.65100000000000002</v>
      </c>
      <c r="U33" s="2" t="s">
        <v>449</v>
      </c>
      <c r="V33" s="146">
        <v>1.6E-2</v>
      </c>
      <c r="W33" s="146">
        <v>3.7109999999999997E-2</v>
      </c>
      <c r="X33" s="4" t="s">
        <v>263</v>
      </c>
      <c r="Z33" s="137">
        <v>130188</v>
      </c>
      <c r="AA33" s="144">
        <v>1</v>
      </c>
      <c r="AB33" s="157">
        <v>119.36</v>
      </c>
      <c r="AD33" s="137">
        <v>155.392</v>
      </c>
      <c r="AG33" s="2" t="s">
        <v>36</v>
      </c>
      <c r="AH33" s="146">
        <v>4.5899999999999999E-4</v>
      </c>
      <c r="AI33" s="146">
        <v>1.2699707947345499E-3</v>
      </c>
      <c r="AJ33" s="146">
        <v>3.8193554569308601E-4</v>
      </c>
    </row>
    <row r="34" spans="1:36" x14ac:dyDescent="0.2">
      <c r="A34" s="188">
        <v>1035</v>
      </c>
      <c r="B34" s="2">
        <v>1037</v>
      </c>
      <c r="C34" s="2" t="s">
        <v>415</v>
      </c>
      <c r="D34" s="2" t="s">
        <v>416</v>
      </c>
      <c r="E34" s="4" t="s">
        <v>252</v>
      </c>
      <c r="F34" s="2" t="s">
        <v>452</v>
      </c>
      <c r="G34" s="2" t="s">
        <v>453</v>
      </c>
      <c r="H34" s="2" t="s">
        <v>255</v>
      </c>
      <c r="I34" s="2" t="s">
        <v>276</v>
      </c>
      <c r="J34" s="2" t="s">
        <v>30</v>
      </c>
      <c r="K34" s="2" t="s">
        <v>30</v>
      </c>
      <c r="L34" s="2" t="s">
        <v>277</v>
      </c>
      <c r="M34" s="2" t="s">
        <v>31</v>
      </c>
      <c r="N34" s="2" t="s">
        <v>312</v>
      </c>
      <c r="O34" s="2" t="s">
        <v>257</v>
      </c>
      <c r="P34" s="2" t="s">
        <v>332</v>
      </c>
      <c r="Q34" s="2" t="s">
        <v>259</v>
      </c>
      <c r="R34" s="2" t="s">
        <v>260</v>
      </c>
      <c r="S34" s="2" t="s">
        <v>34</v>
      </c>
      <c r="T34" s="137">
        <v>0.69399999999999995</v>
      </c>
      <c r="U34" s="2" t="s">
        <v>454</v>
      </c>
      <c r="V34" s="146">
        <v>1.95E-2</v>
      </c>
      <c r="W34" s="146">
        <v>4.24E-2</v>
      </c>
      <c r="X34" s="4" t="s">
        <v>263</v>
      </c>
      <c r="Z34" s="137">
        <v>67003</v>
      </c>
      <c r="AA34" s="144">
        <v>1</v>
      </c>
      <c r="AB34" s="157">
        <v>118.54</v>
      </c>
      <c r="AD34" s="137">
        <v>79.424999999999997</v>
      </c>
      <c r="AG34" s="2" t="s">
        <v>36</v>
      </c>
      <c r="AH34" s="146">
        <v>1.9900000000000001E-4</v>
      </c>
      <c r="AI34" s="146">
        <v>6.4911723361350999E-4</v>
      </c>
      <c r="AJ34" s="146">
        <v>1.9521783167524099E-4</v>
      </c>
    </row>
    <row r="35" spans="1:36" x14ac:dyDescent="0.2">
      <c r="A35" s="188">
        <v>1035</v>
      </c>
      <c r="B35" s="2">
        <v>1037</v>
      </c>
      <c r="C35" s="2" t="s">
        <v>291</v>
      </c>
      <c r="D35" s="2" t="s">
        <v>292</v>
      </c>
      <c r="E35" s="4" t="s">
        <v>252</v>
      </c>
      <c r="F35" s="2" t="s">
        <v>455</v>
      </c>
      <c r="G35" s="2" t="s">
        <v>456</v>
      </c>
      <c r="H35" s="2" t="s">
        <v>255</v>
      </c>
      <c r="I35" s="2" t="s">
        <v>295</v>
      </c>
      <c r="J35" s="2" t="s">
        <v>30</v>
      </c>
      <c r="K35" s="2" t="s">
        <v>30</v>
      </c>
      <c r="L35" s="2" t="s">
        <v>277</v>
      </c>
      <c r="M35" s="2" t="s">
        <v>31</v>
      </c>
      <c r="N35" s="2" t="s">
        <v>296</v>
      </c>
      <c r="O35" s="2" t="s">
        <v>257</v>
      </c>
      <c r="P35" s="2" t="s">
        <v>297</v>
      </c>
      <c r="Q35" s="2" t="s">
        <v>298</v>
      </c>
      <c r="R35" s="2" t="s">
        <v>260</v>
      </c>
      <c r="S35" s="2" t="s">
        <v>34</v>
      </c>
      <c r="T35" s="137">
        <v>2.343</v>
      </c>
      <c r="U35" s="2" t="s">
        <v>299</v>
      </c>
      <c r="V35" s="146">
        <v>4.6899999999999997E-2</v>
      </c>
      <c r="W35" s="146">
        <v>5.8500000000000003E-2</v>
      </c>
      <c r="X35" s="4" t="s">
        <v>263</v>
      </c>
      <c r="Z35" s="137">
        <v>1350762.87</v>
      </c>
      <c r="AA35" s="144">
        <v>1</v>
      </c>
      <c r="AB35" s="157">
        <v>91.73</v>
      </c>
      <c r="AD35" s="137">
        <v>1239.0550000000001</v>
      </c>
      <c r="AG35" s="2" t="s">
        <v>36</v>
      </c>
      <c r="AH35" s="146">
        <v>1E-3</v>
      </c>
      <c r="AI35" s="146">
        <v>1.01263859552168E-2</v>
      </c>
      <c r="AJ35" s="146">
        <v>3.0454454242098798E-3</v>
      </c>
    </row>
    <row r="36" spans="1:36" x14ac:dyDescent="0.2">
      <c r="A36" s="188">
        <v>1035</v>
      </c>
      <c r="B36" s="2">
        <v>1037</v>
      </c>
      <c r="C36" s="2" t="s">
        <v>393</v>
      </c>
      <c r="D36" s="2" t="s">
        <v>394</v>
      </c>
      <c r="E36" s="4" t="s">
        <v>252</v>
      </c>
      <c r="F36" s="2" t="s">
        <v>457</v>
      </c>
      <c r="G36" s="2" t="s">
        <v>458</v>
      </c>
      <c r="H36" s="2" t="s">
        <v>255</v>
      </c>
      <c r="I36" s="2" t="s">
        <v>324</v>
      </c>
      <c r="J36" s="2" t="s">
        <v>30</v>
      </c>
      <c r="K36" s="2" t="s">
        <v>30</v>
      </c>
      <c r="L36" s="2" t="s">
        <v>277</v>
      </c>
      <c r="M36" s="2" t="s">
        <v>31</v>
      </c>
      <c r="N36" s="2" t="s">
        <v>397</v>
      </c>
      <c r="O36" s="2" t="s">
        <v>257</v>
      </c>
      <c r="P36" s="2" t="s">
        <v>332</v>
      </c>
      <c r="Q36" s="2" t="s">
        <v>259</v>
      </c>
      <c r="R36" s="2" t="s">
        <v>260</v>
      </c>
      <c r="S36" s="2" t="s">
        <v>34</v>
      </c>
      <c r="T36" s="137">
        <v>1.3779999999999999</v>
      </c>
      <c r="U36" s="2" t="s">
        <v>459</v>
      </c>
      <c r="V36" s="146">
        <v>2.3E-2</v>
      </c>
      <c r="W36" s="146">
        <v>4.8079999999999998E-2</v>
      </c>
      <c r="X36" s="4" t="s">
        <v>263</v>
      </c>
      <c r="Z36" s="137">
        <v>25121.33</v>
      </c>
      <c r="AA36" s="144">
        <v>1</v>
      </c>
      <c r="AB36" s="157">
        <v>96.94</v>
      </c>
      <c r="AD36" s="137">
        <v>24.353000000000002</v>
      </c>
      <c r="AG36" s="2" t="s">
        <v>36</v>
      </c>
      <c r="AH36" s="146">
        <v>3.0000000000000001E-5</v>
      </c>
      <c r="AI36" s="146">
        <v>1.99025907224358E-4</v>
      </c>
      <c r="AJ36" s="146">
        <v>5.9855761091486399E-5</v>
      </c>
    </row>
    <row r="37" spans="1:36" x14ac:dyDescent="0.2">
      <c r="A37" s="188">
        <v>1035</v>
      </c>
      <c r="B37" s="2">
        <v>1037</v>
      </c>
      <c r="C37" s="2" t="s">
        <v>460</v>
      </c>
      <c r="D37" s="2" t="s">
        <v>461</v>
      </c>
      <c r="E37" s="4" t="s">
        <v>252</v>
      </c>
      <c r="F37" s="2" t="s">
        <v>462</v>
      </c>
      <c r="G37" s="2" t="s">
        <v>463</v>
      </c>
      <c r="H37" s="2" t="s">
        <v>255</v>
      </c>
      <c r="I37" s="2" t="s">
        <v>276</v>
      </c>
      <c r="J37" s="2" t="s">
        <v>30</v>
      </c>
      <c r="K37" s="2" t="s">
        <v>30</v>
      </c>
      <c r="L37" s="2" t="s">
        <v>277</v>
      </c>
      <c r="M37" s="2" t="s">
        <v>31</v>
      </c>
      <c r="N37" s="2" t="s">
        <v>350</v>
      </c>
      <c r="O37" s="2" t="s">
        <v>257</v>
      </c>
      <c r="P37" s="2" t="s">
        <v>362</v>
      </c>
      <c r="Q37" s="2" t="s">
        <v>259</v>
      </c>
      <c r="R37" s="2" t="s">
        <v>260</v>
      </c>
      <c r="S37" s="2" t="s">
        <v>34</v>
      </c>
      <c r="T37" s="137">
        <v>0.79300000000000004</v>
      </c>
      <c r="U37" s="2" t="s">
        <v>464</v>
      </c>
      <c r="V37" s="146">
        <v>2.5700000000000001E-2</v>
      </c>
      <c r="W37" s="146">
        <v>4.0009999999999997E-2</v>
      </c>
      <c r="X37" s="4" t="s">
        <v>263</v>
      </c>
      <c r="Z37" s="137">
        <v>47956</v>
      </c>
      <c r="AA37" s="144">
        <v>1</v>
      </c>
      <c r="AB37" s="157">
        <v>119.85</v>
      </c>
      <c r="AD37" s="137">
        <v>57.475000000000001</v>
      </c>
      <c r="AG37" s="2" t="s">
        <v>36</v>
      </c>
      <c r="AH37" s="146">
        <v>4.5000000000000003E-5</v>
      </c>
      <c r="AI37" s="146">
        <v>4.6972638779453998E-4</v>
      </c>
      <c r="AJ37" s="146">
        <v>1.4126718897204899E-4</v>
      </c>
    </row>
    <row r="38" spans="1:36" x14ac:dyDescent="0.2">
      <c r="A38" s="188">
        <v>1035</v>
      </c>
      <c r="B38" s="2">
        <v>1037</v>
      </c>
      <c r="C38" s="2" t="s">
        <v>432</v>
      </c>
      <c r="D38" s="2" t="s">
        <v>433</v>
      </c>
      <c r="E38" s="4" t="s">
        <v>252</v>
      </c>
      <c r="F38" s="2" t="s">
        <v>465</v>
      </c>
      <c r="G38" s="2" t="s">
        <v>466</v>
      </c>
      <c r="H38" s="2" t="s">
        <v>255</v>
      </c>
      <c r="I38" s="2" t="s">
        <v>276</v>
      </c>
      <c r="J38" s="2" t="s">
        <v>30</v>
      </c>
      <c r="K38" s="2" t="s">
        <v>30</v>
      </c>
      <c r="L38" s="2" t="s">
        <v>277</v>
      </c>
      <c r="M38" s="2" t="s">
        <v>31</v>
      </c>
      <c r="N38" s="2" t="s">
        <v>312</v>
      </c>
      <c r="O38" s="2" t="s">
        <v>257</v>
      </c>
      <c r="P38" s="2" t="s">
        <v>297</v>
      </c>
      <c r="Q38" s="2" t="s">
        <v>298</v>
      </c>
      <c r="R38" s="2" t="s">
        <v>260</v>
      </c>
      <c r="S38" s="2" t="s">
        <v>34</v>
      </c>
      <c r="T38" s="137">
        <v>4.1859999999999999</v>
      </c>
      <c r="U38" s="2" t="s">
        <v>467</v>
      </c>
      <c r="V38" s="146">
        <v>1.9E-2</v>
      </c>
      <c r="W38" s="146">
        <v>3.0210000000000001E-2</v>
      </c>
      <c r="X38" s="4" t="s">
        <v>263</v>
      </c>
      <c r="Z38" s="137">
        <v>193340.96</v>
      </c>
      <c r="AA38" s="144">
        <v>1</v>
      </c>
      <c r="AB38" s="157">
        <v>114.56</v>
      </c>
      <c r="AD38" s="137">
        <v>221.49100000000001</v>
      </c>
      <c r="AG38" s="2" t="s">
        <v>36</v>
      </c>
      <c r="AH38" s="146">
        <v>7.76E-4</v>
      </c>
      <c r="AI38" s="146">
        <v>1.8101761725337999E-3</v>
      </c>
      <c r="AJ38" s="146">
        <v>5.4439883745659601E-4</v>
      </c>
    </row>
    <row r="39" spans="1:36" x14ac:dyDescent="0.2">
      <c r="A39" s="188">
        <v>1035</v>
      </c>
      <c r="B39" s="2">
        <v>1037</v>
      </c>
      <c r="C39" s="2" t="s">
        <v>468</v>
      </c>
      <c r="D39" s="2" t="s">
        <v>469</v>
      </c>
      <c r="E39" s="4" t="s">
        <v>252</v>
      </c>
      <c r="F39" s="2" t="s">
        <v>470</v>
      </c>
      <c r="G39" s="2" t="s">
        <v>471</v>
      </c>
      <c r="H39" s="2" t="s">
        <v>255</v>
      </c>
      <c r="I39" s="2" t="s">
        <v>276</v>
      </c>
      <c r="J39" s="2" t="s">
        <v>30</v>
      </c>
      <c r="K39" s="2" t="s">
        <v>30</v>
      </c>
      <c r="L39" s="2" t="s">
        <v>277</v>
      </c>
      <c r="M39" s="2" t="s">
        <v>31</v>
      </c>
      <c r="N39" s="2" t="s">
        <v>350</v>
      </c>
      <c r="O39" s="2" t="s">
        <v>257</v>
      </c>
      <c r="P39" s="2" t="s">
        <v>313</v>
      </c>
      <c r="Q39" s="2" t="s">
        <v>259</v>
      </c>
      <c r="R39" s="2" t="s">
        <v>260</v>
      </c>
      <c r="S39" s="2" t="s">
        <v>34</v>
      </c>
      <c r="T39" s="137">
        <v>0.80900000000000005</v>
      </c>
      <c r="U39" s="2" t="s">
        <v>144</v>
      </c>
      <c r="V39" s="146">
        <v>0.03</v>
      </c>
      <c r="W39" s="146">
        <v>5.1639999999999998E-2</v>
      </c>
      <c r="X39" s="4" t="s">
        <v>263</v>
      </c>
      <c r="Z39" s="137">
        <v>37348</v>
      </c>
      <c r="AA39" s="144">
        <v>1</v>
      </c>
      <c r="AB39" s="157">
        <v>118.25</v>
      </c>
      <c r="AD39" s="137">
        <v>44.164000000000001</v>
      </c>
      <c r="AG39" s="2" t="s">
        <v>36</v>
      </c>
      <c r="AH39" s="146">
        <v>9.1600000000000004E-4</v>
      </c>
      <c r="AI39" s="146">
        <v>3.6093788392074501E-4</v>
      </c>
      <c r="AJ39" s="146">
        <v>1.08549746362783E-4</v>
      </c>
    </row>
    <row r="40" spans="1:36" x14ac:dyDescent="0.2">
      <c r="A40" s="188">
        <v>1035</v>
      </c>
      <c r="B40" s="2">
        <v>1037</v>
      </c>
      <c r="C40" s="2" t="s">
        <v>472</v>
      </c>
      <c r="D40" s="2" t="s">
        <v>473</v>
      </c>
      <c r="E40" s="4" t="s">
        <v>252</v>
      </c>
      <c r="F40" s="2" t="s">
        <v>474</v>
      </c>
      <c r="G40" s="2" t="s">
        <v>475</v>
      </c>
      <c r="H40" s="2" t="s">
        <v>255</v>
      </c>
      <c r="I40" s="2" t="s">
        <v>324</v>
      </c>
      <c r="J40" s="2" t="s">
        <v>30</v>
      </c>
      <c r="K40" s="2" t="s">
        <v>30</v>
      </c>
      <c r="L40" s="2" t="s">
        <v>277</v>
      </c>
      <c r="M40" s="2" t="s">
        <v>31</v>
      </c>
      <c r="N40" s="2" t="s">
        <v>476</v>
      </c>
      <c r="O40" s="2" t="s">
        <v>257</v>
      </c>
      <c r="P40" s="2" t="s">
        <v>351</v>
      </c>
      <c r="Q40" s="2" t="s">
        <v>259</v>
      </c>
      <c r="R40" s="2" t="s">
        <v>260</v>
      </c>
      <c r="S40" s="2" t="s">
        <v>34</v>
      </c>
      <c r="T40" s="137">
        <v>0.71799999999999997</v>
      </c>
      <c r="U40" s="2" t="s">
        <v>289</v>
      </c>
      <c r="V40" s="146">
        <v>3.2500000000000001E-2</v>
      </c>
      <c r="W40" s="146">
        <v>5.602E-2</v>
      </c>
      <c r="X40" s="4" t="s">
        <v>263</v>
      </c>
      <c r="Z40" s="137">
        <v>491483.83</v>
      </c>
      <c r="AA40" s="144">
        <v>1</v>
      </c>
      <c r="AB40" s="157">
        <v>99.25</v>
      </c>
      <c r="AD40" s="137">
        <v>487.798</v>
      </c>
      <c r="AG40" s="2" t="s">
        <v>36</v>
      </c>
      <c r="AH40" s="146">
        <v>1.1265000000000001E-2</v>
      </c>
      <c r="AI40" s="146">
        <v>3.98660968692838E-3</v>
      </c>
      <c r="AJ40" s="146">
        <v>1.19894721402675E-3</v>
      </c>
    </row>
    <row r="41" spans="1:36" x14ac:dyDescent="0.2">
      <c r="A41" s="188">
        <v>1035</v>
      </c>
      <c r="B41" s="2">
        <v>1037</v>
      </c>
      <c r="C41" s="2" t="s">
        <v>477</v>
      </c>
      <c r="D41" s="2" t="s">
        <v>478</v>
      </c>
      <c r="E41" s="4" t="s">
        <v>252</v>
      </c>
      <c r="F41" s="2" t="s">
        <v>479</v>
      </c>
      <c r="G41" s="2" t="s">
        <v>480</v>
      </c>
      <c r="H41" s="2" t="s">
        <v>255</v>
      </c>
      <c r="I41" s="2" t="s">
        <v>324</v>
      </c>
      <c r="J41" s="2" t="s">
        <v>30</v>
      </c>
      <c r="K41" s="2" t="s">
        <v>30</v>
      </c>
      <c r="L41" s="2" t="s">
        <v>277</v>
      </c>
      <c r="M41" s="2" t="s">
        <v>31</v>
      </c>
      <c r="N41" s="2" t="s">
        <v>312</v>
      </c>
      <c r="O41" s="2" t="s">
        <v>257</v>
      </c>
      <c r="P41" s="2" t="s">
        <v>258</v>
      </c>
      <c r="Q41" s="2" t="s">
        <v>259</v>
      </c>
      <c r="R41" s="2" t="s">
        <v>260</v>
      </c>
      <c r="S41" s="2" t="s">
        <v>34</v>
      </c>
      <c r="T41" s="137">
        <v>1.4550000000000001</v>
      </c>
      <c r="U41" s="2" t="s">
        <v>481</v>
      </c>
      <c r="V41" s="146">
        <v>1.44E-2</v>
      </c>
      <c r="W41" s="146">
        <v>4.3869999999999999E-2</v>
      </c>
      <c r="X41" s="4" t="s">
        <v>263</v>
      </c>
      <c r="Z41" s="137">
        <v>528410.11</v>
      </c>
      <c r="AA41" s="144">
        <v>1</v>
      </c>
      <c r="AB41" s="157">
        <v>95.93</v>
      </c>
      <c r="AD41" s="137">
        <v>506.904</v>
      </c>
      <c r="AG41" s="2" t="s">
        <v>36</v>
      </c>
      <c r="AH41" s="146">
        <v>1.761E-3</v>
      </c>
      <c r="AI41" s="146">
        <v>4.1427576800439304E-3</v>
      </c>
      <c r="AJ41" s="146">
        <v>1.24590771832082E-3</v>
      </c>
    </row>
    <row r="42" spans="1:36" x14ac:dyDescent="0.2">
      <c r="A42" s="188">
        <v>1035</v>
      </c>
      <c r="B42" s="2">
        <v>1037</v>
      </c>
      <c r="C42" s="2" t="s">
        <v>291</v>
      </c>
      <c r="D42" s="2" t="s">
        <v>292</v>
      </c>
      <c r="E42" s="4" t="s">
        <v>252</v>
      </c>
      <c r="F42" s="2" t="s">
        <v>293</v>
      </c>
      <c r="G42" s="2" t="s">
        <v>294</v>
      </c>
      <c r="H42" s="2" t="s">
        <v>255</v>
      </c>
      <c r="I42" s="2" t="s">
        <v>295</v>
      </c>
      <c r="J42" s="2" t="s">
        <v>30</v>
      </c>
      <c r="K42" s="2" t="s">
        <v>30</v>
      </c>
      <c r="L42" s="2" t="s">
        <v>277</v>
      </c>
      <c r="M42" s="2" t="s">
        <v>31</v>
      </c>
      <c r="N42" s="2" t="s">
        <v>296</v>
      </c>
      <c r="O42" s="2" t="s">
        <v>257</v>
      </c>
      <c r="P42" s="2" t="s">
        <v>297</v>
      </c>
      <c r="Q42" s="2" t="s">
        <v>298</v>
      </c>
      <c r="R42" s="2" t="s">
        <v>260</v>
      </c>
      <c r="S42" s="2" t="s">
        <v>34</v>
      </c>
      <c r="T42" s="137">
        <v>2.4950000000000001</v>
      </c>
      <c r="U42" s="2" t="s">
        <v>299</v>
      </c>
      <c r="V42" s="146">
        <v>4.6899999999999997E-2</v>
      </c>
      <c r="W42" s="146">
        <v>5.987E-2</v>
      </c>
      <c r="X42" s="4" t="s">
        <v>263</v>
      </c>
      <c r="Z42" s="137">
        <v>2419472.23</v>
      </c>
      <c r="AA42" s="144">
        <v>1</v>
      </c>
      <c r="AB42" s="157">
        <v>92.95</v>
      </c>
      <c r="AD42" s="137">
        <v>2248.8989999999999</v>
      </c>
      <c r="AG42" s="2" t="s">
        <v>36</v>
      </c>
      <c r="AH42" s="146">
        <v>2.1059999999999998E-3</v>
      </c>
      <c r="AI42" s="146">
        <v>1.83795131878801E-2</v>
      </c>
      <c r="AJ42" s="146">
        <v>5.5275203399095E-3</v>
      </c>
    </row>
    <row r="43" spans="1:36" x14ac:dyDescent="0.2">
      <c r="A43" s="188">
        <v>1035</v>
      </c>
      <c r="B43" s="2">
        <v>1037</v>
      </c>
      <c r="C43" s="2" t="s">
        <v>482</v>
      </c>
      <c r="D43" s="2" t="s">
        <v>483</v>
      </c>
      <c r="E43" s="4" t="s">
        <v>252</v>
      </c>
      <c r="F43" s="2" t="s">
        <v>484</v>
      </c>
      <c r="G43" s="2" t="s">
        <v>485</v>
      </c>
      <c r="H43" s="2" t="s">
        <v>255</v>
      </c>
      <c r="I43" s="2" t="s">
        <v>276</v>
      </c>
      <c r="J43" s="2" t="s">
        <v>30</v>
      </c>
      <c r="K43" s="2" t="s">
        <v>30</v>
      </c>
      <c r="L43" s="2" t="s">
        <v>277</v>
      </c>
      <c r="M43" s="2" t="s">
        <v>31</v>
      </c>
      <c r="N43" s="2" t="s">
        <v>312</v>
      </c>
      <c r="O43" s="2" t="s">
        <v>257</v>
      </c>
      <c r="P43" s="2" t="s">
        <v>258</v>
      </c>
      <c r="Q43" s="2" t="s">
        <v>259</v>
      </c>
      <c r="R43" s="2" t="s">
        <v>260</v>
      </c>
      <c r="S43" s="2" t="s">
        <v>34</v>
      </c>
      <c r="T43" s="137">
        <v>0.745</v>
      </c>
      <c r="U43" s="2" t="s">
        <v>289</v>
      </c>
      <c r="V43" s="146">
        <v>8.3000000000000001E-3</v>
      </c>
      <c r="W43" s="146">
        <v>3.8989999999999997E-2</v>
      </c>
      <c r="X43" s="4" t="s">
        <v>263</v>
      </c>
      <c r="Z43" s="137">
        <v>62920</v>
      </c>
      <c r="AA43" s="144">
        <v>1</v>
      </c>
      <c r="AB43" s="157">
        <v>117.3</v>
      </c>
      <c r="AD43" s="137">
        <v>73.805000000000007</v>
      </c>
      <c r="AG43" s="2" t="s">
        <v>36</v>
      </c>
      <c r="AH43" s="146">
        <v>1.4999999999999999E-4</v>
      </c>
      <c r="AI43" s="146">
        <v>6.0318522418666197E-4</v>
      </c>
      <c r="AJ43" s="146">
        <v>1.81404075360562E-4</v>
      </c>
    </row>
    <row r="44" spans="1:36" x14ac:dyDescent="0.2">
      <c r="A44" s="188">
        <v>1035</v>
      </c>
      <c r="B44" s="2">
        <v>1037</v>
      </c>
      <c r="C44" s="2" t="s">
        <v>482</v>
      </c>
      <c r="D44" s="2" t="s">
        <v>483</v>
      </c>
      <c r="E44" s="4" t="s">
        <v>252</v>
      </c>
      <c r="F44" s="2" t="s">
        <v>486</v>
      </c>
      <c r="G44" s="2" t="s">
        <v>487</v>
      </c>
      <c r="H44" s="2" t="s">
        <v>255</v>
      </c>
      <c r="I44" s="2" t="s">
        <v>276</v>
      </c>
      <c r="J44" s="2" t="s">
        <v>30</v>
      </c>
      <c r="K44" s="2" t="s">
        <v>30</v>
      </c>
      <c r="L44" s="2" t="s">
        <v>277</v>
      </c>
      <c r="M44" s="2" t="s">
        <v>31</v>
      </c>
      <c r="N44" s="2" t="s">
        <v>312</v>
      </c>
      <c r="O44" s="2" t="s">
        <v>257</v>
      </c>
      <c r="P44" s="2" t="s">
        <v>258</v>
      </c>
      <c r="Q44" s="2" t="s">
        <v>259</v>
      </c>
      <c r="R44" s="2" t="s">
        <v>260</v>
      </c>
      <c r="S44" s="2" t="s">
        <v>34</v>
      </c>
      <c r="T44" s="137">
        <v>4.0590000000000002</v>
      </c>
      <c r="U44" s="2" t="s">
        <v>488</v>
      </c>
      <c r="V44" s="146">
        <v>1.6500000000000001E-2</v>
      </c>
      <c r="W44" s="146">
        <v>2.5270000000000001E-2</v>
      </c>
      <c r="X44" s="4" t="s">
        <v>263</v>
      </c>
      <c r="Z44" s="137">
        <v>338063</v>
      </c>
      <c r="AA44" s="144">
        <v>1</v>
      </c>
      <c r="AB44" s="157">
        <v>116.12</v>
      </c>
      <c r="AD44" s="137">
        <v>392.55900000000003</v>
      </c>
      <c r="AG44" s="2" t="s">
        <v>36</v>
      </c>
      <c r="AH44" s="146">
        <v>1.6000000000000001E-4</v>
      </c>
      <c r="AI44" s="146">
        <v>3.2082532034755202E-3</v>
      </c>
      <c r="AJ44" s="146">
        <v>9.64861509470486E-4</v>
      </c>
    </row>
    <row r="45" spans="1:36" x14ac:dyDescent="0.2">
      <c r="A45" s="188">
        <v>1035</v>
      </c>
      <c r="B45" s="2">
        <v>1037</v>
      </c>
      <c r="C45" s="2" t="s">
        <v>411</v>
      </c>
      <c r="D45" s="2" t="s">
        <v>412</v>
      </c>
      <c r="E45" s="4" t="s">
        <v>252</v>
      </c>
      <c r="F45" s="2" t="s">
        <v>489</v>
      </c>
      <c r="G45" s="2" t="s">
        <v>490</v>
      </c>
      <c r="H45" s="2" t="s">
        <v>255</v>
      </c>
      <c r="I45" s="2" t="s">
        <v>276</v>
      </c>
      <c r="J45" s="2" t="s">
        <v>30</v>
      </c>
      <c r="K45" s="2" t="s">
        <v>30</v>
      </c>
      <c r="L45" s="2" t="s">
        <v>277</v>
      </c>
      <c r="M45" s="2" t="s">
        <v>31</v>
      </c>
      <c r="N45" s="2" t="s">
        <v>312</v>
      </c>
      <c r="O45" s="2" t="s">
        <v>257</v>
      </c>
      <c r="P45" s="2" t="s">
        <v>332</v>
      </c>
      <c r="Q45" s="2" t="s">
        <v>259</v>
      </c>
      <c r="R45" s="2" t="s">
        <v>260</v>
      </c>
      <c r="S45" s="2" t="s">
        <v>34</v>
      </c>
      <c r="T45" s="137">
        <v>1.1379999999999999</v>
      </c>
      <c r="U45" s="2" t="s">
        <v>119</v>
      </c>
      <c r="V45" s="146">
        <v>1.4E-2</v>
      </c>
      <c r="W45" s="146">
        <v>3.2779999999999997E-2</v>
      </c>
      <c r="X45" s="4" t="s">
        <v>263</v>
      </c>
      <c r="Z45" s="137">
        <v>340669.8</v>
      </c>
      <c r="AA45" s="144">
        <v>1</v>
      </c>
      <c r="AB45" s="157">
        <v>116.79</v>
      </c>
      <c r="AD45" s="137">
        <v>397.86799999999999</v>
      </c>
      <c r="AG45" s="2" t="s">
        <v>36</v>
      </c>
      <c r="AH45" s="146">
        <v>5.6300000000000002E-4</v>
      </c>
      <c r="AI45" s="146">
        <v>3.25164602657876E-3</v>
      </c>
      <c r="AJ45" s="146">
        <v>9.7791162183512911E-4</v>
      </c>
    </row>
    <row r="46" spans="1:36" x14ac:dyDescent="0.2">
      <c r="A46" s="188">
        <v>1035</v>
      </c>
      <c r="B46" s="2">
        <v>1037</v>
      </c>
      <c r="C46" s="2" t="s">
        <v>491</v>
      </c>
      <c r="D46" s="2" t="s">
        <v>492</v>
      </c>
      <c r="E46" s="4" t="s">
        <v>252</v>
      </c>
      <c r="F46" s="2" t="s">
        <v>493</v>
      </c>
      <c r="G46" s="2" t="s">
        <v>494</v>
      </c>
      <c r="H46" s="2" t="s">
        <v>255</v>
      </c>
      <c r="I46" s="2" t="s">
        <v>276</v>
      </c>
      <c r="J46" s="2" t="s">
        <v>30</v>
      </c>
      <c r="K46" s="2" t="s">
        <v>30</v>
      </c>
      <c r="L46" s="2" t="s">
        <v>277</v>
      </c>
      <c r="M46" s="2" t="s">
        <v>31</v>
      </c>
      <c r="N46" s="2" t="s">
        <v>312</v>
      </c>
      <c r="O46" s="2" t="s">
        <v>257</v>
      </c>
      <c r="P46" s="2" t="s">
        <v>424</v>
      </c>
      <c r="Q46" s="2" t="s">
        <v>298</v>
      </c>
      <c r="R46" s="2" t="s">
        <v>260</v>
      </c>
      <c r="S46" s="2" t="s">
        <v>34</v>
      </c>
      <c r="T46" s="137">
        <v>1.988</v>
      </c>
      <c r="U46" s="2" t="s">
        <v>495</v>
      </c>
      <c r="V46" s="146">
        <v>2.75E-2</v>
      </c>
      <c r="W46" s="146">
        <v>2.8729999999999999E-2</v>
      </c>
      <c r="X46" s="4" t="s">
        <v>263</v>
      </c>
      <c r="Z46" s="137">
        <v>387034.54</v>
      </c>
      <c r="AA46" s="144">
        <v>1</v>
      </c>
      <c r="AB46" s="157">
        <v>118.55</v>
      </c>
      <c r="AD46" s="137">
        <v>458.82900000000001</v>
      </c>
      <c r="AG46" s="2" t="s">
        <v>36</v>
      </c>
      <c r="AH46" s="146">
        <v>6.9200000000000002E-4</v>
      </c>
      <c r="AI46" s="146">
        <v>3.7498617028223899E-3</v>
      </c>
      <c r="AJ46" s="146">
        <v>1.12774678101194E-3</v>
      </c>
    </row>
    <row r="47" spans="1:36" x14ac:dyDescent="0.2">
      <c r="A47" s="188">
        <v>1035</v>
      </c>
      <c r="B47" s="2">
        <v>1037</v>
      </c>
      <c r="C47" s="2" t="s">
        <v>496</v>
      </c>
      <c r="D47" s="2" t="s">
        <v>497</v>
      </c>
      <c r="E47" s="4" t="s">
        <v>273</v>
      </c>
      <c r="F47" s="2" t="s">
        <v>498</v>
      </c>
      <c r="G47" s="2" t="s">
        <v>499</v>
      </c>
      <c r="H47" s="2" t="s">
        <v>255</v>
      </c>
      <c r="I47" s="2" t="s">
        <v>295</v>
      </c>
      <c r="J47" s="2" t="s">
        <v>30</v>
      </c>
      <c r="K47" s="2" t="s">
        <v>383</v>
      </c>
      <c r="L47" s="2" t="s">
        <v>277</v>
      </c>
      <c r="M47" s="2" t="s">
        <v>31</v>
      </c>
      <c r="N47" s="2" t="s">
        <v>350</v>
      </c>
      <c r="O47" s="2" t="s">
        <v>257</v>
      </c>
      <c r="P47" s="2" t="s">
        <v>424</v>
      </c>
      <c r="Q47" s="2" t="s">
        <v>298</v>
      </c>
      <c r="R47" s="2" t="s">
        <v>260</v>
      </c>
      <c r="S47" s="2" t="s">
        <v>34</v>
      </c>
      <c r="T47" s="137">
        <v>2.3410000000000002</v>
      </c>
      <c r="U47" s="2" t="s">
        <v>500</v>
      </c>
      <c r="V47" s="146">
        <v>4.2999999999999997E-2</v>
      </c>
      <c r="W47" s="146">
        <v>7.3359999999999995E-2</v>
      </c>
      <c r="X47" s="4" t="s">
        <v>263</v>
      </c>
      <c r="Z47" s="137">
        <v>305212.83</v>
      </c>
      <c r="AA47" s="144">
        <v>1</v>
      </c>
      <c r="AB47" s="157">
        <v>88.55</v>
      </c>
      <c r="AD47" s="137">
        <v>270.26600000000002</v>
      </c>
      <c r="AG47" s="2" t="s">
        <v>36</v>
      </c>
      <c r="AH47" s="146">
        <v>2.8499999999999999E-4</v>
      </c>
      <c r="AI47" s="146">
        <v>2.20879453760004E-3</v>
      </c>
      <c r="AJ47" s="146">
        <v>6.6428074609267804E-4</v>
      </c>
    </row>
    <row r="48" spans="1:36" x14ac:dyDescent="0.2">
      <c r="A48" s="188">
        <v>1035</v>
      </c>
      <c r="B48" s="2">
        <v>1037</v>
      </c>
      <c r="C48" s="2" t="s">
        <v>405</v>
      </c>
      <c r="D48" s="2" t="s">
        <v>406</v>
      </c>
      <c r="E48" s="4" t="s">
        <v>252</v>
      </c>
      <c r="F48" s="2" t="s">
        <v>501</v>
      </c>
      <c r="G48" s="2" t="s">
        <v>502</v>
      </c>
      <c r="H48" s="2" t="s">
        <v>255</v>
      </c>
      <c r="I48" s="2" t="s">
        <v>276</v>
      </c>
      <c r="J48" s="2" t="s">
        <v>30</v>
      </c>
      <c r="K48" s="2" t="s">
        <v>30</v>
      </c>
      <c r="L48" s="2" t="s">
        <v>277</v>
      </c>
      <c r="M48" s="2" t="s">
        <v>31</v>
      </c>
      <c r="N48" s="2" t="s">
        <v>312</v>
      </c>
      <c r="O48" s="2" t="s">
        <v>257</v>
      </c>
      <c r="P48" s="2" t="s">
        <v>87</v>
      </c>
      <c r="Q48" s="2" t="s">
        <v>298</v>
      </c>
      <c r="R48" s="2" t="s">
        <v>260</v>
      </c>
      <c r="S48" s="2" t="s">
        <v>34</v>
      </c>
      <c r="T48" s="137">
        <v>1.6930000000000001</v>
      </c>
      <c r="U48" s="2" t="s">
        <v>319</v>
      </c>
      <c r="V48" s="146">
        <v>1.77E-2</v>
      </c>
      <c r="W48" s="146">
        <v>2.93E-2</v>
      </c>
      <c r="X48" s="4" t="s">
        <v>263</v>
      </c>
      <c r="Z48" s="137">
        <v>241118.59</v>
      </c>
      <c r="AA48" s="144">
        <v>1</v>
      </c>
      <c r="AB48" s="157">
        <v>116.94</v>
      </c>
      <c r="AD48" s="137">
        <v>281.964</v>
      </c>
      <c r="AG48" s="2" t="s">
        <v>36</v>
      </c>
      <c r="AH48" s="146">
        <v>9.8999999999999994E-5</v>
      </c>
      <c r="AI48" s="146">
        <v>2.3043993982570601E-3</v>
      </c>
      <c r="AJ48" s="146">
        <v>6.9303329282630597E-4</v>
      </c>
    </row>
    <row r="49" spans="1:36" x14ac:dyDescent="0.2">
      <c r="A49" s="188">
        <v>1035</v>
      </c>
      <c r="B49" s="2">
        <v>1037</v>
      </c>
      <c r="C49" s="2" t="s">
        <v>445</v>
      </c>
      <c r="D49" s="2" t="s">
        <v>446</v>
      </c>
      <c r="E49" s="4" t="s">
        <v>252</v>
      </c>
      <c r="F49" s="2" t="s">
        <v>503</v>
      </c>
      <c r="G49" s="2" t="s">
        <v>504</v>
      </c>
      <c r="H49" s="2" t="s">
        <v>255</v>
      </c>
      <c r="I49" s="2" t="s">
        <v>276</v>
      </c>
      <c r="J49" s="2" t="s">
        <v>30</v>
      </c>
      <c r="K49" s="2" t="s">
        <v>30</v>
      </c>
      <c r="L49" s="2" t="s">
        <v>277</v>
      </c>
      <c r="M49" s="2" t="s">
        <v>31</v>
      </c>
      <c r="N49" s="2" t="s">
        <v>312</v>
      </c>
      <c r="O49" s="2" t="s">
        <v>257</v>
      </c>
      <c r="P49" s="2" t="s">
        <v>403</v>
      </c>
      <c r="Q49" s="2" t="s">
        <v>259</v>
      </c>
      <c r="R49" s="2" t="s">
        <v>260</v>
      </c>
      <c r="S49" s="2" t="s">
        <v>34</v>
      </c>
      <c r="T49" s="137">
        <v>1.7889999999999999</v>
      </c>
      <c r="U49" s="2" t="s">
        <v>161</v>
      </c>
      <c r="V49" s="146">
        <v>1.4200000000000001E-2</v>
      </c>
      <c r="W49" s="146">
        <v>2.904E-2</v>
      </c>
      <c r="X49" s="4" t="s">
        <v>263</v>
      </c>
      <c r="Z49" s="137">
        <v>-0.02</v>
      </c>
      <c r="AA49" s="144">
        <v>1</v>
      </c>
      <c r="AB49" s="157">
        <v>116.29</v>
      </c>
      <c r="AD49" s="137">
        <v>0</v>
      </c>
      <c r="AG49" s="2" t="s">
        <v>36</v>
      </c>
      <c r="AH49" s="146">
        <v>0</v>
      </c>
      <c r="AI49" s="146">
        <v>-1.9007996113189599E-10</v>
      </c>
      <c r="AJ49" s="146">
        <v>-5.7165325361207004E-11</v>
      </c>
    </row>
    <row r="50" spans="1:36" x14ac:dyDescent="0.2">
      <c r="A50" s="188">
        <v>1035</v>
      </c>
      <c r="B50" s="2">
        <v>1037</v>
      </c>
      <c r="C50" s="2" t="s">
        <v>505</v>
      </c>
      <c r="D50" s="2" t="s">
        <v>506</v>
      </c>
      <c r="E50" s="4" t="s">
        <v>252</v>
      </c>
      <c r="F50" s="2" t="s">
        <v>507</v>
      </c>
      <c r="G50" s="2" t="s">
        <v>508</v>
      </c>
      <c r="H50" s="2" t="s">
        <v>255</v>
      </c>
      <c r="I50" s="2" t="s">
        <v>324</v>
      </c>
      <c r="J50" s="2" t="s">
        <v>30</v>
      </c>
      <c r="K50" s="2" t="s">
        <v>30</v>
      </c>
      <c r="L50" s="2" t="s">
        <v>277</v>
      </c>
      <c r="M50" s="2" t="s">
        <v>31</v>
      </c>
      <c r="N50" s="2" t="s">
        <v>325</v>
      </c>
      <c r="O50" s="2" t="s">
        <v>257</v>
      </c>
      <c r="P50" s="2" t="s">
        <v>368</v>
      </c>
      <c r="Q50" s="2" t="s">
        <v>298</v>
      </c>
      <c r="R50" s="2" t="s">
        <v>260</v>
      </c>
      <c r="S50" s="2" t="s">
        <v>34</v>
      </c>
      <c r="T50" s="137">
        <v>1.4510000000000001</v>
      </c>
      <c r="U50" s="2" t="s">
        <v>167</v>
      </c>
      <c r="V50" s="146">
        <v>3.2899999999999999E-2</v>
      </c>
      <c r="W50" s="146">
        <v>4.9570000000000003E-2</v>
      </c>
      <c r="X50" s="4" t="s">
        <v>263</v>
      </c>
      <c r="Z50" s="137">
        <v>304219.02</v>
      </c>
      <c r="AA50" s="144">
        <v>1</v>
      </c>
      <c r="AB50" s="157">
        <v>97.79</v>
      </c>
      <c r="AD50" s="137">
        <v>297.49599999999998</v>
      </c>
      <c r="AG50" s="2" t="s">
        <v>36</v>
      </c>
      <c r="AH50" s="146">
        <v>4.2499999999999998E-4</v>
      </c>
      <c r="AI50" s="146">
        <v>2.4313348625976399E-3</v>
      </c>
      <c r="AJ50" s="146">
        <v>7.31208317040826E-4</v>
      </c>
    </row>
    <row r="51" spans="1:36" x14ac:dyDescent="0.2">
      <c r="A51" s="188">
        <v>1035</v>
      </c>
      <c r="B51" s="2">
        <v>1037</v>
      </c>
      <c r="C51" s="2" t="s">
        <v>509</v>
      </c>
      <c r="D51" s="2" t="s">
        <v>510</v>
      </c>
      <c r="E51" s="4" t="s">
        <v>252</v>
      </c>
      <c r="F51" s="2" t="s">
        <v>511</v>
      </c>
      <c r="G51" s="2" t="s">
        <v>512</v>
      </c>
      <c r="H51" s="2" t="s">
        <v>255</v>
      </c>
      <c r="I51" s="2" t="s">
        <v>276</v>
      </c>
      <c r="J51" s="2" t="s">
        <v>30</v>
      </c>
      <c r="K51" s="2" t="s">
        <v>30</v>
      </c>
      <c r="L51" s="2" t="s">
        <v>277</v>
      </c>
      <c r="M51" s="2" t="s">
        <v>31</v>
      </c>
      <c r="N51" s="2" t="s">
        <v>476</v>
      </c>
      <c r="O51" s="2" t="s">
        <v>257</v>
      </c>
      <c r="P51" s="2" t="s">
        <v>258</v>
      </c>
      <c r="Q51" s="2" t="s">
        <v>259</v>
      </c>
      <c r="R51" s="2" t="s">
        <v>260</v>
      </c>
      <c r="S51" s="2" t="s">
        <v>34</v>
      </c>
      <c r="T51" s="137">
        <v>1.216</v>
      </c>
      <c r="U51" s="2" t="s">
        <v>495</v>
      </c>
      <c r="V51" s="146">
        <v>1E-3</v>
      </c>
      <c r="W51" s="146">
        <v>2.92E-2</v>
      </c>
      <c r="X51" s="4" t="s">
        <v>263</v>
      </c>
      <c r="Z51" s="137">
        <v>3311779.85</v>
      </c>
      <c r="AA51" s="144">
        <v>1</v>
      </c>
      <c r="AB51" s="157">
        <v>113</v>
      </c>
      <c r="AD51" s="137">
        <v>3742.3110000000001</v>
      </c>
      <c r="AG51" s="2" t="s">
        <v>36</v>
      </c>
      <c r="AH51" s="146">
        <v>5.156E-3</v>
      </c>
      <c r="AI51" s="146">
        <v>3.0584675089728199E-2</v>
      </c>
      <c r="AJ51" s="146">
        <v>9.1981442555005392E-3</v>
      </c>
    </row>
    <row r="52" spans="1:36" x14ac:dyDescent="0.2">
      <c r="A52" s="188">
        <v>1035</v>
      </c>
      <c r="B52" s="2">
        <v>1037</v>
      </c>
      <c r="C52" s="2" t="s">
        <v>509</v>
      </c>
      <c r="D52" s="2" t="s">
        <v>510</v>
      </c>
      <c r="E52" s="4" t="s">
        <v>252</v>
      </c>
      <c r="F52" s="2" t="s">
        <v>513</v>
      </c>
      <c r="G52" s="2" t="s">
        <v>514</v>
      </c>
      <c r="H52" s="2" t="s">
        <v>255</v>
      </c>
      <c r="I52" s="2" t="s">
        <v>276</v>
      </c>
      <c r="J52" s="2" t="s">
        <v>30</v>
      </c>
      <c r="K52" s="2" t="s">
        <v>30</v>
      </c>
      <c r="L52" s="2" t="s">
        <v>277</v>
      </c>
      <c r="M52" s="2" t="s">
        <v>31</v>
      </c>
      <c r="N52" s="2" t="s">
        <v>476</v>
      </c>
      <c r="O52" s="2" t="s">
        <v>257</v>
      </c>
      <c r="P52" s="2" t="s">
        <v>258</v>
      </c>
      <c r="Q52" s="2" t="s">
        <v>259</v>
      </c>
      <c r="R52" s="2" t="s">
        <v>260</v>
      </c>
      <c r="S52" s="2" t="s">
        <v>34</v>
      </c>
      <c r="T52" s="137">
        <v>11.507999999999999</v>
      </c>
      <c r="U52" s="2" t="s">
        <v>515</v>
      </c>
      <c r="V52" s="146">
        <v>2.07E-2</v>
      </c>
      <c r="W52" s="146">
        <v>2.7050000000000001E-2</v>
      </c>
      <c r="X52" s="4" t="s">
        <v>263</v>
      </c>
      <c r="Z52" s="137">
        <v>3156931.85</v>
      </c>
      <c r="AA52" s="144">
        <v>1</v>
      </c>
      <c r="AB52" s="157">
        <v>109.4</v>
      </c>
      <c r="AD52" s="137">
        <v>3453.683</v>
      </c>
      <c r="AG52" s="2" t="s">
        <v>36</v>
      </c>
      <c r="AH52" s="146">
        <v>5.7700000000000004E-4</v>
      </c>
      <c r="AI52" s="146">
        <v>2.82258154088222E-2</v>
      </c>
      <c r="AJ52" s="146">
        <v>8.4887323830577597E-3</v>
      </c>
    </row>
    <row r="53" spans="1:36" x14ac:dyDescent="0.2">
      <c r="A53" s="188">
        <v>1035</v>
      </c>
      <c r="B53" s="2">
        <v>1037</v>
      </c>
      <c r="C53" s="2" t="s">
        <v>436</v>
      </c>
      <c r="D53" s="2" t="s">
        <v>437</v>
      </c>
      <c r="E53" s="4" t="s">
        <v>252</v>
      </c>
      <c r="F53" s="2" t="s">
        <v>516</v>
      </c>
      <c r="G53" s="2" t="s">
        <v>517</v>
      </c>
      <c r="H53" s="2" t="s">
        <v>255</v>
      </c>
      <c r="I53" s="2" t="s">
        <v>276</v>
      </c>
      <c r="J53" s="2" t="s">
        <v>30</v>
      </c>
      <c r="K53" s="2" t="s">
        <v>30</v>
      </c>
      <c r="L53" s="2" t="s">
        <v>277</v>
      </c>
      <c r="M53" s="2" t="s">
        <v>31</v>
      </c>
      <c r="N53" s="2" t="s">
        <v>430</v>
      </c>
      <c r="O53" s="2" t="s">
        <v>257</v>
      </c>
      <c r="P53" s="2" t="s">
        <v>279</v>
      </c>
      <c r="Q53" s="2" t="s">
        <v>279</v>
      </c>
      <c r="R53" s="2" t="s">
        <v>279</v>
      </c>
      <c r="S53" s="2" t="s">
        <v>34</v>
      </c>
      <c r="T53" s="137">
        <v>0.627</v>
      </c>
      <c r="U53" s="2" t="s">
        <v>289</v>
      </c>
      <c r="V53" s="146">
        <v>4.8000000000000001E-2</v>
      </c>
      <c r="W53" s="146">
        <v>1E-4</v>
      </c>
      <c r="X53" s="4" t="s">
        <v>263</v>
      </c>
      <c r="Z53" s="137">
        <v>101044.35</v>
      </c>
      <c r="AA53" s="144">
        <v>1</v>
      </c>
      <c r="AB53" s="157">
        <v>133.85</v>
      </c>
      <c r="AD53" s="137">
        <v>135.24799999999999</v>
      </c>
      <c r="AG53" s="2" t="s">
        <v>36</v>
      </c>
      <c r="AH53" s="146">
        <v>6.7100000000000005E-4</v>
      </c>
      <c r="AI53" s="146">
        <v>1.1053361614248899E-3</v>
      </c>
      <c r="AJ53" s="146">
        <v>3.3242273896255702E-4</v>
      </c>
    </row>
    <row r="54" spans="1:36" x14ac:dyDescent="0.2">
      <c r="A54" s="188">
        <v>1035</v>
      </c>
      <c r="B54" s="2">
        <v>1037</v>
      </c>
      <c r="C54" s="2" t="s">
        <v>518</v>
      </c>
      <c r="D54" s="2" t="s">
        <v>519</v>
      </c>
      <c r="E54" s="4" t="s">
        <v>252</v>
      </c>
      <c r="F54" s="2" t="s">
        <v>520</v>
      </c>
      <c r="G54" s="2" t="s">
        <v>521</v>
      </c>
      <c r="H54" s="2" t="s">
        <v>255</v>
      </c>
      <c r="I54" s="2" t="s">
        <v>276</v>
      </c>
      <c r="J54" s="2" t="s">
        <v>30</v>
      </c>
      <c r="K54" s="2" t="s">
        <v>30</v>
      </c>
      <c r="L54" s="2" t="s">
        <v>277</v>
      </c>
      <c r="M54" s="2" t="s">
        <v>31</v>
      </c>
      <c r="N54" s="2" t="s">
        <v>476</v>
      </c>
      <c r="O54" s="2" t="s">
        <v>257</v>
      </c>
      <c r="P54" s="2" t="s">
        <v>362</v>
      </c>
      <c r="Q54" s="2" t="s">
        <v>259</v>
      </c>
      <c r="R54" s="2" t="s">
        <v>260</v>
      </c>
      <c r="S54" s="2" t="s">
        <v>34</v>
      </c>
      <c r="T54" s="137">
        <v>0.65400000000000003</v>
      </c>
      <c r="U54" s="2" t="s">
        <v>522</v>
      </c>
      <c r="V54" s="146">
        <v>1.8499999999999999E-2</v>
      </c>
      <c r="W54" s="146">
        <v>4.8669999999999998E-2</v>
      </c>
      <c r="X54" s="4" t="s">
        <v>263</v>
      </c>
      <c r="Z54" s="137">
        <v>486735.38</v>
      </c>
      <c r="AA54" s="144">
        <v>1</v>
      </c>
      <c r="AB54" s="157">
        <v>115.12</v>
      </c>
      <c r="AD54" s="137">
        <v>560.33000000000004</v>
      </c>
      <c r="AG54" s="2" t="s">
        <v>36</v>
      </c>
      <c r="AH54" s="146">
        <v>1.462E-3</v>
      </c>
      <c r="AI54" s="146">
        <v>4.5793903516742999E-3</v>
      </c>
      <c r="AJ54" s="146">
        <v>1.37722218507706E-3</v>
      </c>
    </row>
    <row r="55" spans="1:36" x14ac:dyDescent="0.2">
      <c r="A55" s="188">
        <v>1035</v>
      </c>
      <c r="B55" s="2">
        <v>1037</v>
      </c>
      <c r="C55" s="2" t="s">
        <v>518</v>
      </c>
      <c r="D55" s="2" t="s">
        <v>519</v>
      </c>
      <c r="E55" s="4" t="s">
        <v>252</v>
      </c>
      <c r="F55" s="2" t="s">
        <v>523</v>
      </c>
      <c r="G55" s="2" t="s">
        <v>524</v>
      </c>
      <c r="H55" s="2" t="s">
        <v>255</v>
      </c>
      <c r="I55" s="2" t="s">
        <v>324</v>
      </c>
      <c r="J55" s="2" t="s">
        <v>30</v>
      </c>
      <c r="K55" s="2" t="s">
        <v>30</v>
      </c>
      <c r="L55" s="2" t="s">
        <v>277</v>
      </c>
      <c r="M55" s="2" t="s">
        <v>31</v>
      </c>
      <c r="N55" s="2" t="s">
        <v>476</v>
      </c>
      <c r="O55" s="2" t="s">
        <v>257</v>
      </c>
      <c r="P55" s="2" t="s">
        <v>362</v>
      </c>
      <c r="Q55" s="2" t="s">
        <v>259</v>
      </c>
      <c r="R55" s="2" t="s">
        <v>260</v>
      </c>
      <c r="S55" s="2" t="s">
        <v>34</v>
      </c>
      <c r="T55" s="137">
        <v>0.63200000000000001</v>
      </c>
      <c r="U55" s="2" t="s">
        <v>525</v>
      </c>
      <c r="V55" s="146">
        <v>3.2500000000000001E-2</v>
      </c>
      <c r="W55" s="146">
        <v>5.4289999999999998E-2</v>
      </c>
      <c r="X55" s="4" t="s">
        <v>263</v>
      </c>
      <c r="Z55" s="137">
        <v>49321.35</v>
      </c>
      <c r="AA55" s="144">
        <v>1</v>
      </c>
      <c r="AB55" s="157">
        <v>99.45</v>
      </c>
      <c r="AD55" s="137">
        <v>49.05</v>
      </c>
      <c r="AG55" s="2" t="s">
        <v>36</v>
      </c>
      <c r="AH55" s="146">
        <v>2.0100000000000001E-4</v>
      </c>
      <c r="AI55" s="146">
        <v>4.0087014314955298E-4</v>
      </c>
      <c r="AJ55" s="146">
        <v>1.2055911640699701E-4</v>
      </c>
    </row>
    <row r="56" spans="1:36" x14ac:dyDescent="0.2">
      <c r="A56" s="188">
        <v>1035</v>
      </c>
      <c r="B56" s="2">
        <v>1037</v>
      </c>
      <c r="C56" s="2" t="s">
        <v>526</v>
      </c>
      <c r="D56" s="2" t="s">
        <v>527</v>
      </c>
      <c r="E56" s="4" t="s">
        <v>252</v>
      </c>
      <c r="F56" s="2" t="s">
        <v>528</v>
      </c>
      <c r="G56" s="2" t="s">
        <v>529</v>
      </c>
      <c r="H56" s="2" t="s">
        <v>255</v>
      </c>
      <c r="I56" s="2" t="s">
        <v>276</v>
      </c>
      <c r="J56" s="2" t="s">
        <v>30</v>
      </c>
      <c r="K56" s="2" t="s">
        <v>30</v>
      </c>
      <c r="L56" s="2" t="s">
        <v>277</v>
      </c>
      <c r="M56" s="2" t="s">
        <v>31</v>
      </c>
      <c r="N56" s="2" t="s">
        <v>278</v>
      </c>
      <c r="O56" s="2" t="s">
        <v>257</v>
      </c>
      <c r="P56" s="2" t="s">
        <v>279</v>
      </c>
      <c r="Q56" s="2" t="s">
        <v>279</v>
      </c>
      <c r="R56" s="2" t="s">
        <v>279</v>
      </c>
      <c r="S56" s="2" t="s">
        <v>34</v>
      </c>
      <c r="T56" s="137">
        <v>3.0000000000000001E-3</v>
      </c>
      <c r="U56" s="2" t="s">
        <v>530</v>
      </c>
      <c r="V56" s="146">
        <v>2.8500000000000001E-2</v>
      </c>
      <c r="W56" s="146">
        <v>-0.22896</v>
      </c>
      <c r="X56" s="4" t="s">
        <v>263</v>
      </c>
      <c r="Z56" s="137">
        <v>-0.01</v>
      </c>
      <c r="AA56" s="144">
        <v>1</v>
      </c>
      <c r="AB56" s="157">
        <v>119.02</v>
      </c>
      <c r="AD56" s="137">
        <v>0</v>
      </c>
      <c r="AG56" s="2" t="s">
        <v>36</v>
      </c>
      <c r="AH56" s="146">
        <v>0</v>
      </c>
      <c r="AI56" s="146">
        <v>-9.7271119502615397E-11</v>
      </c>
      <c r="AJ56" s="146">
        <v>-2.9253663360954798E-11</v>
      </c>
    </row>
    <row r="57" spans="1:36" x14ac:dyDescent="0.2">
      <c r="A57" s="188">
        <v>1035</v>
      </c>
      <c r="B57" s="2">
        <v>1037</v>
      </c>
      <c r="C57" s="2" t="s">
        <v>531</v>
      </c>
      <c r="D57" s="2" t="s">
        <v>532</v>
      </c>
      <c r="E57" s="4" t="s">
        <v>252</v>
      </c>
      <c r="F57" s="2" t="s">
        <v>533</v>
      </c>
      <c r="G57" s="2" t="s">
        <v>534</v>
      </c>
      <c r="H57" s="2" t="s">
        <v>255</v>
      </c>
      <c r="I57" s="2" t="s">
        <v>276</v>
      </c>
      <c r="J57" s="2" t="s">
        <v>30</v>
      </c>
      <c r="K57" s="2" t="s">
        <v>30</v>
      </c>
      <c r="L57" s="2" t="s">
        <v>277</v>
      </c>
      <c r="M57" s="2" t="s">
        <v>31</v>
      </c>
      <c r="N57" s="2" t="s">
        <v>397</v>
      </c>
      <c r="O57" s="2" t="s">
        <v>257</v>
      </c>
      <c r="P57" s="2" t="s">
        <v>332</v>
      </c>
      <c r="Q57" s="2" t="s">
        <v>259</v>
      </c>
      <c r="R57" s="2" t="s">
        <v>260</v>
      </c>
      <c r="S57" s="2" t="s">
        <v>34</v>
      </c>
      <c r="T57" s="137">
        <v>0.95499999999999996</v>
      </c>
      <c r="U57" s="2" t="s">
        <v>535</v>
      </c>
      <c r="V57" s="146">
        <v>1.0500000000000001E-2</v>
      </c>
      <c r="W57" s="146">
        <v>3.5189999999999999E-2</v>
      </c>
      <c r="X57" s="4" t="s">
        <v>263</v>
      </c>
      <c r="Z57" s="137">
        <v>355925.56</v>
      </c>
      <c r="AA57" s="144">
        <v>1</v>
      </c>
      <c r="AB57" s="157">
        <v>115.19</v>
      </c>
      <c r="AD57" s="137">
        <v>409.99099999999999</v>
      </c>
      <c r="AG57" s="2" t="s">
        <v>36</v>
      </c>
      <c r="AH57" s="146">
        <v>9.7199999999999999E-4</v>
      </c>
      <c r="AI57" s="146">
        <v>3.3507183465390799E-3</v>
      </c>
      <c r="AJ57" s="146">
        <v>1.0077069846450501E-3</v>
      </c>
    </row>
    <row r="58" spans="1:36" x14ac:dyDescent="0.2">
      <c r="A58" s="188">
        <v>1035</v>
      </c>
      <c r="B58" s="2">
        <v>1037</v>
      </c>
      <c r="C58" s="2" t="s">
        <v>536</v>
      </c>
      <c r="D58" s="2" t="s">
        <v>537</v>
      </c>
      <c r="E58" s="4" t="s">
        <v>252</v>
      </c>
      <c r="F58" s="2" t="s">
        <v>538</v>
      </c>
      <c r="G58" s="2" t="s">
        <v>539</v>
      </c>
      <c r="H58" s="2" t="s">
        <v>255</v>
      </c>
      <c r="I58" s="2" t="s">
        <v>324</v>
      </c>
      <c r="J58" s="2" t="s">
        <v>30</v>
      </c>
      <c r="K58" s="2" t="s">
        <v>30</v>
      </c>
      <c r="L58" s="2" t="s">
        <v>277</v>
      </c>
      <c r="M58" s="2" t="s">
        <v>31</v>
      </c>
      <c r="N58" s="2" t="s">
        <v>540</v>
      </c>
      <c r="O58" s="2" t="s">
        <v>257</v>
      </c>
      <c r="P58" s="2" t="s">
        <v>368</v>
      </c>
      <c r="Q58" s="2" t="s">
        <v>298</v>
      </c>
      <c r="R58" s="2" t="s">
        <v>260</v>
      </c>
      <c r="S58" s="2" t="s">
        <v>34</v>
      </c>
      <c r="T58" s="137">
        <v>0.48499999999999999</v>
      </c>
      <c r="U58" s="2" t="s">
        <v>541</v>
      </c>
      <c r="V58" s="146">
        <v>1.4999999999999999E-2</v>
      </c>
      <c r="W58" s="146">
        <v>5.7099999999999998E-2</v>
      </c>
      <c r="X58" s="4" t="s">
        <v>263</v>
      </c>
      <c r="Z58" s="137">
        <v>108486.02</v>
      </c>
      <c r="AA58" s="144">
        <v>1</v>
      </c>
      <c r="AB58" s="157">
        <v>98.43</v>
      </c>
      <c r="AD58" s="137">
        <v>106.783</v>
      </c>
      <c r="AG58" s="2" t="s">
        <v>36</v>
      </c>
      <c r="AH58" s="146">
        <v>6.5079999999999999E-3</v>
      </c>
      <c r="AI58" s="146">
        <v>8.7270051057934304E-4</v>
      </c>
      <c r="AJ58" s="146">
        <v>2.6245906371762302E-4</v>
      </c>
    </row>
    <row r="59" spans="1:36" x14ac:dyDescent="0.2">
      <c r="A59" s="188">
        <v>1035</v>
      </c>
      <c r="B59" s="2">
        <v>1037</v>
      </c>
      <c r="C59" s="2" t="s">
        <v>415</v>
      </c>
      <c r="D59" s="2" t="s">
        <v>416</v>
      </c>
      <c r="E59" s="4" t="s">
        <v>252</v>
      </c>
      <c r="F59" s="2" t="s">
        <v>542</v>
      </c>
      <c r="G59" s="2" t="s">
        <v>543</v>
      </c>
      <c r="H59" s="2" t="s">
        <v>255</v>
      </c>
      <c r="I59" s="2" t="s">
        <v>276</v>
      </c>
      <c r="J59" s="2" t="s">
        <v>30</v>
      </c>
      <c r="K59" s="2" t="s">
        <v>30</v>
      </c>
      <c r="L59" s="2" t="s">
        <v>277</v>
      </c>
      <c r="M59" s="2" t="s">
        <v>31</v>
      </c>
      <c r="N59" s="2" t="s">
        <v>312</v>
      </c>
      <c r="O59" s="2" t="s">
        <v>257</v>
      </c>
      <c r="P59" s="2" t="s">
        <v>403</v>
      </c>
      <c r="Q59" s="2" t="s">
        <v>259</v>
      </c>
      <c r="R59" s="2" t="s">
        <v>260</v>
      </c>
      <c r="S59" s="2" t="s">
        <v>34</v>
      </c>
      <c r="T59" s="137">
        <v>0.151</v>
      </c>
      <c r="U59" s="2" t="s">
        <v>35</v>
      </c>
      <c r="V59" s="146">
        <v>2E-3</v>
      </c>
      <c r="W59" s="146">
        <v>5.1540000000000002E-2</v>
      </c>
      <c r="X59" s="4" t="s">
        <v>263</v>
      </c>
      <c r="Z59" s="137">
        <v>48500</v>
      </c>
      <c r="AA59" s="144">
        <v>1</v>
      </c>
      <c r="AB59" s="157">
        <v>116.69</v>
      </c>
      <c r="AD59" s="137">
        <v>56.594999999999999</v>
      </c>
      <c r="AG59" s="2" t="s">
        <v>36</v>
      </c>
      <c r="AH59" s="146">
        <v>1.6200000000000001E-4</v>
      </c>
      <c r="AI59" s="146">
        <v>4.6252940374379902E-4</v>
      </c>
      <c r="AJ59" s="146">
        <v>1.39102742323228E-4</v>
      </c>
    </row>
    <row r="60" spans="1:36" x14ac:dyDescent="0.2">
      <c r="A60" s="188">
        <v>1035</v>
      </c>
      <c r="B60" s="2">
        <v>1037</v>
      </c>
      <c r="C60" s="2" t="s">
        <v>544</v>
      </c>
      <c r="D60" s="2" t="s">
        <v>545</v>
      </c>
      <c r="E60" s="4" t="s">
        <v>252</v>
      </c>
      <c r="F60" s="2" t="s">
        <v>546</v>
      </c>
      <c r="G60" s="2" t="s">
        <v>547</v>
      </c>
      <c r="H60" s="2" t="s">
        <v>255</v>
      </c>
      <c r="I60" s="2" t="s">
        <v>324</v>
      </c>
      <c r="J60" s="2" t="s">
        <v>30</v>
      </c>
      <c r="K60" s="2" t="s">
        <v>30</v>
      </c>
      <c r="L60" s="2" t="s">
        <v>277</v>
      </c>
      <c r="M60" s="2" t="s">
        <v>31</v>
      </c>
      <c r="N60" s="2" t="s">
        <v>476</v>
      </c>
      <c r="O60" s="2" t="s">
        <v>257</v>
      </c>
      <c r="P60" s="2" t="s">
        <v>362</v>
      </c>
      <c r="Q60" s="2" t="s">
        <v>259</v>
      </c>
      <c r="R60" s="2" t="s">
        <v>260</v>
      </c>
      <c r="S60" s="2" t="s">
        <v>34</v>
      </c>
      <c r="T60" s="137">
        <v>0.71499999999999997</v>
      </c>
      <c r="U60" s="2" t="s">
        <v>548</v>
      </c>
      <c r="V60" s="146">
        <v>2.8000000000000001E-2</v>
      </c>
      <c r="W60" s="146">
        <v>5.3089999999999998E-2</v>
      </c>
      <c r="X60" s="4" t="s">
        <v>263</v>
      </c>
      <c r="Z60" s="137">
        <v>69530</v>
      </c>
      <c r="AA60" s="144">
        <v>1</v>
      </c>
      <c r="AB60" s="157">
        <v>99.03</v>
      </c>
      <c r="AD60" s="137">
        <v>68.855999999999995</v>
      </c>
      <c r="AG60" s="2" t="s">
        <v>36</v>
      </c>
      <c r="AH60" s="146">
        <v>4.0099999999999999E-4</v>
      </c>
      <c r="AI60" s="146">
        <v>5.6273376809850401E-4</v>
      </c>
      <c r="AJ60" s="146">
        <v>1.6923856020134101E-4</v>
      </c>
    </row>
    <row r="61" spans="1:36" x14ac:dyDescent="0.2">
      <c r="A61" s="188">
        <v>1035</v>
      </c>
      <c r="B61" s="2">
        <v>1037</v>
      </c>
      <c r="C61" s="2" t="s">
        <v>549</v>
      </c>
      <c r="D61" s="2" t="s">
        <v>550</v>
      </c>
      <c r="E61" s="4" t="s">
        <v>252</v>
      </c>
      <c r="F61" s="2" t="s">
        <v>551</v>
      </c>
      <c r="G61" s="2" t="s">
        <v>552</v>
      </c>
      <c r="H61" s="2" t="s">
        <v>255</v>
      </c>
      <c r="I61" s="2" t="s">
        <v>324</v>
      </c>
      <c r="J61" s="2" t="s">
        <v>30</v>
      </c>
      <c r="K61" s="2" t="s">
        <v>30</v>
      </c>
      <c r="L61" s="2" t="s">
        <v>277</v>
      </c>
      <c r="M61" s="2" t="s">
        <v>31</v>
      </c>
      <c r="N61" s="2" t="s">
        <v>306</v>
      </c>
      <c r="O61" s="2" t="s">
        <v>257</v>
      </c>
      <c r="P61" s="2" t="s">
        <v>553</v>
      </c>
      <c r="Q61" s="2" t="s">
        <v>259</v>
      </c>
      <c r="R61" s="2" t="s">
        <v>260</v>
      </c>
      <c r="S61" s="2" t="s">
        <v>34</v>
      </c>
      <c r="T61" s="137">
        <v>2.4319999999999999</v>
      </c>
      <c r="U61" s="2" t="s">
        <v>554</v>
      </c>
      <c r="V61" s="146">
        <v>2.0500000000000001E-2</v>
      </c>
      <c r="W61" s="146">
        <v>5.0529999999999999E-2</v>
      </c>
      <c r="X61" s="4" t="s">
        <v>263</v>
      </c>
      <c r="Z61" s="137">
        <v>405188.63</v>
      </c>
      <c r="AA61" s="144">
        <v>1</v>
      </c>
      <c r="AB61" s="157">
        <v>93.47</v>
      </c>
      <c r="AD61" s="137">
        <v>378.73</v>
      </c>
      <c r="AG61" s="2" t="s">
        <v>36</v>
      </c>
      <c r="AH61" s="146">
        <v>4.6500000000000003E-4</v>
      </c>
      <c r="AI61" s="146">
        <v>3.0952338134008599E-3</v>
      </c>
      <c r="AJ61" s="146">
        <v>9.3087165505727004E-4</v>
      </c>
    </row>
    <row r="62" spans="1:36" x14ac:dyDescent="0.2">
      <c r="A62" s="188">
        <v>1035</v>
      </c>
      <c r="B62" s="2">
        <v>1037</v>
      </c>
      <c r="C62" s="2" t="s">
        <v>555</v>
      </c>
      <c r="D62" s="2" t="s">
        <v>556</v>
      </c>
      <c r="E62" s="4" t="s">
        <v>252</v>
      </c>
      <c r="F62" s="2" t="s">
        <v>557</v>
      </c>
      <c r="G62" s="2" t="s">
        <v>558</v>
      </c>
      <c r="H62" s="2" t="s">
        <v>255</v>
      </c>
      <c r="I62" s="2" t="s">
        <v>324</v>
      </c>
      <c r="J62" s="2" t="s">
        <v>30</v>
      </c>
      <c r="K62" s="2" t="s">
        <v>30</v>
      </c>
      <c r="L62" s="2" t="s">
        <v>277</v>
      </c>
      <c r="M62" s="2" t="s">
        <v>31</v>
      </c>
      <c r="N62" s="2" t="s">
        <v>278</v>
      </c>
      <c r="O62" s="2" t="s">
        <v>257</v>
      </c>
      <c r="P62" s="2" t="s">
        <v>297</v>
      </c>
      <c r="Q62" s="2" t="s">
        <v>298</v>
      </c>
      <c r="R62" s="2" t="s">
        <v>260</v>
      </c>
      <c r="S62" s="2" t="s">
        <v>34</v>
      </c>
      <c r="T62" s="137">
        <v>0.96799999999999997</v>
      </c>
      <c r="U62" s="2" t="s">
        <v>119</v>
      </c>
      <c r="V62" s="146">
        <v>2.4E-2</v>
      </c>
      <c r="W62" s="146">
        <v>4.6469999999999997E-2</v>
      </c>
      <c r="X62" s="4" t="s">
        <v>263</v>
      </c>
      <c r="Z62" s="137">
        <v>145457</v>
      </c>
      <c r="AA62" s="144">
        <v>1</v>
      </c>
      <c r="AB62" s="157">
        <v>97.97</v>
      </c>
      <c r="AD62" s="137">
        <v>142.50399999999999</v>
      </c>
      <c r="AG62" s="2" t="s">
        <v>36</v>
      </c>
      <c r="AH62" s="146">
        <v>6.7900000000000002E-4</v>
      </c>
      <c r="AI62" s="146">
        <v>1.16464000128829E-3</v>
      </c>
      <c r="AJ62" s="146">
        <v>3.5025798724845099E-4</v>
      </c>
    </row>
    <row r="63" spans="1:36" x14ac:dyDescent="0.2">
      <c r="A63" s="188">
        <v>1035</v>
      </c>
      <c r="B63" s="2">
        <v>1037</v>
      </c>
      <c r="C63" s="2" t="s">
        <v>420</v>
      </c>
      <c r="D63" s="2" t="s">
        <v>421</v>
      </c>
      <c r="E63" s="4" t="s">
        <v>252</v>
      </c>
      <c r="F63" s="2" t="s">
        <v>559</v>
      </c>
      <c r="G63" s="2" t="s">
        <v>560</v>
      </c>
      <c r="H63" s="2" t="s">
        <v>255</v>
      </c>
      <c r="I63" s="2" t="s">
        <v>276</v>
      </c>
      <c r="J63" s="2" t="s">
        <v>30</v>
      </c>
      <c r="K63" s="2" t="s">
        <v>30</v>
      </c>
      <c r="L63" s="2" t="s">
        <v>277</v>
      </c>
      <c r="M63" s="2" t="s">
        <v>31</v>
      </c>
      <c r="N63" s="2" t="s">
        <v>312</v>
      </c>
      <c r="O63" s="2" t="s">
        <v>257</v>
      </c>
      <c r="P63" s="2" t="s">
        <v>424</v>
      </c>
      <c r="Q63" s="2" t="s">
        <v>298</v>
      </c>
      <c r="R63" s="2" t="s">
        <v>260</v>
      </c>
      <c r="S63" s="2" t="s">
        <v>34</v>
      </c>
      <c r="T63" s="137">
        <v>5.6870000000000003</v>
      </c>
      <c r="U63" s="2" t="s">
        <v>561</v>
      </c>
      <c r="V63" s="146">
        <v>1.5800000000000002E-2</v>
      </c>
      <c r="W63" s="146">
        <v>2.963E-2</v>
      </c>
      <c r="X63" s="4" t="s">
        <v>263</v>
      </c>
      <c r="Z63" s="137">
        <v>1518708.65</v>
      </c>
      <c r="AA63" s="144">
        <v>1</v>
      </c>
      <c r="AB63" s="157">
        <v>110.02</v>
      </c>
      <c r="AD63" s="137">
        <v>1670.883</v>
      </c>
      <c r="AG63" s="2" t="s">
        <v>36</v>
      </c>
      <c r="AH63" s="146">
        <v>1.377E-3</v>
      </c>
      <c r="AI63" s="146">
        <v>1.36555776289954E-2</v>
      </c>
      <c r="AJ63" s="146">
        <v>4.1068271137485396E-3</v>
      </c>
    </row>
    <row r="64" spans="1:36" x14ac:dyDescent="0.2">
      <c r="A64" s="188">
        <v>1035</v>
      </c>
      <c r="B64" s="2">
        <v>1037</v>
      </c>
      <c r="C64" s="2" t="s">
        <v>562</v>
      </c>
      <c r="D64" s="2" t="s">
        <v>563</v>
      </c>
      <c r="E64" s="4" t="s">
        <v>252</v>
      </c>
      <c r="F64" s="2" t="s">
        <v>564</v>
      </c>
      <c r="G64" s="2" t="s">
        <v>565</v>
      </c>
      <c r="H64" s="2" t="s">
        <v>255</v>
      </c>
      <c r="I64" s="2" t="s">
        <v>276</v>
      </c>
      <c r="J64" s="2" t="s">
        <v>30</v>
      </c>
      <c r="K64" s="2" t="s">
        <v>30</v>
      </c>
      <c r="L64" s="2" t="s">
        <v>277</v>
      </c>
      <c r="M64" s="2" t="s">
        <v>31</v>
      </c>
      <c r="N64" s="2" t="s">
        <v>312</v>
      </c>
      <c r="O64" s="2" t="s">
        <v>257</v>
      </c>
      <c r="P64" s="2" t="s">
        <v>351</v>
      </c>
      <c r="Q64" s="2" t="s">
        <v>259</v>
      </c>
      <c r="R64" s="2" t="s">
        <v>260</v>
      </c>
      <c r="S64" s="2" t="s">
        <v>34</v>
      </c>
      <c r="T64" s="137">
        <v>0.23599999999999999</v>
      </c>
      <c r="U64" s="2" t="s">
        <v>314</v>
      </c>
      <c r="V64" s="146">
        <v>1E-3</v>
      </c>
      <c r="W64" s="146">
        <v>1E-4</v>
      </c>
      <c r="X64" s="4" t="s">
        <v>263</v>
      </c>
      <c r="Z64" s="137">
        <v>1254450</v>
      </c>
      <c r="AA64" s="144">
        <v>1</v>
      </c>
      <c r="AB64" s="157">
        <v>121.69</v>
      </c>
      <c r="AD64" s="137">
        <v>1526.54</v>
      </c>
      <c r="AG64" s="2" t="s">
        <v>36</v>
      </c>
      <c r="AH64" s="146">
        <v>2.1800000000000001E-3</v>
      </c>
      <c r="AI64" s="146">
        <v>1.24759094863134E-2</v>
      </c>
      <c r="AJ64" s="146">
        <v>3.7520495096649998E-3</v>
      </c>
    </row>
    <row r="65" spans="1:36" x14ac:dyDescent="0.2">
      <c r="A65" s="188">
        <v>1035</v>
      </c>
      <c r="B65" s="2">
        <v>1037</v>
      </c>
      <c r="C65" s="2" t="s">
        <v>549</v>
      </c>
      <c r="D65" s="2" t="s">
        <v>550</v>
      </c>
      <c r="E65" s="4" t="s">
        <v>252</v>
      </c>
      <c r="F65" s="2" t="s">
        <v>566</v>
      </c>
      <c r="G65" s="2" t="s">
        <v>567</v>
      </c>
      <c r="H65" s="2" t="s">
        <v>255</v>
      </c>
      <c r="I65" s="2" t="s">
        <v>304</v>
      </c>
      <c r="J65" s="2" t="s">
        <v>30</v>
      </c>
      <c r="K65" s="2" t="s">
        <v>349</v>
      </c>
      <c r="L65" s="2" t="s">
        <v>277</v>
      </c>
      <c r="M65" s="2" t="s">
        <v>31</v>
      </c>
      <c r="N65" s="2" t="s">
        <v>306</v>
      </c>
      <c r="O65" s="2" t="s">
        <v>257</v>
      </c>
      <c r="P65" s="2" t="s">
        <v>553</v>
      </c>
      <c r="Q65" s="2" t="s">
        <v>259</v>
      </c>
      <c r="R65" s="2" t="s">
        <v>260</v>
      </c>
      <c r="S65" s="2" t="s">
        <v>34</v>
      </c>
      <c r="T65" s="137">
        <v>1.8149999999999999</v>
      </c>
      <c r="U65" s="2" t="s">
        <v>326</v>
      </c>
      <c r="V65" s="146">
        <v>1.25E-3</v>
      </c>
      <c r="W65" s="146">
        <v>5.3670000000000002E-2</v>
      </c>
      <c r="X65" s="4" t="s">
        <v>263</v>
      </c>
      <c r="Z65" s="137">
        <v>1457595</v>
      </c>
      <c r="AA65" s="144">
        <v>1</v>
      </c>
      <c r="AB65" s="157">
        <v>91.4</v>
      </c>
      <c r="AD65" s="137">
        <v>1332.242</v>
      </c>
      <c r="AG65" s="2" t="s">
        <v>36</v>
      </c>
      <c r="AH65" s="146">
        <v>2.5730000000000002E-3</v>
      </c>
      <c r="AI65" s="146">
        <v>1.08879729669226E-2</v>
      </c>
      <c r="AJ65" s="146">
        <v>3.2744878180307798E-3</v>
      </c>
    </row>
    <row r="66" spans="1:36" x14ac:dyDescent="0.2">
      <c r="A66" s="188">
        <v>1035</v>
      </c>
      <c r="B66" s="2">
        <v>1037</v>
      </c>
      <c r="C66" s="2" t="s">
        <v>568</v>
      </c>
      <c r="D66" s="2" t="s">
        <v>569</v>
      </c>
      <c r="E66" s="4" t="s">
        <v>252</v>
      </c>
      <c r="F66" s="2" t="s">
        <v>570</v>
      </c>
      <c r="G66" s="2" t="s">
        <v>571</v>
      </c>
      <c r="H66" s="2" t="s">
        <v>255</v>
      </c>
      <c r="I66" s="2" t="s">
        <v>324</v>
      </c>
      <c r="J66" s="2" t="s">
        <v>30</v>
      </c>
      <c r="K66" s="2" t="s">
        <v>30</v>
      </c>
      <c r="L66" s="2" t="s">
        <v>277</v>
      </c>
      <c r="M66" s="2" t="s">
        <v>31</v>
      </c>
      <c r="N66" s="2" t="s">
        <v>288</v>
      </c>
      <c r="O66" s="2" t="s">
        <v>257</v>
      </c>
      <c r="P66" s="2" t="s">
        <v>332</v>
      </c>
      <c r="Q66" s="2" t="s">
        <v>259</v>
      </c>
      <c r="R66" s="2" t="s">
        <v>260</v>
      </c>
      <c r="S66" s="2" t="s">
        <v>34</v>
      </c>
      <c r="T66" s="137">
        <v>0.97399999999999998</v>
      </c>
      <c r="U66" s="2" t="s">
        <v>572</v>
      </c>
      <c r="V66" s="146">
        <v>3.9E-2</v>
      </c>
      <c r="W66" s="146">
        <v>5.1279999999999999E-2</v>
      </c>
      <c r="X66" s="4" t="s">
        <v>263</v>
      </c>
      <c r="Z66" s="137">
        <v>12852</v>
      </c>
      <c r="AA66" s="144">
        <v>1</v>
      </c>
      <c r="AB66" s="157">
        <v>98.96</v>
      </c>
      <c r="AD66" s="137">
        <v>12.718</v>
      </c>
      <c r="AG66" s="2" t="s">
        <v>36</v>
      </c>
      <c r="AH66" s="146">
        <v>2.1999999999999999E-5</v>
      </c>
      <c r="AI66" s="146">
        <v>1.03942790472021E-4</v>
      </c>
      <c r="AJ66" s="146">
        <v>3.1260125480359199E-5</v>
      </c>
    </row>
    <row r="67" spans="1:36" x14ac:dyDescent="0.2">
      <c r="A67" s="188">
        <v>1035</v>
      </c>
      <c r="B67" s="2">
        <v>1037</v>
      </c>
      <c r="C67" s="2" t="s">
        <v>573</v>
      </c>
      <c r="D67" s="2" t="s">
        <v>574</v>
      </c>
      <c r="E67" s="4" t="s">
        <v>252</v>
      </c>
      <c r="F67" s="2" t="s">
        <v>575</v>
      </c>
      <c r="G67" s="2" t="s">
        <v>576</v>
      </c>
      <c r="H67" s="2" t="s">
        <v>255</v>
      </c>
      <c r="I67" s="2" t="s">
        <v>276</v>
      </c>
      <c r="J67" s="2" t="s">
        <v>30</v>
      </c>
      <c r="K67" s="2" t="s">
        <v>30</v>
      </c>
      <c r="L67" s="2" t="s">
        <v>277</v>
      </c>
      <c r="M67" s="2" t="s">
        <v>31</v>
      </c>
      <c r="N67" s="2" t="s">
        <v>325</v>
      </c>
      <c r="O67" s="2" t="s">
        <v>257</v>
      </c>
      <c r="P67" s="2" t="s">
        <v>279</v>
      </c>
      <c r="Q67" s="2" t="s">
        <v>279</v>
      </c>
      <c r="R67" s="2" t="s">
        <v>279</v>
      </c>
      <c r="S67" s="2" t="s">
        <v>34</v>
      </c>
      <c r="T67" s="137">
        <v>0.48199999999999998</v>
      </c>
      <c r="U67" s="2" t="s">
        <v>94</v>
      </c>
      <c r="V67" s="146">
        <v>1.6400000000000001E-2</v>
      </c>
      <c r="W67" s="146">
        <v>5.806E-2</v>
      </c>
      <c r="X67" s="4" t="s">
        <v>263</v>
      </c>
      <c r="Z67" s="137">
        <v>471880.56</v>
      </c>
      <c r="AA67" s="144">
        <v>1</v>
      </c>
      <c r="AB67" s="157">
        <v>116.51</v>
      </c>
      <c r="AD67" s="137">
        <v>549.78800000000001</v>
      </c>
      <c r="AG67" s="2" t="s">
        <v>36</v>
      </c>
      <c r="AH67" s="146">
        <v>1.9849999999999998E-3</v>
      </c>
      <c r="AI67" s="146">
        <v>4.4932362782981296E-3</v>
      </c>
      <c r="AJ67" s="146">
        <v>1.35131190181304E-3</v>
      </c>
    </row>
    <row r="68" spans="1:36" x14ac:dyDescent="0.2">
      <c r="A68" s="188">
        <v>1035</v>
      </c>
      <c r="B68" s="2">
        <v>1037</v>
      </c>
      <c r="C68" s="2" t="s">
        <v>577</v>
      </c>
      <c r="D68" s="2" t="s">
        <v>578</v>
      </c>
      <c r="E68" s="4" t="s">
        <v>273</v>
      </c>
      <c r="F68" s="2" t="s">
        <v>579</v>
      </c>
      <c r="G68" s="2" t="s">
        <v>580</v>
      </c>
      <c r="H68" s="2" t="s">
        <v>255</v>
      </c>
      <c r="I68" s="2" t="s">
        <v>324</v>
      </c>
      <c r="J68" s="2" t="s">
        <v>30</v>
      </c>
      <c r="K68" s="2" t="s">
        <v>85</v>
      </c>
      <c r="L68" s="2" t="s">
        <v>277</v>
      </c>
      <c r="M68" s="2" t="s">
        <v>31</v>
      </c>
      <c r="N68" s="2" t="s">
        <v>350</v>
      </c>
      <c r="O68" s="2" t="s">
        <v>257</v>
      </c>
      <c r="P68" s="2" t="s">
        <v>279</v>
      </c>
      <c r="Q68" s="2" t="s">
        <v>279</v>
      </c>
      <c r="R68" s="2" t="s">
        <v>279</v>
      </c>
      <c r="S68" s="2" t="s">
        <v>34</v>
      </c>
      <c r="T68" s="137">
        <v>0.151</v>
      </c>
      <c r="U68" s="2" t="s">
        <v>35</v>
      </c>
      <c r="V68" s="146">
        <v>6.9500000000000006E-2</v>
      </c>
      <c r="W68" s="146">
        <v>1E-4</v>
      </c>
      <c r="X68" s="4" t="s">
        <v>263</v>
      </c>
      <c r="Z68" s="137">
        <v>1053547.98</v>
      </c>
      <c r="AA68" s="144">
        <v>1</v>
      </c>
      <c r="AB68" s="157">
        <v>86.46</v>
      </c>
      <c r="AD68" s="137">
        <v>910.89800000000002</v>
      </c>
      <c r="AG68" s="2" t="s">
        <v>36</v>
      </c>
      <c r="AH68" s="146">
        <v>3.8059999999999999E-3</v>
      </c>
      <c r="AI68" s="146">
        <v>7.4444654427869503E-3</v>
      </c>
      <c r="AJ68" s="146">
        <v>2.2388750852167902E-3</v>
      </c>
    </row>
    <row r="69" spans="1:36" x14ac:dyDescent="0.2">
      <c r="A69" s="188">
        <v>1035</v>
      </c>
      <c r="B69" s="2">
        <v>1037</v>
      </c>
      <c r="C69" s="2" t="s">
        <v>581</v>
      </c>
      <c r="D69" s="2" t="s">
        <v>582</v>
      </c>
      <c r="E69" s="4" t="s">
        <v>252</v>
      </c>
      <c r="F69" s="2" t="s">
        <v>583</v>
      </c>
      <c r="G69" s="2" t="s">
        <v>584</v>
      </c>
      <c r="H69" s="2" t="s">
        <v>255</v>
      </c>
      <c r="I69" s="2" t="s">
        <v>276</v>
      </c>
      <c r="J69" s="2" t="s">
        <v>30</v>
      </c>
      <c r="K69" s="2" t="s">
        <v>30</v>
      </c>
      <c r="L69" s="2" t="s">
        <v>277</v>
      </c>
      <c r="M69" s="2" t="s">
        <v>31</v>
      </c>
      <c r="N69" s="2" t="s">
        <v>585</v>
      </c>
      <c r="O69" s="2" t="s">
        <v>257</v>
      </c>
      <c r="P69" s="2" t="s">
        <v>297</v>
      </c>
      <c r="Q69" s="2" t="s">
        <v>298</v>
      </c>
      <c r="R69" s="2" t="s">
        <v>260</v>
      </c>
      <c r="S69" s="2" t="s">
        <v>34</v>
      </c>
      <c r="T69" s="137">
        <v>0.23599999999999999</v>
      </c>
      <c r="U69" s="2" t="s">
        <v>314</v>
      </c>
      <c r="V69" s="146">
        <v>1.8499999999999999E-2</v>
      </c>
      <c r="W69" s="146">
        <v>6.1780000000000002E-2</v>
      </c>
      <c r="X69" s="4" t="s">
        <v>263</v>
      </c>
      <c r="Z69" s="137">
        <v>387807.38</v>
      </c>
      <c r="AA69" s="144">
        <v>1</v>
      </c>
      <c r="AB69" s="157">
        <v>118.05</v>
      </c>
      <c r="AD69" s="137">
        <v>457.80700000000002</v>
      </c>
      <c r="AG69" s="2" t="s">
        <v>36</v>
      </c>
      <c r="AH69" s="146">
        <v>2.6289999999999998E-3</v>
      </c>
      <c r="AI69" s="146">
        <v>3.74150240914921E-3</v>
      </c>
      <c r="AJ69" s="146">
        <v>1.12523277722232E-3</v>
      </c>
    </row>
    <row r="70" spans="1:36" x14ac:dyDescent="0.2">
      <c r="A70" s="188">
        <v>1035</v>
      </c>
      <c r="B70" s="2">
        <v>1037</v>
      </c>
      <c r="C70" s="2" t="s">
        <v>399</v>
      </c>
      <c r="D70" s="2" t="s">
        <v>400</v>
      </c>
      <c r="E70" s="4" t="s">
        <v>252</v>
      </c>
      <c r="F70" s="2" t="s">
        <v>586</v>
      </c>
      <c r="G70" s="2" t="s">
        <v>587</v>
      </c>
      <c r="H70" s="2" t="s">
        <v>255</v>
      </c>
      <c r="I70" s="2" t="s">
        <v>276</v>
      </c>
      <c r="J70" s="2" t="s">
        <v>30</v>
      </c>
      <c r="K70" s="2" t="s">
        <v>30</v>
      </c>
      <c r="L70" s="2" t="s">
        <v>277</v>
      </c>
      <c r="M70" s="2" t="s">
        <v>31</v>
      </c>
      <c r="N70" s="2" t="s">
        <v>312</v>
      </c>
      <c r="O70" s="2" t="s">
        <v>257</v>
      </c>
      <c r="P70" s="2" t="s">
        <v>403</v>
      </c>
      <c r="Q70" s="2" t="s">
        <v>259</v>
      </c>
      <c r="R70" s="2" t="s">
        <v>260</v>
      </c>
      <c r="S70" s="2" t="s">
        <v>34</v>
      </c>
      <c r="T70" s="137">
        <v>5.8140000000000001</v>
      </c>
      <c r="U70" s="2" t="s">
        <v>588</v>
      </c>
      <c r="V70" s="146">
        <v>2.5000000000000001E-2</v>
      </c>
      <c r="W70" s="146">
        <v>2.9170000000000001E-2</v>
      </c>
      <c r="X70" s="4" t="s">
        <v>263</v>
      </c>
      <c r="Z70" s="137">
        <v>471568.89</v>
      </c>
      <c r="AA70" s="144">
        <v>1</v>
      </c>
      <c r="AB70" s="157">
        <v>116.08</v>
      </c>
      <c r="AD70" s="137">
        <v>547.39700000000005</v>
      </c>
      <c r="AG70" s="2" t="s">
        <v>36</v>
      </c>
      <c r="AH70" s="146">
        <v>3.4900000000000003E-4</v>
      </c>
      <c r="AI70" s="146">
        <v>4.4736964624813398E-3</v>
      </c>
      <c r="AJ70" s="146">
        <v>1.3454354279227199E-3</v>
      </c>
    </row>
    <row r="71" spans="1:36" x14ac:dyDescent="0.2">
      <c r="A71" s="188">
        <v>1035</v>
      </c>
      <c r="B71" s="2">
        <v>1037</v>
      </c>
      <c r="C71" s="2" t="s">
        <v>589</v>
      </c>
      <c r="D71" s="2" t="s">
        <v>590</v>
      </c>
      <c r="E71" s="4" t="s">
        <v>252</v>
      </c>
      <c r="F71" s="2" t="s">
        <v>591</v>
      </c>
      <c r="G71" s="2" t="s">
        <v>592</v>
      </c>
      <c r="H71" s="2" t="s">
        <v>255</v>
      </c>
      <c r="I71" s="2" t="s">
        <v>276</v>
      </c>
      <c r="J71" s="2" t="s">
        <v>30</v>
      </c>
      <c r="K71" s="2" t="s">
        <v>30</v>
      </c>
      <c r="L71" s="2" t="s">
        <v>277</v>
      </c>
      <c r="M71" s="2" t="s">
        <v>31</v>
      </c>
      <c r="N71" s="2" t="s">
        <v>256</v>
      </c>
      <c r="O71" s="2" t="s">
        <v>257</v>
      </c>
      <c r="P71" s="2" t="s">
        <v>258</v>
      </c>
      <c r="Q71" s="2" t="s">
        <v>259</v>
      </c>
      <c r="R71" s="2" t="s">
        <v>260</v>
      </c>
      <c r="S71" s="2" t="s">
        <v>34</v>
      </c>
      <c r="T71" s="137">
        <v>2.2450000000000001</v>
      </c>
      <c r="U71" s="2" t="s">
        <v>593</v>
      </c>
      <c r="V71" s="146">
        <v>1.4999999999999999E-2</v>
      </c>
      <c r="W71" s="146">
        <v>2.5919999999999999E-2</v>
      </c>
      <c r="X71" s="4" t="s">
        <v>263</v>
      </c>
      <c r="Z71" s="137">
        <v>614945.74</v>
      </c>
      <c r="AA71" s="144">
        <v>1</v>
      </c>
      <c r="AB71" s="157">
        <v>116.97</v>
      </c>
      <c r="AD71" s="137">
        <v>719.30200000000002</v>
      </c>
      <c r="AG71" s="2" t="s">
        <v>36</v>
      </c>
      <c r="AH71" s="146">
        <v>2.6419999999999998E-3</v>
      </c>
      <c r="AI71" s="146">
        <v>5.87861820876603E-3</v>
      </c>
      <c r="AJ71" s="146">
        <v>1.7679566040380199E-3</v>
      </c>
    </row>
    <row r="72" spans="1:36" x14ac:dyDescent="0.2">
      <c r="A72" s="188">
        <v>1035</v>
      </c>
      <c r="B72" s="2">
        <v>1037</v>
      </c>
      <c r="C72" s="2" t="s">
        <v>531</v>
      </c>
      <c r="D72" s="2" t="s">
        <v>532</v>
      </c>
      <c r="E72" s="4" t="s">
        <v>252</v>
      </c>
      <c r="F72" s="2" t="s">
        <v>594</v>
      </c>
      <c r="G72" s="2" t="s">
        <v>595</v>
      </c>
      <c r="H72" s="2" t="s">
        <v>255</v>
      </c>
      <c r="I72" s="2" t="s">
        <v>324</v>
      </c>
      <c r="J72" s="2" t="s">
        <v>30</v>
      </c>
      <c r="K72" s="2" t="s">
        <v>30</v>
      </c>
      <c r="L72" s="2" t="s">
        <v>277</v>
      </c>
      <c r="M72" s="2" t="s">
        <v>31</v>
      </c>
      <c r="N72" s="2" t="s">
        <v>397</v>
      </c>
      <c r="O72" s="2" t="s">
        <v>257</v>
      </c>
      <c r="P72" s="2" t="s">
        <v>332</v>
      </c>
      <c r="Q72" s="2" t="s">
        <v>259</v>
      </c>
      <c r="R72" s="2" t="s">
        <v>260</v>
      </c>
      <c r="S72" s="2" t="s">
        <v>34</v>
      </c>
      <c r="T72" s="137">
        <v>1.651</v>
      </c>
      <c r="U72" s="2" t="s">
        <v>596</v>
      </c>
      <c r="V72" s="146">
        <v>2.18E-2</v>
      </c>
      <c r="W72" s="146">
        <v>4.9270000000000001E-2</v>
      </c>
      <c r="X72" s="4" t="s">
        <v>263</v>
      </c>
      <c r="Z72" s="137">
        <v>58199.9</v>
      </c>
      <c r="AA72" s="144">
        <v>1</v>
      </c>
      <c r="AB72" s="157">
        <v>96.03</v>
      </c>
      <c r="AD72" s="137">
        <v>55.889000000000003</v>
      </c>
      <c r="AG72" s="2" t="s">
        <v>36</v>
      </c>
      <c r="AH72" s="146">
        <v>2.1800000000000001E-4</v>
      </c>
      <c r="AI72" s="146">
        <v>4.5676533369610502E-4</v>
      </c>
      <c r="AJ72" s="146">
        <v>1.3736923534164499E-4</v>
      </c>
    </row>
    <row r="73" spans="1:36" x14ac:dyDescent="0.2">
      <c r="A73" s="188">
        <v>1035</v>
      </c>
      <c r="B73" s="2">
        <v>1037</v>
      </c>
      <c r="C73" s="2" t="s">
        <v>597</v>
      </c>
      <c r="D73" s="2" t="s">
        <v>598</v>
      </c>
      <c r="E73" s="4" t="s">
        <v>252</v>
      </c>
      <c r="F73" s="2" t="s">
        <v>599</v>
      </c>
      <c r="G73" s="2" t="s">
        <v>600</v>
      </c>
      <c r="H73" s="2" t="s">
        <v>255</v>
      </c>
      <c r="I73" s="2" t="s">
        <v>304</v>
      </c>
      <c r="J73" s="2" t="s">
        <v>30</v>
      </c>
      <c r="K73" s="2" t="s">
        <v>30</v>
      </c>
      <c r="L73" s="2" t="s">
        <v>277</v>
      </c>
      <c r="M73" s="2" t="s">
        <v>31</v>
      </c>
      <c r="N73" s="2" t="s">
        <v>306</v>
      </c>
      <c r="O73" s="2" t="s">
        <v>257</v>
      </c>
      <c r="P73" s="2" t="s">
        <v>279</v>
      </c>
      <c r="Q73" s="2" t="s">
        <v>279</v>
      </c>
      <c r="R73" s="2" t="s">
        <v>279</v>
      </c>
      <c r="S73" s="2" t="s">
        <v>34</v>
      </c>
      <c r="T73" s="137">
        <v>1.24</v>
      </c>
      <c r="U73" s="2" t="s">
        <v>289</v>
      </c>
      <c r="V73" s="146">
        <v>1.2E-2</v>
      </c>
      <c r="W73" s="146">
        <v>6.1420000000000002E-2</v>
      </c>
      <c r="X73" s="4" t="s">
        <v>263</v>
      </c>
      <c r="Z73" s="137">
        <v>194394</v>
      </c>
      <c r="AA73" s="144">
        <v>1</v>
      </c>
      <c r="AB73" s="157">
        <v>94.53</v>
      </c>
      <c r="AD73" s="137">
        <v>183.761</v>
      </c>
      <c r="AG73" s="2" t="s">
        <v>36</v>
      </c>
      <c r="AH73" s="146">
        <v>3.1350000000000002E-3</v>
      </c>
      <c r="AI73" s="146">
        <v>1.50181515467487E-3</v>
      </c>
      <c r="AJ73" s="146">
        <v>4.5166124528933302E-4</v>
      </c>
    </row>
    <row r="74" spans="1:36" x14ac:dyDescent="0.2">
      <c r="A74" s="188">
        <v>1035</v>
      </c>
      <c r="B74" s="2">
        <v>1037</v>
      </c>
      <c r="C74" s="2" t="s">
        <v>393</v>
      </c>
      <c r="D74" s="2" t="s">
        <v>394</v>
      </c>
      <c r="E74" s="4" t="s">
        <v>252</v>
      </c>
      <c r="F74" s="2" t="s">
        <v>601</v>
      </c>
      <c r="G74" s="2" t="s">
        <v>602</v>
      </c>
      <c r="H74" s="2" t="s">
        <v>255</v>
      </c>
      <c r="I74" s="2" t="s">
        <v>324</v>
      </c>
      <c r="J74" s="2" t="s">
        <v>30</v>
      </c>
      <c r="K74" s="2" t="s">
        <v>30</v>
      </c>
      <c r="L74" s="2" t="s">
        <v>277</v>
      </c>
      <c r="M74" s="2" t="s">
        <v>31</v>
      </c>
      <c r="N74" s="2" t="s">
        <v>397</v>
      </c>
      <c r="O74" s="2" t="s">
        <v>257</v>
      </c>
      <c r="P74" s="2" t="s">
        <v>332</v>
      </c>
      <c r="Q74" s="2" t="s">
        <v>259</v>
      </c>
      <c r="R74" s="2" t="s">
        <v>260</v>
      </c>
      <c r="S74" s="2" t="s">
        <v>34</v>
      </c>
      <c r="T74" s="137">
        <v>1.5640000000000001</v>
      </c>
      <c r="U74" s="2" t="s">
        <v>603</v>
      </c>
      <c r="V74" s="146">
        <v>2.1499999999999998E-2</v>
      </c>
      <c r="W74" s="146">
        <v>4.9739999999999999E-2</v>
      </c>
      <c r="X74" s="4" t="s">
        <v>263</v>
      </c>
      <c r="Z74" s="137">
        <v>168102.07</v>
      </c>
      <c r="AA74" s="144">
        <v>1</v>
      </c>
      <c r="AB74" s="157">
        <v>95.85</v>
      </c>
      <c r="AC74" s="137">
        <v>14.952</v>
      </c>
      <c r="AD74" s="137">
        <v>176.078</v>
      </c>
      <c r="AG74" s="2" t="s">
        <v>36</v>
      </c>
      <c r="AH74" s="146">
        <v>2.3800000000000001E-4</v>
      </c>
      <c r="AI74" s="146">
        <v>1.4390276841069001E-3</v>
      </c>
      <c r="AJ74" s="146">
        <v>4.32778317482259E-4</v>
      </c>
    </row>
    <row r="75" spans="1:36" x14ac:dyDescent="0.2">
      <c r="A75" s="188">
        <v>1035</v>
      </c>
      <c r="B75" s="2">
        <v>1037</v>
      </c>
      <c r="C75" s="2" t="s">
        <v>460</v>
      </c>
      <c r="D75" s="2" t="s">
        <v>461</v>
      </c>
      <c r="E75" s="4" t="s">
        <v>252</v>
      </c>
      <c r="F75" s="2" t="s">
        <v>604</v>
      </c>
      <c r="G75" s="2" t="s">
        <v>605</v>
      </c>
      <c r="H75" s="2" t="s">
        <v>255</v>
      </c>
      <c r="I75" s="2" t="s">
        <v>324</v>
      </c>
      <c r="J75" s="2" t="s">
        <v>30</v>
      </c>
      <c r="K75" s="2" t="s">
        <v>30</v>
      </c>
      <c r="L75" s="2" t="s">
        <v>277</v>
      </c>
      <c r="M75" s="2" t="s">
        <v>31</v>
      </c>
      <c r="N75" s="2" t="s">
        <v>350</v>
      </c>
      <c r="O75" s="2" t="s">
        <v>257</v>
      </c>
      <c r="P75" s="2" t="s">
        <v>362</v>
      </c>
      <c r="Q75" s="2" t="s">
        <v>259</v>
      </c>
      <c r="R75" s="2" t="s">
        <v>260</v>
      </c>
      <c r="S75" s="2" t="s">
        <v>34</v>
      </c>
      <c r="T75" s="137">
        <v>1.8160000000000001</v>
      </c>
      <c r="U75" s="2" t="s">
        <v>606</v>
      </c>
      <c r="V75" s="146">
        <v>2.3E-2</v>
      </c>
      <c r="W75" s="146">
        <v>5.0500000000000003E-2</v>
      </c>
      <c r="X75" s="4" t="s">
        <v>263</v>
      </c>
      <c r="Z75" s="137">
        <v>987765.92</v>
      </c>
      <c r="AA75" s="144">
        <v>1</v>
      </c>
      <c r="AB75" s="157">
        <v>95.44</v>
      </c>
      <c r="AD75" s="137">
        <v>942.72400000000005</v>
      </c>
      <c r="AG75" s="2" t="s">
        <v>36</v>
      </c>
      <c r="AH75" s="146">
        <v>1.4109999999999999E-3</v>
      </c>
      <c r="AI75" s="146">
        <v>7.7045705619897499E-3</v>
      </c>
      <c r="AJ75" s="146">
        <v>2.3171000263352598E-3</v>
      </c>
    </row>
    <row r="76" spans="1:36" x14ac:dyDescent="0.2">
      <c r="A76" s="188">
        <v>1035</v>
      </c>
      <c r="B76" s="2">
        <v>1037</v>
      </c>
      <c r="C76" s="2" t="s">
        <v>482</v>
      </c>
      <c r="D76" s="2" t="s">
        <v>483</v>
      </c>
      <c r="E76" s="4" t="s">
        <v>252</v>
      </c>
      <c r="F76" s="2" t="s">
        <v>607</v>
      </c>
      <c r="G76" s="2" t="s">
        <v>608</v>
      </c>
      <c r="H76" s="2" t="s">
        <v>255</v>
      </c>
      <c r="I76" s="2" t="s">
        <v>276</v>
      </c>
      <c r="J76" s="2" t="s">
        <v>30</v>
      </c>
      <c r="K76" s="2" t="s">
        <v>30</v>
      </c>
      <c r="L76" s="2" t="s">
        <v>277</v>
      </c>
      <c r="M76" s="2" t="s">
        <v>31</v>
      </c>
      <c r="N76" s="2" t="s">
        <v>312</v>
      </c>
      <c r="O76" s="2" t="s">
        <v>257</v>
      </c>
      <c r="P76" s="2" t="s">
        <v>258</v>
      </c>
      <c r="Q76" s="2" t="s">
        <v>259</v>
      </c>
      <c r="R76" s="2" t="s">
        <v>260</v>
      </c>
      <c r="S76" s="2" t="s">
        <v>34</v>
      </c>
      <c r="T76" s="137">
        <v>12.532999999999999</v>
      </c>
      <c r="U76" s="2" t="s">
        <v>609</v>
      </c>
      <c r="V76" s="146">
        <v>9.5999999999999992E-3</v>
      </c>
      <c r="W76" s="146">
        <v>2.7369999999999998E-2</v>
      </c>
      <c r="X76" s="4" t="s">
        <v>263</v>
      </c>
      <c r="Z76" s="137">
        <v>445542</v>
      </c>
      <c r="AA76" s="144">
        <v>1</v>
      </c>
      <c r="AB76" s="157">
        <v>94.6</v>
      </c>
      <c r="AD76" s="137">
        <v>421.483</v>
      </c>
      <c r="AG76" s="2" t="s">
        <v>36</v>
      </c>
      <c r="AH76" s="146">
        <v>4.08E-4</v>
      </c>
      <c r="AI76" s="146">
        <v>3.4446393205058699E-3</v>
      </c>
      <c r="AJ76" s="146">
        <v>1.0359531132905001E-3</v>
      </c>
    </row>
    <row r="77" spans="1:36" x14ac:dyDescent="0.2">
      <c r="A77" s="188">
        <v>1035</v>
      </c>
      <c r="B77" s="2">
        <v>1037</v>
      </c>
      <c r="C77" s="2" t="s">
        <v>505</v>
      </c>
      <c r="D77" s="2" t="s">
        <v>506</v>
      </c>
      <c r="E77" s="4" t="s">
        <v>252</v>
      </c>
      <c r="F77" s="2" t="s">
        <v>610</v>
      </c>
      <c r="G77" s="2" t="s">
        <v>611</v>
      </c>
      <c r="H77" s="2" t="s">
        <v>255</v>
      </c>
      <c r="I77" s="2" t="s">
        <v>276</v>
      </c>
      <c r="J77" s="2" t="s">
        <v>30</v>
      </c>
      <c r="K77" s="2" t="s">
        <v>30</v>
      </c>
      <c r="L77" s="2" t="s">
        <v>277</v>
      </c>
      <c r="M77" s="2" t="s">
        <v>31</v>
      </c>
      <c r="N77" s="2" t="s">
        <v>325</v>
      </c>
      <c r="O77" s="2" t="s">
        <v>257</v>
      </c>
      <c r="P77" s="2" t="s">
        <v>368</v>
      </c>
      <c r="Q77" s="2" t="s">
        <v>298</v>
      </c>
      <c r="R77" s="2" t="s">
        <v>260</v>
      </c>
      <c r="S77" s="2" t="s">
        <v>34</v>
      </c>
      <c r="T77" s="137">
        <v>3.7090000000000001</v>
      </c>
      <c r="U77" s="2" t="s">
        <v>612</v>
      </c>
      <c r="V77" s="146">
        <v>6.0000000000000001E-3</v>
      </c>
      <c r="W77" s="146">
        <v>3.1009999999999999E-2</v>
      </c>
      <c r="X77" s="4" t="s">
        <v>263</v>
      </c>
      <c r="Z77" s="137">
        <v>294061</v>
      </c>
      <c r="AA77" s="144">
        <v>1</v>
      </c>
      <c r="AB77" s="157">
        <v>107.5</v>
      </c>
      <c r="AD77" s="137">
        <v>316.11599999999999</v>
      </c>
      <c r="AG77" s="2" t="s">
        <v>36</v>
      </c>
      <c r="AH77" s="146">
        <v>3.8999999999999999E-4</v>
      </c>
      <c r="AI77" s="146">
        <v>2.5835083072141699E-3</v>
      </c>
      <c r="AJ77" s="146">
        <v>7.7697350144552597E-4</v>
      </c>
    </row>
    <row r="78" spans="1:36" x14ac:dyDescent="0.2">
      <c r="A78" s="188">
        <v>1035</v>
      </c>
      <c r="B78" s="2">
        <v>1037</v>
      </c>
      <c r="C78" s="2" t="s">
        <v>581</v>
      </c>
      <c r="D78" s="2" t="s">
        <v>582</v>
      </c>
      <c r="E78" s="4" t="s">
        <v>252</v>
      </c>
      <c r="F78" s="2" t="s">
        <v>613</v>
      </c>
      <c r="G78" s="2" t="s">
        <v>614</v>
      </c>
      <c r="H78" s="2" t="s">
        <v>255</v>
      </c>
      <c r="I78" s="2" t="s">
        <v>276</v>
      </c>
      <c r="J78" s="2" t="s">
        <v>30</v>
      </c>
      <c r="K78" s="2" t="s">
        <v>30</v>
      </c>
      <c r="L78" s="2" t="s">
        <v>277</v>
      </c>
      <c r="M78" s="2" t="s">
        <v>31</v>
      </c>
      <c r="N78" s="2" t="s">
        <v>585</v>
      </c>
      <c r="O78" s="2" t="s">
        <v>257</v>
      </c>
      <c r="P78" s="2" t="s">
        <v>297</v>
      </c>
      <c r="Q78" s="2" t="s">
        <v>298</v>
      </c>
      <c r="R78" s="2" t="s">
        <v>260</v>
      </c>
      <c r="S78" s="2" t="s">
        <v>34</v>
      </c>
      <c r="T78" s="137">
        <v>0.32300000000000001</v>
      </c>
      <c r="U78" s="2" t="s">
        <v>615</v>
      </c>
      <c r="V78" s="146">
        <v>0.01</v>
      </c>
      <c r="W78" s="146">
        <v>5.833E-2</v>
      </c>
      <c r="X78" s="4" t="s">
        <v>263</v>
      </c>
      <c r="Z78" s="137">
        <v>39902.17</v>
      </c>
      <c r="AA78" s="144">
        <v>1</v>
      </c>
      <c r="AB78" s="157">
        <v>115.9</v>
      </c>
      <c r="AD78" s="137">
        <v>46.247</v>
      </c>
      <c r="AG78" s="2" t="s">
        <v>36</v>
      </c>
      <c r="AH78" s="146">
        <v>1.1800000000000001E-3</v>
      </c>
      <c r="AI78" s="146">
        <v>3.7795832777470897E-4</v>
      </c>
      <c r="AJ78" s="146">
        <v>1.1366853534458801E-4</v>
      </c>
    </row>
    <row r="79" spans="1:36" x14ac:dyDescent="0.2">
      <c r="A79" s="188">
        <v>1035</v>
      </c>
      <c r="B79" s="2">
        <v>1037</v>
      </c>
      <c r="C79" s="2" t="s">
        <v>308</v>
      </c>
      <c r="D79" s="2" t="s">
        <v>309</v>
      </c>
      <c r="E79" s="4" t="s">
        <v>252</v>
      </c>
      <c r="F79" s="2" t="s">
        <v>616</v>
      </c>
      <c r="G79" s="2" t="s">
        <v>617</v>
      </c>
      <c r="H79" s="2" t="s">
        <v>255</v>
      </c>
      <c r="I79" s="2" t="s">
        <v>276</v>
      </c>
      <c r="J79" s="2" t="s">
        <v>30</v>
      </c>
      <c r="K79" s="2" t="s">
        <v>30</v>
      </c>
      <c r="L79" s="2" t="s">
        <v>277</v>
      </c>
      <c r="M79" s="2" t="s">
        <v>31</v>
      </c>
      <c r="N79" s="2" t="s">
        <v>312</v>
      </c>
      <c r="O79" s="2" t="s">
        <v>257</v>
      </c>
      <c r="P79" s="2" t="s">
        <v>351</v>
      </c>
      <c r="Q79" s="2" t="s">
        <v>259</v>
      </c>
      <c r="R79" s="2" t="s">
        <v>260</v>
      </c>
      <c r="S79" s="2" t="s">
        <v>34</v>
      </c>
      <c r="T79" s="137">
        <v>4.4089999999999998</v>
      </c>
      <c r="U79" s="2" t="s">
        <v>357</v>
      </c>
      <c r="V79" s="146">
        <v>6.4000000000000003E-3</v>
      </c>
      <c r="W79" s="146">
        <v>2.8879999999999999E-2</v>
      </c>
      <c r="X79" s="4" t="s">
        <v>263</v>
      </c>
      <c r="Z79" s="137">
        <v>409617.56</v>
      </c>
      <c r="AA79" s="144">
        <v>1</v>
      </c>
      <c r="AB79" s="157">
        <v>106.72</v>
      </c>
      <c r="AD79" s="137">
        <v>437.14400000000001</v>
      </c>
      <c r="AG79" s="2" t="s">
        <v>36</v>
      </c>
      <c r="AH79" s="146">
        <v>1.341E-3</v>
      </c>
      <c r="AI79" s="146">
        <v>3.5726325532689702E-3</v>
      </c>
      <c r="AJ79" s="146">
        <v>1.07444625455255E-3</v>
      </c>
    </row>
    <row r="80" spans="1:36" x14ac:dyDescent="0.2">
      <c r="A80" s="188">
        <v>1035</v>
      </c>
      <c r="B80" s="2">
        <v>1037</v>
      </c>
      <c r="C80" s="2" t="s">
        <v>618</v>
      </c>
      <c r="D80" s="2" t="s">
        <v>619</v>
      </c>
      <c r="E80" s="4" t="s">
        <v>252</v>
      </c>
      <c r="F80" s="2" t="s">
        <v>620</v>
      </c>
      <c r="G80" s="2" t="s">
        <v>621</v>
      </c>
      <c r="H80" s="2" t="s">
        <v>255</v>
      </c>
      <c r="I80" s="2" t="s">
        <v>276</v>
      </c>
      <c r="J80" s="2" t="s">
        <v>30</v>
      </c>
      <c r="K80" s="2" t="s">
        <v>30</v>
      </c>
      <c r="L80" s="2" t="s">
        <v>277</v>
      </c>
      <c r="M80" s="2" t="s">
        <v>31</v>
      </c>
      <c r="N80" s="2" t="s">
        <v>476</v>
      </c>
      <c r="O80" s="2" t="s">
        <v>257</v>
      </c>
      <c r="P80" s="2" t="s">
        <v>258</v>
      </c>
      <c r="Q80" s="2" t="s">
        <v>259</v>
      </c>
      <c r="R80" s="2" t="s">
        <v>260</v>
      </c>
      <c r="S80" s="2" t="s">
        <v>34</v>
      </c>
      <c r="T80" s="137">
        <v>3.145</v>
      </c>
      <c r="U80" s="2" t="s">
        <v>622</v>
      </c>
      <c r="V80" s="146">
        <v>7.0000000000000001E-3</v>
      </c>
      <c r="W80" s="146">
        <v>2.392E-2</v>
      </c>
      <c r="X80" s="4" t="s">
        <v>263</v>
      </c>
      <c r="Z80" s="137">
        <v>134616.44</v>
      </c>
      <c r="AA80" s="144">
        <v>1</v>
      </c>
      <c r="AB80" s="157">
        <v>111.18</v>
      </c>
      <c r="AD80" s="137">
        <v>149.667</v>
      </c>
      <c r="AG80" s="2" t="s">
        <v>36</v>
      </c>
      <c r="AH80" s="146">
        <v>2.2439999999999999E-3</v>
      </c>
      <c r="AI80" s="146">
        <v>1.2231754031242601E-3</v>
      </c>
      <c r="AJ80" s="146">
        <v>3.67862132741622E-4</v>
      </c>
    </row>
    <row r="81" spans="1:36" x14ac:dyDescent="0.2">
      <c r="A81" s="188">
        <v>1035</v>
      </c>
      <c r="B81" s="2">
        <v>1037</v>
      </c>
      <c r="C81" s="2" t="s">
        <v>623</v>
      </c>
      <c r="D81" s="2" t="s">
        <v>624</v>
      </c>
      <c r="E81" s="4" t="s">
        <v>252</v>
      </c>
      <c r="F81" s="2" t="s">
        <v>625</v>
      </c>
      <c r="G81" s="2" t="s">
        <v>626</v>
      </c>
      <c r="H81" s="2" t="s">
        <v>255</v>
      </c>
      <c r="I81" s="2" t="s">
        <v>324</v>
      </c>
      <c r="J81" s="2" t="s">
        <v>30</v>
      </c>
      <c r="K81" s="2" t="s">
        <v>30</v>
      </c>
      <c r="L81" s="2" t="s">
        <v>277</v>
      </c>
      <c r="M81" s="2" t="s">
        <v>31</v>
      </c>
      <c r="N81" s="2" t="s">
        <v>585</v>
      </c>
      <c r="O81" s="2" t="s">
        <v>257</v>
      </c>
      <c r="P81" s="2" t="s">
        <v>313</v>
      </c>
      <c r="Q81" s="2" t="s">
        <v>259</v>
      </c>
      <c r="R81" s="2" t="s">
        <v>260</v>
      </c>
      <c r="S81" s="2" t="s">
        <v>34</v>
      </c>
      <c r="T81" s="137">
        <v>0.23599999999999999</v>
      </c>
      <c r="U81" s="2" t="s">
        <v>314</v>
      </c>
      <c r="V81" s="146">
        <v>3.7999999999999999E-2</v>
      </c>
      <c r="W81" s="146">
        <v>6.182E-2</v>
      </c>
      <c r="X81" s="4" t="s">
        <v>263</v>
      </c>
      <c r="Z81" s="137">
        <v>124203</v>
      </c>
      <c r="AA81" s="144">
        <v>1</v>
      </c>
      <c r="AB81" s="157">
        <v>100.47</v>
      </c>
      <c r="AD81" s="137">
        <v>124.78700000000001</v>
      </c>
      <c r="AG81" s="2" t="s">
        <v>36</v>
      </c>
      <c r="AH81" s="146">
        <v>2.137E-3</v>
      </c>
      <c r="AI81" s="146">
        <v>1.0198409738199101E-3</v>
      </c>
      <c r="AJ81" s="146">
        <v>3.0671061135503601E-4</v>
      </c>
    </row>
    <row r="82" spans="1:36" x14ac:dyDescent="0.2">
      <c r="A82" s="188">
        <v>1035</v>
      </c>
      <c r="B82" s="2">
        <v>1037</v>
      </c>
      <c r="C82" s="2" t="s">
        <v>491</v>
      </c>
      <c r="D82" s="2" t="s">
        <v>492</v>
      </c>
      <c r="E82" s="4" t="s">
        <v>252</v>
      </c>
      <c r="F82" s="2" t="s">
        <v>627</v>
      </c>
      <c r="G82" s="2" t="s">
        <v>628</v>
      </c>
      <c r="H82" s="2" t="s">
        <v>255</v>
      </c>
      <c r="I82" s="2" t="s">
        <v>276</v>
      </c>
      <c r="J82" s="2" t="s">
        <v>30</v>
      </c>
      <c r="K82" s="2" t="s">
        <v>30</v>
      </c>
      <c r="L82" s="2" t="s">
        <v>277</v>
      </c>
      <c r="M82" s="2" t="s">
        <v>31</v>
      </c>
      <c r="N82" s="2" t="s">
        <v>312</v>
      </c>
      <c r="O82" s="2" t="s">
        <v>257</v>
      </c>
      <c r="P82" s="2" t="s">
        <v>424</v>
      </c>
      <c r="Q82" s="2" t="s">
        <v>298</v>
      </c>
      <c r="R82" s="2" t="s">
        <v>260</v>
      </c>
      <c r="S82" s="2" t="s">
        <v>34</v>
      </c>
      <c r="T82" s="137">
        <v>3.4580000000000002</v>
      </c>
      <c r="U82" s="2" t="s">
        <v>363</v>
      </c>
      <c r="V82" s="146">
        <v>8.5000000000000006E-3</v>
      </c>
      <c r="W82" s="146">
        <v>2.86E-2</v>
      </c>
      <c r="X82" s="4" t="s">
        <v>263</v>
      </c>
      <c r="Z82" s="137">
        <v>364236.75</v>
      </c>
      <c r="AA82" s="144">
        <v>1</v>
      </c>
      <c r="AB82" s="157">
        <v>109.95</v>
      </c>
      <c r="AD82" s="137">
        <v>400.47800000000001</v>
      </c>
      <c r="AG82" s="2" t="s">
        <v>36</v>
      </c>
      <c r="AH82" s="146">
        <v>5.8200000000000005E-4</v>
      </c>
      <c r="AI82" s="146">
        <v>3.2729770813246001E-3</v>
      </c>
      <c r="AJ82" s="146">
        <v>9.8432679930876891E-4</v>
      </c>
    </row>
    <row r="83" spans="1:36" x14ac:dyDescent="0.2">
      <c r="A83" s="188">
        <v>1035</v>
      </c>
      <c r="B83" s="2">
        <v>1037</v>
      </c>
      <c r="C83" s="2" t="s">
        <v>629</v>
      </c>
      <c r="D83" s="2" t="s">
        <v>630</v>
      </c>
      <c r="E83" s="4" t="s">
        <v>252</v>
      </c>
      <c r="F83" s="2" t="s">
        <v>631</v>
      </c>
      <c r="G83" s="2" t="s">
        <v>632</v>
      </c>
      <c r="H83" s="2" t="s">
        <v>255</v>
      </c>
      <c r="I83" s="2" t="s">
        <v>295</v>
      </c>
      <c r="J83" s="2" t="s">
        <v>30</v>
      </c>
      <c r="K83" s="2" t="s">
        <v>30</v>
      </c>
      <c r="L83" s="2" t="s">
        <v>277</v>
      </c>
      <c r="M83" s="2" t="s">
        <v>31</v>
      </c>
      <c r="N83" s="2" t="s">
        <v>391</v>
      </c>
      <c r="O83" s="2" t="s">
        <v>257</v>
      </c>
      <c r="P83" s="2" t="s">
        <v>409</v>
      </c>
      <c r="Q83" s="2" t="s">
        <v>259</v>
      </c>
      <c r="R83" s="2" t="s">
        <v>260</v>
      </c>
      <c r="S83" s="2" t="s">
        <v>34</v>
      </c>
      <c r="T83" s="137">
        <v>4.6399999999999997</v>
      </c>
      <c r="U83" s="2" t="s">
        <v>633</v>
      </c>
      <c r="V83" s="146">
        <v>2.6700000000000002E-2</v>
      </c>
      <c r="W83" s="146">
        <v>4.6339999999999999E-2</v>
      </c>
      <c r="X83" s="4" t="s">
        <v>263</v>
      </c>
      <c r="Z83" s="137">
        <v>75556.91</v>
      </c>
      <c r="AA83" s="144">
        <v>1</v>
      </c>
      <c r="AB83" s="157">
        <v>92.82</v>
      </c>
      <c r="AD83" s="137">
        <v>70.132000000000005</v>
      </c>
      <c r="AG83" s="2" t="s">
        <v>36</v>
      </c>
      <c r="AH83" s="146">
        <v>4.8099999999999998E-4</v>
      </c>
      <c r="AI83" s="146">
        <v>5.7316507703990304E-4</v>
      </c>
      <c r="AJ83" s="146">
        <v>1.7237570925181101E-4</v>
      </c>
    </row>
    <row r="84" spans="1:36" x14ac:dyDescent="0.2">
      <c r="A84" s="188">
        <v>1035</v>
      </c>
      <c r="B84" s="2">
        <v>1037</v>
      </c>
      <c r="C84" s="2" t="s">
        <v>460</v>
      </c>
      <c r="D84" s="2" t="s">
        <v>461</v>
      </c>
      <c r="E84" s="4" t="s">
        <v>252</v>
      </c>
      <c r="F84" s="2" t="s">
        <v>634</v>
      </c>
      <c r="G84" s="2" t="s">
        <v>635</v>
      </c>
      <c r="H84" s="2" t="s">
        <v>255</v>
      </c>
      <c r="I84" s="2" t="s">
        <v>276</v>
      </c>
      <c r="J84" s="2" t="s">
        <v>30</v>
      </c>
      <c r="K84" s="2" t="s">
        <v>30</v>
      </c>
      <c r="L84" s="2" t="s">
        <v>277</v>
      </c>
      <c r="M84" s="2" t="s">
        <v>31</v>
      </c>
      <c r="N84" s="2" t="s">
        <v>350</v>
      </c>
      <c r="O84" s="2" t="s">
        <v>257</v>
      </c>
      <c r="P84" s="2" t="s">
        <v>362</v>
      </c>
      <c r="Q84" s="2" t="s">
        <v>259</v>
      </c>
      <c r="R84" s="2" t="s">
        <v>260</v>
      </c>
      <c r="S84" s="2" t="s">
        <v>34</v>
      </c>
      <c r="T84" s="137">
        <v>3.1709999999999998</v>
      </c>
      <c r="U84" s="2" t="s">
        <v>352</v>
      </c>
      <c r="V84" s="146">
        <v>1.09E-2</v>
      </c>
      <c r="W84" s="146">
        <v>3.092E-2</v>
      </c>
      <c r="X84" s="4" t="s">
        <v>263</v>
      </c>
      <c r="Z84" s="137">
        <v>886711</v>
      </c>
      <c r="AA84" s="144">
        <v>1</v>
      </c>
      <c r="AB84" s="157">
        <v>110.26</v>
      </c>
      <c r="AD84" s="137">
        <v>977.68799999999999</v>
      </c>
      <c r="AG84" s="2" t="s">
        <v>36</v>
      </c>
      <c r="AH84" s="146">
        <v>1.2459999999999999E-3</v>
      </c>
      <c r="AI84" s="146">
        <v>7.9903177933195908E-3</v>
      </c>
      <c r="AJ84" s="146">
        <v>2.4030366676979901E-3</v>
      </c>
    </row>
    <row r="85" spans="1:36" x14ac:dyDescent="0.2">
      <c r="A85" s="188">
        <v>1035</v>
      </c>
      <c r="B85" s="2">
        <v>1037</v>
      </c>
      <c r="C85" s="2" t="s">
        <v>315</v>
      </c>
      <c r="D85" s="2" t="s">
        <v>316</v>
      </c>
      <c r="E85" s="4" t="s">
        <v>252</v>
      </c>
      <c r="F85" s="2" t="s">
        <v>636</v>
      </c>
      <c r="G85" s="2" t="s">
        <v>637</v>
      </c>
      <c r="H85" s="2" t="s">
        <v>255</v>
      </c>
      <c r="I85" s="2" t="s">
        <v>304</v>
      </c>
      <c r="J85" s="2" t="s">
        <v>30</v>
      </c>
      <c r="K85" s="2" t="s">
        <v>30</v>
      </c>
      <c r="L85" s="2" t="s">
        <v>277</v>
      </c>
      <c r="M85" s="2" t="s">
        <v>31</v>
      </c>
      <c r="N85" s="2" t="s">
        <v>306</v>
      </c>
      <c r="O85" s="2" t="s">
        <v>257</v>
      </c>
      <c r="P85" s="2" t="s">
        <v>279</v>
      </c>
      <c r="Q85" s="2" t="s">
        <v>279</v>
      </c>
      <c r="R85" s="2" t="s">
        <v>279</v>
      </c>
      <c r="S85" s="2" t="s">
        <v>34</v>
      </c>
      <c r="T85" s="137">
        <v>0.72399999999999998</v>
      </c>
      <c r="U85" s="2" t="s">
        <v>307</v>
      </c>
      <c r="V85" s="146">
        <v>0.03</v>
      </c>
      <c r="W85" s="146">
        <v>6.2420000000000003E-2</v>
      </c>
      <c r="X85" s="4" t="s">
        <v>263</v>
      </c>
      <c r="Z85" s="137">
        <v>106635.7</v>
      </c>
      <c r="AA85" s="144">
        <v>1</v>
      </c>
      <c r="AB85" s="157">
        <v>98.8</v>
      </c>
      <c r="AD85" s="137">
        <v>105.35599999999999</v>
      </c>
      <c r="AG85" s="2" t="s">
        <v>36</v>
      </c>
      <c r="AH85" s="146">
        <v>3.7420000000000001E-3</v>
      </c>
      <c r="AI85" s="146">
        <v>8.6104041597460197E-4</v>
      </c>
      <c r="AJ85" s="146">
        <v>2.5895236528474598E-4</v>
      </c>
    </row>
    <row r="86" spans="1:36" x14ac:dyDescent="0.2">
      <c r="A86" s="188">
        <v>1035</v>
      </c>
      <c r="B86" s="2">
        <v>1037</v>
      </c>
      <c r="C86" s="2" t="s">
        <v>339</v>
      </c>
      <c r="D86" s="2" t="s">
        <v>340</v>
      </c>
      <c r="E86" s="4" t="s">
        <v>252</v>
      </c>
      <c r="F86" s="2" t="s">
        <v>638</v>
      </c>
      <c r="G86" s="2" t="s">
        <v>639</v>
      </c>
      <c r="H86" s="2" t="s">
        <v>255</v>
      </c>
      <c r="I86" s="2" t="s">
        <v>276</v>
      </c>
      <c r="J86" s="2" t="s">
        <v>30</v>
      </c>
      <c r="K86" s="2" t="s">
        <v>85</v>
      </c>
      <c r="L86" s="2" t="s">
        <v>277</v>
      </c>
      <c r="M86" s="2" t="s">
        <v>31</v>
      </c>
      <c r="N86" s="2" t="s">
        <v>306</v>
      </c>
      <c r="O86" s="2" t="s">
        <v>257</v>
      </c>
      <c r="P86" s="2" t="s">
        <v>343</v>
      </c>
      <c r="Q86" s="2" t="s">
        <v>298</v>
      </c>
      <c r="R86" s="2" t="s">
        <v>260</v>
      </c>
      <c r="S86" s="2" t="s">
        <v>34</v>
      </c>
      <c r="T86" s="137">
        <v>1.8959999999999999</v>
      </c>
      <c r="U86" s="2" t="s">
        <v>495</v>
      </c>
      <c r="V86" s="146">
        <v>1.4800000000000001E-2</v>
      </c>
      <c r="W86" s="146">
        <v>3.0870000000000002E-2</v>
      </c>
      <c r="X86" s="4" t="s">
        <v>263</v>
      </c>
      <c r="Z86" s="137">
        <v>136762.43</v>
      </c>
      <c r="AA86" s="144">
        <v>1</v>
      </c>
      <c r="AB86" s="157">
        <v>113.45</v>
      </c>
      <c r="AD86" s="137">
        <v>155.15700000000001</v>
      </c>
      <c r="AG86" s="2" t="s">
        <v>36</v>
      </c>
      <c r="AH86" s="146">
        <v>4.6999999999999999E-4</v>
      </c>
      <c r="AI86" s="146">
        <v>1.2680467850262E-3</v>
      </c>
      <c r="AJ86" s="146">
        <v>3.8135691215212099E-4</v>
      </c>
    </row>
    <row r="87" spans="1:36" x14ac:dyDescent="0.2">
      <c r="A87" s="188">
        <v>1035</v>
      </c>
      <c r="B87" s="2">
        <v>1037</v>
      </c>
      <c r="C87" s="2" t="s">
        <v>640</v>
      </c>
      <c r="D87" s="2" t="s">
        <v>641</v>
      </c>
      <c r="E87" s="4" t="s">
        <v>642</v>
      </c>
      <c r="F87" s="2" t="s">
        <v>643</v>
      </c>
      <c r="G87" s="2" t="s">
        <v>644</v>
      </c>
      <c r="H87" s="2" t="s">
        <v>255</v>
      </c>
      <c r="I87" s="2" t="s">
        <v>324</v>
      </c>
      <c r="J87" s="2" t="s">
        <v>30</v>
      </c>
      <c r="K87" s="2" t="s">
        <v>30</v>
      </c>
      <c r="L87" s="2" t="s">
        <v>277</v>
      </c>
      <c r="M87" s="2" t="s">
        <v>31</v>
      </c>
      <c r="N87" s="2" t="s">
        <v>296</v>
      </c>
      <c r="O87" s="2" t="s">
        <v>257</v>
      </c>
      <c r="P87" s="2" t="s">
        <v>351</v>
      </c>
      <c r="Q87" s="2" t="s">
        <v>259</v>
      </c>
      <c r="R87" s="2" t="s">
        <v>260</v>
      </c>
      <c r="S87" s="2" t="s">
        <v>34</v>
      </c>
      <c r="T87" s="137">
        <v>1.49</v>
      </c>
      <c r="U87" s="2" t="s">
        <v>645</v>
      </c>
      <c r="V87" s="146">
        <v>5.2499999999999998E-2</v>
      </c>
      <c r="W87" s="146">
        <v>5.1589999999999997E-2</v>
      </c>
      <c r="X87" s="4" t="s">
        <v>263</v>
      </c>
      <c r="Z87" s="137">
        <v>242135</v>
      </c>
      <c r="AA87" s="144">
        <v>1</v>
      </c>
      <c r="AB87" s="157">
        <v>101.4</v>
      </c>
      <c r="AD87" s="137">
        <v>245.52500000000001</v>
      </c>
      <c r="AG87" s="2" t="s">
        <v>36</v>
      </c>
      <c r="AH87" s="146">
        <v>7.3399999999999995E-4</v>
      </c>
      <c r="AI87" s="146">
        <v>2.0065939267397501E-3</v>
      </c>
      <c r="AJ87" s="146">
        <v>6.0347021330830499E-4</v>
      </c>
    </row>
    <row r="88" spans="1:36" x14ac:dyDescent="0.2">
      <c r="A88" s="188">
        <v>1035</v>
      </c>
      <c r="B88" s="2">
        <v>1037</v>
      </c>
      <c r="C88" s="2" t="s">
        <v>646</v>
      </c>
      <c r="D88" s="2" t="s">
        <v>647</v>
      </c>
      <c r="E88" s="4" t="s">
        <v>252</v>
      </c>
      <c r="F88" s="2" t="s">
        <v>648</v>
      </c>
      <c r="G88" s="2" t="s">
        <v>649</v>
      </c>
      <c r="H88" s="2" t="s">
        <v>255</v>
      </c>
      <c r="I88" s="2" t="s">
        <v>324</v>
      </c>
      <c r="J88" s="2" t="s">
        <v>30</v>
      </c>
      <c r="K88" s="2" t="s">
        <v>30</v>
      </c>
      <c r="L88" s="2" t="s">
        <v>277</v>
      </c>
      <c r="M88" s="2" t="s">
        <v>31</v>
      </c>
      <c r="N88" s="2" t="s">
        <v>585</v>
      </c>
      <c r="O88" s="2" t="s">
        <v>257</v>
      </c>
      <c r="P88" s="2" t="s">
        <v>650</v>
      </c>
      <c r="Q88" s="2" t="s">
        <v>298</v>
      </c>
      <c r="R88" s="2" t="s">
        <v>260</v>
      </c>
      <c r="S88" s="2" t="s">
        <v>34</v>
      </c>
      <c r="T88" s="137">
        <v>0.23599999999999999</v>
      </c>
      <c r="U88" s="2" t="s">
        <v>314</v>
      </c>
      <c r="V88" s="146">
        <v>3.15E-2</v>
      </c>
      <c r="W88" s="146">
        <v>8.8760000000000006E-2</v>
      </c>
      <c r="X88" s="4" t="s">
        <v>263</v>
      </c>
      <c r="Z88" s="137">
        <v>122863.9</v>
      </c>
      <c r="AA88" s="144">
        <v>1</v>
      </c>
      <c r="AB88" s="157">
        <v>99.56</v>
      </c>
      <c r="AD88" s="137">
        <v>122.32299999999999</v>
      </c>
      <c r="AG88" s="2" t="s">
        <v>36</v>
      </c>
      <c r="AH88" s="146">
        <v>2.8479999999999998E-3</v>
      </c>
      <c r="AI88" s="146">
        <v>9.9970796667953098E-4</v>
      </c>
      <c r="AJ88" s="146">
        <v>3.0065573899065902E-4</v>
      </c>
    </row>
    <row r="89" spans="1:36" x14ac:dyDescent="0.2">
      <c r="A89" s="188">
        <v>1035</v>
      </c>
      <c r="B89" s="2">
        <v>1037</v>
      </c>
      <c r="C89" s="2" t="s">
        <v>300</v>
      </c>
      <c r="D89" s="2" t="s">
        <v>301</v>
      </c>
      <c r="E89" s="4" t="s">
        <v>252</v>
      </c>
      <c r="F89" s="2" t="s">
        <v>302</v>
      </c>
      <c r="G89" s="2" t="s">
        <v>303</v>
      </c>
      <c r="H89" s="2" t="s">
        <v>255</v>
      </c>
      <c r="I89" s="2" t="s">
        <v>304</v>
      </c>
      <c r="J89" s="2" t="s">
        <v>30</v>
      </c>
      <c r="K89" s="2" t="s">
        <v>305</v>
      </c>
      <c r="L89" s="2" t="s">
        <v>277</v>
      </c>
      <c r="M89" s="2" t="s">
        <v>31</v>
      </c>
      <c r="N89" s="2" t="s">
        <v>306</v>
      </c>
      <c r="O89" s="2" t="s">
        <v>257</v>
      </c>
      <c r="P89" s="2" t="s">
        <v>279</v>
      </c>
      <c r="Q89" s="2" t="s">
        <v>279</v>
      </c>
      <c r="R89" s="2" t="s">
        <v>279</v>
      </c>
      <c r="S89" s="2" t="s">
        <v>34</v>
      </c>
      <c r="T89" s="137">
        <v>0.72599999999999998</v>
      </c>
      <c r="U89" s="2" t="s">
        <v>307</v>
      </c>
      <c r="V89" s="146">
        <v>2.5000000000000001E-2</v>
      </c>
      <c r="W89" s="146">
        <v>1E-4</v>
      </c>
      <c r="X89" s="4" t="s">
        <v>263</v>
      </c>
      <c r="Z89" s="137">
        <v>591111</v>
      </c>
      <c r="AA89" s="144">
        <v>1</v>
      </c>
      <c r="AB89" s="157">
        <v>107</v>
      </c>
      <c r="AD89" s="137">
        <v>632.48900000000003</v>
      </c>
      <c r="AG89" s="2" t="s">
        <v>36</v>
      </c>
      <c r="AH89" s="146">
        <v>1.769E-3</v>
      </c>
      <c r="AI89" s="146">
        <v>5.1691220576989003E-3</v>
      </c>
      <c r="AJ89" s="146">
        <v>1.5545802014085299E-3</v>
      </c>
    </row>
    <row r="90" spans="1:36" x14ac:dyDescent="0.2">
      <c r="A90" s="188">
        <v>1035</v>
      </c>
      <c r="B90" s="2">
        <v>1037</v>
      </c>
      <c r="C90" s="2" t="s">
        <v>432</v>
      </c>
      <c r="D90" s="2" t="s">
        <v>433</v>
      </c>
      <c r="E90" s="4" t="s">
        <v>252</v>
      </c>
      <c r="F90" s="2" t="s">
        <v>651</v>
      </c>
      <c r="G90" s="2" t="s">
        <v>652</v>
      </c>
      <c r="H90" s="2" t="s">
        <v>255</v>
      </c>
      <c r="I90" s="2" t="s">
        <v>276</v>
      </c>
      <c r="J90" s="2" t="s">
        <v>30</v>
      </c>
      <c r="K90" s="2" t="s">
        <v>30</v>
      </c>
      <c r="L90" s="2" t="s">
        <v>277</v>
      </c>
      <c r="M90" s="2" t="s">
        <v>31</v>
      </c>
      <c r="N90" s="2" t="s">
        <v>312</v>
      </c>
      <c r="O90" s="2" t="s">
        <v>257</v>
      </c>
      <c r="P90" s="2" t="s">
        <v>297</v>
      </c>
      <c r="Q90" s="2" t="s">
        <v>298</v>
      </c>
      <c r="R90" s="2" t="s">
        <v>260</v>
      </c>
      <c r="S90" s="2" t="s">
        <v>34</v>
      </c>
      <c r="T90" s="137">
        <v>6.0350000000000001</v>
      </c>
      <c r="U90" s="2" t="s">
        <v>653</v>
      </c>
      <c r="V90" s="146">
        <v>3.8999999999999998E-3</v>
      </c>
      <c r="W90" s="146">
        <v>3.2890000000000003E-2</v>
      </c>
      <c r="X90" s="4" t="s">
        <v>263</v>
      </c>
      <c r="Z90" s="137">
        <v>185244.09</v>
      </c>
      <c r="AA90" s="144">
        <v>1</v>
      </c>
      <c r="AB90" s="157">
        <v>97.05</v>
      </c>
      <c r="AD90" s="137">
        <v>179.779</v>
      </c>
      <c r="AG90" s="2" t="s">
        <v>36</v>
      </c>
      <c r="AH90" s="146">
        <v>9.0399999999999996E-4</v>
      </c>
      <c r="AI90" s="146">
        <v>1.46927763947948E-3</v>
      </c>
      <c r="AJ90" s="146">
        <v>4.4187579693636802E-4</v>
      </c>
    </row>
    <row r="91" spans="1:36" x14ac:dyDescent="0.2">
      <c r="A91" s="188">
        <v>1035</v>
      </c>
      <c r="B91" s="2">
        <v>1037</v>
      </c>
      <c r="C91" s="2" t="s">
        <v>308</v>
      </c>
      <c r="D91" s="2" t="s">
        <v>309</v>
      </c>
      <c r="E91" s="4" t="s">
        <v>252</v>
      </c>
      <c r="F91" s="2" t="s">
        <v>310</v>
      </c>
      <c r="G91" s="2" t="s">
        <v>311</v>
      </c>
      <c r="H91" s="2" t="s">
        <v>255</v>
      </c>
      <c r="I91" s="2" t="s">
        <v>304</v>
      </c>
      <c r="J91" s="2" t="s">
        <v>30</v>
      </c>
      <c r="K91" s="2" t="s">
        <v>30</v>
      </c>
      <c r="L91" s="2" t="s">
        <v>277</v>
      </c>
      <c r="M91" s="2" t="s">
        <v>31</v>
      </c>
      <c r="N91" s="2" t="s">
        <v>312</v>
      </c>
      <c r="O91" s="2" t="s">
        <v>257</v>
      </c>
      <c r="P91" s="2" t="s">
        <v>313</v>
      </c>
      <c r="Q91" s="2" t="s">
        <v>259</v>
      </c>
      <c r="R91" s="2" t="s">
        <v>260</v>
      </c>
      <c r="S91" s="2" t="s">
        <v>34</v>
      </c>
      <c r="T91" s="137">
        <v>0.23599999999999999</v>
      </c>
      <c r="U91" s="2" t="s">
        <v>314</v>
      </c>
      <c r="V91" s="146">
        <v>0.01</v>
      </c>
      <c r="W91" s="146">
        <v>7.9719999999999999E-2</v>
      </c>
      <c r="X91" s="4" t="s">
        <v>263</v>
      </c>
      <c r="Z91" s="137">
        <v>132211</v>
      </c>
      <c r="AA91" s="144">
        <v>1</v>
      </c>
      <c r="AB91" s="157">
        <v>98.7</v>
      </c>
      <c r="AD91" s="137">
        <v>130.49199999999999</v>
      </c>
      <c r="AG91" s="2" t="s">
        <v>36</v>
      </c>
      <c r="AH91" s="146">
        <v>5.5099999999999995E-4</v>
      </c>
      <c r="AI91" s="146">
        <v>1.0664701667629801E-3</v>
      </c>
      <c r="AJ91" s="146">
        <v>3.2073404112663398E-4</v>
      </c>
    </row>
    <row r="92" spans="1:36" x14ac:dyDescent="0.2">
      <c r="A92" s="188">
        <v>1035</v>
      </c>
      <c r="B92" s="2">
        <v>1037</v>
      </c>
      <c r="C92" s="2" t="s">
        <v>562</v>
      </c>
      <c r="D92" s="2" t="s">
        <v>563</v>
      </c>
      <c r="E92" s="4" t="s">
        <v>252</v>
      </c>
      <c r="F92" s="2" t="s">
        <v>654</v>
      </c>
      <c r="G92" s="2" t="s">
        <v>655</v>
      </c>
      <c r="H92" s="2" t="s">
        <v>255</v>
      </c>
      <c r="I92" s="2" t="s">
        <v>276</v>
      </c>
      <c r="J92" s="2" t="s">
        <v>30</v>
      </c>
      <c r="K92" s="2" t="s">
        <v>30</v>
      </c>
      <c r="L92" s="2" t="s">
        <v>277</v>
      </c>
      <c r="M92" s="2" t="s">
        <v>31</v>
      </c>
      <c r="N92" s="2" t="s">
        <v>312</v>
      </c>
      <c r="O92" s="2" t="s">
        <v>257</v>
      </c>
      <c r="P92" s="2" t="s">
        <v>351</v>
      </c>
      <c r="Q92" s="2" t="s">
        <v>259</v>
      </c>
      <c r="R92" s="2" t="s">
        <v>260</v>
      </c>
      <c r="S92" s="2" t="s">
        <v>34</v>
      </c>
      <c r="T92" s="137">
        <v>1.48</v>
      </c>
      <c r="U92" s="2" t="s">
        <v>119</v>
      </c>
      <c r="V92" s="146">
        <v>3.0000000000000001E-3</v>
      </c>
      <c r="W92" s="146">
        <v>3.3669999999999999E-2</v>
      </c>
      <c r="X92" s="4" t="s">
        <v>263</v>
      </c>
      <c r="Z92" s="137">
        <v>300000</v>
      </c>
      <c r="AA92" s="144">
        <v>1</v>
      </c>
      <c r="AB92" s="157">
        <v>109.52</v>
      </c>
      <c r="AD92" s="137">
        <v>328.56</v>
      </c>
      <c r="AG92" s="2" t="s">
        <v>36</v>
      </c>
      <c r="AH92" s="146">
        <v>5.9000000000000003E-4</v>
      </c>
      <c r="AI92" s="146">
        <v>2.68521248729452E-3</v>
      </c>
      <c r="AJ92" s="146">
        <v>8.0756037925351198E-4</v>
      </c>
    </row>
    <row r="93" spans="1:36" x14ac:dyDescent="0.2">
      <c r="A93" s="188">
        <v>1035</v>
      </c>
      <c r="B93" s="2">
        <v>1037</v>
      </c>
      <c r="C93" s="2" t="s">
        <v>656</v>
      </c>
      <c r="D93" s="2" t="s">
        <v>657</v>
      </c>
      <c r="E93" s="4" t="s">
        <v>252</v>
      </c>
      <c r="F93" s="2" t="s">
        <v>658</v>
      </c>
      <c r="G93" s="2" t="s">
        <v>659</v>
      </c>
      <c r="H93" s="2" t="s">
        <v>255</v>
      </c>
      <c r="I93" s="2" t="s">
        <v>324</v>
      </c>
      <c r="J93" s="2" t="s">
        <v>30</v>
      </c>
      <c r="K93" s="2" t="s">
        <v>30</v>
      </c>
      <c r="L93" s="2" t="s">
        <v>277</v>
      </c>
      <c r="M93" s="2" t="s">
        <v>31</v>
      </c>
      <c r="N93" s="2" t="s">
        <v>660</v>
      </c>
      <c r="O93" s="2" t="s">
        <v>257</v>
      </c>
      <c r="P93" s="2" t="s">
        <v>403</v>
      </c>
      <c r="Q93" s="2" t="s">
        <v>259</v>
      </c>
      <c r="R93" s="2" t="s">
        <v>260</v>
      </c>
      <c r="S93" s="2" t="s">
        <v>34</v>
      </c>
      <c r="T93" s="137">
        <v>3.5999999999999997E-2</v>
      </c>
      <c r="U93" s="2" t="s">
        <v>661</v>
      </c>
      <c r="V93" s="146">
        <v>0.03</v>
      </c>
      <c r="W93" s="146">
        <v>0.10798000000000001</v>
      </c>
      <c r="X93" s="4" t="s">
        <v>263</v>
      </c>
      <c r="Z93" s="137">
        <v>45714.29</v>
      </c>
      <c r="AA93" s="144">
        <v>1</v>
      </c>
      <c r="AB93" s="157">
        <v>101.13</v>
      </c>
      <c r="AD93" s="137">
        <v>46.231000000000002</v>
      </c>
      <c r="AG93" s="2" t="s">
        <v>36</v>
      </c>
      <c r="AH93" s="146">
        <v>5.2800000000000004E-4</v>
      </c>
      <c r="AI93" s="146">
        <v>3.7782957918317298E-4</v>
      </c>
      <c r="AJ93" s="146">
        <v>1.1362981503403501E-4</v>
      </c>
    </row>
    <row r="94" spans="1:36" x14ac:dyDescent="0.2">
      <c r="A94" s="188">
        <v>1035</v>
      </c>
      <c r="B94" s="2">
        <v>1037</v>
      </c>
      <c r="C94" s="2" t="s">
        <v>656</v>
      </c>
      <c r="D94" s="2" t="s">
        <v>657</v>
      </c>
      <c r="E94" s="4" t="s">
        <v>252</v>
      </c>
      <c r="F94" s="2" t="s">
        <v>662</v>
      </c>
      <c r="G94" s="2" t="s">
        <v>663</v>
      </c>
      <c r="H94" s="2" t="s">
        <v>255</v>
      </c>
      <c r="I94" s="2" t="s">
        <v>324</v>
      </c>
      <c r="J94" s="2" t="s">
        <v>30</v>
      </c>
      <c r="K94" s="2" t="s">
        <v>30</v>
      </c>
      <c r="L94" s="2" t="s">
        <v>277</v>
      </c>
      <c r="M94" s="2" t="s">
        <v>31</v>
      </c>
      <c r="N94" s="2" t="s">
        <v>660</v>
      </c>
      <c r="O94" s="2" t="s">
        <v>257</v>
      </c>
      <c r="P94" s="2" t="s">
        <v>403</v>
      </c>
      <c r="Q94" s="2" t="s">
        <v>259</v>
      </c>
      <c r="R94" s="2" t="s">
        <v>260</v>
      </c>
      <c r="S94" s="2" t="s">
        <v>34</v>
      </c>
      <c r="T94" s="137">
        <v>3.5999999999999997E-2</v>
      </c>
      <c r="U94" s="2" t="s">
        <v>661</v>
      </c>
      <c r="V94" s="146">
        <v>5.8500000000000003E-2</v>
      </c>
      <c r="W94" s="146">
        <v>8.0960000000000004E-2</v>
      </c>
      <c r="X94" s="4" t="s">
        <v>263</v>
      </c>
      <c r="Z94" s="137">
        <v>48839.89</v>
      </c>
      <c r="AA94" s="144">
        <v>1</v>
      </c>
      <c r="AB94" s="157">
        <v>102.64</v>
      </c>
      <c r="AD94" s="137">
        <v>50.128999999999998</v>
      </c>
      <c r="AG94" s="2" t="s">
        <v>36</v>
      </c>
      <c r="AH94" s="146">
        <v>3.1700000000000001E-4</v>
      </c>
      <c r="AI94" s="146">
        <v>4.0968992952353098E-4</v>
      </c>
      <c r="AJ94" s="146">
        <v>1.2321161041363801E-4</v>
      </c>
    </row>
    <row r="95" spans="1:36" x14ac:dyDescent="0.2">
      <c r="A95" s="188">
        <v>1035</v>
      </c>
      <c r="B95" s="2">
        <v>1037</v>
      </c>
      <c r="C95" s="2" t="s">
        <v>664</v>
      </c>
      <c r="D95" s="2" t="s">
        <v>665</v>
      </c>
      <c r="E95" s="4" t="s">
        <v>252</v>
      </c>
      <c r="F95" s="2" t="s">
        <v>666</v>
      </c>
      <c r="G95" s="2" t="s">
        <v>667</v>
      </c>
      <c r="H95" s="2" t="s">
        <v>255</v>
      </c>
      <c r="I95" s="2" t="s">
        <v>276</v>
      </c>
      <c r="J95" s="2" t="s">
        <v>30</v>
      </c>
      <c r="K95" s="2" t="s">
        <v>30</v>
      </c>
      <c r="L95" s="2" t="s">
        <v>277</v>
      </c>
      <c r="M95" s="2" t="s">
        <v>31</v>
      </c>
      <c r="N95" s="2" t="s">
        <v>306</v>
      </c>
      <c r="O95" s="2" t="s">
        <v>257</v>
      </c>
      <c r="P95" s="2" t="s">
        <v>279</v>
      </c>
      <c r="Q95" s="2" t="s">
        <v>279</v>
      </c>
      <c r="R95" s="2" t="s">
        <v>279</v>
      </c>
      <c r="S95" s="2" t="s">
        <v>34</v>
      </c>
      <c r="T95" s="137">
        <v>1.5049999999999999</v>
      </c>
      <c r="U95" s="2" t="s">
        <v>495</v>
      </c>
      <c r="V95" s="146">
        <v>2.9499999999999998E-2</v>
      </c>
      <c r="W95" s="146">
        <v>3.0439999999999998E-2</v>
      </c>
      <c r="X95" s="4" t="s">
        <v>263</v>
      </c>
      <c r="Z95" s="137">
        <v>139194.48000000001</v>
      </c>
      <c r="AA95" s="144">
        <v>1</v>
      </c>
      <c r="AB95" s="157">
        <v>114.61</v>
      </c>
      <c r="AD95" s="137">
        <v>159.53100000000001</v>
      </c>
      <c r="AG95" s="2" t="s">
        <v>36</v>
      </c>
      <c r="AH95" s="146">
        <v>5.71E-4</v>
      </c>
      <c r="AI95" s="146">
        <v>1.30379254592582E-3</v>
      </c>
      <c r="AJ95" s="146">
        <v>3.92107219759208E-4</v>
      </c>
    </row>
    <row r="96" spans="1:36" x14ac:dyDescent="0.2">
      <c r="A96" s="188">
        <v>1035</v>
      </c>
      <c r="B96" s="2">
        <v>1037</v>
      </c>
      <c r="C96" s="2" t="s">
        <v>668</v>
      </c>
      <c r="D96" s="2" t="s">
        <v>669</v>
      </c>
      <c r="E96" s="4" t="s">
        <v>252</v>
      </c>
      <c r="F96" s="2" t="s">
        <v>670</v>
      </c>
      <c r="G96" s="2" t="s">
        <v>671</v>
      </c>
      <c r="H96" s="2" t="s">
        <v>255</v>
      </c>
      <c r="I96" s="2" t="s">
        <v>324</v>
      </c>
      <c r="J96" s="2" t="s">
        <v>30</v>
      </c>
      <c r="K96" s="2" t="s">
        <v>85</v>
      </c>
      <c r="L96" s="2" t="s">
        <v>277</v>
      </c>
      <c r="M96" s="2" t="s">
        <v>31</v>
      </c>
      <c r="N96" s="2" t="s">
        <v>350</v>
      </c>
      <c r="O96" s="2" t="s">
        <v>257</v>
      </c>
      <c r="P96" s="2" t="s">
        <v>279</v>
      </c>
      <c r="Q96" s="2" t="s">
        <v>279</v>
      </c>
      <c r="R96" s="2" t="s">
        <v>279</v>
      </c>
      <c r="S96" s="2" t="s">
        <v>34</v>
      </c>
      <c r="T96" s="137">
        <v>0.71399999999999997</v>
      </c>
      <c r="U96" s="2" t="s">
        <v>307</v>
      </c>
      <c r="V96" s="146">
        <v>6.7500000000000004E-2</v>
      </c>
      <c r="W96" s="146">
        <v>6.3270000000000007E-2</v>
      </c>
      <c r="X96" s="4" t="s">
        <v>263</v>
      </c>
      <c r="Z96" s="137">
        <v>127831</v>
      </c>
      <c r="AA96" s="144">
        <v>1</v>
      </c>
      <c r="AB96" s="157">
        <v>103</v>
      </c>
      <c r="AD96" s="137">
        <v>131.666</v>
      </c>
      <c r="AG96" s="2" t="s">
        <v>36</v>
      </c>
      <c r="AH96" s="146">
        <v>4.0099999999999999E-4</v>
      </c>
      <c r="AI96" s="146">
        <v>1.07606220899454E-3</v>
      </c>
      <c r="AJ96" s="146">
        <v>3.23618786113849E-4</v>
      </c>
    </row>
    <row r="97" spans="1:36" x14ac:dyDescent="0.2">
      <c r="A97" s="188">
        <v>1035</v>
      </c>
      <c r="B97" s="2">
        <v>1037</v>
      </c>
      <c r="C97" s="2" t="s">
        <v>672</v>
      </c>
      <c r="D97" s="2" t="s">
        <v>673</v>
      </c>
      <c r="E97" s="4" t="s">
        <v>252</v>
      </c>
      <c r="F97" s="2" t="s">
        <v>674</v>
      </c>
      <c r="G97" s="2" t="s">
        <v>675</v>
      </c>
      <c r="H97" s="2" t="s">
        <v>255</v>
      </c>
      <c r="I97" s="2" t="s">
        <v>324</v>
      </c>
      <c r="J97" s="2" t="s">
        <v>30</v>
      </c>
      <c r="K97" s="2" t="s">
        <v>30</v>
      </c>
      <c r="L97" s="2" t="s">
        <v>277</v>
      </c>
      <c r="M97" s="2" t="s">
        <v>31</v>
      </c>
      <c r="N97" s="2" t="s">
        <v>278</v>
      </c>
      <c r="O97" s="2" t="s">
        <v>257</v>
      </c>
      <c r="P97" s="2" t="s">
        <v>279</v>
      </c>
      <c r="Q97" s="2" t="s">
        <v>279</v>
      </c>
      <c r="R97" s="2" t="s">
        <v>279</v>
      </c>
      <c r="S97" s="2" t="s">
        <v>34</v>
      </c>
      <c r="T97" s="137">
        <v>1.5489999999999999</v>
      </c>
      <c r="U97" s="2" t="s">
        <v>676</v>
      </c>
      <c r="V97" s="146">
        <v>4.4999999999999998E-2</v>
      </c>
      <c r="W97" s="146">
        <v>6.3100000000000003E-2</v>
      </c>
      <c r="X97" s="4" t="s">
        <v>263</v>
      </c>
      <c r="Z97" s="137">
        <v>151438.71</v>
      </c>
      <c r="AA97" s="144">
        <v>1</v>
      </c>
      <c r="AB97" s="157">
        <v>98.96</v>
      </c>
      <c r="AD97" s="137">
        <v>149.864</v>
      </c>
      <c r="AG97" s="2" t="s">
        <v>36</v>
      </c>
      <c r="AH97" s="146">
        <v>1.0820000000000001E-3</v>
      </c>
      <c r="AI97" s="146">
        <v>1.2247869672333601E-3</v>
      </c>
      <c r="AJ97" s="146">
        <v>3.6834680027884501E-4</v>
      </c>
    </row>
    <row r="98" spans="1:36" x14ac:dyDescent="0.2">
      <c r="A98" s="188">
        <v>1035</v>
      </c>
      <c r="B98" s="2">
        <v>1037</v>
      </c>
      <c r="C98" s="2" t="s">
        <v>320</v>
      </c>
      <c r="D98" s="2" t="s">
        <v>321</v>
      </c>
      <c r="E98" s="4" t="s">
        <v>252</v>
      </c>
      <c r="F98" s="2" t="s">
        <v>677</v>
      </c>
      <c r="G98" s="2" t="s">
        <v>678</v>
      </c>
      <c r="H98" s="2" t="s">
        <v>255</v>
      </c>
      <c r="I98" s="2" t="s">
        <v>324</v>
      </c>
      <c r="J98" s="2" t="s">
        <v>30</v>
      </c>
      <c r="K98" s="2" t="s">
        <v>30</v>
      </c>
      <c r="L98" s="2" t="s">
        <v>277</v>
      </c>
      <c r="M98" s="2" t="s">
        <v>31</v>
      </c>
      <c r="N98" s="2" t="s">
        <v>325</v>
      </c>
      <c r="O98" s="2" t="s">
        <v>257</v>
      </c>
      <c r="P98" s="2" t="s">
        <v>279</v>
      </c>
      <c r="Q98" s="2" t="s">
        <v>279</v>
      </c>
      <c r="R98" s="2" t="s">
        <v>279</v>
      </c>
      <c r="S98" s="2" t="s">
        <v>34</v>
      </c>
      <c r="T98" s="137">
        <v>1.5640000000000001</v>
      </c>
      <c r="U98" s="2" t="s">
        <v>386</v>
      </c>
      <c r="V98" s="146">
        <v>7.4999999999999997E-2</v>
      </c>
      <c r="W98" s="146">
        <v>5.7750000000000003E-2</v>
      </c>
      <c r="X98" s="4" t="s">
        <v>263</v>
      </c>
      <c r="Z98" s="137">
        <v>123464.02</v>
      </c>
      <c r="AA98" s="144">
        <v>1</v>
      </c>
      <c r="AB98" s="157">
        <v>123.41</v>
      </c>
      <c r="AD98" s="137">
        <v>152.36699999999999</v>
      </c>
      <c r="AG98" s="2" t="s">
        <v>36</v>
      </c>
      <c r="AH98" s="146">
        <v>1.1329999999999999E-3</v>
      </c>
      <c r="AI98" s="146">
        <v>1.2452447922922101E-3</v>
      </c>
      <c r="AJ98" s="146">
        <v>3.7449935954236602E-4</v>
      </c>
    </row>
    <row r="99" spans="1:36" x14ac:dyDescent="0.2">
      <c r="A99" s="188">
        <v>1035</v>
      </c>
      <c r="B99" s="2">
        <v>1037</v>
      </c>
      <c r="C99" s="2" t="s">
        <v>320</v>
      </c>
      <c r="D99" s="2" t="s">
        <v>321</v>
      </c>
      <c r="E99" s="4" t="s">
        <v>252</v>
      </c>
      <c r="F99" s="2" t="s">
        <v>322</v>
      </c>
      <c r="G99" s="2" t="s">
        <v>323</v>
      </c>
      <c r="H99" s="2" t="s">
        <v>255</v>
      </c>
      <c r="I99" s="2" t="s">
        <v>324</v>
      </c>
      <c r="J99" s="2" t="s">
        <v>30</v>
      </c>
      <c r="K99" s="2" t="s">
        <v>30</v>
      </c>
      <c r="L99" s="2" t="s">
        <v>277</v>
      </c>
      <c r="M99" s="2" t="s">
        <v>31</v>
      </c>
      <c r="N99" s="2" t="s">
        <v>325</v>
      </c>
      <c r="O99" s="2" t="s">
        <v>257</v>
      </c>
      <c r="P99" s="2" t="s">
        <v>279</v>
      </c>
      <c r="Q99" s="2" t="s">
        <v>279</v>
      </c>
      <c r="R99" s="2" t="s">
        <v>279</v>
      </c>
      <c r="S99" s="2" t="s">
        <v>34</v>
      </c>
      <c r="T99" s="137">
        <v>1.819</v>
      </c>
      <c r="U99" s="2" t="s">
        <v>326</v>
      </c>
      <c r="V99" s="146">
        <v>0.10539999999999999</v>
      </c>
      <c r="W99" s="146">
        <v>3.5970000000000002E-2</v>
      </c>
      <c r="X99" s="4" t="s">
        <v>263</v>
      </c>
      <c r="Z99" s="137">
        <v>75041</v>
      </c>
      <c r="AA99" s="144">
        <v>1</v>
      </c>
      <c r="AB99" s="157">
        <v>142.01</v>
      </c>
      <c r="AD99" s="137">
        <v>106.566</v>
      </c>
      <c r="AG99" s="2" t="s">
        <v>36</v>
      </c>
      <c r="AH99" s="146">
        <v>3.77E-4</v>
      </c>
      <c r="AI99" s="146">
        <v>8.7092650678993798E-4</v>
      </c>
      <c r="AJ99" s="146">
        <v>2.6192554349166398E-4</v>
      </c>
    </row>
    <row r="100" spans="1:36" x14ac:dyDescent="0.2">
      <c r="A100" s="188">
        <v>1035</v>
      </c>
      <c r="B100" s="2">
        <v>1037</v>
      </c>
      <c r="C100" s="2" t="s">
        <v>679</v>
      </c>
      <c r="D100" s="2" t="s">
        <v>680</v>
      </c>
      <c r="E100" s="4" t="s">
        <v>252</v>
      </c>
      <c r="F100" s="2" t="s">
        <v>681</v>
      </c>
      <c r="G100" s="2" t="s">
        <v>682</v>
      </c>
      <c r="H100" s="2" t="s">
        <v>255</v>
      </c>
      <c r="I100" s="2" t="s">
        <v>324</v>
      </c>
      <c r="J100" s="2" t="s">
        <v>30</v>
      </c>
      <c r="K100" s="2" t="s">
        <v>30</v>
      </c>
      <c r="L100" s="2" t="s">
        <v>277</v>
      </c>
      <c r="M100" s="2" t="s">
        <v>31</v>
      </c>
      <c r="N100" s="2" t="s">
        <v>278</v>
      </c>
      <c r="O100" s="2" t="s">
        <v>257</v>
      </c>
      <c r="P100" s="2" t="s">
        <v>650</v>
      </c>
      <c r="Q100" s="2" t="s">
        <v>298</v>
      </c>
      <c r="R100" s="2" t="s">
        <v>260</v>
      </c>
      <c r="S100" s="2" t="s">
        <v>34</v>
      </c>
      <c r="T100" s="137">
        <v>1.3879999999999999</v>
      </c>
      <c r="U100" s="2" t="s">
        <v>606</v>
      </c>
      <c r="V100" s="146">
        <v>6.9000000000000006E-2</v>
      </c>
      <c r="W100" s="146">
        <v>5.425E-2</v>
      </c>
      <c r="X100" s="4" t="s">
        <v>263</v>
      </c>
      <c r="Z100" s="137">
        <v>49423</v>
      </c>
      <c r="AA100" s="144">
        <v>1</v>
      </c>
      <c r="AB100" s="157">
        <v>102.86</v>
      </c>
      <c r="AD100" s="137">
        <v>50.835999999999999</v>
      </c>
      <c r="AG100" s="2" t="s">
        <v>36</v>
      </c>
      <c r="AH100" s="146">
        <v>4.3899999999999999E-4</v>
      </c>
      <c r="AI100" s="146">
        <v>4.15469925440955E-4</v>
      </c>
      <c r="AJ100" s="146">
        <v>1.24949906998077E-4</v>
      </c>
    </row>
    <row r="101" spans="1:36" x14ac:dyDescent="0.2">
      <c r="A101" s="188">
        <v>1035</v>
      </c>
      <c r="B101" s="2">
        <v>1037</v>
      </c>
      <c r="C101" s="2" t="s">
        <v>683</v>
      </c>
      <c r="D101" s="2" t="s">
        <v>684</v>
      </c>
      <c r="E101" s="4" t="s">
        <v>252</v>
      </c>
      <c r="F101" s="2" t="s">
        <v>685</v>
      </c>
      <c r="G101" s="2" t="s">
        <v>686</v>
      </c>
      <c r="H101" s="2" t="s">
        <v>255</v>
      </c>
      <c r="I101" s="2" t="s">
        <v>276</v>
      </c>
      <c r="J101" s="2" t="s">
        <v>30</v>
      </c>
      <c r="K101" s="2" t="s">
        <v>30</v>
      </c>
      <c r="L101" s="2" t="s">
        <v>277</v>
      </c>
      <c r="M101" s="2" t="s">
        <v>31</v>
      </c>
      <c r="N101" s="2" t="s">
        <v>256</v>
      </c>
      <c r="O101" s="2" t="s">
        <v>257</v>
      </c>
      <c r="P101" s="2" t="s">
        <v>258</v>
      </c>
      <c r="Q101" s="2" t="s">
        <v>259</v>
      </c>
      <c r="R101" s="2" t="s">
        <v>260</v>
      </c>
      <c r="S101" s="2" t="s">
        <v>34</v>
      </c>
      <c r="T101" s="137">
        <v>3.4510000000000001</v>
      </c>
      <c r="U101" s="2" t="s">
        <v>687</v>
      </c>
      <c r="V101" s="146">
        <v>1.3899999999999999E-2</v>
      </c>
      <c r="W101" s="146">
        <v>2.521E-2</v>
      </c>
      <c r="X101" s="4" t="s">
        <v>263</v>
      </c>
      <c r="Z101" s="137">
        <v>2063296.74</v>
      </c>
      <c r="AA101" s="144">
        <v>1</v>
      </c>
      <c r="AB101" s="157">
        <v>107.22</v>
      </c>
      <c r="AD101" s="137">
        <v>2212.2669999999998</v>
      </c>
      <c r="AG101" s="2" t="s">
        <v>36</v>
      </c>
      <c r="AH101" s="146">
        <v>1.2899999999999999E-3</v>
      </c>
      <c r="AI101" s="146">
        <v>1.80801264353718E-2</v>
      </c>
      <c r="AJ101" s="146">
        <v>5.4374817003071804E-3</v>
      </c>
    </row>
    <row r="102" spans="1:36" x14ac:dyDescent="0.2">
      <c r="A102" s="188">
        <v>1035</v>
      </c>
      <c r="B102" s="2">
        <v>1037</v>
      </c>
      <c r="C102" s="2" t="s">
        <v>688</v>
      </c>
      <c r="D102" s="2" t="s">
        <v>689</v>
      </c>
      <c r="E102" s="4" t="s">
        <v>252</v>
      </c>
      <c r="F102" s="2" t="s">
        <v>690</v>
      </c>
      <c r="G102" s="2" t="s">
        <v>691</v>
      </c>
      <c r="H102" s="2" t="s">
        <v>255</v>
      </c>
      <c r="I102" s="2" t="s">
        <v>276</v>
      </c>
      <c r="J102" s="2" t="s">
        <v>30</v>
      </c>
      <c r="K102" s="2" t="s">
        <v>30</v>
      </c>
      <c r="L102" s="2" t="s">
        <v>277</v>
      </c>
      <c r="M102" s="2" t="s">
        <v>31</v>
      </c>
      <c r="N102" s="2" t="s">
        <v>256</v>
      </c>
      <c r="O102" s="2" t="s">
        <v>257</v>
      </c>
      <c r="P102" s="2" t="s">
        <v>258</v>
      </c>
      <c r="Q102" s="2" t="s">
        <v>259</v>
      </c>
      <c r="R102" s="2" t="s">
        <v>260</v>
      </c>
      <c r="S102" s="2" t="s">
        <v>34</v>
      </c>
      <c r="T102" s="137">
        <v>3.0110000000000001</v>
      </c>
      <c r="U102" s="2" t="s">
        <v>692</v>
      </c>
      <c r="V102" s="146">
        <v>1.6400000000000001E-2</v>
      </c>
      <c r="W102" s="146">
        <v>2.6020000000000001E-2</v>
      </c>
      <c r="X102" s="4" t="s">
        <v>263</v>
      </c>
      <c r="Z102" s="137">
        <v>1079757.6100000001</v>
      </c>
      <c r="AA102" s="144">
        <v>1</v>
      </c>
      <c r="AB102" s="157">
        <v>108.49</v>
      </c>
      <c r="AD102" s="137">
        <v>1171.4290000000001</v>
      </c>
      <c r="AG102" s="2" t="s">
        <v>36</v>
      </c>
      <c r="AH102" s="146">
        <v>1.147E-3</v>
      </c>
      <c r="AI102" s="146">
        <v>9.5737030139380896E-3</v>
      </c>
      <c r="AJ102" s="146">
        <v>2.8792295855089101E-3</v>
      </c>
    </row>
    <row r="103" spans="1:36" x14ac:dyDescent="0.2">
      <c r="A103" s="188">
        <v>1035</v>
      </c>
      <c r="B103" s="2">
        <v>1037</v>
      </c>
      <c r="C103" s="2" t="s">
        <v>518</v>
      </c>
      <c r="D103" s="2" t="s">
        <v>519</v>
      </c>
      <c r="E103" s="4" t="s">
        <v>252</v>
      </c>
      <c r="F103" s="2" t="s">
        <v>693</v>
      </c>
      <c r="G103" s="2" t="s">
        <v>694</v>
      </c>
      <c r="H103" s="2" t="s">
        <v>255</v>
      </c>
      <c r="I103" s="2" t="s">
        <v>276</v>
      </c>
      <c r="J103" s="2" t="s">
        <v>30</v>
      </c>
      <c r="K103" s="2" t="s">
        <v>30</v>
      </c>
      <c r="L103" s="2" t="s">
        <v>277</v>
      </c>
      <c r="M103" s="2" t="s">
        <v>31</v>
      </c>
      <c r="N103" s="2" t="s">
        <v>476</v>
      </c>
      <c r="O103" s="2" t="s">
        <v>257</v>
      </c>
      <c r="P103" s="2" t="s">
        <v>362</v>
      </c>
      <c r="Q103" s="2" t="s">
        <v>259</v>
      </c>
      <c r="R103" s="2" t="s">
        <v>260</v>
      </c>
      <c r="S103" s="2" t="s">
        <v>34</v>
      </c>
      <c r="T103" s="137">
        <v>1.319</v>
      </c>
      <c r="U103" s="2" t="s">
        <v>695</v>
      </c>
      <c r="V103" s="146">
        <v>3.2000000000000001E-2</v>
      </c>
      <c r="W103" s="146">
        <v>3.4700000000000002E-2</v>
      </c>
      <c r="X103" s="4" t="s">
        <v>263</v>
      </c>
      <c r="Z103" s="137">
        <v>493785.74</v>
      </c>
      <c r="AA103" s="144">
        <v>1</v>
      </c>
      <c r="AB103" s="157">
        <v>110.31</v>
      </c>
      <c r="AD103" s="137">
        <v>544.69500000000005</v>
      </c>
      <c r="AG103" s="2" t="s">
        <v>36</v>
      </c>
      <c r="AH103" s="146">
        <v>8.1800000000000004E-4</v>
      </c>
      <c r="AI103" s="146">
        <v>4.4516129458070297E-3</v>
      </c>
      <c r="AJ103" s="146">
        <v>1.3387939523653301E-3</v>
      </c>
    </row>
    <row r="104" spans="1:36" x14ac:dyDescent="0.2">
      <c r="A104" s="188">
        <v>1035</v>
      </c>
      <c r="B104" s="2">
        <v>1037</v>
      </c>
      <c r="C104" s="2" t="s">
        <v>518</v>
      </c>
      <c r="D104" s="2" t="s">
        <v>519</v>
      </c>
      <c r="E104" s="4" t="s">
        <v>252</v>
      </c>
      <c r="F104" s="2" t="s">
        <v>696</v>
      </c>
      <c r="G104" s="2" t="s">
        <v>697</v>
      </c>
      <c r="H104" s="2" t="s">
        <v>255</v>
      </c>
      <c r="I104" s="2" t="s">
        <v>324</v>
      </c>
      <c r="J104" s="2" t="s">
        <v>30</v>
      </c>
      <c r="K104" s="2" t="s">
        <v>30</v>
      </c>
      <c r="L104" s="2" t="s">
        <v>277</v>
      </c>
      <c r="M104" s="2" t="s">
        <v>31</v>
      </c>
      <c r="N104" s="2" t="s">
        <v>476</v>
      </c>
      <c r="O104" s="2" t="s">
        <v>257</v>
      </c>
      <c r="P104" s="2" t="s">
        <v>362</v>
      </c>
      <c r="Q104" s="2" t="s">
        <v>259</v>
      </c>
      <c r="R104" s="2" t="s">
        <v>260</v>
      </c>
      <c r="S104" s="2" t="s">
        <v>34</v>
      </c>
      <c r="T104" s="137">
        <v>1.391</v>
      </c>
      <c r="U104" s="2" t="s">
        <v>698</v>
      </c>
      <c r="V104" s="146">
        <v>5.7000000000000002E-2</v>
      </c>
      <c r="W104" s="146">
        <v>5.339E-2</v>
      </c>
      <c r="X104" s="4" t="s">
        <v>263</v>
      </c>
      <c r="Z104" s="137">
        <v>4810.47</v>
      </c>
      <c r="AA104" s="144">
        <v>1</v>
      </c>
      <c r="AB104" s="157">
        <v>100.89</v>
      </c>
      <c r="AD104" s="137">
        <v>4.8529999999999998</v>
      </c>
      <c r="AG104" s="2" t="s">
        <v>36</v>
      </c>
      <c r="AH104" s="146">
        <v>6.9999999999999999E-6</v>
      </c>
      <c r="AI104" s="146">
        <v>3.9664282345288803E-5</v>
      </c>
      <c r="AJ104" s="146">
        <v>1.19287777206238E-5</v>
      </c>
    </row>
    <row r="105" spans="1:36" x14ac:dyDescent="0.2">
      <c r="A105" s="188">
        <v>1035</v>
      </c>
      <c r="B105" s="2">
        <v>1037</v>
      </c>
      <c r="C105" s="2" t="s">
        <v>562</v>
      </c>
      <c r="D105" s="2" t="s">
        <v>563</v>
      </c>
      <c r="E105" s="4" t="s">
        <v>252</v>
      </c>
      <c r="F105" s="2" t="s">
        <v>699</v>
      </c>
      <c r="G105" s="2" t="s">
        <v>700</v>
      </c>
      <c r="H105" s="2" t="s">
        <v>255</v>
      </c>
      <c r="I105" s="2" t="s">
        <v>276</v>
      </c>
      <c r="J105" s="2" t="s">
        <v>30</v>
      </c>
      <c r="K105" s="2" t="s">
        <v>30</v>
      </c>
      <c r="L105" s="2" t="s">
        <v>277</v>
      </c>
      <c r="M105" s="2" t="s">
        <v>31</v>
      </c>
      <c r="N105" s="2" t="s">
        <v>312</v>
      </c>
      <c r="O105" s="2" t="s">
        <v>257</v>
      </c>
      <c r="P105" s="2" t="s">
        <v>351</v>
      </c>
      <c r="Q105" s="2" t="s">
        <v>259</v>
      </c>
      <c r="R105" s="2" t="s">
        <v>260</v>
      </c>
      <c r="S105" s="2" t="s">
        <v>34</v>
      </c>
      <c r="T105" s="137">
        <v>0.98299999999999998</v>
      </c>
      <c r="U105" s="2" t="s">
        <v>572</v>
      </c>
      <c r="V105" s="146">
        <v>3.0000000000000001E-3</v>
      </c>
      <c r="W105" s="146">
        <v>3.669E-2</v>
      </c>
      <c r="X105" s="4" t="s">
        <v>263</v>
      </c>
      <c r="Z105" s="137">
        <v>1122029</v>
      </c>
      <c r="AA105" s="144">
        <v>1</v>
      </c>
      <c r="AB105" s="157">
        <v>106.53</v>
      </c>
      <c r="AD105" s="137">
        <v>1195.297</v>
      </c>
      <c r="AG105" s="2" t="s">
        <v>36</v>
      </c>
      <c r="AH105" s="146">
        <v>2.4250000000000001E-3</v>
      </c>
      <c r="AI105" s="146">
        <v>9.7687720845966598E-3</v>
      </c>
      <c r="AJ105" s="146">
        <v>2.9378953534609899E-3</v>
      </c>
    </row>
    <row r="106" spans="1:36" x14ac:dyDescent="0.2">
      <c r="A106" s="188">
        <v>1035</v>
      </c>
      <c r="B106" s="2">
        <v>1037</v>
      </c>
      <c r="C106" s="2" t="s">
        <v>531</v>
      </c>
      <c r="D106" s="2" t="s">
        <v>532</v>
      </c>
      <c r="E106" s="4" t="s">
        <v>252</v>
      </c>
      <c r="F106" s="2" t="s">
        <v>701</v>
      </c>
      <c r="G106" s="2" t="s">
        <v>702</v>
      </c>
      <c r="H106" s="2" t="s">
        <v>255</v>
      </c>
      <c r="I106" s="2" t="s">
        <v>324</v>
      </c>
      <c r="J106" s="2" t="s">
        <v>30</v>
      </c>
      <c r="K106" s="2" t="s">
        <v>30</v>
      </c>
      <c r="L106" s="2" t="s">
        <v>277</v>
      </c>
      <c r="M106" s="2" t="s">
        <v>31</v>
      </c>
      <c r="N106" s="2" t="s">
        <v>397</v>
      </c>
      <c r="O106" s="2" t="s">
        <v>257</v>
      </c>
      <c r="P106" s="2" t="s">
        <v>332</v>
      </c>
      <c r="Q106" s="2" t="s">
        <v>259</v>
      </c>
      <c r="R106" s="2" t="s">
        <v>260</v>
      </c>
      <c r="S106" s="2" t="s">
        <v>34</v>
      </c>
      <c r="T106" s="137">
        <v>2.4969999999999999</v>
      </c>
      <c r="U106" s="2" t="s">
        <v>703</v>
      </c>
      <c r="V106" s="146">
        <v>4.6800000000000001E-2</v>
      </c>
      <c r="W106" s="146">
        <v>4.9529999999999998E-2</v>
      </c>
      <c r="X106" s="4" t="s">
        <v>263</v>
      </c>
      <c r="Z106" s="137">
        <v>319510.02</v>
      </c>
      <c r="AA106" s="144">
        <v>1</v>
      </c>
      <c r="AB106" s="157">
        <v>100.26</v>
      </c>
      <c r="AD106" s="137">
        <v>320.34100000000001</v>
      </c>
      <c r="AG106" s="2" t="s">
        <v>36</v>
      </c>
      <c r="AH106" s="146">
        <v>8.9800000000000004E-4</v>
      </c>
      <c r="AI106" s="146">
        <v>2.6180392363284398E-3</v>
      </c>
      <c r="AJ106" s="146">
        <v>7.8735845620923396E-4</v>
      </c>
    </row>
    <row r="107" spans="1:36" x14ac:dyDescent="0.2">
      <c r="A107" s="188">
        <v>1035</v>
      </c>
      <c r="B107" s="2">
        <v>1037</v>
      </c>
      <c r="C107" s="2" t="s">
        <v>704</v>
      </c>
      <c r="D107" s="2" t="s">
        <v>705</v>
      </c>
      <c r="E107" s="4" t="s">
        <v>252</v>
      </c>
      <c r="F107" s="2" t="s">
        <v>706</v>
      </c>
      <c r="G107" s="2" t="s">
        <v>707</v>
      </c>
      <c r="H107" s="2" t="s">
        <v>255</v>
      </c>
      <c r="I107" s="2" t="s">
        <v>276</v>
      </c>
      <c r="J107" s="2" t="s">
        <v>30</v>
      </c>
      <c r="K107" s="2" t="s">
        <v>30</v>
      </c>
      <c r="L107" s="2" t="s">
        <v>277</v>
      </c>
      <c r="M107" s="2" t="s">
        <v>31</v>
      </c>
      <c r="N107" s="2" t="s">
        <v>476</v>
      </c>
      <c r="O107" s="2" t="s">
        <v>257</v>
      </c>
      <c r="P107" s="2" t="s">
        <v>403</v>
      </c>
      <c r="Q107" s="2" t="s">
        <v>259</v>
      </c>
      <c r="R107" s="2" t="s">
        <v>260</v>
      </c>
      <c r="S107" s="2" t="s">
        <v>34</v>
      </c>
      <c r="T107" s="137">
        <v>3.0470000000000002</v>
      </c>
      <c r="U107" s="2" t="s">
        <v>708</v>
      </c>
      <c r="V107" s="146">
        <v>2.1999999999999999E-2</v>
      </c>
      <c r="W107" s="146">
        <v>2.912E-2</v>
      </c>
      <c r="X107" s="4" t="s">
        <v>263</v>
      </c>
      <c r="Z107" s="137">
        <v>100291.13</v>
      </c>
      <c r="AA107" s="144">
        <v>1</v>
      </c>
      <c r="AB107" s="157">
        <v>107.59</v>
      </c>
      <c r="AD107" s="137">
        <v>107.90300000000001</v>
      </c>
      <c r="AG107" s="2" t="s">
        <v>36</v>
      </c>
      <c r="AH107" s="146">
        <v>1.34E-4</v>
      </c>
      <c r="AI107" s="146">
        <v>8.8185747484209999E-4</v>
      </c>
      <c r="AJ107" s="146">
        <v>2.6521296180495601E-4</v>
      </c>
    </row>
    <row r="108" spans="1:36" x14ac:dyDescent="0.2">
      <c r="A108" s="188">
        <v>1035</v>
      </c>
      <c r="B108" s="2">
        <v>1037</v>
      </c>
      <c r="C108" s="2" t="s">
        <v>709</v>
      </c>
      <c r="D108" s="2" t="s">
        <v>710</v>
      </c>
      <c r="E108" s="4" t="s">
        <v>33</v>
      </c>
      <c r="F108" s="2" t="s">
        <v>711</v>
      </c>
      <c r="G108" s="2" t="s">
        <v>712</v>
      </c>
      <c r="H108" s="2" t="s">
        <v>255</v>
      </c>
      <c r="I108" s="2" t="s">
        <v>324</v>
      </c>
      <c r="J108" s="2" t="s">
        <v>30</v>
      </c>
      <c r="K108" s="2" t="s">
        <v>85</v>
      </c>
      <c r="L108" s="2" t="s">
        <v>277</v>
      </c>
      <c r="M108" s="2" t="s">
        <v>31</v>
      </c>
      <c r="N108" s="2" t="s">
        <v>350</v>
      </c>
      <c r="O108" s="2" t="s">
        <v>257</v>
      </c>
      <c r="P108" s="2" t="s">
        <v>553</v>
      </c>
      <c r="Q108" s="2" t="s">
        <v>259</v>
      </c>
      <c r="R108" s="2" t="s">
        <v>260</v>
      </c>
      <c r="S108" s="2" t="s">
        <v>34</v>
      </c>
      <c r="T108" s="137">
        <v>1.165</v>
      </c>
      <c r="U108" s="2" t="s">
        <v>289</v>
      </c>
      <c r="V108" s="146">
        <v>6.8000000000000005E-2</v>
      </c>
      <c r="W108" s="146">
        <v>5.7869999999999998E-2</v>
      </c>
      <c r="X108" s="4" t="s">
        <v>263</v>
      </c>
      <c r="Z108" s="137">
        <v>339726.59</v>
      </c>
      <c r="AA108" s="144">
        <v>1</v>
      </c>
      <c r="AB108" s="157">
        <v>103.05</v>
      </c>
      <c r="AD108" s="137">
        <v>350.08800000000002</v>
      </c>
      <c r="AG108" s="2" t="s">
        <v>36</v>
      </c>
      <c r="AH108" s="146">
        <v>9.9200000000000004E-4</v>
      </c>
      <c r="AI108" s="146">
        <v>2.8611557804567502E-3</v>
      </c>
      <c r="AJ108" s="146">
        <v>8.60474192676287E-4</v>
      </c>
    </row>
    <row r="109" spans="1:36" x14ac:dyDescent="0.2">
      <c r="A109" s="188">
        <v>1035</v>
      </c>
      <c r="B109" s="2">
        <v>1037</v>
      </c>
      <c r="C109" s="2" t="s">
        <v>597</v>
      </c>
      <c r="D109" s="2" t="s">
        <v>598</v>
      </c>
      <c r="E109" s="4" t="s">
        <v>252</v>
      </c>
      <c r="F109" s="2" t="s">
        <v>713</v>
      </c>
      <c r="G109" s="2" t="s">
        <v>714</v>
      </c>
      <c r="H109" s="2" t="s">
        <v>255</v>
      </c>
      <c r="I109" s="2" t="s">
        <v>324</v>
      </c>
      <c r="J109" s="2" t="s">
        <v>30</v>
      </c>
      <c r="K109" s="2" t="s">
        <v>30</v>
      </c>
      <c r="L109" s="2" t="s">
        <v>277</v>
      </c>
      <c r="M109" s="2" t="s">
        <v>31</v>
      </c>
      <c r="N109" s="2" t="s">
        <v>306</v>
      </c>
      <c r="O109" s="2" t="s">
        <v>257</v>
      </c>
      <c r="P109" s="2" t="s">
        <v>279</v>
      </c>
      <c r="Q109" s="2" t="s">
        <v>279</v>
      </c>
      <c r="R109" s="2" t="s">
        <v>279</v>
      </c>
      <c r="S109" s="2" t="s">
        <v>34</v>
      </c>
      <c r="T109" s="137">
        <v>1.869</v>
      </c>
      <c r="U109" s="2" t="s">
        <v>715</v>
      </c>
      <c r="V109" s="146">
        <v>6.0499999999999998E-2</v>
      </c>
      <c r="W109" s="146">
        <v>5.7149999999999999E-2</v>
      </c>
      <c r="X109" s="4" t="s">
        <v>263</v>
      </c>
      <c r="Z109" s="137">
        <v>327190</v>
      </c>
      <c r="AA109" s="144">
        <v>1</v>
      </c>
      <c r="AB109" s="157">
        <v>100.85</v>
      </c>
      <c r="AD109" s="137">
        <v>329.971</v>
      </c>
      <c r="AG109" s="2" t="s">
        <v>36</v>
      </c>
      <c r="AH109" s="146">
        <v>1.487E-3</v>
      </c>
      <c r="AI109" s="146">
        <v>2.6967450646594102E-3</v>
      </c>
      <c r="AJ109" s="146">
        <v>8.11028727696932E-4</v>
      </c>
    </row>
    <row r="110" spans="1:36" x14ac:dyDescent="0.2">
      <c r="A110" s="188">
        <v>1035</v>
      </c>
      <c r="B110" s="2">
        <v>1037</v>
      </c>
      <c r="C110" s="2" t="s">
        <v>327</v>
      </c>
      <c r="D110" s="2" t="s">
        <v>328</v>
      </c>
      <c r="E110" s="4" t="s">
        <v>252</v>
      </c>
      <c r="F110" s="2" t="s">
        <v>329</v>
      </c>
      <c r="G110" s="2" t="s">
        <v>330</v>
      </c>
      <c r="H110" s="2" t="s">
        <v>255</v>
      </c>
      <c r="I110" s="2" t="s">
        <v>304</v>
      </c>
      <c r="J110" s="2" t="s">
        <v>30</v>
      </c>
      <c r="K110" s="2" t="s">
        <v>30</v>
      </c>
      <c r="L110" s="2" t="s">
        <v>277</v>
      </c>
      <c r="M110" s="2" t="s">
        <v>31</v>
      </c>
      <c r="N110" s="2" t="s">
        <v>331</v>
      </c>
      <c r="O110" s="2" t="s">
        <v>257</v>
      </c>
      <c r="P110" s="2" t="s">
        <v>332</v>
      </c>
      <c r="Q110" s="2" t="s">
        <v>259</v>
      </c>
      <c r="R110" s="2" t="s">
        <v>260</v>
      </c>
      <c r="S110" s="2" t="s">
        <v>34</v>
      </c>
      <c r="T110" s="137">
        <v>2.3479999999999999</v>
      </c>
      <c r="U110" s="2" t="s">
        <v>333</v>
      </c>
      <c r="V110" s="146">
        <v>2.8000000000000001E-2</v>
      </c>
      <c r="W110" s="146">
        <v>1E-4</v>
      </c>
      <c r="X110" s="4" t="s">
        <v>263</v>
      </c>
      <c r="Z110" s="137">
        <v>96523</v>
      </c>
      <c r="AA110" s="144">
        <v>1</v>
      </c>
      <c r="AB110" s="157">
        <v>210.6</v>
      </c>
      <c r="AD110" s="137">
        <v>203.27699999999999</v>
      </c>
      <c r="AG110" s="2" t="s">
        <v>36</v>
      </c>
      <c r="AH110" s="146">
        <v>6.4400000000000004E-4</v>
      </c>
      <c r="AI110" s="146">
        <v>1.66131943907608E-3</v>
      </c>
      <c r="AJ110" s="146">
        <v>4.99631132593627E-4</v>
      </c>
    </row>
    <row r="111" spans="1:36" x14ac:dyDescent="0.2">
      <c r="A111" s="188">
        <v>1035</v>
      </c>
      <c r="B111" s="2">
        <v>1037</v>
      </c>
      <c r="C111" s="2" t="s">
        <v>491</v>
      </c>
      <c r="D111" s="2" t="s">
        <v>492</v>
      </c>
      <c r="E111" s="4" t="s">
        <v>252</v>
      </c>
      <c r="F111" s="2" t="s">
        <v>716</v>
      </c>
      <c r="G111" s="2" t="s">
        <v>717</v>
      </c>
      <c r="H111" s="2" t="s">
        <v>255</v>
      </c>
      <c r="I111" s="2" t="s">
        <v>276</v>
      </c>
      <c r="J111" s="2" t="s">
        <v>30</v>
      </c>
      <c r="K111" s="2" t="s">
        <v>30</v>
      </c>
      <c r="L111" s="2" t="s">
        <v>277</v>
      </c>
      <c r="M111" s="2" t="s">
        <v>31</v>
      </c>
      <c r="N111" s="2" t="s">
        <v>312</v>
      </c>
      <c r="O111" s="2" t="s">
        <v>257</v>
      </c>
      <c r="P111" s="2" t="s">
        <v>424</v>
      </c>
      <c r="Q111" s="2" t="s">
        <v>298</v>
      </c>
      <c r="R111" s="2" t="s">
        <v>260</v>
      </c>
      <c r="S111" s="2" t="s">
        <v>34</v>
      </c>
      <c r="T111" s="137">
        <v>5.1310000000000002</v>
      </c>
      <c r="U111" s="2" t="s">
        <v>488</v>
      </c>
      <c r="V111" s="146">
        <v>3.1800000000000002E-2</v>
      </c>
      <c r="W111" s="146">
        <v>2.9510000000000002E-2</v>
      </c>
      <c r="X111" s="4" t="s">
        <v>263</v>
      </c>
      <c r="Z111" s="137">
        <v>260051.1</v>
      </c>
      <c r="AA111" s="144">
        <v>1</v>
      </c>
      <c r="AB111" s="157">
        <v>113.32</v>
      </c>
      <c r="AD111" s="137">
        <v>294.69</v>
      </c>
      <c r="AG111" s="2" t="s">
        <v>36</v>
      </c>
      <c r="AH111" s="146">
        <v>5.6999999999999998E-4</v>
      </c>
      <c r="AI111" s="146">
        <v>2.4084033871048099E-3</v>
      </c>
      <c r="AJ111" s="146">
        <v>7.2431182332442496E-4</v>
      </c>
    </row>
    <row r="112" spans="1:36" x14ac:dyDescent="0.2">
      <c r="A112" s="188">
        <v>1035</v>
      </c>
      <c r="B112" s="2">
        <v>1037</v>
      </c>
      <c r="C112" s="2" t="s">
        <v>718</v>
      </c>
      <c r="D112" s="2" t="s">
        <v>719</v>
      </c>
      <c r="E112" s="4" t="s">
        <v>273</v>
      </c>
      <c r="F112" s="2" t="s">
        <v>720</v>
      </c>
      <c r="G112" s="2" t="s">
        <v>721</v>
      </c>
      <c r="H112" s="2" t="s">
        <v>255</v>
      </c>
      <c r="I112" s="2" t="s">
        <v>295</v>
      </c>
      <c r="J112" s="2" t="s">
        <v>30</v>
      </c>
      <c r="K112" s="2" t="s">
        <v>85</v>
      </c>
      <c r="L112" s="2" t="s">
        <v>277</v>
      </c>
      <c r="M112" s="2" t="s">
        <v>31</v>
      </c>
      <c r="N112" s="2" t="s">
        <v>585</v>
      </c>
      <c r="O112" s="2" t="s">
        <v>257</v>
      </c>
      <c r="P112" s="2" t="s">
        <v>297</v>
      </c>
      <c r="Q112" s="2" t="s">
        <v>298</v>
      </c>
      <c r="R112" s="2" t="s">
        <v>260</v>
      </c>
      <c r="S112" s="2" t="s">
        <v>34</v>
      </c>
      <c r="T112" s="137">
        <v>0.872</v>
      </c>
      <c r="U112" s="2" t="s">
        <v>722</v>
      </c>
      <c r="V112" s="146">
        <v>7.8259999999999996E-2</v>
      </c>
      <c r="W112" s="146">
        <v>5.7520000000000002E-2</v>
      </c>
      <c r="X112" s="4" t="s">
        <v>263</v>
      </c>
      <c r="Z112" s="137">
        <v>386696</v>
      </c>
      <c r="AA112" s="144">
        <v>1</v>
      </c>
      <c r="AB112" s="157">
        <v>92.44</v>
      </c>
      <c r="AD112" s="137">
        <v>357.46199999999999</v>
      </c>
      <c r="AG112" s="2" t="s">
        <v>36</v>
      </c>
      <c r="AH112" s="146">
        <v>9.19E-4</v>
      </c>
      <c r="AI112" s="146">
        <v>2.9214172200847199E-3</v>
      </c>
      <c r="AJ112" s="146">
        <v>8.7859743293030299E-4</v>
      </c>
    </row>
    <row r="113" spans="1:36" x14ac:dyDescent="0.2">
      <c r="A113" s="188">
        <v>1035</v>
      </c>
      <c r="B113" s="2">
        <v>1037</v>
      </c>
      <c r="C113" s="2" t="s">
        <v>688</v>
      </c>
      <c r="D113" s="2" t="s">
        <v>689</v>
      </c>
      <c r="E113" s="4" t="s">
        <v>252</v>
      </c>
      <c r="F113" s="2" t="s">
        <v>723</v>
      </c>
      <c r="G113" s="2" t="s">
        <v>724</v>
      </c>
      <c r="H113" s="2" t="s">
        <v>255</v>
      </c>
      <c r="I113" s="2" t="s">
        <v>276</v>
      </c>
      <c r="J113" s="2" t="s">
        <v>30</v>
      </c>
      <c r="K113" s="2" t="s">
        <v>30</v>
      </c>
      <c r="L113" s="2" t="s">
        <v>277</v>
      </c>
      <c r="M113" s="2" t="s">
        <v>31</v>
      </c>
      <c r="N113" s="2" t="s">
        <v>256</v>
      </c>
      <c r="O113" s="2" t="s">
        <v>257</v>
      </c>
      <c r="P113" s="2" t="s">
        <v>258</v>
      </c>
      <c r="Q113" s="2" t="s">
        <v>259</v>
      </c>
      <c r="R113" s="2" t="s">
        <v>260</v>
      </c>
      <c r="S113" s="2" t="s">
        <v>34</v>
      </c>
      <c r="T113" s="137">
        <v>3.956</v>
      </c>
      <c r="U113" s="2" t="s">
        <v>725</v>
      </c>
      <c r="V113" s="146">
        <v>2.06E-2</v>
      </c>
      <c r="W113" s="146">
        <v>2.5260000000000001E-2</v>
      </c>
      <c r="X113" s="4" t="s">
        <v>263</v>
      </c>
      <c r="Z113" s="137">
        <v>1109171.73</v>
      </c>
      <c r="AA113" s="144">
        <v>1</v>
      </c>
      <c r="AB113" s="157">
        <v>106.36</v>
      </c>
      <c r="AD113" s="137">
        <v>1179.7149999999999</v>
      </c>
      <c r="AG113" s="2" t="s">
        <v>36</v>
      </c>
      <c r="AH113" s="146">
        <v>6.9300000000000004E-4</v>
      </c>
      <c r="AI113" s="146">
        <v>9.6414219294950199E-3</v>
      </c>
      <c r="AJ113" s="146">
        <v>2.8995956136681502E-3</v>
      </c>
    </row>
    <row r="114" spans="1:36" x14ac:dyDescent="0.2">
      <c r="A114" s="188">
        <v>1035</v>
      </c>
      <c r="B114" s="2">
        <v>1037</v>
      </c>
      <c r="C114" s="2" t="s">
        <v>334</v>
      </c>
      <c r="D114" s="2" t="s">
        <v>335</v>
      </c>
      <c r="E114" s="4" t="s">
        <v>252</v>
      </c>
      <c r="F114" s="2" t="s">
        <v>336</v>
      </c>
      <c r="G114" s="2" t="s">
        <v>337</v>
      </c>
      <c r="H114" s="2" t="s">
        <v>255</v>
      </c>
      <c r="I114" s="2" t="s">
        <v>304</v>
      </c>
      <c r="J114" s="2" t="s">
        <v>30</v>
      </c>
      <c r="K114" s="2" t="s">
        <v>30</v>
      </c>
      <c r="L114" s="2" t="s">
        <v>277</v>
      </c>
      <c r="M114" s="2" t="s">
        <v>31</v>
      </c>
      <c r="N114" s="2" t="s">
        <v>338</v>
      </c>
      <c r="O114" s="2" t="s">
        <v>257</v>
      </c>
      <c r="P114" s="2" t="s">
        <v>279</v>
      </c>
      <c r="Q114" s="2" t="s">
        <v>279</v>
      </c>
      <c r="R114" s="2" t="s">
        <v>279</v>
      </c>
      <c r="S114" s="2" t="s">
        <v>34</v>
      </c>
      <c r="T114" s="137">
        <v>2.5760000000000001</v>
      </c>
      <c r="U114" s="2" t="s">
        <v>319</v>
      </c>
      <c r="V114" s="146">
        <v>4.8500000000000001E-2</v>
      </c>
      <c r="W114" s="146">
        <v>-8.4999999999999995E-4</v>
      </c>
      <c r="X114" s="4" t="s">
        <v>263</v>
      </c>
      <c r="Z114" s="137">
        <v>333169</v>
      </c>
      <c r="AA114" s="144">
        <v>1</v>
      </c>
      <c r="AB114" s="157">
        <v>114.8</v>
      </c>
      <c r="AD114" s="137">
        <v>382.47800000000001</v>
      </c>
      <c r="AG114" s="2" t="s">
        <v>36</v>
      </c>
      <c r="AH114" s="146">
        <v>1.111E-3</v>
      </c>
      <c r="AI114" s="146">
        <v>3.1258666116934001E-3</v>
      </c>
      <c r="AJ114" s="146">
        <v>9.4008427205639498E-4</v>
      </c>
    </row>
    <row r="115" spans="1:36" x14ac:dyDescent="0.2">
      <c r="A115" s="188">
        <v>1035</v>
      </c>
      <c r="B115" s="2">
        <v>1037</v>
      </c>
      <c r="C115" s="2" t="s">
        <v>726</v>
      </c>
      <c r="D115" s="2" t="s">
        <v>727</v>
      </c>
      <c r="E115" s="4" t="s">
        <v>252</v>
      </c>
      <c r="F115" s="2" t="s">
        <v>728</v>
      </c>
      <c r="G115" s="2" t="s">
        <v>729</v>
      </c>
      <c r="H115" s="2" t="s">
        <v>255</v>
      </c>
      <c r="I115" s="2" t="s">
        <v>304</v>
      </c>
      <c r="J115" s="2" t="s">
        <v>30</v>
      </c>
      <c r="K115" s="2" t="s">
        <v>30</v>
      </c>
      <c r="L115" s="2" t="s">
        <v>277</v>
      </c>
      <c r="M115" s="2" t="s">
        <v>31</v>
      </c>
      <c r="N115" s="2" t="s">
        <v>278</v>
      </c>
      <c r="O115" s="2" t="s">
        <v>257</v>
      </c>
      <c r="P115" s="2" t="s">
        <v>279</v>
      </c>
      <c r="Q115" s="2" t="s">
        <v>279</v>
      </c>
      <c r="R115" s="2" t="s">
        <v>279</v>
      </c>
      <c r="S115" s="2" t="s">
        <v>34</v>
      </c>
      <c r="T115" s="137">
        <v>2.0840000000000001</v>
      </c>
      <c r="U115" s="2" t="s">
        <v>352</v>
      </c>
      <c r="V115" s="146">
        <v>5.5E-2</v>
      </c>
      <c r="W115" s="146">
        <v>4.6649999999999997E-2</v>
      </c>
      <c r="X115" s="4" t="s">
        <v>263</v>
      </c>
      <c r="Z115" s="137">
        <v>176120</v>
      </c>
      <c r="AA115" s="144">
        <v>1</v>
      </c>
      <c r="AB115" s="157">
        <v>103.3</v>
      </c>
      <c r="AD115" s="137">
        <v>181.93199999999999</v>
      </c>
      <c r="AG115" s="2" t="s">
        <v>36</v>
      </c>
      <c r="AH115" s="146">
        <v>3.2650000000000001E-3</v>
      </c>
      <c r="AI115" s="146">
        <v>1.4868698893047399E-3</v>
      </c>
      <c r="AJ115" s="146">
        <v>4.4716655288511902E-4</v>
      </c>
    </row>
    <row r="116" spans="1:36" x14ac:dyDescent="0.2">
      <c r="A116" s="188">
        <v>1035</v>
      </c>
      <c r="B116" s="2">
        <v>1037</v>
      </c>
      <c r="C116" s="2" t="s">
        <v>339</v>
      </c>
      <c r="D116" s="2" t="s">
        <v>340</v>
      </c>
      <c r="E116" s="4" t="s">
        <v>252</v>
      </c>
      <c r="F116" s="2" t="s">
        <v>341</v>
      </c>
      <c r="G116" s="2" t="s">
        <v>342</v>
      </c>
      <c r="H116" s="2" t="s">
        <v>255</v>
      </c>
      <c r="I116" s="2" t="s">
        <v>304</v>
      </c>
      <c r="J116" s="2" t="s">
        <v>30</v>
      </c>
      <c r="K116" s="2" t="s">
        <v>85</v>
      </c>
      <c r="L116" s="2" t="s">
        <v>277</v>
      </c>
      <c r="M116" s="2" t="s">
        <v>31</v>
      </c>
      <c r="N116" s="2" t="s">
        <v>306</v>
      </c>
      <c r="O116" s="2" t="s">
        <v>257</v>
      </c>
      <c r="P116" s="2" t="s">
        <v>343</v>
      </c>
      <c r="Q116" s="2" t="s">
        <v>298</v>
      </c>
      <c r="R116" s="2" t="s">
        <v>260</v>
      </c>
      <c r="S116" s="2" t="s">
        <v>34</v>
      </c>
      <c r="T116" s="137">
        <v>3.016</v>
      </c>
      <c r="U116" s="2" t="s">
        <v>344</v>
      </c>
      <c r="V116" s="146">
        <v>0.05</v>
      </c>
      <c r="W116" s="146">
        <v>1.41E-3</v>
      </c>
      <c r="X116" s="4" t="s">
        <v>263</v>
      </c>
      <c r="Z116" s="137">
        <v>949789</v>
      </c>
      <c r="AA116" s="144">
        <v>1</v>
      </c>
      <c r="AB116" s="157">
        <v>117</v>
      </c>
      <c r="AD116" s="137">
        <v>1111.2529999999999</v>
      </c>
      <c r="AG116" s="2" t="s">
        <v>36</v>
      </c>
      <c r="AH116" s="146">
        <v>1.9E-3</v>
      </c>
      <c r="AI116" s="146">
        <v>9.0819052265069308E-3</v>
      </c>
      <c r="AJ116" s="146">
        <v>2.7313245651005998E-3</v>
      </c>
    </row>
    <row r="117" spans="1:36" x14ac:dyDescent="0.2">
      <c r="A117" s="188">
        <v>1035</v>
      </c>
      <c r="B117" s="2">
        <v>1037</v>
      </c>
      <c r="C117" s="2" t="s">
        <v>339</v>
      </c>
      <c r="D117" s="2" t="s">
        <v>340</v>
      </c>
      <c r="E117" s="4" t="s">
        <v>252</v>
      </c>
      <c r="F117" s="2" t="s">
        <v>730</v>
      </c>
      <c r="G117" s="2" t="s">
        <v>731</v>
      </c>
      <c r="H117" s="2" t="s">
        <v>255</v>
      </c>
      <c r="I117" s="2" t="s">
        <v>324</v>
      </c>
      <c r="J117" s="2" t="s">
        <v>30</v>
      </c>
      <c r="K117" s="2" t="s">
        <v>85</v>
      </c>
      <c r="L117" s="2" t="s">
        <v>277</v>
      </c>
      <c r="M117" s="2" t="s">
        <v>31</v>
      </c>
      <c r="N117" s="2" t="s">
        <v>306</v>
      </c>
      <c r="O117" s="2" t="s">
        <v>257</v>
      </c>
      <c r="P117" s="2" t="s">
        <v>343</v>
      </c>
      <c r="Q117" s="2" t="s">
        <v>298</v>
      </c>
      <c r="R117" s="2" t="s">
        <v>260</v>
      </c>
      <c r="S117" s="2" t="s">
        <v>34</v>
      </c>
      <c r="T117" s="137">
        <v>2.992</v>
      </c>
      <c r="U117" s="2" t="s">
        <v>357</v>
      </c>
      <c r="V117" s="146">
        <v>6.9500000000000006E-2</v>
      </c>
      <c r="W117" s="146">
        <v>5.3469999999999997E-2</v>
      </c>
      <c r="X117" s="4" t="s">
        <v>263</v>
      </c>
      <c r="Z117" s="137">
        <v>112257.1</v>
      </c>
      <c r="AA117" s="144">
        <v>1</v>
      </c>
      <c r="AB117" s="157">
        <v>106.87</v>
      </c>
      <c r="AD117" s="137">
        <v>119.96899999999999</v>
      </c>
      <c r="AG117" s="2" t="s">
        <v>36</v>
      </c>
      <c r="AH117" s="146">
        <v>1.3999999999999999E-4</v>
      </c>
      <c r="AI117" s="146">
        <v>9.8046838921436708E-4</v>
      </c>
      <c r="AJ117" s="146">
        <v>2.9486955985289599E-4</v>
      </c>
    </row>
    <row r="118" spans="1:36" x14ac:dyDescent="0.2">
      <c r="A118" s="188">
        <v>1035</v>
      </c>
      <c r="B118" s="2">
        <v>1037</v>
      </c>
      <c r="C118" s="2" t="s">
        <v>345</v>
      </c>
      <c r="D118" s="2" t="s">
        <v>346</v>
      </c>
      <c r="E118" s="4" t="s">
        <v>252</v>
      </c>
      <c r="F118" s="2" t="s">
        <v>347</v>
      </c>
      <c r="G118" s="2" t="s">
        <v>348</v>
      </c>
      <c r="H118" s="2" t="s">
        <v>255</v>
      </c>
      <c r="I118" s="2" t="s">
        <v>304</v>
      </c>
      <c r="J118" s="2" t="s">
        <v>30</v>
      </c>
      <c r="K118" s="2" t="s">
        <v>349</v>
      </c>
      <c r="L118" s="2" t="s">
        <v>277</v>
      </c>
      <c r="M118" s="2" t="s">
        <v>31</v>
      </c>
      <c r="N118" s="2" t="s">
        <v>350</v>
      </c>
      <c r="O118" s="2" t="s">
        <v>257</v>
      </c>
      <c r="P118" s="2" t="s">
        <v>351</v>
      </c>
      <c r="Q118" s="2" t="s">
        <v>259</v>
      </c>
      <c r="R118" s="2" t="s">
        <v>260</v>
      </c>
      <c r="S118" s="2" t="s">
        <v>34</v>
      </c>
      <c r="T118" s="137">
        <v>3.4369999999999998</v>
      </c>
      <c r="U118" s="2" t="s">
        <v>352</v>
      </c>
      <c r="V118" s="146">
        <v>5.5E-2</v>
      </c>
      <c r="W118" s="146">
        <v>4.9680000000000002E-2</v>
      </c>
      <c r="X118" s="4" t="s">
        <v>263</v>
      </c>
      <c r="Z118" s="137">
        <v>437280.3</v>
      </c>
      <c r="AA118" s="144">
        <v>1</v>
      </c>
      <c r="AB118" s="157">
        <v>103.2</v>
      </c>
      <c r="AD118" s="137">
        <v>451.27300000000002</v>
      </c>
      <c r="AG118" s="2" t="s">
        <v>36</v>
      </c>
      <c r="AH118" s="146">
        <v>8.4599999999999996E-4</v>
      </c>
      <c r="AI118" s="146">
        <v>3.68810755634327E-3</v>
      </c>
      <c r="AJ118" s="146">
        <v>1.10917461877632E-3</v>
      </c>
    </row>
    <row r="119" spans="1:36" x14ac:dyDescent="0.2">
      <c r="A119" s="188">
        <v>1035</v>
      </c>
      <c r="B119" s="2">
        <v>1037</v>
      </c>
      <c r="C119" s="2" t="s">
        <v>732</v>
      </c>
      <c r="D119" s="2" t="s">
        <v>733</v>
      </c>
      <c r="E119" s="4" t="s">
        <v>252</v>
      </c>
      <c r="F119" s="2" t="s">
        <v>734</v>
      </c>
      <c r="G119" s="2" t="s">
        <v>735</v>
      </c>
      <c r="H119" s="2" t="s">
        <v>255</v>
      </c>
      <c r="I119" s="2" t="s">
        <v>276</v>
      </c>
      <c r="J119" s="2" t="s">
        <v>30</v>
      </c>
      <c r="K119" s="2" t="s">
        <v>30</v>
      </c>
      <c r="L119" s="2" t="s">
        <v>277</v>
      </c>
      <c r="M119" s="2" t="s">
        <v>31</v>
      </c>
      <c r="N119" s="2" t="s">
        <v>312</v>
      </c>
      <c r="O119" s="2" t="s">
        <v>257</v>
      </c>
      <c r="P119" s="2" t="s">
        <v>279</v>
      </c>
      <c r="Q119" s="2" t="s">
        <v>279</v>
      </c>
      <c r="R119" s="2" t="s">
        <v>279</v>
      </c>
      <c r="S119" s="2" t="s">
        <v>34</v>
      </c>
      <c r="T119" s="137">
        <v>2.2330000000000001</v>
      </c>
      <c r="U119" s="2" t="s">
        <v>319</v>
      </c>
      <c r="V119" s="146">
        <v>0.06</v>
      </c>
      <c r="W119" s="146">
        <v>4.9349999999999998E-2</v>
      </c>
      <c r="X119" s="4" t="s">
        <v>263</v>
      </c>
      <c r="Z119" s="137">
        <v>101658.6</v>
      </c>
      <c r="AA119" s="144">
        <v>1</v>
      </c>
      <c r="AB119" s="157">
        <v>111.8</v>
      </c>
      <c r="AD119" s="137">
        <v>113.654</v>
      </c>
      <c r="AG119" s="2" t="s">
        <v>36</v>
      </c>
      <c r="AH119" s="146">
        <v>1.364E-3</v>
      </c>
      <c r="AI119" s="146">
        <v>9.2885922003853804E-4</v>
      </c>
      <c r="AJ119" s="146">
        <v>2.7934843426980199E-4</v>
      </c>
    </row>
    <row r="120" spans="1:36" x14ac:dyDescent="0.2">
      <c r="A120" s="188">
        <v>1035</v>
      </c>
      <c r="B120" s="2">
        <v>1037</v>
      </c>
      <c r="C120" s="2" t="s">
        <v>736</v>
      </c>
      <c r="D120" s="2" t="s">
        <v>737</v>
      </c>
      <c r="E120" s="4" t="s">
        <v>252</v>
      </c>
      <c r="F120" s="2" t="s">
        <v>738</v>
      </c>
      <c r="G120" s="2" t="s">
        <v>739</v>
      </c>
      <c r="H120" s="2" t="s">
        <v>255</v>
      </c>
      <c r="I120" s="2" t="s">
        <v>276</v>
      </c>
      <c r="J120" s="2" t="s">
        <v>30</v>
      </c>
      <c r="K120" s="2" t="s">
        <v>30</v>
      </c>
      <c r="L120" s="2" t="s">
        <v>277</v>
      </c>
      <c r="M120" s="2" t="s">
        <v>31</v>
      </c>
      <c r="N120" s="2" t="s">
        <v>312</v>
      </c>
      <c r="O120" s="2" t="s">
        <v>257</v>
      </c>
      <c r="P120" s="2" t="s">
        <v>279</v>
      </c>
      <c r="Q120" s="2" t="s">
        <v>279</v>
      </c>
      <c r="R120" s="2" t="s">
        <v>279</v>
      </c>
      <c r="S120" s="2" t="s">
        <v>34</v>
      </c>
      <c r="T120" s="137">
        <v>1.671</v>
      </c>
      <c r="U120" s="2" t="s">
        <v>740</v>
      </c>
      <c r="V120" s="146">
        <v>4.2000000000000003E-2</v>
      </c>
      <c r="W120" s="146">
        <v>3.3459999999999997E-2</v>
      </c>
      <c r="X120" s="4" t="s">
        <v>263</v>
      </c>
      <c r="Z120" s="137">
        <v>160000</v>
      </c>
      <c r="AA120" s="144">
        <v>1</v>
      </c>
      <c r="AB120" s="157">
        <v>109.87</v>
      </c>
      <c r="AD120" s="137">
        <v>175.792</v>
      </c>
      <c r="AG120" s="2" t="s">
        <v>36</v>
      </c>
      <c r="AH120" s="146">
        <v>1.6000000000000001E-3</v>
      </c>
      <c r="AI120" s="146">
        <v>1.43669002181178E-3</v>
      </c>
      <c r="AJ120" s="146">
        <v>4.3207528058720898E-4</v>
      </c>
    </row>
    <row r="121" spans="1:36" x14ac:dyDescent="0.2">
      <c r="A121" s="188">
        <v>1035</v>
      </c>
      <c r="B121" s="2">
        <v>1037</v>
      </c>
      <c r="C121" s="2" t="s">
        <v>683</v>
      </c>
      <c r="D121" s="2" t="s">
        <v>684</v>
      </c>
      <c r="E121" s="4" t="s">
        <v>252</v>
      </c>
      <c r="F121" s="2" t="s">
        <v>741</v>
      </c>
      <c r="G121" s="2" t="s">
        <v>742</v>
      </c>
      <c r="H121" s="2" t="s">
        <v>255</v>
      </c>
      <c r="I121" s="2" t="s">
        <v>276</v>
      </c>
      <c r="J121" s="2" t="s">
        <v>30</v>
      </c>
      <c r="K121" s="2" t="s">
        <v>30</v>
      </c>
      <c r="L121" s="2" t="s">
        <v>277</v>
      </c>
      <c r="M121" s="2" t="s">
        <v>31</v>
      </c>
      <c r="N121" s="2" t="s">
        <v>256</v>
      </c>
      <c r="O121" s="2" t="s">
        <v>257</v>
      </c>
      <c r="P121" s="2" t="s">
        <v>258</v>
      </c>
      <c r="Q121" s="2" t="s">
        <v>259</v>
      </c>
      <c r="R121" s="2" t="s">
        <v>260</v>
      </c>
      <c r="S121" s="2" t="s">
        <v>34</v>
      </c>
      <c r="T121" s="137">
        <v>1.542</v>
      </c>
      <c r="U121" s="2" t="s">
        <v>743</v>
      </c>
      <c r="V121" s="146">
        <v>6.0000000000000001E-3</v>
      </c>
      <c r="W121" s="146">
        <v>2.7130000000000001E-2</v>
      </c>
      <c r="X121" s="4" t="s">
        <v>263</v>
      </c>
      <c r="Z121" s="137">
        <v>45954.879999999997</v>
      </c>
      <c r="AA121" s="144">
        <v>1</v>
      </c>
      <c r="AB121" s="157">
        <v>116.21</v>
      </c>
      <c r="AD121" s="137">
        <v>53.404000000000003</v>
      </c>
      <c r="AG121" s="2" t="s">
        <v>36</v>
      </c>
      <c r="AH121" s="146">
        <v>6.8999999999999997E-5</v>
      </c>
      <c r="AI121" s="146">
        <v>4.3645463095215301E-4</v>
      </c>
      <c r="AJ121" s="146">
        <v>1.3126092216776401E-4</v>
      </c>
    </row>
    <row r="122" spans="1:36" x14ac:dyDescent="0.2">
      <c r="A122" s="188">
        <v>1035</v>
      </c>
      <c r="B122" s="2">
        <v>1037</v>
      </c>
      <c r="C122" s="2" t="s">
        <v>683</v>
      </c>
      <c r="D122" s="2" t="s">
        <v>684</v>
      </c>
      <c r="E122" s="4" t="s">
        <v>252</v>
      </c>
      <c r="F122" s="2" t="s">
        <v>744</v>
      </c>
      <c r="G122" s="2" t="s">
        <v>745</v>
      </c>
      <c r="H122" s="2" t="s">
        <v>255</v>
      </c>
      <c r="I122" s="2" t="s">
        <v>276</v>
      </c>
      <c r="J122" s="2" t="s">
        <v>30</v>
      </c>
      <c r="K122" s="2" t="s">
        <v>30</v>
      </c>
      <c r="L122" s="2" t="s">
        <v>277</v>
      </c>
      <c r="M122" s="2" t="s">
        <v>31</v>
      </c>
      <c r="N122" s="2" t="s">
        <v>256</v>
      </c>
      <c r="O122" s="2" t="s">
        <v>257</v>
      </c>
      <c r="P122" s="2" t="s">
        <v>258</v>
      </c>
      <c r="Q122" s="2" t="s">
        <v>259</v>
      </c>
      <c r="R122" s="2" t="s">
        <v>260</v>
      </c>
      <c r="S122" s="2" t="s">
        <v>34</v>
      </c>
      <c r="T122" s="137">
        <v>2.5369999999999999</v>
      </c>
      <c r="U122" s="2" t="s">
        <v>746</v>
      </c>
      <c r="V122" s="146">
        <v>1.7500000000000002E-2</v>
      </c>
      <c r="W122" s="146">
        <v>2.5860000000000001E-2</v>
      </c>
      <c r="X122" s="4" t="s">
        <v>263</v>
      </c>
      <c r="Z122" s="137">
        <v>909213.6</v>
      </c>
      <c r="AA122" s="144">
        <v>1</v>
      </c>
      <c r="AB122" s="157">
        <v>117.2</v>
      </c>
      <c r="AD122" s="137">
        <v>1065.598</v>
      </c>
      <c r="AG122" s="2" t="s">
        <v>36</v>
      </c>
      <c r="AH122" s="146">
        <v>4.08E-4</v>
      </c>
      <c r="AI122" s="146">
        <v>8.7087836829198295E-3</v>
      </c>
      <c r="AJ122" s="146">
        <v>2.6191106614812001E-3</v>
      </c>
    </row>
    <row r="123" spans="1:36" x14ac:dyDescent="0.2">
      <c r="A123" s="188">
        <v>1035</v>
      </c>
      <c r="B123" s="2">
        <v>1037</v>
      </c>
      <c r="C123" s="2" t="s">
        <v>747</v>
      </c>
      <c r="D123" s="2" t="s">
        <v>748</v>
      </c>
      <c r="E123" s="4" t="s">
        <v>252</v>
      </c>
      <c r="F123" s="2" t="s">
        <v>749</v>
      </c>
      <c r="G123" s="2" t="s">
        <v>750</v>
      </c>
      <c r="H123" s="2" t="s">
        <v>255</v>
      </c>
      <c r="I123" s="2" t="s">
        <v>324</v>
      </c>
      <c r="J123" s="2" t="s">
        <v>30</v>
      </c>
      <c r="K123" s="2" t="s">
        <v>30</v>
      </c>
      <c r="L123" s="2" t="s">
        <v>277</v>
      </c>
      <c r="M123" s="2" t="s">
        <v>31</v>
      </c>
      <c r="N123" s="2" t="s">
        <v>278</v>
      </c>
      <c r="O123" s="2" t="s">
        <v>257</v>
      </c>
      <c r="P123" s="2" t="s">
        <v>279</v>
      </c>
      <c r="Q123" s="2" t="s">
        <v>279</v>
      </c>
      <c r="R123" s="2" t="s">
        <v>279</v>
      </c>
      <c r="S123" s="2" t="s">
        <v>34</v>
      </c>
      <c r="T123" s="137">
        <v>0.55400000000000005</v>
      </c>
      <c r="U123" s="2" t="s">
        <v>307</v>
      </c>
      <c r="V123" s="146">
        <v>8.2000000000000003E-2</v>
      </c>
      <c r="W123" s="146">
        <v>6.3469999999999999E-2</v>
      </c>
      <c r="X123" s="4" t="s">
        <v>263</v>
      </c>
      <c r="Z123" s="137">
        <v>20015.25</v>
      </c>
      <c r="AA123" s="144">
        <v>1</v>
      </c>
      <c r="AB123" s="157">
        <v>103.24</v>
      </c>
      <c r="AD123" s="137">
        <v>20.664000000000001</v>
      </c>
      <c r="AG123" s="2" t="s">
        <v>36</v>
      </c>
      <c r="AH123" s="146">
        <v>2.5900000000000001E-4</v>
      </c>
      <c r="AI123" s="146">
        <v>1.6887796351222999E-4</v>
      </c>
      <c r="AJ123" s="146">
        <v>5.0788960987927698E-5</v>
      </c>
    </row>
    <row r="124" spans="1:36" x14ac:dyDescent="0.2">
      <c r="A124" s="188">
        <v>1035</v>
      </c>
      <c r="B124" s="2">
        <v>1037</v>
      </c>
      <c r="C124" s="2" t="s">
        <v>264</v>
      </c>
      <c r="D124" s="2" t="s">
        <v>265</v>
      </c>
      <c r="E124" s="4" t="s">
        <v>252</v>
      </c>
      <c r="F124" s="2" t="s">
        <v>751</v>
      </c>
      <c r="G124" s="2" t="s">
        <v>752</v>
      </c>
      <c r="H124" s="2" t="s">
        <v>255</v>
      </c>
      <c r="I124" s="2" t="s">
        <v>276</v>
      </c>
      <c r="J124" s="2" t="s">
        <v>30</v>
      </c>
      <c r="K124" s="2" t="s">
        <v>30</v>
      </c>
      <c r="L124" s="2" t="s">
        <v>277</v>
      </c>
      <c r="M124" s="2" t="s">
        <v>31</v>
      </c>
      <c r="N124" s="2" t="s">
        <v>256</v>
      </c>
      <c r="O124" s="2" t="s">
        <v>257</v>
      </c>
      <c r="P124" s="2" t="s">
        <v>258</v>
      </c>
      <c r="Q124" s="2" t="s">
        <v>259</v>
      </c>
      <c r="R124" s="2" t="s">
        <v>260</v>
      </c>
      <c r="S124" s="2" t="s">
        <v>34</v>
      </c>
      <c r="T124" s="137">
        <v>2.0939999999999999</v>
      </c>
      <c r="U124" s="2" t="s">
        <v>173</v>
      </c>
      <c r="V124" s="146">
        <v>1.8599999999999998E-2</v>
      </c>
      <c r="W124" s="146">
        <v>2.5940000000000001E-2</v>
      </c>
      <c r="X124" s="4" t="s">
        <v>263</v>
      </c>
      <c r="Z124" s="137">
        <v>609588.9</v>
      </c>
      <c r="AA124" s="144">
        <v>1</v>
      </c>
      <c r="AB124" s="157">
        <v>105.1</v>
      </c>
      <c r="AD124" s="137">
        <v>640.678</v>
      </c>
      <c r="AG124" s="2" t="s">
        <v>36</v>
      </c>
      <c r="AH124" s="146">
        <v>2.3900000000000001E-4</v>
      </c>
      <c r="AI124" s="146">
        <v>5.2360493926294502E-3</v>
      </c>
      <c r="AJ124" s="146">
        <v>1.57470816678732E-3</v>
      </c>
    </row>
    <row r="125" spans="1:36" x14ac:dyDescent="0.2">
      <c r="A125" s="188">
        <v>1035</v>
      </c>
      <c r="B125" s="2">
        <v>1037</v>
      </c>
      <c r="C125" s="2" t="s">
        <v>264</v>
      </c>
      <c r="D125" s="2" t="s">
        <v>265</v>
      </c>
      <c r="E125" s="4" t="s">
        <v>252</v>
      </c>
      <c r="F125" s="2" t="s">
        <v>753</v>
      </c>
      <c r="G125" s="2" t="s">
        <v>754</v>
      </c>
      <c r="H125" s="2" t="s">
        <v>255</v>
      </c>
      <c r="I125" s="2" t="s">
        <v>276</v>
      </c>
      <c r="J125" s="2" t="s">
        <v>30</v>
      </c>
      <c r="K125" s="2" t="s">
        <v>30</v>
      </c>
      <c r="L125" s="2" t="s">
        <v>277</v>
      </c>
      <c r="M125" s="2" t="s">
        <v>31</v>
      </c>
      <c r="N125" s="2" t="s">
        <v>256</v>
      </c>
      <c r="O125" s="2" t="s">
        <v>257</v>
      </c>
      <c r="P125" s="2" t="s">
        <v>258</v>
      </c>
      <c r="Q125" s="2" t="s">
        <v>259</v>
      </c>
      <c r="R125" s="2" t="s">
        <v>260</v>
      </c>
      <c r="S125" s="2" t="s">
        <v>34</v>
      </c>
      <c r="T125" s="137">
        <v>4.13</v>
      </c>
      <c r="U125" s="2" t="s">
        <v>755</v>
      </c>
      <c r="V125" s="146">
        <v>2.0199999999999999E-2</v>
      </c>
      <c r="W125" s="146">
        <v>2.5430000000000001E-2</v>
      </c>
      <c r="X125" s="4" t="s">
        <v>263</v>
      </c>
      <c r="Z125" s="137">
        <v>215085</v>
      </c>
      <c r="AA125" s="144">
        <v>1</v>
      </c>
      <c r="AB125" s="157">
        <v>105.02</v>
      </c>
      <c r="AD125" s="137">
        <v>225.88200000000001</v>
      </c>
      <c r="AG125" s="2" t="s">
        <v>36</v>
      </c>
      <c r="AH125" s="146">
        <v>6.0000000000000002E-5</v>
      </c>
      <c r="AI125" s="146">
        <v>1.8460612491076E-3</v>
      </c>
      <c r="AJ125" s="146">
        <v>5.5519104335635195E-4</v>
      </c>
    </row>
    <row r="126" spans="1:36" x14ac:dyDescent="0.2">
      <c r="A126" s="188">
        <v>1035</v>
      </c>
      <c r="B126" s="2">
        <v>1037</v>
      </c>
      <c r="C126" s="2" t="s">
        <v>688</v>
      </c>
      <c r="D126" s="2" t="s">
        <v>689</v>
      </c>
      <c r="E126" s="4" t="s">
        <v>252</v>
      </c>
      <c r="F126" s="2" t="s">
        <v>756</v>
      </c>
      <c r="G126" s="2" t="s">
        <v>757</v>
      </c>
      <c r="H126" s="2" t="s">
        <v>255</v>
      </c>
      <c r="I126" s="2" t="s">
        <v>276</v>
      </c>
      <c r="J126" s="2" t="s">
        <v>30</v>
      </c>
      <c r="K126" s="2" t="s">
        <v>30</v>
      </c>
      <c r="L126" s="2" t="s">
        <v>277</v>
      </c>
      <c r="M126" s="2" t="s">
        <v>31</v>
      </c>
      <c r="N126" s="2" t="s">
        <v>256</v>
      </c>
      <c r="O126" s="2" t="s">
        <v>257</v>
      </c>
      <c r="P126" s="2" t="s">
        <v>258</v>
      </c>
      <c r="Q126" s="2" t="s">
        <v>259</v>
      </c>
      <c r="R126" s="2" t="s">
        <v>260</v>
      </c>
      <c r="S126" s="2" t="s">
        <v>34</v>
      </c>
      <c r="T126" s="137">
        <v>3.9340000000000002</v>
      </c>
      <c r="U126" s="2" t="s">
        <v>758</v>
      </c>
      <c r="V126" s="146">
        <v>1.9900000000000001E-2</v>
      </c>
      <c r="W126" s="146">
        <v>2.545E-2</v>
      </c>
      <c r="X126" s="4" t="s">
        <v>263</v>
      </c>
      <c r="Z126" s="137">
        <v>1425021.7</v>
      </c>
      <c r="AA126" s="144">
        <v>1</v>
      </c>
      <c r="AB126" s="157">
        <v>105.83</v>
      </c>
      <c r="AD126" s="137">
        <v>1508.1</v>
      </c>
      <c r="AG126" s="2" t="s">
        <v>36</v>
      </c>
      <c r="AH126" s="146">
        <v>5.8600000000000004E-4</v>
      </c>
      <c r="AI126" s="146">
        <v>1.23252075755054E-2</v>
      </c>
      <c r="AJ126" s="146">
        <v>3.7067268795855498E-3</v>
      </c>
    </row>
    <row r="127" spans="1:36" x14ac:dyDescent="0.2">
      <c r="A127" s="188">
        <v>1035</v>
      </c>
      <c r="B127" s="2">
        <v>1037</v>
      </c>
      <c r="C127" s="2" t="s">
        <v>393</v>
      </c>
      <c r="D127" s="2" t="s">
        <v>394</v>
      </c>
      <c r="E127" s="4" t="s">
        <v>252</v>
      </c>
      <c r="F127" s="2" t="s">
        <v>759</v>
      </c>
      <c r="G127" s="2" t="s">
        <v>760</v>
      </c>
      <c r="H127" s="2" t="s">
        <v>255</v>
      </c>
      <c r="I127" s="2" t="s">
        <v>324</v>
      </c>
      <c r="J127" s="2" t="s">
        <v>30</v>
      </c>
      <c r="K127" s="2" t="s">
        <v>30</v>
      </c>
      <c r="L127" s="2" t="s">
        <v>277</v>
      </c>
      <c r="M127" s="2" t="s">
        <v>31</v>
      </c>
      <c r="N127" s="2" t="s">
        <v>397</v>
      </c>
      <c r="O127" s="2" t="s">
        <v>257</v>
      </c>
      <c r="P127" s="2" t="s">
        <v>332</v>
      </c>
      <c r="Q127" s="2" t="s">
        <v>259</v>
      </c>
      <c r="R127" s="2" t="s">
        <v>260</v>
      </c>
      <c r="S127" s="2" t="s">
        <v>34</v>
      </c>
      <c r="T127" s="137">
        <v>2.7080000000000002</v>
      </c>
      <c r="U127" s="2" t="s">
        <v>761</v>
      </c>
      <c r="V127" s="146">
        <v>5.0500000000000003E-2</v>
      </c>
      <c r="W127" s="146">
        <v>4.9099999999999998E-2</v>
      </c>
      <c r="X127" s="4" t="s">
        <v>263</v>
      </c>
      <c r="Z127" s="137">
        <v>369266.31</v>
      </c>
      <c r="AA127" s="144">
        <v>1</v>
      </c>
      <c r="AB127" s="157">
        <v>101.91</v>
      </c>
      <c r="AD127" s="137">
        <v>376.31900000000002</v>
      </c>
      <c r="AG127" s="2" t="s">
        <v>36</v>
      </c>
      <c r="AH127" s="146">
        <v>1.802E-3</v>
      </c>
      <c r="AI127" s="146">
        <v>3.0755334618580402E-3</v>
      </c>
      <c r="AJ127" s="146">
        <v>9.2494690108020899E-4</v>
      </c>
    </row>
    <row r="128" spans="1:36" x14ac:dyDescent="0.2">
      <c r="A128" s="188">
        <v>1035</v>
      </c>
      <c r="B128" s="2">
        <v>1037</v>
      </c>
      <c r="C128" s="2" t="s">
        <v>597</v>
      </c>
      <c r="D128" s="2" t="s">
        <v>598</v>
      </c>
      <c r="E128" s="4" t="s">
        <v>252</v>
      </c>
      <c r="F128" s="2" t="s">
        <v>762</v>
      </c>
      <c r="G128" s="2" t="s">
        <v>763</v>
      </c>
      <c r="H128" s="2" t="s">
        <v>255</v>
      </c>
      <c r="I128" s="2" t="s">
        <v>324</v>
      </c>
      <c r="J128" s="2" t="s">
        <v>30</v>
      </c>
      <c r="K128" s="2" t="s">
        <v>30</v>
      </c>
      <c r="L128" s="2" t="s">
        <v>277</v>
      </c>
      <c r="M128" s="2" t="s">
        <v>31</v>
      </c>
      <c r="N128" s="2" t="s">
        <v>306</v>
      </c>
      <c r="O128" s="2" t="s">
        <v>257</v>
      </c>
      <c r="P128" s="2" t="s">
        <v>279</v>
      </c>
      <c r="Q128" s="2" t="s">
        <v>279</v>
      </c>
      <c r="R128" s="2" t="s">
        <v>279</v>
      </c>
      <c r="S128" s="2" t="s">
        <v>34</v>
      </c>
      <c r="T128" s="137">
        <v>2.5449999999999999</v>
      </c>
      <c r="U128" s="2" t="s">
        <v>220</v>
      </c>
      <c r="V128" s="146">
        <v>5.5E-2</v>
      </c>
      <c r="W128" s="146">
        <v>5.8810000000000001E-2</v>
      </c>
      <c r="X128" s="4" t="s">
        <v>263</v>
      </c>
      <c r="Z128" s="137">
        <v>159655</v>
      </c>
      <c r="AA128" s="144">
        <v>1</v>
      </c>
      <c r="AB128" s="157">
        <v>99.35</v>
      </c>
      <c r="AD128" s="137">
        <v>158.61699999999999</v>
      </c>
      <c r="AG128" s="2" t="s">
        <v>36</v>
      </c>
      <c r="AH128" s="146">
        <v>4.8700000000000002E-4</v>
      </c>
      <c r="AI128" s="146">
        <v>1.2963263947565801E-3</v>
      </c>
      <c r="AJ128" s="146">
        <v>3.8986182283128301E-4</v>
      </c>
    </row>
    <row r="129" spans="1:36" x14ac:dyDescent="0.2">
      <c r="A129" s="188">
        <v>1035</v>
      </c>
      <c r="B129" s="2">
        <v>1037</v>
      </c>
      <c r="C129" s="2" t="s">
        <v>250</v>
      </c>
      <c r="D129" s="2" t="s">
        <v>251</v>
      </c>
      <c r="E129" s="4" t="s">
        <v>252</v>
      </c>
      <c r="F129" s="2" t="s">
        <v>764</v>
      </c>
      <c r="G129" s="2" t="s">
        <v>765</v>
      </c>
      <c r="H129" s="2" t="s">
        <v>255</v>
      </c>
      <c r="I129" s="2" t="s">
        <v>276</v>
      </c>
      <c r="J129" s="2" t="s">
        <v>30</v>
      </c>
      <c r="K129" s="2" t="s">
        <v>30</v>
      </c>
      <c r="L129" s="2" t="s">
        <v>277</v>
      </c>
      <c r="M129" s="2" t="s">
        <v>31</v>
      </c>
      <c r="N129" s="2" t="s">
        <v>256</v>
      </c>
      <c r="O129" s="2" t="s">
        <v>257</v>
      </c>
      <c r="P129" s="2" t="s">
        <v>258</v>
      </c>
      <c r="Q129" s="2" t="s">
        <v>259</v>
      </c>
      <c r="R129" s="2" t="s">
        <v>260</v>
      </c>
      <c r="S129" s="2" t="s">
        <v>34</v>
      </c>
      <c r="T129" s="137">
        <v>4.633</v>
      </c>
      <c r="U129" s="2" t="s">
        <v>766</v>
      </c>
      <c r="V129" s="146">
        <v>2.47E-2</v>
      </c>
      <c r="W129" s="146">
        <v>2.5909999999999999E-2</v>
      </c>
      <c r="X129" s="4" t="s">
        <v>263</v>
      </c>
      <c r="Z129" s="137">
        <v>680633.86</v>
      </c>
      <c r="AA129" s="144">
        <v>1</v>
      </c>
      <c r="AB129" s="157">
        <v>105.47</v>
      </c>
      <c r="AD129" s="137">
        <v>717.86500000000001</v>
      </c>
      <c r="AG129" s="2" t="s">
        <v>36</v>
      </c>
      <c r="AH129" s="146">
        <v>2.6200000000000003E-4</v>
      </c>
      <c r="AI129" s="146">
        <v>5.8668699960236596E-3</v>
      </c>
      <c r="AJ129" s="146">
        <v>1.76442340464219E-3</v>
      </c>
    </row>
    <row r="130" spans="1:36" x14ac:dyDescent="0.2">
      <c r="A130" s="188">
        <v>1035</v>
      </c>
      <c r="B130" s="2">
        <v>1037</v>
      </c>
      <c r="C130" s="2" t="s">
        <v>562</v>
      </c>
      <c r="D130" s="2" t="s">
        <v>563</v>
      </c>
      <c r="E130" s="4" t="s">
        <v>252</v>
      </c>
      <c r="F130" s="2" t="s">
        <v>767</v>
      </c>
      <c r="G130" s="2" t="s">
        <v>768</v>
      </c>
      <c r="H130" s="2" t="s">
        <v>255</v>
      </c>
      <c r="I130" s="2" t="s">
        <v>276</v>
      </c>
      <c r="J130" s="2" t="s">
        <v>30</v>
      </c>
      <c r="K130" s="2" t="s">
        <v>30</v>
      </c>
      <c r="L130" s="2" t="s">
        <v>277</v>
      </c>
      <c r="M130" s="2" t="s">
        <v>31</v>
      </c>
      <c r="N130" s="2" t="s">
        <v>312</v>
      </c>
      <c r="O130" s="2" t="s">
        <v>257</v>
      </c>
      <c r="P130" s="2" t="s">
        <v>351</v>
      </c>
      <c r="Q130" s="2" t="s">
        <v>259</v>
      </c>
      <c r="R130" s="2" t="s">
        <v>260</v>
      </c>
      <c r="S130" s="2" t="s">
        <v>34</v>
      </c>
      <c r="T130" s="137">
        <v>1.2330000000000001</v>
      </c>
      <c r="U130" s="2" t="s">
        <v>289</v>
      </c>
      <c r="V130" s="146">
        <v>3.0000000000000001E-3</v>
      </c>
      <c r="W130" s="146">
        <v>3.2500000000000001E-2</v>
      </c>
      <c r="X130" s="4" t="s">
        <v>263</v>
      </c>
      <c r="Z130" s="137">
        <v>2365337</v>
      </c>
      <c r="AA130" s="144">
        <v>1</v>
      </c>
      <c r="AB130" s="157">
        <v>102.92</v>
      </c>
      <c r="AD130" s="137">
        <v>2434.4050000000002</v>
      </c>
      <c r="AG130" s="2" t="s">
        <v>36</v>
      </c>
      <c r="AH130" s="146">
        <v>6.5319999999999996E-3</v>
      </c>
      <c r="AI130" s="146">
        <v>1.98955876447903E-2</v>
      </c>
      <c r="AJ130" s="146">
        <v>5.9834699786036304E-3</v>
      </c>
    </row>
    <row r="131" spans="1:36" x14ac:dyDescent="0.2">
      <c r="A131" s="188">
        <v>1035</v>
      </c>
      <c r="B131" s="2">
        <v>1037</v>
      </c>
      <c r="C131" s="2" t="s">
        <v>345</v>
      </c>
      <c r="D131" s="2" t="s">
        <v>346</v>
      </c>
      <c r="E131" s="4" t="s">
        <v>252</v>
      </c>
      <c r="F131" s="2" t="s">
        <v>769</v>
      </c>
      <c r="G131" s="2" t="s">
        <v>770</v>
      </c>
      <c r="H131" s="2" t="s">
        <v>255</v>
      </c>
      <c r="I131" s="2" t="s">
        <v>276</v>
      </c>
      <c r="J131" s="2" t="s">
        <v>30</v>
      </c>
      <c r="K131" s="2" t="s">
        <v>349</v>
      </c>
      <c r="L131" s="2" t="s">
        <v>277</v>
      </c>
      <c r="M131" s="2" t="s">
        <v>31</v>
      </c>
      <c r="N131" s="2" t="s">
        <v>350</v>
      </c>
      <c r="O131" s="2" t="s">
        <v>257</v>
      </c>
      <c r="P131" s="2" t="s">
        <v>553</v>
      </c>
      <c r="Q131" s="2" t="s">
        <v>259</v>
      </c>
      <c r="R131" s="2" t="s">
        <v>260</v>
      </c>
      <c r="S131" s="2" t="s">
        <v>34</v>
      </c>
      <c r="T131" s="137">
        <v>3.927</v>
      </c>
      <c r="U131" s="2" t="s">
        <v>771</v>
      </c>
      <c r="V131" s="146">
        <v>4.8300000000000003E-2</v>
      </c>
      <c r="W131" s="146">
        <v>4.0320000000000002E-2</v>
      </c>
      <c r="X131" s="4" t="s">
        <v>263</v>
      </c>
      <c r="Z131" s="137">
        <v>266329</v>
      </c>
      <c r="AA131" s="144">
        <v>1</v>
      </c>
      <c r="AB131" s="157">
        <v>110.13</v>
      </c>
      <c r="AD131" s="137">
        <v>293.30799999999999</v>
      </c>
      <c r="AG131" s="2" t="s">
        <v>36</v>
      </c>
      <c r="AH131" s="146">
        <v>6.4999999999999997E-4</v>
      </c>
      <c r="AI131" s="146">
        <v>2.3971105646609899E-3</v>
      </c>
      <c r="AJ131" s="146">
        <v>7.2091557963096403E-4</v>
      </c>
    </row>
    <row r="132" spans="1:36" x14ac:dyDescent="0.2">
      <c r="A132" s="188">
        <v>1035</v>
      </c>
      <c r="B132" s="2">
        <v>1037</v>
      </c>
      <c r="C132" s="2" t="s">
        <v>732</v>
      </c>
      <c r="D132" s="2" t="s">
        <v>733</v>
      </c>
      <c r="E132" s="4" t="s">
        <v>252</v>
      </c>
      <c r="F132" s="2" t="s">
        <v>772</v>
      </c>
      <c r="G132" s="2" t="s">
        <v>773</v>
      </c>
      <c r="H132" s="2" t="s">
        <v>255</v>
      </c>
      <c r="I132" s="2" t="s">
        <v>276</v>
      </c>
      <c r="J132" s="2" t="s">
        <v>30</v>
      </c>
      <c r="K132" s="2" t="s">
        <v>30</v>
      </c>
      <c r="L132" s="2" t="s">
        <v>277</v>
      </c>
      <c r="M132" s="2" t="s">
        <v>31</v>
      </c>
      <c r="N132" s="2" t="s">
        <v>312</v>
      </c>
      <c r="O132" s="2" t="s">
        <v>257</v>
      </c>
      <c r="P132" s="2" t="s">
        <v>279</v>
      </c>
      <c r="Q132" s="2" t="s">
        <v>279</v>
      </c>
      <c r="R132" s="2" t="s">
        <v>279</v>
      </c>
      <c r="S132" s="2" t="s">
        <v>34</v>
      </c>
      <c r="T132" s="137">
        <v>1.9590000000000001</v>
      </c>
      <c r="U132" s="2" t="s">
        <v>495</v>
      </c>
      <c r="V132" s="146">
        <v>6.0999999999999999E-2</v>
      </c>
      <c r="W132" s="146">
        <v>4.6050000000000001E-2</v>
      </c>
      <c r="X132" s="4" t="s">
        <v>263</v>
      </c>
      <c r="Z132" s="137">
        <v>166794</v>
      </c>
      <c r="AA132" s="144">
        <v>1</v>
      </c>
      <c r="AB132" s="157">
        <v>111.53</v>
      </c>
      <c r="AD132" s="137">
        <v>186.02500000000001</v>
      </c>
      <c r="AG132" s="2" t="s">
        <v>36</v>
      </c>
      <c r="AH132" s="146">
        <v>1.967E-3</v>
      </c>
      <c r="AI132" s="146">
        <v>1.52032380064509E-3</v>
      </c>
      <c r="AJ132" s="146">
        <v>4.5722760148270798E-4</v>
      </c>
    </row>
    <row r="133" spans="1:36" x14ac:dyDescent="0.2">
      <c r="A133" s="188">
        <v>1035</v>
      </c>
      <c r="B133" s="2">
        <v>1037</v>
      </c>
      <c r="C133" s="2" t="s">
        <v>774</v>
      </c>
      <c r="D133" s="2" t="s">
        <v>775</v>
      </c>
      <c r="E133" s="4" t="s">
        <v>252</v>
      </c>
      <c r="F133" s="2" t="s">
        <v>776</v>
      </c>
      <c r="G133" s="2" t="s">
        <v>777</v>
      </c>
      <c r="H133" s="2" t="s">
        <v>255</v>
      </c>
      <c r="I133" s="2" t="s">
        <v>324</v>
      </c>
      <c r="J133" s="2" t="s">
        <v>30</v>
      </c>
      <c r="K133" s="2" t="s">
        <v>30</v>
      </c>
      <c r="L133" s="2" t="s">
        <v>277</v>
      </c>
      <c r="M133" s="2" t="s">
        <v>31</v>
      </c>
      <c r="N133" s="2" t="s">
        <v>278</v>
      </c>
      <c r="O133" s="2" t="s">
        <v>257</v>
      </c>
      <c r="P133" s="2" t="s">
        <v>343</v>
      </c>
      <c r="Q133" s="2" t="s">
        <v>298</v>
      </c>
      <c r="R133" s="2" t="s">
        <v>260</v>
      </c>
      <c r="S133" s="2" t="s">
        <v>34</v>
      </c>
      <c r="T133" s="137">
        <v>1.2130000000000001</v>
      </c>
      <c r="U133" s="2" t="s">
        <v>778</v>
      </c>
      <c r="V133" s="146">
        <v>7.3300000000000004E-2</v>
      </c>
      <c r="W133" s="146">
        <v>5.2310000000000002E-2</v>
      </c>
      <c r="X133" s="4" t="s">
        <v>263</v>
      </c>
      <c r="Z133" s="137">
        <v>80756</v>
      </c>
      <c r="AA133" s="144">
        <v>1</v>
      </c>
      <c r="AB133" s="157">
        <v>104.25</v>
      </c>
      <c r="AD133" s="137">
        <v>84.188000000000002</v>
      </c>
      <c r="AG133" s="2" t="s">
        <v>36</v>
      </c>
      <c r="AH133" s="146">
        <v>5.3799999999999996E-4</v>
      </c>
      <c r="AI133" s="146">
        <v>6.8804181263079503E-4</v>
      </c>
      <c r="AJ133" s="146">
        <v>2.0692414837912099E-4</v>
      </c>
    </row>
    <row r="134" spans="1:36" x14ac:dyDescent="0.2">
      <c r="A134" s="188">
        <v>1035</v>
      </c>
      <c r="B134" s="2">
        <v>1037</v>
      </c>
      <c r="C134" s="2" t="s">
        <v>779</v>
      </c>
      <c r="D134" s="2" t="s">
        <v>780</v>
      </c>
      <c r="E134" s="4" t="s">
        <v>273</v>
      </c>
      <c r="F134" s="2" t="s">
        <v>781</v>
      </c>
      <c r="G134" s="2" t="s">
        <v>782</v>
      </c>
      <c r="H134" s="2" t="s">
        <v>255</v>
      </c>
      <c r="I134" s="2" t="s">
        <v>324</v>
      </c>
      <c r="J134" s="2" t="s">
        <v>30</v>
      </c>
      <c r="K134" s="2" t="s">
        <v>85</v>
      </c>
      <c r="L134" s="2" t="s">
        <v>277</v>
      </c>
      <c r="M134" s="2" t="s">
        <v>31</v>
      </c>
      <c r="N134" s="2" t="s">
        <v>350</v>
      </c>
      <c r="O134" s="2" t="s">
        <v>257</v>
      </c>
      <c r="P134" s="2" t="s">
        <v>553</v>
      </c>
      <c r="Q134" s="2" t="s">
        <v>259</v>
      </c>
      <c r="R134" s="2" t="s">
        <v>260</v>
      </c>
      <c r="S134" s="2" t="s">
        <v>34</v>
      </c>
      <c r="T134" s="137">
        <v>0.755</v>
      </c>
      <c r="U134" s="2" t="s">
        <v>530</v>
      </c>
      <c r="V134" s="146">
        <v>7.2499999999999995E-2</v>
      </c>
      <c r="W134" s="146">
        <v>5.8639999999999998E-2</v>
      </c>
      <c r="X134" s="4" t="s">
        <v>263</v>
      </c>
      <c r="Z134" s="137">
        <v>74203</v>
      </c>
      <c r="AA134" s="144">
        <v>1</v>
      </c>
      <c r="AB134" s="157">
        <v>102.73</v>
      </c>
      <c r="AD134" s="137">
        <v>76.228999999999999</v>
      </c>
      <c r="AG134" s="2" t="s">
        <v>36</v>
      </c>
      <c r="AH134" s="146">
        <v>5.1400000000000003E-4</v>
      </c>
      <c r="AI134" s="146">
        <v>6.2299235951007595E-4</v>
      </c>
      <c r="AJ134" s="146">
        <v>1.8736094387260201E-4</v>
      </c>
    </row>
    <row r="135" spans="1:36" x14ac:dyDescent="0.2">
      <c r="A135" s="188">
        <v>1035</v>
      </c>
      <c r="B135" s="2">
        <v>1037</v>
      </c>
      <c r="C135" s="2" t="s">
        <v>420</v>
      </c>
      <c r="D135" s="2" t="s">
        <v>421</v>
      </c>
      <c r="E135" s="4" t="s">
        <v>252</v>
      </c>
      <c r="F135" s="2" t="s">
        <v>783</v>
      </c>
      <c r="G135" s="2" t="s">
        <v>784</v>
      </c>
      <c r="H135" s="2" t="s">
        <v>255</v>
      </c>
      <c r="I135" s="2" t="s">
        <v>276</v>
      </c>
      <c r="J135" s="2" t="s">
        <v>30</v>
      </c>
      <c r="K135" s="2" t="s">
        <v>30</v>
      </c>
      <c r="L135" s="2" t="s">
        <v>277</v>
      </c>
      <c r="M135" s="2" t="s">
        <v>31</v>
      </c>
      <c r="N135" s="2" t="s">
        <v>312</v>
      </c>
      <c r="O135" s="2" t="s">
        <v>257</v>
      </c>
      <c r="P135" s="2" t="s">
        <v>403</v>
      </c>
      <c r="Q135" s="2" t="s">
        <v>259</v>
      </c>
      <c r="R135" s="2" t="s">
        <v>260</v>
      </c>
      <c r="S135" s="2" t="s">
        <v>34</v>
      </c>
      <c r="T135" s="137">
        <v>7.0549999999999997</v>
      </c>
      <c r="U135" s="2" t="s">
        <v>785</v>
      </c>
      <c r="V135" s="146">
        <v>0.03</v>
      </c>
      <c r="W135" s="146">
        <v>3.039E-2</v>
      </c>
      <c r="X135" s="4" t="s">
        <v>263</v>
      </c>
      <c r="Z135" s="137">
        <v>291316.68</v>
      </c>
      <c r="AA135" s="144">
        <v>1</v>
      </c>
      <c r="AB135" s="157">
        <v>107.6</v>
      </c>
      <c r="AD135" s="137">
        <v>313.45699999999999</v>
      </c>
      <c r="AG135" s="2" t="s">
        <v>36</v>
      </c>
      <c r="AH135" s="146">
        <v>6.6E-4</v>
      </c>
      <c r="AI135" s="146">
        <v>2.5617785886811002E-3</v>
      </c>
      <c r="AJ135" s="146">
        <v>7.7043842840282799E-4</v>
      </c>
    </row>
    <row r="136" spans="1:36" x14ac:dyDescent="0.2">
      <c r="A136" s="188">
        <v>1035</v>
      </c>
      <c r="B136" s="2">
        <v>1037</v>
      </c>
      <c r="C136" s="2" t="s">
        <v>786</v>
      </c>
      <c r="D136" s="2" t="s">
        <v>787</v>
      </c>
      <c r="E136" s="4" t="s">
        <v>252</v>
      </c>
      <c r="F136" s="2" t="s">
        <v>788</v>
      </c>
      <c r="G136" s="2" t="s">
        <v>789</v>
      </c>
      <c r="H136" s="2" t="s">
        <v>255</v>
      </c>
      <c r="I136" s="2" t="s">
        <v>324</v>
      </c>
      <c r="J136" s="2" t="s">
        <v>30</v>
      </c>
      <c r="K136" s="2" t="s">
        <v>30</v>
      </c>
      <c r="L136" s="2" t="s">
        <v>277</v>
      </c>
      <c r="M136" s="2" t="s">
        <v>183</v>
      </c>
      <c r="N136" s="2" t="s">
        <v>660</v>
      </c>
      <c r="O136" s="2" t="s">
        <v>257</v>
      </c>
      <c r="P136" s="2" t="s">
        <v>790</v>
      </c>
      <c r="Q136" s="2" t="s">
        <v>298</v>
      </c>
      <c r="R136" s="2" t="s">
        <v>260</v>
      </c>
      <c r="S136" s="2" t="s">
        <v>34</v>
      </c>
      <c r="T136" s="137">
        <v>1.627</v>
      </c>
      <c r="U136" s="2" t="s">
        <v>481</v>
      </c>
      <c r="V136" s="146">
        <v>4.4499999999999998E-2</v>
      </c>
      <c r="W136" s="146">
        <v>4.632E-2</v>
      </c>
      <c r="X136" s="4" t="s">
        <v>263</v>
      </c>
      <c r="Z136" s="137">
        <v>61671</v>
      </c>
      <c r="AA136" s="144">
        <v>1</v>
      </c>
      <c r="AB136" s="157">
        <v>99.9</v>
      </c>
      <c r="AD136" s="137">
        <v>61.609000000000002</v>
      </c>
      <c r="AG136" s="2" t="s">
        <v>36</v>
      </c>
      <c r="AH136" s="146">
        <v>2.2000000000000001E-4</v>
      </c>
      <c r="AI136" s="146">
        <v>5.0351272085657497E-4</v>
      </c>
      <c r="AJ136" s="146">
        <v>1.51428211263679E-4</v>
      </c>
    </row>
    <row r="137" spans="1:36" x14ac:dyDescent="0.2">
      <c r="A137" s="188">
        <v>1035</v>
      </c>
      <c r="B137" s="2">
        <v>1037</v>
      </c>
      <c r="C137" s="2" t="s">
        <v>791</v>
      </c>
      <c r="D137" s="2" t="s">
        <v>792</v>
      </c>
      <c r="E137" s="4" t="s">
        <v>252</v>
      </c>
      <c r="F137" s="2" t="s">
        <v>793</v>
      </c>
      <c r="G137" s="2" t="s">
        <v>794</v>
      </c>
      <c r="H137" s="2" t="s">
        <v>255</v>
      </c>
      <c r="I137" s="2" t="s">
        <v>276</v>
      </c>
      <c r="J137" s="2" t="s">
        <v>30</v>
      </c>
      <c r="K137" s="2" t="s">
        <v>30</v>
      </c>
      <c r="L137" s="2" t="s">
        <v>277</v>
      </c>
      <c r="M137" s="2" t="s">
        <v>31</v>
      </c>
      <c r="N137" s="2" t="s">
        <v>306</v>
      </c>
      <c r="O137" s="2" t="s">
        <v>257</v>
      </c>
      <c r="P137" s="2" t="s">
        <v>279</v>
      </c>
      <c r="Q137" s="2" t="s">
        <v>279</v>
      </c>
      <c r="R137" s="2" t="s">
        <v>279</v>
      </c>
      <c r="S137" s="2" t="s">
        <v>34</v>
      </c>
      <c r="T137" s="137">
        <v>3.6579999999999999</v>
      </c>
      <c r="U137" s="2" t="s">
        <v>795</v>
      </c>
      <c r="V137" s="146">
        <v>4.7E-2</v>
      </c>
      <c r="W137" s="146">
        <v>3.8989999999999997E-2</v>
      </c>
      <c r="X137" s="4" t="s">
        <v>263</v>
      </c>
      <c r="Z137" s="137">
        <v>1732488.3</v>
      </c>
      <c r="AA137" s="144">
        <v>1</v>
      </c>
      <c r="AB137" s="157">
        <v>110.32</v>
      </c>
      <c r="AD137" s="137">
        <v>1911.2809999999999</v>
      </c>
      <c r="AG137" s="2" t="s">
        <v>36</v>
      </c>
      <c r="AH137" s="146">
        <v>3.1580000000000002E-3</v>
      </c>
      <c r="AI137" s="146">
        <v>1.5620269833430799E-2</v>
      </c>
      <c r="AJ137" s="146">
        <v>4.6976956536639303E-3</v>
      </c>
    </row>
    <row r="138" spans="1:36" x14ac:dyDescent="0.2">
      <c r="A138" s="188">
        <v>1035</v>
      </c>
      <c r="B138" s="2">
        <v>1037</v>
      </c>
      <c r="C138" s="2" t="s">
        <v>345</v>
      </c>
      <c r="D138" s="2" t="s">
        <v>346</v>
      </c>
      <c r="E138" s="4" t="s">
        <v>252</v>
      </c>
      <c r="F138" s="2" t="s">
        <v>796</v>
      </c>
      <c r="G138" s="2" t="s">
        <v>797</v>
      </c>
      <c r="H138" s="2" t="s">
        <v>255</v>
      </c>
      <c r="I138" s="2" t="s">
        <v>276</v>
      </c>
      <c r="J138" s="2" t="s">
        <v>30</v>
      </c>
      <c r="K138" s="2" t="s">
        <v>349</v>
      </c>
      <c r="L138" s="2" t="s">
        <v>277</v>
      </c>
      <c r="M138" s="2" t="s">
        <v>31</v>
      </c>
      <c r="N138" s="2" t="s">
        <v>350</v>
      </c>
      <c r="O138" s="2" t="s">
        <v>257</v>
      </c>
      <c r="P138" s="2" t="s">
        <v>351</v>
      </c>
      <c r="Q138" s="2" t="s">
        <v>259</v>
      </c>
      <c r="R138" s="2" t="s">
        <v>260</v>
      </c>
      <c r="S138" s="2" t="s">
        <v>34</v>
      </c>
      <c r="T138" s="137">
        <v>5.1440000000000001</v>
      </c>
      <c r="U138" s="2" t="s">
        <v>771</v>
      </c>
      <c r="V138" s="146">
        <v>4.1500000000000002E-2</v>
      </c>
      <c r="W138" s="146">
        <v>4.113E-2</v>
      </c>
      <c r="X138" s="4" t="s">
        <v>263</v>
      </c>
      <c r="Z138" s="137">
        <v>150504.4</v>
      </c>
      <c r="AA138" s="144">
        <v>1</v>
      </c>
      <c r="AB138" s="157">
        <v>106.66</v>
      </c>
      <c r="AD138" s="137">
        <v>160.52799999999999</v>
      </c>
      <c r="AG138" s="2" t="s">
        <v>36</v>
      </c>
      <c r="AH138" s="146">
        <v>3.0899999999999998E-4</v>
      </c>
      <c r="AI138" s="146">
        <v>1.3119423285589699E-3</v>
      </c>
      <c r="AJ138" s="146">
        <v>3.9455821445150802E-4</v>
      </c>
    </row>
    <row r="139" spans="1:36" x14ac:dyDescent="0.2">
      <c r="A139" s="188">
        <v>1035</v>
      </c>
      <c r="B139" s="2">
        <v>1037</v>
      </c>
      <c r="C139" s="2" t="s">
        <v>798</v>
      </c>
      <c r="D139" s="2" t="s">
        <v>799</v>
      </c>
      <c r="E139" s="4" t="s">
        <v>252</v>
      </c>
      <c r="F139" s="2" t="s">
        <v>800</v>
      </c>
      <c r="G139" s="2" t="s">
        <v>801</v>
      </c>
      <c r="H139" s="2" t="s">
        <v>255</v>
      </c>
      <c r="I139" s="2" t="s">
        <v>324</v>
      </c>
      <c r="J139" s="2" t="s">
        <v>30</v>
      </c>
      <c r="K139" s="2" t="s">
        <v>30</v>
      </c>
      <c r="L139" s="2" t="s">
        <v>277</v>
      </c>
      <c r="M139" s="2" t="s">
        <v>31</v>
      </c>
      <c r="N139" s="2" t="s">
        <v>802</v>
      </c>
      <c r="O139" s="2" t="s">
        <v>257</v>
      </c>
      <c r="P139" s="2" t="s">
        <v>279</v>
      </c>
      <c r="Q139" s="2" t="s">
        <v>279</v>
      </c>
      <c r="R139" s="2" t="s">
        <v>279</v>
      </c>
      <c r="S139" s="2" t="s">
        <v>34</v>
      </c>
      <c r="T139" s="137">
        <v>2.867</v>
      </c>
      <c r="U139" s="2" t="s">
        <v>357</v>
      </c>
      <c r="V139" s="146">
        <v>7.5800000000000006E-2</v>
      </c>
      <c r="W139" s="146">
        <v>5.7570000000000003E-2</v>
      </c>
      <c r="X139" s="4" t="s">
        <v>263</v>
      </c>
      <c r="Z139" s="137">
        <v>25000</v>
      </c>
      <c r="AA139" s="144">
        <v>1</v>
      </c>
      <c r="AB139" s="157">
        <v>107.5</v>
      </c>
      <c r="AD139" s="137">
        <v>26.875</v>
      </c>
      <c r="AG139" s="2" t="s">
        <v>36</v>
      </c>
      <c r="AH139" s="146">
        <v>4.8099999999999998E-4</v>
      </c>
      <c r="AI139" s="146">
        <v>2.19640508875213E-4</v>
      </c>
      <c r="AJ139" s="146">
        <v>6.6055469906373704E-5</v>
      </c>
    </row>
    <row r="140" spans="1:36" x14ac:dyDescent="0.2">
      <c r="A140" s="188">
        <v>1035</v>
      </c>
      <c r="B140" s="2">
        <v>1037</v>
      </c>
      <c r="C140" s="2" t="s">
        <v>803</v>
      </c>
      <c r="D140" s="2" t="s">
        <v>804</v>
      </c>
      <c r="E140" s="4" t="s">
        <v>252</v>
      </c>
      <c r="F140" s="2" t="s">
        <v>805</v>
      </c>
      <c r="G140" s="2" t="s">
        <v>806</v>
      </c>
      <c r="H140" s="2" t="s">
        <v>255</v>
      </c>
      <c r="I140" s="2" t="s">
        <v>324</v>
      </c>
      <c r="J140" s="2" t="s">
        <v>30</v>
      </c>
      <c r="K140" s="2" t="s">
        <v>30</v>
      </c>
      <c r="L140" s="2" t="s">
        <v>277</v>
      </c>
      <c r="M140" s="2" t="s">
        <v>31</v>
      </c>
      <c r="N140" s="2" t="s">
        <v>278</v>
      </c>
      <c r="O140" s="2" t="s">
        <v>257</v>
      </c>
      <c r="P140" s="2" t="s">
        <v>279</v>
      </c>
      <c r="Q140" s="2" t="s">
        <v>279</v>
      </c>
      <c r="R140" s="2" t="s">
        <v>279</v>
      </c>
      <c r="S140" s="2" t="s">
        <v>34</v>
      </c>
      <c r="T140" s="137">
        <v>3.5379999999999998</v>
      </c>
      <c r="U140" s="2" t="s">
        <v>807</v>
      </c>
      <c r="V140" s="146">
        <v>6.7299999999999999E-2</v>
      </c>
      <c r="W140" s="146">
        <v>5.4670000000000003E-2</v>
      </c>
      <c r="X140" s="4" t="s">
        <v>263</v>
      </c>
      <c r="Z140" s="137">
        <v>307399</v>
      </c>
      <c r="AA140" s="144">
        <v>1</v>
      </c>
      <c r="AB140" s="157">
        <v>107.06</v>
      </c>
      <c r="AD140" s="137">
        <v>329.101</v>
      </c>
      <c r="AG140" s="2" t="s">
        <v>36</v>
      </c>
      <c r="AH140" s="146">
        <v>1.1180000000000001E-3</v>
      </c>
      <c r="AI140" s="146">
        <v>2.6896369208017001E-3</v>
      </c>
      <c r="AJ140" s="146">
        <v>8.0889099916457903E-4</v>
      </c>
    </row>
    <row r="141" spans="1:36" x14ac:dyDescent="0.2">
      <c r="A141" s="188">
        <v>1035</v>
      </c>
      <c r="B141" s="2">
        <v>1037</v>
      </c>
      <c r="C141" s="2" t="s">
        <v>808</v>
      </c>
      <c r="D141" s="2" t="s">
        <v>809</v>
      </c>
      <c r="E141" s="4" t="s">
        <v>273</v>
      </c>
      <c r="F141" s="2" t="s">
        <v>810</v>
      </c>
      <c r="G141" s="2" t="s">
        <v>811</v>
      </c>
      <c r="H141" s="2" t="s">
        <v>255</v>
      </c>
      <c r="I141" s="2" t="s">
        <v>324</v>
      </c>
      <c r="J141" s="2" t="s">
        <v>30</v>
      </c>
      <c r="K141" s="2" t="s">
        <v>85</v>
      </c>
      <c r="L141" s="2" t="s">
        <v>277</v>
      </c>
      <c r="M141" s="2" t="s">
        <v>31</v>
      </c>
      <c r="N141" s="2" t="s">
        <v>350</v>
      </c>
      <c r="O141" s="2" t="s">
        <v>257</v>
      </c>
      <c r="P141" s="2" t="s">
        <v>553</v>
      </c>
      <c r="Q141" s="2" t="s">
        <v>259</v>
      </c>
      <c r="R141" s="2" t="s">
        <v>260</v>
      </c>
      <c r="S141" s="2" t="s">
        <v>34</v>
      </c>
      <c r="T141" s="137">
        <v>2.722</v>
      </c>
      <c r="U141" s="2" t="s">
        <v>812</v>
      </c>
      <c r="V141" s="146">
        <v>7.8799999999999995E-2</v>
      </c>
      <c r="W141" s="146">
        <v>7.3709999999999998E-2</v>
      </c>
      <c r="X141" s="4" t="s">
        <v>263</v>
      </c>
      <c r="Z141" s="137">
        <v>39903.32</v>
      </c>
      <c r="AA141" s="144">
        <v>1</v>
      </c>
      <c r="AB141" s="157">
        <v>102</v>
      </c>
      <c r="AD141" s="137">
        <v>40.701000000000001</v>
      </c>
      <c r="AG141" s="2" t="s">
        <v>36</v>
      </c>
      <c r="AH141" s="146">
        <v>1.1400000000000001E-4</v>
      </c>
      <c r="AI141" s="146">
        <v>3.3263900356549601E-4</v>
      </c>
      <c r="AJ141" s="146">
        <v>1.0003904016717699E-4</v>
      </c>
    </row>
    <row r="142" spans="1:36" x14ac:dyDescent="0.2">
      <c r="A142" s="188">
        <v>1035</v>
      </c>
      <c r="B142" s="2">
        <v>1037</v>
      </c>
      <c r="C142" s="2" t="s">
        <v>672</v>
      </c>
      <c r="D142" s="2" t="s">
        <v>673</v>
      </c>
      <c r="E142" s="4" t="s">
        <v>252</v>
      </c>
      <c r="F142" s="2" t="s">
        <v>813</v>
      </c>
      <c r="G142" s="2" t="s">
        <v>814</v>
      </c>
      <c r="H142" s="2" t="s">
        <v>255</v>
      </c>
      <c r="I142" s="2" t="s">
        <v>324</v>
      </c>
      <c r="J142" s="2" t="s">
        <v>30</v>
      </c>
      <c r="K142" s="2" t="s">
        <v>30</v>
      </c>
      <c r="L142" s="2" t="s">
        <v>277</v>
      </c>
      <c r="M142" s="2" t="s">
        <v>31</v>
      </c>
      <c r="N142" s="2" t="s">
        <v>278</v>
      </c>
      <c r="O142" s="2" t="s">
        <v>257</v>
      </c>
      <c r="P142" s="2" t="s">
        <v>279</v>
      </c>
      <c r="Q142" s="2" t="s">
        <v>279</v>
      </c>
      <c r="R142" s="2" t="s">
        <v>279</v>
      </c>
      <c r="S142" s="2" t="s">
        <v>34</v>
      </c>
      <c r="T142" s="137">
        <v>2.4910000000000001</v>
      </c>
      <c r="U142" s="2" t="s">
        <v>352</v>
      </c>
      <c r="V142" s="146">
        <v>6.5000000000000002E-2</v>
      </c>
      <c r="W142" s="146">
        <v>7.1400000000000005E-2</v>
      </c>
      <c r="X142" s="4" t="s">
        <v>263</v>
      </c>
      <c r="Z142" s="137">
        <v>150000</v>
      </c>
      <c r="AA142" s="144">
        <v>1</v>
      </c>
      <c r="AB142" s="157">
        <v>100.45</v>
      </c>
      <c r="AD142" s="137">
        <v>150.67500000000001</v>
      </c>
      <c r="AG142" s="2" t="s">
        <v>36</v>
      </c>
      <c r="AH142" s="146">
        <v>8.1099999999999998E-4</v>
      </c>
      <c r="AI142" s="146">
        <v>1.2314170669682899E-3</v>
      </c>
      <c r="AJ142" s="146">
        <v>3.70340760116943E-4</v>
      </c>
    </row>
    <row r="143" spans="1:36" x14ac:dyDescent="0.2">
      <c r="A143" s="188">
        <v>1035</v>
      </c>
      <c r="B143" s="2">
        <v>1037</v>
      </c>
      <c r="C143" s="2" t="s">
        <v>815</v>
      </c>
      <c r="D143" s="2" t="s">
        <v>816</v>
      </c>
      <c r="E143" s="4" t="s">
        <v>273</v>
      </c>
      <c r="F143" s="2" t="s">
        <v>817</v>
      </c>
      <c r="G143" s="2" t="s">
        <v>818</v>
      </c>
      <c r="H143" s="2" t="s">
        <v>255</v>
      </c>
      <c r="I143" s="2" t="s">
        <v>324</v>
      </c>
      <c r="J143" s="2" t="s">
        <v>30</v>
      </c>
      <c r="K143" s="2" t="s">
        <v>349</v>
      </c>
      <c r="L143" s="2" t="s">
        <v>277</v>
      </c>
      <c r="M143" s="2" t="s">
        <v>183</v>
      </c>
      <c r="N143" s="2" t="s">
        <v>350</v>
      </c>
      <c r="O143" s="2" t="s">
        <v>257</v>
      </c>
      <c r="P143" s="2" t="s">
        <v>343</v>
      </c>
      <c r="Q143" s="2" t="s">
        <v>298</v>
      </c>
      <c r="R143" s="2" t="s">
        <v>260</v>
      </c>
      <c r="S143" s="2" t="s">
        <v>34</v>
      </c>
      <c r="T143" s="137">
        <v>1.9790000000000001</v>
      </c>
      <c r="U143" s="2" t="s">
        <v>495</v>
      </c>
      <c r="V143" s="146">
        <v>7.9500000000000001E-2</v>
      </c>
      <c r="W143" s="146">
        <v>5.5140000000000002E-2</v>
      </c>
      <c r="X143" s="4" t="s">
        <v>263</v>
      </c>
      <c r="Z143" s="137">
        <v>235858</v>
      </c>
      <c r="AA143" s="144">
        <v>1</v>
      </c>
      <c r="AB143" s="157">
        <v>107.1</v>
      </c>
      <c r="AD143" s="137">
        <v>252.60400000000001</v>
      </c>
      <c r="AG143" s="2" t="s">
        <v>36</v>
      </c>
      <c r="AH143" s="146">
        <v>1.325E-3</v>
      </c>
      <c r="AI143" s="146">
        <v>2.0644484871960101E-3</v>
      </c>
      <c r="AJ143" s="146">
        <v>6.2086960013696998E-4</v>
      </c>
    </row>
    <row r="144" spans="1:36" x14ac:dyDescent="0.2">
      <c r="A144" s="188">
        <v>1035</v>
      </c>
      <c r="B144" s="2">
        <v>1037</v>
      </c>
      <c r="C144" s="2" t="s">
        <v>819</v>
      </c>
      <c r="D144" s="2" t="s">
        <v>820</v>
      </c>
      <c r="E144" s="4" t="s">
        <v>252</v>
      </c>
      <c r="F144" s="2" t="s">
        <v>821</v>
      </c>
      <c r="G144" s="2" t="s">
        <v>822</v>
      </c>
      <c r="H144" s="2" t="s">
        <v>255</v>
      </c>
      <c r="I144" s="2" t="s">
        <v>276</v>
      </c>
      <c r="J144" s="2" t="s">
        <v>30</v>
      </c>
      <c r="K144" s="2" t="s">
        <v>30</v>
      </c>
      <c r="L144" s="2" t="s">
        <v>277</v>
      </c>
      <c r="M144" s="2" t="s">
        <v>31</v>
      </c>
      <c r="N144" s="2" t="s">
        <v>823</v>
      </c>
      <c r="O144" s="2" t="s">
        <v>257</v>
      </c>
      <c r="P144" s="2" t="s">
        <v>279</v>
      </c>
      <c r="Q144" s="2" t="s">
        <v>279</v>
      </c>
      <c r="R144" s="2" t="s">
        <v>279</v>
      </c>
      <c r="S144" s="2" t="s">
        <v>34</v>
      </c>
      <c r="T144" s="137">
        <v>3.6930000000000001</v>
      </c>
      <c r="U144" s="2" t="s">
        <v>357</v>
      </c>
      <c r="V144" s="146">
        <v>4.0899999999999999E-2</v>
      </c>
      <c r="W144" s="146">
        <v>3.5589999999999997E-2</v>
      </c>
      <c r="X144" s="4" t="s">
        <v>263</v>
      </c>
      <c r="Z144" s="137">
        <v>81798</v>
      </c>
      <c r="AA144" s="144">
        <v>1</v>
      </c>
      <c r="AB144" s="157">
        <v>106.11</v>
      </c>
      <c r="AD144" s="137">
        <v>86.796000000000006</v>
      </c>
      <c r="AG144" s="2" t="s">
        <v>36</v>
      </c>
      <c r="AH144" s="146">
        <v>2.42E-4</v>
      </c>
      <c r="AI144" s="146">
        <v>7.0935391164474995E-4</v>
      </c>
      <c r="AJ144" s="146">
        <v>2.1333362503835499E-4</v>
      </c>
    </row>
    <row r="145" spans="1:36" x14ac:dyDescent="0.2">
      <c r="A145" s="188">
        <v>1035</v>
      </c>
      <c r="B145" s="2">
        <v>1037</v>
      </c>
      <c r="C145" s="2" t="s">
        <v>824</v>
      </c>
      <c r="D145" s="2" t="s">
        <v>825</v>
      </c>
      <c r="E145" s="4" t="s">
        <v>252</v>
      </c>
      <c r="F145" s="2" t="s">
        <v>826</v>
      </c>
      <c r="G145" s="2" t="s">
        <v>827</v>
      </c>
      <c r="H145" s="2" t="s">
        <v>255</v>
      </c>
      <c r="I145" s="2" t="s">
        <v>276</v>
      </c>
      <c r="J145" s="2" t="s">
        <v>30</v>
      </c>
      <c r="K145" s="2" t="s">
        <v>30</v>
      </c>
      <c r="L145" s="2" t="s">
        <v>277</v>
      </c>
      <c r="M145" s="2" t="s">
        <v>31</v>
      </c>
      <c r="N145" s="2" t="s">
        <v>397</v>
      </c>
      <c r="O145" s="2" t="s">
        <v>257</v>
      </c>
      <c r="P145" s="2" t="s">
        <v>279</v>
      </c>
      <c r="Q145" s="2" t="s">
        <v>279</v>
      </c>
      <c r="R145" s="2" t="s">
        <v>279</v>
      </c>
      <c r="S145" s="2" t="s">
        <v>34</v>
      </c>
      <c r="T145" s="137">
        <v>3.6349999999999998</v>
      </c>
      <c r="U145" s="2" t="s">
        <v>828</v>
      </c>
      <c r="V145" s="146">
        <v>4.2500000000000003E-2</v>
      </c>
      <c r="W145" s="146">
        <v>3.0419999999999999E-2</v>
      </c>
      <c r="X145" s="4" t="s">
        <v>263</v>
      </c>
      <c r="Z145" s="137">
        <v>520528</v>
      </c>
      <c r="AA145" s="144">
        <v>1</v>
      </c>
      <c r="AB145" s="157">
        <v>108.65</v>
      </c>
      <c r="AD145" s="137">
        <v>565.55399999999997</v>
      </c>
      <c r="AG145" s="2" t="s">
        <v>36</v>
      </c>
      <c r="AH145" s="146">
        <v>1.735E-3</v>
      </c>
      <c r="AI145" s="146">
        <v>4.6220835837888601E-3</v>
      </c>
      <c r="AJ145" s="146">
        <v>1.39006189995293E-3</v>
      </c>
    </row>
    <row r="146" spans="1:36" x14ac:dyDescent="0.2">
      <c r="A146" s="188">
        <v>1035</v>
      </c>
      <c r="B146" s="2">
        <v>1037</v>
      </c>
      <c r="C146" s="2" t="s">
        <v>468</v>
      </c>
      <c r="D146" s="2" t="s">
        <v>469</v>
      </c>
      <c r="E146" s="4" t="s">
        <v>252</v>
      </c>
      <c r="F146" s="2" t="s">
        <v>829</v>
      </c>
      <c r="G146" s="2" t="s">
        <v>830</v>
      </c>
      <c r="H146" s="2" t="s">
        <v>255</v>
      </c>
      <c r="I146" s="2" t="s">
        <v>276</v>
      </c>
      <c r="J146" s="2" t="s">
        <v>30</v>
      </c>
      <c r="K146" s="2" t="s">
        <v>30</v>
      </c>
      <c r="L146" s="2" t="s">
        <v>277</v>
      </c>
      <c r="M146" s="2" t="s">
        <v>183</v>
      </c>
      <c r="N146" s="2" t="s">
        <v>350</v>
      </c>
      <c r="O146" s="2" t="s">
        <v>257</v>
      </c>
      <c r="P146" s="2" t="s">
        <v>184</v>
      </c>
      <c r="Q146" s="2" t="s">
        <v>298</v>
      </c>
      <c r="R146" s="2" t="s">
        <v>260</v>
      </c>
      <c r="S146" s="2" t="s">
        <v>34</v>
      </c>
      <c r="T146" s="137">
        <v>3.923</v>
      </c>
      <c r="U146" s="2" t="s">
        <v>831</v>
      </c>
      <c r="V146" s="146">
        <v>5.0999999999999997E-2</v>
      </c>
      <c r="W146" s="146">
        <v>4.6149999999999997E-2</v>
      </c>
      <c r="X146" s="4" t="s">
        <v>263</v>
      </c>
      <c r="Z146" s="137">
        <v>52575</v>
      </c>
      <c r="AA146" s="144">
        <v>1</v>
      </c>
      <c r="AB146" s="157">
        <v>106.39</v>
      </c>
      <c r="AD146" s="137">
        <v>55.935000000000002</v>
      </c>
      <c r="AG146" s="2" t="s">
        <v>36</v>
      </c>
      <c r="AH146" s="146">
        <v>2.3699999999999999E-4</v>
      </c>
      <c r="AI146" s="146">
        <v>4.5713456291729301E-4</v>
      </c>
      <c r="AJ146" s="146">
        <v>1.3748027865434501E-4</v>
      </c>
    </row>
    <row r="147" spans="1:36" x14ac:dyDescent="0.2">
      <c r="A147" s="188">
        <v>1035</v>
      </c>
      <c r="B147" s="2">
        <v>1037</v>
      </c>
      <c r="C147" s="2" t="s">
        <v>774</v>
      </c>
      <c r="D147" s="2" t="s">
        <v>775</v>
      </c>
      <c r="E147" s="4" t="s">
        <v>252</v>
      </c>
      <c r="F147" s="2" t="s">
        <v>832</v>
      </c>
      <c r="G147" s="2" t="s">
        <v>833</v>
      </c>
      <c r="H147" s="2" t="s">
        <v>255</v>
      </c>
      <c r="I147" s="2" t="s">
        <v>276</v>
      </c>
      <c r="J147" s="2" t="s">
        <v>30</v>
      </c>
      <c r="K147" s="2" t="s">
        <v>30</v>
      </c>
      <c r="L147" s="2" t="s">
        <v>277</v>
      </c>
      <c r="M147" s="2" t="s">
        <v>31</v>
      </c>
      <c r="N147" s="2" t="s">
        <v>278</v>
      </c>
      <c r="O147" s="2" t="s">
        <v>257</v>
      </c>
      <c r="P147" s="2" t="s">
        <v>368</v>
      </c>
      <c r="Q147" s="2" t="s">
        <v>298</v>
      </c>
      <c r="R147" s="2" t="s">
        <v>260</v>
      </c>
      <c r="S147" s="2" t="s">
        <v>34</v>
      </c>
      <c r="T147" s="137">
        <v>3.8479999999999999</v>
      </c>
      <c r="U147" s="2" t="s">
        <v>834</v>
      </c>
      <c r="V147" s="146">
        <v>3.4500000000000003E-2</v>
      </c>
      <c r="W147" s="146">
        <v>3.3890000000000003E-2</v>
      </c>
      <c r="X147" s="4" t="s">
        <v>263</v>
      </c>
      <c r="Z147" s="137">
        <v>168000</v>
      </c>
      <c r="AA147" s="144">
        <v>1</v>
      </c>
      <c r="AB147" s="157">
        <v>104</v>
      </c>
      <c r="AD147" s="137">
        <v>174.72</v>
      </c>
      <c r="AG147" s="2" t="s">
        <v>36</v>
      </c>
      <c r="AH147" s="146">
        <v>1.854E-3</v>
      </c>
      <c r="AI147" s="146">
        <v>1.42792891946706E-3</v>
      </c>
      <c r="AJ147" s="146">
        <v>4.2944043542480402E-4</v>
      </c>
    </row>
    <row r="148" spans="1:36" x14ac:dyDescent="0.2">
      <c r="A148" s="188">
        <v>1035</v>
      </c>
      <c r="B148" s="2">
        <v>1037</v>
      </c>
      <c r="C148" s="2" t="s">
        <v>835</v>
      </c>
      <c r="D148" s="2" t="s">
        <v>836</v>
      </c>
      <c r="E148" s="4" t="s">
        <v>273</v>
      </c>
      <c r="F148" s="2" t="s">
        <v>837</v>
      </c>
      <c r="G148" s="2" t="s">
        <v>838</v>
      </c>
      <c r="H148" s="2" t="s">
        <v>255</v>
      </c>
      <c r="I148" s="2" t="s">
        <v>324</v>
      </c>
      <c r="J148" s="2" t="s">
        <v>30</v>
      </c>
      <c r="K148" s="2" t="s">
        <v>85</v>
      </c>
      <c r="L148" s="2" t="s">
        <v>277</v>
      </c>
      <c r="M148" s="2" t="s">
        <v>183</v>
      </c>
      <c r="N148" s="2" t="s">
        <v>350</v>
      </c>
      <c r="O148" s="2" t="s">
        <v>257</v>
      </c>
      <c r="P148" s="2" t="s">
        <v>362</v>
      </c>
      <c r="Q148" s="2" t="s">
        <v>259</v>
      </c>
      <c r="R148" s="2" t="s">
        <v>260</v>
      </c>
      <c r="S148" s="2" t="s">
        <v>34</v>
      </c>
      <c r="T148" s="137">
        <v>1.893</v>
      </c>
      <c r="U148" s="2" t="s">
        <v>167</v>
      </c>
      <c r="V148" s="146">
        <v>6.4399999999999999E-2</v>
      </c>
      <c r="W148" s="146">
        <v>5.8000000000000003E-2</v>
      </c>
      <c r="X148" s="4" t="s">
        <v>263</v>
      </c>
      <c r="Z148" s="137">
        <v>100880.01</v>
      </c>
      <c r="AA148" s="144">
        <v>1</v>
      </c>
      <c r="AB148" s="157">
        <v>101.44</v>
      </c>
      <c r="AD148" s="137">
        <v>102.333</v>
      </c>
      <c r="AG148" s="2" t="s">
        <v>36</v>
      </c>
      <c r="AH148" s="146">
        <v>2.2599999999999999E-4</v>
      </c>
      <c r="AI148" s="146">
        <v>8.36331251373902E-4</v>
      </c>
      <c r="AJ148" s="146">
        <v>2.5152124300656701E-4</v>
      </c>
    </row>
    <row r="149" spans="1:36" x14ac:dyDescent="0.2">
      <c r="A149" s="188">
        <v>1035</v>
      </c>
      <c r="B149" s="2">
        <v>1037</v>
      </c>
      <c r="C149" s="2" t="s">
        <v>688</v>
      </c>
      <c r="D149" s="2" t="s">
        <v>689</v>
      </c>
      <c r="E149" s="4" t="s">
        <v>252</v>
      </c>
      <c r="F149" s="2" t="s">
        <v>839</v>
      </c>
      <c r="G149" s="2" t="s">
        <v>840</v>
      </c>
      <c r="H149" s="2" t="s">
        <v>255</v>
      </c>
      <c r="I149" s="2" t="s">
        <v>276</v>
      </c>
      <c r="J149" s="2" t="s">
        <v>30</v>
      </c>
      <c r="K149" s="2" t="s">
        <v>30</v>
      </c>
      <c r="L149" s="2" t="s">
        <v>277</v>
      </c>
      <c r="M149" s="2" t="s">
        <v>31</v>
      </c>
      <c r="N149" s="2" t="s">
        <v>256</v>
      </c>
      <c r="O149" s="2" t="s">
        <v>257</v>
      </c>
      <c r="P149" s="2" t="s">
        <v>258</v>
      </c>
      <c r="Q149" s="2" t="s">
        <v>259</v>
      </c>
      <c r="R149" s="2" t="s">
        <v>260</v>
      </c>
      <c r="S149" s="2" t="s">
        <v>34</v>
      </c>
      <c r="T149" s="137">
        <v>5.0759999999999996</v>
      </c>
      <c r="U149" s="2" t="s">
        <v>841</v>
      </c>
      <c r="V149" s="146">
        <v>2.6800000000000001E-2</v>
      </c>
      <c r="W149" s="146">
        <v>2.598E-2</v>
      </c>
      <c r="X149" s="4" t="s">
        <v>263</v>
      </c>
      <c r="Z149" s="137">
        <v>1045019</v>
      </c>
      <c r="AA149" s="144">
        <v>1</v>
      </c>
      <c r="AB149" s="157">
        <v>105.34</v>
      </c>
      <c r="AD149" s="137">
        <v>1100.8230000000001</v>
      </c>
      <c r="AG149" s="2" t="s">
        <v>36</v>
      </c>
      <c r="AH149" s="146">
        <v>3.7300000000000001E-4</v>
      </c>
      <c r="AI149" s="146">
        <v>8.9966633342619794E-3</v>
      </c>
      <c r="AJ149" s="146">
        <v>2.7056886144429301E-3</v>
      </c>
    </row>
    <row r="150" spans="1:36" x14ac:dyDescent="0.2">
      <c r="A150" s="188">
        <v>1035</v>
      </c>
      <c r="B150" s="2">
        <v>1037</v>
      </c>
      <c r="C150" s="2" t="s">
        <v>300</v>
      </c>
      <c r="D150" s="2" t="s">
        <v>301</v>
      </c>
      <c r="E150" s="4" t="s">
        <v>252</v>
      </c>
      <c r="F150" s="2" t="s">
        <v>842</v>
      </c>
      <c r="G150" s="2" t="s">
        <v>843</v>
      </c>
      <c r="H150" s="2" t="s">
        <v>255</v>
      </c>
      <c r="I150" s="2" t="s">
        <v>324</v>
      </c>
      <c r="J150" s="2" t="s">
        <v>30</v>
      </c>
      <c r="K150" s="2" t="s">
        <v>30</v>
      </c>
      <c r="L150" s="2" t="s">
        <v>277</v>
      </c>
      <c r="M150" s="2" t="s">
        <v>183</v>
      </c>
      <c r="N150" s="2" t="s">
        <v>306</v>
      </c>
      <c r="O150" s="2" t="s">
        <v>257</v>
      </c>
      <c r="P150" s="2" t="s">
        <v>279</v>
      </c>
      <c r="Q150" s="2" t="s">
        <v>279</v>
      </c>
      <c r="R150" s="2" t="s">
        <v>279</v>
      </c>
      <c r="S150" s="2" t="s">
        <v>34</v>
      </c>
      <c r="T150" s="137">
        <v>3.9609999999999999</v>
      </c>
      <c r="U150" s="2" t="s">
        <v>831</v>
      </c>
      <c r="V150" s="146">
        <v>6.9500000000000006E-2</v>
      </c>
      <c r="W150" s="146">
        <v>6.4060000000000006E-2</v>
      </c>
      <c r="X150" s="4" t="s">
        <v>263</v>
      </c>
      <c r="Z150" s="137">
        <v>460267</v>
      </c>
      <c r="AA150" s="144">
        <v>1</v>
      </c>
      <c r="AB150" s="157">
        <v>104.35</v>
      </c>
      <c r="AD150" s="137">
        <v>480.28899999999999</v>
      </c>
      <c r="AG150" s="2" t="s">
        <v>36</v>
      </c>
      <c r="AH150" s="146">
        <v>1.2149999999999999E-3</v>
      </c>
      <c r="AI150" s="146">
        <v>3.9252403979814403E-3</v>
      </c>
      <c r="AJ150" s="146">
        <v>1.18049079521781E-3</v>
      </c>
    </row>
    <row r="151" spans="1:36" x14ac:dyDescent="0.2">
      <c r="A151" s="188">
        <v>1035</v>
      </c>
      <c r="B151" s="2">
        <v>1037</v>
      </c>
      <c r="C151" s="2" t="s">
        <v>353</v>
      </c>
      <c r="D151" s="2" t="s">
        <v>354</v>
      </c>
      <c r="E151" s="4" t="s">
        <v>252</v>
      </c>
      <c r="F151" s="2" t="s">
        <v>355</v>
      </c>
      <c r="G151" s="2" t="s">
        <v>356</v>
      </c>
      <c r="H151" s="2" t="s">
        <v>255</v>
      </c>
      <c r="I151" s="2" t="s">
        <v>276</v>
      </c>
      <c r="J151" s="2" t="s">
        <v>30</v>
      </c>
      <c r="K151" s="2" t="s">
        <v>30</v>
      </c>
      <c r="L151" s="2" t="s">
        <v>277</v>
      </c>
      <c r="M151" s="2" t="s">
        <v>183</v>
      </c>
      <c r="N151" s="2" t="s">
        <v>306</v>
      </c>
      <c r="O151" s="2" t="s">
        <v>257</v>
      </c>
      <c r="P151" s="2" t="s">
        <v>279</v>
      </c>
      <c r="Q151" s="2" t="s">
        <v>279</v>
      </c>
      <c r="R151" s="2" t="s">
        <v>279</v>
      </c>
      <c r="S151" s="2" t="s">
        <v>34</v>
      </c>
      <c r="T151" s="137">
        <v>3.7280000000000002</v>
      </c>
      <c r="U151" s="2" t="s">
        <v>357</v>
      </c>
      <c r="V151" s="146">
        <v>4.9000000000000002E-2</v>
      </c>
      <c r="W151" s="146">
        <v>4.7710000000000002E-2</v>
      </c>
      <c r="X151" s="4" t="s">
        <v>263</v>
      </c>
      <c r="Z151" s="137">
        <v>736608.02</v>
      </c>
      <c r="AA151" s="144">
        <v>1</v>
      </c>
      <c r="AB151" s="157">
        <v>104.99</v>
      </c>
      <c r="AD151" s="137">
        <v>773.36500000000001</v>
      </c>
      <c r="AG151" s="2" t="s">
        <v>36</v>
      </c>
      <c r="AH151" s="146">
        <v>1.562E-3</v>
      </c>
      <c r="AI151" s="146">
        <v>6.3204550502714797E-3</v>
      </c>
      <c r="AJ151" s="146">
        <v>1.90083619140126E-3</v>
      </c>
    </row>
    <row r="152" spans="1:36" x14ac:dyDescent="0.2">
      <c r="A152" s="188">
        <v>1035</v>
      </c>
      <c r="B152" s="2">
        <v>1037</v>
      </c>
      <c r="C152" s="2" t="s">
        <v>358</v>
      </c>
      <c r="D152" s="2" t="s">
        <v>359</v>
      </c>
      <c r="E152" s="4" t="s">
        <v>252</v>
      </c>
      <c r="F152" s="2" t="s">
        <v>360</v>
      </c>
      <c r="G152" s="2" t="s">
        <v>361</v>
      </c>
      <c r="H152" s="2" t="s">
        <v>255</v>
      </c>
      <c r="I152" s="2" t="s">
        <v>304</v>
      </c>
      <c r="J152" s="2" t="s">
        <v>30</v>
      </c>
      <c r="K152" s="2" t="s">
        <v>30</v>
      </c>
      <c r="L152" s="2" t="s">
        <v>277</v>
      </c>
      <c r="M152" s="2" t="s">
        <v>31</v>
      </c>
      <c r="N152" s="2" t="s">
        <v>288</v>
      </c>
      <c r="O152" s="2" t="s">
        <v>257</v>
      </c>
      <c r="P152" s="2" t="s">
        <v>362</v>
      </c>
      <c r="Q152" s="2" t="s">
        <v>259</v>
      </c>
      <c r="R152" s="2" t="s">
        <v>260</v>
      </c>
      <c r="S152" s="2" t="s">
        <v>34</v>
      </c>
      <c r="T152" s="137">
        <v>3.5049999999999999</v>
      </c>
      <c r="U152" s="2" t="s">
        <v>363</v>
      </c>
      <c r="V152" s="146">
        <v>0.04</v>
      </c>
      <c r="W152" s="146">
        <v>1E-4</v>
      </c>
      <c r="X152" s="4" t="s">
        <v>263</v>
      </c>
      <c r="Z152" s="137">
        <v>31800</v>
      </c>
      <c r="AA152" s="144">
        <v>1</v>
      </c>
      <c r="AB152" s="157">
        <v>135.80000000000001</v>
      </c>
      <c r="AD152" s="137">
        <v>43.183999999999997</v>
      </c>
      <c r="AG152" s="2" t="s">
        <v>36</v>
      </c>
      <c r="AH152" s="146">
        <v>1.45E-4</v>
      </c>
      <c r="AI152" s="146">
        <v>3.52931854566354E-4</v>
      </c>
      <c r="AJ152" s="146">
        <v>1.06141984544179E-4</v>
      </c>
    </row>
    <row r="153" spans="1:36" x14ac:dyDescent="0.2">
      <c r="A153" s="188">
        <v>1035</v>
      </c>
      <c r="B153" s="2">
        <v>1037</v>
      </c>
      <c r="C153" s="2" t="s">
        <v>844</v>
      </c>
      <c r="D153" s="2" t="s">
        <v>845</v>
      </c>
      <c r="E153" s="4" t="s">
        <v>252</v>
      </c>
      <c r="F153" s="2" t="s">
        <v>846</v>
      </c>
      <c r="G153" s="2" t="s">
        <v>847</v>
      </c>
      <c r="H153" s="2" t="s">
        <v>255</v>
      </c>
      <c r="I153" s="2" t="s">
        <v>324</v>
      </c>
      <c r="J153" s="2" t="s">
        <v>30</v>
      </c>
      <c r="K153" s="2" t="s">
        <v>30</v>
      </c>
      <c r="L153" s="2" t="s">
        <v>277</v>
      </c>
      <c r="M153" s="2" t="s">
        <v>183</v>
      </c>
      <c r="N153" s="2" t="s">
        <v>288</v>
      </c>
      <c r="O153" s="2" t="s">
        <v>257</v>
      </c>
      <c r="P153" s="2" t="s">
        <v>362</v>
      </c>
      <c r="Q153" s="2" t="s">
        <v>259</v>
      </c>
      <c r="R153" s="2" t="s">
        <v>260</v>
      </c>
      <c r="S153" s="2" t="s">
        <v>34</v>
      </c>
      <c r="T153" s="137">
        <v>4.7910000000000004</v>
      </c>
      <c r="U153" s="2" t="s">
        <v>848</v>
      </c>
      <c r="V153" s="146">
        <v>5.8799999999999998E-2</v>
      </c>
      <c r="W153" s="146">
        <v>5.2249999999999998E-2</v>
      </c>
      <c r="X153" s="4" t="s">
        <v>263</v>
      </c>
      <c r="Z153" s="137">
        <v>563000</v>
      </c>
      <c r="AA153" s="144">
        <v>1</v>
      </c>
      <c r="AB153" s="157">
        <v>105.01</v>
      </c>
      <c r="AD153" s="137">
        <v>591.20600000000002</v>
      </c>
      <c r="AG153" s="2" t="s">
        <v>36</v>
      </c>
      <c r="AH153" s="146">
        <v>6.0499999999999996E-4</v>
      </c>
      <c r="AI153" s="146">
        <v>4.8317340495714301E-3</v>
      </c>
      <c r="AJ153" s="146">
        <v>1.4531129286738101E-3</v>
      </c>
    </row>
    <row r="154" spans="1:36" x14ac:dyDescent="0.2">
      <c r="A154" s="188">
        <v>1035</v>
      </c>
      <c r="B154" s="2">
        <v>1037</v>
      </c>
      <c r="C154" s="2" t="s">
        <v>849</v>
      </c>
      <c r="D154" s="2" t="s">
        <v>850</v>
      </c>
      <c r="E154" s="4" t="s">
        <v>252</v>
      </c>
      <c r="F154" s="2" t="s">
        <v>851</v>
      </c>
      <c r="G154" s="2" t="s">
        <v>852</v>
      </c>
      <c r="H154" s="2" t="s">
        <v>255</v>
      </c>
      <c r="I154" s="2" t="s">
        <v>324</v>
      </c>
      <c r="J154" s="2" t="s">
        <v>30</v>
      </c>
      <c r="K154" s="2" t="s">
        <v>30</v>
      </c>
      <c r="L154" s="2" t="s">
        <v>277</v>
      </c>
      <c r="M154" s="2" t="s">
        <v>31</v>
      </c>
      <c r="N154" s="2" t="s">
        <v>278</v>
      </c>
      <c r="O154" s="2" t="s">
        <v>257</v>
      </c>
      <c r="P154" s="2" t="s">
        <v>343</v>
      </c>
      <c r="Q154" s="2" t="s">
        <v>298</v>
      </c>
      <c r="R154" s="2" t="s">
        <v>260</v>
      </c>
      <c r="S154" s="2" t="s">
        <v>34</v>
      </c>
      <c r="T154" s="137">
        <v>2.843</v>
      </c>
      <c r="U154" s="2" t="s">
        <v>363</v>
      </c>
      <c r="V154" s="146">
        <v>5.5399999999999998E-2</v>
      </c>
      <c r="W154" s="146">
        <v>5.3499999999999999E-2</v>
      </c>
      <c r="X154" s="4" t="s">
        <v>263</v>
      </c>
      <c r="Z154" s="137">
        <v>93140</v>
      </c>
      <c r="AA154" s="144">
        <v>1</v>
      </c>
      <c r="AB154" s="157">
        <v>102.18</v>
      </c>
      <c r="AD154" s="137">
        <v>95.17</v>
      </c>
      <c r="AG154" s="2" t="s">
        <v>36</v>
      </c>
      <c r="AH154" s="146">
        <v>3.7300000000000001E-4</v>
      </c>
      <c r="AI154" s="146">
        <v>7.77796707243315E-4</v>
      </c>
      <c r="AJ154" s="146">
        <v>2.33917355462771E-4</v>
      </c>
    </row>
    <row r="155" spans="1:36" x14ac:dyDescent="0.2">
      <c r="A155" s="188">
        <v>1035</v>
      </c>
      <c r="B155" s="2">
        <v>1037</v>
      </c>
      <c r="C155" s="2" t="s">
        <v>250</v>
      </c>
      <c r="D155" s="2" t="s">
        <v>251</v>
      </c>
      <c r="E155" s="4" t="s">
        <v>252</v>
      </c>
      <c r="F155" s="2" t="s">
        <v>853</v>
      </c>
      <c r="G155" s="2" t="s">
        <v>854</v>
      </c>
      <c r="H155" s="2" t="s">
        <v>255</v>
      </c>
      <c r="I155" s="2" t="s">
        <v>276</v>
      </c>
      <c r="J155" s="2" t="s">
        <v>30</v>
      </c>
      <c r="K155" s="2" t="s">
        <v>30</v>
      </c>
      <c r="L155" s="2" t="s">
        <v>277</v>
      </c>
      <c r="M155" s="2" t="s">
        <v>31</v>
      </c>
      <c r="N155" s="2" t="s">
        <v>256</v>
      </c>
      <c r="O155" s="2" t="s">
        <v>257</v>
      </c>
      <c r="P155" s="2" t="s">
        <v>258</v>
      </c>
      <c r="Q155" s="2" t="s">
        <v>259</v>
      </c>
      <c r="R155" s="2" t="s">
        <v>260</v>
      </c>
      <c r="S155" s="2" t="s">
        <v>34</v>
      </c>
      <c r="T155" s="137">
        <v>4.5570000000000004</v>
      </c>
      <c r="U155" s="2" t="s">
        <v>766</v>
      </c>
      <c r="V155" s="146">
        <v>2.4E-2</v>
      </c>
      <c r="W155" s="146">
        <v>2.545E-2</v>
      </c>
      <c r="X155" s="4" t="s">
        <v>263</v>
      </c>
      <c r="Z155" s="137">
        <v>293156</v>
      </c>
      <c r="AA155" s="144">
        <v>1</v>
      </c>
      <c r="AB155" s="157">
        <v>104.06</v>
      </c>
      <c r="AD155" s="137">
        <v>305.05799999999999</v>
      </c>
      <c r="AG155" s="2" t="s">
        <v>36</v>
      </c>
      <c r="AH155" s="146">
        <v>1.3300000000000001E-4</v>
      </c>
      <c r="AI155" s="146">
        <v>2.4931394865275098E-3</v>
      </c>
      <c r="AJ155" s="146">
        <v>7.4979566004499797E-4</v>
      </c>
    </row>
    <row r="156" spans="1:36" x14ac:dyDescent="0.2">
      <c r="A156" s="188">
        <v>1035</v>
      </c>
      <c r="B156" s="2">
        <v>1037</v>
      </c>
      <c r="C156" s="2" t="s">
        <v>518</v>
      </c>
      <c r="D156" s="2" t="s">
        <v>519</v>
      </c>
      <c r="E156" s="4" t="s">
        <v>252</v>
      </c>
      <c r="F156" s="2" t="s">
        <v>855</v>
      </c>
      <c r="G156" s="2" t="s">
        <v>856</v>
      </c>
      <c r="H156" s="2" t="s">
        <v>255</v>
      </c>
      <c r="I156" s="2" t="s">
        <v>324</v>
      </c>
      <c r="J156" s="2" t="s">
        <v>30</v>
      </c>
      <c r="K156" s="2" t="s">
        <v>30</v>
      </c>
      <c r="L156" s="2" t="s">
        <v>277</v>
      </c>
      <c r="M156" s="2" t="s">
        <v>31</v>
      </c>
      <c r="N156" s="2" t="s">
        <v>476</v>
      </c>
      <c r="O156" s="2" t="s">
        <v>257</v>
      </c>
      <c r="P156" s="2" t="s">
        <v>362</v>
      </c>
      <c r="Q156" s="2" t="s">
        <v>259</v>
      </c>
      <c r="R156" s="2" t="s">
        <v>260</v>
      </c>
      <c r="S156" s="2" t="s">
        <v>34</v>
      </c>
      <c r="T156" s="137">
        <v>3.1190000000000002</v>
      </c>
      <c r="U156" s="2" t="s">
        <v>857</v>
      </c>
      <c r="V156" s="146">
        <v>5.45E-2</v>
      </c>
      <c r="W156" s="146">
        <v>5.3159999999999999E-2</v>
      </c>
      <c r="X156" s="4" t="s">
        <v>263</v>
      </c>
      <c r="Z156" s="137">
        <v>115215</v>
      </c>
      <c r="AA156" s="144">
        <v>1</v>
      </c>
      <c r="AB156" s="157">
        <v>101.88</v>
      </c>
      <c r="AD156" s="137">
        <v>117.381</v>
      </c>
      <c r="AG156" s="2" t="s">
        <v>36</v>
      </c>
      <c r="AH156" s="146">
        <v>1.8200000000000001E-4</v>
      </c>
      <c r="AI156" s="146">
        <v>9.5931653198819697E-4</v>
      </c>
      <c r="AJ156" s="146">
        <v>2.88508274880364E-4</v>
      </c>
    </row>
    <row r="157" spans="1:36" x14ac:dyDescent="0.2">
      <c r="A157" s="188">
        <v>1035</v>
      </c>
      <c r="B157" s="2">
        <v>1037</v>
      </c>
      <c r="C157" s="2" t="s">
        <v>562</v>
      </c>
      <c r="D157" s="2" t="s">
        <v>563</v>
      </c>
      <c r="E157" s="4" t="s">
        <v>252</v>
      </c>
      <c r="F157" s="2" t="s">
        <v>858</v>
      </c>
      <c r="G157" s="2" t="s">
        <v>859</v>
      </c>
      <c r="H157" s="2" t="s">
        <v>255</v>
      </c>
      <c r="I157" s="2" t="s">
        <v>276</v>
      </c>
      <c r="J157" s="2" t="s">
        <v>30</v>
      </c>
      <c r="K157" s="2" t="s">
        <v>30</v>
      </c>
      <c r="L157" s="2" t="s">
        <v>277</v>
      </c>
      <c r="M157" s="2" t="s">
        <v>31</v>
      </c>
      <c r="N157" s="2" t="s">
        <v>312</v>
      </c>
      <c r="O157" s="2" t="s">
        <v>257</v>
      </c>
      <c r="P157" s="2" t="s">
        <v>351</v>
      </c>
      <c r="Q157" s="2" t="s">
        <v>259</v>
      </c>
      <c r="R157" s="2" t="s">
        <v>260</v>
      </c>
      <c r="S157" s="2" t="s">
        <v>34</v>
      </c>
      <c r="T157" s="137">
        <v>3.4990000000000001</v>
      </c>
      <c r="U157" s="2" t="s">
        <v>344</v>
      </c>
      <c r="V157" s="146">
        <v>5.0000000000000001E-3</v>
      </c>
      <c r="W157" s="146">
        <v>3.1260000000000003E-2</v>
      </c>
      <c r="X157" s="4" t="s">
        <v>263</v>
      </c>
      <c r="Z157" s="137">
        <v>236189</v>
      </c>
      <c r="AA157" s="144">
        <v>1</v>
      </c>
      <c r="AB157" s="157">
        <v>94.45</v>
      </c>
      <c r="AD157" s="137">
        <v>223.08099999999999</v>
      </c>
      <c r="AG157" s="2" t="s">
        <v>36</v>
      </c>
      <c r="AH157" s="146">
        <v>8.7500000000000002E-4</v>
      </c>
      <c r="AI157" s="146">
        <v>1.82316341753907E-3</v>
      </c>
      <c r="AJ157" s="146">
        <v>5.4830466783371997E-4</v>
      </c>
    </row>
    <row r="158" spans="1:36" x14ac:dyDescent="0.2">
      <c r="A158" s="188">
        <v>1035</v>
      </c>
      <c r="B158" s="2">
        <v>1037</v>
      </c>
      <c r="C158" s="2" t="s">
        <v>860</v>
      </c>
      <c r="D158" s="2" t="s">
        <v>861</v>
      </c>
      <c r="E158" s="4" t="s">
        <v>252</v>
      </c>
      <c r="F158" s="2" t="s">
        <v>862</v>
      </c>
      <c r="G158" s="2" t="s">
        <v>863</v>
      </c>
      <c r="H158" s="2" t="s">
        <v>255</v>
      </c>
      <c r="I158" s="2" t="s">
        <v>324</v>
      </c>
      <c r="J158" s="2" t="s">
        <v>30</v>
      </c>
      <c r="K158" s="2" t="s">
        <v>30</v>
      </c>
      <c r="L158" s="2" t="s">
        <v>277</v>
      </c>
      <c r="M158" s="2" t="s">
        <v>183</v>
      </c>
      <c r="N158" s="2" t="s">
        <v>278</v>
      </c>
      <c r="O158" s="2" t="s">
        <v>257</v>
      </c>
      <c r="P158" s="2" t="s">
        <v>279</v>
      </c>
      <c r="Q158" s="2" t="s">
        <v>279</v>
      </c>
      <c r="R158" s="2" t="s">
        <v>279</v>
      </c>
      <c r="S158" s="2" t="s">
        <v>34</v>
      </c>
      <c r="T158" s="137">
        <v>3.2890000000000001</v>
      </c>
      <c r="U158" s="2" t="s">
        <v>828</v>
      </c>
      <c r="V158" s="146">
        <v>4.4999999999999998E-2</v>
      </c>
      <c r="W158" s="146">
        <v>6.9330000000000003E-2</v>
      </c>
      <c r="X158" s="4" t="s">
        <v>263</v>
      </c>
      <c r="Z158" s="137">
        <v>316486</v>
      </c>
      <c r="AA158" s="144">
        <v>1</v>
      </c>
      <c r="AB158" s="157">
        <v>93.89</v>
      </c>
      <c r="AD158" s="137">
        <v>297.149</v>
      </c>
      <c r="AG158" s="2" t="s">
        <v>36</v>
      </c>
      <c r="AH158" s="146">
        <v>7.6400000000000003E-4</v>
      </c>
      <c r="AI158" s="146">
        <v>2.4284983391876002E-3</v>
      </c>
      <c r="AJ158" s="146">
        <v>7.3035525087507302E-4</v>
      </c>
    </row>
    <row r="159" spans="1:36" x14ac:dyDescent="0.2">
      <c r="A159" s="188">
        <v>1035</v>
      </c>
      <c r="B159" s="2">
        <v>1037</v>
      </c>
      <c r="C159" s="2" t="s">
        <v>672</v>
      </c>
      <c r="D159" s="2" t="s">
        <v>673</v>
      </c>
      <c r="E159" s="4" t="s">
        <v>252</v>
      </c>
      <c r="F159" s="2" t="s">
        <v>864</v>
      </c>
      <c r="G159" s="2" t="s">
        <v>865</v>
      </c>
      <c r="H159" s="2" t="s">
        <v>255</v>
      </c>
      <c r="I159" s="2" t="s">
        <v>324</v>
      </c>
      <c r="J159" s="2" t="s">
        <v>30</v>
      </c>
      <c r="K159" s="2" t="s">
        <v>30</v>
      </c>
      <c r="L159" s="2" t="s">
        <v>277</v>
      </c>
      <c r="M159" s="2" t="s">
        <v>31</v>
      </c>
      <c r="N159" s="2" t="s">
        <v>278</v>
      </c>
      <c r="O159" s="2" t="s">
        <v>257</v>
      </c>
      <c r="P159" s="2" t="s">
        <v>279</v>
      </c>
      <c r="Q159" s="2" t="s">
        <v>279</v>
      </c>
      <c r="R159" s="2" t="s">
        <v>279</v>
      </c>
      <c r="S159" s="2" t="s">
        <v>34</v>
      </c>
      <c r="T159" s="137">
        <v>3.2770000000000001</v>
      </c>
      <c r="U159" s="2" t="s">
        <v>831</v>
      </c>
      <c r="V159" s="146">
        <v>6.5000000000000002E-2</v>
      </c>
      <c r="W159" s="146">
        <v>7.3069999999999996E-2</v>
      </c>
      <c r="X159" s="4" t="s">
        <v>263</v>
      </c>
      <c r="Z159" s="137">
        <v>178000</v>
      </c>
      <c r="AA159" s="144">
        <v>1</v>
      </c>
      <c r="AB159" s="157">
        <v>101.94</v>
      </c>
      <c r="AD159" s="137">
        <v>181.453</v>
      </c>
      <c r="AG159" s="2" t="s">
        <v>36</v>
      </c>
      <c r="AH159" s="146">
        <v>8.8999999999999995E-4</v>
      </c>
      <c r="AI159" s="146">
        <v>1.4829571417687799E-3</v>
      </c>
      <c r="AJ159" s="146">
        <v>4.4598981923777499E-4</v>
      </c>
    </row>
    <row r="160" spans="1:36" x14ac:dyDescent="0.2">
      <c r="A160" s="188">
        <v>1035</v>
      </c>
      <c r="B160" s="2">
        <v>1037</v>
      </c>
      <c r="C160" s="2" t="s">
        <v>866</v>
      </c>
      <c r="D160" s="2" t="s">
        <v>867</v>
      </c>
      <c r="E160" s="4" t="s">
        <v>252</v>
      </c>
      <c r="F160" s="2" t="s">
        <v>868</v>
      </c>
      <c r="G160" s="2" t="s">
        <v>869</v>
      </c>
      <c r="H160" s="2" t="s">
        <v>255</v>
      </c>
      <c r="I160" s="2" t="s">
        <v>324</v>
      </c>
      <c r="J160" s="2" t="s">
        <v>30</v>
      </c>
      <c r="K160" s="2" t="s">
        <v>30</v>
      </c>
      <c r="L160" s="2" t="s">
        <v>277</v>
      </c>
      <c r="M160" s="2" t="s">
        <v>31</v>
      </c>
      <c r="N160" s="2" t="s">
        <v>296</v>
      </c>
      <c r="O160" s="2" t="s">
        <v>257</v>
      </c>
      <c r="P160" s="2" t="s">
        <v>351</v>
      </c>
      <c r="Q160" s="2" t="s">
        <v>259</v>
      </c>
      <c r="R160" s="2" t="s">
        <v>260</v>
      </c>
      <c r="S160" s="2" t="s">
        <v>34</v>
      </c>
      <c r="T160" s="137">
        <v>5.3310000000000004</v>
      </c>
      <c r="U160" s="2" t="s">
        <v>870</v>
      </c>
      <c r="V160" s="146">
        <v>5.6899999999999999E-2</v>
      </c>
      <c r="W160" s="146">
        <v>5.475E-2</v>
      </c>
      <c r="X160" s="4" t="s">
        <v>263</v>
      </c>
      <c r="Z160" s="137">
        <v>758590</v>
      </c>
      <c r="AA160" s="144">
        <v>1</v>
      </c>
      <c r="AB160" s="157">
        <v>103.02</v>
      </c>
      <c r="AD160" s="137">
        <v>781.49900000000002</v>
      </c>
      <c r="AG160" s="2" t="s">
        <v>36</v>
      </c>
      <c r="AH160" s="146">
        <v>4.8500000000000003E-4</v>
      </c>
      <c r="AI160" s="146">
        <v>6.3869369248447704E-3</v>
      </c>
      <c r="AJ160" s="146">
        <v>1.92083018744363E-3</v>
      </c>
    </row>
    <row r="161" spans="1:36" x14ac:dyDescent="0.2">
      <c r="A161" s="188">
        <v>1035</v>
      </c>
      <c r="B161" s="2">
        <v>1037</v>
      </c>
      <c r="C161" s="2" t="s">
        <v>597</v>
      </c>
      <c r="D161" s="2" t="s">
        <v>598</v>
      </c>
      <c r="E161" s="4" t="s">
        <v>252</v>
      </c>
      <c r="F161" s="2" t="s">
        <v>871</v>
      </c>
      <c r="G161" s="2" t="s">
        <v>872</v>
      </c>
      <c r="H161" s="2" t="s">
        <v>255</v>
      </c>
      <c r="I161" s="2" t="s">
        <v>324</v>
      </c>
      <c r="J161" s="2" t="s">
        <v>30</v>
      </c>
      <c r="K161" s="2" t="s">
        <v>30</v>
      </c>
      <c r="L161" s="2" t="s">
        <v>277</v>
      </c>
      <c r="M161" s="2" t="s">
        <v>183</v>
      </c>
      <c r="N161" s="2" t="s">
        <v>306</v>
      </c>
      <c r="O161" s="2" t="s">
        <v>257</v>
      </c>
      <c r="P161" s="2" t="s">
        <v>279</v>
      </c>
      <c r="Q161" s="2" t="s">
        <v>279</v>
      </c>
      <c r="R161" s="2" t="s">
        <v>279</v>
      </c>
      <c r="S161" s="2" t="s">
        <v>34</v>
      </c>
      <c r="T161" s="137">
        <v>4.3650000000000002</v>
      </c>
      <c r="U161" s="2" t="s">
        <v>612</v>
      </c>
      <c r="V161" s="146">
        <v>6.3399999999999998E-2</v>
      </c>
      <c r="W161" s="146">
        <v>6.8440000000000001E-2</v>
      </c>
      <c r="X161" s="4" t="s">
        <v>263</v>
      </c>
      <c r="Z161" s="137">
        <v>43028</v>
      </c>
      <c r="AA161" s="144">
        <v>1</v>
      </c>
      <c r="AB161" s="157">
        <v>102.28</v>
      </c>
      <c r="AD161" s="137">
        <v>44.009</v>
      </c>
      <c r="AG161" s="2" t="s">
        <v>36</v>
      </c>
      <c r="AH161" s="146">
        <v>2.0100000000000001E-4</v>
      </c>
      <c r="AI161" s="146">
        <v>3.5967135215943501E-4</v>
      </c>
      <c r="AJ161" s="146">
        <v>1.0816884508426601E-4</v>
      </c>
    </row>
    <row r="162" spans="1:36" x14ac:dyDescent="0.2">
      <c r="A162" s="188">
        <v>1035</v>
      </c>
      <c r="B162" s="2">
        <v>1037</v>
      </c>
      <c r="C162" s="2" t="s">
        <v>573</v>
      </c>
      <c r="D162" s="2" t="s">
        <v>574</v>
      </c>
      <c r="E162" s="4" t="s">
        <v>252</v>
      </c>
      <c r="F162" s="2" t="s">
        <v>873</v>
      </c>
      <c r="G162" s="2" t="s">
        <v>874</v>
      </c>
      <c r="H162" s="2" t="s">
        <v>255</v>
      </c>
      <c r="I162" s="2" t="s">
        <v>276</v>
      </c>
      <c r="J162" s="2" t="s">
        <v>30</v>
      </c>
      <c r="K162" s="2" t="s">
        <v>30</v>
      </c>
      <c r="L162" s="2" t="s">
        <v>277</v>
      </c>
      <c r="M162" s="2" t="s">
        <v>31</v>
      </c>
      <c r="N162" s="2" t="s">
        <v>325</v>
      </c>
      <c r="O162" s="2" t="s">
        <v>257</v>
      </c>
      <c r="P162" s="2" t="s">
        <v>279</v>
      </c>
      <c r="Q162" s="2" t="s">
        <v>279</v>
      </c>
      <c r="R162" s="2" t="s">
        <v>279</v>
      </c>
      <c r="S162" s="2" t="s">
        <v>34</v>
      </c>
      <c r="T162" s="137">
        <v>3.4180000000000001</v>
      </c>
      <c r="U162" s="2" t="s">
        <v>831</v>
      </c>
      <c r="V162" s="146">
        <v>4.1799999999999997E-2</v>
      </c>
      <c r="W162" s="146">
        <v>4.122E-2</v>
      </c>
      <c r="X162" s="4" t="s">
        <v>263</v>
      </c>
      <c r="Z162" s="137">
        <v>245136</v>
      </c>
      <c r="AA162" s="144">
        <v>1</v>
      </c>
      <c r="AB162" s="157">
        <v>104.72</v>
      </c>
      <c r="AD162" s="137">
        <v>256.70600000000002</v>
      </c>
      <c r="AG162" s="2" t="s">
        <v>36</v>
      </c>
      <c r="AH162" s="146">
        <v>7.0299999999999996E-4</v>
      </c>
      <c r="AI162" s="146">
        <v>2.0979768760789499E-3</v>
      </c>
      <c r="AJ162" s="146">
        <v>6.30953047376318E-4</v>
      </c>
    </row>
    <row r="163" spans="1:36" x14ac:dyDescent="0.2">
      <c r="A163" s="188">
        <v>1035</v>
      </c>
      <c r="B163" s="2">
        <v>1037</v>
      </c>
      <c r="C163" s="2" t="s">
        <v>815</v>
      </c>
      <c r="D163" s="2" t="s">
        <v>816</v>
      </c>
      <c r="E163" s="4" t="s">
        <v>273</v>
      </c>
      <c r="F163" s="2" t="s">
        <v>875</v>
      </c>
      <c r="G163" s="2" t="s">
        <v>876</v>
      </c>
      <c r="H163" s="2" t="s">
        <v>255</v>
      </c>
      <c r="I163" s="2" t="s">
        <v>324</v>
      </c>
      <c r="J163" s="2" t="s">
        <v>30</v>
      </c>
      <c r="K163" s="2" t="s">
        <v>349</v>
      </c>
      <c r="L163" s="2" t="s">
        <v>277</v>
      </c>
      <c r="M163" s="2" t="s">
        <v>183</v>
      </c>
      <c r="N163" s="2" t="s">
        <v>350</v>
      </c>
      <c r="O163" s="2" t="s">
        <v>257</v>
      </c>
      <c r="P163" s="2" t="s">
        <v>343</v>
      </c>
      <c r="Q163" s="2" t="s">
        <v>298</v>
      </c>
      <c r="R163" s="2" t="s">
        <v>260</v>
      </c>
      <c r="S163" s="2" t="s">
        <v>34</v>
      </c>
      <c r="T163" s="137">
        <v>2.2559999999999998</v>
      </c>
      <c r="U163" s="2" t="s">
        <v>333</v>
      </c>
      <c r="V163" s="146">
        <v>0.06</v>
      </c>
      <c r="W163" s="146">
        <v>5.9299999999999999E-2</v>
      </c>
      <c r="X163" s="4" t="s">
        <v>263</v>
      </c>
      <c r="Z163" s="137">
        <v>255433</v>
      </c>
      <c r="AA163" s="144">
        <v>1</v>
      </c>
      <c r="AB163" s="157">
        <v>100.95</v>
      </c>
      <c r="AD163" s="137">
        <v>257.86</v>
      </c>
      <c r="AG163" s="2" t="s">
        <v>36</v>
      </c>
      <c r="AH163" s="146">
        <v>9.3199999999999999E-4</v>
      </c>
      <c r="AI163" s="146">
        <v>2.10740155265138E-3</v>
      </c>
      <c r="AJ163" s="146">
        <v>6.33787458218359E-4</v>
      </c>
    </row>
    <row r="164" spans="1:36" x14ac:dyDescent="0.2">
      <c r="A164" s="188">
        <v>1035</v>
      </c>
      <c r="B164" s="2">
        <v>1037</v>
      </c>
      <c r="C164" s="2" t="s">
        <v>877</v>
      </c>
      <c r="D164" s="2" t="s">
        <v>878</v>
      </c>
      <c r="E164" s="4" t="s">
        <v>252</v>
      </c>
      <c r="F164" s="2" t="s">
        <v>879</v>
      </c>
      <c r="G164" s="2" t="s">
        <v>880</v>
      </c>
      <c r="H164" s="2" t="s">
        <v>255</v>
      </c>
      <c r="I164" s="2" t="s">
        <v>324</v>
      </c>
      <c r="J164" s="2" t="s">
        <v>30</v>
      </c>
      <c r="K164" s="2" t="s">
        <v>30</v>
      </c>
      <c r="L164" s="2" t="s">
        <v>277</v>
      </c>
      <c r="M164" s="2" t="s">
        <v>31</v>
      </c>
      <c r="N164" s="2" t="s">
        <v>881</v>
      </c>
      <c r="O164" s="2" t="s">
        <v>257</v>
      </c>
      <c r="P164" s="2" t="s">
        <v>279</v>
      </c>
      <c r="Q164" s="2" t="s">
        <v>279</v>
      </c>
      <c r="R164" s="2" t="s">
        <v>279</v>
      </c>
      <c r="S164" s="2" t="s">
        <v>34</v>
      </c>
      <c r="T164" s="137">
        <v>3.6760000000000002</v>
      </c>
      <c r="U164" s="2" t="s">
        <v>882</v>
      </c>
      <c r="V164" s="146">
        <v>5.8999999999999997E-2</v>
      </c>
      <c r="W164" s="146">
        <v>5.3530000000000001E-2</v>
      </c>
      <c r="X164" s="4" t="s">
        <v>263</v>
      </c>
      <c r="Z164" s="137">
        <v>311405</v>
      </c>
      <c r="AA164" s="144">
        <v>1</v>
      </c>
      <c r="AB164" s="157">
        <v>102.31</v>
      </c>
      <c r="AD164" s="137">
        <v>318.59800000000001</v>
      </c>
      <c r="AG164" s="2" t="s">
        <v>36</v>
      </c>
      <c r="AH164" s="146">
        <v>6.4000000000000005E-4</v>
      </c>
      <c r="AI164" s="146">
        <v>2.6038000704326301E-3</v>
      </c>
      <c r="AJ164" s="146">
        <v>7.8307611867897199E-4</v>
      </c>
    </row>
    <row r="165" spans="1:36" x14ac:dyDescent="0.2">
      <c r="A165" s="188">
        <v>1035</v>
      </c>
      <c r="B165" s="2">
        <v>1037</v>
      </c>
      <c r="C165" s="2" t="s">
        <v>883</v>
      </c>
      <c r="D165" s="2" t="s">
        <v>884</v>
      </c>
      <c r="E165" s="4" t="s">
        <v>252</v>
      </c>
      <c r="F165" s="2" t="s">
        <v>885</v>
      </c>
      <c r="G165" s="2" t="s">
        <v>886</v>
      </c>
      <c r="H165" s="2" t="s">
        <v>255</v>
      </c>
      <c r="I165" s="2" t="s">
        <v>324</v>
      </c>
      <c r="J165" s="2" t="s">
        <v>30</v>
      </c>
      <c r="K165" s="2" t="s">
        <v>30</v>
      </c>
      <c r="L165" s="2" t="s">
        <v>277</v>
      </c>
      <c r="M165" s="2" t="s">
        <v>183</v>
      </c>
      <c r="N165" s="2" t="s">
        <v>288</v>
      </c>
      <c r="O165" s="2" t="s">
        <v>257</v>
      </c>
      <c r="P165" s="2" t="s">
        <v>279</v>
      </c>
      <c r="Q165" s="2" t="s">
        <v>279</v>
      </c>
      <c r="R165" s="2" t="s">
        <v>279</v>
      </c>
      <c r="S165" s="2" t="s">
        <v>34</v>
      </c>
      <c r="T165" s="137">
        <v>3.7789999999999999</v>
      </c>
      <c r="U165" s="2" t="s">
        <v>831</v>
      </c>
      <c r="V165" s="146">
        <v>6.5600000000000006E-2</v>
      </c>
      <c r="W165" s="146">
        <v>6.0740000000000002E-2</v>
      </c>
      <c r="X165" s="4" t="s">
        <v>263</v>
      </c>
      <c r="Z165" s="137">
        <v>219648</v>
      </c>
      <c r="AA165" s="144">
        <v>1</v>
      </c>
      <c r="AB165" s="157">
        <v>105.6</v>
      </c>
      <c r="AD165" s="137">
        <v>231.94800000000001</v>
      </c>
      <c r="AG165" s="2" t="s">
        <v>36</v>
      </c>
      <c r="AH165" s="146">
        <v>1.807E-3</v>
      </c>
      <c r="AI165" s="146">
        <v>1.8956368375462199E-3</v>
      </c>
      <c r="AJ165" s="146">
        <v>5.7010058261651702E-4</v>
      </c>
    </row>
    <row r="166" spans="1:36" x14ac:dyDescent="0.2">
      <c r="A166" s="188">
        <v>1035</v>
      </c>
      <c r="B166" s="2">
        <v>1037</v>
      </c>
      <c r="C166" s="2" t="s">
        <v>791</v>
      </c>
      <c r="D166" s="2" t="s">
        <v>792</v>
      </c>
      <c r="E166" s="4" t="s">
        <v>252</v>
      </c>
      <c r="F166" s="2" t="s">
        <v>887</v>
      </c>
      <c r="G166" s="2" t="s">
        <v>888</v>
      </c>
      <c r="H166" s="2" t="s">
        <v>255</v>
      </c>
      <c r="I166" s="2" t="s">
        <v>276</v>
      </c>
      <c r="J166" s="2" t="s">
        <v>30</v>
      </c>
      <c r="K166" s="2" t="s">
        <v>30</v>
      </c>
      <c r="L166" s="2" t="s">
        <v>277</v>
      </c>
      <c r="M166" s="2" t="s">
        <v>183</v>
      </c>
      <c r="N166" s="2" t="s">
        <v>306</v>
      </c>
      <c r="O166" s="2" t="s">
        <v>257</v>
      </c>
      <c r="P166" s="2" t="s">
        <v>279</v>
      </c>
      <c r="Q166" s="2" t="s">
        <v>279</v>
      </c>
      <c r="R166" s="2" t="s">
        <v>279</v>
      </c>
      <c r="S166" s="2" t="s">
        <v>34</v>
      </c>
      <c r="T166" s="137">
        <v>5.3170000000000002</v>
      </c>
      <c r="U166" s="2" t="s">
        <v>848</v>
      </c>
      <c r="V166" s="146">
        <v>4.4400000000000002E-2</v>
      </c>
      <c r="W166" s="146">
        <v>4.4010000000000001E-2</v>
      </c>
      <c r="X166" s="4" t="s">
        <v>263</v>
      </c>
      <c r="Z166" s="137">
        <v>32546</v>
      </c>
      <c r="AA166" s="144">
        <v>1</v>
      </c>
      <c r="AB166" s="157">
        <v>105.37</v>
      </c>
      <c r="AD166" s="137">
        <v>34.293999999999997</v>
      </c>
      <c r="AG166" s="2" t="s">
        <v>36</v>
      </c>
      <c r="AH166" s="146">
        <v>8.7000000000000001E-5</v>
      </c>
      <c r="AI166" s="146">
        <v>2.8027126161682598E-4</v>
      </c>
      <c r="AJ166" s="146">
        <v>8.4289778703207404E-5</v>
      </c>
    </row>
    <row r="167" spans="1:36" x14ac:dyDescent="0.2">
      <c r="A167" s="188">
        <v>1035</v>
      </c>
      <c r="B167" s="2">
        <v>1037</v>
      </c>
      <c r="C167" s="2" t="s">
        <v>889</v>
      </c>
      <c r="D167" s="2" t="s">
        <v>890</v>
      </c>
      <c r="E167" s="4" t="s">
        <v>252</v>
      </c>
      <c r="F167" s="2" t="s">
        <v>891</v>
      </c>
      <c r="G167" s="2" t="s">
        <v>892</v>
      </c>
      <c r="H167" s="2" t="s">
        <v>255</v>
      </c>
      <c r="I167" s="2" t="s">
        <v>276</v>
      </c>
      <c r="J167" s="2" t="s">
        <v>30</v>
      </c>
      <c r="K167" s="2" t="s">
        <v>30</v>
      </c>
      <c r="L167" s="2" t="s">
        <v>277</v>
      </c>
      <c r="M167" s="2" t="s">
        <v>31</v>
      </c>
      <c r="N167" s="2" t="s">
        <v>331</v>
      </c>
      <c r="O167" s="2" t="s">
        <v>257</v>
      </c>
      <c r="P167" s="2" t="s">
        <v>403</v>
      </c>
      <c r="Q167" s="2" t="s">
        <v>259</v>
      </c>
      <c r="R167" s="2" t="s">
        <v>260</v>
      </c>
      <c r="S167" s="2" t="s">
        <v>34</v>
      </c>
      <c r="T167" s="137">
        <v>5.7619999999999996</v>
      </c>
      <c r="U167" s="2" t="s">
        <v>893</v>
      </c>
      <c r="V167" s="146">
        <v>3.1399999999999997E-2</v>
      </c>
      <c r="W167" s="146">
        <v>2.852E-2</v>
      </c>
      <c r="X167" s="4" t="s">
        <v>263</v>
      </c>
      <c r="Z167" s="137">
        <v>76940</v>
      </c>
      <c r="AA167" s="144">
        <v>1</v>
      </c>
      <c r="AB167" s="157">
        <v>105.04</v>
      </c>
      <c r="AD167" s="137">
        <v>80.817999999999998</v>
      </c>
      <c r="AG167" s="2" t="s">
        <v>36</v>
      </c>
      <c r="AH167" s="146">
        <v>2.1000000000000001E-4</v>
      </c>
      <c r="AI167" s="146">
        <v>6.6049702127639104E-4</v>
      </c>
      <c r="AJ167" s="146">
        <v>1.98640229598811E-4</v>
      </c>
    </row>
    <row r="168" spans="1:36" x14ac:dyDescent="0.2">
      <c r="A168" s="188">
        <v>1035</v>
      </c>
      <c r="B168" s="2">
        <v>1037</v>
      </c>
      <c r="C168" s="2" t="s">
        <v>894</v>
      </c>
      <c r="D168" s="2" t="s">
        <v>895</v>
      </c>
      <c r="E168" s="4" t="s">
        <v>252</v>
      </c>
      <c r="F168" s="2" t="s">
        <v>896</v>
      </c>
      <c r="G168" s="2" t="s">
        <v>897</v>
      </c>
      <c r="H168" s="2" t="s">
        <v>255</v>
      </c>
      <c r="I168" s="2" t="s">
        <v>276</v>
      </c>
      <c r="J168" s="2" t="s">
        <v>30</v>
      </c>
      <c r="K168" s="2" t="s">
        <v>30</v>
      </c>
      <c r="L168" s="2" t="s">
        <v>277</v>
      </c>
      <c r="M168" s="2" t="s">
        <v>31</v>
      </c>
      <c r="N168" s="2" t="s">
        <v>325</v>
      </c>
      <c r="O168" s="2" t="s">
        <v>257</v>
      </c>
      <c r="P168" s="2" t="s">
        <v>258</v>
      </c>
      <c r="Q168" s="2" t="s">
        <v>259</v>
      </c>
      <c r="R168" s="2" t="s">
        <v>260</v>
      </c>
      <c r="S168" s="2" t="s">
        <v>34</v>
      </c>
      <c r="T168" s="137">
        <v>7.569</v>
      </c>
      <c r="U168" s="2" t="s">
        <v>898</v>
      </c>
      <c r="V168" s="146">
        <v>2.9899999999999999E-2</v>
      </c>
      <c r="W168" s="146">
        <v>2.7519999999999999E-2</v>
      </c>
      <c r="X168" s="4" t="s">
        <v>263</v>
      </c>
      <c r="Z168" s="137">
        <v>374974</v>
      </c>
      <c r="AA168" s="144">
        <v>1</v>
      </c>
      <c r="AB168" s="157">
        <v>105.38</v>
      </c>
      <c r="AD168" s="137">
        <v>395.14800000000002</v>
      </c>
      <c r="AG168" s="2" t="s">
        <v>36</v>
      </c>
      <c r="AH168" s="146">
        <v>9.6900000000000003E-4</v>
      </c>
      <c r="AI168" s="146">
        <v>3.2294109844981599E-3</v>
      </c>
      <c r="AJ168" s="146">
        <v>9.7122457598669196E-4</v>
      </c>
    </row>
    <row r="169" spans="1:36" x14ac:dyDescent="0.2">
      <c r="A169" s="188">
        <v>1035</v>
      </c>
      <c r="B169" s="2">
        <v>1037</v>
      </c>
      <c r="C169" s="2" t="s">
        <v>899</v>
      </c>
      <c r="D169" s="2" t="s">
        <v>900</v>
      </c>
      <c r="E169" s="4" t="s">
        <v>252</v>
      </c>
      <c r="F169" s="2" t="s">
        <v>901</v>
      </c>
      <c r="G169" s="2" t="s">
        <v>902</v>
      </c>
      <c r="H169" s="2" t="s">
        <v>255</v>
      </c>
      <c r="I169" s="2" t="s">
        <v>324</v>
      </c>
      <c r="J169" s="2" t="s">
        <v>30</v>
      </c>
      <c r="K169" s="2" t="s">
        <v>30</v>
      </c>
      <c r="L169" s="2" t="s">
        <v>277</v>
      </c>
      <c r="M169" s="2" t="s">
        <v>183</v>
      </c>
      <c r="N169" s="2" t="s">
        <v>312</v>
      </c>
      <c r="O169" s="2" t="s">
        <v>257</v>
      </c>
      <c r="P169" s="2" t="s">
        <v>279</v>
      </c>
      <c r="Q169" s="2" t="s">
        <v>279</v>
      </c>
      <c r="R169" s="2" t="s">
        <v>279</v>
      </c>
      <c r="S169" s="2" t="s">
        <v>34</v>
      </c>
      <c r="T169" s="137">
        <v>2.8889999999999998</v>
      </c>
      <c r="U169" s="2" t="s">
        <v>357</v>
      </c>
      <c r="V169" s="146">
        <v>6.3500000000000001E-2</v>
      </c>
      <c r="W169" s="146">
        <v>6.2330000000000003E-2</v>
      </c>
      <c r="X169" s="4" t="s">
        <v>263</v>
      </c>
      <c r="Z169" s="137">
        <v>88480</v>
      </c>
      <c r="AA169" s="144">
        <v>1</v>
      </c>
      <c r="AB169" s="157">
        <v>102.65</v>
      </c>
      <c r="AD169" s="137">
        <v>90.825000000000003</v>
      </c>
      <c r="AG169" s="2" t="s">
        <v>36</v>
      </c>
      <c r="AH169" s="146">
        <v>4.5300000000000001E-4</v>
      </c>
      <c r="AI169" s="146">
        <v>7.4228047327437304E-4</v>
      </c>
      <c r="AJ169" s="146">
        <v>2.23236076603342E-4</v>
      </c>
    </row>
    <row r="170" spans="1:36" x14ac:dyDescent="0.2">
      <c r="A170" s="188">
        <v>1035</v>
      </c>
      <c r="B170" s="2">
        <v>1037</v>
      </c>
      <c r="C170" s="2" t="s">
        <v>903</v>
      </c>
      <c r="D170" s="2" t="s">
        <v>904</v>
      </c>
      <c r="E170" s="4" t="s">
        <v>273</v>
      </c>
      <c r="F170" s="2" t="s">
        <v>905</v>
      </c>
      <c r="G170" s="2" t="s">
        <v>906</v>
      </c>
      <c r="H170" s="2" t="s">
        <v>255</v>
      </c>
      <c r="I170" s="2" t="s">
        <v>324</v>
      </c>
      <c r="J170" s="2" t="s">
        <v>30</v>
      </c>
      <c r="K170" s="2" t="s">
        <v>907</v>
      </c>
      <c r="L170" s="2" t="s">
        <v>277</v>
      </c>
      <c r="M170" s="2" t="s">
        <v>31</v>
      </c>
      <c r="N170" s="2" t="s">
        <v>350</v>
      </c>
      <c r="O170" s="2" t="s">
        <v>257</v>
      </c>
      <c r="P170" s="2" t="s">
        <v>351</v>
      </c>
      <c r="Q170" s="2" t="s">
        <v>259</v>
      </c>
      <c r="R170" s="2" t="s">
        <v>260</v>
      </c>
      <c r="S170" s="2" t="s">
        <v>34</v>
      </c>
      <c r="T170" s="137">
        <v>2.5209999999999999</v>
      </c>
      <c r="U170" s="2" t="s">
        <v>319</v>
      </c>
      <c r="V170" s="146">
        <v>5.9200000000000003E-2</v>
      </c>
      <c r="W170" s="146">
        <v>5.6219999999999999E-2</v>
      </c>
      <c r="X170" s="4" t="s">
        <v>263</v>
      </c>
      <c r="Z170" s="137">
        <v>159674</v>
      </c>
      <c r="AA170" s="144">
        <v>1</v>
      </c>
      <c r="AB170" s="157">
        <v>102.83</v>
      </c>
      <c r="AD170" s="137">
        <v>164.19300000000001</v>
      </c>
      <c r="AG170" s="2" t="s">
        <v>36</v>
      </c>
      <c r="AH170" s="146">
        <v>2.7999999999999998E-4</v>
      </c>
      <c r="AI170" s="146">
        <v>1.3418933759598501E-3</v>
      </c>
      <c r="AJ170" s="146">
        <v>4.0356579925626403E-4</v>
      </c>
    </row>
    <row r="171" spans="1:36" x14ac:dyDescent="0.2">
      <c r="A171" s="188">
        <v>1035</v>
      </c>
      <c r="B171" s="2">
        <v>1037</v>
      </c>
      <c r="C171" s="2" t="s">
        <v>908</v>
      </c>
      <c r="D171" s="2" t="s">
        <v>909</v>
      </c>
      <c r="E171" s="4" t="s">
        <v>252</v>
      </c>
      <c r="F171" s="2" t="s">
        <v>910</v>
      </c>
      <c r="G171" s="2" t="s">
        <v>911</v>
      </c>
      <c r="H171" s="2" t="s">
        <v>255</v>
      </c>
      <c r="I171" s="2" t="s">
        <v>324</v>
      </c>
      <c r="J171" s="2" t="s">
        <v>30</v>
      </c>
      <c r="K171" s="2" t="s">
        <v>30</v>
      </c>
      <c r="L171" s="2" t="s">
        <v>277</v>
      </c>
      <c r="M171" s="2" t="s">
        <v>183</v>
      </c>
      <c r="N171" s="2" t="s">
        <v>278</v>
      </c>
      <c r="O171" s="2" t="s">
        <v>257</v>
      </c>
      <c r="P171" s="2" t="s">
        <v>279</v>
      </c>
      <c r="Q171" s="2" t="s">
        <v>279</v>
      </c>
      <c r="R171" s="2" t="s">
        <v>279</v>
      </c>
      <c r="S171" s="2" t="s">
        <v>34</v>
      </c>
      <c r="T171" s="137">
        <v>2.3410000000000002</v>
      </c>
      <c r="U171" s="2" t="s">
        <v>812</v>
      </c>
      <c r="V171" s="146">
        <v>6.0699999999999997E-2</v>
      </c>
      <c r="W171" s="146">
        <v>5.9319999999999998E-2</v>
      </c>
      <c r="X171" s="4" t="s">
        <v>263</v>
      </c>
      <c r="Z171" s="137">
        <v>118400</v>
      </c>
      <c r="AA171" s="144">
        <v>1</v>
      </c>
      <c r="AB171" s="157">
        <v>102.39</v>
      </c>
      <c r="AD171" s="137">
        <v>121.23</v>
      </c>
      <c r="AG171" s="2" t="s">
        <v>36</v>
      </c>
      <c r="AH171" s="146">
        <v>1.3159999999999999E-3</v>
      </c>
      <c r="AI171" s="146">
        <v>9.90770834501209E-4</v>
      </c>
      <c r="AJ171" s="146">
        <v>2.9796795398835002E-4</v>
      </c>
    </row>
    <row r="172" spans="1:36" x14ac:dyDescent="0.2">
      <c r="A172" s="188">
        <v>1035</v>
      </c>
      <c r="B172" s="2">
        <v>1037</v>
      </c>
      <c r="C172" s="2" t="s">
        <v>683</v>
      </c>
      <c r="D172" s="2" t="s">
        <v>684</v>
      </c>
      <c r="E172" s="4" t="s">
        <v>252</v>
      </c>
      <c r="F172" s="2" t="s">
        <v>912</v>
      </c>
      <c r="G172" s="2" t="s">
        <v>913</v>
      </c>
      <c r="H172" s="2" t="s">
        <v>255</v>
      </c>
      <c r="I172" s="2" t="s">
        <v>324</v>
      </c>
      <c r="J172" s="2" t="s">
        <v>30</v>
      </c>
      <c r="K172" s="2" t="s">
        <v>30</v>
      </c>
      <c r="L172" s="2" t="s">
        <v>277</v>
      </c>
      <c r="M172" s="2" t="s">
        <v>31</v>
      </c>
      <c r="N172" s="2" t="s">
        <v>256</v>
      </c>
      <c r="O172" s="2" t="s">
        <v>257</v>
      </c>
      <c r="P172" s="2" t="s">
        <v>258</v>
      </c>
      <c r="Q172" s="2" t="s">
        <v>259</v>
      </c>
      <c r="R172" s="2" t="s">
        <v>260</v>
      </c>
      <c r="S172" s="2" t="s">
        <v>34</v>
      </c>
      <c r="T172" s="137">
        <v>4.53</v>
      </c>
      <c r="U172" s="2" t="s">
        <v>914</v>
      </c>
      <c r="V172" s="146">
        <v>4.8800000000000003E-2</v>
      </c>
      <c r="W172" s="146">
        <v>4.4549999999999999E-2</v>
      </c>
      <c r="X172" s="4" t="s">
        <v>263</v>
      </c>
      <c r="Z172" s="137">
        <v>1257063</v>
      </c>
      <c r="AA172" s="144">
        <v>1</v>
      </c>
      <c r="AB172" s="157">
        <v>103.32</v>
      </c>
      <c r="AD172" s="137">
        <v>1298.797</v>
      </c>
      <c r="AG172" s="2" t="s">
        <v>36</v>
      </c>
      <c r="AH172" s="146">
        <v>7.9799999999999999E-4</v>
      </c>
      <c r="AI172" s="146">
        <v>1.0614643422544199E-2</v>
      </c>
      <c r="AJ172" s="146">
        <v>3.1922857161249302E-3</v>
      </c>
    </row>
    <row r="173" spans="1:36" x14ac:dyDescent="0.2">
      <c r="A173" s="188">
        <v>1035</v>
      </c>
      <c r="B173" s="2">
        <v>1037</v>
      </c>
      <c r="C173" s="2" t="s">
        <v>573</v>
      </c>
      <c r="D173" s="2" t="s">
        <v>574</v>
      </c>
      <c r="E173" s="4" t="s">
        <v>252</v>
      </c>
      <c r="F173" s="2" t="s">
        <v>915</v>
      </c>
      <c r="G173" s="2" t="s">
        <v>916</v>
      </c>
      <c r="H173" s="2" t="s">
        <v>255</v>
      </c>
      <c r="I173" s="2" t="s">
        <v>276</v>
      </c>
      <c r="J173" s="2" t="s">
        <v>30</v>
      </c>
      <c r="K173" s="2" t="s">
        <v>30</v>
      </c>
      <c r="L173" s="2" t="s">
        <v>277</v>
      </c>
      <c r="M173" s="2" t="s">
        <v>31</v>
      </c>
      <c r="N173" s="2" t="s">
        <v>325</v>
      </c>
      <c r="O173" s="2" t="s">
        <v>257</v>
      </c>
      <c r="P173" s="2" t="s">
        <v>279</v>
      </c>
      <c r="Q173" s="2" t="s">
        <v>279</v>
      </c>
      <c r="R173" s="2" t="s">
        <v>279</v>
      </c>
      <c r="S173" s="2" t="s">
        <v>34</v>
      </c>
      <c r="T173" s="137">
        <v>5.3010000000000002</v>
      </c>
      <c r="U173" s="2" t="s">
        <v>612</v>
      </c>
      <c r="V173" s="146">
        <v>4.7800000000000002E-2</v>
      </c>
      <c r="W173" s="146">
        <v>4.2549999999999998E-2</v>
      </c>
      <c r="X173" s="4" t="s">
        <v>263</v>
      </c>
      <c r="Z173" s="137">
        <v>116873</v>
      </c>
      <c r="AA173" s="144">
        <v>1</v>
      </c>
      <c r="AB173" s="157">
        <v>105.78</v>
      </c>
      <c r="AD173" s="137">
        <v>123.628</v>
      </c>
      <c r="AG173" s="2" t="s">
        <v>36</v>
      </c>
      <c r="AH173" s="146">
        <v>6.0499999999999996E-4</v>
      </c>
      <c r="AI173" s="146">
        <v>1.0103729788269E-3</v>
      </c>
      <c r="AJ173" s="146">
        <v>3.0386317277670898E-4</v>
      </c>
    </row>
    <row r="174" spans="1:36" x14ac:dyDescent="0.2">
      <c r="A174" s="188">
        <v>1035</v>
      </c>
      <c r="B174" s="2">
        <v>1037</v>
      </c>
      <c r="C174" s="2" t="s">
        <v>656</v>
      </c>
      <c r="D174" s="2" t="s">
        <v>657</v>
      </c>
      <c r="E174" s="4" t="s">
        <v>252</v>
      </c>
      <c r="F174" s="2" t="s">
        <v>917</v>
      </c>
      <c r="G174" s="2" t="s">
        <v>918</v>
      </c>
      <c r="H174" s="2" t="s">
        <v>255</v>
      </c>
      <c r="I174" s="2" t="s">
        <v>324</v>
      </c>
      <c r="J174" s="2" t="s">
        <v>30</v>
      </c>
      <c r="K174" s="2" t="s">
        <v>30</v>
      </c>
      <c r="L174" s="2" t="s">
        <v>277</v>
      </c>
      <c r="M174" s="2" t="s">
        <v>183</v>
      </c>
      <c r="N174" s="2" t="s">
        <v>660</v>
      </c>
      <c r="O174" s="2" t="s">
        <v>257</v>
      </c>
      <c r="P174" s="2" t="s">
        <v>403</v>
      </c>
      <c r="Q174" s="2" t="s">
        <v>259</v>
      </c>
      <c r="R174" s="2" t="s">
        <v>260</v>
      </c>
      <c r="S174" s="2" t="s">
        <v>34</v>
      </c>
      <c r="T174" s="137">
        <v>2.9809999999999999</v>
      </c>
      <c r="U174" s="2" t="s">
        <v>919</v>
      </c>
      <c r="V174" s="146">
        <v>5.4600000000000003E-2</v>
      </c>
      <c r="W174" s="146">
        <v>5.2999999999999999E-2</v>
      </c>
      <c r="X174" s="4" t="s">
        <v>263</v>
      </c>
      <c r="Z174" s="137">
        <v>129000</v>
      </c>
      <c r="AA174" s="144">
        <v>1</v>
      </c>
      <c r="AB174" s="157">
        <v>102.2</v>
      </c>
      <c r="AD174" s="137">
        <v>131.83799999999999</v>
      </c>
      <c r="AG174" s="2" t="s">
        <v>36</v>
      </c>
      <c r="AH174" s="146">
        <v>4.2999999999999999E-4</v>
      </c>
      <c r="AI174" s="146">
        <v>1.0774684803382499E-3</v>
      </c>
      <c r="AJ174" s="146">
        <v>3.2404171317270699E-4</v>
      </c>
    </row>
    <row r="175" spans="1:36" x14ac:dyDescent="0.2">
      <c r="A175" s="188">
        <v>1035</v>
      </c>
      <c r="B175" s="2">
        <v>1037</v>
      </c>
      <c r="C175" s="2" t="s">
        <v>920</v>
      </c>
      <c r="D175" s="2" t="s">
        <v>921</v>
      </c>
      <c r="E175" s="4" t="s">
        <v>252</v>
      </c>
      <c r="F175" s="2" t="s">
        <v>922</v>
      </c>
      <c r="G175" s="2" t="s">
        <v>923</v>
      </c>
      <c r="H175" s="2" t="s">
        <v>255</v>
      </c>
      <c r="I175" s="2" t="s">
        <v>324</v>
      </c>
      <c r="J175" s="2" t="s">
        <v>30</v>
      </c>
      <c r="K175" s="2" t="s">
        <v>30</v>
      </c>
      <c r="L175" s="2" t="s">
        <v>277</v>
      </c>
      <c r="M175" s="2" t="s">
        <v>183</v>
      </c>
      <c r="N175" s="2" t="s">
        <v>585</v>
      </c>
      <c r="O175" s="2" t="s">
        <v>257</v>
      </c>
      <c r="P175" s="2" t="s">
        <v>553</v>
      </c>
      <c r="Q175" s="2" t="s">
        <v>259</v>
      </c>
      <c r="R175" s="2" t="s">
        <v>260</v>
      </c>
      <c r="S175" s="2" t="s">
        <v>34</v>
      </c>
      <c r="T175" s="137">
        <v>2.5230000000000001</v>
      </c>
      <c r="U175" s="2" t="s">
        <v>924</v>
      </c>
      <c r="V175" s="146">
        <v>5.3999999999999999E-2</v>
      </c>
      <c r="W175" s="146">
        <v>5.2920000000000002E-2</v>
      </c>
      <c r="X175" s="4" t="s">
        <v>263</v>
      </c>
      <c r="Z175" s="137">
        <v>114398</v>
      </c>
      <c r="AA175" s="144">
        <v>1</v>
      </c>
      <c r="AB175" s="157">
        <v>100.6</v>
      </c>
      <c r="AD175" s="137">
        <v>115.084</v>
      </c>
      <c r="AG175" s="2" t="s">
        <v>36</v>
      </c>
      <c r="AH175" s="146">
        <v>5.7200000000000003E-4</v>
      </c>
      <c r="AI175" s="146">
        <v>9.4054673651767498E-4</v>
      </c>
      <c r="AJ175" s="146">
        <v>2.8286337965497402E-4</v>
      </c>
    </row>
    <row r="176" spans="1:36" x14ac:dyDescent="0.2">
      <c r="A176" s="188">
        <v>1035</v>
      </c>
      <c r="B176" s="2">
        <v>1037</v>
      </c>
      <c r="C176" s="2" t="s">
        <v>925</v>
      </c>
      <c r="D176" s="2" t="s">
        <v>926</v>
      </c>
      <c r="E176" s="4" t="s">
        <v>252</v>
      </c>
      <c r="F176" s="2" t="s">
        <v>927</v>
      </c>
      <c r="G176" s="2" t="s">
        <v>928</v>
      </c>
      <c r="H176" s="2" t="s">
        <v>255</v>
      </c>
      <c r="I176" s="2" t="s">
        <v>276</v>
      </c>
      <c r="J176" s="2" t="s">
        <v>30</v>
      </c>
      <c r="K176" s="2" t="s">
        <v>30</v>
      </c>
      <c r="L176" s="2" t="s">
        <v>277</v>
      </c>
      <c r="M176" s="2" t="s">
        <v>183</v>
      </c>
      <c r="N176" s="2" t="s">
        <v>312</v>
      </c>
      <c r="O176" s="2" t="s">
        <v>257</v>
      </c>
      <c r="P176" s="2" t="s">
        <v>279</v>
      </c>
      <c r="Q176" s="2" t="s">
        <v>279</v>
      </c>
      <c r="R176" s="2" t="s">
        <v>279</v>
      </c>
      <c r="S176" s="2" t="s">
        <v>34</v>
      </c>
      <c r="T176" s="137">
        <v>4.8159999999999998</v>
      </c>
      <c r="U176" s="2" t="s">
        <v>622</v>
      </c>
      <c r="V176" s="146">
        <v>3.39E-2</v>
      </c>
      <c r="W176" s="146">
        <v>3.6040000000000003E-2</v>
      </c>
      <c r="X176" s="4" t="s">
        <v>263</v>
      </c>
      <c r="Z176" s="137">
        <v>478505</v>
      </c>
      <c r="AA176" s="144">
        <v>1</v>
      </c>
      <c r="AB176" s="157">
        <v>101.35</v>
      </c>
      <c r="AD176" s="137">
        <v>484.96499999999997</v>
      </c>
      <c r="AG176" s="2" t="s">
        <v>36</v>
      </c>
      <c r="AH176" s="146">
        <v>2.1749999999999999E-3</v>
      </c>
      <c r="AI176" s="146">
        <v>3.96345746241023E-3</v>
      </c>
      <c r="AJ176" s="146">
        <v>1.19198433146126E-3</v>
      </c>
    </row>
    <row r="177" spans="1:36" x14ac:dyDescent="0.2">
      <c r="A177" s="188">
        <v>1035</v>
      </c>
      <c r="B177" s="2">
        <v>1037</v>
      </c>
      <c r="C177" s="2" t="s">
        <v>929</v>
      </c>
      <c r="D177" s="2" t="s">
        <v>930</v>
      </c>
      <c r="E177" s="4" t="s">
        <v>273</v>
      </c>
      <c r="F177" s="2" t="s">
        <v>931</v>
      </c>
      <c r="G177" s="2" t="s">
        <v>932</v>
      </c>
      <c r="H177" s="2" t="s">
        <v>255</v>
      </c>
      <c r="I177" s="2" t="s">
        <v>324</v>
      </c>
      <c r="J177" s="2" t="s">
        <v>30</v>
      </c>
      <c r="K177" s="2" t="s">
        <v>30</v>
      </c>
      <c r="L177" s="2" t="s">
        <v>277</v>
      </c>
      <c r="M177" s="2" t="s">
        <v>183</v>
      </c>
      <c r="N177" s="2" t="s">
        <v>585</v>
      </c>
      <c r="O177" s="2" t="s">
        <v>257</v>
      </c>
      <c r="P177" s="2" t="s">
        <v>297</v>
      </c>
      <c r="Q177" s="2" t="s">
        <v>298</v>
      </c>
      <c r="R177" s="2" t="s">
        <v>260</v>
      </c>
      <c r="S177" s="2" t="s">
        <v>34</v>
      </c>
      <c r="T177" s="137">
        <v>3.8759999999999999</v>
      </c>
      <c r="U177" s="2" t="s">
        <v>933</v>
      </c>
      <c r="V177" s="146">
        <v>5.8500000000000003E-2</v>
      </c>
      <c r="W177" s="146">
        <v>6.114E-2</v>
      </c>
      <c r="X177" s="4" t="s">
        <v>263</v>
      </c>
      <c r="Z177" s="137">
        <v>301000</v>
      </c>
      <c r="AA177" s="144">
        <v>1</v>
      </c>
      <c r="AB177" s="157">
        <v>100.78</v>
      </c>
      <c r="AD177" s="137">
        <v>303.34800000000001</v>
      </c>
      <c r="AG177" s="2" t="s">
        <v>36</v>
      </c>
      <c r="AH177" s="146">
        <v>1.1360000000000001E-3</v>
      </c>
      <c r="AI177" s="146">
        <v>2.4791614942577299E-3</v>
      </c>
      <c r="AJ177" s="146">
        <v>7.4559186880240598E-4</v>
      </c>
    </row>
    <row r="178" spans="1:36" x14ac:dyDescent="0.2">
      <c r="A178" s="188">
        <v>1035</v>
      </c>
      <c r="B178" s="2">
        <v>1037</v>
      </c>
      <c r="C178" s="2" t="s">
        <v>415</v>
      </c>
      <c r="D178" s="2" t="s">
        <v>416</v>
      </c>
      <c r="E178" s="4" t="s">
        <v>252</v>
      </c>
      <c r="F178" s="2" t="s">
        <v>934</v>
      </c>
      <c r="G178" s="2" t="s">
        <v>935</v>
      </c>
      <c r="H178" s="2" t="s">
        <v>255</v>
      </c>
      <c r="I178" s="2" t="s">
        <v>276</v>
      </c>
      <c r="J178" s="2" t="s">
        <v>30</v>
      </c>
      <c r="K178" s="2" t="s">
        <v>30</v>
      </c>
      <c r="L178" s="2" t="s">
        <v>277</v>
      </c>
      <c r="M178" s="2" t="s">
        <v>31</v>
      </c>
      <c r="N178" s="2" t="s">
        <v>312</v>
      </c>
      <c r="O178" s="2" t="s">
        <v>257</v>
      </c>
      <c r="P178" s="2" t="s">
        <v>790</v>
      </c>
      <c r="Q178" s="2" t="s">
        <v>298</v>
      </c>
      <c r="R178" s="2" t="s">
        <v>260</v>
      </c>
      <c r="S178" s="2" t="s">
        <v>34</v>
      </c>
      <c r="T178" s="137">
        <v>4.9029999999999996</v>
      </c>
      <c r="U178" s="2" t="s">
        <v>936</v>
      </c>
      <c r="V178" s="146">
        <v>2.7799999999999998E-2</v>
      </c>
      <c r="W178" s="146">
        <v>2.7519999999999999E-2</v>
      </c>
      <c r="X178" s="4" t="s">
        <v>263</v>
      </c>
      <c r="Z178" s="137">
        <v>179518</v>
      </c>
      <c r="AA178" s="144">
        <v>1</v>
      </c>
      <c r="AB178" s="157">
        <v>102.27</v>
      </c>
      <c r="AD178" s="137">
        <v>183.59299999999999</v>
      </c>
      <c r="AG178" s="2" t="s">
        <v>36</v>
      </c>
      <c r="AH178" s="146">
        <v>5.2300000000000003E-4</v>
      </c>
      <c r="AI178" s="146">
        <v>1.5004455001622701E-3</v>
      </c>
      <c r="AJ178" s="146">
        <v>4.5124933050684301E-4</v>
      </c>
    </row>
    <row r="179" spans="1:36" x14ac:dyDescent="0.2">
      <c r="A179" s="188">
        <v>1035</v>
      </c>
      <c r="B179" s="2">
        <v>1037</v>
      </c>
      <c r="C179" s="2" t="s">
        <v>544</v>
      </c>
      <c r="D179" s="2" t="s">
        <v>545</v>
      </c>
      <c r="E179" s="4" t="s">
        <v>252</v>
      </c>
      <c r="F179" s="2" t="s">
        <v>937</v>
      </c>
      <c r="G179" s="2" t="s">
        <v>938</v>
      </c>
      <c r="H179" s="2" t="s">
        <v>255</v>
      </c>
      <c r="I179" s="2" t="s">
        <v>276</v>
      </c>
      <c r="J179" s="2" t="s">
        <v>30</v>
      </c>
      <c r="K179" s="2" t="s">
        <v>30</v>
      </c>
      <c r="L179" s="2" t="s">
        <v>277</v>
      </c>
      <c r="M179" s="2" t="s">
        <v>31</v>
      </c>
      <c r="N179" s="2" t="s">
        <v>476</v>
      </c>
      <c r="O179" s="2" t="s">
        <v>257</v>
      </c>
      <c r="P179" s="2" t="s">
        <v>362</v>
      </c>
      <c r="Q179" s="2" t="s">
        <v>259</v>
      </c>
      <c r="R179" s="2" t="s">
        <v>260</v>
      </c>
      <c r="S179" s="2" t="s">
        <v>34</v>
      </c>
      <c r="T179" s="137">
        <v>3.91</v>
      </c>
      <c r="U179" s="2" t="s">
        <v>939</v>
      </c>
      <c r="V179" s="146">
        <v>3.04E-2</v>
      </c>
      <c r="W179" s="146">
        <v>3.1469999999999998E-2</v>
      </c>
      <c r="X179" s="4" t="s">
        <v>263</v>
      </c>
      <c r="Z179" s="137">
        <v>216506</v>
      </c>
      <c r="AA179" s="144">
        <v>1</v>
      </c>
      <c r="AB179" s="157">
        <v>101.72</v>
      </c>
      <c r="AD179" s="137">
        <v>220.23</v>
      </c>
      <c r="AG179" s="2" t="s">
        <v>36</v>
      </c>
      <c r="AH179" s="146">
        <v>8.4500000000000005E-4</v>
      </c>
      <c r="AI179" s="146">
        <v>1.7998663444981199E-3</v>
      </c>
      <c r="AJ179" s="146">
        <v>5.4129822300692798E-4</v>
      </c>
    </row>
    <row r="180" spans="1:36" x14ac:dyDescent="0.2">
      <c r="A180" s="188">
        <v>1035</v>
      </c>
      <c r="B180" s="2">
        <v>1037</v>
      </c>
      <c r="C180" s="2" t="s">
        <v>544</v>
      </c>
      <c r="D180" s="2" t="s">
        <v>545</v>
      </c>
      <c r="E180" s="4" t="s">
        <v>252</v>
      </c>
      <c r="F180" s="2" t="s">
        <v>940</v>
      </c>
      <c r="G180" s="2" t="s">
        <v>941</v>
      </c>
      <c r="H180" s="2" t="s">
        <v>255</v>
      </c>
      <c r="I180" s="2" t="s">
        <v>324</v>
      </c>
      <c r="J180" s="2" t="s">
        <v>30</v>
      </c>
      <c r="K180" s="2" t="s">
        <v>30</v>
      </c>
      <c r="L180" s="2" t="s">
        <v>277</v>
      </c>
      <c r="M180" s="2" t="s">
        <v>31</v>
      </c>
      <c r="N180" s="2" t="s">
        <v>476</v>
      </c>
      <c r="O180" s="2" t="s">
        <v>257</v>
      </c>
      <c r="P180" s="2" t="s">
        <v>362</v>
      </c>
      <c r="Q180" s="2" t="s">
        <v>259</v>
      </c>
      <c r="R180" s="2" t="s">
        <v>260</v>
      </c>
      <c r="S180" s="2" t="s">
        <v>34</v>
      </c>
      <c r="T180" s="137">
        <v>3.7240000000000002</v>
      </c>
      <c r="U180" s="2" t="s">
        <v>939</v>
      </c>
      <c r="V180" s="146">
        <v>4.9500000000000002E-2</v>
      </c>
      <c r="W180" s="146">
        <v>5.2109999999999997E-2</v>
      </c>
      <c r="X180" s="4" t="s">
        <v>263</v>
      </c>
      <c r="Z180" s="137">
        <v>220717</v>
      </c>
      <c r="AA180" s="144">
        <v>1</v>
      </c>
      <c r="AB180" s="157">
        <v>100.37</v>
      </c>
      <c r="AD180" s="137">
        <v>221.53399999999999</v>
      </c>
      <c r="AG180" s="2" t="s">
        <v>36</v>
      </c>
      <c r="AH180" s="146">
        <v>6.11E-4</v>
      </c>
      <c r="AI180" s="146">
        <v>1.81052146068617E-3</v>
      </c>
      <c r="AJ180" s="146">
        <v>5.4450268064688302E-4</v>
      </c>
    </row>
    <row r="181" spans="1:36" x14ac:dyDescent="0.2">
      <c r="A181" s="188">
        <v>1035</v>
      </c>
      <c r="B181" s="2">
        <v>1037</v>
      </c>
      <c r="C181" s="2" t="s">
        <v>942</v>
      </c>
      <c r="D181" s="2" t="s">
        <v>943</v>
      </c>
      <c r="E181" s="4" t="s">
        <v>252</v>
      </c>
      <c r="F181" s="2" t="s">
        <v>944</v>
      </c>
      <c r="G181" s="2" t="s">
        <v>945</v>
      </c>
      <c r="H181" s="2" t="s">
        <v>255</v>
      </c>
      <c r="I181" s="2" t="s">
        <v>324</v>
      </c>
      <c r="J181" s="2" t="s">
        <v>30</v>
      </c>
      <c r="K181" s="2" t="s">
        <v>30</v>
      </c>
      <c r="L181" s="2" t="s">
        <v>277</v>
      </c>
      <c r="M181" s="2" t="s">
        <v>183</v>
      </c>
      <c r="N181" s="2" t="s">
        <v>585</v>
      </c>
      <c r="O181" s="2" t="s">
        <v>257</v>
      </c>
      <c r="P181" s="2" t="s">
        <v>553</v>
      </c>
      <c r="Q181" s="2" t="s">
        <v>259</v>
      </c>
      <c r="R181" s="2" t="s">
        <v>260</v>
      </c>
      <c r="S181" s="2" t="s">
        <v>34</v>
      </c>
      <c r="T181" s="137">
        <v>2.964</v>
      </c>
      <c r="U181" s="2" t="s">
        <v>357</v>
      </c>
      <c r="V181" s="146">
        <v>5.7500000000000002E-2</v>
      </c>
      <c r="W181" s="146">
        <v>5.7169999999999999E-2</v>
      </c>
      <c r="X181" s="4" t="s">
        <v>263</v>
      </c>
      <c r="Z181" s="137">
        <v>150000</v>
      </c>
      <c r="AA181" s="144">
        <v>1</v>
      </c>
      <c r="AB181" s="157">
        <v>101.6</v>
      </c>
      <c r="AD181" s="137">
        <v>152.4</v>
      </c>
      <c r="AG181" s="2" t="s">
        <v>36</v>
      </c>
      <c r="AH181" s="146">
        <v>8.8000000000000003E-4</v>
      </c>
      <c r="AI181" s="146">
        <v>1.2455149228867901E-3</v>
      </c>
      <c r="AJ181" s="146">
        <v>3.7458059958070101E-4</v>
      </c>
    </row>
    <row r="182" spans="1:36" x14ac:dyDescent="0.2">
      <c r="A182" s="188">
        <v>1035</v>
      </c>
      <c r="B182" s="2">
        <v>1037</v>
      </c>
      <c r="C182" s="2" t="s">
        <v>946</v>
      </c>
      <c r="D182" s="2" t="s">
        <v>947</v>
      </c>
      <c r="E182" s="4" t="s">
        <v>273</v>
      </c>
      <c r="F182" s="2" t="s">
        <v>948</v>
      </c>
      <c r="G182" s="2" t="s">
        <v>949</v>
      </c>
      <c r="H182" s="2" t="s">
        <v>255</v>
      </c>
      <c r="I182" s="2" t="s">
        <v>324</v>
      </c>
      <c r="J182" s="2" t="s">
        <v>30</v>
      </c>
      <c r="K182" s="2" t="s">
        <v>30</v>
      </c>
      <c r="L182" s="2" t="s">
        <v>277</v>
      </c>
      <c r="M182" s="2" t="s">
        <v>183</v>
      </c>
      <c r="N182" s="2" t="s">
        <v>350</v>
      </c>
      <c r="O182" s="2" t="s">
        <v>257</v>
      </c>
      <c r="P182" s="2" t="s">
        <v>343</v>
      </c>
      <c r="Q182" s="2" t="s">
        <v>298</v>
      </c>
      <c r="R182" s="2" t="s">
        <v>260</v>
      </c>
      <c r="S182" s="2" t="s">
        <v>34</v>
      </c>
      <c r="T182" s="137">
        <v>3.3330000000000002</v>
      </c>
      <c r="U182" s="2" t="s">
        <v>344</v>
      </c>
      <c r="V182" s="146">
        <v>6.6000000000000003E-2</v>
      </c>
      <c r="W182" s="146">
        <v>6.216E-2</v>
      </c>
      <c r="X182" s="4" t="s">
        <v>263</v>
      </c>
      <c r="Z182" s="137">
        <v>786426</v>
      </c>
      <c r="AA182" s="144">
        <v>1</v>
      </c>
      <c r="AB182" s="157">
        <v>102.9</v>
      </c>
      <c r="AD182" s="137">
        <v>809.23199999999997</v>
      </c>
      <c r="AG182" s="2" t="s">
        <v>36</v>
      </c>
      <c r="AH182" s="146">
        <v>1.498E-3</v>
      </c>
      <c r="AI182" s="146">
        <v>6.6135890616129097E-3</v>
      </c>
      <c r="AJ182" s="146">
        <v>1.9889943593269198E-3</v>
      </c>
    </row>
    <row r="183" spans="1:36" x14ac:dyDescent="0.2">
      <c r="A183" s="188">
        <v>1035</v>
      </c>
      <c r="B183" s="2">
        <v>1037</v>
      </c>
      <c r="C183" s="2" t="s">
        <v>950</v>
      </c>
      <c r="D183" s="2" t="s">
        <v>951</v>
      </c>
      <c r="E183" s="4" t="s">
        <v>252</v>
      </c>
      <c r="F183" s="2" t="s">
        <v>952</v>
      </c>
      <c r="G183" s="2" t="s">
        <v>953</v>
      </c>
      <c r="H183" s="2" t="s">
        <v>255</v>
      </c>
      <c r="I183" s="2" t="s">
        <v>324</v>
      </c>
      <c r="J183" s="2" t="s">
        <v>30</v>
      </c>
      <c r="K183" s="2" t="s">
        <v>30</v>
      </c>
      <c r="L183" s="2" t="s">
        <v>277</v>
      </c>
      <c r="M183" s="2" t="s">
        <v>183</v>
      </c>
      <c r="N183" s="2" t="s">
        <v>278</v>
      </c>
      <c r="O183" s="2" t="s">
        <v>257</v>
      </c>
      <c r="P183" s="2" t="s">
        <v>343</v>
      </c>
      <c r="Q183" s="2" t="s">
        <v>298</v>
      </c>
      <c r="R183" s="2" t="s">
        <v>260</v>
      </c>
      <c r="S183" s="2" t="s">
        <v>34</v>
      </c>
      <c r="T183" s="137">
        <v>4.8499999999999996</v>
      </c>
      <c r="U183" s="2" t="s">
        <v>612</v>
      </c>
      <c r="V183" s="146">
        <v>5.3800000000000001E-2</v>
      </c>
      <c r="W183" s="146">
        <v>5.5210000000000002E-2</v>
      </c>
      <c r="X183" s="4" t="s">
        <v>263</v>
      </c>
      <c r="Z183" s="137">
        <v>135092</v>
      </c>
      <c r="AA183" s="144">
        <v>1</v>
      </c>
      <c r="AB183" s="157">
        <v>100.68</v>
      </c>
      <c r="AD183" s="137">
        <v>136.011</v>
      </c>
      <c r="AG183" s="2" t="s">
        <v>36</v>
      </c>
      <c r="AH183" s="146">
        <v>5.4000000000000001E-4</v>
      </c>
      <c r="AI183" s="146">
        <v>1.1115699728081901E-3</v>
      </c>
      <c r="AJ183" s="146">
        <v>3.3429751762857098E-4</v>
      </c>
    </row>
    <row r="184" spans="1:36" x14ac:dyDescent="0.2">
      <c r="A184" s="188">
        <v>1035</v>
      </c>
      <c r="B184" s="2">
        <v>1037</v>
      </c>
      <c r="C184" s="2" t="s">
        <v>415</v>
      </c>
      <c r="D184" s="2" t="s">
        <v>416</v>
      </c>
      <c r="E184" s="4" t="s">
        <v>252</v>
      </c>
      <c r="F184" s="2" t="s">
        <v>954</v>
      </c>
      <c r="G184" s="2" t="s">
        <v>955</v>
      </c>
      <c r="H184" s="2" t="s">
        <v>255</v>
      </c>
      <c r="I184" s="2" t="s">
        <v>276</v>
      </c>
      <c r="J184" s="2" t="s">
        <v>30</v>
      </c>
      <c r="K184" s="2" t="s">
        <v>30</v>
      </c>
      <c r="L184" s="2" t="s">
        <v>277</v>
      </c>
      <c r="M184" s="2" t="s">
        <v>31</v>
      </c>
      <c r="N184" s="2" t="s">
        <v>312</v>
      </c>
      <c r="O184" s="2" t="s">
        <v>257</v>
      </c>
      <c r="P184" s="2" t="s">
        <v>424</v>
      </c>
      <c r="Q184" s="2" t="s">
        <v>298</v>
      </c>
      <c r="R184" s="2" t="s">
        <v>260</v>
      </c>
      <c r="S184" s="2" t="s">
        <v>34</v>
      </c>
      <c r="T184" s="137">
        <v>6.9960000000000004</v>
      </c>
      <c r="U184" s="2" t="s">
        <v>956</v>
      </c>
      <c r="V184" s="146">
        <v>3.0599999999999999E-2</v>
      </c>
      <c r="W184" s="146">
        <v>3.1600000000000003E-2</v>
      </c>
      <c r="X184" s="4" t="s">
        <v>263</v>
      </c>
      <c r="Z184" s="137">
        <v>125124</v>
      </c>
      <c r="AA184" s="144">
        <v>1</v>
      </c>
      <c r="AB184" s="157">
        <v>101.01</v>
      </c>
      <c r="AD184" s="137">
        <v>126.38800000000001</v>
      </c>
      <c r="AG184" s="2" t="s">
        <v>36</v>
      </c>
      <c r="AH184" s="146">
        <v>1.16E-4</v>
      </c>
      <c r="AI184" s="146">
        <v>1.03292540475276E-3</v>
      </c>
      <c r="AJ184" s="146">
        <v>3.1064566977460098E-4</v>
      </c>
    </row>
    <row r="185" spans="1:36" x14ac:dyDescent="0.2">
      <c r="A185" s="188">
        <v>1035</v>
      </c>
      <c r="B185" s="2">
        <v>1037</v>
      </c>
      <c r="C185" s="2" t="s">
        <v>957</v>
      </c>
      <c r="D185" s="2" t="s">
        <v>958</v>
      </c>
      <c r="E185" s="4" t="s">
        <v>252</v>
      </c>
      <c r="F185" s="2" t="s">
        <v>959</v>
      </c>
      <c r="G185" s="2" t="s">
        <v>960</v>
      </c>
      <c r="H185" s="2" t="s">
        <v>255</v>
      </c>
      <c r="I185" s="2" t="s">
        <v>276</v>
      </c>
      <c r="J185" s="2" t="s">
        <v>30</v>
      </c>
      <c r="K185" s="2" t="s">
        <v>30</v>
      </c>
      <c r="L185" s="2" t="s">
        <v>277</v>
      </c>
      <c r="M185" s="2" t="s">
        <v>183</v>
      </c>
      <c r="N185" s="2" t="s">
        <v>338</v>
      </c>
      <c r="O185" s="2" t="s">
        <v>257</v>
      </c>
      <c r="P185" s="2" t="s">
        <v>279</v>
      </c>
      <c r="Q185" s="2" t="s">
        <v>279</v>
      </c>
      <c r="R185" s="2" t="s">
        <v>279</v>
      </c>
      <c r="S185" s="2" t="s">
        <v>34</v>
      </c>
      <c r="T185" s="137">
        <v>5.0990000000000002</v>
      </c>
      <c r="U185" s="2" t="s">
        <v>622</v>
      </c>
      <c r="V185" s="146">
        <v>3.4200000000000001E-2</v>
      </c>
      <c r="W185" s="146">
        <v>3.5839999999999997E-2</v>
      </c>
      <c r="X185" s="4" t="s">
        <v>263</v>
      </c>
      <c r="Z185" s="137">
        <v>211000</v>
      </c>
      <c r="AA185" s="144">
        <v>1</v>
      </c>
      <c r="AB185" s="157">
        <v>100.92</v>
      </c>
      <c r="AD185" s="137">
        <v>212.941</v>
      </c>
      <c r="AG185" s="2" t="s">
        <v>36</v>
      </c>
      <c r="AH185" s="146">
        <v>1.4760000000000001E-3</v>
      </c>
      <c r="AI185" s="146">
        <v>1.7402981778046E-3</v>
      </c>
      <c r="AJ185" s="146">
        <v>5.2338348012751998E-4</v>
      </c>
    </row>
    <row r="186" spans="1:36" x14ac:dyDescent="0.2">
      <c r="A186" s="188">
        <v>1035</v>
      </c>
      <c r="B186" s="2">
        <v>1037</v>
      </c>
      <c r="C186" s="2" t="s">
        <v>683</v>
      </c>
      <c r="D186" s="2" t="s">
        <v>684</v>
      </c>
      <c r="E186" s="4" t="s">
        <v>252</v>
      </c>
      <c r="F186" s="2" t="s">
        <v>961</v>
      </c>
      <c r="G186" s="2" t="s">
        <v>962</v>
      </c>
      <c r="H186" s="2" t="s">
        <v>255</v>
      </c>
      <c r="I186" s="2" t="s">
        <v>276</v>
      </c>
      <c r="J186" s="2" t="s">
        <v>30</v>
      </c>
      <c r="K186" s="2" t="s">
        <v>30</v>
      </c>
      <c r="L186" s="2" t="s">
        <v>277</v>
      </c>
      <c r="M186" s="2" t="s">
        <v>31</v>
      </c>
      <c r="N186" s="2" t="s">
        <v>256</v>
      </c>
      <c r="O186" s="2" t="s">
        <v>257</v>
      </c>
      <c r="P186" s="2" t="s">
        <v>258</v>
      </c>
      <c r="Q186" s="2" t="s">
        <v>259</v>
      </c>
      <c r="R186" s="2" t="s">
        <v>260</v>
      </c>
      <c r="S186" s="2" t="s">
        <v>34</v>
      </c>
      <c r="T186" s="137">
        <v>4.9800000000000004</v>
      </c>
      <c r="U186" s="2" t="s">
        <v>963</v>
      </c>
      <c r="V186" s="146">
        <v>2.6100000000000002E-2</v>
      </c>
      <c r="W186" s="146">
        <v>2.5860000000000001E-2</v>
      </c>
      <c r="X186" s="4" t="s">
        <v>263</v>
      </c>
      <c r="Z186" s="137">
        <v>1391807</v>
      </c>
      <c r="AA186" s="144">
        <v>1</v>
      </c>
      <c r="AB186" s="157">
        <v>101.11</v>
      </c>
      <c r="AD186" s="137">
        <v>1407.2560000000001</v>
      </c>
      <c r="AG186" s="2" t="s">
        <v>36</v>
      </c>
      <c r="AH186" s="146">
        <v>4.0700000000000003E-4</v>
      </c>
      <c r="AI186" s="146">
        <v>1.1501039502547199E-2</v>
      </c>
      <c r="AJ186" s="146">
        <v>3.45886363423123E-3</v>
      </c>
    </row>
    <row r="187" spans="1:36" x14ac:dyDescent="0.2">
      <c r="A187" s="188">
        <v>1035</v>
      </c>
      <c r="B187" s="2">
        <v>1037</v>
      </c>
      <c r="C187" s="2" t="s">
        <v>964</v>
      </c>
      <c r="D187" s="2" t="s">
        <v>965</v>
      </c>
      <c r="E187" s="4" t="s">
        <v>252</v>
      </c>
      <c r="F187" s="2" t="s">
        <v>966</v>
      </c>
      <c r="G187" s="2" t="s">
        <v>967</v>
      </c>
      <c r="H187" s="2" t="s">
        <v>255</v>
      </c>
      <c r="I187" s="2" t="s">
        <v>324</v>
      </c>
      <c r="J187" s="2" t="s">
        <v>30</v>
      </c>
      <c r="K187" s="2" t="s">
        <v>30</v>
      </c>
      <c r="L187" s="2" t="s">
        <v>277</v>
      </c>
      <c r="M187" s="2" t="s">
        <v>31</v>
      </c>
      <c r="N187" s="2" t="s">
        <v>331</v>
      </c>
      <c r="O187" s="2" t="s">
        <v>257</v>
      </c>
      <c r="P187" s="2" t="s">
        <v>297</v>
      </c>
      <c r="Q187" s="2" t="s">
        <v>298</v>
      </c>
      <c r="R187" s="2" t="s">
        <v>260</v>
      </c>
      <c r="S187" s="2" t="s">
        <v>34</v>
      </c>
      <c r="T187" s="137">
        <v>7.47</v>
      </c>
      <c r="U187" s="2" t="s">
        <v>968</v>
      </c>
      <c r="V187" s="146">
        <v>5.0200000000000002E-2</v>
      </c>
      <c r="W187" s="146">
        <v>5.1020000000000003E-2</v>
      </c>
      <c r="X187" s="4" t="s">
        <v>263</v>
      </c>
      <c r="Z187" s="137">
        <v>141176</v>
      </c>
      <c r="AA187" s="144">
        <v>1</v>
      </c>
      <c r="AB187" s="157">
        <v>100.3</v>
      </c>
      <c r="AD187" s="137">
        <v>141.6</v>
      </c>
      <c r="AG187" s="2" t="s">
        <v>36</v>
      </c>
      <c r="AH187" s="146">
        <v>0</v>
      </c>
      <c r="AI187" s="146">
        <v>1.1572462283315401E-3</v>
      </c>
      <c r="AJ187" s="146">
        <v>3.48034357602259E-4</v>
      </c>
    </row>
    <row r="188" spans="1:36" x14ac:dyDescent="0.2">
      <c r="A188" s="188">
        <v>1035</v>
      </c>
      <c r="B188" s="2">
        <v>1037</v>
      </c>
      <c r="C188" s="2" t="s">
        <v>964</v>
      </c>
      <c r="D188" s="2" t="s">
        <v>965</v>
      </c>
      <c r="E188" s="4" t="s">
        <v>252</v>
      </c>
      <c r="F188" s="2" t="s">
        <v>969</v>
      </c>
      <c r="G188" s="2" t="s">
        <v>970</v>
      </c>
      <c r="H188" s="2" t="s">
        <v>255</v>
      </c>
      <c r="I188" s="2" t="s">
        <v>324</v>
      </c>
      <c r="J188" s="2" t="s">
        <v>30</v>
      </c>
      <c r="K188" s="2" t="s">
        <v>30</v>
      </c>
      <c r="L188" s="2" t="s">
        <v>277</v>
      </c>
      <c r="M188" s="2" t="s">
        <v>31</v>
      </c>
      <c r="N188" s="2" t="s">
        <v>331</v>
      </c>
      <c r="O188" s="2" t="s">
        <v>257</v>
      </c>
      <c r="P188" s="2" t="s">
        <v>297</v>
      </c>
      <c r="Q188" s="2" t="s">
        <v>298</v>
      </c>
      <c r="R188" s="2" t="s">
        <v>260</v>
      </c>
      <c r="S188" s="2" t="s">
        <v>34</v>
      </c>
      <c r="T188" s="137">
        <v>8.09</v>
      </c>
      <c r="U188" s="2" t="s">
        <v>971</v>
      </c>
      <c r="V188" s="146">
        <v>5.0200000000000002E-2</v>
      </c>
      <c r="W188" s="146">
        <v>5.1139999999999998E-2</v>
      </c>
      <c r="X188" s="4" t="s">
        <v>263</v>
      </c>
      <c r="Z188" s="137">
        <v>149500</v>
      </c>
      <c r="AA188" s="144">
        <v>1</v>
      </c>
      <c r="AB188" s="157">
        <v>100.2</v>
      </c>
      <c r="AD188" s="137">
        <v>149.79900000000001</v>
      </c>
      <c r="AG188" s="2" t="s">
        <v>36</v>
      </c>
      <c r="AH188" s="146">
        <v>0</v>
      </c>
      <c r="AI188" s="146">
        <v>1.22425780796272E-3</v>
      </c>
      <c r="AJ188" s="146">
        <v>3.6818765903273899E-4</v>
      </c>
    </row>
    <row r="189" spans="1:36" x14ac:dyDescent="0.2">
      <c r="A189" s="188">
        <v>1035</v>
      </c>
      <c r="B189" s="2">
        <v>1037</v>
      </c>
      <c r="C189" s="2" t="s">
        <v>972</v>
      </c>
      <c r="D189" s="2" t="s">
        <v>973</v>
      </c>
      <c r="E189" s="4" t="s">
        <v>252</v>
      </c>
      <c r="F189" s="2" t="s">
        <v>974</v>
      </c>
      <c r="G189" s="2" t="s">
        <v>975</v>
      </c>
      <c r="H189" s="2" t="s">
        <v>255</v>
      </c>
      <c r="I189" s="2" t="s">
        <v>276</v>
      </c>
      <c r="J189" s="2" t="s">
        <v>30</v>
      </c>
      <c r="K189" s="2" t="s">
        <v>30</v>
      </c>
      <c r="L189" s="2" t="s">
        <v>277</v>
      </c>
      <c r="M189" s="2" t="s">
        <v>183</v>
      </c>
      <c r="N189" s="2" t="s">
        <v>256</v>
      </c>
      <c r="O189" s="2" t="s">
        <v>257</v>
      </c>
      <c r="P189" s="2" t="s">
        <v>258</v>
      </c>
      <c r="Q189" s="2" t="s">
        <v>259</v>
      </c>
      <c r="R189" s="2" t="s">
        <v>260</v>
      </c>
      <c r="S189" s="2" t="s">
        <v>34</v>
      </c>
      <c r="T189" s="137">
        <v>2.8420000000000001</v>
      </c>
      <c r="U189" s="2" t="s">
        <v>976</v>
      </c>
      <c r="V189" s="146">
        <v>2.52E-2</v>
      </c>
      <c r="W189" s="146">
        <v>2.5590000000000002E-2</v>
      </c>
      <c r="X189" s="4" t="s">
        <v>263</v>
      </c>
      <c r="Z189" s="137">
        <v>945713</v>
      </c>
      <c r="AA189" s="144">
        <v>1</v>
      </c>
      <c r="AB189" s="157">
        <v>100.78</v>
      </c>
      <c r="AD189" s="137">
        <v>953.09</v>
      </c>
      <c r="AG189" s="2" t="s">
        <v>36</v>
      </c>
      <c r="AH189" s="146">
        <v>5.5599999999999996E-4</v>
      </c>
      <c r="AI189" s="146">
        <v>7.7892865588669799E-3</v>
      </c>
      <c r="AJ189" s="146">
        <v>2.3425778173446201E-3</v>
      </c>
    </row>
    <row r="190" spans="1:36" x14ac:dyDescent="0.2">
      <c r="A190" s="188">
        <v>1035</v>
      </c>
      <c r="B190" s="2">
        <v>1037</v>
      </c>
      <c r="C190" s="2" t="s">
        <v>866</v>
      </c>
      <c r="D190" s="2" t="s">
        <v>867</v>
      </c>
      <c r="E190" s="4" t="s">
        <v>252</v>
      </c>
      <c r="F190" s="2" t="s">
        <v>977</v>
      </c>
      <c r="G190" s="2" t="s">
        <v>978</v>
      </c>
      <c r="H190" s="2" t="s">
        <v>255</v>
      </c>
      <c r="I190" s="2" t="s">
        <v>324</v>
      </c>
      <c r="J190" s="2" t="s">
        <v>30</v>
      </c>
      <c r="K190" s="2" t="s">
        <v>30</v>
      </c>
      <c r="L190" s="2" t="s">
        <v>277</v>
      </c>
      <c r="M190" s="2" t="s">
        <v>31</v>
      </c>
      <c r="N190" s="2" t="s">
        <v>296</v>
      </c>
      <c r="O190" s="2" t="s">
        <v>257</v>
      </c>
      <c r="P190" s="2" t="s">
        <v>368</v>
      </c>
      <c r="Q190" s="2" t="s">
        <v>298</v>
      </c>
      <c r="R190" s="2" t="s">
        <v>260</v>
      </c>
      <c r="S190" s="2" t="s">
        <v>34</v>
      </c>
      <c r="T190" s="137">
        <v>6.27</v>
      </c>
      <c r="U190" s="2" t="s">
        <v>979</v>
      </c>
      <c r="V190" s="146">
        <v>5.6800000000000003E-2</v>
      </c>
      <c r="W190" s="146">
        <v>5.7020000000000001E-2</v>
      </c>
      <c r="X190" s="4" t="s">
        <v>263</v>
      </c>
      <c r="Z190" s="137">
        <v>291700</v>
      </c>
      <c r="AA190" s="144">
        <v>1</v>
      </c>
      <c r="AB190" s="157">
        <v>100.76</v>
      </c>
      <c r="AD190" s="137">
        <v>293.91699999999997</v>
      </c>
      <c r="AG190" s="2" t="s">
        <v>36</v>
      </c>
      <c r="AH190" s="146">
        <v>2.8699999999999998E-4</v>
      </c>
      <c r="AI190" s="146">
        <v>2.4020860232869001E-3</v>
      </c>
      <c r="AJ190" s="146">
        <v>7.2241191680126702E-4</v>
      </c>
    </row>
    <row r="191" spans="1:36" x14ac:dyDescent="0.2">
      <c r="A191" s="188">
        <v>1035</v>
      </c>
      <c r="B191" s="2">
        <v>1037</v>
      </c>
      <c r="C191" s="2" t="s">
        <v>264</v>
      </c>
      <c r="D191" s="2" t="s">
        <v>265</v>
      </c>
      <c r="E191" s="4" t="s">
        <v>252</v>
      </c>
      <c r="F191" s="2" t="s">
        <v>980</v>
      </c>
      <c r="G191" s="2" t="s">
        <v>981</v>
      </c>
      <c r="H191" s="2" t="s">
        <v>255</v>
      </c>
      <c r="I191" s="2" t="s">
        <v>324</v>
      </c>
      <c r="J191" s="2" t="s">
        <v>30</v>
      </c>
      <c r="K191" s="2" t="s">
        <v>30</v>
      </c>
      <c r="L191" s="2" t="s">
        <v>277</v>
      </c>
      <c r="M191" s="2" t="s">
        <v>31</v>
      </c>
      <c r="N191" s="2" t="s">
        <v>256</v>
      </c>
      <c r="O191" s="2" t="s">
        <v>257</v>
      </c>
      <c r="P191" s="2" t="s">
        <v>982</v>
      </c>
      <c r="Q191" s="2" t="s">
        <v>298</v>
      </c>
      <c r="R191" s="2" t="s">
        <v>260</v>
      </c>
      <c r="S191" s="2" t="s">
        <v>34</v>
      </c>
      <c r="T191" s="137">
        <v>5.7640000000000002</v>
      </c>
      <c r="U191" s="2" t="s">
        <v>983</v>
      </c>
      <c r="V191" s="146">
        <v>4.5900000000000003E-2</v>
      </c>
      <c r="W191" s="146">
        <v>4.548E-2</v>
      </c>
      <c r="X191" s="4" t="s">
        <v>263</v>
      </c>
      <c r="Z191" s="137">
        <v>997478</v>
      </c>
      <c r="AA191" s="144">
        <v>1</v>
      </c>
      <c r="AB191" s="157">
        <v>100.58</v>
      </c>
      <c r="AD191" s="137">
        <v>1003.263</v>
      </c>
      <c r="AG191" s="2" t="s">
        <v>36</v>
      </c>
      <c r="AH191" s="146">
        <v>5.3399999999999997E-4</v>
      </c>
      <c r="AI191" s="146">
        <v>8.1993405637134399E-3</v>
      </c>
      <c r="AJ191" s="146">
        <v>2.4658989210692198E-3</v>
      </c>
    </row>
    <row r="192" spans="1:36" x14ac:dyDescent="0.2">
      <c r="A192" s="188">
        <v>1035</v>
      </c>
      <c r="B192" s="2">
        <v>1037</v>
      </c>
      <c r="C192" s="2" t="s">
        <v>264</v>
      </c>
      <c r="D192" s="2" t="s">
        <v>265</v>
      </c>
      <c r="E192" s="4" t="s">
        <v>252</v>
      </c>
      <c r="F192" s="2" t="s">
        <v>984</v>
      </c>
      <c r="G192" s="2" t="s">
        <v>985</v>
      </c>
      <c r="H192" s="2" t="s">
        <v>255</v>
      </c>
      <c r="I192" s="2" t="s">
        <v>276</v>
      </c>
      <c r="J192" s="2" t="s">
        <v>30</v>
      </c>
      <c r="K192" s="2" t="s">
        <v>30</v>
      </c>
      <c r="L192" s="2" t="s">
        <v>277</v>
      </c>
      <c r="M192" s="2" t="s">
        <v>31</v>
      </c>
      <c r="N192" s="2" t="s">
        <v>256</v>
      </c>
      <c r="O192" s="2" t="s">
        <v>257</v>
      </c>
      <c r="P192" s="2" t="s">
        <v>982</v>
      </c>
      <c r="Q192" s="2" t="s">
        <v>298</v>
      </c>
      <c r="R192" s="2" t="s">
        <v>260</v>
      </c>
      <c r="S192" s="2" t="s">
        <v>34</v>
      </c>
      <c r="T192" s="137">
        <v>6.6959999999999997</v>
      </c>
      <c r="U192" s="2" t="s">
        <v>986</v>
      </c>
      <c r="V192" s="146">
        <v>2.5999999999999999E-2</v>
      </c>
      <c r="W192" s="146">
        <v>2.554E-2</v>
      </c>
      <c r="X192" s="4" t="s">
        <v>263</v>
      </c>
      <c r="Z192" s="137">
        <v>989511</v>
      </c>
      <c r="AA192" s="144">
        <v>1</v>
      </c>
      <c r="AB192" s="157">
        <v>101.17</v>
      </c>
      <c r="AD192" s="137">
        <v>1001.088</v>
      </c>
      <c r="AG192" s="2" t="s">
        <v>36</v>
      </c>
      <c r="AH192" s="146">
        <v>5.3899999999999998E-4</v>
      </c>
      <c r="AI192" s="146">
        <v>8.1815642404717993E-3</v>
      </c>
      <c r="AJ192" s="146">
        <v>2.46055280622479E-3</v>
      </c>
    </row>
    <row r="193" spans="1:36" x14ac:dyDescent="0.2">
      <c r="A193" s="188">
        <v>1035</v>
      </c>
      <c r="B193" s="2">
        <v>1037</v>
      </c>
      <c r="C193" s="2" t="s">
        <v>987</v>
      </c>
      <c r="D193" s="2" t="s">
        <v>988</v>
      </c>
      <c r="E193" s="4" t="s">
        <v>252</v>
      </c>
      <c r="F193" s="2" t="s">
        <v>989</v>
      </c>
      <c r="G193" s="2" t="s">
        <v>990</v>
      </c>
      <c r="H193" s="2" t="s">
        <v>255</v>
      </c>
      <c r="I193" s="2" t="s">
        <v>324</v>
      </c>
      <c r="J193" s="2" t="s">
        <v>30</v>
      </c>
      <c r="K193" s="2" t="s">
        <v>30</v>
      </c>
      <c r="L193" s="2" t="s">
        <v>277</v>
      </c>
      <c r="M193" s="2" t="s">
        <v>183</v>
      </c>
      <c r="N193" s="2" t="s">
        <v>325</v>
      </c>
      <c r="O193" s="2" t="s">
        <v>257</v>
      </c>
      <c r="P193" s="2" t="s">
        <v>343</v>
      </c>
      <c r="Q193" s="2" t="s">
        <v>298</v>
      </c>
      <c r="R193" s="2" t="s">
        <v>260</v>
      </c>
      <c r="S193" s="2" t="s">
        <v>34</v>
      </c>
      <c r="T193" s="137">
        <v>6.04</v>
      </c>
      <c r="U193" s="2" t="s">
        <v>991</v>
      </c>
      <c r="V193" s="146">
        <v>5.5599999999999997E-2</v>
      </c>
      <c r="W193" s="146">
        <v>5.679E-2</v>
      </c>
      <c r="X193" s="4" t="s">
        <v>263</v>
      </c>
      <c r="Z193" s="137">
        <v>81000</v>
      </c>
      <c r="AA193" s="144">
        <v>1</v>
      </c>
      <c r="AB193" s="157">
        <v>100.64</v>
      </c>
      <c r="AD193" s="137">
        <v>81.518000000000001</v>
      </c>
      <c r="AG193" s="2" t="s">
        <v>36</v>
      </c>
      <c r="AH193" s="146">
        <v>0</v>
      </c>
      <c r="AI193" s="146">
        <v>6.6622299009091003E-4</v>
      </c>
      <c r="AJ193" s="146">
        <v>2.0036227787965501E-4</v>
      </c>
    </row>
    <row r="194" spans="1:36" x14ac:dyDescent="0.2">
      <c r="A194" s="188">
        <v>1035</v>
      </c>
      <c r="B194" s="2">
        <v>1037</v>
      </c>
      <c r="C194" s="2" t="s">
        <v>992</v>
      </c>
      <c r="D194" s="2" t="s">
        <v>993</v>
      </c>
      <c r="E194" s="4" t="s">
        <v>642</v>
      </c>
      <c r="F194" s="2" t="s">
        <v>994</v>
      </c>
      <c r="G194" s="2" t="s">
        <v>995</v>
      </c>
      <c r="H194" s="2" t="s">
        <v>255</v>
      </c>
      <c r="I194" s="2" t="s">
        <v>324</v>
      </c>
      <c r="J194" s="2" t="s">
        <v>30</v>
      </c>
      <c r="K194" s="2" t="s">
        <v>30</v>
      </c>
      <c r="L194" s="2" t="s">
        <v>277</v>
      </c>
      <c r="M194" s="2" t="s">
        <v>31</v>
      </c>
      <c r="N194" s="2" t="s">
        <v>296</v>
      </c>
      <c r="O194" s="2" t="s">
        <v>257</v>
      </c>
      <c r="P194" s="2" t="s">
        <v>403</v>
      </c>
      <c r="Q194" s="2" t="s">
        <v>259</v>
      </c>
      <c r="R194" s="2" t="s">
        <v>260</v>
      </c>
      <c r="S194" s="2" t="s">
        <v>34</v>
      </c>
      <c r="T194" s="137">
        <v>6.3330000000000002</v>
      </c>
      <c r="U194" s="2" t="s">
        <v>996</v>
      </c>
      <c r="V194" s="146">
        <v>5.0099999999999999E-2</v>
      </c>
      <c r="W194" s="146">
        <v>5.0450000000000002E-2</v>
      </c>
      <c r="X194" s="4" t="s">
        <v>263</v>
      </c>
      <c r="Z194" s="137">
        <v>224000</v>
      </c>
      <c r="AA194" s="144">
        <v>1</v>
      </c>
      <c r="AB194" s="157">
        <v>100.41</v>
      </c>
      <c r="AD194" s="137">
        <v>224.91800000000001</v>
      </c>
      <c r="AG194" s="2" t="s">
        <v>36</v>
      </c>
      <c r="AH194" s="146">
        <v>0</v>
      </c>
      <c r="AI194" s="146">
        <v>1.83818388209856E-3</v>
      </c>
      <c r="AJ194" s="146">
        <v>5.5282197591031501E-4</v>
      </c>
    </row>
    <row r="195" spans="1:36" x14ac:dyDescent="0.2">
      <c r="A195" s="188">
        <v>1035</v>
      </c>
      <c r="B195" s="2">
        <v>1037</v>
      </c>
      <c r="C195" s="2" t="s">
        <v>997</v>
      </c>
      <c r="D195" s="2" t="s">
        <v>998</v>
      </c>
      <c r="E195" s="4" t="s">
        <v>252</v>
      </c>
      <c r="F195" s="2" t="s">
        <v>999</v>
      </c>
      <c r="G195" s="2" t="s">
        <v>1000</v>
      </c>
      <c r="H195" s="2" t="s">
        <v>255</v>
      </c>
      <c r="I195" s="2" t="s">
        <v>276</v>
      </c>
      <c r="J195" s="2" t="s">
        <v>30</v>
      </c>
      <c r="K195" s="2" t="s">
        <v>30</v>
      </c>
      <c r="L195" s="2" t="s">
        <v>277</v>
      </c>
      <c r="M195" s="2" t="s">
        <v>31</v>
      </c>
      <c r="N195" s="2" t="s">
        <v>312</v>
      </c>
      <c r="O195" s="2" t="s">
        <v>257</v>
      </c>
      <c r="P195" s="2" t="s">
        <v>403</v>
      </c>
      <c r="Q195" s="2" t="s">
        <v>259</v>
      </c>
      <c r="R195" s="2" t="s">
        <v>260</v>
      </c>
      <c r="S195" s="2" t="s">
        <v>34</v>
      </c>
      <c r="T195" s="137">
        <v>5.3029999999999999</v>
      </c>
      <c r="U195" s="2" t="s">
        <v>1001</v>
      </c>
      <c r="V195" s="146">
        <v>3.32E-2</v>
      </c>
      <c r="W195" s="146">
        <v>3.1530000000000002E-2</v>
      </c>
      <c r="X195" s="4" t="s">
        <v>263</v>
      </c>
      <c r="Z195" s="137">
        <v>489199</v>
      </c>
      <c r="AA195" s="144">
        <v>1</v>
      </c>
      <c r="AB195" s="157">
        <v>101.16</v>
      </c>
      <c r="AD195" s="137">
        <v>494.87400000000002</v>
      </c>
      <c r="AG195" s="2" t="s">
        <v>36</v>
      </c>
      <c r="AH195" s="146">
        <v>0</v>
      </c>
      <c r="AI195" s="146">
        <v>4.0444395587698597E-3</v>
      </c>
      <c r="AJ195" s="146">
        <v>1.2163391759133699E-3</v>
      </c>
    </row>
    <row r="196" spans="1:36" x14ac:dyDescent="0.2">
      <c r="A196" s="188">
        <v>1035</v>
      </c>
      <c r="B196" s="2">
        <v>1037</v>
      </c>
      <c r="C196" s="2" t="s">
        <v>1002</v>
      </c>
      <c r="D196" s="2" t="s">
        <v>1003</v>
      </c>
      <c r="E196" s="4" t="s">
        <v>252</v>
      </c>
      <c r="F196" s="2" t="s">
        <v>1004</v>
      </c>
      <c r="G196" s="2" t="s">
        <v>1005</v>
      </c>
      <c r="H196" s="2" t="s">
        <v>255</v>
      </c>
      <c r="I196" s="2" t="s">
        <v>324</v>
      </c>
      <c r="J196" s="2" t="s">
        <v>30</v>
      </c>
      <c r="K196" s="2" t="s">
        <v>30</v>
      </c>
      <c r="L196" s="2" t="s">
        <v>277</v>
      </c>
      <c r="M196" s="2" t="s">
        <v>31</v>
      </c>
      <c r="N196" s="2" t="s">
        <v>331</v>
      </c>
      <c r="O196" s="2" t="s">
        <v>257</v>
      </c>
      <c r="P196" s="2" t="s">
        <v>368</v>
      </c>
      <c r="Q196" s="2" t="s">
        <v>298</v>
      </c>
      <c r="R196" s="2" t="s">
        <v>260</v>
      </c>
      <c r="S196" s="2" t="s">
        <v>34</v>
      </c>
      <c r="T196" s="137">
        <v>5.9370000000000003</v>
      </c>
      <c r="U196" s="2" t="s">
        <v>1006</v>
      </c>
      <c r="V196" s="146">
        <v>5.1299999999999998E-2</v>
      </c>
      <c r="W196" s="146">
        <v>5.1470000000000002E-2</v>
      </c>
      <c r="X196" s="4" t="s">
        <v>263</v>
      </c>
      <c r="Z196" s="137">
        <v>172000</v>
      </c>
      <c r="AA196" s="144">
        <v>1</v>
      </c>
      <c r="AB196" s="157">
        <v>100.43</v>
      </c>
      <c r="AD196" s="137">
        <v>172.74</v>
      </c>
      <c r="AG196" s="2" t="s">
        <v>36</v>
      </c>
      <c r="AH196" s="146">
        <v>5.0500000000000002E-4</v>
      </c>
      <c r="AI196" s="146">
        <v>1.41174376360561E-3</v>
      </c>
      <c r="AJ196" s="146">
        <v>4.2457285393261501E-4</v>
      </c>
    </row>
    <row r="197" spans="1:36" x14ac:dyDescent="0.2">
      <c r="A197" s="188">
        <v>1035</v>
      </c>
      <c r="B197" s="2">
        <v>1037</v>
      </c>
      <c r="C197" s="2" t="s">
        <v>345</v>
      </c>
      <c r="D197" s="2" t="s">
        <v>346</v>
      </c>
      <c r="E197" s="4" t="s">
        <v>252</v>
      </c>
      <c r="F197" s="2" t="s">
        <v>1007</v>
      </c>
      <c r="G197" s="2" t="s">
        <v>1008</v>
      </c>
      <c r="H197" s="2" t="s">
        <v>255</v>
      </c>
      <c r="I197" s="2" t="s">
        <v>276</v>
      </c>
      <c r="J197" s="2" t="s">
        <v>30</v>
      </c>
      <c r="K197" s="2" t="s">
        <v>349</v>
      </c>
      <c r="L197" s="2" t="s">
        <v>277</v>
      </c>
      <c r="M197" s="2" t="s">
        <v>31</v>
      </c>
      <c r="N197" s="2" t="s">
        <v>350</v>
      </c>
      <c r="O197" s="2" t="s">
        <v>257</v>
      </c>
      <c r="P197" s="2" t="s">
        <v>553</v>
      </c>
      <c r="Q197" s="2" t="s">
        <v>259</v>
      </c>
      <c r="R197" s="2" t="s">
        <v>260</v>
      </c>
      <c r="S197" s="2" t="s">
        <v>34</v>
      </c>
      <c r="T197" s="137">
        <v>2.0659999999999998</v>
      </c>
      <c r="U197" s="2" t="s">
        <v>481</v>
      </c>
      <c r="V197" s="146">
        <v>1.3299999999999999E-2</v>
      </c>
      <c r="W197" s="146">
        <v>3.0509999999999999E-2</v>
      </c>
      <c r="X197" s="4" t="s">
        <v>263</v>
      </c>
      <c r="Z197" s="137">
        <v>389836.86</v>
      </c>
      <c r="AA197" s="144">
        <v>1</v>
      </c>
      <c r="AB197" s="157">
        <v>114.72</v>
      </c>
      <c r="AD197" s="137">
        <v>447.221</v>
      </c>
      <c r="AG197" s="2" t="s">
        <v>36</v>
      </c>
      <c r="AH197" s="146">
        <v>1.3489999999999999E-3</v>
      </c>
      <c r="AI197" s="146">
        <v>3.6549884334644901E-3</v>
      </c>
      <c r="AJ197" s="146">
        <v>1.0992142556545601E-3</v>
      </c>
    </row>
    <row r="198" spans="1:36" x14ac:dyDescent="0.2">
      <c r="A198" s="188">
        <v>1035</v>
      </c>
      <c r="B198" s="2">
        <v>1037</v>
      </c>
      <c r="C198" s="2" t="s">
        <v>1009</v>
      </c>
      <c r="D198" s="2" t="s">
        <v>1010</v>
      </c>
      <c r="E198" s="4" t="s">
        <v>252</v>
      </c>
      <c r="F198" s="2" t="s">
        <v>1011</v>
      </c>
      <c r="G198" s="2" t="s">
        <v>1012</v>
      </c>
      <c r="H198" s="2" t="s">
        <v>255</v>
      </c>
      <c r="I198" s="2" t="s">
        <v>276</v>
      </c>
      <c r="J198" s="2" t="s">
        <v>30</v>
      </c>
      <c r="K198" s="2" t="s">
        <v>30</v>
      </c>
      <c r="L198" s="2" t="s">
        <v>277</v>
      </c>
      <c r="M198" s="2" t="s">
        <v>31</v>
      </c>
      <c r="N198" s="2" t="s">
        <v>350</v>
      </c>
      <c r="O198" s="2" t="s">
        <v>257</v>
      </c>
      <c r="P198" s="2" t="s">
        <v>1013</v>
      </c>
      <c r="Q198" s="2" t="s">
        <v>259</v>
      </c>
      <c r="R198" s="2" t="s">
        <v>260</v>
      </c>
      <c r="S198" s="2" t="s">
        <v>34</v>
      </c>
      <c r="T198" s="137">
        <v>1.415</v>
      </c>
      <c r="U198" s="2" t="s">
        <v>1014</v>
      </c>
      <c r="V198" s="146">
        <v>6.2E-2</v>
      </c>
      <c r="W198" s="146">
        <v>0.2392</v>
      </c>
      <c r="X198" s="4" t="s">
        <v>263</v>
      </c>
      <c r="Z198" s="137">
        <v>96067.69</v>
      </c>
      <c r="AA198" s="144">
        <v>1</v>
      </c>
      <c r="AB198" s="157">
        <v>116.25</v>
      </c>
      <c r="AD198" s="137">
        <v>111.679</v>
      </c>
      <c r="AG198" s="2" t="s">
        <v>36</v>
      </c>
      <c r="AH198" s="146">
        <v>9.3300000000000002E-4</v>
      </c>
      <c r="AI198" s="146">
        <v>9.1271308724658702E-4</v>
      </c>
      <c r="AJ198" s="146">
        <v>2.7449258871469498E-4</v>
      </c>
    </row>
    <row r="199" spans="1:36" x14ac:dyDescent="0.2">
      <c r="A199" s="188">
        <v>1035</v>
      </c>
      <c r="B199" s="2">
        <v>1037</v>
      </c>
      <c r="C199" s="2" t="s">
        <v>704</v>
      </c>
      <c r="D199" s="2" t="s">
        <v>705</v>
      </c>
      <c r="E199" s="4" t="s">
        <v>252</v>
      </c>
      <c r="F199" s="2" t="s">
        <v>1015</v>
      </c>
      <c r="G199" s="2" t="s">
        <v>1016</v>
      </c>
      <c r="H199" s="2" t="s">
        <v>255</v>
      </c>
      <c r="I199" s="2" t="s">
        <v>324</v>
      </c>
      <c r="J199" s="2" t="s">
        <v>30</v>
      </c>
      <c r="K199" s="2" t="s">
        <v>30</v>
      </c>
      <c r="L199" s="2" t="s">
        <v>277</v>
      </c>
      <c r="M199" s="2" t="s">
        <v>31</v>
      </c>
      <c r="N199" s="2" t="s">
        <v>476</v>
      </c>
      <c r="O199" s="2" t="s">
        <v>257</v>
      </c>
      <c r="P199" s="2" t="s">
        <v>403</v>
      </c>
      <c r="Q199" s="2" t="s">
        <v>259</v>
      </c>
      <c r="R199" s="2" t="s">
        <v>260</v>
      </c>
      <c r="S199" s="2" t="s">
        <v>34</v>
      </c>
      <c r="T199" s="137">
        <v>0.45200000000000001</v>
      </c>
      <c r="U199" s="2" t="s">
        <v>1017</v>
      </c>
      <c r="V199" s="146">
        <v>2.7E-2</v>
      </c>
      <c r="W199" s="146">
        <v>4.632E-2</v>
      </c>
      <c r="X199" s="4" t="s">
        <v>263</v>
      </c>
      <c r="Z199" s="137">
        <v>6241.56</v>
      </c>
      <c r="AA199" s="144">
        <v>1</v>
      </c>
      <c r="AB199" s="157">
        <v>99.29</v>
      </c>
      <c r="AD199" s="137">
        <v>6.1970000000000001</v>
      </c>
      <c r="AG199" s="2" t="s">
        <v>36</v>
      </c>
      <c r="AH199" s="146">
        <v>1.3300000000000001E-4</v>
      </c>
      <c r="AI199" s="146">
        <v>5.0648038278388597E-5</v>
      </c>
      <c r="AJ199" s="146">
        <v>1.52320716494775E-5</v>
      </c>
    </row>
    <row r="200" spans="1:36" x14ac:dyDescent="0.2">
      <c r="A200" s="188">
        <v>1035</v>
      </c>
      <c r="B200" s="2">
        <v>1037</v>
      </c>
      <c r="C200" s="2" t="s">
        <v>704</v>
      </c>
      <c r="D200" s="2" t="s">
        <v>705</v>
      </c>
      <c r="E200" s="4" t="s">
        <v>252</v>
      </c>
      <c r="F200" s="2" t="s">
        <v>1018</v>
      </c>
      <c r="G200" s="2" t="s">
        <v>1019</v>
      </c>
      <c r="H200" s="2" t="s">
        <v>255</v>
      </c>
      <c r="I200" s="2" t="s">
        <v>276</v>
      </c>
      <c r="J200" s="2" t="s">
        <v>30</v>
      </c>
      <c r="K200" s="2" t="s">
        <v>30</v>
      </c>
      <c r="L200" s="2" t="s">
        <v>277</v>
      </c>
      <c r="M200" s="2" t="s">
        <v>31</v>
      </c>
      <c r="N200" s="2" t="s">
        <v>476</v>
      </c>
      <c r="O200" s="2" t="s">
        <v>257</v>
      </c>
      <c r="P200" s="2" t="s">
        <v>403</v>
      </c>
      <c r="Q200" s="2" t="s">
        <v>259</v>
      </c>
      <c r="R200" s="2" t="s">
        <v>260</v>
      </c>
      <c r="S200" s="2" t="s">
        <v>34</v>
      </c>
      <c r="T200" s="137">
        <v>0.45300000000000001</v>
      </c>
      <c r="U200" s="2" t="s">
        <v>1017</v>
      </c>
      <c r="V200" s="146">
        <v>1.7999999999999999E-2</v>
      </c>
      <c r="W200" s="146">
        <v>4.768E-2</v>
      </c>
      <c r="X200" s="4" t="s">
        <v>263</v>
      </c>
      <c r="Z200" s="137">
        <v>664096.14</v>
      </c>
      <c r="AA200" s="144">
        <v>1</v>
      </c>
      <c r="AB200" s="157">
        <v>117.78</v>
      </c>
      <c r="AD200" s="137">
        <v>782.17200000000003</v>
      </c>
      <c r="AG200" s="2" t="s">
        <v>36</v>
      </c>
      <c r="AH200" s="146">
        <v>2.7269999999999998E-3</v>
      </c>
      <c r="AI200" s="146">
        <v>6.3924372600660502E-3</v>
      </c>
      <c r="AJ200" s="146">
        <v>1.9224843778729999E-3</v>
      </c>
    </row>
    <row r="201" spans="1:36" x14ac:dyDescent="0.2">
      <c r="A201" s="188">
        <v>1035</v>
      </c>
      <c r="B201" s="2">
        <v>1037</v>
      </c>
      <c r="C201" s="2" t="s">
        <v>942</v>
      </c>
      <c r="D201" s="2" t="s">
        <v>943</v>
      </c>
      <c r="E201" s="4" t="s">
        <v>252</v>
      </c>
      <c r="F201" s="2" t="s">
        <v>1020</v>
      </c>
      <c r="G201" s="2" t="s">
        <v>1021</v>
      </c>
      <c r="H201" s="2" t="s">
        <v>255</v>
      </c>
      <c r="I201" s="2" t="s">
        <v>324</v>
      </c>
      <c r="J201" s="2" t="s">
        <v>30</v>
      </c>
      <c r="K201" s="2" t="s">
        <v>30</v>
      </c>
      <c r="L201" s="2" t="s">
        <v>277</v>
      </c>
      <c r="M201" s="2" t="s">
        <v>31</v>
      </c>
      <c r="N201" s="2" t="s">
        <v>585</v>
      </c>
      <c r="O201" s="2" t="s">
        <v>257</v>
      </c>
      <c r="P201" s="2" t="s">
        <v>553</v>
      </c>
      <c r="Q201" s="2" t="s">
        <v>259</v>
      </c>
      <c r="R201" s="2" t="s">
        <v>260</v>
      </c>
      <c r="S201" s="2" t="s">
        <v>34</v>
      </c>
      <c r="T201" s="137">
        <v>0.4</v>
      </c>
      <c r="U201" s="2" t="s">
        <v>1022</v>
      </c>
      <c r="V201" s="146">
        <v>1.55E-2</v>
      </c>
      <c r="W201" s="146">
        <v>5.6869999999999997E-2</v>
      </c>
      <c r="X201" s="4" t="s">
        <v>263</v>
      </c>
      <c r="Z201" s="137">
        <v>54125.11</v>
      </c>
      <c r="AA201" s="144">
        <v>1</v>
      </c>
      <c r="AB201" s="157">
        <v>98.57</v>
      </c>
      <c r="AD201" s="137">
        <v>53.350999999999999</v>
      </c>
      <c r="AG201" s="2" t="s">
        <v>36</v>
      </c>
      <c r="AH201" s="146">
        <v>3.346E-3</v>
      </c>
      <c r="AI201" s="146">
        <v>4.3602111067792801E-4</v>
      </c>
      <c r="AJ201" s="146">
        <v>1.31130543734502E-4</v>
      </c>
    </row>
    <row r="202" spans="1:36" x14ac:dyDescent="0.2">
      <c r="A202" s="188">
        <v>1035</v>
      </c>
      <c r="B202" s="2">
        <v>1037</v>
      </c>
      <c r="C202" s="2" t="s">
        <v>1023</v>
      </c>
      <c r="D202" s="2" t="s">
        <v>1024</v>
      </c>
      <c r="E202" s="4" t="s">
        <v>252</v>
      </c>
      <c r="F202" s="2" t="s">
        <v>1025</v>
      </c>
      <c r="G202" s="2" t="s">
        <v>1026</v>
      </c>
      <c r="H202" s="2" t="s">
        <v>255</v>
      </c>
      <c r="I202" s="2" t="s">
        <v>324</v>
      </c>
      <c r="J202" s="2" t="s">
        <v>30</v>
      </c>
      <c r="K202" s="2" t="s">
        <v>30</v>
      </c>
      <c r="L202" s="2" t="s">
        <v>277</v>
      </c>
      <c r="M202" s="2" t="s">
        <v>31</v>
      </c>
      <c r="N202" s="2" t="s">
        <v>430</v>
      </c>
      <c r="O202" s="2" t="s">
        <v>257</v>
      </c>
      <c r="P202" s="2" t="s">
        <v>403</v>
      </c>
      <c r="Q202" s="2" t="s">
        <v>259</v>
      </c>
      <c r="R202" s="2" t="s">
        <v>260</v>
      </c>
      <c r="S202" s="2" t="s">
        <v>34</v>
      </c>
      <c r="T202" s="137">
        <v>0.153</v>
      </c>
      <c r="U202" s="2" t="s">
        <v>392</v>
      </c>
      <c r="V202" s="146">
        <v>3.6499999999999998E-2</v>
      </c>
      <c r="W202" s="146">
        <v>4.768E-2</v>
      </c>
      <c r="X202" s="4" t="s">
        <v>263</v>
      </c>
      <c r="Z202" s="137">
        <v>37534</v>
      </c>
      <c r="AA202" s="144">
        <v>1</v>
      </c>
      <c r="AB202" s="157">
        <v>101.1</v>
      </c>
      <c r="AD202" s="137">
        <v>37.947000000000003</v>
      </c>
      <c r="AG202" s="2" t="s">
        <v>36</v>
      </c>
      <c r="AH202" s="146">
        <v>6.9999999999999994E-5</v>
      </c>
      <c r="AI202" s="146">
        <v>3.1012728244031999E-4</v>
      </c>
      <c r="AJ202" s="146">
        <v>9.3268784876202905E-5</v>
      </c>
    </row>
    <row r="203" spans="1:36" x14ac:dyDescent="0.2">
      <c r="A203" s="188">
        <v>1035</v>
      </c>
      <c r="B203" s="2">
        <v>1037</v>
      </c>
      <c r="C203" s="2" t="s">
        <v>1023</v>
      </c>
      <c r="D203" s="2" t="s">
        <v>1024</v>
      </c>
      <c r="E203" s="4" t="s">
        <v>252</v>
      </c>
      <c r="F203" s="2" t="s">
        <v>1027</v>
      </c>
      <c r="G203" s="2" t="s">
        <v>1028</v>
      </c>
      <c r="H203" s="2" t="s">
        <v>255</v>
      </c>
      <c r="I203" s="2" t="s">
        <v>276</v>
      </c>
      <c r="J203" s="2" t="s">
        <v>30</v>
      </c>
      <c r="K203" s="2" t="s">
        <v>30</v>
      </c>
      <c r="L203" s="2" t="s">
        <v>277</v>
      </c>
      <c r="M203" s="2" t="s">
        <v>31</v>
      </c>
      <c r="N203" s="2" t="s">
        <v>430</v>
      </c>
      <c r="O203" s="2" t="s">
        <v>257</v>
      </c>
      <c r="P203" s="2" t="s">
        <v>403</v>
      </c>
      <c r="Q203" s="2" t="s">
        <v>259</v>
      </c>
      <c r="R203" s="2" t="s">
        <v>260</v>
      </c>
      <c r="S203" s="2" t="s">
        <v>34</v>
      </c>
      <c r="T203" s="137">
        <v>0.153</v>
      </c>
      <c r="U203" s="2" t="s">
        <v>392</v>
      </c>
      <c r="V203" s="146">
        <v>2.1999999999999999E-2</v>
      </c>
      <c r="W203" s="146">
        <v>5.1569999999999998E-2</v>
      </c>
      <c r="X203" s="4" t="s">
        <v>263</v>
      </c>
      <c r="Z203" s="137">
        <v>180175.5</v>
      </c>
      <c r="AA203" s="144">
        <v>1</v>
      </c>
      <c r="AB203" s="157">
        <v>119.24</v>
      </c>
      <c r="AD203" s="137">
        <v>214.84100000000001</v>
      </c>
      <c r="AG203" s="2" t="s">
        <v>36</v>
      </c>
      <c r="AH203" s="146">
        <v>6.8099999999999996E-4</v>
      </c>
      <c r="AI203" s="146">
        <v>1.7558267920209599E-3</v>
      </c>
      <c r="AJ203" s="146">
        <v>5.2805361094404905E-4</v>
      </c>
    </row>
    <row r="204" spans="1:36" x14ac:dyDescent="0.2">
      <c r="A204" s="188">
        <v>1035</v>
      </c>
      <c r="B204" s="2">
        <v>1037</v>
      </c>
      <c r="C204" s="2" t="s">
        <v>688</v>
      </c>
      <c r="D204" s="2" t="s">
        <v>689</v>
      </c>
      <c r="E204" s="4" t="s">
        <v>252</v>
      </c>
      <c r="F204" s="2" t="s">
        <v>1029</v>
      </c>
      <c r="G204" s="2" t="s">
        <v>1030</v>
      </c>
      <c r="H204" s="2" t="s">
        <v>255</v>
      </c>
      <c r="I204" s="2" t="s">
        <v>276</v>
      </c>
      <c r="J204" s="2" t="s">
        <v>30</v>
      </c>
      <c r="K204" s="2" t="s">
        <v>30</v>
      </c>
      <c r="L204" s="2" t="s">
        <v>277</v>
      </c>
      <c r="M204" s="2" t="s">
        <v>31</v>
      </c>
      <c r="N204" s="2" t="s">
        <v>256</v>
      </c>
      <c r="O204" s="2" t="s">
        <v>257</v>
      </c>
      <c r="P204" s="2" t="s">
        <v>258</v>
      </c>
      <c r="Q204" s="2" t="s">
        <v>259</v>
      </c>
      <c r="R204" s="2" t="s">
        <v>260</v>
      </c>
      <c r="S204" s="2" t="s">
        <v>34</v>
      </c>
      <c r="T204" s="137">
        <v>4.3650000000000002</v>
      </c>
      <c r="U204" s="2" t="s">
        <v>1031</v>
      </c>
      <c r="V204" s="146">
        <v>2.2013000000000001E-2</v>
      </c>
      <c r="W204" s="146">
        <v>2.4549999999999999E-2</v>
      </c>
      <c r="X204" s="4" t="s">
        <v>263</v>
      </c>
      <c r="Z204" s="137">
        <v>532797</v>
      </c>
      <c r="AA204" s="144">
        <v>1</v>
      </c>
      <c r="AB204" s="157">
        <v>125.71</v>
      </c>
      <c r="AD204" s="137">
        <v>669.779</v>
      </c>
      <c r="AG204" s="2" t="s">
        <v>36</v>
      </c>
      <c r="AH204" s="146">
        <v>7.5900000000000002E-4</v>
      </c>
      <c r="AI204" s="146">
        <v>5.4738836937248299E-3</v>
      </c>
      <c r="AJ204" s="146">
        <v>1.6462353026474601E-3</v>
      </c>
    </row>
    <row r="205" spans="1:36" x14ac:dyDescent="0.2">
      <c r="A205" s="188">
        <v>1035</v>
      </c>
      <c r="B205" s="2">
        <v>1037</v>
      </c>
      <c r="C205" s="2" t="s">
        <v>688</v>
      </c>
      <c r="D205" s="2" t="s">
        <v>689</v>
      </c>
      <c r="E205" s="4" t="s">
        <v>252</v>
      </c>
      <c r="F205" s="2" t="s">
        <v>1032</v>
      </c>
      <c r="G205" s="2" t="s">
        <v>1033</v>
      </c>
      <c r="H205" s="2" t="s">
        <v>255</v>
      </c>
      <c r="I205" s="2" t="s">
        <v>276</v>
      </c>
      <c r="J205" s="2" t="s">
        <v>30</v>
      </c>
      <c r="K205" s="2" t="s">
        <v>30</v>
      </c>
      <c r="L205" s="2" t="s">
        <v>277</v>
      </c>
      <c r="M205" s="2" t="s">
        <v>31</v>
      </c>
      <c r="N205" s="2" t="s">
        <v>256</v>
      </c>
      <c r="O205" s="2" t="s">
        <v>257</v>
      </c>
      <c r="P205" s="2" t="s">
        <v>258</v>
      </c>
      <c r="Q205" s="2" t="s">
        <v>259</v>
      </c>
      <c r="R205" s="2" t="s">
        <v>260</v>
      </c>
      <c r="S205" s="2" t="s">
        <v>34</v>
      </c>
      <c r="T205" s="137">
        <v>1.966</v>
      </c>
      <c r="U205" s="2" t="s">
        <v>1034</v>
      </c>
      <c r="V205" s="146">
        <v>1.2200000000000001E-2</v>
      </c>
      <c r="W205" s="146">
        <v>2.6009999999999998E-2</v>
      </c>
      <c r="X205" s="4" t="s">
        <v>263</v>
      </c>
      <c r="Z205" s="137">
        <v>100000</v>
      </c>
      <c r="AA205" s="144">
        <v>1</v>
      </c>
      <c r="AB205" s="157">
        <v>116.7</v>
      </c>
      <c r="AD205" s="137">
        <v>116.7</v>
      </c>
      <c r="AG205" s="2" t="s">
        <v>36</v>
      </c>
      <c r="AH205" s="146">
        <v>3.3000000000000003E-5</v>
      </c>
      <c r="AI205" s="146">
        <v>9.5375060039953202E-4</v>
      </c>
      <c r="AJ205" s="146">
        <v>2.8683435676553701E-4</v>
      </c>
    </row>
    <row r="206" spans="1:36" x14ac:dyDescent="0.2">
      <c r="A206" s="188">
        <v>1035</v>
      </c>
      <c r="B206" s="2">
        <v>1037</v>
      </c>
      <c r="C206" s="2" t="s">
        <v>688</v>
      </c>
      <c r="D206" s="2" t="s">
        <v>689</v>
      </c>
      <c r="E206" s="4" t="s">
        <v>252</v>
      </c>
      <c r="F206" s="2" t="s">
        <v>1035</v>
      </c>
      <c r="G206" s="2" t="s">
        <v>1036</v>
      </c>
      <c r="H206" s="2" t="s">
        <v>255</v>
      </c>
      <c r="I206" s="2" t="s">
        <v>276</v>
      </c>
      <c r="J206" s="2" t="s">
        <v>30</v>
      </c>
      <c r="K206" s="2" t="s">
        <v>30</v>
      </c>
      <c r="L206" s="2" t="s">
        <v>277</v>
      </c>
      <c r="M206" s="2" t="s">
        <v>31</v>
      </c>
      <c r="N206" s="2" t="s">
        <v>256</v>
      </c>
      <c r="O206" s="2" t="s">
        <v>257</v>
      </c>
      <c r="P206" s="2" t="s">
        <v>258</v>
      </c>
      <c r="Q206" s="2" t="s">
        <v>259</v>
      </c>
      <c r="R206" s="2" t="s">
        <v>260</v>
      </c>
      <c r="S206" s="2" t="s">
        <v>34</v>
      </c>
      <c r="T206" s="137">
        <v>0.71199999999999997</v>
      </c>
      <c r="U206" s="2" t="s">
        <v>1037</v>
      </c>
      <c r="V206" s="146">
        <v>3.8E-3</v>
      </c>
      <c r="W206" s="146">
        <v>3.2919999999999998E-2</v>
      </c>
      <c r="X206" s="4" t="s">
        <v>263</v>
      </c>
      <c r="Z206" s="137">
        <v>709587</v>
      </c>
      <c r="AA206" s="144">
        <v>1</v>
      </c>
      <c r="AB206" s="157">
        <v>114.65</v>
      </c>
      <c r="AD206" s="137">
        <v>813.54100000000005</v>
      </c>
      <c r="AG206" s="2" t="s">
        <v>36</v>
      </c>
      <c r="AH206" s="146">
        <v>2.3699999999999999E-4</v>
      </c>
      <c r="AI206" s="146">
        <v>6.6488062534966396E-3</v>
      </c>
      <c r="AJ206" s="146">
        <v>1.99958570320322E-3</v>
      </c>
    </row>
    <row r="207" spans="1:36" x14ac:dyDescent="0.2">
      <c r="A207" s="188">
        <v>1035</v>
      </c>
      <c r="B207" s="2">
        <v>1037</v>
      </c>
      <c r="C207" s="2" t="s">
        <v>688</v>
      </c>
      <c r="D207" s="2" t="s">
        <v>689</v>
      </c>
      <c r="E207" s="4" t="s">
        <v>252</v>
      </c>
      <c r="F207" s="2" t="s">
        <v>1038</v>
      </c>
      <c r="G207" s="2" t="s">
        <v>1039</v>
      </c>
      <c r="H207" s="2" t="s">
        <v>255</v>
      </c>
      <c r="I207" s="2" t="s">
        <v>276</v>
      </c>
      <c r="J207" s="2" t="s">
        <v>30</v>
      </c>
      <c r="K207" s="2" t="s">
        <v>30</v>
      </c>
      <c r="L207" s="2" t="s">
        <v>277</v>
      </c>
      <c r="M207" s="2" t="s">
        <v>31</v>
      </c>
      <c r="N207" s="2" t="s">
        <v>256</v>
      </c>
      <c r="O207" s="2" t="s">
        <v>257</v>
      </c>
      <c r="P207" s="2" t="s">
        <v>258</v>
      </c>
      <c r="Q207" s="2" t="s">
        <v>259</v>
      </c>
      <c r="R207" s="2" t="s">
        <v>260</v>
      </c>
      <c r="S207" s="2" t="s">
        <v>34</v>
      </c>
      <c r="T207" s="137">
        <v>4.7160000000000002</v>
      </c>
      <c r="U207" s="2" t="s">
        <v>933</v>
      </c>
      <c r="V207" s="146">
        <v>2E-3</v>
      </c>
      <c r="W207" s="146">
        <v>2.564E-2</v>
      </c>
      <c r="X207" s="4" t="s">
        <v>263</v>
      </c>
      <c r="Z207" s="137">
        <v>2342135</v>
      </c>
      <c r="AA207" s="144">
        <v>1</v>
      </c>
      <c r="AB207" s="157">
        <v>106.44</v>
      </c>
      <c r="AD207" s="137">
        <v>2492.9679999999998</v>
      </c>
      <c r="AG207" s="2" t="s">
        <v>36</v>
      </c>
      <c r="AH207" s="146">
        <v>6.7699999999999998E-4</v>
      </c>
      <c r="AI207" s="146">
        <v>2.0374209065377999E-2</v>
      </c>
      <c r="AJ207" s="146">
        <v>6.1274122914587803E-3</v>
      </c>
    </row>
    <row r="208" spans="1:36" x14ac:dyDescent="0.2">
      <c r="A208" s="188">
        <v>1035</v>
      </c>
      <c r="B208" s="2">
        <v>1037</v>
      </c>
      <c r="C208" s="2" t="s">
        <v>688</v>
      </c>
      <c r="D208" s="2" t="s">
        <v>689</v>
      </c>
      <c r="E208" s="4" t="s">
        <v>252</v>
      </c>
      <c r="F208" s="2" t="s">
        <v>1040</v>
      </c>
      <c r="G208" s="2" t="s">
        <v>1041</v>
      </c>
      <c r="H208" s="2" t="s">
        <v>255</v>
      </c>
      <c r="I208" s="2" t="s">
        <v>276</v>
      </c>
      <c r="J208" s="2" t="s">
        <v>30</v>
      </c>
      <c r="K208" s="2" t="s">
        <v>30</v>
      </c>
      <c r="L208" s="2" t="s">
        <v>277</v>
      </c>
      <c r="M208" s="2" t="s">
        <v>31</v>
      </c>
      <c r="N208" s="2" t="s">
        <v>256</v>
      </c>
      <c r="O208" s="2" t="s">
        <v>257</v>
      </c>
      <c r="P208" s="2" t="s">
        <v>258</v>
      </c>
      <c r="Q208" s="2" t="s">
        <v>259</v>
      </c>
      <c r="R208" s="2" t="s">
        <v>260</v>
      </c>
      <c r="S208" s="2" t="s">
        <v>34</v>
      </c>
      <c r="T208" s="137">
        <v>3.04</v>
      </c>
      <c r="U208" s="2" t="s">
        <v>1042</v>
      </c>
      <c r="V208" s="146">
        <v>1E-3</v>
      </c>
      <c r="W208" s="146">
        <v>2.5440000000000001E-2</v>
      </c>
      <c r="X208" s="4" t="s">
        <v>263</v>
      </c>
      <c r="Z208" s="137">
        <v>1782714</v>
      </c>
      <c r="AA208" s="144">
        <v>1</v>
      </c>
      <c r="AB208" s="157">
        <v>107.76</v>
      </c>
      <c r="AD208" s="137">
        <v>1921.0530000000001</v>
      </c>
      <c r="AG208" s="2" t="s">
        <v>36</v>
      </c>
      <c r="AH208" s="146">
        <v>5.2800000000000004E-4</v>
      </c>
      <c r="AI208" s="146">
        <v>1.5700129192399999E-2</v>
      </c>
      <c r="AJ208" s="146">
        <v>4.7217128420694301E-3</v>
      </c>
    </row>
    <row r="209" spans="1:36" x14ac:dyDescent="0.2">
      <c r="A209" s="188">
        <v>1035</v>
      </c>
      <c r="B209" s="2">
        <v>1037</v>
      </c>
      <c r="C209" s="2" t="s">
        <v>688</v>
      </c>
      <c r="D209" s="2" t="s">
        <v>689</v>
      </c>
      <c r="E209" s="4" t="s">
        <v>252</v>
      </c>
      <c r="F209" s="2" t="s">
        <v>1043</v>
      </c>
      <c r="G209" s="2" t="s">
        <v>1044</v>
      </c>
      <c r="H209" s="2" t="s">
        <v>255</v>
      </c>
      <c r="I209" s="2" t="s">
        <v>324</v>
      </c>
      <c r="J209" s="2" t="s">
        <v>30</v>
      </c>
      <c r="K209" s="2" t="s">
        <v>30</v>
      </c>
      <c r="L209" s="2" t="s">
        <v>277</v>
      </c>
      <c r="M209" s="2" t="s">
        <v>31</v>
      </c>
      <c r="N209" s="2" t="s">
        <v>256</v>
      </c>
      <c r="O209" s="2" t="s">
        <v>257</v>
      </c>
      <c r="P209" s="2" t="s">
        <v>258</v>
      </c>
      <c r="Q209" s="2" t="s">
        <v>259</v>
      </c>
      <c r="R209" s="2" t="s">
        <v>260</v>
      </c>
      <c r="S209" s="2" t="s">
        <v>34</v>
      </c>
      <c r="T209" s="137">
        <v>2.8170000000000002</v>
      </c>
      <c r="U209" s="2" t="s">
        <v>1045</v>
      </c>
      <c r="V209" s="146">
        <v>2.7400000000000001E-2</v>
      </c>
      <c r="W209" s="146">
        <v>4.4889999999999999E-2</v>
      </c>
      <c r="X209" s="4" t="s">
        <v>263</v>
      </c>
      <c r="Z209" s="137">
        <v>1660730</v>
      </c>
      <c r="AA209" s="144">
        <v>1</v>
      </c>
      <c r="AB209" s="157">
        <v>96.57</v>
      </c>
      <c r="AD209" s="137">
        <v>1603.7670000000001</v>
      </c>
      <c r="AG209" s="2" t="s">
        <v>36</v>
      </c>
      <c r="AH209" s="146">
        <v>5.2499999999999997E-4</v>
      </c>
      <c r="AI209" s="146">
        <v>1.31070582858156E-2</v>
      </c>
      <c r="AJ209" s="146">
        <v>3.9418634503877899E-3</v>
      </c>
    </row>
    <row r="210" spans="1:36" x14ac:dyDescent="0.2">
      <c r="A210" s="188">
        <v>1035</v>
      </c>
      <c r="B210" s="2">
        <v>1037</v>
      </c>
      <c r="C210" s="2" t="s">
        <v>688</v>
      </c>
      <c r="D210" s="2" t="s">
        <v>689</v>
      </c>
      <c r="E210" s="4" t="s">
        <v>252</v>
      </c>
      <c r="F210" s="2" t="s">
        <v>1046</v>
      </c>
      <c r="G210" s="2" t="s">
        <v>1047</v>
      </c>
      <c r="H210" s="2" t="s">
        <v>255</v>
      </c>
      <c r="I210" s="2" t="s">
        <v>276</v>
      </c>
      <c r="J210" s="2" t="s">
        <v>30</v>
      </c>
      <c r="K210" s="2" t="s">
        <v>30</v>
      </c>
      <c r="L210" s="2" t="s">
        <v>277</v>
      </c>
      <c r="M210" s="2" t="s">
        <v>31</v>
      </c>
      <c r="N210" s="2" t="s">
        <v>256</v>
      </c>
      <c r="O210" s="2" t="s">
        <v>257</v>
      </c>
      <c r="P210" s="2" t="s">
        <v>258</v>
      </c>
      <c r="Q210" s="2" t="s">
        <v>259</v>
      </c>
      <c r="R210" s="2" t="s">
        <v>260</v>
      </c>
      <c r="S210" s="2" t="s">
        <v>34</v>
      </c>
      <c r="T210" s="137">
        <v>2.9409999999999998</v>
      </c>
      <c r="U210" s="2" t="s">
        <v>1045</v>
      </c>
      <c r="V210" s="146">
        <v>1E-3</v>
      </c>
      <c r="W210" s="146">
        <v>2.562E-2</v>
      </c>
      <c r="X210" s="4" t="s">
        <v>263</v>
      </c>
      <c r="Z210" s="137">
        <v>1431253.01</v>
      </c>
      <c r="AA210" s="144">
        <v>1</v>
      </c>
      <c r="AB210" s="157">
        <v>106.57</v>
      </c>
      <c r="AD210" s="137">
        <v>1525.2860000000001</v>
      </c>
      <c r="AG210" s="2" t="s">
        <v>36</v>
      </c>
      <c r="AH210" s="146">
        <v>6.4099999999999997E-4</v>
      </c>
      <c r="AI210" s="146">
        <v>1.24656620021267E-2</v>
      </c>
      <c r="AJ210" s="146">
        <v>3.7489676447268099E-3</v>
      </c>
    </row>
    <row r="211" spans="1:36" x14ac:dyDescent="0.2">
      <c r="A211" s="188">
        <v>1035</v>
      </c>
      <c r="B211" s="2">
        <v>1037</v>
      </c>
      <c r="C211" s="2" t="s">
        <v>992</v>
      </c>
      <c r="D211" s="2" t="s">
        <v>993</v>
      </c>
      <c r="E211" s="4" t="s">
        <v>642</v>
      </c>
      <c r="F211" s="2" t="s">
        <v>1048</v>
      </c>
      <c r="G211" s="2" t="s">
        <v>1049</v>
      </c>
      <c r="H211" s="2" t="s">
        <v>255</v>
      </c>
      <c r="I211" s="2" t="s">
        <v>295</v>
      </c>
      <c r="J211" s="2" t="s">
        <v>30</v>
      </c>
      <c r="K211" s="2" t="s">
        <v>30</v>
      </c>
      <c r="L211" s="2" t="s">
        <v>277</v>
      </c>
      <c r="M211" s="2" t="s">
        <v>31</v>
      </c>
      <c r="N211" s="2" t="s">
        <v>296</v>
      </c>
      <c r="O211" s="2" t="s">
        <v>257</v>
      </c>
      <c r="P211" s="2" t="s">
        <v>403</v>
      </c>
      <c r="Q211" s="2" t="s">
        <v>259</v>
      </c>
      <c r="R211" s="2" t="s">
        <v>260</v>
      </c>
      <c r="S211" s="2" t="s">
        <v>34</v>
      </c>
      <c r="T211" s="137">
        <v>1.0999999999999999E-2</v>
      </c>
      <c r="U211" s="2" t="s">
        <v>1050</v>
      </c>
      <c r="V211" s="146">
        <v>3.49E-2</v>
      </c>
      <c r="W211" s="146">
        <v>1E-4</v>
      </c>
      <c r="X211" s="4" t="s">
        <v>263</v>
      </c>
      <c r="Z211" s="137">
        <v>34182.9</v>
      </c>
      <c r="AA211" s="144">
        <v>1</v>
      </c>
      <c r="AB211" s="157">
        <v>93.05</v>
      </c>
      <c r="AD211" s="137">
        <v>31.806999999999999</v>
      </c>
      <c r="AG211" s="2" t="s">
        <v>36</v>
      </c>
      <c r="AH211" s="146">
        <v>1.02E-4</v>
      </c>
      <c r="AI211" s="146">
        <v>2.5994965793666298E-4</v>
      </c>
      <c r="AJ211" s="146">
        <v>7.8178187142895997E-5</v>
      </c>
    </row>
    <row r="212" spans="1:36" x14ac:dyDescent="0.2">
      <c r="A212" s="188">
        <v>1035</v>
      </c>
      <c r="B212" s="2">
        <v>1037</v>
      </c>
      <c r="C212" s="2" t="s">
        <v>1051</v>
      </c>
      <c r="D212" s="2" t="s">
        <v>1052</v>
      </c>
      <c r="E212" s="4" t="s">
        <v>252</v>
      </c>
      <c r="F212" s="2" t="s">
        <v>1053</v>
      </c>
      <c r="G212" s="2" t="s">
        <v>1054</v>
      </c>
      <c r="H212" s="2" t="s">
        <v>255</v>
      </c>
      <c r="I212" s="2" t="s">
        <v>324</v>
      </c>
      <c r="J212" s="2" t="s">
        <v>30</v>
      </c>
      <c r="K212" s="2" t="s">
        <v>30</v>
      </c>
      <c r="L212" s="2" t="s">
        <v>277</v>
      </c>
      <c r="M212" s="2" t="s">
        <v>31</v>
      </c>
      <c r="N212" s="2" t="s">
        <v>476</v>
      </c>
      <c r="O212" s="2" t="s">
        <v>257</v>
      </c>
      <c r="P212" s="2" t="s">
        <v>362</v>
      </c>
      <c r="Q212" s="2" t="s">
        <v>259</v>
      </c>
      <c r="R212" s="2" t="s">
        <v>260</v>
      </c>
      <c r="S212" s="2" t="s">
        <v>34</v>
      </c>
      <c r="T212" s="137">
        <v>1.6639999999999999</v>
      </c>
      <c r="U212" s="2" t="s">
        <v>812</v>
      </c>
      <c r="V212" s="146">
        <v>2.3900000000000001E-2</v>
      </c>
      <c r="W212" s="146">
        <v>4.8750000000000002E-2</v>
      </c>
      <c r="X212" s="4" t="s">
        <v>263</v>
      </c>
      <c r="Z212" s="137">
        <v>41732.47</v>
      </c>
      <c r="AA212" s="144">
        <v>1</v>
      </c>
      <c r="AB212" s="157">
        <v>96.69</v>
      </c>
      <c r="AD212" s="137">
        <v>40.350999999999999</v>
      </c>
      <c r="AG212" s="2" t="s">
        <v>36</v>
      </c>
      <c r="AH212" s="146">
        <v>3.21E-4</v>
      </c>
      <c r="AI212" s="146">
        <v>3.2977643468130202E-4</v>
      </c>
      <c r="AJ212" s="146">
        <v>9.9178140992643794E-5</v>
      </c>
    </row>
    <row r="213" spans="1:36" x14ac:dyDescent="0.2">
      <c r="A213" s="188">
        <v>1035</v>
      </c>
      <c r="B213" s="2">
        <v>1037</v>
      </c>
      <c r="C213" s="2" t="s">
        <v>1055</v>
      </c>
      <c r="D213" s="2" t="s">
        <v>1056</v>
      </c>
      <c r="E213" s="4" t="s">
        <v>252</v>
      </c>
      <c r="F213" s="2" t="s">
        <v>1057</v>
      </c>
      <c r="G213" s="2" t="s">
        <v>1058</v>
      </c>
      <c r="H213" s="2" t="s">
        <v>255</v>
      </c>
      <c r="I213" s="2" t="s">
        <v>276</v>
      </c>
      <c r="J213" s="2" t="s">
        <v>30</v>
      </c>
      <c r="K213" s="2" t="s">
        <v>30</v>
      </c>
      <c r="L213" s="2" t="s">
        <v>277</v>
      </c>
      <c r="M213" s="2" t="s">
        <v>31</v>
      </c>
      <c r="N213" s="2" t="s">
        <v>312</v>
      </c>
      <c r="O213" s="2" t="s">
        <v>257</v>
      </c>
      <c r="P213" s="2" t="s">
        <v>553</v>
      </c>
      <c r="Q213" s="2" t="s">
        <v>259</v>
      </c>
      <c r="R213" s="2" t="s">
        <v>260</v>
      </c>
      <c r="S213" s="2" t="s">
        <v>34</v>
      </c>
      <c r="T213" s="137">
        <v>0.96499999999999997</v>
      </c>
      <c r="U213" s="2" t="s">
        <v>1059</v>
      </c>
      <c r="V213" s="146">
        <v>3.4599999999999999E-2</v>
      </c>
      <c r="W213" s="146">
        <v>3.4209999999999997E-2</v>
      </c>
      <c r="X213" s="4" t="s">
        <v>263</v>
      </c>
      <c r="Z213" s="137">
        <v>45353</v>
      </c>
      <c r="AA213" s="144">
        <v>1</v>
      </c>
      <c r="AB213" s="157">
        <v>120.85</v>
      </c>
      <c r="AD213" s="137">
        <v>54.808999999999997</v>
      </c>
      <c r="AG213" s="2" t="s">
        <v>36</v>
      </c>
      <c r="AH213" s="146">
        <v>1.84E-4</v>
      </c>
      <c r="AI213" s="146">
        <v>4.4793669673721698E-4</v>
      </c>
      <c r="AJ213" s="146">
        <v>1.3471407957853601E-4</v>
      </c>
    </row>
    <row r="214" spans="1:36" x14ac:dyDescent="0.2">
      <c r="A214" s="188">
        <v>1035</v>
      </c>
      <c r="B214" s="2">
        <v>1037</v>
      </c>
      <c r="C214" s="2" t="s">
        <v>1055</v>
      </c>
      <c r="D214" s="2" t="s">
        <v>1056</v>
      </c>
      <c r="E214" s="4" t="s">
        <v>252</v>
      </c>
      <c r="F214" s="2" t="s">
        <v>1060</v>
      </c>
      <c r="G214" s="2" t="s">
        <v>1061</v>
      </c>
      <c r="H214" s="2" t="s">
        <v>255</v>
      </c>
      <c r="I214" s="2" t="s">
        <v>276</v>
      </c>
      <c r="J214" s="2" t="s">
        <v>30</v>
      </c>
      <c r="K214" s="2" t="s">
        <v>30</v>
      </c>
      <c r="L214" s="2" t="s">
        <v>277</v>
      </c>
      <c r="M214" s="2" t="s">
        <v>31</v>
      </c>
      <c r="N214" s="2" t="s">
        <v>312</v>
      </c>
      <c r="O214" s="2" t="s">
        <v>257</v>
      </c>
      <c r="P214" s="2" t="s">
        <v>362</v>
      </c>
      <c r="Q214" s="2" t="s">
        <v>259</v>
      </c>
      <c r="R214" s="2" t="s">
        <v>260</v>
      </c>
      <c r="S214" s="2" t="s">
        <v>34</v>
      </c>
      <c r="T214" s="137">
        <v>2.6930000000000001</v>
      </c>
      <c r="U214" s="2" t="s">
        <v>1062</v>
      </c>
      <c r="V214" s="146">
        <v>1.83E-2</v>
      </c>
      <c r="W214" s="146">
        <v>2.8570000000000002E-2</v>
      </c>
      <c r="X214" s="4" t="s">
        <v>263</v>
      </c>
      <c r="Z214" s="137">
        <v>198818.45</v>
      </c>
      <c r="AA214" s="144">
        <v>1</v>
      </c>
      <c r="AB214" s="157">
        <v>116.29</v>
      </c>
      <c r="AD214" s="137">
        <v>231.20599999999999</v>
      </c>
      <c r="AG214" s="2" t="s">
        <v>36</v>
      </c>
      <c r="AH214" s="146">
        <v>7.8899999999999999E-4</v>
      </c>
      <c r="AI214" s="146">
        <v>1.8895701624151899E-3</v>
      </c>
      <c r="AJ214" s="146">
        <v>5.6827606910304397E-4</v>
      </c>
    </row>
    <row r="215" spans="1:36" x14ac:dyDescent="0.2">
      <c r="A215" s="188">
        <v>1035</v>
      </c>
      <c r="B215" s="2">
        <v>1037</v>
      </c>
      <c r="C215" s="2" t="s">
        <v>1055</v>
      </c>
      <c r="D215" s="2" t="s">
        <v>1056</v>
      </c>
      <c r="E215" s="4" t="s">
        <v>252</v>
      </c>
      <c r="F215" s="2" t="s">
        <v>1063</v>
      </c>
      <c r="G215" s="2" t="s">
        <v>1064</v>
      </c>
      <c r="H215" s="2" t="s">
        <v>255</v>
      </c>
      <c r="I215" s="2" t="s">
        <v>276</v>
      </c>
      <c r="J215" s="2" t="s">
        <v>30</v>
      </c>
      <c r="K215" s="2" t="s">
        <v>30</v>
      </c>
      <c r="L215" s="2" t="s">
        <v>277</v>
      </c>
      <c r="M215" s="2" t="s">
        <v>31</v>
      </c>
      <c r="N215" s="2" t="s">
        <v>312</v>
      </c>
      <c r="O215" s="2" t="s">
        <v>257</v>
      </c>
      <c r="P215" s="2" t="s">
        <v>362</v>
      </c>
      <c r="Q215" s="2" t="s">
        <v>259</v>
      </c>
      <c r="R215" s="2" t="s">
        <v>260</v>
      </c>
      <c r="S215" s="2" t="s">
        <v>34</v>
      </c>
      <c r="T215" s="137">
        <v>3.157</v>
      </c>
      <c r="U215" s="2" t="s">
        <v>352</v>
      </c>
      <c r="V215" s="146">
        <v>1.5299999999999999E-2</v>
      </c>
      <c r="W215" s="146">
        <v>2.8170000000000001E-2</v>
      </c>
      <c r="X215" s="4" t="s">
        <v>263</v>
      </c>
      <c r="Z215" s="137">
        <v>973320.8</v>
      </c>
      <c r="AA215" s="144">
        <v>1</v>
      </c>
      <c r="AB215" s="157">
        <v>114.59</v>
      </c>
      <c r="AD215" s="137">
        <v>1115.328</v>
      </c>
      <c r="AG215" s="2" t="s">
        <v>36</v>
      </c>
      <c r="AH215" s="146">
        <v>1.8910000000000001E-3</v>
      </c>
      <c r="AI215" s="146">
        <v>9.1152102850839099E-3</v>
      </c>
      <c r="AJ215" s="146">
        <v>2.7413408471873E-3</v>
      </c>
    </row>
    <row r="216" spans="1:36" x14ac:dyDescent="0.2">
      <c r="A216" s="188">
        <v>1035</v>
      </c>
      <c r="B216" s="2">
        <v>1037</v>
      </c>
      <c r="C216" s="2" t="s">
        <v>1065</v>
      </c>
      <c r="D216" s="2" t="s">
        <v>1066</v>
      </c>
      <c r="E216" s="4" t="s">
        <v>252</v>
      </c>
      <c r="F216" s="2" t="s">
        <v>1067</v>
      </c>
      <c r="G216" s="2" t="s">
        <v>1068</v>
      </c>
      <c r="H216" s="2" t="s">
        <v>255</v>
      </c>
      <c r="I216" s="2" t="s">
        <v>324</v>
      </c>
      <c r="J216" s="2" t="s">
        <v>30</v>
      </c>
      <c r="K216" s="2" t="s">
        <v>30</v>
      </c>
      <c r="L216" s="2" t="s">
        <v>277</v>
      </c>
      <c r="M216" s="2" t="s">
        <v>31</v>
      </c>
      <c r="N216" s="2" t="s">
        <v>1069</v>
      </c>
      <c r="O216" s="2" t="s">
        <v>257</v>
      </c>
      <c r="P216" s="2" t="s">
        <v>332</v>
      </c>
      <c r="Q216" s="2" t="s">
        <v>259</v>
      </c>
      <c r="R216" s="2" t="s">
        <v>260</v>
      </c>
      <c r="S216" s="2" t="s">
        <v>34</v>
      </c>
      <c r="T216" s="137">
        <v>0.64</v>
      </c>
      <c r="U216" s="2" t="s">
        <v>1070</v>
      </c>
      <c r="V216" s="146">
        <v>2.29E-2</v>
      </c>
      <c r="W216" s="146">
        <v>4.5589999999999999E-2</v>
      </c>
      <c r="X216" s="4" t="s">
        <v>263</v>
      </c>
      <c r="Z216" s="137">
        <v>162405</v>
      </c>
      <c r="AA216" s="144">
        <v>1</v>
      </c>
      <c r="AB216" s="157">
        <v>99.39</v>
      </c>
      <c r="AD216" s="137">
        <v>161.41399999999999</v>
      </c>
      <c r="AG216" s="2" t="s">
        <v>36</v>
      </c>
      <c r="AH216" s="146">
        <v>4.8999999999999998E-4</v>
      </c>
      <c r="AI216" s="146">
        <v>1.3191860640420999E-3</v>
      </c>
      <c r="AJ216" s="146">
        <v>3.9673672129282702E-4</v>
      </c>
    </row>
    <row r="217" spans="1:36" x14ac:dyDescent="0.2">
      <c r="A217" s="188">
        <v>1035</v>
      </c>
      <c r="B217" s="2">
        <v>1037</v>
      </c>
      <c r="C217" s="2" t="s">
        <v>1071</v>
      </c>
      <c r="D217" s="2" t="s">
        <v>1072</v>
      </c>
      <c r="E217" s="4" t="s">
        <v>252</v>
      </c>
      <c r="F217" s="2" t="s">
        <v>1073</v>
      </c>
      <c r="G217" s="2" t="s">
        <v>1074</v>
      </c>
      <c r="H217" s="2" t="s">
        <v>255</v>
      </c>
      <c r="I217" s="2" t="s">
        <v>276</v>
      </c>
      <c r="J217" s="2" t="s">
        <v>30</v>
      </c>
      <c r="K217" s="2" t="s">
        <v>30</v>
      </c>
      <c r="L217" s="2" t="s">
        <v>277</v>
      </c>
      <c r="M217" s="2" t="s">
        <v>31</v>
      </c>
      <c r="N217" s="2" t="s">
        <v>312</v>
      </c>
      <c r="O217" s="2" t="s">
        <v>257</v>
      </c>
      <c r="P217" s="2" t="s">
        <v>403</v>
      </c>
      <c r="Q217" s="2" t="s">
        <v>259</v>
      </c>
      <c r="R217" s="2" t="s">
        <v>260</v>
      </c>
      <c r="S217" s="2" t="s">
        <v>34</v>
      </c>
      <c r="T217" s="137">
        <v>0.54500000000000004</v>
      </c>
      <c r="U217" s="2" t="s">
        <v>1075</v>
      </c>
      <c r="V217" s="146">
        <v>2.1499999999999998E-2</v>
      </c>
      <c r="W217" s="146">
        <v>5.0410000000000003E-2</v>
      </c>
      <c r="X217" s="4" t="s">
        <v>263</v>
      </c>
      <c r="Z217" s="137">
        <v>182459.48</v>
      </c>
      <c r="AA217" s="144">
        <v>1</v>
      </c>
      <c r="AB217" s="157">
        <v>120.11</v>
      </c>
      <c r="AD217" s="137">
        <v>219.15199999999999</v>
      </c>
      <c r="AG217" s="2" t="s">
        <v>36</v>
      </c>
      <c r="AH217" s="146">
        <v>3.1500000000000001E-4</v>
      </c>
      <c r="AI217" s="146">
        <v>1.7910576627314699E-3</v>
      </c>
      <c r="AJ217" s="146">
        <v>5.3864906863949403E-4</v>
      </c>
    </row>
    <row r="218" spans="1:36" x14ac:dyDescent="0.2">
      <c r="A218" s="188">
        <v>1035</v>
      </c>
      <c r="B218" s="2">
        <v>1037</v>
      </c>
      <c r="C218" s="2" t="s">
        <v>1071</v>
      </c>
      <c r="D218" s="2" t="s">
        <v>1072</v>
      </c>
      <c r="E218" s="4" t="s">
        <v>252</v>
      </c>
      <c r="F218" s="2" t="s">
        <v>1076</v>
      </c>
      <c r="G218" s="2" t="s">
        <v>1077</v>
      </c>
      <c r="H218" s="2" t="s">
        <v>255</v>
      </c>
      <c r="I218" s="2" t="s">
        <v>276</v>
      </c>
      <c r="J218" s="2" t="s">
        <v>30</v>
      </c>
      <c r="K218" s="2" t="s">
        <v>30</v>
      </c>
      <c r="L218" s="2" t="s">
        <v>277</v>
      </c>
      <c r="M218" s="2" t="s">
        <v>31</v>
      </c>
      <c r="N218" s="2" t="s">
        <v>312</v>
      </c>
      <c r="O218" s="2" t="s">
        <v>257</v>
      </c>
      <c r="P218" s="2" t="s">
        <v>403</v>
      </c>
      <c r="Q218" s="2" t="s">
        <v>259</v>
      </c>
      <c r="R218" s="2" t="s">
        <v>260</v>
      </c>
      <c r="S218" s="2" t="s">
        <v>34</v>
      </c>
      <c r="T218" s="137">
        <v>1.4490000000000001</v>
      </c>
      <c r="U218" s="2" t="s">
        <v>1078</v>
      </c>
      <c r="V218" s="146">
        <v>2.35E-2</v>
      </c>
      <c r="W218" s="146">
        <v>3.0159999999999999E-2</v>
      </c>
      <c r="X218" s="4" t="s">
        <v>263</v>
      </c>
      <c r="Z218" s="137">
        <v>21907</v>
      </c>
      <c r="AA218" s="144">
        <v>1</v>
      </c>
      <c r="AB218" s="157">
        <v>119</v>
      </c>
      <c r="AD218" s="137">
        <v>26.068999999999999</v>
      </c>
      <c r="AG218" s="2" t="s">
        <v>36</v>
      </c>
      <c r="AH218" s="146">
        <v>2.4000000000000001E-5</v>
      </c>
      <c r="AI218" s="146">
        <v>2.1305603375761399E-4</v>
      </c>
      <c r="AJ218" s="146">
        <v>6.40752313783934E-5</v>
      </c>
    </row>
    <row r="219" spans="1:36" x14ac:dyDescent="0.2">
      <c r="A219" s="188">
        <v>1035</v>
      </c>
      <c r="B219" s="2">
        <v>1037</v>
      </c>
      <c r="C219" s="2" t="s">
        <v>1071</v>
      </c>
      <c r="D219" s="2" t="s">
        <v>1072</v>
      </c>
      <c r="E219" s="4" t="s">
        <v>252</v>
      </c>
      <c r="F219" s="2" t="s">
        <v>1079</v>
      </c>
      <c r="G219" s="2" t="s">
        <v>1080</v>
      </c>
      <c r="H219" s="2" t="s">
        <v>255</v>
      </c>
      <c r="I219" s="2" t="s">
        <v>276</v>
      </c>
      <c r="J219" s="2" t="s">
        <v>30</v>
      </c>
      <c r="K219" s="2" t="s">
        <v>30</v>
      </c>
      <c r="L219" s="2" t="s">
        <v>277</v>
      </c>
      <c r="M219" s="2" t="s">
        <v>31</v>
      </c>
      <c r="N219" s="2" t="s">
        <v>312</v>
      </c>
      <c r="O219" s="2" t="s">
        <v>257</v>
      </c>
      <c r="P219" s="2" t="s">
        <v>403</v>
      </c>
      <c r="Q219" s="2" t="s">
        <v>259</v>
      </c>
      <c r="R219" s="2" t="s">
        <v>260</v>
      </c>
      <c r="S219" s="2" t="s">
        <v>34</v>
      </c>
      <c r="T219" s="137">
        <v>3.4809999999999999</v>
      </c>
      <c r="U219" s="2" t="s">
        <v>352</v>
      </c>
      <c r="V219" s="146">
        <v>1.43E-2</v>
      </c>
      <c r="W219" s="146">
        <v>2.8119999999999999E-2</v>
      </c>
      <c r="X219" s="4" t="s">
        <v>263</v>
      </c>
      <c r="Z219" s="137">
        <v>640980.99</v>
      </c>
      <c r="AA219" s="144">
        <v>1</v>
      </c>
      <c r="AB219" s="157">
        <v>113.61</v>
      </c>
      <c r="AD219" s="137">
        <v>728.21900000000005</v>
      </c>
      <c r="AG219" s="2" t="s">
        <v>36</v>
      </c>
      <c r="AH219" s="146">
        <v>3.3199999999999999E-4</v>
      </c>
      <c r="AI219" s="146">
        <v>5.9514895819140403E-3</v>
      </c>
      <c r="AJ219" s="146">
        <v>1.7898722006675499E-3</v>
      </c>
    </row>
    <row r="220" spans="1:36" x14ac:dyDescent="0.2">
      <c r="A220" s="188">
        <v>1035</v>
      </c>
      <c r="B220" s="2">
        <v>1037</v>
      </c>
      <c r="C220" s="2" t="s">
        <v>1081</v>
      </c>
      <c r="D220" s="2" t="s">
        <v>1082</v>
      </c>
      <c r="E220" s="4" t="s">
        <v>252</v>
      </c>
      <c r="F220" s="2" t="s">
        <v>1083</v>
      </c>
      <c r="G220" s="2" t="s">
        <v>1084</v>
      </c>
      <c r="H220" s="2" t="s">
        <v>255</v>
      </c>
      <c r="I220" s="2" t="s">
        <v>324</v>
      </c>
      <c r="J220" s="2" t="s">
        <v>30</v>
      </c>
      <c r="K220" s="2" t="s">
        <v>349</v>
      </c>
      <c r="L220" s="2" t="s">
        <v>277</v>
      </c>
      <c r="M220" s="2" t="s">
        <v>31</v>
      </c>
      <c r="N220" s="2" t="s">
        <v>1085</v>
      </c>
      <c r="O220" s="2" t="s">
        <v>257</v>
      </c>
      <c r="P220" s="2" t="s">
        <v>279</v>
      </c>
      <c r="Q220" s="2" t="s">
        <v>279</v>
      </c>
      <c r="R220" s="2" t="s">
        <v>279</v>
      </c>
      <c r="S220" s="2" t="s">
        <v>34</v>
      </c>
      <c r="T220" s="137">
        <v>0.23599999999999999</v>
      </c>
      <c r="U220" s="2" t="s">
        <v>314</v>
      </c>
      <c r="V220" s="146">
        <v>1.9900000000000001E-2</v>
      </c>
      <c r="W220" s="146">
        <v>6.6250000000000003E-2</v>
      </c>
      <c r="X220" s="4" t="s">
        <v>263</v>
      </c>
      <c r="Z220" s="137">
        <v>528900</v>
      </c>
      <c r="AA220" s="144">
        <v>1</v>
      </c>
      <c r="AB220" s="157">
        <v>99.48</v>
      </c>
      <c r="AD220" s="137">
        <v>526.15</v>
      </c>
      <c r="AG220" s="2" t="s">
        <v>36</v>
      </c>
      <c r="AH220" s="146">
        <v>3.5260000000000001E-3</v>
      </c>
      <c r="AI220" s="146">
        <v>4.3000480835479497E-3</v>
      </c>
      <c r="AJ220" s="146">
        <v>1.2932117951891E-3</v>
      </c>
    </row>
    <row r="221" spans="1:36" x14ac:dyDescent="0.2">
      <c r="A221" s="188">
        <v>1035</v>
      </c>
      <c r="B221" s="2">
        <v>1037</v>
      </c>
      <c r="C221" s="2" t="s">
        <v>1086</v>
      </c>
      <c r="D221" s="2" t="s">
        <v>1087</v>
      </c>
      <c r="E221" s="4" t="s">
        <v>252</v>
      </c>
      <c r="F221" s="2" t="s">
        <v>1088</v>
      </c>
      <c r="G221" s="2" t="s">
        <v>1089</v>
      </c>
      <c r="H221" s="2" t="s">
        <v>255</v>
      </c>
      <c r="I221" s="2" t="s">
        <v>276</v>
      </c>
      <c r="J221" s="2" t="s">
        <v>30</v>
      </c>
      <c r="K221" s="2" t="s">
        <v>30</v>
      </c>
      <c r="L221" s="2" t="s">
        <v>277</v>
      </c>
      <c r="M221" s="2" t="s">
        <v>31</v>
      </c>
      <c r="N221" s="2" t="s">
        <v>312</v>
      </c>
      <c r="O221" s="2" t="s">
        <v>257</v>
      </c>
      <c r="P221" s="2" t="s">
        <v>279</v>
      </c>
      <c r="Q221" s="2" t="s">
        <v>279</v>
      </c>
      <c r="R221" s="2" t="s">
        <v>279</v>
      </c>
      <c r="S221" s="2" t="s">
        <v>34</v>
      </c>
      <c r="T221" s="137">
        <v>1.4470000000000001</v>
      </c>
      <c r="U221" s="2" t="s">
        <v>1078</v>
      </c>
      <c r="V221" s="146">
        <v>1.9E-2</v>
      </c>
      <c r="W221" s="146">
        <v>3.4000000000000002E-2</v>
      </c>
      <c r="X221" s="4" t="s">
        <v>263</v>
      </c>
      <c r="Z221" s="137">
        <v>995889.58</v>
      </c>
      <c r="AA221" s="144">
        <v>1</v>
      </c>
      <c r="AB221" s="157">
        <v>111.51</v>
      </c>
      <c r="AC221" s="137">
        <v>29.331</v>
      </c>
      <c r="AD221" s="137">
        <v>1139.848</v>
      </c>
      <c r="AG221" s="2" t="s">
        <v>36</v>
      </c>
      <c r="AH221" s="146">
        <v>1.771E-3</v>
      </c>
      <c r="AI221" s="146">
        <v>9.3155982383592208E-3</v>
      </c>
      <c r="AJ221" s="146">
        <v>2.80160623486539E-3</v>
      </c>
    </row>
    <row r="222" spans="1:36" x14ac:dyDescent="0.2">
      <c r="A222" s="188">
        <v>1035</v>
      </c>
      <c r="B222" s="2">
        <v>1037</v>
      </c>
      <c r="C222" s="2" t="s">
        <v>1090</v>
      </c>
      <c r="D222" s="2" t="s">
        <v>1091</v>
      </c>
      <c r="E222" s="4" t="s">
        <v>252</v>
      </c>
      <c r="F222" s="2" t="s">
        <v>1092</v>
      </c>
      <c r="G222" s="2" t="s">
        <v>1093</v>
      </c>
      <c r="H222" s="2" t="s">
        <v>255</v>
      </c>
      <c r="I222" s="2" t="s">
        <v>324</v>
      </c>
      <c r="J222" s="2" t="s">
        <v>30</v>
      </c>
      <c r="K222" s="2" t="s">
        <v>30</v>
      </c>
      <c r="L222" s="2" t="s">
        <v>277</v>
      </c>
      <c r="M222" s="2" t="s">
        <v>31</v>
      </c>
      <c r="N222" s="2" t="s">
        <v>312</v>
      </c>
      <c r="O222" s="2" t="s">
        <v>257</v>
      </c>
      <c r="P222" s="2" t="s">
        <v>332</v>
      </c>
      <c r="Q222" s="2" t="s">
        <v>259</v>
      </c>
      <c r="R222" s="2" t="s">
        <v>260</v>
      </c>
      <c r="S222" s="2" t="s">
        <v>34</v>
      </c>
      <c r="T222" s="137">
        <v>0.877</v>
      </c>
      <c r="U222" s="2" t="s">
        <v>1094</v>
      </c>
      <c r="V222" s="146">
        <v>3.85E-2</v>
      </c>
      <c r="W222" s="146">
        <v>5.1330000000000001E-2</v>
      </c>
      <c r="X222" s="4" t="s">
        <v>263</v>
      </c>
      <c r="Z222" s="137">
        <v>78273.88</v>
      </c>
      <c r="AA222" s="144">
        <v>1</v>
      </c>
      <c r="AB222" s="157">
        <v>101.2</v>
      </c>
      <c r="AD222" s="137">
        <v>79.212999999999994</v>
      </c>
      <c r="AG222" s="2" t="s">
        <v>36</v>
      </c>
      <c r="AH222" s="146">
        <v>2.5099999999999998E-4</v>
      </c>
      <c r="AI222" s="146">
        <v>6.4738307768764404E-4</v>
      </c>
      <c r="AJ222" s="146">
        <v>1.9469629543786599E-4</v>
      </c>
    </row>
    <row r="223" spans="1:36" x14ac:dyDescent="0.2">
      <c r="A223" s="188">
        <v>1035</v>
      </c>
      <c r="B223" s="2">
        <v>1037</v>
      </c>
      <c r="C223" s="2" t="s">
        <v>1095</v>
      </c>
      <c r="D223" s="2" t="s">
        <v>1096</v>
      </c>
      <c r="E223" s="4" t="s">
        <v>252</v>
      </c>
      <c r="F223" s="2" t="s">
        <v>1097</v>
      </c>
      <c r="G223" s="2" t="s">
        <v>1098</v>
      </c>
      <c r="H223" s="2" t="s">
        <v>255</v>
      </c>
      <c r="I223" s="2" t="s">
        <v>324</v>
      </c>
      <c r="J223" s="2" t="s">
        <v>30</v>
      </c>
      <c r="K223" s="2" t="s">
        <v>30</v>
      </c>
      <c r="L223" s="2" t="s">
        <v>277</v>
      </c>
      <c r="M223" s="2" t="s">
        <v>31</v>
      </c>
      <c r="N223" s="2" t="s">
        <v>278</v>
      </c>
      <c r="O223" s="2" t="s">
        <v>257</v>
      </c>
      <c r="P223" s="2" t="s">
        <v>351</v>
      </c>
      <c r="Q223" s="2" t="s">
        <v>259</v>
      </c>
      <c r="R223" s="2" t="s">
        <v>260</v>
      </c>
      <c r="S223" s="2" t="s">
        <v>34</v>
      </c>
      <c r="T223" s="137">
        <v>0.23599999999999999</v>
      </c>
      <c r="U223" s="2" t="s">
        <v>314</v>
      </c>
      <c r="V223" s="146">
        <v>4.9500000000000002E-2</v>
      </c>
      <c r="W223" s="146">
        <v>6.7949999999999997E-2</v>
      </c>
      <c r="X223" s="4" t="s">
        <v>263</v>
      </c>
      <c r="Z223" s="137">
        <v>82423.81</v>
      </c>
      <c r="AA223" s="144">
        <v>1</v>
      </c>
      <c r="AB223" s="157">
        <v>100.9</v>
      </c>
      <c r="AD223" s="137">
        <v>83.165999999999997</v>
      </c>
      <c r="AG223" s="2" t="s">
        <v>36</v>
      </c>
      <c r="AH223" s="146">
        <v>3.7469999999999999E-3</v>
      </c>
      <c r="AI223" s="146">
        <v>6.79685210789969E-4</v>
      </c>
      <c r="AJ223" s="146">
        <v>2.04410954140758E-4</v>
      </c>
    </row>
    <row r="224" spans="1:36" x14ac:dyDescent="0.2">
      <c r="A224" s="188">
        <v>1035</v>
      </c>
      <c r="B224" s="2">
        <v>1037</v>
      </c>
      <c r="C224" s="2" t="s">
        <v>1099</v>
      </c>
      <c r="D224" s="2" t="s">
        <v>1100</v>
      </c>
      <c r="E224" s="4" t="s">
        <v>252</v>
      </c>
      <c r="F224" s="2" t="s">
        <v>1101</v>
      </c>
      <c r="G224" s="2" t="s">
        <v>1102</v>
      </c>
      <c r="H224" s="2" t="s">
        <v>255</v>
      </c>
      <c r="I224" s="2" t="s">
        <v>324</v>
      </c>
      <c r="J224" s="2" t="s">
        <v>30</v>
      </c>
      <c r="K224" s="2" t="s">
        <v>30</v>
      </c>
      <c r="L224" s="2" t="s">
        <v>277</v>
      </c>
      <c r="M224" s="2" t="s">
        <v>31</v>
      </c>
      <c r="N224" s="2" t="s">
        <v>278</v>
      </c>
      <c r="O224" s="2" t="s">
        <v>257</v>
      </c>
      <c r="P224" s="2" t="s">
        <v>351</v>
      </c>
      <c r="Q224" s="2" t="s">
        <v>259</v>
      </c>
      <c r="R224" s="2" t="s">
        <v>260</v>
      </c>
      <c r="S224" s="2" t="s">
        <v>34</v>
      </c>
      <c r="T224" s="137">
        <v>1.1950000000000001</v>
      </c>
      <c r="U224" s="2" t="s">
        <v>740</v>
      </c>
      <c r="V224" s="146">
        <v>3.95E-2</v>
      </c>
      <c r="W224" s="146">
        <v>5.3190000000000001E-2</v>
      </c>
      <c r="X224" s="4" t="s">
        <v>263</v>
      </c>
      <c r="Z224" s="137">
        <v>20391</v>
      </c>
      <c r="AA224" s="144">
        <v>1</v>
      </c>
      <c r="AB224" s="157">
        <v>99.53</v>
      </c>
      <c r="AD224" s="137">
        <v>20.295000000000002</v>
      </c>
      <c r="AG224" s="2" t="s">
        <v>36</v>
      </c>
      <c r="AH224" s="146">
        <v>3.4999999999999997E-5</v>
      </c>
      <c r="AI224" s="146">
        <v>1.6586566605682001E-4</v>
      </c>
      <c r="AJ224" s="146">
        <v>4.9883031908934699E-5</v>
      </c>
    </row>
    <row r="225" spans="1:36" x14ac:dyDescent="0.2">
      <c r="A225" s="188">
        <v>1035</v>
      </c>
      <c r="B225" s="2">
        <v>1037</v>
      </c>
      <c r="C225" s="2" t="s">
        <v>774</v>
      </c>
      <c r="D225" s="2" t="s">
        <v>775</v>
      </c>
      <c r="E225" s="4" t="s">
        <v>252</v>
      </c>
      <c r="F225" s="2" t="s">
        <v>1103</v>
      </c>
      <c r="G225" s="2" t="s">
        <v>1104</v>
      </c>
      <c r="H225" s="2" t="s">
        <v>255</v>
      </c>
      <c r="I225" s="2" t="s">
        <v>324</v>
      </c>
      <c r="J225" s="2" t="s">
        <v>30</v>
      </c>
      <c r="K225" s="2" t="s">
        <v>30</v>
      </c>
      <c r="L225" s="2" t="s">
        <v>277</v>
      </c>
      <c r="M225" s="2" t="s">
        <v>31</v>
      </c>
      <c r="N225" s="2" t="s">
        <v>278</v>
      </c>
      <c r="O225" s="2" t="s">
        <v>257</v>
      </c>
      <c r="P225" s="2" t="s">
        <v>343</v>
      </c>
      <c r="Q225" s="2" t="s">
        <v>298</v>
      </c>
      <c r="R225" s="2" t="s">
        <v>260</v>
      </c>
      <c r="S225" s="2" t="s">
        <v>34</v>
      </c>
      <c r="T225" s="137">
        <v>1.2290000000000001</v>
      </c>
      <c r="U225" s="2" t="s">
        <v>1105</v>
      </c>
      <c r="V225" s="146">
        <v>4.48E-2</v>
      </c>
      <c r="W225" s="146">
        <v>5.7000000000000002E-2</v>
      </c>
      <c r="X225" s="4" t="s">
        <v>263</v>
      </c>
      <c r="Z225" s="137">
        <v>66007.5</v>
      </c>
      <c r="AA225" s="144">
        <v>1</v>
      </c>
      <c r="AB225" s="157">
        <v>99.65</v>
      </c>
      <c r="AD225" s="137">
        <v>65.775999999999996</v>
      </c>
      <c r="AG225" s="2" t="s">
        <v>36</v>
      </c>
      <c r="AH225" s="146">
        <v>1.1000000000000001E-3</v>
      </c>
      <c r="AI225" s="146">
        <v>5.3756942014761397E-4</v>
      </c>
      <c r="AJ225" s="146">
        <v>1.6167054445918199E-4</v>
      </c>
    </row>
    <row r="226" spans="1:36" x14ac:dyDescent="0.2">
      <c r="A226" s="188">
        <v>1035</v>
      </c>
      <c r="B226" s="2">
        <v>1037</v>
      </c>
      <c r="C226" s="2" t="s">
        <v>1106</v>
      </c>
      <c r="D226" s="2" t="s">
        <v>1107</v>
      </c>
      <c r="E226" s="4" t="s">
        <v>252</v>
      </c>
      <c r="F226" s="2" t="s">
        <v>1108</v>
      </c>
      <c r="G226" s="2" t="s">
        <v>1109</v>
      </c>
      <c r="H226" s="2" t="s">
        <v>255</v>
      </c>
      <c r="I226" s="2" t="s">
        <v>324</v>
      </c>
      <c r="J226" s="2" t="s">
        <v>30</v>
      </c>
      <c r="K226" s="2" t="s">
        <v>30</v>
      </c>
      <c r="L226" s="2" t="s">
        <v>277</v>
      </c>
      <c r="M226" s="2" t="s">
        <v>31</v>
      </c>
      <c r="N226" s="2" t="s">
        <v>288</v>
      </c>
      <c r="O226" s="2" t="s">
        <v>257</v>
      </c>
      <c r="P226" s="2" t="s">
        <v>362</v>
      </c>
      <c r="Q226" s="2" t="s">
        <v>259</v>
      </c>
      <c r="R226" s="2" t="s">
        <v>260</v>
      </c>
      <c r="S226" s="2" t="s">
        <v>34</v>
      </c>
      <c r="T226" s="137">
        <v>0.97499999999999998</v>
      </c>
      <c r="U226" s="2" t="s">
        <v>572</v>
      </c>
      <c r="V226" s="146">
        <v>3.5999999999999997E-2</v>
      </c>
      <c r="W226" s="146">
        <v>5.0310000000000001E-2</v>
      </c>
      <c r="X226" s="4" t="s">
        <v>263</v>
      </c>
      <c r="Z226" s="137">
        <v>112864.57</v>
      </c>
      <c r="AA226" s="144">
        <v>1</v>
      </c>
      <c r="AB226" s="157">
        <v>98.76</v>
      </c>
      <c r="AD226" s="137">
        <v>111.465</v>
      </c>
      <c r="AG226" s="2" t="s">
        <v>36</v>
      </c>
      <c r="AH226" s="146">
        <v>5.44E-4</v>
      </c>
      <c r="AI226" s="146">
        <v>9.1096707561232602E-4</v>
      </c>
      <c r="AJ226" s="146">
        <v>2.7396748694929801E-4</v>
      </c>
    </row>
    <row r="227" spans="1:36" x14ac:dyDescent="0.2">
      <c r="A227" s="188">
        <v>1035</v>
      </c>
      <c r="B227" s="2">
        <v>1037</v>
      </c>
      <c r="C227" s="2" t="s">
        <v>1106</v>
      </c>
      <c r="D227" s="2" t="s">
        <v>1107</v>
      </c>
      <c r="E227" s="4" t="s">
        <v>252</v>
      </c>
      <c r="F227" s="2" t="s">
        <v>1110</v>
      </c>
      <c r="G227" s="2" t="s">
        <v>1111</v>
      </c>
      <c r="H227" s="2" t="s">
        <v>255</v>
      </c>
      <c r="I227" s="2" t="s">
        <v>324</v>
      </c>
      <c r="J227" s="2" t="s">
        <v>30</v>
      </c>
      <c r="K227" s="2" t="s">
        <v>30</v>
      </c>
      <c r="L227" s="2" t="s">
        <v>277</v>
      </c>
      <c r="M227" s="2" t="s">
        <v>31</v>
      </c>
      <c r="N227" s="2" t="s">
        <v>288</v>
      </c>
      <c r="O227" s="2" t="s">
        <v>257</v>
      </c>
      <c r="P227" s="2" t="s">
        <v>362</v>
      </c>
      <c r="Q227" s="2" t="s">
        <v>259</v>
      </c>
      <c r="R227" s="2" t="s">
        <v>260</v>
      </c>
      <c r="S227" s="2" t="s">
        <v>34</v>
      </c>
      <c r="T227" s="137">
        <v>1.798</v>
      </c>
      <c r="U227" s="2" t="s">
        <v>319</v>
      </c>
      <c r="V227" s="146">
        <v>2.1999999999999999E-2</v>
      </c>
      <c r="W227" s="146">
        <v>4.87E-2</v>
      </c>
      <c r="X227" s="4" t="s">
        <v>263</v>
      </c>
      <c r="Z227" s="137">
        <v>226309.2</v>
      </c>
      <c r="AA227" s="144">
        <v>1</v>
      </c>
      <c r="AB227" s="157">
        <v>96.03</v>
      </c>
      <c r="AD227" s="137">
        <v>217.32499999999999</v>
      </c>
      <c r="AG227" s="2" t="s">
        <v>36</v>
      </c>
      <c r="AH227" s="146">
        <v>2.61E-4</v>
      </c>
      <c r="AI227" s="146">
        <v>1.7761232795330999E-3</v>
      </c>
      <c r="AJ227" s="146">
        <v>5.3415764897842303E-4</v>
      </c>
    </row>
    <row r="228" spans="1:36" x14ac:dyDescent="0.2">
      <c r="A228" s="188">
        <v>1035</v>
      </c>
      <c r="B228" s="2">
        <v>1037</v>
      </c>
      <c r="C228" s="2" t="s">
        <v>894</v>
      </c>
      <c r="D228" s="2" t="s">
        <v>895</v>
      </c>
      <c r="E228" s="4" t="s">
        <v>252</v>
      </c>
      <c r="F228" s="2" t="s">
        <v>1112</v>
      </c>
      <c r="G228" s="2" t="s">
        <v>1113</v>
      </c>
      <c r="H228" s="2" t="s">
        <v>255</v>
      </c>
      <c r="I228" s="2" t="s">
        <v>276</v>
      </c>
      <c r="J228" s="2" t="s">
        <v>30</v>
      </c>
      <c r="K228" s="2" t="s">
        <v>30</v>
      </c>
      <c r="L228" s="2" t="s">
        <v>277</v>
      </c>
      <c r="M228" s="2" t="s">
        <v>31</v>
      </c>
      <c r="N228" s="2" t="s">
        <v>325</v>
      </c>
      <c r="O228" s="2" t="s">
        <v>257</v>
      </c>
      <c r="P228" s="2" t="s">
        <v>258</v>
      </c>
      <c r="Q228" s="2" t="s">
        <v>259</v>
      </c>
      <c r="R228" s="2" t="s">
        <v>260</v>
      </c>
      <c r="S228" s="2" t="s">
        <v>34</v>
      </c>
      <c r="T228" s="137">
        <v>0.4</v>
      </c>
      <c r="U228" s="2" t="s">
        <v>1022</v>
      </c>
      <c r="V228" s="146">
        <v>4.4999999999999998E-2</v>
      </c>
      <c r="W228" s="146">
        <v>5.4760000000000003E-2</v>
      </c>
      <c r="X228" s="4" t="s">
        <v>263</v>
      </c>
      <c r="Z228" s="137">
        <v>844850.5</v>
      </c>
      <c r="AA228" s="144">
        <v>1</v>
      </c>
      <c r="AB228" s="157">
        <v>120.41</v>
      </c>
      <c r="AD228" s="137">
        <v>1017.284</v>
      </c>
      <c r="AG228" s="2" t="s">
        <v>36</v>
      </c>
      <c r="AH228" s="146">
        <v>5.7200000000000003E-4</v>
      </c>
      <c r="AI228" s="146">
        <v>8.3139305081496705E-3</v>
      </c>
      <c r="AJ228" s="146">
        <v>2.5003611096019399E-3</v>
      </c>
    </row>
    <row r="229" spans="1:36" x14ac:dyDescent="0.2">
      <c r="A229" s="188">
        <v>1035</v>
      </c>
      <c r="B229" s="2">
        <v>1037</v>
      </c>
      <c r="C229" s="2" t="s">
        <v>264</v>
      </c>
      <c r="D229" s="2" t="s">
        <v>265</v>
      </c>
      <c r="E229" s="4" t="s">
        <v>252</v>
      </c>
      <c r="F229" s="2" t="s">
        <v>1114</v>
      </c>
      <c r="G229" s="2" t="s">
        <v>1115</v>
      </c>
      <c r="H229" s="2" t="s">
        <v>255</v>
      </c>
      <c r="I229" s="2" t="s">
        <v>276</v>
      </c>
      <c r="J229" s="2" t="s">
        <v>30</v>
      </c>
      <c r="K229" s="2" t="s">
        <v>30</v>
      </c>
      <c r="L229" s="2" t="s">
        <v>277</v>
      </c>
      <c r="M229" s="2" t="s">
        <v>31</v>
      </c>
      <c r="N229" s="2" t="s">
        <v>256</v>
      </c>
      <c r="O229" s="2" t="s">
        <v>257</v>
      </c>
      <c r="P229" s="2" t="s">
        <v>258</v>
      </c>
      <c r="Q229" s="2" t="s">
        <v>259</v>
      </c>
      <c r="R229" s="2" t="s">
        <v>260</v>
      </c>
      <c r="S229" s="2" t="s">
        <v>34</v>
      </c>
      <c r="T229" s="137">
        <v>0.73199999999999998</v>
      </c>
      <c r="U229" s="2" t="s">
        <v>307</v>
      </c>
      <c r="V229" s="146">
        <v>8.3000000000000001E-3</v>
      </c>
      <c r="W229" s="146">
        <v>3.2770000000000001E-2</v>
      </c>
      <c r="X229" s="4" t="s">
        <v>263</v>
      </c>
      <c r="Z229" s="137">
        <v>634658.5</v>
      </c>
      <c r="AA229" s="144">
        <v>1</v>
      </c>
      <c r="AB229" s="157">
        <v>116.83</v>
      </c>
      <c r="AD229" s="137">
        <v>741.47199999999998</v>
      </c>
      <c r="AG229" s="2" t="s">
        <v>36</v>
      </c>
      <c r="AH229" s="146">
        <v>4.17E-4</v>
      </c>
      <c r="AI229" s="146">
        <v>6.0598021651454099E-3</v>
      </c>
      <c r="AJ229" s="146">
        <v>1.8224465132056201E-3</v>
      </c>
    </row>
    <row r="230" spans="1:36" x14ac:dyDescent="0.2">
      <c r="A230" s="188">
        <v>1035</v>
      </c>
      <c r="B230" s="2">
        <v>1037</v>
      </c>
      <c r="C230" s="2" t="s">
        <v>264</v>
      </c>
      <c r="D230" s="2" t="s">
        <v>265</v>
      </c>
      <c r="E230" s="4" t="s">
        <v>252</v>
      </c>
      <c r="F230" s="2" t="s">
        <v>1116</v>
      </c>
      <c r="G230" s="2" t="s">
        <v>1117</v>
      </c>
      <c r="H230" s="2" t="s">
        <v>255</v>
      </c>
      <c r="I230" s="2" t="s">
        <v>276</v>
      </c>
      <c r="J230" s="2" t="s">
        <v>30</v>
      </c>
      <c r="K230" s="2" t="s">
        <v>30</v>
      </c>
      <c r="L230" s="2" t="s">
        <v>277</v>
      </c>
      <c r="M230" s="2" t="s">
        <v>31</v>
      </c>
      <c r="N230" s="2" t="s">
        <v>256</v>
      </c>
      <c r="O230" s="2" t="s">
        <v>257</v>
      </c>
      <c r="P230" s="2" t="s">
        <v>258</v>
      </c>
      <c r="Q230" s="2" t="s">
        <v>259</v>
      </c>
      <c r="R230" s="2" t="s">
        <v>260</v>
      </c>
      <c r="S230" s="2" t="s">
        <v>34</v>
      </c>
      <c r="T230" s="137">
        <v>2.1339999999999999</v>
      </c>
      <c r="U230" s="2" t="s">
        <v>1118</v>
      </c>
      <c r="V230" s="146">
        <v>1E-3</v>
      </c>
      <c r="W230" s="146">
        <v>2.5329999999999998E-2</v>
      </c>
      <c r="X230" s="4" t="s">
        <v>263</v>
      </c>
      <c r="Z230" s="137">
        <v>708821</v>
      </c>
      <c r="AA230" s="144">
        <v>1</v>
      </c>
      <c r="AB230" s="157">
        <v>110.05</v>
      </c>
      <c r="AD230" s="137">
        <v>780.05799999999999</v>
      </c>
      <c r="AG230" s="2" t="s">
        <v>36</v>
      </c>
      <c r="AH230" s="146">
        <v>2.2599999999999999E-4</v>
      </c>
      <c r="AI230" s="146">
        <v>6.37515269053589E-3</v>
      </c>
      <c r="AJ230" s="146">
        <v>1.9172861547934301E-3</v>
      </c>
    </row>
    <row r="231" spans="1:36" x14ac:dyDescent="0.2">
      <c r="A231" s="188">
        <v>1035</v>
      </c>
      <c r="B231" s="2">
        <v>1037</v>
      </c>
      <c r="C231" s="2" t="s">
        <v>264</v>
      </c>
      <c r="D231" s="2" t="s">
        <v>265</v>
      </c>
      <c r="E231" s="4" t="s">
        <v>252</v>
      </c>
      <c r="F231" s="2" t="s">
        <v>1119</v>
      </c>
      <c r="G231" s="2" t="s">
        <v>1120</v>
      </c>
      <c r="H231" s="2" t="s">
        <v>255</v>
      </c>
      <c r="I231" s="2" t="s">
        <v>276</v>
      </c>
      <c r="J231" s="2" t="s">
        <v>30</v>
      </c>
      <c r="K231" s="2" t="s">
        <v>30</v>
      </c>
      <c r="L231" s="2" t="s">
        <v>277</v>
      </c>
      <c r="M231" s="2" t="s">
        <v>31</v>
      </c>
      <c r="N231" s="2" t="s">
        <v>256</v>
      </c>
      <c r="O231" s="2" t="s">
        <v>257</v>
      </c>
      <c r="P231" s="2" t="s">
        <v>258</v>
      </c>
      <c r="Q231" s="2" t="s">
        <v>259</v>
      </c>
      <c r="R231" s="2" t="s">
        <v>260</v>
      </c>
      <c r="S231" s="2" t="s">
        <v>34</v>
      </c>
      <c r="T231" s="137">
        <v>4.1289999999999996</v>
      </c>
      <c r="U231" s="2" t="s">
        <v>1121</v>
      </c>
      <c r="V231" s="146">
        <v>1E-3</v>
      </c>
      <c r="W231" s="146">
        <v>2.5350000000000001E-2</v>
      </c>
      <c r="X231" s="4" t="s">
        <v>263</v>
      </c>
      <c r="Z231" s="137">
        <v>470471</v>
      </c>
      <c r="AA231" s="144">
        <v>1</v>
      </c>
      <c r="AB231" s="157">
        <v>104.89</v>
      </c>
      <c r="AD231" s="137">
        <v>493.47699999999998</v>
      </c>
      <c r="AG231" s="2" t="s">
        <v>36</v>
      </c>
      <c r="AH231" s="146">
        <v>1.1E-4</v>
      </c>
      <c r="AI231" s="146">
        <v>4.0330249825021799E-3</v>
      </c>
      <c r="AJ231" s="146">
        <v>1.21290631554073E-3</v>
      </c>
    </row>
    <row r="232" spans="1:36" x14ac:dyDescent="0.2">
      <c r="A232" s="188">
        <v>1035</v>
      </c>
      <c r="B232" s="2">
        <v>1037</v>
      </c>
      <c r="C232" s="2" t="s">
        <v>264</v>
      </c>
      <c r="D232" s="2" t="s">
        <v>265</v>
      </c>
      <c r="E232" s="4" t="s">
        <v>252</v>
      </c>
      <c r="F232" s="2" t="s">
        <v>1122</v>
      </c>
      <c r="G232" s="2" t="s">
        <v>1123</v>
      </c>
      <c r="H232" s="2" t="s">
        <v>255</v>
      </c>
      <c r="I232" s="2" t="s">
        <v>324</v>
      </c>
      <c r="J232" s="2" t="s">
        <v>30</v>
      </c>
      <c r="K232" s="2" t="s">
        <v>30</v>
      </c>
      <c r="L232" s="2" t="s">
        <v>277</v>
      </c>
      <c r="M232" s="2" t="s">
        <v>31</v>
      </c>
      <c r="N232" s="2" t="s">
        <v>256</v>
      </c>
      <c r="O232" s="2" t="s">
        <v>257</v>
      </c>
      <c r="P232" s="2" t="s">
        <v>258</v>
      </c>
      <c r="Q232" s="2" t="s">
        <v>259</v>
      </c>
      <c r="R232" s="2" t="s">
        <v>260</v>
      </c>
      <c r="S232" s="2" t="s">
        <v>34</v>
      </c>
      <c r="T232" s="137">
        <v>2.1890000000000001</v>
      </c>
      <c r="U232" s="2" t="s">
        <v>1124</v>
      </c>
      <c r="V232" s="146">
        <v>2.76E-2</v>
      </c>
      <c r="W232" s="146">
        <v>4.4830000000000002E-2</v>
      </c>
      <c r="X232" s="4" t="s">
        <v>263</v>
      </c>
      <c r="Z232" s="137">
        <v>664606</v>
      </c>
      <c r="AA232" s="144">
        <v>1</v>
      </c>
      <c r="AB232" s="157">
        <v>97.55</v>
      </c>
      <c r="AD232" s="137">
        <v>648.32299999999998</v>
      </c>
      <c r="AG232" s="2" t="s">
        <v>36</v>
      </c>
      <c r="AH232" s="146">
        <v>3.0600000000000001E-4</v>
      </c>
      <c r="AI232" s="146">
        <v>5.2985312461582496E-3</v>
      </c>
      <c r="AJ232" s="146">
        <v>1.5934991822361599E-3</v>
      </c>
    </row>
    <row r="233" spans="1:36" x14ac:dyDescent="0.2">
      <c r="A233" s="188">
        <v>1035</v>
      </c>
      <c r="B233" s="2">
        <v>1037</v>
      </c>
      <c r="C233" s="2" t="s">
        <v>1125</v>
      </c>
      <c r="D233" s="2" t="s">
        <v>1126</v>
      </c>
      <c r="E233" s="4" t="s">
        <v>252</v>
      </c>
      <c r="F233" s="2" t="s">
        <v>1127</v>
      </c>
      <c r="G233" s="2" t="s">
        <v>1128</v>
      </c>
      <c r="H233" s="2" t="s">
        <v>255</v>
      </c>
      <c r="I233" s="2" t="s">
        <v>276</v>
      </c>
      <c r="J233" s="2" t="s">
        <v>30</v>
      </c>
      <c r="K233" s="2" t="s">
        <v>30</v>
      </c>
      <c r="L233" s="2" t="s">
        <v>277</v>
      </c>
      <c r="M233" s="2" t="s">
        <v>31</v>
      </c>
      <c r="N233" s="2" t="s">
        <v>312</v>
      </c>
      <c r="O233" s="2" t="s">
        <v>257</v>
      </c>
      <c r="P233" s="2" t="s">
        <v>403</v>
      </c>
      <c r="Q233" s="2" t="s">
        <v>259</v>
      </c>
      <c r="R233" s="2" t="s">
        <v>260</v>
      </c>
      <c r="S233" s="2" t="s">
        <v>34</v>
      </c>
      <c r="T233" s="137">
        <v>4.1360000000000001</v>
      </c>
      <c r="U233" s="2" t="s">
        <v>1129</v>
      </c>
      <c r="V233" s="146">
        <v>8.3999999999999995E-3</v>
      </c>
      <c r="W233" s="146">
        <v>2.7830000000000001E-2</v>
      </c>
      <c r="X233" s="4" t="s">
        <v>263</v>
      </c>
      <c r="Z233" s="137">
        <v>1966805.82</v>
      </c>
      <c r="AA233" s="144">
        <v>1</v>
      </c>
      <c r="AB233" s="157">
        <v>109.55</v>
      </c>
      <c r="AD233" s="137">
        <v>2154.636</v>
      </c>
      <c r="AG233" s="2" t="s">
        <v>36</v>
      </c>
      <c r="AH233" s="146">
        <v>2.565E-3</v>
      </c>
      <c r="AI233" s="146">
        <v>1.7609127376359002E-2</v>
      </c>
      <c r="AJ233" s="146">
        <v>5.29583176365446E-3</v>
      </c>
    </row>
    <row r="234" spans="1:36" x14ac:dyDescent="0.2">
      <c r="A234" s="188">
        <v>1035</v>
      </c>
      <c r="B234" s="2">
        <v>1037</v>
      </c>
      <c r="C234" s="2" t="s">
        <v>1125</v>
      </c>
      <c r="D234" s="2" t="s">
        <v>1126</v>
      </c>
      <c r="E234" s="4" t="s">
        <v>252</v>
      </c>
      <c r="F234" s="2" t="s">
        <v>1130</v>
      </c>
      <c r="G234" s="2" t="s">
        <v>1131</v>
      </c>
      <c r="H234" s="2" t="s">
        <v>255</v>
      </c>
      <c r="I234" s="2" t="s">
        <v>276</v>
      </c>
      <c r="J234" s="2" t="s">
        <v>30</v>
      </c>
      <c r="K234" s="2" t="s">
        <v>30</v>
      </c>
      <c r="L234" s="2" t="s">
        <v>277</v>
      </c>
      <c r="M234" s="2" t="s">
        <v>31</v>
      </c>
      <c r="N234" s="2" t="s">
        <v>312</v>
      </c>
      <c r="O234" s="2" t="s">
        <v>257</v>
      </c>
      <c r="P234" s="2" t="s">
        <v>332</v>
      </c>
      <c r="Q234" s="2" t="s">
        <v>259</v>
      </c>
      <c r="R234" s="2" t="s">
        <v>260</v>
      </c>
      <c r="S234" s="2" t="s">
        <v>34</v>
      </c>
      <c r="T234" s="137">
        <v>5.3479999999999999</v>
      </c>
      <c r="U234" s="2" t="s">
        <v>1132</v>
      </c>
      <c r="V234" s="146">
        <v>1.4999999999999999E-2</v>
      </c>
      <c r="W234" s="146">
        <v>3.0550000000000001E-2</v>
      </c>
      <c r="X234" s="4" t="s">
        <v>263</v>
      </c>
      <c r="Z234" s="137">
        <v>188962</v>
      </c>
      <c r="AA234" s="144">
        <v>1</v>
      </c>
      <c r="AB234" s="157">
        <v>105.5</v>
      </c>
      <c r="AD234" s="137">
        <v>199.35499999999999</v>
      </c>
      <c r="AG234" s="2" t="s">
        <v>36</v>
      </c>
      <c r="AH234" s="146">
        <v>1.8000000000000001E-4</v>
      </c>
      <c r="AI234" s="146">
        <v>1.6292619117831599E-3</v>
      </c>
      <c r="AJ234" s="146">
        <v>4.8999003751415198E-4</v>
      </c>
    </row>
    <row r="235" spans="1:36" x14ac:dyDescent="0.2">
      <c r="A235" s="188">
        <v>1035</v>
      </c>
      <c r="B235" s="2">
        <v>1037</v>
      </c>
      <c r="C235" s="2" t="s">
        <v>1133</v>
      </c>
      <c r="D235" s="2" t="s">
        <v>1134</v>
      </c>
      <c r="E235" s="4" t="s">
        <v>252</v>
      </c>
      <c r="F235" s="2" t="s">
        <v>1135</v>
      </c>
      <c r="G235" s="2" t="s">
        <v>1136</v>
      </c>
      <c r="H235" s="2" t="s">
        <v>255</v>
      </c>
      <c r="I235" s="2" t="s">
        <v>324</v>
      </c>
      <c r="J235" s="2" t="s">
        <v>30</v>
      </c>
      <c r="K235" s="2" t="s">
        <v>30</v>
      </c>
      <c r="L235" s="2" t="s">
        <v>277</v>
      </c>
      <c r="M235" s="2" t="s">
        <v>31</v>
      </c>
      <c r="N235" s="2" t="s">
        <v>288</v>
      </c>
      <c r="O235" s="2" t="s">
        <v>257</v>
      </c>
      <c r="P235" s="2" t="s">
        <v>279</v>
      </c>
      <c r="Q235" s="2" t="s">
        <v>279</v>
      </c>
      <c r="R235" s="2" t="s">
        <v>279</v>
      </c>
      <c r="S235" s="2" t="s">
        <v>34</v>
      </c>
      <c r="T235" s="137">
        <v>0.23599999999999999</v>
      </c>
      <c r="U235" s="2" t="s">
        <v>314</v>
      </c>
      <c r="V235" s="146">
        <v>3.5000000000000003E-2</v>
      </c>
      <c r="W235" s="146">
        <v>1.1339999999999999E-2</v>
      </c>
      <c r="X235" s="4" t="s">
        <v>263</v>
      </c>
      <c r="Z235" s="137">
        <v>282550.59999999998</v>
      </c>
      <c r="AA235" s="144">
        <v>1</v>
      </c>
      <c r="AB235" s="157">
        <v>101.48</v>
      </c>
      <c r="AD235" s="137">
        <v>286.73200000000003</v>
      </c>
      <c r="AG235" s="2" t="s">
        <v>36</v>
      </c>
      <c r="AH235" s="146">
        <v>7.064E-3</v>
      </c>
      <c r="AI235" s="146">
        <v>2.3433688937298E-3</v>
      </c>
      <c r="AJ235" s="146">
        <v>7.0475311786517901E-4</v>
      </c>
    </row>
    <row r="236" spans="1:36" x14ac:dyDescent="0.2">
      <c r="A236" s="188">
        <v>1035</v>
      </c>
      <c r="B236" s="2">
        <v>1037</v>
      </c>
      <c r="C236" s="2" t="s">
        <v>683</v>
      </c>
      <c r="D236" s="2" t="s">
        <v>684</v>
      </c>
      <c r="E236" s="4" t="s">
        <v>252</v>
      </c>
      <c r="F236" s="2" t="s">
        <v>1137</v>
      </c>
      <c r="G236" s="2" t="s">
        <v>1138</v>
      </c>
      <c r="H236" s="2" t="s">
        <v>255</v>
      </c>
      <c r="I236" s="2" t="s">
        <v>276</v>
      </c>
      <c r="J236" s="2" t="s">
        <v>30</v>
      </c>
      <c r="K236" s="2" t="s">
        <v>30</v>
      </c>
      <c r="L236" s="2" t="s">
        <v>277</v>
      </c>
      <c r="M236" s="2" t="s">
        <v>31</v>
      </c>
      <c r="N236" s="2" t="s">
        <v>256</v>
      </c>
      <c r="O236" s="2" t="s">
        <v>257</v>
      </c>
      <c r="P236" s="2" t="s">
        <v>258</v>
      </c>
      <c r="Q236" s="2" t="s">
        <v>259</v>
      </c>
      <c r="R236" s="2" t="s">
        <v>260</v>
      </c>
      <c r="S236" s="2" t="s">
        <v>34</v>
      </c>
      <c r="T236" s="137">
        <v>3.073</v>
      </c>
      <c r="U236" s="2" t="s">
        <v>1139</v>
      </c>
      <c r="V236" s="146">
        <v>1E-3</v>
      </c>
      <c r="W236" s="146">
        <v>2.538E-2</v>
      </c>
      <c r="X236" s="4" t="s">
        <v>263</v>
      </c>
      <c r="Z236" s="137">
        <v>583419.53</v>
      </c>
      <c r="AA236" s="144">
        <v>1</v>
      </c>
      <c r="AB236" s="157">
        <v>107.45</v>
      </c>
      <c r="AD236" s="137">
        <v>626.88400000000001</v>
      </c>
      <c r="AG236" s="2" t="s">
        <v>36</v>
      </c>
      <c r="AH236" s="146">
        <v>5.9299999999999999E-4</v>
      </c>
      <c r="AI236" s="146">
        <v>5.1233184506038996E-3</v>
      </c>
      <c r="AJ236" s="146">
        <v>1.5408050612690299E-3</v>
      </c>
    </row>
    <row r="237" spans="1:36" x14ac:dyDescent="0.2">
      <c r="A237" s="188">
        <v>1035</v>
      </c>
      <c r="B237" s="2">
        <v>1037</v>
      </c>
      <c r="C237" s="2" t="s">
        <v>1140</v>
      </c>
      <c r="D237" s="2" t="s">
        <v>1141</v>
      </c>
      <c r="E237" s="4" t="s">
        <v>252</v>
      </c>
      <c r="F237" s="2" t="s">
        <v>1142</v>
      </c>
      <c r="G237" s="2" t="s">
        <v>1143</v>
      </c>
      <c r="H237" s="2" t="s">
        <v>255</v>
      </c>
      <c r="I237" s="2" t="s">
        <v>324</v>
      </c>
      <c r="J237" s="2" t="s">
        <v>30</v>
      </c>
      <c r="K237" s="2" t="s">
        <v>30</v>
      </c>
      <c r="L237" s="2" t="s">
        <v>277</v>
      </c>
      <c r="M237" s="2" t="s">
        <v>31</v>
      </c>
      <c r="N237" s="2" t="s">
        <v>278</v>
      </c>
      <c r="O237" s="2" t="s">
        <v>257</v>
      </c>
      <c r="P237" s="2" t="s">
        <v>297</v>
      </c>
      <c r="Q237" s="2" t="s">
        <v>298</v>
      </c>
      <c r="R237" s="2" t="s">
        <v>260</v>
      </c>
      <c r="S237" s="2" t="s">
        <v>34</v>
      </c>
      <c r="T237" s="137">
        <v>0.83699999999999997</v>
      </c>
      <c r="U237" s="2" t="s">
        <v>289</v>
      </c>
      <c r="V237" s="146">
        <v>2.9499999999999998E-2</v>
      </c>
      <c r="W237" s="146">
        <v>5.015E-2</v>
      </c>
      <c r="X237" s="4" t="s">
        <v>263</v>
      </c>
      <c r="Z237" s="137">
        <v>18242</v>
      </c>
      <c r="AA237" s="144">
        <v>1</v>
      </c>
      <c r="AB237" s="157">
        <v>99.13</v>
      </c>
      <c r="AD237" s="137">
        <v>18.082999999999998</v>
      </c>
      <c r="AG237" s="2" t="s">
        <v>36</v>
      </c>
      <c r="AH237" s="146">
        <v>8.1000000000000004E-5</v>
      </c>
      <c r="AI237" s="146">
        <v>1.4778880104500099E-4</v>
      </c>
      <c r="AJ237" s="146">
        <v>4.4446531060777298E-5</v>
      </c>
    </row>
    <row r="238" spans="1:36" x14ac:dyDescent="0.2">
      <c r="A238" s="188">
        <v>1035</v>
      </c>
      <c r="B238" s="2">
        <v>1037</v>
      </c>
      <c r="C238" s="2" t="s">
        <v>364</v>
      </c>
      <c r="D238" s="2" t="s">
        <v>365</v>
      </c>
      <c r="E238" s="4" t="s">
        <v>252</v>
      </c>
      <c r="F238" s="2" t="s">
        <v>1144</v>
      </c>
      <c r="G238" s="2" t="s">
        <v>1145</v>
      </c>
      <c r="H238" s="2" t="s">
        <v>255</v>
      </c>
      <c r="I238" s="2" t="s">
        <v>324</v>
      </c>
      <c r="J238" s="2" t="s">
        <v>30</v>
      </c>
      <c r="K238" s="2" t="s">
        <v>85</v>
      </c>
      <c r="L238" s="2" t="s">
        <v>277</v>
      </c>
      <c r="M238" s="2" t="s">
        <v>31</v>
      </c>
      <c r="N238" s="2" t="s">
        <v>306</v>
      </c>
      <c r="O238" s="2" t="s">
        <v>257</v>
      </c>
      <c r="P238" s="2" t="s">
        <v>368</v>
      </c>
      <c r="Q238" s="2" t="s">
        <v>298</v>
      </c>
      <c r="R238" s="2" t="s">
        <v>260</v>
      </c>
      <c r="S238" s="2" t="s">
        <v>34</v>
      </c>
      <c r="T238" s="137">
        <v>0.89500000000000002</v>
      </c>
      <c r="U238" s="2" t="s">
        <v>398</v>
      </c>
      <c r="V238" s="146">
        <v>3.4500000000000003E-2</v>
      </c>
      <c r="W238" s="146">
        <v>5.1270000000000003E-2</v>
      </c>
      <c r="X238" s="4" t="s">
        <v>263</v>
      </c>
      <c r="Z238" s="137">
        <v>112451</v>
      </c>
      <c r="AA238" s="144">
        <v>1</v>
      </c>
      <c r="AB238" s="157">
        <v>98.92</v>
      </c>
      <c r="AD238" s="137">
        <v>111.23699999999999</v>
      </c>
      <c r="AG238" s="2" t="s">
        <v>36</v>
      </c>
      <c r="AH238" s="146">
        <v>2.02E-4</v>
      </c>
      <c r="AI238" s="146">
        <v>9.0909945596281104E-4</v>
      </c>
      <c r="AJ238" s="146">
        <v>2.73405812355723E-4</v>
      </c>
    </row>
    <row r="239" spans="1:36" x14ac:dyDescent="0.2">
      <c r="A239" s="188">
        <v>1035</v>
      </c>
      <c r="B239" s="2">
        <v>1037</v>
      </c>
      <c r="C239" s="2" t="s">
        <v>364</v>
      </c>
      <c r="D239" s="2" t="s">
        <v>365</v>
      </c>
      <c r="E239" s="4" t="s">
        <v>252</v>
      </c>
      <c r="F239" s="2" t="s">
        <v>366</v>
      </c>
      <c r="G239" s="2" t="s">
        <v>367</v>
      </c>
      <c r="H239" s="2" t="s">
        <v>255</v>
      </c>
      <c r="I239" s="2" t="s">
        <v>304</v>
      </c>
      <c r="J239" s="2" t="s">
        <v>30</v>
      </c>
      <c r="K239" s="2" t="s">
        <v>85</v>
      </c>
      <c r="L239" s="2" t="s">
        <v>277</v>
      </c>
      <c r="M239" s="2" t="s">
        <v>31</v>
      </c>
      <c r="N239" s="2" t="s">
        <v>306</v>
      </c>
      <c r="O239" s="2" t="s">
        <v>257</v>
      </c>
      <c r="P239" s="2" t="s">
        <v>368</v>
      </c>
      <c r="Q239" s="2" t="s">
        <v>298</v>
      </c>
      <c r="R239" s="2" t="s">
        <v>260</v>
      </c>
      <c r="S239" s="2" t="s">
        <v>34</v>
      </c>
      <c r="T239" s="137">
        <v>2.8769999999999998</v>
      </c>
      <c r="U239" s="2" t="s">
        <v>369</v>
      </c>
      <c r="V239" s="146">
        <v>7.4999999999999997E-3</v>
      </c>
      <c r="W239" s="146">
        <v>5.0639999999999998E-2</v>
      </c>
      <c r="X239" s="4" t="s">
        <v>263</v>
      </c>
      <c r="Z239" s="137">
        <v>1945508</v>
      </c>
      <c r="AA239" s="144">
        <v>1</v>
      </c>
      <c r="AB239" s="157">
        <v>88.7</v>
      </c>
      <c r="AD239" s="137">
        <v>1725.6659999999999</v>
      </c>
      <c r="AG239" s="2" t="s">
        <v>36</v>
      </c>
      <c r="AH239" s="146">
        <v>3.6600000000000001E-3</v>
      </c>
      <c r="AI239" s="146">
        <v>1.41032956150284E-2</v>
      </c>
      <c r="AJ239" s="146">
        <v>4.2414754174899504E-3</v>
      </c>
    </row>
    <row r="240" spans="1:36" x14ac:dyDescent="0.2">
      <c r="A240" s="188">
        <v>1035</v>
      </c>
      <c r="B240" s="2">
        <v>1037</v>
      </c>
      <c r="C240" s="2" t="s">
        <v>1146</v>
      </c>
      <c r="D240" s="2" t="s">
        <v>1147</v>
      </c>
      <c r="E240" s="4" t="s">
        <v>252</v>
      </c>
      <c r="F240" s="2" t="s">
        <v>1148</v>
      </c>
      <c r="G240" s="2" t="s">
        <v>1149</v>
      </c>
      <c r="H240" s="2" t="s">
        <v>255</v>
      </c>
      <c r="I240" s="2" t="s">
        <v>324</v>
      </c>
      <c r="J240" s="2" t="s">
        <v>30</v>
      </c>
      <c r="K240" s="2" t="s">
        <v>30</v>
      </c>
      <c r="L240" s="2" t="s">
        <v>277</v>
      </c>
      <c r="M240" s="2" t="s">
        <v>31</v>
      </c>
      <c r="N240" s="2" t="s">
        <v>823</v>
      </c>
      <c r="O240" s="2" t="s">
        <v>257</v>
      </c>
      <c r="P240" s="2" t="s">
        <v>409</v>
      </c>
      <c r="Q240" s="2" t="s">
        <v>259</v>
      </c>
      <c r="R240" s="2" t="s">
        <v>260</v>
      </c>
      <c r="S240" s="2" t="s">
        <v>34</v>
      </c>
      <c r="T240" s="137">
        <v>1.2050000000000001</v>
      </c>
      <c r="U240" s="2" t="s">
        <v>740</v>
      </c>
      <c r="V240" s="146">
        <v>2.6100000000000002E-2</v>
      </c>
      <c r="W240" s="146">
        <v>4.4159999999999998E-2</v>
      </c>
      <c r="X240" s="4" t="s">
        <v>263</v>
      </c>
      <c r="Z240" s="137">
        <v>236614.01</v>
      </c>
      <c r="AA240" s="144">
        <v>1</v>
      </c>
      <c r="AB240" s="157">
        <v>98.62</v>
      </c>
      <c r="AD240" s="137">
        <v>233.34899999999999</v>
      </c>
      <c r="AG240" s="2" t="s">
        <v>36</v>
      </c>
      <c r="AH240" s="146">
        <v>9.810000000000001E-4</v>
      </c>
      <c r="AI240" s="146">
        <v>1.90708224244948E-3</v>
      </c>
      <c r="AJ240" s="146">
        <v>5.7354271450295996E-4</v>
      </c>
    </row>
    <row r="241" spans="1:36" x14ac:dyDescent="0.2">
      <c r="A241" s="188">
        <v>1035</v>
      </c>
      <c r="B241" s="2">
        <v>1037</v>
      </c>
      <c r="C241" s="2" t="s">
        <v>1146</v>
      </c>
      <c r="D241" s="2" t="s">
        <v>1147</v>
      </c>
      <c r="E241" s="4" t="s">
        <v>252</v>
      </c>
      <c r="F241" s="2" t="s">
        <v>1150</v>
      </c>
      <c r="G241" s="2" t="s">
        <v>1151</v>
      </c>
      <c r="H241" s="2" t="s">
        <v>255</v>
      </c>
      <c r="I241" s="2" t="s">
        <v>324</v>
      </c>
      <c r="J241" s="2" t="s">
        <v>30</v>
      </c>
      <c r="K241" s="2" t="s">
        <v>30</v>
      </c>
      <c r="L241" s="2" t="s">
        <v>277</v>
      </c>
      <c r="M241" s="2" t="s">
        <v>31</v>
      </c>
      <c r="N241" s="2" t="s">
        <v>823</v>
      </c>
      <c r="O241" s="2" t="s">
        <v>257</v>
      </c>
      <c r="P241" s="2" t="s">
        <v>409</v>
      </c>
      <c r="Q241" s="2" t="s">
        <v>259</v>
      </c>
      <c r="R241" s="2" t="s">
        <v>260</v>
      </c>
      <c r="S241" s="2" t="s">
        <v>34</v>
      </c>
      <c r="T241" s="137">
        <v>5.7960000000000003</v>
      </c>
      <c r="U241" s="2" t="s">
        <v>1152</v>
      </c>
      <c r="V241" s="146">
        <v>1.9E-2</v>
      </c>
      <c r="W241" s="146">
        <v>4.5870000000000001E-2</v>
      </c>
      <c r="X241" s="4" t="s">
        <v>263</v>
      </c>
      <c r="Z241" s="137">
        <v>1183680.06</v>
      </c>
      <c r="AA241" s="144">
        <v>1</v>
      </c>
      <c r="AB241" s="157">
        <v>86.15</v>
      </c>
      <c r="AD241" s="137">
        <v>1019.74</v>
      </c>
      <c r="AG241" s="2" t="s">
        <v>36</v>
      </c>
      <c r="AH241" s="146">
        <v>7.9699999999999997E-4</v>
      </c>
      <c r="AI241" s="146">
        <v>8.3340016431103607E-3</v>
      </c>
      <c r="AJ241" s="146">
        <v>2.5063973743063499E-3</v>
      </c>
    </row>
    <row r="242" spans="1:36" x14ac:dyDescent="0.2">
      <c r="A242" s="188">
        <v>1035</v>
      </c>
      <c r="B242" s="2">
        <v>1037</v>
      </c>
      <c r="C242" s="2" t="s">
        <v>250</v>
      </c>
      <c r="D242" s="2" t="s">
        <v>251</v>
      </c>
      <c r="E242" s="4" t="s">
        <v>252</v>
      </c>
      <c r="F242" s="2" t="s">
        <v>1153</v>
      </c>
      <c r="G242" s="2" t="s">
        <v>1154</v>
      </c>
      <c r="H242" s="2" t="s">
        <v>255</v>
      </c>
      <c r="I242" s="2" t="s">
        <v>276</v>
      </c>
      <c r="J242" s="2" t="s">
        <v>30</v>
      </c>
      <c r="K242" s="2" t="s">
        <v>30</v>
      </c>
      <c r="L242" s="2" t="s">
        <v>277</v>
      </c>
      <c r="M242" s="2" t="s">
        <v>31</v>
      </c>
      <c r="N242" s="2" t="s">
        <v>256</v>
      </c>
      <c r="O242" s="2" t="s">
        <v>257</v>
      </c>
      <c r="P242" s="2" t="s">
        <v>258</v>
      </c>
      <c r="Q242" s="2" t="s">
        <v>259</v>
      </c>
      <c r="R242" s="2" t="s">
        <v>260</v>
      </c>
      <c r="S242" s="2" t="s">
        <v>34</v>
      </c>
      <c r="T242" s="137">
        <v>3.5009999999999999</v>
      </c>
      <c r="U242" s="2" t="s">
        <v>1155</v>
      </c>
      <c r="V242" s="146">
        <v>2E-3</v>
      </c>
      <c r="W242" s="146">
        <v>2.5520000000000001E-2</v>
      </c>
      <c r="X242" s="4" t="s">
        <v>263</v>
      </c>
      <c r="Z242" s="137">
        <v>1506410.7</v>
      </c>
      <c r="AA242" s="144">
        <v>1</v>
      </c>
      <c r="AB242" s="157">
        <v>106.62</v>
      </c>
      <c r="AD242" s="137">
        <v>1606.135</v>
      </c>
      <c r="AG242" s="2" t="s">
        <v>36</v>
      </c>
      <c r="AH242" s="146">
        <v>4.73E-4</v>
      </c>
      <c r="AI242" s="146">
        <v>1.31264122093147E-2</v>
      </c>
      <c r="AJ242" s="146">
        <v>3.9476840183595803E-3</v>
      </c>
    </row>
    <row r="243" spans="1:36" x14ac:dyDescent="0.2">
      <c r="A243" s="188">
        <v>1035</v>
      </c>
      <c r="B243" s="2">
        <v>1037</v>
      </c>
      <c r="C243" s="2" t="s">
        <v>1156</v>
      </c>
      <c r="D243" s="2" t="s">
        <v>1157</v>
      </c>
      <c r="E243" s="4" t="s">
        <v>252</v>
      </c>
      <c r="F243" s="2" t="s">
        <v>1158</v>
      </c>
      <c r="G243" s="2" t="s">
        <v>1159</v>
      </c>
      <c r="H243" s="2" t="s">
        <v>255</v>
      </c>
      <c r="I243" s="2" t="s">
        <v>324</v>
      </c>
      <c r="J243" s="2" t="s">
        <v>30</v>
      </c>
      <c r="K243" s="2" t="s">
        <v>30</v>
      </c>
      <c r="L243" s="2" t="s">
        <v>277</v>
      </c>
      <c r="M243" s="2" t="s">
        <v>31</v>
      </c>
      <c r="N243" s="2" t="s">
        <v>288</v>
      </c>
      <c r="O243" s="2" t="s">
        <v>257</v>
      </c>
      <c r="P243" s="2" t="s">
        <v>403</v>
      </c>
      <c r="Q243" s="2" t="s">
        <v>259</v>
      </c>
      <c r="R243" s="2" t="s">
        <v>260</v>
      </c>
      <c r="S243" s="2" t="s">
        <v>34</v>
      </c>
      <c r="T243" s="137">
        <v>2.996</v>
      </c>
      <c r="U243" s="2" t="s">
        <v>1160</v>
      </c>
      <c r="V243" s="146">
        <v>1.6400000000000001E-2</v>
      </c>
      <c r="W243" s="146">
        <v>4.7620000000000003E-2</v>
      </c>
      <c r="X243" s="4" t="s">
        <v>263</v>
      </c>
      <c r="Z243" s="137">
        <v>215909.46</v>
      </c>
      <c r="AA243" s="144">
        <v>1</v>
      </c>
      <c r="AB243" s="157">
        <v>91.33</v>
      </c>
      <c r="AD243" s="137">
        <v>197.19</v>
      </c>
      <c r="AG243" s="2" t="s">
        <v>36</v>
      </c>
      <c r="AH243" s="146">
        <v>9.9599999999999992E-4</v>
      </c>
      <c r="AI243" s="146">
        <v>1.61156971406827E-3</v>
      </c>
      <c r="AJ243" s="146">
        <v>4.8466922288064798E-4</v>
      </c>
    </row>
    <row r="244" spans="1:36" x14ac:dyDescent="0.2">
      <c r="A244" s="188">
        <v>1035</v>
      </c>
      <c r="B244" s="2">
        <v>1037</v>
      </c>
      <c r="C244" s="2" t="s">
        <v>1161</v>
      </c>
      <c r="D244" s="2" t="s">
        <v>1162</v>
      </c>
      <c r="E244" s="4" t="s">
        <v>252</v>
      </c>
      <c r="F244" s="2" t="s">
        <v>1163</v>
      </c>
      <c r="G244" s="2" t="s">
        <v>1164</v>
      </c>
      <c r="H244" s="2" t="s">
        <v>255</v>
      </c>
      <c r="I244" s="2" t="s">
        <v>276</v>
      </c>
      <c r="J244" s="2" t="s">
        <v>30</v>
      </c>
      <c r="K244" s="2" t="s">
        <v>30</v>
      </c>
      <c r="L244" s="2" t="s">
        <v>277</v>
      </c>
      <c r="M244" s="2" t="s">
        <v>31</v>
      </c>
      <c r="N244" s="2" t="s">
        <v>312</v>
      </c>
      <c r="O244" s="2" t="s">
        <v>257</v>
      </c>
      <c r="P244" s="2" t="s">
        <v>403</v>
      </c>
      <c r="Q244" s="2" t="s">
        <v>259</v>
      </c>
      <c r="R244" s="2" t="s">
        <v>260</v>
      </c>
      <c r="S244" s="2" t="s">
        <v>34</v>
      </c>
      <c r="T244" s="137">
        <v>0.48199999999999998</v>
      </c>
      <c r="U244" s="2" t="s">
        <v>94</v>
      </c>
      <c r="V244" s="146">
        <v>4.7500000000000001E-2</v>
      </c>
      <c r="W244" s="146">
        <v>5.2159999999999998E-2</v>
      </c>
      <c r="X244" s="4" t="s">
        <v>263</v>
      </c>
      <c r="Z244" s="137">
        <v>131234.34</v>
      </c>
      <c r="AA244" s="144">
        <v>1</v>
      </c>
      <c r="AB244" s="157">
        <v>143.80000000000001</v>
      </c>
      <c r="AD244" s="137">
        <v>188.715</v>
      </c>
      <c r="AG244" s="2" t="s">
        <v>36</v>
      </c>
      <c r="AH244" s="146">
        <v>2.7500000000000002E-4</v>
      </c>
      <c r="AI244" s="146">
        <v>1.54230528154958E-3</v>
      </c>
      <c r="AJ244" s="146">
        <v>4.6383839043880699E-4</v>
      </c>
    </row>
    <row r="245" spans="1:36" x14ac:dyDescent="0.2">
      <c r="A245" s="188">
        <v>1035</v>
      </c>
      <c r="B245" s="2">
        <v>1037</v>
      </c>
      <c r="C245" s="2" t="s">
        <v>1165</v>
      </c>
      <c r="D245" s="2" t="s">
        <v>1166</v>
      </c>
      <c r="E245" s="4" t="s">
        <v>252</v>
      </c>
      <c r="F245" s="2" t="s">
        <v>1167</v>
      </c>
      <c r="G245" s="2" t="s">
        <v>1168</v>
      </c>
      <c r="H245" s="2" t="s">
        <v>255</v>
      </c>
      <c r="I245" s="2" t="s">
        <v>324</v>
      </c>
      <c r="J245" s="2" t="s">
        <v>30</v>
      </c>
      <c r="K245" s="2" t="s">
        <v>30</v>
      </c>
      <c r="L245" s="2" t="s">
        <v>277</v>
      </c>
      <c r="M245" s="2" t="s">
        <v>31</v>
      </c>
      <c r="N245" s="2" t="s">
        <v>278</v>
      </c>
      <c r="O245" s="2" t="s">
        <v>257</v>
      </c>
      <c r="P245" s="2" t="s">
        <v>279</v>
      </c>
      <c r="Q245" s="2" t="s">
        <v>279</v>
      </c>
      <c r="R245" s="2" t="s">
        <v>279</v>
      </c>
      <c r="S245" s="2" t="s">
        <v>34</v>
      </c>
      <c r="T245" s="137">
        <v>0.72199999999999998</v>
      </c>
      <c r="U245" s="2" t="s">
        <v>307</v>
      </c>
      <c r="V245" s="146">
        <v>3.8699999999999998E-2</v>
      </c>
      <c r="W245" s="146">
        <v>4.8180000000000001E-2</v>
      </c>
      <c r="X245" s="4" t="s">
        <v>263</v>
      </c>
      <c r="Z245" s="137">
        <v>1364072.44</v>
      </c>
      <c r="AA245" s="144">
        <v>1</v>
      </c>
      <c r="AB245" s="157">
        <v>100.4</v>
      </c>
      <c r="AD245" s="137">
        <v>1369.529</v>
      </c>
      <c r="AG245" s="2" t="s">
        <v>36</v>
      </c>
      <c r="AH245" s="146">
        <v>4.0619999999999996E-3</v>
      </c>
      <c r="AI245" s="146">
        <v>1.1192706497626499E-2</v>
      </c>
      <c r="AJ245" s="146">
        <v>3.3661344667749102E-3</v>
      </c>
    </row>
    <row r="246" spans="1:36" x14ac:dyDescent="0.2">
      <c r="A246" s="188">
        <v>1035</v>
      </c>
      <c r="B246" s="2">
        <v>1037</v>
      </c>
      <c r="C246" s="2" t="s">
        <v>860</v>
      </c>
      <c r="D246" s="2" t="s">
        <v>861</v>
      </c>
      <c r="E246" s="4" t="s">
        <v>252</v>
      </c>
      <c r="F246" s="2" t="s">
        <v>1169</v>
      </c>
      <c r="G246" s="2" t="s">
        <v>1170</v>
      </c>
      <c r="H246" s="2" t="s">
        <v>255</v>
      </c>
      <c r="I246" s="2" t="s">
        <v>324</v>
      </c>
      <c r="J246" s="2" t="s">
        <v>30</v>
      </c>
      <c r="K246" s="2" t="s">
        <v>30</v>
      </c>
      <c r="L246" s="2" t="s">
        <v>277</v>
      </c>
      <c r="M246" s="2" t="s">
        <v>31</v>
      </c>
      <c r="N246" s="2" t="s">
        <v>278</v>
      </c>
      <c r="O246" s="2" t="s">
        <v>257</v>
      </c>
      <c r="P246" s="2" t="s">
        <v>279</v>
      </c>
      <c r="Q246" s="2" t="s">
        <v>279</v>
      </c>
      <c r="R246" s="2" t="s">
        <v>279</v>
      </c>
      <c r="S246" s="2" t="s">
        <v>34</v>
      </c>
      <c r="T246" s="137">
        <v>1.1990000000000001</v>
      </c>
      <c r="U246" s="2" t="s">
        <v>1171</v>
      </c>
      <c r="V246" s="146">
        <v>2.9000000000000001E-2</v>
      </c>
      <c r="W246" s="146">
        <v>7.0459999999999995E-2</v>
      </c>
      <c r="X246" s="4" t="s">
        <v>263</v>
      </c>
      <c r="Z246" s="137">
        <v>330000</v>
      </c>
      <c r="AA246" s="144">
        <v>1</v>
      </c>
      <c r="AB246" s="157">
        <v>96.11</v>
      </c>
      <c r="AD246" s="137">
        <v>317.16300000000001</v>
      </c>
      <c r="AG246" s="2" t="s">
        <v>36</v>
      </c>
      <c r="AH246" s="146">
        <v>1.3370000000000001E-3</v>
      </c>
      <c r="AI246" s="146">
        <v>2.5920685661912301E-3</v>
      </c>
      <c r="AJ246" s="146">
        <v>7.7954794425730896E-4</v>
      </c>
    </row>
    <row r="247" spans="1:36" x14ac:dyDescent="0.2">
      <c r="A247" s="188">
        <v>1035</v>
      </c>
      <c r="B247" s="2">
        <v>1037</v>
      </c>
      <c r="C247" s="2" t="s">
        <v>1172</v>
      </c>
      <c r="D247" s="2" t="s">
        <v>1173</v>
      </c>
      <c r="E247" s="4" t="s">
        <v>252</v>
      </c>
      <c r="F247" s="2" t="s">
        <v>1174</v>
      </c>
      <c r="G247" s="2" t="s">
        <v>1175</v>
      </c>
      <c r="H247" s="2" t="s">
        <v>255</v>
      </c>
      <c r="I247" s="2" t="s">
        <v>324</v>
      </c>
      <c r="J247" s="2" t="s">
        <v>30</v>
      </c>
      <c r="K247" s="2" t="s">
        <v>30</v>
      </c>
      <c r="L247" s="2" t="s">
        <v>277</v>
      </c>
      <c r="M247" s="2" t="s">
        <v>183</v>
      </c>
      <c r="N247" s="2" t="s">
        <v>278</v>
      </c>
      <c r="O247" s="2" t="s">
        <v>257</v>
      </c>
      <c r="P247" s="2" t="s">
        <v>553</v>
      </c>
      <c r="Q247" s="2" t="s">
        <v>259</v>
      </c>
      <c r="R247" s="2" t="s">
        <v>260</v>
      </c>
      <c r="S247" s="2" t="s">
        <v>34</v>
      </c>
      <c r="T247" s="137">
        <v>2.7040000000000002</v>
      </c>
      <c r="U247" s="2" t="s">
        <v>1176</v>
      </c>
      <c r="V247" s="146">
        <v>2.8000000000000001E-2</v>
      </c>
      <c r="W247" s="146">
        <v>5.6640000000000003E-2</v>
      </c>
      <c r="X247" s="4" t="s">
        <v>263</v>
      </c>
      <c r="Z247" s="137">
        <v>196800</v>
      </c>
      <c r="AA247" s="144">
        <v>1</v>
      </c>
      <c r="AB247" s="157">
        <v>94.093000000000004</v>
      </c>
      <c r="AD247" s="137">
        <v>185.17500000000001</v>
      </c>
      <c r="AG247" s="2" t="s">
        <v>36</v>
      </c>
      <c r="AH247" s="146">
        <v>1.26E-4</v>
      </c>
      <c r="AI247" s="146">
        <v>1.51337052136687E-3</v>
      </c>
      <c r="AJ247" s="146">
        <v>4.5513644747626001E-4</v>
      </c>
    </row>
    <row r="248" spans="1:36" x14ac:dyDescent="0.2">
      <c r="A248" s="188">
        <v>1035</v>
      </c>
      <c r="B248" s="2">
        <v>1037</v>
      </c>
      <c r="C248" s="2" t="s">
        <v>308</v>
      </c>
      <c r="D248" s="2" t="s">
        <v>309</v>
      </c>
      <c r="E248" s="4" t="s">
        <v>252</v>
      </c>
      <c r="F248" s="2" t="s">
        <v>1177</v>
      </c>
      <c r="G248" s="2" t="s">
        <v>617</v>
      </c>
      <c r="H248" s="2" t="s">
        <v>255</v>
      </c>
      <c r="I248" s="2" t="s">
        <v>276</v>
      </c>
      <c r="J248" s="2" t="s">
        <v>30</v>
      </c>
      <c r="K248" s="2" t="s">
        <v>30</v>
      </c>
      <c r="L248" s="2" t="s">
        <v>277</v>
      </c>
      <c r="M248" s="2" t="s">
        <v>183</v>
      </c>
      <c r="N248" s="2" t="s">
        <v>312</v>
      </c>
      <c r="O248" s="2" t="s">
        <v>257</v>
      </c>
      <c r="P248" s="2" t="s">
        <v>279</v>
      </c>
      <c r="Q248" s="2" t="s">
        <v>279</v>
      </c>
      <c r="R248" s="2" t="s">
        <v>279</v>
      </c>
      <c r="S248" s="2" t="s">
        <v>34</v>
      </c>
      <c r="T248" s="137">
        <v>0</v>
      </c>
      <c r="U248" s="2" t="s">
        <v>357</v>
      </c>
      <c r="V248" s="146">
        <v>6.4000000000000003E-3</v>
      </c>
      <c r="W248" s="146">
        <v>0</v>
      </c>
      <c r="X248" s="4" t="s">
        <v>263</v>
      </c>
      <c r="Z248" s="137">
        <v>110000</v>
      </c>
      <c r="AA248" s="144">
        <v>1</v>
      </c>
      <c r="AB248" s="157">
        <v>106.122</v>
      </c>
      <c r="AD248" s="137">
        <v>116.735</v>
      </c>
      <c r="AG248" s="2" t="s">
        <v>36</v>
      </c>
      <c r="AH248" s="146">
        <v>3.6000000000000002E-4</v>
      </c>
      <c r="AI248" s="146">
        <v>9.54033414013728E-4</v>
      </c>
      <c r="AJ248" s="146">
        <v>2.8691941114042098E-4</v>
      </c>
    </row>
    <row r="249" spans="1:36" x14ac:dyDescent="0.2">
      <c r="A249" s="188">
        <v>1035</v>
      </c>
      <c r="B249" s="2">
        <v>1037</v>
      </c>
      <c r="C249" s="2" t="s">
        <v>1178</v>
      </c>
      <c r="D249" s="2" t="s">
        <v>1179</v>
      </c>
      <c r="E249" s="4" t="s">
        <v>252</v>
      </c>
      <c r="F249" s="2" t="s">
        <v>1180</v>
      </c>
      <c r="G249" s="2" t="s">
        <v>1181</v>
      </c>
      <c r="H249" s="2" t="s">
        <v>255</v>
      </c>
      <c r="I249" s="2" t="s">
        <v>324</v>
      </c>
      <c r="J249" s="2" t="s">
        <v>30</v>
      </c>
      <c r="K249" s="2" t="s">
        <v>30</v>
      </c>
      <c r="L249" s="2" t="s">
        <v>277</v>
      </c>
      <c r="M249" s="2" t="s">
        <v>183</v>
      </c>
      <c r="N249" s="2" t="s">
        <v>278</v>
      </c>
      <c r="O249" s="2" t="s">
        <v>257</v>
      </c>
      <c r="P249" s="2" t="s">
        <v>184</v>
      </c>
      <c r="Q249" s="2" t="s">
        <v>298</v>
      </c>
      <c r="R249" s="2" t="s">
        <v>260</v>
      </c>
      <c r="S249" s="2" t="s">
        <v>34</v>
      </c>
      <c r="T249" s="137">
        <v>2.2400000000000002</v>
      </c>
      <c r="U249" s="2" t="s">
        <v>344</v>
      </c>
      <c r="V249" s="146">
        <v>0.08</v>
      </c>
      <c r="W249" s="146">
        <v>6.2050000000000001E-2</v>
      </c>
      <c r="X249" s="4" t="s">
        <v>263</v>
      </c>
      <c r="Z249" s="137">
        <v>92842.1</v>
      </c>
      <c r="AA249" s="144">
        <v>1</v>
      </c>
      <c r="AB249" s="157">
        <v>105.09699999999999</v>
      </c>
      <c r="AD249" s="137">
        <v>97.575000000000003</v>
      </c>
      <c r="AG249" s="2" t="s">
        <v>36</v>
      </c>
      <c r="AH249" s="146">
        <v>0</v>
      </c>
      <c r="AI249" s="146">
        <v>7.9744461937438502E-4</v>
      </c>
      <c r="AJ249" s="146">
        <v>2.39826338624135E-4</v>
      </c>
    </row>
    <row r="250" spans="1:36" x14ac:dyDescent="0.2">
      <c r="A250" s="188">
        <v>1035</v>
      </c>
      <c r="B250" s="2">
        <v>1037</v>
      </c>
      <c r="C250" s="2" t="s">
        <v>732</v>
      </c>
      <c r="D250" s="2" t="s">
        <v>733</v>
      </c>
      <c r="E250" s="4" t="s">
        <v>252</v>
      </c>
      <c r="F250" s="2" t="s">
        <v>1182</v>
      </c>
      <c r="G250" s="2" t="s">
        <v>735</v>
      </c>
      <c r="H250" s="2" t="s">
        <v>255</v>
      </c>
      <c r="I250" s="2" t="s">
        <v>276</v>
      </c>
      <c r="J250" s="2" t="s">
        <v>30</v>
      </c>
      <c r="K250" s="2" t="s">
        <v>30</v>
      </c>
      <c r="L250" s="2" t="s">
        <v>277</v>
      </c>
      <c r="M250" s="2" t="s">
        <v>183</v>
      </c>
      <c r="N250" s="2" t="s">
        <v>312</v>
      </c>
      <c r="O250" s="2" t="s">
        <v>257</v>
      </c>
      <c r="P250" s="2" t="s">
        <v>279</v>
      </c>
      <c r="Q250" s="2" t="s">
        <v>279</v>
      </c>
      <c r="R250" s="2" t="s">
        <v>279</v>
      </c>
      <c r="S250" s="2" t="s">
        <v>34</v>
      </c>
      <c r="T250" s="137">
        <v>0</v>
      </c>
      <c r="U250" s="2" t="s">
        <v>319</v>
      </c>
      <c r="V250" s="146">
        <v>0.06</v>
      </c>
      <c r="W250" s="146">
        <v>0</v>
      </c>
      <c r="X250" s="4" t="s">
        <v>263</v>
      </c>
      <c r="Z250" s="137">
        <v>53128</v>
      </c>
      <c r="AA250" s="144">
        <v>1</v>
      </c>
      <c r="AB250" s="157">
        <v>109.444</v>
      </c>
      <c r="AD250" s="137">
        <v>58.146000000000001</v>
      </c>
      <c r="AG250" s="2" t="s">
        <v>36</v>
      </c>
      <c r="AH250" s="146">
        <v>7.1299999999999998E-4</v>
      </c>
      <c r="AI250" s="146">
        <v>4.7520486379348201E-4</v>
      </c>
      <c r="AJ250" s="146">
        <v>1.4291480538094499E-4</v>
      </c>
    </row>
    <row r="251" spans="1:36" x14ac:dyDescent="0.2">
      <c r="A251" s="188">
        <v>1035</v>
      </c>
      <c r="B251" s="2">
        <v>1037</v>
      </c>
      <c r="C251" s="2" t="s">
        <v>327</v>
      </c>
      <c r="D251" s="2" t="s">
        <v>328</v>
      </c>
      <c r="E251" s="4" t="s">
        <v>252</v>
      </c>
      <c r="F251" s="2" t="s">
        <v>1183</v>
      </c>
      <c r="G251" s="2" t="s">
        <v>1184</v>
      </c>
      <c r="H251" s="2" t="s">
        <v>255</v>
      </c>
      <c r="I251" s="2" t="s">
        <v>324</v>
      </c>
      <c r="J251" s="2" t="s">
        <v>30</v>
      </c>
      <c r="K251" s="2" t="s">
        <v>30</v>
      </c>
      <c r="L251" s="2" t="s">
        <v>277</v>
      </c>
      <c r="M251" s="2" t="s">
        <v>183</v>
      </c>
      <c r="N251" s="2" t="s">
        <v>331</v>
      </c>
      <c r="O251" s="2" t="s">
        <v>257</v>
      </c>
      <c r="P251" s="2" t="s">
        <v>332</v>
      </c>
      <c r="Q251" s="2" t="s">
        <v>259</v>
      </c>
      <c r="R251" s="2" t="s">
        <v>260</v>
      </c>
      <c r="S251" s="2" t="s">
        <v>34</v>
      </c>
      <c r="T251" s="137">
        <v>0</v>
      </c>
      <c r="U251" s="2" t="s">
        <v>1185</v>
      </c>
      <c r="V251" s="146">
        <v>5.2499999999999998E-2</v>
      </c>
      <c r="W251" s="146">
        <v>0</v>
      </c>
      <c r="X251" s="4" t="s">
        <v>263</v>
      </c>
      <c r="Z251" s="137">
        <v>153000</v>
      </c>
      <c r="AA251" s="144">
        <v>1</v>
      </c>
      <c r="AB251" s="157">
        <v>103.642</v>
      </c>
      <c r="AD251" s="137">
        <v>158.572</v>
      </c>
      <c r="AG251" s="2" t="s">
        <v>36</v>
      </c>
      <c r="AH251" s="146">
        <v>0</v>
      </c>
      <c r="AI251" s="146">
        <v>1.29596063074752E-3</v>
      </c>
      <c r="AJ251" s="146">
        <v>3.8975182165883302E-4</v>
      </c>
    </row>
    <row r="252" spans="1:36" x14ac:dyDescent="0.2">
      <c r="A252" s="188">
        <v>1035</v>
      </c>
      <c r="B252" s="2">
        <v>1037</v>
      </c>
      <c r="C252" s="2" t="s">
        <v>1186</v>
      </c>
      <c r="D252" s="2" t="s">
        <v>1187</v>
      </c>
      <c r="E252" s="4" t="s">
        <v>252</v>
      </c>
      <c r="F252" s="2" t="s">
        <v>1188</v>
      </c>
      <c r="G252" s="2" t="s">
        <v>1189</v>
      </c>
      <c r="H252" s="2" t="s">
        <v>255</v>
      </c>
      <c r="I252" s="2" t="s">
        <v>276</v>
      </c>
      <c r="J252" s="2" t="s">
        <v>30</v>
      </c>
      <c r="K252" s="2" t="s">
        <v>30</v>
      </c>
      <c r="L252" s="2" t="s">
        <v>277</v>
      </c>
      <c r="M252" s="2" t="s">
        <v>183</v>
      </c>
      <c r="N252" s="2" t="s">
        <v>312</v>
      </c>
      <c r="O252" s="2" t="s">
        <v>257</v>
      </c>
      <c r="P252" s="2" t="s">
        <v>279</v>
      </c>
      <c r="Q252" s="2" t="s">
        <v>279</v>
      </c>
      <c r="R252" s="2" t="s">
        <v>279</v>
      </c>
      <c r="S252" s="2" t="s">
        <v>34</v>
      </c>
      <c r="T252" s="137">
        <v>0</v>
      </c>
      <c r="U252" s="2" t="s">
        <v>369</v>
      </c>
      <c r="V252" s="146">
        <v>3.7400000000000003E-2</v>
      </c>
      <c r="W252" s="146">
        <v>0</v>
      </c>
      <c r="X252" s="4" t="s">
        <v>263</v>
      </c>
      <c r="Z252" s="137">
        <v>280000</v>
      </c>
      <c r="AA252" s="144">
        <v>1</v>
      </c>
      <c r="AB252" s="157">
        <v>104.3</v>
      </c>
      <c r="AD252" s="137">
        <v>292.041</v>
      </c>
      <c r="AG252" s="2" t="s">
        <v>36</v>
      </c>
      <c r="AH252" s="146">
        <v>0</v>
      </c>
      <c r="AI252" s="146">
        <v>2.3867579484148599E-3</v>
      </c>
      <c r="AJ252" s="146">
        <v>7.1780209690229903E-4</v>
      </c>
    </row>
    <row r="253" spans="1:36" x14ac:dyDescent="0.2">
      <c r="A253" s="188">
        <v>1035</v>
      </c>
      <c r="B253" s="2">
        <v>1037</v>
      </c>
      <c r="C253" s="2" t="s">
        <v>345</v>
      </c>
      <c r="D253" s="2" t="s">
        <v>346</v>
      </c>
      <c r="E253" s="4" t="s">
        <v>252</v>
      </c>
      <c r="F253" s="2" t="s">
        <v>1190</v>
      </c>
      <c r="G253" s="2" t="s">
        <v>1191</v>
      </c>
      <c r="H253" s="2" t="s">
        <v>255</v>
      </c>
      <c r="I253" s="2" t="s">
        <v>276</v>
      </c>
      <c r="J253" s="2" t="s">
        <v>30</v>
      </c>
      <c r="K253" s="2" t="s">
        <v>30</v>
      </c>
      <c r="L253" s="2" t="s">
        <v>277</v>
      </c>
      <c r="M253" s="2" t="s">
        <v>183</v>
      </c>
      <c r="N253" s="2" t="s">
        <v>350</v>
      </c>
      <c r="O253" s="2" t="s">
        <v>257</v>
      </c>
      <c r="P253" s="2" t="s">
        <v>351</v>
      </c>
      <c r="Q253" s="2" t="s">
        <v>259</v>
      </c>
      <c r="R253" s="2" t="s">
        <v>260</v>
      </c>
      <c r="S253" s="2" t="s">
        <v>34</v>
      </c>
      <c r="T253" s="137">
        <v>4.0419999999999998</v>
      </c>
      <c r="U253" s="2" t="s">
        <v>1192</v>
      </c>
      <c r="V253" s="146">
        <v>0.04</v>
      </c>
      <c r="W253" s="146">
        <v>4.8480000000000002E-2</v>
      </c>
      <c r="X253" s="4" t="s">
        <v>263</v>
      </c>
      <c r="Z253" s="137">
        <v>160000</v>
      </c>
      <c r="AA253" s="144">
        <v>1</v>
      </c>
      <c r="AB253" s="157">
        <v>100.976</v>
      </c>
      <c r="AD253" s="137">
        <v>161.56100000000001</v>
      </c>
      <c r="AG253" s="2" t="s">
        <v>36</v>
      </c>
      <c r="AH253" s="146">
        <v>0</v>
      </c>
      <c r="AI253" s="146">
        <v>1.32038547284663E-3</v>
      </c>
      <c r="AJ253" s="146">
        <v>3.9709743577395301E-4</v>
      </c>
    </row>
    <row r="254" spans="1:36" x14ac:dyDescent="0.2">
      <c r="A254" s="188">
        <v>1035</v>
      </c>
      <c r="B254" s="2">
        <v>1037</v>
      </c>
      <c r="C254" s="2" t="s">
        <v>640</v>
      </c>
      <c r="D254" s="2" t="s">
        <v>641</v>
      </c>
      <c r="E254" s="4" t="s">
        <v>642</v>
      </c>
      <c r="F254" s="2" t="s">
        <v>1193</v>
      </c>
      <c r="G254" s="2" t="s">
        <v>1194</v>
      </c>
      <c r="H254" s="2" t="s">
        <v>255</v>
      </c>
      <c r="I254" s="2" t="s">
        <v>324</v>
      </c>
      <c r="J254" s="2" t="s">
        <v>30</v>
      </c>
      <c r="K254" s="2" t="s">
        <v>30</v>
      </c>
      <c r="L254" s="2" t="s">
        <v>1195</v>
      </c>
      <c r="M254" s="2" t="s">
        <v>183</v>
      </c>
      <c r="N254" s="2" t="s">
        <v>296</v>
      </c>
      <c r="O254" s="2" t="s">
        <v>257</v>
      </c>
      <c r="P254" s="2" t="s">
        <v>313</v>
      </c>
      <c r="Q254" s="2" t="s">
        <v>259</v>
      </c>
      <c r="R254" s="2" t="s">
        <v>260</v>
      </c>
      <c r="S254" s="2" t="s">
        <v>34</v>
      </c>
      <c r="T254" s="137">
        <v>3.95</v>
      </c>
      <c r="U254" s="2" t="s">
        <v>357</v>
      </c>
      <c r="V254" s="146">
        <v>0.06</v>
      </c>
      <c r="W254" s="146">
        <v>6.2810000000000005E-2</v>
      </c>
      <c r="X254" s="4" t="s">
        <v>263</v>
      </c>
      <c r="Z254" s="137">
        <v>394000</v>
      </c>
      <c r="AA254" s="144">
        <v>1</v>
      </c>
      <c r="AB254" s="157">
        <v>102.837</v>
      </c>
      <c r="AD254" s="137">
        <v>405.178</v>
      </c>
      <c r="AG254" s="2" t="s">
        <v>36</v>
      </c>
      <c r="AH254" s="146">
        <v>0</v>
      </c>
      <c r="AI254" s="146">
        <v>3.3113901898856198E-3</v>
      </c>
      <c r="AJ254" s="146">
        <v>9.9587929456365892E-4</v>
      </c>
    </row>
    <row r="255" spans="1:36" x14ac:dyDescent="0.2">
      <c r="A255" s="188">
        <v>1035</v>
      </c>
      <c r="B255" s="2">
        <v>1037</v>
      </c>
      <c r="C255" s="2" t="s">
        <v>640</v>
      </c>
      <c r="D255" s="2" t="s">
        <v>641</v>
      </c>
      <c r="E255" s="4" t="s">
        <v>642</v>
      </c>
      <c r="F255" s="2" t="s">
        <v>1196</v>
      </c>
      <c r="G255" s="2" t="s">
        <v>1194</v>
      </c>
      <c r="H255" s="2" t="s">
        <v>255</v>
      </c>
      <c r="I255" s="2" t="s">
        <v>324</v>
      </c>
      <c r="J255" s="2" t="s">
        <v>30</v>
      </c>
      <c r="K255" s="2" t="s">
        <v>30</v>
      </c>
      <c r="L255" s="2" t="s">
        <v>277</v>
      </c>
      <c r="M255" s="2" t="s">
        <v>183</v>
      </c>
      <c r="N255" s="2" t="s">
        <v>296</v>
      </c>
      <c r="O255" s="2" t="s">
        <v>257</v>
      </c>
      <c r="P255" s="2" t="s">
        <v>313</v>
      </c>
      <c r="Q255" s="2" t="s">
        <v>259</v>
      </c>
      <c r="R255" s="2" t="s">
        <v>260</v>
      </c>
      <c r="S255" s="2" t="s">
        <v>34</v>
      </c>
      <c r="T255" s="137">
        <v>0</v>
      </c>
      <c r="U255" s="2" t="s">
        <v>357</v>
      </c>
      <c r="V255" s="146">
        <v>0.06</v>
      </c>
      <c r="W255" s="146">
        <v>0</v>
      </c>
      <c r="X255" s="4" t="s">
        <v>263</v>
      </c>
      <c r="Z255" s="137">
        <v>410000</v>
      </c>
      <c r="AA255" s="144">
        <v>1</v>
      </c>
      <c r="AB255" s="157">
        <v>102.06</v>
      </c>
      <c r="AD255" s="137">
        <v>418.44799999999998</v>
      </c>
      <c r="AG255" s="2" t="s">
        <v>36</v>
      </c>
      <c r="AH255" s="146">
        <v>0</v>
      </c>
      <c r="AI255" s="146">
        <v>3.41983344261944E-3</v>
      </c>
      <c r="AJ255" s="146">
        <v>1.0284929051138801E-3</v>
      </c>
    </row>
    <row r="256" spans="1:36" x14ac:dyDescent="0.2">
      <c r="A256" s="188">
        <v>1035</v>
      </c>
      <c r="B256" s="2">
        <v>1037</v>
      </c>
      <c r="C256" s="2" t="s">
        <v>866</v>
      </c>
      <c r="D256" s="2" t="s">
        <v>867</v>
      </c>
      <c r="E256" s="4" t="s">
        <v>252</v>
      </c>
      <c r="F256" s="2" t="s">
        <v>1197</v>
      </c>
      <c r="G256" s="2" t="s">
        <v>869</v>
      </c>
      <c r="H256" s="2" t="s">
        <v>255</v>
      </c>
      <c r="I256" s="2" t="s">
        <v>324</v>
      </c>
      <c r="J256" s="2" t="s">
        <v>30</v>
      </c>
      <c r="K256" s="2" t="s">
        <v>30</v>
      </c>
      <c r="L256" s="2" t="s">
        <v>277</v>
      </c>
      <c r="M256" s="2" t="s">
        <v>183</v>
      </c>
      <c r="N256" s="2" t="s">
        <v>296</v>
      </c>
      <c r="O256" s="2" t="s">
        <v>257</v>
      </c>
      <c r="P256" s="2" t="s">
        <v>351</v>
      </c>
      <c r="Q256" s="2" t="s">
        <v>259</v>
      </c>
      <c r="R256" s="2" t="s">
        <v>260</v>
      </c>
      <c r="S256" s="2" t="s">
        <v>34</v>
      </c>
      <c r="T256" s="137">
        <v>5.4980000000000002</v>
      </c>
      <c r="U256" s="2" t="s">
        <v>870</v>
      </c>
      <c r="V256" s="146">
        <v>5.6899999999999999E-2</v>
      </c>
      <c r="W256" s="146">
        <v>6.0490000000000002E-2</v>
      </c>
      <c r="X256" s="4" t="s">
        <v>263</v>
      </c>
      <c r="Z256" s="137">
        <v>237000</v>
      </c>
      <c r="AA256" s="144">
        <v>1</v>
      </c>
      <c r="AB256" s="157">
        <v>102.108</v>
      </c>
      <c r="AD256" s="137">
        <v>241.99700000000001</v>
      </c>
      <c r="AG256" s="2" t="s">
        <v>36</v>
      </c>
      <c r="AH256" s="146">
        <v>1.5200000000000001E-4</v>
      </c>
      <c r="AI256" s="146">
        <v>1.9777584338512202E-3</v>
      </c>
      <c r="AJ256" s="146">
        <v>5.9479812434580796E-4</v>
      </c>
    </row>
    <row r="257" spans="1:36" x14ac:dyDescent="0.2">
      <c r="A257" s="188">
        <v>1035</v>
      </c>
      <c r="B257" s="2">
        <v>1037</v>
      </c>
      <c r="C257" s="2" t="s">
        <v>345</v>
      </c>
      <c r="D257" s="2" t="s">
        <v>346</v>
      </c>
      <c r="E257" s="4" t="s">
        <v>252</v>
      </c>
      <c r="F257" s="2" t="s">
        <v>1198</v>
      </c>
      <c r="G257" s="2" t="s">
        <v>1199</v>
      </c>
      <c r="H257" s="2" t="s">
        <v>255</v>
      </c>
      <c r="I257" s="2" t="s">
        <v>276</v>
      </c>
      <c r="J257" s="2" t="s">
        <v>30</v>
      </c>
      <c r="K257" s="2" t="s">
        <v>30</v>
      </c>
      <c r="L257" s="2" t="s">
        <v>277</v>
      </c>
      <c r="M257" s="2" t="s">
        <v>183</v>
      </c>
      <c r="N257" s="2" t="s">
        <v>350</v>
      </c>
      <c r="O257" s="2" t="s">
        <v>257</v>
      </c>
      <c r="P257" s="2" t="s">
        <v>351</v>
      </c>
      <c r="Q257" s="2" t="s">
        <v>259</v>
      </c>
      <c r="R257" s="2" t="s">
        <v>260</v>
      </c>
      <c r="S257" s="2" t="s">
        <v>34</v>
      </c>
      <c r="T257" s="137">
        <v>0</v>
      </c>
      <c r="U257" s="2" t="s">
        <v>319</v>
      </c>
      <c r="V257" s="146">
        <v>3.2800000000000003E-2</v>
      </c>
      <c r="W257" s="146">
        <v>0</v>
      </c>
      <c r="X257" s="4" t="s">
        <v>263</v>
      </c>
      <c r="Z257" s="137">
        <v>223000</v>
      </c>
      <c r="AA257" s="144">
        <v>1</v>
      </c>
      <c r="AB257" s="157">
        <v>116.899</v>
      </c>
      <c r="AD257" s="137">
        <v>260.68400000000003</v>
      </c>
      <c r="AG257" s="2" t="s">
        <v>36</v>
      </c>
      <c r="AH257" s="146">
        <v>0</v>
      </c>
      <c r="AI257" s="146">
        <v>2.13048154862315E-3</v>
      </c>
      <c r="AJ257" s="146">
        <v>6.4072861851324195E-4</v>
      </c>
    </row>
    <row r="258" spans="1:36" x14ac:dyDescent="0.2">
      <c r="A258" s="188">
        <v>1035</v>
      </c>
      <c r="B258" s="2">
        <v>1037</v>
      </c>
      <c r="C258" s="2" t="s">
        <v>345</v>
      </c>
      <c r="D258" s="2" t="s">
        <v>346</v>
      </c>
      <c r="E258" s="4" t="s">
        <v>252</v>
      </c>
      <c r="F258" s="2" t="s">
        <v>1200</v>
      </c>
      <c r="G258" s="2" t="s">
        <v>1008</v>
      </c>
      <c r="H258" s="2" t="s">
        <v>255</v>
      </c>
      <c r="I258" s="2" t="s">
        <v>276</v>
      </c>
      <c r="J258" s="2" t="s">
        <v>30</v>
      </c>
      <c r="K258" s="2" t="s">
        <v>30</v>
      </c>
      <c r="L258" s="2" t="s">
        <v>277</v>
      </c>
      <c r="M258" s="2" t="s">
        <v>183</v>
      </c>
      <c r="N258" s="2" t="s">
        <v>350</v>
      </c>
      <c r="O258" s="2" t="s">
        <v>257</v>
      </c>
      <c r="P258" s="2" t="s">
        <v>553</v>
      </c>
      <c r="Q258" s="2" t="s">
        <v>259</v>
      </c>
      <c r="R258" s="2" t="s">
        <v>260</v>
      </c>
      <c r="S258" s="2" t="s">
        <v>34</v>
      </c>
      <c r="T258" s="137">
        <v>2.3719999999999999</v>
      </c>
      <c r="U258" s="2" t="s">
        <v>481</v>
      </c>
      <c r="V258" s="146">
        <v>1.3299999999999999E-2</v>
      </c>
      <c r="W258" s="146">
        <v>3.1609999999999999E-2</v>
      </c>
      <c r="X258" s="4" t="s">
        <v>263</v>
      </c>
      <c r="Z258" s="137">
        <v>375000</v>
      </c>
      <c r="AA258" s="144">
        <v>1</v>
      </c>
      <c r="AB258" s="157">
        <v>113.699</v>
      </c>
      <c r="AD258" s="137">
        <v>426.37099999999998</v>
      </c>
      <c r="AG258" s="2" t="s">
        <v>36</v>
      </c>
      <c r="AH258" s="146">
        <v>9.859999999999999E-4</v>
      </c>
      <c r="AI258" s="146">
        <v>3.4845913202063501E-3</v>
      </c>
      <c r="AJ258" s="146">
        <v>1.04796842015456E-3</v>
      </c>
    </row>
    <row r="259" spans="1:36" x14ac:dyDescent="0.2">
      <c r="A259" s="188">
        <v>1035</v>
      </c>
      <c r="B259" s="2">
        <v>1037</v>
      </c>
      <c r="C259" s="2" t="s">
        <v>345</v>
      </c>
      <c r="D259" s="2" t="s">
        <v>346</v>
      </c>
      <c r="E259" s="4" t="s">
        <v>252</v>
      </c>
      <c r="F259" s="2" t="s">
        <v>1201</v>
      </c>
      <c r="G259" s="2" t="s">
        <v>1202</v>
      </c>
      <c r="H259" s="2" t="s">
        <v>255</v>
      </c>
      <c r="I259" s="2" t="s">
        <v>276</v>
      </c>
      <c r="J259" s="2" t="s">
        <v>30</v>
      </c>
      <c r="K259" s="2" t="s">
        <v>30</v>
      </c>
      <c r="L259" s="2" t="s">
        <v>277</v>
      </c>
      <c r="M259" s="2" t="s">
        <v>183</v>
      </c>
      <c r="N259" s="2" t="s">
        <v>350</v>
      </c>
      <c r="O259" s="2" t="s">
        <v>257</v>
      </c>
      <c r="P259" s="2" t="s">
        <v>351</v>
      </c>
      <c r="Q259" s="2" t="s">
        <v>259</v>
      </c>
      <c r="R259" s="2" t="s">
        <v>260</v>
      </c>
      <c r="S259" s="2" t="s">
        <v>34</v>
      </c>
      <c r="T259" s="137">
        <v>2.8980000000000001</v>
      </c>
      <c r="U259" s="2" t="s">
        <v>715</v>
      </c>
      <c r="V259" s="146">
        <v>1.7500000000000002E-2</v>
      </c>
      <c r="W259" s="146">
        <v>5.1409999999999997E-2</v>
      </c>
      <c r="X259" s="4" t="s">
        <v>263</v>
      </c>
      <c r="Z259" s="137">
        <v>407000</v>
      </c>
      <c r="AA259" s="144">
        <v>1</v>
      </c>
      <c r="AB259" s="157">
        <v>108.184</v>
      </c>
      <c r="AD259" s="137">
        <v>440.30799999999999</v>
      </c>
      <c r="AG259" s="2" t="s">
        <v>36</v>
      </c>
      <c r="AH259" s="146">
        <v>0</v>
      </c>
      <c r="AI259" s="146">
        <v>3.5984896376430298E-3</v>
      </c>
      <c r="AJ259" s="146">
        <v>1.082222606317E-3</v>
      </c>
    </row>
    <row r="260" spans="1:36" x14ac:dyDescent="0.2">
      <c r="A260" s="188">
        <v>1035</v>
      </c>
      <c r="B260" s="2">
        <v>1037</v>
      </c>
      <c r="C260" s="2" t="s">
        <v>1165</v>
      </c>
      <c r="D260" s="2" t="s">
        <v>1166</v>
      </c>
      <c r="E260" s="4" t="s">
        <v>252</v>
      </c>
      <c r="F260" s="2" t="s">
        <v>1203</v>
      </c>
      <c r="G260" s="2" t="s">
        <v>1168</v>
      </c>
      <c r="H260" s="2" t="s">
        <v>255</v>
      </c>
      <c r="I260" s="2" t="s">
        <v>324</v>
      </c>
      <c r="J260" s="2" t="s">
        <v>30</v>
      </c>
      <c r="K260" s="2" t="s">
        <v>30</v>
      </c>
      <c r="L260" s="2" t="s">
        <v>277</v>
      </c>
      <c r="M260" s="2" t="s">
        <v>183</v>
      </c>
      <c r="N260" s="2" t="s">
        <v>278</v>
      </c>
      <c r="O260" s="2" t="s">
        <v>257</v>
      </c>
      <c r="P260" s="2" t="s">
        <v>279</v>
      </c>
      <c r="Q260" s="2" t="s">
        <v>279</v>
      </c>
      <c r="R260" s="2" t="s">
        <v>279</v>
      </c>
      <c r="S260" s="2" t="s">
        <v>34</v>
      </c>
      <c r="T260" s="137">
        <v>0</v>
      </c>
      <c r="U260" s="2" t="s">
        <v>307</v>
      </c>
      <c r="V260" s="146">
        <v>3.8699999999999998E-2</v>
      </c>
      <c r="W260" s="146">
        <v>0</v>
      </c>
      <c r="X260" s="4" t="s">
        <v>263</v>
      </c>
      <c r="Z260" s="137">
        <v>56968</v>
      </c>
      <c r="AA260" s="144">
        <v>1</v>
      </c>
      <c r="AB260" s="157">
        <v>99.546000000000006</v>
      </c>
      <c r="AD260" s="137">
        <v>56.71</v>
      </c>
      <c r="AG260" s="2" t="s">
        <v>36</v>
      </c>
      <c r="AH260" s="146">
        <v>0</v>
      </c>
      <c r="AI260" s="146">
        <v>4.6346832503744501E-4</v>
      </c>
      <c r="AJ260" s="146">
        <v>1.3938511686139701E-4</v>
      </c>
    </row>
    <row r="261" spans="1:36" x14ac:dyDescent="0.2">
      <c r="A261" s="188">
        <v>1035</v>
      </c>
      <c r="B261" s="2">
        <v>1037</v>
      </c>
      <c r="C261" s="2" t="s">
        <v>860</v>
      </c>
      <c r="D261" s="2" t="s">
        <v>861</v>
      </c>
      <c r="E261" s="4" t="s">
        <v>252</v>
      </c>
      <c r="F261" s="2" t="s">
        <v>1204</v>
      </c>
      <c r="G261" s="2" t="s">
        <v>1170</v>
      </c>
      <c r="H261" s="2" t="s">
        <v>255</v>
      </c>
      <c r="I261" s="2" t="s">
        <v>324</v>
      </c>
      <c r="J261" s="2" t="s">
        <v>30</v>
      </c>
      <c r="K261" s="2" t="s">
        <v>30</v>
      </c>
      <c r="L261" s="2" t="s">
        <v>277</v>
      </c>
      <c r="M261" s="2" t="s">
        <v>183</v>
      </c>
      <c r="N261" s="2" t="s">
        <v>278</v>
      </c>
      <c r="O261" s="2" t="s">
        <v>257</v>
      </c>
      <c r="P261" s="2" t="s">
        <v>279</v>
      </c>
      <c r="Q261" s="2" t="s">
        <v>279</v>
      </c>
      <c r="R261" s="2" t="s">
        <v>279</v>
      </c>
      <c r="S261" s="2" t="s">
        <v>34</v>
      </c>
      <c r="T261" s="137">
        <v>0</v>
      </c>
      <c r="U261" s="2" t="s">
        <v>1171</v>
      </c>
      <c r="V261" s="146">
        <v>2.9000000000000001E-2</v>
      </c>
      <c r="W261" s="146">
        <v>0</v>
      </c>
      <c r="X261" s="4" t="s">
        <v>263</v>
      </c>
      <c r="Z261" s="137">
        <v>218000</v>
      </c>
      <c r="AA261" s="144">
        <v>1</v>
      </c>
      <c r="AB261" s="157">
        <v>95.605999999999995</v>
      </c>
      <c r="AD261" s="137">
        <v>208.422</v>
      </c>
      <c r="AG261" s="2" t="s">
        <v>36</v>
      </c>
      <c r="AH261" s="146">
        <v>0</v>
      </c>
      <c r="AI261" s="146">
        <v>1.70336356262169E-3</v>
      </c>
      <c r="AJ261" s="146">
        <v>5.1227563224366505E-4</v>
      </c>
    </row>
    <row r="262" spans="1:36" x14ac:dyDescent="0.2">
      <c r="A262" s="188">
        <v>1035</v>
      </c>
      <c r="B262" s="2">
        <v>1037</v>
      </c>
      <c r="C262" s="2" t="s">
        <v>1205</v>
      </c>
      <c r="D262" s="2" t="s">
        <v>1206</v>
      </c>
      <c r="E262" s="4" t="s">
        <v>273</v>
      </c>
      <c r="F262" s="2" t="s">
        <v>1207</v>
      </c>
      <c r="G262" s="2" t="s">
        <v>1208</v>
      </c>
      <c r="H262" s="2" t="s">
        <v>255</v>
      </c>
      <c r="I262" s="2" t="s">
        <v>295</v>
      </c>
      <c r="J262" s="2" t="s">
        <v>30</v>
      </c>
      <c r="K262" s="2" t="s">
        <v>349</v>
      </c>
      <c r="L262" s="2" t="s">
        <v>277</v>
      </c>
      <c r="M262" s="2" t="s">
        <v>31</v>
      </c>
      <c r="N262" s="2" t="s">
        <v>881</v>
      </c>
      <c r="O262" s="2" t="s">
        <v>257</v>
      </c>
      <c r="P262" s="2" t="s">
        <v>332</v>
      </c>
      <c r="Q262" s="2" t="s">
        <v>259</v>
      </c>
      <c r="R262" s="2" t="s">
        <v>260</v>
      </c>
      <c r="S262" s="2" t="s">
        <v>34</v>
      </c>
      <c r="T262" s="137">
        <v>0.23799999999999999</v>
      </c>
      <c r="U262" s="2" t="s">
        <v>280</v>
      </c>
      <c r="V262" s="146">
        <v>3.3700000000000001E-2</v>
      </c>
      <c r="W262" s="146">
        <v>4.2389999999999997E-2</v>
      </c>
      <c r="X262" s="4" t="s">
        <v>263</v>
      </c>
      <c r="Z262" s="137">
        <v>389357.99</v>
      </c>
      <c r="AA262" s="144">
        <v>1</v>
      </c>
      <c r="AB262" s="157">
        <v>93.85</v>
      </c>
      <c r="AD262" s="137">
        <v>365.41199999999998</v>
      </c>
      <c r="AG262" s="2" t="s">
        <v>36</v>
      </c>
      <c r="AH262" s="146">
        <v>5.5620000000000001E-3</v>
      </c>
      <c r="AI262" s="146">
        <v>2.9863955964334601E-3</v>
      </c>
      <c r="AJ262" s="146">
        <v>8.9813926155494703E-4</v>
      </c>
    </row>
    <row r="263" spans="1:36" x14ac:dyDescent="0.2">
      <c r="A263" s="188">
        <v>1035</v>
      </c>
      <c r="B263" s="2">
        <v>1037</v>
      </c>
      <c r="C263" s="2" t="s">
        <v>1209</v>
      </c>
      <c r="D263" s="2" t="s">
        <v>1210</v>
      </c>
      <c r="E263" s="4" t="s">
        <v>252</v>
      </c>
      <c r="F263" s="2" t="s">
        <v>1211</v>
      </c>
      <c r="G263" s="2" t="s">
        <v>1212</v>
      </c>
      <c r="H263" s="2" t="s">
        <v>255</v>
      </c>
      <c r="I263" s="2" t="s">
        <v>324</v>
      </c>
      <c r="J263" s="2" t="s">
        <v>30</v>
      </c>
      <c r="K263" s="2" t="s">
        <v>30</v>
      </c>
      <c r="L263" s="2" t="s">
        <v>277</v>
      </c>
      <c r="M263" s="2" t="s">
        <v>31</v>
      </c>
      <c r="N263" s="2" t="s">
        <v>278</v>
      </c>
      <c r="O263" s="2" t="s">
        <v>257</v>
      </c>
      <c r="P263" s="2" t="s">
        <v>368</v>
      </c>
      <c r="Q263" s="2" t="s">
        <v>298</v>
      </c>
      <c r="R263" s="2" t="s">
        <v>260</v>
      </c>
      <c r="S263" s="2" t="s">
        <v>34</v>
      </c>
      <c r="T263" s="137">
        <v>0.72899999999999998</v>
      </c>
      <c r="U263" s="2" t="s">
        <v>289</v>
      </c>
      <c r="V263" s="146">
        <v>0.02</v>
      </c>
      <c r="W263" s="146">
        <v>4.8309999999999999E-2</v>
      </c>
      <c r="X263" s="4" t="s">
        <v>263</v>
      </c>
      <c r="Z263" s="137">
        <v>978922.57</v>
      </c>
      <c r="AA263" s="144">
        <v>1</v>
      </c>
      <c r="AB263" s="157">
        <v>98.54</v>
      </c>
      <c r="AD263" s="137">
        <v>964.63</v>
      </c>
      <c r="AG263" s="2" t="s">
        <v>36</v>
      </c>
      <c r="AH263" s="146">
        <v>4.1749999999999999E-3</v>
      </c>
      <c r="AI263" s="146">
        <v>7.8836052120349002E-3</v>
      </c>
      <c r="AJ263" s="146">
        <v>2.3709435454511902E-3</v>
      </c>
    </row>
    <row r="264" spans="1:36" x14ac:dyDescent="0.2">
      <c r="A264" s="188">
        <v>1035</v>
      </c>
      <c r="B264" s="2">
        <v>1037</v>
      </c>
      <c r="C264" s="2" t="s">
        <v>1213</v>
      </c>
      <c r="D264" s="2" t="s">
        <v>1214</v>
      </c>
      <c r="E264" s="4" t="s">
        <v>380</v>
      </c>
      <c r="F264" s="2" t="s">
        <v>1215</v>
      </c>
      <c r="G264" s="2" t="s">
        <v>1216</v>
      </c>
      <c r="H264" s="2" t="s">
        <v>255</v>
      </c>
      <c r="I264" s="2" t="s">
        <v>295</v>
      </c>
      <c r="J264" s="2" t="s">
        <v>84</v>
      </c>
      <c r="K264" s="2" t="s">
        <v>85</v>
      </c>
      <c r="L264" s="2" t="s">
        <v>277</v>
      </c>
      <c r="M264" s="2" t="s">
        <v>183</v>
      </c>
      <c r="N264" s="2" t="s">
        <v>1217</v>
      </c>
      <c r="O264" s="2" t="s">
        <v>257</v>
      </c>
      <c r="P264" s="2" t="s">
        <v>1218</v>
      </c>
      <c r="Q264" s="2" t="s">
        <v>376</v>
      </c>
      <c r="R264" s="2" t="s">
        <v>260</v>
      </c>
      <c r="S264" s="2" t="s">
        <v>89</v>
      </c>
      <c r="T264" s="137">
        <v>3.468</v>
      </c>
      <c r="U264" s="2" t="s">
        <v>352</v>
      </c>
      <c r="V264" s="146">
        <v>0.04</v>
      </c>
      <c r="W264" s="146">
        <v>4.6820000000000001E-2</v>
      </c>
      <c r="X264" s="4" t="s">
        <v>263</v>
      </c>
      <c r="Z264" s="137">
        <v>70000</v>
      </c>
      <c r="AA264" s="144">
        <v>3.306</v>
      </c>
      <c r="AB264" s="157">
        <v>98.733000000000004</v>
      </c>
      <c r="AD264" s="137">
        <v>228.488</v>
      </c>
      <c r="AG264" s="2" t="s">
        <v>36</v>
      </c>
      <c r="AH264" s="146">
        <v>1.3999999999999999E-4</v>
      </c>
      <c r="AI264" s="146">
        <v>1.8673598701888199E-3</v>
      </c>
      <c r="AJ264" s="146">
        <v>5.6159646661403E-4</v>
      </c>
    </row>
    <row r="265" spans="1:36" x14ac:dyDescent="0.2">
      <c r="A265" s="188">
        <v>1035</v>
      </c>
      <c r="B265" s="2">
        <v>1037</v>
      </c>
      <c r="C265" s="2" t="s">
        <v>1219</v>
      </c>
      <c r="D265" s="2" t="s">
        <v>1220</v>
      </c>
      <c r="E265" s="4" t="s">
        <v>380</v>
      </c>
      <c r="F265" s="2" t="s">
        <v>1221</v>
      </c>
      <c r="G265" s="2" t="s">
        <v>1222</v>
      </c>
      <c r="H265" s="2" t="s">
        <v>255</v>
      </c>
      <c r="I265" s="2" t="s">
        <v>295</v>
      </c>
      <c r="J265" s="2" t="s">
        <v>84</v>
      </c>
      <c r="K265" s="2" t="s">
        <v>85</v>
      </c>
      <c r="L265" s="2" t="s">
        <v>277</v>
      </c>
      <c r="M265" s="2" t="s">
        <v>183</v>
      </c>
      <c r="N265" s="134" t="s">
        <v>4007</v>
      </c>
      <c r="O265" s="2" t="s">
        <v>257</v>
      </c>
      <c r="P265" s="2" t="s">
        <v>1218</v>
      </c>
      <c r="Q265" s="2" t="s">
        <v>376</v>
      </c>
      <c r="R265" s="2" t="s">
        <v>260</v>
      </c>
      <c r="S265" s="2" t="s">
        <v>89</v>
      </c>
      <c r="T265" s="137">
        <v>4.5380000000000003</v>
      </c>
      <c r="U265" s="2" t="s">
        <v>1223</v>
      </c>
      <c r="V265" s="146">
        <v>6.6500000000000004E-2</v>
      </c>
      <c r="W265" s="146">
        <v>5.6279999999999997E-2</v>
      </c>
      <c r="X265" s="4" t="s">
        <v>263</v>
      </c>
      <c r="Z265" s="137">
        <v>62000</v>
      </c>
      <c r="AA265" s="144">
        <v>3.306</v>
      </c>
      <c r="AB265" s="157">
        <v>105.208</v>
      </c>
      <c r="AD265" s="137">
        <v>215.648</v>
      </c>
      <c r="AG265" s="2" t="s">
        <v>36</v>
      </c>
      <c r="AH265" s="146">
        <v>8.2999999999999998E-5</v>
      </c>
      <c r="AI265" s="146">
        <v>1.7624160597900799E-3</v>
      </c>
      <c r="AJ265" s="146">
        <v>5.3003529083113998E-4</v>
      </c>
    </row>
    <row r="266" spans="1:36" x14ac:dyDescent="0.2">
      <c r="A266" s="188">
        <v>1035</v>
      </c>
      <c r="B266" s="2">
        <v>1037</v>
      </c>
      <c r="C266" s="2" t="s">
        <v>1224</v>
      </c>
      <c r="D266" s="2" t="s">
        <v>1225</v>
      </c>
      <c r="E266" s="4" t="s">
        <v>380</v>
      </c>
      <c r="F266" s="2" t="s">
        <v>1226</v>
      </c>
      <c r="G266" s="2" t="s">
        <v>1227</v>
      </c>
      <c r="H266" s="2" t="s">
        <v>255</v>
      </c>
      <c r="I266" s="2" t="s">
        <v>1228</v>
      </c>
      <c r="J266" s="2" t="s">
        <v>84</v>
      </c>
      <c r="K266" s="2" t="s">
        <v>85</v>
      </c>
      <c r="L266" s="2" t="s">
        <v>277</v>
      </c>
      <c r="M266" s="2" t="s">
        <v>183</v>
      </c>
      <c r="N266" s="2" t="s">
        <v>306</v>
      </c>
      <c r="O266" s="2" t="s">
        <v>257</v>
      </c>
      <c r="P266" s="2" t="s">
        <v>279</v>
      </c>
      <c r="Q266" s="2" t="s">
        <v>279</v>
      </c>
      <c r="R266" s="2" t="s">
        <v>279</v>
      </c>
      <c r="S266" s="2" t="s">
        <v>89</v>
      </c>
      <c r="T266" s="137">
        <v>0.66800000000000004</v>
      </c>
      <c r="U266" s="2" t="s">
        <v>1229</v>
      </c>
      <c r="V266" s="146">
        <v>2.5000000000000001E-2</v>
      </c>
      <c r="W266" s="146">
        <v>-9.6829999999999999E-2</v>
      </c>
      <c r="X266" s="4" t="s">
        <v>263</v>
      </c>
      <c r="Z266" s="137">
        <v>27000</v>
      </c>
      <c r="AA266" s="144">
        <v>3.306</v>
      </c>
      <c r="AB266" s="157">
        <v>121.47199999999999</v>
      </c>
      <c r="AD266" s="137">
        <v>108.429</v>
      </c>
      <c r="AG266" s="2" t="s">
        <v>36</v>
      </c>
      <c r="AH266" s="146">
        <v>5.7000000000000003E-5</v>
      </c>
      <c r="AI266" s="146">
        <v>8.8615153194819801E-4</v>
      </c>
      <c r="AJ266" s="146">
        <v>2.6650437185222201E-4</v>
      </c>
    </row>
    <row r="267" spans="1:36" x14ac:dyDescent="0.2">
      <c r="A267" s="188">
        <v>1035</v>
      </c>
      <c r="B267" s="2">
        <v>1037</v>
      </c>
      <c r="C267" s="2" t="s">
        <v>1230</v>
      </c>
      <c r="D267" s="2" t="s">
        <v>1231</v>
      </c>
      <c r="E267" s="4" t="s">
        <v>380</v>
      </c>
      <c r="F267" s="2" t="s">
        <v>1232</v>
      </c>
      <c r="G267" s="2" t="s">
        <v>1233</v>
      </c>
      <c r="H267" s="2" t="s">
        <v>255</v>
      </c>
      <c r="I267" s="2" t="s">
        <v>295</v>
      </c>
      <c r="J267" s="2" t="s">
        <v>84</v>
      </c>
      <c r="K267" s="2" t="s">
        <v>85</v>
      </c>
      <c r="L267" s="2" t="s">
        <v>277</v>
      </c>
      <c r="M267" s="2" t="s">
        <v>183</v>
      </c>
      <c r="N267" s="2" t="s">
        <v>1234</v>
      </c>
      <c r="O267" s="2" t="s">
        <v>257</v>
      </c>
      <c r="P267" s="2" t="s">
        <v>1235</v>
      </c>
      <c r="Q267" s="2" t="s">
        <v>376</v>
      </c>
      <c r="R267" s="2" t="s">
        <v>260</v>
      </c>
      <c r="S267" s="2" t="s">
        <v>89</v>
      </c>
      <c r="T267" s="137">
        <v>4.1630000000000003</v>
      </c>
      <c r="U267" s="2" t="s">
        <v>1236</v>
      </c>
      <c r="V267" s="146">
        <v>3.7499999999999999E-2</v>
      </c>
      <c r="W267" s="146">
        <v>4.4760000000000001E-2</v>
      </c>
      <c r="X267" s="4" t="s">
        <v>263</v>
      </c>
      <c r="Z267" s="137">
        <v>37000</v>
      </c>
      <c r="AA267" s="144">
        <v>3.306</v>
      </c>
      <c r="AB267" s="157">
        <v>98.816999999999993</v>
      </c>
      <c r="AD267" s="137">
        <v>120.875</v>
      </c>
      <c r="AG267" s="2" t="s">
        <v>36</v>
      </c>
      <c r="AH267" s="146">
        <v>5.0000000000000002E-5</v>
      </c>
      <c r="AI267" s="146">
        <v>9.878697648040191E-4</v>
      </c>
      <c r="AJ267" s="146">
        <v>2.9709547594201701E-4</v>
      </c>
    </row>
    <row r="268" spans="1:36" x14ac:dyDescent="0.2">
      <c r="A268" s="188">
        <v>1035</v>
      </c>
      <c r="B268" s="2">
        <v>1037</v>
      </c>
      <c r="C268" s="2" t="s">
        <v>1237</v>
      </c>
      <c r="D268" s="2" t="s">
        <v>1238</v>
      </c>
      <c r="E268" s="4" t="s">
        <v>380</v>
      </c>
      <c r="F268" s="2" t="s">
        <v>1239</v>
      </c>
      <c r="G268" s="2" t="s">
        <v>1240</v>
      </c>
      <c r="H268" s="2" t="s">
        <v>255</v>
      </c>
      <c r="I268" s="2" t="s">
        <v>295</v>
      </c>
      <c r="J268" s="2" t="s">
        <v>84</v>
      </c>
      <c r="K268" s="2" t="s">
        <v>305</v>
      </c>
      <c r="L268" s="2" t="s">
        <v>277</v>
      </c>
      <c r="M268" s="2" t="s">
        <v>183</v>
      </c>
      <c r="N268" s="2" t="s">
        <v>1241</v>
      </c>
      <c r="O268" s="2" t="s">
        <v>257</v>
      </c>
      <c r="P268" s="2" t="s">
        <v>279</v>
      </c>
      <c r="Q268" s="2" t="s">
        <v>279</v>
      </c>
      <c r="R268" s="2" t="s">
        <v>279</v>
      </c>
      <c r="S268" s="2" t="s">
        <v>197</v>
      </c>
      <c r="T268" s="137">
        <v>5.3470000000000004</v>
      </c>
      <c r="U268" s="2" t="s">
        <v>1242</v>
      </c>
      <c r="V268" s="146">
        <v>6.25E-2</v>
      </c>
      <c r="W268" s="146">
        <v>0.32955000000000001</v>
      </c>
      <c r="X268" s="4" t="s">
        <v>263</v>
      </c>
      <c r="Z268" s="137">
        <v>120138</v>
      </c>
      <c r="AA268" s="144">
        <v>3.8807</v>
      </c>
      <c r="AB268" s="157">
        <v>32.902000000000001</v>
      </c>
      <c r="AD268" s="137">
        <v>153.39400000000001</v>
      </c>
      <c r="AG268" s="2" t="s">
        <v>36</v>
      </c>
      <c r="AH268" s="146">
        <v>3.8999999999999999E-5</v>
      </c>
      <c r="AI268" s="146">
        <v>1.2536395322324801E-3</v>
      </c>
      <c r="AJ268" s="146">
        <v>3.7702402356875898E-4</v>
      </c>
    </row>
    <row r="269" spans="1:36" x14ac:dyDescent="0.2">
      <c r="A269" s="188">
        <v>1035</v>
      </c>
      <c r="B269" s="2">
        <v>1037</v>
      </c>
      <c r="C269" s="2" t="s">
        <v>1243</v>
      </c>
      <c r="D269" s="2" t="s">
        <v>1244</v>
      </c>
      <c r="E269" s="4" t="s">
        <v>380</v>
      </c>
      <c r="F269" s="2" t="s">
        <v>1245</v>
      </c>
      <c r="G269" s="2" t="s">
        <v>1246</v>
      </c>
      <c r="H269" s="2" t="s">
        <v>255</v>
      </c>
      <c r="I269" s="2" t="s">
        <v>295</v>
      </c>
      <c r="J269" s="2" t="s">
        <v>84</v>
      </c>
      <c r="K269" s="2" t="s">
        <v>85</v>
      </c>
      <c r="L269" s="2" t="s">
        <v>277</v>
      </c>
      <c r="M269" s="2" t="s">
        <v>183</v>
      </c>
      <c r="N269" s="134" t="s">
        <v>4007</v>
      </c>
      <c r="O269" s="2" t="s">
        <v>257</v>
      </c>
      <c r="P269" s="2" t="s">
        <v>1235</v>
      </c>
      <c r="Q269" s="2" t="s">
        <v>376</v>
      </c>
      <c r="R269" s="2" t="s">
        <v>260</v>
      </c>
      <c r="S269" s="2" t="s">
        <v>89</v>
      </c>
      <c r="T269" s="137">
        <v>6.46</v>
      </c>
      <c r="U269" s="2" t="s">
        <v>1247</v>
      </c>
      <c r="V269" s="146">
        <v>6.25E-2</v>
      </c>
      <c r="W269" s="146">
        <v>5.5030000000000003E-2</v>
      </c>
      <c r="X269" s="4" t="s">
        <v>263</v>
      </c>
      <c r="Z269" s="137">
        <v>10000</v>
      </c>
      <c r="AA269" s="144">
        <v>3.306</v>
      </c>
      <c r="AB269" s="157">
        <v>107.681</v>
      </c>
      <c r="AD269" s="137">
        <v>35.6</v>
      </c>
      <c r="AG269" s="2" t="s">
        <v>36</v>
      </c>
      <c r="AH269" s="146">
        <v>1.0000000000000001E-5</v>
      </c>
      <c r="AI269" s="146">
        <v>2.9094300101585699E-4</v>
      </c>
      <c r="AJ269" s="146">
        <v>8.7499235666912794E-5</v>
      </c>
    </row>
    <row r="270" spans="1:36" x14ac:dyDescent="0.2">
      <c r="A270" s="188">
        <v>1035</v>
      </c>
      <c r="B270" s="2">
        <v>1037</v>
      </c>
      <c r="C270" s="2" t="s">
        <v>1248</v>
      </c>
      <c r="D270" s="2" t="s">
        <v>1249</v>
      </c>
      <c r="E270" s="4" t="s">
        <v>380</v>
      </c>
      <c r="F270" s="2" t="s">
        <v>1250</v>
      </c>
      <c r="G270" s="2" t="s">
        <v>1251</v>
      </c>
      <c r="H270" s="2" t="s">
        <v>255</v>
      </c>
      <c r="I270" s="2" t="s">
        <v>295</v>
      </c>
      <c r="J270" s="2" t="s">
        <v>84</v>
      </c>
      <c r="K270" s="2" t="s">
        <v>1252</v>
      </c>
      <c r="L270" s="2" t="s">
        <v>277</v>
      </c>
      <c r="M270" s="2" t="s">
        <v>183</v>
      </c>
      <c r="N270" s="2" t="s">
        <v>1253</v>
      </c>
      <c r="O270" s="2" t="s">
        <v>257</v>
      </c>
      <c r="P270" s="2" t="s">
        <v>1218</v>
      </c>
      <c r="Q270" s="2" t="s">
        <v>376</v>
      </c>
      <c r="R270" s="2" t="s">
        <v>260</v>
      </c>
      <c r="S270" s="2" t="s">
        <v>89</v>
      </c>
      <c r="T270" s="137">
        <v>2.847</v>
      </c>
      <c r="U270" s="2" t="s">
        <v>1254</v>
      </c>
      <c r="V270" s="146">
        <v>2.5000000000000001E-2</v>
      </c>
      <c r="W270" s="146">
        <v>4.5850000000000002E-2</v>
      </c>
      <c r="X270" s="4" t="s">
        <v>263</v>
      </c>
      <c r="Z270" s="137">
        <v>56000</v>
      </c>
      <c r="AA270" s="144">
        <v>3.306</v>
      </c>
      <c r="AB270" s="157">
        <v>94.680999999999997</v>
      </c>
      <c r="AD270" s="137">
        <v>175.28899999999999</v>
      </c>
      <c r="AG270" s="2" t="s">
        <v>36</v>
      </c>
      <c r="AH270" s="146">
        <v>1.12E-4</v>
      </c>
      <c r="AI270" s="146">
        <v>1.43257703955796E-3</v>
      </c>
      <c r="AJ270" s="146">
        <v>4.30838327636754E-4</v>
      </c>
    </row>
    <row r="271" spans="1:36" x14ac:dyDescent="0.2">
      <c r="A271" s="188">
        <v>1035</v>
      </c>
      <c r="B271" s="2">
        <v>1037</v>
      </c>
      <c r="C271" s="2" t="s">
        <v>1255</v>
      </c>
      <c r="D271" s="2" t="s">
        <v>1256</v>
      </c>
      <c r="E271" s="4" t="s">
        <v>252</v>
      </c>
      <c r="F271" s="2" t="s">
        <v>1257</v>
      </c>
      <c r="G271" s="2" t="s">
        <v>1258</v>
      </c>
      <c r="H271" s="2" t="s">
        <v>255</v>
      </c>
      <c r="I271" s="2" t="s">
        <v>295</v>
      </c>
      <c r="J271" s="2" t="s">
        <v>84</v>
      </c>
      <c r="K271" s="2" t="s">
        <v>30</v>
      </c>
      <c r="L271" s="2" t="s">
        <v>277</v>
      </c>
      <c r="M271" s="2" t="s">
        <v>183</v>
      </c>
      <c r="N271" s="2" t="s">
        <v>1259</v>
      </c>
      <c r="O271" s="2" t="s">
        <v>257</v>
      </c>
      <c r="P271" s="2" t="s">
        <v>279</v>
      </c>
      <c r="Q271" s="2" t="s">
        <v>279</v>
      </c>
      <c r="R271" s="2" t="s">
        <v>279</v>
      </c>
      <c r="S271" s="2" t="s">
        <v>89</v>
      </c>
      <c r="T271" s="137">
        <v>0.161</v>
      </c>
      <c r="U271" s="2" t="s">
        <v>1260</v>
      </c>
      <c r="V271" s="146">
        <v>0</v>
      </c>
      <c r="W271" s="146">
        <v>0.17421</v>
      </c>
      <c r="X271" s="4" t="s">
        <v>263</v>
      </c>
      <c r="Z271" s="137">
        <v>54000</v>
      </c>
      <c r="AA271" s="144">
        <v>3.306</v>
      </c>
      <c r="AB271" s="157">
        <v>99.893000000000001</v>
      </c>
      <c r="AD271" s="137">
        <v>178.333</v>
      </c>
      <c r="AG271" s="2" t="s">
        <v>36</v>
      </c>
      <c r="AH271" s="146">
        <v>1.17E-4</v>
      </c>
      <c r="AI271" s="146">
        <v>1.45745952555468E-3</v>
      </c>
      <c r="AJ271" s="146">
        <v>4.3832157520966102E-4</v>
      </c>
    </row>
    <row r="272" spans="1:36" x14ac:dyDescent="0.2">
      <c r="A272" s="188">
        <v>1035</v>
      </c>
      <c r="B272" s="2">
        <v>1037</v>
      </c>
      <c r="C272" s="2" t="s">
        <v>370</v>
      </c>
      <c r="D272" s="2" t="s">
        <v>371</v>
      </c>
      <c r="E272" s="4" t="s">
        <v>252</v>
      </c>
      <c r="F272" s="2" t="s">
        <v>372</v>
      </c>
      <c r="G272" s="2" t="s">
        <v>373</v>
      </c>
      <c r="H272" s="2" t="s">
        <v>255</v>
      </c>
      <c r="I272" s="2" t="s">
        <v>295</v>
      </c>
      <c r="J272" s="2" t="s">
        <v>84</v>
      </c>
      <c r="K272" s="2" t="s">
        <v>85</v>
      </c>
      <c r="L272" s="2" t="s">
        <v>277</v>
      </c>
      <c r="M272" s="2" t="s">
        <v>183</v>
      </c>
      <c r="N272" s="2" t="s">
        <v>374</v>
      </c>
      <c r="O272" s="2" t="s">
        <v>257</v>
      </c>
      <c r="P272" s="2" t="s">
        <v>375</v>
      </c>
      <c r="Q272" s="2" t="s">
        <v>376</v>
      </c>
      <c r="R272" s="2" t="s">
        <v>260</v>
      </c>
      <c r="S272" s="2" t="s">
        <v>197</v>
      </c>
      <c r="T272" s="137">
        <v>1.298</v>
      </c>
      <c r="U272" s="2" t="s">
        <v>377</v>
      </c>
      <c r="V272" s="146">
        <v>3.7499999999999999E-2</v>
      </c>
      <c r="W272" s="146">
        <v>3.3009999999999998E-2</v>
      </c>
      <c r="X272" s="4" t="s">
        <v>263</v>
      </c>
      <c r="Z272" s="137">
        <v>16000</v>
      </c>
      <c r="AA272" s="144">
        <v>3.8807</v>
      </c>
      <c r="AB272" s="157">
        <v>102.318</v>
      </c>
      <c r="AD272" s="137">
        <v>63.530999999999999</v>
      </c>
      <c r="AG272" s="2" t="s">
        <v>36</v>
      </c>
      <c r="AH272" s="146">
        <v>1.5E-5</v>
      </c>
      <c r="AI272" s="146">
        <v>5.1921487390938295E-4</v>
      </c>
      <c r="AJ272" s="146">
        <v>1.56150532768745E-4</v>
      </c>
    </row>
    <row r="273" spans="1:36" x14ac:dyDescent="0.2">
      <c r="A273" s="188">
        <v>1035</v>
      </c>
      <c r="B273" s="2">
        <v>1037</v>
      </c>
      <c r="C273" s="2" t="s">
        <v>378</v>
      </c>
      <c r="D273" s="2" t="s">
        <v>379</v>
      </c>
      <c r="E273" s="4" t="s">
        <v>380</v>
      </c>
      <c r="F273" s="2" t="s">
        <v>381</v>
      </c>
      <c r="G273" s="2" t="s">
        <v>382</v>
      </c>
      <c r="H273" s="2" t="s">
        <v>255</v>
      </c>
      <c r="I273" s="2" t="s">
        <v>295</v>
      </c>
      <c r="J273" s="2" t="s">
        <v>84</v>
      </c>
      <c r="K273" s="2" t="s">
        <v>383</v>
      </c>
      <c r="L273" s="2" t="s">
        <v>277</v>
      </c>
      <c r="M273" s="2" t="s">
        <v>183</v>
      </c>
      <c r="N273" s="2" t="s">
        <v>384</v>
      </c>
      <c r="O273" s="2" t="s">
        <v>257</v>
      </c>
      <c r="P273" s="2" t="s">
        <v>385</v>
      </c>
      <c r="Q273" s="2" t="s">
        <v>376</v>
      </c>
      <c r="R273" s="2" t="s">
        <v>260</v>
      </c>
      <c r="S273" s="2" t="s">
        <v>89</v>
      </c>
      <c r="T273" s="137">
        <v>1.474</v>
      </c>
      <c r="U273" s="2" t="s">
        <v>386</v>
      </c>
      <c r="V273" s="146">
        <v>6.5000000000000002E-2</v>
      </c>
      <c r="W273" s="146">
        <v>6.923E-2</v>
      </c>
      <c r="X273" s="4" t="s">
        <v>263</v>
      </c>
      <c r="Z273" s="137">
        <v>68000</v>
      </c>
      <c r="AA273" s="144">
        <v>3.306</v>
      </c>
      <c r="AB273" s="157">
        <v>102.105</v>
      </c>
      <c r="AD273" s="137">
        <v>229.541</v>
      </c>
      <c r="AG273" s="2" t="s">
        <v>36</v>
      </c>
      <c r="AH273" s="146">
        <v>1.5100000000000001E-4</v>
      </c>
      <c r="AI273" s="146">
        <v>1.8759588480159099E-3</v>
      </c>
      <c r="AJ273" s="146">
        <v>5.6418255387084696E-4</v>
      </c>
    </row>
    <row r="274" spans="1:36" x14ac:dyDescent="0.2">
      <c r="A274" s="188">
        <v>1035</v>
      </c>
      <c r="B274" s="2">
        <v>1037</v>
      </c>
      <c r="C274" s="2" t="s">
        <v>1261</v>
      </c>
      <c r="D274" s="2" t="s">
        <v>1262</v>
      </c>
      <c r="E274" s="4" t="s">
        <v>380</v>
      </c>
      <c r="F274" s="2" t="s">
        <v>1263</v>
      </c>
      <c r="G274" s="2" t="s">
        <v>1264</v>
      </c>
      <c r="H274" s="2" t="s">
        <v>255</v>
      </c>
      <c r="I274" s="2" t="s">
        <v>295</v>
      </c>
      <c r="J274" s="2" t="s">
        <v>84</v>
      </c>
      <c r="K274" s="2" t="s">
        <v>383</v>
      </c>
      <c r="L274" s="2" t="s">
        <v>277</v>
      </c>
      <c r="M274" s="2" t="s">
        <v>183</v>
      </c>
      <c r="N274" s="2" t="s">
        <v>1265</v>
      </c>
      <c r="O274" s="2" t="s">
        <v>257</v>
      </c>
      <c r="P274" s="2" t="s">
        <v>1266</v>
      </c>
      <c r="Q274" s="2" t="s">
        <v>88</v>
      </c>
      <c r="R274" s="2" t="s">
        <v>260</v>
      </c>
      <c r="S274" s="2" t="s">
        <v>197</v>
      </c>
      <c r="T274" s="137">
        <v>3.6259999999999999</v>
      </c>
      <c r="U274" s="2" t="s">
        <v>1267</v>
      </c>
      <c r="V274" s="146">
        <v>5.5E-2</v>
      </c>
      <c r="W274" s="146">
        <v>5.4539999999999998E-2</v>
      </c>
      <c r="X274" s="4" t="s">
        <v>263</v>
      </c>
      <c r="Z274" s="137">
        <v>11000</v>
      </c>
      <c r="AA274" s="144">
        <v>3.8807</v>
      </c>
      <c r="AB274" s="157">
        <v>101.19199999999999</v>
      </c>
      <c r="AD274" s="137">
        <v>43.197000000000003</v>
      </c>
      <c r="AG274" s="2" t="s">
        <v>36</v>
      </c>
      <c r="AH274" s="146">
        <v>2.4000000000000001E-5</v>
      </c>
      <c r="AI274" s="146">
        <v>3.5303221336712202E-4</v>
      </c>
      <c r="AJ274" s="146">
        <v>1.06172166807815E-4</v>
      </c>
    </row>
    <row r="275" spans="1:36" x14ac:dyDescent="0.2">
      <c r="A275" s="188">
        <v>1035</v>
      </c>
      <c r="B275" s="2">
        <v>1037</v>
      </c>
      <c r="C275" s="2" t="s">
        <v>1268</v>
      </c>
      <c r="D275" s="2" t="s">
        <v>1269</v>
      </c>
      <c r="E275" s="4" t="s">
        <v>380</v>
      </c>
      <c r="F275" s="2" t="s">
        <v>1270</v>
      </c>
      <c r="G275" s="2" t="s">
        <v>1271</v>
      </c>
      <c r="H275" s="2" t="s">
        <v>255</v>
      </c>
      <c r="I275" s="2" t="s">
        <v>295</v>
      </c>
      <c r="J275" s="2" t="s">
        <v>84</v>
      </c>
      <c r="K275" s="2" t="s">
        <v>85</v>
      </c>
      <c r="L275" s="2" t="s">
        <v>277</v>
      </c>
      <c r="M275" s="2" t="s">
        <v>183</v>
      </c>
      <c r="N275" s="2" t="s">
        <v>1272</v>
      </c>
      <c r="O275" s="2" t="s">
        <v>257</v>
      </c>
      <c r="P275" s="2" t="s">
        <v>1235</v>
      </c>
      <c r="Q275" s="2" t="s">
        <v>376</v>
      </c>
      <c r="R275" s="2" t="s">
        <v>260</v>
      </c>
      <c r="S275" s="2" t="s">
        <v>89</v>
      </c>
      <c r="T275" s="137">
        <v>2.0289999999999999</v>
      </c>
      <c r="U275" s="2" t="s">
        <v>1273</v>
      </c>
      <c r="V275" s="146">
        <v>3.2500000000000001E-2</v>
      </c>
      <c r="W275" s="146">
        <v>4.086E-2</v>
      </c>
      <c r="X275" s="4" t="s">
        <v>263</v>
      </c>
      <c r="Z275" s="137">
        <v>44000</v>
      </c>
      <c r="AA275" s="144">
        <v>3.306</v>
      </c>
      <c r="AB275" s="157">
        <v>99.44</v>
      </c>
      <c r="AD275" s="137">
        <v>144.649</v>
      </c>
      <c r="AG275" s="2" t="s">
        <v>36</v>
      </c>
      <c r="AH275" s="146">
        <v>1.5999999999999999E-5</v>
      </c>
      <c r="AI275" s="146">
        <v>1.18216648937219E-3</v>
      </c>
      <c r="AJ275" s="146">
        <v>3.5552896577658899E-4</v>
      </c>
    </row>
    <row r="276" spans="1:36" x14ac:dyDescent="0.2">
      <c r="A276" s="188">
        <v>1035</v>
      </c>
      <c r="B276" s="2">
        <v>1037</v>
      </c>
      <c r="C276" s="2" t="s">
        <v>1274</v>
      </c>
      <c r="D276" s="2" t="s">
        <v>1275</v>
      </c>
      <c r="E276" s="4" t="s">
        <v>380</v>
      </c>
      <c r="F276" s="2" t="s">
        <v>1276</v>
      </c>
      <c r="G276" s="2" t="s">
        <v>1277</v>
      </c>
      <c r="H276" s="2" t="s">
        <v>255</v>
      </c>
      <c r="I276" s="2" t="s">
        <v>295</v>
      </c>
      <c r="J276" s="2" t="s">
        <v>84</v>
      </c>
      <c r="K276" s="2" t="s">
        <v>1278</v>
      </c>
      <c r="L276" s="2" t="s">
        <v>277</v>
      </c>
      <c r="M276" s="2" t="s">
        <v>183</v>
      </c>
      <c r="N276" s="2" t="s">
        <v>1279</v>
      </c>
      <c r="O276" s="2" t="s">
        <v>257</v>
      </c>
      <c r="P276" s="2" t="s">
        <v>351</v>
      </c>
      <c r="Q276" s="2" t="s">
        <v>376</v>
      </c>
      <c r="R276" s="2" t="s">
        <v>260</v>
      </c>
      <c r="S276" s="2" t="s">
        <v>89</v>
      </c>
      <c r="T276" s="137">
        <v>1.409</v>
      </c>
      <c r="U276" s="2" t="s">
        <v>1280</v>
      </c>
      <c r="V276" s="146">
        <v>2.5340000000000001E-2</v>
      </c>
      <c r="W276" s="146">
        <v>4.095E-2</v>
      </c>
      <c r="X276" s="4" t="s">
        <v>263</v>
      </c>
      <c r="Z276" s="137">
        <v>54000</v>
      </c>
      <c r="AA276" s="144">
        <v>3.306</v>
      </c>
      <c r="AB276" s="157">
        <v>97.929000000000002</v>
      </c>
      <c r="AD276" s="137">
        <v>174.827</v>
      </c>
      <c r="AG276" s="2" t="s">
        <v>36</v>
      </c>
      <c r="AH276" s="146">
        <v>5.3999999999999998E-5</v>
      </c>
      <c r="AI276" s="146">
        <v>1.4288026335727299E-3</v>
      </c>
      <c r="AJ276" s="146">
        <v>4.2970319932072402E-4</v>
      </c>
    </row>
    <row r="277" spans="1:36" x14ac:dyDescent="0.2">
      <c r="A277" s="188">
        <v>1035</v>
      </c>
      <c r="B277" s="2">
        <v>1037</v>
      </c>
      <c r="C277" s="2" t="s">
        <v>1281</v>
      </c>
      <c r="D277" s="2" t="s">
        <v>1282</v>
      </c>
      <c r="E277" s="4" t="s">
        <v>380</v>
      </c>
      <c r="F277" s="2" t="s">
        <v>1283</v>
      </c>
      <c r="G277" s="2" t="s">
        <v>1284</v>
      </c>
      <c r="H277" s="2" t="s">
        <v>255</v>
      </c>
      <c r="I277" s="2" t="s">
        <v>295</v>
      </c>
      <c r="J277" s="2" t="s">
        <v>84</v>
      </c>
      <c r="K277" s="2" t="s">
        <v>85</v>
      </c>
      <c r="L277" s="2" t="s">
        <v>277</v>
      </c>
      <c r="M277" s="2" t="s">
        <v>183</v>
      </c>
      <c r="N277" s="2" t="s">
        <v>1217</v>
      </c>
      <c r="O277" s="2" t="s">
        <v>257</v>
      </c>
      <c r="P277" s="2" t="s">
        <v>1235</v>
      </c>
      <c r="Q277" s="2" t="s">
        <v>376</v>
      </c>
      <c r="R277" s="2" t="s">
        <v>260</v>
      </c>
      <c r="S277" s="2" t="s">
        <v>89</v>
      </c>
      <c r="T277" s="137">
        <v>2.0870000000000002</v>
      </c>
      <c r="U277" s="2" t="s">
        <v>1285</v>
      </c>
      <c r="V277" s="146">
        <v>4.7500000000000001E-2</v>
      </c>
      <c r="W277" s="146">
        <v>4.1149999999999999E-2</v>
      </c>
      <c r="X277" s="4" t="s">
        <v>263</v>
      </c>
      <c r="Z277" s="137">
        <v>70000</v>
      </c>
      <c r="AA277" s="144">
        <v>3.306</v>
      </c>
      <c r="AB277" s="157">
        <v>102.408</v>
      </c>
      <c r="AD277" s="137">
        <v>236.99299999999999</v>
      </c>
      <c r="AG277" s="2" t="s">
        <v>36</v>
      </c>
      <c r="AH277" s="146">
        <v>7.7999999999999999E-5</v>
      </c>
      <c r="AI277" s="146">
        <v>1.9368695322436499E-3</v>
      </c>
      <c r="AJ277" s="146">
        <v>5.8250105026109197E-4</v>
      </c>
    </row>
    <row r="278" spans="1:36" x14ac:dyDescent="0.2">
      <c r="A278" s="188">
        <v>1035</v>
      </c>
      <c r="B278" s="2">
        <v>1037</v>
      </c>
      <c r="C278" s="2" t="s">
        <v>1286</v>
      </c>
      <c r="D278" s="2" t="s">
        <v>1287</v>
      </c>
      <c r="E278" s="4" t="s">
        <v>380</v>
      </c>
      <c r="F278" s="2" t="s">
        <v>1288</v>
      </c>
      <c r="G278" s="2" t="s">
        <v>1289</v>
      </c>
      <c r="H278" s="2" t="s">
        <v>255</v>
      </c>
      <c r="I278" s="2" t="s">
        <v>295</v>
      </c>
      <c r="J278" s="2" t="s">
        <v>84</v>
      </c>
      <c r="K278" s="2" t="s">
        <v>383</v>
      </c>
      <c r="L278" s="2" t="s">
        <v>277</v>
      </c>
      <c r="M278" s="2" t="s">
        <v>183</v>
      </c>
      <c r="N278" s="2" t="s">
        <v>1241</v>
      </c>
      <c r="O278" s="2" t="s">
        <v>257</v>
      </c>
      <c r="P278" s="2" t="s">
        <v>343</v>
      </c>
      <c r="Q278" s="2" t="s">
        <v>88</v>
      </c>
      <c r="R278" s="2" t="s">
        <v>260</v>
      </c>
      <c r="S278" s="2" t="s">
        <v>89</v>
      </c>
      <c r="T278" s="137">
        <v>0.5</v>
      </c>
      <c r="U278" s="2" t="s">
        <v>1290</v>
      </c>
      <c r="V278" s="146">
        <v>1.375E-2</v>
      </c>
      <c r="W278" s="146">
        <v>4.0579999999999998E-2</v>
      </c>
      <c r="X278" s="4" t="s">
        <v>263</v>
      </c>
      <c r="Z278" s="137">
        <v>38000</v>
      </c>
      <c r="AA278" s="144">
        <v>3.306</v>
      </c>
      <c r="AB278" s="157">
        <v>99.186000000000007</v>
      </c>
      <c r="AD278" s="137">
        <v>124.60599999999999</v>
      </c>
      <c r="AG278" s="2" t="s">
        <v>36</v>
      </c>
      <c r="AH278" s="146">
        <v>3.8000000000000002E-5</v>
      </c>
      <c r="AI278" s="146">
        <v>1.01836266581758E-3</v>
      </c>
      <c r="AJ278" s="146">
        <v>3.0626601973457202E-4</v>
      </c>
    </row>
    <row r="279" spans="1:36" x14ac:dyDescent="0.2">
      <c r="A279" s="188">
        <v>1035</v>
      </c>
      <c r="B279" s="2">
        <v>1037</v>
      </c>
      <c r="C279" s="2" t="s">
        <v>1291</v>
      </c>
      <c r="D279" s="2" t="s">
        <v>1292</v>
      </c>
      <c r="E279" s="4" t="s">
        <v>380</v>
      </c>
      <c r="F279" s="2" t="s">
        <v>1293</v>
      </c>
      <c r="G279" s="2" t="s">
        <v>1294</v>
      </c>
      <c r="H279" s="2" t="s">
        <v>255</v>
      </c>
      <c r="I279" s="2" t="s">
        <v>295</v>
      </c>
      <c r="J279" s="2" t="s">
        <v>84</v>
      </c>
      <c r="K279" s="2" t="s">
        <v>85</v>
      </c>
      <c r="L279" s="2" t="s">
        <v>277</v>
      </c>
      <c r="M279" s="2" t="s">
        <v>183</v>
      </c>
      <c r="N279" s="2" t="s">
        <v>1295</v>
      </c>
      <c r="O279" s="2" t="s">
        <v>257</v>
      </c>
      <c r="P279" s="2" t="s">
        <v>1296</v>
      </c>
      <c r="Q279" s="2" t="s">
        <v>88</v>
      </c>
      <c r="R279" s="2" t="s">
        <v>260</v>
      </c>
      <c r="S279" s="2" t="s">
        <v>89</v>
      </c>
      <c r="T279" s="137">
        <v>1.516</v>
      </c>
      <c r="U279" s="2" t="s">
        <v>1297</v>
      </c>
      <c r="V279" s="146">
        <v>4.3999999999999997E-2</v>
      </c>
      <c r="W279" s="146">
        <v>4.1700000000000001E-2</v>
      </c>
      <c r="X279" s="4" t="s">
        <v>263</v>
      </c>
      <c r="Z279" s="137">
        <v>56000</v>
      </c>
      <c r="AA279" s="144">
        <v>3.306</v>
      </c>
      <c r="AB279" s="157">
        <v>101.81399999999999</v>
      </c>
      <c r="AD279" s="137">
        <v>188.494</v>
      </c>
      <c r="AG279" s="2" t="s">
        <v>36</v>
      </c>
      <c r="AH279" s="146">
        <v>1.12E-4</v>
      </c>
      <c r="AI279" s="146">
        <v>1.54050294985867E-3</v>
      </c>
      <c r="AJ279" s="146">
        <v>4.6329635077872798E-4</v>
      </c>
    </row>
    <row r="280" spans="1:36" x14ac:dyDescent="0.2">
      <c r="A280" s="188">
        <v>1035</v>
      </c>
      <c r="B280" s="2">
        <v>1037</v>
      </c>
      <c r="C280" s="2" t="s">
        <v>1298</v>
      </c>
      <c r="D280" s="2" t="s">
        <v>1299</v>
      </c>
      <c r="E280" s="4" t="s">
        <v>380</v>
      </c>
      <c r="F280" s="2" t="s">
        <v>1300</v>
      </c>
      <c r="G280" s="2" t="s">
        <v>1301</v>
      </c>
      <c r="H280" s="2" t="s">
        <v>255</v>
      </c>
      <c r="I280" s="2" t="s">
        <v>295</v>
      </c>
      <c r="J280" s="2" t="s">
        <v>84</v>
      </c>
      <c r="K280" s="2" t="s">
        <v>85</v>
      </c>
      <c r="L280" s="2" t="s">
        <v>277</v>
      </c>
      <c r="M280" s="2" t="s">
        <v>183</v>
      </c>
      <c r="N280" s="2" t="s">
        <v>1234</v>
      </c>
      <c r="O280" s="2" t="s">
        <v>257</v>
      </c>
      <c r="P280" s="2" t="s">
        <v>1235</v>
      </c>
      <c r="Q280" s="2" t="s">
        <v>376</v>
      </c>
      <c r="R280" s="2" t="s">
        <v>260</v>
      </c>
      <c r="S280" s="2" t="s">
        <v>89</v>
      </c>
      <c r="T280" s="137">
        <v>1.4510000000000001</v>
      </c>
      <c r="U280" s="2" t="s">
        <v>377</v>
      </c>
      <c r="V280" s="146">
        <v>4.3499999999999997E-2</v>
      </c>
      <c r="W280" s="146">
        <v>4.1439999999999998E-2</v>
      </c>
      <c r="X280" s="4" t="s">
        <v>263</v>
      </c>
      <c r="Z280" s="137">
        <v>56000</v>
      </c>
      <c r="AA280" s="144">
        <v>3.306</v>
      </c>
      <c r="AB280" s="157">
        <v>101.96899999999999</v>
      </c>
      <c r="AD280" s="137">
        <v>188.78</v>
      </c>
      <c r="AG280" s="2" t="s">
        <v>36</v>
      </c>
      <c r="AH280" s="146">
        <v>9.2999999999999997E-5</v>
      </c>
      <c r="AI280" s="146">
        <v>1.54284070428921E-3</v>
      </c>
      <c r="AJ280" s="146">
        <v>4.63999415382911E-4</v>
      </c>
    </row>
    <row r="281" spans="1:36" x14ac:dyDescent="0.2">
      <c r="A281" s="188">
        <v>1035</v>
      </c>
      <c r="B281" s="2">
        <v>1037</v>
      </c>
      <c r="C281" s="2" t="s">
        <v>1302</v>
      </c>
      <c r="D281" s="2" t="s">
        <v>1303</v>
      </c>
      <c r="E281" s="4" t="s">
        <v>380</v>
      </c>
      <c r="F281" s="2" t="s">
        <v>1304</v>
      </c>
      <c r="G281" s="2" t="s">
        <v>1305</v>
      </c>
      <c r="H281" s="2" t="s">
        <v>255</v>
      </c>
      <c r="I281" s="2" t="s">
        <v>295</v>
      </c>
      <c r="J281" s="2" t="s">
        <v>84</v>
      </c>
      <c r="K281" s="2" t="s">
        <v>85</v>
      </c>
      <c r="L281" s="2" t="s">
        <v>277</v>
      </c>
      <c r="M281" s="2" t="s">
        <v>183</v>
      </c>
      <c r="N281" s="2" t="s">
        <v>1295</v>
      </c>
      <c r="O281" s="2" t="s">
        <v>257</v>
      </c>
      <c r="P281" s="2" t="s">
        <v>332</v>
      </c>
      <c r="Q281" s="2" t="s">
        <v>376</v>
      </c>
      <c r="R281" s="2" t="s">
        <v>260</v>
      </c>
      <c r="S281" s="2" t="s">
        <v>89</v>
      </c>
      <c r="T281" s="137">
        <v>1.653</v>
      </c>
      <c r="U281" s="2" t="s">
        <v>1306</v>
      </c>
      <c r="V281" s="146">
        <v>4.3749999999999997E-2</v>
      </c>
      <c r="W281" s="146">
        <v>4.0509999999999997E-2</v>
      </c>
      <c r="X281" s="4" t="s">
        <v>263</v>
      </c>
      <c r="Z281" s="137">
        <v>30000</v>
      </c>
      <c r="AA281" s="144">
        <v>3.306</v>
      </c>
      <c r="AB281" s="157">
        <v>101.386</v>
      </c>
      <c r="AD281" s="137">
        <v>100.55500000000001</v>
      </c>
      <c r="AG281" s="2" t="s">
        <v>36</v>
      </c>
      <c r="AH281" s="146">
        <v>7.4999999999999993E-5</v>
      </c>
      <c r="AI281" s="146">
        <v>8.2179976785113403E-4</v>
      </c>
      <c r="AJ281" s="146">
        <v>2.4715099283072802E-4</v>
      </c>
    </row>
    <row r="282" spans="1:36" x14ac:dyDescent="0.2">
      <c r="A282" s="188">
        <v>1035</v>
      </c>
      <c r="B282" s="2">
        <v>1037</v>
      </c>
      <c r="C282" s="2" t="s">
        <v>1307</v>
      </c>
      <c r="D282" s="2" t="s">
        <v>1308</v>
      </c>
      <c r="E282" s="4" t="s">
        <v>380</v>
      </c>
      <c r="F282" s="2" t="s">
        <v>1309</v>
      </c>
      <c r="G282" s="2" t="s">
        <v>1310</v>
      </c>
      <c r="H282" s="2" t="s">
        <v>255</v>
      </c>
      <c r="I282" s="2" t="s">
        <v>295</v>
      </c>
      <c r="J282" s="2" t="s">
        <v>84</v>
      </c>
      <c r="K282" s="2" t="s">
        <v>1311</v>
      </c>
      <c r="L282" s="2" t="s">
        <v>277</v>
      </c>
      <c r="M282" s="2" t="s">
        <v>183</v>
      </c>
      <c r="N282" s="2" t="s">
        <v>1217</v>
      </c>
      <c r="O282" s="2" t="s">
        <v>257</v>
      </c>
      <c r="P282" s="2" t="s">
        <v>1235</v>
      </c>
      <c r="Q282" s="2" t="s">
        <v>376</v>
      </c>
      <c r="R282" s="2" t="s">
        <v>260</v>
      </c>
      <c r="S282" s="2" t="s">
        <v>89</v>
      </c>
      <c r="T282" s="137">
        <v>2.0990000000000002</v>
      </c>
      <c r="U282" s="2" t="s">
        <v>1312</v>
      </c>
      <c r="V282" s="146">
        <v>5.8310000000000001E-2</v>
      </c>
      <c r="W282" s="146">
        <v>4.2610000000000002E-2</v>
      </c>
      <c r="X282" s="4" t="s">
        <v>263</v>
      </c>
      <c r="Z282" s="137">
        <v>125000</v>
      </c>
      <c r="AA282" s="144">
        <v>3.306</v>
      </c>
      <c r="AB282" s="157">
        <v>104.494</v>
      </c>
      <c r="AD282" s="137">
        <v>431.822</v>
      </c>
      <c r="AG282" s="2" t="s">
        <v>36</v>
      </c>
      <c r="AH282" s="146">
        <v>2.0000000000000001E-4</v>
      </c>
      <c r="AI282" s="146">
        <v>3.52913851586203E-3</v>
      </c>
      <c r="AJ282" s="146">
        <v>1.0613657026372701E-3</v>
      </c>
    </row>
    <row r="283" spans="1:36" x14ac:dyDescent="0.2">
      <c r="A283" s="188">
        <v>1035</v>
      </c>
      <c r="B283" s="2">
        <v>1037</v>
      </c>
      <c r="C283" s="2" t="s">
        <v>1313</v>
      </c>
      <c r="D283" s="2" t="s">
        <v>1314</v>
      </c>
      <c r="E283" s="4" t="s">
        <v>380</v>
      </c>
      <c r="F283" s="2" t="s">
        <v>1315</v>
      </c>
      <c r="G283" s="2" t="s">
        <v>1316</v>
      </c>
      <c r="H283" s="2" t="s">
        <v>255</v>
      </c>
      <c r="I283" s="2" t="s">
        <v>295</v>
      </c>
      <c r="J283" s="2" t="s">
        <v>84</v>
      </c>
      <c r="K283" s="2" t="s">
        <v>85</v>
      </c>
      <c r="L283" s="2" t="s">
        <v>277</v>
      </c>
      <c r="M283" s="2" t="s">
        <v>183</v>
      </c>
      <c r="N283" s="2" t="s">
        <v>1259</v>
      </c>
      <c r="O283" s="2" t="s">
        <v>257</v>
      </c>
      <c r="P283" s="2" t="s">
        <v>1218</v>
      </c>
      <c r="Q283" s="2" t="s">
        <v>376</v>
      </c>
      <c r="R283" s="2" t="s">
        <v>260</v>
      </c>
      <c r="S283" s="2" t="s">
        <v>89</v>
      </c>
      <c r="T283" s="137">
        <v>3.7109999999999999</v>
      </c>
      <c r="U283" s="2" t="s">
        <v>1317</v>
      </c>
      <c r="V283" s="146">
        <v>4.2500000000000003E-2</v>
      </c>
      <c r="W283" s="146">
        <v>4.5670000000000002E-2</v>
      </c>
      <c r="X283" s="4" t="s">
        <v>263</v>
      </c>
      <c r="Z283" s="137">
        <v>18000</v>
      </c>
      <c r="AA283" s="144">
        <v>3.306</v>
      </c>
      <c r="AB283" s="157">
        <v>101.024</v>
      </c>
      <c r="AC283" s="137">
        <v>1.7999999999999999E-2</v>
      </c>
      <c r="AD283" s="137">
        <v>60.177</v>
      </c>
      <c r="AG283" s="2" t="s">
        <v>36</v>
      </c>
      <c r="AH283" s="146">
        <v>3.0000000000000001E-5</v>
      </c>
      <c r="AI283" s="146">
        <v>4.9180535412228998E-4</v>
      </c>
      <c r="AJ283" s="146">
        <v>1.47907296041985E-4</v>
      </c>
    </row>
    <row r="284" spans="1:36" x14ac:dyDescent="0.2">
      <c r="A284" s="188">
        <v>1035</v>
      </c>
      <c r="B284" s="2">
        <v>1037</v>
      </c>
      <c r="C284" s="2" t="s">
        <v>1318</v>
      </c>
      <c r="D284" s="2" t="s">
        <v>1319</v>
      </c>
      <c r="E284" s="4" t="s">
        <v>380</v>
      </c>
      <c r="F284" s="2" t="s">
        <v>1320</v>
      </c>
      <c r="G284" s="2" t="s">
        <v>1321</v>
      </c>
      <c r="H284" s="2" t="s">
        <v>255</v>
      </c>
      <c r="I284" s="2" t="s">
        <v>295</v>
      </c>
      <c r="J284" s="2" t="s">
        <v>84</v>
      </c>
      <c r="K284" s="2" t="s">
        <v>1322</v>
      </c>
      <c r="L284" s="2" t="s">
        <v>277</v>
      </c>
      <c r="M284" s="2" t="s">
        <v>183</v>
      </c>
      <c r="N284" s="2" t="s">
        <v>1295</v>
      </c>
      <c r="O284" s="2" t="s">
        <v>257</v>
      </c>
      <c r="P284" s="2" t="s">
        <v>1235</v>
      </c>
      <c r="Q284" s="2" t="s">
        <v>376</v>
      </c>
      <c r="R284" s="2" t="s">
        <v>260</v>
      </c>
      <c r="S284" s="2" t="s">
        <v>89</v>
      </c>
      <c r="T284" s="137">
        <v>0.28100000000000003</v>
      </c>
      <c r="U284" s="2" t="s">
        <v>1323</v>
      </c>
      <c r="V284" s="146">
        <v>6.25E-2</v>
      </c>
      <c r="W284" s="146">
        <v>4.4209999999999999E-2</v>
      </c>
      <c r="X284" s="4" t="s">
        <v>263</v>
      </c>
      <c r="Z284" s="137">
        <v>24000</v>
      </c>
      <c r="AA284" s="144">
        <v>3.306</v>
      </c>
      <c r="AB284" s="157">
        <v>101.857</v>
      </c>
      <c r="AD284" s="137">
        <v>80.816999999999993</v>
      </c>
      <c r="AG284" s="2" t="s">
        <v>36</v>
      </c>
      <c r="AH284" s="146">
        <v>3.1999999999999999E-5</v>
      </c>
      <c r="AI284" s="146">
        <v>6.6049139422957599E-4</v>
      </c>
      <c r="AJ284" s="146">
        <v>1.9863853730068499E-4</v>
      </c>
    </row>
    <row r="285" spans="1:36" x14ac:dyDescent="0.2">
      <c r="A285" s="188">
        <v>1035</v>
      </c>
      <c r="B285" s="2">
        <v>1037</v>
      </c>
      <c r="C285" s="2" t="s">
        <v>1324</v>
      </c>
      <c r="D285" s="2" t="s">
        <v>1325</v>
      </c>
      <c r="E285" s="4" t="s">
        <v>252</v>
      </c>
      <c r="F285" s="2" t="s">
        <v>1326</v>
      </c>
      <c r="G285" s="2" t="s">
        <v>1327</v>
      </c>
      <c r="H285" s="2" t="s">
        <v>255</v>
      </c>
      <c r="I285" s="2" t="s">
        <v>295</v>
      </c>
      <c r="J285" s="2" t="s">
        <v>84</v>
      </c>
      <c r="K285" s="2" t="s">
        <v>30</v>
      </c>
      <c r="L285" s="2" t="s">
        <v>277</v>
      </c>
      <c r="M285" s="2" t="s">
        <v>183</v>
      </c>
      <c r="N285" s="2" t="s">
        <v>1328</v>
      </c>
      <c r="O285" s="2" t="s">
        <v>257</v>
      </c>
      <c r="P285" s="2" t="s">
        <v>184</v>
      </c>
      <c r="Q285" s="2" t="s">
        <v>88</v>
      </c>
      <c r="R285" s="2" t="s">
        <v>260</v>
      </c>
      <c r="S285" s="2" t="s">
        <v>89</v>
      </c>
      <c r="T285" s="137">
        <v>2.1040000000000001</v>
      </c>
      <c r="U285" s="2" t="s">
        <v>1329</v>
      </c>
      <c r="V285" s="146">
        <v>5.3749999999999999E-2</v>
      </c>
      <c r="W285" s="146">
        <v>4.8899999999999999E-2</v>
      </c>
      <c r="X285" s="4" t="s">
        <v>263</v>
      </c>
      <c r="Z285" s="137">
        <v>464000</v>
      </c>
      <c r="AA285" s="144">
        <v>3.306</v>
      </c>
      <c r="AB285" s="157">
        <v>102.041</v>
      </c>
      <c r="AD285" s="137">
        <v>1565.2860000000001</v>
      </c>
      <c r="AG285" s="2" t="s">
        <v>36</v>
      </c>
      <c r="AH285" s="146">
        <v>5.8E-4</v>
      </c>
      <c r="AI285" s="146">
        <v>1.27925644177172E-2</v>
      </c>
      <c r="AJ285" s="146">
        <v>3.8472814429689399E-3</v>
      </c>
    </row>
    <row r="286" spans="1:36" x14ac:dyDescent="0.2">
      <c r="A286" s="188">
        <v>1035</v>
      </c>
      <c r="B286" s="2">
        <v>1037</v>
      </c>
      <c r="C286" s="2" t="s">
        <v>1330</v>
      </c>
      <c r="D286" s="2" t="s">
        <v>1331</v>
      </c>
      <c r="E286" s="4" t="s">
        <v>380</v>
      </c>
      <c r="F286" s="2" t="s">
        <v>1332</v>
      </c>
      <c r="G286" s="2" t="s">
        <v>1333</v>
      </c>
      <c r="H286" s="2" t="s">
        <v>255</v>
      </c>
      <c r="I286" s="2" t="s">
        <v>295</v>
      </c>
      <c r="J286" s="2" t="s">
        <v>84</v>
      </c>
      <c r="K286" s="2" t="s">
        <v>85</v>
      </c>
      <c r="L286" s="2" t="s">
        <v>277</v>
      </c>
      <c r="M286" s="2" t="s">
        <v>183</v>
      </c>
      <c r="N286" s="2" t="s">
        <v>1295</v>
      </c>
      <c r="O286" s="2" t="s">
        <v>257</v>
      </c>
      <c r="P286" s="2" t="s">
        <v>1235</v>
      </c>
      <c r="Q286" s="2" t="s">
        <v>376</v>
      </c>
      <c r="R286" s="2" t="s">
        <v>260</v>
      </c>
      <c r="S286" s="2" t="s">
        <v>89</v>
      </c>
      <c r="T286" s="137">
        <v>0.34399999999999997</v>
      </c>
      <c r="U286" s="2" t="s">
        <v>1334</v>
      </c>
      <c r="V286" s="146">
        <v>4.8750000000000002E-2</v>
      </c>
      <c r="W286" s="146">
        <v>4.2290000000000001E-2</v>
      </c>
      <c r="X286" s="4" t="s">
        <v>263</v>
      </c>
      <c r="Z286" s="137">
        <v>121000</v>
      </c>
      <c r="AA286" s="144">
        <v>3.306</v>
      </c>
      <c r="AB286" s="157">
        <v>100.913</v>
      </c>
      <c r="AD286" s="137">
        <v>403.68</v>
      </c>
      <c r="AG286" s="2" t="s">
        <v>36</v>
      </c>
      <c r="AH286" s="146">
        <v>8.1000000000000004E-5</v>
      </c>
      <c r="AI286" s="146">
        <v>3.2991415910620498E-3</v>
      </c>
      <c r="AJ286" s="146">
        <v>9.92195607273326E-4</v>
      </c>
    </row>
    <row r="287" spans="1:36" x14ac:dyDescent="0.2">
      <c r="A287" s="188">
        <v>1035</v>
      </c>
      <c r="B287" s="2">
        <v>1037</v>
      </c>
      <c r="C287" s="2" t="s">
        <v>1335</v>
      </c>
      <c r="D287" s="2" t="s">
        <v>1336</v>
      </c>
      <c r="E287" s="4" t="s">
        <v>380</v>
      </c>
      <c r="F287" s="2" t="s">
        <v>1337</v>
      </c>
      <c r="G287" s="2" t="s">
        <v>1338</v>
      </c>
      <c r="H287" s="2" t="s">
        <v>255</v>
      </c>
      <c r="I287" s="2" t="s">
        <v>295</v>
      </c>
      <c r="J287" s="2" t="s">
        <v>84</v>
      </c>
      <c r="K287" s="2" t="s">
        <v>85</v>
      </c>
      <c r="L287" s="2" t="s">
        <v>277</v>
      </c>
      <c r="M287" s="2" t="s">
        <v>183</v>
      </c>
      <c r="N287" s="2" t="s">
        <v>1259</v>
      </c>
      <c r="O287" s="2" t="s">
        <v>257</v>
      </c>
      <c r="P287" s="2" t="s">
        <v>1218</v>
      </c>
      <c r="Q287" s="2" t="s">
        <v>376</v>
      </c>
      <c r="R287" s="2" t="s">
        <v>260</v>
      </c>
      <c r="S287" s="2" t="s">
        <v>89</v>
      </c>
      <c r="T287" s="137">
        <v>5.9480000000000004</v>
      </c>
      <c r="U287" s="2" t="s">
        <v>1339</v>
      </c>
      <c r="V287" s="146">
        <v>5.8999999999999997E-2</v>
      </c>
      <c r="W287" s="146">
        <v>4.9270000000000001E-2</v>
      </c>
      <c r="X287" s="4" t="s">
        <v>263</v>
      </c>
      <c r="Z287" s="137">
        <v>44000</v>
      </c>
      <c r="AA287" s="144">
        <v>3.306</v>
      </c>
      <c r="AB287" s="157">
        <v>106.111</v>
      </c>
      <c r="AD287" s="137">
        <v>154.35400000000001</v>
      </c>
      <c r="AG287" s="2" t="s">
        <v>36</v>
      </c>
      <c r="AH287" s="146">
        <v>8.7999999999999998E-5</v>
      </c>
      <c r="AI287" s="146">
        <v>1.2614843199405599E-3</v>
      </c>
      <c r="AJ287" s="146">
        <v>3.7938329299964501E-4</v>
      </c>
    </row>
    <row r="288" spans="1:36" x14ac:dyDescent="0.2">
      <c r="A288" s="188">
        <v>1035</v>
      </c>
      <c r="B288" s="2">
        <v>1037</v>
      </c>
      <c r="C288" s="2" t="s">
        <v>1340</v>
      </c>
      <c r="D288" s="2" t="s">
        <v>1341</v>
      </c>
      <c r="E288" s="4" t="s">
        <v>380</v>
      </c>
      <c r="F288" s="2" t="s">
        <v>1342</v>
      </c>
      <c r="G288" s="2" t="s">
        <v>1343</v>
      </c>
      <c r="H288" s="2" t="s">
        <v>255</v>
      </c>
      <c r="I288" s="2" t="s">
        <v>295</v>
      </c>
      <c r="J288" s="2" t="s">
        <v>84</v>
      </c>
      <c r="K288" s="2" t="s">
        <v>349</v>
      </c>
      <c r="L288" s="2" t="s">
        <v>277</v>
      </c>
      <c r="M288" s="2" t="s">
        <v>183</v>
      </c>
      <c r="N288" s="2" t="s">
        <v>374</v>
      </c>
      <c r="O288" s="2" t="s">
        <v>257</v>
      </c>
      <c r="P288" s="2" t="s">
        <v>313</v>
      </c>
      <c r="Q288" s="2" t="s">
        <v>376</v>
      </c>
      <c r="R288" s="2" t="s">
        <v>260</v>
      </c>
      <c r="S288" s="2" t="s">
        <v>89</v>
      </c>
      <c r="T288" s="137">
        <v>3.8450000000000002</v>
      </c>
      <c r="U288" s="2" t="s">
        <v>1344</v>
      </c>
      <c r="V288" s="146">
        <v>5.2499999999999998E-2</v>
      </c>
      <c r="W288" s="146">
        <v>4.317E-2</v>
      </c>
      <c r="X288" s="4" t="s">
        <v>263</v>
      </c>
      <c r="Z288" s="137">
        <v>6000</v>
      </c>
      <c r="AA288" s="144">
        <v>3.306</v>
      </c>
      <c r="AB288" s="157">
        <v>104.182</v>
      </c>
      <c r="AD288" s="137">
        <v>20.664999999999999</v>
      </c>
      <c r="AG288" s="2" t="s">
        <v>36</v>
      </c>
      <c r="AH288" s="146">
        <v>1.9999999999999999E-6</v>
      </c>
      <c r="AI288" s="146">
        <v>1.6889189670519201E-4</v>
      </c>
      <c r="AJ288" s="146">
        <v>5.0793151306066498E-5</v>
      </c>
    </row>
    <row r="289" spans="1:36" x14ac:dyDescent="0.2">
      <c r="A289" s="188">
        <v>1035</v>
      </c>
      <c r="B289" s="2">
        <v>1037</v>
      </c>
      <c r="C289" s="2" t="s">
        <v>1345</v>
      </c>
      <c r="D289" s="2" t="s">
        <v>1346</v>
      </c>
      <c r="E289" s="4" t="s">
        <v>380</v>
      </c>
      <c r="F289" s="2" t="s">
        <v>1347</v>
      </c>
      <c r="G289" s="2" t="s">
        <v>1348</v>
      </c>
      <c r="H289" s="2" t="s">
        <v>255</v>
      </c>
      <c r="I289" s="2" t="s">
        <v>295</v>
      </c>
      <c r="J289" s="2" t="s">
        <v>84</v>
      </c>
      <c r="K289" s="2" t="s">
        <v>349</v>
      </c>
      <c r="L289" s="2" t="s">
        <v>277</v>
      </c>
      <c r="M289" s="2" t="s">
        <v>183</v>
      </c>
      <c r="N289" s="2" t="s">
        <v>1272</v>
      </c>
      <c r="O289" s="2" t="s">
        <v>257</v>
      </c>
      <c r="P289" s="2" t="s">
        <v>1235</v>
      </c>
      <c r="Q289" s="2" t="s">
        <v>376</v>
      </c>
      <c r="R289" s="2" t="s">
        <v>260</v>
      </c>
      <c r="S289" s="2" t="s">
        <v>89</v>
      </c>
      <c r="T289" s="137">
        <v>6.0119999999999996</v>
      </c>
      <c r="U289" s="2" t="s">
        <v>1349</v>
      </c>
      <c r="V289" s="146">
        <v>5.7500000000000002E-2</v>
      </c>
      <c r="W289" s="146">
        <v>4.82E-2</v>
      </c>
      <c r="X289" s="4" t="s">
        <v>263</v>
      </c>
      <c r="Z289" s="137">
        <v>5000</v>
      </c>
      <c r="AA289" s="144">
        <v>3.306</v>
      </c>
      <c r="AB289" s="157">
        <v>105.947</v>
      </c>
      <c r="AD289" s="137">
        <v>17.513000000000002</v>
      </c>
      <c r="AG289" s="2" t="s">
        <v>36</v>
      </c>
      <c r="AH289" s="146">
        <v>6.9999999999999999E-6</v>
      </c>
      <c r="AI289" s="146">
        <v>1.4312799916856101E-4</v>
      </c>
      <c r="AJ289" s="146">
        <v>4.30448248834178E-5</v>
      </c>
    </row>
    <row r="290" spans="1:36" x14ac:dyDescent="0.2">
      <c r="A290" s="188">
        <v>1035</v>
      </c>
      <c r="B290" s="2">
        <v>1037</v>
      </c>
      <c r="C290" s="2" t="s">
        <v>370</v>
      </c>
      <c r="D290" s="2" t="s">
        <v>371</v>
      </c>
      <c r="E290" s="4" t="s">
        <v>252</v>
      </c>
      <c r="F290" s="2" t="s">
        <v>1350</v>
      </c>
      <c r="G290" s="2" t="s">
        <v>1351</v>
      </c>
      <c r="H290" s="2" t="s">
        <v>255</v>
      </c>
      <c r="I290" s="2" t="s">
        <v>295</v>
      </c>
      <c r="J290" s="2" t="s">
        <v>84</v>
      </c>
      <c r="K290" s="2" t="s">
        <v>85</v>
      </c>
      <c r="L290" s="2" t="s">
        <v>277</v>
      </c>
      <c r="M290" s="2" t="s">
        <v>183</v>
      </c>
      <c r="N290" s="2" t="s">
        <v>374</v>
      </c>
      <c r="O290" s="2" t="s">
        <v>257</v>
      </c>
      <c r="P290" s="2" t="s">
        <v>375</v>
      </c>
      <c r="Q290" s="2" t="s">
        <v>376</v>
      </c>
      <c r="R290" s="2" t="s">
        <v>260</v>
      </c>
      <c r="S290" s="2" t="s">
        <v>89</v>
      </c>
      <c r="T290" s="137">
        <v>4.7279999999999998</v>
      </c>
      <c r="U290" s="2" t="s">
        <v>1352</v>
      </c>
      <c r="V290" s="146">
        <v>8.1250000000000003E-2</v>
      </c>
      <c r="W290" s="146">
        <v>5.2740000000000002E-2</v>
      </c>
      <c r="X290" s="4" t="s">
        <v>263</v>
      </c>
      <c r="Z290" s="137">
        <v>21000</v>
      </c>
      <c r="AA290" s="144">
        <v>3.306</v>
      </c>
      <c r="AB290" s="157">
        <v>114.839</v>
      </c>
      <c r="AD290" s="137">
        <v>79.727999999999994</v>
      </c>
      <c r="AG290" s="2" t="s">
        <v>36</v>
      </c>
      <c r="AH290" s="146">
        <v>4.1999999999999998E-5</v>
      </c>
      <c r="AI290" s="146">
        <v>6.5158905689017101E-4</v>
      </c>
      <c r="AJ290" s="146">
        <v>1.95961216622314E-4</v>
      </c>
    </row>
    <row r="291" spans="1:36" x14ac:dyDescent="0.2">
      <c r="A291" s="188">
        <v>1035</v>
      </c>
      <c r="B291" s="2">
        <v>1037</v>
      </c>
      <c r="C291" s="2" t="s">
        <v>370</v>
      </c>
      <c r="D291" s="2" t="s">
        <v>371</v>
      </c>
      <c r="E291" s="4" t="s">
        <v>252</v>
      </c>
      <c r="F291" s="2" t="s">
        <v>1353</v>
      </c>
      <c r="G291" s="2" t="s">
        <v>1354</v>
      </c>
      <c r="H291" s="2" t="s">
        <v>255</v>
      </c>
      <c r="I291" s="2" t="s">
        <v>295</v>
      </c>
      <c r="J291" s="2" t="s">
        <v>84</v>
      </c>
      <c r="K291" s="2" t="s">
        <v>85</v>
      </c>
      <c r="L291" s="2" t="s">
        <v>277</v>
      </c>
      <c r="M291" s="2" t="s">
        <v>183</v>
      </c>
      <c r="N291" s="2" t="s">
        <v>374</v>
      </c>
      <c r="O291" s="2" t="s">
        <v>257</v>
      </c>
      <c r="P291" s="2" t="s">
        <v>375</v>
      </c>
      <c r="Q291" s="2" t="s">
        <v>376</v>
      </c>
      <c r="R291" s="2" t="s">
        <v>260</v>
      </c>
      <c r="S291" s="2" t="s">
        <v>197</v>
      </c>
      <c r="T291" s="137">
        <v>3.3090000000000002</v>
      </c>
      <c r="U291" s="2" t="s">
        <v>1355</v>
      </c>
      <c r="V291" s="146">
        <v>7.3749999999999996E-2</v>
      </c>
      <c r="W291" s="146">
        <v>3.9010000000000003E-2</v>
      </c>
      <c r="X291" s="4" t="s">
        <v>263</v>
      </c>
      <c r="Z291" s="137">
        <v>54000</v>
      </c>
      <c r="AA291" s="144">
        <v>3.8807</v>
      </c>
      <c r="AB291" s="157">
        <v>113.23399999999999</v>
      </c>
      <c r="AD291" s="137">
        <v>237.291</v>
      </c>
      <c r="AG291" s="2" t="s">
        <v>36</v>
      </c>
      <c r="AH291" s="146">
        <v>8.1000000000000004E-5</v>
      </c>
      <c r="AI291" s="146">
        <v>1.9392998469577899E-3</v>
      </c>
      <c r="AJ291" s="146">
        <v>5.8323195177504596E-4</v>
      </c>
    </row>
    <row r="292" spans="1:36" x14ac:dyDescent="0.2">
      <c r="A292" s="188">
        <v>1035</v>
      </c>
      <c r="B292" s="2">
        <v>1037</v>
      </c>
      <c r="C292" s="2" t="s">
        <v>1356</v>
      </c>
      <c r="D292" s="2" t="s">
        <v>1357</v>
      </c>
      <c r="E292" s="4" t="s">
        <v>380</v>
      </c>
      <c r="F292" s="2" t="s">
        <v>1358</v>
      </c>
      <c r="G292" s="2" t="s">
        <v>1359</v>
      </c>
      <c r="H292" s="2" t="s">
        <v>255</v>
      </c>
      <c r="I292" s="2" t="s">
        <v>295</v>
      </c>
      <c r="J292" s="2" t="s">
        <v>84</v>
      </c>
      <c r="K292" s="2" t="s">
        <v>383</v>
      </c>
      <c r="L292" s="2" t="s">
        <v>277</v>
      </c>
      <c r="M292" s="2" t="s">
        <v>183</v>
      </c>
      <c r="N292" s="2" t="s">
        <v>1234</v>
      </c>
      <c r="O292" s="2" t="s">
        <v>257</v>
      </c>
      <c r="P292" s="2" t="s">
        <v>1235</v>
      </c>
      <c r="Q292" s="2" t="s">
        <v>376</v>
      </c>
      <c r="R292" s="2" t="s">
        <v>260</v>
      </c>
      <c r="S292" s="2" t="s">
        <v>89</v>
      </c>
      <c r="T292" s="137">
        <v>0.79700000000000004</v>
      </c>
      <c r="U292" s="2" t="s">
        <v>1360</v>
      </c>
      <c r="V292" s="146">
        <v>3.5000000000000003E-2</v>
      </c>
      <c r="W292" s="146">
        <v>4.5499999999999999E-2</v>
      </c>
      <c r="X292" s="4" t="s">
        <v>263</v>
      </c>
      <c r="Z292" s="137">
        <v>15000</v>
      </c>
      <c r="AA292" s="144">
        <v>3.306</v>
      </c>
      <c r="AB292" s="157">
        <v>99.819000000000003</v>
      </c>
      <c r="AD292" s="137">
        <v>49.5</v>
      </c>
      <c r="AG292" s="2" t="s">
        <v>36</v>
      </c>
      <c r="AH292" s="146">
        <v>3.6999999999999998E-5</v>
      </c>
      <c r="AI292" s="146">
        <v>4.0455022919260098E-4</v>
      </c>
      <c r="AJ292" s="146">
        <v>1.2166587860725999E-4</v>
      </c>
    </row>
    <row r="293" spans="1:36" x14ac:dyDescent="0.2">
      <c r="A293" s="188">
        <v>1035</v>
      </c>
      <c r="B293" s="2">
        <v>1037</v>
      </c>
      <c r="C293" s="2" t="s">
        <v>1361</v>
      </c>
      <c r="D293" s="2" t="s">
        <v>1362</v>
      </c>
      <c r="E293" s="4" t="s">
        <v>380</v>
      </c>
      <c r="F293" s="2" t="s">
        <v>1363</v>
      </c>
      <c r="G293" s="2" t="s">
        <v>1364</v>
      </c>
      <c r="H293" s="2" t="s">
        <v>255</v>
      </c>
      <c r="I293" s="2" t="s">
        <v>295</v>
      </c>
      <c r="J293" s="2" t="s">
        <v>84</v>
      </c>
      <c r="K293" s="2" t="s">
        <v>349</v>
      </c>
      <c r="L293" s="2" t="s">
        <v>277</v>
      </c>
      <c r="M293" s="2" t="s">
        <v>183</v>
      </c>
      <c r="N293" s="2" t="s">
        <v>1365</v>
      </c>
      <c r="O293" s="2" t="s">
        <v>257</v>
      </c>
      <c r="P293" s="2" t="s">
        <v>1235</v>
      </c>
      <c r="Q293" s="2" t="s">
        <v>376</v>
      </c>
      <c r="R293" s="2" t="s">
        <v>260</v>
      </c>
      <c r="S293" s="2" t="s">
        <v>89</v>
      </c>
      <c r="T293" s="137">
        <v>3.14</v>
      </c>
      <c r="U293" s="2" t="s">
        <v>188</v>
      </c>
      <c r="V293" s="146">
        <v>4.9000000000000002E-2</v>
      </c>
      <c r="W293" s="146">
        <v>4.2389999999999997E-2</v>
      </c>
      <c r="X293" s="4" t="s">
        <v>263</v>
      </c>
      <c r="Z293" s="137">
        <v>16000</v>
      </c>
      <c r="AA293" s="144">
        <v>3.306</v>
      </c>
      <c r="AB293" s="157">
        <v>104.331</v>
      </c>
      <c r="AD293" s="137">
        <v>55.186999999999998</v>
      </c>
      <c r="AG293" s="2" t="s">
        <v>36</v>
      </c>
      <c r="AH293" s="146">
        <v>2.0000000000000002E-5</v>
      </c>
      <c r="AI293" s="146">
        <v>4.5102381653854402E-4</v>
      </c>
      <c r="AJ293" s="146">
        <v>1.3564251099666699E-4</v>
      </c>
    </row>
    <row r="294" spans="1:36" x14ac:dyDescent="0.2">
      <c r="A294" s="188">
        <v>1035</v>
      </c>
      <c r="B294" s="2">
        <v>1037</v>
      </c>
      <c r="C294" s="2" t="s">
        <v>1366</v>
      </c>
      <c r="D294" s="2" t="s">
        <v>1367</v>
      </c>
      <c r="E294" s="4" t="s">
        <v>380</v>
      </c>
      <c r="F294" s="2" t="s">
        <v>1368</v>
      </c>
      <c r="G294" s="2" t="s">
        <v>1369</v>
      </c>
      <c r="H294" s="2" t="s">
        <v>255</v>
      </c>
      <c r="I294" s="2" t="s">
        <v>295</v>
      </c>
      <c r="J294" s="2" t="s">
        <v>84</v>
      </c>
      <c r="K294" s="2" t="s">
        <v>349</v>
      </c>
      <c r="L294" s="2" t="s">
        <v>277</v>
      </c>
      <c r="M294" s="2" t="s">
        <v>183</v>
      </c>
      <c r="N294" s="2" t="s">
        <v>1234</v>
      </c>
      <c r="O294" s="2" t="s">
        <v>257</v>
      </c>
      <c r="P294" s="2" t="s">
        <v>313</v>
      </c>
      <c r="Q294" s="2" t="s">
        <v>376</v>
      </c>
      <c r="R294" s="2" t="s">
        <v>260</v>
      </c>
      <c r="S294" s="2" t="s">
        <v>89</v>
      </c>
      <c r="T294" s="137">
        <v>0.90900000000000003</v>
      </c>
      <c r="U294" s="2" t="s">
        <v>1370</v>
      </c>
      <c r="V294" s="146">
        <v>3.2149999999999998E-2</v>
      </c>
      <c r="W294" s="146">
        <v>4.2279999999999998E-2</v>
      </c>
      <c r="X294" s="4" t="s">
        <v>263</v>
      </c>
      <c r="Z294" s="137">
        <v>90000</v>
      </c>
      <c r="AA294" s="144">
        <v>3.306</v>
      </c>
      <c r="AB294" s="157">
        <v>99.314999999999998</v>
      </c>
      <c r="AD294" s="137">
        <v>295.50099999999998</v>
      </c>
      <c r="AG294" s="2" t="s">
        <v>36</v>
      </c>
      <c r="AH294" s="146">
        <v>9.0000000000000006E-5</v>
      </c>
      <c r="AI294" s="146">
        <v>2.4150326569541301E-3</v>
      </c>
      <c r="AJ294" s="146">
        <v>7.2630553357976404E-4</v>
      </c>
    </row>
    <row r="295" spans="1:36" x14ac:dyDescent="0.2">
      <c r="A295" s="188">
        <v>1035</v>
      </c>
      <c r="B295" s="2">
        <v>1037</v>
      </c>
      <c r="C295" s="2" t="s">
        <v>1371</v>
      </c>
      <c r="D295" s="2" t="s">
        <v>1372</v>
      </c>
      <c r="E295" s="4" t="s">
        <v>380</v>
      </c>
      <c r="F295" s="2" t="s">
        <v>1373</v>
      </c>
      <c r="G295" s="2" t="s">
        <v>1374</v>
      </c>
      <c r="H295" s="2" t="s">
        <v>255</v>
      </c>
      <c r="I295" s="2" t="s">
        <v>295</v>
      </c>
      <c r="J295" s="2" t="s">
        <v>84</v>
      </c>
      <c r="K295" s="2" t="s">
        <v>85</v>
      </c>
      <c r="L295" s="2" t="s">
        <v>277</v>
      </c>
      <c r="M295" s="2" t="s">
        <v>183</v>
      </c>
      <c r="N295" s="2" t="s">
        <v>1365</v>
      </c>
      <c r="O295" s="2" t="s">
        <v>257</v>
      </c>
      <c r="P295" s="2" t="s">
        <v>351</v>
      </c>
      <c r="Q295" s="2" t="s">
        <v>376</v>
      </c>
      <c r="R295" s="2" t="s">
        <v>260</v>
      </c>
      <c r="S295" s="2" t="s">
        <v>197</v>
      </c>
      <c r="T295" s="137">
        <v>2.8210000000000002</v>
      </c>
      <c r="U295" s="2" t="s">
        <v>1375</v>
      </c>
      <c r="V295" s="146">
        <v>3.6249999999999998E-2</v>
      </c>
      <c r="W295" s="146">
        <v>2.6030000000000001E-2</v>
      </c>
      <c r="X295" s="4" t="s">
        <v>263</v>
      </c>
      <c r="Z295" s="137">
        <v>16000</v>
      </c>
      <c r="AA295" s="144">
        <v>3.8807</v>
      </c>
      <c r="AB295" s="157">
        <v>106.236</v>
      </c>
      <c r="AD295" s="137">
        <v>65.962999999999994</v>
      </c>
      <c r="AG295" s="2" t="s">
        <v>36</v>
      </c>
      <c r="AH295" s="146">
        <v>3.1999999999999999E-5</v>
      </c>
      <c r="AI295" s="146">
        <v>5.39093564919979E-4</v>
      </c>
      <c r="AJ295" s="146">
        <v>1.6212892119332501E-4</v>
      </c>
    </row>
    <row r="296" spans="1:36" x14ac:dyDescent="0.2">
      <c r="A296" s="188">
        <v>1035</v>
      </c>
      <c r="B296" s="2">
        <v>1037</v>
      </c>
      <c r="C296" s="2" t="s">
        <v>1376</v>
      </c>
      <c r="D296" s="2" t="s">
        <v>1377</v>
      </c>
      <c r="E296" s="4" t="s">
        <v>380</v>
      </c>
      <c r="F296" s="2" t="s">
        <v>1378</v>
      </c>
      <c r="G296" s="2" t="s">
        <v>1379</v>
      </c>
      <c r="H296" s="2" t="s">
        <v>255</v>
      </c>
      <c r="I296" s="2" t="s">
        <v>295</v>
      </c>
      <c r="J296" s="2" t="s">
        <v>84</v>
      </c>
      <c r="K296" s="2" t="s">
        <v>85</v>
      </c>
      <c r="L296" s="2" t="s">
        <v>277</v>
      </c>
      <c r="M296" s="2" t="s">
        <v>183</v>
      </c>
      <c r="N296" s="2" t="s">
        <v>1380</v>
      </c>
      <c r="O296" s="2" t="s">
        <v>257</v>
      </c>
      <c r="P296" s="2" t="s">
        <v>1296</v>
      </c>
      <c r="Q296" s="2" t="s">
        <v>88</v>
      </c>
      <c r="R296" s="2" t="s">
        <v>260</v>
      </c>
      <c r="S296" s="2" t="s">
        <v>89</v>
      </c>
      <c r="T296" s="137">
        <v>6.1980000000000004</v>
      </c>
      <c r="U296" s="2" t="s">
        <v>1381</v>
      </c>
      <c r="V296" s="146">
        <v>5.45E-2</v>
      </c>
      <c r="W296" s="146">
        <v>4.9299999999999997E-2</v>
      </c>
      <c r="X296" s="4" t="s">
        <v>263</v>
      </c>
      <c r="Z296" s="137">
        <v>68000</v>
      </c>
      <c r="AA296" s="144">
        <v>3.306</v>
      </c>
      <c r="AB296" s="157">
        <v>104.79300000000001</v>
      </c>
      <c r="AD296" s="137">
        <v>235.583</v>
      </c>
      <c r="AG296" s="2" t="s">
        <v>36</v>
      </c>
      <c r="AH296" s="146">
        <v>6.7999999999999999E-5</v>
      </c>
      <c r="AI296" s="146">
        <v>1.9253426300053899E-3</v>
      </c>
      <c r="AJ296" s="146">
        <v>5.7903440857549296E-4</v>
      </c>
    </row>
    <row r="297" spans="1:36" x14ac:dyDescent="0.2">
      <c r="A297" s="188">
        <v>1035</v>
      </c>
      <c r="B297" s="2">
        <v>1037</v>
      </c>
      <c r="C297" s="2" t="s">
        <v>1382</v>
      </c>
      <c r="D297" s="2" t="s">
        <v>1383</v>
      </c>
      <c r="E297" s="4" t="s">
        <v>380</v>
      </c>
      <c r="F297" s="2" t="s">
        <v>1384</v>
      </c>
      <c r="G297" s="2" t="s">
        <v>1385</v>
      </c>
      <c r="H297" s="2" t="s">
        <v>255</v>
      </c>
      <c r="I297" s="2" t="s">
        <v>295</v>
      </c>
      <c r="J297" s="2" t="s">
        <v>84</v>
      </c>
      <c r="K297" s="2" t="s">
        <v>305</v>
      </c>
      <c r="L297" s="2" t="s">
        <v>277</v>
      </c>
      <c r="M297" s="2" t="s">
        <v>183</v>
      </c>
      <c r="N297" s="2" t="s">
        <v>1386</v>
      </c>
      <c r="O297" s="2" t="s">
        <v>257</v>
      </c>
      <c r="P297" s="2" t="s">
        <v>1235</v>
      </c>
      <c r="Q297" s="2" t="s">
        <v>376</v>
      </c>
      <c r="R297" s="2" t="s">
        <v>260</v>
      </c>
      <c r="S297" s="2" t="s">
        <v>89</v>
      </c>
      <c r="T297" s="137">
        <v>5.4630000000000001</v>
      </c>
      <c r="U297" s="2" t="s">
        <v>1387</v>
      </c>
      <c r="V297" s="146">
        <v>7.3779999999999998E-2</v>
      </c>
      <c r="W297" s="146">
        <v>5.101E-2</v>
      </c>
      <c r="X297" s="4" t="s">
        <v>263</v>
      </c>
      <c r="Z297" s="137">
        <v>76000</v>
      </c>
      <c r="AA297" s="144">
        <v>3.306</v>
      </c>
      <c r="AB297" s="157">
        <v>116.02800000000001</v>
      </c>
      <c r="AD297" s="137">
        <v>291.52699999999999</v>
      </c>
      <c r="AG297" s="2" t="s">
        <v>36</v>
      </c>
      <c r="AH297" s="146">
        <v>1.27E-4</v>
      </c>
      <c r="AI297" s="146">
        <v>2.38255334919711E-3</v>
      </c>
      <c r="AJ297" s="146">
        <v>7.1653759073939105E-4</v>
      </c>
    </row>
    <row r="298" spans="1:36" x14ac:dyDescent="0.2">
      <c r="A298" s="188">
        <v>1035</v>
      </c>
      <c r="B298" s="2">
        <v>1037</v>
      </c>
      <c r="C298" s="2" t="s">
        <v>1388</v>
      </c>
      <c r="D298" s="2" t="s">
        <v>1389</v>
      </c>
      <c r="E298" s="4" t="s">
        <v>380</v>
      </c>
      <c r="F298" s="2" t="s">
        <v>1390</v>
      </c>
      <c r="G298" s="2" t="s">
        <v>1391</v>
      </c>
      <c r="H298" s="2" t="s">
        <v>255</v>
      </c>
      <c r="I298" s="2" t="s">
        <v>295</v>
      </c>
      <c r="J298" s="2" t="s">
        <v>84</v>
      </c>
      <c r="K298" s="2" t="s">
        <v>1392</v>
      </c>
      <c r="L298" s="2" t="s">
        <v>277</v>
      </c>
      <c r="M298" s="2" t="s">
        <v>183</v>
      </c>
      <c r="N298" s="2" t="s">
        <v>1393</v>
      </c>
      <c r="O298" s="2" t="s">
        <v>257</v>
      </c>
      <c r="P298" s="2" t="s">
        <v>313</v>
      </c>
      <c r="Q298" s="2" t="s">
        <v>376</v>
      </c>
      <c r="R298" s="2" t="s">
        <v>260</v>
      </c>
      <c r="S298" s="2" t="s">
        <v>197</v>
      </c>
      <c r="T298" s="137">
        <v>1.363</v>
      </c>
      <c r="U298" s="2" t="s">
        <v>1394</v>
      </c>
      <c r="V298" s="146">
        <v>1.4999999999999999E-2</v>
      </c>
      <c r="W298" s="146">
        <v>2.835E-2</v>
      </c>
      <c r="X298" s="4" t="s">
        <v>263</v>
      </c>
      <c r="Z298" s="137">
        <v>135000</v>
      </c>
      <c r="AA298" s="144">
        <v>3.8807</v>
      </c>
      <c r="AB298" s="157">
        <v>99.241</v>
      </c>
      <c r="AD298" s="137">
        <v>519.91600000000005</v>
      </c>
      <c r="AG298" s="2" t="s">
        <v>36</v>
      </c>
      <c r="AH298" s="146">
        <v>2.2800000000000001E-4</v>
      </c>
      <c r="AI298" s="146">
        <v>4.2491027247739E-3</v>
      </c>
      <c r="AJ298" s="146">
        <v>1.2778903063134701E-3</v>
      </c>
    </row>
    <row r="299" spans="1:36" x14ac:dyDescent="0.2">
      <c r="A299" s="188">
        <v>1035</v>
      </c>
      <c r="B299" s="2">
        <v>1037</v>
      </c>
      <c r="C299" s="2" t="s">
        <v>1395</v>
      </c>
      <c r="D299" s="2" t="s">
        <v>1396</v>
      </c>
      <c r="E299" s="4" t="s">
        <v>380</v>
      </c>
      <c r="F299" s="2" t="s">
        <v>1397</v>
      </c>
      <c r="G299" s="2" t="s">
        <v>1398</v>
      </c>
      <c r="H299" s="2" t="s">
        <v>255</v>
      </c>
      <c r="I299" s="2" t="s">
        <v>295</v>
      </c>
      <c r="J299" s="2" t="s">
        <v>84</v>
      </c>
      <c r="K299" s="2" t="s">
        <v>85</v>
      </c>
      <c r="L299" s="2" t="s">
        <v>277</v>
      </c>
      <c r="M299" s="2" t="s">
        <v>183</v>
      </c>
      <c r="N299" s="2" t="s">
        <v>1399</v>
      </c>
      <c r="O299" s="2" t="s">
        <v>257</v>
      </c>
      <c r="P299" s="2" t="s">
        <v>368</v>
      </c>
      <c r="Q299" s="2" t="s">
        <v>88</v>
      </c>
      <c r="R299" s="2" t="s">
        <v>260</v>
      </c>
      <c r="S299" s="2" t="s">
        <v>89</v>
      </c>
      <c r="T299" s="137">
        <v>2.5000000000000001E-2</v>
      </c>
      <c r="U299" s="2" t="s">
        <v>1400</v>
      </c>
      <c r="V299" s="146">
        <v>5.1499999999999997E-2</v>
      </c>
      <c r="W299" s="146">
        <v>4.9840000000000002E-2</v>
      </c>
      <c r="X299" s="4" t="s">
        <v>263</v>
      </c>
      <c r="Z299" s="137">
        <v>50000</v>
      </c>
      <c r="AA299" s="144">
        <v>3.306</v>
      </c>
      <c r="AB299" s="157">
        <v>102.364</v>
      </c>
      <c r="AD299" s="137">
        <v>169.208</v>
      </c>
      <c r="AG299" s="2" t="s">
        <v>36</v>
      </c>
      <c r="AH299" s="146">
        <v>6.7000000000000002E-5</v>
      </c>
      <c r="AI299" s="146">
        <v>1.38287751802031E-3</v>
      </c>
      <c r="AJ299" s="146">
        <v>4.1589151629442398E-4</v>
      </c>
    </row>
    <row r="300" spans="1:36" x14ac:dyDescent="0.2">
      <c r="A300" s="188">
        <v>1035</v>
      </c>
      <c r="B300" s="2">
        <v>1037</v>
      </c>
      <c r="C300" s="2" t="s">
        <v>1401</v>
      </c>
      <c r="D300" s="2" t="s">
        <v>1402</v>
      </c>
      <c r="E300" s="4" t="s">
        <v>380</v>
      </c>
      <c r="F300" s="2" t="s">
        <v>1403</v>
      </c>
      <c r="G300" s="2" t="s">
        <v>1404</v>
      </c>
      <c r="H300" s="2" t="s">
        <v>255</v>
      </c>
      <c r="I300" s="2" t="s">
        <v>295</v>
      </c>
      <c r="J300" s="2" t="s">
        <v>84</v>
      </c>
      <c r="K300" s="2" t="s">
        <v>85</v>
      </c>
      <c r="L300" s="2" t="s">
        <v>277</v>
      </c>
      <c r="M300" s="2" t="s">
        <v>183</v>
      </c>
      <c r="N300" s="2" t="s">
        <v>1405</v>
      </c>
      <c r="O300" s="2" t="s">
        <v>257</v>
      </c>
      <c r="P300" s="2" t="s">
        <v>1235</v>
      </c>
      <c r="Q300" s="2" t="s">
        <v>376</v>
      </c>
      <c r="R300" s="2" t="s">
        <v>260</v>
      </c>
      <c r="S300" s="2" t="s">
        <v>89</v>
      </c>
      <c r="T300" s="137">
        <v>0.27500000000000002</v>
      </c>
      <c r="U300" s="2" t="s">
        <v>530</v>
      </c>
      <c r="V300" s="146">
        <v>4.8750000000000002E-2</v>
      </c>
      <c r="W300" s="146">
        <v>4.8770000000000001E-2</v>
      </c>
      <c r="X300" s="4" t="s">
        <v>263</v>
      </c>
      <c r="Z300" s="137">
        <v>1000</v>
      </c>
      <c r="AA300" s="144">
        <v>3.306</v>
      </c>
      <c r="AB300" s="157">
        <v>101.03700000000001</v>
      </c>
      <c r="AD300" s="137">
        <v>3.34</v>
      </c>
      <c r="AG300" s="2" t="s">
        <v>36</v>
      </c>
      <c r="AH300" s="146">
        <v>9.9999999999999995E-7</v>
      </c>
      <c r="AI300" s="146">
        <v>2.7299040895538401E-5</v>
      </c>
      <c r="AJ300" s="146">
        <v>8.2100109109317203E-6</v>
      </c>
    </row>
    <row r="301" spans="1:36" x14ac:dyDescent="0.2">
      <c r="A301" s="188">
        <v>1035</v>
      </c>
      <c r="B301" s="2">
        <v>1037</v>
      </c>
      <c r="C301" s="2" t="s">
        <v>1406</v>
      </c>
      <c r="D301" s="30" t="s">
        <v>4635</v>
      </c>
      <c r="E301" s="4" t="s">
        <v>380</v>
      </c>
      <c r="F301" s="2" t="s">
        <v>1407</v>
      </c>
      <c r="G301" s="2" t="s">
        <v>1408</v>
      </c>
      <c r="H301" s="2" t="s">
        <v>255</v>
      </c>
      <c r="I301" s="2" t="s">
        <v>295</v>
      </c>
      <c r="J301" s="2" t="s">
        <v>84</v>
      </c>
      <c r="K301" s="2" t="s">
        <v>85</v>
      </c>
      <c r="L301" s="2" t="s">
        <v>277</v>
      </c>
      <c r="M301" s="2" t="s">
        <v>183</v>
      </c>
      <c r="N301" s="2" t="s">
        <v>1217</v>
      </c>
      <c r="O301" s="2" t="s">
        <v>257</v>
      </c>
      <c r="P301" s="2" t="s">
        <v>1235</v>
      </c>
      <c r="Q301" s="2" t="s">
        <v>376</v>
      </c>
      <c r="R301" s="2" t="s">
        <v>260</v>
      </c>
      <c r="S301" s="2" t="s">
        <v>89</v>
      </c>
      <c r="T301" s="137">
        <v>6.6520000000000001</v>
      </c>
      <c r="U301" s="2" t="s">
        <v>1409</v>
      </c>
      <c r="V301" s="146">
        <v>5.3999999999999999E-2</v>
      </c>
      <c r="W301" s="146">
        <v>4.8899999999999999E-2</v>
      </c>
      <c r="X301" s="4" t="s">
        <v>263</v>
      </c>
      <c r="Z301" s="137">
        <v>6000</v>
      </c>
      <c r="AA301" s="144">
        <v>3.306</v>
      </c>
      <c r="AB301" s="157">
        <v>105.851</v>
      </c>
      <c r="AD301" s="137">
        <v>20.997</v>
      </c>
      <c r="AG301" s="2" t="s">
        <v>36</v>
      </c>
      <c r="AH301" s="146">
        <v>6.0000000000000002E-6</v>
      </c>
      <c r="AI301" s="146">
        <v>1.7159896905817501E-4</v>
      </c>
      <c r="AJ301" s="146">
        <v>5.1607285899282502E-5</v>
      </c>
    </row>
    <row r="302" spans="1:36" x14ac:dyDescent="0.2">
      <c r="A302" s="188">
        <v>1035</v>
      </c>
      <c r="B302" s="2">
        <v>1037</v>
      </c>
      <c r="C302" s="2" t="s">
        <v>1410</v>
      </c>
      <c r="D302" s="2" t="s">
        <v>1411</v>
      </c>
      <c r="E302" s="4" t="s">
        <v>380</v>
      </c>
      <c r="F302" s="2" t="s">
        <v>1412</v>
      </c>
      <c r="G302" s="2" t="s">
        <v>1413</v>
      </c>
      <c r="H302" s="2" t="s">
        <v>255</v>
      </c>
      <c r="I302" s="2" t="s">
        <v>295</v>
      </c>
      <c r="J302" s="2" t="s">
        <v>84</v>
      </c>
      <c r="K302" s="2" t="s">
        <v>85</v>
      </c>
      <c r="L302" s="2" t="s">
        <v>277</v>
      </c>
      <c r="M302" s="2" t="s">
        <v>183</v>
      </c>
      <c r="N302" s="2" t="s">
        <v>1241</v>
      </c>
      <c r="O302" s="2" t="s">
        <v>257</v>
      </c>
      <c r="P302" s="2" t="s">
        <v>1296</v>
      </c>
      <c r="Q302" s="2" t="s">
        <v>88</v>
      </c>
      <c r="R302" s="2" t="s">
        <v>260</v>
      </c>
      <c r="S302" s="2" t="s">
        <v>89</v>
      </c>
      <c r="T302" s="137">
        <v>3.3639999999999999</v>
      </c>
      <c r="U302" s="2" t="s">
        <v>1414</v>
      </c>
      <c r="V302" s="146">
        <v>6.8750000000000006E-2</v>
      </c>
      <c r="W302" s="146">
        <v>6.3700000000000007E-2</v>
      </c>
      <c r="X302" s="4" t="s">
        <v>263</v>
      </c>
      <c r="Z302" s="137">
        <v>15000</v>
      </c>
      <c r="AA302" s="144">
        <v>3.306</v>
      </c>
      <c r="AB302" s="157">
        <v>103.18300000000001</v>
      </c>
      <c r="AD302" s="137">
        <v>51.168999999999997</v>
      </c>
      <c r="AG302" s="2" t="s">
        <v>36</v>
      </c>
      <c r="AH302" s="146">
        <v>2.5000000000000001E-5</v>
      </c>
      <c r="AI302" s="146">
        <v>4.1818478525177001E-4</v>
      </c>
      <c r="AJ302" s="146">
        <v>1.2576638361913299E-4</v>
      </c>
    </row>
    <row r="303" spans="1:36" x14ac:dyDescent="0.2">
      <c r="A303" s="188">
        <v>1035</v>
      </c>
      <c r="B303" s="2">
        <v>1037</v>
      </c>
      <c r="C303" s="2" t="s">
        <v>1415</v>
      </c>
      <c r="D303" s="30" t="s">
        <v>4634</v>
      </c>
      <c r="E303" s="4" t="s">
        <v>380</v>
      </c>
      <c r="F303" s="2" t="s">
        <v>1416</v>
      </c>
      <c r="G303" s="2" t="s">
        <v>1417</v>
      </c>
      <c r="H303" s="2" t="s">
        <v>255</v>
      </c>
      <c r="I303" s="2" t="s">
        <v>295</v>
      </c>
      <c r="J303" s="2" t="s">
        <v>84</v>
      </c>
      <c r="K303" s="2" t="s">
        <v>1392</v>
      </c>
      <c r="L303" s="2" t="s">
        <v>277</v>
      </c>
      <c r="M303" s="2" t="s">
        <v>183</v>
      </c>
      <c r="N303" s="2" t="s">
        <v>374</v>
      </c>
      <c r="O303" s="2" t="s">
        <v>257</v>
      </c>
      <c r="P303" s="2" t="s">
        <v>1235</v>
      </c>
      <c r="Q303" s="2" t="s">
        <v>376</v>
      </c>
      <c r="R303" s="2" t="s">
        <v>260</v>
      </c>
      <c r="S303" s="2" t="s">
        <v>89</v>
      </c>
      <c r="T303" s="137">
        <v>2.9740000000000002</v>
      </c>
      <c r="U303" s="2" t="s">
        <v>1418</v>
      </c>
      <c r="V303" s="146">
        <v>4.3749999999999997E-2</v>
      </c>
      <c r="W303" s="146">
        <v>4.4929999999999998E-2</v>
      </c>
      <c r="X303" s="4" t="s">
        <v>263</v>
      </c>
      <c r="Z303" s="137">
        <v>75000</v>
      </c>
      <c r="AA303" s="144">
        <v>3.306</v>
      </c>
      <c r="AB303" s="157">
        <v>100.952</v>
      </c>
      <c r="AD303" s="137">
        <v>250.31</v>
      </c>
      <c r="AG303" s="2" t="s">
        <v>36</v>
      </c>
      <c r="AH303" s="146">
        <v>2.0999999999999999E-5</v>
      </c>
      <c r="AI303" s="146">
        <v>2.0456977477589199E-3</v>
      </c>
      <c r="AJ303" s="146">
        <v>6.1523043589103196E-4</v>
      </c>
    </row>
    <row r="304" spans="1:36" x14ac:dyDescent="0.2">
      <c r="A304" s="188">
        <v>1035</v>
      </c>
      <c r="B304" s="2">
        <v>1037</v>
      </c>
      <c r="C304" s="2" t="s">
        <v>1419</v>
      </c>
      <c r="D304" s="2" t="s">
        <v>1420</v>
      </c>
      <c r="E304" s="4" t="s">
        <v>380</v>
      </c>
      <c r="F304" s="2" t="s">
        <v>1421</v>
      </c>
      <c r="G304" s="2" t="s">
        <v>1422</v>
      </c>
      <c r="H304" s="2" t="s">
        <v>255</v>
      </c>
      <c r="I304" s="2" t="s">
        <v>295</v>
      </c>
      <c r="J304" s="2" t="s">
        <v>84</v>
      </c>
      <c r="K304" s="2" t="s">
        <v>85</v>
      </c>
      <c r="L304" s="2" t="s">
        <v>277</v>
      </c>
      <c r="M304" s="2" t="s">
        <v>183</v>
      </c>
      <c r="N304" s="2" t="s">
        <v>1423</v>
      </c>
      <c r="O304" s="2" t="s">
        <v>257</v>
      </c>
      <c r="P304" s="2" t="s">
        <v>1218</v>
      </c>
      <c r="Q304" s="2" t="s">
        <v>376</v>
      </c>
      <c r="R304" s="2" t="s">
        <v>260</v>
      </c>
      <c r="S304" s="2" t="s">
        <v>89</v>
      </c>
      <c r="T304" s="137">
        <v>2.3450000000000002</v>
      </c>
      <c r="U304" s="2" t="s">
        <v>695</v>
      </c>
      <c r="V304" s="146">
        <v>5.7000000000000002E-2</v>
      </c>
      <c r="W304" s="146">
        <v>4.4019999999999997E-2</v>
      </c>
      <c r="X304" s="4" t="s">
        <v>263</v>
      </c>
      <c r="Z304" s="137">
        <v>18000</v>
      </c>
      <c r="AA304" s="144">
        <v>3.306</v>
      </c>
      <c r="AB304" s="157">
        <v>105.22799999999999</v>
      </c>
      <c r="AD304" s="137">
        <v>62.619</v>
      </c>
      <c r="AG304" s="2" t="s">
        <v>36</v>
      </c>
      <c r="AH304" s="146">
        <v>2.4000000000000001E-5</v>
      </c>
      <c r="AI304" s="146">
        <v>5.1176312291947195E-4</v>
      </c>
      <c r="AJ304" s="146">
        <v>1.53909466602105E-4</v>
      </c>
    </row>
    <row r="305" spans="1:36" x14ac:dyDescent="0.2">
      <c r="A305" s="188">
        <v>1035</v>
      </c>
      <c r="B305" s="2">
        <v>1037</v>
      </c>
      <c r="C305" s="2" t="s">
        <v>1261</v>
      </c>
      <c r="D305" s="2" t="s">
        <v>1262</v>
      </c>
      <c r="E305" s="4" t="s">
        <v>380</v>
      </c>
      <c r="F305" s="2" t="s">
        <v>1424</v>
      </c>
      <c r="G305" s="2" t="s">
        <v>1425</v>
      </c>
      <c r="H305" s="2" t="s">
        <v>255</v>
      </c>
      <c r="I305" s="2" t="s">
        <v>295</v>
      </c>
      <c r="J305" s="2" t="s">
        <v>84</v>
      </c>
      <c r="K305" s="2" t="s">
        <v>383</v>
      </c>
      <c r="L305" s="2" t="s">
        <v>277</v>
      </c>
      <c r="M305" s="2" t="s">
        <v>183</v>
      </c>
      <c r="N305" s="2" t="s">
        <v>384</v>
      </c>
      <c r="O305" s="2" t="s">
        <v>257</v>
      </c>
      <c r="P305" s="2" t="s">
        <v>1266</v>
      </c>
      <c r="Q305" s="2" t="s">
        <v>88</v>
      </c>
      <c r="R305" s="2" t="s">
        <v>260</v>
      </c>
      <c r="S305" s="2" t="s">
        <v>89</v>
      </c>
      <c r="T305" s="137">
        <v>2.6549999999999998</v>
      </c>
      <c r="U305" s="2" t="s">
        <v>1426</v>
      </c>
      <c r="V305" s="146">
        <v>8.1250000000000003E-2</v>
      </c>
      <c r="W305" s="146">
        <v>6.8269999999999997E-2</v>
      </c>
      <c r="X305" s="4" t="s">
        <v>263</v>
      </c>
      <c r="Z305" s="137">
        <v>146000</v>
      </c>
      <c r="AA305" s="144">
        <v>3.306</v>
      </c>
      <c r="AB305" s="157">
        <v>109.18600000000001</v>
      </c>
      <c r="AD305" s="137">
        <v>527.01499999999999</v>
      </c>
      <c r="AG305" s="2" t="s">
        <v>36</v>
      </c>
      <c r="AH305" s="146">
        <v>1.95E-4</v>
      </c>
      <c r="AI305" s="146">
        <v>4.3071228510970904E-3</v>
      </c>
      <c r="AJ305" s="146">
        <v>1.2953394860113899E-3</v>
      </c>
    </row>
    <row r="306" spans="1:36" x14ac:dyDescent="0.2">
      <c r="A306" s="188">
        <v>1035</v>
      </c>
      <c r="B306" s="2">
        <v>1037</v>
      </c>
      <c r="C306" s="2" t="s">
        <v>1427</v>
      </c>
      <c r="D306" s="2" t="s">
        <v>1428</v>
      </c>
      <c r="E306" s="4" t="s">
        <v>380</v>
      </c>
      <c r="F306" s="2" t="s">
        <v>1429</v>
      </c>
      <c r="G306" s="2" t="s">
        <v>1430</v>
      </c>
      <c r="H306" s="2" t="s">
        <v>255</v>
      </c>
      <c r="I306" s="2" t="s">
        <v>295</v>
      </c>
      <c r="J306" s="2" t="s">
        <v>84</v>
      </c>
      <c r="K306" s="2" t="s">
        <v>85</v>
      </c>
      <c r="L306" s="2" t="s">
        <v>277</v>
      </c>
      <c r="M306" s="2" t="s">
        <v>183</v>
      </c>
      <c r="N306" s="2" t="s">
        <v>1241</v>
      </c>
      <c r="O306" s="2" t="s">
        <v>257</v>
      </c>
      <c r="P306" s="2" t="s">
        <v>1431</v>
      </c>
      <c r="Q306" s="2" t="s">
        <v>88</v>
      </c>
      <c r="R306" s="2" t="s">
        <v>260</v>
      </c>
      <c r="S306" s="2" t="s">
        <v>89</v>
      </c>
      <c r="T306" s="137">
        <v>3.03</v>
      </c>
      <c r="U306" s="2" t="s">
        <v>425</v>
      </c>
      <c r="V306" s="146">
        <v>6.9000000000000006E-2</v>
      </c>
      <c r="W306" s="146">
        <v>5.314E-2</v>
      </c>
      <c r="X306" s="4" t="s">
        <v>263</v>
      </c>
      <c r="Z306" s="137">
        <v>56000</v>
      </c>
      <c r="AA306" s="144">
        <v>3.306</v>
      </c>
      <c r="AB306" s="157">
        <v>108.42100000000001</v>
      </c>
      <c r="AD306" s="137">
        <v>200.72499999999999</v>
      </c>
      <c r="AG306" s="2" t="s">
        <v>36</v>
      </c>
      <c r="AH306" s="146">
        <v>5.5999999999999999E-5</v>
      </c>
      <c r="AI306" s="146">
        <v>1.64046279072564E-3</v>
      </c>
      <c r="AJ306" s="146">
        <v>4.9335862979113802E-4</v>
      </c>
    </row>
    <row r="307" spans="1:36" x14ac:dyDescent="0.2">
      <c r="A307" s="188">
        <v>1035</v>
      </c>
      <c r="B307" s="2">
        <v>1037</v>
      </c>
      <c r="C307" s="2" t="s">
        <v>1432</v>
      </c>
      <c r="D307" s="2" t="s">
        <v>1433</v>
      </c>
      <c r="E307" s="4" t="s">
        <v>380</v>
      </c>
      <c r="F307" s="2" t="s">
        <v>1434</v>
      </c>
      <c r="G307" s="2" t="s">
        <v>1435</v>
      </c>
      <c r="H307" s="2" t="s">
        <v>255</v>
      </c>
      <c r="I307" s="2" t="s">
        <v>295</v>
      </c>
      <c r="J307" s="2" t="s">
        <v>84</v>
      </c>
      <c r="K307" s="2" t="s">
        <v>85</v>
      </c>
      <c r="L307" s="2" t="s">
        <v>277</v>
      </c>
      <c r="M307" s="2" t="s">
        <v>183</v>
      </c>
      <c r="N307" s="2" t="s">
        <v>1241</v>
      </c>
      <c r="O307" s="2" t="s">
        <v>257</v>
      </c>
      <c r="P307" s="2" t="s">
        <v>1296</v>
      </c>
      <c r="Q307" s="2" t="s">
        <v>88</v>
      </c>
      <c r="R307" s="2" t="s">
        <v>260</v>
      </c>
      <c r="S307" s="2" t="s">
        <v>89</v>
      </c>
      <c r="T307" s="137">
        <v>3.4969999999999999</v>
      </c>
      <c r="U307" s="2" t="s">
        <v>1436</v>
      </c>
      <c r="V307" s="146">
        <v>5.8000000000000003E-2</v>
      </c>
      <c r="W307" s="146">
        <v>5.5329999999999997E-2</v>
      </c>
      <c r="X307" s="4" t="s">
        <v>263</v>
      </c>
      <c r="Z307" s="137">
        <v>6000</v>
      </c>
      <c r="AA307" s="144">
        <v>3.306</v>
      </c>
      <c r="AB307" s="157">
        <v>101.294</v>
      </c>
      <c r="AD307" s="137">
        <v>20.093</v>
      </c>
      <c r="AG307" s="2" t="s">
        <v>36</v>
      </c>
      <c r="AH307" s="146">
        <v>1.2E-5</v>
      </c>
      <c r="AI307" s="146">
        <v>1.64211475817669E-4</v>
      </c>
      <c r="AJ307" s="146">
        <v>4.9385544837350199E-5</v>
      </c>
    </row>
    <row r="308" spans="1:36" x14ac:dyDescent="0.2">
      <c r="A308" s="188">
        <v>1035</v>
      </c>
      <c r="B308" s="2">
        <v>1037</v>
      </c>
      <c r="C308" s="2" t="s">
        <v>1437</v>
      </c>
      <c r="D308" s="2" t="s">
        <v>1438</v>
      </c>
      <c r="E308" s="4" t="s">
        <v>380</v>
      </c>
      <c r="F308" s="2" t="s">
        <v>1439</v>
      </c>
      <c r="G308" s="2" t="s">
        <v>1440</v>
      </c>
      <c r="H308" s="2" t="s">
        <v>255</v>
      </c>
      <c r="I308" s="2" t="s">
        <v>295</v>
      </c>
      <c r="J308" s="2" t="s">
        <v>84</v>
      </c>
      <c r="K308" s="2" t="s">
        <v>85</v>
      </c>
      <c r="L308" s="2" t="s">
        <v>277</v>
      </c>
      <c r="M308" s="2" t="s">
        <v>1441</v>
      </c>
      <c r="N308" s="134" t="s">
        <v>4007</v>
      </c>
      <c r="O308" s="2" t="s">
        <v>257</v>
      </c>
      <c r="P308" s="2" t="s">
        <v>1218</v>
      </c>
      <c r="Q308" s="2" t="s">
        <v>376</v>
      </c>
      <c r="R308" s="2" t="s">
        <v>260</v>
      </c>
      <c r="S308" s="2" t="s">
        <v>89</v>
      </c>
      <c r="T308" s="137">
        <v>1.758</v>
      </c>
      <c r="U308" s="2" t="s">
        <v>459</v>
      </c>
      <c r="V308" s="146">
        <v>4.9110000000000001E-2</v>
      </c>
      <c r="W308" s="146">
        <v>4.437E-2</v>
      </c>
      <c r="X308" s="4" t="s">
        <v>263</v>
      </c>
      <c r="Z308" s="137">
        <v>2000</v>
      </c>
      <c r="AA308" s="144">
        <v>3.306</v>
      </c>
      <c r="AB308" s="157">
        <v>101.15</v>
      </c>
      <c r="AD308" s="137">
        <v>6.6879999999999997</v>
      </c>
      <c r="AG308" s="2" t="s">
        <v>36</v>
      </c>
      <c r="AH308" s="146">
        <v>3.0000000000000001E-6</v>
      </c>
      <c r="AI308" s="146">
        <v>5.46590255031434E-5</v>
      </c>
      <c r="AJ308" s="146">
        <v>1.64383502511638E-5</v>
      </c>
    </row>
    <row r="309" spans="1:36" x14ac:dyDescent="0.2">
      <c r="A309" s="188">
        <v>1035</v>
      </c>
      <c r="B309" s="2">
        <v>1037</v>
      </c>
      <c r="C309" s="2" t="s">
        <v>1437</v>
      </c>
      <c r="D309" s="2" t="s">
        <v>1438</v>
      </c>
      <c r="E309" s="4" t="s">
        <v>380</v>
      </c>
      <c r="F309" s="2" t="s">
        <v>1442</v>
      </c>
      <c r="G309" s="2" t="s">
        <v>1443</v>
      </c>
      <c r="H309" s="2" t="s">
        <v>255</v>
      </c>
      <c r="I309" s="2" t="s">
        <v>295</v>
      </c>
      <c r="J309" s="2" t="s">
        <v>84</v>
      </c>
      <c r="K309" s="2" t="s">
        <v>85</v>
      </c>
      <c r="L309" s="2" t="s">
        <v>277</v>
      </c>
      <c r="M309" s="2" t="s">
        <v>1441</v>
      </c>
      <c r="N309" s="134" t="s">
        <v>4007</v>
      </c>
      <c r="O309" s="2" t="s">
        <v>257</v>
      </c>
      <c r="P309" s="2" t="s">
        <v>1218</v>
      </c>
      <c r="Q309" s="2" t="s">
        <v>376</v>
      </c>
      <c r="R309" s="2" t="s">
        <v>260</v>
      </c>
      <c r="S309" s="2" t="s">
        <v>89</v>
      </c>
      <c r="T309" s="137">
        <v>3.5990000000000002</v>
      </c>
      <c r="U309" s="2" t="s">
        <v>1444</v>
      </c>
      <c r="V309" s="146">
        <v>5.0259999999999999E-2</v>
      </c>
      <c r="W309" s="146">
        <v>4.6760000000000003E-2</v>
      </c>
      <c r="X309" s="4" t="s">
        <v>263</v>
      </c>
      <c r="Z309" s="137">
        <v>2000</v>
      </c>
      <c r="AA309" s="144">
        <v>3.306</v>
      </c>
      <c r="AB309" s="157">
        <v>103.801</v>
      </c>
      <c r="AD309" s="137">
        <v>6.8630000000000004</v>
      </c>
      <c r="AG309" s="2" t="s">
        <v>36</v>
      </c>
      <c r="AH309" s="146">
        <v>1.9999999999999999E-6</v>
      </c>
      <c r="AI309" s="146">
        <v>5.6091689075963799E-5</v>
      </c>
      <c r="AJ309" s="146">
        <v>1.68692146031224E-5</v>
      </c>
    </row>
    <row r="310" spans="1:36" x14ac:dyDescent="0.2">
      <c r="A310" s="188">
        <v>1035</v>
      </c>
      <c r="B310" s="2">
        <v>1037</v>
      </c>
      <c r="C310" s="2" t="s">
        <v>1445</v>
      </c>
      <c r="D310" s="2" t="s">
        <v>1446</v>
      </c>
      <c r="E310" s="4" t="s">
        <v>380</v>
      </c>
      <c r="F310" s="2" t="s">
        <v>1447</v>
      </c>
      <c r="G310" s="2" t="s">
        <v>1448</v>
      </c>
      <c r="H310" s="2" t="s">
        <v>255</v>
      </c>
      <c r="I310" s="2" t="s">
        <v>295</v>
      </c>
      <c r="J310" s="2" t="s">
        <v>84</v>
      </c>
      <c r="K310" s="2" t="s">
        <v>85</v>
      </c>
      <c r="L310" s="2" t="s">
        <v>277</v>
      </c>
      <c r="M310" s="2" t="s">
        <v>183</v>
      </c>
      <c r="N310" s="2" t="s">
        <v>1279</v>
      </c>
      <c r="O310" s="2" t="s">
        <v>257</v>
      </c>
      <c r="P310" s="2" t="s">
        <v>1235</v>
      </c>
      <c r="Q310" s="2" t="s">
        <v>376</v>
      </c>
      <c r="R310" s="2" t="s">
        <v>260</v>
      </c>
      <c r="S310" s="2" t="s">
        <v>89</v>
      </c>
      <c r="T310" s="137">
        <v>2.5950000000000002</v>
      </c>
      <c r="U310" s="2" t="s">
        <v>603</v>
      </c>
      <c r="V310" s="146">
        <v>0.05</v>
      </c>
      <c r="W310" s="146">
        <v>4.3709999999999999E-2</v>
      </c>
      <c r="X310" s="4" t="s">
        <v>263</v>
      </c>
      <c r="Z310" s="137">
        <v>42000</v>
      </c>
      <c r="AA310" s="144">
        <v>3.306</v>
      </c>
      <c r="AB310" s="157">
        <v>104.389</v>
      </c>
      <c r="AD310" s="137">
        <v>144.947</v>
      </c>
      <c r="AG310" s="2" t="s">
        <v>36</v>
      </c>
      <c r="AH310" s="146">
        <v>5.5999999999999999E-5</v>
      </c>
      <c r="AI310" s="146">
        <v>1.18460112258176E-3</v>
      </c>
      <c r="AJ310" s="146">
        <v>3.5626116605026102E-4</v>
      </c>
    </row>
    <row r="311" spans="1:36" x14ac:dyDescent="0.2">
      <c r="A311" s="188">
        <v>1035</v>
      </c>
      <c r="B311" s="2">
        <v>1037</v>
      </c>
      <c r="C311" s="2" t="s">
        <v>370</v>
      </c>
      <c r="D311" s="2" t="s">
        <v>371</v>
      </c>
      <c r="E311" s="4" t="s">
        <v>252</v>
      </c>
      <c r="F311" s="2" t="s">
        <v>1449</v>
      </c>
      <c r="G311" s="2" t="s">
        <v>1450</v>
      </c>
      <c r="H311" s="2" t="s">
        <v>255</v>
      </c>
      <c r="I311" s="2" t="s">
        <v>295</v>
      </c>
      <c r="J311" s="2" t="s">
        <v>84</v>
      </c>
      <c r="K311" s="2" t="s">
        <v>85</v>
      </c>
      <c r="L311" s="2" t="s">
        <v>277</v>
      </c>
      <c r="M311" s="2" t="s">
        <v>183</v>
      </c>
      <c r="N311" s="2" t="s">
        <v>374</v>
      </c>
      <c r="O311" s="2" t="s">
        <v>257</v>
      </c>
      <c r="P311" s="2" t="s">
        <v>375</v>
      </c>
      <c r="Q311" s="2" t="s">
        <v>376</v>
      </c>
      <c r="R311" s="2" t="s">
        <v>260</v>
      </c>
      <c r="S311" s="2" t="s">
        <v>89</v>
      </c>
      <c r="T311" s="137">
        <v>0.97799999999999998</v>
      </c>
      <c r="U311" s="2" t="s">
        <v>1451</v>
      </c>
      <c r="V311" s="146">
        <v>3.15E-2</v>
      </c>
      <c r="W311" s="146">
        <v>4.8570000000000002E-2</v>
      </c>
      <c r="X311" s="4" t="s">
        <v>263</v>
      </c>
      <c r="Z311" s="137">
        <v>14000</v>
      </c>
      <c r="AA311" s="144">
        <v>3.306</v>
      </c>
      <c r="AB311" s="157">
        <v>99.984999999999999</v>
      </c>
      <c r="AD311" s="137">
        <v>46.277000000000001</v>
      </c>
      <c r="AG311" s="2" t="s">
        <v>36</v>
      </c>
      <c r="AH311" s="146">
        <v>7.9999999999999996E-6</v>
      </c>
      <c r="AI311" s="146">
        <v>3.7820806888136702E-4</v>
      </c>
      <c r="AJ311" s="146">
        <v>1.13743643375615E-4</v>
      </c>
    </row>
    <row r="312" spans="1:36" x14ac:dyDescent="0.2">
      <c r="A312" s="188">
        <v>1035</v>
      </c>
      <c r="B312" s="2">
        <v>1037</v>
      </c>
      <c r="C312" s="2" t="s">
        <v>1452</v>
      </c>
      <c r="D312" s="2" t="s">
        <v>1453</v>
      </c>
      <c r="E312" s="4" t="s">
        <v>380</v>
      </c>
      <c r="F312" s="2" t="s">
        <v>1454</v>
      </c>
      <c r="G312" s="2" t="s">
        <v>1455</v>
      </c>
      <c r="H312" s="2" t="s">
        <v>255</v>
      </c>
      <c r="I312" s="2" t="s">
        <v>295</v>
      </c>
      <c r="J312" s="2" t="s">
        <v>84</v>
      </c>
      <c r="K312" s="2" t="s">
        <v>349</v>
      </c>
      <c r="L312" s="2" t="s">
        <v>277</v>
      </c>
      <c r="M312" s="2" t="s">
        <v>183</v>
      </c>
      <c r="N312" s="2" t="s">
        <v>374</v>
      </c>
      <c r="O312" s="2" t="s">
        <v>257</v>
      </c>
      <c r="P312" s="2" t="s">
        <v>385</v>
      </c>
      <c r="Q312" s="2" t="s">
        <v>376</v>
      </c>
      <c r="R312" s="2" t="s">
        <v>260</v>
      </c>
      <c r="S312" s="2" t="s">
        <v>89</v>
      </c>
      <c r="T312" s="137">
        <v>4.181</v>
      </c>
      <c r="U312" s="2" t="s">
        <v>1456</v>
      </c>
      <c r="V312" s="146">
        <v>4.9000000000000002E-2</v>
      </c>
      <c r="W312" s="146">
        <v>5.4280000000000002E-2</v>
      </c>
      <c r="X312" s="4" t="s">
        <v>263</v>
      </c>
      <c r="Z312" s="137">
        <v>79000</v>
      </c>
      <c r="AA312" s="144">
        <v>3.306</v>
      </c>
      <c r="AB312" s="157">
        <v>99.174999999999997</v>
      </c>
      <c r="AD312" s="137">
        <v>259.02</v>
      </c>
      <c r="AG312" s="2" t="s">
        <v>36</v>
      </c>
      <c r="AH312" s="146">
        <v>1.05E-4</v>
      </c>
      <c r="AI312" s="146">
        <v>2.11688687704762E-3</v>
      </c>
      <c r="AJ312" s="146">
        <v>6.3664010850321201E-4</v>
      </c>
    </row>
    <row r="313" spans="1:36" x14ac:dyDescent="0.2">
      <c r="A313" s="188">
        <v>1035</v>
      </c>
      <c r="B313" s="2">
        <v>1037</v>
      </c>
      <c r="C313" s="2" t="s">
        <v>1388</v>
      </c>
      <c r="D313" s="2" t="s">
        <v>1389</v>
      </c>
      <c r="E313" s="4" t="s">
        <v>380</v>
      </c>
      <c r="F313" s="2" t="s">
        <v>1457</v>
      </c>
      <c r="G313" s="2" t="s">
        <v>1458</v>
      </c>
      <c r="H313" s="2" t="s">
        <v>255</v>
      </c>
      <c r="I313" s="2" t="s">
        <v>295</v>
      </c>
      <c r="J313" s="2" t="s">
        <v>84</v>
      </c>
      <c r="K313" s="2" t="s">
        <v>1392</v>
      </c>
      <c r="L313" s="2" t="s">
        <v>277</v>
      </c>
      <c r="M313" s="2" t="s">
        <v>183</v>
      </c>
      <c r="N313" s="2" t="s">
        <v>1393</v>
      </c>
      <c r="O313" s="2" t="s">
        <v>257</v>
      </c>
      <c r="P313" s="2" t="s">
        <v>313</v>
      </c>
      <c r="Q313" s="2" t="s">
        <v>376</v>
      </c>
      <c r="R313" s="2" t="s">
        <v>260</v>
      </c>
      <c r="S313" s="2" t="s">
        <v>197</v>
      </c>
      <c r="T313" s="137">
        <v>0.82199999999999995</v>
      </c>
      <c r="U313" s="2" t="s">
        <v>1459</v>
      </c>
      <c r="V313" s="146">
        <v>1.375E-2</v>
      </c>
      <c r="W313" s="146">
        <v>2.7380000000000002E-2</v>
      </c>
      <c r="X313" s="4" t="s">
        <v>263</v>
      </c>
      <c r="Z313" s="137">
        <v>27000</v>
      </c>
      <c r="AA313" s="144">
        <v>3.8807</v>
      </c>
      <c r="AB313" s="157">
        <v>99.132999999999996</v>
      </c>
      <c r="AD313" s="137">
        <v>103.87</v>
      </c>
      <c r="AG313" s="2" t="s">
        <v>36</v>
      </c>
      <c r="AH313" s="146">
        <v>6.3E-5</v>
      </c>
      <c r="AI313" s="146">
        <v>8.4889900208009897E-4</v>
      </c>
      <c r="AJ313" s="146">
        <v>2.5530091317221799E-4</v>
      </c>
    </row>
    <row r="314" spans="1:36" x14ac:dyDescent="0.2">
      <c r="A314" s="188">
        <v>1035</v>
      </c>
      <c r="B314" s="2">
        <v>1037</v>
      </c>
      <c r="C314" s="2" t="s">
        <v>1460</v>
      </c>
      <c r="D314" s="2" t="s">
        <v>1461</v>
      </c>
      <c r="E314" s="4" t="s">
        <v>380</v>
      </c>
      <c r="F314" s="2" t="s">
        <v>1462</v>
      </c>
      <c r="G314" s="2" t="s">
        <v>1463</v>
      </c>
      <c r="H314" s="2" t="s">
        <v>255</v>
      </c>
      <c r="I314" s="2" t="s">
        <v>295</v>
      </c>
      <c r="J314" s="2" t="s">
        <v>84</v>
      </c>
      <c r="K314" s="2" t="s">
        <v>85</v>
      </c>
      <c r="L314" s="2" t="s">
        <v>277</v>
      </c>
      <c r="M314" s="2" t="s">
        <v>183</v>
      </c>
      <c r="N314" s="2" t="s">
        <v>1272</v>
      </c>
      <c r="O314" s="2" t="s">
        <v>257</v>
      </c>
      <c r="P314" s="2" t="s">
        <v>351</v>
      </c>
      <c r="Q314" s="2" t="s">
        <v>376</v>
      </c>
      <c r="R314" s="2" t="s">
        <v>260</v>
      </c>
      <c r="S314" s="2" t="s">
        <v>89</v>
      </c>
      <c r="T314" s="137">
        <v>6.7000000000000004E-2</v>
      </c>
      <c r="U314" s="2" t="s">
        <v>1464</v>
      </c>
      <c r="V314" s="146">
        <v>7.0000000000000007E-2</v>
      </c>
      <c r="W314" s="146">
        <v>4.2770000000000002E-2</v>
      </c>
      <c r="X314" s="4" t="s">
        <v>263</v>
      </c>
      <c r="Z314" s="137">
        <v>55000</v>
      </c>
      <c r="AA314" s="144">
        <v>3.306</v>
      </c>
      <c r="AB314" s="157">
        <v>103.126</v>
      </c>
      <c r="AD314" s="137">
        <v>187.51400000000001</v>
      </c>
      <c r="AG314" s="2" t="s">
        <v>36</v>
      </c>
      <c r="AH314" s="146">
        <v>9.2E-5</v>
      </c>
      <c r="AI314" s="146">
        <v>1.53248812761679E-3</v>
      </c>
      <c r="AJ314" s="146">
        <v>4.60885944555783E-4</v>
      </c>
    </row>
    <row r="315" spans="1:36" x14ac:dyDescent="0.2">
      <c r="A315" s="188">
        <v>1035</v>
      </c>
      <c r="B315" s="2">
        <v>1037</v>
      </c>
      <c r="C315" s="2" t="s">
        <v>1465</v>
      </c>
      <c r="D315" s="2" t="s">
        <v>1466</v>
      </c>
      <c r="E315" s="4" t="s">
        <v>380</v>
      </c>
      <c r="F315" s="2" t="s">
        <v>1467</v>
      </c>
      <c r="G315" s="2" t="s">
        <v>1468</v>
      </c>
      <c r="H315" s="2" t="s">
        <v>255</v>
      </c>
      <c r="I315" s="2" t="s">
        <v>295</v>
      </c>
      <c r="J315" s="2" t="s">
        <v>84</v>
      </c>
      <c r="K315" s="2" t="s">
        <v>85</v>
      </c>
      <c r="L315" s="2" t="s">
        <v>277</v>
      </c>
      <c r="M315" s="2" t="s">
        <v>183</v>
      </c>
      <c r="N315" s="2" t="s">
        <v>1469</v>
      </c>
      <c r="O315" s="2" t="s">
        <v>257</v>
      </c>
      <c r="P315" s="2" t="s">
        <v>1235</v>
      </c>
      <c r="Q315" s="2" t="s">
        <v>376</v>
      </c>
      <c r="R315" s="2" t="s">
        <v>260</v>
      </c>
      <c r="S315" s="2" t="s">
        <v>89</v>
      </c>
      <c r="T315" s="137">
        <v>3.9590000000000001</v>
      </c>
      <c r="U315" s="2" t="s">
        <v>1470</v>
      </c>
      <c r="V315" s="146">
        <v>4.2500000000000003E-2</v>
      </c>
      <c r="W315" s="146">
        <v>4.1829999999999999E-2</v>
      </c>
      <c r="X315" s="4" t="s">
        <v>263</v>
      </c>
      <c r="Z315" s="137">
        <v>36000</v>
      </c>
      <c r="AA315" s="144">
        <v>3.306</v>
      </c>
      <c r="AB315" s="157">
        <v>101.831</v>
      </c>
      <c r="AD315" s="137">
        <v>121.19499999999999</v>
      </c>
      <c r="AG315" s="2" t="s">
        <v>36</v>
      </c>
      <c r="AH315" s="146">
        <v>1.05E-4</v>
      </c>
      <c r="AI315" s="146">
        <v>9.9048776142108305E-4</v>
      </c>
      <c r="AJ315" s="146">
        <v>2.9788282158075597E-4</v>
      </c>
    </row>
    <row r="316" spans="1:36" x14ac:dyDescent="0.2">
      <c r="A316" s="188">
        <v>1035</v>
      </c>
      <c r="B316" s="2">
        <v>1037</v>
      </c>
      <c r="C316" s="2" t="s">
        <v>1471</v>
      </c>
      <c r="D316" s="2" t="s">
        <v>1472</v>
      </c>
      <c r="E316" s="4" t="s">
        <v>380</v>
      </c>
      <c r="F316" s="2" t="s">
        <v>1473</v>
      </c>
      <c r="G316" s="2" t="s">
        <v>1474</v>
      </c>
      <c r="H316" s="2" t="s">
        <v>255</v>
      </c>
      <c r="I316" s="2" t="s">
        <v>295</v>
      </c>
      <c r="J316" s="2" t="s">
        <v>84</v>
      </c>
      <c r="K316" s="2" t="s">
        <v>85</v>
      </c>
      <c r="L316" s="2" t="s">
        <v>277</v>
      </c>
      <c r="M316" s="2" t="s">
        <v>183</v>
      </c>
      <c r="N316" s="2" t="s">
        <v>1475</v>
      </c>
      <c r="O316" s="2" t="s">
        <v>257</v>
      </c>
      <c r="P316" s="2" t="s">
        <v>313</v>
      </c>
      <c r="Q316" s="2" t="s">
        <v>376</v>
      </c>
      <c r="R316" s="2" t="s">
        <v>260</v>
      </c>
      <c r="S316" s="2" t="s">
        <v>89</v>
      </c>
      <c r="T316" s="137">
        <v>4.1879999999999997</v>
      </c>
      <c r="U316" s="2" t="s">
        <v>1476</v>
      </c>
      <c r="V316" s="146">
        <v>2.7E-2</v>
      </c>
      <c r="W316" s="146">
        <v>4.2849999999999999E-2</v>
      </c>
      <c r="X316" s="4" t="s">
        <v>263</v>
      </c>
      <c r="Z316" s="137">
        <v>37000</v>
      </c>
      <c r="AA316" s="144">
        <v>3.306</v>
      </c>
      <c r="AB316" s="157">
        <v>93.763000000000005</v>
      </c>
      <c r="AD316" s="137">
        <v>114.693</v>
      </c>
      <c r="AG316" s="2" t="s">
        <v>36</v>
      </c>
      <c r="AH316" s="146">
        <v>3.8999999999999999E-5</v>
      </c>
      <c r="AI316" s="146">
        <v>9.3734522816652595E-4</v>
      </c>
      <c r="AJ316" s="146">
        <v>2.81900546616445E-4</v>
      </c>
    </row>
    <row r="317" spans="1:36" x14ac:dyDescent="0.2">
      <c r="A317" s="188">
        <v>1035</v>
      </c>
      <c r="B317" s="2">
        <v>1037</v>
      </c>
      <c r="C317" s="2" t="s">
        <v>1477</v>
      </c>
      <c r="D317" s="2" t="s">
        <v>1478</v>
      </c>
      <c r="E317" s="4" t="s">
        <v>380</v>
      </c>
      <c r="F317" s="2" t="s">
        <v>1479</v>
      </c>
      <c r="G317" s="2" t="s">
        <v>1480</v>
      </c>
      <c r="H317" s="2" t="s">
        <v>255</v>
      </c>
      <c r="I317" s="2" t="s">
        <v>295</v>
      </c>
      <c r="J317" s="2" t="s">
        <v>84</v>
      </c>
      <c r="K317" s="2" t="s">
        <v>85</v>
      </c>
      <c r="L317" s="2" t="s">
        <v>277</v>
      </c>
      <c r="M317" s="2" t="s">
        <v>183</v>
      </c>
      <c r="N317" s="2" t="s">
        <v>1399</v>
      </c>
      <c r="O317" s="2" t="s">
        <v>257</v>
      </c>
      <c r="P317" s="2" t="s">
        <v>1218</v>
      </c>
      <c r="Q317" s="2" t="s">
        <v>376</v>
      </c>
      <c r="R317" s="2" t="s">
        <v>260</v>
      </c>
      <c r="S317" s="2" t="s">
        <v>89</v>
      </c>
      <c r="T317" s="137">
        <v>0.85299999999999998</v>
      </c>
      <c r="U317" s="2" t="s">
        <v>1481</v>
      </c>
      <c r="V317" s="146">
        <v>4.4999999999999998E-2</v>
      </c>
      <c r="W317" s="146">
        <v>4.4990000000000002E-2</v>
      </c>
      <c r="X317" s="4" t="s">
        <v>263</v>
      </c>
      <c r="Z317" s="137">
        <v>56000</v>
      </c>
      <c r="AA317" s="144">
        <v>3.306</v>
      </c>
      <c r="AB317" s="157">
        <v>100.813</v>
      </c>
      <c r="AD317" s="137">
        <v>186.64</v>
      </c>
      <c r="AG317" s="2" t="s">
        <v>36</v>
      </c>
      <c r="AH317" s="146">
        <v>4.6999999999999997E-5</v>
      </c>
      <c r="AI317" s="146">
        <v>1.5253505398010101E-3</v>
      </c>
      <c r="AJ317" s="146">
        <v>4.5873936094248001E-4</v>
      </c>
    </row>
    <row r="318" spans="1:36" x14ac:dyDescent="0.2">
      <c r="A318" s="188">
        <v>1035</v>
      </c>
      <c r="B318" s="2">
        <v>1037</v>
      </c>
      <c r="C318" s="2" t="s">
        <v>1460</v>
      </c>
      <c r="D318" s="2" t="s">
        <v>1461</v>
      </c>
      <c r="E318" s="4" t="s">
        <v>380</v>
      </c>
      <c r="F318" s="2" t="s">
        <v>1482</v>
      </c>
      <c r="G318" s="2" t="s">
        <v>1483</v>
      </c>
      <c r="H318" s="2" t="s">
        <v>255</v>
      </c>
      <c r="I318" s="2" t="s">
        <v>295</v>
      </c>
      <c r="J318" s="2" t="s">
        <v>84</v>
      </c>
      <c r="K318" s="2" t="s">
        <v>85</v>
      </c>
      <c r="L318" s="2" t="s">
        <v>277</v>
      </c>
      <c r="M318" s="2" t="s">
        <v>183</v>
      </c>
      <c r="N318" s="2" t="s">
        <v>1272</v>
      </c>
      <c r="O318" s="2" t="s">
        <v>257</v>
      </c>
      <c r="P318" s="2" t="s">
        <v>351</v>
      </c>
      <c r="Q318" s="2" t="s">
        <v>376</v>
      </c>
      <c r="R318" s="2" t="s">
        <v>260</v>
      </c>
      <c r="S318" s="2" t="s">
        <v>89</v>
      </c>
      <c r="T318" s="137">
        <v>1.583</v>
      </c>
      <c r="U318" s="2" t="s">
        <v>1484</v>
      </c>
      <c r="V318" s="146">
        <v>1.7000000000000001E-2</v>
      </c>
      <c r="W318" s="146">
        <v>3.952E-2</v>
      </c>
      <c r="X318" s="4" t="s">
        <v>263</v>
      </c>
      <c r="Z318" s="137">
        <v>19000</v>
      </c>
      <c r="AA318" s="144">
        <v>3.306</v>
      </c>
      <c r="AB318" s="157">
        <v>97.105999999999995</v>
      </c>
      <c r="AD318" s="137">
        <v>60.996000000000002</v>
      </c>
      <c r="AG318" s="2" t="s">
        <v>36</v>
      </c>
      <c r="AH318" s="146">
        <v>1.5E-5</v>
      </c>
      <c r="AI318" s="146">
        <v>4.9850408290633E-4</v>
      </c>
      <c r="AJ318" s="146">
        <v>1.4992189562505401E-4</v>
      </c>
    </row>
    <row r="319" spans="1:36" x14ac:dyDescent="0.2">
      <c r="A319" s="188">
        <v>1035</v>
      </c>
      <c r="B319" s="2">
        <v>1037</v>
      </c>
      <c r="C319" s="2" t="s">
        <v>1388</v>
      </c>
      <c r="D319" s="2" t="s">
        <v>1389</v>
      </c>
      <c r="E319" s="4" t="s">
        <v>380</v>
      </c>
      <c r="F319" s="2" t="s">
        <v>1485</v>
      </c>
      <c r="G319" s="2" t="s">
        <v>1486</v>
      </c>
      <c r="H319" s="2" t="s">
        <v>255</v>
      </c>
      <c r="I319" s="2" t="s">
        <v>295</v>
      </c>
      <c r="J319" s="2" t="s">
        <v>84</v>
      </c>
      <c r="K319" s="2" t="s">
        <v>1392</v>
      </c>
      <c r="L319" s="2" t="s">
        <v>277</v>
      </c>
      <c r="M319" s="2" t="s">
        <v>183</v>
      </c>
      <c r="N319" s="2" t="s">
        <v>1393</v>
      </c>
      <c r="O319" s="2" t="s">
        <v>257</v>
      </c>
      <c r="P319" s="2" t="s">
        <v>313</v>
      </c>
      <c r="Q319" s="2" t="s">
        <v>376</v>
      </c>
      <c r="R319" s="2" t="s">
        <v>260</v>
      </c>
      <c r="S319" s="2" t="s">
        <v>197</v>
      </c>
      <c r="T319" s="137">
        <v>2.2589999999999999</v>
      </c>
      <c r="U319" s="2" t="s">
        <v>1487</v>
      </c>
      <c r="V319" s="146">
        <v>1.25E-3</v>
      </c>
      <c r="W319" s="146">
        <v>2.8930000000000001E-2</v>
      </c>
      <c r="X319" s="4" t="s">
        <v>263</v>
      </c>
      <c r="Z319" s="137">
        <v>123000</v>
      </c>
      <c r="AA319" s="144">
        <v>3.8807</v>
      </c>
      <c r="AB319" s="157">
        <v>94.198999999999998</v>
      </c>
      <c r="AD319" s="137">
        <v>449.63499999999999</v>
      </c>
      <c r="AG319" s="2" t="s">
        <v>36</v>
      </c>
      <c r="AH319" s="146">
        <v>1.2300000000000001E-4</v>
      </c>
      <c r="AI319" s="146">
        <v>3.67471937867128E-3</v>
      </c>
      <c r="AJ319" s="146">
        <v>1.10514821047923E-3</v>
      </c>
    </row>
    <row r="320" spans="1:36" x14ac:dyDescent="0.2">
      <c r="A320" s="188">
        <v>1035</v>
      </c>
      <c r="B320" s="2">
        <v>1360</v>
      </c>
      <c r="C320" s="2" t="s">
        <v>477</v>
      </c>
      <c r="D320" s="2" t="s">
        <v>478</v>
      </c>
      <c r="E320" s="4" t="s">
        <v>252</v>
      </c>
      <c r="F320" s="2" t="s">
        <v>479</v>
      </c>
      <c r="G320" s="2" t="s">
        <v>480</v>
      </c>
      <c r="H320" s="2" t="s">
        <v>255</v>
      </c>
      <c r="I320" s="2" t="s">
        <v>324</v>
      </c>
      <c r="J320" s="2" t="s">
        <v>30</v>
      </c>
      <c r="K320" s="2" t="s">
        <v>30</v>
      </c>
      <c r="L320" s="2" t="s">
        <v>277</v>
      </c>
      <c r="M320" s="2" t="s">
        <v>31</v>
      </c>
      <c r="N320" s="2" t="s">
        <v>312</v>
      </c>
      <c r="O320" s="2" t="s">
        <v>257</v>
      </c>
      <c r="P320" s="2" t="s">
        <v>258</v>
      </c>
      <c r="Q320" s="2" t="s">
        <v>259</v>
      </c>
      <c r="R320" s="2" t="s">
        <v>260</v>
      </c>
      <c r="S320" s="2" t="s">
        <v>34</v>
      </c>
      <c r="T320" s="137">
        <v>1.4550000000000001</v>
      </c>
      <c r="U320" s="2" t="s">
        <v>481</v>
      </c>
      <c r="V320" s="146">
        <v>1.44E-2</v>
      </c>
      <c r="W320" s="146">
        <v>4.3869999999999999E-2</v>
      </c>
      <c r="X320" s="4" t="s">
        <v>263</v>
      </c>
      <c r="Z320" s="137">
        <v>22883.01</v>
      </c>
      <c r="AA320" s="144">
        <v>1</v>
      </c>
      <c r="AB320" s="157">
        <v>95.93</v>
      </c>
      <c r="AD320" s="137">
        <v>21.952000000000002</v>
      </c>
      <c r="AG320" s="2" t="s">
        <v>36</v>
      </c>
      <c r="AH320" s="146">
        <v>7.6000000000000004E-5</v>
      </c>
      <c r="AI320" s="146">
        <v>2.8807896729060802E-3</v>
      </c>
      <c r="AJ320" s="146">
        <v>2.8363851882148302E-4</v>
      </c>
    </row>
    <row r="321" spans="1:36" x14ac:dyDescent="0.2">
      <c r="A321" s="188">
        <v>1035</v>
      </c>
      <c r="B321" s="2">
        <v>1360</v>
      </c>
      <c r="C321" s="2" t="s">
        <v>482</v>
      </c>
      <c r="D321" s="2" t="s">
        <v>483</v>
      </c>
      <c r="E321" s="4" t="s">
        <v>252</v>
      </c>
      <c r="F321" s="2" t="s">
        <v>486</v>
      </c>
      <c r="G321" s="2" t="s">
        <v>487</v>
      </c>
      <c r="H321" s="2" t="s">
        <v>255</v>
      </c>
      <c r="I321" s="2" t="s">
        <v>276</v>
      </c>
      <c r="J321" s="2" t="s">
        <v>30</v>
      </c>
      <c r="K321" s="2" t="s">
        <v>30</v>
      </c>
      <c r="L321" s="2" t="s">
        <v>277</v>
      </c>
      <c r="M321" s="2" t="s">
        <v>31</v>
      </c>
      <c r="N321" s="2" t="s">
        <v>312</v>
      </c>
      <c r="O321" s="2" t="s">
        <v>257</v>
      </c>
      <c r="P321" s="2" t="s">
        <v>258</v>
      </c>
      <c r="Q321" s="2" t="s">
        <v>259</v>
      </c>
      <c r="R321" s="2" t="s">
        <v>260</v>
      </c>
      <c r="S321" s="2" t="s">
        <v>34</v>
      </c>
      <c r="T321" s="137">
        <v>4.0590000000000002</v>
      </c>
      <c r="U321" s="2" t="s">
        <v>488</v>
      </c>
      <c r="V321" s="146">
        <v>1.6500000000000001E-2</v>
      </c>
      <c r="W321" s="146">
        <v>2.5270000000000001E-2</v>
      </c>
      <c r="X321" s="4" t="s">
        <v>263</v>
      </c>
      <c r="Z321" s="137">
        <v>766468</v>
      </c>
      <c r="AA321" s="144">
        <v>1</v>
      </c>
      <c r="AB321" s="157">
        <v>116.12</v>
      </c>
      <c r="AD321" s="137">
        <v>890.02300000000002</v>
      </c>
      <c r="AG321" s="2" t="s">
        <v>36</v>
      </c>
      <c r="AH321" s="146">
        <v>3.6200000000000002E-4</v>
      </c>
      <c r="AI321" s="146">
        <v>0.116800583290046</v>
      </c>
      <c r="AJ321" s="146">
        <v>1.15000219396281E-2</v>
      </c>
    </row>
    <row r="322" spans="1:36" x14ac:dyDescent="0.2">
      <c r="A322" s="188">
        <v>1035</v>
      </c>
      <c r="B322" s="2">
        <v>1360</v>
      </c>
      <c r="C322" s="2" t="s">
        <v>405</v>
      </c>
      <c r="D322" s="2" t="s">
        <v>406</v>
      </c>
      <c r="E322" s="4" t="s">
        <v>252</v>
      </c>
      <c r="F322" s="2" t="s">
        <v>501</v>
      </c>
      <c r="G322" s="2" t="s">
        <v>502</v>
      </c>
      <c r="H322" s="2" t="s">
        <v>255</v>
      </c>
      <c r="I322" s="2" t="s">
        <v>276</v>
      </c>
      <c r="J322" s="2" t="s">
        <v>30</v>
      </c>
      <c r="K322" s="2" t="s">
        <v>30</v>
      </c>
      <c r="L322" s="2" t="s">
        <v>277</v>
      </c>
      <c r="M322" s="2" t="s">
        <v>31</v>
      </c>
      <c r="N322" s="2" t="s">
        <v>312</v>
      </c>
      <c r="O322" s="2" t="s">
        <v>257</v>
      </c>
      <c r="P322" s="2" t="s">
        <v>87</v>
      </c>
      <c r="Q322" s="2" t="s">
        <v>298</v>
      </c>
      <c r="R322" s="2" t="s">
        <v>260</v>
      </c>
      <c r="S322" s="2" t="s">
        <v>34</v>
      </c>
      <c r="T322" s="137">
        <v>1.6930000000000001</v>
      </c>
      <c r="U322" s="2" t="s">
        <v>319</v>
      </c>
      <c r="V322" s="146">
        <v>1.77E-2</v>
      </c>
      <c r="W322" s="146">
        <v>2.93E-2</v>
      </c>
      <c r="X322" s="4" t="s">
        <v>263</v>
      </c>
      <c r="Z322" s="137">
        <v>187500.37</v>
      </c>
      <c r="AA322" s="144">
        <v>1</v>
      </c>
      <c r="AB322" s="157">
        <v>116.94</v>
      </c>
      <c r="AD322" s="137">
        <v>219.26300000000001</v>
      </c>
      <c r="AG322" s="2" t="s">
        <v>36</v>
      </c>
      <c r="AH322" s="146">
        <v>7.7000000000000001E-5</v>
      </c>
      <c r="AI322" s="146">
        <v>2.8774592053789801E-2</v>
      </c>
      <c r="AJ322" s="146">
        <v>2.8331060565057299E-3</v>
      </c>
    </row>
    <row r="323" spans="1:36" x14ac:dyDescent="0.2">
      <c r="A323" s="188">
        <v>1035</v>
      </c>
      <c r="B323" s="2">
        <v>1360</v>
      </c>
      <c r="C323" s="2" t="s">
        <v>509</v>
      </c>
      <c r="D323" s="2" t="s">
        <v>510</v>
      </c>
      <c r="E323" s="4" t="s">
        <v>252</v>
      </c>
      <c r="F323" s="2" t="s">
        <v>511</v>
      </c>
      <c r="G323" s="2" t="s">
        <v>512</v>
      </c>
      <c r="H323" s="2" t="s">
        <v>255</v>
      </c>
      <c r="I323" s="2" t="s">
        <v>276</v>
      </c>
      <c r="J323" s="2" t="s">
        <v>30</v>
      </c>
      <c r="K323" s="2" t="s">
        <v>30</v>
      </c>
      <c r="L323" s="2" t="s">
        <v>277</v>
      </c>
      <c r="M323" s="2" t="s">
        <v>31</v>
      </c>
      <c r="N323" s="2" t="s">
        <v>476</v>
      </c>
      <c r="O323" s="2" t="s">
        <v>257</v>
      </c>
      <c r="P323" s="2" t="s">
        <v>258</v>
      </c>
      <c r="Q323" s="2" t="s">
        <v>259</v>
      </c>
      <c r="R323" s="2" t="s">
        <v>260</v>
      </c>
      <c r="S323" s="2" t="s">
        <v>34</v>
      </c>
      <c r="T323" s="137">
        <v>1.216</v>
      </c>
      <c r="U323" s="2" t="s">
        <v>495</v>
      </c>
      <c r="V323" s="146">
        <v>1E-3</v>
      </c>
      <c r="W323" s="146">
        <v>2.92E-2</v>
      </c>
      <c r="X323" s="4" t="s">
        <v>263</v>
      </c>
      <c r="Z323" s="137">
        <v>275274</v>
      </c>
      <c r="AA323" s="144">
        <v>1</v>
      </c>
      <c r="AB323" s="157">
        <v>113</v>
      </c>
      <c r="AD323" s="137">
        <v>311.06</v>
      </c>
      <c r="AG323" s="2" t="s">
        <v>36</v>
      </c>
      <c r="AH323" s="146">
        <v>4.2900000000000002E-4</v>
      </c>
      <c r="AI323" s="146">
        <v>4.0821371677315699E-2</v>
      </c>
      <c r="AJ323" s="146">
        <v>4.0192151158105604E-3</v>
      </c>
    </row>
    <row r="324" spans="1:36" x14ac:dyDescent="0.2">
      <c r="A324" s="188">
        <v>1035</v>
      </c>
      <c r="B324" s="2">
        <v>1360</v>
      </c>
      <c r="C324" s="2" t="s">
        <v>509</v>
      </c>
      <c r="D324" s="2" t="s">
        <v>510</v>
      </c>
      <c r="E324" s="4" t="s">
        <v>252</v>
      </c>
      <c r="F324" s="2" t="s">
        <v>513</v>
      </c>
      <c r="G324" s="2" t="s">
        <v>514</v>
      </c>
      <c r="H324" s="2" t="s">
        <v>255</v>
      </c>
      <c r="I324" s="2" t="s">
        <v>276</v>
      </c>
      <c r="J324" s="2" t="s">
        <v>30</v>
      </c>
      <c r="K324" s="2" t="s">
        <v>30</v>
      </c>
      <c r="L324" s="2" t="s">
        <v>277</v>
      </c>
      <c r="M324" s="2" t="s">
        <v>31</v>
      </c>
      <c r="N324" s="2" t="s">
        <v>476</v>
      </c>
      <c r="O324" s="2" t="s">
        <v>257</v>
      </c>
      <c r="P324" s="2" t="s">
        <v>258</v>
      </c>
      <c r="Q324" s="2" t="s">
        <v>259</v>
      </c>
      <c r="R324" s="2" t="s">
        <v>260</v>
      </c>
      <c r="S324" s="2" t="s">
        <v>34</v>
      </c>
      <c r="T324" s="137">
        <v>11.507999999999999</v>
      </c>
      <c r="U324" s="2" t="s">
        <v>515</v>
      </c>
      <c r="V324" s="146">
        <v>2.07E-2</v>
      </c>
      <c r="W324" s="146">
        <v>2.7050000000000001E-2</v>
      </c>
      <c r="X324" s="4" t="s">
        <v>263</v>
      </c>
      <c r="Z324" s="137">
        <v>1260359.04</v>
      </c>
      <c r="AA324" s="144">
        <v>1</v>
      </c>
      <c r="AB324" s="157">
        <v>109.4</v>
      </c>
      <c r="AD324" s="137">
        <v>1378.8330000000001</v>
      </c>
      <c r="AG324" s="2" t="s">
        <v>36</v>
      </c>
      <c r="AH324" s="146">
        <v>2.31E-4</v>
      </c>
      <c r="AI324" s="146">
        <v>0.18094873835332001</v>
      </c>
      <c r="AJ324" s="146">
        <v>1.7815959496056199E-2</v>
      </c>
    </row>
    <row r="325" spans="1:36" x14ac:dyDescent="0.2">
      <c r="A325" s="188">
        <v>1035</v>
      </c>
      <c r="B325" s="2">
        <v>1360</v>
      </c>
      <c r="C325" s="2" t="s">
        <v>420</v>
      </c>
      <c r="D325" s="2" t="s">
        <v>421</v>
      </c>
      <c r="E325" s="4" t="s">
        <v>252</v>
      </c>
      <c r="F325" s="2" t="s">
        <v>559</v>
      </c>
      <c r="G325" s="2" t="s">
        <v>560</v>
      </c>
      <c r="H325" s="2" t="s">
        <v>255</v>
      </c>
      <c r="I325" s="2" t="s">
        <v>276</v>
      </c>
      <c r="J325" s="2" t="s">
        <v>30</v>
      </c>
      <c r="K325" s="2" t="s">
        <v>30</v>
      </c>
      <c r="L325" s="2" t="s">
        <v>277</v>
      </c>
      <c r="M325" s="2" t="s">
        <v>31</v>
      </c>
      <c r="N325" s="2" t="s">
        <v>312</v>
      </c>
      <c r="O325" s="2" t="s">
        <v>257</v>
      </c>
      <c r="P325" s="2" t="s">
        <v>424</v>
      </c>
      <c r="Q325" s="2" t="s">
        <v>298</v>
      </c>
      <c r="R325" s="2" t="s">
        <v>260</v>
      </c>
      <c r="S325" s="2" t="s">
        <v>34</v>
      </c>
      <c r="T325" s="137">
        <v>5.6870000000000003</v>
      </c>
      <c r="U325" s="2" t="s">
        <v>561</v>
      </c>
      <c r="V325" s="146">
        <v>1.5800000000000002E-2</v>
      </c>
      <c r="W325" s="146">
        <v>2.963E-2</v>
      </c>
      <c r="X325" s="4" t="s">
        <v>263</v>
      </c>
      <c r="Z325" s="137">
        <v>480000.65</v>
      </c>
      <c r="AA325" s="144">
        <v>1</v>
      </c>
      <c r="AB325" s="157">
        <v>110.02</v>
      </c>
      <c r="AD325" s="137">
        <v>528.09699999999998</v>
      </c>
      <c r="AG325" s="2" t="s">
        <v>36</v>
      </c>
      <c r="AH325" s="146">
        <v>4.35E-4</v>
      </c>
      <c r="AI325" s="146">
        <v>6.9303859787044106E-2</v>
      </c>
      <c r="AJ325" s="146">
        <v>6.8235610268552399E-3</v>
      </c>
    </row>
    <row r="326" spans="1:36" x14ac:dyDescent="0.2">
      <c r="A326" s="188">
        <v>1035</v>
      </c>
      <c r="B326" s="2">
        <v>1360</v>
      </c>
      <c r="C326" s="2" t="s">
        <v>589</v>
      </c>
      <c r="D326" s="2" t="s">
        <v>590</v>
      </c>
      <c r="E326" s="4" t="s">
        <v>252</v>
      </c>
      <c r="F326" s="2" t="s">
        <v>591</v>
      </c>
      <c r="G326" s="2" t="s">
        <v>592</v>
      </c>
      <c r="H326" s="2" t="s">
        <v>255</v>
      </c>
      <c r="I326" s="2" t="s">
        <v>276</v>
      </c>
      <c r="J326" s="2" t="s">
        <v>30</v>
      </c>
      <c r="K326" s="2" t="s">
        <v>30</v>
      </c>
      <c r="L326" s="2" t="s">
        <v>277</v>
      </c>
      <c r="M326" s="2" t="s">
        <v>31</v>
      </c>
      <c r="N326" s="2" t="s">
        <v>256</v>
      </c>
      <c r="O326" s="2" t="s">
        <v>257</v>
      </c>
      <c r="P326" s="2" t="s">
        <v>258</v>
      </c>
      <c r="Q326" s="2" t="s">
        <v>259</v>
      </c>
      <c r="R326" s="2" t="s">
        <v>260</v>
      </c>
      <c r="S326" s="2" t="s">
        <v>34</v>
      </c>
      <c r="T326" s="137">
        <v>2.2450000000000001</v>
      </c>
      <c r="U326" s="2" t="s">
        <v>593</v>
      </c>
      <c r="V326" s="146">
        <v>1.4999999999999999E-2</v>
      </c>
      <c r="W326" s="146">
        <v>2.5919999999999999E-2</v>
      </c>
      <c r="X326" s="4" t="s">
        <v>263</v>
      </c>
      <c r="Z326" s="137">
        <v>511946.74</v>
      </c>
      <c r="AA326" s="144">
        <v>1</v>
      </c>
      <c r="AB326" s="157">
        <v>116.97</v>
      </c>
      <c r="AD326" s="137">
        <v>598.82399999999996</v>
      </c>
      <c r="AG326" s="2" t="s">
        <v>36</v>
      </c>
      <c r="AH326" s="146">
        <v>2.2000000000000001E-3</v>
      </c>
      <c r="AI326" s="146">
        <v>7.8585646147238397E-2</v>
      </c>
      <c r="AJ326" s="146">
        <v>7.7374327197397702E-3</v>
      </c>
    </row>
    <row r="327" spans="1:36" x14ac:dyDescent="0.2">
      <c r="A327" s="188">
        <v>1035</v>
      </c>
      <c r="B327" s="2">
        <v>1360</v>
      </c>
      <c r="C327" s="2" t="s">
        <v>482</v>
      </c>
      <c r="D327" s="2" t="s">
        <v>483</v>
      </c>
      <c r="E327" s="4" t="s">
        <v>252</v>
      </c>
      <c r="F327" s="2" t="s">
        <v>607</v>
      </c>
      <c r="G327" s="2" t="s">
        <v>608</v>
      </c>
      <c r="H327" s="2" t="s">
        <v>255</v>
      </c>
      <c r="I327" s="2" t="s">
        <v>276</v>
      </c>
      <c r="J327" s="2" t="s">
        <v>30</v>
      </c>
      <c r="K327" s="2" t="s">
        <v>30</v>
      </c>
      <c r="L327" s="2" t="s">
        <v>277</v>
      </c>
      <c r="M327" s="2" t="s">
        <v>31</v>
      </c>
      <c r="N327" s="2" t="s">
        <v>312</v>
      </c>
      <c r="O327" s="2" t="s">
        <v>257</v>
      </c>
      <c r="P327" s="2" t="s">
        <v>258</v>
      </c>
      <c r="Q327" s="2" t="s">
        <v>259</v>
      </c>
      <c r="R327" s="2" t="s">
        <v>260</v>
      </c>
      <c r="S327" s="2" t="s">
        <v>34</v>
      </c>
      <c r="T327" s="137">
        <v>12.532999999999999</v>
      </c>
      <c r="U327" s="2" t="s">
        <v>609</v>
      </c>
      <c r="V327" s="146">
        <v>9.5999999999999992E-3</v>
      </c>
      <c r="W327" s="146">
        <v>2.7369999999999998E-2</v>
      </c>
      <c r="X327" s="4" t="s">
        <v>263</v>
      </c>
      <c r="Z327" s="137">
        <v>46990</v>
      </c>
      <c r="AA327" s="144">
        <v>1</v>
      </c>
      <c r="AB327" s="157">
        <v>94.6</v>
      </c>
      <c r="AD327" s="137">
        <v>44.453000000000003</v>
      </c>
      <c r="AG327" s="2" t="s">
        <v>36</v>
      </c>
      <c r="AH327" s="146">
        <v>4.3000000000000002E-5</v>
      </c>
      <c r="AI327" s="146">
        <v>5.8336522668572099E-3</v>
      </c>
      <c r="AJ327" s="146">
        <v>5.7437323656530401E-4</v>
      </c>
    </row>
    <row r="328" spans="1:36" x14ac:dyDescent="0.2">
      <c r="A328" s="188">
        <v>1035</v>
      </c>
      <c r="B328" s="2">
        <v>1360</v>
      </c>
      <c r="C328" s="2" t="s">
        <v>581</v>
      </c>
      <c r="D328" s="2" t="s">
        <v>582</v>
      </c>
      <c r="E328" s="4" t="s">
        <v>252</v>
      </c>
      <c r="F328" s="2" t="s">
        <v>613</v>
      </c>
      <c r="G328" s="2" t="s">
        <v>614</v>
      </c>
      <c r="H328" s="2" t="s">
        <v>255</v>
      </c>
      <c r="I328" s="2" t="s">
        <v>276</v>
      </c>
      <c r="J328" s="2" t="s">
        <v>30</v>
      </c>
      <c r="K328" s="2" t="s">
        <v>30</v>
      </c>
      <c r="L328" s="2" t="s">
        <v>277</v>
      </c>
      <c r="M328" s="2" t="s">
        <v>31</v>
      </c>
      <c r="N328" s="2" t="s">
        <v>585</v>
      </c>
      <c r="O328" s="2" t="s">
        <v>257</v>
      </c>
      <c r="P328" s="2" t="s">
        <v>297</v>
      </c>
      <c r="Q328" s="2" t="s">
        <v>298</v>
      </c>
      <c r="R328" s="2" t="s">
        <v>260</v>
      </c>
      <c r="S328" s="2" t="s">
        <v>34</v>
      </c>
      <c r="T328" s="137">
        <v>0.32300000000000001</v>
      </c>
      <c r="U328" s="2" t="s">
        <v>615</v>
      </c>
      <c r="V328" s="146">
        <v>0.01</v>
      </c>
      <c r="W328" s="146">
        <v>5.833E-2</v>
      </c>
      <c r="X328" s="4" t="s">
        <v>263</v>
      </c>
      <c r="Z328" s="137">
        <v>2360</v>
      </c>
      <c r="AA328" s="144">
        <v>1</v>
      </c>
      <c r="AB328" s="157">
        <v>115.9</v>
      </c>
      <c r="AD328" s="137">
        <v>2.7349999999999999</v>
      </c>
      <c r="AG328" s="2" t="s">
        <v>36</v>
      </c>
      <c r="AH328" s="146">
        <v>6.9999999999999994E-5</v>
      </c>
      <c r="AI328" s="146">
        <v>3.5895449453278699E-4</v>
      </c>
      <c r="AJ328" s="146">
        <v>3.5342157086701497E-5</v>
      </c>
    </row>
    <row r="329" spans="1:36" x14ac:dyDescent="0.2">
      <c r="A329" s="188">
        <v>1035</v>
      </c>
      <c r="B329" s="2">
        <v>1360</v>
      </c>
      <c r="C329" s="2" t="s">
        <v>562</v>
      </c>
      <c r="D329" s="2" t="s">
        <v>563</v>
      </c>
      <c r="E329" s="4" t="s">
        <v>252</v>
      </c>
      <c r="F329" s="2" t="s">
        <v>654</v>
      </c>
      <c r="G329" s="2" t="s">
        <v>655</v>
      </c>
      <c r="H329" s="2" t="s">
        <v>255</v>
      </c>
      <c r="I329" s="2" t="s">
        <v>276</v>
      </c>
      <c r="J329" s="2" t="s">
        <v>30</v>
      </c>
      <c r="K329" s="2" t="s">
        <v>30</v>
      </c>
      <c r="L329" s="2" t="s">
        <v>277</v>
      </c>
      <c r="M329" s="2" t="s">
        <v>31</v>
      </c>
      <c r="N329" s="2" t="s">
        <v>312</v>
      </c>
      <c r="O329" s="2" t="s">
        <v>257</v>
      </c>
      <c r="P329" s="2" t="s">
        <v>351</v>
      </c>
      <c r="Q329" s="2" t="s">
        <v>259</v>
      </c>
      <c r="R329" s="2" t="s">
        <v>260</v>
      </c>
      <c r="S329" s="2" t="s">
        <v>34</v>
      </c>
      <c r="T329" s="137">
        <v>1.48</v>
      </c>
      <c r="U329" s="2" t="s">
        <v>119</v>
      </c>
      <c r="V329" s="146">
        <v>3.0000000000000001E-3</v>
      </c>
      <c r="W329" s="146">
        <v>3.3669999999999999E-2</v>
      </c>
      <c r="X329" s="4" t="s">
        <v>263</v>
      </c>
      <c r="Z329" s="137">
        <v>451611</v>
      </c>
      <c r="AA329" s="144">
        <v>1</v>
      </c>
      <c r="AB329" s="157">
        <v>109.52</v>
      </c>
      <c r="AD329" s="137">
        <v>494.60399999999998</v>
      </c>
      <c r="AG329" s="2" t="s">
        <v>36</v>
      </c>
      <c r="AH329" s="146">
        <v>8.8800000000000001E-4</v>
      </c>
      <c r="AI329" s="146">
        <v>6.4908549385788897E-2</v>
      </c>
      <c r="AJ329" s="146">
        <v>6.3908049170643098E-3</v>
      </c>
    </row>
    <row r="330" spans="1:36" x14ac:dyDescent="0.2">
      <c r="A330" s="188">
        <v>1035</v>
      </c>
      <c r="B330" s="2">
        <v>1360</v>
      </c>
      <c r="C330" s="2" t="s">
        <v>683</v>
      </c>
      <c r="D330" s="2" t="s">
        <v>684</v>
      </c>
      <c r="E330" s="4" t="s">
        <v>252</v>
      </c>
      <c r="F330" s="2" t="s">
        <v>685</v>
      </c>
      <c r="G330" s="2" t="s">
        <v>686</v>
      </c>
      <c r="H330" s="2" t="s">
        <v>255</v>
      </c>
      <c r="I330" s="2" t="s">
        <v>276</v>
      </c>
      <c r="J330" s="2" t="s">
        <v>30</v>
      </c>
      <c r="K330" s="2" t="s">
        <v>30</v>
      </c>
      <c r="L330" s="2" t="s">
        <v>277</v>
      </c>
      <c r="M330" s="2" t="s">
        <v>31</v>
      </c>
      <c r="N330" s="2" t="s">
        <v>256</v>
      </c>
      <c r="O330" s="2" t="s">
        <v>257</v>
      </c>
      <c r="P330" s="2" t="s">
        <v>258</v>
      </c>
      <c r="Q330" s="2" t="s">
        <v>259</v>
      </c>
      <c r="R330" s="2" t="s">
        <v>260</v>
      </c>
      <c r="S330" s="2" t="s">
        <v>34</v>
      </c>
      <c r="T330" s="137">
        <v>3.4510000000000001</v>
      </c>
      <c r="U330" s="2" t="s">
        <v>687</v>
      </c>
      <c r="V330" s="146">
        <v>1.3899999999999999E-2</v>
      </c>
      <c r="W330" s="146">
        <v>2.521E-2</v>
      </c>
      <c r="X330" s="4" t="s">
        <v>263</v>
      </c>
      <c r="Z330" s="137">
        <v>40468.980000000003</v>
      </c>
      <c r="AA330" s="144">
        <v>1</v>
      </c>
      <c r="AB330" s="157">
        <v>107.22</v>
      </c>
      <c r="AD330" s="137">
        <v>43.390999999999998</v>
      </c>
      <c r="AG330" s="2" t="s">
        <v>36</v>
      </c>
      <c r="AH330" s="146">
        <v>2.5000000000000001E-5</v>
      </c>
      <c r="AI330" s="146">
        <v>5.6943219488384397E-3</v>
      </c>
      <c r="AJ330" s="146">
        <v>5.6065496848018402E-4</v>
      </c>
    </row>
    <row r="331" spans="1:36" x14ac:dyDescent="0.2">
      <c r="A331" s="188">
        <v>1035</v>
      </c>
      <c r="B331" s="2">
        <v>1360</v>
      </c>
      <c r="C331" s="2" t="s">
        <v>683</v>
      </c>
      <c r="D331" s="2" t="s">
        <v>684</v>
      </c>
      <c r="E331" s="4" t="s">
        <v>252</v>
      </c>
      <c r="F331" s="2" t="s">
        <v>744</v>
      </c>
      <c r="G331" s="2" t="s">
        <v>745</v>
      </c>
      <c r="H331" s="2" t="s">
        <v>255</v>
      </c>
      <c r="I331" s="2" t="s">
        <v>276</v>
      </c>
      <c r="J331" s="2" t="s">
        <v>30</v>
      </c>
      <c r="K331" s="2" t="s">
        <v>30</v>
      </c>
      <c r="L331" s="2" t="s">
        <v>277</v>
      </c>
      <c r="M331" s="2" t="s">
        <v>31</v>
      </c>
      <c r="N331" s="2" t="s">
        <v>256</v>
      </c>
      <c r="O331" s="2" t="s">
        <v>257</v>
      </c>
      <c r="P331" s="2" t="s">
        <v>258</v>
      </c>
      <c r="Q331" s="2" t="s">
        <v>259</v>
      </c>
      <c r="R331" s="2" t="s">
        <v>260</v>
      </c>
      <c r="S331" s="2" t="s">
        <v>34</v>
      </c>
      <c r="T331" s="137">
        <v>2.5369999999999999</v>
      </c>
      <c r="U331" s="2" t="s">
        <v>746</v>
      </c>
      <c r="V331" s="146">
        <v>1.7500000000000002E-2</v>
      </c>
      <c r="W331" s="146">
        <v>2.5860000000000001E-2</v>
      </c>
      <c r="X331" s="4" t="s">
        <v>263</v>
      </c>
      <c r="Z331" s="137">
        <v>47356.88</v>
      </c>
      <c r="AA331" s="144">
        <v>1</v>
      </c>
      <c r="AB331" s="157">
        <v>117.2</v>
      </c>
      <c r="AD331" s="137">
        <v>55.502000000000002</v>
      </c>
      <c r="AG331" s="2" t="s">
        <v>36</v>
      </c>
      <c r="AH331" s="146">
        <v>2.0999999999999999E-5</v>
      </c>
      <c r="AI331" s="146">
        <v>7.2837436165800601E-3</v>
      </c>
      <c r="AJ331" s="146">
        <v>7.1714720109993901E-4</v>
      </c>
    </row>
    <row r="332" spans="1:36" x14ac:dyDescent="0.2">
      <c r="A332" s="188">
        <v>1035</v>
      </c>
      <c r="B332" s="2">
        <v>1360</v>
      </c>
      <c r="C332" s="2" t="s">
        <v>791</v>
      </c>
      <c r="D332" s="2" t="s">
        <v>792</v>
      </c>
      <c r="E332" s="4" t="s">
        <v>252</v>
      </c>
      <c r="F332" s="2" t="s">
        <v>793</v>
      </c>
      <c r="G332" s="2" t="s">
        <v>794</v>
      </c>
      <c r="H332" s="2" t="s">
        <v>255</v>
      </c>
      <c r="I332" s="2" t="s">
        <v>276</v>
      </c>
      <c r="J332" s="2" t="s">
        <v>30</v>
      </c>
      <c r="K332" s="2" t="s">
        <v>30</v>
      </c>
      <c r="L332" s="2" t="s">
        <v>277</v>
      </c>
      <c r="M332" s="2" t="s">
        <v>31</v>
      </c>
      <c r="N332" s="2" t="s">
        <v>306</v>
      </c>
      <c r="O332" s="2" t="s">
        <v>257</v>
      </c>
      <c r="P332" s="2" t="s">
        <v>279</v>
      </c>
      <c r="Q332" s="2" t="s">
        <v>279</v>
      </c>
      <c r="R332" s="2" t="s">
        <v>279</v>
      </c>
      <c r="S332" s="2" t="s">
        <v>34</v>
      </c>
      <c r="T332" s="137">
        <v>3.6579999999999999</v>
      </c>
      <c r="U332" s="2" t="s">
        <v>795</v>
      </c>
      <c r="V332" s="146">
        <v>4.7E-2</v>
      </c>
      <c r="W332" s="146">
        <v>3.8989999999999997E-2</v>
      </c>
      <c r="X332" s="4" t="s">
        <v>263</v>
      </c>
      <c r="Z332" s="137">
        <v>100922.71</v>
      </c>
      <c r="AA332" s="144">
        <v>1</v>
      </c>
      <c r="AB332" s="157">
        <v>110.32</v>
      </c>
      <c r="AD332" s="137">
        <v>111.33799999999999</v>
      </c>
      <c r="AG332" s="2" t="s">
        <v>36</v>
      </c>
      <c r="AH332" s="146">
        <v>1.84E-4</v>
      </c>
      <c r="AI332" s="146">
        <v>1.4611241318333201E-2</v>
      </c>
      <c r="AJ332" s="146">
        <v>1.43860236818143E-3</v>
      </c>
    </row>
    <row r="333" spans="1:36" x14ac:dyDescent="0.2">
      <c r="A333" s="188">
        <v>1035</v>
      </c>
      <c r="B333" s="2">
        <v>1360</v>
      </c>
      <c r="C333" s="2" t="s">
        <v>688</v>
      </c>
      <c r="D333" s="2" t="s">
        <v>689</v>
      </c>
      <c r="E333" s="4" t="s">
        <v>252</v>
      </c>
      <c r="F333" s="2" t="s">
        <v>1035</v>
      </c>
      <c r="G333" s="2" t="s">
        <v>1036</v>
      </c>
      <c r="H333" s="2" t="s">
        <v>255</v>
      </c>
      <c r="I333" s="2" t="s">
        <v>276</v>
      </c>
      <c r="J333" s="2" t="s">
        <v>30</v>
      </c>
      <c r="K333" s="2" t="s">
        <v>30</v>
      </c>
      <c r="L333" s="2" t="s">
        <v>277</v>
      </c>
      <c r="M333" s="2" t="s">
        <v>31</v>
      </c>
      <c r="N333" s="2" t="s">
        <v>256</v>
      </c>
      <c r="O333" s="2" t="s">
        <v>257</v>
      </c>
      <c r="P333" s="2" t="s">
        <v>258</v>
      </c>
      <c r="Q333" s="2" t="s">
        <v>259</v>
      </c>
      <c r="R333" s="2" t="s">
        <v>260</v>
      </c>
      <c r="S333" s="2" t="s">
        <v>34</v>
      </c>
      <c r="T333" s="137">
        <v>0.71199999999999997</v>
      </c>
      <c r="U333" s="2" t="s">
        <v>1037</v>
      </c>
      <c r="V333" s="146">
        <v>3.8E-3</v>
      </c>
      <c r="W333" s="146">
        <v>3.2919999999999998E-2</v>
      </c>
      <c r="X333" s="4" t="s">
        <v>263</v>
      </c>
      <c r="Z333" s="137">
        <v>96491</v>
      </c>
      <c r="AA333" s="144">
        <v>1</v>
      </c>
      <c r="AB333" s="157">
        <v>114.65</v>
      </c>
      <c r="AD333" s="137">
        <v>110.627</v>
      </c>
      <c r="AG333" s="2" t="s">
        <v>36</v>
      </c>
      <c r="AH333" s="146">
        <v>3.1999999999999999E-5</v>
      </c>
      <c r="AI333" s="146">
        <v>1.4517934176999399E-2</v>
      </c>
      <c r="AJ333" s="146">
        <v>1.4294154776519699E-3</v>
      </c>
    </row>
    <row r="334" spans="1:36" x14ac:dyDescent="0.2">
      <c r="A334" s="188">
        <v>1035</v>
      </c>
      <c r="B334" s="2">
        <v>1360</v>
      </c>
      <c r="C334" s="2" t="s">
        <v>688</v>
      </c>
      <c r="D334" s="2" t="s">
        <v>689</v>
      </c>
      <c r="E334" s="4" t="s">
        <v>252</v>
      </c>
      <c r="F334" s="2" t="s">
        <v>1488</v>
      </c>
      <c r="G334" s="2" t="s">
        <v>1489</v>
      </c>
      <c r="H334" s="2" t="s">
        <v>255</v>
      </c>
      <c r="I334" s="2" t="s">
        <v>276</v>
      </c>
      <c r="J334" s="2" t="s">
        <v>30</v>
      </c>
      <c r="K334" s="2" t="s">
        <v>30</v>
      </c>
      <c r="L334" s="2" t="s">
        <v>277</v>
      </c>
      <c r="M334" s="2" t="s">
        <v>31</v>
      </c>
      <c r="N334" s="2" t="s">
        <v>256</v>
      </c>
      <c r="O334" s="2" t="s">
        <v>257</v>
      </c>
      <c r="P334" s="2" t="s">
        <v>982</v>
      </c>
      <c r="Q334" s="2" t="s">
        <v>298</v>
      </c>
      <c r="R334" s="2" t="s">
        <v>260</v>
      </c>
      <c r="S334" s="2" t="s">
        <v>34</v>
      </c>
      <c r="T334" s="137">
        <v>1.157</v>
      </c>
      <c r="U334" s="2" t="s">
        <v>1490</v>
      </c>
      <c r="V334" s="146">
        <v>5.0000000000000001E-3</v>
      </c>
      <c r="W334" s="146">
        <v>2.9350000000000001E-2</v>
      </c>
      <c r="X334" s="4" t="s">
        <v>263</v>
      </c>
      <c r="Z334" s="137">
        <v>80006</v>
      </c>
      <c r="AA334" s="144">
        <v>1</v>
      </c>
      <c r="AB334" s="157">
        <v>114.73</v>
      </c>
      <c r="AD334" s="137">
        <v>91.790999999999997</v>
      </c>
      <c r="AG334" s="2" t="s">
        <v>36</v>
      </c>
      <c r="AH334" s="146">
        <v>1.05E-4</v>
      </c>
      <c r="AI334" s="146">
        <v>1.20460180083455E-2</v>
      </c>
      <c r="AJ334" s="146">
        <v>1.1860340717402399E-3</v>
      </c>
    </row>
    <row r="335" spans="1:36" x14ac:dyDescent="0.2">
      <c r="A335" s="188">
        <v>1035</v>
      </c>
      <c r="B335" s="2">
        <v>1360</v>
      </c>
      <c r="C335" s="2" t="s">
        <v>688</v>
      </c>
      <c r="D335" s="2" t="s">
        <v>689</v>
      </c>
      <c r="E335" s="4" t="s">
        <v>252</v>
      </c>
      <c r="F335" s="2" t="s">
        <v>1040</v>
      </c>
      <c r="G335" s="2" t="s">
        <v>1041</v>
      </c>
      <c r="H335" s="2" t="s">
        <v>255</v>
      </c>
      <c r="I335" s="2" t="s">
        <v>276</v>
      </c>
      <c r="J335" s="2" t="s">
        <v>30</v>
      </c>
      <c r="K335" s="2" t="s">
        <v>30</v>
      </c>
      <c r="L335" s="2" t="s">
        <v>277</v>
      </c>
      <c r="M335" s="2" t="s">
        <v>31</v>
      </c>
      <c r="N335" s="2" t="s">
        <v>256</v>
      </c>
      <c r="O335" s="2" t="s">
        <v>257</v>
      </c>
      <c r="P335" s="2" t="s">
        <v>258</v>
      </c>
      <c r="Q335" s="2" t="s">
        <v>259</v>
      </c>
      <c r="R335" s="2" t="s">
        <v>260</v>
      </c>
      <c r="S335" s="2" t="s">
        <v>34</v>
      </c>
      <c r="T335" s="137">
        <v>3.04</v>
      </c>
      <c r="U335" s="2" t="s">
        <v>1042</v>
      </c>
      <c r="V335" s="146">
        <v>1E-3</v>
      </c>
      <c r="W335" s="146">
        <v>2.5440000000000001E-2</v>
      </c>
      <c r="X335" s="4" t="s">
        <v>263</v>
      </c>
      <c r="Z335" s="137">
        <v>419438</v>
      </c>
      <c r="AA335" s="144">
        <v>1</v>
      </c>
      <c r="AB335" s="157">
        <v>107.76</v>
      </c>
      <c r="AD335" s="137">
        <v>451.98599999999999</v>
      </c>
      <c r="AG335" s="2" t="s">
        <v>36</v>
      </c>
      <c r="AH335" s="146">
        <v>1.2400000000000001E-4</v>
      </c>
      <c r="AI335" s="146">
        <v>5.93156526401354E-2</v>
      </c>
      <c r="AJ335" s="146">
        <v>5.8401361321202298E-3</v>
      </c>
    </row>
    <row r="336" spans="1:36" x14ac:dyDescent="0.2">
      <c r="A336" s="188">
        <v>1035</v>
      </c>
      <c r="B336" s="2">
        <v>1360</v>
      </c>
      <c r="C336" s="2" t="s">
        <v>688</v>
      </c>
      <c r="D336" s="2" t="s">
        <v>689</v>
      </c>
      <c r="E336" s="4" t="s">
        <v>252</v>
      </c>
      <c r="F336" s="2" t="s">
        <v>1046</v>
      </c>
      <c r="G336" s="2" t="s">
        <v>1047</v>
      </c>
      <c r="H336" s="2" t="s">
        <v>255</v>
      </c>
      <c r="I336" s="2" t="s">
        <v>276</v>
      </c>
      <c r="J336" s="2" t="s">
        <v>30</v>
      </c>
      <c r="K336" s="2" t="s">
        <v>30</v>
      </c>
      <c r="L336" s="2" t="s">
        <v>277</v>
      </c>
      <c r="M336" s="2" t="s">
        <v>31</v>
      </c>
      <c r="N336" s="2" t="s">
        <v>256</v>
      </c>
      <c r="O336" s="2" t="s">
        <v>257</v>
      </c>
      <c r="P336" s="2" t="s">
        <v>258</v>
      </c>
      <c r="Q336" s="2" t="s">
        <v>259</v>
      </c>
      <c r="R336" s="2" t="s">
        <v>260</v>
      </c>
      <c r="S336" s="2" t="s">
        <v>34</v>
      </c>
      <c r="T336" s="137">
        <v>2.9409999999999998</v>
      </c>
      <c r="U336" s="2" t="s">
        <v>1045</v>
      </c>
      <c r="V336" s="146">
        <v>1E-3</v>
      </c>
      <c r="W336" s="146">
        <v>2.562E-2</v>
      </c>
      <c r="X336" s="4" t="s">
        <v>263</v>
      </c>
      <c r="Z336" s="137">
        <v>91275.08</v>
      </c>
      <c r="AA336" s="144">
        <v>1</v>
      </c>
      <c r="AB336" s="157">
        <v>106.57</v>
      </c>
      <c r="AD336" s="137">
        <v>97.272000000000006</v>
      </c>
      <c r="AG336" s="2" t="s">
        <v>36</v>
      </c>
      <c r="AH336" s="146">
        <v>4.1E-5</v>
      </c>
      <c r="AI336" s="146">
        <v>1.2765303497425299E-2</v>
      </c>
      <c r="AJ336" s="146">
        <v>1.2568539141783E-3</v>
      </c>
    </row>
    <row r="337" spans="1:36" x14ac:dyDescent="0.2">
      <c r="A337" s="188">
        <v>1035</v>
      </c>
      <c r="B337" s="2">
        <v>1360</v>
      </c>
      <c r="C337" s="2" t="s">
        <v>894</v>
      </c>
      <c r="D337" s="2" t="s">
        <v>895</v>
      </c>
      <c r="E337" s="4" t="s">
        <v>252</v>
      </c>
      <c r="F337" s="2" t="s">
        <v>1112</v>
      </c>
      <c r="G337" s="2" t="s">
        <v>1113</v>
      </c>
      <c r="H337" s="2" t="s">
        <v>255</v>
      </c>
      <c r="I337" s="2" t="s">
        <v>276</v>
      </c>
      <c r="J337" s="2" t="s">
        <v>30</v>
      </c>
      <c r="K337" s="2" t="s">
        <v>30</v>
      </c>
      <c r="L337" s="2" t="s">
        <v>277</v>
      </c>
      <c r="M337" s="2" t="s">
        <v>31</v>
      </c>
      <c r="N337" s="2" t="s">
        <v>325</v>
      </c>
      <c r="O337" s="2" t="s">
        <v>257</v>
      </c>
      <c r="P337" s="2" t="s">
        <v>258</v>
      </c>
      <c r="Q337" s="2" t="s">
        <v>259</v>
      </c>
      <c r="R337" s="2" t="s">
        <v>260</v>
      </c>
      <c r="S337" s="2" t="s">
        <v>34</v>
      </c>
      <c r="T337" s="137">
        <v>0.4</v>
      </c>
      <c r="U337" s="2" t="s">
        <v>1022</v>
      </c>
      <c r="V337" s="146">
        <v>4.4999999999999998E-2</v>
      </c>
      <c r="W337" s="146">
        <v>5.4760000000000003E-2</v>
      </c>
      <c r="X337" s="4" t="s">
        <v>263</v>
      </c>
      <c r="Z337" s="137">
        <v>466880</v>
      </c>
      <c r="AA337" s="144">
        <v>1</v>
      </c>
      <c r="AB337" s="157">
        <v>120.41</v>
      </c>
      <c r="AD337" s="137">
        <v>562.16999999999996</v>
      </c>
      <c r="AG337" s="2" t="s">
        <v>36</v>
      </c>
      <c r="AH337" s="146">
        <v>3.1599999999999998E-4</v>
      </c>
      <c r="AI337" s="146">
        <v>7.3775435740202594E-2</v>
      </c>
      <c r="AJ337" s="146">
        <v>7.2638261361341796E-3</v>
      </c>
    </row>
    <row r="338" spans="1:36" x14ac:dyDescent="0.2">
      <c r="A338" s="188">
        <v>1035</v>
      </c>
      <c r="B338" s="2">
        <v>1360</v>
      </c>
      <c r="C338" s="2" t="s">
        <v>264</v>
      </c>
      <c r="D338" s="2" t="s">
        <v>265</v>
      </c>
      <c r="E338" s="4" t="s">
        <v>252</v>
      </c>
      <c r="F338" s="2" t="s">
        <v>1114</v>
      </c>
      <c r="G338" s="2" t="s">
        <v>1115</v>
      </c>
      <c r="H338" s="2" t="s">
        <v>255</v>
      </c>
      <c r="I338" s="2" t="s">
        <v>276</v>
      </c>
      <c r="J338" s="2" t="s">
        <v>30</v>
      </c>
      <c r="K338" s="2" t="s">
        <v>30</v>
      </c>
      <c r="L338" s="2" t="s">
        <v>277</v>
      </c>
      <c r="M338" s="2" t="s">
        <v>31</v>
      </c>
      <c r="N338" s="2" t="s">
        <v>256</v>
      </c>
      <c r="O338" s="2" t="s">
        <v>257</v>
      </c>
      <c r="P338" s="2" t="s">
        <v>258</v>
      </c>
      <c r="Q338" s="2" t="s">
        <v>259</v>
      </c>
      <c r="R338" s="2" t="s">
        <v>260</v>
      </c>
      <c r="S338" s="2" t="s">
        <v>34</v>
      </c>
      <c r="T338" s="137">
        <v>0.73199999999999998</v>
      </c>
      <c r="U338" s="2" t="s">
        <v>307</v>
      </c>
      <c r="V338" s="146">
        <v>8.3000000000000001E-3</v>
      </c>
      <c r="W338" s="146">
        <v>3.2770000000000001E-2</v>
      </c>
      <c r="X338" s="4" t="s">
        <v>263</v>
      </c>
      <c r="Z338" s="137">
        <v>27557</v>
      </c>
      <c r="AA338" s="144">
        <v>1</v>
      </c>
      <c r="AB338" s="157">
        <v>116.83</v>
      </c>
      <c r="AD338" s="137">
        <v>32.195</v>
      </c>
      <c r="AG338" s="2" t="s">
        <v>36</v>
      </c>
      <c r="AH338" s="146">
        <v>1.8E-5</v>
      </c>
      <c r="AI338" s="146">
        <v>4.2250345971552401E-3</v>
      </c>
      <c r="AJ338" s="146">
        <v>4.1599099246205398E-4</v>
      </c>
    </row>
    <row r="339" spans="1:36" x14ac:dyDescent="0.2">
      <c r="A339" s="188">
        <v>1035</v>
      </c>
      <c r="B339" s="2">
        <v>1360</v>
      </c>
      <c r="C339" s="2" t="s">
        <v>264</v>
      </c>
      <c r="D339" s="2" t="s">
        <v>265</v>
      </c>
      <c r="E339" s="4" t="s">
        <v>252</v>
      </c>
      <c r="F339" s="2" t="s">
        <v>1116</v>
      </c>
      <c r="G339" s="2" t="s">
        <v>1117</v>
      </c>
      <c r="H339" s="2" t="s">
        <v>255</v>
      </c>
      <c r="I339" s="2" t="s">
        <v>276</v>
      </c>
      <c r="J339" s="2" t="s">
        <v>30</v>
      </c>
      <c r="K339" s="2" t="s">
        <v>30</v>
      </c>
      <c r="L339" s="2" t="s">
        <v>277</v>
      </c>
      <c r="M339" s="2" t="s">
        <v>31</v>
      </c>
      <c r="N339" s="2" t="s">
        <v>256</v>
      </c>
      <c r="O339" s="2" t="s">
        <v>257</v>
      </c>
      <c r="P339" s="2" t="s">
        <v>258</v>
      </c>
      <c r="Q339" s="2" t="s">
        <v>259</v>
      </c>
      <c r="R339" s="2" t="s">
        <v>260</v>
      </c>
      <c r="S339" s="2" t="s">
        <v>34</v>
      </c>
      <c r="T339" s="137">
        <v>2.1339999999999999</v>
      </c>
      <c r="U339" s="2" t="s">
        <v>1118</v>
      </c>
      <c r="V339" s="146">
        <v>1E-3</v>
      </c>
      <c r="W339" s="146">
        <v>2.5329999999999998E-2</v>
      </c>
      <c r="X339" s="4" t="s">
        <v>263</v>
      </c>
      <c r="Z339" s="137">
        <v>164979</v>
      </c>
      <c r="AA339" s="144">
        <v>1</v>
      </c>
      <c r="AB339" s="157">
        <v>110.05</v>
      </c>
      <c r="AD339" s="137">
        <v>181.559</v>
      </c>
      <c r="AG339" s="2" t="s">
        <v>36</v>
      </c>
      <c r="AH339" s="146">
        <v>5.3000000000000001E-5</v>
      </c>
      <c r="AI339" s="146">
        <v>2.38266327216822E-2</v>
      </c>
      <c r="AJ339" s="146">
        <v>2.3459369065510199E-3</v>
      </c>
    </row>
    <row r="340" spans="1:36" x14ac:dyDescent="0.2">
      <c r="A340" s="188">
        <v>1035</v>
      </c>
      <c r="B340" s="2">
        <v>1360</v>
      </c>
      <c r="C340" s="2" t="s">
        <v>1125</v>
      </c>
      <c r="D340" s="2" t="s">
        <v>1126</v>
      </c>
      <c r="E340" s="4" t="s">
        <v>252</v>
      </c>
      <c r="F340" s="2" t="s">
        <v>1127</v>
      </c>
      <c r="G340" s="2" t="s">
        <v>1128</v>
      </c>
      <c r="H340" s="2" t="s">
        <v>255</v>
      </c>
      <c r="I340" s="2" t="s">
        <v>276</v>
      </c>
      <c r="J340" s="2" t="s">
        <v>30</v>
      </c>
      <c r="K340" s="2" t="s">
        <v>30</v>
      </c>
      <c r="L340" s="2" t="s">
        <v>277</v>
      </c>
      <c r="M340" s="2" t="s">
        <v>31</v>
      </c>
      <c r="N340" s="2" t="s">
        <v>312</v>
      </c>
      <c r="O340" s="2" t="s">
        <v>257</v>
      </c>
      <c r="P340" s="2" t="s">
        <v>403</v>
      </c>
      <c r="Q340" s="2" t="s">
        <v>259</v>
      </c>
      <c r="R340" s="2" t="s">
        <v>260</v>
      </c>
      <c r="S340" s="2" t="s">
        <v>34</v>
      </c>
      <c r="T340" s="137">
        <v>4.1360000000000001</v>
      </c>
      <c r="U340" s="2" t="s">
        <v>1129</v>
      </c>
      <c r="V340" s="146">
        <v>8.3999999999999995E-3</v>
      </c>
      <c r="W340" s="146">
        <v>2.7830000000000001E-2</v>
      </c>
      <c r="X340" s="4" t="s">
        <v>263</v>
      </c>
      <c r="Z340" s="137">
        <v>493398.34</v>
      </c>
      <c r="AA340" s="144">
        <v>1</v>
      </c>
      <c r="AB340" s="157">
        <v>109.55</v>
      </c>
      <c r="AD340" s="137">
        <v>540.51800000000003</v>
      </c>
      <c r="AG340" s="2" t="s">
        <v>36</v>
      </c>
      <c r="AH340" s="146">
        <v>6.4300000000000002E-4</v>
      </c>
      <c r="AI340" s="146">
        <v>7.0933930086207006E-2</v>
      </c>
      <c r="AJ340" s="146">
        <v>6.9840554668269897E-3</v>
      </c>
    </row>
    <row r="341" spans="1:36" x14ac:dyDescent="0.2">
      <c r="A341" s="188">
        <v>1035</v>
      </c>
      <c r="B341" s="2">
        <v>1360</v>
      </c>
      <c r="C341" s="2" t="s">
        <v>1133</v>
      </c>
      <c r="D341" s="2" t="s">
        <v>1134</v>
      </c>
      <c r="E341" s="4" t="s">
        <v>252</v>
      </c>
      <c r="F341" s="2" t="s">
        <v>1135</v>
      </c>
      <c r="G341" s="2" t="s">
        <v>1136</v>
      </c>
      <c r="H341" s="2" t="s">
        <v>255</v>
      </c>
      <c r="I341" s="2" t="s">
        <v>324</v>
      </c>
      <c r="J341" s="2" t="s">
        <v>30</v>
      </c>
      <c r="K341" s="2" t="s">
        <v>30</v>
      </c>
      <c r="L341" s="2" t="s">
        <v>277</v>
      </c>
      <c r="M341" s="2" t="s">
        <v>31</v>
      </c>
      <c r="N341" s="2" t="s">
        <v>288</v>
      </c>
      <c r="O341" s="2" t="s">
        <v>257</v>
      </c>
      <c r="P341" s="2" t="s">
        <v>279</v>
      </c>
      <c r="Q341" s="2" t="s">
        <v>279</v>
      </c>
      <c r="R341" s="2" t="s">
        <v>279</v>
      </c>
      <c r="S341" s="2" t="s">
        <v>34</v>
      </c>
      <c r="T341" s="137">
        <v>0.23599999999999999</v>
      </c>
      <c r="U341" s="2" t="s">
        <v>314</v>
      </c>
      <c r="V341" s="146">
        <v>3.5000000000000003E-2</v>
      </c>
      <c r="W341" s="146">
        <v>1.1339999999999999E-2</v>
      </c>
      <c r="X341" s="4" t="s">
        <v>263</v>
      </c>
      <c r="Z341" s="137">
        <v>31166.66</v>
      </c>
      <c r="AA341" s="144">
        <v>1</v>
      </c>
      <c r="AB341" s="157">
        <v>101.48</v>
      </c>
      <c r="AD341" s="137">
        <v>31.628</v>
      </c>
      <c r="AG341" s="2" t="s">
        <v>36</v>
      </c>
      <c r="AH341" s="146">
        <v>7.7899999999999996E-4</v>
      </c>
      <c r="AI341" s="146">
        <v>4.15063628578719E-3</v>
      </c>
      <c r="AJ341" s="146">
        <v>4.0866583886346898E-4</v>
      </c>
    </row>
    <row r="342" spans="1:36" x14ac:dyDescent="0.2">
      <c r="A342" s="188">
        <v>1035</v>
      </c>
      <c r="B342" s="2">
        <v>1360</v>
      </c>
      <c r="C342" s="2" t="s">
        <v>250</v>
      </c>
      <c r="D342" s="2" t="s">
        <v>251</v>
      </c>
      <c r="E342" s="4" t="s">
        <v>252</v>
      </c>
      <c r="F342" s="2" t="s">
        <v>1153</v>
      </c>
      <c r="G342" s="2" t="s">
        <v>1154</v>
      </c>
      <c r="H342" s="2" t="s">
        <v>255</v>
      </c>
      <c r="I342" s="2" t="s">
        <v>276</v>
      </c>
      <c r="J342" s="2" t="s">
        <v>30</v>
      </c>
      <c r="K342" s="2" t="s">
        <v>30</v>
      </c>
      <c r="L342" s="2" t="s">
        <v>277</v>
      </c>
      <c r="M342" s="2" t="s">
        <v>31</v>
      </c>
      <c r="N342" s="2" t="s">
        <v>256</v>
      </c>
      <c r="O342" s="2" t="s">
        <v>257</v>
      </c>
      <c r="P342" s="2" t="s">
        <v>258</v>
      </c>
      <c r="Q342" s="2" t="s">
        <v>259</v>
      </c>
      <c r="R342" s="2" t="s">
        <v>260</v>
      </c>
      <c r="S342" s="2" t="s">
        <v>34</v>
      </c>
      <c r="T342" s="137">
        <v>3.5009999999999999</v>
      </c>
      <c r="U342" s="2" t="s">
        <v>1155</v>
      </c>
      <c r="V342" s="146">
        <v>2E-3</v>
      </c>
      <c r="W342" s="146">
        <v>2.5520000000000001E-2</v>
      </c>
      <c r="X342" s="4" t="s">
        <v>263</v>
      </c>
      <c r="Z342" s="137">
        <v>715972.54</v>
      </c>
      <c r="AA342" s="144">
        <v>1</v>
      </c>
      <c r="AB342" s="157">
        <v>106.62</v>
      </c>
      <c r="AD342" s="137">
        <v>763.37</v>
      </c>
      <c r="AG342" s="2" t="s">
        <v>36</v>
      </c>
      <c r="AH342" s="146">
        <v>2.2499999999999999E-4</v>
      </c>
      <c r="AI342" s="146">
        <v>0.100179532525909</v>
      </c>
      <c r="AJ342" s="146">
        <v>9.8635365466349292E-3</v>
      </c>
    </row>
    <row r="343" spans="1:36" x14ac:dyDescent="0.2">
      <c r="A343" s="188">
        <v>1035</v>
      </c>
      <c r="B343" s="2">
        <v>1360</v>
      </c>
      <c r="C343" s="2" t="s">
        <v>1209</v>
      </c>
      <c r="D343" s="2" t="s">
        <v>1210</v>
      </c>
      <c r="E343" s="4" t="s">
        <v>252</v>
      </c>
      <c r="F343" s="2" t="s">
        <v>1211</v>
      </c>
      <c r="G343" s="2" t="s">
        <v>1212</v>
      </c>
      <c r="H343" s="2" t="s">
        <v>255</v>
      </c>
      <c r="I343" s="2" t="s">
        <v>324</v>
      </c>
      <c r="J343" s="2" t="s">
        <v>30</v>
      </c>
      <c r="K343" s="2" t="s">
        <v>30</v>
      </c>
      <c r="L343" s="2" t="s">
        <v>277</v>
      </c>
      <c r="M343" s="2" t="s">
        <v>31</v>
      </c>
      <c r="N343" s="2" t="s">
        <v>278</v>
      </c>
      <c r="O343" s="2" t="s">
        <v>257</v>
      </c>
      <c r="P343" s="2" t="s">
        <v>368</v>
      </c>
      <c r="Q343" s="2" t="s">
        <v>298</v>
      </c>
      <c r="R343" s="2" t="s">
        <v>260</v>
      </c>
      <c r="S343" s="2" t="s">
        <v>34</v>
      </c>
      <c r="T343" s="137">
        <v>0.72899999999999998</v>
      </c>
      <c r="U343" s="2" t="s">
        <v>289</v>
      </c>
      <c r="V343" s="146">
        <v>0.02</v>
      </c>
      <c r="W343" s="146">
        <v>4.8309999999999999E-2</v>
      </c>
      <c r="X343" s="4" t="s">
        <v>263</v>
      </c>
      <c r="Z343" s="137">
        <v>57670.92</v>
      </c>
      <c r="AA343" s="144">
        <v>1</v>
      </c>
      <c r="AB343" s="157">
        <v>98.54</v>
      </c>
      <c r="AD343" s="137">
        <v>56.829000000000001</v>
      </c>
      <c r="AG343" s="2" t="s">
        <v>36</v>
      </c>
      <c r="AH343" s="146">
        <v>2.4600000000000002E-4</v>
      </c>
      <c r="AI343" s="146">
        <v>7.4578457075607004E-3</v>
      </c>
      <c r="AJ343" s="146">
        <v>7.3428904927924697E-4</v>
      </c>
    </row>
    <row r="344" spans="1:36" x14ac:dyDescent="0.2">
      <c r="A344" s="188">
        <v>1035</v>
      </c>
      <c r="B344" s="2">
        <v>9939</v>
      </c>
      <c r="C344" s="2" t="s">
        <v>271</v>
      </c>
      <c r="D344" s="2" t="s">
        <v>272</v>
      </c>
      <c r="E344" s="4" t="s">
        <v>273</v>
      </c>
      <c r="F344" s="2" t="s">
        <v>274</v>
      </c>
      <c r="G344" s="2" t="s">
        <v>275</v>
      </c>
      <c r="H344" s="2" t="s">
        <v>255</v>
      </c>
      <c r="I344" s="2" t="s">
        <v>276</v>
      </c>
      <c r="J344" s="2" t="s">
        <v>30</v>
      </c>
      <c r="K344" s="2" t="s">
        <v>30</v>
      </c>
      <c r="L344" s="2" t="s">
        <v>277</v>
      </c>
      <c r="M344" s="2" t="s">
        <v>31</v>
      </c>
      <c r="N344" s="2" t="s">
        <v>278</v>
      </c>
      <c r="O344" s="2" t="s">
        <v>257</v>
      </c>
      <c r="P344" s="2" t="s">
        <v>279</v>
      </c>
      <c r="Q344" s="2" t="s">
        <v>279</v>
      </c>
      <c r="R344" s="2" t="s">
        <v>279</v>
      </c>
      <c r="S344" s="2" t="s">
        <v>34</v>
      </c>
      <c r="T344" s="137">
        <v>2.9929999999999999</v>
      </c>
      <c r="U344" s="2" t="s">
        <v>280</v>
      </c>
      <c r="V344" s="146">
        <v>0.06</v>
      </c>
      <c r="W344" s="146">
        <v>1E-4</v>
      </c>
      <c r="X344" s="4" t="s">
        <v>263</v>
      </c>
      <c r="Z344" s="137">
        <v>518000</v>
      </c>
      <c r="AA344" s="144">
        <v>1</v>
      </c>
      <c r="AB344" s="157">
        <v>9.1999999999999993</v>
      </c>
      <c r="AD344" s="137">
        <v>47.655999999999999</v>
      </c>
      <c r="AG344" s="2" t="s">
        <v>36</v>
      </c>
      <c r="AH344" s="146">
        <v>4.3990000000000001E-3</v>
      </c>
      <c r="AI344" s="146">
        <v>8.8051528948960195E-5</v>
      </c>
      <c r="AJ344" s="146">
        <v>1.1183726615687599E-5</v>
      </c>
    </row>
    <row r="345" spans="1:36" x14ac:dyDescent="0.2">
      <c r="A345" s="188">
        <v>1035</v>
      </c>
      <c r="B345" s="2">
        <v>9939</v>
      </c>
      <c r="C345" s="2" t="s">
        <v>271</v>
      </c>
      <c r="D345" s="2" t="s">
        <v>272</v>
      </c>
      <c r="E345" s="4" t="s">
        <v>273</v>
      </c>
      <c r="F345" s="2" t="s">
        <v>282</v>
      </c>
      <c r="G345" s="2" t="s">
        <v>283</v>
      </c>
      <c r="H345" s="2" t="s">
        <v>255</v>
      </c>
      <c r="I345" s="2" t="s">
        <v>276</v>
      </c>
      <c r="J345" s="2" t="s">
        <v>30</v>
      </c>
      <c r="K345" s="2" t="s">
        <v>30</v>
      </c>
      <c r="L345" s="2" t="s">
        <v>277</v>
      </c>
      <c r="M345" s="2" t="s">
        <v>31</v>
      </c>
      <c r="N345" s="2" t="s">
        <v>278</v>
      </c>
      <c r="O345" s="2" t="s">
        <v>257</v>
      </c>
      <c r="P345" s="2" t="s">
        <v>279</v>
      </c>
      <c r="Q345" s="2" t="s">
        <v>279</v>
      </c>
      <c r="R345" s="2" t="s">
        <v>279</v>
      </c>
      <c r="S345" s="2" t="s">
        <v>34</v>
      </c>
      <c r="T345" s="137">
        <v>2.8849999999999998</v>
      </c>
      <c r="U345" s="2" t="s">
        <v>280</v>
      </c>
      <c r="V345" s="146">
        <v>6.9000000000000006E-2</v>
      </c>
      <c r="W345" s="146">
        <v>1E-4</v>
      </c>
      <c r="X345" s="4" t="s">
        <v>263</v>
      </c>
      <c r="Z345" s="137">
        <v>1065926.67</v>
      </c>
      <c r="AA345" s="144">
        <v>1</v>
      </c>
      <c r="AB345" s="157">
        <v>9.65</v>
      </c>
      <c r="AD345" s="137">
        <v>102.86199999999999</v>
      </c>
      <c r="AG345" s="2" t="s">
        <v>36</v>
      </c>
      <c r="AH345" s="146">
        <v>6.1700000000000001E-3</v>
      </c>
      <c r="AI345" s="146">
        <v>1.9005266175201399E-4</v>
      </c>
      <c r="AJ345" s="146">
        <v>2.4139240249312801E-5</v>
      </c>
    </row>
    <row r="346" spans="1:36" x14ac:dyDescent="0.2">
      <c r="A346" s="188">
        <v>1035</v>
      </c>
      <c r="B346" s="2">
        <v>9939</v>
      </c>
      <c r="C346" s="2" t="s">
        <v>387</v>
      </c>
      <c r="D346" s="2" t="s">
        <v>388</v>
      </c>
      <c r="E346" s="4" t="s">
        <v>252</v>
      </c>
      <c r="F346" s="2" t="s">
        <v>389</v>
      </c>
      <c r="G346" s="2" t="s">
        <v>390</v>
      </c>
      <c r="H346" s="2" t="s">
        <v>255</v>
      </c>
      <c r="I346" s="2" t="s">
        <v>324</v>
      </c>
      <c r="J346" s="2" t="s">
        <v>30</v>
      </c>
      <c r="K346" s="2" t="s">
        <v>30</v>
      </c>
      <c r="L346" s="2" t="s">
        <v>277</v>
      </c>
      <c r="M346" s="2" t="s">
        <v>31</v>
      </c>
      <c r="N346" s="2" t="s">
        <v>391</v>
      </c>
      <c r="O346" s="2" t="s">
        <v>257</v>
      </c>
      <c r="P346" s="2" t="s">
        <v>258</v>
      </c>
      <c r="Q346" s="2" t="s">
        <v>259</v>
      </c>
      <c r="R346" s="2" t="s">
        <v>260</v>
      </c>
      <c r="S346" s="2" t="s">
        <v>34</v>
      </c>
      <c r="T346" s="137">
        <v>0.153</v>
      </c>
      <c r="U346" s="2" t="s">
        <v>392</v>
      </c>
      <c r="V346" s="146">
        <v>5.45E-2</v>
      </c>
      <c r="W346" s="146">
        <v>4.1910000000000003E-2</v>
      </c>
      <c r="X346" s="4" t="s">
        <v>263</v>
      </c>
      <c r="Z346" s="137">
        <v>501306</v>
      </c>
      <c r="AA346" s="144">
        <v>1</v>
      </c>
      <c r="AB346" s="157">
        <v>102.08</v>
      </c>
      <c r="AD346" s="137">
        <v>511.733</v>
      </c>
      <c r="AG346" s="2" t="s">
        <v>36</v>
      </c>
      <c r="AH346" s="146">
        <v>3.2460000000000002E-3</v>
      </c>
      <c r="AI346" s="146">
        <v>9.4550292879239204E-4</v>
      </c>
      <c r="AJ346" s="146">
        <v>1.20091569063787E-4</v>
      </c>
    </row>
    <row r="347" spans="1:36" x14ac:dyDescent="0.2">
      <c r="A347" s="188">
        <v>1035</v>
      </c>
      <c r="B347" s="2">
        <v>9939</v>
      </c>
      <c r="C347" s="2" t="s">
        <v>393</v>
      </c>
      <c r="D347" s="2" t="s">
        <v>394</v>
      </c>
      <c r="E347" s="4" t="s">
        <v>252</v>
      </c>
      <c r="F347" s="2" t="s">
        <v>395</v>
      </c>
      <c r="G347" s="2" t="s">
        <v>396</v>
      </c>
      <c r="H347" s="2" t="s">
        <v>255</v>
      </c>
      <c r="I347" s="2" t="s">
        <v>324</v>
      </c>
      <c r="J347" s="2" t="s">
        <v>30</v>
      </c>
      <c r="K347" s="2" t="s">
        <v>30</v>
      </c>
      <c r="L347" s="2" t="s">
        <v>277</v>
      </c>
      <c r="M347" s="2" t="s">
        <v>31</v>
      </c>
      <c r="N347" s="2" t="s">
        <v>397</v>
      </c>
      <c r="O347" s="2" t="s">
        <v>257</v>
      </c>
      <c r="P347" s="2" t="s">
        <v>332</v>
      </c>
      <c r="Q347" s="2" t="s">
        <v>259</v>
      </c>
      <c r="R347" s="2" t="s">
        <v>260</v>
      </c>
      <c r="S347" s="2" t="s">
        <v>34</v>
      </c>
      <c r="T347" s="137">
        <v>0.65</v>
      </c>
      <c r="U347" s="2" t="s">
        <v>398</v>
      </c>
      <c r="V347" s="146">
        <v>2.75E-2</v>
      </c>
      <c r="W347" s="146">
        <v>5.0410000000000003E-2</v>
      </c>
      <c r="X347" s="4" t="s">
        <v>263</v>
      </c>
      <c r="Z347" s="137">
        <v>241613.6</v>
      </c>
      <c r="AA347" s="144">
        <v>1</v>
      </c>
      <c r="AB347" s="157">
        <v>98.85</v>
      </c>
      <c r="AD347" s="137">
        <v>238.83500000000001</v>
      </c>
      <c r="AG347" s="2" t="s">
        <v>36</v>
      </c>
      <c r="AH347" s="146">
        <v>2.6610000000000002E-3</v>
      </c>
      <c r="AI347" s="146">
        <v>4.41283170126984E-4</v>
      </c>
      <c r="AJ347" s="146">
        <v>5.6048888573699703E-5</v>
      </c>
    </row>
    <row r="348" spans="1:36" x14ac:dyDescent="0.2">
      <c r="A348" s="188">
        <v>1035</v>
      </c>
      <c r="B348" s="2">
        <v>9939</v>
      </c>
      <c r="C348" s="2" t="s">
        <v>399</v>
      </c>
      <c r="D348" s="2" t="s">
        <v>400</v>
      </c>
      <c r="E348" s="4" t="s">
        <v>252</v>
      </c>
      <c r="F348" s="2" t="s">
        <v>1491</v>
      </c>
      <c r="G348" s="2" t="s">
        <v>1492</v>
      </c>
      <c r="H348" s="2" t="s">
        <v>255</v>
      </c>
      <c r="I348" s="2" t="s">
        <v>276</v>
      </c>
      <c r="J348" s="2" t="s">
        <v>30</v>
      </c>
      <c r="K348" s="2" t="s">
        <v>30</v>
      </c>
      <c r="L348" s="2" t="s">
        <v>277</v>
      </c>
      <c r="M348" s="2" t="s">
        <v>31</v>
      </c>
      <c r="N348" s="2" t="s">
        <v>312</v>
      </c>
      <c r="O348" s="2" t="s">
        <v>257</v>
      </c>
      <c r="P348" s="2" t="s">
        <v>403</v>
      </c>
      <c r="Q348" s="2" t="s">
        <v>259</v>
      </c>
      <c r="R348" s="2" t="s">
        <v>260</v>
      </c>
      <c r="S348" s="2" t="s">
        <v>34</v>
      </c>
      <c r="T348" s="137">
        <v>1.6579999999999999</v>
      </c>
      <c r="U348" s="2" t="s">
        <v>1493</v>
      </c>
      <c r="V348" s="146">
        <v>0.04</v>
      </c>
      <c r="W348" s="146">
        <v>2.9000000000000001E-2</v>
      </c>
      <c r="X348" s="4" t="s">
        <v>263</v>
      </c>
      <c r="Z348" s="137">
        <v>111101.15</v>
      </c>
      <c r="AA348" s="144">
        <v>1</v>
      </c>
      <c r="AB348" s="157">
        <v>121.74</v>
      </c>
      <c r="AD348" s="137">
        <v>135.255</v>
      </c>
      <c r="AG348" s="2" t="s">
        <v>36</v>
      </c>
      <c r="AH348" s="146">
        <v>1.54E-4</v>
      </c>
      <c r="AI348" s="146">
        <v>2.4990282535606901E-4</v>
      </c>
      <c r="AJ348" s="146">
        <v>3.1741014751603598E-5</v>
      </c>
    </row>
    <row r="349" spans="1:36" x14ac:dyDescent="0.2">
      <c r="A349" s="188">
        <v>1035</v>
      </c>
      <c r="B349" s="2">
        <v>9939</v>
      </c>
      <c r="C349" s="2" t="s">
        <v>399</v>
      </c>
      <c r="D349" s="2" t="s">
        <v>400</v>
      </c>
      <c r="E349" s="4" t="s">
        <v>252</v>
      </c>
      <c r="F349" s="2" t="s">
        <v>401</v>
      </c>
      <c r="G349" s="2" t="s">
        <v>402</v>
      </c>
      <c r="H349" s="2" t="s">
        <v>255</v>
      </c>
      <c r="I349" s="2" t="s">
        <v>276</v>
      </c>
      <c r="J349" s="2" t="s">
        <v>30</v>
      </c>
      <c r="K349" s="2" t="s">
        <v>30</v>
      </c>
      <c r="L349" s="2" t="s">
        <v>277</v>
      </c>
      <c r="M349" s="2" t="s">
        <v>31</v>
      </c>
      <c r="N349" s="2" t="s">
        <v>312</v>
      </c>
      <c r="O349" s="2" t="s">
        <v>257</v>
      </c>
      <c r="P349" s="2" t="s">
        <v>403</v>
      </c>
      <c r="Q349" s="2" t="s">
        <v>259</v>
      </c>
      <c r="R349" s="2" t="s">
        <v>260</v>
      </c>
      <c r="S349" s="2" t="s">
        <v>34</v>
      </c>
      <c r="T349" s="137">
        <v>3.0289999999999999</v>
      </c>
      <c r="U349" s="2" t="s">
        <v>404</v>
      </c>
      <c r="V349" s="146">
        <v>3.5000000000000003E-2</v>
      </c>
      <c r="W349" s="146">
        <v>2.8709999999999999E-2</v>
      </c>
      <c r="X349" s="4" t="s">
        <v>263</v>
      </c>
      <c r="Z349" s="137">
        <v>621597.86</v>
      </c>
      <c r="AA349" s="144">
        <v>1</v>
      </c>
      <c r="AB349" s="157">
        <v>123.08</v>
      </c>
      <c r="AD349" s="137">
        <v>765.06299999999999</v>
      </c>
      <c r="AG349" s="2" t="s">
        <v>36</v>
      </c>
      <c r="AH349" s="146">
        <v>8.4199999999999998E-4</v>
      </c>
      <c r="AI349" s="146">
        <v>1.4135667225488001E-3</v>
      </c>
      <c r="AJ349" s="146">
        <v>1.7954195647395399E-4</v>
      </c>
    </row>
    <row r="350" spans="1:36" x14ac:dyDescent="0.2">
      <c r="A350" s="188">
        <v>1035</v>
      </c>
      <c r="B350" s="2">
        <v>9939</v>
      </c>
      <c r="C350" s="2" t="s">
        <v>405</v>
      </c>
      <c r="D350" s="2" t="s">
        <v>406</v>
      </c>
      <c r="E350" s="4" t="s">
        <v>252</v>
      </c>
      <c r="F350" s="2" t="s">
        <v>407</v>
      </c>
      <c r="G350" s="2" t="s">
        <v>408</v>
      </c>
      <c r="H350" s="2" t="s">
        <v>255</v>
      </c>
      <c r="I350" s="2" t="s">
        <v>276</v>
      </c>
      <c r="J350" s="2" t="s">
        <v>30</v>
      </c>
      <c r="K350" s="2" t="s">
        <v>30</v>
      </c>
      <c r="L350" s="2" t="s">
        <v>277</v>
      </c>
      <c r="M350" s="2" t="s">
        <v>31</v>
      </c>
      <c r="N350" s="2" t="s">
        <v>312</v>
      </c>
      <c r="O350" s="2" t="s">
        <v>257</v>
      </c>
      <c r="P350" s="2" t="s">
        <v>409</v>
      </c>
      <c r="Q350" s="2" t="s">
        <v>259</v>
      </c>
      <c r="R350" s="2" t="s">
        <v>260</v>
      </c>
      <c r="S350" s="2" t="s">
        <v>34</v>
      </c>
      <c r="T350" s="137">
        <v>2.4140000000000001</v>
      </c>
      <c r="U350" s="2" t="s">
        <v>410</v>
      </c>
      <c r="V350" s="146">
        <v>1.34E-2</v>
      </c>
      <c r="W350" s="146">
        <v>2.8539999999999999E-2</v>
      </c>
      <c r="X350" s="4" t="s">
        <v>263</v>
      </c>
      <c r="Z350" s="137">
        <v>1216347.31</v>
      </c>
      <c r="AA350" s="144">
        <v>1</v>
      </c>
      <c r="AB350" s="157">
        <v>116.33</v>
      </c>
      <c r="AD350" s="137">
        <v>1414.9770000000001</v>
      </c>
      <c r="AG350" s="2" t="s">
        <v>36</v>
      </c>
      <c r="AH350" s="146">
        <v>5.5099999999999995E-4</v>
      </c>
      <c r="AI350" s="146">
        <v>2.61437957302872E-3</v>
      </c>
      <c r="AJ350" s="146">
        <v>3.3206131413504001E-4</v>
      </c>
    </row>
    <row r="351" spans="1:36" x14ac:dyDescent="0.2">
      <c r="A351" s="188">
        <v>1035</v>
      </c>
      <c r="B351" s="2">
        <v>9939</v>
      </c>
      <c r="C351" s="2" t="s">
        <v>411</v>
      </c>
      <c r="D351" s="2" t="s">
        <v>412</v>
      </c>
      <c r="E351" s="4" t="s">
        <v>252</v>
      </c>
      <c r="F351" s="2" t="s">
        <v>413</v>
      </c>
      <c r="G351" s="2" t="s">
        <v>414</v>
      </c>
      <c r="H351" s="2" t="s">
        <v>255</v>
      </c>
      <c r="I351" s="2" t="s">
        <v>276</v>
      </c>
      <c r="J351" s="2" t="s">
        <v>30</v>
      </c>
      <c r="K351" s="2" t="s">
        <v>30</v>
      </c>
      <c r="L351" s="2" t="s">
        <v>277</v>
      </c>
      <c r="M351" s="2" t="s">
        <v>31</v>
      </c>
      <c r="N351" s="2" t="s">
        <v>312</v>
      </c>
      <c r="O351" s="2" t="s">
        <v>257</v>
      </c>
      <c r="P351" s="2" t="s">
        <v>362</v>
      </c>
      <c r="Q351" s="2" t="s">
        <v>259</v>
      </c>
      <c r="R351" s="2" t="s">
        <v>260</v>
      </c>
      <c r="S351" s="2" t="s">
        <v>34</v>
      </c>
      <c r="T351" s="137">
        <v>0.72599999999999998</v>
      </c>
      <c r="U351" s="2" t="s">
        <v>307</v>
      </c>
      <c r="V351" s="146">
        <v>2.0500000000000001E-2</v>
      </c>
      <c r="W351" s="146">
        <v>3.7580000000000002E-2</v>
      </c>
      <c r="X351" s="4" t="s">
        <v>263</v>
      </c>
      <c r="Z351" s="137">
        <v>474156</v>
      </c>
      <c r="AA351" s="144">
        <v>1</v>
      </c>
      <c r="AB351" s="157">
        <v>119.4</v>
      </c>
      <c r="AD351" s="137">
        <v>566.14200000000005</v>
      </c>
      <c r="AG351" s="2" t="s">
        <v>36</v>
      </c>
      <c r="AH351" s="146">
        <v>3.8449999999999999E-3</v>
      </c>
      <c r="AI351" s="146">
        <v>1.0460318102196099E-3</v>
      </c>
      <c r="AJ351" s="146">
        <v>1.3286008700189801E-4</v>
      </c>
    </row>
    <row r="352" spans="1:36" x14ac:dyDescent="0.2">
      <c r="A352" s="188">
        <v>1035</v>
      </c>
      <c r="B352" s="2">
        <v>9939</v>
      </c>
      <c r="C352" s="2" t="s">
        <v>415</v>
      </c>
      <c r="D352" s="2" t="s">
        <v>416</v>
      </c>
      <c r="E352" s="4" t="s">
        <v>252</v>
      </c>
      <c r="F352" s="2" t="s">
        <v>417</v>
      </c>
      <c r="G352" s="2" t="s">
        <v>418</v>
      </c>
      <c r="H352" s="2" t="s">
        <v>255</v>
      </c>
      <c r="I352" s="2" t="s">
        <v>276</v>
      </c>
      <c r="J352" s="2" t="s">
        <v>30</v>
      </c>
      <c r="K352" s="2" t="s">
        <v>30</v>
      </c>
      <c r="L352" s="2" t="s">
        <v>277</v>
      </c>
      <c r="M352" s="2" t="s">
        <v>31</v>
      </c>
      <c r="N352" s="2" t="s">
        <v>312</v>
      </c>
      <c r="O352" s="2" t="s">
        <v>257</v>
      </c>
      <c r="P352" s="2" t="s">
        <v>403</v>
      </c>
      <c r="Q352" s="2" t="s">
        <v>259</v>
      </c>
      <c r="R352" s="2" t="s">
        <v>260</v>
      </c>
      <c r="S352" s="2" t="s">
        <v>34</v>
      </c>
      <c r="T352" s="137">
        <v>0.51200000000000001</v>
      </c>
      <c r="U352" s="2" t="s">
        <v>419</v>
      </c>
      <c r="V352" s="146">
        <v>1.34E-2</v>
      </c>
      <c r="W352" s="146">
        <v>5.2549999999999999E-2</v>
      </c>
      <c r="X352" s="4" t="s">
        <v>263</v>
      </c>
      <c r="Z352" s="137">
        <v>1316416.8799999999</v>
      </c>
      <c r="AA352" s="144">
        <v>1</v>
      </c>
      <c r="AB352" s="157">
        <v>118.28</v>
      </c>
      <c r="AD352" s="137">
        <v>1557.058</v>
      </c>
      <c r="AG352" s="2" t="s">
        <v>36</v>
      </c>
      <c r="AH352" s="146">
        <v>2.918E-3</v>
      </c>
      <c r="AI352" s="146">
        <v>2.8768954065542698E-3</v>
      </c>
      <c r="AJ352" s="146">
        <v>3.6540435030356599E-4</v>
      </c>
    </row>
    <row r="353" spans="1:36" x14ac:dyDescent="0.2">
      <c r="A353" s="188">
        <v>1035</v>
      </c>
      <c r="B353" s="2">
        <v>9939</v>
      </c>
      <c r="C353" s="2" t="s">
        <v>420</v>
      </c>
      <c r="D353" s="2" t="s">
        <v>421</v>
      </c>
      <c r="E353" s="4" t="s">
        <v>252</v>
      </c>
      <c r="F353" s="2" t="s">
        <v>422</v>
      </c>
      <c r="G353" s="2" t="s">
        <v>423</v>
      </c>
      <c r="H353" s="2" t="s">
        <v>255</v>
      </c>
      <c r="I353" s="2" t="s">
        <v>276</v>
      </c>
      <c r="J353" s="2" t="s">
        <v>30</v>
      </c>
      <c r="K353" s="2" t="s">
        <v>30</v>
      </c>
      <c r="L353" s="2" t="s">
        <v>277</v>
      </c>
      <c r="M353" s="2" t="s">
        <v>31</v>
      </c>
      <c r="N353" s="2" t="s">
        <v>312</v>
      </c>
      <c r="O353" s="2" t="s">
        <v>257</v>
      </c>
      <c r="P353" s="2" t="s">
        <v>424</v>
      </c>
      <c r="Q353" s="2" t="s">
        <v>298</v>
      </c>
      <c r="R353" s="2" t="s">
        <v>260</v>
      </c>
      <c r="S353" s="2" t="s">
        <v>34</v>
      </c>
      <c r="T353" s="137">
        <v>1.9470000000000001</v>
      </c>
      <c r="U353" s="2" t="s">
        <v>425</v>
      </c>
      <c r="V353" s="146">
        <v>1.9599999999999999E-2</v>
      </c>
      <c r="W353" s="146">
        <v>3.0030000000000001E-2</v>
      </c>
      <c r="X353" s="4" t="s">
        <v>263</v>
      </c>
      <c r="Z353" s="137">
        <v>2677568.4</v>
      </c>
      <c r="AA353" s="144">
        <v>1</v>
      </c>
      <c r="AB353" s="157">
        <v>118.11</v>
      </c>
      <c r="AD353" s="137">
        <v>3162.4760000000001</v>
      </c>
      <c r="AG353" s="2" t="s">
        <v>36</v>
      </c>
      <c r="AH353" s="146">
        <v>2.3379999999999998E-3</v>
      </c>
      <c r="AI353" s="146">
        <v>5.8431435777956797E-3</v>
      </c>
      <c r="AJ353" s="146">
        <v>7.4215770163579104E-4</v>
      </c>
    </row>
    <row r="354" spans="1:36" x14ac:dyDescent="0.2">
      <c r="A354" s="188">
        <v>1035</v>
      </c>
      <c r="B354" s="2">
        <v>9939</v>
      </c>
      <c r="C354" s="2" t="s">
        <v>426</v>
      </c>
      <c r="D354" s="2" t="s">
        <v>427</v>
      </c>
      <c r="E354" s="4" t="s">
        <v>252</v>
      </c>
      <c r="F354" s="2" t="s">
        <v>428</v>
      </c>
      <c r="G354" s="2" t="s">
        <v>429</v>
      </c>
      <c r="H354" s="2" t="s">
        <v>255</v>
      </c>
      <c r="I354" s="2" t="s">
        <v>324</v>
      </c>
      <c r="J354" s="2" t="s">
        <v>30</v>
      </c>
      <c r="K354" s="2" t="s">
        <v>30</v>
      </c>
      <c r="L354" s="2" t="s">
        <v>277</v>
      </c>
      <c r="M354" s="2" t="s">
        <v>31</v>
      </c>
      <c r="N354" s="2" t="s">
        <v>430</v>
      </c>
      <c r="O354" s="2" t="s">
        <v>257</v>
      </c>
      <c r="P354" s="2" t="s">
        <v>332</v>
      </c>
      <c r="Q354" s="2" t="s">
        <v>259</v>
      </c>
      <c r="R354" s="2" t="s">
        <v>260</v>
      </c>
      <c r="S354" s="2" t="s">
        <v>34</v>
      </c>
      <c r="T354" s="137">
        <v>0.73599999999999999</v>
      </c>
      <c r="U354" s="2" t="s">
        <v>431</v>
      </c>
      <c r="V354" s="146">
        <v>3.5499999999999997E-2</v>
      </c>
      <c r="W354" s="146">
        <v>5.092E-2</v>
      </c>
      <c r="X354" s="4" t="s">
        <v>263</v>
      </c>
      <c r="Z354" s="137">
        <v>484228.5</v>
      </c>
      <c r="AA354" s="144">
        <v>1</v>
      </c>
      <c r="AB354" s="157">
        <v>99.83</v>
      </c>
      <c r="AD354" s="137">
        <v>483.40499999999997</v>
      </c>
      <c r="AG354" s="2" t="s">
        <v>36</v>
      </c>
      <c r="AH354" s="146">
        <v>3.4069999999999999E-3</v>
      </c>
      <c r="AI354" s="146">
        <v>8.93163017962606E-4</v>
      </c>
      <c r="AJ354" s="146">
        <v>1.13443697518602E-4</v>
      </c>
    </row>
    <row r="355" spans="1:36" x14ac:dyDescent="0.2">
      <c r="A355" s="188">
        <v>1035</v>
      </c>
      <c r="B355" s="2">
        <v>9939</v>
      </c>
      <c r="C355" s="2" t="s">
        <v>1494</v>
      </c>
      <c r="D355" s="2" t="s">
        <v>1495</v>
      </c>
      <c r="E355" s="4" t="s">
        <v>252</v>
      </c>
      <c r="F355" s="2" t="s">
        <v>1496</v>
      </c>
      <c r="G355" s="2" t="s">
        <v>1497</v>
      </c>
      <c r="H355" s="2" t="s">
        <v>255</v>
      </c>
      <c r="I355" s="2" t="s">
        <v>276</v>
      </c>
      <c r="J355" s="2" t="s">
        <v>30</v>
      </c>
      <c r="K355" s="2" t="s">
        <v>30</v>
      </c>
      <c r="L355" s="2" t="s">
        <v>277</v>
      </c>
      <c r="M355" s="2" t="s">
        <v>183</v>
      </c>
      <c r="N355" s="2" t="s">
        <v>312</v>
      </c>
      <c r="O355" s="2" t="s">
        <v>257</v>
      </c>
      <c r="P355" s="2" t="s">
        <v>362</v>
      </c>
      <c r="Q355" s="2" t="s">
        <v>259</v>
      </c>
      <c r="R355" s="2" t="s">
        <v>260</v>
      </c>
      <c r="S355" s="2" t="s">
        <v>34</v>
      </c>
      <c r="T355" s="137">
        <v>1.2030000000000001</v>
      </c>
      <c r="U355" s="2" t="s">
        <v>495</v>
      </c>
      <c r="V355" s="146">
        <v>2.3E-2</v>
      </c>
      <c r="W355" s="146">
        <v>3.5909999999999997E-2</v>
      </c>
      <c r="X355" s="4" t="s">
        <v>263</v>
      </c>
      <c r="Z355" s="137">
        <v>34860</v>
      </c>
      <c r="AA355" s="144">
        <v>1</v>
      </c>
      <c r="AB355" s="157">
        <v>118.99</v>
      </c>
      <c r="AD355" s="137">
        <v>41.48</v>
      </c>
      <c r="AG355" s="2" t="s">
        <v>36</v>
      </c>
      <c r="AH355" s="146">
        <v>6.1799999999999995E-4</v>
      </c>
      <c r="AI355" s="146">
        <v>7.6640293947695501E-5</v>
      </c>
      <c r="AJ355" s="146">
        <v>9.7343465296758601E-6</v>
      </c>
    </row>
    <row r="356" spans="1:36" x14ac:dyDescent="0.2">
      <c r="A356" s="188">
        <v>1035</v>
      </c>
      <c r="B356" s="2">
        <v>9939</v>
      </c>
      <c r="C356" s="2" t="s">
        <v>432</v>
      </c>
      <c r="D356" s="2" t="s">
        <v>433</v>
      </c>
      <c r="E356" s="4" t="s">
        <v>252</v>
      </c>
      <c r="F356" s="2" t="s">
        <v>434</v>
      </c>
      <c r="G356" s="2" t="s">
        <v>435</v>
      </c>
      <c r="H356" s="2" t="s">
        <v>255</v>
      </c>
      <c r="I356" s="2" t="s">
        <v>276</v>
      </c>
      <c r="J356" s="2" t="s">
        <v>30</v>
      </c>
      <c r="K356" s="2" t="s">
        <v>30</v>
      </c>
      <c r="L356" s="2" t="s">
        <v>277</v>
      </c>
      <c r="M356" s="2" t="s">
        <v>31</v>
      </c>
      <c r="N356" s="2" t="s">
        <v>312</v>
      </c>
      <c r="O356" s="2" t="s">
        <v>257</v>
      </c>
      <c r="P356" s="2" t="s">
        <v>297</v>
      </c>
      <c r="Q356" s="2" t="s">
        <v>298</v>
      </c>
      <c r="R356" s="2" t="s">
        <v>260</v>
      </c>
      <c r="S356" s="2" t="s">
        <v>34</v>
      </c>
      <c r="T356" s="137">
        <v>0.23599999999999999</v>
      </c>
      <c r="U356" s="2" t="s">
        <v>314</v>
      </c>
      <c r="V356" s="146">
        <v>2.5000000000000001E-2</v>
      </c>
      <c r="W356" s="146">
        <v>6.7580000000000001E-2</v>
      </c>
      <c r="X356" s="4" t="s">
        <v>263</v>
      </c>
      <c r="Z356" s="137">
        <v>2146237.54</v>
      </c>
      <c r="AA356" s="144">
        <v>1</v>
      </c>
      <c r="AB356" s="157">
        <v>119.7</v>
      </c>
      <c r="AD356" s="137">
        <v>2569.0459999999998</v>
      </c>
      <c r="AG356" s="2" t="s">
        <v>36</v>
      </c>
      <c r="AH356" s="146">
        <v>7.0400000000000003E-3</v>
      </c>
      <c r="AI356" s="146">
        <v>4.7466941785070504E-3</v>
      </c>
      <c r="AJ356" s="146">
        <v>6.0289390376708099E-4</v>
      </c>
    </row>
    <row r="357" spans="1:36" x14ac:dyDescent="0.2">
      <c r="A357" s="188">
        <v>1035</v>
      </c>
      <c r="B357" s="2">
        <v>9939</v>
      </c>
      <c r="C357" s="2" t="s">
        <v>436</v>
      </c>
      <c r="D357" s="2" t="s">
        <v>437</v>
      </c>
      <c r="E357" s="4" t="s">
        <v>252</v>
      </c>
      <c r="F357" s="2" t="s">
        <v>438</v>
      </c>
      <c r="G357" s="2" t="s">
        <v>439</v>
      </c>
      <c r="H357" s="2" t="s">
        <v>255</v>
      </c>
      <c r="I357" s="2" t="s">
        <v>295</v>
      </c>
      <c r="J357" s="2" t="s">
        <v>30</v>
      </c>
      <c r="K357" s="2" t="s">
        <v>30</v>
      </c>
      <c r="L357" s="2" t="s">
        <v>277</v>
      </c>
      <c r="M357" s="2" t="s">
        <v>31</v>
      </c>
      <c r="N357" s="2" t="s">
        <v>430</v>
      </c>
      <c r="O357" s="2" t="s">
        <v>257</v>
      </c>
      <c r="P357" s="2" t="s">
        <v>279</v>
      </c>
      <c r="Q357" s="2" t="s">
        <v>279</v>
      </c>
      <c r="R357" s="2" t="s">
        <v>279</v>
      </c>
      <c r="S357" s="2" t="s">
        <v>34</v>
      </c>
      <c r="T357" s="137">
        <v>0.23599999999999999</v>
      </c>
      <c r="U357" s="2" t="s">
        <v>314</v>
      </c>
      <c r="V357" s="146">
        <v>5.9499999999999997E-2</v>
      </c>
      <c r="W357" s="146">
        <v>1E-4</v>
      </c>
      <c r="X357" s="4" t="s">
        <v>263</v>
      </c>
      <c r="Z357" s="137">
        <v>74736.3</v>
      </c>
      <c r="AA357" s="144">
        <v>1</v>
      </c>
      <c r="AB357" s="157">
        <v>104.98</v>
      </c>
      <c r="AD357" s="137">
        <v>78.457999999999998</v>
      </c>
      <c r="AG357" s="2" t="s">
        <v>36</v>
      </c>
      <c r="AH357" s="146">
        <v>9.0000000000000006E-5</v>
      </c>
      <c r="AI357" s="146">
        <v>1.4496310282107201E-4</v>
      </c>
      <c r="AJ357" s="146">
        <v>1.8412260759860701E-5</v>
      </c>
    </row>
    <row r="358" spans="1:36" x14ac:dyDescent="0.2">
      <c r="A358" s="188">
        <v>1035</v>
      </c>
      <c r="B358" s="2">
        <v>9939</v>
      </c>
      <c r="C358" s="2" t="s">
        <v>440</v>
      </c>
      <c r="D358" s="2" t="s">
        <v>441</v>
      </c>
      <c r="E358" s="4" t="s">
        <v>252</v>
      </c>
      <c r="F358" s="2" t="s">
        <v>442</v>
      </c>
      <c r="G358" s="2" t="s">
        <v>443</v>
      </c>
      <c r="H358" s="2" t="s">
        <v>255</v>
      </c>
      <c r="I358" s="2" t="s">
        <v>295</v>
      </c>
      <c r="J358" s="2" t="s">
        <v>30</v>
      </c>
      <c r="K358" s="2" t="s">
        <v>30</v>
      </c>
      <c r="L358" s="2" t="s">
        <v>277</v>
      </c>
      <c r="M358" s="2" t="s">
        <v>31</v>
      </c>
      <c r="N358" s="2" t="s">
        <v>444</v>
      </c>
      <c r="O358" s="2" t="s">
        <v>257</v>
      </c>
      <c r="P358" s="2" t="s">
        <v>362</v>
      </c>
      <c r="Q358" s="2" t="s">
        <v>259</v>
      </c>
      <c r="R358" s="2" t="s">
        <v>260</v>
      </c>
      <c r="S358" s="2" t="s">
        <v>34</v>
      </c>
      <c r="T358" s="137">
        <v>0.23599999999999999</v>
      </c>
      <c r="U358" s="2" t="s">
        <v>314</v>
      </c>
      <c r="V358" s="146">
        <v>3.9E-2</v>
      </c>
      <c r="W358" s="146">
        <v>3.9309999999999998E-2</v>
      </c>
      <c r="X358" s="4" t="s">
        <v>263</v>
      </c>
      <c r="Z358" s="137">
        <v>300255.51</v>
      </c>
      <c r="AA358" s="144">
        <v>1</v>
      </c>
      <c r="AB358" s="157">
        <v>91.08</v>
      </c>
      <c r="AD358" s="137">
        <v>273.47300000000001</v>
      </c>
      <c r="AG358" s="2" t="s">
        <v>36</v>
      </c>
      <c r="AH358" s="146">
        <v>7.6179999999999998E-3</v>
      </c>
      <c r="AI358" s="146">
        <v>5.0528141242357695E-4</v>
      </c>
      <c r="AJ358" s="146">
        <v>6.4177524774264807E-5</v>
      </c>
    </row>
    <row r="359" spans="1:36" x14ac:dyDescent="0.2">
      <c r="A359" s="188">
        <v>1035</v>
      </c>
      <c r="B359" s="2">
        <v>9939</v>
      </c>
      <c r="C359" s="2" t="s">
        <v>445</v>
      </c>
      <c r="D359" s="2" t="s">
        <v>446</v>
      </c>
      <c r="E359" s="4" t="s">
        <v>252</v>
      </c>
      <c r="F359" s="2" t="s">
        <v>447</v>
      </c>
      <c r="G359" s="2" t="s">
        <v>448</v>
      </c>
      <c r="H359" s="2" t="s">
        <v>255</v>
      </c>
      <c r="I359" s="2" t="s">
        <v>276</v>
      </c>
      <c r="J359" s="2" t="s">
        <v>30</v>
      </c>
      <c r="K359" s="2" t="s">
        <v>30</v>
      </c>
      <c r="L359" s="2" t="s">
        <v>277</v>
      </c>
      <c r="M359" s="2" t="s">
        <v>31</v>
      </c>
      <c r="N359" s="2" t="s">
        <v>312</v>
      </c>
      <c r="O359" s="2" t="s">
        <v>257</v>
      </c>
      <c r="P359" s="2" t="s">
        <v>332</v>
      </c>
      <c r="Q359" s="2" t="s">
        <v>259</v>
      </c>
      <c r="R359" s="2" t="s">
        <v>260</v>
      </c>
      <c r="S359" s="2" t="s">
        <v>34</v>
      </c>
      <c r="T359" s="137">
        <v>0.63900000000000001</v>
      </c>
      <c r="U359" s="2" t="s">
        <v>449</v>
      </c>
      <c r="V359" s="146">
        <v>2.1499999999999998E-2</v>
      </c>
      <c r="W359" s="146">
        <v>3.5860000000000003E-2</v>
      </c>
      <c r="X359" s="4" t="s">
        <v>263</v>
      </c>
      <c r="Z359" s="137">
        <v>1461596</v>
      </c>
      <c r="AA359" s="144">
        <v>1</v>
      </c>
      <c r="AB359" s="157">
        <v>120.13</v>
      </c>
      <c r="AD359" s="137">
        <v>1755.8150000000001</v>
      </c>
      <c r="AG359" s="2" t="s">
        <v>36</v>
      </c>
      <c r="AH359" s="146">
        <v>1.0430000000000001E-3</v>
      </c>
      <c r="AI359" s="146">
        <v>3.2441291652274399E-3</v>
      </c>
      <c r="AJ359" s="146">
        <v>4.12047969217131E-4</v>
      </c>
    </row>
    <row r="360" spans="1:36" x14ac:dyDescent="0.2">
      <c r="A360" s="188">
        <v>1035</v>
      </c>
      <c r="B360" s="2">
        <v>9939</v>
      </c>
      <c r="C360" s="2" t="s">
        <v>445</v>
      </c>
      <c r="D360" s="2" t="s">
        <v>446</v>
      </c>
      <c r="E360" s="4" t="s">
        <v>252</v>
      </c>
      <c r="F360" s="2" t="s">
        <v>450</v>
      </c>
      <c r="G360" s="2" t="s">
        <v>451</v>
      </c>
      <c r="H360" s="2" t="s">
        <v>255</v>
      </c>
      <c r="I360" s="2" t="s">
        <v>276</v>
      </c>
      <c r="J360" s="2" t="s">
        <v>30</v>
      </c>
      <c r="K360" s="2" t="s">
        <v>30</v>
      </c>
      <c r="L360" s="2" t="s">
        <v>277</v>
      </c>
      <c r="M360" s="2" t="s">
        <v>31</v>
      </c>
      <c r="N360" s="2" t="s">
        <v>312</v>
      </c>
      <c r="O360" s="2" t="s">
        <v>257</v>
      </c>
      <c r="P360" s="2" t="s">
        <v>403</v>
      </c>
      <c r="Q360" s="2" t="s">
        <v>259</v>
      </c>
      <c r="R360" s="2" t="s">
        <v>260</v>
      </c>
      <c r="S360" s="2" t="s">
        <v>34</v>
      </c>
      <c r="T360" s="137">
        <v>0.65100000000000002</v>
      </c>
      <c r="U360" s="2" t="s">
        <v>449</v>
      </c>
      <c r="V360" s="146">
        <v>1.6E-2</v>
      </c>
      <c r="W360" s="146">
        <v>3.7109999999999997E-2</v>
      </c>
      <c r="X360" s="4" t="s">
        <v>263</v>
      </c>
      <c r="Z360" s="137">
        <v>975316.73</v>
      </c>
      <c r="AA360" s="144">
        <v>1</v>
      </c>
      <c r="AB360" s="157">
        <v>119.36</v>
      </c>
      <c r="AD360" s="137">
        <v>1164.1379999999999</v>
      </c>
      <c r="AG360" s="2" t="s">
        <v>36</v>
      </c>
      <c r="AH360" s="146">
        <v>3.4390000000000002E-3</v>
      </c>
      <c r="AI360" s="146">
        <v>2.1509177252763498E-3</v>
      </c>
      <c r="AJ360" s="146">
        <v>2.73195435666668E-4</v>
      </c>
    </row>
    <row r="361" spans="1:36" x14ac:dyDescent="0.2">
      <c r="A361" s="188">
        <v>1035</v>
      </c>
      <c r="B361" s="2">
        <v>9939</v>
      </c>
      <c r="C361" s="2" t="s">
        <v>415</v>
      </c>
      <c r="D361" s="2" t="s">
        <v>416</v>
      </c>
      <c r="E361" s="4" t="s">
        <v>252</v>
      </c>
      <c r="F361" s="2" t="s">
        <v>452</v>
      </c>
      <c r="G361" s="2" t="s">
        <v>453</v>
      </c>
      <c r="H361" s="2" t="s">
        <v>255</v>
      </c>
      <c r="I361" s="2" t="s">
        <v>276</v>
      </c>
      <c r="J361" s="2" t="s">
        <v>30</v>
      </c>
      <c r="K361" s="2" t="s">
        <v>30</v>
      </c>
      <c r="L361" s="2" t="s">
        <v>277</v>
      </c>
      <c r="M361" s="2" t="s">
        <v>31</v>
      </c>
      <c r="N361" s="2" t="s">
        <v>312</v>
      </c>
      <c r="O361" s="2" t="s">
        <v>257</v>
      </c>
      <c r="P361" s="2" t="s">
        <v>332</v>
      </c>
      <c r="Q361" s="2" t="s">
        <v>259</v>
      </c>
      <c r="R361" s="2" t="s">
        <v>260</v>
      </c>
      <c r="S361" s="2" t="s">
        <v>34</v>
      </c>
      <c r="T361" s="137">
        <v>0.69399999999999995</v>
      </c>
      <c r="U361" s="2" t="s">
        <v>454</v>
      </c>
      <c r="V361" s="146">
        <v>1.95E-2</v>
      </c>
      <c r="W361" s="146">
        <v>4.24E-2</v>
      </c>
      <c r="X361" s="4" t="s">
        <v>263</v>
      </c>
      <c r="Z361" s="137">
        <v>595892</v>
      </c>
      <c r="AA361" s="144">
        <v>1</v>
      </c>
      <c r="AB361" s="157">
        <v>118.54</v>
      </c>
      <c r="AD361" s="137">
        <v>706.37</v>
      </c>
      <c r="AG361" s="2" t="s">
        <v>36</v>
      </c>
      <c r="AH361" s="146">
        <v>1.7700000000000001E-3</v>
      </c>
      <c r="AI361" s="146">
        <v>1.30512404904929E-3</v>
      </c>
      <c r="AJ361" s="146">
        <v>1.65768280668781E-4</v>
      </c>
    </row>
    <row r="362" spans="1:36" x14ac:dyDescent="0.2">
      <c r="A362" s="188">
        <v>1035</v>
      </c>
      <c r="B362" s="2">
        <v>9939</v>
      </c>
      <c r="C362" s="2" t="s">
        <v>291</v>
      </c>
      <c r="D362" s="2" t="s">
        <v>292</v>
      </c>
      <c r="E362" s="4" t="s">
        <v>252</v>
      </c>
      <c r="F362" s="2" t="s">
        <v>455</v>
      </c>
      <c r="G362" s="2" t="s">
        <v>456</v>
      </c>
      <c r="H362" s="2" t="s">
        <v>255</v>
      </c>
      <c r="I362" s="2" t="s">
        <v>295</v>
      </c>
      <c r="J362" s="2" t="s">
        <v>30</v>
      </c>
      <c r="K362" s="2" t="s">
        <v>30</v>
      </c>
      <c r="L362" s="2" t="s">
        <v>277</v>
      </c>
      <c r="M362" s="2" t="s">
        <v>31</v>
      </c>
      <c r="N362" s="2" t="s">
        <v>296</v>
      </c>
      <c r="O362" s="2" t="s">
        <v>257</v>
      </c>
      <c r="P362" s="2" t="s">
        <v>297</v>
      </c>
      <c r="Q362" s="2" t="s">
        <v>298</v>
      </c>
      <c r="R362" s="2" t="s">
        <v>260</v>
      </c>
      <c r="S362" s="2" t="s">
        <v>34</v>
      </c>
      <c r="T362" s="137">
        <v>2.343</v>
      </c>
      <c r="U362" s="2" t="s">
        <v>299</v>
      </c>
      <c r="V362" s="146">
        <v>4.6899999999999997E-2</v>
      </c>
      <c r="W362" s="146">
        <v>5.8500000000000003E-2</v>
      </c>
      <c r="X362" s="4" t="s">
        <v>263</v>
      </c>
      <c r="Z362" s="137">
        <v>1249691.3</v>
      </c>
      <c r="AA362" s="144">
        <v>1</v>
      </c>
      <c r="AB362" s="157">
        <v>91.73</v>
      </c>
      <c r="AD362" s="137">
        <v>1146.3420000000001</v>
      </c>
      <c r="AG362" s="2" t="s">
        <v>36</v>
      </c>
      <c r="AH362" s="146">
        <v>9.2500000000000004E-4</v>
      </c>
      <c r="AI362" s="146">
        <v>2.1180365701012E-3</v>
      </c>
      <c r="AJ362" s="146">
        <v>2.6901908740018801E-4</v>
      </c>
    </row>
    <row r="363" spans="1:36" x14ac:dyDescent="0.2">
      <c r="A363" s="188">
        <v>1035</v>
      </c>
      <c r="B363" s="2">
        <v>9939</v>
      </c>
      <c r="C363" s="2" t="s">
        <v>393</v>
      </c>
      <c r="D363" s="2" t="s">
        <v>394</v>
      </c>
      <c r="E363" s="4" t="s">
        <v>252</v>
      </c>
      <c r="F363" s="2" t="s">
        <v>457</v>
      </c>
      <c r="G363" s="2" t="s">
        <v>458</v>
      </c>
      <c r="H363" s="2" t="s">
        <v>255</v>
      </c>
      <c r="I363" s="2" t="s">
        <v>324</v>
      </c>
      <c r="J363" s="2" t="s">
        <v>30</v>
      </c>
      <c r="K363" s="2" t="s">
        <v>30</v>
      </c>
      <c r="L363" s="2" t="s">
        <v>277</v>
      </c>
      <c r="M363" s="2" t="s">
        <v>31</v>
      </c>
      <c r="N363" s="2" t="s">
        <v>397</v>
      </c>
      <c r="O363" s="2" t="s">
        <v>257</v>
      </c>
      <c r="P363" s="2" t="s">
        <v>332</v>
      </c>
      <c r="Q363" s="2" t="s">
        <v>259</v>
      </c>
      <c r="R363" s="2" t="s">
        <v>260</v>
      </c>
      <c r="S363" s="2" t="s">
        <v>34</v>
      </c>
      <c r="T363" s="137">
        <v>1.3779999999999999</v>
      </c>
      <c r="U363" s="2" t="s">
        <v>459</v>
      </c>
      <c r="V363" s="146">
        <v>2.3E-2</v>
      </c>
      <c r="W363" s="146">
        <v>4.8079999999999998E-2</v>
      </c>
      <c r="X363" s="4" t="s">
        <v>263</v>
      </c>
      <c r="Z363" s="137">
        <v>672811.93</v>
      </c>
      <c r="AA363" s="144">
        <v>1</v>
      </c>
      <c r="AB363" s="157">
        <v>96.94</v>
      </c>
      <c r="AD363" s="137">
        <v>652.22400000000005</v>
      </c>
      <c r="AG363" s="2" t="s">
        <v>36</v>
      </c>
      <c r="AH363" s="146">
        <v>8.1599999999999999E-4</v>
      </c>
      <c r="AI363" s="146">
        <v>1.20508037363971E-3</v>
      </c>
      <c r="AJ363" s="146">
        <v>1.53061390410715E-4</v>
      </c>
    </row>
    <row r="364" spans="1:36" x14ac:dyDescent="0.2">
      <c r="A364" s="188">
        <v>1035</v>
      </c>
      <c r="B364" s="2">
        <v>9939</v>
      </c>
      <c r="C364" s="2" t="s">
        <v>460</v>
      </c>
      <c r="D364" s="2" t="s">
        <v>461</v>
      </c>
      <c r="E364" s="4" t="s">
        <v>252</v>
      </c>
      <c r="F364" s="2" t="s">
        <v>462</v>
      </c>
      <c r="G364" s="2" t="s">
        <v>463</v>
      </c>
      <c r="H364" s="2" t="s">
        <v>255</v>
      </c>
      <c r="I364" s="2" t="s">
        <v>276</v>
      </c>
      <c r="J364" s="2" t="s">
        <v>30</v>
      </c>
      <c r="K364" s="2" t="s">
        <v>30</v>
      </c>
      <c r="L364" s="2" t="s">
        <v>277</v>
      </c>
      <c r="M364" s="2" t="s">
        <v>31</v>
      </c>
      <c r="N364" s="2" t="s">
        <v>350</v>
      </c>
      <c r="O364" s="2" t="s">
        <v>257</v>
      </c>
      <c r="P364" s="2" t="s">
        <v>362</v>
      </c>
      <c r="Q364" s="2" t="s">
        <v>259</v>
      </c>
      <c r="R364" s="2" t="s">
        <v>260</v>
      </c>
      <c r="S364" s="2" t="s">
        <v>34</v>
      </c>
      <c r="T364" s="137">
        <v>0.79300000000000004</v>
      </c>
      <c r="U364" s="2" t="s">
        <v>464</v>
      </c>
      <c r="V364" s="146">
        <v>2.5700000000000001E-2</v>
      </c>
      <c r="W364" s="146">
        <v>4.0009999999999997E-2</v>
      </c>
      <c r="X364" s="4" t="s">
        <v>263</v>
      </c>
      <c r="Z364" s="137">
        <v>2616433</v>
      </c>
      <c r="AA364" s="144">
        <v>1</v>
      </c>
      <c r="AB364" s="157">
        <v>119.85</v>
      </c>
      <c r="AD364" s="137">
        <v>3135.7950000000001</v>
      </c>
      <c r="AG364" s="2" t="s">
        <v>36</v>
      </c>
      <c r="AH364" s="146">
        <v>2.477E-3</v>
      </c>
      <c r="AI364" s="146">
        <v>5.7938463123626402E-3</v>
      </c>
      <c r="AJ364" s="146">
        <v>7.3589628691551195E-4</v>
      </c>
    </row>
    <row r="365" spans="1:36" x14ac:dyDescent="0.2">
      <c r="A365" s="188">
        <v>1035</v>
      </c>
      <c r="B365" s="2">
        <v>9939</v>
      </c>
      <c r="C365" s="2" t="s">
        <v>1498</v>
      </c>
      <c r="D365" s="2" t="s">
        <v>1499</v>
      </c>
      <c r="E365" s="4" t="s">
        <v>273</v>
      </c>
      <c r="F365" s="2" t="s">
        <v>1500</v>
      </c>
      <c r="G365" s="2" t="s">
        <v>1501</v>
      </c>
      <c r="H365" s="2" t="s">
        <v>255</v>
      </c>
      <c r="I365" s="2" t="s">
        <v>324</v>
      </c>
      <c r="J365" s="2" t="s">
        <v>30</v>
      </c>
      <c r="K365" s="2" t="s">
        <v>85</v>
      </c>
      <c r="L365" s="2" t="s">
        <v>277</v>
      </c>
      <c r="M365" s="2" t="s">
        <v>31</v>
      </c>
      <c r="N365" s="2" t="s">
        <v>350</v>
      </c>
      <c r="O365" s="2" t="s">
        <v>257</v>
      </c>
      <c r="P365" s="2" t="s">
        <v>279</v>
      </c>
      <c r="Q365" s="2" t="s">
        <v>279</v>
      </c>
      <c r="R365" s="2" t="s">
        <v>279</v>
      </c>
      <c r="S365" s="2" t="s">
        <v>34</v>
      </c>
      <c r="T365" s="137">
        <v>0.77700000000000002</v>
      </c>
      <c r="U365" s="2" t="s">
        <v>100</v>
      </c>
      <c r="V365" s="146">
        <v>7.0499999999999993E-2</v>
      </c>
      <c r="W365" s="146">
        <v>1E-4</v>
      </c>
      <c r="X365" s="4" t="s">
        <v>263</v>
      </c>
      <c r="Z365" s="137">
        <v>636455.4</v>
      </c>
      <c r="AA365" s="144">
        <v>1</v>
      </c>
      <c r="AB365" s="157">
        <v>28.21</v>
      </c>
      <c r="AD365" s="137">
        <v>179.54400000000001</v>
      </c>
      <c r="AG365" s="2" t="s">
        <v>36</v>
      </c>
      <c r="AH365" s="146">
        <v>1.9400000000000001E-3</v>
      </c>
      <c r="AI365" s="146">
        <v>3.3173429853646099E-4</v>
      </c>
      <c r="AJ365" s="146">
        <v>4.2134710755894197E-5</v>
      </c>
    </row>
    <row r="366" spans="1:36" x14ac:dyDescent="0.2">
      <c r="A366" s="188">
        <v>1035</v>
      </c>
      <c r="B366" s="2">
        <v>9939</v>
      </c>
      <c r="C366" s="2" t="s">
        <v>468</v>
      </c>
      <c r="D366" s="2" t="s">
        <v>469</v>
      </c>
      <c r="E366" s="4" t="s">
        <v>252</v>
      </c>
      <c r="F366" s="2" t="s">
        <v>470</v>
      </c>
      <c r="G366" s="2" t="s">
        <v>471</v>
      </c>
      <c r="H366" s="2" t="s">
        <v>255</v>
      </c>
      <c r="I366" s="2" t="s">
        <v>276</v>
      </c>
      <c r="J366" s="2" t="s">
        <v>30</v>
      </c>
      <c r="K366" s="2" t="s">
        <v>30</v>
      </c>
      <c r="L366" s="2" t="s">
        <v>277</v>
      </c>
      <c r="M366" s="2" t="s">
        <v>31</v>
      </c>
      <c r="N366" s="2" t="s">
        <v>350</v>
      </c>
      <c r="O366" s="2" t="s">
        <v>257</v>
      </c>
      <c r="P366" s="2" t="s">
        <v>313</v>
      </c>
      <c r="Q366" s="2" t="s">
        <v>259</v>
      </c>
      <c r="R366" s="2" t="s">
        <v>260</v>
      </c>
      <c r="S366" s="2" t="s">
        <v>34</v>
      </c>
      <c r="T366" s="137">
        <v>0.80900000000000005</v>
      </c>
      <c r="U366" s="2" t="s">
        <v>144</v>
      </c>
      <c r="V366" s="146">
        <v>0.03</v>
      </c>
      <c r="W366" s="146">
        <v>5.1639999999999998E-2</v>
      </c>
      <c r="X366" s="4" t="s">
        <v>263</v>
      </c>
      <c r="Z366" s="137">
        <v>235028.65</v>
      </c>
      <c r="AA366" s="144">
        <v>1</v>
      </c>
      <c r="AB366" s="157">
        <v>118.25</v>
      </c>
      <c r="AD366" s="137">
        <v>277.92099999999999</v>
      </c>
      <c r="AG366" s="2" t="s">
        <v>36</v>
      </c>
      <c r="AH366" s="146">
        <v>5.7650000000000002E-3</v>
      </c>
      <c r="AI366" s="146">
        <v>5.1350097187204396E-4</v>
      </c>
      <c r="AJ366" s="146">
        <v>6.5221519204234596E-5</v>
      </c>
    </row>
    <row r="367" spans="1:36" x14ac:dyDescent="0.2">
      <c r="A367" s="188">
        <v>1035</v>
      </c>
      <c r="B367" s="2">
        <v>9939</v>
      </c>
      <c r="C367" s="2" t="s">
        <v>472</v>
      </c>
      <c r="D367" s="2" t="s">
        <v>473</v>
      </c>
      <c r="E367" s="4" t="s">
        <v>252</v>
      </c>
      <c r="F367" s="2" t="s">
        <v>474</v>
      </c>
      <c r="G367" s="2" t="s">
        <v>475</v>
      </c>
      <c r="H367" s="2" t="s">
        <v>255</v>
      </c>
      <c r="I367" s="2" t="s">
        <v>324</v>
      </c>
      <c r="J367" s="2" t="s">
        <v>30</v>
      </c>
      <c r="K367" s="2" t="s">
        <v>30</v>
      </c>
      <c r="L367" s="2" t="s">
        <v>277</v>
      </c>
      <c r="M367" s="2" t="s">
        <v>31</v>
      </c>
      <c r="N367" s="2" t="s">
        <v>476</v>
      </c>
      <c r="O367" s="2" t="s">
        <v>257</v>
      </c>
      <c r="P367" s="2" t="s">
        <v>351</v>
      </c>
      <c r="Q367" s="2" t="s">
        <v>259</v>
      </c>
      <c r="R367" s="2" t="s">
        <v>260</v>
      </c>
      <c r="S367" s="2" t="s">
        <v>34</v>
      </c>
      <c r="T367" s="137">
        <v>0.71799999999999997</v>
      </c>
      <c r="U367" s="2" t="s">
        <v>289</v>
      </c>
      <c r="V367" s="146">
        <v>3.2500000000000001E-2</v>
      </c>
      <c r="W367" s="146">
        <v>5.602E-2</v>
      </c>
      <c r="X367" s="4" t="s">
        <v>263</v>
      </c>
      <c r="Z367" s="137">
        <v>550553.42000000004</v>
      </c>
      <c r="AA367" s="144">
        <v>1</v>
      </c>
      <c r="AB367" s="157">
        <v>99.25</v>
      </c>
      <c r="AD367" s="137">
        <v>546.42399999999998</v>
      </c>
      <c r="AG367" s="2" t="s">
        <v>36</v>
      </c>
      <c r="AH367" s="146">
        <v>1.2619E-2</v>
      </c>
      <c r="AI367" s="146">
        <v>1.00959989027795E-3</v>
      </c>
      <c r="AJ367" s="146">
        <v>1.2823274392704501E-4</v>
      </c>
    </row>
    <row r="368" spans="1:36" x14ac:dyDescent="0.2">
      <c r="A368" s="188">
        <v>1035</v>
      </c>
      <c r="B368" s="2">
        <v>9939</v>
      </c>
      <c r="C368" s="2" t="s">
        <v>477</v>
      </c>
      <c r="D368" s="2" t="s">
        <v>478</v>
      </c>
      <c r="E368" s="4" t="s">
        <v>252</v>
      </c>
      <c r="F368" s="2" t="s">
        <v>479</v>
      </c>
      <c r="G368" s="2" t="s">
        <v>480</v>
      </c>
      <c r="H368" s="2" t="s">
        <v>255</v>
      </c>
      <c r="I368" s="2" t="s">
        <v>324</v>
      </c>
      <c r="J368" s="2" t="s">
        <v>30</v>
      </c>
      <c r="K368" s="2" t="s">
        <v>30</v>
      </c>
      <c r="L368" s="2" t="s">
        <v>277</v>
      </c>
      <c r="M368" s="2" t="s">
        <v>31</v>
      </c>
      <c r="N368" s="2" t="s">
        <v>312</v>
      </c>
      <c r="O368" s="2" t="s">
        <v>257</v>
      </c>
      <c r="P368" s="2" t="s">
        <v>258</v>
      </c>
      <c r="Q368" s="2" t="s">
        <v>259</v>
      </c>
      <c r="R368" s="2" t="s">
        <v>260</v>
      </c>
      <c r="S368" s="2" t="s">
        <v>34</v>
      </c>
      <c r="T368" s="137">
        <v>1.4550000000000001</v>
      </c>
      <c r="U368" s="2" t="s">
        <v>481</v>
      </c>
      <c r="V368" s="146">
        <v>1.44E-2</v>
      </c>
      <c r="W368" s="146">
        <v>4.3869999999999999E-2</v>
      </c>
      <c r="X368" s="4" t="s">
        <v>263</v>
      </c>
      <c r="Z368" s="137">
        <v>2046681.53</v>
      </c>
      <c r="AA368" s="144">
        <v>1</v>
      </c>
      <c r="AB368" s="157">
        <v>95.93</v>
      </c>
      <c r="AD368" s="137">
        <v>1963.3820000000001</v>
      </c>
      <c r="AG368" s="2" t="s">
        <v>36</v>
      </c>
      <c r="AH368" s="146">
        <v>6.8219999999999999E-3</v>
      </c>
      <c r="AI368" s="146">
        <v>3.6276387246512798E-3</v>
      </c>
      <c r="AJ368" s="146">
        <v>4.6075883339287199E-4</v>
      </c>
    </row>
    <row r="369" spans="1:36" x14ac:dyDescent="0.2">
      <c r="A369" s="188">
        <v>1035</v>
      </c>
      <c r="B369" s="2">
        <v>9939</v>
      </c>
      <c r="C369" s="2" t="s">
        <v>291</v>
      </c>
      <c r="D369" s="2" t="s">
        <v>292</v>
      </c>
      <c r="E369" s="4" t="s">
        <v>252</v>
      </c>
      <c r="F369" s="2" t="s">
        <v>293</v>
      </c>
      <c r="G369" s="2" t="s">
        <v>294</v>
      </c>
      <c r="H369" s="2" t="s">
        <v>255</v>
      </c>
      <c r="I369" s="2" t="s">
        <v>295</v>
      </c>
      <c r="J369" s="2" t="s">
        <v>30</v>
      </c>
      <c r="K369" s="2" t="s">
        <v>30</v>
      </c>
      <c r="L369" s="2" t="s">
        <v>277</v>
      </c>
      <c r="M369" s="2" t="s">
        <v>31</v>
      </c>
      <c r="N369" s="2" t="s">
        <v>296</v>
      </c>
      <c r="O369" s="2" t="s">
        <v>257</v>
      </c>
      <c r="P369" s="2" t="s">
        <v>297</v>
      </c>
      <c r="Q369" s="2" t="s">
        <v>298</v>
      </c>
      <c r="R369" s="2" t="s">
        <v>260</v>
      </c>
      <c r="S369" s="2" t="s">
        <v>34</v>
      </c>
      <c r="T369" s="137">
        <v>2.4950000000000001</v>
      </c>
      <c r="U369" s="2" t="s">
        <v>299</v>
      </c>
      <c r="V369" s="146">
        <v>4.6899999999999997E-2</v>
      </c>
      <c r="W369" s="146">
        <v>5.987E-2</v>
      </c>
      <c r="X369" s="4" t="s">
        <v>263</v>
      </c>
      <c r="Z369" s="137">
        <v>4854523.87</v>
      </c>
      <c r="AA369" s="144">
        <v>1</v>
      </c>
      <c r="AB369" s="157">
        <v>92.95</v>
      </c>
      <c r="AD369" s="137">
        <v>4512.28</v>
      </c>
      <c r="AG369" s="2" t="s">
        <v>36</v>
      </c>
      <c r="AH369" s="146">
        <v>4.2249999999999996E-3</v>
      </c>
      <c r="AI369" s="146">
        <v>8.3371065031285999E-3</v>
      </c>
      <c r="AJ369" s="146">
        <v>1.05892448444488E-3</v>
      </c>
    </row>
    <row r="370" spans="1:36" x14ac:dyDescent="0.2">
      <c r="A370" s="188">
        <v>1035</v>
      </c>
      <c r="B370" s="2">
        <v>9939</v>
      </c>
      <c r="C370" s="2" t="s">
        <v>482</v>
      </c>
      <c r="D370" s="2" t="s">
        <v>483</v>
      </c>
      <c r="E370" s="4" t="s">
        <v>252</v>
      </c>
      <c r="F370" s="2" t="s">
        <v>484</v>
      </c>
      <c r="G370" s="2" t="s">
        <v>485</v>
      </c>
      <c r="H370" s="2" t="s">
        <v>255</v>
      </c>
      <c r="I370" s="2" t="s">
        <v>276</v>
      </c>
      <c r="J370" s="2" t="s">
        <v>30</v>
      </c>
      <c r="K370" s="2" t="s">
        <v>30</v>
      </c>
      <c r="L370" s="2" t="s">
        <v>277</v>
      </c>
      <c r="M370" s="2" t="s">
        <v>31</v>
      </c>
      <c r="N370" s="2" t="s">
        <v>312</v>
      </c>
      <c r="O370" s="2" t="s">
        <v>257</v>
      </c>
      <c r="P370" s="2" t="s">
        <v>258</v>
      </c>
      <c r="Q370" s="2" t="s">
        <v>259</v>
      </c>
      <c r="R370" s="2" t="s">
        <v>260</v>
      </c>
      <c r="S370" s="2" t="s">
        <v>34</v>
      </c>
      <c r="T370" s="137">
        <v>0.745</v>
      </c>
      <c r="U370" s="2" t="s">
        <v>289</v>
      </c>
      <c r="V370" s="146">
        <v>8.3000000000000001E-3</v>
      </c>
      <c r="W370" s="146">
        <v>3.8989999999999997E-2</v>
      </c>
      <c r="X370" s="4" t="s">
        <v>263</v>
      </c>
      <c r="Z370" s="137">
        <v>395255</v>
      </c>
      <c r="AA370" s="144">
        <v>1</v>
      </c>
      <c r="AB370" s="157">
        <v>117.3</v>
      </c>
      <c r="AD370" s="137">
        <v>463.63400000000001</v>
      </c>
      <c r="AG370" s="2" t="s">
        <v>36</v>
      </c>
      <c r="AH370" s="146">
        <v>9.41E-4</v>
      </c>
      <c r="AI370" s="146">
        <v>8.5663279961910397E-4</v>
      </c>
      <c r="AJ370" s="146">
        <v>1.08803869226672E-4</v>
      </c>
    </row>
    <row r="371" spans="1:36" x14ac:dyDescent="0.2">
      <c r="A371" s="188">
        <v>1035</v>
      </c>
      <c r="B371" s="2">
        <v>9939</v>
      </c>
      <c r="C371" s="2" t="s">
        <v>482</v>
      </c>
      <c r="D371" s="2" t="s">
        <v>483</v>
      </c>
      <c r="E371" s="4" t="s">
        <v>252</v>
      </c>
      <c r="F371" s="2" t="s">
        <v>486</v>
      </c>
      <c r="G371" s="2" t="s">
        <v>487</v>
      </c>
      <c r="H371" s="2" t="s">
        <v>255</v>
      </c>
      <c r="I371" s="2" t="s">
        <v>276</v>
      </c>
      <c r="J371" s="2" t="s">
        <v>30</v>
      </c>
      <c r="K371" s="2" t="s">
        <v>30</v>
      </c>
      <c r="L371" s="2" t="s">
        <v>277</v>
      </c>
      <c r="M371" s="2" t="s">
        <v>31</v>
      </c>
      <c r="N371" s="2" t="s">
        <v>312</v>
      </c>
      <c r="O371" s="2" t="s">
        <v>257</v>
      </c>
      <c r="P371" s="2" t="s">
        <v>258</v>
      </c>
      <c r="Q371" s="2" t="s">
        <v>259</v>
      </c>
      <c r="R371" s="2" t="s">
        <v>260</v>
      </c>
      <c r="S371" s="2" t="s">
        <v>34</v>
      </c>
      <c r="T371" s="137">
        <v>4.0590000000000002</v>
      </c>
      <c r="U371" s="2" t="s">
        <v>488</v>
      </c>
      <c r="V371" s="146">
        <v>1.6500000000000001E-2</v>
      </c>
      <c r="W371" s="146">
        <v>2.5270000000000001E-2</v>
      </c>
      <c r="X371" s="4" t="s">
        <v>263</v>
      </c>
      <c r="Z371" s="137">
        <v>1352460</v>
      </c>
      <c r="AA371" s="144">
        <v>1</v>
      </c>
      <c r="AB371" s="157">
        <v>116.12</v>
      </c>
      <c r="AD371" s="137">
        <v>1570.4770000000001</v>
      </c>
      <c r="AG371" s="2" t="s">
        <v>36</v>
      </c>
      <c r="AH371" s="146">
        <v>6.3900000000000003E-4</v>
      </c>
      <c r="AI371" s="146">
        <v>2.9016883830386801E-3</v>
      </c>
      <c r="AJ371" s="146">
        <v>3.68553391260612E-4</v>
      </c>
    </row>
    <row r="372" spans="1:36" x14ac:dyDescent="0.2">
      <c r="A372" s="188">
        <v>1035</v>
      </c>
      <c r="B372" s="2">
        <v>9939</v>
      </c>
      <c r="C372" s="2" t="s">
        <v>1502</v>
      </c>
      <c r="D372" s="2" t="s">
        <v>1503</v>
      </c>
      <c r="E372" s="4" t="s">
        <v>252</v>
      </c>
      <c r="F372" s="2" t="s">
        <v>1504</v>
      </c>
      <c r="G372" s="2" t="s">
        <v>1505</v>
      </c>
      <c r="H372" s="2" t="s">
        <v>255</v>
      </c>
      <c r="I372" s="2" t="s">
        <v>295</v>
      </c>
      <c r="J372" s="2" t="s">
        <v>30</v>
      </c>
      <c r="K372" s="2" t="s">
        <v>30</v>
      </c>
      <c r="L372" s="2" t="s">
        <v>277</v>
      </c>
      <c r="M372" s="2" t="s">
        <v>31</v>
      </c>
      <c r="N372" s="2" t="s">
        <v>296</v>
      </c>
      <c r="O372" s="2" t="s">
        <v>257</v>
      </c>
      <c r="P372" s="2" t="s">
        <v>424</v>
      </c>
      <c r="Q372" s="2" t="s">
        <v>298</v>
      </c>
      <c r="R372" s="2" t="s">
        <v>260</v>
      </c>
      <c r="S372" s="2" t="s">
        <v>34</v>
      </c>
      <c r="T372" s="137">
        <v>2.1850000000000001</v>
      </c>
      <c r="U372" s="2" t="s">
        <v>299</v>
      </c>
      <c r="V372" s="146">
        <v>5.4800000000000001E-2</v>
      </c>
      <c r="W372" s="146">
        <v>5.3280000000000001E-2</v>
      </c>
      <c r="X372" s="4" t="s">
        <v>263</v>
      </c>
      <c r="Z372" s="137">
        <v>3104736.46</v>
      </c>
      <c r="AA372" s="144">
        <v>1</v>
      </c>
      <c r="AB372" s="157">
        <v>93.42</v>
      </c>
      <c r="AD372" s="137">
        <v>2900.4450000000002</v>
      </c>
      <c r="AG372" s="2" t="s">
        <v>36</v>
      </c>
      <c r="AH372" s="146">
        <v>1.1560000000000001E-2</v>
      </c>
      <c r="AI372" s="146">
        <v>5.3590020008839404E-3</v>
      </c>
      <c r="AJ372" s="146">
        <v>6.8066521985722596E-4</v>
      </c>
    </row>
    <row r="373" spans="1:36" x14ac:dyDescent="0.2">
      <c r="A373" s="188">
        <v>1035</v>
      </c>
      <c r="B373" s="2">
        <v>9939</v>
      </c>
      <c r="C373" s="2" t="s">
        <v>411</v>
      </c>
      <c r="D373" s="2" t="s">
        <v>412</v>
      </c>
      <c r="E373" s="4" t="s">
        <v>252</v>
      </c>
      <c r="F373" s="2" t="s">
        <v>489</v>
      </c>
      <c r="G373" s="2" t="s">
        <v>490</v>
      </c>
      <c r="H373" s="2" t="s">
        <v>255</v>
      </c>
      <c r="I373" s="2" t="s">
        <v>276</v>
      </c>
      <c r="J373" s="2" t="s">
        <v>30</v>
      </c>
      <c r="K373" s="2" t="s">
        <v>30</v>
      </c>
      <c r="L373" s="2" t="s">
        <v>277</v>
      </c>
      <c r="M373" s="2" t="s">
        <v>31</v>
      </c>
      <c r="N373" s="2" t="s">
        <v>312</v>
      </c>
      <c r="O373" s="2" t="s">
        <v>257</v>
      </c>
      <c r="P373" s="2" t="s">
        <v>332</v>
      </c>
      <c r="Q373" s="2" t="s">
        <v>259</v>
      </c>
      <c r="R373" s="2" t="s">
        <v>260</v>
      </c>
      <c r="S373" s="2" t="s">
        <v>34</v>
      </c>
      <c r="T373" s="137">
        <v>1.1379999999999999</v>
      </c>
      <c r="U373" s="2" t="s">
        <v>119</v>
      </c>
      <c r="V373" s="146">
        <v>1.4E-2</v>
      </c>
      <c r="W373" s="146">
        <v>3.2779999999999997E-2</v>
      </c>
      <c r="X373" s="4" t="s">
        <v>263</v>
      </c>
      <c r="Z373" s="137">
        <v>1803203.4</v>
      </c>
      <c r="AA373" s="144">
        <v>1</v>
      </c>
      <c r="AB373" s="157">
        <v>116.79</v>
      </c>
      <c r="AD373" s="137">
        <v>2105.9609999999998</v>
      </c>
      <c r="AG373" s="2" t="s">
        <v>36</v>
      </c>
      <c r="AH373" s="146">
        <v>2.98E-3</v>
      </c>
      <c r="AI373" s="146">
        <v>3.8910757941389902E-3</v>
      </c>
      <c r="AJ373" s="146">
        <v>4.9421887889981799E-4</v>
      </c>
    </row>
    <row r="374" spans="1:36" x14ac:dyDescent="0.2">
      <c r="A374" s="188">
        <v>1035</v>
      </c>
      <c r="B374" s="2">
        <v>9939</v>
      </c>
      <c r="C374" s="2" t="s">
        <v>491</v>
      </c>
      <c r="D374" s="2" t="s">
        <v>492</v>
      </c>
      <c r="E374" s="4" t="s">
        <v>252</v>
      </c>
      <c r="F374" s="2" t="s">
        <v>493</v>
      </c>
      <c r="G374" s="2" t="s">
        <v>494</v>
      </c>
      <c r="H374" s="2" t="s">
        <v>255</v>
      </c>
      <c r="I374" s="2" t="s">
        <v>276</v>
      </c>
      <c r="J374" s="2" t="s">
        <v>30</v>
      </c>
      <c r="K374" s="2" t="s">
        <v>30</v>
      </c>
      <c r="L374" s="2" t="s">
        <v>277</v>
      </c>
      <c r="M374" s="2" t="s">
        <v>31</v>
      </c>
      <c r="N374" s="2" t="s">
        <v>312</v>
      </c>
      <c r="O374" s="2" t="s">
        <v>257</v>
      </c>
      <c r="P374" s="2" t="s">
        <v>424</v>
      </c>
      <c r="Q374" s="2" t="s">
        <v>298</v>
      </c>
      <c r="R374" s="2" t="s">
        <v>260</v>
      </c>
      <c r="S374" s="2" t="s">
        <v>34</v>
      </c>
      <c r="T374" s="137">
        <v>1.988</v>
      </c>
      <c r="U374" s="2" t="s">
        <v>495</v>
      </c>
      <c r="V374" s="146">
        <v>2.75E-2</v>
      </c>
      <c r="W374" s="146">
        <v>2.8729999999999999E-2</v>
      </c>
      <c r="X374" s="4" t="s">
        <v>263</v>
      </c>
      <c r="Z374" s="137">
        <v>1817613.07</v>
      </c>
      <c r="AA374" s="144">
        <v>1</v>
      </c>
      <c r="AB374" s="157">
        <v>118.55</v>
      </c>
      <c r="AD374" s="137">
        <v>2154.7800000000002</v>
      </c>
      <c r="AG374" s="2" t="s">
        <v>36</v>
      </c>
      <c r="AH374" s="146">
        <v>3.248E-3</v>
      </c>
      <c r="AI374" s="146">
        <v>3.9812762187026798E-3</v>
      </c>
      <c r="AJ374" s="146">
        <v>5.0567554411597897E-4</v>
      </c>
    </row>
    <row r="375" spans="1:36" x14ac:dyDescent="0.2">
      <c r="A375" s="188">
        <v>1035</v>
      </c>
      <c r="B375" s="2">
        <v>9939</v>
      </c>
      <c r="C375" s="2" t="s">
        <v>496</v>
      </c>
      <c r="D375" s="2" t="s">
        <v>497</v>
      </c>
      <c r="E375" s="4" t="s">
        <v>273</v>
      </c>
      <c r="F375" s="2" t="s">
        <v>498</v>
      </c>
      <c r="G375" s="2" t="s">
        <v>499</v>
      </c>
      <c r="H375" s="2" t="s">
        <v>255</v>
      </c>
      <c r="I375" s="2" t="s">
        <v>295</v>
      </c>
      <c r="J375" s="2" t="s">
        <v>30</v>
      </c>
      <c r="K375" s="2" t="s">
        <v>383</v>
      </c>
      <c r="L375" s="2" t="s">
        <v>277</v>
      </c>
      <c r="M375" s="2" t="s">
        <v>31</v>
      </c>
      <c r="N375" s="2" t="s">
        <v>350</v>
      </c>
      <c r="O375" s="2" t="s">
        <v>257</v>
      </c>
      <c r="P375" s="2" t="s">
        <v>424</v>
      </c>
      <c r="Q375" s="2" t="s">
        <v>298</v>
      </c>
      <c r="R375" s="2" t="s">
        <v>260</v>
      </c>
      <c r="S375" s="2" t="s">
        <v>34</v>
      </c>
      <c r="T375" s="137">
        <v>2.3410000000000002</v>
      </c>
      <c r="U375" s="2" t="s">
        <v>500</v>
      </c>
      <c r="V375" s="146">
        <v>4.2999999999999997E-2</v>
      </c>
      <c r="W375" s="146">
        <v>7.3359999999999995E-2</v>
      </c>
      <c r="X375" s="4" t="s">
        <v>263</v>
      </c>
      <c r="Z375" s="137">
        <v>2851105.12</v>
      </c>
      <c r="AA375" s="144">
        <v>1</v>
      </c>
      <c r="AB375" s="157">
        <v>88.55</v>
      </c>
      <c r="AD375" s="137">
        <v>2524.654</v>
      </c>
      <c r="AG375" s="2" t="s">
        <v>36</v>
      </c>
      <c r="AH375" s="146">
        <v>2.663E-3</v>
      </c>
      <c r="AI375" s="146">
        <v>4.6646719849869796E-3</v>
      </c>
      <c r="AJ375" s="146">
        <v>5.9247598371847904E-4</v>
      </c>
    </row>
    <row r="376" spans="1:36" x14ac:dyDescent="0.2">
      <c r="A376" s="188">
        <v>1035</v>
      </c>
      <c r="B376" s="2">
        <v>9939</v>
      </c>
      <c r="C376" s="2" t="s">
        <v>405</v>
      </c>
      <c r="D376" s="2" t="s">
        <v>406</v>
      </c>
      <c r="E376" s="4" t="s">
        <v>252</v>
      </c>
      <c r="F376" s="2" t="s">
        <v>501</v>
      </c>
      <c r="G376" s="2" t="s">
        <v>502</v>
      </c>
      <c r="H376" s="2" t="s">
        <v>255</v>
      </c>
      <c r="I376" s="2" t="s">
        <v>276</v>
      </c>
      <c r="J376" s="2" t="s">
        <v>30</v>
      </c>
      <c r="K376" s="2" t="s">
        <v>30</v>
      </c>
      <c r="L376" s="2" t="s">
        <v>277</v>
      </c>
      <c r="M376" s="2" t="s">
        <v>31</v>
      </c>
      <c r="N376" s="2" t="s">
        <v>312</v>
      </c>
      <c r="O376" s="2" t="s">
        <v>257</v>
      </c>
      <c r="P376" s="2" t="s">
        <v>87</v>
      </c>
      <c r="Q376" s="2" t="s">
        <v>298</v>
      </c>
      <c r="R376" s="2" t="s">
        <v>260</v>
      </c>
      <c r="S376" s="2" t="s">
        <v>34</v>
      </c>
      <c r="T376" s="137">
        <v>1.6930000000000001</v>
      </c>
      <c r="U376" s="2" t="s">
        <v>319</v>
      </c>
      <c r="V376" s="146">
        <v>1.77E-2</v>
      </c>
      <c r="W376" s="146">
        <v>2.93E-2</v>
      </c>
      <c r="X376" s="4" t="s">
        <v>263</v>
      </c>
      <c r="Z376" s="137">
        <v>2187074.75</v>
      </c>
      <c r="AA376" s="144">
        <v>1</v>
      </c>
      <c r="AB376" s="157">
        <v>116.94</v>
      </c>
      <c r="AD376" s="137">
        <v>2557.5650000000001</v>
      </c>
      <c r="AG376" s="2" t="s">
        <v>36</v>
      </c>
      <c r="AH376" s="146">
        <v>8.9899999999999995E-4</v>
      </c>
      <c r="AI376" s="146">
        <v>4.7254811012360501E-3</v>
      </c>
      <c r="AJ376" s="146">
        <v>6.0019955808440805E-4</v>
      </c>
    </row>
    <row r="377" spans="1:36" x14ac:dyDescent="0.2">
      <c r="A377" s="188">
        <v>1035</v>
      </c>
      <c r="B377" s="2">
        <v>9939</v>
      </c>
      <c r="C377" s="2" t="s">
        <v>445</v>
      </c>
      <c r="D377" s="2" t="s">
        <v>446</v>
      </c>
      <c r="E377" s="4" t="s">
        <v>252</v>
      </c>
      <c r="F377" s="2" t="s">
        <v>503</v>
      </c>
      <c r="G377" s="2" t="s">
        <v>504</v>
      </c>
      <c r="H377" s="2" t="s">
        <v>255</v>
      </c>
      <c r="I377" s="2" t="s">
        <v>276</v>
      </c>
      <c r="J377" s="2" t="s">
        <v>30</v>
      </c>
      <c r="K377" s="2" t="s">
        <v>30</v>
      </c>
      <c r="L377" s="2" t="s">
        <v>277</v>
      </c>
      <c r="M377" s="2" t="s">
        <v>31</v>
      </c>
      <c r="N377" s="2" t="s">
        <v>312</v>
      </c>
      <c r="O377" s="2" t="s">
        <v>257</v>
      </c>
      <c r="P377" s="2" t="s">
        <v>403</v>
      </c>
      <c r="Q377" s="2" t="s">
        <v>259</v>
      </c>
      <c r="R377" s="2" t="s">
        <v>260</v>
      </c>
      <c r="S377" s="2" t="s">
        <v>34</v>
      </c>
      <c r="T377" s="137">
        <v>1.7889999999999999</v>
      </c>
      <c r="U377" s="2" t="s">
        <v>161</v>
      </c>
      <c r="V377" s="146">
        <v>1.4200000000000001E-2</v>
      </c>
      <c r="W377" s="146">
        <v>2.904E-2</v>
      </c>
      <c r="X377" s="4" t="s">
        <v>263</v>
      </c>
      <c r="Z377" s="137">
        <v>674681.91</v>
      </c>
      <c r="AA377" s="144">
        <v>1</v>
      </c>
      <c r="AB377" s="157">
        <v>116.29</v>
      </c>
      <c r="AD377" s="137">
        <v>784.58799999999997</v>
      </c>
      <c r="AG377" s="2" t="s">
        <v>36</v>
      </c>
      <c r="AH377" s="146">
        <v>6.6399999999999999E-4</v>
      </c>
      <c r="AI377" s="146">
        <v>1.4496419584160199E-3</v>
      </c>
      <c r="AJ377" s="146">
        <v>1.84123995881461E-4</v>
      </c>
    </row>
    <row r="378" spans="1:36" x14ac:dyDescent="0.2">
      <c r="A378" s="188">
        <v>1035</v>
      </c>
      <c r="B378" s="2">
        <v>9939</v>
      </c>
      <c r="C378" s="2" t="s">
        <v>505</v>
      </c>
      <c r="D378" s="2" t="s">
        <v>506</v>
      </c>
      <c r="E378" s="4" t="s">
        <v>252</v>
      </c>
      <c r="F378" s="2" t="s">
        <v>507</v>
      </c>
      <c r="G378" s="2" t="s">
        <v>508</v>
      </c>
      <c r="H378" s="2" t="s">
        <v>255</v>
      </c>
      <c r="I378" s="2" t="s">
        <v>324</v>
      </c>
      <c r="J378" s="2" t="s">
        <v>30</v>
      </c>
      <c r="K378" s="2" t="s">
        <v>30</v>
      </c>
      <c r="L378" s="2" t="s">
        <v>277</v>
      </c>
      <c r="M378" s="2" t="s">
        <v>31</v>
      </c>
      <c r="N378" s="2" t="s">
        <v>325</v>
      </c>
      <c r="O378" s="2" t="s">
        <v>257</v>
      </c>
      <c r="P378" s="2" t="s">
        <v>368</v>
      </c>
      <c r="Q378" s="2" t="s">
        <v>298</v>
      </c>
      <c r="R378" s="2" t="s">
        <v>260</v>
      </c>
      <c r="S378" s="2" t="s">
        <v>34</v>
      </c>
      <c r="T378" s="137">
        <v>1.4510000000000001</v>
      </c>
      <c r="U378" s="2" t="s">
        <v>167</v>
      </c>
      <c r="V378" s="146">
        <v>3.2899999999999999E-2</v>
      </c>
      <c r="W378" s="146">
        <v>4.9570000000000003E-2</v>
      </c>
      <c r="X378" s="4" t="s">
        <v>263</v>
      </c>
      <c r="Z378" s="137">
        <v>692459.37</v>
      </c>
      <c r="AA378" s="144">
        <v>1</v>
      </c>
      <c r="AB378" s="157">
        <v>97.79</v>
      </c>
      <c r="AD378" s="137">
        <v>677.15599999999995</v>
      </c>
      <c r="AG378" s="2" t="s">
        <v>36</v>
      </c>
      <c r="AH378" s="146">
        <v>9.68E-4</v>
      </c>
      <c r="AI378" s="146">
        <v>1.25114618757574E-3</v>
      </c>
      <c r="AJ378" s="146">
        <v>1.5891236739588901E-4</v>
      </c>
    </row>
    <row r="379" spans="1:36" x14ac:dyDescent="0.2">
      <c r="A379" s="188">
        <v>1035</v>
      </c>
      <c r="B379" s="2">
        <v>9939</v>
      </c>
      <c r="C379" s="2" t="s">
        <v>509</v>
      </c>
      <c r="D379" s="2" t="s">
        <v>510</v>
      </c>
      <c r="E379" s="4" t="s">
        <v>252</v>
      </c>
      <c r="F379" s="2" t="s">
        <v>511</v>
      </c>
      <c r="G379" s="2" t="s">
        <v>512</v>
      </c>
      <c r="H379" s="2" t="s">
        <v>255</v>
      </c>
      <c r="I379" s="2" t="s">
        <v>276</v>
      </c>
      <c r="J379" s="2" t="s">
        <v>30</v>
      </c>
      <c r="K379" s="2" t="s">
        <v>30</v>
      </c>
      <c r="L379" s="2" t="s">
        <v>277</v>
      </c>
      <c r="M379" s="2" t="s">
        <v>31</v>
      </c>
      <c r="N379" s="2" t="s">
        <v>476</v>
      </c>
      <c r="O379" s="2" t="s">
        <v>257</v>
      </c>
      <c r="P379" s="2" t="s">
        <v>258</v>
      </c>
      <c r="Q379" s="2" t="s">
        <v>259</v>
      </c>
      <c r="R379" s="2" t="s">
        <v>260</v>
      </c>
      <c r="S379" s="2" t="s">
        <v>34</v>
      </c>
      <c r="T379" s="137">
        <v>1.216</v>
      </c>
      <c r="U379" s="2" t="s">
        <v>495</v>
      </c>
      <c r="V379" s="146">
        <v>1E-3</v>
      </c>
      <c r="W379" s="146">
        <v>2.92E-2</v>
      </c>
      <c r="X379" s="4" t="s">
        <v>263</v>
      </c>
      <c r="Z379" s="137">
        <v>4304914.2</v>
      </c>
      <c r="AA379" s="144">
        <v>1</v>
      </c>
      <c r="AB379" s="157">
        <v>113</v>
      </c>
      <c r="AD379" s="137">
        <v>4864.5529999999999</v>
      </c>
      <c r="AG379" s="2" t="s">
        <v>36</v>
      </c>
      <c r="AH379" s="146">
        <v>6.7019999999999996E-3</v>
      </c>
      <c r="AI379" s="146">
        <v>8.9879833253655693E-3</v>
      </c>
      <c r="AJ379" s="146">
        <v>1.1415945814582499E-3</v>
      </c>
    </row>
    <row r="380" spans="1:36" x14ac:dyDescent="0.2">
      <c r="A380" s="188">
        <v>1035</v>
      </c>
      <c r="B380" s="2">
        <v>9939</v>
      </c>
      <c r="C380" s="2" t="s">
        <v>509</v>
      </c>
      <c r="D380" s="2" t="s">
        <v>510</v>
      </c>
      <c r="E380" s="4" t="s">
        <v>252</v>
      </c>
      <c r="F380" s="2" t="s">
        <v>513</v>
      </c>
      <c r="G380" s="2" t="s">
        <v>514</v>
      </c>
      <c r="H380" s="2" t="s">
        <v>255</v>
      </c>
      <c r="I380" s="2" t="s">
        <v>276</v>
      </c>
      <c r="J380" s="2" t="s">
        <v>30</v>
      </c>
      <c r="K380" s="2" t="s">
        <v>30</v>
      </c>
      <c r="L380" s="2" t="s">
        <v>277</v>
      </c>
      <c r="M380" s="2" t="s">
        <v>31</v>
      </c>
      <c r="N380" s="2" t="s">
        <v>476</v>
      </c>
      <c r="O380" s="2" t="s">
        <v>257</v>
      </c>
      <c r="P380" s="2" t="s">
        <v>258</v>
      </c>
      <c r="Q380" s="2" t="s">
        <v>259</v>
      </c>
      <c r="R380" s="2" t="s">
        <v>260</v>
      </c>
      <c r="S380" s="2" t="s">
        <v>34</v>
      </c>
      <c r="T380" s="137">
        <v>11.507999999999999</v>
      </c>
      <c r="U380" s="2" t="s">
        <v>515</v>
      </c>
      <c r="V380" s="146">
        <v>2.07E-2</v>
      </c>
      <c r="W380" s="146">
        <v>2.7050000000000001E-2</v>
      </c>
      <c r="X380" s="4" t="s">
        <v>263</v>
      </c>
      <c r="Z380" s="137">
        <v>6237626.3099999996</v>
      </c>
      <c r="AA380" s="144">
        <v>1</v>
      </c>
      <c r="AB380" s="157">
        <v>109.4</v>
      </c>
      <c r="AD380" s="137">
        <v>6823.9629999999997</v>
      </c>
      <c r="AG380" s="2" t="s">
        <v>36</v>
      </c>
      <c r="AH380" s="146">
        <v>1.1410000000000001E-3</v>
      </c>
      <c r="AI380" s="146">
        <v>1.26082841985666E-2</v>
      </c>
      <c r="AJ380" s="146">
        <v>1.60142140917734E-3</v>
      </c>
    </row>
    <row r="381" spans="1:36" x14ac:dyDescent="0.2">
      <c r="A381" s="188">
        <v>1035</v>
      </c>
      <c r="B381" s="2">
        <v>9939</v>
      </c>
      <c r="C381" s="2" t="s">
        <v>436</v>
      </c>
      <c r="D381" s="2" t="s">
        <v>437</v>
      </c>
      <c r="E381" s="4" t="s">
        <v>252</v>
      </c>
      <c r="F381" s="2" t="s">
        <v>516</v>
      </c>
      <c r="G381" s="2" t="s">
        <v>517</v>
      </c>
      <c r="H381" s="2" t="s">
        <v>255</v>
      </c>
      <c r="I381" s="2" t="s">
        <v>276</v>
      </c>
      <c r="J381" s="2" t="s">
        <v>30</v>
      </c>
      <c r="K381" s="2" t="s">
        <v>30</v>
      </c>
      <c r="L381" s="2" t="s">
        <v>277</v>
      </c>
      <c r="M381" s="2" t="s">
        <v>31</v>
      </c>
      <c r="N381" s="2" t="s">
        <v>430</v>
      </c>
      <c r="O381" s="2" t="s">
        <v>257</v>
      </c>
      <c r="P381" s="2" t="s">
        <v>279</v>
      </c>
      <c r="Q381" s="2" t="s">
        <v>279</v>
      </c>
      <c r="R381" s="2" t="s">
        <v>279</v>
      </c>
      <c r="S381" s="2" t="s">
        <v>34</v>
      </c>
      <c r="T381" s="137">
        <v>0.627</v>
      </c>
      <c r="U381" s="2" t="s">
        <v>289</v>
      </c>
      <c r="V381" s="146">
        <v>4.8000000000000001E-2</v>
      </c>
      <c r="W381" s="146">
        <v>1E-4</v>
      </c>
      <c r="X381" s="4" t="s">
        <v>263</v>
      </c>
      <c r="Z381" s="137">
        <v>238774</v>
      </c>
      <c r="AA381" s="144">
        <v>1</v>
      </c>
      <c r="AB381" s="157">
        <v>133.85</v>
      </c>
      <c r="AD381" s="137">
        <v>319.59899999999999</v>
      </c>
      <c r="AG381" s="2" t="s">
        <v>36</v>
      </c>
      <c r="AH381" s="146">
        <v>1.5870000000000001E-3</v>
      </c>
      <c r="AI381" s="146">
        <v>5.9050655767389597E-4</v>
      </c>
      <c r="AJ381" s="146">
        <v>7.50022627048728E-5</v>
      </c>
    </row>
    <row r="382" spans="1:36" x14ac:dyDescent="0.2">
      <c r="A382" s="188">
        <v>1035</v>
      </c>
      <c r="B382" s="2">
        <v>9939</v>
      </c>
      <c r="C382" s="2" t="s">
        <v>518</v>
      </c>
      <c r="D382" s="2" t="s">
        <v>519</v>
      </c>
      <c r="E382" s="4" t="s">
        <v>252</v>
      </c>
      <c r="F382" s="2" t="s">
        <v>520</v>
      </c>
      <c r="G382" s="2" t="s">
        <v>521</v>
      </c>
      <c r="H382" s="2" t="s">
        <v>255</v>
      </c>
      <c r="I382" s="2" t="s">
        <v>276</v>
      </c>
      <c r="J382" s="2" t="s">
        <v>30</v>
      </c>
      <c r="K382" s="2" t="s">
        <v>30</v>
      </c>
      <c r="L382" s="2" t="s">
        <v>277</v>
      </c>
      <c r="M382" s="2" t="s">
        <v>31</v>
      </c>
      <c r="N382" s="2" t="s">
        <v>476</v>
      </c>
      <c r="O382" s="2" t="s">
        <v>257</v>
      </c>
      <c r="P382" s="2" t="s">
        <v>362</v>
      </c>
      <c r="Q382" s="2" t="s">
        <v>259</v>
      </c>
      <c r="R382" s="2" t="s">
        <v>260</v>
      </c>
      <c r="S382" s="2" t="s">
        <v>34</v>
      </c>
      <c r="T382" s="137">
        <v>0.65400000000000003</v>
      </c>
      <c r="U382" s="2" t="s">
        <v>522</v>
      </c>
      <c r="V382" s="146">
        <v>1.8499999999999999E-2</v>
      </c>
      <c r="W382" s="146">
        <v>4.8669999999999998E-2</v>
      </c>
      <c r="X382" s="4" t="s">
        <v>263</v>
      </c>
      <c r="Z382" s="137">
        <v>938297.84</v>
      </c>
      <c r="AA382" s="144">
        <v>1</v>
      </c>
      <c r="AB382" s="157">
        <v>115.12</v>
      </c>
      <c r="AD382" s="137">
        <v>1080.1679999999999</v>
      </c>
      <c r="AG382" s="2" t="s">
        <v>36</v>
      </c>
      <c r="AH382" s="146">
        <v>2.8189999999999999E-3</v>
      </c>
      <c r="AI382" s="146">
        <v>1.9957714790590601E-3</v>
      </c>
      <c r="AJ382" s="146">
        <v>2.5348977894661101E-4</v>
      </c>
    </row>
    <row r="383" spans="1:36" x14ac:dyDescent="0.2">
      <c r="A383" s="188">
        <v>1035</v>
      </c>
      <c r="B383" s="2">
        <v>9939</v>
      </c>
      <c r="C383" s="2" t="s">
        <v>518</v>
      </c>
      <c r="D383" s="2" t="s">
        <v>519</v>
      </c>
      <c r="E383" s="4" t="s">
        <v>252</v>
      </c>
      <c r="F383" s="2" t="s">
        <v>523</v>
      </c>
      <c r="G383" s="2" t="s">
        <v>524</v>
      </c>
      <c r="H383" s="2" t="s">
        <v>255</v>
      </c>
      <c r="I383" s="2" t="s">
        <v>324</v>
      </c>
      <c r="J383" s="2" t="s">
        <v>30</v>
      </c>
      <c r="K383" s="2" t="s">
        <v>30</v>
      </c>
      <c r="L383" s="2" t="s">
        <v>277</v>
      </c>
      <c r="M383" s="2" t="s">
        <v>31</v>
      </c>
      <c r="N383" s="2" t="s">
        <v>476</v>
      </c>
      <c r="O383" s="2" t="s">
        <v>257</v>
      </c>
      <c r="P383" s="2" t="s">
        <v>362</v>
      </c>
      <c r="Q383" s="2" t="s">
        <v>259</v>
      </c>
      <c r="R383" s="2" t="s">
        <v>260</v>
      </c>
      <c r="S383" s="2" t="s">
        <v>34</v>
      </c>
      <c r="T383" s="137">
        <v>0.63200000000000001</v>
      </c>
      <c r="U383" s="2" t="s">
        <v>525</v>
      </c>
      <c r="V383" s="146">
        <v>3.2500000000000001E-2</v>
      </c>
      <c r="W383" s="146">
        <v>5.4289999999999998E-2</v>
      </c>
      <c r="X383" s="4" t="s">
        <v>263</v>
      </c>
      <c r="Z383" s="137">
        <v>720478.32</v>
      </c>
      <c r="AA383" s="144">
        <v>1</v>
      </c>
      <c r="AB383" s="157">
        <v>99.45</v>
      </c>
      <c r="AD383" s="137">
        <v>716.51599999999996</v>
      </c>
      <c r="AG383" s="2" t="s">
        <v>36</v>
      </c>
      <c r="AH383" s="146">
        <v>2.9420000000000002E-3</v>
      </c>
      <c r="AI383" s="146">
        <v>1.3238690186650199E-3</v>
      </c>
      <c r="AJ383" s="146">
        <v>1.68149143535151E-4</v>
      </c>
    </row>
    <row r="384" spans="1:36" x14ac:dyDescent="0.2">
      <c r="A384" s="188">
        <v>1035</v>
      </c>
      <c r="B384" s="2">
        <v>9939</v>
      </c>
      <c r="C384" s="2" t="s">
        <v>526</v>
      </c>
      <c r="D384" s="2" t="s">
        <v>527</v>
      </c>
      <c r="E384" s="4" t="s">
        <v>252</v>
      </c>
      <c r="F384" s="2" t="s">
        <v>528</v>
      </c>
      <c r="G384" s="2" t="s">
        <v>529</v>
      </c>
      <c r="H384" s="2" t="s">
        <v>255</v>
      </c>
      <c r="I384" s="2" t="s">
        <v>276</v>
      </c>
      <c r="J384" s="2" t="s">
        <v>30</v>
      </c>
      <c r="K384" s="2" t="s">
        <v>30</v>
      </c>
      <c r="L384" s="2" t="s">
        <v>277</v>
      </c>
      <c r="M384" s="2" t="s">
        <v>31</v>
      </c>
      <c r="N384" s="2" t="s">
        <v>278</v>
      </c>
      <c r="O384" s="2" t="s">
        <v>257</v>
      </c>
      <c r="P384" s="2" t="s">
        <v>279</v>
      </c>
      <c r="Q384" s="2" t="s">
        <v>279</v>
      </c>
      <c r="R384" s="2" t="s">
        <v>279</v>
      </c>
      <c r="S384" s="2" t="s">
        <v>34</v>
      </c>
      <c r="T384" s="137">
        <v>3.0000000000000001E-3</v>
      </c>
      <c r="U384" s="2" t="s">
        <v>530</v>
      </c>
      <c r="V384" s="146">
        <v>2.8500000000000001E-2</v>
      </c>
      <c r="W384" s="146">
        <v>-0.22896</v>
      </c>
      <c r="X384" s="4" t="s">
        <v>263</v>
      </c>
      <c r="Z384" s="137">
        <v>-0.01</v>
      </c>
      <c r="AA384" s="144">
        <v>1</v>
      </c>
      <c r="AB384" s="157">
        <v>119.02</v>
      </c>
      <c r="AD384" s="137">
        <v>0</v>
      </c>
      <c r="AG384" s="2" t="s">
        <v>36</v>
      </c>
      <c r="AH384" s="146">
        <v>0</v>
      </c>
      <c r="AI384" s="146">
        <v>-2.1990710457246197E-11</v>
      </c>
      <c r="AJ384" s="146">
        <v>-2.7931155401190598E-12</v>
      </c>
    </row>
    <row r="385" spans="1:36" x14ac:dyDescent="0.2">
      <c r="A385" s="188">
        <v>1035</v>
      </c>
      <c r="B385" s="2">
        <v>9939</v>
      </c>
      <c r="C385" s="2" t="s">
        <v>531</v>
      </c>
      <c r="D385" s="2" t="s">
        <v>532</v>
      </c>
      <c r="E385" s="4" t="s">
        <v>252</v>
      </c>
      <c r="F385" s="2" t="s">
        <v>533</v>
      </c>
      <c r="G385" s="2" t="s">
        <v>534</v>
      </c>
      <c r="H385" s="2" t="s">
        <v>255</v>
      </c>
      <c r="I385" s="2" t="s">
        <v>276</v>
      </c>
      <c r="J385" s="2" t="s">
        <v>30</v>
      </c>
      <c r="K385" s="2" t="s">
        <v>30</v>
      </c>
      <c r="L385" s="2" t="s">
        <v>277</v>
      </c>
      <c r="M385" s="2" t="s">
        <v>31</v>
      </c>
      <c r="N385" s="2" t="s">
        <v>397</v>
      </c>
      <c r="O385" s="2" t="s">
        <v>257</v>
      </c>
      <c r="P385" s="2" t="s">
        <v>332</v>
      </c>
      <c r="Q385" s="2" t="s">
        <v>259</v>
      </c>
      <c r="R385" s="2" t="s">
        <v>260</v>
      </c>
      <c r="S385" s="2" t="s">
        <v>34</v>
      </c>
      <c r="T385" s="137">
        <v>0.95499999999999996</v>
      </c>
      <c r="U385" s="2" t="s">
        <v>535</v>
      </c>
      <c r="V385" s="146">
        <v>1.0500000000000001E-2</v>
      </c>
      <c r="W385" s="146">
        <v>3.5189999999999999E-2</v>
      </c>
      <c r="X385" s="4" t="s">
        <v>263</v>
      </c>
      <c r="Z385" s="137">
        <v>878773.92</v>
      </c>
      <c r="AA385" s="144">
        <v>1</v>
      </c>
      <c r="AB385" s="157">
        <v>115.19</v>
      </c>
      <c r="AD385" s="137">
        <v>1012.26</v>
      </c>
      <c r="AG385" s="2" t="s">
        <v>36</v>
      </c>
      <c r="AH385" s="146">
        <v>2.3990000000000001E-3</v>
      </c>
      <c r="AI385" s="146">
        <v>1.87029990726727E-3</v>
      </c>
      <c r="AJ385" s="146">
        <v>2.3755320437817399E-4</v>
      </c>
    </row>
    <row r="386" spans="1:36" x14ac:dyDescent="0.2">
      <c r="A386" s="188">
        <v>1035</v>
      </c>
      <c r="B386" s="2">
        <v>9939</v>
      </c>
      <c r="C386" s="2" t="s">
        <v>536</v>
      </c>
      <c r="D386" s="2" t="s">
        <v>537</v>
      </c>
      <c r="E386" s="4" t="s">
        <v>252</v>
      </c>
      <c r="F386" s="2" t="s">
        <v>538</v>
      </c>
      <c r="G386" s="2" t="s">
        <v>539</v>
      </c>
      <c r="H386" s="2" t="s">
        <v>255</v>
      </c>
      <c r="I386" s="2" t="s">
        <v>324</v>
      </c>
      <c r="J386" s="2" t="s">
        <v>30</v>
      </c>
      <c r="K386" s="2" t="s">
        <v>30</v>
      </c>
      <c r="L386" s="2" t="s">
        <v>277</v>
      </c>
      <c r="M386" s="2" t="s">
        <v>31</v>
      </c>
      <c r="N386" s="2" t="s">
        <v>540</v>
      </c>
      <c r="O386" s="2" t="s">
        <v>257</v>
      </c>
      <c r="P386" s="2" t="s">
        <v>368</v>
      </c>
      <c r="Q386" s="2" t="s">
        <v>298</v>
      </c>
      <c r="R386" s="2" t="s">
        <v>260</v>
      </c>
      <c r="S386" s="2" t="s">
        <v>34</v>
      </c>
      <c r="T386" s="137">
        <v>0.48499999999999999</v>
      </c>
      <c r="U386" s="2" t="s">
        <v>541</v>
      </c>
      <c r="V386" s="146">
        <v>1.4999999999999999E-2</v>
      </c>
      <c r="W386" s="146">
        <v>5.7099999999999998E-2</v>
      </c>
      <c r="X386" s="4" t="s">
        <v>263</v>
      </c>
      <c r="Z386" s="137">
        <v>218176.19</v>
      </c>
      <c r="AA386" s="144">
        <v>1</v>
      </c>
      <c r="AB386" s="157">
        <v>98.43</v>
      </c>
      <c r="AD386" s="137">
        <v>214.751</v>
      </c>
      <c r="AG386" s="2" t="s">
        <v>36</v>
      </c>
      <c r="AH386" s="146">
        <v>1.3088000000000001E-2</v>
      </c>
      <c r="AI386" s="146">
        <v>3.9678400159760802E-4</v>
      </c>
      <c r="AJ386" s="146">
        <v>5.0396896593566897E-5</v>
      </c>
    </row>
    <row r="387" spans="1:36" x14ac:dyDescent="0.2">
      <c r="A387" s="188">
        <v>1035</v>
      </c>
      <c r="B387" s="2">
        <v>9939</v>
      </c>
      <c r="C387" s="2" t="s">
        <v>415</v>
      </c>
      <c r="D387" s="2" t="s">
        <v>416</v>
      </c>
      <c r="E387" s="4" t="s">
        <v>252</v>
      </c>
      <c r="F387" s="2" t="s">
        <v>542</v>
      </c>
      <c r="G387" s="2" t="s">
        <v>543</v>
      </c>
      <c r="H387" s="2" t="s">
        <v>255</v>
      </c>
      <c r="I387" s="2" t="s">
        <v>276</v>
      </c>
      <c r="J387" s="2" t="s">
        <v>30</v>
      </c>
      <c r="K387" s="2" t="s">
        <v>30</v>
      </c>
      <c r="L387" s="2" t="s">
        <v>277</v>
      </c>
      <c r="M387" s="2" t="s">
        <v>31</v>
      </c>
      <c r="N387" s="2" t="s">
        <v>312</v>
      </c>
      <c r="O387" s="2" t="s">
        <v>257</v>
      </c>
      <c r="P387" s="2" t="s">
        <v>403</v>
      </c>
      <c r="Q387" s="2" t="s">
        <v>259</v>
      </c>
      <c r="R387" s="2" t="s">
        <v>260</v>
      </c>
      <c r="S387" s="2" t="s">
        <v>34</v>
      </c>
      <c r="T387" s="137">
        <v>0.151</v>
      </c>
      <c r="U387" s="2" t="s">
        <v>35</v>
      </c>
      <c r="V387" s="146">
        <v>2E-3</v>
      </c>
      <c r="W387" s="146">
        <v>5.1540000000000002E-2</v>
      </c>
      <c r="X387" s="4" t="s">
        <v>263</v>
      </c>
      <c r="Z387" s="137">
        <v>1055785</v>
      </c>
      <c r="AA387" s="144">
        <v>1</v>
      </c>
      <c r="AB387" s="157">
        <v>116.69</v>
      </c>
      <c r="AD387" s="137">
        <v>1231.9960000000001</v>
      </c>
      <c r="AG387" s="2" t="s">
        <v>36</v>
      </c>
      <c r="AH387" s="146">
        <v>3.519E-3</v>
      </c>
      <c r="AI387" s="146">
        <v>2.2762944621052702E-3</v>
      </c>
      <c r="AJ387" s="146">
        <v>2.8911996492128698E-4</v>
      </c>
    </row>
    <row r="388" spans="1:36" x14ac:dyDescent="0.2">
      <c r="A388" s="188">
        <v>1035</v>
      </c>
      <c r="B388" s="2">
        <v>9939</v>
      </c>
      <c r="C388" s="2" t="s">
        <v>544</v>
      </c>
      <c r="D388" s="2" t="s">
        <v>545</v>
      </c>
      <c r="E388" s="4" t="s">
        <v>252</v>
      </c>
      <c r="F388" s="2" t="s">
        <v>546</v>
      </c>
      <c r="G388" s="2" t="s">
        <v>547</v>
      </c>
      <c r="H388" s="2" t="s">
        <v>255</v>
      </c>
      <c r="I388" s="2" t="s">
        <v>324</v>
      </c>
      <c r="J388" s="2" t="s">
        <v>30</v>
      </c>
      <c r="K388" s="2" t="s">
        <v>30</v>
      </c>
      <c r="L388" s="2" t="s">
        <v>277</v>
      </c>
      <c r="M388" s="2" t="s">
        <v>31</v>
      </c>
      <c r="N388" s="2" t="s">
        <v>476</v>
      </c>
      <c r="O388" s="2" t="s">
        <v>257</v>
      </c>
      <c r="P388" s="2" t="s">
        <v>362</v>
      </c>
      <c r="Q388" s="2" t="s">
        <v>259</v>
      </c>
      <c r="R388" s="2" t="s">
        <v>260</v>
      </c>
      <c r="S388" s="2" t="s">
        <v>34</v>
      </c>
      <c r="T388" s="137">
        <v>0.71499999999999997</v>
      </c>
      <c r="U388" s="2" t="s">
        <v>548</v>
      </c>
      <c r="V388" s="146">
        <v>2.8000000000000001E-2</v>
      </c>
      <c r="W388" s="146">
        <v>5.3089999999999998E-2</v>
      </c>
      <c r="X388" s="4" t="s">
        <v>263</v>
      </c>
      <c r="Z388" s="137">
        <v>1131820</v>
      </c>
      <c r="AA388" s="144">
        <v>1</v>
      </c>
      <c r="AB388" s="157">
        <v>99.03</v>
      </c>
      <c r="AD388" s="137">
        <v>1120.8409999999999</v>
      </c>
      <c r="AG388" s="2" t="s">
        <v>36</v>
      </c>
      <c r="AH388" s="146">
        <v>6.522E-3</v>
      </c>
      <c r="AI388" s="146">
        <v>2.0709206442947499E-3</v>
      </c>
      <c r="AJ388" s="146">
        <v>2.6303473210557602E-4</v>
      </c>
    </row>
    <row r="389" spans="1:36" x14ac:dyDescent="0.2">
      <c r="A389" s="188">
        <v>1035</v>
      </c>
      <c r="B389" s="2">
        <v>9939</v>
      </c>
      <c r="C389" s="2" t="s">
        <v>549</v>
      </c>
      <c r="D389" s="2" t="s">
        <v>550</v>
      </c>
      <c r="E389" s="4" t="s">
        <v>252</v>
      </c>
      <c r="F389" s="2" t="s">
        <v>551</v>
      </c>
      <c r="G389" s="2" t="s">
        <v>552</v>
      </c>
      <c r="H389" s="2" t="s">
        <v>255</v>
      </c>
      <c r="I389" s="2" t="s">
        <v>324</v>
      </c>
      <c r="J389" s="2" t="s">
        <v>30</v>
      </c>
      <c r="K389" s="2" t="s">
        <v>30</v>
      </c>
      <c r="L389" s="2" t="s">
        <v>277</v>
      </c>
      <c r="M389" s="2" t="s">
        <v>31</v>
      </c>
      <c r="N389" s="2" t="s">
        <v>306</v>
      </c>
      <c r="O389" s="2" t="s">
        <v>257</v>
      </c>
      <c r="P389" s="2" t="s">
        <v>553</v>
      </c>
      <c r="Q389" s="2" t="s">
        <v>259</v>
      </c>
      <c r="R389" s="2" t="s">
        <v>260</v>
      </c>
      <c r="S389" s="2" t="s">
        <v>34</v>
      </c>
      <c r="T389" s="137">
        <v>2.4319999999999999</v>
      </c>
      <c r="U389" s="2" t="s">
        <v>554</v>
      </c>
      <c r="V389" s="146">
        <v>2.0500000000000001E-2</v>
      </c>
      <c r="W389" s="146">
        <v>5.0529999999999999E-2</v>
      </c>
      <c r="X389" s="4" t="s">
        <v>263</v>
      </c>
      <c r="Z389" s="137">
        <v>2227543.7200000002</v>
      </c>
      <c r="AA389" s="144">
        <v>1</v>
      </c>
      <c r="AB389" s="157">
        <v>93.47</v>
      </c>
      <c r="AD389" s="137">
        <v>2082.085</v>
      </c>
      <c r="AG389" s="2" t="s">
        <v>36</v>
      </c>
      <c r="AH389" s="146">
        <v>2.5560000000000001E-3</v>
      </c>
      <c r="AI389" s="146">
        <v>3.84696109167824E-3</v>
      </c>
      <c r="AJ389" s="146">
        <v>4.8861571927337499E-4</v>
      </c>
    </row>
    <row r="390" spans="1:36" x14ac:dyDescent="0.2">
      <c r="A390" s="188">
        <v>1035</v>
      </c>
      <c r="B390" s="2">
        <v>9939</v>
      </c>
      <c r="C390" s="2" t="s">
        <v>555</v>
      </c>
      <c r="D390" s="2" t="s">
        <v>556</v>
      </c>
      <c r="E390" s="4" t="s">
        <v>252</v>
      </c>
      <c r="F390" s="2" t="s">
        <v>557</v>
      </c>
      <c r="G390" s="2" t="s">
        <v>558</v>
      </c>
      <c r="H390" s="2" t="s">
        <v>255</v>
      </c>
      <c r="I390" s="2" t="s">
        <v>324</v>
      </c>
      <c r="J390" s="2" t="s">
        <v>30</v>
      </c>
      <c r="K390" s="2" t="s">
        <v>30</v>
      </c>
      <c r="L390" s="2" t="s">
        <v>277</v>
      </c>
      <c r="M390" s="2" t="s">
        <v>31</v>
      </c>
      <c r="N390" s="2" t="s">
        <v>278</v>
      </c>
      <c r="O390" s="2" t="s">
        <v>257</v>
      </c>
      <c r="P390" s="2" t="s">
        <v>297</v>
      </c>
      <c r="Q390" s="2" t="s">
        <v>298</v>
      </c>
      <c r="R390" s="2" t="s">
        <v>260</v>
      </c>
      <c r="S390" s="2" t="s">
        <v>34</v>
      </c>
      <c r="T390" s="137">
        <v>0.96799999999999997</v>
      </c>
      <c r="U390" s="2" t="s">
        <v>119</v>
      </c>
      <c r="V390" s="146">
        <v>2.4E-2</v>
      </c>
      <c r="W390" s="146">
        <v>4.6469999999999997E-2</v>
      </c>
      <c r="X390" s="4" t="s">
        <v>263</v>
      </c>
      <c r="Z390" s="137">
        <v>213757.23</v>
      </c>
      <c r="AA390" s="144">
        <v>1</v>
      </c>
      <c r="AB390" s="157">
        <v>97.97</v>
      </c>
      <c r="AD390" s="137">
        <v>209.41800000000001</v>
      </c>
      <c r="AG390" s="2" t="s">
        <v>36</v>
      </c>
      <c r="AH390" s="146">
        <v>9.9799999999999997E-4</v>
      </c>
      <c r="AI390" s="146">
        <v>3.86930741388472E-4</v>
      </c>
      <c r="AJ390" s="146">
        <v>4.9145400228113798E-5</v>
      </c>
    </row>
    <row r="391" spans="1:36" x14ac:dyDescent="0.2">
      <c r="A391" s="188">
        <v>1035</v>
      </c>
      <c r="B391" s="2">
        <v>9939</v>
      </c>
      <c r="C391" s="2" t="s">
        <v>420</v>
      </c>
      <c r="D391" s="2" t="s">
        <v>421</v>
      </c>
      <c r="E391" s="4" t="s">
        <v>252</v>
      </c>
      <c r="F391" s="2" t="s">
        <v>559</v>
      </c>
      <c r="G391" s="2" t="s">
        <v>560</v>
      </c>
      <c r="H391" s="2" t="s">
        <v>255</v>
      </c>
      <c r="I391" s="2" t="s">
        <v>276</v>
      </c>
      <c r="J391" s="2" t="s">
        <v>30</v>
      </c>
      <c r="K391" s="2" t="s">
        <v>30</v>
      </c>
      <c r="L391" s="2" t="s">
        <v>277</v>
      </c>
      <c r="M391" s="2" t="s">
        <v>31</v>
      </c>
      <c r="N391" s="2" t="s">
        <v>312</v>
      </c>
      <c r="O391" s="2" t="s">
        <v>257</v>
      </c>
      <c r="P391" s="2" t="s">
        <v>424</v>
      </c>
      <c r="Q391" s="2" t="s">
        <v>298</v>
      </c>
      <c r="R391" s="2" t="s">
        <v>260</v>
      </c>
      <c r="S391" s="2" t="s">
        <v>34</v>
      </c>
      <c r="T391" s="137">
        <v>5.6870000000000003</v>
      </c>
      <c r="U391" s="2" t="s">
        <v>561</v>
      </c>
      <c r="V391" s="146">
        <v>1.5800000000000002E-2</v>
      </c>
      <c r="W391" s="146">
        <v>2.963E-2</v>
      </c>
      <c r="X391" s="4" t="s">
        <v>263</v>
      </c>
      <c r="Z391" s="137">
        <v>2225863.09</v>
      </c>
      <c r="AA391" s="144">
        <v>1</v>
      </c>
      <c r="AB391" s="157">
        <v>110.02</v>
      </c>
      <c r="AD391" s="137">
        <v>2448.895</v>
      </c>
      <c r="AG391" s="2" t="s">
        <v>36</v>
      </c>
      <c r="AH391" s="146">
        <v>2.0179999999999998E-3</v>
      </c>
      <c r="AI391" s="146">
        <v>4.5246959725065801E-3</v>
      </c>
      <c r="AJ391" s="146">
        <v>5.7469715040324703E-4</v>
      </c>
    </row>
    <row r="392" spans="1:36" x14ac:dyDescent="0.2">
      <c r="A392" s="188">
        <v>1035</v>
      </c>
      <c r="B392" s="2">
        <v>9939</v>
      </c>
      <c r="C392" s="2" t="s">
        <v>562</v>
      </c>
      <c r="D392" s="2" t="s">
        <v>563</v>
      </c>
      <c r="E392" s="4" t="s">
        <v>252</v>
      </c>
      <c r="F392" s="2" t="s">
        <v>564</v>
      </c>
      <c r="G392" s="2" t="s">
        <v>565</v>
      </c>
      <c r="H392" s="2" t="s">
        <v>255</v>
      </c>
      <c r="I392" s="2" t="s">
        <v>276</v>
      </c>
      <c r="J392" s="2" t="s">
        <v>30</v>
      </c>
      <c r="K392" s="2" t="s">
        <v>30</v>
      </c>
      <c r="L392" s="2" t="s">
        <v>277</v>
      </c>
      <c r="M392" s="2" t="s">
        <v>31</v>
      </c>
      <c r="N392" s="2" t="s">
        <v>312</v>
      </c>
      <c r="O392" s="2" t="s">
        <v>257</v>
      </c>
      <c r="P392" s="2" t="s">
        <v>351</v>
      </c>
      <c r="Q392" s="2" t="s">
        <v>259</v>
      </c>
      <c r="R392" s="2" t="s">
        <v>260</v>
      </c>
      <c r="S392" s="2" t="s">
        <v>34</v>
      </c>
      <c r="T392" s="137">
        <v>0.23599999999999999</v>
      </c>
      <c r="U392" s="2" t="s">
        <v>314</v>
      </c>
      <c r="V392" s="146">
        <v>1E-3</v>
      </c>
      <c r="W392" s="146">
        <v>1E-4</v>
      </c>
      <c r="X392" s="4" t="s">
        <v>263</v>
      </c>
      <c r="Z392" s="137">
        <v>7815301</v>
      </c>
      <c r="AA392" s="144">
        <v>1</v>
      </c>
      <c r="AB392" s="157">
        <v>121.69</v>
      </c>
      <c r="AD392" s="137">
        <v>9510.44</v>
      </c>
      <c r="AG392" s="2" t="s">
        <v>36</v>
      </c>
      <c r="AH392" s="146">
        <v>1.3579000000000001E-2</v>
      </c>
      <c r="AI392" s="146">
        <v>1.7571948216668801E-2</v>
      </c>
      <c r="AJ392" s="146">
        <v>2.23187339624912E-3</v>
      </c>
    </row>
    <row r="393" spans="1:36" x14ac:dyDescent="0.2">
      <c r="A393" s="188">
        <v>1035</v>
      </c>
      <c r="B393" s="2">
        <v>9939</v>
      </c>
      <c r="C393" s="2" t="s">
        <v>549</v>
      </c>
      <c r="D393" s="2" t="s">
        <v>550</v>
      </c>
      <c r="E393" s="4" t="s">
        <v>252</v>
      </c>
      <c r="F393" s="2" t="s">
        <v>566</v>
      </c>
      <c r="G393" s="2" t="s">
        <v>567</v>
      </c>
      <c r="H393" s="2" t="s">
        <v>255</v>
      </c>
      <c r="I393" s="2" t="s">
        <v>304</v>
      </c>
      <c r="J393" s="2" t="s">
        <v>30</v>
      </c>
      <c r="K393" s="2" t="s">
        <v>349</v>
      </c>
      <c r="L393" s="2" t="s">
        <v>277</v>
      </c>
      <c r="M393" s="2" t="s">
        <v>31</v>
      </c>
      <c r="N393" s="2" t="s">
        <v>306</v>
      </c>
      <c r="O393" s="2" t="s">
        <v>257</v>
      </c>
      <c r="P393" s="2" t="s">
        <v>553</v>
      </c>
      <c r="Q393" s="2" t="s">
        <v>259</v>
      </c>
      <c r="R393" s="2" t="s">
        <v>260</v>
      </c>
      <c r="S393" s="2" t="s">
        <v>34</v>
      </c>
      <c r="T393" s="137">
        <v>1.8149999999999999</v>
      </c>
      <c r="U393" s="2" t="s">
        <v>326</v>
      </c>
      <c r="V393" s="146">
        <v>1.25E-3</v>
      </c>
      <c r="W393" s="146">
        <v>5.3670000000000002E-2</v>
      </c>
      <c r="X393" s="4" t="s">
        <v>263</v>
      </c>
      <c r="Z393" s="137">
        <v>1841091</v>
      </c>
      <c r="AA393" s="144">
        <v>1</v>
      </c>
      <c r="AB393" s="157">
        <v>91.4</v>
      </c>
      <c r="AD393" s="137">
        <v>1682.7570000000001</v>
      </c>
      <c r="AG393" s="2" t="s">
        <v>36</v>
      </c>
      <c r="AH393" s="146">
        <v>3.2490000000000002E-3</v>
      </c>
      <c r="AI393" s="146">
        <v>3.1091434870851799E-3</v>
      </c>
      <c r="AJ393" s="146">
        <v>3.9490297537777099E-4</v>
      </c>
    </row>
    <row r="394" spans="1:36" x14ac:dyDescent="0.2">
      <c r="A394" s="188">
        <v>1035</v>
      </c>
      <c r="B394" s="2">
        <v>9939</v>
      </c>
      <c r="C394" s="2" t="s">
        <v>568</v>
      </c>
      <c r="D394" s="2" t="s">
        <v>569</v>
      </c>
      <c r="E394" s="4" t="s">
        <v>252</v>
      </c>
      <c r="F394" s="2" t="s">
        <v>570</v>
      </c>
      <c r="G394" s="2" t="s">
        <v>571</v>
      </c>
      <c r="H394" s="2" t="s">
        <v>255</v>
      </c>
      <c r="I394" s="2" t="s">
        <v>324</v>
      </c>
      <c r="J394" s="2" t="s">
        <v>30</v>
      </c>
      <c r="K394" s="2" t="s">
        <v>30</v>
      </c>
      <c r="L394" s="2" t="s">
        <v>277</v>
      </c>
      <c r="M394" s="2" t="s">
        <v>31</v>
      </c>
      <c r="N394" s="2" t="s">
        <v>288</v>
      </c>
      <c r="O394" s="2" t="s">
        <v>257</v>
      </c>
      <c r="P394" s="2" t="s">
        <v>332</v>
      </c>
      <c r="Q394" s="2" t="s">
        <v>259</v>
      </c>
      <c r="R394" s="2" t="s">
        <v>260</v>
      </c>
      <c r="S394" s="2" t="s">
        <v>34</v>
      </c>
      <c r="T394" s="137">
        <v>0.97399999999999998</v>
      </c>
      <c r="U394" s="2" t="s">
        <v>572</v>
      </c>
      <c r="V394" s="146">
        <v>3.9E-2</v>
      </c>
      <c r="W394" s="146">
        <v>5.1279999999999999E-2</v>
      </c>
      <c r="X394" s="4" t="s">
        <v>263</v>
      </c>
      <c r="Z394" s="137">
        <v>298073</v>
      </c>
      <c r="AA394" s="144">
        <v>1</v>
      </c>
      <c r="AB394" s="157">
        <v>98.96</v>
      </c>
      <c r="AD394" s="137">
        <v>294.97300000000001</v>
      </c>
      <c r="AG394" s="2" t="s">
        <v>36</v>
      </c>
      <c r="AH394" s="146">
        <v>5.1699999999999999E-4</v>
      </c>
      <c r="AI394" s="146">
        <v>5.4500644706152398E-4</v>
      </c>
      <c r="AJ394" s="146">
        <v>6.9223137638603E-5</v>
      </c>
    </row>
    <row r="395" spans="1:36" x14ac:dyDescent="0.2">
      <c r="A395" s="188">
        <v>1035</v>
      </c>
      <c r="B395" s="2">
        <v>9939</v>
      </c>
      <c r="C395" s="2" t="s">
        <v>573</v>
      </c>
      <c r="D395" s="2" t="s">
        <v>574</v>
      </c>
      <c r="E395" s="4" t="s">
        <v>252</v>
      </c>
      <c r="F395" s="2" t="s">
        <v>575</v>
      </c>
      <c r="G395" s="2" t="s">
        <v>576</v>
      </c>
      <c r="H395" s="2" t="s">
        <v>255</v>
      </c>
      <c r="I395" s="2" t="s">
        <v>276</v>
      </c>
      <c r="J395" s="2" t="s">
        <v>30</v>
      </c>
      <c r="K395" s="2" t="s">
        <v>30</v>
      </c>
      <c r="L395" s="2" t="s">
        <v>277</v>
      </c>
      <c r="M395" s="2" t="s">
        <v>31</v>
      </c>
      <c r="N395" s="2" t="s">
        <v>325</v>
      </c>
      <c r="O395" s="2" t="s">
        <v>257</v>
      </c>
      <c r="P395" s="2" t="s">
        <v>279</v>
      </c>
      <c r="Q395" s="2" t="s">
        <v>279</v>
      </c>
      <c r="R395" s="2" t="s">
        <v>279</v>
      </c>
      <c r="S395" s="2" t="s">
        <v>34</v>
      </c>
      <c r="T395" s="137">
        <v>0.48199999999999998</v>
      </c>
      <c r="U395" s="2" t="s">
        <v>94</v>
      </c>
      <c r="V395" s="146">
        <v>1.6400000000000001E-2</v>
      </c>
      <c r="W395" s="146">
        <v>5.806E-2</v>
      </c>
      <c r="X395" s="4" t="s">
        <v>263</v>
      </c>
      <c r="Z395" s="137">
        <v>1194853.42</v>
      </c>
      <c r="AA395" s="144">
        <v>1</v>
      </c>
      <c r="AB395" s="157">
        <v>116.51</v>
      </c>
      <c r="AD395" s="137">
        <v>1392.124</v>
      </c>
      <c r="AG395" s="2" t="s">
        <v>36</v>
      </c>
      <c r="AH395" s="146">
        <v>5.025E-3</v>
      </c>
      <c r="AI395" s="146">
        <v>2.5721550696783599E-3</v>
      </c>
      <c r="AJ395" s="146">
        <v>3.2669823517899699E-4</v>
      </c>
    </row>
    <row r="396" spans="1:36" x14ac:dyDescent="0.2">
      <c r="A396" s="188">
        <v>1035</v>
      </c>
      <c r="B396" s="2">
        <v>9939</v>
      </c>
      <c r="C396" s="2" t="s">
        <v>577</v>
      </c>
      <c r="D396" s="2" t="s">
        <v>578</v>
      </c>
      <c r="E396" s="4" t="s">
        <v>273</v>
      </c>
      <c r="F396" s="2" t="s">
        <v>579</v>
      </c>
      <c r="G396" s="2" t="s">
        <v>580</v>
      </c>
      <c r="H396" s="2" t="s">
        <v>255</v>
      </c>
      <c r="I396" s="2" t="s">
        <v>324</v>
      </c>
      <c r="J396" s="2" t="s">
        <v>30</v>
      </c>
      <c r="K396" s="2" t="s">
        <v>85</v>
      </c>
      <c r="L396" s="2" t="s">
        <v>277</v>
      </c>
      <c r="M396" s="2" t="s">
        <v>31</v>
      </c>
      <c r="N396" s="2" t="s">
        <v>350</v>
      </c>
      <c r="O396" s="2" t="s">
        <v>257</v>
      </c>
      <c r="P396" s="2" t="s">
        <v>279</v>
      </c>
      <c r="Q396" s="2" t="s">
        <v>279</v>
      </c>
      <c r="R396" s="2" t="s">
        <v>279</v>
      </c>
      <c r="S396" s="2" t="s">
        <v>34</v>
      </c>
      <c r="T396" s="137">
        <v>0.151</v>
      </c>
      <c r="U396" s="2" t="s">
        <v>35</v>
      </c>
      <c r="V396" s="146">
        <v>6.9500000000000006E-2</v>
      </c>
      <c r="W396" s="146">
        <v>1E-4</v>
      </c>
      <c r="X396" s="4" t="s">
        <v>263</v>
      </c>
      <c r="Z396" s="137">
        <v>2986050.41</v>
      </c>
      <c r="AA396" s="144">
        <v>1</v>
      </c>
      <c r="AB396" s="157">
        <v>86.46</v>
      </c>
      <c r="AD396" s="137">
        <v>2581.739</v>
      </c>
      <c r="AG396" s="2" t="s">
        <v>36</v>
      </c>
      <c r="AH396" s="146">
        <v>1.0788000000000001E-2</v>
      </c>
      <c r="AI396" s="146">
        <v>4.7701460999965096E-3</v>
      </c>
      <c r="AJ396" s="146">
        <v>6.0587261273081501E-4</v>
      </c>
    </row>
    <row r="397" spans="1:36" x14ac:dyDescent="0.2">
      <c r="A397" s="188">
        <v>1035</v>
      </c>
      <c r="B397" s="2">
        <v>9939</v>
      </c>
      <c r="C397" s="2" t="s">
        <v>581</v>
      </c>
      <c r="D397" s="2" t="s">
        <v>582</v>
      </c>
      <c r="E397" s="4" t="s">
        <v>252</v>
      </c>
      <c r="F397" s="2" t="s">
        <v>583</v>
      </c>
      <c r="G397" s="2" t="s">
        <v>584</v>
      </c>
      <c r="H397" s="2" t="s">
        <v>255</v>
      </c>
      <c r="I397" s="2" t="s">
        <v>276</v>
      </c>
      <c r="J397" s="2" t="s">
        <v>30</v>
      </c>
      <c r="K397" s="2" t="s">
        <v>30</v>
      </c>
      <c r="L397" s="2" t="s">
        <v>277</v>
      </c>
      <c r="M397" s="2" t="s">
        <v>31</v>
      </c>
      <c r="N397" s="2" t="s">
        <v>585</v>
      </c>
      <c r="O397" s="2" t="s">
        <v>257</v>
      </c>
      <c r="P397" s="2" t="s">
        <v>297</v>
      </c>
      <c r="Q397" s="2" t="s">
        <v>298</v>
      </c>
      <c r="R397" s="2" t="s">
        <v>260</v>
      </c>
      <c r="S397" s="2" t="s">
        <v>34</v>
      </c>
      <c r="T397" s="137">
        <v>0.23599999999999999</v>
      </c>
      <c r="U397" s="2" t="s">
        <v>314</v>
      </c>
      <c r="V397" s="146">
        <v>1.8499999999999999E-2</v>
      </c>
      <c r="W397" s="146">
        <v>6.1780000000000002E-2</v>
      </c>
      <c r="X397" s="4" t="s">
        <v>263</v>
      </c>
      <c r="Z397" s="137">
        <v>1645494.88</v>
      </c>
      <c r="AA397" s="144">
        <v>1</v>
      </c>
      <c r="AB397" s="157">
        <v>118.05</v>
      </c>
      <c r="AD397" s="137">
        <v>1942.5070000000001</v>
      </c>
      <c r="AG397" s="2" t="s">
        <v>36</v>
      </c>
      <c r="AH397" s="146">
        <v>1.1154000000000001E-2</v>
      </c>
      <c r="AI397" s="146">
        <v>3.5890692765406301E-3</v>
      </c>
      <c r="AJ397" s="146">
        <v>4.5585999553580801E-4</v>
      </c>
    </row>
    <row r="398" spans="1:36" x14ac:dyDescent="0.2">
      <c r="A398" s="188">
        <v>1035</v>
      </c>
      <c r="B398" s="2">
        <v>9939</v>
      </c>
      <c r="C398" s="2" t="s">
        <v>399</v>
      </c>
      <c r="D398" s="2" t="s">
        <v>400</v>
      </c>
      <c r="E398" s="4" t="s">
        <v>252</v>
      </c>
      <c r="F398" s="2" t="s">
        <v>586</v>
      </c>
      <c r="G398" s="2" t="s">
        <v>587</v>
      </c>
      <c r="H398" s="2" t="s">
        <v>255</v>
      </c>
      <c r="I398" s="2" t="s">
        <v>276</v>
      </c>
      <c r="J398" s="2" t="s">
        <v>30</v>
      </c>
      <c r="K398" s="2" t="s">
        <v>30</v>
      </c>
      <c r="L398" s="2" t="s">
        <v>277</v>
      </c>
      <c r="M398" s="2" t="s">
        <v>31</v>
      </c>
      <c r="N398" s="2" t="s">
        <v>312</v>
      </c>
      <c r="O398" s="2" t="s">
        <v>257</v>
      </c>
      <c r="P398" s="2" t="s">
        <v>403</v>
      </c>
      <c r="Q398" s="2" t="s">
        <v>259</v>
      </c>
      <c r="R398" s="2" t="s">
        <v>260</v>
      </c>
      <c r="S398" s="2" t="s">
        <v>34</v>
      </c>
      <c r="T398" s="137">
        <v>5.8140000000000001</v>
      </c>
      <c r="U398" s="2" t="s">
        <v>588</v>
      </c>
      <c r="V398" s="146">
        <v>2.5000000000000001E-2</v>
      </c>
      <c r="W398" s="146">
        <v>2.9170000000000001E-2</v>
      </c>
      <c r="X398" s="4" t="s">
        <v>263</v>
      </c>
      <c r="Z398" s="137">
        <v>1389322.36</v>
      </c>
      <c r="AA398" s="144">
        <v>1</v>
      </c>
      <c r="AB398" s="157">
        <v>116.08</v>
      </c>
      <c r="AD398" s="137">
        <v>1612.7249999999999</v>
      </c>
      <c r="AG398" s="2" t="s">
        <v>36</v>
      </c>
      <c r="AH398" s="146">
        <v>1.0300000000000001E-3</v>
      </c>
      <c r="AI398" s="146">
        <v>2.9797493882729302E-3</v>
      </c>
      <c r="AJ398" s="146">
        <v>3.7846818720233498E-4</v>
      </c>
    </row>
    <row r="399" spans="1:36" x14ac:dyDescent="0.2">
      <c r="A399" s="188">
        <v>1035</v>
      </c>
      <c r="B399" s="2">
        <v>9939</v>
      </c>
      <c r="C399" s="2" t="s">
        <v>589</v>
      </c>
      <c r="D399" s="2" t="s">
        <v>590</v>
      </c>
      <c r="E399" s="4" t="s">
        <v>252</v>
      </c>
      <c r="F399" s="2" t="s">
        <v>591</v>
      </c>
      <c r="G399" s="2" t="s">
        <v>592</v>
      </c>
      <c r="H399" s="2" t="s">
        <v>255</v>
      </c>
      <c r="I399" s="2" t="s">
        <v>276</v>
      </c>
      <c r="J399" s="2" t="s">
        <v>30</v>
      </c>
      <c r="K399" s="2" t="s">
        <v>30</v>
      </c>
      <c r="L399" s="2" t="s">
        <v>277</v>
      </c>
      <c r="M399" s="2" t="s">
        <v>31</v>
      </c>
      <c r="N399" s="2" t="s">
        <v>256</v>
      </c>
      <c r="O399" s="2" t="s">
        <v>257</v>
      </c>
      <c r="P399" s="2" t="s">
        <v>258</v>
      </c>
      <c r="Q399" s="2" t="s">
        <v>259</v>
      </c>
      <c r="R399" s="2" t="s">
        <v>260</v>
      </c>
      <c r="S399" s="2" t="s">
        <v>34</v>
      </c>
      <c r="T399" s="137">
        <v>2.2450000000000001</v>
      </c>
      <c r="U399" s="2" t="s">
        <v>593</v>
      </c>
      <c r="V399" s="146">
        <v>1.4999999999999999E-2</v>
      </c>
      <c r="W399" s="146">
        <v>2.5919999999999999E-2</v>
      </c>
      <c r="X399" s="4" t="s">
        <v>263</v>
      </c>
      <c r="Z399" s="137">
        <v>2155080.84</v>
      </c>
      <c r="AA399" s="144">
        <v>1</v>
      </c>
      <c r="AB399" s="157">
        <v>116.97</v>
      </c>
      <c r="AD399" s="137">
        <v>2520.7979999999998</v>
      </c>
      <c r="AG399" s="2" t="s">
        <v>36</v>
      </c>
      <c r="AH399" s="146">
        <v>9.2599999999999991E-3</v>
      </c>
      <c r="AI399" s="146">
        <v>4.6575483302568801E-3</v>
      </c>
      <c r="AJ399" s="146">
        <v>5.9157118390458497E-4</v>
      </c>
    </row>
    <row r="400" spans="1:36" x14ac:dyDescent="0.2">
      <c r="A400" s="188">
        <v>1035</v>
      </c>
      <c r="B400" s="2">
        <v>9939</v>
      </c>
      <c r="C400" s="2" t="s">
        <v>1506</v>
      </c>
      <c r="D400" s="2" t="s">
        <v>1507</v>
      </c>
      <c r="E400" s="4" t="s">
        <v>252</v>
      </c>
      <c r="F400" s="2" t="s">
        <v>1508</v>
      </c>
      <c r="G400" s="2" t="s">
        <v>1509</v>
      </c>
      <c r="H400" s="2" t="s">
        <v>255</v>
      </c>
      <c r="I400" s="2" t="s">
        <v>276</v>
      </c>
      <c r="J400" s="2" t="s">
        <v>30</v>
      </c>
      <c r="K400" s="2" t="s">
        <v>30</v>
      </c>
      <c r="L400" s="2" t="s">
        <v>277</v>
      </c>
      <c r="M400" s="2" t="s">
        <v>31</v>
      </c>
      <c r="N400" s="2" t="s">
        <v>312</v>
      </c>
      <c r="O400" s="2" t="s">
        <v>257</v>
      </c>
      <c r="P400" s="2" t="s">
        <v>351</v>
      </c>
      <c r="Q400" s="2" t="s">
        <v>259</v>
      </c>
      <c r="R400" s="2" t="s">
        <v>260</v>
      </c>
      <c r="S400" s="2" t="s">
        <v>34</v>
      </c>
      <c r="T400" s="137">
        <v>2.2120000000000002</v>
      </c>
      <c r="U400" s="2" t="s">
        <v>1510</v>
      </c>
      <c r="V400" s="146">
        <v>1.0800000000000001E-2</v>
      </c>
      <c r="W400" s="146">
        <v>3.2349999999999997E-2</v>
      </c>
      <c r="X400" s="4" t="s">
        <v>263</v>
      </c>
      <c r="Z400" s="137">
        <v>211536.4</v>
      </c>
      <c r="AA400" s="144">
        <v>1</v>
      </c>
      <c r="AB400" s="157">
        <v>113.46</v>
      </c>
      <c r="AD400" s="137">
        <v>240.00899999999999</v>
      </c>
      <c r="AG400" s="2" t="s">
        <v>36</v>
      </c>
      <c r="AH400" s="146">
        <v>6.7299999999999999E-4</v>
      </c>
      <c r="AI400" s="146">
        <v>4.4345259720723299E-4</v>
      </c>
      <c r="AJ400" s="146">
        <v>5.6324434946009003E-5</v>
      </c>
    </row>
    <row r="401" spans="1:36" x14ac:dyDescent="0.2">
      <c r="A401" s="188">
        <v>1035</v>
      </c>
      <c r="B401" s="2">
        <v>9939</v>
      </c>
      <c r="C401" s="2" t="s">
        <v>531</v>
      </c>
      <c r="D401" s="2" t="s">
        <v>532</v>
      </c>
      <c r="E401" s="4" t="s">
        <v>252</v>
      </c>
      <c r="F401" s="2" t="s">
        <v>594</v>
      </c>
      <c r="G401" s="2" t="s">
        <v>595</v>
      </c>
      <c r="H401" s="2" t="s">
        <v>255</v>
      </c>
      <c r="I401" s="2" t="s">
        <v>324</v>
      </c>
      <c r="J401" s="2" t="s">
        <v>30</v>
      </c>
      <c r="K401" s="2" t="s">
        <v>30</v>
      </c>
      <c r="L401" s="2" t="s">
        <v>277</v>
      </c>
      <c r="M401" s="2" t="s">
        <v>31</v>
      </c>
      <c r="N401" s="2" t="s">
        <v>397</v>
      </c>
      <c r="O401" s="2" t="s">
        <v>257</v>
      </c>
      <c r="P401" s="2" t="s">
        <v>332</v>
      </c>
      <c r="Q401" s="2" t="s">
        <v>259</v>
      </c>
      <c r="R401" s="2" t="s">
        <v>260</v>
      </c>
      <c r="S401" s="2" t="s">
        <v>34</v>
      </c>
      <c r="T401" s="137">
        <v>1.651</v>
      </c>
      <c r="U401" s="2" t="s">
        <v>596</v>
      </c>
      <c r="V401" s="146">
        <v>2.18E-2</v>
      </c>
      <c r="W401" s="146">
        <v>4.9270000000000001E-2</v>
      </c>
      <c r="X401" s="4" t="s">
        <v>263</v>
      </c>
      <c r="Z401" s="137">
        <v>163449.57</v>
      </c>
      <c r="AA401" s="144">
        <v>1</v>
      </c>
      <c r="AB401" s="157">
        <v>96.03</v>
      </c>
      <c r="AD401" s="137">
        <v>156.96100000000001</v>
      </c>
      <c r="AG401" s="2" t="s">
        <v>36</v>
      </c>
      <c r="AH401" s="146">
        <v>6.1300000000000005E-4</v>
      </c>
      <c r="AI401" s="146">
        <v>2.9000803168817099E-4</v>
      </c>
      <c r="AJ401" s="146">
        <v>3.68349145264044E-5</v>
      </c>
    </row>
    <row r="402" spans="1:36" x14ac:dyDescent="0.2">
      <c r="A402" s="188">
        <v>1035</v>
      </c>
      <c r="B402" s="2">
        <v>9939</v>
      </c>
      <c r="C402" s="2" t="s">
        <v>597</v>
      </c>
      <c r="D402" s="2" t="s">
        <v>598</v>
      </c>
      <c r="E402" s="4" t="s">
        <v>252</v>
      </c>
      <c r="F402" s="2" t="s">
        <v>599</v>
      </c>
      <c r="G402" s="2" t="s">
        <v>600</v>
      </c>
      <c r="H402" s="2" t="s">
        <v>255</v>
      </c>
      <c r="I402" s="2" t="s">
        <v>304</v>
      </c>
      <c r="J402" s="2" t="s">
        <v>30</v>
      </c>
      <c r="K402" s="2" t="s">
        <v>30</v>
      </c>
      <c r="L402" s="2" t="s">
        <v>277</v>
      </c>
      <c r="M402" s="2" t="s">
        <v>31</v>
      </c>
      <c r="N402" s="2" t="s">
        <v>306</v>
      </c>
      <c r="O402" s="2" t="s">
        <v>257</v>
      </c>
      <c r="P402" s="2" t="s">
        <v>279</v>
      </c>
      <c r="Q402" s="2" t="s">
        <v>279</v>
      </c>
      <c r="R402" s="2" t="s">
        <v>279</v>
      </c>
      <c r="S402" s="2" t="s">
        <v>34</v>
      </c>
      <c r="T402" s="137">
        <v>1.24</v>
      </c>
      <c r="U402" s="2" t="s">
        <v>289</v>
      </c>
      <c r="V402" s="146">
        <v>1.2E-2</v>
      </c>
      <c r="W402" s="146">
        <v>6.1420000000000002E-2</v>
      </c>
      <c r="X402" s="4" t="s">
        <v>263</v>
      </c>
      <c r="Z402" s="137">
        <v>525545</v>
      </c>
      <c r="AA402" s="144">
        <v>1</v>
      </c>
      <c r="AB402" s="157">
        <v>94.53</v>
      </c>
      <c r="AD402" s="137">
        <v>496.798</v>
      </c>
      <c r="AG402" s="2" t="s">
        <v>36</v>
      </c>
      <c r="AH402" s="146">
        <v>8.4770000000000002E-3</v>
      </c>
      <c r="AI402" s="146">
        <v>9.1790742090679599E-4</v>
      </c>
      <c r="AJ402" s="146">
        <v>1.16586568983749E-4</v>
      </c>
    </row>
    <row r="403" spans="1:36" x14ac:dyDescent="0.2">
      <c r="A403" s="188">
        <v>1035</v>
      </c>
      <c r="B403" s="2">
        <v>9939</v>
      </c>
      <c r="C403" s="2" t="s">
        <v>393</v>
      </c>
      <c r="D403" s="2" t="s">
        <v>394</v>
      </c>
      <c r="E403" s="4" t="s">
        <v>252</v>
      </c>
      <c r="F403" s="2" t="s">
        <v>601</v>
      </c>
      <c r="G403" s="2" t="s">
        <v>602</v>
      </c>
      <c r="H403" s="2" t="s">
        <v>255</v>
      </c>
      <c r="I403" s="2" t="s">
        <v>324</v>
      </c>
      <c r="J403" s="2" t="s">
        <v>30</v>
      </c>
      <c r="K403" s="2" t="s">
        <v>30</v>
      </c>
      <c r="L403" s="2" t="s">
        <v>277</v>
      </c>
      <c r="M403" s="2" t="s">
        <v>31</v>
      </c>
      <c r="N403" s="2" t="s">
        <v>397</v>
      </c>
      <c r="O403" s="2" t="s">
        <v>257</v>
      </c>
      <c r="P403" s="2" t="s">
        <v>332</v>
      </c>
      <c r="Q403" s="2" t="s">
        <v>259</v>
      </c>
      <c r="R403" s="2" t="s">
        <v>260</v>
      </c>
      <c r="S403" s="2" t="s">
        <v>34</v>
      </c>
      <c r="T403" s="137">
        <v>1.5640000000000001</v>
      </c>
      <c r="U403" s="2" t="s">
        <v>603</v>
      </c>
      <c r="V403" s="146">
        <v>2.1499999999999998E-2</v>
      </c>
      <c r="W403" s="146">
        <v>4.9739999999999999E-2</v>
      </c>
      <c r="X403" s="4" t="s">
        <v>263</v>
      </c>
      <c r="Z403" s="137">
        <v>916262.74</v>
      </c>
      <c r="AA403" s="144">
        <v>1</v>
      </c>
      <c r="AB403" s="157">
        <v>95.85</v>
      </c>
      <c r="AC403" s="137">
        <v>81.498999999999995</v>
      </c>
      <c r="AD403" s="137">
        <v>959.73699999999997</v>
      </c>
      <c r="AG403" s="2" t="s">
        <v>36</v>
      </c>
      <c r="AH403" s="146">
        <v>1.299E-3</v>
      </c>
      <c r="AI403" s="146">
        <v>1.7732560361835899E-3</v>
      </c>
      <c r="AJ403" s="146">
        <v>2.2522732955370601E-4</v>
      </c>
    </row>
    <row r="404" spans="1:36" x14ac:dyDescent="0.2">
      <c r="A404" s="188">
        <v>1035</v>
      </c>
      <c r="B404" s="2">
        <v>9939</v>
      </c>
      <c r="C404" s="2" t="s">
        <v>460</v>
      </c>
      <c r="D404" s="2" t="s">
        <v>461</v>
      </c>
      <c r="E404" s="4" t="s">
        <v>252</v>
      </c>
      <c r="F404" s="2" t="s">
        <v>604</v>
      </c>
      <c r="G404" s="2" t="s">
        <v>605</v>
      </c>
      <c r="H404" s="2" t="s">
        <v>255</v>
      </c>
      <c r="I404" s="2" t="s">
        <v>324</v>
      </c>
      <c r="J404" s="2" t="s">
        <v>30</v>
      </c>
      <c r="K404" s="2" t="s">
        <v>30</v>
      </c>
      <c r="L404" s="2" t="s">
        <v>277</v>
      </c>
      <c r="M404" s="2" t="s">
        <v>31</v>
      </c>
      <c r="N404" s="2" t="s">
        <v>350</v>
      </c>
      <c r="O404" s="2" t="s">
        <v>257</v>
      </c>
      <c r="P404" s="2" t="s">
        <v>362</v>
      </c>
      <c r="Q404" s="2" t="s">
        <v>259</v>
      </c>
      <c r="R404" s="2" t="s">
        <v>260</v>
      </c>
      <c r="S404" s="2" t="s">
        <v>34</v>
      </c>
      <c r="T404" s="137">
        <v>1.8160000000000001</v>
      </c>
      <c r="U404" s="2" t="s">
        <v>606</v>
      </c>
      <c r="V404" s="146">
        <v>2.3E-2</v>
      </c>
      <c r="W404" s="146">
        <v>5.0500000000000003E-2</v>
      </c>
      <c r="X404" s="4" t="s">
        <v>263</v>
      </c>
      <c r="Z404" s="137">
        <v>1885946.92</v>
      </c>
      <c r="AA404" s="144">
        <v>1</v>
      </c>
      <c r="AB404" s="157">
        <v>95.44</v>
      </c>
      <c r="AD404" s="137">
        <v>1799.9480000000001</v>
      </c>
      <c r="AG404" s="2" t="s">
        <v>36</v>
      </c>
      <c r="AH404" s="146">
        <v>2.6940000000000002E-3</v>
      </c>
      <c r="AI404" s="146">
        <v>3.32567044180528E-3</v>
      </c>
      <c r="AJ404" s="146">
        <v>4.22404806355864E-4</v>
      </c>
    </row>
    <row r="405" spans="1:36" x14ac:dyDescent="0.2">
      <c r="A405" s="188">
        <v>1035</v>
      </c>
      <c r="B405" s="2">
        <v>9939</v>
      </c>
      <c r="C405" s="2" t="s">
        <v>482</v>
      </c>
      <c r="D405" s="2" t="s">
        <v>483</v>
      </c>
      <c r="E405" s="4" t="s">
        <v>252</v>
      </c>
      <c r="F405" s="2" t="s">
        <v>607</v>
      </c>
      <c r="G405" s="2" t="s">
        <v>608</v>
      </c>
      <c r="H405" s="2" t="s">
        <v>255</v>
      </c>
      <c r="I405" s="2" t="s">
        <v>276</v>
      </c>
      <c r="J405" s="2" t="s">
        <v>30</v>
      </c>
      <c r="K405" s="2" t="s">
        <v>30</v>
      </c>
      <c r="L405" s="2" t="s">
        <v>277</v>
      </c>
      <c r="M405" s="2" t="s">
        <v>31</v>
      </c>
      <c r="N405" s="2" t="s">
        <v>312</v>
      </c>
      <c r="O405" s="2" t="s">
        <v>257</v>
      </c>
      <c r="P405" s="2" t="s">
        <v>258</v>
      </c>
      <c r="Q405" s="2" t="s">
        <v>259</v>
      </c>
      <c r="R405" s="2" t="s">
        <v>260</v>
      </c>
      <c r="S405" s="2" t="s">
        <v>34</v>
      </c>
      <c r="T405" s="137">
        <v>12.532999999999999</v>
      </c>
      <c r="U405" s="2" t="s">
        <v>609</v>
      </c>
      <c r="V405" s="146">
        <v>9.5999999999999992E-3</v>
      </c>
      <c r="W405" s="146">
        <v>2.7369999999999998E-2</v>
      </c>
      <c r="X405" s="4" t="s">
        <v>263</v>
      </c>
      <c r="Z405" s="137">
        <v>744441</v>
      </c>
      <c r="AA405" s="144">
        <v>1</v>
      </c>
      <c r="AB405" s="157">
        <v>94.6</v>
      </c>
      <c r="AD405" s="137">
        <v>704.24099999999999</v>
      </c>
      <c r="AG405" s="2" t="s">
        <v>36</v>
      </c>
      <c r="AH405" s="146">
        <v>6.8199999999999999E-4</v>
      </c>
      <c r="AI405" s="146">
        <v>1.3011900532174101E-3</v>
      </c>
      <c r="AJ405" s="146">
        <v>1.6526861036871799E-4</v>
      </c>
    </row>
    <row r="406" spans="1:36" x14ac:dyDescent="0.2">
      <c r="A406" s="188">
        <v>1035</v>
      </c>
      <c r="B406" s="2">
        <v>9939</v>
      </c>
      <c r="C406" s="2" t="s">
        <v>505</v>
      </c>
      <c r="D406" s="2" t="s">
        <v>506</v>
      </c>
      <c r="E406" s="4" t="s">
        <v>252</v>
      </c>
      <c r="F406" s="2" t="s">
        <v>610</v>
      </c>
      <c r="G406" s="2" t="s">
        <v>611</v>
      </c>
      <c r="H406" s="2" t="s">
        <v>255</v>
      </c>
      <c r="I406" s="2" t="s">
        <v>276</v>
      </c>
      <c r="J406" s="2" t="s">
        <v>30</v>
      </c>
      <c r="K406" s="2" t="s">
        <v>30</v>
      </c>
      <c r="L406" s="2" t="s">
        <v>277</v>
      </c>
      <c r="M406" s="2" t="s">
        <v>31</v>
      </c>
      <c r="N406" s="2" t="s">
        <v>325</v>
      </c>
      <c r="O406" s="2" t="s">
        <v>257</v>
      </c>
      <c r="P406" s="2" t="s">
        <v>368</v>
      </c>
      <c r="Q406" s="2" t="s">
        <v>298</v>
      </c>
      <c r="R406" s="2" t="s">
        <v>260</v>
      </c>
      <c r="S406" s="2" t="s">
        <v>34</v>
      </c>
      <c r="T406" s="137">
        <v>3.7090000000000001</v>
      </c>
      <c r="U406" s="2" t="s">
        <v>612</v>
      </c>
      <c r="V406" s="146">
        <v>6.0000000000000001E-3</v>
      </c>
      <c r="W406" s="146">
        <v>3.1009999999999999E-2</v>
      </c>
      <c r="X406" s="4" t="s">
        <v>263</v>
      </c>
      <c r="Z406" s="137">
        <v>2104250</v>
      </c>
      <c r="AA406" s="144">
        <v>1</v>
      </c>
      <c r="AB406" s="157">
        <v>107.5</v>
      </c>
      <c r="AD406" s="137">
        <v>2262.069</v>
      </c>
      <c r="AG406" s="2" t="s">
        <v>36</v>
      </c>
      <c r="AH406" s="146">
        <v>2.7889999999999998E-3</v>
      </c>
      <c r="AI406" s="146">
        <v>4.17950755466601E-3</v>
      </c>
      <c r="AJ406" s="146">
        <v>5.30853585821097E-4</v>
      </c>
    </row>
    <row r="407" spans="1:36" x14ac:dyDescent="0.2">
      <c r="A407" s="188">
        <v>1035</v>
      </c>
      <c r="B407" s="2">
        <v>9939</v>
      </c>
      <c r="C407" s="2" t="s">
        <v>581</v>
      </c>
      <c r="D407" s="2" t="s">
        <v>582</v>
      </c>
      <c r="E407" s="4" t="s">
        <v>252</v>
      </c>
      <c r="F407" s="2" t="s">
        <v>613</v>
      </c>
      <c r="G407" s="2" t="s">
        <v>614</v>
      </c>
      <c r="H407" s="2" t="s">
        <v>255</v>
      </c>
      <c r="I407" s="2" t="s">
        <v>276</v>
      </c>
      <c r="J407" s="2" t="s">
        <v>30</v>
      </c>
      <c r="K407" s="2" t="s">
        <v>30</v>
      </c>
      <c r="L407" s="2" t="s">
        <v>277</v>
      </c>
      <c r="M407" s="2" t="s">
        <v>31</v>
      </c>
      <c r="N407" s="2" t="s">
        <v>585</v>
      </c>
      <c r="O407" s="2" t="s">
        <v>257</v>
      </c>
      <c r="P407" s="2" t="s">
        <v>297</v>
      </c>
      <c r="Q407" s="2" t="s">
        <v>298</v>
      </c>
      <c r="R407" s="2" t="s">
        <v>260</v>
      </c>
      <c r="S407" s="2" t="s">
        <v>34</v>
      </c>
      <c r="T407" s="137">
        <v>0.32300000000000001</v>
      </c>
      <c r="U407" s="2" t="s">
        <v>615</v>
      </c>
      <c r="V407" s="146">
        <v>0.01</v>
      </c>
      <c r="W407" s="146">
        <v>5.833E-2</v>
      </c>
      <c r="X407" s="4" t="s">
        <v>263</v>
      </c>
      <c r="Z407" s="137">
        <v>309540.56</v>
      </c>
      <c r="AA407" s="144">
        <v>1</v>
      </c>
      <c r="AB407" s="157">
        <v>115.9</v>
      </c>
      <c r="AD407" s="137">
        <v>358.75799999999998</v>
      </c>
      <c r="AG407" s="2" t="s">
        <v>36</v>
      </c>
      <c r="AH407" s="146">
        <v>9.1509999999999994E-3</v>
      </c>
      <c r="AI407" s="146">
        <v>6.6285771346509201E-4</v>
      </c>
      <c r="AJ407" s="146">
        <v>8.4191831090071296E-5</v>
      </c>
    </row>
    <row r="408" spans="1:36" x14ac:dyDescent="0.2">
      <c r="A408" s="188">
        <v>1035</v>
      </c>
      <c r="B408" s="2">
        <v>9939</v>
      </c>
      <c r="C408" s="2" t="s">
        <v>308</v>
      </c>
      <c r="D408" s="2" t="s">
        <v>309</v>
      </c>
      <c r="E408" s="4" t="s">
        <v>252</v>
      </c>
      <c r="F408" s="2" t="s">
        <v>616</v>
      </c>
      <c r="G408" s="2" t="s">
        <v>617</v>
      </c>
      <c r="H408" s="2" t="s">
        <v>255</v>
      </c>
      <c r="I408" s="2" t="s">
        <v>276</v>
      </c>
      <c r="J408" s="2" t="s">
        <v>30</v>
      </c>
      <c r="K408" s="2" t="s">
        <v>30</v>
      </c>
      <c r="L408" s="2" t="s">
        <v>277</v>
      </c>
      <c r="M408" s="2" t="s">
        <v>31</v>
      </c>
      <c r="N408" s="2" t="s">
        <v>312</v>
      </c>
      <c r="O408" s="2" t="s">
        <v>257</v>
      </c>
      <c r="P408" s="2" t="s">
        <v>351</v>
      </c>
      <c r="Q408" s="2" t="s">
        <v>259</v>
      </c>
      <c r="R408" s="2" t="s">
        <v>260</v>
      </c>
      <c r="S408" s="2" t="s">
        <v>34</v>
      </c>
      <c r="T408" s="137">
        <v>4.4089999999999998</v>
      </c>
      <c r="U408" s="2" t="s">
        <v>357</v>
      </c>
      <c r="V408" s="146">
        <v>6.4000000000000003E-3</v>
      </c>
      <c r="W408" s="146">
        <v>2.8879999999999999E-2</v>
      </c>
      <c r="X408" s="4" t="s">
        <v>263</v>
      </c>
      <c r="Z408" s="137">
        <v>409337.8</v>
      </c>
      <c r="AA408" s="144">
        <v>1</v>
      </c>
      <c r="AB408" s="157">
        <v>106.72</v>
      </c>
      <c r="AD408" s="137">
        <v>436.84500000000003</v>
      </c>
      <c r="AG408" s="2" t="s">
        <v>36</v>
      </c>
      <c r="AH408" s="146">
        <v>1.34E-3</v>
      </c>
      <c r="AI408" s="146">
        <v>8.0713649054170401E-4</v>
      </c>
      <c r="AJ408" s="146">
        <v>1.02517173290613E-4</v>
      </c>
    </row>
    <row r="409" spans="1:36" x14ac:dyDescent="0.2">
      <c r="A409" s="188">
        <v>1035</v>
      </c>
      <c r="B409" s="2">
        <v>9939</v>
      </c>
      <c r="C409" s="2" t="s">
        <v>618</v>
      </c>
      <c r="D409" s="2" t="s">
        <v>619</v>
      </c>
      <c r="E409" s="4" t="s">
        <v>252</v>
      </c>
      <c r="F409" s="2" t="s">
        <v>620</v>
      </c>
      <c r="G409" s="2" t="s">
        <v>621</v>
      </c>
      <c r="H409" s="2" t="s">
        <v>255</v>
      </c>
      <c r="I409" s="2" t="s">
        <v>276</v>
      </c>
      <c r="J409" s="2" t="s">
        <v>30</v>
      </c>
      <c r="K409" s="2" t="s">
        <v>30</v>
      </c>
      <c r="L409" s="2" t="s">
        <v>277</v>
      </c>
      <c r="M409" s="2" t="s">
        <v>31</v>
      </c>
      <c r="N409" s="2" t="s">
        <v>476</v>
      </c>
      <c r="O409" s="2" t="s">
        <v>257</v>
      </c>
      <c r="P409" s="2" t="s">
        <v>258</v>
      </c>
      <c r="Q409" s="2" t="s">
        <v>259</v>
      </c>
      <c r="R409" s="2" t="s">
        <v>260</v>
      </c>
      <c r="S409" s="2" t="s">
        <v>34</v>
      </c>
      <c r="T409" s="137">
        <v>3.145</v>
      </c>
      <c r="U409" s="2" t="s">
        <v>622</v>
      </c>
      <c r="V409" s="146">
        <v>7.0000000000000001E-3</v>
      </c>
      <c r="W409" s="146">
        <v>2.392E-2</v>
      </c>
      <c r="X409" s="4" t="s">
        <v>263</v>
      </c>
      <c r="Z409" s="137">
        <v>467287.9</v>
      </c>
      <c r="AA409" s="144">
        <v>1</v>
      </c>
      <c r="AB409" s="157">
        <v>111.18</v>
      </c>
      <c r="AD409" s="137">
        <v>519.53099999999995</v>
      </c>
      <c r="AG409" s="2" t="s">
        <v>36</v>
      </c>
      <c r="AH409" s="146">
        <v>7.7879999999999998E-3</v>
      </c>
      <c r="AI409" s="146">
        <v>9.59910008091846E-4</v>
      </c>
      <c r="AJ409" s="146">
        <v>1.21921461606698E-4</v>
      </c>
    </row>
    <row r="410" spans="1:36" x14ac:dyDescent="0.2">
      <c r="A410" s="188">
        <v>1035</v>
      </c>
      <c r="B410" s="2">
        <v>9939</v>
      </c>
      <c r="C410" s="2" t="s">
        <v>623</v>
      </c>
      <c r="D410" s="2" t="s">
        <v>624</v>
      </c>
      <c r="E410" s="4" t="s">
        <v>252</v>
      </c>
      <c r="F410" s="2" t="s">
        <v>625</v>
      </c>
      <c r="G410" s="2" t="s">
        <v>626</v>
      </c>
      <c r="H410" s="2" t="s">
        <v>255</v>
      </c>
      <c r="I410" s="2" t="s">
        <v>324</v>
      </c>
      <c r="J410" s="2" t="s">
        <v>30</v>
      </c>
      <c r="K410" s="2" t="s">
        <v>30</v>
      </c>
      <c r="L410" s="2" t="s">
        <v>277</v>
      </c>
      <c r="M410" s="2" t="s">
        <v>31</v>
      </c>
      <c r="N410" s="2" t="s">
        <v>585</v>
      </c>
      <c r="O410" s="2" t="s">
        <v>257</v>
      </c>
      <c r="P410" s="2" t="s">
        <v>313</v>
      </c>
      <c r="Q410" s="2" t="s">
        <v>259</v>
      </c>
      <c r="R410" s="2" t="s">
        <v>260</v>
      </c>
      <c r="S410" s="2" t="s">
        <v>34</v>
      </c>
      <c r="T410" s="137">
        <v>0.23599999999999999</v>
      </c>
      <c r="U410" s="2" t="s">
        <v>314</v>
      </c>
      <c r="V410" s="146">
        <v>3.7999999999999999E-2</v>
      </c>
      <c r="W410" s="146">
        <v>6.182E-2</v>
      </c>
      <c r="X410" s="4" t="s">
        <v>263</v>
      </c>
      <c r="Z410" s="137">
        <v>99696.320000000007</v>
      </c>
      <c r="AA410" s="144">
        <v>1</v>
      </c>
      <c r="AB410" s="157">
        <v>100.47</v>
      </c>
      <c r="AD410" s="137">
        <v>100.16500000000001</v>
      </c>
      <c r="AG410" s="2" t="s">
        <v>36</v>
      </c>
      <c r="AH410" s="146">
        <v>1.7149999999999999E-3</v>
      </c>
      <c r="AI410" s="146">
        <v>1.8506949701182999E-4</v>
      </c>
      <c r="AJ410" s="146">
        <v>2.35063114086625E-5</v>
      </c>
    </row>
    <row r="411" spans="1:36" x14ac:dyDescent="0.2">
      <c r="A411" s="188">
        <v>1035</v>
      </c>
      <c r="B411" s="2">
        <v>9939</v>
      </c>
      <c r="C411" s="2" t="s">
        <v>491</v>
      </c>
      <c r="D411" s="2" t="s">
        <v>492</v>
      </c>
      <c r="E411" s="4" t="s">
        <v>252</v>
      </c>
      <c r="F411" s="2" t="s">
        <v>627</v>
      </c>
      <c r="G411" s="2" t="s">
        <v>628</v>
      </c>
      <c r="H411" s="2" t="s">
        <v>255</v>
      </c>
      <c r="I411" s="2" t="s">
        <v>276</v>
      </c>
      <c r="J411" s="2" t="s">
        <v>30</v>
      </c>
      <c r="K411" s="2" t="s">
        <v>30</v>
      </c>
      <c r="L411" s="2" t="s">
        <v>277</v>
      </c>
      <c r="M411" s="2" t="s">
        <v>31</v>
      </c>
      <c r="N411" s="2" t="s">
        <v>312</v>
      </c>
      <c r="O411" s="2" t="s">
        <v>257</v>
      </c>
      <c r="P411" s="2" t="s">
        <v>424</v>
      </c>
      <c r="Q411" s="2" t="s">
        <v>298</v>
      </c>
      <c r="R411" s="2" t="s">
        <v>260</v>
      </c>
      <c r="S411" s="2" t="s">
        <v>34</v>
      </c>
      <c r="T411" s="137">
        <v>3.4580000000000002</v>
      </c>
      <c r="U411" s="2" t="s">
        <v>363</v>
      </c>
      <c r="V411" s="146">
        <v>8.5000000000000006E-3</v>
      </c>
      <c r="W411" s="146">
        <v>2.86E-2</v>
      </c>
      <c r="X411" s="4" t="s">
        <v>263</v>
      </c>
      <c r="Z411" s="137">
        <v>2929975.1</v>
      </c>
      <c r="AA411" s="144">
        <v>1</v>
      </c>
      <c r="AB411" s="157">
        <v>109.95</v>
      </c>
      <c r="AD411" s="137">
        <v>3221.5079999999998</v>
      </c>
      <c r="AG411" s="2" t="s">
        <v>36</v>
      </c>
      <c r="AH411" s="146">
        <v>4.6849999999999999E-3</v>
      </c>
      <c r="AI411" s="146">
        <v>5.9522131877927697E-3</v>
      </c>
      <c r="AJ411" s="146">
        <v>7.5601100679525295E-4</v>
      </c>
    </row>
    <row r="412" spans="1:36" x14ac:dyDescent="0.2">
      <c r="A412" s="188">
        <v>1035</v>
      </c>
      <c r="B412" s="2">
        <v>9939</v>
      </c>
      <c r="C412" s="2" t="s">
        <v>629</v>
      </c>
      <c r="D412" s="2" t="s">
        <v>630</v>
      </c>
      <c r="E412" s="4" t="s">
        <v>252</v>
      </c>
      <c r="F412" s="2" t="s">
        <v>631</v>
      </c>
      <c r="G412" s="2" t="s">
        <v>632</v>
      </c>
      <c r="H412" s="2" t="s">
        <v>255</v>
      </c>
      <c r="I412" s="2" t="s">
        <v>295</v>
      </c>
      <c r="J412" s="2" t="s">
        <v>30</v>
      </c>
      <c r="K412" s="2" t="s">
        <v>30</v>
      </c>
      <c r="L412" s="2" t="s">
        <v>277</v>
      </c>
      <c r="M412" s="2" t="s">
        <v>31</v>
      </c>
      <c r="N412" s="2" t="s">
        <v>391</v>
      </c>
      <c r="O412" s="2" t="s">
        <v>257</v>
      </c>
      <c r="P412" s="2" t="s">
        <v>409</v>
      </c>
      <c r="Q412" s="2" t="s">
        <v>259</v>
      </c>
      <c r="R412" s="2" t="s">
        <v>260</v>
      </c>
      <c r="S412" s="2" t="s">
        <v>34</v>
      </c>
      <c r="T412" s="137">
        <v>4.6399999999999997</v>
      </c>
      <c r="U412" s="2" t="s">
        <v>633</v>
      </c>
      <c r="V412" s="146">
        <v>2.6700000000000002E-2</v>
      </c>
      <c r="W412" s="146">
        <v>4.6339999999999999E-2</v>
      </c>
      <c r="X412" s="4" t="s">
        <v>263</v>
      </c>
      <c r="Z412" s="137">
        <v>372822.04</v>
      </c>
      <c r="AA412" s="144">
        <v>1</v>
      </c>
      <c r="AB412" s="157">
        <v>92.82</v>
      </c>
      <c r="AD412" s="137">
        <v>346.053</v>
      </c>
      <c r="AG412" s="2" t="s">
        <v>36</v>
      </c>
      <c r="AH412" s="146">
        <v>2.372E-3</v>
      </c>
      <c r="AI412" s="146">
        <v>6.3938501996292803E-4</v>
      </c>
      <c r="AJ412" s="146">
        <v>8.1210483801778401E-5</v>
      </c>
    </row>
    <row r="413" spans="1:36" x14ac:dyDescent="0.2">
      <c r="A413" s="188">
        <v>1035</v>
      </c>
      <c r="B413" s="2">
        <v>9939</v>
      </c>
      <c r="C413" s="2" t="s">
        <v>460</v>
      </c>
      <c r="D413" s="2" t="s">
        <v>461</v>
      </c>
      <c r="E413" s="4" t="s">
        <v>252</v>
      </c>
      <c r="F413" s="2" t="s">
        <v>634</v>
      </c>
      <c r="G413" s="2" t="s">
        <v>635</v>
      </c>
      <c r="H413" s="2" t="s">
        <v>255</v>
      </c>
      <c r="I413" s="2" t="s">
        <v>276</v>
      </c>
      <c r="J413" s="2" t="s">
        <v>30</v>
      </c>
      <c r="K413" s="2" t="s">
        <v>30</v>
      </c>
      <c r="L413" s="2" t="s">
        <v>277</v>
      </c>
      <c r="M413" s="2" t="s">
        <v>31</v>
      </c>
      <c r="N413" s="2" t="s">
        <v>350</v>
      </c>
      <c r="O413" s="2" t="s">
        <v>257</v>
      </c>
      <c r="P413" s="2" t="s">
        <v>362</v>
      </c>
      <c r="Q413" s="2" t="s">
        <v>259</v>
      </c>
      <c r="R413" s="2" t="s">
        <v>260</v>
      </c>
      <c r="S413" s="2" t="s">
        <v>34</v>
      </c>
      <c r="T413" s="137">
        <v>3.1709999999999998</v>
      </c>
      <c r="U413" s="2" t="s">
        <v>352</v>
      </c>
      <c r="V413" s="146">
        <v>1.09E-2</v>
      </c>
      <c r="W413" s="146">
        <v>3.092E-2</v>
      </c>
      <c r="X413" s="4" t="s">
        <v>263</v>
      </c>
      <c r="Z413" s="137">
        <v>613653</v>
      </c>
      <c r="AA413" s="144">
        <v>1</v>
      </c>
      <c r="AB413" s="157">
        <v>110.26</v>
      </c>
      <c r="AD413" s="137">
        <v>676.61400000000003</v>
      </c>
      <c r="AG413" s="2" t="s">
        <v>36</v>
      </c>
      <c r="AH413" s="146">
        <v>8.6200000000000003E-4</v>
      </c>
      <c r="AI413" s="146">
        <v>1.25014435546946E-3</v>
      </c>
      <c r="AJ413" s="146">
        <v>1.5878512126484299E-4</v>
      </c>
    </row>
    <row r="414" spans="1:36" x14ac:dyDescent="0.2">
      <c r="A414" s="188">
        <v>1035</v>
      </c>
      <c r="B414" s="2">
        <v>9939</v>
      </c>
      <c r="C414" s="2" t="s">
        <v>791</v>
      </c>
      <c r="D414" s="2" t="s">
        <v>792</v>
      </c>
      <c r="E414" s="4" t="s">
        <v>252</v>
      </c>
      <c r="F414" s="2" t="s">
        <v>1511</v>
      </c>
      <c r="G414" s="2" t="s">
        <v>1512</v>
      </c>
      <c r="H414" s="2" t="s">
        <v>255</v>
      </c>
      <c r="I414" s="2" t="s">
        <v>276</v>
      </c>
      <c r="J414" s="2" t="s">
        <v>30</v>
      </c>
      <c r="K414" s="2" t="s">
        <v>85</v>
      </c>
      <c r="L414" s="2" t="s">
        <v>277</v>
      </c>
      <c r="M414" s="2" t="s">
        <v>31</v>
      </c>
      <c r="N414" s="2" t="s">
        <v>306</v>
      </c>
      <c r="O414" s="2" t="s">
        <v>257</v>
      </c>
      <c r="P414" s="2" t="s">
        <v>279</v>
      </c>
      <c r="Q414" s="2" t="s">
        <v>279</v>
      </c>
      <c r="R414" s="2" t="s">
        <v>279</v>
      </c>
      <c r="S414" s="2" t="s">
        <v>34</v>
      </c>
      <c r="T414" s="137">
        <v>2.1760000000000002</v>
      </c>
      <c r="U414" s="2" t="s">
        <v>319</v>
      </c>
      <c r="V414" s="146">
        <v>1.5800000000000002E-2</v>
      </c>
      <c r="W414" s="146">
        <v>3.8780000000000002E-2</v>
      </c>
      <c r="X414" s="4" t="s">
        <v>263</v>
      </c>
      <c r="Z414" s="137">
        <v>292011.17</v>
      </c>
      <c r="AA414" s="144">
        <v>1</v>
      </c>
      <c r="AB414" s="157">
        <v>111.79</v>
      </c>
      <c r="AD414" s="137">
        <v>326.43900000000002</v>
      </c>
      <c r="AG414" s="2" t="s">
        <v>36</v>
      </c>
      <c r="AH414" s="146">
        <v>9.4200000000000002E-4</v>
      </c>
      <c r="AI414" s="146">
        <v>6.0314500428780202E-4</v>
      </c>
      <c r="AJ414" s="146">
        <v>7.6607515145847604E-5</v>
      </c>
    </row>
    <row r="415" spans="1:36" x14ac:dyDescent="0.2">
      <c r="A415" s="188">
        <v>1035</v>
      </c>
      <c r="B415" s="2">
        <v>9939</v>
      </c>
      <c r="C415" s="2" t="s">
        <v>315</v>
      </c>
      <c r="D415" s="2" t="s">
        <v>316</v>
      </c>
      <c r="E415" s="4" t="s">
        <v>252</v>
      </c>
      <c r="F415" s="2" t="s">
        <v>636</v>
      </c>
      <c r="G415" s="2" t="s">
        <v>637</v>
      </c>
      <c r="H415" s="2" t="s">
        <v>255</v>
      </c>
      <c r="I415" s="2" t="s">
        <v>304</v>
      </c>
      <c r="J415" s="2" t="s">
        <v>30</v>
      </c>
      <c r="K415" s="2" t="s">
        <v>30</v>
      </c>
      <c r="L415" s="2" t="s">
        <v>277</v>
      </c>
      <c r="M415" s="2" t="s">
        <v>31</v>
      </c>
      <c r="N415" s="2" t="s">
        <v>306</v>
      </c>
      <c r="O415" s="2" t="s">
        <v>257</v>
      </c>
      <c r="P415" s="2" t="s">
        <v>279</v>
      </c>
      <c r="Q415" s="2" t="s">
        <v>279</v>
      </c>
      <c r="R415" s="2" t="s">
        <v>279</v>
      </c>
      <c r="S415" s="2" t="s">
        <v>34</v>
      </c>
      <c r="T415" s="137">
        <v>0.72399999999999998</v>
      </c>
      <c r="U415" s="2" t="s">
        <v>307</v>
      </c>
      <c r="V415" s="146">
        <v>0.03</v>
      </c>
      <c r="W415" s="146">
        <v>6.2420000000000003E-2</v>
      </c>
      <c r="X415" s="4" t="s">
        <v>263</v>
      </c>
      <c r="Z415" s="137">
        <v>381387.58</v>
      </c>
      <c r="AA415" s="144">
        <v>1</v>
      </c>
      <c r="AB415" s="157">
        <v>98.8</v>
      </c>
      <c r="AD415" s="137">
        <v>376.81099999999998</v>
      </c>
      <c r="AG415" s="2" t="s">
        <v>36</v>
      </c>
      <c r="AH415" s="146">
        <v>1.3384999999999999E-2</v>
      </c>
      <c r="AI415" s="146">
        <v>6.9621408482982503E-4</v>
      </c>
      <c r="AJ415" s="146">
        <v>8.8428538194280294E-5</v>
      </c>
    </row>
    <row r="416" spans="1:36" x14ac:dyDescent="0.2">
      <c r="A416" s="188">
        <v>1035</v>
      </c>
      <c r="B416" s="2">
        <v>9939</v>
      </c>
      <c r="C416" s="2" t="s">
        <v>339</v>
      </c>
      <c r="D416" s="2" t="s">
        <v>340</v>
      </c>
      <c r="E416" s="4" t="s">
        <v>252</v>
      </c>
      <c r="F416" s="2" t="s">
        <v>638</v>
      </c>
      <c r="G416" s="2" t="s">
        <v>639</v>
      </c>
      <c r="H416" s="2" t="s">
        <v>255</v>
      </c>
      <c r="I416" s="2" t="s">
        <v>276</v>
      </c>
      <c r="J416" s="2" t="s">
        <v>30</v>
      </c>
      <c r="K416" s="2" t="s">
        <v>85</v>
      </c>
      <c r="L416" s="2" t="s">
        <v>277</v>
      </c>
      <c r="M416" s="2" t="s">
        <v>31</v>
      </c>
      <c r="N416" s="2" t="s">
        <v>306</v>
      </c>
      <c r="O416" s="2" t="s">
        <v>257</v>
      </c>
      <c r="P416" s="2" t="s">
        <v>343</v>
      </c>
      <c r="Q416" s="2" t="s">
        <v>298</v>
      </c>
      <c r="R416" s="2" t="s">
        <v>260</v>
      </c>
      <c r="S416" s="2" t="s">
        <v>34</v>
      </c>
      <c r="T416" s="137">
        <v>1.8959999999999999</v>
      </c>
      <c r="U416" s="2" t="s">
        <v>495</v>
      </c>
      <c r="V416" s="146">
        <v>1.4800000000000001E-2</v>
      </c>
      <c r="W416" s="146">
        <v>3.0870000000000002E-2</v>
      </c>
      <c r="X416" s="4" t="s">
        <v>263</v>
      </c>
      <c r="Z416" s="137">
        <v>529351.61</v>
      </c>
      <c r="AA416" s="144">
        <v>1</v>
      </c>
      <c r="AB416" s="157">
        <v>113.45</v>
      </c>
      <c r="AD416" s="137">
        <v>600.54899999999998</v>
      </c>
      <c r="AG416" s="2" t="s">
        <v>36</v>
      </c>
      <c r="AH416" s="146">
        <v>1.82E-3</v>
      </c>
      <c r="AI416" s="146">
        <v>1.10960410054181E-3</v>
      </c>
      <c r="AJ416" s="146">
        <v>1.40934621581628E-4</v>
      </c>
    </row>
    <row r="417" spans="1:36" x14ac:dyDescent="0.2">
      <c r="A417" s="188">
        <v>1035</v>
      </c>
      <c r="B417" s="2">
        <v>9939</v>
      </c>
      <c r="C417" s="2" t="s">
        <v>640</v>
      </c>
      <c r="D417" s="2" t="s">
        <v>641</v>
      </c>
      <c r="E417" s="4" t="s">
        <v>642</v>
      </c>
      <c r="F417" s="2" t="s">
        <v>643</v>
      </c>
      <c r="G417" s="2" t="s">
        <v>644</v>
      </c>
      <c r="H417" s="2" t="s">
        <v>255</v>
      </c>
      <c r="I417" s="2" t="s">
        <v>324</v>
      </c>
      <c r="J417" s="2" t="s">
        <v>30</v>
      </c>
      <c r="K417" s="2" t="s">
        <v>30</v>
      </c>
      <c r="L417" s="2" t="s">
        <v>277</v>
      </c>
      <c r="M417" s="2" t="s">
        <v>31</v>
      </c>
      <c r="N417" s="2" t="s">
        <v>296</v>
      </c>
      <c r="O417" s="2" t="s">
        <v>257</v>
      </c>
      <c r="P417" s="2" t="s">
        <v>351</v>
      </c>
      <c r="Q417" s="2" t="s">
        <v>259</v>
      </c>
      <c r="R417" s="2" t="s">
        <v>260</v>
      </c>
      <c r="S417" s="2" t="s">
        <v>34</v>
      </c>
      <c r="T417" s="137">
        <v>1.49</v>
      </c>
      <c r="U417" s="2" t="s">
        <v>645</v>
      </c>
      <c r="V417" s="146">
        <v>5.2499999999999998E-2</v>
      </c>
      <c r="W417" s="146">
        <v>5.1589999999999997E-2</v>
      </c>
      <c r="X417" s="4" t="s">
        <v>263</v>
      </c>
      <c r="Z417" s="137">
        <v>1958119</v>
      </c>
      <c r="AA417" s="144">
        <v>1</v>
      </c>
      <c r="AB417" s="157">
        <v>101.4</v>
      </c>
      <c r="AD417" s="137">
        <v>1985.5329999999999</v>
      </c>
      <c r="AG417" s="2" t="s">
        <v>36</v>
      </c>
      <c r="AH417" s="146">
        <v>5.934E-3</v>
      </c>
      <c r="AI417" s="146">
        <v>3.66856612009831E-3</v>
      </c>
      <c r="AJ417" s="146">
        <v>4.6595716222640101E-4</v>
      </c>
    </row>
    <row r="418" spans="1:36" x14ac:dyDescent="0.2">
      <c r="A418" s="188">
        <v>1035</v>
      </c>
      <c r="B418" s="2">
        <v>9939</v>
      </c>
      <c r="C418" s="2" t="s">
        <v>972</v>
      </c>
      <c r="D418" s="2" t="s">
        <v>973</v>
      </c>
      <c r="E418" s="4" t="s">
        <v>252</v>
      </c>
      <c r="F418" s="2" t="s">
        <v>1513</v>
      </c>
      <c r="G418" s="2" t="s">
        <v>1514</v>
      </c>
      <c r="H418" s="2" t="s">
        <v>255</v>
      </c>
      <c r="I418" s="2" t="s">
        <v>276</v>
      </c>
      <c r="J418" s="2" t="s">
        <v>30</v>
      </c>
      <c r="K418" s="2" t="s">
        <v>30</v>
      </c>
      <c r="L418" s="2" t="s">
        <v>277</v>
      </c>
      <c r="M418" s="2" t="s">
        <v>31</v>
      </c>
      <c r="N418" s="2" t="s">
        <v>256</v>
      </c>
      <c r="O418" s="2" t="s">
        <v>257</v>
      </c>
      <c r="P418" s="2" t="s">
        <v>258</v>
      </c>
      <c r="Q418" s="2" t="s">
        <v>259</v>
      </c>
      <c r="R418" s="2" t="s">
        <v>260</v>
      </c>
      <c r="S418" s="2" t="s">
        <v>34</v>
      </c>
      <c r="T418" s="137">
        <v>1.1499999999999999</v>
      </c>
      <c r="U418" s="2" t="s">
        <v>1515</v>
      </c>
      <c r="V418" s="146">
        <v>1E-3</v>
      </c>
      <c r="W418" s="146">
        <v>2.9839999999999998E-2</v>
      </c>
      <c r="X418" s="4" t="s">
        <v>263</v>
      </c>
      <c r="Z418" s="137">
        <v>1171368</v>
      </c>
      <c r="AA418" s="144">
        <v>1</v>
      </c>
      <c r="AB418" s="157">
        <v>112.08</v>
      </c>
      <c r="AD418" s="137">
        <v>1312.8689999999999</v>
      </c>
      <c r="AG418" s="2" t="s">
        <v>36</v>
      </c>
      <c r="AH418" s="146">
        <v>2.5089999999999999E-3</v>
      </c>
      <c r="AI418" s="146">
        <v>2.4257206891052799E-3</v>
      </c>
      <c r="AJ418" s="146">
        <v>3.0809910238692402E-4</v>
      </c>
    </row>
    <row r="419" spans="1:36" x14ac:dyDescent="0.2">
      <c r="A419" s="188">
        <v>1035</v>
      </c>
      <c r="B419" s="2">
        <v>9939</v>
      </c>
      <c r="C419" s="2" t="s">
        <v>300</v>
      </c>
      <c r="D419" s="2" t="s">
        <v>301</v>
      </c>
      <c r="E419" s="4" t="s">
        <v>252</v>
      </c>
      <c r="F419" s="2" t="s">
        <v>302</v>
      </c>
      <c r="G419" s="2" t="s">
        <v>303</v>
      </c>
      <c r="H419" s="2" t="s">
        <v>255</v>
      </c>
      <c r="I419" s="2" t="s">
        <v>304</v>
      </c>
      <c r="J419" s="2" t="s">
        <v>30</v>
      </c>
      <c r="K419" s="2" t="s">
        <v>305</v>
      </c>
      <c r="L419" s="2" t="s">
        <v>277</v>
      </c>
      <c r="M419" s="2" t="s">
        <v>31</v>
      </c>
      <c r="N419" s="2" t="s">
        <v>306</v>
      </c>
      <c r="O419" s="2" t="s">
        <v>257</v>
      </c>
      <c r="P419" s="2" t="s">
        <v>279</v>
      </c>
      <c r="Q419" s="2" t="s">
        <v>279</v>
      </c>
      <c r="R419" s="2" t="s">
        <v>279</v>
      </c>
      <c r="S419" s="2" t="s">
        <v>34</v>
      </c>
      <c r="T419" s="137">
        <v>0.72599999999999998</v>
      </c>
      <c r="U419" s="2" t="s">
        <v>307</v>
      </c>
      <c r="V419" s="146">
        <v>2.5000000000000001E-2</v>
      </c>
      <c r="W419" s="146">
        <v>1E-4</v>
      </c>
      <c r="X419" s="4" t="s">
        <v>263</v>
      </c>
      <c r="Z419" s="137">
        <v>2513270</v>
      </c>
      <c r="AA419" s="144">
        <v>1</v>
      </c>
      <c r="AB419" s="157">
        <v>107</v>
      </c>
      <c r="AD419" s="137">
        <v>2689.1990000000001</v>
      </c>
      <c r="AG419" s="2" t="s">
        <v>36</v>
      </c>
      <c r="AH419" s="146">
        <v>7.5189999999999996E-3</v>
      </c>
      <c r="AI419" s="146">
        <v>4.9686938642114703E-3</v>
      </c>
      <c r="AJ419" s="146">
        <v>6.3109084507318803E-4</v>
      </c>
    </row>
    <row r="420" spans="1:36" x14ac:dyDescent="0.2">
      <c r="A420" s="188">
        <v>1035</v>
      </c>
      <c r="B420" s="2">
        <v>9939</v>
      </c>
      <c r="C420" s="2" t="s">
        <v>308</v>
      </c>
      <c r="D420" s="2" t="s">
        <v>309</v>
      </c>
      <c r="E420" s="4" t="s">
        <v>252</v>
      </c>
      <c r="F420" s="2" t="s">
        <v>310</v>
      </c>
      <c r="G420" s="2" t="s">
        <v>311</v>
      </c>
      <c r="H420" s="2" t="s">
        <v>255</v>
      </c>
      <c r="I420" s="2" t="s">
        <v>304</v>
      </c>
      <c r="J420" s="2" t="s">
        <v>30</v>
      </c>
      <c r="K420" s="2" t="s">
        <v>30</v>
      </c>
      <c r="L420" s="2" t="s">
        <v>277</v>
      </c>
      <c r="M420" s="2" t="s">
        <v>31</v>
      </c>
      <c r="N420" s="2" t="s">
        <v>312</v>
      </c>
      <c r="O420" s="2" t="s">
        <v>257</v>
      </c>
      <c r="P420" s="2" t="s">
        <v>313</v>
      </c>
      <c r="Q420" s="2" t="s">
        <v>259</v>
      </c>
      <c r="R420" s="2" t="s">
        <v>260</v>
      </c>
      <c r="S420" s="2" t="s">
        <v>34</v>
      </c>
      <c r="T420" s="137">
        <v>0.23599999999999999</v>
      </c>
      <c r="U420" s="2" t="s">
        <v>314</v>
      </c>
      <c r="V420" s="146">
        <v>0.01</v>
      </c>
      <c r="W420" s="146">
        <v>7.9719999999999999E-2</v>
      </c>
      <c r="X420" s="4" t="s">
        <v>263</v>
      </c>
      <c r="Z420" s="137">
        <v>186734</v>
      </c>
      <c r="AA420" s="144">
        <v>1</v>
      </c>
      <c r="AB420" s="157">
        <v>98.7</v>
      </c>
      <c r="AD420" s="137">
        <v>184.30600000000001</v>
      </c>
      <c r="AG420" s="2" t="s">
        <v>36</v>
      </c>
      <c r="AH420" s="146">
        <v>7.7800000000000005E-4</v>
      </c>
      <c r="AI420" s="146">
        <v>3.4053351985200803E-4</v>
      </c>
      <c r="AJ420" s="146">
        <v>4.3252330027230803E-5</v>
      </c>
    </row>
    <row r="421" spans="1:36" x14ac:dyDescent="0.2">
      <c r="A421" s="188">
        <v>1035</v>
      </c>
      <c r="B421" s="2">
        <v>9939</v>
      </c>
      <c r="C421" s="2" t="s">
        <v>353</v>
      </c>
      <c r="D421" s="2" t="s">
        <v>354</v>
      </c>
      <c r="E421" s="4" t="s">
        <v>252</v>
      </c>
      <c r="F421" s="2" t="s">
        <v>1516</v>
      </c>
      <c r="G421" s="2" t="s">
        <v>1517</v>
      </c>
      <c r="H421" s="2" t="s">
        <v>255</v>
      </c>
      <c r="I421" s="2" t="s">
        <v>276</v>
      </c>
      <c r="J421" s="2" t="s">
        <v>30</v>
      </c>
      <c r="K421" s="2" t="s">
        <v>30</v>
      </c>
      <c r="L421" s="2" t="s">
        <v>277</v>
      </c>
      <c r="M421" s="2" t="s">
        <v>31</v>
      </c>
      <c r="N421" s="2" t="s">
        <v>306</v>
      </c>
      <c r="O421" s="2" t="s">
        <v>257</v>
      </c>
      <c r="P421" s="2" t="s">
        <v>279</v>
      </c>
      <c r="Q421" s="2" t="s">
        <v>279</v>
      </c>
      <c r="R421" s="2" t="s">
        <v>279</v>
      </c>
      <c r="S421" s="2" t="s">
        <v>34</v>
      </c>
      <c r="T421" s="137">
        <v>1.52</v>
      </c>
      <c r="U421" s="2" t="s">
        <v>495</v>
      </c>
      <c r="V421" s="146">
        <v>2.3E-2</v>
      </c>
      <c r="W421" s="146">
        <v>4.7059999999999998E-2</v>
      </c>
      <c r="X421" s="4" t="s">
        <v>263</v>
      </c>
      <c r="Z421" s="137">
        <v>304547</v>
      </c>
      <c r="AA421" s="144">
        <v>1</v>
      </c>
      <c r="AB421" s="157">
        <v>112.18</v>
      </c>
      <c r="AD421" s="137">
        <v>341.64100000000002</v>
      </c>
      <c r="AG421" s="2" t="s">
        <v>36</v>
      </c>
      <c r="AH421" s="146">
        <v>4.4920000000000003E-3</v>
      </c>
      <c r="AI421" s="146">
        <v>6.3123209999608695E-4</v>
      </c>
      <c r="AJ421" s="146">
        <v>8.0174953480873E-5</v>
      </c>
    </row>
    <row r="422" spans="1:36" x14ac:dyDescent="0.2">
      <c r="A422" s="188">
        <v>1035</v>
      </c>
      <c r="B422" s="2">
        <v>9939</v>
      </c>
      <c r="C422" s="2" t="s">
        <v>568</v>
      </c>
      <c r="D422" s="2" t="s">
        <v>569</v>
      </c>
      <c r="E422" s="4" t="s">
        <v>252</v>
      </c>
      <c r="F422" s="2" t="s">
        <v>1518</v>
      </c>
      <c r="G422" s="2" t="s">
        <v>1519</v>
      </c>
      <c r="H422" s="2" t="s">
        <v>255</v>
      </c>
      <c r="I422" s="2" t="s">
        <v>276</v>
      </c>
      <c r="J422" s="2" t="s">
        <v>30</v>
      </c>
      <c r="K422" s="2" t="s">
        <v>30</v>
      </c>
      <c r="L422" s="2" t="s">
        <v>277</v>
      </c>
      <c r="M422" s="2" t="s">
        <v>31</v>
      </c>
      <c r="N422" s="2" t="s">
        <v>288</v>
      </c>
      <c r="O422" s="2" t="s">
        <v>257</v>
      </c>
      <c r="P422" s="2" t="s">
        <v>332</v>
      </c>
      <c r="Q422" s="2" t="s">
        <v>259</v>
      </c>
      <c r="R422" s="2" t="s">
        <v>260</v>
      </c>
      <c r="S422" s="2" t="s">
        <v>34</v>
      </c>
      <c r="T422" s="137">
        <v>2.2959999999999998</v>
      </c>
      <c r="U422" s="2" t="s">
        <v>352</v>
      </c>
      <c r="V422" s="146">
        <v>1E-3</v>
      </c>
      <c r="W422" s="146">
        <v>3.0259999999999999E-2</v>
      </c>
      <c r="X422" s="4" t="s">
        <v>263</v>
      </c>
      <c r="Z422" s="137">
        <v>64877.24</v>
      </c>
      <c r="AA422" s="144">
        <v>1</v>
      </c>
      <c r="AB422" s="157">
        <v>108.09</v>
      </c>
      <c r="AD422" s="137">
        <v>70.126000000000005</v>
      </c>
      <c r="AG422" s="2" t="s">
        <v>36</v>
      </c>
      <c r="AH422" s="146">
        <v>1.2400000000000001E-4</v>
      </c>
      <c r="AI422" s="146">
        <v>1.2956783356190399E-4</v>
      </c>
      <c r="AJ422" s="146">
        <v>1.6456854821716998E-5</v>
      </c>
    </row>
    <row r="423" spans="1:36" x14ac:dyDescent="0.2">
      <c r="A423" s="188">
        <v>1035</v>
      </c>
      <c r="B423" s="2">
        <v>9939</v>
      </c>
      <c r="C423" s="2" t="s">
        <v>315</v>
      </c>
      <c r="D423" s="2" t="s">
        <v>316</v>
      </c>
      <c r="E423" s="4" t="s">
        <v>252</v>
      </c>
      <c r="F423" s="2" t="s">
        <v>317</v>
      </c>
      <c r="G423" s="2" t="s">
        <v>318</v>
      </c>
      <c r="H423" s="2" t="s">
        <v>255</v>
      </c>
      <c r="I423" s="2" t="s">
        <v>276</v>
      </c>
      <c r="J423" s="2" t="s">
        <v>30</v>
      </c>
      <c r="K423" s="2" t="s">
        <v>30</v>
      </c>
      <c r="L423" s="2" t="s">
        <v>277</v>
      </c>
      <c r="M423" s="2" t="s">
        <v>31</v>
      </c>
      <c r="N423" s="2" t="s">
        <v>306</v>
      </c>
      <c r="O423" s="2" t="s">
        <v>257</v>
      </c>
      <c r="P423" s="2" t="s">
        <v>279</v>
      </c>
      <c r="Q423" s="2" t="s">
        <v>279</v>
      </c>
      <c r="R423" s="2" t="s">
        <v>279</v>
      </c>
      <c r="S423" s="2" t="s">
        <v>34</v>
      </c>
      <c r="T423" s="137">
        <v>1.7849999999999999</v>
      </c>
      <c r="U423" s="2" t="s">
        <v>319</v>
      </c>
      <c r="V423" s="146">
        <v>0.04</v>
      </c>
      <c r="W423" s="146">
        <v>4.9329999999999999E-2</v>
      </c>
      <c r="X423" s="4" t="s">
        <v>263</v>
      </c>
      <c r="Z423" s="137">
        <v>295592.43</v>
      </c>
      <c r="AA423" s="144">
        <v>1</v>
      </c>
      <c r="AB423" s="157">
        <v>115.59</v>
      </c>
      <c r="AD423" s="137">
        <v>341.67500000000001</v>
      </c>
      <c r="AG423" s="2" t="s">
        <v>36</v>
      </c>
      <c r="AH423" s="146">
        <v>4.5519999999999996E-3</v>
      </c>
      <c r="AI423" s="146">
        <v>6.3129577963377001E-4</v>
      </c>
      <c r="AJ423" s="146">
        <v>8.0183041650009099E-5</v>
      </c>
    </row>
    <row r="424" spans="1:36" x14ac:dyDescent="0.2">
      <c r="A424" s="188">
        <v>1035</v>
      </c>
      <c r="B424" s="2">
        <v>9939</v>
      </c>
      <c r="C424" s="2" t="s">
        <v>544</v>
      </c>
      <c r="D424" s="2" t="s">
        <v>545</v>
      </c>
      <c r="E424" s="4" t="s">
        <v>252</v>
      </c>
      <c r="F424" s="2" t="s">
        <v>1520</v>
      </c>
      <c r="G424" s="2" t="s">
        <v>1521</v>
      </c>
      <c r="H424" s="2" t="s">
        <v>255</v>
      </c>
      <c r="I424" s="2" t="s">
        <v>276</v>
      </c>
      <c r="J424" s="2" t="s">
        <v>30</v>
      </c>
      <c r="K424" s="2" t="s">
        <v>30</v>
      </c>
      <c r="L424" s="2" t="s">
        <v>277</v>
      </c>
      <c r="M424" s="2" t="s">
        <v>31</v>
      </c>
      <c r="N424" s="2" t="s">
        <v>476</v>
      </c>
      <c r="O424" s="2" t="s">
        <v>257</v>
      </c>
      <c r="P424" s="2" t="s">
        <v>362</v>
      </c>
      <c r="Q424" s="2" t="s">
        <v>259</v>
      </c>
      <c r="R424" s="2" t="s">
        <v>260</v>
      </c>
      <c r="S424" s="2" t="s">
        <v>34</v>
      </c>
      <c r="T424" s="137">
        <v>1.8919999999999999</v>
      </c>
      <c r="U424" s="2" t="s">
        <v>352</v>
      </c>
      <c r="V424" s="146">
        <v>0.01</v>
      </c>
      <c r="W424" s="146">
        <v>2.9170000000000001E-2</v>
      </c>
      <c r="X424" s="4" t="s">
        <v>263</v>
      </c>
      <c r="Z424" s="137">
        <v>181629.16</v>
      </c>
      <c r="AA424" s="144">
        <v>1</v>
      </c>
      <c r="AB424" s="157">
        <v>111.54</v>
      </c>
      <c r="AD424" s="137">
        <v>202.589</v>
      </c>
      <c r="AG424" s="2" t="s">
        <v>36</v>
      </c>
      <c r="AH424" s="146">
        <v>7.8700000000000005E-4</v>
      </c>
      <c r="AI424" s="146">
        <v>3.7431353307827898E-4</v>
      </c>
      <c r="AJ424" s="146">
        <v>4.75428453369185E-5</v>
      </c>
    </row>
    <row r="425" spans="1:36" x14ac:dyDescent="0.2">
      <c r="A425" s="188">
        <v>1035</v>
      </c>
      <c r="B425" s="2">
        <v>9939</v>
      </c>
      <c r="C425" s="2" t="s">
        <v>562</v>
      </c>
      <c r="D425" s="2" t="s">
        <v>563</v>
      </c>
      <c r="E425" s="4" t="s">
        <v>252</v>
      </c>
      <c r="F425" s="2" t="s">
        <v>654</v>
      </c>
      <c r="G425" s="2" t="s">
        <v>655</v>
      </c>
      <c r="H425" s="2" t="s">
        <v>255</v>
      </c>
      <c r="I425" s="2" t="s">
        <v>276</v>
      </c>
      <c r="J425" s="2" t="s">
        <v>30</v>
      </c>
      <c r="K425" s="2" t="s">
        <v>30</v>
      </c>
      <c r="L425" s="2" t="s">
        <v>277</v>
      </c>
      <c r="M425" s="2" t="s">
        <v>31</v>
      </c>
      <c r="N425" s="2" t="s">
        <v>312</v>
      </c>
      <c r="O425" s="2" t="s">
        <v>257</v>
      </c>
      <c r="P425" s="2" t="s">
        <v>351</v>
      </c>
      <c r="Q425" s="2" t="s">
        <v>259</v>
      </c>
      <c r="R425" s="2" t="s">
        <v>260</v>
      </c>
      <c r="S425" s="2" t="s">
        <v>34</v>
      </c>
      <c r="T425" s="137">
        <v>1.48</v>
      </c>
      <c r="U425" s="2" t="s">
        <v>119</v>
      </c>
      <c r="V425" s="146">
        <v>3.0000000000000001E-3</v>
      </c>
      <c r="W425" s="146">
        <v>3.3669999999999999E-2</v>
      </c>
      <c r="X425" s="4" t="s">
        <v>263</v>
      </c>
      <c r="Z425" s="137">
        <v>1374842</v>
      </c>
      <c r="AA425" s="144">
        <v>1</v>
      </c>
      <c r="AB425" s="157">
        <v>109.52</v>
      </c>
      <c r="AD425" s="137">
        <v>1505.7270000000001</v>
      </c>
      <c r="AG425" s="2" t="s">
        <v>36</v>
      </c>
      <c r="AH425" s="146">
        <v>2.7030000000000001E-3</v>
      </c>
      <c r="AI425" s="146">
        <v>2.7820539043727399E-3</v>
      </c>
      <c r="AJ425" s="146">
        <v>3.53358205905163E-4</v>
      </c>
    </row>
    <row r="426" spans="1:36" x14ac:dyDescent="0.2">
      <c r="A426" s="188">
        <v>1035</v>
      </c>
      <c r="B426" s="2">
        <v>9939</v>
      </c>
      <c r="C426" s="2" t="s">
        <v>1522</v>
      </c>
      <c r="D426" s="2" t="s">
        <v>1523</v>
      </c>
      <c r="E426" s="4" t="s">
        <v>252</v>
      </c>
      <c r="F426" s="2" t="s">
        <v>1524</v>
      </c>
      <c r="G426" s="2" t="s">
        <v>1525</v>
      </c>
      <c r="H426" s="2" t="s">
        <v>255</v>
      </c>
      <c r="I426" s="2" t="s">
        <v>324</v>
      </c>
      <c r="J426" s="2" t="s">
        <v>30</v>
      </c>
      <c r="K426" s="2" t="s">
        <v>30</v>
      </c>
      <c r="L426" s="2" t="s">
        <v>277</v>
      </c>
      <c r="M426" s="2" t="s">
        <v>31</v>
      </c>
      <c r="N426" s="2" t="s">
        <v>585</v>
      </c>
      <c r="O426" s="2" t="s">
        <v>257</v>
      </c>
      <c r="P426" s="2" t="s">
        <v>343</v>
      </c>
      <c r="Q426" s="2" t="s">
        <v>298</v>
      </c>
      <c r="R426" s="2" t="s">
        <v>260</v>
      </c>
      <c r="S426" s="2" t="s">
        <v>34</v>
      </c>
      <c r="T426" s="137">
        <v>0.96699999999999997</v>
      </c>
      <c r="U426" s="2" t="s">
        <v>572</v>
      </c>
      <c r="V426" s="146">
        <v>0.114</v>
      </c>
      <c r="W426" s="146">
        <v>1E-4</v>
      </c>
      <c r="X426" s="4" t="s">
        <v>263</v>
      </c>
      <c r="Z426" s="137">
        <v>67841.899999999994</v>
      </c>
      <c r="AA426" s="144">
        <v>1</v>
      </c>
      <c r="AB426" s="157">
        <v>100.46</v>
      </c>
      <c r="AD426" s="137">
        <v>68.153999999999996</v>
      </c>
      <c r="AG426" s="2" t="s">
        <v>36</v>
      </c>
      <c r="AH426" s="146">
        <v>2.81E-4</v>
      </c>
      <c r="AI426" s="146">
        <v>1.2592457410825E-4</v>
      </c>
      <c r="AJ426" s="146">
        <v>1.59941119459708E-5</v>
      </c>
    </row>
    <row r="427" spans="1:36" x14ac:dyDescent="0.2">
      <c r="A427" s="188">
        <v>1035</v>
      </c>
      <c r="B427" s="2">
        <v>9939</v>
      </c>
      <c r="C427" s="2" t="s">
        <v>656</v>
      </c>
      <c r="D427" s="2" t="s">
        <v>657</v>
      </c>
      <c r="E427" s="4" t="s">
        <v>252</v>
      </c>
      <c r="F427" s="2" t="s">
        <v>662</v>
      </c>
      <c r="G427" s="2" t="s">
        <v>663</v>
      </c>
      <c r="H427" s="2" t="s">
        <v>255</v>
      </c>
      <c r="I427" s="2" t="s">
        <v>324</v>
      </c>
      <c r="J427" s="2" t="s">
        <v>30</v>
      </c>
      <c r="K427" s="2" t="s">
        <v>30</v>
      </c>
      <c r="L427" s="2" t="s">
        <v>277</v>
      </c>
      <c r="M427" s="2" t="s">
        <v>31</v>
      </c>
      <c r="N427" s="2" t="s">
        <v>660</v>
      </c>
      <c r="O427" s="2" t="s">
        <v>257</v>
      </c>
      <c r="P427" s="2" t="s">
        <v>403</v>
      </c>
      <c r="Q427" s="2" t="s">
        <v>259</v>
      </c>
      <c r="R427" s="2" t="s">
        <v>260</v>
      </c>
      <c r="S427" s="2" t="s">
        <v>34</v>
      </c>
      <c r="T427" s="137">
        <v>3.5999999999999997E-2</v>
      </c>
      <c r="U427" s="2" t="s">
        <v>661</v>
      </c>
      <c r="V427" s="146">
        <v>5.8500000000000003E-2</v>
      </c>
      <c r="W427" s="146">
        <v>8.0960000000000004E-2</v>
      </c>
      <c r="X427" s="4" t="s">
        <v>263</v>
      </c>
      <c r="Z427" s="137">
        <v>151291.15</v>
      </c>
      <c r="AA427" s="144">
        <v>1</v>
      </c>
      <c r="AB427" s="157">
        <v>102.64</v>
      </c>
      <c r="AD427" s="137">
        <v>155.285</v>
      </c>
      <c r="AG427" s="2" t="s">
        <v>36</v>
      </c>
      <c r="AH427" s="146">
        <v>9.8200000000000002E-4</v>
      </c>
      <c r="AI427" s="146">
        <v>2.8691250807240799E-4</v>
      </c>
      <c r="AJ427" s="146">
        <v>3.6441741457584999E-5</v>
      </c>
    </row>
    <row r="428" spans="1:36" x14ac:dyDescent="0.2">
      <c r="A428" s="188">
        <v>1035</v>
      </c>
      <c r="B428" s="2">
        <v>9939</v>
      </c>
      <c r="C428" s="2" t="s">
        <v>664</v>
      </c>
      <c r="D428" s="2" t="s">
        <v>665</v>
      </c>
      <c r="E428" s="4" t="s">
        <v>252</v>
      </c>
      <c r="F428" s="2" t="s">
        <v>666</v>
      </c>
      <c r="G428" s="2" t="s">
        <v>667</v>
      </c>
      <c r="H428" s="2" t="s">
        <v>255</v>
      </c>
      <c r="I428" s="2" t="s">
        <v>276</v>
      </c>
      <c r="J428" s="2" t="s">
        <v>30</v>
      </c>
      <c r="K428" s="2" t="s">
        <v>30</v>
      </c>
      <c r="L428" s="2" t="s">
        <v>277</v>
      </c>
      <c r="M428" s="2" t="s">
        <v>31</v>
      </c>
      <c r="N428" s="2" t="s">
        <v>306</v>
      </c>
      <c r="O428" s="2" t="s">
        <v>257</v>
      </c>
      <c r="P428" s="2" t="s">
        <v>279</v>
      </c>
      <c r="Q428" s="2" t="s">
        <v>279</v>
      </c>
      <c r="R428" s="2" t="s">
        <v>279</v>
      </c>
      <c r="S428" s="2" t="s">
        <v>34</v>
      </c>
      <c r="T428" s="137">
        <v>1.5049999999999999</v>
      </c>
      <c r="U428" s="2" t="s">
        <v>495</v>
      </c>
      <c r="V428" s="146">
        <v>2.9499999999999998E-2</v>
      </c>
      <c r="W428" s="146">
        <v>3.0439999999999998E-2</v>
      </c>
      <c r="X428" s="4" t="s">
        <v>263</v>
      </c>
      <c r="Z428" s="137">
        <v>333600.01</v>
      </c>
      <c r="AA428" s="144">
        <v>1</v>
      </c>
      <c r="AB428" s="157">
        <v>114.61</v>
      </c>
      <c r="AD428" s="137">
        <v>382.339</v>
      </c>
      <c r="AG428" s="2" t="s">
        <v>36</v>
      </c>
      <c r="AH428" s="146">
        <v>1.369E-3</v>
      </c>
      <c r="AI428" s="146">
        <v>7.0642796319275399E-4</v>
      </c>
      <c r="AJ428" s="146">
        <v>8.9725837907986606E-5</v>
      </c>
    </row>
    <row r="429" spans="1:36" x14ac:dyDescent="0.2">
      <c r="A429" s="188">
        <v>1035</v>
      </c>
      <c r="B429" s="2">
        <v>9939</v>
      </c>
      <c r="C429" s="2" t="s">
        <v>668</v>
      </c>
      <c r="D429" s="2" t="s">
        <v>669</v>
      </c>
      <c r="E429" s="4" t="s">
        <v>252</v>
      </c>
      <c r="F429" s="2" t="s">
        <v>670</v>
      </c>
      <c r="G429" s="2" t="s">
        <v>671</v>
      </c>
      <c r="H429" s="2" t="s">
        <v>255</v>
      </c>
      <c r="I429" s="2" t="s">
        <v>324</v>
      </c>
      <c r="J429" s="2" t="s">
        <v>30</v>
      </c>
      <c r="K429" s="2" t="s">
        <v>85</v>
      </c>
      <c r="L429" s="2" t="s">
        <v>277</v>
      </c>
      <c r="M429" s="2" t="s">
        <v>31</v>
      </c>
      <c r="N429" s="2" t="s">
        <v>350</v>
      </c>
      <c r="O429" s="2" t="s">
        <v>257</v>
      </c>
      <c r="P429" s="2" t="s">
        <v>279</v>
      </c>
      <c r="Q429" s="2" t="s">
        <v>279</v>
      </c>
      <c r="R429" s="2" t="s">
        <v>279</v>
      </c>
      <c r="S429" s="2" t="s">
        <v>34</v>
      </c>
      <c r="T429" s="137">
        <v>0.71399999999999997</v>
      </c>
      <c r="U429" s="2" t="s">
        <v>307</v>
      </c>
      <c r="V429" s="146">
        <v>6.7500000000000004E-2</v>
      </c>
      <c r="W429" s="146">
        <v>6.3270000000000007E-2</v>
      </c>
      <c r="X429" s="4" t="s">
        <v>263</v>
      </c>
      <c r="Z429" s="137">
        <v>446482</v>
      </c>
      <c r="AA429" s="144">
        <v>1</v>
      </c>
      <c r="AB429" s="157">
        <v>103</v>
      </c>
      <c r="AD429" s="137">
        <v>459.87599999999998</v>
      </c>
      <c r="AG429" s="2" t="s">
        <v>36</v>
      </c>
      <c r="AH429" s="146">
        <v>1.4E-3</v>
      </c>
      <c r="AI429" s="146">
        <v>8.4968997462303401E-4</v>
      </c>
      <c r="AJ429" s="146">
        <v>1.07922037217354E-4</v>
      </c>
    </row>
    <row r="430" spans="1:36" x14ac:dyDescent="0.2">
      <c r="A430" s="188">
        <v>1035</v>
      </c>
      <c r="B430" s="2">
        <v>9939</v>
      </c>
      <c r="C430" s="2" t="s">
        <v>672</v>
      </c>
      <c r="D430" s="2" t="s">
        <v>673</v>
      </c>
      <c r="E430" s="4" t="s">
        <v>252</v>
      </c>
      <c r="F430" s="2" t="s">
        <v>674</v>
      </c>
      <c r="G430" s="2" t="s">
        <v>675</v>
      </c>
      <c r="H430" s="2" t="s">
        <v>255</v>
      </c>
      <c r="I430" s="2" t="s">
        <v>324</v>
      </c>
      <c r="J430" s="2" t="s">
        <v>30</v>
      </c>
      <c r="K430" s="2" t="s">
        <v>30</v>
      </c>
      <c r="L430" s="2" t="s">
        <v>277</v>
      </c>
      <c r="M430" s="2" t="s">
        <v>31</v>
      </c>
      <c r="N430" s="2" t="s">
        <v>278</v>
      </c>
      <c r="O430" s="2" t="s">
        <v>257</v>
      </c>
      <c r="P430" s="2" t="s">
        <v>279</v>
      </c>
      <c r="Q430" s="2" t="s">
        <v>279</v>
      </c>
      <c r="R430" s="2" t="s">
        <v>279</v>
      </c>
      <c r="S430" s="2" t="s">
        <v>34</v>
      </c>
      <c r="T430" s="137">
        <v>1.5489999999999999</v>
      </c>
      <c r="U430" s="2" t="s">
        <v>676</v>
      </c>
      <c r="V430" s="146">
        <v>4.4999999999999998E-2</v>
      </c>
      <c r="W430" s="146">
        <v>6.3100000000000003E-2</v>
      </c>
      <c r="X430" s="4" t="s">
        <v>263</v>
      </c>
      <c r="Z430" s="137">
        <v>383026.1</v>
      </c>
      <c r="AA430" s="144">
        <v>1</v>
      </c>
      <c r="AB430" s="157">
        <v>98.96</v>
      </c>
      <c r="AD430" s="137">
        <v>379.04300000000001</v>
      </c>
      <c r="AG430" s="2" t="s">
        <v>36</v>
      </c>
      <c r="AH430" s="146">
        <v>2.7360000000000002E-3</v>
      </c>
      <c r="AI430" s="146">
        <v>7.00337480727312E-4</v>
      </c>
      <c r="AJ430" s="146">
        <v>8.8952264846119399E-5</v>
      </c>
    </row>
    <row r="431" spans="1:36" x14ac:dyDescent="0.2">
      <c r="A431" s="188">
        <v>1035</v>
      </c>
      <c r="B431" s="2">
        <v>9939</v>
      </c>
      <c r="C431" s="2" t="s">
        <v>320</v>
      </c>
      <c r="D431" s="2" t="s">
        <v>321</v>
      </c>
      <c r="E431" s="4" t="s">
        <v>252</v>
      </c>
      <c r="F431" s="2" t="s">
        <v>677</v>
      </c>
      <c r="G431" s="2" t="s">
        <v>678</v>
      </c>
      <c r="H431" s="2" t="s">
        <v>255</v>
      </c>
      <c r="I431" s="2" t="s">
        <v>324</v>
      </c>
      <c r="J431" s="2" t="s">
        <v>30</v>
      </c>
      <c r="K431" s="2" t="s">
        <v>30</v>
      </c>
      <c r="L431" s="2" t="s">
        <v>277</v>
      </c>
      <c r="M431" s="2" t="s">
        <v>31</v>
      </c>
      <c r="N431" s="2" t="s">
        <v>325</v>
      </c>
      <c r="O431" s="2" t="s">
        <v>257</v>
      </c>
      <c r="P431" s="2" t="s">
        <v>279</v>
      </c>
      <c r="Q431" s="2" t="s">
        <v>279</v>
      </c>
      <c r="R431" s="2" t="s">
        <v>279</v>
      </c>
      <c r="S431" s="2" t="s">
        <v>34</v>
      </c>
      <c r="T431" s="137">
        <v>1.5640000000000001</v>
      </c>
      <c r="U431" s="2" t="s">
        <v>386</v>
      </c>
      <c r="V431" s="146">
        <v>7.4999999999999997E-2</v>
      </c>
      <c r="W431" s="146">
        <v>5.7750000000000003E-2</v>
      </c>
      <c r="X431" s="4" t="s">
        <v>263</v>
      </c>
      <c r="Z431" s="137">
        <v>243364.69</v>
      </c>
      <c r="AA431" s="144">
        <v>1</v>
      </c>
      <c r="AB431" s="157">
        <v>123.41</v>
      </c>
      <c r="AD431" s="137">
        <v>300.33600000000001</v>
      </c>
      <c r="AG431" s="2" t="s">
        <v>36</v>
      </c>
      <c r="AH431" s="146">
        <v>2.2339999999999999E-3</v>
      </c>
      <c r="AI431" s="146">
        <v>5.54915982099206E-4</v>
      </c>
      <c r="AJ431" s="146">
        <v>7.0481781662993099E-5</v>
      </c>
    </row>
    <row r="432" spans="1:36" x14ac:dyDescent="0.2">
      <c r="A432" s="188">
        <v>1035</v>
      </c>
      <c r="B432" s="2">
        <v>9939</v>
      </c>
      <c r="C432" s="2" t="s">
        <v>320</v>
      </c>
      <c r="D432" s="2" t="s">
        <v>321</v>
      </c>
      <c r="E432" s="4" t="s">
        <v>252</v>
      </c>
      <c r="F432" s="2" t="s">
        <v>322</v>
      </c>
      <c r="G432" s="2" t="s">
        <v>323</v>
      </c>
      <c r="H432" s="2" t="s">
        <v>255</v>
      </c>
      <c r="I432" s="2" t="s">
        <v>324</v>
      </c>
      <c r="J432" s="2" t="s">
        <v>30</v>
      </c>
      <c r="K432" s="2" t="s">
        <v>30</v>
      </c>
      <c r="L432" s="2" t="s">
        <v>277</v>
      </c>
      <c r="M432" s="2" t="s">
        <v>31</v>
      </c>
      <c r="N432" s="2" t="s">
        <v>325</v>
      </c>
      <c r="O432" s="2" t="s">
        <v>257</v>
      </c>
      <c r="P432" s="2" t="s">
        <v>279</v>
      </c>
      <c r="Q432" s="2" t="s">
        <v>279</v>
      </c>
      <c r="R432" s="2" t="s">
        <v>279</v>
      </c>
      <c r="S432" s="2" t="s">
        <v>34</v>
      </c>
      <c r="T432" s="137">
        <v>1.819</v>
      </c>
      <c r="U432" s="2" t="s">
        <v>326</v>
      </c>
      <c r="V432" s="146">
        <v>0.10539999999999999</v>
      </c>
      <c r="W432" s="146">
        <v>3.5970000000000002E-2</v>
      </c>
      <c r="X432" s="4" t="s">
        <v>263</v>
      </c>
      <c r="Z432" s="137">
        <v>844338</v>
      </c>
      <c r="AA432" s="144">
        <v>1</v>
      </c>
      <c r="AB432" s="157">
        <v>142.01</v>
      </c>
      <c r="AD432" s="137">
        <v>1199.0440000000001</v>
      </c>
      <c r="AG432" s="2" t="s">
        <v>36</v>
      </c>
      <c r="AH432" s="146">
        <v>4.2370000000000003E-3</v>
      </c>
      <c r="AI432" s="146">
        <v>2.2154123751840101E-3</v>
      </c>
      <c r="AJ432" s="146">
        <v>2.8138712230006902E-4</v>
      </c>
    </row>
    <row r="433" spans="1:36" x14ac:dyDescent="0.2">
      <c r="A433" s="188">
        <v>1035</v>
      </c>
      <c r="B433" s="2">
        <v>9939</v>
      </c>
      <c r="C433" s="2" t="s">
        <v>679</v>
      </c>
      <c r="D433" s="2" t="s">
        <v>680</v>
      </c>
      <c r="E433" s="4" t="s">
        <v>252</v>
      </c>
      <c r="F433" s="2" t="s">
        <v>681</v>
      </c>
      <c r="G433" s="2" t="s">
        <v>682</v>
      </c>
      <c r="H433" s="2" t="s">
        <v>255</v>
      </c>
      <c r="I433" s="2" t="s">
        <v>324</v>
      </c>
      <c r="J433" s="2" t="s">
        <v>30</v>
      </c>
      <c r="K433" s="2" t="s">
        <v>30</v>
      </c>
      <c r="L433" s="2" t="s">
        <v>277</v>
      </c>
      <c r="M433" s="2" t="s">
        <v>31</v>
      </c>
      <c r="N433" s="2" t="s">
        <v>278</v>
      </c>
      <c r="O433" s="2" t="s">
        <v>257</v>
      </c>
      <c r="P433" s="2" t="s">
        <v>650</v>
      </c>
      <c r="Q433" s="2" t="s">
        <v>298</v>
      </c>
      <c r="R433" s="2" t="s">
        <v>260</v>
      </c>
      <c r="S433" s="2" t="s">
        <v>34</v>
      </c>
      <c r="T433" s="137">
        <v>1.3879999999999999</v>
      </c>
      <c r="U433" s="2" t="s">
        <v>606</v>
      </c>
      <c r="V433" s="146">
        <v>6.9000000000000006E-2</v>
      </c>
      <c r="W433" s="146">
        <v>5.425E-2</v>
      </c>
      <c r="X433" s="4" t="s">
        <v>263</v>
      </c>
      <c r="Z433" s="137">
        <v>81845</v>
      </c>
      <c r="AA433" s="144">
        <v>1</v>
      </c>
      <c r="AB433" s="157">
        <v>102.86</v>
      </c>
      <c r="AD433" s="137">
        <v>84.186000000000007</v>
      </c>
      <c r="AG433" s="2" t="s">
        <v>36</v>
      </c>
      <c r="AH433" s="146">
        <v>7.2800000000000002E-4</v>
      </c>
      <c r="AI433" s="146">
        <v>1.55545692044882E-4</v>
      </c>
      <c r="AJ433" s="146">
        <v>1.9756391704297001E-5</v>
      </c>
    </row>
    <row r="434" spans="1:36" x14ac:dyDescent="0.2">
      <c r="A434" s="188">
        <v>1035</v>
      </c>
      <c r="B434" s="2">
        <v>9939</v>
      </c>
      <c r="C434" s="2" t="s">
        <v>683</v>
      </c>
      <c r="D434" s="2" t="s">
        <v>684</v>
      </c>
      <c r="E434" s="4" t="s">
        <v>252</v>
      </c>
      <c r="F434" s="2" t="s">
        <v>685</v>
      </c>
      <c r="G434" s="2" t="s">
        <v>686</v>
      </c>
      <c r="H434" s="2" t="s">
        <v>255</v>
      </c>
      <c r="I434" s="2" t="s">
        <v>276</v>
      </c>
      <c r="J434" s="2" t="s">
        <v>30</v>
      </c>
      <c r="K434" s="2" t="s">
        <v>30</v>
      </c>
      <c r="L434" s="2" t="s">
        <v>277</v>
      </c>
      <c r="M434" s="2" t="s">
        <v>31</v>
      </c>
      <c r="N434" s="2" t="s">
        <v>256</v>
      </c>
      <c r="O434" s="2" t="s">
        <v>257</v>
      </c>
      <c r="P434" s="2" t="s">
        <v>258</v>
      </c>
      <c r="Q434" s="2" t="s">
        <v>259</v>
      </c>
      <c r="R434" s="2" t="s">
        <v>260</v>
      </c>
      <c r="S434" s="2" t="s">
        <v>34</v>
      </c>
      <c r="T434" s="137">
        <v>3.4510000000000001</v>
      </c>
      <c r="U434" s="2" t="s">
        <v>687</v>
      </c>
      <c r="V434" s="146">
        <v>1.3899999999999999E-2</v>
      </c>
      <c r="W434" s="146">
        <v>2.521E-2</v>
      </c>
      <c r="X434" s="4" t="s">
        <v>263</v>
      </c>
      <c r="Z434" s="137">
        <v>2293909.14</v>
      </c>
      <c r="AA434" s="144">
        <v>1</v>
      </c>
      <c r="AB434" s="157">
        <v>107.22</v>
      </c>
      <c r="AD434" s="137">
        <v>2459.529</v>
      </c>
      <c r="AG434" s="2" t="s">
        <v>36</v>
      </c>
      <c r="AH434" s="146">
        <v>1.4339999999999999E-3</v>
      </c>
      <c r="AI434" s="146">
        <v>4.5443453583134804E-3</v>
      </c>
      <c r="AJ434" s="146">
        <v>5.7719288627125097E-4</v>
      </c>
    </row>
    <row r="435" spans="1:36" x14ac:dyDescent="0.2">
      <c r="A435" s="188">
        <v>1035</v>
      </c>
      <c r="B435" s="2">
        <v>9939</v>
      </c>
      <c r="C435" s="2" t="s">
        <v>688</v>
      </c>
      <c r="D435" s="2" t="s">
        <v>689</v>
      </c>
      <c r="E435" s="4" t="s">
        <v>252</v>
      </c>
      <c r="F435" s="2" t="s">
        <v>690</v>
      </c>
      <c r="G435" s="2" t="s">
        <v>691</v>
      </c>
      <c r="H435" s="2" t="s">
        <v>255</v>
      </c>
      <c r="I435" s="2" t="s">
        <v>276</v>
      </c>
      <c r="J435" s="2" t="s">
        <v>30</v>
      </c>
      <c r="K435" s="2" t="s">
        <v>30</v>
      </c>
      <c r="L435" s="2" t="s">
        <v>277</v>
      </c>
      <c r="M435" s="2" t="s">
        <v>31</v>
      </c>
      <c r="N435" s="2" t="s">
        <v>256</v>
      </c>
      <c r="O435" s="2" t="s">
        <v>257</v>
      </c>
      <c r="P435" s="2" t="s">
        <v>258</v>
      </c>
      <c r="Q435" s="2" t="s">
        <v>259</v>
      </c>
      <c r="R435" s="2" t="s">
        <v>260</v>
      </c>
      <c r="S435" s="2" t="s">
        <v>34</v>
      </c>
      <c r="T435" s="137">
        <v>3.0110000000000001</v>
      </c>
      <c r="U435" s="2" t="s">
        <v>692</v>
      </c>
      <c r="V435" s="146">
        <v>1.6400000000000001E-2</v>
      </c>
      <c r="W435" s="146">
        <v>2.6020000000000001E-2</v>
      </c>
      <c r="X435" s="4" t="s">
        <v>263</v>
      </c>
      <c r="Z435" s="137">
        <v>3377029.34</v>
      </c>
      <c r="AA435" s="144">
        <v>1</v>
      </c>
      <c r="AB435" s="157">
        <v>108.49</v>
      </c>
      <c r="AD435" s="137">
        <v>3663.739</v>
      </c>
      <c r="AG435" s="2" t="s">
        <v>36</v>
      </c>
      <c r="AH435" s="146">
        <v>3.588E-3</v>
      </c>
      <c r="AI435" s="146">
        <v>6.76930149722366E-3</v>
      </c>
      <c r="AJ435" s="146">
        <v>8.5979219472722497E-4</v>
      </c>
    </row>
    <row r="436" spans="1:36" x14ac:dyDescent="0.2">
      <c r="A436" s="188">
        <v>1035</v>
      </c>
      <c r="B436" s="2">
        <v>9939</v>
      </c>
      <c r="C436" s="2" t="s">
        <v>518</v>
      </c>
      <c r="D436" s="2" t="s">
        <v>519</v>
      </c>
      <c r="E436" s="4" t="s">
        <v>252</v>
      </c>
      <c r="F436" s="2" t="s">
        <v>693</v>
      </c>
      <c r="G436" s="2" t="s">
        <v>694</v>
      </c>
      <c r="H436" s="2" t="s">
        <v>255</v>
      </c>
      <c r="I436" s="2" t="s">
        <v>276</v>
      </c>
      <c r="J436" s="2" t="s">
        <v>30</v>
      </c>
      <c r="K436" s="2" t="s">
        <v>30</v>
      </c>
      <c r="L436" s="2" t="s">
        <v>277</v>
      </c>
      <c r="M436" s="2" t="s">
        <v>31</v>
      </c>
      <c r="N436" s="2" t="s">
        <v>476</v>
      </c>
      <c r="O436" s="2" t="s">
        <v>257</v>
      </c>
      <c r="P436" s="2" t="s">
        <v>362</v>
      </c>
      <c r="Q436" s="2" t="s">
        <v>259</v>
      </c>
      <c r="R436" s="2" t="s">
        <v>260</v>
      </c>
      <c r="S436" s="2" t="s">
        <v>34</v>
      </c>
      <c r="T436" s="137">
        <v>1.319</v>
      </c>
      <c r="U436" s="2" t="s">
        <v>695</v>
      </c>
      <c r="V436" s="146">
        <v>3.2000000000000001E-2</v>
      </c>
      <c r="W436" s="146">
        <v>3.4700000000000002E-2</v>
      </c>
      <c r="X436" s="4" t="s">
        <v>263</v>
      </c>
      <c r="Z436" s="137">
        <v>1010054.3</v>
      </c>
      <c r="AA436" s="144">
        <v>1</v>
      </c>
      <c r="AB436" s="157">
        <v>110.31</v>
      </c>
      <c r="AD436" s="137">
        <v>1114.191</v>
      </c>
      <c r="AG436" s="2" t="s">
        <v>36</v>
      </c>
      <c r="AH436" s="146">
        <v>1.6739999999999999E-3</v>
      </c>
      <c r="AI436" s="146">
        <v>2.0586329557447502E-3</v>
      </c>
      <c r="AJ436" s="146">
        <v>2.6147403064902898E-4</v>
      </c>
    </row>
    <row r="437" spans="1:36" x14ac:dyDescent="0.2">
      <c r="A437" s="188">
        <v>1035</v>
      </c>
      <c r="B437" s="2">
        <v>9939</v>
      </c>
      <c r="C437" s="2" t="s">
        <v>518</v>
      </c>
      <c r="D437" s="2" t="s">
        <v>519</v>
      </c>
      <c r="E437" s="4" t="s">
        <v>252</v>
      </c>
      <c r="F437" s="2" t="s">
        <v>696</v>
      </c>
      <c r="G437" s="2" t="s">
        <v>697</v>
      </c>
      <c r="H437" s="2" t="s">
        <v>255</v>
      </c>
      <c r="I437" s="2" t="s">
        <v>324</v>
      </c>
      <c r="J437" s="2" t="s">
        <v>30</v>
      </c>
      <c r="K437" s="2" t="s">
        <v>30</v>
      </c>
      <c r="L437" s="2" t="s">
        <v>277</v>
      </c>
      <c r="M437" s="2" t="s">
        <v>31</v>
      </c>
      <c r="N437" s="2" t="s">
        <v>476</v>
      </c>
      <c r="O437" s="2" t="s">
        <v>257</v>
      </c>
      <c r="P437" s="2" t="s">
        <v>362</v>
      </c>
      <c r="Q437" s="2" t="s">
        <v>259</v>
      </c>
      <c r="R437" s="2" t="s">
        <v>260</v>
      </c>
      <c r="S437" s="2" t="s">
        <v>34</v>
      </c>
      <c r="T437" s="137">
        <v>1.391</v>
      </c>
      <c r="U437" s="2" t="s">
        <v>698</v>
      </c>
      <c r="V437" s="146">
        <v>5.7000000000000002E-2</v>
      </c>
      <c r="W437" s="146">
        <v>5.339E-2</v>
      </c>
      <c r="X437" s="4" t="s">
        <v>263</v>
      </c>
      <c r="Z437" s="137">
        <v>353069.17</v>
      </c>
      <c r="AA437" s="144">
        <v>1</v>
      </c>
      <c r="AB437" s="157">
        <v>100.89</v>
      </c>
      <c r="AD437" s="137">
        <v>356.21100000000001</v>
      </c>
      <c r="AG437" s="2" t="s">
        <v>36</v>
      </c>
      <c r="AH437" s="146">
        <v>4.8899999999999996E-4</v>
      </c>
      <c r="AI437" s="146">
        <v>6.5815355752486999E-4</v>
      </c>
      <c r="AJ437" s="146">
        <v>8.3594340113809999E-5</v>
      </c>
    </row>
    <row r="438" spans="1:36" x14ac:dyDescent="0.2">
      <c r="A438" s="188">
        <v>1035</v>
      </c>
      <c r="B438" s="2">
        <v>9939</v>
      </c>
      <c r="C438" s="2" t="s">
        <v>562</v>
      </c>
      <c r="D438" s="2" t="s">
        <v>563</v>
      </c>
      <c r="E438" s="4" t="s">
        <v>252</v>
      </c>
      <c r="F438" s="2" t="s">
        <v>699</v>
      </c>
      <c r="G438" s="2" t="s">
        <v>700</v>
      </c>
      <c r="H438" s="2" t="s">
        <v>255</v>
      </c>
      <c r="I438" s="2" t="s">
        <v>276</v>
      </c>
      <c r="J438" s="2" t="s">
        <v>30</v>
      </c>
      <c r="K438" s="2" t="s">
        <v>30</v>
      </c>
      <c r="L438" s="2" t="s">
        <v>277</v>
      </c>
      <c r="M438" s="2" t="s">
        <v>31</v>
      </c>
      <c r="N438" s="2" t="s">
        <v>312</v>
      </c>
      <c r="O438" s="2" t="s">
        <v>257</v>
      </c>
      <c r="P438" s="2" t="s">
        <v>351</v>
      </c>
      <c r="Q438" s="2" t="s">
        <v>259</v>
      </c>
      <c r="R438" s="2" t="s">
        <v>260</v>
      </c>
      <c r="S438" s="2" t="s">
        <v>34</v>
      </c>
      <c r="T438" s="137">
        <v>0.98299999999999998</v>
      </c>
      <c r="U438" s="2" t="s">
        <v>572</v>
      </c>
      <c r="V438" s="146">
        <v>3.0000000000000001E-3</v>
      </c>
      <c r="W438" s="146">
        <v>3.669E-2</v>
      </c>
      <c r="X438" s="4" t="s">
        <v>263</v>
      </c>
      <c r="Z438" s="137">
        <v>1697816</v>
      </c>
      <c r="AA438" s="144">
        <v>1</v>
      </c>
      <c r="AB438" s="157">
        <v>106.53</v>
      </c>
      <c r="AD438" s="137">
        <v>1808.683</v>
      </c>
      <c r="AG438" s="2" t="s">
        <v>36</v>
      </c>
      <c r="AH438" s="146">
        <v>3.669E-3</v>
      </c>
      <c r="AI438" s="146">
        <v>3.3418108405283801E-3</v>
      </c>
      <c r="AJ438" s="146">
        <v>4.2445485374223001E-4</v>
      </c>
    </row>
    <row r="439" spans="1:36" x14ac:dyDescent="0.2">
      <c r="A439" s="188">
        <v>1035</v>
      </c>
      <c r="B439" s="2">
        <v>9939</v>
      </c>
      <c r="C439" s="2" t="s">
        <v>531</v>
      </c>
      <c r="D439" s="2" t="s">
        <v>532</v>
      </c>
      <c r="E439" s="4" t="s">
        <v>252</v>
      </c>
      <c r="F439" s="2" t="s">
        <v>701</v>
      </c>
      <c r="G439" s="2" t="s">
        <v>702</v>
      </c>
      <c r="H439" s="2" t="s">
        <v>255</v>
      </c>
      <c r="I439" s="2" t="s">
        <v>324</v>
      </c>
      <c r="J439" s="2" t="s">
        <v>30</v>
      </c>
      <c r="K439" s="2" t="s">
        <v>30</v>
      </c>
      <c r="L439" s="2" t="s">
        <v>277</v>
      </c>
      <c r="M439" s="2" t="s">
        <v>31</v>
      </c>
      <c r="N439" s="2" t="s">
        <v>397</v>
      </c>
      <c r="O439" s="2" t="s">
        <v>257</v>
      </c>
      <c r="P439" s="2" t="s">
        <v>332</v>
      </c>
      <c r="Q439" s="2" t="s">
        <v>259</v>
      </c>
      <c r="R439" s="2" t="s">
        <v>260</v>
      </c>
      <c r="S439" s="2" t="s">
        <v>34</v>
      </c>
      <c r="T439" s="137">
        <v>2.4969999999999999</v>
      </c>
      <c r="U439" s="2" t="s">
        <v>703</v>
      </c>
      <c r="V439" s="146">
        <v>4.6800000000000001E-2</v>
      </c>
      <c r="W439" s="146">
        <v>4.9529999999999998E-2</v>
      </c>
      <c r="X439" s="4" t="s">
        <v>263</v>
      </c>
      <c r="Z439" s="137">
        <v>609180.86</v>
      </c>
      <c r="AA439" s="144">
        <v>1</v>
      </c>
      <c r="AB439" s="157">
        <v>100.26</v>
      </c>
      <c r="AD439" s="137">
        <v>610.76499999999999</v>
      </c>
      <c r="AG439" s="2" t="s">
        <v>36</v>
      </c>
      <c r="AH439" s="146">
        <v>1.7129999999999999E-3</v>
      </c>
      <c r="AI439" s="146">
        <v>1.1284784355669599E-3</v>
      </c>
      <c r="AJ439" s="146">
        <v>1.4333191559223599E-4</v>
      </c>
    </row>
    <row r="440" spans="1:36" x14ac:dyDescent="0.2">
      <c r="A440" s="188">
        <v>1035</v>
      </c>
      <c r="B440" s="2">
        <v>9939</v>
      </c>
      <c r="C440" s="2" t="s">
        <v>704</v>
      </c>
      <c r="D440" s="2" t="s">
        <v>705</v>
      </c>
      <c r="E440" s="4" t="s">
        <v>252</v>
      </c>
      <c r="F440" s="2" t="s">
        <v>706</v>
      </c>
      <c r="G440" s="2" t="s">
        <v>707</v>
      </c>
      <c r="H440" s="2" t="s">
        <v>255</v>
      </c>
      <c r="I440" s="2" t="s">
        <v>276</v>
      </c>
      <c r="J440" s="2" t="s">
        <v>30</v>
      </c>
      <c r="K440" s="2" t="s">
        <v>30</v>
      </c>
      <c r="L440" s="2" t="s">
        <v>277</v>
      </c>
      <c r="M440" s="2" t="s">
        <v>31</v>
      </c>
      <c r="N440" s="2" t="s">
        <v>476</v>
      </c>
      <c r="O440" s="2" t="s">
        <v>257</v>
      </c>
      <c r="P440" s="2" t="s">
        <v>403</v>
      </c>
      <c r="Q440" s="2" t="s">
        <v>259</v>
      </c>
      <c r="R440" s="2" t="s">
        <v>260</v>
      </c>
      <c r="S440" s="2" t="s">
        <v>34</v>
      </c>
      <c r="T440" s="137">
        <v>3.0470000000000002</v>
      </c>
      <c r="U440" s="2" t="s">
        <v>708</v>
      </c>
      <c r="V440" s="146">
        <v>2.1999999999999999E-2</v>
      </c>
      <c r="W440" s="146">
        <v>2.912E-2</v>
      </c>
      <c r="X440" s="4" t="s">
        <v>263</v>
      </c>
      <c r="Z440" s="137">
        <v>0.35</v>
      </c>
      <c r="AA440" s="144">
        <v>1</v>
      </c>
      <c r="AB440" s="157">
        <v>107.59</v>
      </c>
      <c r="AD440" s="137">
        <v>0</v>
      </c>
      <c r="AG440" s="2" t="s">
        <v>36</v>
      </c>
      <c r="AH440" s="146">
        <v>0</v>
      </c>
      <c r="AI440" s="146">
        <v>6.9575969444907597E-10</v>
      </c>
      <c r="AJ440" s="146">
        <v>8.8370824513941698E-11</v>
      </c>
    </row>
    <row r="441" spans="1:36" x14ac:dyDescent="0.2">
      <c r="A441" s="188">
        <v>1035</v>
      </c>
      <c r="B441" s="2">
        <v>9939</v>
      </c>
      <c r="C441" s="2" t="s">
        <v>709</v>
      </c>
      <c r="D441" s="2" t="s">
        <v>710</v>
      </c>
      <c r="E441" s="4" t="s">
        <v>33</v>
      </c>
      <c r="F441" s="2" t="s">
        <v>711</v>
      </c>
      <c r="G441" s="2" t="s">
        <v>712</v>
      </c>
      <c r="H441" s="2" t="s">
        <v>255</v>
      </c>
      <c r="I441" s="2" t="s">
        <v>324</v>
      </c>
      <c r="J441" s="2" t="s">
        <v>30</v>
      </c>
      <c r="K441" s="2" t="s">
        <v>85</v>
      </c>
      <c r="L441" s="2" t="s">
        <v>277</v>
      </c>
      <c r="M441" s="2" t="s">
        <v>31</v>
      </c>
      <c r="N441" s="2" t="s">
        <v>350</v>
      </c>
      <c r="O441" s="2" t="s">
        <v>257</v>
      </c>
      <c r="P441" s="2" t="s">
        <v>553</v>
      </c>
      <c r="Q441" s="2" t="s">
        <v>259</v>
      </c>
      <c r="R441" s="2" t="s">
        <v>260</v>
      </c>
      <c r="S441" s="2" t="s">
        <v>34</v>
      </c>
      <c r="T441" s="137">
        <v>1.165</v>
      </c>
      <c r="U441" s="2" t="s">
        <v>289</v>
      </c>
      <c r="V441" s="146">
        <v>6.8000000000000005E-2</v>
      </c>
      <c r="W441" s="146">
        <v>5.7869999999999998E-2</v>
      </c>
      <c r="X441" s="4" t="s">
        <v>263</v>
      </c>
      <c r="Z441" s="137">
        <v>1198241.45</v>
      </c>
      <c r="AA441" s="144">
        <v>1</v>
      </c>
      <c r="AB441" s="157">
        <v>103.05</v>
      </c>
      <c r="AD441" s="137">
        <v>1234.788</v>
      </c>
      <c r="AG441" s="2" t="s">
        <v>36</v>
      </c>
      <c r="AH441" s="146">
        <v>3.4989999999999999E-3</v>
      </c>
      <c r="AI441" s="146">
        <v>2.2814536463416101E-3</v>
      </c>
      <c r="AJ441" s="146">
        <v>2.8977525060170501E-4</v>
      </c>
    </row>
    <row r="442" spans="1:36" x14ac:dyDescent="0.2">
      <c r="A442" s="188">
        <v>1035</v>
      </c>
      <c r="B442" s="2">
        <v>9939</v>
      </c>
      <c r="C442" s="2" t="s">
        <v>597</v>
      </c>
      <c r="D442" s="2" t="s">
        <v>598</v>
      </c>
      <c r="E442" s="4" t="s">
        <v>252</v>
      </c>
      <c r="F442" s="2" t="s">
        <v>713</v>
      </c>
      <c r="G442" s="2" t="s">
        <v>714</v>
      </c>
      <c r="H442" s="2" t="s">
        <v>255</v>
      </c>
      <c r="I442" s="2" t="s">
        <v>324</v>
      </c>
      <c r="J442" s="2" t="s">
        <v>30</v>
      </c>
      <c r="K442" s="2" t="s">
        <v>30</v>
      </c>
      <c r="L442" s="2" t="s">
        <v>277</v>
      </c>
      <c r="M442" s="2" t="s">
        <v>31</v>
      </c>
      <c r="N442" s="2" t="s">
        <v>306</v>
      </c>
      <c r="O442" s="2" t="s">
        <v>257</v>
      </c>
      <c r="P442" s="2" t="s">
        <v>279</v>
      </c>
      <c r="Q442" s="2" t="s">
        <v>279</v>
      </c>
      <c r="R442" s="2" t="s">
        <v>279</v>
      </c>
      <c r="S442" s="2" t="s">
        <v>34</v>
      </c>
      <c r="T442" s="137">
        <v>1.869</v>
      </c>
      <c r="U442" s="2" t="s">
        <v>715</v>
      </c>
      <c r="V442" s="146">
        <v>6.0499999999999998E-2</v>
      </c>
      <c r="W442" s="146">
        <v>5.7149999999999999E-2</v>
      </c>
      <c r="X442" s="4" t="s">
        <v>263</v>
      </c>
      <c r="Z442" s="137">
        <v>2621741</v>
      </c>
      <c r="AA442" s="144">
        <v>1</v>
      </c>
      <c r="AB442" s="157">
        <v>100.85</v>
      </c>
      <c r="AD442" s="137">
        <v>2644.0259999999998</v>
      </c>
      <c r="AG442" s="2" t="s">
        <v>36</v>
      </c>
      <c r="AH442" s="146">
        <v>1.1917000000000001E-2</v>
      </c>
      <c r="AI442" s="146">
        <v>4.8852298585365999E-3</v>
      </c>
      <c r="AJ442" s="146">
        <v>6.2048979551890899E-4</v>
      </c>
    </row>
    <row r="443" spans="1:36" x14ac:dyDescent="0.2">
      <c r="A443" s="188">
        <v>1035</v>
      </c>
      <c r="B443" s="2">
        <v>9939</v>
      </c>
      <c r="C443" s="2" t="s">
        <v>327</v>
      </c>
      <c r="D443" s="2" t="s">
        <v>328</v>
      </c>
      <c r="E443" s="4" t="s">
        <v>252</v>
      </c>
      <c r="F443" s="2" t="s">
        <v>329</v>
      </c>
      <c r="G443" s="2" t="s">
        <v>330</v>
      </c>
      <c r="H443" s="2" t="s">
        <v>255</v>
      </c>
      <c r="I443" s="2" t="s">
        <v>304</v>
      </c>
      <c r="J443" s="2" t="s">
        <v>30</v>
      </c>
      <c r="K443" s="2" t="s">
        <v>30</v>
      </c>
      <c r="L443" s="2" t="s">
        <v>277</v>
      </c>
      <c r="M443" s="2" t="s">
        <v>31</v>
      </c>
      <c r="N443" s="2" t="s">
        <v>331</v>
      </c>
      <c r="O443" s="2" t="s">
        <v>257</v>
      </c>
      <c r="P443" s="2" t="s">
        <v>332</v>
      </c>
      <c r="Q443" s="2" t="s">
        <v>259</v>
      </c>
      <c r="R443" s="2" t="s">
        <v>260</v>
      </c>
      <c r="S443" s="2" t="s">
        <v>34</v>
      </c>
      <c r="T443" s="137">
        <v>2.3479999999999999</v>
      </c>
      <c r="U443" s="2" t="s">
        <v>333</v>
      </c>
      <c r="V443" s="146">
        <v>2.8000000000000001E-2</v>
      </c>
      <c r="W443" s="146">
        <v>1E-4</v>
      </c>
      <c r="X443" s="4" t="s">
        <v>263</v>
      </c>
      <c r="Z443" s="137">
        <v>1409344</v>
      </c>
      <c r="AA443" s="144">
        <v>1</v>
      </c>
      <c r="AB443" s="157">
        <v>210.6</v>
      </c>
      <c r="AD443" s="137">
        <v>2968.078</v>
      </c>
      <c r="AG443" s="2" t="s">
        <v>36</v>
      </c>
      <c r="AH443" s="146">
        <v>9.3959999999999998E-3</v>
      </c>
      <c r="AI443" s="146">
        <v>5.4839652256941703E-3</v>
      </c>
      <c r="AJ443" s="146">
        <v>6.9653722753244102E-4</v>
      </c>
    </row>
    <row r="444" spans="1:36" x14ac:dyDescent="0.2">
      <c r="A444" s="188">
        <v>1035</v>
      </c>
      <c r="B444" s="2">
        <v>9939</v>
      </c>
      <c r="C444" s="2" t="s">
        <v>491</v>
      </c>
      <c r="D444" s="2" t="s">
        <v>492</v>
      </c>
      <c r="E444" s="4" t="s">
        <v>252</v>
      </c>
      <c r="F444" s="2" t="s">
        <v>716</v>
      </c>
      <c r="G444" s="2" t="s">
        <v>717</v>
      </c>
      <c r="H444" s="2" t="s">
        <v>255</v>
      </c>
      <c r="I444" s="2" t="s">
        <v>276</v>
      </c>
      <c r="J444" s="2" t="s">
        <v>30</v>
      </c>
      <c r="K444" s="2" t="s">
        <v>30</v>
      </c>
      <c r="L444" s="2" t="s">
        <v>277</v>
      </c>
      <c r="M444" s="2" t="s">
        <v>31</v>
      </c>
      <c r="N444" s="2" t="s">
        <v>312</v>
      </c>
      <c r="O444" s="2" t="s">
        <v>257</v>
      </c>
      <c r="P444" s="2" t="s">
        <v>424</v>
      </c>
      <c r="Q444" s="2" t="s">
        <v>298</v>
      </c>
      <c r="R444" s="2" t="s">
        <v>260</v>
      </c>
      <c r="S444" s="2" t="s">
        <v>34</v>
      </c>
      <c r="T444" s="137">
        <v>5.1310000000000002</v>
      </c>
      <c r="U444" s="2" t="s">
        <v>488</v>
      </c>
      <c r="V444" s="146">
        <v>3.1800000000000002E-2</v>
      </c>
      <c r="W444" s="146">
        <v>2.9510000000000002E-2</v>
      </c>
      <c r="X444" s="4" t="s">
        <v>263</v>
      </c>
      <c r="Z444" s="137">
        <v>2126025.9</v>
      </c>
      <c r="AA444" s="144">
        <v>1</v>
      </c>
      <c r="AB444" s="157">
        <v>113.32</v>
      </c>
      <c r="AD444" s="137">
        <v>2409.2130000000002</v>
      </c>
      <c r="AG444" s="2" t="s">
        <v>36</v>
      </c>
      <c r="AH444" s="146">
        <v>4.6600000000000001E-3</v>
      </c>
      <c r="AI444" s="146">
        <v>4.4513775511993703E-3</v>
      </c>
      <c r="AJ444" s="146">
        <v>5.6538472630815798E-4</v>
      </c>
    </row>
    <row r="445" spans="1:36" x14ac:dyDescent="0.2">
      <c r="A445" s="188">
        <v>1035</v>
      </c>
      <c r="B445" s="2">
        <v>9939</v>
      </c>
      <c r="C445" s="2" t="s">
        <v>718</v>
      </c>
      <c r="D445" s="2" t="s">
        <v>719</v>
      </c>
      <c r="E445" s="4" t="s">
        <v>273</v>
      </c>
      <c r="F445" s="2" t="s">
        <v>720</v>
      </c>
      <c r="G445" s="2" t="s">
        <v>721</v>
      </c>
      <c r="H445" s="2" t="s">
        <v>255</v>
      </c>
      <c r="I445" s="2" t="s">
        <v>295</v>
      </c>
      <c r="J445" s="2" t="s">
        <v>30</v>
      </c>
      <c r="K445" s="2" t="s">
        <v>85</v>
      </c>
      <c r="L445" s="2" t="s">
        <v>277</v>
      </c>
      <c r="M445" s="2" t="s">
        <v>31</v>
      </c>
      <c r="N445" s="2" t="s">
        <v>585</v>
      </c>
      <c r="O445" s="2" t="s">
        <v>257</v>
      </c>
      <c r="P445" s="2" t="s">
        <v>297</v>
      </c>
      <c r="Q445" s="2" t="s">
        <v>298</v>
      </c>
      <c r="R445" s="2" t="s">
        <v>260</v>
      </c>
      <c r="S445" s="2" t="s">
        <v>34</v>
      </c>
      <c r="T445" s="137">
        <v>0.872</v>
      </c>
      <c r="U445" s="2" t="s">
        <v>722</v>
      </c>
      <c r="V445" s="146">
        <v>7.8259999999999996E-2</v>
      </c>
      <c r="W445" s="146">
        <v>5.7520000000000002E-2</v>
      </c>
      <c r="X445" s="4" t="s">
        <v>263</v>
      </c>
      <c r="Z445" s="137">
        <v>1155001</v>
      </c>
      <c r="AA445" s="144">
        <v>1</v>
      </c>
      <c r="AB445" s="157">
        <v>92.44</v>
      </c>
      <c r="AD445" s="137">
        <v>1067.683</v>
      </c>
      <c r="AG445" s="2" t="s">
        <v>36</v>
      </c>
      <c r="AH445" s="146">
        <v>2.7430000000000002E-3</v>
      </c>
      <c r="AI445" s="146">
        <v>1.97270257525006E-3</v>
      </c>
      <c r="AJ445" s="146">
        <v>2.5055971837182001E-4</v>
      </c>
    </row>
    <row r="446" spans="1:36" x14ac:dyDescent="0.2">
      <c r="A446" s="188">
        <v>1035</v>
      </c>
      <c r="B446" s="2">
        <v>9939</v>
      </c>
      <c r="C446" s="2" t="s">
        <v>894</v>
      </c>
      <c r="D446" s="2" t="s">
        <v>895</v>
      </c>
      <c r="E446" s="4" t="s">
        <v>252</v>
      </c>
      <c r="F446" s="2" t="s">
        <v>1526</v>
      </c>
      <c r="G446" s="2" t="s">
        <v>1527</v>
      </c>
      <c r="H446" s="2" t="s">
        <v>255</v>
      </c>
      <c r="I446" s="2" t="s">
        <v>276</v>
      </c>
      <c r="J446" s="2" t="s">
        <v>30</v>
      </c>
      <c r="K446" s="2" t="s">
        <v>30</v>
      </c>
      <c r="L446" s="2" t="s">
        <v>277</v>
      </c>
      <c r="M446" s="2" t="s">
        <v>31</v>
      </c>
      <c r="N446" s="2" t="s">
        <v>325</v>
      </c>
      <c r="O446" s="2" t="s">
        <v>257</v>
      </c>
      <c r="P446" s="2" t="s">
        <v>258</v>
      </c>
      <c r="Q446" s="2" t="s">
        <v>259</v>
      </c>
      <c r="R446" s="2" t="s">
        <v>260</v>
      </c>
      <c r="S446" s="2" t="s">
        <v>34</v>
      </c>
      <c r="T446" s="137">
        <v>6.8730000000000002</v>
      </c>
      <c r="U446" s="2" t="s">
        <v>725</v>
      </c>
      <c r="V446" s="146">
        <v>0.03</v>
      </c>
      <c r="W446" s="146">
        <v>2.632E-2</v>
      </c>
      <c r="X446" s="4" t="s">
        <v>263</v>
      </c>
      <c r="Z446" s="137">
        <v>349020</v>
      </c>
      <c r="AA446" s="144">
        <v>1</v>
      </c>
      <c r="AB446" s="157">
        <v>111.48</v>
      </c>
      <c r="AD446" s="137">
        <v>389.08699999999999</v>
      </c>
      <c r="AG446" s="2" t="s">
        <v>36</v>
      </c>
      <c r="AH446" s="146">
        <v>8.6000000000000003E-5</v>
      </c>
      <c r="AI446" s="146">
        <v>7.1889686330624605E-4</v>
      </c>
      <c r="AJ446" s="146">
        <v>9.1309555666578101E-5</v>
      </c>
    </row>
    <row r="447" spans="1:36" x14ac:dyDescent="0.2">
      <c r="A447" s="188">
        <v>1035</v>
      </c>
      <c r="B447" s="2">
        <v>9939</v>
      </c>
      <c r="C447" s="2" t="s">
        <v>688</v>
      </c>
      <c r="D447" s="2" t="s">
        <v>689</v>
      </c>
      <c r="E447" s="4" t="s">
        <v>252</v>
      </c>
      <c r="F447" s="2" t="s">
        <v>723</v>
      </c>
      <c r="G447" s="2" t="s">
        <v>724</v>
      </c>
      <c r="H447" s="2" t="s">
        <v>255</v>
      </c>
      <c r="I447" s="2" t="s">
        <v>276</v>
      </c>
      <c r="J447" s="2" t="s">
        <v>30</v>
      </c>
      <c r="K447" s="2" t="s">
        <v>30</v>
      </c>
      <c r="L447" s="2" t="s">
        <v>277</v>
      </c>
      <c r="M447" s="2" t="s">
        <v>31</v>
      </c>
      <c r="N447" s="2" t="s">
        <v>256</v>
      </c>
      <c r="O447" s="2" t="s">
        <v>257</v>
      </c>
      <c r="P447" s="2" t="s">
        <v>258</v>
      </c>
      <c r="Q447" s="2" t="s">
        <v>259</v>
      </c>
      <c r="R447" s="2" t="s">
        <v>260</v>
      </c>
      <c r="S447" s="2" t="s">
        <v>34</v>
      </c>
      <c r="T447" s="137">
        <v>3.956</v>
      </c>
      <c r="U447" s="2" t="s">
        <v>725</v>
      </c>
      <c r="V447" s="146">
        <v>2.06E-2</v>
      </c>
      <c r="W447" s="146">
        <v>2.5260000000000001E-2</v>
      </c>
      <c r="X447" s="4" t="s">
        <v>263</v>
      </c>
      <c r="Z447" s="137">
        <v>4036614.52</v>
      </c>
      <c r="AA447" s="144">
        <v>1</v>
      </c>
      <c r="AB447" s="157">
        <v>106.36</v>
      </c>
      <c r="AD447" s="137">
        <v>4293.3429999999998</v>
      </c>
      <c r="AG447" s="2" t="s">
        <v>36</v>
      </c>
      <c r="AH447" s="146">
        <v>2.5230000000000001E-3</v>
      </c>
      <c r="AI447" s="146">
        <v>7.9325884121272498E-3</v>
      </c>
      <c r="AJ447" s="146">
        <v>1.00754525463638E-3</v>
      </c>
    </row>
    <row r="448" spans="1:36" x14ac:dyDescent="0.2">
      <c r="A448" s="188">
        <v>1035</v>
      </c>
      <c r="B448" s="2">
        <v>9939</v>
      </c>
      <c r="C448" s="2" t="s">
        <v>334</v>
      </c>
      <c r="D448" s="2" t="s">
        <v>335</v>
      </c>
      <c r="E448" s="4" t="s">
        <v>252</v>
      </c>
      <c r="F448" s="2" t="s">
        <v>336</v>
      </c>
      <c r="G448" s="2" t="s">
        <v>337</v>
      </c>
      <c r="H448" s="2" t="s">
        <v>255</v>
      </c>
      <c r="I448" s="2" t="s">
        <v>304</v>
      </c>
      <c r="J448" s="2" t="s">
        <v>30</v>
      </c>
      <c r="K448" s="2" t="s">
        <v>30</v>
      </c>
      <c r="L448" s="2" t="s">
        <v>277</v>
      </c>
      <c r="M448" s="2" t="s">
        <v>31</v>
      </c>
      <c r="N448" s="2" t="s">
        <v>338</v>
      </c>
      <c r="O448" s="2" t="s">
        <v>257</v>
      </c>
      <c r="P448" s="2" t="s">
        <v>279</v>
      </c>
      <c r="Q448" s="2" t="s">
        <v>279</v>
      </c>
      <c r="R448" s="2" t="s">
        <v>279</v>
      </c>
      <c r="S448" s="2" t="s">
        <v>34</v>
      </c>
      <c r="T448" s="137">
        <v>2.5760000000000001</v>
      </c>
      <c r="U448" s="2" t="s">
        <v>319</v>
      </c>
      <c r="V448" s="146">
        <v>4.8500000000000001E-2</v>
      </c>
      <c r="W448" s="146">
        <v>-8.4999999999999995E-4</v>
      </c>
      <c r="X448" s="4" t="s">
        <v>263</v>
      </c>
      <c r="Z448" s="137">
        <v>1085415</v>
      </c>
      <c r="AA448" s="144">
        <v>1</v>
      </c>
      <c r="AB448" s="157">
        <v>114.8</v>
      </c>
      <c r="AD448" s="137">
        <v>1246.056</v>
      </c>
      <c r="AG448" s="2" t="s">
        <v>36</v>
      </c>
      <c r="AH448" s="146">
        <v>3.6180000000000001E-3</v>
      </c>
      <c r="AI448" s="146">
        <v>2.3022740670150198E-3</v>
      </c>
      <c r="AJ448" s="146">
        <v>2.92419723623519E-4</v>
      </c>
    </row>
    <row r="449" spans="1:36" x14ac:dyDescent="0.2">
      <c r="A449" s="188">
        <v>1035</v>
      </c>
      <c r="B449" s="2">
        <v>9939</v>
      </c>
      <c r="C449" s="2" t="s">
        <v>568</v>
      </c>
      <c r="D449" s="2" t="s">
        <v>569</v>
      </c>
      <c r="E449" s="4" t="s">
        <v>252</v>
      </c>
      <c r="F449" s="2" t="s">
        <v>1528</v>
      </c>
      <c r="G449" s="2" t="s">
        <v>1529</v>
      </c>
      <c r="H449" s="2" t="s">
        <v>255</v>
      </c>
      <c r="I449" s="2" t="s">
        <v>324</v>
      </c>
      <c r="J449" s="2" t="s">
        <v>30</v>
      </c>
      <c r="K449" s="2" t="s">
        <v>30</v>
      </c>
      <c r="L449" s="2" t="s">
        <v>277</v>
      </c>
      <c r="M449" s="2" t="s">
        <v>31</v>
      </c>
      <c r="N449" s="2" t="s">
        <v>288</v>
      </c>
      <c r="O449" s="2" t="s">
        <v>257</v>
      </c>
      <c r="P449" s="2" t="s">
        <v>332</v>
      </c>
      <c r="Q449" s="2" t="s">
        <v>259</v>
      </c>
      <c r="R449" s="2" t="s">
        <v>260</v>
      </c>
      <c r="S449" s="2" t="s">
        <v>34</v>
      </c>
      <c r="T449" s="137">
        <v>3.012</v>
      </c>
      <c r="U449" s="2" t="s">
        <v>357</v>
      </c>
      <c r="V449" s="146">
        <v>5.5E-2</v>
      </c>
      <c r="W449" s="146">
        <v>4.956E-2</v>
      </c>
      <c r="X449" s="4" t="s">
        <v>263</v>
      </c>
      <c r="Z449" s="137">
        <v>669487</v>
      </c>
      <c r="AA449" s="144">
        <v>1</v>
      </c>
      <c r="AB449" s="157">
        <v>103.26</v>
      </c>
      <c r="AD449" s="137">
        <v>691.31200000000001</v>
      </c>
      <c r="AG449" s="2" t="s">
        <v>36</v>
      </c>
      <c r="AH449" s="146">
        <v>8.3199999999999995E-4</v>
      </c>
      <c r="AI449" s="146">
        <v>1.2773019745802401E-3</v>
      </c>
      <c r="AJ449" s="146">
        <v>1.62234503590094E-4</v>
      </c>
    </row>
    <row r="450" spans="1:36" x14ac:dyDescent="0.2">
      <c r="A450" s="188">
        <v>1035</v>
      </c>
      <c r="B450" s="2">
        <v>9939</v>
      </c>
      <c r="C450" s="2" t="s">
        <v>568</v>
      </c>
      <c r="D450" s="2" t="s">
        <v>569</v>
      </c>
      <c r="E450" s="4" t="s">
        <v>252</v>
      </c>
      <c r="F450" s="2" t="s">
        <v>1530</v>
      </c>
      <c r="G450" s="2" t="s">
        <v>1531</v>
      </c>
      <c r="H450" s="2" t="s">
        <v>255</v>
      </c>
      <c r="I450" s="2" t="s">
        <v>276</v>
      </c>
      <c r="J450" s="2" t="s">
        <v>30</v>
      </c>
      <c r="K450" s="2" t="s">
        <v>30</v>
      </c>
      <c r="L450" s="2" t="s">
        <v>277</v>
      </c>
      <c r="M450" s="2" t="s">
        <v>31</v>
      </c>
      <c r="N450" s="2" t="s">
        <v>288</v>
      </c>
      <c r="O450" s="2" t="s">
        <v>257</v>
      </c>
      <c r="P450" s="2" t="s">
        <v>332</v>
      </c>
      <c r="Q450" s="2" t="s">
        <v>259</v>
      </c>
      <c r="R450" s="2" t="s">
        <v>260</v>
      </c>
      <c r="S450" s="2" t="s">
        <v>34</v>
      </c>
      <c r="T450" s="137">
        <v>3.1360000000000001</v>
      </c>
      <c r="U450" s="2" t="s">
        <v>357</v>
      </c>
      <c r="V450" s="146">
        <v>0.03</v>
      </c>
      <c r="W450" s="146">
        <v>3.032E-2</v>
      </c>
      <c r="X450" s="4" t="s">
        <v>263</v>
      </c>
      <c r="Z450" s="137">
        <v>4559669.21</v>
      </c>
      <c r="AA450" s="144">
        <v>1</v>
      </c>
      <c r="AB450" s="157">
        <v>108.22</v>
      </c>
      <c r="AD450" s="137">
        <v>4934.4740000000002</v>
      </c>
      <c r="AG450" s="2" t="s">
        <v>36</v>
      </c>
      <c r="AH450" s="146">
        <v>5.5519999999999996E-3</v>
      </c>
      <c r="AI450" s="146">
        <v>9.1171726946728607E-3</v>
      </c>
      <c r="AJ450" s="146">
        <v>1.15800336623726E-3</v>
      </c>
    </row>
    <row r="451" spans="1:36" x14ac:dyDescent="0.2">
      <c r="A451" s="188">
        <v>1035</v>
      </c>
      <c r="B451" s="2">
        <v>9939</v>
      </c>
      <c r="C451" s="2" t="s">
        <v>726</v>
      </c>
      <c r="D451" s="2" t="s">
        <v>727</v>
      </c>
      <c r="E451" s="4" t="s">
        <v>252</v>
      </c>
      <c r="F451" s="2" t="s">
        <v>728</v>
      </c>
      <c r="G451" s="2" t="s">
        <v>729</v>
      </c>
      <c r="H451" s="2" t="s">
        <v>255</v>
      </c>
      <c r="I451" s="2" t="s">
        <v>304</v>
      </c>
      <c r="J451" s="2" t="s">
        <v>30</v>
      </c>
      <c r="K451" s="2" t="s">
        <v>30</v>
      </c>
      <c r="L451" s="2" t="s">
        <v>277</v>
      </c>
      <c r="M451" s="2" t="s">
        <v>31</v>
      </c>
      <c r="N451" s="2" t="s">
        <v>278</v>
      </c>
      <c r="O451" s="2" t="s">
        <v>257</v>
      </c>
      <c r="P451" s="2" t="s">
        <v>279</v>
      </c>
      <c r="Q451" s="2" t="s">
        <v>279</v>
      </c>
      <c r="R451" s="2" t="s">
        <v>279</v>
      </c>
      <c r="S451" s="2" t="s">
        <v>34</v>
      </c>
      <c r="T451" s="137">
        <v>2.0840000000000001</v>
      </c>
      <c r="U451" s="2" t="s">
        <v>352</v>
      </c>
      <c r="V451" s="146">
        <v>5.5E-2</v>
      </c>
      <c r="W451" s="146">
        <v>4.6649999999999997E-2</v>
      </c>
      <c r="X451" s="4" t="s">
        <v>263</v>
      </c>
      <c r="Z451" s="137">
        <v>539494</v>
      </c>
      <c r="AA451" s="144">
        <v>1</v>
      </c>
      <c r="AB451" s="157">
        <v>103.3</v>
      </c>
      <c r="AD451" s="137">
        <v>557.29700000000003</v>
      </c>
      <c r="AG451" s="2" t="s">
        <v>36</v>
      </c>
      <c r="AH451" s="146">
        <v>1.0002E-2</v>
      </c>
      <c r="AI451" s="146">
        <v>1.02968943092644E-3</v>
      </c>
      <c r="AJ451" s="146">
        <v>1.3078438537074701E-4</v>
      </c>
    </row>
    <row r="452" spans="1:36" x14ac:dyDescent="0.2">
      <c r="A452" s="188">
        <v>1035</v>
      </c>
      <c r="B452" s="2">
        <v>9939</v>
      </c>
      <c r="C452" s="2" t="s">
        <v>339</v>
      </c>
      <c r="D452" s="2" t="s">
        <v>340</v>
      </c>
      <c r="E452" s="4" t="s">
        <v>252</v>
      </c>
      <c r="F452" s="2" t="s">
        <v>341</v>
      </c>
      <c r="G452" s="2" t="s">
        <v>342</v>
      </c>
      <c r="H452" s="2" t="s">
        <v>255</v>
      </c>
      <c r="I452" s="2" t="s">
        <v>304</v>
      </c>
      <c r="J452" s="2" t="s">
        <v>30</v>
      </c>
      <c r="K452" s="2" t="s">
        <v>85</v>
      </c>
      <c r="L452" s="2" t="s">
        <v>277</v>
      </c>
      <c r="M452" s="2" t="s">
        <v>31</v>
      </c>
      <c r="N452" s="2" t="s">
        <v>306</v>
      </c>
      <c r="O452" s="2" t="s">
        <v>257</v>
      </c>
      <c r="P452" s="2" t="s">
        <v>343</v>
      </c>
      <c r="Q452" s="2" t="s">
        <v>298</v>
      </c>
      <c r="R452" s="2" t="s">
        <v>260</v>
      </c>
      <c r="S452" s="2" t="s">
        <v>34</v>
      </c>
      <c r="T452" s="137">
        <v>3.016</v>
      </c>
      <c r="U452" s="2" t="s">
        <v>344</v>
      </c>
      <c r="V452" s="146">
        <v>0.05</v>
      </c>
      <c r="W452" s="146">
        <v>1.41E-3</v>
      </c>
      <c r="X452" s="4" t="s">
        <v>263</v>
      </c>
      <c r="Z452" s="137">
        <v>3009015</v>
      </c>
      <c r="AA452" s="144">
        <v>1</v>
      </c>
      <c r="AB452" s="157">
        <v>117</v>
      </c>
      <c r="AD452" s="137">
        <v>3520.5479999999998</v>
      </c>
      <c r="AG452" s="2" t="s">
        <v>36</v>
      </c>
      <c r="AH452" s="146">
        <v>6.0179999999999999E-3</v>
      </c>
      <c r="AI452" s="146">
        <v>6.5047338113776998E-3</v>
      </c>
      <c r="AJ452" s="146">
        <v>8.2618854575979505E-4</v>
      </c>
    </row>
    <row r="453" spans="1:36" x14ac:dyDescent="0.2">
      <c r="A453" s="188">
        <v>1035</v>
      </c>
      <c r="B453" s="2">
        <v>9939</v>
      </c>
      <c r="C453" s="2" t="s">
        <v>339</v>
      </c>
      <c r="D453" s="2" t="s">
        <v>340</v>
      </c>
      <c r="E453" s="4" t="s">
        <v>252</v>
      </c>
      <c r="F453" s="2" t="s">
        <v>730</v>
      </c>
      <c r="G453" s="2" t="s">
        <v>731</v>
      </c>
      <c r="H453" s="2" t="s">
        <v>255</v>
      </c>
      <c r="I453" s="2" t="s">
        <v>324</v>
      </c>
      <c r="J453" s="2" t="s">
        <v>30</v>
      </c>
      <c r="K453" s="2" t="s">
        <v>85</v>
      </c>
      <c r="L453" s="2" t="s">
        <v>277</v>
      </c>
      <c r="M453" s="2" t="s">
        <v>31</v>
      </c>
      <c r="N453" s="2" t="s">
        <v>306</v>
      </c>
      <c r="O453" s="2" t="s">
        <v>257</v>
      </c>
      <c r="P453" s="2" t="s">
        <v>343</v>
      </c>
      <c r="Q453" s="2" t="s">
        <v>298</v>
      </c>
      <c r="R453" s="2" t="s">
        <v>260</v>
      </c>
      <c r="S453" s="2" t="s">
        <v>34</v>
      </c>
      <c r="T453" s="137">
        <v>2.992</v>
      </c>
      <c r="U453" s="2" t="s">
        <v>357</v>
      </c>
      <c r="V453" s="146">
        <v>6.9500000000000006E-2</v>
      </c>
      <c r="W453" s="146">
        <v>5.3469999999999997E-2</v>
      </c>
      <c r="X453" s="4" t="s">
        <v>263</v>
      </c>
      <c r="Z453" s="137">
        <v>162143.15</v>
      </c>
      <c r="AA453" s="144">
        <v>1</v>
      </c>
      <c r="AB453" s="157">
        <v>106.87</v>
      </c>
      <c r="AD453" s="137">
        <v>173.28200000000001</v>
      </c>
      <c r="AG453" s="2" t="s">
        <v>36</v>
      </c>
      <c r="AH453" s="146">
        <v>2.02E-4</v>
      </c>
      <c r="AI453" s="146">
        <v>3.2016490865330099E-4</v>
      </c>
      <c r="AJ453" s="146">
        <v>4.0665242876028403E-5</v>
      </c>
    </row>
    <row r="454" spans="1:36" x14ac:dyDescent="0.2">
      <c r="A454" s="188">
        <v>1035</v>
      </c>
      <c r="B454" s="2">
        <v>9939</v>
      </c>
      <c r="C454" s="2" t="s">
        <v>345</v>
      </c>
      <c r="D454" s="2" t="s">
        <v>346</v>
      </c>
      <c r="E454" s="4" t="s">
        <v>252</v>
      </c>
      <c r="F454" s="2" t="s">
        <v>347</v>
      </c>
      <c r="G454" s="2" t="s">
        <v>348</v>
      </c>
      <c r="H454" s="2" t="s">
        <v>255</v>
      </c>
      <c r="I454" s="2" t="s">
        <v>304</v>
      </c>
      <c r="J454" s="2" t="s">
        <v>30</v>
      </c>
      <c r="K454" s="2" t="s">
        <v>349</v>
      </c>
      <c r="L454" s="2" t="s">
        <v>277</v>
      </c>
      <c r="M454" s="2" t="s">
        <v>31</v>
      </c>
      <c r="N454" s="2" t="s">
        <v>350</v>
      </c>
      <c r="O454" s="2" t="s">
        <v>257</v>
      </c>
      <c r="P454" s="2" t="s">
        <v>351</v>
      </c>
      <c r="Q454" s="2" t="s">
        <v>259</v>
      </c>
      <c r="R454" s="2" t="s">
        <v>260</v>
      </c>
      <c r="S454" s="2" t="s">
        <v>34</v>
      </c>
      <c r="T454" s="137">
        <v>3.4369999999999998</v>
      </c>
      <c r="U454" s="2" t="s">
        <v>352</v>
      </c>
      <c r="V454" s="146">
        <v>5.5E-2</v>
      </c>
      <c r="W454" s="146">
        <v>4.9680000000000002E-2</v>
      </c>
      <c r="X454" s="4" t="s">
        <v>263</v>
      </c>
      <c r="Z454" s="137">
        <v>3285680.4</v>
      </c>
      <c r="AA454" s="144">
        <v>1</v>
      </c>
      <c r="AB454" s="157">
        <v>103.2</v>
      </c>
      <c r="AD454" s="137">
        <v>3390.8220000000001</v>
      </c>
      <c r="AG454" s="2" t="s">
        <v>36</v>
      </c>
      <c r="AH454" s="146">
        <v>6.3590000000000001E-3</v>
      </c>
      <c r="AI454" s="146">
        <v>6.2650469344694296E-3</v>
      </c>
      <c r="AJ454" s="146">
        <v>7.9574509365047501E-4</v>
      </c>
    </row>
    <row r="455" spans="1:36" x14ac:dyDescent="0.2">
      <c r="A455" s="188">
        <v>1035</v>
      </c>
      <c r="B455" s="2">
        <v>9939</v>
      </c>
      <c r="C455" s="2" t="s">
        <v>732</v>
      </c>
      <c r="D455" s="2" t="s">
        <v>733</v>
      </c>
      <c r="E455" s="4" t="s">
        <v>252</v>
      </c>
      <c r="F455" s="2" t="s">
        <v>734</v>
      </c>
      <c r="G455" s="2" t="s">
        <v>735</v>
      </c>
      <c r="H455" s="2" t="s">
        <v>255</v>
      </c>
      <c r="I455" s="2" t="s">
        <v>276</v>
      </c>
      <c r="J455" s="2" t="s">
        <v>30</v>
      </c>
      <c r="K455" s="2" t="s">
        <v>30</v>
      </c>
      <c r="L455" s="2" t="s">
        <v>277</v>
      </c>
      <c r="M455" s="2" t="s">
        <v>31</v>
      </c>
      <c r="N455" s="2" t="s">
        <v>312</v>
      </c>
      <c r="O455" s="2" t="s">
        <v>257</v>
      </c>
      <c r="P455" s="2" t="s">
        <v>279</v>
      </c>
      <c r="Q455" s="2" t="s">
        <v>279</v>
      </c>
      <c r="R455" s="2" t="s">
        <v>279</v>
      </c>
      <c r="S455" s="2" t="s">
        <v>34</v>
      </c>
      <c r="T455" s="137">
        <v>2.2330000000000001</v>
      </c>
      <c r="U455" s="2" t="s">
        <v>319</v>
      </c>
      <c r="V455" s="146">
        <v>0.06</v>
      </c>
      <c r="W455" s="146">
        <v>4.9349999999999998E-2</v>
      </c>
      <c r="X455" s="4" t="s">
        <v>263</v>
      </c>
      <c r="Z455" s="137">
        <v>252900</v>
      </c>
      <c r="AA455" s="144">
        <v>1</v>
      </c>
      <c r="AB455" s="157">
        <v>111.8</v>
      </c>
      <c r="AD455" s="137">
        <v>282.74200000000002</v>
      </c>
      <c r="AG455" s="2" t="s">
        <v>36</v>
      </c>
      <c r="AH455" s="146">
        <v>3.3930000000000002E-3</v>
      </c>
      <c r="AI455" s="146">
        <v>5.2240815444839497E-4</v>
      </c>
      <c r="AJ455" s="146">
        <v>6.6352851005499201E-5</v>
      </c>
    </row>
    <row r="456" spans="1:36" x14ac:dyDescent="0.2">
      <c r="A456" s="188">
        <v>1035</v>
      </c>
      <c r="B456" s="2">
        <v>9939</v>
      </c>
      <c r="C456" s="2" t="s">
        <v>849</v>
      </c>
      <c r="D456" s="2" t="s">
        <v>850</v>
      </c>
      <c r="E456" s="4" t="s">
        <v>252</v>
      </c>
      <c r="F456" s="2" t="s">
        <v>1532</v>
      </c>
      <c r="G456" s="2" t="s">
        <v>1533</v>
      </c>
      <c r="H456" s="2" t="s">
        <v>255</v>
      </c>
      <c r="I456" s="2" t="s">
        <v>324</v>
      </c>
      <c r="J456" s="2" t="s">
        <v>30</v>
      </c>
      <c r="K456" s="2" t="s">
        <v>30</v>
      </c>
      <c r="L456" s="2" t="s">
        <v>277</v>
      </c>
      <c r="M456" s="2" t="s">
        <v>31</v>
      </c>
      <c r="N456" s="2" t="s">
        <v>278</v>
      </c>
      <c r="O456" s="2" t="s">
        <v>257</v>
      </c>
      <c r="P456" s="2" t="s">
        <v>343</v>
      </c>
      <c r="Q456" s="2" t="s">
        <v>298</v>
      </c>
      <c r="R456" s="2" t="s">
        <v>260</v>
      </c>
      <c r="S456" s="2" t="s">
        <v>34</v>
      </c>
      <c r="T456" s="137">
        <v>0.71699999999999997</v>
      </c>
      <c r="U456" s="2" t="s">
        <v>289</v>
      </c>
      <c r="V456" s="146">
        <v>3.4700000000000002E-2</v>
      </c>
      <c r="W456" s="146">
        <v>5.7250000000000002E-2</v>
      </c>
      <c r="X456" s="4" t="s">
        <v>263</v>
      </c>
      <c r="Z456" s="137">
        <v>165127</v>
      </c>
      <c r="AA456" s="144">
        <v>1</v>
      </c>
      <c r="AB456" s="157">
        <v>99.38</v>
      </c>
      <c r="AD456" s="137">
        <v>164.10300000000001</v>
      </c>
      <c r="AG456" s="2" t="s">
        <v>36</v>
      </c>
      <c r="AH456" s="146">
        <v>1.652E-3</v>
      </c>
      <c r="AI456" s="146">
        <v>3.0320502717110702E-4</v>
      </c>
      <c r="AJ456" s="146">
        <v>3.8511110174468301E-5</v>
      </c>
    </row>
    <row r="457" spans="1:36" x14ac:dyDescent="0.2">
      <c r="A457" s="188">
        <v>1035</v>
      </c>
      <c r="B457" s="2">
        <v>9939</v>
      </c>
      <c r="C457" s="2" t="s">
        <v>866</v>
      </c>
      <c r="D457" s="2" t="s">
        <v>867</v>
      </c>
      <c r="E457" s="4" t="s">
        <v>252</v>
      </c>
      <c r="F457" s="2" t="s">
        <v>1534</v>
      </c>
      <c r="G457" s="2" t="s">
        <v>1535</v>
      </c>
      <c r="H457" s="2" t="s">
        <v>255</v>
      </c>
      <c r="I457" s="2" t="s">
        <v>324</v>
      </c>
      <c r="J457" s="2" t="s">
        <v>30</v>
      </c>
      <c r="K457" s="2" t="s">
        <v>30</v>
      </c>
      <c r="L457" s="2" t="s">
        <v>277</v>
      </c>
      <c r="M457" s="2" t="s">
        <v>31</v>
      </c>
      <c r="N457" s="2" t="s">
        <v>296</v>
      </c>
      <c r="O457" s="2" t="s">
        <v>257</v>
      </c>
      <c r="P457" s="2" t="s">
        <v>351</v>
      </c>
      <c r="Q457" s="2" t="s">
        <v>259</v>
      </c>
      <c r="R457" s="2" t="s">
        <v>260</v>
      </c>
      <c r="S457" s="2" t="s">
        <v>34</v>
      </c>
      <c r="T457" s="137">
        <v>3.1030000000000002</v>
      </c>
      <c r="U457" s="2" t="s">
        <v>1536</v>
      </c>
      <c r="V457" s="146">
        <v>6.5199999999999994E-2</v>
      </c>
      <c r="W457" s="146">
        <v>4.9639999999999997E-2</v>
      </c>
      <c r="X457" s="4" t="s">
        <v>263</v>
      </c>
      <c r="Z457" s="137">
        <v>1741533.48</v>
      </c>
      <c r="AA457" s="144">
        <v>1</v>
      </c>
      <c r="AB457" s="157">
        <v>107.87</v>
      </c>
      <c r="AD457" s="137">
        <v>1878.5920000000001</v>
      </c>
      <c r="AG457" s="2" t="s">
        <v>36</v>
      </c>
      <c r="AH457" s="146">
        <v>2.183E-3</v>
      </c>
      <c r="AI457" s="146">
        <v>3.4709776814854099E-3</v>
      </c>
      <c r="AJ457" s="146">
        <v>4.4086077711822101E-4</v>
      </c>
    </row>
    <row r="458" spans="1:36" x14ac:dyDescent="0.2">
      <c r="A458" s="188">
        <v>1035</v>
      </c>
      <c r="B458" s="2">
        <v>9939</v>
      </c>
      <c r="C458" s="2" t="s">
        <v>736</v>
      </c>
      <c r="D458" s="2" t="s">
        <v>737</v>
      </c>
      <c r="E458" s="4" t="s">
        <v>252</v>
      </c>
      <c r="F458" s="2" t="s">
        <v>738</v>
      </c>
      <c r="G458" s="2" t="s">
        <v>739</v>
      </c>
      <c r="H458" s="2" t="s">
        <v>255</v>
      </c>
      <c r="I458" s="2" t="s">
        <v>276</v>
      </c>
      <c r="J458" s="2" t="s">
        <v>30</v>
      </c>
      <c r="K458" s="2" t="s">
        <v>30</v>
      </c>
      <c r="L458" s="2" t="s">
        <v>277</v>
      </c>
      <c r="M458" s="2" t="s">
        <v>31</v>
      </c>
      <c r="N458" s="2" t="s">
        <v>312</v>
      </c>
      <c r="O458" s="2" t="s">
        <v>257</v>
      </c>
      <c r="P458" s="2" t="s">
        <v>279</v>
      </c>
      <c r="Q458" s="2" t="s">
        <v>279</v>
      </c>
      <c r="R458" s="2" t="s">
        <v>279</v>
      </c>
      <c r="S458" s="2" t="s">
        <v>34</v>
      </c>
      <c r="T458" s="137">
        <v>1.671</v>
      </c>
      <c r="U458" s="2" t="s">
        <v>740</v>
      </c>
      <c r="V458" s="146">
        <v>4.2000000000000003E-2</v>
      </c>
      <c r="W458" s="146">
        <v>3.3459999999999997E-2</v>
      </c>
      <c r="X458" s="4" t="s">
        <v>263</v>
      </c>
      <c r="Z458" s="137">
        <v>612842</v>
      </c>
      <c r="AA458" s="144">
        <v>1</v>
      </c>
      <c r="AB458" s="157">
        <v>109.87</v>
      </c>
      <c r="AD458" s="137">
        <v>673.33</v>
      </c>
      <c r="AG458" s="2" t="s">
        <v>36</v>
      </c>
      <c r="AH458" s="146">
        <v>6.1279999999999998E-3</v>
      </c>
      <c r="AI458" s="146">
        <v>1.2440761380921E-3</v>
      </c>
      <c r="AJ458" s="146">
        <v>1.5801437616815801E-4</v>
      </c>
    </row>
    <row r="459" spans="1:36" x14ac:dyDescent="0.2">
      <c r="A459" s="188">
        <v>1035</v>
      </c>
      <c r="B459" s="2">
        <v>9939</v>
      </c>
      <c r="C459" s="2" t="s">
        <v>1537</v>
      </c>
      <c r="D459" s="2" t="s">
        <v>1538</v>
      </c>
      <c r="E459" s="4" t="s">
        <v>252</v>
      </c>
      <c r="F459" s="2" t="s">
        <v>1539</v>
      </c>
      <c r="G459" s="2" t="s">
        <v>1540</v>
      </c>
      <c r="H459" s="2" t="s">
        <v>255</v>
      </c>
      <c r="I459" s="2" t="s">
        <v>324</v>
      </c>
      <c r="J459" s="2" t="s">
        <v>30</v>
      </c>
      <c r="K459" s="2" t="s">
        <v>30</v>
      </c>
      <c r="L459" s="2" t="s">
        <v>277</v>
      </c>
      <c r="M459" s="2" t="s">
        <v>31</v>
      </c>
      <c r="N459" s="2" t="s">
        <v>278</v>
      </c>
      <c r="O459" s="2" t="s">
        <v>257</v>
      </c>
      <c r="P459" s="2" t="s">
        <v>279</v>
      </c>
      <c r="Q459" s="2" t="s">
        <v>279</v>
      </c>
      <c r="R459" s="2" t="s">
        <v>279</v>
      </c>
      <c r="S459" s="2" t="s">
        <v>34</v>
      </c>
      <c r="T459" s="137">
        <v>1.1719999999999999</v>
      </c>
      <c r="U459" s="2" t="s">
        <v>740</v>
      </c>
      <c r="V459" s="146">
        <v>8.5000000000000006E-2</v>
      </c>
      <c r="W459" s="146">
        <v>5.9279999999999999E-2</v>
      </c>
      <c r="X459" s="4" t="s">
        <v>263</v>
      </c>
      <c r="Z459" s="137">
        <v>1325000</v>
      </c>
      <c r="AA459" s="144">
        <v>1</v>
      </c>
      <c r="AB459" s="157">
        <v>105.36</v>
      </c>
      <c r="AD459" s="137">
        <v>1396.02</v>
      </c>
      <c r="AG459" s="2" t="s">
        <v>36</v>
      </c>
      <c r="AH459" s="146">
        <v>1.0192E-2</v>
      </c>
      <c r="AI459" s="146">
        <v>2.5793540255860201E-3</v>
      </c>
      <c r="AJ459" s="146">
        <v>3.27612599253656E-4</v>
      </c>
    </row>
    <row r="460" spans="1:36" x14ac:dyDescent="0.2">
      <c r="A460" s="188">
        <v>1035</v>
      </c>
      <c r="B460" s="2">
        <v>9939</v>
      </c>
      <c r="C460" s="2" t="s">
        <v>683</v>
      </c>
      <c r="D460" s="2" t="s">
        <v>684</v>
      </c>
      <c r="E460" s="4" t="s">
        <v>252</v>
      </c>
      <c r="F460" s="2" t="s">
        <v>741</v>
      </c>
      <c r="G460" s="2" t="s">
        <v>742</v>
      </c>
      <c r="H460" s="2" t="s">
        <v>255</v>
      </c>
      <c r="I460" s="2" t="s">
        <v>276</v>
      </c>
      <c r="J460" s="2" t="s">
        <v>30</v>
      </c>
      <c r="K460" s="2" t="s">
        <v>30</v>
      </c>
      <c r="L460" s="2" t="s">
        <v>277</v>
      </c>
      <c r="M460" s="2" t="s">
        <v>31</v>
      </c>
      <c r="N460" s="2" t="s">
        <v>256</v>
      </c>
      <c r="O460" s="2" t="s">
        <v>257</v>
      </c>
      <c r="P460" s="2" t="s">
        <v>258</v>
      </c>
      <c r="Q460" s="2" t="s">
        <v>259</v>
      </c>
      <c r="R460" s="2" t="s">
        <v>260</v>
      </c>
      <c r="S460" s="2" t="s">
        <v>34</v>
      </c>
      <c r="T460" s="137">
        <v>1.542</v>
      </c>
      <c r="U460" s="2" t="s">
        <v>743</v>
      </c>
      <c r="V460" s="146">
        <v>6.0000000000000001E-3</v>
      </c>
      <c r="W460" s="146">
        <v>2.7130000000000001E-2</v>
      </c>
      <c r="X460" s="4" t="s">
        <v>263</v>
      </c>
      <c r="Z460" s="137">
        <v>458062.12</v>
      </c>
      <c r="AA460" s="144">
        <v>1</v>
      </c>
      <c r="AB460" s="157">
        <v>116.21</v>
      </c>
      <c r="AD460" s="137">
        <v>532.31399999999996</v>
      </c>
      <c r="AG460" s="2" t="s">
        <v>36</v>
      </c>
      <c r="AH460" s="146">
        <v>6.8599999999999998E-4</v>
      </c>
      <c r="AI460" s="146">
        <v>9.835290555182891E-4</v>
      </c>
      <c r="AJ460" s="146">
        <v>1.2492139780875301E-4</v>
      </c>
    </row>
    <row r="461" spans="1:36" x14ac:dyDescent="0.2">
      <c r="A461" s="188">
        <v>1035</v>
      </c>
      <c r="B461" s="2">
        <v>9939</v>
      </c>
      <c r="C461" s="2" t="s">
        <v>683</v>
      </c>
      <c r="D461" s="2" t="s">
        <v>684</v>
      </c>
      <c r="E461" s="4" t="s">
        <v>252</v>
      </c>
      <c r="F461" s="2" t="s">
        <v>744</v>
      </c>
      <c r="G461" s="2" t="s">
        <v>745</v>
      </c>
      <c r="H461" s="2" t="s">
        <v>255</v>
      </c>
      <c r="I461" s="2" t="s">
        <v>276</v>
      </c>
      <c r="J461" s="2" t="s">
        <v>30</v>
      </c>
      <c r="K461" s="2" t="s">
        <v>30</v>
      </c>
      <c r="L461" s="2" t="s">
        <v>277</v>
      </c>
      <c r="M461" s="2" t="s">
        <v>31</v>
      </c>
      <c r="N461" s="2" t="s">
        <v>256</v>
      </c>
      <c r="O461" s="2" t="s">
        <v>257</v>
      </c>
      <c r="P461" s="2" t="s">
        <v>258</v>
      </c>
      <c r="Q461" s="2" t="s">
        <v>259</v>
      </c>
      <c r="R461" s="2" t="s">
        <v>260</v>
      </c>
      <c r="S461" s="2" t="s">
        <v>34</v>
      </c>
      <c r="T461" s="137">
        <v>2.5369999999999999</v>
      </c>
      <c r="U461" s="2" t="s">
        <v>746</v>
      </c>
      <c r="V461" s="146">
        <v>1.7500000000000002E-2</v>
      </c>
      <c r="W461" s="146">
        <v>2.5860000000000001E-2</v>
      </c>
      <c r="X461" s="4" t="s">
        <v>263</v>
      </c>
      <c r="Z461" s="137">
        <v>1354660.76</v>
      </c>
      <c r="AA461" s="144">
        <v>1</v>
      </c>
      <c r="AB461" s="157">
        <v>117.2</v>
      </c>
      <c r="AD461" s="137">
        <v>1587.662</v>
      </c>
      <c r="AG461" s="2" t="s">
        <v>36</v>
      </c>
      <c r="AH461" s="146">
        <v>6.0800000000000003E-4</v>
      </c>
      <c r="AI461" s="146">
        <v>2.9334418062507998E-3</v>
      </c>
      <c r="AJ461" s="146">
        <v>3.7258650242353599E-4</v>
      </c>
    </row>
    <row r="462" spans="1:36" x14ac:dyDescent="0.2">
      <c r="A462" s="188">
        <v>1035</v>
      </c>
      <c r="B462" s="2">
        <v>9939</v>
      </c>
      <c r="C462" s="2" t="s">
        <v>747</v>
      </c>
      <c r="D462" s="2" t="s">
        <v>748</v>
      </c>
      <c r="E462" s="4" t="s">
        <v>252</v>
      </c>
      <c r="F462" s="2" t="s">
        <v>749</v>
      </c>
      <c r="G462" s="2" t="s">
        <v>750</v>
      </c>
      <c r="H462" s="2" t="s">
        <v>255</v>
      </c>
      <c r="I462" s="2" t="s">
        <v>324</v>
      </c>
      <c r="J462" s="2" t="s">
        <v>30</v>
      </c>
      <c r="K462" s="2" t="s">
        <v>30</v>
      </c>
      <c r="L462" s="2" t="s">
        <v>277</v>
      </c>
      <c r="M462" s="2" t="s">
        <v>31</v>
      </c>
      <c r="N462" s="2" t="s">
        <v>278</v>
      </c>
      <c r="O462" s="2" t="s">
        <v>257</v>
      </c>
      <c r="P462" s="2" t="s">
        <v>279</v>
      </c>
      <c r="Q462" s="2" t="s">
        <v>279</v>
      </c>
      <c r="R462" s="2" t="s">
        <v>279</v>
      </c>
      <c r="S462" s="2" t="s">
        <v>34</v>
      </c>
      <c r="T462" s="137">
        <v>0.55400000000000005</v>
      </c>
      <c r="U462" s="2" t="s">
        <v>307</v>
      </c>
      <c r="V462" s="146">
        <v>8.2000000000000003E-2</v>
      </c>
      <c r="W462" s="146">
        <v>6.3469999999999999E-2</v>
      </c>
      <c r="X462" s="4" t="s">
        <v>263</v>
      </c>
      <c r="Z462" s="137">
        <v>524629.5</v>
      </c>
      <c r="AA462" s="144">
        <v>1</v>
      </c>
      <c r="AB462" s="157">
        <v>103.24</v>
      </c>
      <c r="AD462" s="137">
        <v>541.62699999999995</v>
      </c>
      <c r="AG462" s="2" t="s">
        <v>36</v>
      </c>
      <c r="AH462" s="146">
        <v>6.7910000000000002E-3</v>
      </c>
      <c r="AI462" s="146">
        <v>1.0007371396253701E-3</v>
      </c>
      <c r="AJ462" s="146">
        <v>1.27107055576773E-4</v>
      </c>
    </row>
    <row r="463" spans="1:36" x14ac:dyDescent="0.2">
      <c r="A463" s="188">
        <v>1035</v>
      </c>
      <c r="B463" s="2">
        <v>9939</v>
      </c>
      <c r="C463" s="2" t="s">
        <v>264</v>
      </c>
      <c r="D463" s="2" t="s">
        <v>265</v>
      </c>
      <c r="E463" s="4" t="s">
        <v>252</v>
      </c>
      <c r="F463" s="2" t="s">
        <v>751</v>
      </c>
      <c r="G463" s="2" t="s">
        <v>752</v>
      </c>
      <c r="H463" s="2" t="s">
        <v>255</v>
      </c>
      <c r="I463" s="2" t="s">
        <v>276</v>
      </c>
      <c r="J463" s="2" t="s">
        <v>30</v>
      </c>
      <c r="K463" s="2" t="s">
        <v>30</v>
      </c>
      <c r="L463" s="2" t="s">
        <v>277</v>
      </c>
      <c r="M463" s="2" t="s">
        <v>31</v>
      </c>
      <c r="N463" s="2" t="s">
        <v>256</v>
      </c>
      <c r="O463" s="2" t="s">
        <v>257</v>
      </c>
      <c r="P463" s="2" t="s">
        <v>258</v>
      </c>
      <c r="Q463" s="2" t="s">
        <v>259</v>
      </c>
      <c r="R463" s="2" t="s">
        <v>260</v>
      </c>
      <c r="S463" s="2" t="s">
        <v>34</v>
      </c>
      <c r="T463" s="137">
        <v>2.0939999999999999</v>
      </c>
      <c r="U463" s="2" t="s">
        <v>173</v>
      </c>
      <c r="V463" s="146">
        <v>1.8599999999999998E-2</v>
      </c>
      <c r="W463" s="146">
        <v>2.5940000000000001E-2</v>
      </c>
      <c r="X463" s="4" t="s">
        <v>263</v>
      </c>
      <c r="Z463" s="137">
        <v>14105074.49</v>
      </c>
      <c r="AA463" s="144">
        <v>1</v>
      </c>
      <c r="AB463" s="157">
        <v>105.1</v>
      </c>
      <c r="AD463" s="137">
        <v>14824.433000000001</v>
      </c>
      <c r="AG463" s="2" t="s">
        <v>36</v>
      </c>
      <c r="AH463" s="146">
        <v>5.522E-3</v>
      </c>
      <c r="AI463" s="146">
        <v>2.7390339451431801E-2</v>
      </c>
      <c r="AJ463" s="146">
        <v>3.4789409337032699E-3</v>
      </c>
    </row>
    <row r="464" spans="1:36" x14ac:dyDescent="0.2">
      <c r="A464" s="188">
        <v>1035</v>
      </c>
      <c r="B464" s="2">
        <v>9939</v>
      </c>
      <c r="C464" s="2" t="s">
        <v>264</v>
      </c>
      <c r="D464" s="2" t="s">
        <v>265</v>
      </c>
      <c r="E464" s="4" t="s">
        <v>252</v>
      </c>
      <c r="F464" s="2" t="s">
        <v>753</v>
      </c>
      <c r="G464" s="2" t="s">
        <v>754</v>
      </c>
      <c r="H464" s="2" t="s">
        <v>255</v>
      </c>
      <c r="I464" s="2" t="s">
        <v>276</v>
      </c>
      <c r="J464" s="2" t="s">
        <v>30</v>
      </c>
      <c r="K464" s="2" t="s">
        <v>30</v>
      </c>
      <c r="L464" s="2" t="s">
        <v>277</v>
      </c>
      <c r="M464" s="2" t="s">
        <v>31</v>
      </c>
      <c r="N464" s="2" t="s">
        <v>256</v>
      </c>
      <c r="O464" s="2" t="s">
        <v>257</v>
      </c>
      <c r="P464" s="2" t="s">
        <v>258</v>
      </c>
      <c r="Q464" s="2" t="s">
        <v>259</v>
      </c>
      <c r="R464" s="2" t="s">
        <v>260</v>
      </c>
      <c r="S464" s="2" t="s">
        <v>34</v>
      </c>
      <c r="T464" s="137">
        <v>4.13</v>
      </c>
      <c r="U464" s="2" t="s">
        <v>755</v>
      </c>
      <c r="V464" s="146">
        <v>2.0199999999999999E-2</v>
      </c>
      <c r="W464" s="146">
        <v>2.5430000000000001E-2</v>
      </c>
      <c r="X464" s="4" t="s">
        <v>263</v>
      </c>
      <c r="Z464" s="137">
        <v>7445106</v>
      </c>
      <c r="AA464" s="144">
        <v>1</v>
      </c>
      <c r="AB464" s="157">
        <v>105.02</v>
      </c>
      <c r="AD464" s="137">
        <v>7818.85</v>
      </c>
      <c r="AG464" s="2" t="s">
        <v>36</v>
      </c>
      <c r="AH464" s="146">
        <v>2.0869999999999999E-3</v>
      </c>
      <c r="AI464" s="146">
        <v>1.44464857605491E-2</v>
      </c>
      <c r="AJ464" s="146">
        <v>1.83489769265742E-3</v>
      </c>
    </row>
    <row r="465" spans="1:36" x14ac:dyDescent="0.2">
      <c r="A465" s="188">
        <v>1035</v>
      </c>
      <c r="B465" s="2">
        <v>9939</v>
      </c>
      <c r="C465" s="2" t="s">
        <v>688</v>
      </c>
      <c r="D465" s="2" t="s">
        <v>689</v>
      </c>
      <c r="E465" s="4" t="s">
        <v>252</v>
      </c>
      <c r="F465" s="2" t="s">
        <v>756</v>
      </c>
      <c r="G465" s="2" t="s">
        <v>757</v>
      </c>
      <c r="H465" s="2" t="s">
        <v>255</v>
      </c>
      <c r="I465" s="2" t="s">
        <v>276</v>
      </c>
      <c r="J465" s="2" t="s">
        <v>30</v>
      </c>
      <c r="K465" s="2" t="s">
        <v>30</v>
      </c>
      <c r="L465" s="2" t="s">
        <v>277</v>
      </c>
      <c r="M465" s="2" t="s">
        <v>31</v>
      </c>
      <c r="N465" s="2" t="s">
        <v>256</v>
      </c>
      <c r="O465" s="2" t="s">
        <v>257</v>
      </c>
      <c r="P465" s="2" t="s">
        <v>258</v>
      </c>
      <c r="Q465" s="2" t="s">
        <v>259</v>
      </c>
      <c r="R465" s="2" t="s">
        <v>260</v>
      </c>
      <c r="S465" s="2" t="s">
        <v>34</v>
      </c>
      <c r="T465" s="137">
        <v>3.9340000000000002</v>
      </c>
      <c r="U465" s="2" t="s">
        <v>758</v>
      </c>
      <c r="V465" s="146">
        <v>1.9900000000000001E-2</v>
      </c>
      <c r="W465" s="146">
        <v>2.545E-2</v>
      </c>
      <c r="X465" s="4" t="s">
        <v>263</v>
      </c>
      <c r="Z465" s="137">
        <v>8806790</v>
      </c>
      <c r="AA465" s="144">
        <v>1</v>
      </c>
      <c r="AB465" s="157">
        <v>105.83</v>
      </c>
      <c r="AD465" s="137">
        <v>9320.2260000000006</v>
      </c>
      <c r="AG465" s="2" t="s">
        <v>36</v>
      </c>
      <c r="AH465" s="146">
        <v>3.6240000000000001E-3</v>
      </c>
      <c r="AI465" s="146">
        <v>1.7220499766209599E-2</v>
      </c>
      <c r="AJ465" s="146">
        <v>2.1872347234587601E-3</v>
      </c>
    </row>
    <row r="466" spans="1:36" x14ac:dyDescent="0.2">
      <c r="A466" s="188">
        <v>1035</v>
      </c>
      <c r="B466" s="2">
        <v>9939</v>
      </c>
      <c r="C466" s="2" t="s">
        <v>415</v>
      </c>
      <c r="D466" s="2" t="s">
        <v>416</v>
      </c>
      <c r="E466" s="4" t="s">
        <v>252</v>
      </c>
      <c r="F466" s="2" t="s">
        <v>1541</v>
      </c>
      <c r="G466" s="2" t="s">
        <v>1542</v>
      </c>
      <c r="H466" s="2" t="s">
        <v>255</v>
      </c>
      <c r="I466" s="2" t="s">
        <v>276</v>
      </c>
      <c r="J466" s="2" t="s">
        <v>30</v>
      </c>
      <c r="K466" s="2" t="s">
        <v>30</v>
      </c>
      <c r="L466" s="2" t="s">
        <v>277</v>
      </c>
      <c r="M466" s="2" t="s">
        <v>31</v>
      </c>
      <c r="N466" s="2" t="s">
        <v>312</v>
      </c>
      <c r="O466" s="2" t="s">
        <v>257</v>
      </c>
      <c r="P466" s="2" t="s">
        <v>403</v>
      </c>
      <c r="Q466" s="2" t="s">
        <v>259</v>
      </c>
      <c r="R466" s="2" t="s">
        <v>260</v>
      </c>
      <c r="S466" s="2" t="s">
        <v>34</v>
      </c>
      <c r="T466" s="137">
        <v>4.4619999999999997</v>
      </c>
      <c r="U466" s="2" t="s">
        <v>1543</v>
      </c>
      <c r="V466" s="146">
        <v>2.5999999999999999E-2</v>
      </c>
      <c r="W466" s="146">
        <v>2.7699999999999999E-2</v>
      </c>
      <c r="X466" s="4" t="s">
        <v>263</v>
      </c>
      <c r="Z466" s="137">
        <v>4137118</v>
      </c>
      <c r="AA466" s="144">
        <v>1</v>
      </c>
      <c r="AB466" s="157">
        <v>106.48</v>
      </c>
      <c r="AD466" s="137">
        <v>4405.2030000000004</v>
      </c>
      <c r="AG466" s="2" t="s">
        <v>36</v>
      </c>
      <c r="AH466" s="146">
        <v>7.7190000000000002E-3</v>
      </c>
      <c r="AI466" s="146">
        <v>8.1392664339525606E-3</v>
      </c>
      <c r="AJ466" s="146">
        <v>1.03379613887605E-3</v>
      </c>
    </row>
    <row r="467" spans="1:36" x14ac:dyDescent="0.2">
      <c r="A467" s="188">
        <v>1035</v>
      </c>
      <c r="B467" s="2">
        <v>9939</v>
      </c>
      <c r="C467" s="2" t="s">
        <v>393</v>
      </c>
      <c r="D467" s="2" t="s">
        <v>394</v>
      </c>
      <c r="E467" s="4" t="s">
        <v>252</v>
      </c>
      <c r="F467" s="2" t="s">
        <v>759</v>
      </c>
      <c r="G467" s="2" t="s">
        <v>760</v>
      </c>
      <c r="H467" s="2" t="s">
        <v>255</v>
      </c>
      <c r="I467" s="2" t="s">
        <v>324</v>
      </c>
      <c r="J467" s="2" t="s">
        <v>30</v>
      </c>
      <c r="K467" s="2" t="s">
        <v>30</v>
      </c>
      <c r="L467" s="2" t="s">
        <v>277</v>
      </c>
      <c r="M467" s="2" t="s">
        <v>31</v>
      </c>
      <c r="N467" s="2" t="s">
        <v>397</v>
      </c>
      <c r="O467" s="2" t="s">
        <v>257</v>
      </c>
      <c r="P467" s="2" t="s">
        <v>332</v>
      </c>
      <c r="Q467" s="2" t="s">
        <v>259</v>
      </c>
      <c r="R467" s="2" t="s">
        <v>260</v>
      </c>
      <c r="S467" s="2" t="s">
        <v>34</v>
      </c>
      <c r="T467" s="137">
        <v>2.7080000000000002</v>
      </c>
      <c r="U467" s="2" t="s">
        <v>761</v>
      </c>
      <c r="V467" s="146">
        <v>5.0500000000000003E-2</v>
      </c>
      <c r="W467" s="146">
        <v>4.9099999999999998E-2</v>
      </c>
      <c r="X467" s="4" t="s">
        <v>263</v>
      </c>
      <c r="Z467" s="137">
        <v>1210338.42</v>
      </c>
      <c r="AA467" s="144">
        <v>1</v>
      </c>
      <c r="AB467" s="157">
        <v>101.91</v>
      </c>
      <c r="AD467" s="137">
        <v>1233.4559999999999</v>
      </c>
      <c r="AG467" s="2" t="s">
        <v>36</v>
      </c>
      <c r="AH467" s="146">
        <v>5.9059999999999998E-3</v>
      </c>
      <c r="AI467" s="146">
        <v>2.2789927073530699E-3</v>
      </c>
      <c r="AJ467" s="146">
        <v>2.8946267830234597E-4</v>
      </c>
    </row>
    <row r="468" spans="1:36" x14ac:dyDescent="0.2">
      <c r="A468" s="188">
        <v>1035</v>
      </c>
      <c r="B468" s="2">
        <v>9939</v>
      </c>
      <c r="C468" s="2" t="s">
        <v>597</v>
      </c>
      <c r="D468" s="2" t="s">
        <v>598</v>
      </c>
      <c r="E468" s="4" t="s">
        <v>252</v>
      </c>
      <c r="F468" s="2" t="s">
        <v>762</v>
      </c>
      <c r="G468" s="2" t="s">
        <v>763</v>
      </c>
      <c r="H468" s="2" t="s">
        <v>255</v>
      </c>
      <c r="I468" s="2" t="s">
        <v>324</v>
      </c>
      <c r="J468" s="2" t="s">
        <v>30</v>
      </c>
      <c r="K468" s="2" t="s">
        <v>30</v>
      </c>
      <c r="L468" s="2" t="s">
        <v>277</v>
      </c>
      <c r="M468" s="2" t="s">
        <v>31</v>
      </c>
      <c r="N468" s="2" t="s">
        <v>306</v>
      </c>
      <c r="O468" s="2" t="s">
        <v>257</v>
      </c>
      <c r="P468" s="2" t="s">
        <v>279</v>
      </c>
      <c r="Q468" s="2" t="s">
        <v>279</v>
      </c>
      <c r="R468" s="2" t="s">
        <v>279</v>
      </c>
      <c r="S468" s="2" t="s">
        <v>34</v>
      </c>
      <c r="T468" s="137">
        <v>2.5449999999999999</v>
      </c>
      <c r="U468" s="2" t="s">
        <v>220</v>
      </c>
      <c r="V468" s="146">
        <v>5.5E-2</v>
      </c>
      <c r="W468" s="146">
        <v>5.8810000000000001E-2</v>
      </c>
      <c r="X468" s="4" t="s">
        <v>263</v>
      </c>
      <c r="Z468" s="137">
        <v>428096</v>
      </c>
      <c r="AA468" s="144">
        <v>1</v>
      </c>
      <c r="AB468" s="157">
        <v>99.35</v>
      </c>
      <c r="AD468" s="137">
        <v>425.31299999999999</v>
      </c>
      <c r="AG468" s="2" t="s">
        <v>36</v>
      </c>
      <c r="AH468" s="146">
        <v>1.305E-3</v>
      </c>
      <c r="AI468" s="146">
        <v>7.8582955009325105E-4</v>
      </c>
      <c r="AJ468" s="146">
        <v>9.9810905723920405E-5</v>
      </c>
    </row>
    <row r="469" spans="1:36" x14ac:dyDescent="0.2">
      <c r="A469" s="188">
        <v>1035</v>
      </c>
      <c r="B469" s="2">
        <v>9939</v>
      </c>
      <c r="C469" s="2" t="s">
        <v>250</v>
      </c>
      <c r="D469" s="2" t="s">
        <v>251</v>
      </c>
      <c r="E469" s="4" t="s">
        <v>252</v>
      </c>
      <c r="F469" s="2" t="s">
        <v>764</v>
      </c>
      <c r="G469" s="2" t="s">
        <v>765</v>
      </c>
      <c r="H469" s="2" t="s">
        <v>255</v>
      </c>
      <c r="I469" s="2" t="s">
        <v>276</v>
      </c>
      <c r="J469" s="2" t="s">
        <v>30</v>
      </c>
      <c r="K469" s="2" t="s">
        <v>30</v>
      </c>
      <c r="L469" s="2" t="s">
        <v>277</v>
      </c>
      <c r="M469" s="2" t="s">
        <v>31</v>
      </c>
      <c r="N469" s="2" t="s">
        <v>256</v>
      </c>
      <c r="O469" s="2" t="s">
        <v>257</v>
      </c>
      <c r="P469" s="2" t="s">
        <v>258</v>
      </c>
      <c r="Q469" s="2" t="s">
        <v>259</v>
      </c>
      <c r="R469" s="2" t="s">
        <v>260</v>
      </c>
      <c r="S469" s="2" t="s">
        <v>34</v>
      </c>
      <c r="T469" s="137">
        <v>4.633</v>
      </c>
      <c r="U469" s="2" t="s">
        <v>766</v>
      </c>
      <c r="V469" s="146">
        <v>2.47E-2</v>
      </c>
      <c r="W469" s="146">
        <v>2.5909999999999999E-2</v>
      </c>
      <c r="X469" s="4" t="s">
        <v>263</v>
      </c>
      <c r="Z469" s="137">
        <v>2193353.81</v>
      </c>
      <c r="AA469" s="144">
        <v>1</v>
      </c>
      <c r="AB469" s="157">
        <v>105.47</v>
      </c>
      <c r="AD469" s="137">
        <v>2313.33</v>
      </c>
      <c r="AG469" s="2" t="s">
        <v>36</v>
      </c>
      <c r="AH469" s="146">
        <v>8.43E-4</v>
      </c>
      <c r="AI469" s="146">
        <v>4.27422080445038E-3</v>
      </c>
      <c r="AJ469" s="146">
        <v>5.4288344044276697E-4</v>
      </c>
    </row>
    <row r="470" spans="1:36" x14ac:dyDescent="0.2">
      <c r="A470" s="188">
        <v>1035</v>
      </c>
      <c r="B470" s="2">
        <v>9939</v>
      </c>
      <c r="C470" s="2" t="s">
        <v>1209</v>
      </c>
      <c r="D470" s="2" t="s">
        <v>1210</v>
      </c>
      <c r="E470" s="4" t="s">
        <v>252</v>
      </c>
      <c r="F470" s="2" t="s">
        <v>1544</v>
      </c>
      <c r="G470" s="2" t="s">
        <v>1545</v>
      </c>
      <c r="H470" s="2" t="s">
        <v>255</v>
      </c>
      <c r="I470" s="2" t="s">
        <v>324</v>
      </c>
      <c r="J470" s="2" t="s">
        <v>30</v>
      </c>
      <c r="K470" s="2" t="s">
        <v>30</v>
      </c>
      <c r="L470" s="2" t="s">
        <v>277</v>
      </c>
      <c r="M470" s="2" t="s">
        <v>31</v>
      </c>
      <c r="N470" s="2" t="s">
        <v>278</v>
      </c>
      <c r="O470" s="2" t="s">
        <v>257</v>
      </c>
      <c r="P470" s="2" t="s">
        <v>368</v>
      </c>
      <c r="Q470" s="2" t="s">
        <v>298</v>
      </c>
      <c r="R470" s="2" t="s">
        <v>260</v>
      </c>
      <c r="S470" s="2" t="s">
        <v>34</v>
      </c>
      <c r="T470" s="137">
        <v>2.9489999999999998</v>
      </c>
      <c r="U470" s="2" t="s">
        <v>352</v>
      </c>
      <c r="V470" s="146">
        <v>5.8900000000000001E-2</v>
      </c>
      <c r="W470" s="146">
        <v>5.0880000000000002E-2</v>
      </c>
      <c r="X470" s="4" t="s">
        <v>263</v>
      </c>
      <c r="Z470" s="137">
        <v>1214795</v>
      </c>
      <c r="AA470" s="144">
        <v>1</v>
      </c>
      <c r="AB470" s="157">
        <v>104.1</v>
      </c>
      <c r="AD470" s="137">
        <v>1264.6020000000001</v>
      </c>
      <c r="AG470" s="2" t="s">
        <v>36</v>
      </c>
      <c r="AH470" s="146">
        <v>6.0470000000000003E-3</v>
      </c>
      <c r="AI470" s="146">
        <v>2.3365390286856601E-3</v>
      </c>
      <c r="AJ470" s="146">
        <v>2.9677183389798802E-4</v>
      </c>
    </row>
    <row r="471" spans="1:36" x14ac:dyDescent="0.2">
      <c r="A471" s="188">
        <v>1035</v>
      </c>
      <c r="B471" s="2">
        <v>9939</v>
      </c>
      <c r="C471" s="2" t="s">
        <v>562</v>
      </c>
      <c r="D471" s="2" t="s">
        <v>563</v>
      </c>
      <c r="E471" s="4" t="s">
        <v>252</v>
      </c>
      <c r="F471" s="2" t="s">
        <v>767</v>
      </c>
      <c r="G471" s="2" t="s">
        <v>768</v>
      </c>
      <c r="H471" s="2" t="s">
        <v>255</v>
      </c>
      <c r="I471" s="2" t="s">
        <v>276</v>
      </c>
      <c r="J471" s="2" t="s">
        <v>30</v>
      </c>
      <c r="K471" s="2" t="s">
        <v>30</v>
      </c>
      <c r="L471" s="2" t="s">
        <v>277</v>
      </c>
      <c r="M471" s="2" t="s">
        <v>31</v>
      </c>
      <c r="N471" s="2" t="s">
        <v>312</v>
      </c>
      <c r="O471" s="2" t="s">
        <v>257</v>
      </c>
      <c r="P471" s="2" t="s">
        <v>351</v>
      </c>
      <c r="Q471" s="2" t="s">
        <v>259</v>
      </c>
      <c r="R471" s="2" t="s">
        <v>260</v>
      </c>
      <c r="S471" s="2" t="s">
        <v>34</v>
      </c>
      <c r="T471" s="137">
        <v>1.2330000000000001</v>
      </c>
      <c r="U471" s="2" t="s">
        <v>289</v>
      </c>
      <c r="V471" s="146">
        <v>3.0000000000000001E-3</v>
      </c>
      <c r="W471" s="146">
        <v>3.2500000000000001E-2</v>
      </c>
      <c r="X471" s="4" t="s">
        <v>263</v>
      </c>
      <c r="Z471" s="137">
        <v>3576480</v>
      </c>
      <c r="AA471" s="144">
        <v>1</v>
      </c>
      <c r="AB471" s="157">
        <v>102.92</v>
      </c>
      <c r="AD471" s="137">
        <v>3680.913</v>
      </c>
      <c r="AG471" s="2" t="s">
        <v>36</v>
      </c>
      <c r="AH471" s="146">
        <v>9.8759999999999994E-3</v>
      </c>
      <c r="AI471" s="146">
        <v>6.8010331668044797E-3</v>
      </c>
      <c r="AJ471" s="146">
        <v>8.6382254288684495E-4</v>
      </c>
    </row>
    <row r="472" spans="1:36" x14ac:dyDescent="0.2">
      <c r="A472" s="188">
        <v>1035</v>
      </c>
      <c r="B472" s="2">
        <v>9939</v>
      </c>
      <c r="C472" s="2" t="s">
        <v>345</v>
      </c>
      <c r="D472" s="2" t="s">
        <v>346</v>
      </c>
      <c r="E472" s="4" t="s">
        <v>252</v>
      </c>
      <c r="F472" s="2" t="s">
        <v>769</v>
      </c>
      <c r="G472" s="2" t="s">
        <v>770</v>
      </c>
      <c r="H472" s="2" t="s">
        <v>255</v>
      </c>
      <c r="I472" s="2" t="s">
        <v>276</v>
      </c>
      <c r="J472" s="2" t="s">
        <v>30</v>
      </c>
      <c r="K472" s="2" t="s">
        <v>349</v>
      </c>
      <c r="L472" s="2" t="s">
        <v>277</v>
      </c>
      <c r="M472" s="2" t="s">
        <v>31</v>
      </c>
      <c r="N472" s="2" t="s">
        <v>350</v>
      </c>
      <c r="O472" s="2" t="s">
        <v>257</v>
      </c>
      <c r="P472" s="2" t="s">
        <v>553</v>
      </c>
      <c r="Q472" s="2" t="s">
        <v>259</v>
      </c>
      <c r="R472" s="2" t="s">
        <v>260</v>
      </c>
      <c r="S472" s="2" t="s">
        <v>34</v>
      </c>
      <c r="T472" s="137">
        <v>3.927</v>
      </c>
      <c r="U472" s="2" t="s">
        <v>771</v>
      </c>
      <c r="V472" s="146">
        <v>4.8300000000000003E-2</v>
      </c>
      <c r="W472" s="146">
        <v>4.0320000000000002E-2</v>
      </c>
      <c r="X472" s="4" t="s">
        <v>263</v>
      </c>
      <c r="Z472" s="137">
        <v>905964</v>
      </c>
      <c r="AA472" s="144">
        <v>1</v>
      </c>
      <c r="AB472" s="157">
        <v>110.13</v>
      </c>
      <c r="AD472" s="137">
        <v>997.73800000000006</v>
      </c>
      <c r="AG472" s="2" t="s">
        <v>36</v>
      </c>
      <c r="AH472" s="146">
        <v>2.2100000000000002E-3</v>
      </c>
      <c r="AI472" s="146">
        <v>1.8434692353527799E-3</v>
      </c>
      <c r="AJ472" s="146">
        <v>2.3414534873740601E-4</v>
      </c>
    </row>
    <row r="473" spans="1:36" x14ac:dyDescent="0.2">
      <c r="A473" s="188">
        <v>1035</v>
      </c>
      <c r="B473" s="2">
        <v>9939</v>
      </c>
      <c r="C473" s="2" t="s">
        <v>732</v>
      </c>
      <c r="D473" s="2" t="s">
        <v>733</v>
      </c>
      <c r="E473" s="4" t="s">
        <v>252</v>
      </c>
      <c r="F473" s="2" t="s">
        <v>772</v>
      </c>
      <c r="G473" s="2" t="s">
        <v>773</v>
      </c>
      <c r="H473" s="2" t="s">
        <v>255</v>
      </c>
      <c r="I473" s="2" t="s">
        <v>276</v>
      </c>
      <c r="J473" s="2" t="s">
        <v>30</v>
      </c>
      <c r="K473" s="2" t="s">
        <v>30</v>
      </c>
      <c r="L473" s="2" t="s">
        <v>277</v>
      </c>
      <c r="M473" s="2" t="s">
        <v>31</v>
      </c>
      <c r="N473" s="2" t="s">
        <v>312</v>
      </c>
      <c r="O473" s="2" t="s">
        <v>257</v>
      </c>
      <c r="P473" s="2" t="s">
        <v>279</v>
      </c>
      <c r="Q473" s="2" t="s">
        <v>279</v>
      </c>
      <c r="R473" s="2" t="s">
        <v>279</v>
      </c>
      <c r="S473" s="2" t="s">
        <v>34</v>
      </c>
      <c r="T473" s="137">
        <v>1.9590000000000001</v>
      </c>
      <c r="U473" s="2" t="s">
        <v>495</v>
      </c>
      <c r="V473" s="146">
        <v>6.0999999999999999E-2</v>
      </c>
      <c r="W473" s="146">
        <v>4.6050000000000001E-2</v>
      </c>
      <c r="X473" s="4" t="s">
        <v>263</v>
      </c>
      <c r="Z473" s="137">
        <v>460000</v>
      </c>
      <c r="AA473" s="144">
        <v>1</v>
      </c>
      <c r="AB473" s="157">
        <v>111.53</v>
      </c>
      <c r="AD473" s="137">
        <v>513.03800000000001</v>
      </c>
      <c r="AG473" s="2" t="s">
        <v>36</v>
      </c>
      <c r="AH473" s="146">
        <v>5.4250000000000001E-3</v>
      </c>
      <c r="AI473" s="146">
        <v>9.4791380537427897E-4</v>
      </c>
      <c r="AJ473" s="146">
        <v>1.20397782765216E-4</v>
      </c>
    </row>
    <row r="474" spans="1:36" x14ac:dyDescent="0.2">
      <c r="A474" s="188">
        <v>1035</v>
      </c>
      <c r="B474" s="2">
        <v>9939</v>
      </c>
      <c r="C474" s="2" t="s">
        <v>774</v>
      </c>
      <c r="D474" s="2" t="s">
        <v>775</v>
      </c>
      <c r="E474" s="4" t="s">
        <v>252</v>
      </c>
      <c r="F474" s="2" t="s">
        <v>776</v>
      </c>
      <c r="G474" s="2" t="s">
        <v>777</v>
      </c>
      <c r="H474" s="2" t="s">
        <v>255</v>
      </c>
      <c r="I474" s="2" t="s">
        <v>324</v>
      </c>
      <c r="J474" s="2" t="s">
        <v>30</v>
      </c>
      <c r="K474" s="2" t="s">
        <v>30</v>
      </c>
      <c r="L474" s="2" t="s">
        <v>277</v>
      </c>
      <c r="M474" s="2" t="s">
        <v>31</v>
      </c>
      <c r="N474" s="2" t="s">
        <v>278</v>
      </c>
      <c r="O474" s="2" t="s">
        <v>257</v>
      </c>
      <c r="P474" s="2" t="s">
        <v>343</v>
      </c>
      <c r="Q474" s="2" t="s">
        <v>298</v>
      </c>
      <c r="R474" s="2" t="s">
        <v>260</v>
      </c>
      <c r="S474" s="2" t="s">
        <v>34</v>
      </c>
      <c r="T474" s="137">
        <v>1.2130000000000001</v>
      </c>
      <c r="U474" s="2" t="s">
        <v>778</v>
      </c>
      <c r="V474" s="146">
        <v>7.3300000000000004E-2</v>
      </c>
      <c r="W474" s="146">
        <v>5.2310000000000002E-2</v>
      </c>
      <c r="X474" s="4" t="s">
        <v>263</v>
      </c>
      <c r="Z474" s="137">
        <v>75147</v>
      </c>
      <c r="AA474" s="144">
        <v>1</v>
      </c>
      <c r="AB474" s="157">
        <v>104.25</v>
      </c>
      <c r="AD474" s="137">
        <v>78.340999999999994</v>
      </c>
      <c r="AG474" s="2" t="s">
        <v>36</v>
      </c>
      <c r="AH474" s="146">
        <v>5.0100000000000003E-4</v>
      </c>
      <c r="AI474" s="146">
        <v>1.4474615151039601E-4</v>
      </c>
      <c r="AJ474" s="146">
        <v>1.8384705029977601E-5</v>
      </c>
    </row>
    <row r="475" spans="1:36" x14ac:dyDescent="0.2">
      <c r="A475" s="188">
        <v>1035</v>
      </c>
      <c r="B475" s="2">
        <v>9939</v>
      </c>
      <c r="C475" s="2" t="s">
        <v>779</v>
      </c>
      <c r="D475" s="2" t="s">
        <v>780</v>
      </c>
      <c r="E475" s="4" t="s">
        <v>273</v>
      </c>
      <c r="F475" s="2" t="s">
        <v>781</v>
      </c>
      <c r="G475" s="2" t="s">
        <v>782</v>
      </c>
      <c r="H475" s="2" t="s">
        <v>255</v>
      </c>
      <c r="I475" s="2" t="s">
        <v>324</v>
      </c>
      <c r="J475" s="2" t="s">
        <v>30</v>
      </c>
      <c r="K475" s="2" t="s">
        <v>85</v>
      </c>
      <c r="L475" s="2" t="s">
        <v>277</v>
      </c>
      <c r="M475" s="2" t="s">
        <v>31</v>
      </c>
      <c r="N475" s="2" t="s">
        <v>350</v>
      </c>
      <c r="O475" s="2" t="s">
        <v>257</v>
      </c>
      <c r="P475" s="2" t="s">
        <v>553</v>
      </c>
      <c r="Q475" s="2" t="s">
        <v>259</v>
      </c>
      <c r="R475" s="2" t="s">
        <v>260</v>
      </c>
      <c r="S475" s="2" t="s">
        <v>34</v>
      </c>
      <c r="T475" s="137">
        <v>0.755</v>
      </c>
      <c r="U475" s="2" t="s">
        <v>530</v>
      </c>
      <c r="V475" s="146">
        <v>7.2499999999999995E-2</v>
      </c>
      <c r="W475" s="146">
        <v>5.8639999999999998E-2</v>
      </c>
      <c r="X475" s="4" t="s">
        <v>263</v>
      </c>
      <c r="Z475" s="137">
        <v>1971067</v>
      </c>
      <c r="AA475" s="144">
        <v>1</v>
      </c>
      <c r="AB475" s="157">
        <v>102.73</v>
      </c>
      <c r="AD475" s="137">
        <v>2024.877</v>
      </c>
      <c r="AG475" s="2" t="s">
        <v>36</v>
      </c>
      <c r="AH475" s="146">
        <v>1.3650000000000001E-2</v>
      </c>
      <c r="AI475" s="146">
        <v>3.7412608517507998E-3</v>
      </c>
      <c r="AJ475" s="146">
        <v>4.7519036935984502E-4</v>
      </c>
    </row>
    <row r="476" spans="1:36" x14ac:dyDescent="0.2">
      <c r="A476" s="188">
        <v>1035</v>
      </c>
      <c r="B476" s="2">
        <v>9939</v>
      </c>
      <c r="C476" s="2" t="s">
        <v>1546</v>
      </c>
      <c r="D476" s="2" t="s">
        <v>1547</v>
      </c>
      <c r="E476" s="4" t="s">
        <v>252</v>
      </c>
      <c r="F476" s="2" t="s">
        <v>1548</v>
      </c>
      <c r="G476" s="2" t="s">
        <v>1549</v>
      </c>
      <c r="H476" s="2" t="s">
        <v>255</v>
      </c>
      <c r="I476" s="2" t="s">
        <v>324</v>
      </c>
      <c r="J476" s="2" t="s">
        <v>30</v>
      </c>
      <c r="K476" s="2" t="s">
        <v>30</v>
      </c>
      <c r="L476" s="2" t="s">
        <v>277</v>
      </c>
      <c r="M476" s="2" t="s">
        <v>31</v>
      </c>
      <c r="N476" s="2" t="s">
        <v>278</v>
      </c>
      <c r="O476" s="2" t="s">
        <v>257</v>
      </c>
      <c r="P476" s="2" t="s">
        <v>343</v>
      </c>
      <c r="Q476" s="2" t="s">
        <v>298</v>
      </c>
      <c r="R476" s="2" t="s">
        <v>260</v>
      </c>
      <c r="S476" s="2" t="s">
        <v>34</v>
      </c>
      <c r="T476" s="137">
        <v>1.194</v>
      </c>
      <c r="U476" s="2" t="s">
        <v>289</v>
      </c>
      <c r="V476" s="146">
        <v>5.7500000000000002E-2</v>
      </c>
      <c r="W476" s="146">
        <v>5.407E-2</v>
      </c>
      <c r="X476" s="4" t="s">
        <v>263</v>
      </c>
      <c r="Z476" s="137">
        <v>936032.44</v>
      </c>
      <c r="AA476" s="144">
        <v>1</v>
      </c>
      <c r="AB476" s="157">
        <v>102</v>
      </c>
      <c r="AD476" s="137">
        <v>954.75300000000004</v>
      </c>
      <c r="AG476" s="2" t="s">
        <v>36</v>
      </c>
      <c r="AH476" s="146">
        <v>8.1390000000000004E-3</v>
      </c>
      <c r="AI476" s="146">
        <v>1.76404795277787E-3</v>
      </c>
      <c r="AJ476" s="146">
        <v>2.24057779306331E-4</v>
      </c>
    </row>
    <row r="477" spans="1:36" x14ac:dyDescent="0.2">
      <c r="A477" s="188">
        <v>1035</v>
      </c>
      <c r="B477" s="2">
        <v>9939</v>
      </c>
      <c r="C477" s="2" t="s">
        <v>420</v>
      </c>
      <c r="D477" s="2" t="s">
        <v>421</v>
      </c>
      <c r="E477" s="4" t="s">
        <v>252</v>
      </c>
      <c r="F477" s="2" t="s">
        <v>783</v>
      </c>
      <c r="G477" s="2" t="s">
        <v>784</v>
      </c>
      <c r="H477" s="2" t="s">
        <v>255</v>
      </c>
      <c r="I477" s="2" t="s">
        <v>276</v>
      </c>
      <c r="J477" s="2" t="s">
        <v>30</v>
      </c>
      <c r="K477" s="2" t="s">
        <v>30</v>
      </c>
      <c r="L477" s="2" t="s">
        <v>277</v>
      </c>
      <c r="M477" s="2" t="s">
        <v>31</v>
      </c>
      <c r="N477" s="2" t="s">
        <v>312</v>
      </c>
      <c r="O477" s="2" t="s">
        <v>257</v>
      </c>
      <c r="P477" s="2" t="s">
        <v>403</v>
      </c>
      <c r="Q477" s="2" t="s">
        <v>259</v>
      </c>
      <c r="R477" s="2" t="s">
        <v>260</v>
      </c>
      <c r="S477" s="2" t="s">
        <v>34</v>
      </c>
      <c r="T477" s="137">
        <v>7.0549999999999997</v>
      </c>
      <c r="U477" s="2" t="s">
        <v>785</v>
      </c>
      <c r="V477" s="146">
        <v>0.03</v>
      </c>
      <c r="W477" s="146">
        <v>3.039E-2</v>
      </c>
      <c r="X477" s="4" t="s">
        <v>263</v>
      </c>
      <c r="Z477" s="137">
        <v>3382928.24</v>
      </c>
      <c r="AA477" s="144">
        <v>1</v>
      </c>
      <c r="AB477" s="157">
        <v>107.6</v>
      </c>
      <c r="AD477" s="137">
        <v>3640.0309999999999</v>
      </c>
      <c r="AG477" s="2" t="s">
        <v>36</v>
      </c>
      <c r="AH477" s="146">
        <v>7.6610000000000003E-3</v>
      </c>
      <c r="AI477" s="146">
        <v>6.7254968136167001E-3</v>
      </c>
      <c r="AJ477" s="146">
        <v>8.5422841165844004E-4</v>
      </c>
    </row>
    <row r="478" spans="1:36" x14ac:dyDescent="0.2">
      <c r="A478" s="188">
        <v>1035</v>
      </c>
      <c r="B478" s="2">
        <v>9939</v>
      </c>
      <c r="C478" s="2" t="s">
        <v>786</v>
      </c>
      <c r="D478" s="2" t="s">
        <v>787</v>
      </c>
      <c r="E478" s="4" t="s">
        <v>252</v>
      </c>
      <c r="F478" s="2" t="s">
        <v>788</v>
      </c>
      <c r="G478" s="2" t="s">
        <v>789</v>
      </c>
      <c r="H478" s="2" t="s">
        <v>255</v>
      </c>
      <c r="I478" s="2" t="s">
        <v>324</v>
      </c>
      <c r="J478" s="2" t="s">
        <v>30</v>
      </c>
      <c r="K478" s="2" t="s">
        <v>30</v>
      </c>
      <c r="L478" s="2" t="s">
        <v>277</v>
      </c>
      <c r="M478" s="2" t="s">
        <v>183</v>
      </c>
      <c r="N478" s="2" t="s">
        <v>660</v>
      </c>
      <c r="O478" s="2" t="s">
        <v>257</v>
      </c>
      <c r="P478" s="2" t="s">
        <v>790</v>
      </c>
      <c r="Q478" s="2" t="s">
        <v>298</v>
      </c>
      <c r="R478" s="2" t="s">
        <v>260</v>
      </c>
      <c r="S478" s="2" t="s">
        <v>34</v>
      </c>
      <c r="T478" s="137">
        <v>1.627</v>
      </c>
      <c r="U478" s="2" t="s">
        <v>481</v>
      </c>
      <c r="V478" s="146">
        <v>4.4499999999999998E-2</v>
      </c>
      <c r="W478" s="146">
        <v>4.632E-2</v>
      </c>
      <c r="X478" s="4" t="s">
        <v>263</v>
      </c>
      <c r="Z478" s="137">
        <v>569701</v>
      </c>
      <c r="AA478" s="144">
        <v>1</v>
      </c>
      <c r="AB478" s="157">
        <v>99.9</v>
      </c>
      <c r="AD478" s="137">
        <v>569.13099999999997</v>
      </c>
      <c r="AG478" s="2" t="s">
        <v>36</v>
      </c>
      <c r="AH478" s="146">
        <v>2.0309999999999998E-3</v>
      </c>
      <c r="AI478" s="146">
        <v>1.05155449575411E-3</v>
      </c>
      <c r="AJ478" s="146">
        <v>1.33561542228621E-4</v>
      </c>
    </row>
    <row r="479" spans="1:36" x14ac:dyDescent="0.2">
      <c r="A479" s="188">
        <v>1035</v>
      </c>
      <c r="B479" s="2">
        <v>9939</v>
      </c>
      <c r="C479" s="2" t="s">
        <v>791</v>
      </c>
      <c r="D479" s="2" t="s">
        <v>792</v>
      </c>
      <c r="E479" s="4" t="s">
        <v>252</v>
      </c>
      <c r="F479" s="2" t="s">
        <v>793</v>
      </c>
      <c r="G479" s="2" t="s">
        <v>794</v>
      </c>
      <c r="H479" s="2" t="s">
        <v>255</v>
      </c>
      <c r="I479" s="2" t="s">
        <v>276</v>
      </c>
      <c r="J479" s="2" t="s">
        <v>30</v>
      </c>
      <c r="K479" s="2" t="s">
        <v>30</v>
      </c>
      <c r="L479" s="2" t="s">
        <v>277</v>
      </c>
      <c r="M479" s="2" t="s">
        <v>31</v>
      </c>
      <c r="N479" s="2" t="s">
        <v>306</v>
      </c>
      <c r="O479" s="2" t="s">
        <v>257</v>
      </c>
      <c r="P479" s="2" t="s">
        <v>279</v>
      </c>
      <c r="Q479" s="2" t="s">
        <v>279</v>
      </c>
      <c r="R479" s="2" t="s">
        <v>279</v>
      </c>
      <c r="S479" s="2" t="s">
        <v>34</v>
      </c>
      <c r="T479" s="137">
        <v>3.6579999999999999</v>
      </c>
      <c r="U479" s="2" t="s">
        <v>795</v>
      </c>
      <c r="V479" s="146">
        <v>4.7E-2</v>
      </c>
      <c r="W479" s="146">
        <v>3.8989999999999997E-2</v>
      </c>
      <c r="X479" s="4" t="s">
        <v>263</v>
      </c>
      <c r="Z479" s="137">
        <v>4640981.07</v>
      </c>
      <c r="AA479" s="144">
        <v>1</v>
      </c>
      <c r="AB479" s="157">
        <v>110.32</v>
      </c>
      <c r="AD479" s="137">
        <v>5119.93</v>
      </c>
      <c r="AG479" s="2" t="s">
        <v>36</v>
      </c>
      <c r="AH479" s="146">
        <v>8.4600000000000005E-3</v>
      </c>
      <c r="AI479" s="146">
        <v>9.4598307133050806E-3</v>
      </c>
      <c r="AJ479" s="146">
        <v>1.2015255361393501E-3</v>
      </c>
    </row>
    <row r="480" spans="1:36" x14ac:dyDescent="0.2">
      <c r="A480" s="188">
        <v>1035</v>
      </c>
      <c r="B480" s="2">
        <v>9939</v>
      </c>
      <c r="C480" s="2" t="s">
        <v>345</v>
      </c>
      <c r="D480" s="2" t="s">
        <v>346</v>
      </c>
      <c r="E480" s="4" t="s">
        <v>252</v>
      </c>
      <c r="F480" s="2" t="s">
        <v>796</v>
      </c>
      <c r="G480" s="2" t="s">
        <v>797</v>
      </c>
      <c r="H480" s="2" t="s">
        <v>255</v>
      </c>
      <c r="I480" s="2" t="s">
        <v>276</v>
      </c>
      <c r="J480" s="2" t="s">
        <v>30</v>
      </c>
      <c r="K480" s="2" t="s">
        <v>349</v>
      </c>
      <c r="L480" s="2" t="s">
        <v>277</v>
      </c>
      <c r="M480" s="2" t="s">
        <v>31</v>
      </c>
      <c r="N480" s="2" t="s">
        <v>350</v>
      </c>
      <c r="O480" s="2" t="s">
        <v>257</v>
      </c>
      <c r="P480" s="2" t="s">
        <v>351</v>
      </c>
      <c r="Q480" s="2" t="s">
        <v>259</v>
      </c>
      <c r="R480" s="2" t="s">
        <v>260</v>
      </c>
      <c r="S480" s="2" t="s">
        <v>34</v>
      </c>
      <c r="T480" s="137">
        <v>5.1440000000000001</v>
      </c>
      <c r="U480" s="2" t="s">
        <v>771</v>
      </c>
      <c r="V480" s="146">
        <v>4.1500000000000002E-2</v>
      </c>
      <c r="W480" s="146">
        <v>4.113E-2</v>
      </c>
      <c r="X480" s="4" t="s">
        <v>263</v>
      </c>
      <c r="Z480" s="137">
        <v>1373722.84</v>
      </c>
      <c r="AA480" s="144">
        <v>1</v>
      </c>
      <c r="AB480" s="157">
        <v>106.66</v>
      </c>
      <c r="AD480" s="137">
        <v>1465.213</v>
      </c>
      <c r="AG480" s="2" t="s">
        <v>36</v>
      </c>
      <c r="AH480" s="146">
        <v>2.8159999999999999E-3</v>
      </c>
      <c r="AI480" s="146">
        <v>2.70719795231004E-3</v>
      </c>
      <c r="AJ480" s="146">
        <v>3.4385049475671101E-4</v>
      </c>
    </row>
    <row r="481" spans="1:36" x14ac:dyDescent="0.2">
      <c r="A481" s="188">
        <v>1035</v>
      </c>
      <c r="B481" s="2">
        <v>9939</v>
      </c>
      <c r="C481" s="2" t="s">
        <v>798</v>
      </c>
      <c r="D481" s="2" t="s">
        <v>799</v>
      </c>
      <c r="E481" s="4" t="s">
        <v>252</v>
      </c>
      <c r="F481" s="2" t="s">
        <v>800</v>
      </c>
      <c r="G481" s="2" t="s">
        <v>801</v>
      </c>
      <c r="H481" s="2" t="s">
        <v>255</v>
      </c>
      <c r="I481" s="2" t="s">
        <v>324</v>
      </c>
      <c r="J481" s="2" t="s">
        <v>30</v>
      </c>
      <c r="K481" s="2" t="s">
        <v>30</v>
      </c>
      <c r="L481" s="2" t="s">
        <v>277</v>
      </c>
      <c r="M481" s="2" t="s">
        <v>31</v>
      </c>
      <c r="N481" s="2" t="s">
        <v>802</v>
      </c>
      <c r="O481" s="2" t="s">
        <v>257</v>
      </c>
      <c r="P481" s="2" t="s">
        <v>279</v>
      </c>
      <c r="Q481" s="2" t="s">
        <v>279</v>
      </c>
      <c r="R481" s="2" t="s">
        <v>279</v>
      </c>
      <c r="S481" s="2" t="s">
        <v>34</v>
      </c>
      <c r="T481" s="137">
        <v>2.867</v>
      </c>
      <c r="U481" s="2" t="s">
        <v>357</v>
      </c>
      <c r="V481" s="146">
        <v>7.5800000000000006E-2</v>
      </c>
      <c r="W481" s="146">
        <v>5.7570000000000003E-2</v>
      </c>
      <c r="X481" s="4" t="s">
        <v>263</v>
      </c>
      <c r="Z481" s="137">
        <v>602500</v>
      </c>
      <c r="AA481" s="144">
        <v>1</v>
      </c>
      <c r="AB481" s="157">
        <v>107.5</v>
      </c>
      <c r="AD481" s="137">
        <v>647.68799999999999</v>
      </c>
      <c r="AG481" s="2" t="s">
        <v>36</v>
      </c>
      <c r="AH481" s="146">
        <v>1.1587E-2</v>
      </c>
      <c r="AI481" s="146">
        <v>1.1966987295645799E-3</v>
      </c>
      <c r="AJ481" s="146">
        <v>1.5199680905653401E-4</v>
      </c>
    </row>
    <row r="482" spans="1:36" x14ac:dyDescent="0.2">
      <c r="A482" s="188">
        <v>1035</v>
      </c>
      <c r="B482" s="2">
        <v>9939</v>
      </c>
      <c r="C482" s="2" t="s">
        <v>860</v>
      </c>
      <c r="D482" s="2" t="s">
        <v>861</v>
      </c>
      <c r="E482" s="4" t="s">
        <v>252</v>
      </c>
      <c r="F482" s="2" t="s">
        <v>1550</v>
      </c>
      <c r="G482" s="2" t="s">
        <v>1551</v>
      </c>
      <c r="H482" s="2" t="s">
        <v>255</v>
      </c>
      <c r="I482" s="2" t="s">
        <v>324</v>
      </c>
      <c r="J482" s="2" t="s">
        <v>30</v>
      </c>
      <c r="K482" s="2" t="s">
        <v>30</v>
      </c>
      <c r="L482" s="2" t="s">
        <v>277</v>
      </c>
      <c r="M482" s="2" t="s">
        <v>31</v>
      </c>
      <c r="N482" s="2" t="s">
        <v>278</v>
      </c>
      <c r="O482" s="2" t="s">
        <v>257</v>
      </c>
      <c r="P482" s="2" t="s">
        <v>279</v>
      </c>
      <c r="Q482" s="2" t="s">
        <v>279</v>
      </c>
      <c r="R482" s="2" t="s">
        <v>279</v>
      </c>
      <c r="S482" s="2" t="s">
        <v>34</v>
      </c>
      <c r="T482" s="137">
        <v>1.675</v>
      </c>
      <c r="U482" s="2" t="s">
        <v>1552</v>
      </c>
      <c r="V482" s="146">
        <v>6.5000000000000002E-2</v>
      </c>
      <c r="W482" s="146">
        <v>6.9779999999999995E-2</v>
      </c>
      <c r="X482" s="4" t="s">
        <v>263</v>
      </c>
      <c r="Z482" s="137">
        <v>176046</v>
      </c>
      <c r="AA482" s="144">
        <v>1</v>
      </c>
      <c r="AB482" s="157">
        <v>101</v>
      </c>
      <c r="AD482" s="137">
        <v>177.80600000000001</v>
      </c>
      <c r="AG482" s="2" t="s">
        <v>36</v>
      </c>
      <c r="AH482" s="146">
        <v>5.9900000000000003E-4</v>
      </c>
      <c r="AI482" s="146">
        <v>3.2852380938396301E-4</v>
      </c>
      <c r="AJ482" s="146">
        <v>4.1726935520043499E-5</v>
      </c>
    </row>
    <row r="483" spans="1:36" x14ac:dyDescent="0.2">
      <c r="A483" s="188">
        <v>1035</v>
      </c>
      <c r="B483" s="2">
        <v>9939</v>
      </c>
      <c r="C483" s="2" t="s">
        <v>803</v>
      </c>
      <c r="D483" s="2" t="s">
        <v>804</v>
      </c>
      <c r="E483" s="4" t="s">
        <v>252</v>
      </c>
      <c r="F483" s="2" t="s">
        <v>805</v>
      </c>
      <c r="G483" s="2" t="s">
        <v>806</v>
      </c>
      <c r="H483" s="2" t="s">
        <v>255</v>
      </c>
      <c r="I483" s="2" t="s">
        <v>324</v>
      </c>
      <c r="J483" s="2" t="s">
        <v>30</v>
      </c>
      <c r="K483" s="2" t="s">
        <v>30</v>
      </c>
      <c r="L483" s="2" t="s">
        <v>277</v>
      </c>
      <c r="M483" s="2" t="s">
        <v>31</v>
      </c>
      <c r="N483" s="2" t="s">
        <v>278</v>
      </c>
      <c r="O483" s="2" t="s">
        <v>257</v>
      </c>
      <c r="P483" s="2" t="s">
        <v>279</v>
      </c>
      <c r="Q483" s="2" t="s">
        <v>279</v>
      </c>
      <c r="R483" s="2" t="s">
        <v>279</v>
      </c>
      <c r="S483" s="2" t="s">
        <v>34</v>
      </c>
      <c r="T483" s="137">
        <v>3.5379999999999998</v>
      </c>
      <c r="U483" s="2" t="s">
        <v>807</v>
      </c>
      <c r="V483" s="146">
        <v>6.7299999999999999E-2</v>
      </c>
      <c r="W483" s="146">
        <v>5.4670000000000003E-2</v>
      </c>
      <c r="X483" s="4" t="s">
        <v>263</v>
      </c>
      <c r="Z483" s="137">
        <v>2116769.8199999998</v>
      </c>
      <c r="AA483" s="144">
        <v>1</v>
      </c>
      <c r="AB483" s="157">
        <v>107.06</v>
      </c>
      <c r="AD483" s="137">
        <v>2266.2139999999999</v>
      </c>
      <c r="AG483" s="2" t="s">
        <v>36</v>
      </c>
      <c r="AH483" s="146">
        <v>7.6969999999999998E-3</v>
      </c>
      <c r="AI483" s="146">
        <v>4.1871660926503804E-3</v>
      </c>
      <c r="AJ483" s="146">
        <v>5.3182632299120095E-4</v>
      </c>
    </row>
    <row r="484" spans="1:36" x14ac:dyDescent="0.2">
      <c r="A484" s="188">
        <v>1035</v>
      </c>
      <c r="B484" s="2">
        <v>9939</v>
      </c>
      <c r="C484" s="2" t="s">
        <v>808</v>
      </c>
      <c r="D484" s="2" t="s">
        <v>809</v>
      </c>
      <c r="E484" s="4" t="s">
        <v>273</v>
      </c>
      <c r="F484" s="2" t="s">
        <v>810</v>
      </c>
      <c r="G484" s="2" t="s">
        <v>811</v>
      </c>
      <c r="H484" s="2" t="s">
        <v>255</v>
      </c>
      <c r="I484" s="2" t="s">
        <v>324</v>
      </c>
      <c r="J484" s="2" t="s">
        <v>30</v>
      </c>
      <c r="K484" s="2" t="s">
        <v>85</v>
      </c>
      <c r="L484" s="2" t="s">
        <v>277</v>
      </c>
      <c r="M484" s="2" t="s">
        <v>31</v>
      </c>
      <c r="N484" s="2" t="s">
        <v>350</v>
      </c>
      <c r="O484" s="2" t="s">
        <v>257</v>
      </c>
      <c r="P484" s="2" t="s">
        <v>553</v>
      </c>
      <c r="Q484" s="2" t="s">
        <v>259</v>
      </c>
      <c r="R484" s="2" t="s">
        <v>260</v>
      </c>
      <c r="S484" s="2" t="s">
        <v>34</v>
      </c>
      <c r="T484" s="137">
        <v>2.722</v>
      </c>
      <c r="U484" s="2" t="s">
        <v>812</v>
      </c>
      <c r="V484" s="146">
        <v>7.8799999999999995E-2</v>
      </c>
      <c r="W484" s="146">
        <v>7.3709999999999998E-2</v>
      </c>
      <c r="X484" s="4" t="s">
        <v>263</v>
      </c>
      <c r="Z484" s="137">
        <v>1897217.37</v>
      </c>
      <c r="AA484" s="144">
        <v>1</v>
      </c>
      <c r="AB484" s="157">
        <v>102</v>
      </c>
      <c r="AD484" s="137">
        <v>1935.162</v>
      </c>
      <c r="AG484" s="2" t="s">
        <v>36</v>
      </c>
      <c r="AH484" s="146">
        <v>5.4209999999999996E-3</v>
      </c>
      <c r="AI484" s="146">
        <v>3.57549832089486E-3</v>
      </c>
      <c r="AJ484" s="146">
        <v>4.5413630192517502E-4</v>
      </c>
    </row>
    <row r="485" spans="1:36" x14ac:dyDescent="0.2">
      <c r="A485" s="188">
        <v>1035</v>
      </c>
      <c r="B485" s="2">
        <v>9939</v>
      </c>
      <c r="C485" s="2" t="s">
        <v>672</v>
      </c>
      <c r="D485" s="2" t="s">
        <v>673</v>
      </c>
      <c r="E485" s="4" t="s">
        <v>252</v>
      </c>
      <c r="F485" s="2" t="s">
        <v>813</v>
      </c>
      <c r="G485" s="2" t="s">
        <v>814</v>
      </c>
      <c r="H485" s="2" t="s">
        <v>255</v>
      </c>
      <c r="I485" s="2" t="s">
        <v>324</v>
      </c>
      <c r="J485" s="2" t="s">
        <v>30</v>
      </c>
      <c r="K485" s="2" t="s">
        <v>30</v>
      </c>
      <c r="L485" s="2" t="s">
        <v>277</v>
      </c>
      <c r="M485" s="2" t="s">
        <v>31</v>
      </c>
      <c r="N485" s="2" t="s">
        <v>278</v>
      </c>
      <c r="O485" s="2" t="s">
        <v>257</v>
      </c>
      <c r="P485" s="2" t="s">
        <v>279</v>
      </c>
      <c r="Q485" s="2" t="s">
        <v>279</v>
      </c>
      <c r="R485" s="2" t="s">
        <v>279</v>
      </c>
      <c r="S485" s="2" t="s">
        <v>34</v>
      </c>
      <c r="T485" s="137">
        <v>2.4910000000000001</v>
      </c>
      <c r="U485" s="2" t="s">
        <v>352</v>
      </c>
      <c r="V485" s="146">
        <v>6.5000000000000002E-2</v>
      </c>
      <c r="W485" s="146">
        <v>7.1400000000000005E-2</v>
      </c>
      <c r="X485" s="4" t="s">
        <v>263</v>
      </c>
      <c r="Z485" s="137">
        <v>592000</v>
      </c>
      <c r="AA485" s="144">
        <v>1</v>
      </c>
      <c r="AB485" s="157">
        <v>100.45</v>
      </c>
      <c r="AD485" s="137">
        <v>594.66399999999999</v>
      </c>
      <c r="AG485" s="2" t="s">
        <v>36</v>
      </c>
      <c r="AH485" s="146">
        <v>3.2000000000000002E-3</v>
      </c>
      <c r="AI485" s="146">
        <v>1.0987299481892E-3</v>
      </c>
      <c r="AJ485" s="146">
        <v>1.3955345820444999E-4</v>
      </c>
    </row>
    <row r="486" spans="1:36" x14ac:dyDescent="0.2">
      <c r="A486" s="188">
        <v>1035</v>
      </c>
      <c r="B486" s="2">
        <v>9939</v>
      </c>
      <c r="C486" s="2" t="s">
        <v>732</v>
      </c>
      <c r="D486" s="2" t="s">
        <v>733</v>
      </c>
      <c r="E486" s="4" t="s">
        <v>252</v>
      </c>
      <c r="F486" s="2" t="s">
        <v>1553</v>
      </c>
      <c r="G486" s="2" t="s">
        <v>1554</v>
      </c>
      <c r="H486" s="2" t="s">
        <v>255</v>
      </c>
      <c r="I486" s="2" t="s">
        <v>324</v>
      </c>
      <c r="J486" s="2" t="s">
        <v>30</v>
      </c>
      <c r="K486" s="2" t="s">
        <v>30</v>
      </c>
      <c r="L486" s="2" t="s">
        <v>277</v>
      </c>
      <c r="M486" s="2" t="s">
        <v>183</v>
      </c>
      <c r="N486" s="2" t="s">
        <v>312</v>
      </c>
      <c r="O486" s="2" t="s">
        <v>257</v>
      </c>
      <c r="P486" s="2" t="s">
        <v>279</v>
      </c>
      <c r="Q486" s="2" t="s">
        <v>279</v>
      </c>
      <c r="R486" s="2" t="s">
        <v>279</v>
      </c>
      <c r="S486" s="2" t="s">
        <v>34</v>
      </c>
      <c r="T486" s="137">
        <v>2.6669999999999998</v>
      </c>
      <c r="U486" s="2" t="s">
        <v>603</v>
      </c>
      <c r="V486" s="146">
        <v>5.3800000000000001E-2</v>
      </c>
      <c r="W486" s="146">
        <v>4.5359999999999998E-2</v>
      </c>
      <c r="X486" s="4" t="s">
        <v>263</v>
      </c>
      <c r="Z486" s="137">
        <v>165000</v>
      </c>
      <c r="AA486" s="144">
        <v>1</v>
      </c>
      <c r="AB486" s="157">
        <v>107.02</v>
      </c>
      <c r="AD486" s="137">
        <v>176.583</v>
      </c>
      <c r="AG486" s="2" t="s">
        <v>36</v>
      </c>
      <c r="AH486" s="146">
        <v>2.189E-3</v>
      </c>
      <c r="AI486" s="146">
        <v>3.2626328555468897E-4</v>
      </c>
      <c r="AJ486" s="146">
        <v>4.1439818637274703E-5</v>
      </c>
    </row>
    <row r="487" spans="1:36" x14ac:dyDescent="0.2">
      <c r="A487" s="188">
        <v>1035</v>
      </c>
      <c r="B487" s="2">
        <v>9939</v>
      </c>
      <c r="C487" s="2" t="s">
        <v>815</v>
      </c>
      <c r="D487" s="2" t="s">
        <v>816</v>
      </c>
      <c r="E487" s="4" t="s">
        <v>273</v>
      </c>
      <c r="F487" s="2" t="s">
        <v>817</v>
      </c>
      <c r="G487" s="2" t="s">
        <v>818</v>
      </c>
      <c r="H487" s="2" t="s">
        <v>255</v>
      </c>
      <c r="I487" s="2" t="s">
        <v>324</v>
      </c>
      <c r="J487" s="2" t="s">
        <v>30</v>
      </c>
      <c r="K487" s="2" t="s">
        <v>349</v>
      </c>
      <c r="L487" s="2" t="s">
        <v>277</v>
      </c>
      <c r="M487" s="2" t="s">
        <v>183</v>
      </c>
      <c r="N487" s="2" t="s">
        <v>350</v>
      </c>
      <c r="O487" s="2" t="s">
        <v>257</v>
      </c>
      <c r="P487" s="2" t="s">
        <v>343</v>
      </c>
      <c r="Q487" s="2" t="s">
        <v>298</v>
      </c>
      <c r="R487" s="2" t="s">
        <v>260</v>
      </c>
      <c r="S487" s="2" t="s">
        <v>34</v>
      </c>
      <c r="T487" s="137">
        <v>1.9790000000000001</v>
      </c>
      <c r="U487" s="2" t="s">
        <v>495</v>
      </c>
      <c r="V487" s="146">
        <v>7.9500000000000001E-2</v>
      </c>
      <c r="W487" s="146">
        <v>5.5140000000000002E-2</v>
      </c>
      <c r="X487" s="4" t="s">
        <v>263</v>
      </c>
      <c r="Z487" s="137">
        <v>1436507</v>
      </c>
      <c r="AA487" s="144">
        <v>1</v>
      </c>
      <c r="AB487" s="157">
        <v>107.1</v>
      </c>
      <c r="AD487" s="137">
        <v>1538.499</v>
      </c>
      <c r="AG487" s="2" t="s">
        <v>36</v>
      </c>
      <c r="AH487" s="146">
        <v>8.0700000000000008E-3</v>
      </c>
      <c r="AI487" s="146">
        <v>2.8426051068552098E-3</v>
      </c>
      <c r="AJ487" s="146">
        <v>3.6104902175922399E-4</v>
      </c>
    </row>
    <row r="488" spans="1:36" x14ac:dyDescent="0.2">
      <c r="A488" s="188">
        <v>1035</v>
      </c>
      <c r="B488" s="2">
        <v>9939</v>
      </c>
      <c r="C488" s="2" t="s">
        <v>1186</v>
      </c>
      <c r="D488" s="2" t="s">
        <v>1187</v>
      </c>
      <c r="E488" s="4" t="s">
        <v>252</v>
      </c>
      <c r="F488" s="2" t="s">
        <v>1555</v>
      </c>
      <c r="G488" s="2" t="s">
        <v>1189</v>
      </c>
      <c r="H488" s="2" t="s">
        <v>255</v>
      </c>
      <c r="I488" s="2" t="s">
        <v>276</v>
      </c>
      <c r="J488" s="2" t="s">
        <v>30</v>
      </c>
      <c r="K488" s="2" t="s">
        <v>30</v>
      </c>
      <c r="L488" s="2" t="s">
        <v>277</v>
      </c>
      <c r="M488" s="2" t="s">
        <v>183</v>
      </c>
      <c r="N488" s="2" t="s">
        <v>312</v>
      </c>
      <c r="O488" s="2" t="s">
        <v>257</v>
      </c>
      <c r="P488" s="2" t="s">
        <v>279</v>
      </c>
      <c r="Q488" s="2" t="s">
        <v>279</v>
      </c>
      <c r="R488" s="2" t="s">
        <v>279</v>
      </c>
      <c r="S488" s="2" t="s">
        <v>34</v>
      </c>
      <c r="T488" s="137">
        <v>2.7040000000000002</v>
      </c>
      <c r="U488" s="2" t="s">
        <v>369</v>
      </c>
      <c r="V488" s="146">
        <v>3.7400000000000003E-2</v>
      </c>
      <c r="W488" s="146">
        <v>3.2160000000000001E-2</v>
      </c>
      <c r="X488" s="4" t="s">
        <v>263</v>
      </c>
      <c r="Z488" s="137">
        <v>1251000</v>
      </c>
      <c r="AA488" s="144">
        <v>1</v>
      </c>
      <c r="AB488" s="157">
        <v>106.3</v>
      </c>
      <c r="AD488" s="137">
        <v>1329.8130000000001</v>
      </c>
      <c r="AG488" s="2" t="s">
        <v>36</v>
      </c>
      <c r="AH488" s="146">
        <v>4.6769999999999997E-3</v>
      </c>
      <c r="AI488" s="146">
        <v>2.4570267724148801E-3</v>
      </c>
      <c r="AJ488" s="146">
        <v>3.1207539537492403E-4</v>
      </c>
    </row>
    <row r="489" spans="1:36" x14ac:dyDescent="0.2">
      <c r="A489" s="188">
        <v>1035</v>
      </c>
      <c r="B489" s="2">
        <v>9939</v>
      </c>
      <c r="C489" s="2" t="s">
        <v>411</v>
      </c>
      <c r="D489" s="2" t="s">
        <v>412</v>
      </c>
      <c r="E489" s="4" t="s">
        <v>252</v>
      </c>
      <c r="F489" s="2" t="s">
        <v>1556</v>
      </c>
      <c r="G489" s="2" t="s">
        <v>1557</v>
      </c>
      <c r="H489" s="2" t="s">
        <v>255</v>
      </c>
      <c r="I489" s="2" t="s">
        <v>276</v>
      </c>
      <c r="J489" s="2" t="s">
        <v>30</v>
      </c>
      <c r="K489" s="2" t="s">
        <v>30</v>
      </c>
      <c r="L489" s="2" t="s">
        <v>277</v>
      </c>
      <c r="M489" s="2" t="s">
        <v>31</v>
      </c>
      <c r="N489" s="2" t="s">
        <v>312</v>
      </c>
      <c r="O489" s="2" t="s">
        <v>257</v>
      </c>
      <c r="P489" s="2" t="s">
        <v>332</v>
      </c>
      <c r="Q489" s="2" t="s">
        <v>259</v>
      </c>
      <c r="R489" s="2" t="s">
        <v>260</v>
      </c>
      <c r="S489" s="2" t="s">
        <v>34</v>
      </c>
      <c r="T489" s="137">
        <v>4.7549999999999999</v>
      </c>
      <c r="U489" s="2" t="s">
        <v>1558</v>
      </c>
      <c r="V489" s="146">
        <v>3.1800000000000002E-2</v>
      </c>
      <c r="W489" s="146">
        <v>2.8930000000000001E-2</v>
      </c>
      <c r="X489" s="4" t="s">
        <v>263</v>
      </c>
      <c r="Z489" s="137">
        <v>460185</v>
      </c>
      <c r="AA489" s="144">
        <v>1</v>
      </c>
      <c r="AB489" s="157">
        <v>106.76</v>
      </c>
      <c r="AD489" s="137">
        <v>491.29399999999998</v>
      </c>
      <c r="AG489" s="2" t="s">
        <v>36</v>
      </c>
      <c r="AH489" s="146">
        <v>1.0070000000000001E-3</v>
      </c>
      <c r="AI489" s="146">
        <v>9.07737627287123E-4</v>
      </c>
      <c r="AJ489" s="146">
        <v>1.15294868624448E-4</v>
      </c>
    </row>
    <row r="490" spans="1:36" x14ac:dyDescent="0.2">
      <c r="A490" s="188">
        <v>1035</v>
      </c>
      <c r="B490" s="2">
        <v>9939</v>
      </c>
      <c r="C490" s="2" t="s">
        <v>819</v>
      </c>
      <c r="D490" s="2" t="s">
        <v>820</v>
      </c>
      <c r="E490" s="4" t="s">
        <v>252</v>
      </c>
      <c r="F490" s="2" t="s">
        <v>821</v>
      </c>
      <c r="G490" s="2" t="s">
        <v>822</v>
      </c>
      <c r="H490" s="2" t="s">
        <v>255</v>
      </c>
      <c r="I490" s="2" t="s">
        <v>276</v>
      </c>
      <c r="J490" s="2" t="s">
        <v>30</v>
      </c>
      <c r="K490" s="2" t="s">
        <v>30</v>
      </c>
      <c r="L490" s="2" t="s">
        <v>277</v>
      </c>
      <c r="M490" s="2" t="s">
        <v>31</v>
      </c>
      <c r="N490" s="2" t="s">
        <v>823</v>
      </c>
      <c r="O490" s="2" t="s">
        <v>257</v>
      </c>
      <c r="P490" s="2" t="s">
        <v>279</v>
      </c>
      <c r="Q490" s="2" t="s">
        <v>279</v>
      </c>
      <c r="R490" s="2" t="s">
        <v>279</v>
      </c>
      <c r="S490" s="2" t="s">
        <v>34</v>
      </c>
      <c r="T490" s="137">
        <v>3.6930000000000001</v>
      </c>
      <c r="U490" s="2" t="s">
        <v>357</v>
      </c>
      <c r="V490" s="146">
        <v>4.0899999999999999E-2</v>
      </c>
      <c r="W490" s="146">
        <v>3.5589999999999997E-2</v>
      </c>
      <c r="X490" s="4" t="s">
        <v>263</v>
      </c>
      <c r="Z490" s="137">
        <v>3353700</v>
      </c>
      <c r="AA490" s="144">
        <v>1</v>
      </c>
      <c r="AB490" s="157">
        <v>106.11</v>
      </c>
      <c r="AD490" s="137">
        <v>3558.6109999999999</v>
      </c>
      <c r="AG490" s="2" t="s">
        <v>36</v>
      </c>
      <c r="AH490" s="146">
        <v>9.9220000000000003E-3</v>
      </c>
      <c r="AI490" s="146">
        <v>6.57506181064704E-3</v>
      </c>
      <c r="AJ490" s="146">
        <v>8.3512114609785905E-4</v>
      </c>
    </row>
    <row r="491" spans="1:36" x14ac:dyDescent="0.2">
      <c r="A491" s="188">
        <v>1035</v>
      </c>
      <c r="B491" s="2">
        <v>9939</v>
      </c>
      <c r="C491" s="2" t="s">
        <v>824</v>
      </c>
      <c r="D491" s="2" t="s">
        <v>825</v>
      </c>
      <c r="E491" s="4" t="s">
        <v>252</v>
      </c>
      <c r="F491" s="2" t="s">
        <v>826</v>
      </c>
      <c r="G491" s="2" t="s">
        <v>827</v>
      </c>
      <c r="H491" s="2" t="s">
        <v>255</v>
      </c>
      <c r="I491" s="2" t="s">
        <v>276</v>
      </c>
      <c r="J491" s="2" t="s">
        <v>30</v>
      </c>
      <c r="K491" s="2" t="s">
        <v>30</v>
      </c>
      <c r="L491" s="2" t="s">
        <v>277</v>
      </c>
      <c r="M491" s="2" t="s">
        <v>31</v>
      </c>
      <c r="N491" s="2" t="s">
        <v>397</v>
      </c>
      <c r="O491" s="2" t="s">
        <v>257</v>
      </c>
      <c r="P491" s="2" t="s">
        <v>279</v>
      </c>
      <c r="Q491" s="2" t="s">
        <v>279</v>
      </c>
      <c r="R491" s="2" t="s">
        <v>279</v>
      </c>
      <c r="S491" s="2" t="s">
        <v>34</v>
      </c>
      <c r="T491" s="137">
        <v>3.6349999999999998</v>
      </c>
      <c r="U491" s="2" t="s">
        <v>828</v>
      </c>
      <c r="V491" s="146">
        <v>4.2500000000000003E-2</v>
      </c>
      <c r="W491" s="146">
        <v>3.0419999999999999E-2</v>
      </c>
      <c r="X491" s="4" t="s">
        <v>263</v>
      </c>
      <c r="Z491" s="137">
        <v>1530154</v>
      </c>
      <c r="AA491" s="144">
        <v>1</v>
      </c>
      <c r="AB491" s="157">
        <v>108.65</v>
      </c>
      <c r="AD491" s="137">
        <v>1662.5119999999999</v>
      </c>
      <c r="AG491" s="2" t="s">
        <v>36</v>
      </c>
      <c r="AH491" s="146">
        <v>5.1009999999999996E-3</v>
      </c>
      <c r="AI491" s="146">
        <v>3.07173811819151E-3</v>
      </c>
      <c r="AJ491" s="146">
        <v>3.9015199121362001E-4</v>
      </c>
    </row>
    <row r="492" spans="1:36" x14ac:dyDescent="0.2">
      <c r="A492" s="188">
        <v>1035</v>
      </c>
      <c r="B492" s="2">
        <v>9939</v>
      </c>
      <c r="C492" s="2" t="s">
        <v>468</v>
      </c>
      <c r="D492" s="2" t="s">
        <v>469</v>
      </c>
      <c r="E492" s="4" t="s">
        <v>252</v>
      </c>
      <c r="F492" s="2" t="s">
        <v>829</v>
      </c>
      <c r="G492" s="2" t="s">
        <v>830</v>
      </c>
      <c r="H492" s="2" t="s">
        <v>255</v>
      </c>
      <c r="I492" s="2" t="s">
        <v>276</v>
      </c>
      <c r="J492" s="2" t="s">
        <v>30</v>
      </c>
      <c r="K492" s="2" t="s">
        <v>30</v>
      </c>
      <c r="L492" s="2" t="s">
        <v>277</v>
      </c>
      <c r="M492" s="2" t="s">
        <v>183</v>
      </c>
      <c r="N492" s="2" t="s">
        <v>350</v>
      </c>
      <c r="O492" s="2" t="s">
        <v>257</v>
      </c>
      <c r="P492" s="2" t="s">
        <v>184</v>
      </c>
      <c r="Q492" s="2" t="s">
        <v>298</v>
      </c>
      <c r="R492" s="2" t="s">
        <v>260</v>
      </c>
      <c r="S492" s="2" t="s">
        <v>34</v>
      </c>
      <c r="T492" s="137">
        <v>3.923</v>
      </c>
      <c r="U492" s="2" t="s">
        <v>831</v>
      </c>
      <c r="V492" s="146">
        <v>5.0999999999999997E-2</v>
      </c>
      <c r="W492" s="146">
        <v>4.6149999999999997E-2</v>
      </c>
      <c r="X492" s="4" t="s">
        <v>263</v>
      </c>
      <c r="Z492" s="137">
        <v>72401</v>
      </c>
      <c r="AA492" s="144">
        <v>1</v>
      </c>
      <c r="AB492" s="157">
        <v>106.39</v>
      </c>
      <c r="AD492" s="137">
        <v>77.027000000000001</v>
      </c>
      <c r="AG492" s="2" t="s">
        <v>36</v>
      </c>
      <c r="AH492" s="146">
        <v>3.2699999999999998E-4</v>
      </c>
      <c r="AI492" s="146">
        <v>1.4231959135040001E-4</v>
      </c>
      <c r="AJ492" s="146">
        <v>1.8076499303514402E-5</v>
      </c>
    </row>
    <row r="493" spans="1:36" x14ac:dyDescent="0.2">
      <c r="A493" s="188">
        <v>1035</v>
      </c>
      <c r="B493" s="2">
        <v>9939</v>
      </c>
      <c r="C493" s="2" t="s">
        <v>774</v>
      </c>
      <c r="D493" s="2" t="s">
        <v>775</v>
      </c>
      <c r="E493" s="4" t="s">
        <v>252</v>
      </c>
      <c r="F493" s="2" t="s">
        <v>832</v>
      </c>
      <c r="G493" s="2" t="s">
        <v>833</v>
      </c>
      <c r="H493" s="2" t="s">
        <v>255</v>
      </c>
      <c r="I493" s="2" t="s">
        <v>276</v>
      </c>
      <c r="J493" s="2" t="s">
        <v>30</v>
      </c>
      <c r="K493" s="2" t="s">
        <v>30</v>
      </c>
      <c r="L493" s="2" t="s">
        <v>277</v>
      </c>
      <c r="M493" s="2" t="s">
        <v>31</v>
      </c>
      <c r="N493" s="2" t="s">
        <v>278</v>
      </c>
      <c r="O493" s="2" t="s">
        <v>257</v>
      </c>
      <c r="P493" s="2" t="s">
        <v>368</v>
      </c>
      <c r="Q493" s="2" t="s">
        <v>298</v>
      </c>
      <c r="R493" s="2" t="s">
        <v>260</v>
      </c>
      <c r="S493" s="2" t="s">
        <v>34</v>
      </c>
      <c r="T493" s="137">
        <v>3.8479999999999999</v>
      </c>
      <c r="U493" s="2" t="s">
        <v>834</v>
      </c>
      <c r="V493" s="146">
        <v>3.4500000000000003E-2</v>
      </c>
      <c r="W493" s="146">
        <v>3.3890000000000003E-2</v>
      </c>
      <c r="X493" s="4" t="s">
        <v>263</v>
      </c>
      <c r="Z493" s="137">
        <v>533000</v>
      </c>
      <c r="AA493" s="144">
        <v>1</v>
      </c>
      <c r="AB493" s="157">
        <v>104</v>
      </c>
      <c r="AD493" s="137">
        <v>554.32000000000005</v>
      </c>
      <c r="AG493" s="2" t="s">
        <v>36</v>
      </c>
      <c r="AH493" s="146">
        <v>5.8809999999999999E-3</v>
      </c>
      <c r="AI493" s="146">
        <v>1.0241884238498299E-3</v>
      </c>
      <c r="AJ493" s="146">
        <v>1.30085683599294E-4</v>
      </c>
    </row>
    <row r="494" spans="1:36" x14ac:dyDescent="0.2">
      <c r="A494" s="188">
        <v>1035</v>
      </c>
      <c r="B494" s="2">
        <v>9939</v>
      </c>
      <c r="C494" s="2" t="s">
        <v>688</v>
      </c>
      <c r="D494" s="2" t="s">
        <v>689</v>
      </c>
      <c r="E494" s="4" t="s">
        <v>252</v>
      </c>
      <c r="F494" s="2" t="s">
        <v>839</v>
      </c>
      <c r="G494" s="2" t="s">
        <v>840</v>
      </c>
      <c r="H494" s="2" t="s">
        <v>255</v>
      </c>
      <c r="I494" s="2" t="s">
        <v>276</v>
      </c>
      <c r="J494" s="2" t="s">
        <v>30</v>
      </c>
      <c r="K494" s="2" t="s">
        <v>30</v>
      </c>
      <c r="L494" s="2" t="s">
        <v>277</v>
      </c>
      <c r="M494" s="2" t="s">
        <v>31</v>
      </c>
      <c r="N494" s="2" t="s">
        <v>256</v>
      </c>
      <c r="O494" s="2" t="s">
        <v>257</v>
      </c>
      <c r="P494" s="2" t="s">
        <v>258</v>
      </c>
      <c r="Q494" s="2" t="s">
        <v>259</v>
      </c>
      <c r="R494" s="2" t="s">
        <v>260</v>
      </c>
      <c r="S494" s="2" t="s">
        <v>34</v>
      </c>
      <c r="T494" s="137">
        <v>5.0759999999999996</v>
      </c>
      <c r="U494" s="2" t="s">
        <v>841</v>
      </c>
      <c r="V494" s="146">
        <v>2.6800000000000001E-2</v>
      </c>
      <c r="W494" s="146">
        <v>2.598E-2</v>
      </c>
      <c r="X494" s="4" t="s">
        <v>263</v>
      </c>
      <c r="Z494" s="137">
        <v>11722869</v>
      </c>
      <c r="AA494" s="144">
        <v>1</v>
      </c>
      <c r="AB494" s="157">
        <v>105.34</v>
      </c>
      <c r="AD494" s="137">
        <v>12348.87</v>
      </c>
      <c r="AG494" s="2" t="s">
        <v>36</v>
      </c>
      <c r="AH494" s="146">
        <v>4.1869999999999997E-3</v>
      </c>
      <c r="AI494" s="146">
        <v>2.28163694457632E-2</v>
      </c>
      <c r="AJ494" s="146">
        <v>2.8979853193901398E-3</v>
      </c>
    </row>
    <row r="495" spans="1:36" x14ac:dyDescent="0.2">
      <c r="A495" s="188">
        <v>1035</v>
      </c>
      <c r="B495" s="2">
        <v>9939</v>
      </c>
      <c r="C495" s="2" t="s">
        <v>300</v>
      </c>
      <c r="D495" s="2" t="s">
        <v>301</v>
      </c>
      <c r="E495" s="4" t="s">
        <v>252</v>
      </c>
      <c r="F495" s="2" t="s">
        <v>842</v>
      </c>
      <c r="G495" s="2" t="s">
        <v>843</v>
      </c>
      <c r="H495" s="2" t="s">
        <v>255</v>
      </c>
      <c r="I495" s="2" t="s">
        <v>324</v>
      </c>
      <c r="J495" s="2" t="s">
        <v>30</v>
      </c>
      <c r="K495" s="2" t="s">
        <v>30</v>
      </c>
      <c r="L495" s="2" t="s">
        <v>277</v>
      </c>
      <c r="M495" s="2" t="s">
        <v>183</v>
      </c>
      <c r="N495" s="2" t="s">
        <v>306</v>
      </c>
      <c r="O495" s="2" t="s">
        <v>257</v>
      </c>
      <c r="P495" s="2" t="s">
        <v>279</v>
      </c>
      <c r="Q495" s="2" t="s">
        <v>279</v>
      </c>
      <c r="R495" s="2" t="s">
        <v>279</v>
      </c>
      <c r="S495" s="2" t="s">
        <v>34</v>
      </c>
      <c r="T495" s="137">
        <v>3.9609999999999999</v>
      </c>
      <c r="U495" s="2" t="s">
        <v>831</v>
      </c>
      <c r="V495" s="146">
        <v>6.9500000000000006E-2</v>
      </c>
      <c r="W495" s="146">
        <v>6.4060000000000006E-2</v>
      </c>
      <c r="X495" s="4" t="s">
        <v>263</v>
      </c>
      <c r="Z495" s="137">
        <v>1484837</v>
      </c>
      <c r="AA495" s="144">
        <v>1</v>
      </c>
      <c r="AB495" s="157">
        <v>104.35</v>
      </c>
      <c r="AD495" s="137">
        <v>1549.4269999999999</v>
      </c>
      <c r="AG495" s="2" t="s">
        <v>36</v>
      </c>
      <c r="AH495" s="146">
        <v>3.9179999999999996E-3</v>
      </c>
      <c r="AI495" s="146">
        <v>2.8627969699912201E-3</v>
      </c>
      <c r="AJ495" s="146">
        <v>3.6361365953292501E-4</v>
      </c>
    </row>
    <row r="496" spans="1:36" x14ac:dyDescent="0.2">
      <c r="A496" s="188">
        <v>1035</v>
      </c>
      <c r="B496" s="2">
        <v>9939</v>
      </c>
      <c r="C496" s="2" t="s">
        <v>353</v>
      </c>
      <c r="D496" s="2" t="s">
        <v>354</v>
      </c>
      <c r="E496" s="4" t="s">
        <v>252</v>
      </c>
      <c r="F496" s="2" t="s">
        <v>355</v>
      </c>
      <c r="G496" s="2" t="s">
        <v>356</v>
      </c>
      <c r="H496" s="2" t="s">
        <v>255</v>
      </c>
      <c r="I496" s="2" t="s">
        <v>276</v>
      </c>
      <c r="J496" s="2" t="s">
        <v>30</v>
      </c>
      <c r="K496" s="2" t="s">
        <v>30</v>
      </c>
      <c r="L496" s="2" t="s">
        <v>277</v>
      </c>
      <c r="M496" s="2" t="s">
        <v>183</v>
      </c>
      <c r="N496" s="2" t="s">
        <v>306</v>
      </c>
      <c r="O496" s="2" t="s">
        <v>257</v>
      </c>
      <c r="P496" s="2" t="s">
        <v>279</v>
      </c>
      <c r="Q496" s="2" t="s">
        <v>279</v>
      </c>
      <c r="R496" s="2" t="s">
        <v>279</v>
      </c>
      <c r="S496" s="2" t="s">
        <v>34</v>
      </c>
      <c r="T496" s="137">
        <v>3.7280000000000002</v>
      </c>
      <c r="U496" s="2" t="s">
        <v>357</v>
      </c>
      <c r="V496" s="146">
        <v>4.9000000000000002E-2</v>
      </c>
      <c r="W496" s="146">
        <v>4.7710000000000002E-2</v>
      </c>
      <c r="X496" s="4" t="s">
        <v>263</v>
      </c>
      <c r="Z496" s="137">
        <v>3512871</v>
      </c>
      <c r="AA496" s="144">
        <v>1</v>
      </c>
      <c r="AB496" s="157">
        <v>104.99</v>
      </c>
      <c r="AD496" s="137">
        <v>3688.163</v>
      </c>
      <c r="AG496" s="2" t="s">
        <v>36</v>
      </c>
      <c r="AH496" s="146">
        <v>7.4479999999999998E-3</v>
      </c>
      <c r="AI496" s="146">
        <v>6.8144287038721402E-3</v>
      </c>
      <c r="AJ496" s="146">
        <v>8.6552395598237398E-4</v>
      </c>
    </row>
    <row r="497" spans="1:36" x14ac:dyDescent="0.2">
      <c r="A497" s="188">
        <v>1035</v>
      </c>
      <c r="B497" s="2">
        <v>9939</v>
      </c>
      <c r="C497" s="2" t="s">
        <v>358</v>
      </c>
      <c r="D497" s="2" t="s">
        <v>359</v>
      </c>
      <c r="E497" s="4" t="s">
        <v>252</v>
      </c>
      <c r="F497" s="2" t="s">
        <v>360</v>
      </c>
      <c r="G497" s="2" t="s">
        <v>361</v>
      </c>
      <c r="H497" s="2" t="s">
        <v>255</v>
      </c>
      <c r="I497" s="2" t="s">
        <v>304</v>
      </c>
      <c r="J497" s="2" t="s">
        <v>30</v>
      </c>
      <c r="K497" s="2" t="s">
        <v>30</v>
      </c>
      <c r="L497" s="2" t="s">
        <v>277</v>
      </c>
      <c r="M497" s="2" t="s">
        <v>31</v>
      </c>
      <c r="N497" s="2" t="s">
        <v>288</v>
      </c>
      <c r="O497" s="2" t="s">
        <v>257</v>
      </c>
      <c r="P497" s="2" t="s">
        <v>362</v>
      </c>
      <c r="Q497" s="2" t="s">
        <v>259</v>
      </c>
      <c r="R497" s="2" t="s">
        <v>260</v>
      </c>
      <c r="S497" s="2" t="s">
        <v>34</v>
      </c>
      <c r="T497" s="137">
        <v>3.5049999999999999</v>
      </c>
      <c r="U497" s="2" t="s">
        <v>363</v>
      </c>
      <c r="V497" s="146">
        <v>0.04</v>
      </c>
      <c r="W497" s="146">
        <v>1E-4</v>
      </c>
      <c r="X497" s="4" t="s">
        <v>263</v>
      </c>
      <c r="Z497" s="137">
        <v>3246334</v>
      </c>
      <c r="AA497" s="144">
        <v>1</v>
      </c>
      <c r="AB497" s="157">
        <v>135.80000000000001</v>
      </c>
      <c r="AD497" s="137">
        <v>4408.5219999999999</v>
      </c>
      <c r="AG497" s="2" t="s">
        <v>36</v>
      </c>
      <c r="AH497" s="146">
        <v>1.4756E-2</v>
      </c>
      <c r="AI497" s="146">
        <v>8.1453975327151606E-3</v>
      </c>
      <c r="AJ497" s="146">
        <v>1.03457487075309E-3</v>
      </c>
    </row>
    <row r="498" spans="1:36" x14ac:dyDescent="0.2">
      <c r="A498" s="188">
        <v>1035</v>
      </c>
      <c r="B498" s="2">
        <v>9939</v>
      </c>
      <c r="C498" s="2" t="s">
        <v>844</v>
      </c>
      <c r="D498" s="2" t="s">
        <v>845</v>
      </c>
      <c r="E498" s="4" t="s">
        <v>252</v>
      </c>
      <c r="F498" s="2" t="s">
        <v>846</v>
      </c>
      <c r="G498" s="2" t="s">
        <v>847</v>
      </c>
      <c r="H498" s="2" t="s">
        <v>255</v>
      </c>
      <c r="I498" s="2" t="s">
        <v>324</v>
      </c>
      <c r="J498" s="2" t="s">
        <v>30</v>
      </c>
      <c r="K498" s="2" t="s">
        <v>30</v>
      </c>
      <c r="L498" s="2" t="s">
        <v>277</v>
      </c>
      <c r="M498" s="2" t="s">
        <v>183</v>
      </c>
      <c r="N498" s="2" t="s">
        <v>288</v>
      </c>
      <c r="O498" s="2" t="s">
        <v>257</v>
      </c>
      <c r="P498" s="2" t="s">
        <v>362</v>
      </c>
      <c r="Q498" s="2" t="s">
        <v>259</v>
      </c>
      <c r="R498" s="2" t="s">
        <v>260</v>
      </c>
      <c r="S498" s="2" t="s">
        <v>34</v>
      </c>
      <c r="T498" s="137">
        <v>4.7910000000000004</v>
      </c>
      <c r="U498" s="2" t="s">
        <v>848</v>
      </c>
      <c r="V498" s="146">
        <v>5.8799999999999998E-2</v>
      </c>
      <c r="W498" s="146">
        <v>5.2249999999999998E-2</v>
      </c>
      <c r="X498" s="4" t="s">
        <v>263</v>
      </c>
      <c r="Z498" s="137">
        <v>2737506</v>
      </c>
      <c r="AA498" s="144">
        <v>1</v>
      </c>
      <c r="AB498" s="157">
        <v>105.01</v>
      </c>
      <c r="AD498" s="137">
        <v>2874.6550000000002</v>
      </c>
      <c r="AG498" s="2" t="s">
        <v>36</v>
      </c>
      <c r="AH498" s="146">
        <v>2.9420000000000002E-3</v>
      </c>
      <c r="AI498" s="146">
        <v>5.3113516116791298E-3</v>
      </c>
      <c r="AJ498" s="146">
        <v>6.7461298053374296E-4</v>
      </c>
    </row>
    <row r="499" spans="1:36" x14ac:dyDescent="0.2">
      <c r="A499" s="188">
        <v>1035</v>
      </c>
      <c r="B499" s="2">
        <v>9939</v>
      </c>
      <c r="C499" s="2" t="s">
        <v>849</v>
      </c>
      <c r="D499" s="2" t="s">
        <v>850</v>
      </c>
      <c r="E499" s="4" t="s">
        <v>252</v>
      </c>
      <c r="F499" s="2" t="s">
        <v>851</v>
      </c>
      <c r="G499" s="2" t="s">
        <v>852</v>
      </c>
      <c r="H499" s="2" t="s">
        <v>255</v>
      </c>
      <c r="I499" s="2" t="s">
        <v>324</v>
      </c>
      <c r="J499" s="2" t="s">
        <v>30</v>
      </c>
      <c r="K499" s="2" t="s">
        <v>30</v>
      </c>
      <c r="L499" s="2" t="s">
        <v>277</v>
      </c>
      <c r="M499" s="2" t="s">
        <v>31</v>
      </c>
      <c r="N499" s="2" t="s">
        <v>278</v>
      </c>
      <c r="O499" s="2" t="s">
        <v>257</v>
      </c>
      <c r="P499" s="2" t="s">
        <v>343</v>
      </c>
      <c r="Q499" s="2" t="s">
        <v>298</v>
      </c>
      <c r="R499" s="2" t="s">
        <v>260</v>
      </c>
      <c r="S499" s="2" t="s">
        <v>34</v>
      </c>
      <c r="T499" s="137">
        <v>2.843</v>
      </c>
      <c r="U499" s="2" t="s">
        <v>363</v>
      </c>
      <c r="V499" s="146">
        <v>5.5399999999999998E-2</v>
      </c>
      <c r="W499" s="146">
        <v>5.3499999999999999E-2</v>
      </c>
      <c r="X499" s="4" t="s">
        <v>263</v>
      </c>
      <c r="Z499" s="137">
        <v>251780</v>
      </c>
      <c r="AA499" s="144">
        <v>1</v>
      </c>
      <c r="AB499" s="157">
        <v>102.18</v>
      </c>
      <c r="AD499" s="137">
        <v>257.26900000000001</v>
      </c>
      <c r="AG499" s="2" t="s">
        <v>36</v>
      </c>
      <c r="AH499" s="146">
        <v>1.0070000000000001E-3</v>
      </c>
      <c r="AI499" s="146">
        <v>4.7534227679768299E-4</v>
      </c>
      <c r="AJ499" s="146">
        <v>6.03748524987603E-5</v>
      </c>
    </row>
    <row r="500" spans="1:36" x14ac:dyDescent="0.2">
      <c r="A500" s="188">
        <v>1035</v>
      </c>
      <c r="B500" s="2">
        <v>9939</v>
      </c>
      <c r="C500" s="2" t="s">
        <v>250</v>
      </c>
      <c r="D500" s="2" t="s">
        <v>251</v>
      </c>
      <c r="E500" s="4" t="s">
        <v>252</v>
      </c>
      <c r="F500" s="2" t="s">
        <v>853</v>
      </c>
      <c r="G500" s="2" t="s">
        <v>854</v>
      </c>
      <c r="H500" s="2" t="s">
        <v>255</v>
      </c>
      <c r="I500" s="2" t="s">
        <v>276</v>
      </c>
      <c r="J500" s="2" t="s">
        <v>30</v>
      </c>
      <c r="K500" s="2" t="s">
        <v>30</v>
      </c>
      <c r="L500" s="2" t="s">
        <v>277</v>
      </c>
      <c r="M500" s="2" t="s">
        <v>31</v>
      </c>
      <c r="N500" s="2" t="s">
        <v>256</v>
      </c>
      <c r="O500" s="2" t="s">
        <v>257</v>
      </c>
      <c r="P500" s="2" t="s">
        <v>258</v>
      </c>
      <c r="Q500" s="2" t="s">
        <v>259</v>
      </c>
      <c r="R500" s="2" t="s">
        <v>260</v>
      </c>
      <c r="S500" s="2" t="s">
        <v>34</v>
      </c>
      <c r="T500" s="137">
        <v>4.5570000000000004</v>
      </c>
      <c r="U500" s="2" t="s">
        <v>766</v>
      </c>
      <c r="V500" s="146">
        <v>2.4E-2</v>
      </c>
      <c r="W500" s="146">
        <v>2.545E-2</v>
      </c>
      <c r="X500" s="4" t="s">
        <v>263</v>
      </c>
      <c r="Z500" s="137">
        <v>9475053</v>
      </c>
      <c r="AA500" s="144">
        <v>1</v>
      </c>
      <c r="AB500" s="157">
        <v>104.06</v>
      </c>
      <c r="AD500" s="137">
        <v>9859.74</v>
      </c>
      <c r="AG500" s="2" t="s">
        <v>36</v>
      </c>
      <c r="AH500" s="146">
        <v>4.3020000000000003E-3</v>
      </c>
      <c r="AI500" s="146">
        <v>1.82173324535304E-2</v>
      </c>
      <c r="AJ500" s="146">
        <v>2.3138458611601802E-3</v>
      </c>
    </row>
    <row r="501" spans="1:36" x14ac:dyDescent="0.2">
      <c r="A501" s="188">
        <v>1035</v>
      </c>
      <c r="B501" s="2">
        <v>9939</v>
      </c>
      <c r="C501" s="2" t="s">
        <v>518</v>
      </c>
      <c r="D501" s="2" t="s">
        <v>519</v>
      </c>
      <c r="E501" s="4" t="s">
        <v>252</v>
      </c>
      <c r="F501" s="2" t="s">
        <v>855</v>
      </c>
      <c r="G501" s="2" t="s">
        <v>856</v>
      </c>
      <c r="H501" s="2" t="s">
        <v>255</v>
      </c>
      <c r="I501" s="2" t="s">
        <v>324</v>
      </c>
      <c r="J501" s="2" t="s">
        <v>30</v>
      </c>
      <c r="K501" s="2" t="s">
        <v>30</v>
      </c>
      <c r="L501" s="2" t="s">
        <v>277</v>
      </c>
      <c r="M501" s="2" t="s">
        <v>31</v>
      </c>
      <c r="N501" s="2" t="s">
        <v>476</v>
      </c>
      <c r="O501" s="2" t="s">
        <v>257</v>
      </c>
      <c r="P501" s="2" t="s">
        <v>362</v>
      </c>
      <c r="Q501" s="2" t="s">
        <v>259</v>
      </c>
      <c r="R501" s="2" t="s">
        <v>260</v>
      </c>
      <c r="S501" s="2" t="s">
        <v>34</v>
      </c>
      <c r="T501" s="137">
        <v>3.1190000000000002</v>
      </c>
      <c r="U501" s="2" t="s">
        <v>857</v>
      </c>
      <c r="V501" s="146">
        <v>5.45E-2</v>
      </c>
      <c r="W501" s="146">
        <v>5.3159999999999999E-2</v>
      </c>
      <c r="X501" s="4" t="s">
        <v>263</v>
      </c>
      <c r="Z501" s="137">
        <v>216874</v>
      </c>
      <c r="AA501" s="144">
        <v>1</v>
      </c>
      <c r="AB501" s="157">
        <v>101.88</v>
      </c>
      <c r="AD501" s="137">
        <v>220.95099999999999</v>
      </c>
      <c r="AG501" s="2" t="s">
        <v>36</v>
      </c>
      <c r="AH501" s="146">
        <v>3.4299999999999999E-4</v>
      </c>
      <c r="AI501" s="146">
        <v>4.0824017396162498E-4</v>
      </c>
      <c r="AJ501" s="146">
        <v>5.1851984328109502E-5</v>
      </c>
    </row>
    <row r="502" spans="1:36" x14ac:dyDescent="0.2">
      <c r="A502" s="188">
        <v>1035</v>
      </c>
      <c r="B502" s="2">
        <v>9939</v>
      </c>
      <c r="C502" s="2" t="s">
        <v>308</v>
      </c>
      <c r="D502" s="2" t="s">
        <v>309</v>
      </c>
      <c r="E502" s="4" t="s">
        <v>252</v>
      </c>
      <c r="F502" s="2" t="s">
        <v>1559</v>
      </c>
      <c r="G502" s="2" t="s">
        <v>1560</v>
      </c>
      <c r="H502" s="2" t="s">
        <v>255</v>
      </c>
      <c r="I502" s="2" t="s">
        <v>276</v>
      </c>
      <c r="J502" s="2" t="s">
        <v>30</v>
      </c>
      <c r="K502" s="2" t="s">
        <v>30</v>
      </c>
      <c r="L502" s="2" t="s">
        <v>277</v>
      </c>
      <c r="M502" s="2" t="s">
        <v>183</v>
      </c>
      <c r="N502" s="2" t="s">
        <v>312</v>
      </c>
      <c r="O502" s="2" t="s">
        <v>257</v>
      </c>
      <c r="P502" s="2" t="s">
        <v>313</v>
      </c>
      <c r="Q502" s="2" t="s">
        <v>259</v>
      </c>
      <c r="R502" s="2" t="s">
        <v>260</v>
      </c>
      <c r="S502" s="2" t="s">
        <v>34</v>
      </c>
      <c r="T502" s="137">
        <v>3.496</v>
      </c>
      <c r="U502" s="2" t="s">
        <v>363</v>
      </c>
      <c r="V502" s="146">
        <v>3.5900000000000001E-2</v>
      </c>
      <c r="W502" s="146">
        <v>3.6130000000000002E-2</v>
      </c>
      <c r="X502" s="4" t="s">
        <v>263</v>
      </c>
      <c r="Z502" s="137">
        <v>235262</v>
      </c>
      <c r="AA502" s="144">
        <v>1</v>
      </c>
      <c r="AB502" s="157">
        <v>103.95</v>
      </c>
      <c r="AD502" s="137">
        <v>244.55500000000001</v>
      </c>
      <c r="AG502" s="2" t="s">
        <v>36</v>
      </c>
      <c r="AH502" s="146">
        <v>1.0690000000000001E-3</v>
      </c>
      <c r="AI502" s="146">
        <v>4.5185135903835999E-4</v>
      </c>
      <c r="AJ502" s="146">
        <v>5.7391190485075602E-5</v>
      </c>
    </row>
    <row r="503" spans="1:36" x14ac:dyDescent="0.2">
      <c r="A503" s="188">
        <v>1035</v>
      </c>
      <c r="B503" s="2">
        <v>9939</v>
      </c>
      <c r="C503" s="2" t="s">
        <v>562</v>
      </c>
      <c r="D503" s="2" t="s">
        <v>563</v>
      </c>
      <c r="E503" s="4" t="s">
        <v>252</v>
      </c>
      <c r="F503" s="2" t="s">
        <v>858</v>
      </c>
      <c r="G503" s="2" t="s">
        <v>859</v>
      </c>
      <c r="H503" s="2" t="s">
        <v>255</v>
      </c>
      <c r="I503" s="2" t="s">
        <v>276</v>
      </c>
      <c r="J503" s="2" t="s">
        <v>30</v>
      </c>
      <c r="K503" s="2" t="s">
        <v>30</v>
      </c>
      <c r="L503" s="2" t="s">
        <v>277</v>
      </c>
      <c r="M503" s="2" t="s">
        <v>31</v>
      </c>
      <c r="N503" s="2" t="s">
        <v>312</v>
      </c>
      <c r="O503" s="2" t="s">
        <v>257</v>
      </c>
      <c r="P503" s="2" t="s">
        <v>351</v>
      </c>
      <c r="Q503" s="2" t="s">
        <v>259</v>
      </c>
      <c r="R503" s="2" t="s">
        <v>260</v>
      </c>
      <c r="S503" s="2" t="s">
        <v>34</v>
      </c>
      <c r="T503" s="137">
        <v>3.4990000000000001</v>
      </c>
      <c r="U503" s="2" t="s">
        <v>344</v>
      </c>
      <c r="V503" s="146">
        <v>5.0000000000000001E-3</v>
      </c>
      <c r="W503" s="146">
        <v>3.1260000000000003E-2</v>
      </c>
      <c r="X503" s="4" t="s">
        <v>263</v>
      </c>
      <c r="Z503" s="137">
        <v>973118</v>
      </c>
      <c r="AA503" s="144">
        <v>1</v>
      </c>
      <c r="AB503" s="157">
        <v>94.45</v>
      </c>
      <c r="AD503" s="137">
        <v>919.11</v>
      </c>
      <c r="AG503" s="2" t="s">
        <v>36</v>
      </c>
      <c r="AH503" s="146">
        <v>3.604E-3</v>
      </c>
      <c r="AI503" s="146">
        <v>1.6981919686451599E-3</v>
      </c>
      <c r="AJ503" s="146">
        <v>2.15693184945065E-4</v>
      </c>
    </row>
    <row r="504" spans="1:36" x14ac:dyDescent="0.2">
      <c r="A504" s="188">
        <v>1035</v>
      </c>
      <c r="B504" s="2">
        <v>9939</v>
      </c>
      <c r="C504" s="2" t="s">
        <v>860</v>
      </c>
      <c r="D504" s="2" t="s">
        <v>861</v>
      </c>
      <c r="E504" s="4" t="s">
        <v>252</v>
      </c>
      <c r="F504" s="2" t="s">
        <v>862</v>
      </c>
      <c r="G504" s="2" t="s">
        <v>863</v>
      </c>
      <c r="H504" s="2" t="s">
        <v>255</v>
      </c>
      <c r="I504" s="2" t="s">
        <v>324</v>
      </c>
      <c r="J504" s="2" t="s">
        <v>30</v>
      </c>
      <c r="K504" s="2" t="s">
        <v>30</v>
      </c>
      <c r="L504" s="2" t="s">
        <v>277</v>
      </c>
      <c r="M504" s="2" t="s">
        <v>183</v>
      </c>
      <c r="N504" s="2" t="s">
        <v>278</v>
      </c>
      <c r="O504" s="2" t="s">
        <v>257</v>
      </c>
      <c r="P504" s="2" t="s">
        <v>279</v>
      </c>
      <c r="Q504" s="2" t="s">
        <v>279</v>
      </c>
      <c r="R504" s="2" t="s">
        <v>279</v>
      </c>
      <c r="S504" s="2" t="s">
        <v>34</v>
      </c>
      <c r="T504" s="137">
        <v>3.2890000000000001</v>
      </c>
      <c r="U504" s="2" t="s">
        <v>828</v>
      </c>
      <c r="V504" s="146">
        <v>4.4999999999999998E-2</v>
      </c>
      <c r="W504" s="146">
        <v>6.9330000000000003E-2</v>
      </c>
      <c r="X504" s="4" t="s">
        <v>263</v>
      </c>
      <c r="Z504" s="137">
        <v>1218183</v>
      </c>
      <c r="AA504" s="144">
        <v>1</v>
      </c>
      <c r="AB504" s="157">
        <v>93.89</v>
      </c>
      <c r="AD504" s="137">
        <v>1143.752</v>
      </c>
      <c r="AG504" s="2" t="s">
        <v>36</v>
      </c>
      <c r="AH504" s="146">
        <v>2.9399999999999999E-3</v>
      </c>
      <c r="AI504" s="146">
        <v>2.1132515105127302E-3</v>
      </c>
      <c r="AJ504" s="146">
        <v>2.6841132057414902E-4</v>
      </c>
    </row>
    <row r="505" spans="1:36" x14ac:dyDescent="0.2">
      <c r="A505" s="188">
        <v>1035</v>
      </c>
      <c r="B505" s="2">
        <v>9939</v>
      </c>
      <c r="C505" s="2" t="s">
        <v>672</v>
      </c>
      <c r="D505" s="2" t="s">
        <v>673</v>
      </c>
      <c r="E505" s="4" t="s">
        <v>252</v>
      </c>
      <c r="F505" s="2" t="s">
        <v>864</v>
      </c>
      <c r="G505" s="2" t="s">
        <v>865</v>
      </c>
      <c r="H505" s="2" t="s">
        <v>255</v>
      </c>
      <c r="I505" s="2" t="s">
        <v>324</v>
      </c>
      <c r="J505" s="2" t="s">
        <v>30</v>
      </c>
      <c r="K505" s="2" t="s">
        <v>30</v>
      </c>
      <c r="L505" s="2" t="s">
        <v>277</v>
      </c>
      <c r="M505" s="2" t="s">
        <v>31</v>
      </c>
      <c r="N505" s="2" t="s">
        <v>278</v>
      </c>
      <c r="O505" s="2" t="s">
        <v>257</v>
      </c>
      <c r="P505" s="2" t="s">
        <v>279</v>
      </c>
      <c r="Q505" s="2" t="s">
        <v>279</v>
      </c>
      <c r="R505" s="2" t="s">
        <v>279</v>
      </c>
      <c r="S505" s="2" t="s">
        <v>34</v>
      </c>
      <c r="T505" s="137">
        <v>3.2770000000000001</v>
      </c>
      <c r="U505" s="2" t="s">
        <v>831</v>
      </c>
      <c r="V505" s="146">
        <v>6.5000000000000002E-2</v>
      </c>
      <c r="W505" s="146">
        <v>7.3069999999999996E-2</v>
      </c>
      <c r="X505" s="4" t="s">
        <v>263</v>
      </c>
      <c r="Z505" s="137">
        <v>711000</v>
      </c>
      <c r="AA505" s="144">
        <v>1</v>
      </c>
      <c r="AB505" s="157">
        <v>101.94</v>
      </c>
      <c r="AD505" s="137">
        <v>724.79300000000001</v>
      </c>
      <c r="AG505" s="2" t="s">
        <v>36</v>
      </c>
      <c r="AH505" s="146">
        <v>3.555E-3</v>
      </c>
      <c r="AI505" s="146">
        <v>1.3391633171503099E-3</v>
      </c>
      <c r="AJ505" s="146">
        <v>1.7009172482908199E-4</v>
      </c>
    </row>
    <row r="506" spans="1:36" x14ac:dyDescent="0.2">
      <c r="A506" s="188">
        <v>1035</v>
      </c>
      <c r="B506" s="2">
        <v>9939</v>
      </c>
      <c r="C506" s="2" t="s">
        <v>866</v>
      </c>
      <c r="D506" s="2" t="s">
        <v>867</v>
      </c>
      <c r="E506" s="4" t="s">
        <v>252</v>
      </c>
      <c r="F506" s="2" t="s">
        <v>868</v>
      </c>
      <c r="G506" s="2" t="s">
        <v>869</v>
      </c>
      <c r="H506" s="2" t="s">
        <v>255</v>
      </c>
      <c r="I506" s="2" t="s">
        <v>324</v>
      </c>
      <c r="J506" s="2" t="s">
        <v>30</v>
      </c>
      <c r="K506" s="2" t="s">
        <v>30</v>
      </c>
      <c r="L506" s="2" t="s">
        <v>277</v>
      </c>
      <c r="M506" s="2" t="s">
        <v>31</v>
      </c>
      <c r="N506" s="2" t="s">
        <v>296</v>
      </c>
      <c r="O506" s="2" t="s">
        <v>257</v>
      </c>
      <c r="P506" s="2" t="s">
        <v>351</v>
      </c>
      <c r="Q506" s="2" t="s">
        <v>259</v>
      </c>
      <c r="R506" s="2" t="s">
        <v>260</v>
      </c>
      <c r="S506" s="2" t="s">
        <v>34</v>
      </c>
      <c r="T506" s="137">
        <v>5.3310000000000004</v>
      </c>
      <c r="U506" s="2" t="s">
        <v>870</v>
      </c>
      <c r="V506" s="146">
        <v>5.6899999999999999E-2</v>
      </c>
      <c r="W506" s="146">
        <v>5.475E-2</v>
      </c>
      <c r="X506" s="4" t="s">
        <v>263</v>
      </c>
      <c r="Z506" s="137">
        <v>753076</v>
      </c>
      <c r="AA506" s="144">
        <v>1</v>
      </c>
      <c r="AB506" s="157">
        <v>103.02</v>
      </c>
      <c r="AD506" s="137">
        <v>775.81899999999996</v>
      </c>
      <c r="AG506" s="2" t="s">
        <v>36</v>
      </c>
      <c r="AH506" s="146">
        <v>4.8200000000000001E-4</v>
      </c>
      <c r="AI506" s="146">
        <v>1.4334404882879999E-3</v>
      </c>
      <c r="AJ506" s="146">
        <v>1.82066191606547E-4</v>
      </c>
    </row>
    <row r="507" spans="1:36" x14ac:dyDescent="0.2">
      <c r="A507" s="188">
        <v>1035</v>
      </c>
      <c r="B507" s="2">
        <v>9939</v>
      </c>
      <c r="C507" s="2" t="s">
        <v>1537</v>
      </c>
      <c r="D507" s="2" t="s">
        <v>1538</v>
      </c>
      <c r="E507" s="4" t="s">
        <v>252</v>
      </c>
      <c r="F507" s="2" t="s">
        <v>1561</v>
      </c>
      <c r="G507" s="2" t="s">
        <v>1562</v>
      </c>
      <c r="H507" s="2" t="s">
        <v>255</v>
      </c>
      <c r="I507" s="2" t="s">
        <v>324</v>
      </c>
      <c r="J507" s="2" t="s">
        <v>30</v>
      </c>
      <c r="K507" s="2" t="s">
        <v>30</v>
      </c>
      <c r="L507" s="2" t="s">
        <v>277</v>
      </c>
      <c r="M507" s="2" t="s">
        <v>183</v>
      </c>
      <c r="N507" s="2" t="s">
        <v>278</v>
      </c>
      <c r="O507" s="2" t="s">
        <v>257</v>
      </c>
      <c r="P507" s="2" t="s">
        <v>279</v>
      </c>
      <c r="Q507" s="2" t="s">
        <v>279</v>
      </c>
      <c r="R507" s="2" t="s">
        <v>279</v>
      </c>
      <c r="S507" s="2" t="s">
        <v>34</v>
      </c>
      <c r="T507" s="137">
        <v>3.0179999999999998</v>
      </c>
      <c r="U507" s="2" t="s">
        <v>363</v>
      </c>
      <c r="V507" s="146">
        <v>6.6900000000000001E-2</v>
      </c>
      <c r="W507" s="146">
        <v>6.8459999999999993E-2</v>
      </c>
      <c r="X507" s="4" t="s">
        <v>263</v>
      </c>
      <c r="Z507" s="137">
        <v>550440</v>
      </c>
      <c r="AA507" s="144">
        <v>1</v>
      </c>
      <c r="AB507" s="157">
        <v>101.62</v>
      </c>
      <c r="AD507" s="137">
        <v>559.35699999999997</v>
      </c>
      <c r="AG507" s="2" t="s">
        <v>36</v>
      </c>
      <c r="AH507" s="146">
        <v>1.835E-3</v>
      </c>
      <c r="AI507" s="146">
        <v>1.0334952650012401E-3</v>
      </c>
      <c r="AJ507" s="146">
        <v>1.31267777406584E-4</v>
      </c>
    </row>
    <row r="508" spans="1:36" x14ac:dyDescent="0.2">
      <c r="A508" s="188">
        <v>1035</v>
      </c>
      <c r="B508" s="2">
        <v>9939</v>
      </c>
      <c r="C508" s="2" t="s">
        <v>597</v>
      </c>
      <c r="D508" s="2" t="s">
        <v>598</v>
      </c>
      <c r="E508" s="4" t="s">
        <v>252</v>
      </c>
      <c r="F508" s="2" t="s">
        <v>871</v>
      </c>
      <c r="G508" s="2" t="s">
        <v>872</v>
      </c>
      <c r="H508" s="2" t="s">
        <v>255</v>
      </c>
      <c r="I508" s="2" t="s">
        <v>324</v>
      </c>
      <c r="J508" s="2" t="s">
        <v>30</v>
      </c>
      <c r="K508" s="2" t="s">
        <v>30</v>
      </c>
      <c r="L508" s="2" t="s">
        <v>277</v>
      </c>
      <c r="M508" s="2" t="s">
        <v>183</v>
      </c>
      <c r="N508" s="2" t="s">
        <v>306</v>
      </c>
      <c r="O508" s="2" t="s">
        <v>257</v>
      </c>
      <c r="P508" s="2" t="s">
        <v>279</v>
      </c>
      <c r="Q508" s="2" t="s">
        <v>279</v>
      </c>
      <c r="R508" s="2" t="s">
        <v>279</v>
      </c>
      <c r="S508" s="2" t="s">
        <v>34</v>
      </c>
      <c r="T508" s="137">
        <v>4.3650000000000002</v>
      </c>
      <c r="U508" s="2" t="s">
        <v>612</v>
      </c>
      <c r="V508" s="146">
        <v>6.3399999999999998E-2</v>
      </c>
      <c r="W508" s="146">
        <v>6.8440000000000001E-2</v>
      </c>
      <c r="X508" s="4" t="s">
        <v>263</v>
      </c>
      <c r="Z508" s="137">
        <v>1565603</v>
      </c>
      <c r="AA508" s="144">
        <v>1</v>
      </c>
      <c r="AB508" s="157">
        <v>102.28</v>
      </c>
      <c r="AD508" s="137">
        <v>1601.299</v>
      </c>
      <c r="AG508" s="2" t="s">
        <v>36</v>
      </c>
      <c r="AH508" s="146">
        <v>7.3000000000000001E-3</v>
      </c>
      <c r="AI508" s="146">
        <v>2.9586369628310499E-3</v>
      </c>
      <c r="AJ508" s="146">
        <v>3.7578662565360799E-4</v>
      </c>
    </row>
    <row r="509" spans="1:36" x14ac:dyDescent="0.2">
      <c r="A509" s="188">
        <v>1035</v>
      </c>
      <c r="B509" s="2">
        <v>9939</v>
      </c>
      <c r="C509" s="2" t="s">
        <v>573</v>
      </c>
      <c r="D509" s="2" t="s">
        <v>574</v>
      </c>
      <c r="E509" s="4" t="s">
        <v>252</v>
      </c>
      <c r="F509" s="2" t="s">
        <v>873</v>
      </c>
      <c r="G509" s="2" t="s">
        <v>874</v>
      </c>
      <c r="H509" s="2" t="s">
        <v>255</v>
      </c>
      <c r="I509" s="2" t="s">
        <v>276</v>
      </c>
      <c r="J509" s="2" t="s">
        <v>30</v>
      </c>
      <c r="K509" s="2" t="s">
        <v>30</v>
      </c>
      <c r="L509" s="2" t="s">
        <v>277</v>
      </c>
      <c r="M509" s="2" t="s">
        <v>31</v>
      </c>
      <c r="N509" s="2" t="s">
        <v>325</v>
      </c>
      <c r="O509" s="2" t="s">
        <v>257</v>
      </c>
      <c r="P509" s="2" t="s">
        <v>279</v>
      </c>
      <c r="Q509" s="2" t="s">
        <v>279</v>
      </c>
      <c r="R509" s="2" t="s">
        <v>279</v>
      </c>
      <c r="S509" s="2" t="s">
        <v>34</v>
      </c>
      <c r="T509" s="137">
        <v>3.4180000000000001</v>
      </c>
      <c r="U509" s="2" t="s">
        <v>831</v>
      </c>
      <c r="V509" s="146">
        <v>4.1799999999999997E-2</v>
      </c>
      <c r="W509" s="146">
        <v>4.122E-2</v>
      </c>
      <c r="X509" s="4" t="s">
        <v>263</v>
      </c>
      <c r="Z509" s="137">
        <v>1228436</v>
      </c>
      <c r="AA509" s="144">
        <v>1</v>
      </c>
      <c r="AB509" s="157">
        <v>104.72</v>
      </c>
      <c r="AD509" s="137">
        <v>1286.4179999999999</v>
      </c>
      <c r="AG509" s="2" t="s">
        <v>36</v>
      </c>
      <c r="AH509" s="146">
        <v>3.5209999999999998E-3</v>
      </c>
      <c r="AI509" s="146">
        <v>2.3768484041106598E-3</v>
      </c>
      <c r="AJ509" s="146">
        <v>3.0189166588936197E-4</v>
      </c>
    </row>
    <row r="510" spans="1:36" x14ac:dyDescent="0.2">
      <c r="A510" s="188">
        <v>1035</v>
      </c>
      <c r="B510" s="2">
        <v>9939</v>
      </c>
      <c r="C510" s="2" t="s">
        <v>815</v>
      </c>
      <c r="D510" s="2" t="s">
        <v>816</v>
      </c>
      <c r="E510" s="4" t="s">
        <v>273</v>
      </c>
      <c r="F510" s="2" t="s">
        <v>875</v>
      </c>
      <c r="G510" s="2" t="s">
        <v>876</v>
      </c>
      <c r="H510" s="2" t="s">
        <v>255</v>
      </c>
      <c r="I510" s="2" t="s">
        <v>324</v>
      </c>
      <c r="J510" s="2" t="s">
        <v>30</v>
      </c>
      <c r="K510" s="2" t="s">
        <v>349</v>
      </c>
      <c r="L510" s="2" t="s">
        <v>277</v>
      </c>
      <c r="M510" s="2" t="s">
        <v>183</v>
      </c>
      <c r="N510" s="2" t="s">
        <v>350</v>
      </c>
      <c r="O510" s="2" t="s">
        <v>257</v>
      </c>
      <c r="P510" s="2" t="s">
        <v>343</v>
      </c>
      <c r="Q510" s="2" t="s">
        <v>298</v>
      </c>
      <c r="R510" s="2" t="s">
        <v>260</v>
      </c>
      <c r="S510" s="2" t="s">
        <v>34</v>
      </c>
      <c r="T510" s="137">
        <v>2.2559999999999998</v>
      </c>
      <c r="U510" s="2" t="s">
        <v>333</v>
      </c>
      <c r="V510" s="146">
        <v>0.06</v>
      </c>
      <c r="W510" s="146">
        <v>5.9299999999999999E-2</v>
      </c>
      <c r="X510" s="4" t="s">
        <v>263</v>
      </c>
      <c r="Z510" s="137">
        <v>1213512</v>
      </c>
      <c r="AA510" s="144">
        <v>1</v>
      </c>
      <c r="AB510" s="157">
        <v>100.95</v>
      </c>
      <c r="AD510" s="137">
        <v>1225.04</v>
      </c>
      <c r="AG510" s="2" t="s">
        <v>36</v>
      </c>
      <c r="AH510" s="146">
        <v>4.4289999999999998E-3</v>
      </c>
      <c r="AI510" s="146">
        <v>2.2634437861841299E-3</v>
      </c>
      <c r="AJ510" s="146">
        <v>2.8748775650827698E-4</v>
      </c>
    </row>
    <row r="511" spans="1:36" x14ac:dyDescent="0.2">
      <c r="A511" s="188">
        <v>1035</v>
      </c>
      <c r="B511" s="2">
        <v>9939</v>
      </c>
      <c r="C511" s="2" t="s">
        <v>877</v>
      </c>
      <c r="D511" s="2" t="s">
        <v>878</v>
      </c>
      <c r="E511" s="4" t="s">
        <v>252</v>
      </c>
      <c r="F511" s="2" t="s">
        <v>879</v>
      </c>
      <c r="G511" s="2" t="s">
        <v>880</v>
      </c>
      <c r="H511" s="2" t="s">
        <v>255</v>
      </c>
      <c r="I511" s="2" t="s">
        <v>324</v>
      </c>
      <c r="J511" s="2" t="s">
        <v>30</v>
      </c>
      <c r="K511" s="2" t="s">
        <v>30</v>
      </c>
      <c r="L511" s="2" t="s">
        <v>277</v>
      </c>
      <c r="M511" s="2" t="s">
        <v>31</v>
      </c>
      <c r="N511" s="2" t="s">
        <v>881</v>
      </c>
      <c r="O511" s="2" t="s">
        <v>257</v>
      </c>
      <c r="P511" s="2" t="s">
        <v>279</v>
      </c>
      <c r="Q511" s="2" t="s">
        <v>279</v>
      </c>
      <c r="R511" s="2" t="s">
        <v>279</v>
      </c>
      <c r="S511" s="2" t="s">
        <v>34</v>
      </c>
      <c r="T511" s="137">
        <v>3.6760000000000002</v>
      </c>
      <c r="U511" s="2" t="s">
        <v>882</v>
      </c>
      <c r="V511" s="146">
        <v>5.8999999999999997E-2</v>
      </c>
      <c r="W511" s="146">
        <v>5.3530000000000001E-2</v>
      </c>
      <c r="X511" s="4" t="s">
        <v>263</v>
      </c>
      <c r="Z511" s="137">
        <v>1100797</v>
      </c>
      <c r="AA511" s="144">
        <v>1</v>
      </c>
      <c r="AB511" s="157">
        <v>102.31</v>
      </c>
      <c r="AD511" s="137">
        <v>1126.2249999999999</v>
      </c>
      <c r="AG511" s="2" t="s">
        <v>36</v>
      </c>
      <c r="AH511" s="146">
        <v>2.264E-3</v>
      </c>
      <c r="AI511" s="146">
        <v>2.0808685024615099E-3</v>
      </c>
      <c r="AJ511" s="146">
        <v>2.6429824368199802E-4</v>
      </c>
    </row>
    <row r="512" spans="1:36" x14ac:dyDescent="0.2">
      <c r="A512" s="188">
        <v>1035</v>
      </c>
      <c r="B512" s="2">
        <v>9939</v>
      </c>
      <c r="C512" s="2" t="s">
        <v>883</v>
      </c>
      <c r="D512" s="2" t="s">
        <v>884</v>
      </c>
      <c r="E512" s="4" t="s">
        <v>252</v>
      </c>
      <c r="F512" s="2" t="s">
        <v>885</v>
      </c>
      <c r="G512" s="2" t="s">
        <v>886</v>
      </c>
      <c r="H512" s="2" t="s">
        <v>255</v>
      </c>
      <c r="I512" s="2" t="s">
        <v>324</v>
      </c>
      <c r="J512" s="2" t="s">
        <v>30</v>
      </c>
      <c r="K512" s="2" t="s">
        <v>30</v>
      </c>
      <c r="L512" s="2" t="s">
        <v>277</v>
      </c>
      <c r="M512" s="2" t="s">
        <v>183</v>
      </c>
      <c r="N512" s="2" t="s">
        <v>288</v>
      </c>
      <c r="O512" s="2" t="s">
        <v>257</v>
      </c>
      <c r="P512" s="2" t="s">
        <v>279</v>
      </c>
      <c r="Q512" s="2" t="s">
        <v>279</v>
      </c>
      <c r="R512" s="2" t="s">
        <v>279</v>
      </c>
      <c r="S512" s="2" t="s">
        <v>34</v>
      </c>
      <c r="T512" s="137">
        <v>3.7789999999999999</v>
      </c>
      <c r="U512" s="2" t="s">
        <v>831</v>
      </c>
      <c r="V512" s="146">
        <v>6.5600000000000006E-2</v>
      </c>
      <c r="W512" s="146">
        <v>6.0740000000000002E-2</v>
      </c>
      <c r="X512" s="4" t="s">
        <v>263</v>
      </c>
      <c r="Z512" s="137">
        <v>1136209</v>
      </c>
      <c r="AA512" s="144">
        <v>1</v>
      </c>
      <c r="AB512" s="157">
        <v>105.6</v>
      </c>
      <c r="AD512" s="137">
        <v>1199.837</v>
      </c>
      <c r="AG512" s="2" t="s">
        <v>36</v>
      </c>
      <c r="AH512" s="146">
        <v>9.3489999999999997E-3</v>
      </c>
      <c r="AI512" s="146">
        <v>2.21687628580412E-3</v>
      </c>
      <c r="AJ512" s="146">
        <v>2.8157305860759802E-4</v>
      </c>
    </row>
    <row r="513" spans="1:36" x14ac:dyDescent="0.2">
      <c r="A513" s="188">
        <v>1035</v>
      </c>
      <c r="B513" s="2">
        <v>9939</v>
      </c>
      <c r="C513" s="2" t="s">
        <v>791</v>
      </c>
      <c r="D513" s="2" t="s">
        <v>792</v>
      </c>
      <c r="E513" s="4" t="s">
        <v>252</v>
      </c>
      <c r="F513" s="2" t="s">
        <v>887</v>
      </c>
      <c r="G513" s="2" t="s">
        <v>888</v>
      </c>
      <c r="H513" s="2" t="s">
        <v>255</v>
      </c>
      <c r="I513" s="2" t="s">
        <v>276</v>
      </c>
      <c r="J513" s="2" t="s">
        <v>30</v>
      </c>
      <c r="K513" s="2" t="s">
        <v>30</v>
      </c>
      <c r="L513" s="2" t="s">
        <v>277</v>
      </c>
      <c r="M513" s="2" t="s">
        <v>183</v>
      </c>
      <c r="N513" s="2" t="s">
        <v>306</v>
      </c>
      <c r="O513" s="2" t="s">
        <v>257</v>
      </c>
      <c r="P513" s="2" t="s">
        <v>279</v>
      </c>
      <c r="Q513" s="2" t="s">
        <v>279</v>
      </c>
      <c r="R513" s="2" t="s">
        <v>279</v>
      </c>
      <c r="S513" s="2" t="s">
        <v>34</v>
      </c>
      <c r="T513" s="137">
        <v>5.3170000000000002</v>
      </c>
      <c r="U513" s="2" t="s">
        <v>848</v>
      </c>
      <c r="V513" s="146">
        <v>4.4400000000000002E-2</v>
      </c>
      <c r="W513" s="146">
        <v>4.4010000000000001E-2</v>
      </c>
      <c r="X513" s="4" t="s">
        <v>263</v>
      </c>
      <c r="Z513" s="137">
        <v>1932723</v>
      </c>
      <c r="AA513" s="144">
        <v>1</v>
      </c>
      <c r="AB513" s="157">
        <v>105.37</v>
      </c>
      <c r="AD513" s="137">
        <v>2036.51</v>
      </c>
      <c r="AG513" s="2" t="s">
        <v>36</v>
      </c>
      <c r="AH513" s="146">
        <v>5.189E-3</v>
      </c>
      <c r="AI513" s="146">
        <v>3.7627547221807602E-3</v>
      </c>
      <c r="AJ513" s="146">
        <v>4.7792037954446102E-4</v>
      </c>
    </row>
    <row r="514" spans="1:36" x14ac:dyDescent="0.2">
      <c r="A514" s="188">
        <v>1035</v>
      </c>
      <c r="B514" s="2">
        <v>9939</v>
      </c>
      <c r="C514" s="2" t="s">
        <v>894</v>
      </c>
      <c r="D514" s="2" t="s">
        <v>895</v>
      </c>
      <c r="E514" s="4" t="s">
        <v>252</v>
      </c>
      <c r="F514" s="2" t="s">
        <v>896</v>
      </c>
      <c r="G514" s="2" t="s">
        <v>897</v>
      </c>
      <c r="H514" s="2" t="s">
        <v>255</v>
      </c>
      <c r="I514" s="2" t="s">
        <v>276</v>
      </c>
      <c r="J514" s="2" t="s">
        <v>30</v>
      </c>
      <c r="K514" s="2" t="s">
        <v>30</v>
      </c>
      <c r="L514" s="2" t="s">
        <v>277</v>
      </c>
      <c r="M514" s="2" t="s">
        <v>31</v>
      </c>
      <c r="N514" s="2" t="s">
        <v>325</v>
      </c>
      <c r="O514" s="2" t="s">
        <v>257</v>
      </c>
      <c r="P514" s="2" t="s">
        <v>258</v>
      </c>
      <c r="Q514" s="2" t="s">
        <v>259</v>
      </c>
      <c r="R514" s="2" t="s">
        <v>260</v>
      </c>
      <c r="S514" s="2" t="s">
        <v>34</v>
      </c>
      <c r="T514" s="137">
        <v>7.569</v>
      </c>
      <c r="U514" s="2" t="s">
        <v>898</v>
      </c>
      <c r="V514" s="146">
        <v>2.9899999999999999E-2</v>
      </c>
      <c r="W514" s="146">
        <v>2.7519999999999999E-2</v>
      </c>
      <c r="X514" s="4" t="s">
        <v>263</v>
      </c>
      <c r="Z514" s="137">
        <v>1475027</v>
      </c>
      <c r="AA514" s="144">
        <v>1</v>
      </c>
      <c r="AB514" s="157">
        <v>105.38</v>
      </c>
      <c r="AD514" s="137">
        <v>1554.383</v>
      </c>
      <c r="AG514" s="2" t="s">
        <v>36</v>
      </c>
      <c r="AH514" s="146">
        <v>3.8110000000000002E-3</v>
      </c>
      <c r="AI514" s="146">
        <v>2.8719539947623298E-3</v>
      </c>
      <c r="AJ514" s="146">
        <v>3.6477672464804099E-4</v>
      </c>
    </row>
    <row r="515" spans="1:36" x14ac:dyDescent="0.2">
      <c r="A515" s="188">
        <v>1035</v>
      </c>
      <c r="B515" s="2">
        <v>9939</v>
      </c>
      <c r="C515" s="2" t="s">
        <v>899</v>
      </c>
      <c r="D515" s="2" t="s">
        <v>900</v>
      </c>
      <c r="E515" s="4" t="s">
        <v>252</v>
      </c>
      <c r="F515" s="2" t="s">
        <v>901</v>
      </c>
      <c r="G515" s="2" t="s">
        <v>902</v>
      </c>
      <c r="H515" s="2" t="s">
        <v>255</v>
      </c>
      <c r="I515" s="2" t="s">
        <v>324</v>
      </c>
      <c r="J515" s="2" t="s">
        <v>30</v>
      </c>
      <c r="K515" s="2" t="s">
        <v>30</v>
      </c>
      <c r="L515" s="2" t="s">
        <v>277</v>
      </c>
      <c r="M515" s="2" t="s">
        <v>183</v>
      </c>
      <c r="N515" s="2" t="s">
        <v>312</v>
      </c>
      <c r="O515" s="2" t="s">
        <v>257</v>
      </c>
      <c r="P515" s="2" t="s">
        <v>279</v>
      </c>
      <c r="Q515" s="2" t="s">
        <v>279</v>
      </c>
      <c r="R515" s="2" t="s">
        <v>279</v>
      </c>
      <c r="S515" s="2" t="s">
        <v>34</v>
      </c>
      <c r="T515" s="137">
        <v>2.8889999999999998</v>
      </c>
      <c r="U515" s="2" t="s">
        <v>357</v>
      </c>
      <c r="V515" s="146">
        <v>6.3500000000000001E-2</v>
      </c>
      <c r="W515" s="146">
        <v>6.2330000000000003E-2</v>
      </c>
      <c r="X515" s="4" t="s">
        <v>263</v>
      </c>
      <c r="Z515" s="137">
        <v>157206</v>
      </c>
      <c r="AA515" s="144">
        <v>1</v>
      </c>
      <c r="AB515" s="157">
        <v>102.65</v>
      </c>
      <c r="AD515" s="137">
        <v>161.37200000000001</v>
      </c>
      <c r="AG515" s="2" t="s">
        <v>36</v>
      </c>
      <c r="AH515" s="146">
        <v>8.0599999999999997E-4</v>
      </c>
      <c r="AI515" s="146">
        <v>2.9815863101055297E-4</v>
      </c>
      <c r="AJ515" s="146">
        <v>3.7870150094299797E-5</v>
      </c>
    </row>
    <row r="516" spans="1:36" x14ac:dyDescent="0.2">
      <c r="A516" s="188">
        <v>1035</v>
      </c>
      <c r="B516" s="2">
        <v>9939</v>
      </c>
      <c r="C516" s="2" t="s">
        <v>903</v>
      </c>
      <c r="D516" s="2" t="s">
        <v>904</v>
      </c>
      <c r="E516" s="4" t="s">
        <v>273</v>
      </c>
      <c r="F516" s="2" t="s">
        <v>905</v>
      </c>
      <c r="G516" s="2" t="s">
        <v>906</v>
      </c>
      <c r="H516" s="2" t="s">
        <v>255</v>
      </c>
      <c r="I516" s="2" t="s">
        <v>324</v>
      </c>
      <c r="J516" s="2" t="s">
        <v>30</v>
      </c>
      <c r="K516" s="2" t="s">
        <v>907</v>
      </c>
      <c r="L516" s="2" t="s">
        <v>277</v>
      </c>
      <c r="M516" s="2" t="s">
        <v>31</v>
      </c>
      <c r="N516" s="2" t="s">
        <v>350</v>
      </c>
      <c r="O516" s="2" t="s">
        <v>257</v>
      </c>
      <c r="P516" s="2" t="s">
        <v>351</v>
      </c>
      <c r="Q516" s="2" t="s">
        <v>259</v>
      </c>
      <c r="R516" s="2" t="s">
        <v>260</v>
      </c>
      <c r="S516" s="2" t="s">
        <v>34</v>
      </c>
      <c r="T516" s="137">
        <v>2.5209999999999999</v>
      </c>
      <c r="U516" s="2" t="s">
        <v>319</v>
      </c>
      <c r="V516" s="146">
        <v>5.9200000000000003E-2</v>
      </c>
      <c r="W516" s="146">
        <v>5.6219999999999999E-2</v>
      </c>
      <c r="X516" s="4" t="s">
        <v>263</v>
      </c>
      <c r="Z516" s="137">
        <v>452248</v>
      </c>
      <c r="AA516" s="144">
        <v>1</v>
      </c>
      <c r="AB516" s="157">
        <v>102.83</v>
      </c>
      <c r="AD516" s="137">
        <v>465.04700000000003</v>
      </c>
      <c r="AG516" s="2" t="s">
        <v>36</v>
      </c>
      <c r="AH516" s="146">
        <v>7.9299999999999998E-4</v>
      </c>
      <c r="AI516" s="146">
        <v>8.5924260917121995E-4</v>
      </c>
      <c r="AJ516" s="146">
        <v>1.0913535008678E-4</v>
      </c>
    </row>
    <row r="517" spans="1:36" x14ac:dyDescent="0.2">
      <c r="A517" s="188">
        <v>1035</v>
      </c>
      <c r="B517" s="2">
        <v>9939</v>
      </c>
      <c r="C517" s="2" t="s">
        <v>908</v>
      </c>
      <c r="D517" s="2" t="s">
        <v>909</v>
      </c>
      <c r="E517" s="4" t="s">
        <v>252</v>
      </c>
      <c r="F517" s="2" t="s">
        <v>910</v>
      </c>
      <c r="G517" s="2" t="s">
        <v>911</v>
      </c>
      <c r="H517" s="2" t="s">
        <v>255</v>
      </c>
      <c r="I517" s="2" t="s">
        <v>324</v>
      </c>
      <c r="J517" s="2" t="s">
        <v>30</v>
      </c>
      <c r="K517" s="2" t="s">
        <v>30</v>
      </c>
      <c r="L517" s="2" t="s">
        <v>277</v>
      </c>
      <c r="M517" s="2" t="s">
        <v>183</v>
      </c>
      <c r="N517" s="2" t="s">
        <v>278</v>
      </c>
      <c r="O517" s="2" t="s">
        <v>257</v>
      </c>
      <c r="P517" s="2" t="s">
        <v>279</v>
      </c>
      <c r="Q517" s="2" t="s">
        <v>279</v>
      </c>
      <c r="R517" s="2" t="s">
        <v>279</v>
      </c>
      <c r="S517" s="2" t="s">
        <v>34</v>
      </c>
      <c r="T517" s="137">
        <v>2.3410000000000002</v>
      </c>
      <c r="U517" s="2" t="s">
        <v>812</v>
      </c>
      <c r="V517" s="146">
        <v>6.0699999999999997E-2</v>
      </c>
      <c r="W517" s="146">
        <v>5.9319999999999998E-2</v>
      </c>
      <c r="X517" s="4" t="s">
        <v>263</v>
      </c>
      <c r="Z517" s="137">
        <v>506000</v>
      </c>
      <c r="AA517" s="144">
        <v>1</v>
      </c>
      <c r="AB517" s="157">
        <v>102.39</v>
      </c>
      <c r="AD517" s="137">
        <v>518.09299999999996</v>
      </c>
      <c r="AG517" s="2" t="s">
        <v>36</v>
      </c>
      <c r="AH517" s="146">
        <v>5.6220000000000003E-3</v>
      </c>
      <c r="AI517" s="146">
        <v>9.5725440675602702E-4</v>
      </c>
      <c r="AJ517" s="146">
        <v>1.21584164575124E-4</v>
      </c>
    </row>
    <row r="518" spans="1:36" x14ac:dyDescent="0.2">
      <c r="A518" s="188">
        <v>1035</v>
      </c>
      <c r="B518" s="2">
        <v>9939</v>
      </c>
      <c r="C518" s="2" t="s">
        <v>1563</v>
      </c>
      <c r="D518" s="2" t="s">
        <v>1564</v>
      </c>
      <c r="E518" s="4" t="s">
        <v>252</v>
      </c>
      <c r="F518" s="2" t="s">
        <v>1565</v>
      </c>
      <c r="G518" s="2" t="s">
        <v>1566</v>
      </c>
      <c r="H518" s="2" t="s">
        <v>255</v>
      </c>
      <c r="I518" s="2" t="s">
        <v>276</v>
      </c>
      <c r="J518" s="2" t="s">
        <v>30</v>
      </c>
      <c r="K518" s="2" t="s">
        <v>30</v>
      </c>
      <c r="L518" s="2" t="s">
        <v>277</v>
      </c>
      <c r="M518" s="2" t="s">
        <v>183</v>
      </c>
      <c r="N518" s="2" t="s">
        <v>312</v>
      </c>
      <c r="O518" s="2" t="s">
        <v>257</v>
      </c>
      <c r="P518" s="2" t="s">
        <v>279</v>
      </c>
      <c r="Q518" s="2" t="s">
        <v>279</v>
      </c>
      <c r="R518" s="2" t="s">
        <v>279</v>
      </c>
      <c r="S518" s="2" t="s">
        <v>34</v>
      </c>
      <c r="T518" s="137">
        <v>4.84</v>
      </c>
      <c r="U518" s="2" t="s">
        <v>1567</v>
      </c>
      <c r="V518" s="146">
        <v>4.99E-2</v>
      </c>
      <c r="W518" s="146">
        <v>5.0450000000000002E-2</v>
      </c>
      <c r="X518" s="4" t="s">
        <v>263</v>
      </c>
      <c r="Z518" s="137">
        <v>207159</v>
      </c>
      <c r="AA518" s="144">
        <v>1</v>
      </c>
      <c r="AB518" s="157">
        <v>101.17</v>
      </c>
      <c r="AD518" s="137">
        <v>209.583</v>
      </c>
      <c r="AG518" s="2" t="s">
        <v>36</v>
      </c>
      <c r="AH518" s="146">
        <v>1.6260000000000001E-3</v>
      </c>
      <c r="AI518" s="146">
        <v>3.8723523765650601E-4</v>
      </c>
      <c r="AJ518" s="146">
        <v>4.9184075343217798E-5</v>
      </c>
    </row>
    <row r="519" spans="1:36" x14ac:dyDescent="0.2">
      <c r="A519" s="188">
        <v>1035</v>
      </c>
      <c r="B519" s="2">
        <v>9939</v>
      </c>
      <c r="C519" s="2" t="s">
        <v>1209</v>
      </c>
      <c r="D519" s="2" t="s">
        <v>1210</v>
      </c>
      <c r="E519" s="4" t="s">
        <v>252</v>
      </c>
      <c r="F519" s="2" t="s">
        <v>1568</v>
      </c>
      <c r="G519" s="2" t="s">
        <v>1569</v>
      </c>
      <c r="H519" s="2" t="s">
        <v>255</v>
      </c>
      <c r="I519" s="2" t="s">
        <v>324</v>
      </c>
      <c r="J519" s="2" t="s">
        <v>30</v>
      </c>
      <c r="K519" s="2" t="s">
        <v>30</v>
      </c>
      <c r="L519" s="2" t="s">
        <v>277</v>
      </c>
      <c r="M519" s="2" t="s">
        <v>31</v>
      </c>
      <c r="N519" s="2" t="s">
        <v>278</v>
      </c>
      <c r="O519" s="2" t="s">
        <v>257</v>
      </c>
      <c r="P519" s="2" t="s">
        <v>368</v>
      </c>
      <c r="Q519" s="2" t="s">
        <v>298</v>
      </c>
      <c r="R519" s="2" t="s">
        <v>260</v>
      </c>
      <c r="S519" s="2" t="s">
        <v>34</v>
      </c>
      <c r="T519" s="137">
        <v>4.5119999999999996</v>
      </c>
      <c r="U519" s="2" t="s">
        <v>488</v>
      </c>
      <c r="V519" s="146">
        <v>5.8799999999999998E-2</v>
      </c>
      <c r="W519" s="146">
        <v>5.1830000000000001E-2</v>
      </c>
      <c r="X519" s="4" t="s">
        <v>263</v>
      </c>
      <c r="Z519" s="137">
        <v>24693</v>
      </c>
      <c r="AA519" s="144">
        <v>1</v>
      </c>
      <c r="AB519" s="157">
        <v>105.23</v>
      </c>
      <c r="AD519" s="137">
        <v>25.984000000000002</v>
      </c>
      <c r="AG519" s="2" t="s">
        <v>36</v>
      </c>
      <c r="AH519" s="146">
        <v>8.2000000000000001E-5</v>
      </c>
      <c r="AI519" s="146">
        <v>4.8010114451138999E-5</v>
      </c>
      <c r="AJ519" s="146">
        <v>6.0979292604975602E-6</v>
      </c>
    </row>
    <row r="520" spans="1:36" x14ac:dyDescent="0.2">
      <c r="A520" s="188">
        <v>1035</v>
      </c>
      <c r="B520" s="2">
        <v>9939</v>
      </c>
      <c r="C520" s="2" t="s">
        <v>683</v>
      </c>
      <c r="D520" s="2" t="s">
        <v>684</v>
      </c>
      <c r="E520" s="4" t="s">
        <v>252</v>
      </c>
      <c r="F520" s="2" t="s">
        <v>912</v>
      </c>
      <c r="G520" s="2" t="s">
        <v>913</v>
      </c>
      <c r="H520" s="2" t="s">
        <v>255</v>
      </c>
      <c r="I520" s="2" t="s">
        <v>324</v>
      </c>
      <c r="J520" s="2" t="s">
        <v>30</v>
      </c>
      <c r="K520" s="2" t="s">
        <v>30</v>
      </c>
      <c r="L520" s="2" t="s">
        <v>277</v>
      </c>
      <c r="M520" s="2" t="s">
        <v>31</v>
      </c>
      <c r="N520" s="2" t="s">
        <v>256</v>
      </c>
      <c r="O520" s="2" t="s">
        <v>257</v>
      </c>
      <c r="P520" s="2" t="s">
        <v>258</v>
      </c>
      <c r="Q520" s="2" t="s">
        <v>259</v>
      </c>
      <c r="R520" s="2" t="s">
        <v>260</v>
      </c>
      <c r="S520" s="2" t="s">
        <v>34</v>
      </c>
      <c r="T520" s="137">
        <v>4.53</v>
      </c>
      <c r="U520" s="2" t="s">
        <v>914</v>
      </c>
      <c r="V520" s="146">
        <v>4.8800000000000003E-2</v>
      </c>
      <c r="W520" s="146">
        <v>4.4549999999999999E-2</v>
      </c>
      <c r="X520" s="4" t="s">
        <v>263</v>
      </c>
      <c r="Z520" s="137">
        <v>4890968</v>
      </c>
      <c r="AA520" s="144">
        <v>1</v>
      </c>
      <c r="AB520" s="157">
        <v>103.32</v>
      </c>
      <c r="AD520" s="137">
        <v>5053.348</v>
      </c>
      <c r="AG520" s="2" t="s">
        <v>36</v>
      </c>
      <c r="AH520" s="146">
        <v>3.104E-3</v>
      </c>
      <c r="AI520" s="146">
        <v>9.3368102616052592E-3</v>
      </c>
      <c r="AJ520" s="146">
        <v>1.1859002867385499E-3</v>
      </c>
    </row>
    <row r="521" spans="1:36" x14ac:dyDescent="0.2">
      <c r="A521" s="188">
        <v>1035</v>
      </c>
      <c r="B521" s="2">
        <v>9939</v>
      </c>
      <c r="C521" s="2" t="s">
        <v>573</v>
      </c>
      <c r="D521" s="2" t="s">
        <v>574</v>
      </c>
      <c r="E521" s="4" t="s">
        <v>252</v>
      </c>
      <c r="F521" s="2" t="s">
        <v>915</v>
      </c>
      <c r="G521" s="2" t="s">
        <v>916</v>
      </c>
      <c r="H521" s="2" t="s">
        <v>255</v>
      </c>
      <c r="I521" s="2" t="s">
        <v>276</v>
      </c>
      <c r="J521" s="2" t="s">
        <v>30</v>
      </c>
      <c r="K521" s="2" t="s">
        <v>30</v>
      </c>
      <c r="L521" s="2" t="s">
        <v>277</v>
      </c>
      <c r="M521" s="2" t="s">
        <v>31</v>
      </c>
      <c r="N521" s="2" t="s">
        <v>325</v>
      </c>
      <c r="O521" s="2" t="s">
        <v>257</v>
      </c>
      <c r="P521" s="2" t="s">
        <v>279</v>
      </c>
      <c r="Q521" s="2" t="s">
        <v>279</v>
      </c>
      <c r="R521" s="2" t="s">
        <v>279</v>
      </c>
      <c r="S521" s="2" t="s">
        <v>34</v>
      </c>
      <c r="T521" s="137">
        <v>5.3010000000000002</v>
      </c>
      <c r="U521" s="2" t="s">
        <v>612</v>
      </c>
      <c r="V521" s="146">
        <v>4.7800000000000002E-2</v>
      </c>
      <c r="W521" s="146">
        <v>4.2549999999999998E-2</v>
      </c>
      <c r="X521" s="4" t="s">
        <v>263</v>
      </c>
      <c r="Z521" s="137">
        <v>1053129</v>
      </c>
      <c r="AA521" s="144">
        <v>1</v>
      </c>
      <c r="AB521" s="157">
        <v>105.78</v>
      </c>
      <c r="AD521" s="137">
        <v>1114</v>
      </c>
      <c r="AG521" s="2" t="s">
        <v>36</v>
      </c>
      <c r="AH521" s="146">
        <v>5.4510000000000001E-3</v>
      </c>
      <c r="AI521" s="146">
        <v>2.05827997707176E-3</v>
      </c>
      <c r="AJ521" s="146">
        <v>2.6142919761742701E-4</v>
      </c>
    </row>
    <row r="522" spans="1:36" x14ac:dyDescent="0.2">
      <c r="A522" s="188">
        <v>1035</v>
      </c>
      <c r="B522" s="2">
        <v>9939</v>
      </c>
      <c r="C522" s="2" t="s">
        <v>656</v>
      </c>
      <c r="D522" s="2" t="s">
        <v>657</v>
      </c>
      <c r="E522" s="4" t="s">
        <v>252</v>
      </c>
      <c r="F522" s="2" t="s">
        <v>917</v>
      </c>
      <c r="G522" s="2" t="s">
        <v>918</v>
      </c>
      <c r="H522" s="2" t="s">
        <v>255</v>
      </c>
      <c r="I522" s="2" t="s">
        <v>324</v>
      </c>
      <c r="J522" s="2" t="s">
        <v>30</v>
      </c>
      <c r="K522" s="2" t="s">
        <v>30</v>
      </c>
      <c r="L522" s="2" t="s">
        <v>277</v>
      </c>
      <c r="M522" s="2" t="s">
        <v>183</v>
      </c>
      <c r="N522" s="2" t="s">
        <v>660</v>
      </c>
      <c r="O522" s="2" t="s">
        <v>257</v>
      </c>
      <c r="P522" s="2" t="s">
        <v>403</v>
      </c>
      <c r="Q522" s="2" t="s">
        <v>259</v>
      </c>
      <c r="R522" s="2" t="s">
        <v>260</v>
      </c>
      <c r="S522" s="2" t="s">
        <v>34</v>
      </c>
      <c r="T522" s="137">
        <v>2.9809999999999999</v>
      </c>
      <c r="U522" s="2" t="s">
        <v>919</v>
      </c>
      <c r="V522" s="146">
        <v>5.4600000000000003E-2</v>
      </c>
      <c r="W522" s="146">
        <v>5.2999999999999999E-2</v>
      </c>
      <c r="X522" s="4" t="s">
        <v>263</v>
      </c>
      <c r="Z522" s="137">
        <v>549000</v>
      </c>
      <c r="AA522" s="144">
        <v>1</v>
      </c>
      <c r="AB522" s="157">
        <v>102.2</v>
      </c>
      <c r="AD522" s="137">
        <v>561.07799999999997</v>
      </c>
      <c r="AG522" s="2" t="s">
        <v>36</v>
      </c>
      <c r="AH522" s="146">
        <v>1.83E-3</v>
      </c>
      <c r="AI522" s="146">
        <v>1.03667483128304E-3</v>
      </c>
      <c r="AJ522" s="146">
        <v>1.3167162502259499E-4</v>
      </c>
    </row>
    <row r="523" spans="1:36" x14ac:dyDescent="0.2">
      <c r="A523" s="188">
        <v>1035</v>
      </c>
      <c r="B523" s="2">
        <v>9939</v>
      </c>
      <c r="C523" s="2" t="s">
        <v>920</v>
      </c>
      <c r="D523" s="2" t="s">
        <v>921</v>
      </c>
      <c r="E523" s="4" t="s">
        <v>252</v>
      </c>
      <c r="F523" s="2" t="s">
        <v>922</v>
      </c>
      <c r="G523" s="2" t="s">
        <v>923</v>
      </c>
      <c r="H523" s="2" t="s">
        <v>255</v>
      </c>
      <c r="I523" s="2" t="s">
        <v>324</v>
      </c>
      <c r="J523" s="2" t="s">
        <v>30</v>
      </c>
      <c r="K523" s="2" t="s">
        <v>30</v>
      </c>
      <c r="L523" s="2" t="s">
        <v>277</v>
      </c>
      <c r="M523" s="2" t="s">
        <v>183</v>
      </c>
      <c r="N523" s="2" t="s">
        <v>585</v>
      </c>
      <c r="O523" s="2" t="s">
        <v>257</v>
      </c>
      <c r="P523" s="2" t="s">
        <v>553</v>
      </c>
      <c r="Q523" s="2" t="s">
        <v>259</v>
      </c>
      <c r="R523" s="2" t="s">
        <v>260</v>
      </c>
      <c r="S523" s="2" t="s">
        <v>34</v>
      </c>
      <c r="T523" s="137">
        <v>2.5230000000000001</v>
      </c>
      <c r="U523" s="2" t="s">
        <v>924</v>
      </c>
      <c r="V523" s="146">
        <v>5.3999999999999999E-2</v>
      </c>
      <c r="W523" s="146">
        <v>5.2920000000000002E-2</v>
      </c>
      <c r="X523" s="4" t="s">
        <v>263</v>
      </c>
      <c r="Z523" s="137">
        <v>297787</v>
      </c>
      <c r="AA523" s="144">
        <v>1</v>
      </c>
      <c r="AB523" s="157">
        <v>100.6</v>
      </c>
      <c r="AD523" s="137">
        <v>299.57400000000001</v>
      </c>
      <c r="AG523" s="2" t="s">
        <v>36</v>
      </c>
      <c r="AH523" s="146">
        <v>1.4890000000000001E-3</v>
      </c>
      <c r="AI523" s="146">
        <v>5.5350688801055002E-4</v>
      </c>
      <c r="AJ523" s="146">
        <v>7.0302807791086102E-5</v>
      </c>
    </row>
    <row r="524" spans="1:36" x14ac:dyDescent="0.2">
      <c r="A524" s="188">
        <v>1035</v>
      </c>
      <c r="B524" s="2">
        <v>9939</v>
      </c>
      <c r="C524" s="2" t="s">
        <v>925</v>
      </c>
      <c r="D524" s="2" t="s">
        <v>926</v>
      </c>
      <c r="E524" s="4" t="s">
        <v>252</v>
      </c>
      <c r="F524" s="2" t="s">
        <v>927</v>
      </c>
      <c r="G524" s="2" t="s">
        <v>928</v>
      </c>
      <c r="H524" s="2" t="s">
        <v>255</v>
      </c>
      <c r="I524" s="2" t="s">
        <v>276</v>
      </c>
      <c r="J524" s="2" t="s">
        <v>30</v>
      </c>
      <c r="K524" s="2" t="s">
        <v>30</v>
      </c>
      <c r="L524" s="2" t="s">
        <v>277</v>
      </c>
      <c r="M524" s="2" t="s">
        <v>183</v>
      </c>
      <c r="N524" s="2" t="s">
        <v>312</v>
      </c>
      <c r="O524" s="2" t="s">
        <v>257</v>
      </c>
      <c r="P524" s="2" t="s">
        <v>279</v>
      </c>
      <c r="Q524" s="2" t="s">
        <v>279</v>
      </c>
      <c r="R524" s="2" t="s">
        <v>279</v>
      </c>
      <c r="S524" s="2" t="s">
        <v>34</v>
      </c>
      <c r="T524" s="137">
        <v>4.8159999999999998</v>
      </c>
      <c r="U524" s="2" t="s">
        <v>622</v>
      </c>
      <c r="V524" s="146">
        <v>3.39E-2</v>
      </c>
      <c r="W524" s="146">
        <v>3.6040000000000003E-2</v>
      </c>
      <c r="X524" s="4" t="s">
        <v>263</v>
      </c>
      <c r="Z524" s="137">
        <v>2077597</v>
      </c>
      <c r="AA524" s="144">
        <v>1</v>
      </c>
      <c r="AB524" s="157">
        <v>101.35</v>
      </c>
      <c r="AD524" s="137">
        <v>2105.645</v>
      </c>
      <c r="AG524" s="2" t="s">
        <v>36</v>
      </c>
      <c r="AH524" s="146">
        <v>9.4439999999999993E-3</v>
      </c>
      <c r="AI524" s="146">
        <v>3.8904906598756701E-3</v>
      </c>
      <c r="AJ524" s="146">
        <v>4.9414455899063998E-4</v>
      </c>
    </row>
    <row r="525" spans="1:36" x14ac:dyDescent="0.2">
      <c r="A525" s="188">
        <v>1035</v>
      </c>
      <c r="B525" s="2">
        <v>9939</v>
      </c>
      <c r="C525" s="2" t="s">
        <v>929</v>
      </c>
      <c r="D525" s="2" t="s">
        <v>930</v>
      </c>
      <c r="E525" s="4" t="s">
        <v>273</v>
      </c>
      <c r="F525" s="2" t="s">
        <v>931</v>
      </c>
      <c r="G525" s="2" t="s">
        <v>932</v>
      </c>
      <c r="H525" s="2" t="s">
        <v>255</v>
      </c>
      <c r="I525" s="2" t="s">
        <v>324</v>
      </c>
      <c r="J525" s="2" t="s">
        <v>30</v>
      </c>
      <c r="K525" s="2" t="s">
        <v>30</v>
      </c>
      <c r="L525" s="2" t="s">
        <v>277</v>
      </c>
      <c r="M525" s="2" t="s">
        <v>183</v>
      </c>
      <c r="N525" s="2" t="s">
        <v>585</v>
      </c>
      <c r="O525" s="2" t="s">
        <v>257</v>
      </c>
      <c r="P525" s="2" t="s">
        <v>297</v>
      </c>
      <c r="Q525" s="2" t="s">
        <v>298</v>
      </c>
      <c r="R525" s="2" t="s">
        <v>260</v>
      </c>
      <c r="S525" s="2" t="s">
        <v>34</v>
      </c>
      <c r="T525" s="137">
        <v>3.8759999999999999</v>
      </c>
      <c r="U525" s="2" t="s">
        <v>933</v>
      </c>
      <c r="V525" s="146">
        <v>5.8500000000000003E-2</v>
      </c>
      <c r="W525" s="146">
        <v>6.114E-2</v>
      </c>
      <c r="X525" s="4" t="s">
        <v>263</v>
      </c>
      <c r="Z525" s="137">
        <v>1302000</v>
      </c>
      <c r="AA525" s="144">
        <v>1</v>
      </c>
      <c r="AB525" s="157">
        <v>100.78</v>
      </c>
      <c r="AD525" s="137">
        <v>1312.1559999999999</v>
      </c>
      <c r="AG525" s="2" t="s">
        <v>36</v>
      </c>
      <c r="AH525" s="146">
        <v>4.9129999999999998E-3</v>
      </c>
      <c r="AI525" s="146">
        <v>2.4244021067429101E-3</v>
      </c>
      <c r="AJ525" s="146">
        <v>3.07931624719732E-4</v>
      </c>
    </row>
    <row r="526" spans="1:36" x14ac:dyDescent="0.2">
      <c r="A526" s="188">
        <v>1035</v>
      </c>
      <c r="B526" s="2">
        <v>9939</v>
      </c>
      <c r="C526" s="2" t="s">
        <v>415</v>
      </c>
      <c r="D526" s="2" t="s">
        <v>416</v>
      </c>
      <c r="E526" s="4" t="s">
        <v>252</v>
      </c>
      <c r="F526" s="2" t="s">
        <v>934</v>
      </c>
      <c r="G526" s="2" t="s">
        <v>935</v>
      </c>
      <c r="H526" s="2" t="s">
        <v>255</v>
      </c>
      <c r="I526" s="2" t="s">
        <v>276</v>
      </c>
      <c r="J526" s="2" t="s">
        <v>30</v>
      </c>
      <c r="K526" s="2" t="s">
        <v>30</v>
      </c>
      <c r="L526" s="2" t="s">
        <v>277</v>
      </c>
      <c r="M526" s="2" t="s">
        <v>31</v>
      </c>
      <c r="N526" s="2" t="s">
        <v>312</v>
      </c>
      <c r="O526" s="2" t="s">
        <v>257</v>
      </c>
      <c r="P526" s="2" t="s">
        <v>790</v>
      </c>
      <c r="Q526" s="2" t="s">
        <v>298</v>
      </c>
      <c r="R526" s="2" t="s">
        <v>260</v>
      </c>
      <c r="S526" s="2" t="s">
        <v>34</v>
      </c>
      <c r="T526" s="137">
        <v>4.9029999999999996</v>
      </c>
      <c r="U526" s="2" t="s">
        <v>936</v>
      </c>
      <c r="V526" s="146">
        <v>2.7799999999999998E-2</v>
      </c>
      <c r="W526" s="146">
        <v>2.7519999999999999E-2</v>
      </c>
      <c r="X526" s="4" t="s">
        <v>263</v>
      </c>
      <c r="Z526" s="137">
        <v>616092</v>
      </c>
      <c r="AA526" s="144">
        <v>1</v>
      </c>
      <c r="AB526" s="157">
        <v>102.27</v>
      </c>
      <c r="AD526" s="137">
        <v>630.077</v>
      </c>
      <c r="AG526" s="2" t="s">
        <v>36</v>
      </c>
      <c r="AH526" s="146">
        <v>1.7960000000000001E-3</v>
      </c>
      <c r="AI526" s="146">
        <v>1.1641612514612001E-3</v>
      </c>
      <c r="AJ526" s="146">
        <v>1.4786411239338899E-4</v>
      </c>
    </row>
    <row r="527" spans="1:36" x14ac:dyDescent="0.2">
      <c r="A527" s="188">
        <v>1035</v>
      </c>
      <c r="B527" s="2">
        <v>9939</v>
      </c>
      <c r="C527" s="2" t="s">
        <v>544</v>
      </c>
      <c r="D527" s="2" t="s">
        <v>545</v>
      </c>
      <c r="E527" s="4" t="s">
        <v>252</v>
      </c>
      <c r="F527" s="2" t="s">
        <v>937</v>
      </c>
      <c r="G527" s="2" t="s">
        <v>938</v>
      </c>
      <c r="H527" s="2" t="s">
        <v>255</v>
      </c>
      <c r="I527" s="2" t="s">
        <v>276</v>
      </c>
      <c r="J527" s="2" t="s">
        <v>30</v>
      </c>
      <c r="K527" s="2" t="s">
        <v>30</v>
      </c>
      <c r="L527" s="2" t="s">
        <v>277</v>
      </c>
      <c r="M527" s="2" t="s">
        <v>31</v>
      </c>
      <c r="N527" s="2" t="s">
        <v>476</v>
      </c>
      <c r="O527" s="2" t="s">
        <v>257</v>
      </c>
      <c r="P527" s="2" t="s">
        <v>362</v>
      </c>
      <c r="Q527" s="2" t="s">
        <v>259</v>
      </c>
      <c r="R527" s="2" t="s">
        <v>260</v>
      </c>
      <c r="S527" s="2" t="s">
        <v>34</v>
      </c>
      <c r="T527" s="137">
        <v>3.91</v>
      </c>
      <c r="U527" s="2" t="s">
        <v>939</v>
      </c>
      <c r="V527" s="146">
        <v>3.04E-2</v>
      </c>
      <c r="W527" s="146">
        <v>3.1469999999999998E-2</v>
      </c>
      <c r="X527" s="4" t="s">
        <v>263</v>
      </c>
      <c r="Z527" s="137">
        <v>815659</v>
      </c>
      <c r="AA527" s="144">
        <v>1</v>
      </c>
      <c r="AB527" s="157">
        <v>101.72</v>
      </c>
      <c r="AD527" s="137">
        <v>829.68799999999999</v>
      </c>
      <c r="AG527" s="2" t="s">
        <v>36</v>
      </c>
      <c r="AH527" s="146">
        <v>3.1819999999999999E-3</v>
      </c>
      <c r="AI527" s="146">
        <v>1.5329722685549899E-3</v>
      </c>
      <c r="AJ527" s="146">
        <v>1.94708064307292E-4</v>
      </c>
    </row>
    <row r="528" spans="1:36" x14ac:dyDescent="0.2">
      <c r="A528" s="188">
        <v>1035</v>
      </c>
      <c r="B528" s="2">
        <v>9939</v>
      </c>
      <c r="C528" s="2" t="s">
        <v>544</v>
      </c>
      <c r="D528" s="2" t="s">
        <v>545</v>
      </c>
      <c r="E528" s="4" t="s">
        <v>252</v>
      </c>
      <c r="F528" s="2" t="s">
        <v>940</v>
      </c>
      <c r="G528" s="2" t="s">
        <v>941</v>
      </c>
      <c r="H528" s="2" t="s">
        <v>255</v>
      </c>
      <c r="I528" s="2" t="s">
        <v>324</v>
      </c>
      <c r="J528" s="2" t="s">
        <v>30</v>
      </c>
      <c r="K528" s="2" t="s">
        <v>30</v>
      </c>
      <c r="L528" s="2" t="s">
        <v>277</v>
      </c>
      <c r="M528" s="2" t="s">
        <v>31</v>
      </c>
      <c r="N528" s="2" t="s">
        <v>476</v>
      </c>
      <c r="O528" s="2" t="s">
        <v>257</v>
      </c>
      <c r="P528" s="2" t="s">
        <v>362</v>
      </c>
      <c r="Q528" s="2" t="s">
        <v>259</v>
      </c>
      <c r="R528" s="2" t="s">
        <v>260</v>
      </c>
      <c r="S528" s="2" t="s">
        <v>34</v>
      </c>
      <c r="T528" s="137">
        <v>3.7240000000000002</v>
      </c>
      <c r="U528" s="2" t="s">
        <v>939</v>
      </c>
      <c r="V528" s="146">
        <v>4.9500000000000002E-2</v>
      </c>
      <c r="W528" s="146">
        <v>5.2109999999999997E-2</v>
      </c>
      <c r="X528" s="4" t="s">
        <v>263</v>
      </c>
      <c r="Z528" s="137">
        <v>856250</v>
      </c>
      <c r="AA528" s="144">
        <v>1</v>
      </c>
      <c r="AB528" s="157">
        <v>100.37</v>
      </c>
      <c r="AD528" s="137">
        <v>859.41800000000001</v>
      </c>
      <c r="AG528" s="2" t="s">
        <v>36</v>
      </c>
      <c r="AH528" s="146">
        <v>2.372E-3</v>
      </c>
      <c r="AI528" s="146">
        <v>1.58790246585317E-3</v>
      </c>
      <c r="AJ528" s="146">
        <v>2.0168493701877701E-4</v>
      </c>
    </row>
    <row r="529" spans="1:36" x14ac:dyDescent="0.2">
      <c r="A529" s="188">
        <v>1035</v>
      </c>
      <c r="B529" s="2">
        <v>9939</v>
      </c>
      <c r="C529" s="2" t="s">
        <v>942</v>
      </c>
      <c r="D529" s="2" t="s">
        <v>943</v>
      </c>
      <c r="E529" s="4" t="s">
        <v>252</v>
      </c>
      <c r="F529" s="2" t="s">
        <v>944</v>
      </c>
      <c r="G529" s="2" t="s">
        <v>945</v>
      </c>
      <c r="H529" s="2" t="s">
        <v>255</v>
      </c>
      <c r="I529" s="2" t="s">
        <v>324</v>
      </c>
      <c r="J529" s="2" t="s">
        <v>30</v>
      </c>
      <c r="K529" s="2" t="s">
        <v>30</v>
      </c>
      <c r="L529" s="2" t="s">
        <v>277</v>
      </c>
      <c r="M529" s="2" t="s">
        <v>183</v>
      </c>
      <c r="N529" s="2" t="s">
        <v>585</v>
      </c>
      <c r="O529" s="2" t="s">
        <v>257</v>
      </c>
      <c r="P529" s="2" t="s">
        <v>553</v>
      </c>
      <c r="Q529" s="2" t="s">
        <v>259</v>
      </c>
      <c r="R529" s="2" t="s">
        <v>260</v>
      </c>
      <c r="S529" s="2" t="s">
        <v>34</v>
      </c>
      <c r="T529" s="137">
        <v>2.964</v>
      </c>
      <c r="U529" s="2" t="s">
        <v>357</v>
      </c>
      <c r="V529" s="146">
        <v>5.7500000000000002E-2</v>
      </c>
      <c r="W529" s="146">
        <v>5.7169999999999999E-2</v>
      </c>
      <c r="X529" s="4" t="s">
        <v>263</v>
      </c>
      <c r="Z529" s="137">
        <v>651000</v>
      </c>
      <c r="AA529" s="144">
        <v>1</v>
      </c>
      <c r="AB529" s="157">
        <v>101.6</v>
      </c>
      <c r="AD529" s="137">
        <v>661.41600000000005</v>
      </c>
      <c r="AG529" s="2" t="s">
        <v>36</v>
      </c>
      <c r="AH529" s="146">
        <v>3.82E-3</v>
      </c>
      <c r="AI529" s="146">
        <v>1.22206416970173E-3</v>
      </c>
      <c r="AJ529" s="146">
        <v>1.5521856058506E-4</v>
      </c>
    </row>
    <row r="530" spans="1:36" x14ac:dyDescent="0.2">
      <c r="A530" s="188">
        <v>1035</v>
      </c>
      <c r="B530" s="2">
        <v>9939</v>
      </c>
      <c r="C530" s="2" t="s">
        <v>946</v>
      </c>
      <c r="D530" s="2" t="s">
        <v>947</v>
      </c>
      <c r="E530" s="4" t="s">
        <v>273</v>
      </c>
      <c r="F530" s="2" t="s">
        <v>948</v>
      </c>
      <c r="G530" s="2" t="s">
        <v>949</v>
      </c>
      <c r="H530" s="2" t="s">
        <v>255</v>
      </c>
      <c r="I530" s="2" t="s">
        <v>324</v>
      </c>
      <c r="J530" s="2" t="s">
        <v>30</v>
      </c>
      <c r="K530" s="2" t="s">
        <v>30</v>
      </c>
      <c r="L530" s="2" t="s">
        <v>277</v>
      </c>
      <c r="M530" s="2" t="s">
        <v>183</v>
      </c>
      <c r="N530" s="2" t="s">
        <v>350</v>
      </c>
      <c r="O530" s="2" t="s">
        <v>257</v>
      </c>
      <c r="P530" s="2" t="s">
        <v>343</v>
      </c>
      <c r="Q530" s="2" t="s">
        <v>298</v>
      </c>
      <c r="R530" s="2" t="s">
        <v>260</v>
      </c>
      <c r="S530" s="2" t="s">
        <v>34</v>
      </c>
      <c r="T530" s="137">
        <v>3.3330000000000002</v>
      </c>
      <c r="U530" s="2" t="s">
        <v>344</v>
      </c>
      <c r="V530" s="146">
        <v>6.6000000000000003E-2</v>
      </c>
      <c r="W530" s="146">
        <v>6.216E-2</v>
      </c>
      <c r="X530" s="4" t="s">
        <v>263</v>
      </c>
      <c r="Z530" s="137">
        <v>3266479</v>
      </c>
      <c r="AA530" s="144">
        <v>1</v>
      </c>
      <c r="AB530" s="157">
        <v>102.9</v>
      </c>
      <c r="AD530" s="137">
        <v>3361.2069999999999</v>
      </c>
      <c r="AG530" s="2" t="s">
        <v>36</v>
      </c>
      <c r="AH530" s="146">
        <v>6.2220000000000001E-3</v>
      </c>
      <c r="AI530" s="146">
        <v>6.2103283084256099E-3</v>
      </c>
      <c r="AJ530" s="146">
        <v>7.8879509332947198E-4</v>
      </c>
    </row>
    <row r="531" spans="1:36" x14ac:dyDescent="0.2">
      <c r="A531" s="188">
        <v>1035</v>
      </c>
      <c r="B531" s="2">
        <v>9939</v>
      </c>
      <c r="C531" s="2" t="s">
        <v>950</v>
      </c>
      <c r="D531" s="2" t="s">
        <v>951</v>
      </c>
      <c r="E531" s="4" t="s">
        <v>252</v>
      </c>
      <c r="F531" s="2" t="s">
        <v>952</v>
      </c>
      <c r="G531" s="2" t="s">
        <v>953</v>
      </c>
      <c r="H531" s="2" t="s">
        <v>255</v>
      </c>
      <c r="I531" s="2" t="s">
        <v>324</v>
      </c>
      <c r="J531" s="2" t="s">
        <v>30</v>
      </c>
      <c r="K531" s="2" t="s">
        <v>30</v>
      </c>
      <c r="L531" s="2" t="s">
        <v>277</v>
      </c>
      <c r="M531" s="2" t="s">
        <v>183</v>
      </c>
      <c r="N531" s="2" t="s">
        <v>278</v>
      </c>
      <c r="O531" s="2" t="s">
        <v>257</v>
      </c>
      <c r="P531" s="2" t="s">
        <v>343</v>
      </c>
      <c r="Q531" s="2" t="s">
        <v>298</v>
      </c>
      <c r="R531" s="2" t="s">
        <v>260</v>
      </c>
      <c r="S531" s="2" t="s">
        <v>34</v>
      </c>
      <c r="T531" s="137">
        <v>4.8499999999999996</v>
      </c>
      <c r="U531" s="2" t="s">
        <v>612</v>
      </c>
      <c r="V531" s="146">
        <v>5.3800000000000001E-2</v>
      </c>
      <c r="W531" s="146">
        <v>5.5210000000000002E-2</v>
      </c>
      <c r="X531" s="4" t="s">
        <v>263</v>
      </c>
      <c r="Z531" s="137">
        <v>546602</v>
      </c>
      <c r="AA531" s="144">
        <v>1</v>
      </c>
      <c r="AB531" s="157">
        <v>100.68</v>
      </c>
      <c r="AD531" s="137">
        <v>550.31899999999996</v>
      </c>
      <c r="AG531" s="2" t="s">
        <v>36</v>
      </c>
      <c r="AH531" s="146">
        <v>2.186E-3</v>
      </c>
      <c r="AI531" s="146">
        <v>1.0167957862804299E-3</v>
      </c>
      <c r="AJ531" s="146">
        <v>1.2914671935265401E-4</v>
      </c>
    </row>
    <row r="532" spans="1:36" x14ac:dyDescent="0.2">
      <c r="A532" s="188">
        <v>1035</v>
      </c>
      <c r="B532" s="2">
        <v>9939</v>
      </c>
      <c r="C532" s="2" t="s">
        <v>415</v>
      </c>
      <c r="D532" s="2" t="s">
        <v>416</v>
      </c>
      <c r="E532" s="4" t="s">
        <v>252</v>
      </c>
      <c r="F532" s="2" t="s">
        <v>954</v>
      </c>
      <c r="G532" s="2" t="s">
        <v>955</v>
      </c>
      <c r="H532" s="2" t="s">
        <v>255</v>
      </c>
      <c r="I532" s="2" t="s">
        <v>276</v>
      </c>
      <c r="J532" s="2" t="s">
        <v>30</v>
      </c>
      <c r="K532" s="2" t="s">
        <v>30</v>
      </c>
      <c r="L532" s="2" t="s">
        <v>277</v>
      </c>
      <c r="M532" s="2" t="s">
        <v>31</v>
      </c>
      <c r="N532" s="2" t="s">
        <v>312</v>
      </c>
      <c r="O532" s="2" t="s">
        <v>257</v>
      </c>
      <c r="P532" s="2" t="s">
        <v>424</v>
      </c>
      <c r="Q532" s="2" t="s">
        <v>298</v>
      </c>
      <c r="R532" s="2" t="s">
        <v>260</v>
      </c>
      <c r="S532" s="2" t="s">
        <v>34</v>
      </c>
      <c r="T532" s="137">
        <v>6.9960000000000004</v>
      </c>
      <c r="U532" s="2" t="s">
        <v>956</v>
      </c>
      <c r="V532" s="146">
        <v>3.0599999999999999E-2</v>
      </c>
      <c r="W532" s="146">
        <v>3.1600000000000003E-2</v>
      </c>
      <c r="X532" s="4" t="s">
        <v>263</v>
      </c>
      <c r="Z532" s="137">
        <v>176315</v>
      </c>
      <c r="AA532" s="144">
        <v>1</v>
      </c>
      <c r="AB532" s="157">
        <v>101.01</v>
      </c>
      <c r="AD532" s="137">
        <v>178.096</v>
      </c>
      <c r="AG532" s="2" t="s">
        <v>36</v>
      </c>
      <c r="AH532" s="146">
        <v>1.63E-4</v>
      </c>
      <c r="AI532" s="146">
        <v>3.2905837377108702E-4</v>
      </c>
      <c r="AJ532" s="146">
        <v>4.1794832375844303E-5</v>
      </c>
    </row>
    <row r="533" spans="1:36" x14ac:dyDescent="0.2">
      <c r="A533" s="188">
        <v>1035</v>
      </c>
      <c r="B533" s="2">
        <v>9939</v>
      </c>
      <c r="C533" s="2" t="s">
        <v>957</v>
      </c>
      <c r="D533" s="2" t="s">
        <v>958</v>
      </c>
      <c r="E533" s="4" t="s">
        <v>252</v>
      </c>
      <c r="F533" s="2" t="s">
        <v>959</v>
      </c>
      <c r="G533" s="2" t="s">
        <v>960</v>
      </c>
      <c r="H533" s="2" t="s">
        <v>255</v>
      </c>
      <c r="I533" s="2" t="s">
        <v>276</v>
      </c>
      <c r="J533" s="2" t="s">
        <v>30</v>
      </c>
      <c r="K533" s="2" t="s">
        <v>30</v>
      </c>
      <c r="L533" s="2" t="s">
        <v>277</v>
      </c>
      <c r="M533" s="2" t="s">
        <v>183</v>
      </c>
      <c r="N533" s="2" t="s">
        <v>338</v>
      </c>
      <c r="O533" s="2" t="s">
        <v>257</v>
      </c>
      <c r="P533" s="2" t="s">
        <v>279</v>
      </c>
      <c r="Q533" s="2" t="s">
        <v>279</v>
      </c>
      <c r="R533" s="2" t="s">
        <v>279</v>
      </c>
      <c r="S533" s="2" t="s">
        <v>34</v>
      </c>
      <c r="T533" s="137">
        <v>5.0990000000000002</v>
      </c>
      <c r="U533" s="2" t="s">
        <v>622</v>
      </c>
      <c r="V533" s="146">
        <v>3.4200000000000001E-2</v>
      </c>
      <c r="W533" s="146">
        <v>3.5839999999999997E-2</v>
      </c>
      <c r="X533" s="4" t="s">
        <v>263</v>
      </c>
      <c r="Z533" s="137">
        <v>925000</v>
      </c>
      <c r="AA533" s="144">
        <v>1</v>
      </c>
      <c r="AB533" s="157">
        <v>100.92</v>
      </c>
      <c r="AD533" s="137">
        <v>933.51</v>
      </c>
      <c r="AG533" s="2" t="s">
        <v>36</v>
      </c>
      <c r="AH533" s="146">
        <v>6.4689999999999999E-3</v>
      </c>
      <c r="AI533" s="146">
        <v>1.72479819517257E-3</v>
      </c>
      <c r="AJ533" s="146">
        <v>2.19072533007607E-4</v>
      </c>
    </row>
    <row r="534" spans="1:36" x14ac:dyDescent="0.2">
      <c r="A534" s="188">
        <v>1035</v>
      </c>
      <c r="B534" s="2">
        <v>9939</v>
      </c>
      <c r="C534" s="2" t="s">
        <v>683</v>
      </c>
      <c r="D534" s="2" t="s">
        <v>684</v>
      </c>
      <c r="E534" s="4" t="s">
        <v>252</v>
      </c>
      <c r="F534" s="2" t="s">
        <v>961</v>
      </c>
      <c r="G534" s="2" t="s">
        <v>962</v>
      </c>
      <c r="H534" s="2" t="s">
        <v>255</v>
      </c>
      <c r="I534" s="2" t="s">
        <v>276</v>
      </c>
      <c r="J534" s="2" t="s">
        <v>30</v>
      </c>
      <c r="K534" s="2" t="s">
        <v>30</v>
      </c>
      <c r="L534" s="2" t="s">
        <v>277</v>
      </c>
      <c r="M534" s="2" t="s">
        <v>31</v>
      </c>
      <c r="N534" s="2" t="s">
        <v>256</v>
      </c>
      <c r="O534" s="2" t="s">
        <v>257</v>
      </c>
      <c r="P534" s="2" t="s">
        <v>258</v>
      </c>
      <c r="Q534" s="2" t="s">
        <v>259</v>
      </c>
      <c r="R534" s="2" t="s">
        <v>260</v>
      </c>
      <c r="S534" s="2" t="s">
        <v>34</v>
      </c>
      <c r="T534" s="137">
        <v>4.9800000000000004</v>
      </c>
      <c r="U534" s="2" t="s">
        <v>963</v>
      </c>
      <c r="V534" s="146">
        <v>2.6100000000000002E-2</v>
      </c>
      <c r="W534" s="146">
        <v>2.5860000000000001E-2</v>
      </c>
      <c r="X534" s="4" t="s">
        <v>263</v>
      </c>
      <c r="Z534" s="137">
        <v>6057618</v>
      </c>
      <c r="AA534" s="144">
        <v>1</v>
      </c>
      <c r="AB534" s="157">
        <v>101.11</v>
      </c>
      <c r="AD534" s="137">
        <v>6124.8580000000002</v>
      </c>
      <c r="AG534" s="2" t="s">
        <v>36</v>
      </c>
      <c r="AH534" s="146">
        <v>1.7719999999999999E-3</v>
      </c>
      <c r="AI534" s="146">
        <v>1.1316582859136001E-2</v>
      </c>
      <c r="AJ534" s="146">
        <v>1.4373579928829701E-3</v>
      </c>
    </row>
    <row r="535" spans="1:36" x14ac:dyDescent="0.2">
      <c r="A535" s="188">
        <v>1035</v>
      </c>
      <c r="B535" s="2">
        <v>9939</v>
      </c>
      <c r="C535" s="2" t="s">
        <v>964</v>
      </c>
      <c r="D535" s="2" t="s">
        <v>965</v>
      </c>
      <c r="E535" s="4" t="s">
        <v>252</v>
      </c>
      <c r="F535" s="2" t="s">
        <v>966</v>
      </c>
      <c r="G535" s="2" t="s">
        <v>967</v>
      </c>
      <c r="H535" s="2" t="s">
        <v>255</v>
      </c>
      <c r="I535" s="2" t="s">
        <v>324</v>
      </c>
      <c r="J535" s="2" t="s">
        <v>30</v>
      </c>
      <c r="K535" s="2" t="s">
        <v>30</v>
      </c>
      <c r="L535" s="2" t="s">
        <v>277</v>
      </c>
      <c r="M535" s="2" t="s">
        <v>31</v>
      </c>
      <c r="N535" s="2" t="s">
        <v>331</v>
      </c>
      <c r="O535" s="2" t="s">
        <v>257</v>
      </c>
      <c r="P535" s="2" t="s">
        <v>297</v>
      </c>
      <c r="Q535" s="2" t="s">
        <v>298</v>
      </c>
      <c r="R535" s="2" t="s">
        <v>260</v>
      </c>
      <c r="S535" s="2" t="s">
        <v>34</v>
      </c>
      <c r="T535" s="137">
        <v>7.47</v>
      </c>
      <c r="U535" s="2" t="s">
        <v>968</v>
      </c>
      <c r="V535" s="146">
        <v>5.0200000000000002E-2</v>
      </c>
      <c r="W535" s="146">
        <v>5.1020000000000003E-2</v>
      </c>
      <c r="X535" s="4" t="s">
        <v>263</v>
      </c>
      <c r="Z535" s="137">
        <v>578820</v>
      </c>
      <c r="AA535" s="144">
        <v>1</v>
      </c>
      <c r="AB535" s="157">
        <v>100.3</v>
      </c>
      <c r="AD535" s="137">
        <v>580.55600000000004</v>
      </c>
      <c r="AG535" s="2" t="s">
        <v>36</v>
      </c>
      <c r="AH535" s="146">
        <v>0</v>
      </c>
      <c r="AI535" s="146">
        <v>1.07266417542798E-3</v>
      </c>
      <c r="AJ535" s="146">
        <v>1.36242755027937E-4</v>
      </c>
    </row>
    <row r="536" spans="1:36" x14ac:dyDescent="0.2">
      <c r="A536" s="188">
        <v>1035</v>
      </c>
      <c r="B536" s="2">
        <v>9939</v>
      </c>
      <c r="C536" s="2" t="s">
        <v>964</v>
      </c>
      <c r="D536" s="2" t="s">
        <v>965</v>
      </c>
      <c r="E536" s="4" t="s">
        <v>252</v>
      </c>
      <c r="F536" s="2" t="s">
        <v>969</v>
      </c>
      <c r="G536" s="2" t="s">
        <v>970</v>
      </c>
      <c r="H536" s="2" t="s">
        <v>255</v>
      </c>
      <c r="I536" s="2" t="s">
        <v>324</v>
      </c>
      <c r="J536" s="2" t="s">
        <v>30</v>
      </c>
      <c r="K536" s="2" t="s">
        <v>30</v>
      </c>
      <c r="L536" s="2" t="s">
        <v>277</v>
      </c>
      <c r="M536" s="2" t="s">
        <v>31</v>
      </c>
      <c r="N536" s="2" t="s">
        <v>331</v>
      </c>
      <c r="O536" s="2" t="s">
        <v>257</v>
      </c>
      <c r="P536" s="2" t="s">
        <v>297</v>
      </c>
      <c r="Q536" s="2" t="s">
        <v>298</v>
      </c>
      <c r="R536" s="2" t="s">
        <v>260</v>
      </c>
      <c r="S536" s="2" t="s">
        <v>34</v>
      </c>
      <c r="T536" s="137">
        <v>8.09</v>
      </c>
      <c r="U536" s="2" t="s">
        <v>971</v>
      </c>
      <c r="V536" s="146">
        <v>5.0200000000000002E-2</v>
      </c>
      <c r="W536" s="146">
        <v>5.1139999999999998E-2</v>
      </c>
      <c r="X536" s="4" t="s">
        <v>263</v>
      </c>
      <c r="Z536" s="137">
        <v>659000</v>
      </c>
      <c r="AA536" s="144">
        <v>1</v>
      </c>
      <c r="AB536" s="157">
        <v>100.2</v>
      </c>
      <c r="AD536" s="137">
        <v>660.31799999999998</v>
      </c>
      <c r="AG536" s="2" t="s">
        <v>36</v>
      </c>
      <c r="AH536" s="146">
        <v>0</v>
      </c>
      <c r="AI536" s="146">
        <v>1.2200354518322901E-3</v>
      </c>
      <c r="AJ536" s="146">
        <v>1.549608861721E-4</v>
      </c>
    </row>
    <row r="537" spans="1:36" x14ac:dyDescent="0.2">
      <c r="A537" s="188">
        <v>1035</v>
      </c>
      <c r="B537" s="2">
        <v>9939</v>
      </c>
      <c r="C537" s="2" t="s">
        <v>972</v>
      </c>
      <c r="D537" s="2" t="s">
        <v>973</v>
      </c>
      <c r="E537" s="4" t="s">
        <v>252</v>
      </c>
      <c r="F537" s="2" t="s">
        <v>974</v>
      </c>
      <c r="G537" s="2" t="s">
        <v>975</v>
      </c>
      <c r="H537" s="2" t="s">
        <v>255</v>
      </c>
      <c r="I537" s="2" t="s">
        <v>276</v>
      </c>
      <c r="J537" s="2" t="s">
        <v>30</v>
      </c>
      <c r="K537" s="2" t="s">
        <v>30</v>
      </c>
      <c r="L537" s="2" t="s">
        <v>277</v>
      </c>
      <c r="M537" s="2" t="s">
        <v>183</v>
      </c>
      <c r="N537" s="2" t="s">
        <v>256</v>
      </c>
      <c r="O537" s="2" t="s">
        <v>257</v>
      </c>
      <c r="P537" s="2" t="s">
        <v>258</v>
      </c>
      <c r="Q537" s="2" t="s">
        <v>259</v>
      </c>
      <c r="R537" s="2" t="s">
        <v>260</v>
      </c>
      <c r="S537" s="2" t="s">
        <v>34</v>
      </c>
      <c r="T537" s="137">
        <v>2.8420000000000001</v>
      </c>
      <c r="U537" s="2" t="s">
        <v>976</v>
      </c>
      <c r="V537" s="146">
        <v>2.52E-2</v>
      </c>
      <c r="W537" s="146">
        <v>2.5590000000000002E-2</v>
      </c>
      <c r="X537" s="4" t="s">
        <v>263</v>
      </c>
      <c r="Z537" s="137">
        <v>3803171</v>
      </c>
      <c r="AA537" s="144">
        <v>1</v>
      </c>
      <c r="AB537" s="157">
        <v>100.78</v>
      </c>
      <c r="AD537" s="137">
        <v>3832.8359999999998</v>
      </c>
      <c r="AG537" s="2" t="s">
        <v>36</v>
      </c>
      <c r="AH537" s="146">
        <v>2.2369999999999998E-3</v>
      </c>
      <c r="AI537" s="146">
        <v>7.0817325535357497E-3</v>
      </c>
      <c r="AJ537" s="146">
        <v>8.9947513449843903E-4</v>
      </c>
    </row>
    <row r="538" spans="1:36" x14ac:dyDescent="0.2">
      <c r="A538" s="188">
        <v>1035</v>
      </c>
      <c r="B538" s="2">
        <v>9939</v>
      </c>
      <c r="C538" s="2" t="s">
        <v>866</v>
      </c>
      <c r="D538" s="2" t="s">
        <v>867</v>
      </c>
      <c r="E538" s="4" t="s">
        <v>252</v>
      </c>
      <c r="F538" s="2" t="s">
        <v>977</v>
      </c>
      <c r="G538" s="2" t="s">
        <v>978</v>
      </c>
      <c r="H538" s="2" t="s">
        <v>255</v>
      </c>
      <c r="I538" s="2" t="s">
        <v>324</v>
      </c>
      <c r="J538" s="2" t="s">
        <v>30</v>
      </c>
      <c r="K538" s="2" t="s">
        <v>30</v>
      </c>
      <c r="L538" s="2" t="s">
        <v>277</v>
      </c>
      <c r="M538" s="2" t="s">
        <v>31</v>
      </c>
      <c r="N538" s="2" t="s">
        <v>296</v>
      </c>
      <c r="O538" s="2" t="s">
        <v>257</v>
      </c>
      <c r="P538" s="2" t="s">
        <v>368</v>
      </c>
      <c r="Q538" s="2" t="s">
        <v>298</v>
      </c>
      <c r="R538" s="2" t="s">
        <v>260</v>
      </c>
      <c r="S538" s="2" t="s">
        <v>34</v>
      </c>
      <c r="T538" s="137">
        <v>6.27</v>
      </c>
      <c r="U538" s="2" t="s">
        <v>979</v>
      </c>
      <c r="V538" s="146">
        <v>5.6800000000000003E-2</v>
      </c>
      <c r="W538" s="146">
        <v>5.7020000000000001E-2</v>
      </c>
      <c r="X538" s="4" t="s">
        <v>263</v>
      </c>
      <c r="Z538" s="137">
        <v>956041</v>
      </c>
      <c r="AA538" s="144">
        <v>1</v>
      </c>
      <c r="AB538" s="157">
        <v>100.76</v>
      </c>
      <c r="AD538" s="137">
        <v>963.30700000000002</v>
      </c>
      <c r="AG538" s="2" t="s">
        <v>36</v>
      </c>
      <c r="AH538" s="146">
        <v>9.41E-4</v>
      </c>
      <c r="AI538" s="146">
        <v>1.7798524092135499E-3</v>
      </c>
      <c r="AJ538" s="146">
        <v>2.26065157510843E-4</v>
      </c>
    </row>
    <row r="539" spans="1:36" x14ac:dyDescent="0.2">
      <c r="A539" s="188">
        <v>1035</v>
      </c>
      <c r="B539" s="2">
        <v>9939</v>
      </c>
      <c r="C539" s="2" t="s">
        <v>264</v>
      </c>
      <c r="D539" s="2" t="s">
        <v>265</v>
      </c>
      <c r="E539" s="4" t="s">
        <v>252</v>
      </c>
      <c r="F539" s="2" t="s">
        <v>980</v>
      </c>
      <c r="G539" s="2" t="s">
        <v>981</v>
      </c>
      <c r="H539" s="2" t="s">
        <v>255</v>
      </c>
      <c r="I539" s="2" t="s">
        <v>324</v>
      </c>
      <c r="J539" s="2" t="s">
        <v>30</v>
      </c>
      <c r="K539" s="2" t="s">
        <v>30</v>
      </c>
      <c r="L539" s="2" t="s">
        <v>277</v>
      </c>
      <c r="M539" s="2" t="s">
        <v>31</v>
      </c>
      <c r="N539" s="2" t="s">
        <v>256</v>
      </c>
      <c r="O539" s="2" t="s">
        <v>257</v>
      </c>
      <c r="P539" s="2" t="s">
        <v>982</v>
      </c>
      <c r="Q539" s="2" t="s">
        <v>298</v>
      </c>
      <c r="R539" s="2" t="s">
        <v>260</v>
      </c>
      <c r="S539" s="2" t="s">
        <v>34</v>
      </c>
      <c r="T539" s="137">
        <v>5.7640000000000002</v>
      </c>
      <c r="U539" s="2" t="s">
        <v>983</v>
      </c>
      <c r="V539" s="146">
        <v>4.5900000000000003E-2</v>
      </c>
      <c r="W539" s="146">
        <v>4.548E-2</v>
      </c>
      <c r="X539" s="4" t="s">
        <v>263</v>
      </c>
      <c r="Z539" s="137">
        <v>4275203</v>
      </c>
      <c r="AA539" s="144">
        <v>1</v>
      </c>
      <c r="AB539" s="157">
        <v>100.58</v>
      </c>
      <c r="AD539" s="137">
        <v>4299.9989999999998</v>
      </c>
      <c r="AG539" s="2" t="s">
        <v>36</v>
      </c>
      <c r="AH539" s="146">
        <v>2.2880000000000001E-3</v>
      </c>
      <c r="AI539" s="146">
        <v>7.9448863112586195E-3</v>
      </c>
      <c r="AJ539" s="146">
        <v>1.0091072529738801E-3</v>
      </c>
    </row>
    <row r="540" spans="1:36" x14ac:dyDescent="0.2">
      <c r="A540" s="188">
        <v>1035</v>
      </c>
      <c r="B540" s="2">
        <v>9939</v>
      </c>
      <c r="C540" s="2" t="s">
        <v>264</v>
      </c>
      <c r="D540" s="2" t="s">
        <v>265</v>
      </c>
      <c r="E540" s="4" t="s">
        <v>252</v>
      </c>
      <c r="F540" s="2" t="s">
        <v>984</v>
      </c>
      <c r="G540" s="2" t="s">
        <v>985</v>
      </c>
      <c r="H540" s="2" t="s">
        <v>255</v>
      </c>
      <c r="I540" s="2" t="s">
        <v>276</v>
      </c>
      <c r="J540" s="2" t="s">
        <v>30</v>
      </c>
      <c r="K540" s="2" t="s">
        <v>30</v>
      </c>
      <c r="L540" s="2" t="s">
        <v>277</v>
      </c>
      <c r="M540" s="2" t="s">
        <v>31</v>
      </c>
      <c r="N540" s="2" t="s">
        <v>256</v>
      </c>
      <c r="O540" s="2" t="s">
        <v>257</v>
      </c>
      <c r="P540" s="2" t="s">
        <v>982</v>
      </c>
      <c r="Q540" s="2" t="s">
        <v>298</v>
      </c>
      <c r="R540" s="2" t="s">
        <v>260</v>
      </c>
      <c r="S540" s="2" t="s">
        <v>34</v>
      </c>
      <c r="T540" s="137">
        <v>6.6959999999999997</v>
      </c>
      <c r="U540" s="2" t="s">
        <v>986</v>
      </c>
      <c r="V540" s="146">
        <v>2.5999999999999999E-2</v>
      </c>
      <c r="W540" s="146">
        <v>2.554E-2</v>
      </c>
      <c r="X540" s="4" t="s">
        <v>263</v>
      </c>
      <c r="Z540" s="137">
        <v>4198140</v>
      </c>
      <c r="AA540" s="144">
        <v>1</v>
      </c>
      <c r="AB540" s="157">
        <v>101.17</v>
      </c>
      <c r="AD540" s="137">
        <v>4247.2579999999998</v>
      </c>
      <c r="AG540" s="2" t="s">
        <v>36</v>
      </c>
      <c r="AH540" s="146">
        <v>2.2859999999999998E-3</v>
      </c>
      <c r="AI540" s="146">
        <v>7.8474396025047608E-3</v>
      </c>
      <c r="AJ540" s="146">
        <v>9.9673021235561197E-4</v>
      </c>
    </row>
    <row r="541" spans="1:36" x14ac:dyDescent="0.2">
      <c r="A541" s="188">
        <v>1035</v>
      </c>
      <c r="B541" s="2">
        <v>9939</v>
      </c>
      <c r="C541" s="2" t="s">
        <v>987</v>
      </c>
      <c r="D541" s="2" t="s">
        <v>988</v>
      </c>
      <c r="E541" s="4" t="s">
        <v>252</v>
      </c>
      <c r="F541" s="2" t="s">
        <v>989</v>
      </c>
      <c r="G541" s="2" t="s">
        <v>990</v>
      </c>
      <c r="H541" s="2" t="s">
        <v>255</v>
      </c>
      <c r="I541" s="2" t="s">
        <v>324</v>
      </c>
      <c r="J541" s="2" t="s">
        <v>30</v>
      </c>
      <c r="K541" s="2" t="s">
        <v>30</v>
      </c>
      <c r="L541" s="2" t="s">
        <v>277</v>
      </c>
      <c r="M541" s="2" t="s">
        <v>183</v>
      </c>
      <c r="N541" s="2" t="s">
        <v>325</v>
      </c>
      <c r="O541" s="2" t="s">
        <v>257</v>
      </c>
      <c r="P541" s="2" t="s">
        <v>343</v>
      </c>
      <c r="Q541" s="2" t="s">
        <v>298</v>
      </c>
      <c r="R541" s="2" t="s">
        <v>260</v>
      </c>
      <c r="S541" s="2" t="s">
        <v>34</v>
      </c>
      <c r="T541" s="137">
        <v>6.04</v>
      </c>
      <c r="U541" s="2" t="s">
        <v>991</v>
      </c>
      <c r="V541" s="146">
        <v>5.5599999999999997E-2</v>
      </c>
      <c r="W541" s="146">
        <v>5.679E-2</v>
      </c>
      <c r="X541" s="4" t="s">
        <v>263</v>
      </c>
      <c r="Z541" s="137">
        <v>358000</v>
      </c>
      <c r="AA541" s="144">
        <v>1</v>
      </c>
      <c r="AB541" s="157">
        <v>100.64</v>
      </c>
      <c r="AD541" s="137">
        <v>360.291</v>
      </c>
      <c r="AG541" s="2" t="s">
        <v>36</v>
      </c>
      <c r="AH541" s="146">
        <v>0</v>
      </c>
      <c r="AI541" s="146">
        <v>6.6569143501040004E-4</v>
      </c>
      <c r="AJ541" s="146">
        <v>8.4551751780217096E-5</v>
      </c>
    </row>
    <row r="542" spans="1:36" x14ac:dyDescent="0.2">
      <c r="A542" s="188">
        <v>1035</v>
      </c>
      <c r="B542" s="2">
        <v>9939</v>
      </c>
      <c r="C542" s="2" t="s">
        <v>992</v>
      </c>
      <c r="D542" s="2" t="s">
        <v>993</v>
      </c>
      <c r="E542" s="4" t="s">
        <v>642</v>
      </c>
      <c r="F542" s="2" t="s">
        <v>994</v>
      </c>
      <c r="G542" s="2" t="s">
        <v>995</v>
      </c>
      <c r="H542" s="2" t="s">
        <v>255</v>
      </c>
      <c r="I542" s="2" t="s">
        <v>324</v>
      </c>
      <c r="J542" s="2" t="s">
        <v>30</v>
      </c>
      <c r="K542" s="2" t="s">
        <v>30</v>
      </c>
      <c r="L542" s="2" t="s">
        <v>277</v>
      </c>
      <c r="M542" s="2" t="s">
        <v>31</v>
      </c>
      <c r="N542" s="2" t="s">
        <v>296</v>
      </c>
      <c r="O542" s="2" t="s">
        <v>257</v>
      </c>
      <c r="P542" s="2" t="s">
        <v>403</v>
      </c>
      <c r="Q542" s="2" t="s">
        <v>259</v>
      </c>
      <c r="R542" s="2" t="s">
        <v>260</v>
      </c>
      <c r="S542" s="2" t="s">
        <v>34</v>
      </c>
      <c r="T542" s="137">
        <v>6.3330000000000002</v>
      </c>
      <c r="U542" s="2" t="s">
        <v>996</v>
      </c>
      <c r="V542" s="146">
        <v>5.0099999999999999E-2</v>
      </c>
      <c r="W542" s="146">
        <v>5.0450000000000002E-2</v>
      </c>
      <c r="X542" s="4" t="s">
        <v>263</v>
      </c>
      <c r="Z542" s="137">
        <v>985000</v>
      </c>
      <c r="AA542" s="144">
        <v>1</v>
      </c>
      <c r="AB542" s="157">
        <v>100.41</v>
      </c>
      <c r="AD542" s="137">
        <v>989.03800000000001</v>
      </c>
      <c r="AG542" s="2" t="s">
        <v>36</v>
      </c>
      <c r="AH542" s="146">
        <v>0</v>
      </c>
      <c r="AI542" s="146">
        <v>1.8273953356216701E-3</v>
      </c>
      <c r="AJ542" s="146">
        <v>2.3210374761603499E-4</v>
      </c>
    </row>
    <row r="543" spans="1:36" x14ac:dyDescent="0.2">
      <c r="A543" s="188">
        <v>1035</v>
      </c>
      <c r="B543" s="2">
        <v>9939</v>
      </c>
      <c r="C543" s="2" t="s">
        <v>997</v>
      </c>
      <c r="D543" s="2" t="s">
        <v>998</v>
      </c>
      <c r="E543" s="4" t="s">
        <v>252</v>
      </c>
      <c r="F543" s="2" t="s">
        <v>999</v>
      </c>
      <c r="G543" s="2" t="s">
        <v>1000</v>
      </c>
      <c r="H543" s="2" t="s">
        <v>255</v>
      </c>
      <c r="I543" s="2" t="s">
        <v>276</v>
      </c>
      <c r="J543" s="2" t="s">
        <v>30</v>
      </c>
      <c r="K543" s="2" t="s">
        <v>30</v>
      </c>
      <c r="L543" s="2" t="s">
        <v>277</v>
      </c>
      <c r="M543" s="2" t="s">
        <v>31</v>
      </c>
      <c r="N543" s="2" t="s">
        <v>312</v>
      </c>
      <c r="O543" s="2" t="s">
        <v>257</v>
      </c>
      <c r="P543" s="2" t="s">
        <v>403</v>
      </c>
      <c r="Q543" s="2" t="s">
        <v>259</v>
      </c>
      <c r="R543" s="2" t="s">
        <v>260</v>
      </c>
      <c r="S543" s="2" t="s">
        <v>34</v>
      </c>
      <c r="T543" s="137">
        <v>5.3029999999999999</v>
      </c>
      <c r="U543" s="2" t="s">
        <v>1001</v>
      </c>
      <c r="V543" s="146">
        <v>3.32E-2</v>
      </c>
      <c r="W543" s="146">
        <v>3.1530000000000002E-2</v>
      </c>
      <c r="X543" s="4" t="s">
        <v>263</v>
      </c>
      <c r="Z543" s="137">
        <v>2043063</v>
      </c>
      <c r="AA543" s="144">
        <v>1</v>
      </c>
      <c r="AB543" s="157">
        <v>101.16</v>
      </c>
      <c r="AD543" s="137">
        <v>2066.7629999999999</v>
      </c>
      <c r="AG543" s="2" t="s">
        <v>36</v>
      </c>
      <c r="AH543" s="146">
        <v>0</v>
      </c>
      <c r="AI543" s="146">
        <v>3.8186503443713802E-3</v>
      </c>
      <c r="AJ543" s="146">
        <v>4.8501987418192601E-4</v>
      </c>
    </row>
    <row r="544" spans="1:36" x14ac:dyDescent="0.2">
      <c r="A544" s="188">
        <v>1035</v>
      </c>
      <c r="B544" s="2">
        <v>9939</v>
      </c>
      <c r="C544" s="2" t="s">
        <v>1002</v>
      </c>
      <c r="D544" s="2" t="s">
        <v>1003</v>
      </c>
      <c r="E544" s="4" t="s">
        <v>252</v>
      </c>
      <c r="F544" s="2" t="s">
        <v>1004</v>
      </c>
      <c r="G544" s="2" t="s">
        <v>1005</v>
      </c>
      <c r="H544" s="2" t="s">
        <v>255</v>
      </c>
      <c r="I544" s="2" t="s">
        <v>324</v>
      </c>
      <c r="J544" s="2" t="s">
        <v>30</v>
      </c>
      <c r="K544" s="2" t="s">
        <v>30</v>
      </c>
      <c r="L544" s="2" t="s">
        <v>277</v>
      </c>
      <c r="M544" s="2" t="s">
        <v>31</v>
      </c>
      <c r="N544" s="2" t="s">
        <v>331</v>
      </c>
      <c r="O544" s="2" t="s">
        <v>257</v>
      </c>
      <c r="P544" s="2" t="s">
        <v>368</v>
      </c>
      <c r="Q544" s="2" t="s">
        <v>298</v>
      </c>
      <c r="R544" s="2" t="s">
        <v>260</v>
      </c>
      <c r="S544" s="2" t="s">
        <v>34</v>
      </c>
      <c r="T544" s="137">
        <v>5.9370000000000003</v>
      </c>
      <c r="U544" s="2" t="s">
        <v>1006</v>
      </c>
      <c r="V544" s="146">
        <v>5.1299999999999998E-2</v>
      </c>
      <c r="W544" s="146">
        <v>5.1470000000000002E-2</v>
      </c>
      <c r="X544" s="4" t="s">
        <v>263</v>
      </c>
      <c r="Z544" s="137">
        <v>754000</v>
      </c>
      <c r="AA544" s="144">
        <v>1</v>
      </c>
      <c r="AB544" s="157">
        <v>100.43</v>
      </c>
      <c r="AD544" s="137">
        <v>757.24199999999996</v>
      </c>
      <c r="AG544" s="2" t="s">
        <v>36</v>
      </c>
      <c r="AH544" s="146">
        <v>2.2139999999999998E-3</v>
      </c>
      <c r="AI544" s="146">
        <v>1.3991172883723801E-3</v>
      </c>
      <c r="AJ544" s="146">
        <v>1.77706684292887E-4</v>
      </c>
    </row>
    <row r="545" spans="1:36" x14ac:dyDescent="0.2">
      <c r="A545" s="188">
        <v>1035</v>
      </c>
      <c r="B545" s="2">
        <v>9939</v>
      </c>
      <c r="C545" s="2" t="s">
        <v>345</v>
      </c>
      <c r="D545" s="2" t="s">
        <v>346</v>
      </c>
      <c r="E545" s="4" t="s">
        <v>252</v>
      </c>
      <c r="F545" s="2" t="s">
        <v>1007</v>
      </c>
      <c r="G545" s="2" t="s">
        <v>1008</v>
      </c>
      <c r="H545" s="2" t="s">
        <v>255</v>
      </c>
      <c r="I545" s="2" t="s">
        <v>276</v>
      </c>
      <c r="J545" s="2" t="s">
        <v>30</v>
      </c>
      <c r="K545" s="2" t="s">
        <v>349</v>
      </c>
      <c r="L545" s="2" t="s">
        <v>277</v>
      </c>
      <c r="M545" s="2" t="s">
        <v>31</v>
      </c>
      <c r="N545" s="2" t="s">
        <v>350</v>
      </c>
      <c r="O545" s="2" t="s">
        <v>257</v>
      </c>
      <c r="P545" s="2" t="s">
        <v>553</v>
      </c>
      <c r="Q545" s="2" t="s">
        <v>259</v>
      </c>
      <c r="R545" s="2" t="s">
        <v>260</v>
      </c>
      <c r="S545" s="2" t="s">
        <v>34</v>
      </c>
      <c r="T545" s="137">
        <v>2.0659999999999998</v>
      </c>
      <c r="U545" s="2" t="s">
        <v>481</v>
      </c>
      <c r="V545" s="146">
        <v>1.3299999999999999E-2</v>
      </c>
      <c r="W545" s="146">
        <v>3.0509999999999999E-2</v>
      </c>
      <c r="X545" s="4" t="s">
        <v>263</v>
      </c>
      <c r="Z545" s="137">
        <v>2105543.5</v>
      </c>
      <c r="AA545" s="144">
        <v>1</v>
      </c>
      <c r="AB545" s="157">
        <v>114.72</v>
      </c>
      <c r="AD545" s="137">
        <v>2415.48</v>
      </c>
      <c r="AG545" s="2" t="s">
        <v>36</v>
      </c>
      <c r="AH545" s="146">
        <v>7.2849999999999998E-3</v>
      </c>
      <c r="AI545" s="146">
        <v>4.4629566770529403E-3</v>
      </c>
      <c r="AJ545" s="146">
        <v>5.6685543078701002E-4</v>
      </c>
    </row>
    <row r="546" spans="1:36" x14ac:dyDescent="0.2">
      <c r="A546" s="188">
        <v>1035</v>
      </c>
      <c r="B546" s="2">
        <v>9939</v>
      </c>
      <c r="C546" s="2" t="s">
        <v>704</v>
      </c>
      <c r="D546" s="2" t="s">
        <v>705</v>
      </c>
      <c r="E546" s="4" t="s">
        <v>252</v>
      </c>
      <c r="F546" s="2" t="s">
        <v>1015</v>
      </c>
      <c r="G546" s="2" t="s">
        <v>1016</v>
      </c>
      <c r="H546" s="2" t="s">
        <v>255</v>
      </c>
      <c r="I546" s="2" t="s">
        <v>324</v>
      </c>
      <c r="J546" s="2" t="s">
        <v>30</v>
      </c>
      <c r="K546" s="2" t="s">
        <v>30</v>
      </c>
      <c r="L546" s="2" t="s">
        <v>277</v>
      </c>
      <c r="M546" s="2" t="s">
        <v>31</v>
      </c>
      <c r="N546" s="2" t="s">
        <v>476</v>
      </c>
      <c r="O546" s="2" t="s">
        <v>257</v>
      </c>
      <c r="P546" s="2" t="s">
        <v>403</v>
      </c>
      <c r="Q546" s="2" t="s">
        <v>259</v>
      </c>
      <c r="R546" s="2" t="s">
        <v>260</v>
      </c>
      <c r="S546" s="2" t="s">
        <v>34</v>
      </c>
      <c r="T546" s="137">
        <v>0.45200000000000001</v>
      </c>
      <c r="U546" s="2" t="s">
        <v>1017</v>
      </c>
      <c r="V546" s="146">
        <v>2.7E-2</v>
      </c>
      <c r="W546" s="146">
        <v>4.632E-2</v>
      </c>
      <c r="X546" s="4" t="s">
        <v>263</v>
      </c>
      <c r="Z546" s="137">
        <v>106053.89</v>
      </c>
      <c r="AA546" s="144">
        <v>1</v>
      </c>
      <c r="AB546" s="157">
        <v>99.29</v>
      </c>
      <c r="AD546" s="137">
        <v>105.301</v>
      </c>
      <c r="AG546" s="2" t="s">
        <v>36</v>
      </c>
      <c r="AH546" s="146">
        <v>2.2620000000000001E-3</v>
      </c>
      <c r="AI546" s="146">
        <v>1.9455904596713699E-4</v>
      </c>
      <c r="AJ546" s="146">
        <v>2.47116115606208E-5</v>
      </c>
    </row>
    <row r="547" spans="1:36" x14ac:dyDescent="0.2">
      <c r="A547" s="188">
        <v>1035</v>
      </c>
      <c r="B547" s="2">
        <v>9939</v>
      </c>
      <c r="C547" s="2" t="s">
        <v>704</v>
      </c>
      <c r="D547" s="2" t="s">
        <v>705</v>
      </c>
      <c r="E547" s="4" t="s">
        <v>252</v>
      </c>
      <c r="F547" s="2" t="s">
        <v>1018</v>
      </c>
      <c r="G547" s="2" t="s">
        <v>1019</v>
      </c>
      <c r="H547" s="2" t="s">
        <v>255</v>
      </c>
      <c r="I547" s="2" t="s">
        <v>276</v>
      </c>
      <c r="J547" s="2" t="s">
        <v>30</v>
      </c>
      <c r="K547" s="2" t="s">
        <v>30</v>
      </c>
      <c r="L547" s="2" t="s">
        <v>277</v>
      </c>
      <c r="M547" s="2" t="s">
        <v>31</v>
      </c>
      <c r="N547" s="2" t="s">
        <v>476</v>
      </c>
      <c r="O547" s="2" t="s">
        <v>257</v>
      </c>
      <c r="P547" s="2" t="s">
        <v>403</v>
      </c>
      <c r="Q547" s="2" t="s">
        <v>259</v>
      </c>
      <c r="R547" s="2" t="s">
        <v>260</v>
      </c>
      <c r="S547" s="2" t="s">
        <v>34</v>
      </c>
      <c r="T547" s="137">
        <v>0.45300000000000001</v>
      </c>
      <c r="U547" s="2" t="s">
        <v>1017</v>
      </c>
      <c r="V547" s="146">
        <v>1.7999999999999999E-2</v>
      </c>
      <c r="W547" s="146">
        <v>4.768E-2</v>
      </c>
      <c r="X547" s="4" t="s">
        <v>263</v>
      </c>
      <c r="Z547" s="137">
        <v>1580591.87</v>
      </c>
      <c r="AA547" s="144">
        <v>1</v>
      </c>
      <c r="AB547" s="157">
        <v>117.78</v>
      </c>
      <c r="AD547" s="137">
        <v>1861.6210000000001</v>
      </c>
      <c r="AG547" s="2" t="s">
        <v>36</v>
      </c>
      <c r="AH547" s="146">
        <v>6.4910000000000002E-3</v>
      </c>
      <c r="AI547" s="146">
        <v>3.4396211300496099E-3</v>
      </c>
      <c r="AJ547" s="146">
        <v>4.3687807400045802E-4</v>
      </c>
    </row>
    <row r="548" spans="1:36" x14ac:dyDescent="0.2">
      <c r="A548" s="188">
        <v>1035</v>
      </c>
      <c r="B548" s="2">
        <v>9939</v>
      </c>
      <c r="C548" s="2" t="s">
        <v>942</v>
      </c>
      <c r="D548" s="2" t="s">
        <v>943</v>
      </c>
      <c r="E548" s="4" t="s">
        <v>252</v>
      </c>
      <c r="F548" s="2" t="s">
        <v>1020</v>
      </c>
      <c r="G548" s="2" t="s">
        <v>1021</v>
      </c>
      <c r="H548" s="2" t="s">
        <v>255</v>
      </c>
      <c r="I548" s="2" t="s">
        <v>324</v>
      </c>
      <c r="J548" s="2" t="s">
        <v>30</v>
      </c>
      <c r="K548" s="2" t="s">
        <v>30</v>
      </c>
      <c r="L548" s="2" t="s">
        <v>277</v>
      </c>
      <c r="M548" s="2" t="s">
        <v>31</v>
      </c>
      <c r="N548" s="2" t="s">
        <v>585</v>
      </c>
      <c r="O548" s="2" t="s">
        <v>257</v>
      </c>
      <c r="P548" s="2" t="s">
        <v>553</v>
      </c>
      <c r="Q548" s="2" t="s">
        <v>259</v>
      </c>
      <c r="R548" s="2" t="s">
        <v>260</v>
      </c>
      <c r="S548" s="2" t="s">
        <v>34</v>
      </c>
      <c r="T548" s="137">
        <v>0.4</v>
      </c>
      <c r="U548" s="2" t="s">
        <v>1022</v>
      </c>
      <c r="V548" s="146">
        <v>1.55E-2</v>
      </c>
      <c r="W548" s="146">
        <v>5.6869999999999997E-2</v>
      </c>
      <c r="X548" s="4" t="s">
        <v>263</v>
      </c>
      <c r="Z548" s="137">
        <v>235450.3</v>
      </c>
      <c r="AA548" s="144">
        <v>1</v>
      </c>
      <c r="AB548" s="157">
        <v>98.57</v>
      </c>
      <c r="AD548" s="137">
        <v>232.083</v>
      </c>
      <c r="AG548" s="2" t="s">
        <v>36</v>
      </c>
      <c r="AH548" s="146">
        <v>1.4555999999999999E-2</v>
      </c>
      <c r="AI548" s="146">
        <v>4.2880843449153398E-4</v>
      </c>
      <c r="AJ548" s="146">
        <v>5.4464429625454399E-5</v>
      </c>
    </row>
    <row r="549" spans="1:36" x14ac:dyDescent="0.2">
      <c r="A549" s="188">
        <v>1035</v>
      </c>
      <c r="B549" s="2">
        <v>9939</v>
      </c>
      <c r="C549" s="2" t="s">
        <v>1023</v>
      </c>
      <c r="D549" s="2" t="s">
        <v>1024</v>
      </c>
      <c r="E549" s="4" t="s">
        <v>252</v>
      </c>
      <c r="F549" s="2" t="s">
        <v>1025</v>
      </c>
      <c r="G549" s="2" t="s">
        <v>1026</v>
      </c>
      <c r="H549" s="2" t="s">
        <v>255</v>
      </c>
      <c r="I549" s="2" t="s">
        <v>324</v>
      </c>
      <c r="J549" s="2" t="s">
        <v>30</v>
      </c>
      <c r="K549" s="2" t="s">
        <v>30</v>
      </c>
      <c r="L549" s="2" t="s">
        <v>277</v>
      </c>
      <c r="M549" s="2" t="s">
        <v>31</v>
      </c>
      <c r="N549" s="2" t="s">
        <v>430</v>
      </c>
      <c r="O549" s="2" t="s">
        <v>257</v>
      </c>
      <c r="P549" s="2" t="s">
        <v>403</v>
      </c>
      <c r="Q549" s="2" t="s">
        <v>259</v>
      </c>
      <c r="R549" s="2" t="s">
        <v>260</v>
      </c>
      <c r="S549" s="2" t="s">
        <v>34</v>
      </c>
      <c r="T549" s="137">
        <v>0.153</v>
      </c>
      <c r="U549" s="2" t="s">
        <v>392</v>
      </c>
      <c r="V549" s="146">
        <v>3.6499999999999998E-2</v>
      </c>
      <c r="W549" s="146">
        <v>4.768E-2</v>
      </c>
      <c r="X549" s="4" t="s">
        <v>263</v>
      </c>
      <c r="Z549" s="137">
        <v>282066</v>
      </c>
      <c r="AA549" s="144">
        <v>1</v>
      </c>
      <c r="AB549" s="157">
        <v>101.1</v>
      </c>
      <c r="AD549" s="137">
        <v>285.16899999999998</v>
      </c>
      <c r="AG549" s="2" t="s">
        <v>36</v>
      </c>
      <c r="AH549" s="146">
        <v>5.2999999999999998E-4</v>
      </c>
      <c r="AI549" s="146">
        <v>5.2689152116684398E-4</v>
      </c>
      <c r="AJ549" s="146">
        <v>6.6922298785628801E-5</v>
      </c>
    </row>
    <row r="550" spans="1:36" x14ac:dyDescent="0.2">
      <c r="A550" s="188">
        <v>1035</v>
      </c>
      <c r="B550" s="2">
        <v>9939</v>
      </c>
      <c r="C550" s="2" t="s">
        <v>1023</v>
      </c>
      <c r="D550" s="2" t="s">
        <v>1024</v>
      </c>
      <c r="E550" s="4" t="s">
        <v>252</v>
      </c>
      <c r="F550" s="2" t="s">
        <v>1027</v>
      </c>
      <c r="G550" s="2" t="s">
        <v>1028</v>
      </c>
      <c r="H550" s="2" t="s">
        <v>255</v>
      </c>
      <c r="I550" s="2" t="s">
        <v>276</v>
      </c>
      <c r="J550" s="2" t="s">
        <v>30</v>
      </c>
      <c r="K550" s="2" t="s">
        <v>30</v>
      </c>
      <c r="L550" s="2" t="s">
        <v>277</v>
      </c>
      <c r="M550" s="2" t="s">
        <v>31</v>
      </c>
      <c r="N550" s="2" t="s">
        <v>430</v>
      </c>
      <c r="O550" s="2" t="s">
        <v>257</v>
      </c>
      <c r="P550" s="2" t="s">
        <v>403</v>
      </c>
      <c r="Q550" s="2" t="s">
        <v>259</v>
      </c>
      <c r="R550" s="2" t="s">
        <v>260</v>
      </c>
      <c r="S550" s="2" t="s">
        <v>34</v>
      </c>
      <c r="T550" s="137">
        <v>0.153</v>
      </c>
      <c r="U550" s="2" t="s">
        <v>392</v>
      </c>
      <c r="V550" s="146">
        <v>2.1999999999999999E-2</v>
      </c>
      <c r="W550" s="146">
        <v>5.1569999999999998E-2</v>
      </c>
      <c r="X550" s="4" t="s">
        <v>263</v>
      </c>
      <c r="Z550" s="137">
        <v>2037507.5</v>
      </c>
      <c r="AA550" s="144">
        <v>1</v>
      </c>
      <c r="AB550" s="157">
        <v>119.24</v>
      </c>
      <c r="AD550" s="137">
        <v>2429.5239999999999</v>
      </c>
      <c r="AG550" s="2" t="s">
        <v>36</v>
      </c>
      <c r="AH550" s="146">
        <v>7.7029999999999998E-3</v>
      </c>
      <c r="AI550" s="146">
        <v>4.4889058628348197E-3</v>
      </c>
      <c r="AJ550" s="146">
        <v>5.7015132585150699E-4</v>
      </c>
    </row>
    <row r="551" spans="1:36" x14ac:dyDescent="0.2">
      <c r="A551" s="188">
        <v>1035</v>
      </c>
      <c r="B551" s="2">
        <v>9939</v>
      </c>
      <c r="C551" s="2" t="s">
        <v>688</v>
      </c>
      <c r="D551" s="2" t="s">
        <v>689</v>
      </c>
      <c r="E551" s="4" t="s">
        <v>252</v>
      </c>
      <c r="F551" s="2" t="s">
        <v>1029</v>
      </c>
      <c r="G551" s="2" t="s">
        <v>1030</v>
      </c>
      <c r="H551" s="2" t="s">
        <v>255</v>
      </c>
      <c r="I551" s="2" t="s">
        <v>276</v>
      </c>
      <c r="J551" s="2" t="s">
        <v>30</v>
      </c>
      <c r="K551" s="2" t="s">
        <v>30</v>
      </c>
      <c r="L551" s="2" t="s">
        <v>277</v>
      </c>
      <c r="M551" s="2" t="s">
        <v>31</v>
      </c>
      <c r="N551" s="2" t="s">
        <v>256</v>
      </c>
      <c r="O551" s="2" t="s">
        <v>257</v>
      </c>
      <c r="P551" s="2" t="s">
        <v>258</v>
      </c>
      <c r="Q551" s="2" t="s">
        <v>259</v>
      </c>
      <c r="R551" s="2" t="s">
        <v>260</v>
      </c>
      <c r="S551" s="2" t="s">
        <v>34</v>
      </c>
      <c r="T551" s="137">
        <v>4.3650000000000002</v>
      </c>
      <c r="U551" s="2" t="s">
        <v>1031</v>
      </c>
      <c r="V551" s="146">
        <v>2.2013000000000001E-2</v>
      </c>
      <c r="W551" s="146">
        <v>2.4549999999999999E-2</v>
      </c>
      <c r="X551" s="4" t="s">
        <v>263</v>
      </c>
      <c r="Z551" s="137">
        <v>2540636</v>
      </c>
      <c r="AA551" s="144">
        <v>1</v>
      </c>
      <c r="AB551" s="157">
        <v>125.71</v>
      </c>
      <c r="AD551" s="137">
        <v>3193.8339999999998</v>
      </c>
      <c r="AG551" s="2" t="s">
        <v>36</v>
      </c>
      <c r="AH551" s="146">
        <v>3.62E-3</v>
      </c>
      <c r="AI551" s="146">
        <v>5.9010811704090296E-3</v>
      </c>
      <c r="AJ551" s="146">
        <v>7.4951655393845195E-4</v>
      </c>
    </row>
    <row r="552" spans="1:36" x14ac:dyDescent="0.2">
      <c r="A552" s="188">
        <v>1035</v>
      </c>
      <c r="B552" s="2">
        <v>9939</v>
      </c>
      <c r="C552" s="2" t="s">
        <v>688</v>
      </c>
      <c r="D552" s="2" t="s">
        <v>689</v>
      </c>
      <c r="E552" s="4" t="s">
        <v>252</v>
      </c>
      <c r="F552" s="2" t="s">
        <v>1032</v>
      </c>
      <c r="G552" s="2" t="s">
        <v>1033</v>
      </c>
      <c r="H552" s="2" t="s">
        <v>255</v>
      </c>
      <c r="I552" s="2" t="s">
        <v>276</v>
      </c>
      <c r="J552" s="2" t="s">
        <v>30</v>
      </c>
      <c r="K552" s="2" t="s">
        <v>30</v>
      </c>
      <c r="L552" s="2" t="s">
        <v>277</v>
      </c>
      <c r="M552" s="2" t="s">
        <v>31</v>
      </c>
      <c r="N552" s="2" t="s">
        <v>256</v>
      </c>
      <c r="O552" s="2" t="s">
        <v>257</v>
      </c>
      <c r="P552" s="2" t="s">
        <v>258</v>
      </c>
      <c r="Q552" s="2" t="s">
        <v>259</v>
      </c>
      <c r="R552" s="2" t="s">
        <v>260</v>
      </c>
      <c r="S552" s="2" t="s">
        <v>34</v>
      </c>
      <c r="T552" s="137">
        <v>1.966</v>
      </c>
      <c r="U552" s="2" t="s">
        <v>1034</v>
      </c>
      <c r="V552" s="146">
        <v>1.2200000000000001E-2</v>
      </c>
      <c r="W552" s="146">
        <v>2.6009999999999998E-2</v>
      </c>
      <c r="X552" s="4" t="s">
        <v>263</v>
      </c>
      <c r="Z552" s="137">
        <v>1373318</v>
      </c>
      <c r="AA552" s="144">
        <v>1</v>
      </c>
      <c r="AB552" s="157">
        <v>116.7</v>
      </c>
      <c r="AD552" s="137">
        <v>1602.662</v>
      </c>
      <c r="AG552" s="2" t="s">
        <v>36</v>
      </c>
      <c r="AH552" s="146">
        <v>4.55E-4</v>
      </c>
      <c r="AI552" s="146">
        <v>2.9611559682277298E-3</v>
      </c>
      <c r="AJ552" s="146">
        <v>3.76106573166572E-4</v>
      </c>
    </row>
    <row r="553" spans="1:36" x14ac:dyDescent="0.2">
      <c r="A553" s="188">
        <v>1035</v>
      </c>
      <c r="B553" s="2">
        <v>9939</v>
      </c>
      <c r="C553" s="2" t="s">
        <v>688</v>
      </c>
      <c r="D553" s="2" t="s">
        <v>689</v>
      </c>
      <c r="E553" s="4" t="s">
        <v>252</v>
      </c>
      <c r="F553" s="2" t="s">
        <v>1035</v>
      </c>
      <c r="G553" s="2" t="s">
        <v>1036</v>
      </c>
      <c r="H553" s="2" t="s">
        <v>255</v>
      </c>
      <c r="I553" s="2" t="s">
        <v>276</v>
      </c>
      <c r="J553" s="2" t="s">
        <v>30</v>
      </c>
      <c r="K553" s="2" t="s">
        <v>30</v>
      </c>
      <c r="L553" s="2" t="s">
        <v>277</v>
      </c>
      <c r="M553" s="2" t="s">
        <v>31</v>
      </c>
      <c r="N553" s="2" t="s">
        <v>256</v>
      </c>
      <c r="O553" s="2" t="s">
        <v>257</v>
      </c>
      <c r="P553" s="2" t="s">
        <v>258</v>
      </c>
      <c r="Q553" s="2" t="s">
        <v>259</v>
      </c>
      <c r="R553" s="2" t="s">
        <v>260</v>
      </c>
      <c r="S553" s="2" t="s">
        <v>34</v>
      </c>
      <c r="T553" s="137">
        <v>0.71199999999999997</v>
      </c>
      <c r="U553" s="2" t="s">
        <v>1037</v>
      </c>
      <c r="V553" s="146">
        <v>3.8E-3</v>
      </c>
      <c r="W553" s="146">
        <v>3.2919999999999998E-2</v>
      </c>
      <c r="X553" s="4" t="s">
        <v>263</v>
      </c>
      <c r="Z553" s="137">
        <v>7559691</v>
      </c>
      <c r="AA553" s="144">
        <v>1</v>
      </c>
      <c r="AB553" s="157">
        <v>114.65</v>
      </c>
      <c r="AD553" s="137">
        <v>8667.1859999999997</v>
      </c>
      <c r="AG553" s="2" t="s">
        <v>36</v>
      </c>
      <c r="AH553" s="146">
        <v>2.5200000000000001E-3</v>
      </c>
      <c r="AI553" s="146">
        <v>1.60139112670637E-2</v>
      </c>
      <c r="AJ553" s="146">
        <v>2.0339817808562302E-3</v>
      </c>
    </row>
    <row r="554" spans="1:36" x14ac:dyDescent="0.2">
      <c r="A554" s="188">
        <v>1035</v>
      </c>
      <c r="B554" s="2">
        <v>9939</v>
      </c>
      <c r="C554" s="2" t="s">
        <v>688</v>
      </c>
      <c r="D554" s="2" t="s">
        <v>689</v>
      </c>
      <c r="E554" s="4" t="s">
        <v>252</v>
      </c>
      <c r="F554" s="2" t="s">
        <v>1038</v>
      </c>
      <c r="G554" s="2" t="s">
        <v>1039</v>
      </c>
      <c r="H554" s="2" t="s">
        <v>255</v>
      </c>
      <c r="I554" s="2" t="s">
        <v>276</v>
      </c>
      <c r="J554" s="2" t="s">
        <v>30</v>
      </c>
      <c r="K554" s="2" t="s">
        <v>30</v>
      </c>
      <c r="L554" s="2" t="s">
        <v>277</v>
      </c>
      <c r="M554" s="2" t="s">
        <v>31</v>
      </c>
      <c r="N554" s="2" t="s">
        <v>256</v>
      </c>
      <c r="O554" s="2" t="s">
        <v>257</v>
      </c>
      <c r="P554" s="2" t="s">
        <v>258</v>
      </c>
      <c r="Q554" s="2" t="s">
        <v>259</v>
      </c>
      <c r="R554" s="2" t="s">
        <v>260</v>
      </c>
      <c r="S554" s="2" t="s">
        <v>34</v>
      </c>
      <c r="T554" s="137">
        <v>4.7160000000000002</v>
      </c>
      <c r="U554" s="2" t="s">
        <v>933</v>
      </c>
      <c r="V554" s="146">
        <v>2E-3</v>
      </c>
      <c r="W554" s="146">
        <v>2.564E-2</v>
      </c>
      <c r="X554" s="4" t="s">
        <v>263</v>
      </c>
      <c r="Z554" s="137">
        <v>11143413</v>
      </c>
      <c r="AA554" s="144">
        <v>1</v>
      </c>
      <c r="AB554" s="157">
        <v>106.44</v>
      </c>
      <c r="AD554" s="137">
        <v>11861.049000000001</v>
      </c>
      <c r="AG554" s="2" t="s">
        <v>36</v>
      </c>
      <c r="AH554" s="146">
        <v>3.222E-3</v>
      </c>
      <c r="AI554" s="146">
        <v>2.19150470356657E-2</v>
      </c>
      <c r="AJ554" s="146">
        <v>2.7835052694983901E-3</v>
      </c>
    </row>
    <row r="555" spans="1:36" x14ac:dyDescent="0.2">
      <c r="A555" s="188">
        <v>1035</v>
      </c>
      <c r="B555" s="2">
        <v>9939</v>
      </c>
      <c r="C555" s="2" t="s">
        <v>688</v>
      </c>
      <c r="D555" s="2" t="s">
        <v>689</v>
      </c>
      <c r="E555" s="4" t="s">
        <v>252</v>
      </c>
      <c r="F555" s="2" t="s">
        <v>1488</v>
      </c>
      <c r="G555" s="2" t="s">
        <v>1489</v>
      </c>
      <c r="H555" s="2" t="s">
        <v>255</v>
      </c>
      <c r="I555" s="2" t="s">
        <v>276</v>
      </c>
      <c r="J555" s="2" t="s">
        <v>30</v>
      </c>
      <c r="K555" s="2" t="s">
        <v>30</v>
      </c>
      <c r="L555" s="2" t="s">
        <v>277</v>
      </c>
      <c r="M555" s="2" t="s">
        <v>31</v>
      </c>
      <c r="N555" s="2" t="s">
        <v>256</v>
      </c>
      <c r="O555" s="2" t="s">
        <v>257</v>
      </c>
      <c r="P555" s="2" t="s">
        <v>982</v>
      </c>
      <c r="Q555" s="2" t="s">
        <v>298</v>
      </c>
      <c r="R555" s="2" t="s">
        <v>260</v>
      </c>
      <c r="S555" s="2" t="s">
        <v>34</v>
      </c>
      <c r="T555" s="137">
        <v>1.157</v>
      </c>
      <c r="U555" s="2" t="s">
        <v>1490</v>
      </c>
      <c r="V555" s="146">
        <v>5.0000000000000001E-3</v>
      </c>
      <c r="W555" s="146">
        <v>2.9350000000000001E-2</v>
      </c>
      <c r="X555" s="4" t="s">
        <v>263</v>
      </c>
      <c r="Z555" s="137">
        <v>4879472</v>
      </c>
      <c r="AA555" s="144">
        <v>1</v>
      </c>
      <c r="AB555" s="157">
        <v>114.73</v>
      </c>
      <c r="AD555" s="137">
        <v>5598.2179999999998</v>
      </c>
      <c r="AG555" s="2" t="s">
        <v>36</v>
      </c>
      <c r="AH555" s="146">
        <v>6.3930000000000002E-3</v>
      </c>
      <c r="AI555" s="146">
        <v>1.0343538571303001E-2</v>
      </c>
      <c r="AJ555" s="146">
        <v>1.3137683013696099E-3</v>
      </c>
    </row>
    <row r="556" spans="1:36" x14ac:dyDescent="0.2">
      <c r="A556" s="188">
        <v>1035</v>
      </c>
      <c r="B556" s="2">
        <v>9939</v>
      </c>
      <c r="C556" s="2" t="s">
        <v>688</v>
      </c>
      <c r="D556" s="2" t="s">
        <v>689</v>
      </c>
      <c r="E556" s="4" t="s">
        <v>252</v>
      </c>
      <c r="F556" s="2" t="s">
        <v>1040</v>
      </c>
      <c r="G556" s="2" t="s">
        <v>1041</v>
      </c>
      <c r="H556" s="2" t="s">
        <v>255</v>
      </c>
      <c r="I556" s="2" t="s">
        <v>276</v>
      </c>
      <c r="J556" s="2" t="s">
        <v>30</v>
      </c>
      <c r="K556" s="2" t="s">
        <v>30</v>
      </c>
      <c r="L556" s="2" t="s">
        <v>277</v>
      </c>
      <c r="M556" s="2" t="s">
        <v>31</v>
      </c>
      <c r="N556" s="2" t="s">
        <v>256</v>
      </c>
      <c r="O556" s="2" t="s">
        <v>257</v>
      </c>
      <c r="P556" s="2" t="s">
        <v>258</v>
      </c>
      <c r="Q556" s="2" t="s">
        <v>259</v>
      </c>
      <c r="R556" s="2" t="s">
        <v>260</v>
      </c>
      <c r="S556" s="2" t="s">
        <v>34</v>
      </c>
      <c r="T556" s="137">
        <v>3.04</v>
      </c>
      <c r="U556" s="2" t="s">
        <v>1042</v>
      </c>
      <c r="V556" s="146">
        <v>1E-3</v>
      </c>
      <c r="W556" s="146">
        <v>2.5440000000000001E-2</v>
      </c>
      <c r="X556" s="4" t="s">
        <v>263</v>
      </c>
      <c r="Z556" s="137">
        <v>11437867</v>
      </c>
      <c r="AA556" s="144">
        <v>1</v>
      </c>
      <c r="AB556" s="157">
        <v>107.76</v>
      </c>
      <c r="AD556" s="137">
        <v>12325.445</v>
      </c>
      <c r="AG556" s="2" t="s">
        <v>36</v>
      </c>
      <c r="AH556" s="146">
        <v>3.3869999999999998E-3</v>
      </c>
      <c r="AI556" s="146">
        <v>2.2773088790931002E-2</v>
      </c>
      <c r="AJ556" s="146">
        <v>2.8924880950129202E-3</v>
      </c>
    </row>
    <row r="557" spans="1:36" x14ac:dyDescent="0.2">
      <c r="A557" s="188">
        <v>1035</v>
      </c>
      <c r="B557" s="2">
        <v>9939</v>
      </c>
      <c r="C557" s="2" t="s">
        <v>688</v>
      </c>
      <c r="D557" s="2" t="s">
        <v>689</v>
      </c>
      <c r="E557" s="4" t="s">
        <v>252</v>
      </c>
      <c r="F557" s="2" t="s">
        <v>1043</v>
      </c>
      <c r="G557" s="2" t="s">
        <v>1044</v>
      </c>
      <c r="H557" s="2" t="s">
        <v>255</v>
      </c>
      <c r="I557" s="2" t="s">
        <v>324</v>
      </c>
      <c r="J557" s="2" t="s">
        <v>30</v>
      </c>
      <c r="K557" s="2" t="s">
        <v>30</v>
      </c>
      <c r="L557" s="2" t="s">
        <v>277</v>
      </c>
      <c r="M557" s="2" t="s">
        <v>31</v>
      </c>
      <c r="N557" s="2" t="s">
        <v>256</v>
      </c>
      <c r="O557" s="2" t="s">
        <v>257</v>
      </c>
      <c r="P557" s="2" t="s">
        <v>258</v>
      </c>
      <c r="Q557" s="2" t="s">
        <v>259</v>
      </c>
      <c r="R557" s="2" t="s">
        <v>260</v>
      </c>
      <c r="S557" s="2" t="s">
        <v>34</v>
      </c>
      <c r="T557" s="137">
        <v>2.8170000000000002</v>
      </c>
      <c r="U557" s="2" t="s">
        <v>1045</v>
      </c>
      <c r="V557" s="146">
        <v>2.7400000000000001E-2</v>
      </c>
      <c r="W557" s="146">
        <v>4.4889999999999999E-2</v>
      </c>
      <c r="X557" s="4" t="s">
        <v>263</v>
      </c>
      <c r="Z557" s="137">
        <v>6848032</v>
      </c>
      <c r="AA557" s="144">
        <v>1</v>
      </c>
      <c r="AB557" s="157">
        <v>96.57</v>
      </c>
      <c r="AD557" s="137">
        <v>6613.1450000000004</v>
      </c>
      <c r="AG557" s="2" t="s">
        <v>36</v>
      </c>
      <c r="AH557" s="146">
        <v>2.1649999999999998E-3</v>
      </c>
      <c r="AI557" s="146">
        <v>1.22187654145696E-2</v>
      </c>
      <c r="AJ557" s="146">
        <v>1.55194729278326E-3</v>
      </c>
    </row>
    <row r="558" spans="1:36" x14ac:dyDescent="0.2">
      <c r="A558" s="188">
        <v>1035</v>
      </c>
      <c r="B558" s="2">
        <v>9939</v>
      </c>
      <c r="C558" s="2" t="s">
        <v>688</v>
      </c>
      <c r="D558" s="2" t="s">
        <v>689</v>
      </c>
      <c r="E558" s="4" t="s">
        <v>252</v>
      </c>
      <c r="F558" s="2" t="s">
        <v>1046</v>
      </c>
      <c r="G558" s="2" t="s">
        <v>1047</v>
      </c>
      <c r="H558" s="2" t="s">
        <v>255</v>
      </c>
      <c r="I558" s="2" t="s">
        <v>276</v>
      </c>
      <c r="J558" s="2" t="s">
        <v>30</v>
      </c>
      <c r="K558" s="2" t="s">
        <v>30</v>
      </c>
      <c r="L558" s="2" t="s">
        <v>277</v>
      </c>
      <c r="M558" s="2" t="s">
        <v>31</v>
      </c>
      <c r="N558" s="2" t="s">
        <v>256</v>
      </c>
      <c r="O558" s="2" t="s">
        <v>257</v>
      </c>
      <c r="P558" s="2" t="s">
        <v>258</v>
      </c>
      <c r="Q558" s="2" t="s">
        <v>259</v>
      </c>
      <c r="R558" s="2" t="s">
        <v>260</v>
      </c>
      <c r="S558" s="2" t="s">
        <v>34</v>
      </c>
      <c r="T558" s="137">
        <v>2.9409999999999998</v>
      </c>
      <c r="U558" s="2" t="s">
        <v>1045</v>
      </c>
      <c r="V558" s="146">
        <v>1E-3</v>
      </c>
      <c r="W558" s="146">
        <v>2.562E-2</v>
      </c>
      <c r="X558" s="4" t="s">
        <v>263</v>
      </c>
      <c r="Z558" s="137">
        <v>9403874.6699999999</v>
      </c>
      <c r="AA558" s="144">
        <v>1</v>
      </c>
      <c r="AB558" s="157">
        <v>106.57</v>
      </c>
      <c r="AD558" s="137">
        <v>10021.709000000001</v>
      </c>
      <c r="AG558" s="2" t="s">
        <v>36</v>
      </c>
      <c r="AH558" s="146">
        <v>4.215E-3</v>
      </c>
      <c r="AI558" s="146">
        <v>1.8516594361586799E-2</v>
      </c>
      <c r="AJ558" s="146">
        <v>2.3518561422551502E-3</v>
      </c>
    </row>
    <row r="559" spans="1:36" x14ac:dyDescent="0.2">
      <c r="A559" s="188">
        <v>1035</v>
      </c>
      <c r="B559" s="2">
        <v>9939</v>
      </c>
      <c r="C559" s="2" t="s">
        <v>992</v>
      </c>
      <c r="D559" s="2" t="s">
        <v>993</v>
      </c>
      <c r="E559" s="4" t="s">
        <v>642</v>
      </c>
      <c r="F559" s="2" t="s">
        <v>1048</v>
      </c>
      <c r="G559" s="2" t="s">
        <v>1049</v>
      </c>
      <c r="H559" s="2" t="s">
        <v>255</v>
      </c>
      <c r="I559" s="2" t="s">
        <v>295</v>
      </c>
      <c r="J559" s="2" t="s">
        <v>30</v>
      </c>
      <c r="K559" s="2" t="s">
        <v>30</v>
      </c>
      <c r="L559" s="2" t="s">
        <v>277</v>
      </c>
      <c r="M559" s="2" t="s">
        <v>31</v>
      </c>
      <c r="N559" s="2" t="s">
        <v>296</v>
      </c>
      <c r="O559" s="2" t="s">
        <v>257</v>
      </c>
      <c r="P559" s="2" t="s">
        <v>403</v>
      </c>
      <c r="Q559" s="2" t="s">
        <v>259</v>
      </c>
      <c r="R559" s="2" t="s">
        <v>260</v>
      </c>
      <c r="S559" s="2" t="s">
        <v>34</v>
      </c>
      <c r="T559" s="137">
        <v>1.0999999999999999E-2</v>
      </c>
      <c r="U559" s="2" t="s">
        <v>1050</v>
      </c>
      <c r="V559" s="146">
        <v>3.49E-2</v>
      </c>
      <c r="W559" s="146">
        <v>1E-4</v>
      </c>
      <c r="X559" s="4" t="s">
        <v>263</v>
      </c>
      <c r="Z559" s="137">
        <v>469616.27</v>
      </c>
      <c r="AA559" s="144">
        <v>1</v>
      </c>
      <c r="AB559" s="157">
        <v>93.05</v>
      </c>
      <c r="AD559" s="137">
        <v>436.97800000000001</v>
      </c>
      <c r="AG559" s="2" t="s">
        <v>36</v>
      </c>
      <c r="AH559" s="146">
        <v>1.3979999999999999E-3</v>
      </c>
      <c r="AI559" s="146">
        <v>8.0738156090749496E-4</v>
      </c>
      <c r="AJ559" s="146">
        <v>1.02548300518105E-4</v>
      </c>
    </row>
    <row r="560" spans="1:36" x14ac:dyDescent="0.2">
      <c r="A560" s="188">
        <v>1035</v>
      </c>
      <c r="B560" s="2">
        <v>9939</v>
      </c>
      <c r="C560" s="2" t="s">
        <v>992</v>
      </c>
      <c r="D560" s="2" t="s">
        <v>993</v>
      </c>
      <c r="E560" s="4" t="s">
        <v>642</v>
      </c>
      <c r="F560" s="2" t="s">
        <v>1570</v>
      </c>
      <c r="G560" s="2" t="s">
        <v>1571</v>
      </c>
      <c r="H560" s="2" t="s">
        <v>255</v>
      </c>
      <c r="I560" s="2" t="s">
        <v>295</v>
      </c>
      <c r="J560" s="2" t="s">
        <v>30</v>
      </c>
      <c r="K560" s="2" t="s">
        <v>30</v>
      </c>
      <c r="L560" s="2" t="s">
        <v>277</v>
      </c>
      <c r="M560" s="2" t="s">
        <v>31</v>
      </c>
      <c r="N560" s="2" t="s">
        <v>296</v>
      </c>
      <c r="O560" s="2" t="s">
        <v>257</v>
      </c>
      <c r="P560" s="2" t="s">
        <v>403</v>
      </c>
      <c r="Q560" s="2" t="s">
        <v>259</v>
      </c>
      <c r="R560" s="2" t="s">
        <v>260</v>
      </c>
      <c r="S560" s="2" t="s">
        <v>34</v>
      </c>
      <c r="T560" s="137">
        <v>2.8119999999999998</v>
      </c>
      <c r="U560" s="2" t="s">
        <v>1572</v>
      </c>
      <c r="V560" s="146">
        <v>3.7699999999999997E-2</v>
      </c>
      <c r="W560" s="146">
        <v>4.854E-2</v>
      </c>
      <c r="X560" s="4" t="s">
        <v>263</v>
      </c>
      <c r="Z560" s="137">
        <v>379052.12</v>
      </c>
      <c r="AA560" s="144">
        <v>1</v>
      </c>
      <c r="AB560" s="157">
        <v>95.89</v>
      </c>
      <c r="AD560" s="137">
        <v>363.47300000000001</v>
      </c>
      <c r="AG560" s="2" t="s">
        <v>36</v>
      </c>
      <c r="AH560" s="146">
        <v>2.2729999999999998E-3</v>
      </c>
      <c r="AI560" s="146">
        <v>6.7157042634845298E-4</v>
      </c>
      <c r="AJ560" s="146">
        <v>8.5298462628803195E-5</v>
      </c>
    </row>
    <row r="561" spans="1:36" x14ac:dyDescent="0.2">
      <c r="A561" s="188">
        <v>1035</v>
      </c>
      <c r="B561" s="2">
        <v>9939</v>
      </c>
      <c r="C561" s="2" t="s">
        <v>1573</v>
      </c>
      <c r="D561" s="2" t="s">
        <v>1574</v>
      </c>
      <c r="E561" s="4" t="s">
        <v>252</v>
      </c>
      <c r="F561" s="2" t="s">
        <v>1575</v>
      </c>
      <c r="G561" s="2" t="s">
        <v>1576</v>
      </c>
      <c r="H561" s="2" t="s">
        <v>255</v>
      </c>
      <c r="I561" s="2" t="s">
        <v>324</v>
      </c>
      <c r="J561" s="2" t="s">
        <v>30</v>
      </c>
      <c r="K561" s="2" t="s">
        <v>30</v>
      </c>
      <c r="L561" s="2" t="s">
        <v>277</v>
      </c>
      <c r="M561" s="2" t="s">
        <v>31</v>
      </c>
      <c r="N561" s="2" t="s">
        <v>312</v>
      </c>
      <c r="O561" s="2" t="s">
        <v>257</v>
      </c>
      <c r="P561" s="2" t="s">
        <v>351</v>
      </c>
      <c r="Q561" s="2" t="s">
        <v>259</v>
      </c>
      <c r="R561" s="2" t="s">
        <v>260</v>
      </c>
      <c r="S561" s="2" t="s">
        <v>34</v>
      </c>
      <c r="T561" s="137">
        <v>1.262</v>
      </c>
      <c r="U561" s="2" t="s">
        <v>1577</v>
      </c>
      <c r="V561" s="146">
        <v>3.1300000000000001E-2</v>
      </c>
      <c r="W561" s="146">
        <v>5.2999999999999999E-2</v>
      </c>
      <c r="X561" s="4" t="s">
        <v>263</v>
      </c>
      <c r="Z561" s="137">
        <v>662528.69999999995</v>
      </c>
      <c r="AA561" s="144">
        <v>1</v>
      </c>
      <c r="AB561" s="157">
        <v>98.74</v>
      </c>
      <c r="AD561" s="137">
        <v>654.18100000000004</v>
      </c>
      <c r="AG561" s="2" t="s">
        <v>36</v>
      </c>
      <c r="AH561" s="146">
        <v>1.0326999999999999E-2</v>
      </c>
      <c r="AI561" s="146">
        <v>1.20869613539684E-3</v>
      </c>
      <c r="AJ561" s="146">
        <v>1.5352064070973701E-4</v>
      </c>
    </row>
    <row r="562" spans="1:36" x14ac:dyDescent="0.2">
      <c r="A562" s="188">
        <v>1035</v>
      </c>
      <c r="B562" s="2">
        <v>9939</v>
      </c>
      <c r="C562" s="2" t="s">
        <v>1051</v>
      </c>
      <c r="D562" s="2" t="s">
        <v>1052</v>
      </c>
      <c r="E562" s="4" t="s">
        <v>252</v>
      </c>
      <c r="F562" s="2" t="s">
        <v>1053</v>
      </c>
      <c r="G562" s="2" t="s">
        <v>1054</v>
      </c>
      <c r="H562" s="2" t="s">
        <v>255</v>
      </c>
      <c r="I562" s="2" t="s">
        <v>324</v>
      </c>
      <c r="J562" s="2" t="s">
        <v>30</v>
      </c>
      <c r="K562" s="2" t="s">
        <v>30</v>
      </c>
      <c r="L562" s="2" t="s">
        <v>277</v>
      </c>
      <c r="M562" s="2" t="s">
        <v>31</v>
      </c>
      <c r="N562" s="2" t="s">
        <v>476</v>
      </c>
      <c r="O562" s="2" t="s">
        <v>257</v>
      </c>
      <c r="P562" s="2" t="s">
        <v>362</v>
      </c>
      <c r="Q562" s="2" t="s">
        <v>259</v>
      </c>
      <c r="R562" s="2" t="s">
        <v>260</v>
      </c>
      <c r="S562" s="2" t="s">
        <v>34</v>
      </c>
      <c r="T562" s="137">
        <v>1.6639999999999999</v>
      </c>
      <c r="U562" s="2" t="s">
        <v>812</v>
      </c>
      <c r="V562" s="146">
        <v>2.3900000000000001E-2</v>
      </c>
      <c r="W562" s="146">
        <v>4.8750000000000002E-2</v>
      </c>
      <c r="X562" s="4" t="s">
        <v>263</v>
      </c>
      <c r="Z562" s="137">
        <v>770919.35</v>
      </c>
      <c r="AA562" s="144">
        <v>1</v>
      </c>
      <c r="AB562" s="157">
        <v>96.69</v>
      </c>
      <c r="AD562" s="137">
        <v>745.40200000000004</v>
      </c>
      <c r="AG562" s="2" t="s">
        <v>36</v>
      </c>
      <c r="AH562" s="146">
        <v>5.9230000000000003E-3</v>
      </c>
      <c r="AI562" s="146">
        <v>1.37724061387413E-3</v>
      </c>
      <c r="AJ562" s="146">
        <v>1.74928052850943E-4</v>
      </c>
    </row>
    <row r="563" spans="1:36" x14ac:dyDescent="0.2">
      <c r="A563" s="188">
        <v>1035</v>
      </c>
      <c r="B563" s="2">
        <v>9939</v>
      </c>
      <c r="C563" s="2" t="s">
        <v>1055</v>
      </c>
      <c r="D563" s="2" t="s">
        <v>1056</v>
      </c>
      <c r="E563" s="4" t="s">
        <v>252</v>
      </c>
      <c r="F563" s="2" t="s">
        <v>1057</v>
      </c>
      <c r="G563" s="2" t="s">
        <v>1058</v>
      </c>
      <c r="H563" s="2" t="s">
        <v>255</v>
      </c>
      <c r="I563" s="2" t="s">
        <v>276</v>
      </c>
      <c r="J563" s="2" t="s">
        <v>30</v>
      </c>
      <c r="K563" s="2" t="s">
        <v>30</v>
      </c>
      <c r="L563" s="2" t="s">
        <v>277</v>
      </c>
      <c r="M563" s="2" t="s">
        <v>31</v>
      </c>
      <c r="N563" s="2" t="s">
        <v>312</v>
      </c>
      <c r="O563" s="2" t="s">
        <v>257</v>
      </c>
      <c r="P563" s="2" t="s">
        <v>553</v>
      </c>
      <c r="Q563" s="2" t="s">
        <v>259</v>
      </c>
      <c r="R563" s="2" t="s">
        <v>260</v>
      </c>
      <c r="S563" s="2" t="s">
        <v>34</v>
      </c>
      <c r="T563" s="137">
        <v>0.96499999999999997</v>
      </c>
      <c r="U563" s="2" t="s">
        <v>1059</v>
      </c>
      <c r="V563" s="146">
        <v>3.4599999999999999E-2</v>
      </c>
      <c r="W563" s="146">
        <v>3.4209999999999997E-2</v>
      </c>
      <c r="X563" s="4" t="s">
        <v>263</v>
      </c>
      <c r="Z563" s="137">
        <v>534863</v>
      </c>
      <c r="AA563" s="144">
        <v>1</v>
      </c>
      <c r="AB563" s="157">
        <v>120.85</v>
      </c>
      <c r="AD563" s="137">
        <v>646.38199999999995</v>
      </c>
      <c r="AG563" s="2" t="s">
        <v>36</v>
      </c>
      <c r="AH563" s="146">
        <v>2.1700000000000001E-3</v>
      </c>
      <c r="AI563" s="146">
        <v>1.19428650549276E-3</v>
      </c>
      <c r="AJ563" s="146">
        <v>1.5169042420578799E-4</v>
      </c>
    </row>
    <row r="564" spans="1:36" x14ac:dyDescent="0.2">
      <c r="A564" s="188">
        <v>1035</v>
      </c>
      <c r="B564" s="2">
        <v>9939</v>
      </c>
      <c r="C564" s="2" t="s">
        <v>1055</v>
      </c>
      <c r="D564" s="2" t="s">
        <v>1056</v>
      </c>
      <c r="E564" s="4" t="s">
        <v>252</v>
      </c>
      <c r="F564" s="2" t="s">
        <v>1060</v>
      </c>
      <c r="G564" s="2" t="s">
        <v>1061</v>
      </c>
      <c r="H564" s="2" t="s">
        <v>255</v>
      </c>
      <c r="I564" s="2" t="s">
        <v>276</v>
      </c>
      <c r="J564" s="2" t="s">
        <v>30</v>
      </c>
      <c r="K564" s="2" t="s">
        <v>30</v>
      </c>
      <c r="L564" s="2" t="s">
        <v>277</v>
      </c>
      <c r="M564" s="2" t="s">
        <v>31</v>
      </c>
      <c r="N564" s="2" t="s">
        <v>312</v>
      </c>
      <c r="O564" s="2" t="s">
        <v>257</v>
      </c>
      <c r="P564" s="2" t="s">
        <v>362</v>
      </c>
      <c r="Q564" s="2" t="s">
        <v>259</v>
      </c>
      <c r="R564" s="2" t="s">
        <v>260</v>
      </c>
      <c r="S564" s="2" t="s">
        <v>34</v>
      </c>
      <c r="T564" s="137">
        <v>2.6930000000000001</v>
      </c>
      <c r="U564" s="2" t="s">
        <v>1062</v>
      </c>
      <c r="V564" s="146">
        <v>1.83E-2</v>
      </c>
      <c r="W564" s="146">
        <v>2.8570000000000002E-2</v>
      </c>
      <c r="X564" s="4" t="s">
        <v>263</v>
      </c>
      <c r="Z564" s="137">
        <v>2439588.7400000002</v>
      </c>
      <c r="AA564" s="144">
        <v>1</v>
      </c>
      <c r="AB564" s="157">
        <v>116.29</v>
      </c>
      <c r="AD564" s="137">
        <v>2836.998</v>
      </c>
      <c r="AG564" s="2" t="s">
        <v>36</v>
      </c>
      <c r="AH564" s="146">
        <v>9.6810000000000004E-3</v>
      </c>
      <c r="AI564" s="146">
        <v>5.2417741551470699E-3</v>
      </c>
      <c r="AJ564" s="146">
        <v>6.6577570920231001E-4</v>
      </c>
    </row>
    <row r="565" spans="1:36" x14ac:dyDescent="0.2">
      <c r="A565" s="188">
        <v>1035</v>
      </c>
      <c r="B565" s="2">
        <v>9939</v>
      </c>
      <c r="C565" s="2" t="s">
        <v>1055</v>
      </c>
      <c r="D565" s="2" t="s">
        <v>1056</v>
      </c>
      <c r="E565" s="4" t="s">
        <v>252</v>
      </c>
      <c r="F565" s="2" t="s">
        <v>1063</v>
      </c>
      <c r="G565" s="2" t="s">
        <v>1064</v>
      </c>
      <c r="H565" s="2" t="s">
        <v>255</v>
      </c>
      <c r="I565" s="2" t="s">
        <v>276</v>
      </c>
      <c r="J565" s="2" t="s">
        <v>30</v>
      </c>
      <c r="K565" s="2" t="s">
        <v>30</v>
      </c>
      <c r="L565" s="2" t="s">
        <v>277</v>
      </c>
      <c r="M565" s="2" t="s">
        <v>31</v>
      </c>
      <c r="N565" s="2" t="s">
        <v>312</v>
      </c>
      <c r="O565" s="2" t="s">
        <v>257</v>
      </c>
      <c r="P565" s="2" t="s">
        <v>362</v>
      </c>
      <c r="Q565" s="2" t="s">
        <v>259</v>
      </c>
      <c r="R565" s="2" t="s">
        <v>260</v>
      </c>
      <c r="S565" s="2" t="s">
        <v>34</v>
      </c>
      <c r="T565" s="137">
        <v>3.157</v>
      </c>
      <c r="U565" s="2" t="s">
        <v>352</v>
      </c>
      <c r="V565" s="146">
        <v>1.5299999999999999E-2</v>
      </c>
      <c r="W565" s="146">
        <v>2.8170000000000001E-2</v>
      </c>
      <c r="X565" s="4" t="s">
        <v>263</v>
      </c>
      <c r="Z565" s="137">
        <v>2639637.7400000002</v>
      </c>
      <c r="AA565" s="144">
        <v>1</v>
      </c>
      <c r="AB565" s="157">
        <v>114.59</v>
      </c>
      <c r="AD565" s="137">
        <v>3024.761</v>
      </c>
      <c r="AG565" s="2" t="s">
        <v>36</v>
      </c>
      <c r="AH565" s="146">
        <v>5.1269999999999996E-3</v>
      </c>
      <c r="AI565" s="146">
        <v>5.5886944086942503E-3</v>
      </c>
      <c r="AJ565" s="146">
        <v>7.09839240175926E-4</v>
      </c>
    </row>
    <row r="566" spans="1:36" x14ac:dyDescent="0.2">
      <c r="A566" s="188">
        <v>1035</v>
      </c>
      <c r="B566" s="2">
        <v>9939</v>
      </c>
      <c r="C566" s="2" t="s">
        <v>1065</v>
      </c>
      <c r="D566" s="2" t="s">
        <v>1066</v>
      </c>
      <c r="E566" s="4" t="s">
        <v>252</v>
      </c>
      <c r="F566" s="2" t="s">
        <v>1067</v>
      </c>
      <c r="G566" s="2" t="s">
        <v>1068</v>
      </c>
      <c r="H566" s="2" t="s">
        <v>255</v>
      </c>
      <c r="I566" s="2" t="s">
        <v>324</v>
      </c>
      <c r="J566" s="2" t="s">
        <v>30</v>
      </c>
      <c r="K566" s="2" t="s">
        <v>30</v>
      </c>
      <c r="L566" s="2" t="s">
        <v>277</v>
      </c>
      <c r="M566" s="2" t="s">
        <v>31</v>
      </c>
      <c r="N566" s="2" t="s">
        <v>1069</v>
      </c>
      <c r="O566" s="2" t="s">
        <v>257</v>
      </c>
      <c r="P566" s="2" t="s">
        <v>332</v>
      </c>
      <c r="Q566" s="2" t="s">
        <v>259</v>
      </c>
      <c r="R566" s="2" t="s">
        <v>260</v>
      </c>
      <c r="S566" s="2" t="s">
        <v>34</v>
      </c>
      <c r="T566" s="137">
        <v>0.64</v>
      </c>
      <c r="U566" s="2" t="s">
        <v>1070</v>
      </c>
      <c r="V566" s="146">
        <v>2.29E-2</v>
      </c>
      <c r="W566" s="146">
        <v>4.5589999999999999E-2</v>
      </c>
      <c r="X566" s="4" t="s">
        <v>263</v>
      </c>
      <c r="Z566" s="137">
        <v>552942.34</v>
      </c>
      <c r="AA566" s="144">
        <v>1</v>
      </c>
      <c r="AB566" s="157">
        <v>99.39</v>
      </c>
      <c r="AD566" s="137">
        <v>549.56899999999996</v>
      </c>
      <c r="AG566" s="2" t="s">
        <v>36</v>
      </c>
      <c r="AH566" s="146">
        <v>1.6689999999999999E-3</v>
      </c>
      <c r="AI566" s="146">
        <v>1.0154109703924899E-3</v>
      </c>
      <c r="AJ566" s="146">
        <v>1.2897082913826801E-4</v>
      </c>
    </row>
    <row r="567" spans="1:36" x14ac:dyDescent="0.2">
      <c r="A567" s="188">
        <v>1035</v>
      </c>
      <c r="B567" s="2">
        <v>9939</v>
      </c>
      <c r="C567" s="2" t="s">
        <v>1071</v>
      </c>
      <c r="D567" s="2" t="s">
        <v>1072</v>
      </c>
      <c r="E567" s="4" t="s">
        <v>252</v>
      </c>
      <c r="F567" s="2" t="s">
        <v>1073</v>
      </c>
      <c r="G567" s="2" t="s">
        <v>1074</v>
      </c>
      <c r="H567" s="2" t="s">
        <v>255</v>
      </c>
      <c r="I567" s="2" t="s">
        <v>276</v>
      </c>
      <c r="J567" s="2" t="s">
        <v>30</v>
      </c>
      <c r="K567" s="2" t="s">
        <v>30</v>
      </c>
      <c r="L567" s="2" t="s">
        <v>277</v>
      </c>
      <c r="M567" s="2" t="s">
        <v>31</v>
      </c>
      <c r="N567" s="2" t="s">
        <v>312</v>
      </c>
      <c r="O567" s="2" t="s">
        <v>257</v>
      </c>
      <c r="P567" s="2" t="s">
        <v>403</v>
      </c>
      <c r="Q567" s="2" t="s">
        <v>259</v>
      </c>
      <c r="R567" s="2" t="s">
        <v>260</v>
      </c>
      <c r="S567" s="2" t="s">
        <v>34</v>
      </c>
      <c r="T567" s="137">
        <v>0.54500000000000004</v>
      </c>
      <c r="U567" s="2" t="s">
        <v>1075</v>
      </c>
      <c r="V567" s="146">
        <v>2.1499999999999998E-2</v>
      </c>
      <c r="W567" s="146">
        <v>5.0410000000000003E-2</v>
      </c>
      <c r="X567" s="4" t="s">
        <v>263</v>
      </c>
      <c r="Z567" s="137">
        <v>738455.21</v>
      </c>
      <c r="AA567" s="144">
        <v>1</v>
      </c>
      <c r="AB567" s="157">
        <v>120.11</v>
      </c>
      <c r="AD567" s="137">
        <v>886.95899999999995</v>
      </c>
      <c r="AG567" s="2" t="s">
        <v>36</v>
      </c>
      <c r="AH567" s="146">
        <v>1.274E-3</v>
      </c>
      <c r="AI567" s="146">
        <v>1.6387874912355499E-3</v>
      </c>
      <c r="AJ567" s="146">
        <v>2.08148018574565E-4</v>
      </c>
    </row>
    <row r="568" spans="1:36" x14ac:dyDescent="0.2">
      <c r="A568" s="188">
        <v>1035</v>
      </c>
      <c r="B568" s="2">
        <v>9939</v>
      </c>
      <c r="C568" s="2" t="s">
        <v>1071</v>
      </c>
      <c r="D568" s="2" t="s">
        <v>1072</v>
      </c>
      <c r="E568" s="4" t="s">
        <v>252</v>
      </c>
      <c r="F568" s="2" t="s">
        <v>1076</v>
      </c>
      <c r="G568" s="2" t="s">
        <v>1077</v>
      </c>
      <c r="H568" s="2" t="s">
        <v>255</v>
      </c>
      <c r="I568" s="2" t="s">
        <v>276</v>
      </c>
      <c r="J568" s="2" t="s">
        <v>30</v>
      </c>
      <c r="K568" s="2" t="s">
        <v>30</v>
      </c>
      <c r="L568" s="2" t="s">
        <v>277</v>
      </c>
      <c r="M568" s="2" t="s">
        <v>31</v>
      </c>
      <c r="N568" s="2" t="s">
        <v>312</v>
      </c>
      <c r="O568" s="2" t="s">
        <v>257</v>
      </c>
      <c r="P568" s="2" t="s">
        <v>403</v>
      </c>
      <c r="Q568" s="2" t="s">
        <v>259</v>
      </c>
      <c r="R568" s="2" t="s">
        <v>260</v>
      </c>
      <c r="S568" s="2" t="s">
        <v>34</v>
      </c>
      <c r="T568" s="137">
        <v>1.4490000000000001</v>
      </c>
      <c r="U568" s="2" t="s">
        <v>1078</v>
      </c>
      <c r="V568" s="146">
        <v>2.35E-2</v>
      </c>
      <c r="W568" s="146">
        <v>3.0159999999999999E-2</v>
      </c>
      <c r="X568" s="4" t="s">
        <v>263</v>
      </c>
      <c r="Z568" s="137">
        <v>887409</v>
      </c>
      <c r="AA568" s="144">
        <v>1</v>
      </c>
      <c r="AB568" s="157">
        <v>119</v>
      </c>
      <c r="AD568" s="137">
        <v>1056.0170000000001</v>
      </c>
      <c r="AG568" s="2" t="s">
        <v>36</v>
      </c>
      <c r="AH568" s="146">
        <v>9.68E-4</v>
      </c>
      <c r="AI568" s="146">
        <v>1.9511475136635599E-3</v>
      </c>
      <c r="AJ568" s="146">
        <v>2.4782193608859001E-4</v>
      </c>
    </row>
    <row r="569" spans="1:36" x14ac:dyDescent="0.2">
      <c r="A569" s="188">
        <v>1035</v>
      </c>
      <c r="B569" s="2">
        <v>9939</v>
      </c>
      <c r="C569" s="2" t="s">
        <v>1071</v>
      </c>
      <c r="D569" s="2" t="s">
        <v>1072</v>
      </c>
      <c r="E569" s="4" t="s">
        <v>252</v>
      </c>
      <c r="F569" s="2" t="s">
        <v>1079</v>
      </c>
      <c r="G569" s="2" t="s">
        <v>1080</v>
      </c>
      <c r="H569" s="2" t="s">
        <v>255</v>
      </c>
      <c r="I569" s="2" t="s">
        <v>276</v>
      </c>
      <c r="J569" s="2" t="s">
        <v>30</v>
      </c>
      <c r="K569" s="2" t="s">
        <v>30</v>
      </c>
      <c r="L569" s="2" t="s">
        <v>277</v>
      </c>
      <c r="M569" s="2" t="s">
        <v>31</v>
      </c>
      <c r="N569" s="2" t="s">
        <v>312</v>
      </c>
      <c r="O569" s="2" t="s">
        <v>257</v>
      </c>
      <c r="P569" s="2" t="s">
        <v>403</v>
      </c>
      <c r="Q569" s="2" t="s">
        <v>259</v>
      </c>
      <c r="R569" s="2" t="s">
        <v>260</v>
      </c>
      <c r="S569" s="2" t="s">
        <v>34</v>
      </c>
      <c r="T569" s="137">
        <v>3.4809999999999999</v>
      </c>
      <c r="U569" s="2" t="s">
        <v>352</v>
      </c>
      <c r="V569" s="146">
        <v>1.43E-2</v>
      </c>
      <c r="W569" s="146">
        <v>2.8119999999999999E-2</v>
      </c>
      <c r="X569" s="4" t="s">
        <v>263</v>
      </c>
      <c r="Z569" s="137">
        <v>2771007.87</v>
      </c>
      <c r="AA569" s="144">
        <v>1</v>
      </c>
      <c r="AB569" s="157">
        <v>113.61</v>
      </c>
      <c r="AD569" s="137">
        <v>3148.1419999999998</v>
      </c>
      <c r="AG569" s="2" t="s">
        <v>36</v>
      </c>
      <c r="AH569" s="146">
        <v>1.4369999999999999E-3</v>
      </c>
      <c r="AI569" s="146">
        <v>5.8166593937378601E-3</v>
      </c>
      <c r="AJ569" s="146">
        <v>7.3879385460578898E-4</v>
      </c>
    </row>
    <row r="570" spans="1:36" x14ac:dyDescent="0.2">
      <c r="A570" s="188">
        <v>1035</v>
      </c>
      <c r="B570" s="2">
        <v>9939</v>
      </c>
      <c r="C570" s="2" t="s">
        <v>1081</v>
      </c>
      <c r="D570" s="2" t="s">
        <v>1082</v>
      </c>
      <c r="E570" s="4" t="s">
        <v>252</v>
      </c>
      <c r="F570" s="2" t="s">
        <v>1083</v>
      </c>
      <c r="G570" s="2" t="s">
        <v>1084</v>
      </c>
      <c r="H570" s="2" t="s">
        <v>255</v>
      </c>
      <c r="I570" s="2" t="s">
        <v>324</v>
      </c>
      <c r="J570" s="2" t="s">
        <v>30</v>
      </c>
      <c r="K570" s="2" t="s">
        <v>349</v>
      </c>
      <c r="L570" s="2" t="s">
        <v>277</v>
      </c>
      <c r="M570" s="2" t="s">
        <v>31</v>
      </c>
      <c r="N570" s="2" t="s">
        <v>1085</v>
      </c>
      <c r="O570" s="2" t="s">
        <v>257</v>
      </c>
      <c r="P570" s="2" t="s">
        <v>279</v>
      </c>
      <c r="Q570" s="2" t="s">
        <v>279</v>
      </c>
      <c r="R570" s="2" t="s">
        <v>279</v>
      </c>
      <c r="S570" s="2" t="s">
        <v>34</v>
      </c>
      <c r="T570" s="137">
        <v>0.23599999999999999</v>
      </c>
      <c r="U570" s="2" t="s">
        <v>314</v>
      </c>
      <c r="V570" s="146">
        <v>1.9900000000000001E-2</v>
      </c>
      <c r="W570" s="146">
        <v>6.6250000000000003E-2</v>
      </c>
      <c r="X570" s="4" t="s">
        <v>263</v>
      </c>
      <c r="Z570" s="137">
        <v>1401348</v>
      </c>
      <c r="AA570" s="144">
        <v>1</v>
      </c>
      <c r="AB570" s="157">
        <v>99.48</v>
      </c>
      <c r="AD570" s="137">
        <v>1394.0609999999999</v>
      </c>
      <c r="AG570" s="2" t="s">
        <v>36</v>
      </c>
      <c r="AH570" s="146">
        <v>9.3419999999999996E-3</v>
      </c>
      <c r="AI570" s="146">
        <v>2.5757344647646002E-3</v>
      </c>
      <c r="AJ570" s="146">
        <v>3.2715286642245102E-4</v>
      </c>
    </row>
    <row r="571" spans="1:36" x14ac:dyDescent="0.2">
      <c r="A571" s="188">
        <v>1035</v>
      </c>
      <c r="B571" s="2">
        <v>9939</v>
      </c>
      <c r="C571" s="2" t="s">
        <v>1086</v>
      </c>
      <c r="D571" s="2" t="s">
        <v>1087</v>
      </c>
      <c r="E571" s="4" t="s">
        <v>252</v>
      </c>
      <c r="F571" s="2" t="s">
        <v>1088</v>
      </c>
      <c r="G571" s="2" t="s">
        <v>1089</v>
      </c>
      <c r="H571" s="2" t="s">
        <v>255</v>
      </c>
      <c r="I571" s="2" t="s">
        <v>276</v>
      </c>
      <c r="J571" s="2" t="s">
        <v>30</v>
      </c>
      <c r="K571" s="2" t="s">
        <v>30</v>
      </c>
      <c r="L571" s="2" t="s">
        <v>277</v>
      </c>
      <c r="M571" s="2" t="s">
        <v>31</v>
      </c>
      <c r="N571" s="2" t="s">
        <v>312</v>
      </c>
      <c r="O571" s="2" t="s">
        <v>257</v>
      </c>
      <c r="P571" s="2" t="s">
        <v>279</v>
      </c>
      <c r="Q571" s="2" t="s">
        <v>279</v>
      </c>
      <c r="R571" s="2" t="s">
        <v>279</v>
      </c>
      <c r="S571" s="2" t="s">
        <v>34</v>
      </c>
      <c r="T571" s="137">
        <v>1.4470000000000001</v>
      </c>
      <c r="U571" s="2" t="s">
        <v>1078</v>
      </c>
      <c r="V571" s="146">
        <v>1.9E-2</v>
      </c>
      <c r="W571" s="146">
        <v>3.4000000000000002E-2</v>
      </c>
      <c r="X571" s="4" t="s">
        <v>263</v>
      </c>
      <c r="Z571" s="137">
        <v>5058754.18</v>
      </c>
      <c r="AA571" s="144">
        <v>1</v>
      </c>
      <c r="AB571" s="157">
        <v>111.51</v>
      </c>
      <c r="AC571" s="137">
        <v>148.99100000000001</v>
      </c>
      <c r="AD571" s="137">
        <v>5790.0079999999998</v>
      </c>
      <c r="AG571" s="2" t="s">
        <v>36</v>
      </c>
      <c r="AH571" s="146">
        <v>8.9969999999999998E-3</v>
      </c>
      <c r="AI571" s="146">
        <v>1.06978988242942E-2</v>
      </c>
      <c r="AJ571" s="146">
        <v>1.35877681218396E-3</v>
      </c>
    </row>
    <row r="572" spans="1:36" x14ac:dyDescent="0.2">
      <c r="A572" s="188">
        <v>1035</v>
      </c>
      <c r="B572" s="2">
        <v>9939</v>
      </c>
      <c r="C572" s="2" t="s">
        <v>1090</v>
      </c>
      <c r="D572" s="2" t="s">
        <v>1091</v>
      </c>
      <c r="E572" s="4" t="s">
        <v>252</v>
      </c>
      <c r="F572" s="2" t="s">
        <v>1092</v>
      </c>
      <c r="G572" s="2" t="s">
        <v>1093</v>
      </c>
      <c r="H572" s="2" t="s">
        <v>255</v>
      </c>
      <c r="I572" s="2" t="s">
        <v>324</v>
      </c>
      <c r="J572" s="2" t="s">
        <v>30</v>
      </c>
      <c r="K572" s="2" t="s">
        <v>30</v>
      </c>
      <c r="L572" s="2" t="s">
        <v>277</v>
      </c>
      <c r="M572" s="2" t="s">
        <v>31</v>
      </c>
      <c r="N572" s="2" t="s">
        <v>312</v>
      </c>
      <c r="O572" s="2" t="s">
        <v>257</v>
      </c>
      <c r="P572" s="2" t="s">
        <v>332</v>
      </c>
      <c r="Q572" s="2" t="s">
        <v>259</v>
      </c>
      <c r="R572" s="2" t="s">
        <v>260</v>
      </c>
      <c r="S572" s="2" t="s">
        <v>34</v>
      </c>
      <c r="T572" s="137">
        <v>0.877</v>
      </c>
      <c r="U572" s="2" t="s">
        <v>1094</v>
      </c>
      <c r="V572" s="146">
        <v>3.85E-2</v>
      </c>
      <c r="W572" s="146">
        <v>5.1330000000000001E-2</v>
      </c>
      <c r="X572" s="4" t="s">
        <v>263</v>
      </c>
      <c r="Z572" s="137">
        <v>485759.22</v>
      </c>
      <c r="AA572" s="144">
        <v>1</v>
      </c>
      <c r="AB572" s="157">
        <v>101.2</v>
      </c>
      <c r="AD572" s="137">
        <v>491.58800000000002</v>
      </c>
      <c r="AG572" s="2" t="s">
        <v>36</v>
      </c>
      <c r="AH572" s="146">
        <v>1.5579999999999999E-3</v>
      </c>
      <c r="AI572" s="146">
        <v>9.08282359541694E-4</v>
      </c>
      <c r="AJ572" s="146">
        <v>1.15364056935958E-4</v>
      </c>
    </row>
    <row r="573" spans="1:36" x14ac:dyDescent="0.2">
      <c r="A573" s="188">
        <v>1035</v>
      </c>
      <c r="B573" s="2">
        <v>9939</v>
      </c>
      <c r="C573" s="2" t="s">
        <v>1095</v>
      </c>
      <c r="D573" s="2" t="s">
        <v>1096</v>
      </c>
      <c r="E573" s="4" t="s">
        <v>252</v>
      </c>
      <c r="F573" s="2" t="s">
        <v>1097</v>
      </c>
      <c r="G573" s="2" t="s">
        <v>1098</v>
      </c>
      <c r="H573" s="2" t="s">
        <v>255</v>
      </c>
      <c r="I573" s="2" t="s">
        <v>324</v>
      </c>
      <c r="J573" s="2" t="s">
        <v>30</v>
      </c>
      <c r="K573" s="2" t="s">
        <v>30</v>
      </c>
      <c r="L573" s="2" t="s">
        <v>277</v>
      </c>
      <c r="M573" s="2" t="s">
        <v>31</v>
      </c>
      <c r="N573" s="2" t="s">
        <v>278</v>
      </c>
      <c r="O573" s="2" t="s">
        <v>257</v>
      </c>
      <c r="P573" s="2" t="s">
        <v>351</v>
      </c>
      <c r="Q573" s="2" t="s">
        <v>259</v>
      </c>
      <c r="R573" s="2" t="s">
        <v>260</v>
      </c>
      <c r="S573" s="2" t="s">
        <v>34</v>
      </c>
      <c r="T573" s="137">
        <v>0.23599999999999999</v>
      </c>
      <c r="U573" s="2" t="s">
        <v>314</v>
      </c>
      <c r="V573" s="146">
        <v>4.9500000000000002E-2</v>
      </c>
      <c r="W573" s="146">
        <v>6.7949999999999997E-2</v>
      </c>
      <c r="X573" s="4" t="s">
        <v>263</v>
      </c>
      <c r="Z573" s="137">
        <v>159311.35999999999</v>
      </c>
      <c r="AA573" s="144">
        <v>1</v>
      </c>
      <c r="AB573" s="157">
        <v>100.9</v>
      </c>
      <c r="AD573" s="137">
        <v>160.745</v>
      </c>
      <c r="AG573" s="2" t="s">
        <v>36</v>
      </c>
      <c r="AH573" s="146">
        <v>7.241E-3</v>
      </c>
      <c r="AI573" s="146">
        <v>2.97000531021921E-4</v>
      </c>
      <c r="AJ573" s="146">
        <v>3.7723055843681998E-5</v>
      </c>
    </row>
    <row r="574" spans="1:36" x14ac:dyDescent="0.2">
      <c r="A574" s="188">
        <v>1035</v>
      </c>
      <c r="B574" s="2">
        <v>9939</v>
      </c>
      <c r="C574" s="2" t="s">
        <v>1099</v>
      </c>
      <c r="D574" s="2" t="s">
        <v>1100</v>
      </c>
      <c r="E574" s="4" t="s">
        <v>252</v>
      </c>
      <c r="F574" s="2" t="s">
        <v>1101</v>
      </c>
      <c r="G574" s="2" t="s">
        <v>1102</v>
      </c>
      <c r="H574" s="2" t="s">
        <v>255</v>
      </c>
      <c r="I574" s="2" t="s">
        <v>324</v>
      </c>
      <c r="J574" s="2" t="s">
        <v>30</v>
      </c>
      <c r="K574" s="2" t="s">
        <v>30</v>
      </c>
      <c r="L574" s="2" t="s">
        <v>277</v>
      </c>
      <c r="M574" s="2" t="s">
        <v>31</v>
      </c>
      <c r="N574" s="2" t="s">
        <v>278</v>
      </c>
      <c r="O574" s="2" t="s">
        <v>257</v>
      </c>
      <c r="P574" s="2" t="s">
        <v>351</v>
      </c>
      <c r="Q574" s="2" t="s">
        <v>259</v>
      </c>
      <c r="R574" s="2" t="s">
        <v>260</v>
      </c>
      <c r="S574" s="2" t="s">
        <v>34</v>
      </c>
      <c r="T574" s="137">
        <v>1.1950000000000001</v>
      </c>
      <c r="U574" s="2" t="s">
        <v>740</v>
      </c>
      <c r="V574" s="146">
        <v>3.95E-2</v>
      </c>
      <c r="W574" s="146">
        <v>5.3190000000000001E-2</v>
      </c>
      <c r="X574" s="4" t="s">
        <v>263</v>
      </c>
      <c r="Z574" s="137">
        <v>203056</v>
      </c>
      <c r="AA574" s="144">
        <v>1</v>
      </c>
      <c r="AB574" s="157">
        <v>99.53</v>
      </c>
      <c r="AD574" s="137">
        <v>202.102</v>
      </c>
      <c r="AG574" s="2" t="s">
        <v>36</v>
      </c>
      <c r="AH574" s="146">
        <v>3.4600000000000001E-4</v>
      </c>
      <c r="AI574" s="146">
        <v>3.7341275229409599E-4</v>
      </c>
      <c r="AJ574" s="146">
        <v>4.7428434080791298E-5</v>
      </c>
    </row>
    <row r="575" spans="1:36" x14ac:dyDescent="0.2">
      <c r="A575" s="188">
        <v>1035</v>
      </c>
      <c r="B575" s="2">
        <v>9939</v>
      </c>
      <c r="C575" s="2" t="s">
        <v>774</v>
      </c>
      <c r="D575" s="2" t="s">
        <v>775</v>
      </c>
      <c r="E575" s="4" t="s">
        <v>252</v>
      </c>
      <c r="F575" s="2" t="s">
        <v>1103</v>
      </c>
      <c r="G575" s="2" t="s">
        <v>1104</v>
      </c>
      <c r="H575" s="2" t="s">
        <v>255</v>
      </c>
      <c r="I575" s="2" t="s">
        <v>324</v>
      </c>
      <c r="J575" s="2" t="s">
        <v>30</v>
      </c>
      <c r="K575" s="2" t="s">
        <v>30</v>
      </c>
      <c r="L575" s="2" t="s">
        <v>277</v>
      </c>
      <c r="M575" s="2" t="s">
        <v>31</v>
      </c>
      <c r="N575" s="2" t="s">
        <v>278</v>
      </c>
      <c r="O575" s="2" t="s">
        <v>257</v>
      </c>
      <c r="P575" s="2" t="s">
        <v>343</v>
      </c>
      <c r="Q575" s="2" t="s">
        <v>298</v>
      </c>
      <c r="R575" s="2" t="s">
        <v>260</v>
      </c>
      <c r="S575" s="2" t="s">
        <v>34</v>
      </c>
      <c r="T575" s="137">
        <v>1.2290000000000001</v>
      </c>
      <c r="U575" s="2" t="s">
        <v>1105</v>
      </c>
      <c r="V575" s="146">
        <v>4.48E-2</v>
      </c>
      <c r="W575" s="146">
        <v>5.7000000000000002E-2</v>
      </c>
      <c r="X575" s="4" t="s">
        <v>263</v>
      </c>
      <c r="Z575" s="137">
        <v>114118.01</v>
      </c>
      <c r="AA575" s="144">
        <v>1</v>
      </c>
      <c r="AB575" s="157">
        <v>99.65</v>
      </c>
      <c r="AD575" s="137">
        <v>113.71899999999999</v>
      </c>
      <c r="AG575" s="2" t="s">
        <v>36</v>
      </c>
      <c r="AH575" s="146">
        <v>1.902E-3</v>
      </c>
      <c r="AI575" s="146">
        <v>2.1011197609322699E-4</v>
      </c>
      <c r="AJ575" s="146">
        <v>2.66870425460828E-5</v>
      </c>
    </row>
    <row r="576" spans="1:36" x14ac:dyDescent="0.2">
      <c r="A576" s="188">
        <v>1035</v>
      </c>
      <c r="B576" s="2">
        <v>9939</v>
      </c>
      <c r="C576" s="2" t="s">
        <v>1106</v>
      </c>
      <c r="D576" s="2" t="s">
        <v>1107</v>
      </c>
      <c r="E576" s="4" t="s">
        <v>252</v>
      </c>
      <c r="F576" s="2" t="s">
        <v>1108</v>
      </c>
      <c r="G576" s="2" t="s">
        <v>1109</v>
      </c>
      <c r="H576" s="2" t="s">
        <v>255</v>
      </c>
      <c r="I576" s="2" t="s">
        <v>324</v>
      </c>
      <c r="J576" s="2" t="s">
        <v>30</v>
      </c>
      <c r="K576" s="2" t="s">
        <v>30</v>
      </c>
      <c r="L576" s="2" t="s">
        <v>277</v>
      </c>
      <c r="M576" s="2" t="s">
        <v>31</v>
      </c>
      <c r="N576" s="2" t="s">
        <v>288</v>
      </c>
      <c r="O576" s="2" t="s">
        <v>257</v>
      </c>
      <c r="P576" s="2" t="s">
        <v>362</v>
      </c>
      <c r="Q576" s="2" t="s">
        <v>259</v>
      </c>
      <c r="R576" s="2" t="s">
        <v>260</v>
      </c>
      <c r="S576" s="2" t="s">
        <v>34</v>
      </c>
      <c r="T576" s="137">
        <v>0.97499999999999998</v>
      </c>
      <c r="U576" s="2" t="s">
        <v>572</v>
      </c>
      <c r="V576" s="146">
        <v>3.5999999999999997E-2</v>
      </c>
      <c r="W576" s="146">
        <v>5.0310000000000001E-2</v>
      </c>
      <c r="X576" s="4" t="s">
        <v>263</v>
      </c>
      <c r="Z576" s="137">
        <v>1052391.3999999999</v>
      </c>
      <c r="AA576" s="144">
        <v>1</v>
      </c>
      <c r="AB576" s="157">
        <v>98.76</v>
      </c>
      <c r="AD576" s="137">
        <v>1039.3420000000001</v>
      </c>
      <c r="AG576" s="2" t="s">
        <v>36</v>
      </c>
      <c r="AH576" s="146">
        <v>5.0699999999999999E-3</v>
      </c>
      <c r="AI576" s="146">
        <v>1.92033804541159E-3</v>
      </c>
      <c r="AJ576" s="146">
        <v>2.43908719881925E-4</v>
      </c>
    </row>
    <row r="577" spans="1:36" x14ac:dyDescent="0.2">
      <c r="A577" s="188">
        <v>1035</v>
      </c>
      <c r="B577" s="2">
        <v>9939</v>
      </c>
      <c r="C577" s="2" t="s">
        <v>1106</v>
      </c>
      <c r="D577" s="2" t="s">
        <v>1107</v>
      </c>
      <c r="E577" s="4" t="s">
        <v>252</v>
      </c>
      <c r="F577" s="2" t="s">
        <v>1110</v>
      </c>
      <c r="G577" s="2" t="s">
        <v>1111</v>
      </c>
      <c r="H577" s="2" t="s">
        <v>255</v>
      </c>
      <c r="I577" s="2" t="s">
        <v>324</v>
      </c>
      <c r="J577" s="2" t="s">
        <v>30</v>
      </c>
      <c r="K577" s="2" t="s">
        <v>30</v>
      </c>
      <c r="L577" s="2" t="s">
        <v>277</v>
      </c>
      <c r="M577" s="2" t="s">
        <v>31</v>
      </c>
      <c r="N577" s="2" t="s">
        <v>288</v>
      </c>
      <c r="O577" s="2" t="s">
        <v>257</v>
      </c>
      <c r="P577" s="2" t="s">
        <v>362</v>
      </c>
      <c r="Q577" s="2" t="s">
        <v>259</v>
      </c>
      <c r="R577" s="2" t="s">
        <v>260</v>
      </c>
      <c r="S577" s="2" t="s">
        <v>34</v>
      </c>
      <c r="T577" s="137">
        <v>1.798</v>
      </c>
      <c r="U577" s="2" t="s">
        <v>319</v>
      </c>
      <c r="V577" s="146">
        <v>2.1999999999999999E-2</v>
      </c>
      <c r="W577" s="146">
        <v>4.87E-2</v>
      </c>
      <c r="X577" s="4" t="s">
        <v>263</v>
      </c>
      <c r="Z577" s="137">
        <v>448159</v>
      </c>
      <c r="AA577" s="144">
        <v>1</v>
      </c>
      <c r="AB577" s="157">
        <v>96.03</v>
      </c>
      <c r="AD577" s="137">
        <v>430.36700000000002</v>
      </c>
      <c r="AG577" s="2" t="s">
        <v>36</v>
      </c>
      <c r="AH577" s="146">
        <v>5.1699999999999999E-4</v>
      </c>
      <c r="AI577" s="146">
        <v>7.9516703209031895E-4</v>
      </c>
      <c r="AJ577" s="146">
        <v>1.00996891330083E-4</v>
      </c>
    </row>
    <row r="578" spans="1:36" x14ac:dyDescent="0.2">
      <c r="A578" s="188">
        <v>1035</v>
      </c>
      <c r="B578" s="2">
        <v>9939</v>
      </c>
      <c r="C578" s="2" t="s">
        <v>894</v>
      </c>
      <c r="D578" s="2" t="s">
        <v>895</v>
      </c>
      <c r="E578" s="4" t="s">
        <v>252</v>
      </c>
      <c r="F578" s="2" t="s">
        <v>1112</v>
      </c>
      <c r="G578" s="2" t="s">
        <v>1113</v>
      </c>
      <c r="H578" s="2" t="s">
        <v>255</v>
      </c>
      <c r="I578" s="2" t="s">
        <v>276</v>
      </c>
      <c r="J578" s="2" t="s">
        <v>30</v>
      </c>
      <c r="K578" s="2" t="s">
        <v>30</v>
      </c>
      <c r="L578" s="2" t="s">
        <v>277</v>
      </c>
      <c r="M578" s="2" t="s">
        <v>31</v>
      </c>
      <c r="N578" s="2" t="s">
        <v>325</v>
      </c>
      <c r="O578" s="2" t="s">
        <v>257</v>
      </c>
      <c r="P578" s="2" t="s">
        <v>258</v>
      </c>
      <c r="Q578" s="2" t="s">
        <v>259</v>
      </c>
      <c r="R578" s="2" t="s">
        <v>260</v>
      </c>
      <c r="S578" s="2" t="s">
        <v>34</v>
      </c>
      <c r="T578" s="137">
        <v>0.4</v>
      </c>
      <c r="U578" s="2" t="s">
        <v>1022</v>
      </c>
      <c r="V578" s="146">
        <v>4.4999999999999998E-2</v>
      </c>
      <c r="W578" s="146">
        <v>5.4760000000000003E-2</v>
      </c>
      <c r="X578" s="4" t="s">
        <v>263</v>
      </c>
      <c r="Z578" s="137">
        <v>6077201.5</v>
      </c>
      <c r="AA578" s="144">
        <v>1</v>
      </c>
      <c r="AB578" s="157">
        <v>120.41</v>
      </c>
      <c r="AD578" s="137">
        <v>7317.558</v>
      </c>
      <c r="AG578" s="2" t="s">
        <v>36</v>
      </c>
      <c r="AH578" s="146">
        <v>4.1120000000000002E-3</v>
      </c>
      <c r="AI578" s="146">
        <v>1.3520274441637999E-2</v>
      </c>
      <c r="AJ578" s="146">
        <v>1.7172564171145301E-3</v>
      </c>
    </row>
    <row r="579" spans="1:36" x14ac:dyDescent="0.2">
      <c r="A579" s="188">
        <v>1035</v>
      </c>
      <c r="B579" s="2">
        <v>9939</v>
      </c>
      <c r="C579" s="2" t="s">
        <v>264</v>
      </c>
      <c r="D579" s="2" t="s">
        <v>265</v>
      </c>
      <c r="E579" s="4" t="s">
        <v>252</v>
      </c>
      <c r="F579" s="2" t="s">
        <v>1114</v>
      </c>
      <c r="G579" s="2" t="s">
        <v>1115</v>
      </c>
      <c r="H579" s="2" t="s">
        <v>255</v>
      </c>
      <c r="I579" s="2" t="s">
        <v>276</v>
      </c>
      <c r="J579" s="2" t="s">
        <v>30</v>
      </c>
      <c r="K579" s="2" t="s">
        <v>30</v>
      </c>
      <c r="L579" s="2" t="s">
        <v>277</v>
      </c>
      <c r="M579" s="2" t="s">
        <v>31</v>
      </c>
      <c r="N579" s="2" t="s">
        <v>256</v>
      </c>
      <c r="O579" s="2" t="s">
        <v>257</v>
      </c>
      <c r="P579" s="2" t="s">
        <v>258</v>
      </c>
      <c r="Q579" s="2" t="s">
        <v>259</v>
      </c>
      <c r="R579" s="2" t="s">
        <v>260</v>
      </c>
      <c r="S579" s="2" t="s">
        <v>34</v>
      </c>
      <c r="T579" s="137">
        <v>0.73199999999999998</v>
      </c>
      <c r="U579" s="2" t="s">
        <v>307</v>
      </c>
      <c r="V579" s="146">
        <v>8.3000000000000001E-3</v>
      </c>
      <c r="W579" s="146">
        <v>3.2770000000000001E-2</v>
      </c>
      <c r="X579" s="4" t="s">
        <v>263</v>
      </c>
      <c r="Z579" s="137">
        <v>2225298.5</v>
      </c>
      <c r="AA579" s="144">
        <v>1</v>
      </c>
      <c r="AB579" s="157">
        <v>116.83</v>
      </c>
      <c r="AD579" s="137">
        <v>2599.8159999999998</v>
      </c>
      <c r="AG579" s="2" t="s">
        <v>36</v>
      </c>
      <c r="AH579" s="146">
        <v>1.4630000000000001E-3</v>
      </c>
      <c r="AI579" s="146">
        <v>4.8035461369525497E-3</v>
      </c>
      <c r="AJ579" s="146">
        <v>6.1011486595150205E-4</v>
      </c>
    </row>
    <row r="580" spans="1:36" x14ac:dyDescent="0.2">
      <c r="A580" s="188">
        <v>1035</v>
      </c>
      <c r="B580" s="2">
        <v>9939</v>
      </c>
      <c r="C580" s="2" t="s">
        <v>264</v>
      </c>
      <c r="D580" s="2" t="s">
        <v>265</v>
      </c>
      <c r="E580" s="4" t="s">
        <v>252</v>
      </c>
      <c r="F580" s="2" t="s">
        <v>1116</v>
      </c>
      <c r="G580" s="2" t="s">
        <v>1117</v>
      </c>
      <c r="H580" s="2" t="s">
        <v>255</v>
      </c>
      <c r="I580" s="2" t="s">
        <v>276</v>
      </c>
      <c r="J580" s="2" t="s">
        <v>30</v>
      </c>
      <c r="K580" s="2" t="s">
        <v>30</v>
      </c>
      <c r="L580" s="2" t="s">
        <v>277</v>
      </c>
      <c r="M580" s="2" t="s">
        <v>31</v>
      </c>
      <c r="N580" s="2" t="s">
        <v>256</v>
      </c>
      <c r="O580" s="2" t="s">
        <v>257</v>
      </c>
      <c r="P580" s="2" t="s">
        <v>258</v>
      </c>
      <c r="Q580" s="2" t="s">
        <v>259</v>
      </c>
      <c r="R580" s="2" t="s">
        <v>260</v>
      </c>
      <c r="S580" s="2" t="s">
        <v>34</v>
      </c>
      <c r="T580" s="137">
        <v>2.1339999999999999</v>
      </c>
      <c r="U580" s="2" t="s">
        <v>1118</v>
      </c>
      <c r="V580" s="146">
        <v>1E-3</v>
      </c>
      <c r="W580" s="146">
        <v>2.5329999999999998E-2</v>
      </c>
      <c r="X580" s="4" t="s">
        <v>263</v>
      </c>
      <c r="Z580" s="137">
        <v>2719978</v>
      </c>
      <c r="AA580" s="144">
        <v>1</v>
      </c>
      <c r="AB580" s="157">
        <v>110.05</v>
      </c>
      <c r="AD580" s="137">
        <v>2993.3359999999998</v>
      </c>
      <c r="AG580" s="2" t="s">
        <v>36</v>
      </c>
      <c r="AH580" s="146">
        <v>8.6700000000000004E-4</v>
      </c>
      <c r="AI580" s="146">
        <v>5.5306318801219599E-3</v>
      </c>
      <c r="AJ580" s="146">
        <v>7.0246451932872204E-4</v>
      </c>
    </row>
    <row r="581" spans="1:36" x14ac:dyDescent="0.2">
      <c r="A581" s="188">
        <v>1035</v>
      </c>
      <c r="B581" s="2">
        <v>9939</v>
      </c>
      <c r="C581" s="2" t="s">
        <v>264</v>
      </c>
      <c r="D581" s="2" t="s">
        <v>265</v>
      </c>
      <c r="E581" s="4" t="s">
        <v>252</v>
      </c>
      <c r="F581" s="2" t="s">
        <v>1119</v>
      </c>
      <c r="G581" s="2" t="s">
        <v>1120</v>
      </c>
      <c r="H581" s="2" t="s">
        <v>255</v>
      </c>
      <c r="I581" s="2" t="s">
        <v>276</v>
      </c>
      <c r="J581" s="2" t="s">
        <v>30</v>
      </c>
      <c r="K581" s="2" t="s">
        <v>30</v>
      </c>
      <c r="L581" s="2" t="s">
        <v>277</v>
      </c>
      <c r="M581" s="2" t="s">
        <v>31</v>
      </c>
      <c r="N581" s="2" t="s">
        <v>256</v>
      </c>
      <c r="O581" s="2" t="s">
        <v>257</v>
      </c>
      <c r="P581" s="2" t="s">
        <v>258</v>
      </c>
      <c r="Q581" s="2" t="s">
        <v>259</v>
      </c>
      <c r="R581" s="2" t="s">
        <v>260</v>
      </c>
      <c r="S581" s="2" t="s">
        <v>34</v>
      </c>
      <c r="T581" s="137">
        <v>4.1289999999999996</v>
      </c>
      <c r="U581" s="2" t="s">
        <v>1121</v>
      </c>
      <c r="V581" s="146">
        <v>1E-3</v>
      </c>
      <c r="W581" s="146">
        <v>2.5350000000000001E-2</v>
      </c>
      <c r="X581" s="4" t="s">
        <v>263</v>
      </c>
      <c r="Z581" s="137">
        <v>6768133</v>
      </c>
      <c r="AA581" s="144">
        <v>1</v>
      </c>
      <c r="AB581" s="157">
        <v>104.89</v>
      </c>
      <c r="AD581" s="137">
        <v>7099.0950000000003</v>
      </c>
      <c r="AG581" s="2" t="s">
        <v>36</v>
      </c>
      <c r="AH581" s="146">
        <v>1.578E-3</v>
      </c>
      <c r="AI581" s="146">
        <v>1.3116630493836001E-2</v>
      </c>
      <c r="AJ581" s="146">
        <v>1.6659882152311701E-3</v>
      </c>
    </row>
    <row r="582" spans="1:36" x14ac:dyDescent="0.2">
      <c r="A582" s="188">
        <v>1035</v>
      </c>
      <c r="B582" s="2">
        <v>9939</v>
      </c>
      <c r="C582" s="2" t="s">
        <v>264</v>
      </c>
      <c r="D582" s="2" t="s">
        <v>265</v>
      </c>
      <c r="E582" s="4" t="s">
        <v>252</v>
      </c>
      <c r="F582" s="2" t="s">
        <v>1122</v>
      </c>
      <c r="G582" s="2" t="s">
        <v>1123</v>
      </c>
      <c r="H582" s="2" t="s">
        <v>255</v>
      </c>
      <c r="I582" s="2" t="s">
        <v>324</v>
      </c>
      <c r="J582" s="2" t="s">
        <v>30</v>
      </c>
      <c r="K582" s="2" t="s">
        <v>30</v>
      </c>
      <c r="L582" s="2" t="s">
        <v>277</v>
      </c>
      <c r="M582" s="2" t="s">
        <v>31</v>
      </c>
      <c r="N582" s="2" t="s">
        <v>256</v>
      </c>
      <c r="O582" s="2" t="s">
        <v>257</v>
      </c>
      <c r="P582" s="2" t="s">
        <v>258</v>
      </c>
      <c r="Q582" s="2" t="s">
        <v>259</v>
      </c>
      <c r="R582" s="2" t="s">
        <v>260</v>
      </c>
      <c r="S582" s="2" t="s">
        <v>34</v>
      </c>
      <c r="T582" s="137">
        <v>2.1890000000000001</v>
      </c>
      <c r="U582" s="2" t="s">
        <v>1124</v>
      </c>
      <c r="V582" s="146">
        <v>2.76E-2</v>
      </c>
      <c r="W582" s="146">
        <v>4.4830000000000002E-2</v>
      </c>
      <c r="X582" s="4" t="s">
        <v>263</v>
      </c>
      <c r="Z582" s="137">
        <v>5562120</v>
      </c>
      <c r="AA582" s="144">
        <v>1</v>
      </c>
      <c r="AB582" s="157">
        <v>97.55</v>
      </c>
      <c r="AD582" s="137">
        <v>5425.848</v>
      </c>
      <c r="AG582" s="2" t="s">
        <v>36</v>
      </c>
      <c r="AH582" s="146">
        <v>2.562E-3</v>
      </c>
      <c r="AI582" s="146">
        <v>1.0025059122203899E-2</v>
      </c>
      <c r="AJ582" s="146">
        <v>1.2733171344909101E-3</v>
      </c>
    </row>
    <row r="583" spans="1:36" x14ac:dyDescent="0.2">
      <c r="A583" s="188">
        <v>1035</v>
      </c>
      <c r="B583" s="2">
        <v>9939</v>
      </c>
      <c r="C583" s="2" t="s">
        <v>1125</v>
      </c>
      <c r="D583" s="2" t="s">
        <v>1126</v>
      </c>
      <c r="E583" s="4" t="s">
        <v>252</v>
      </c>
      <c r="F583" s="2" t="s">
        <v>1127</v>
      </c>
      <c r="G583" s="2" t="s">
        <v>1128</v>
      </c>
      <c r="H583" s="2" t="s">
        <v>255</v>
      </c>
      <c r="I583" s="2" t="s">
        <v>276</v>
      </c>
      <c r="J583" s="2" t="s">
        <v>30</v>
      </c>
      <c r="K583" s="2" t="s">
        <v>30</v>
      </c>
      <c r="L583" s="2" t="s">
        <v>277</v>
      </c>
      <c r="M583" s="2" t="s">
        <v>31</v>
      </c>
      <c r="N583" s="2" t="s">
        <v>312</v>
      </c>
      <c r="O583" s="2" t="s">
        <v>257</v>
      </c>
      <c r="P583" s="2" t="s">
        <v>403</v>
      </c>
      <c r="Q583" s="2" t="s">
        <v>259</v>
      </c>
      <c r="R583" s="2" t="s">
        <v>260</v>
      </c>
      <c r="S583" s="2" t="s">
        <v>34</v>
      </c>
      <c r="T583" s="137">
        <v>4.1360000000000001</v>
      </c>
      <c r="U583" s="2" t="s">
        <v>1129</v>
      </c>
      <c r="V583" s="146">
        <v>8.3999999999999995E-3</v>
      </c>
      <c r="W583" s="146">
        <v>2.7830000000000001E-2</v>
      </c>
      <c r="X583" s="4" t="s">
        <v>263</v>
      </c>
      <c r="Z583" s="137">
        <v>1210113.44</v>
      </c>
      <c r="AA583" s="144">
        <v>1</v>
      </c>
      <c r="AB583" s="157">
        <v>109.55</v>
      </c>
      <c r="AD583" s="137">
        <v>1325.6790000000001</v>
      </c>
      <c r="AG583" s="2" t="s">
        <v>36</v>
      </c>
      <c r="AH583" s="146">
        <v>1.578E-3</v>
      </c>
      <c r="AI583" s="146">
        <v>2.4493890995757701E-3</v>
      </c>
      <c r="AJ583" s="146">
        <v>3.1110530835846598E-4</v>
      </c>
    </row>
    <row r="584" spans="1:36" x14ac:dyDescent="0.2">
      <c r="A584" s="188">
        <v>1035</v>
      </c>
      <c r="B584" s="2">
        <v>9939</v>
      </c>
      <c r="C584" s="2" t="s">
        <v>1133</v>
      </c>
      <c r="D584" s="2" t="s">
        <v>1134</v>
      </c>
      <c r="E584" s="4" t="s">
        <v>252</v>
      </c>
      <c r="F584" s="2" t="s">
        <v>1135</v>
      </c>
      <c r="G584" s="2" t="s">
        <v>1136</v>
      </c>
      <c r="H584" s="2" t="s">
        <v>255</v>
      </c>
      <c r="I584" s="2" t="s">
        <v>324</v>
      </c>
      <c r="J584" s="2" t="s">
        <v>30</v>
      </c>
      <c r="K584" s="2" t="s">
        <v>30</v>
      </c>
      <c r="L584" s="2" t="s">
        <v>277</v>
      </c>
      <c r="M584" s="2" t="s">
        <v>31</v>
      </c>
      <c r="N584" s="2" t="s">
        <v>288</v>
      </c>
      <c r="O584" s="2" t="s">
        <v>257</v>
      </c>
      <c r="P584" s="2" t="s">
        <v>279</v>
      </c>
      <c r="Q584" s="2" t="s">
        <v>279</v>
      </c>
      <c r="R584" s="2" t="s">
        <v>279</v>
      </c>
      <c r="S584" s="2" t="s">
        <v>34</v>
      </c>
      <c r="T584" s="137">
        <v>0.23599999999999999</v>
      </c>
      <c r="U584" s="2" t="s">
        <v>314</v>
      </c>
      <c r="V584" s="146">
        <v>3.5000000000000003E-2</v>
      </c>
      <c r="W584" s="146">
        <v>1.1339999999999999E-2</v>
      </c>
      <c r="X584" s="4" t="s">
        <v>263</v>
      </c>
      <c r="Z584" s="137">
        <v>503098.6</v>
      </c>
      <c r="AA584" s="144">
        <v>1</v>
      </c>
      <c r="AB584" s="157">
        <v>101.48</v>
      </c>
      <c r="AD584" s="137">
        <v>510.54399999999998</v>
      </c>
      <c r="AG584" s="2" t="s">
        <v>36</v>
      </c>
      <c r="AH584" s="146">
        <v>1.2577E-2</v>
      </c>
      <c r="AI584" s="146">
        <v>9.4330661902014697E-4</v>
      </c>
      <c r="AJ584" s="146">
        <v>1.19812608228588E-4</v>
      </c>
    </row>
    <row r="585" spans="1:36" x14ac:dyDescent="0.2">
      <c r="A585" s="188">
        <v>1035</v>
      </c>
      <c r="B585" s="2">
        <v>9939</v>
      </c>
      <c r="C585" s="2" t="s">
        <v>683</v>
      </c>
      <c r="D585" s="2" t="s">
        <v>684</v>
      </c>
      <c r="E585" s="4" t="s">
        <v>252</v>
      </c>
      <c r="F585" s="2" t="s">
        <v>1137</v>
      </c>
      <c r="G585" s="2" t="s">
        <v>1138</v>
      </c>
      <c r="H585" s="2" t="s">
        <v>255</v>
      </c>
      <c r="I585" s="2" t="s">
        <v>276</v>
      </c>
      <c r="J585" s="2" t="s">
        <v>30</v>
      </c>
      <c r="K585" s="2" t="s">
        <v>30</v>
      </c>
      <c r="L585" s="2" t="s">
        <v>277</v>
      </c>
      <c r="M585" s="2" t="s">
        <v>31</v>
      </c>
      <c r="N585" s="2" t="s">
        <v>256</v>
      </c>
      <c r="O585" s="2" t="s">
        <v>257</v>
      </c>
      <c r="P585" s="2" t="s">
        <v>258</v>
      </c>
      <c r="Q585" s="2" t="s">
        <v>259</v>
      </c>
      <c r="R585" s="2" t="s">
        <v>260</v>
      </c>
      <c r="S585" s="2" t="s">
        <v>34</v>
      </c>
      <c r="T585" s="137">
        <v>3.073</v>
      </c>
      <c r="U585" s="2" t="s">
        <v>1139</v>
      </c>
      <c r="V585" s="146">
        <v>1E-3</v>
      </c>
      <c r="W585" s="146">
        <v>2.538E-2</v>
      </c>
      <c r="X585" s="4" t="s">
        <v>263</v>
      </c>
      <c r="Z585" s="137">
        <v>715460.93</v>
      </c>
      <c r="AA585" s="144">
        <v>1</v>
      </c>
      <c r="AB585" s="157">
        <v>107.45</v>
      </c>
      <c r="AD585" s="137">
        <v>768.76300000000003</v>
      </c>
      <c r="AG585" s="2" t="s">
        <v>36</v>
      </c>
      <c r="AH585" s="146">
        <v>7.27E-4</v>
      </c>
      <c r="AI585" s="146">
        <v>1.4204032490049701E-3</v>
      </c>
      <c r="AJ585" s="146">
        <v>1.8041028714122799E-4</v>
      </c>
    </row>
    <row r="586" spans="1:36" x14ac:dyDescent="0.2">
      <c r="A586" s="188">
        <v>1035</v>
      </c>
      <c r="B586" s="2">
        <v>9939</v>
      </c>
      <c r="C586" s="2" t="s">
        <v>1140</v>
      </c>
      <c r="D586" s="2" t="s">
        <v>1141</v>
      </c>
      <c r="E586" s="4" t="s">
        <v>252</v>
      </c>
      <c r="F586" s="2" t="s">
        <v>1142</v>
      </c>
      <c r="G586" s="2" t="s">
        <v>1143</v>
      </c>
      <c r="H586" s="2" t="s">
        <v>255</v>
      </c>
      <c r="I586" s="2" t="s">
        <v>324</v>
      </c>
      <c r="J586" s="2" t="s">
        <v>30</v>
      </c>
      <c r="K586" s="2" t="s">
        <v>30</v>
      </c>
      <c r="L586" s="2" t="s">
        <v>277</v>
      </c>
      <c r="M586" s="2" t="s">
        <v>31</v>
      </c>
      <c r="N586" s="2" t="s">
        <v>278</v>
      </c>
      <c r="O586" s="2" t="s">
        <v>257</v>
      </c>
      <c r="P586" s="2" t="s">
        <v>297</v>
      </c>
      <c r="Q586" s="2" t="s">
        <v>298</v>
      </c>
      <c r="R586" s="2" t="s">
        <v>260</v>
      </c>
      <c r="S586" s="2" t="s">
        <v>34</v>
      </c>
      <c r="T586" s="137">
        <v>0.83699999999999997</v>
      </c>
      <c r="U586" s="2" t="s">
        <v>289</v>
      </c>
      <c r="V586" s="146">
        <v>2.9499999999999998E-2</v>
      </c>
      <c r="W586" s="146">
        <v>5.015E-2</v>
      </c>
      <c r="X586" s="4" t="s">
        <v>263</v>
      </c>
      <c r="Z586" s="137">
        <v>782323</v>
      </c>
      <c r="AA586" s="144">
        <v>1</v>
      </c>
      <c r="AB586" s="157">
        <v>99.13</v>
      </c>
      <c r="AD586" s="137">
        <v>775.51700000000005</v>
      </c>
      <c r="AG586" s="2" t="s">
        <v>36</v>
      </c>
      <c r="AH586" s="146">
        <v>3.4910000000000002E-3</v>
      </c>
      <c r="AI586" s="146">
        <v>1.43288230393412E-3</v>
      </c>
      <c r="AJ586" s="146">
        <v>1.8199529469777701E-4</v>
      </c>
    </row>
    <row r="587" spans="1:36" x14ac:dyDescent="0.2">
      <c r="A587" s="188">
        <v>1035</v>
      </c>
      <c r="B587" s="2">
        <v>9939</v>
      </c>
      <c r="C587" s="2" t="s">
        <v>1578</v>
      </c>
      <c r="D587" s="2" t="s">
        <v>1579</v>
      </c>
      <c r="E587" s="4" t="s">
        <v>252</v>
      </c>
      <c r="F587" s="2" t="s">
        <v>1580</v>
      </c>
      <c r="G587" s="2" t="s">
        <v>1581</v>
      </c>
      <c r="H587" s="2" t="s">
        <v>255</v>
      </c>
      <c r="I587" s="2" t="s">
        <v>324</v>
      </c>
      <c r="J587" s="2" t="s">
        <v>30</v>
      </c>
      <c r="K587" s="2" t="s">
        <v>30</v>
      </c>
      <c r="L587" s="2" t="s">
        <v>277</v>
      </c>
      <c r="M587" s="2" t="s">
        <v>31</v>
      </c>
      <c r="N587" s="2" t="s">
        <v>278</v>
      </c>
      <c r="O587" s="2" t="s">
        <v>257</v>
      </c>
      <c r="P587" s="2" t="s">
        <v>279</v>
      </c>
      <c r="Q587" s="2" t="s">
        <v>279</v>
      </c>
      <c r="R587" s="2" t="s">
        <v>279</v>
      </c>
      <c r="S587" s="2" t="s">
        <v>34</v>
      </c>
      <c r="T587" s="137">
        <v>0.95399999999999996</v>
      </c>
      <c r="U587" s="2" t="s">
        <v>119</v>
      </c>
      <c r="V587" s="146">
        <v>8.5000000000000006E-2</v>
      </c>
      <c r="W587" s="146">
        <v>8.5430000000000006E-2</v>
      </c>
      <c r="X587" s="4" t="s">
        <v>263</v>
      </c>
      <c r="Z587" s="137">
        <v>404949.87</v>
      </c>
      <c r="AA587" s="144">
        <v>1</v>
      </c>
      <c r="AB587" s="157">
        <v>98.87</v>
      </c>
      <c r="AD587" s="137">
        <v>400.37400000000002</v>
      </c>
      <c r="AG587" s="2" t="s">
        <v>36</v>
      </c>
      <c r="AH587" s="146">
        <v>7.4279999999999997E-3</v>
      </c>
      <c r="AI587" s="146">
        <v>7.3975023622228702E-4</v>
      </c>
      <c r="AJ587" s="146">
        <v>9.3958214065720496E-5</v>
      </c>
    </row>
    <row r="588" spans="1:36" x14ac:dyDescent="0.2">
      <c r="A588" s="188">
        <v>1035</v>
      </c>
      <c r="B588" s="2">
        <v>9939</v>
      </c>
      <c r="C588" s="2" t="s">
        <v>364</v>
      </c>
      <c r="D588" s="2" t="s">
        <v>365</v>
      </c>
      <c r="E588" s="4" t="s">
        <v>252</v>
      </c>
      <c r="F588" s="2" t="s">
        <v>1144</v>
      </c>
      <c r="G588" s="2" t="s">
        <v>1145</v>
      </c>
      <c r="H588" s="2" t="s">
        <v>255</v>
      </c>
      <c r="I588" s="2" t="s">
        <v>324</v>
      </c>
      <c r="J588" s="2" t="s">
        <v>30</v>
      </c>
      <c r="K588" s="2" t="s">
        <v>85</v>
      </c>
      <c r="L588" s="2" t="s">
        <v>277</v>
      </c>
      <c r="M588" s="2" t="s">
        <v>31</v>
      </c>
      <c r="N588" s="2" t="s">
        <v>306</v>
      </c>
      <c r="O588" s="2" t="s">
        <v>257</v>
      </c>
      <c r="P588" s="2" t="s">
        <v>368</v>
      </c>
      <c r="Q588" s="2" t="s">
        <v>298</v>
      </c>
      <c r="R588" s="2" t="s">
        <v>260</v>
      </c>
      <c r="S588" s="2" t="s">
        <v>34</v>
      </c>
      <c r="T588" s="137">
        <v>0.89500000000000002</v>
      </c>
      <c r="U588" s="2" t="s">
        <v>398</v>
      </c>
      <c r="V588" s="146">
        <v>3.4500000000000003E-2</v>
      </c>
      <c r="W588" s="146">
        <v>5.1270000000000003E-2</v>
      </c>
      <c r="X588" s="4" t="s">
        <v>263</v>
      </c>
      <c r="Z588" s="137">
        <v>1173000</v>
      </c>
      <c r="AA588" s="144">
        <v>1</v>
      </c>
      <c r="AB588" s="157">
        <v>98.92</v>
      </c>
      <c r="AD588" s="137">
        <v>1160.3320000000001</v>
      </c>
      <c r="AG588" s="2" t="s">
        <v>36</v>
      </c>
      <c r="AH588" s="146">
        <v>2.1059999999999998E-3</v>
      </c>
      <c r="AI588" s="146">
        <v>2.1438847462605598E-3</v>
      </c>
      <c r="AJ588" s="146">
        <v>2.7230215288617202E-4</v>
      </c>
    </row>
    <row r="589" spans="1:36" x14ac:dyDescent="0.2">
      <c r="A589" s="188">
        <v>1035</v>
      </c>
      <c r="B589" s="2">
        <v>9939</v>
      </c>
      <c r="C589" s="2" t="s">
        <v>364</v>
      </c>
      <c r="D589" s="2" t="s">
        <v>365</v>
      </c>
      <c r="E589" s="4" t="s">
        <v>252</v>
      </c>
      <c r="F589" s="2" t="s">
        <v>366</v>
      </c>
      <c r="G589" s="2" t="s">
        <v>367</v>
      </c>
      <c r="H589" s="2" t="s">
        <v>255</v>
      </c>
      <c r="I589" s="2" t="s">
        <v>304</v>
      </c>
      <c r="J589" s="2" t="s">
        <v>30</v>
      </c>
      <c r="K589" s="2" t="s">
        <v>85</v>
      </c>
      <c r="L589" s="2" t="s">
        <v>277</v>
      </c>
      <c r="M589" s="2" t="s">
        <v>31</v>
      </c>
      <c r="N589" s="2" t="s">
        <v>306</v>
      </c>
      <c r="O589" s="2" t="s">
        <v>257</v>
      </c>
      <c r="P589" s="2" t="s">
        <v>368</v>
      </c>
      <c r="Q589" s="2" t="s">
        <v>298</v>
      </c>
      <c r="R589" s="2" t="s">
        <v>260</v>
      </c>
      <c r="S589" s="2" t="s">
        <v>34</v>
      </c>
      <c r="T589" s="137">
        <v>2.8769999999999998</v>
      </c>
      <c r="U589" s="2" t="s">
        <v>369</v>
      </c>
      <c r="V589" s="146">
        <v>7.4999999999999997E-3</v>
      </c>
      <c r="W589" s="146">
        <v>5.0639999999999998E-2</v>
      </c>
      <c r="X589" s="4" t="s">
        <v>263</v>
      </c>
      <c r="Z589" s="137">
        <v>3862623</v>
      </c>
      <c r="AA589" s="144">
        <v>1</v>
      </c>
      <c r="AB589" s="157">
        <v>88.7</v>
      </c>
      <c r="AD589" s="137">
        <v>3426.1469999999999</v>
      </c>
      <c r="AG589" s="2" t="s">
        <v>36</v>
      </c>
      <c r="AH589" s="146">
        <v>7.267E-3</v>
      </c>
      <c r="AI589" s="146">
        <v>6.3303140553410504E-3</v>
      </c>
      <c r="AJ589" s="146">
        <v>8.0403489446976997E-4</v>
      </c>
    </row>
    <row r="590" spans="1:36" x14ac:dyDescent="0.2">
      <c r="A590" s="188">
        <v>1035</v>
      </c>
      <c r="B590" s="2">
        <v>9939</v>
      </c>
      <c r="C590" s="2" t="s">
        <v>1146</v>
      </c>
      <c r="D590" s="2" t="s">
        <v>1147</v>
      </c>
      <c r="E590" s="4" t="s">
        <v>252</v>
      </c>
      <c r="F590" s="2" t="s">
        <v>1148</v>
      </c>
      <c r="G590" s="2" t="s">
        <v>1149</v>
      </c>
      <c r="H590" s="2" t="s">
        <v>255</v>
      </c>
      <c r="I590" s="2" t="s">
        <v>324</v>
      </c>
      <c r="J590" s="2" t="s">
        <v>30</v>
      </c>
      <c r="K590" s="2" t="s">
        <v>30</v>
      </c>
      <c r="L590" s="2" t="s">
        <v>277</v>
      </c>
      <c r="M590" s="2" t="s">
        <v>31</v>
      </c>
      <c r="N590" s="2" t="s">
        <v>823</v>
      </c>
      <c r="O590" s="2" t="s">
        <v>257</v>
      </c>
      <c r="P590" s="2" t="s">
        <v>409</v>
      </c>
      <c r="Q590" s="2" t="s">
        <v>259</v>
      </c>
      <c r="R590" s="2" t="s">
        <v>260</v>
      </c>
      <c r="S590" s="2" t="s">
        <v>34</v>
      </c>
      <c r="T590" s="137">
        <v>1.2050000000000001</v>
      </c>
      <c r="U590" s="2" t="s">
        <v>740</v>
      </c>
      <c r="V590" s="146">
        <v>2.6100000000000002E-2</v>
      </c>
      <c r="W590" s="146">
        <v>4.4159999999999998E-2</v>
      </c>
      <c r="X590" s="4" t="s">
        <v>263</v>
      </c>
      <c r="Z590" s="137">
        <v>753006.71</v>
      </c>
      <c r="AA590" s="144">
        <v>1</v>
      </c>
      <c r="AB590" s="157">
        <v>98.62</v>
      </c>
      <c r="AD590" s="137">
        <v>742.61500000000001</v>
      </c>
      <c r="AG590" s="2" t="s">
        <v>36</v>
      </c>
      <c r="AH590" s="146">
        <v>3.1210000000000001E-3</v>
      </c>
      <c r="AI590" s="146">
        <v>1.3720917683609701E-3</v>
      </c>
      <c r="AJ590" s="146">
        <v>1.74274080327207E-4</v>
      </c>
    </row>
    <row r="591" spans="1:36" x14ac:dyDescent="0.2">
      <c r="A591" s="188">
        <v>1035</v>
      </c>
      <c r="B591" s="2">
        <v>9939</v>
      </c>
      <c r="C591" s="2" t="s">
        <v>1146</v>
      </c>
      <c r="D591" s="2" t="s">
        <v>1147</v>
      </c>
      <c r="E591" s="4" t="s">
        <v>252</v>
      </c>
      <c r="F591" s="2" t="s">
        <v>1150</v>
      </c>
      <c r="G591" s="2" t="s">
        <v>1151</v>
      </c>
      <c r="H591" s="2" t="s">
        <v>255</v>
      </c>
      <c r="I591" s="2" t="s">
        <v>324</v>
      </c>
      <c r="J591" s="2" t="s">
        <v>30</v>
      </c>
      <c r="K591" s="2" t="s">
        <v>30</v>
      </c>
      <c r="L591" s="2" t="s">
        <v>277</v>
      </c>
      <c r="M591" s="2" t="s">
        <v>31</v>
      </c>
      <c r="N591" s="2" t="s">
        <v>823</v>
      </c>
      <c r="O591" s="2" t="s">
        <v>257</v>
      </c>
      <c r="P591" s="2" t="s">
        <v>409</v>
      </c>
      <c r="Q591" s="2" t="s">
        <v>259</v>
      </c>
      <c r="R591" s="2" t="s">
        <v>260</v>
      </c>
      <c r="S591" s="2" t="s">
        <v>34</v>
      </c>
      <c r="T591" s="137">
        <v>5.7960000000000003</v>
      </c>
      <c r="U591" s="2" t="s">
        <v>1152</v>
      </c>
      <c r="V591" s="146">
        <v>1.9E-2</v>
      </c>
      <c r="W591" s="146">
        <v>4.5870000000000001E-2</v>
      </c>
      <c r="X591" s="4" t="s">
        <v>263</v>
      </c>
      <c r="Z591" s="137">
        <v>15628.17</v>
      </c>
      <c r="AA591" s="144">
        <v>1</v>
      </c>
      <c r="AB591" s="157">
        <v>86.15</v>
      </c>
      <c r="AD591" s="137">
        <v>13.464</v>
      </c>
      <c r="AG591" s="2" t="s">
        <v>36</v>
      </c>
      <c r="AH591" s="146">
        <v>1.1E-5</v>
      </c>
      <c r="AI591" s="146">
        <v>2.4876124574547499E-5</v>
      </c>
      <c r="AJ591" s="146">
        <v>3.1596018810848E-6</v>
      </c>
    </row>
    <row r="592" spans="1:36" x14ac:dyDescent="0.2">
      <c r="A592" s="188">
        <v>1035</v>
      </c>
      <c r="B592" s="2">
        <v>9939</v>
      </c>
      <c r="C592" s="2" t="s">
        <v>250</v>
      </c>
      <c r="D592" s="2" t="s">
        <v>251</v>
      </c>
      <c r="E592" s="4" t="s">
        <v>252</v>
      </c>
      <c r="F592" s="2" t="s">
        <v>1153</v>
      </c>
      <c r="G592" s="2" t="s">
        <v>1154</v>
      </c>
      <c r="H592" s="2" t="s">
        <v>255</v>
      </c>
      <c r="I592" s="2" t="s">
        <v>276</v>
      </c>
      <c r="J592" s="2" t="s">
        <v>30</v>
      </c>
      <c r="K592" s="2" t="s">
        <v>30</v>
      </c>
      <c r="L592" s="2" t="s">
        <v>277</v>
      </c>
      <c r="M592" s="2" t="s">
        <v>31</v>
      </c>
      <c r="N592" s="2" t="s">
        <v>256</v>
      </c>
      <c r="O592" s="2" t="s">
        <v>257</v>
      </c>
      <c r="P592" s="2" t="s">
        <v>258</v>
      </c>
      <c r="Q592" s="2" t="s">
        <v>259</v>
      </c>
      <c r="R592" s="2" t="s">
        <v>260</v>
      </c>
      <c r="S592" s="2" t="s">
        <v>34</v>
      </c>
      <c r="T592" s="137">
        <v>3.5009999999999999</v>
      </c>
      <c r="U592" s="2" t="s">
        <v>1155</v>
      </c>
      <c r="V592" s="146">
        <v>2E-3</v>
      </c>
      <c r="W592" s="146">
        <v>2.5520000000000001E-2</v>
      </c>
      <c r="X592" s="4" t="s">
        <v>263</v>
      </c>
      <c r="Z592" s="137">
        <v>7236943.3099999996</v>
      </c>
      <c r="AA592" s="144">
        <v>1</v>
      </c>
      <c r="AB592" s="157">
        <v>106.62</v>
      </c>
      <c r="AD592" s="137">
        <v>7716.0290000000005</v>
      </c>
      <c r="AG592" s="2" t="s">
        <v>36</v>
      </c>
      <c r="AH592" s="146">
        <v>2.2750000000000001E-3</v>
      </c>
      <c r="AI592" s="146">
        <v>1.4256508038631901E-2</v>
      </c>
      <c r="AJ592" s="146">
        <v>1.81076797077349E-3</v>
      </c>
    </row>
    <row r="593" spans="1:36" x14ac:dyDescent="0.2">
      <c r="A593" s="188">
        <v>1035</v>
      </c>
      <c r="B593" s="2">
        <v>9939</v>
      </c>
      <c r="C593" s="2" t="s">
        <v>1156</v>
      </c>
      <c r="D593" s="2" t="s">
        <v>1157</v>
      </c>
      <c r="E593" s="4" t="s">
        <v>252</v>
      </c>
      <c r="F593" s="2" t="s">
        <v>1158</v>
      </c>
      <c r="G593" s="2" t="s">
        <v>1159</v>
      </c>
      <c r="H593" s="2" t="s">
        <v>255</v>
      </c>
      <c r="I593" s="2" t="s">
        <v>324</v>
      </c>
      <c r="J593" s="2" t="s">
        <v>30</v>
      </c>
      <c r="K593" s="2" t="s">
        <v>30</v>
      </c>
      <c r="L593" s="2" t="s">
        <v>277</v>
      </c>
      <c r="M593" s="2" t="s">
        <v>31</v>
      </c>
      <c r="N593" s="2" t="s">
        <v>288</v>
      </c>
      <c r="O593" s="2" t="s">
        <v>257</v>
      </c>
      <c r="P593" s="2" t="s">
        <v>403</v>
      </c>
      <c r="Q593" s="2" t="s">
        <v>259</v>
      </c>
      <c r="R593" s="2" t="s">
        <v>260</v>
      </c>
      <c r="S593" s="2" t="s">
        <v>34</v>
      </c>
      <c r="T593" s="137">
        <v>2.996</v>
      </c>
      <c r="U593" s="2" t="s">
        <v>1160</v>
      </c>
      <c r="V593" s="146">
        <v>1.6400000000000001E-2</v>
      </c>
      <c r="W593" s="146">
        <v>4.7620000000000003E-2</v>
      </c>
      <c r="X593" s="4" t="s">
        <v>263</v>
      </c>
      <c r="Z593" s="137">
        <v>1478005.25</v>
      </c>
      <c r="AA593" s="144">
        <v>1</v>
      </c>
      <c r="AB593" s="157">
        <v>91.33</v>
      </c>
      <c r="AD593" s="137">
        <v>1349.8620000000001</v>
      </c>
      <c r="AG593" s="2" t="s">
        <v>36</v>
      </c>
      <c r="AH593" s="146">
        <v>6.8199999999999997E-3</v>
      </c>
      <c r="AI593" s="146">
        <v>2.49407063380771E-3</v>
      </c>
      <c r="AJ593" s="146">
        <v>3.16780463231804E-4</v>
      </c>
    </row>
    <row r="594" spans="1:36" x14ac:dyDescent="0.2">
      <c r="A594" s="188">
        <v>1035</v>
      </c>
      <c r="B594" s="2">
        <v>9939</v>
      </c>
      <c r="C594" s="2" t="s">
        <v>1161</v>
      </c>
      <c r="D594" s="2" t="s">
        <v>1162</v>
      </c>
      <c r="E594" s="4" t="s">
        <v>252</v>
      </c>
      <c r="F594" s="2" t="s">
        <v>1163</v>
      </c>
      <c r="G594" s="2" t="s">
        <v>1164</v>
      </c>
      <c r="H594" s="2" t="s">
        <v>255</v>
      </c>
      <c r="I594" s="2" t="s">
        <v>276</v>
      </c>
      <c r="J594" s="2" t="s">
        <v>30</v>
      </c>
      <c r="K594" s="2" t="s">
        <v>30</v>
      </c>
      <c r="L594" s="2" t="s">
        <v>277</v>
      </c>
      <c r="M594" s="2" t="s">
        <v>31</v>
      </c>
      <c r="N594" s="2" t="s">
        <v>312</v>
      </c>
      <c r="O594" s="2" t="s">
        <v>257</v>
      </c>
      <c r="P594" s="2" t="s">
        <v>403</v>
      </c>
      <c r="Q594" s="2" t="s">
        <v>259</v>
      </c>
      <c r="R594" s="2" t="s">
        <v>260</v>
      </c>
      <c r="S594" s="2" t="s">
        <v>34</v>
      </c>
      <c r="T594" s="137">
        <v>0.48199999999999998</v>
      </c>
      <c r="U594" s="2" t="s">
        <v>94</v>
      </c>
      <c r="V594" s="146">
        <v>4.7500000000000001E-2</v>
      </c>
      <c r="W594" s="146">
        <v>5.2159999999999998E-2</v>
      </c>
      <c r="X594" s="4" t="s">
        <v>263</v>
      </c>
      <c r="Z594" s="137">
        <v>362624.12</v>
      </c>
      <c r="AA594" s="144">
        <v>1</v>
      </c>
      <c r="AB594" s="157">
        <v>143.80000000000001</v>
      </c>
      <c r="AD594" s="137">
        <v>521.45299999999997</v>
      </c>
      <c r="AG594" s="2" t="s">
        <v>36</v>
      </c>
      <c r="AH594" s="146">
        <v>7.5900000000000002E-4</v>
      </c>
      <c r="AI594" s="146">
        <v>9.6346266139145105E-4</v>
      </c>
      <c r="AJ594" s="146">
        <v>1.2237269628413499E-4</v>
      </c>
    </row>
    <row r="595" spans="1:36" x14ac:dyDescent="0.2">
      <c r="A595" s="188">
        <v>1035</v>
      </c>
      <c r="B595" s="2">
        <v>9939</v>
      </c>
      <c r="C595" s="2" t="s">
        <v>1165</v>
      </c>
      <c r="D595" s="2" t="s">
        <v>1166</v>
      </c>
      <c r="E595" s="4" t="s">
        <v>252</v>
      </c>
      <c r="F595" s="2" t="s">
        <v>1167</v>
      </c>
      <c r="G595" s="2" t="s">
        <v>1168</v>
      </c>
      <c r="H595" s="2" t="s">
        <v>255</v>
      </c>
      <c r="I595" s="2" t="s">
        <v>324</v>
      </c>
      <c r="J595" s="2" t="s">
        <v>30</v>
      </c>
      <c r="K595" s="2" t="s">
        <v>30</v>
      </c>
      <c r="L595" s="2" t="s">
        <v>277</v>
      </c>
      <c r="M595" s="2" t="s">
        <v>31</v>
      </c>
      <c r="N595" s="2" t="s">
        <v>278</v>
      </c>
      <c r="O595" s="2" t="s">
        <v>257</v>
      </c>
      <c r="P595" s="2" t="s">
        <v>279</v>
      </c>
      <c r="Q595" s="2" t="s">
        <v>279</v>
      </c>
      <c r="R595" s="2" t="s">
        <v>279</v>
      </c>
      <c r="S595" s="2" t="s">
        <v>34</v>
      </c>
      <c r="T595" s="137">
        <v>0.72199999999999998</v>
      </c>
      <c r="U595" s="2" t="s">
        <v>307</v>
      </c>
      <c r="V595" s="146">
        <v>3.8699999999999998E-2</v>
      </c>
      <c r="W595" s="146">
        <v>4.8180000000000001E-2</v>
      </c>
      <c r="X595" s="4" t="s">
        <v>263</v>
      </c>
      <c r="Z595" s="137">
        <v>3031339.57</v>
      </c>
      <c r="AA595" s="144">
        <v>1</v>
      </c>
      <c r="AB595" s="157">
        <v>100.4</v>
      </c>
      <c r="AD595" s="137">
        <v>3043.4650000000001</v>
      </c>
      <c r="AG595" s="2" t="s">
        <v>36</v>
      </c>
      <c r="AH595" s="146">
        <v>9.0270000000000003E-3</v>
      </c>
      <c r="AI595" s="146">
        <v>5.6232529007384504E-3</v>
      </c>
      <c r="AJ595" s="146">
        <v>7.1422863274964003E-4</v>
      </c>
    </row>
    <row r="596" spans="1:36" x14ac:dyDescent="0.2">
      <c r="A596" s="188">
        <v>1035</v>
      </c>
      <c r="B596" s="2">
        <v>9939</v>
      </c>
      <c r="C596" s="2" t="s">
        <v>860</v>
      </c>
      <c r="D596" s="2" t="s">
        <v>861</v>
      </c>
      <c r="E596" s="4" t="s">
        <v>252</v>
      </c>
      <c r="F596" s="2" t="s">
        <v>1169</v>
      </c>
      <c r="G596" s="2" t="s">
        <v>1170</v>
      </c>
      <c r="H596" s="2" t="s">
        <v>255</v>
      </c>
      <c r="I596" s="2" t="s">
        <v>324</v>
      </c>
      <c r="J596" s="2" t="s">
        <v>30</v>
      </c>
      <c r="K596" s="2" t="s">
        <v>30</v>
      </c>
      <c r="L596" s="2" t="s">
        <v>277</v>
      </c>
      <c r="M596" s="2" t="s">
        <v>31</v>
      </c>
      <c r="N596" s="2" t="s">
        <v>278</v>
      </c>
      <c r="O596" s="2" t="s">
        <v>257</v>
      </c>
      <c r="P596" s="2" t="s">
        <v>279</v>
      </c>
      <c r="Q596" s="2" t="s">
        <v>279</v>
      </c>
      <c r="R596" s="2" t="s">
        <v>279</v>
      </c>
      <c r="S596" s="2" t="s">
        <v>34</v>
      </c>
      <c r="T596" s="137">
        <v>1.1990000000000001</v>
      </c>
      <c r="U596" s="2" t="s">
        <v>1171</v>
      </c>
      <c r="V596" s="146">
        <v>2.9000000000000001E-2</v>
      </c>
      <c r="W596" s="146">
        <v>7.0459999999999995E-2</v>
      </c>
      <c r="X596" s="4" t="s">
        <v>263</v>
      </c>
      <c r="Z596" s="137">
        <v>1050000</v>
      </c>
      <c r="AA596" s="144">
        <v>1</v>
      </c>
      <c r="AB596" s="157">
        <v>96.11</v>
      </c>
      <c r="AD596" s="137">
        <v>1009.155</v>
      </c>
      <c r="AG596" s="2" t="s">
        <v>36</v>
      </c>
      <c r="AH596" s="146">
        <v>4.254E-3</v>
      </c>
      <c r="AI596" s="146">
        <v>1.8645635533088799E-3</v>
      </c>
      <c r="AJ596" s="146">
        <v>2.3682461039227401E-4</v>
      </c>
    </row>
    <row r="597" spans="1:36" x14ac:dyDescent="0.2">
      <c r="A597" s="188">
        <v>1035</v>
      </c>
      <c r="B597" s="2">
        <v>9939</v>
      </c>
      <c r="C597" s="2" t="s">
        <v>1172</v>
      </c>
      <c r="D597" s="2" t="s">
        <v>1173</v>
      </c>
      <c r="E597" s="4" t="s">
        <v>252</v>
      </c>
      <c r="F597" s="2" t="s">
        <v>1174</v>
      </c>
      <c r="G597" s="2" t="s">
        <v>1175</v>
      </c>
      <c r="H597" s="2" t="s">
        <v>255</v>
      </c>
      <c r="I597" s="2" t="s">
        <v>324</v>
      </c>
      <c r="J597" s="2" t="s">
        <v>30</v>
      </c>
      <c r="K597" s="2" t="s">
        <v>30</v>
      </c>
      <c r="L597" s="2" t="s">
        <v>277</v>
      </c>
      <c r="M597" s="2" t="s">
        <v>183</v>
      </c>
      <c r="N597" s="2" t="s">
        <v>278</v>
      </c>
      <c r="O597" s="2" t="s">
        <v>257</v>
      </c>
      <c r="P597" s="2" t="s">
        <v>553</v>
      </c>
      <c r="Q597" s="2" t="s">
        <v>259</v>
      </c>
      <c r="R597" s="2" t="s">
        <v>260</v>
      </c>
      <c r="S597" s="2" t="s">
        <v>34</v>
      </c>
      <c r="T597" s="137">
        <v>2.7040000000000002</v>
      </c>
      <c r="U597" s="2" t="s">
        <v>1176</v>
      </c>
      <c r="V597" s="146">
        <v>2.8000000000000001E-2</v>
      </c>
      <c r="W597" s="146">
        <v>5.6640000000000003E-2</v>
      </c>
      <c r="X597" s="4" t="s">
        <v>263</v>
      </c>
      <c r="Z597" s="137">
        <v>757300</v>
      </c>
      <c r="AA597" s="144">
        <v>1</v>
      </c>
      <c r="AB597" s="157">
        <v>94.093000000000004</v>
      </c>
      <c r="AD597" s="137">
        <v>712.56399999999996</v>
      </c>
      <c r="AG597" s="2" t="s">
        <v>36</v>
      </c>
      <c r="AH597" s="146">
        <v>4.86E-4</v>
      </c>
      <c r="AI597" s="146">
        <v>1.31656855775814E-3</v>
      </c>
      <c r="AJ597" s="146">
        <v>1.6722188696248599E-4</v>
      </c>
    </row>
    <row r="598" spans="1:36" x14ac:dyDescent="0.2">
      <c r="A598" s="188">
        <v>1035</v>
      </c>
      <c r="B598" s="2">
        <v>9939</v>
      </c>
      <c r="C598" s="2" t="s">
        <v>308</v>
      </c>
      <c r="D598" s="2" t="s">
        <v>309</v>
      </c>
      <c r="E598" s="4" t="s">
        <v>252</v>
      </c>
      <c r="F598" s="2" t="s">
        <v>1177</v>
      </c>
      <c r="G598" s="2" t="s">
        <v>617</v>
      </c>
      <c r="H598" s="2" t="s">
        <v>255</v>
      </c>
      <c r="I598" s="2" t="s">
        <v>276</v>
      </c>
      <c r="J598" s="2" t="s">
        <v>30</v>
      </c>
      <c r="K598" s="2" t="s">
        <v>30</v>
      </c>
      <c r="L598" s="2" t="s">
        <v>277</v>
      </c>
      <c r="M598" s="2" t="s">
        <v>183</v>
      </c>
      <c r="N598" s="2" t="s">
        <v>312</v>
      </c>
      <c r="O598" s="2" t="s">
        <v>257</v>
      </c>
      <c r="P598" s="2" t="s">
        <v>279</v>
      </c>
      <c r="Q598" s="2" t="s">
        <v>279</v>
      </c>
      <c r="R598" s="2" t="s">
        <v>279</v>
      </c>
      <c r="S598" s="2" t="s">
        <v>34</v>
      </c>
      <c r="T598" s="137">
        <v>0</v>
      </c>
      <c r="U598" s="2" t="s">
        <v>357</v>
      </c>
      <c r="V598" s="146">
        <v>6.4000000000000003E-3</v>
      </c>
      <c r="W598" s="146">
        <v>0</v>
      </c>
      <c r="X598" s="4" t="s">
        <v>263</v>
      </c>
      <c r="Z598" s="137">
        <v>500000</v>
      </c>
      <c r="AA598" s="144">
        <v>1</v>
      </c>
      <c r="AB598" s="157">
        <v>106.122</v>
      </c>
      <c r="AD598" s="137">
        <v>530.61199999999997</v>
      </c>
      <c r="AG598" s="2" t="s">
        <v>36</v>
      </c>
      <c r="AH598" s="146">
        <v>1.637E-3</v>
      </c>
      <c r="AI598" s="146">
        <v>9.8038408155155798E-4</v>
      </c>
      <c r="AJ598" s="146">
        <v>1.2452194388129501E-4</v>
      </c>
    </row>
    <row r="599" spans="1:36" x14ac:dyDescent="0.2">
      <c r="A599" s="188">
        <v>1035</v>
      </c>
      <c r="B599" s="2">
        <v>9939</v>
      </c>
      <c r="C599" s="2" t="s">
        <v>1178</v>
      </c>
      <c r="D599" s="2" t="s">
        <v>1179</v>
      </c>
      <c r="E599" s="4" t="s">
        <v>252</v>
      </c>
      <c r="F599" s="2" t="s">
        <v>1180</v>
      </c>
      <c r="G599" s="2" t="s">
        <v>1181</v>
      </c>
      <c r="H599" s="2" t="s">
        <v>255</v>
      </c>
      <c r="I599" s="2" t="s">
        <v>324</v>
      </c>
      <c r="J599" s="2" t="s">
        <v>30</v>
      </c>
      <c r="K599" s="2" t="s">
        <v>30</v>
      </c>
      <c r="L599" s="2" t="s">
        <v>277</v>
      </c>
      <c r="M599" s="2" t="s">
        <v>183</v>
      </c>
      <c r="N599" s="2" t="s">
        <v>278</v>
      </c>
      <c r="O599" s="2" t="s">
        <v>257</v>
      </c>
      <c r="P599" s="2" t="s">
        <v>184</v>
      </c>
      <c r="Q599" s="2" t="s">
        <v>298</v>
      </c>
      <c r="R599" s="2" t="s">
        <v>260</v>
      </c>
      <c r="S599" s="2" t="s">
        <v>34</v>
      </c>
      <c r="T599" s="137">
        <v>2.2400000000000002</v>
      </c>
      <c r="U599" s="2" t="s">
        <v>344</v>
      </c>
      <c r="V599" s="146">
        <v>0.08</v>
      </c>
      <c r="W599" s="146">
        <v>6.2050000000000001E-2</v>
      </c>
      <c r="X599" s="4" t="s">
        <v>263</v>
      </c>
      <c r="Z599" s="137">
        <v>365684.2</v>
      </c>
      <c r="AA599" s="144">
        <v>1</v>
      </c>
      <c r="AB599" s="157">
        <v>105.09699999999999</v>
      </c>
      <c r="AD599" s="137">
        <v>384.32400000000001</v>
      </c>
      <c r="AG599" s="2" t="s">
        <v>36</v>
      </c>
      <c r="AH599" s="146">
        <v>0</v>
      </c>
      <c r="AI599" s="146">
        <v>7.1009608676727198E-4</v>
      </c>
      <c r="AJ599" s="146">
        <v>9.0191738860981394E-5</v>
      </c>
    </row>
    <row r="600" spans="1:36" x14ac:dyDescent="0.2">
      <c r="A600" s="188">
        <v>1035</v>
      </c>
      <c r="B600" s="2">
        <v>9939</v>
      </c>
      <c r="C600" s="2" t="s">
        <v>732</v>
      </c>
      <c r="D600" s="2" t="s">
        <v>733</v>
      </c>
      <c r="E600" s="4" t="s">
        <v>252</v>
      </c>
      <c r="F600" s="2" t="s">
        <v>1182</v>
      </c>
      <c r="G600" s="2" t="s">
        <v>735</v>
      </c>
      <c r="H600" s="2" t="s">
        <v>255</v>
      </c>
      <c r="I600" s="2" t="s">
        <v>276</v>
      </c>
      <c r="J600" s="2" t="s">
        <v>30</v>
      </c>
      <c r="K600" s="2" t="s">
        <v>30</v>
      </c>
      <c r="L600" s="2" t="s">
        <v>277</v>
      </c>
      <c r="M600" s="2" t="s">
        <v>183</v>
      </c>
      <c r="N600" s="2" t="s">
        <v>312</v>
      </c>
      <c r="O600" s="2" t="s">
        <v>257</v>
      </c>
      <c r="P600" s="2" t="s">
        <v>279</v>
      </c>
      <c r="Q600" s="2" t="s">
        <v>279</v>
      </c>
      <c r="R600" s="2" t="s">
        <v>279</v>
      </c>
      <c r="S600" s="2" t="s">
        <v>34</v>
      </c>
      <c r="T600" s="137">
        <v>0</v>
      </c>
      <c r="U600" s="2" t="s">
        <v>319</v>
      </c>
      <c r="V600" s="146">
        <v>0.06</v>
      </c>
      <c r="W600" s="146">
        <v>0</v>
      </c>
      <c r="X600" s="4" t="s">
        <v>263</v>
      </c>
      <c r="Z600" s="137">
        <v>226714</v>
      </c>
      <c r="AA600" s="144">
        <v>1</v>
      </c>
      <c r="AB600" s="157">
        <v>109.444</v>
      </c>
      <c r="AD600" s="137">
        <v>248.126</v>
      </c>
      <c r="AG600" s="2" t="s">
        <v>36</v>
      </c>
      <c r="AH600" s="146">
        <v>3.0409999999999999E-3</v>
      </c>
      <c r="AI600" s="146">
        <v>4.58449069322936E-4</v>
      </c>
      <c r="AJ600" s="146">
        <v>5.8229188291507597E-5</v>
      </c>
    </row>
    <row r="601" spans="1:36" x14ac:dyDescent="0.2">
      <c r="A601" s="188">
        <v>1035</v>
      </c>
      <c r="B601" s="2">
        <v>9939</v>
      </c>
      <c r="C601" s="2" t="s">
        <v>327</v>
      </c>
      <c r="D601" s="2" t="s">
        <v>328</v>
      </c>
      <c r="E601" s="4" t="s">
        <v>252</v>
      </c>
      <c r="F601" s="2" t="s">
        <v>1183</v>
      </c>
      <c r="G601" s="2" t="s">
        <v>1184</v>
      </c>
      <c r="H601" s="2" t="s">
        <v>255</v>
      </c>
      <c r="I601" s="2" t="s">
        <v>324</v>
      </c>
      <c r="J601" s="2" t="s">
        <v>30</v>
      </c>
      <c r="K601" s="2" t="s">
        <v>30</v>
      </c>
      <c r="L601" s="2" t="s">
        <v>277</v>
      </c>
      <c r="M601" s="2" t="s">
        <v>183</v>
      </c>
      <c r="N601" s="2" t="s">
        <v>331</v>
      </c>
      <c r="O601" s="2" t="s">
        <v>257</v>
      </c>
      <c r="P601" s="2" t="s">
        <v>332</v>
      </c>
      <c r="Q601" s="2" t="s">
        <v>259</v>
      </c>
      <c r="R601" s="2" t="s">
        <v>260</v>
      </c>
      <c r="S601" s="2" t="s">
        <v>34</v>
      </c>
      <c r="T601" s="137">
        <v>0</v>
      </c>
      <c r="U601" s="2" t="s">
        <v>1185</v>
      </c>
      <c r="V601" s="146">
        <v>5.2499999999999998E-2</v>
      </c>
      <c r="W601" s="146">
        <v>0</v>
      </c>
      <c r="X601" s="4" t="s">
        <v>263</v>
      </c>
      <c r="Z601" s="137">
        <v>654000</v>
      </c>
      <c r="AA601" s="144">
        <v>1</v>
      </c>
      <c r="AB601" s="157">
        <v>103.642</v>
      </c>
      <c r="AD601" s="137">
        <v>677.82</v>
      </c>
      <c r="AG601" s="2" t="s">
        <v>36</v>
      </c>
      <c r="AH601" s="146">
        <v>0</v>
      </c>
      <c r="AI601" s="146">
        <v>1.25237235451693E-3</v>
      </c>
      <c r="AJ601" s="146">
        <v>1.59068107063549E-4</v>
      </c>
    </row>
    <row r="602" spans="1:36" x14ac:dyDescent="0.2">
      <c r="A602" s="188">
        <v>1035</v>
      </c>
      <c r="B602" s="2">
        <v>9939</v>
      </c>
      <c r="C602" s="2" t="s">
        <v>1186</v>
      </c>
      <c r="D602" s="2" t="s">
        <v>1187</v>
      </c>
      <c r="E602" s="4" t="s">
        <v>252</v>
      </c>
      <c r="F602" s="2" t="s">
        <v>1188</v>
      </c>
      <c r="G602" s="2" t="s">
        <v>1189</v>
      </c>
      <c r="H602" s="2" t="s">
        <v>255</v>
      </c>
      <c r="I602" s="2" t="s">
        <v>276</v>
      </c>
      <c r="J602" s="2" t="s">
        <v>30</v>
      </c>
      <c r="K602" s="2" t="s">
        <v>30</v>
      </c>
      <c r="L602" s="2" t="s">
        <v>277</v>
      </c>
      <c r="M602" s="2" t="s">
        <v>183</v>
      </c>
      <c r="N602" s="2" t="s">
        <v>312</v>
      </c>
      <c r="O602" s="2" t="s">
        <v>257</v>
      </c>
      <c r="P602" s="2" t="s">
        <v>279</v>
      </c>
      <c r="Q602" s="2" t="s">
        <v>279</v>
      </c>
      <c r="R602" s="2" t="s">
        <v>279</v>
      </c>
      <c r="S602" s="2" t="s">
        <v>34</v>
      </c>
      <c r="T602" s="137">
        <v>0</v>
      </c>
      <c r="U602" s="2" t="s">
        <v>369</v>
      </c>
      <c r="V602" s="146">
        <v>3.7400000000000003E-2</v>
      </c>
      <c r="W602" s="146">
        <v>0</v>
      </c>
      <c r="X602" s="4" t="s">
        <v>263</v>
      </c>
      <c r="Z602" s="137">
        <v>1230000</v>
      </c>
      <c r="AA602" s="144">
        <v>1</v>
      </c>
      <c r="AB602" s="157">
        <v>104.3</v>
      </c>
      <c r="AD602" s="137">
        <v>1282.896</v>
      </c>
      <c r="AG602" s="2" t="s">
        <v>36</v>
      </c>
      <c r="AH602" s="146">
        <v>0</v>
      </c>
      <c r="AI602" s="146">
        <v>2.3703408645529001E-3</v>
      </c>
      <c r="AJ602" s="146">
        <v>3.01065120976134E-4</v>
      </c>
    </row>
    <row r="603" spans="1:36" x14ac:dyDescent="0.2">
      <c r="A603" s="188">
        <v>1035</v>
      </c>
      <c r="B603" s="2">
        <v>9939</v>
      </c>
      <c r="C603" s="2" t="s">
        <v>345</v>
      </c>
      <c r="D603" s="2" t="s">
        <v>346</v>
      </c>
      <c r="E603" s="4" t="s">
        <v>252</v>
      </c>
      <c r="F603" s="2" t="s">
        <v>1190</v>
      </c>
      <c r="G603" s="2" t="s">
        <v>1191</v>
      </c>
      <c r="H603" s="2" t="s">
        <v>255</v>
      </c>
      <c r="I603" s="2" t="s">
        <v>276</v>
      </c>
      <c r="J603" s="2" t="s">
        <v>30</v>
      </c>
      <c r="K603" s="2" t="s">
        <v>30</v>
      </c>
      <c r="L603" s="2" t="s">
        <v>277</v>
      </c>
      <c r="M603" s="2" t="s">
        <v>183</v>
      </c>
      <c r="N603" s="2" t="s">
        <v>350</v>
      </c>
      <c r="O603" s="2" t="s">
        <v>257</v>
      </c>
      <c r="P603" s="2" t="s">
        <v>351</v>
      </c>
      <c r="Q603" s="2" t="s">
        <v>259</v>
      </c>
      <c r="R603" s="2" t="s">
        <v>260</v>
      </c>
      <c r="S603" s="2" t="s">
        <v>34</v>
      </c>
      <c r="T603" s="137">
        <v>4.0419999999999998</v>
      </c>
      <c r="U603" s="2" t="s">
        <v>1192</v>
      </c>
      <c r="V603" s="146">
        <v>0.04</v>
      </c>
      <c r="W603" s="146">
        <v>4.8480000000000002E-2</v>
      </c>
      <c r="X603" s="4" t="s">
        <v>263</v>
      </c>
      <c r="Z603" s="137">
        <v>662000</v>
      </c>
      <c r="AA603" s="144">
        <v>1</v>
      </c>
      <c r="AB603" s="157">
        <v>100.976</v>
      </c>
      <c r="AD603" s="137">
        <v>668.45899999999995</v>
      </c>
      <c r="AG603" s="2" t="s">
        <v>36</v>
      </c>
      <c r="AH603" s="146">
        <v>0</v>
      </c>
      <c r="AI603" s="146">
        <v>1.2350771598660299E-3</v>
      </c>
      <c r="AJ603" s="146">
        <v>1.5687138508666001E-4</v>
      </c>
    </row>
    <row r="604" spans="1:36" x14ac:dyDescent="0.2">
      <c r="A604" s="188">
        <v>1035</v>
      </c>
      <c r="B604" s="2">
        <v>9939</v>
      </c>
      <c r="C604" s="2" t="s">
        <v>640</v>
      </c>
      <c r="D604" s="2" t="s">
        <v>641</v>
      </c>
      <c r="E604" s="4" t="s">
        <v>642</v>
      </c>
      <c r="F604" s="2" t="s">
        <v>1193</v>
      </c>
      <c r="G604" s="2" t="s">
        <v>1194</v>
      </c>
      <c r="H604" s="2" t="s">
        <v>255</v>
      </c>
      <c r="I604" s="2" t="s">
        <v>324</v>
      </c>
      <c r="J604" s="2" t="s">
        <v>30</v>
      </c>
      <c r="K604" s="2" t="s">
        <v>30</v>
      </c>
      <c r="L604" s="2" t="s">
        <v>1195</v>
      </c>
      <c r="M604" s="2" t="s">
        <v>183</v>
      </c>
      <c r="N604" s="2" t="s">
        <v>296</v>
      </c>
      <c r="O604" s="2" t="s">
        <v>257</v>
      </c>
      <c r="P604" s="2" t="s">
        <v>313</v>
      </c>
      <c r="Q604" s="2" t="s">
        <v>259</v>
      </c>
      <c r="R604" s="2" t="s">
        <v>260</v>
      </c>
      <c r="S604" s="2" t="s">
        <v>34</v>
      </c>
      <c r="T604" s="137">
        <v>3.95</v>
      </c>
      <c r="U604" s="2" t="s">
        <v>357</v>
      </c>
      <c r="V604" s="146">
        <v>0.06</v>
      </c>
      <c r="W604" s="146">
        <v>6.2810000000000005E-2</v>
      </c>
      <c r="X604" s="4" t="s">
        <v>263</v>
      </c>
      <c r="Z604" s="137">
        <v>6450000</v>
      </c>
      <c r="AA604" s="144">
        <v>1</v>
      </c>
      <c r="AB604" s="157">
        <v>102.837</v>
      </c>
      <c r="AD604" s="137">
        <v>6632.9979999999996</v>
      </c>
      <c r="AG604" s="2" t="s">
        <v>36</v>
      </c>
      <c r="AH604" s="146">
        <v>0</v>
      </c>
      <c r="AI604" s="146">
        <v>1.2255448147432801E-2</v>
      </c>
      <c r="AJ604" s="146">
        <v>1.5566064924672899E-3</v>
      </c>
    </row>
    <row r="605" spans="1:36" x14ac:dyDescent="0.2">
      <c r="A605" s="188">
        <v>1035</v>
      </c>
      <c r="B605" s="2">
        <v>9939</v>
      </c>
      <c r="C605" s="2" t="s">
        <v>640</v>
      </c>
      <c r="D605" s="2" t="s">
        <v>641</v>
      </c>
      <c r="E605" s="4" t="s">
        <v>642</v>
      </c>
      <c r="F605" s="2" t="s">
        <v>1196</v>
      </c>
      <c r="G605" s="2" t="s">
        <v>1194</v>
      </c>
      <c r="H605" s="2" t="s">
        <v>255</v>
      </c>
      <c r="I605" s="2" t="s">
        <v>324</v>
      </c>
      <c r="J605" s="2" t="s">
        <v>30</v>
      </c>
      <c r="K605" s="2" t="s">
        <v>30</v>
      </c>
      <c r="L605" s="2" t="s">
        <v>277</v>
      </c>
      <c r="M605" s="2" t="s">
        <v>183</v>
      </c>
      <c r="N605" s="2" t="s">
        <v>296</v>
      </c>
      <c r="O605" s="2" t="s">
        <v>257</v>
      </c>
      <c r="P605" s="2" t="s">
        <v>313</v>
      </c>
      <c r="Q605" s="2" t="s">
        <v>259</v>
      </c>
      <c r="R605" s="2" t="s">
        <v>260</v>
      </c>
      <c r="S605" s="2" t="s">
        <v>34</v>
      </c>
      <c r="T605" s="137">
        <v>0</v>
      </c>
      <c r="U605" s="2" t="s">
        <v>357</v>
      </c>
      <c r="V605" s="146">
        <v>0.06</v>
      </c>
      <c r="W605" s="146">
        <v>0</v>
      </c>
      <c r="X605" s="4" t="s">
        <v>263</v>
      </c>
      <c r="Z605" s="137">
        <v>1780000</v>
      </c>
      <c r="AA605" s="144">
        <v>1</v>
      </c>
      <c r="AB605" s="157">
        <v>102.06</v>
      </c>
      <c r="AD605" s="137">
        <v>1816.675</v>
      </c>
      <c r="AG605" s="2" t="s">
        <v>36</v>
      </c>
      <c r="AH605" s="146">
        <v>0</v>
      </c>
      <c r="AI605" s="146">
        <v>3.3565757043265199E-3</v>
      </c>
      <c r="AJ605" s="146">
        <v>4.2633018972114298E-4</v>
      </c>
    </row>
    <row r="606" spans="1:36" x14ac:dyDescent="0.2">
      <c r="A606" s="188">
        <v>1035</v>
      </c>
      <c r="B606" s="2">
        <v>9939</v>
      </c>
      <c r="C606" s="2" t="s">
        <v>866</v>
      </c>
      <c r="D606" s="2" t="s">
        <v>867</v>
      </c>
      <c r="E606" s="4" t="s">
        <v>252</v>
      </c>
      <c r="F606" s="2" t="s">
        <v>1197</v>
      </c>
      <c r="G606" s="2" t="s">
        <v>869</v>
      </c>
      <c r="H606" s="2" t="s">
        <v>255</v>
      </c>
      <c r="I606" s="2" t="s">
        <v>324</v>
      </c>
      <c r="J606" s="2" t="s">
        <v>30</v>
      </c>
      <c r="K606" s="2" t="s">
        <v>30</v>
      </c>
      <c r="L606" s="2" t="s">
        <v>277</v>
      </c>
      <c r="M606" s="2" t="s">
        <v>183</v>
      </c>
      <c r="N606" s="2" t="s">
        <v>296</v>
      </c>
      <c r="O606" s="2" t="s">
        <v>257</v>
      </c>
      <c r="P606" s="2" t="s">
        <v>351</v>
      </c>
      <c r="Q606" s="2" t="s">
        <v>259</v>
      </c>
      <c r="R606" s="2" t="s">
        <v>260</v>
      </c>
      <c r="S606" s="2" t="s">
        <v>34</v>
      </c>
      <c r="T606" s="137">
        <v>5.4980000000000002</v>
      </c>
      <c r="U606" s="2" t="s">
        <v>870</v>
      </c>
      <c r="V606" s="146">
        <v>5.6899999999999999E-2</v>
      </c>
      <c r="W606" s="146">
        <v>6.0490000000000002E-2</v>
      </c>
      <c r="X606" s="4" t="s">
        <v>263</v>
      </c>
      <c r="Z606" s="137">
        <v>1783000</v>
      </c>
      <c r="AA606" s="144">
        <v>1</v>
      </c>
      <c r="AB606" s="157">
        <v>102.108</v>
      </c>
      <c r="AD606" s="137">
        <v>1820.5909999999999</v>
      </c>
      <c r="AG606" s="2" t="s">
        <v>36</v>
      </c>
      <c r="AH606" s="146">
        <v>1.14E-3</v>
      </c>
      <c r="AI606" s="146">
        <v>3.3638110161000301E-3</v>
      </c>
      <c r="AJ606" s="146">
        <v>4.2724917147898503E-4</v>
      </c>
    </row>
    <row r="607" spans="1:36" x14ac:dyDescent="0.2">
      <c r="A607" s="188">
        <v>1035</v>
      </c>
      <c r="B607" s="2">
        <v>9939</v>
      </c>
      <c r="C607" s="2" t="s">
        <v>345</v>
      </c>
      <c r="D607" s="2" t="s">
        <v>346</v>
      </c>
      <c r="E607" s="4" t="s">
        <v>252</v>
      </c>
      <c r="F607" s="2" t="s">
        <v>1198</v>
      </c>
      <c r="G607" s="2" t="s">
        <v>1199</v>
      </c>
      <c r="H607" s="2" t="s">
        <v>255</v>
      </c>
      <c r="I607" s="2" t="s">
        <v>276</v>
      </c>
      <c r="J607" s="2" t="s">
        <v>30</v>
      </c>
      <c r="K607" s="2" t="s">
        <v>30</v>
      </c>
      <c r="L607" s="2" t="s">
        <v>277</v>
      </c>
      <c r="M607" s="2" t="s">
        <v>183</v>
      </c>
      <c r="N607" s="2" t="s">
        <v>350</v>
      </c>
      <c r="O607" s="2" t="s">
        <v>257</v>
      </c>
      <c r="P607" s="2" t="s">
        <v>351</v>
      </c>
      <c r="Q607" s="2" t="s">
        <v>259</v>
      </c>
      <c r="R607" s="2" t="s">
        <v>260</v>
      </c>
      <c r="S607" s="2" t="s">
        <v>34</v>
      </c>
      <c r="T607" s="137">
        <v>0</v>
      </c>
      <c r="U607" s="2" t="s">
        <v>319</v>
      </c>
      <c r="V607" s="146">
        <v>3.2800000000000003E-2</v>
      </c>
      <c r="W607" s="146">
        <v>0</v>
      </c>
      <c r="X607" s="4" t="s">
        <v>263</v>
      </c>
      <c r="Z607" s="137">
        <v>969000</v>
      </c>
      <c r="AA607" s="144">
        <v>1</v>
      </c>
      <c r="AB607" s="157">
        <v>116.899</v>
      </c>
      <c r="AD607" s="137">
        <v>1132.7460000000001</v>
      </c>
      <c r="AG607" s="2" t="s">
        <v>36</v>
      </c>
      <c r="AH607" s="146">
        <v>0</v>
      </c>
      <c r="AI607" s="146">
        <v>2.0929171533745701E-3</v>
      </c>
      <c r="AJ607" s="146">
        <v>2.6582858414863101E-4</v>
      </c>
    </row>
    <row r="608" spans="1:36" x14ac:dyDescent="0.2">
      <c r="A608" s="188">
        <v>1035</v>
      </c>
      <c r="B608" s="2">
        <v>9939</v>
      </c>
      <c r="C608" s="2" t="s">
        <v>345</v>
      </c>
      <c r="D608" s="2" t="s">
        <v>346</v>
      </c>
      <c r="E608" s="4" t="s">
        <v>252</v>
      </c>
      <c r="F608" s="2" t="s">
        <v>1200</v>
      </c>
      <c r="G608" s="2" t="s">
        <v>1008</v>
      </c>
      <c r="H608" s="2" t="s">
        <v>255</v>
      </c>
      <c r="I608" s="2" t="s">
        <v>276</v>
      </c>
      <c r="J608" s="2" t="s">
        <v>30</v>
      </c>
      <c r="K608" s="2" t="s">
        <v>30</v>
      </c>
      <c r="L608" s="2" t="s">
        <v>277</v>
      </c>
      <c r="M608" s="2" t="s">
        <v>183</v>
      </c>
      <c r="N608" s="2" t="s">
        <v>350</v>
      </c>
      <c r="O608" s="2" t="s">
        <v>257</v>
      </c>
      <c r="P608" s="2" t="s">
        <v>553</v>
      </c>
      <c r="Q608" s="2" t="s">
        <v>259</v>
      </c>
      <c r="R608" s="2" t="s">
        <v>260</v>
      </c>
      <c r="S608" s="2" t="s">
        <v>34</v>
      </c>
      <c r="T608" s="137">
        <v>2.3719999999999999</v>
      </c>
      <c r="U608" s="2" t="s">
        <v>481</v>
      </c>
      <c r="V608" s="146">
        <v>1.3299999999999999E-2</v>
      </c>
      <c r="W608" s="146">
        <v>3.1609999999999999E-2</v>
      </c>
      <c r="X608" s="4" t="s">
        <v>263</v>
      </c>
      <c r="Z608" s="137">
        <v>1471000</v>
      </c>
      <c r="AA608" s="144">
        <v>1</v>
      </c>
      <c r="AB608" s="157">
        <v>113.699</v>
      </c>
      <c r="AD608" s="137">
        <v>1672.5119999999999</v>
      </c>
      <c r="AG608" s="2" t="s">
        <v>36</v>
      </c>
      <c r="AH608" s="146">
        <v>3.8670000000000002E-3</v>
      </c>
      <c r="AI608" s="146">
        <v>3.09021432681137E-3</v>
      </c>
      <c r="AJ608" s="146">
        <v>3.92498717824339E-4</v>
      </c>
    </row>
    <row r="609" spans="1:36" x14ac:dyDescent="0.2">
      <c r="A609" s="188">
        <v>1035</v>
      </c>
      <c r="B609" s="2">
        <v>9939</v>
      </c>
      <c r="C609" s="2" t="s">
        <v>345</v>
      </c>
      <c r="D609" s="2" t="s">
        <v>346</v>
      </c>
      <c r="E609" s="4" t="s">
        <v>252</v>
      </c>
      <c r="F609" s="2" t="s">
        <v>1201</v>
      </c>
      <c r="G609" s="2" t="s">
        <v>1202</v>
      </c>
      <c r="H609" s="2" t="s">
        <v>255</v>
      </c>
      <c r="I609" s="2" t="s">
        <v>276</v>
      </c>
      <c r="J609" s="2" t="s">
        <v>30</v>
      </c>
      <c r="K609" s="2" t="s">
        <v>30</v>
      </c>
      <c r="L609" s="2" t="s">
        <v>277</v>
      </c>
      <c r="M609" s="2" t="s">
        <v>183</v>
      </c>
      <c r="N609" s="2" t="s">
        <v>350</v>
      </c>
      <c r="O609" s="2" t="s">
        <v>257</v>
      </c>
      <c r="P609" s="2" t="s">
        <v>351</v>
      </c>
      <c r="Q609" s="2" t="s">
        <v>259</v>
      </c>
      <c r="R609" s="2" t="s">
        <v>260</v>
      </c>
      <c r="S609" s="2" t="s">
        <v>34</v>
      </c>
      <c r="T609" s="137">
        <v>2.8980000000000001</v>
      </c>
      <c r="U609" s="2" t="s">
        <v>715</v>
      </c>
      <c r="V609" s="146">
        <v>1.7500000000000002E-2</v>
      </c>
      <c r="W609" s="146">
        <v>5.1409999999999997E-2</v>
      </c>
      <c r="X609" s="4" t="s">
        <v>263</v>
      </c>
      <c r="Z609" s="137">
        <v>1586000</v>
      </c>
      <c r="AA609" s="144">
        <v>1</v>
      </c>
      <c r="AB609" s="157">
        <v>108.184</v>
      </c>
      <c r="AD609" s="137">
        <v>1715.7940000000001</v>
      </c>
      <c r="AG609" s="2" t="s">
        <v>36</v>
      </c>
      <c r="AH609" s="146">
        <v>0</v>
      </c>
      <c r="AI609" s="146">
        <v>3.1701833181284E-3</v>
      </c>
      <c r="AJ609" s="146">
        <v>4.0265585362081501E-4</v>
      </c>
    </row>
    <row r="610" spans="1:36" x14ac:dyDescent="0.2">
      <c r="A610" s="188">
        <v>1035</v>
      </c>
      <c r="B610" s="2">
        <v>9939</v>
      </c>
      <c r="C610" s="2" t="s">
        <v>1165</v>
      </c>
      <c r="D610" s="2" t="s">
        <v>1166</v>
      </c>
      <c r="E610" s="4" t="s">
        <v>252</v>
      </c>
      <c r="F610" s="2" t="s">
        <v>1203</v>
      </c>
      <c r="G610" s="2" t="s">
        <v>1168</v>
      </c>
      <c r="H610" s="2" t="s">
        <v>255</v>
      </c>
      <c r="I610" s="2" t="s">
        <v>324</v>
      </c>
      <c r="J610" s="2" t="s">
        <v>30</v>
      </c>
      <c r="K610" s="2" t="s">
        <v>30</v>
      </c>
      <c r="L610" s="2" t="s">
        <v>277</v>
      </c>
      <c r="M610" s="2" t="s">
        <v>183</v>
      </c>
      <c r="N610" s="2" t="s">
        <v>278</v>
      </c>
      <c r="O610" s="2" t="s">
        <v>257</v>
      </c>
      <c r="P610" s="2" t="s">
        <v>279</v>
      </c>
      <c r="Q610" s="2" t="s">
        <v>279</v>
      </c>
      <c r="R610" s="2" t="s">
        <v>279</v>
      </c>
      <c r="S610" s="2" t="s">
        <v>34</v>
      </c>
      <c r="T610" s="137">
        <v>0</v>
      </c>
      <c r="U610" s="2" t="s">
        <v>307</v>
      </c>
      <c r="V610" s="146">
        <v>3.8699999999999998E-2</v>
      </c>
      <c r="W610" s="146">
        <v>0</v>
      </c>
      <c r="X610" s="4" t="s">
        <v>263</v>
      </c>
      <c r="Z610" s="137">
        <v>248728</v>
      </c>
      <c r="AA610" s="144">
        <v>1</v>
      </c>
      <c r="AB610" s="157">
        <v>99.546000000000006</v>
      </c>
      <c r="AD610" s="137">
        <v>247.6</v>
      </c>
      <c r="AG610" s="2" t="s">
        <v>36</v>
      </c>
      <c r="AH610" s="146">
        <v>0</v>
      </c>
      <c r="AI610" s="146">
        <v>4.5747683678665701E-4</v>
      </c>
      <c r="AJ610" s="146">
        <v>5.8105701703342499E-5</v>
      </c>
    </row>
    <row r="611" spans="1:36" x14ac:dyDescent="0.2">
      <c r="A611" s="188">
        <v>1035</v>
      </c>
      <c r="B611" s="2">
        <v>9939</v>
      </c>
      <c r="C611" s="2" t="s">
        <v>860</v>
      </c>
      <c r="D611" s="2" t="s">
        <v>861</v>
      </c>
      <c r="E611" s="4" t="s">
        <v>252</v>
      </c>
      <c r="F611" s="2" t="s">
        <v>1204</v>
      </c>
      <c r="G611" s="2" t="s">
        <v>1170</v>
      </c>
      <c r="H611" s="2" t="s">
        <v>255</v>
      </c>
      <c r="I611" s="2" t="s">
        <v>324</v>
      </c>
      <c r="J611" s="2" t="s">
        <v>30</v>
      </c>
      <c r="K611" s="2" t="s">
        <v>30</v>
      </c>
      <c r="L611" s="2" t="s">
        <v>277</v>
      </c>
      <c r="M611" s="2" t="s">
        <v>183</v>
      </c>
      <c r="N611" s="2" t="s">
        <v>278</v>
      </c>
      <c r="O611" s="2" t="s">
        <v>257</v>
      </c>
      <c r="P611" s="2" t="s">
        <v>279</v>
      </c>
      <c r="Q611" s="2" t="s">
        <v>279</v>
      </c>
      <c r="R611" s="2" t="s">
        <v>279</v>
      </c>
      <c r="S611" s="2" t="s">
        <v>34</v>
      </c>
      <c r="T611" s="137">
        <v>0</v>
      </c>
      <c r="U611" s="2" t="s">
        <v>1171</v>
      </c>
      <c r="V611" s="146">
        <v>2.9000000000000001E-2</v>
      </c>
      <c r="W611" s="146">
        <v>0</v>
      </c>
      <c r="X611" s="4" t="s">
        <v>263</v>
      </c>
      <c r="Z611" s="137">
        <v>937000</v>
      </c>
      <c r="AA611" s="144">
        <v>1</v>
      </c>
      <c r="AB611" s="157">
        <v>95.605999999999995</v>
      </c>
      <c r="AD611" s="137">
        <v>895.83199999999999</v>
      </c>
      <c r="AG611" s="2" t="s">
        <v>36</v>
      </c>
      <c r="AH611" s="146">
        <v>0</v>
      </c>
      <c r="AI611" s="146">
        <v>1.6551821582393299E-3</v>
      </c>
      <c r="AJ611" s="146">
        <v>2.1023036144713199E-4</v>
      </c>
    </row>
    <row r="612" spans="1:36" x14ac:dyDescent="0.2">
      <c r="A612" s="188">
        <v>1035</v>
      </c>
      <c r="B612" s="2">
        <v>9939</v>
      </c>
      <c r="C612" s="2" t="s">
        <v>1205</v>
      </c>
      <c r="D612" s="2" t="s">
        <v>1206</v>
      </c>
      <c r="E612" s="4" t="s">
        <v>273</v>
      </c>
      <c r="F612" s="2" t="s">
        <v>1207</v>
      </c>
      <c r="G612" s="2" t="s">
        <v>1208</v>
      </c>
      <c r="H612" s="2" t="s">
        <v>255</v>
      </c>
      <c r="I612" s="2" t="s">
        <v>295</v>
      </c>
      <c r="J612" s="2" t="s">
        <v>30</v>
      </c>
      <c r="K612" s="2" t="s">
        <v>349</v>
      </c>
      <c r="L612" s="2" t="s">
        <v>277</v>
      </c>
      <c r="M612" s="2" t="s">
        <v>31</v>
      </c>
      <c r="N612" s="2" t="s">
        <v>881</v>
      </c>
      <c r="O612" s="2" t="s">
        <v>257</v>
      </c>
      <c r="P612" s="2" t="s">
        <v>332</v>
      </c>
      <c r="Q612" s="2" t="s">
        <v>259</v>
      </c>
      <c r="R612" s="2" t="s">
        <v>260</v>
      </c>
      <c r="S612" s="2" t="s">
        <v>34</v>
      </c>
      <c r="T612" s="137">
        <v>0.23799999999999999</v>
      </c>
      <c r="U612" s="2" t="s">
        <v>280</v>
      </c>
      <c r="V612" s="146">
        <v>3.3700000000000001E-2</v>
      </c>
      <c r="W612" s="146">
        <v>4.2389999999999997E-2</v>
      </c>
      <c r="X612" s="4" t="s">
        <v>263</v>
      </c>
      <c r="Z612" s="137">
        <v>377031.51</v>
      </c>
      <c r="AA612" s="144">
        <v>1</v>
      </c>
      <c r="AB612" s="157">
        <v>93.85</v>
      </c>
      <c r="AD612" s="137">
        <v>353.84399999999999</v>
      </c>
      <c r="AG612" s="2" t="s">
        <v>36</v>
      </c>
      <c r="AH612" s="146">
        <v>5.3860000000000002E-3</v>
      </c>
      <c r="AI612" s="146">
        <v>6.5377940995914297E-4</v>
      </c>
      <c r="AJ612" s="146">
        <v>8.3038764632774198E-5</v>
      </c>
    </row>
    <row r="613" spans="1:36" x14ac:dyDescent="0.2">
      <c r="A613" s="188">
        <v>1035</v>
      </c>
      <c r="B613" s="2">
        <v>9939</v>
      </c>
      <c r="C613" s="2" t="s">
        <v>1209</v>
      </c>
      <c r="D613" s="2" t="s">
        <v>1210</v>
      </c>
      <c r="E613" s="4" t="s">
        <v>252</v>
      </c>
      <c r="F613" s="2" t="s">
        <v>1211</v>
      </c>
      <c r="G613" s="2" t="s">
        <v>1212</v>
      </c>
      <c r="H613" s="2" t="s">
        <v>255</v>
      </c>
      <c r="I613" s="2" t="s">
        <v>324</v>
      </c>
      <c r="J613" s="2" t="s">
        <v>30</v>
      </c>
      <c r="K613" s="2" t="s">
        <v>30</v>
      </c>
      <c r="L613" s="2" t="s">
        <v>277</v>
      </c>
      <c r="M613" s="2" t="s">
        <v>31</v>
      </c>
      <c r="N613" s="2" t="s">
        <v>278</v>
      </c>
      <c r="O613" s="2" t="s">
        <v>257</v>
      </c>
      <c r="P613" s="2" t="s">
        <v>368</v>
      </c>
      <c r="Q613" s="2" t="s">
        <v>298</v>
      </c>
      <c r="R613" s="2" t="s">
        <v>260</v>
      </c>
      <c r="S613" s="2" t="s">
        <v>34</v>
      </c>
      <c r="T613" s="137">
        <v>0.72899999999999998</v>
      </c>
      <c r="U613" s="2" t="s">
        <v>289</v>
      </c>
      <c r="V613" s="146">
        <v>0.02</v>
      </c>
      <c r="W613" s="146">
        <v>4.8309999999999999E-2</v>
      </c>
      <c r="X613" s="4" t="s">
        <v>263</v>
      </c>
      <c r="Z613" s="137">
        <v>1666026.55</v>
      </c>
      <c r="AA613" s="144">
        <v>1</v>
      </c>
      <c r="AB613" s="157">
        <v>98.54</v>
      </c>
      <c r="AD613" s="137">
        <v>1641.703</v>
      </c>
      <c r="AG613" s="2" t="s">
        <v>36</v>
      </c>
      <c r="AH613" s="146">
        <v>7.1050000000000002E-3</v>
      </c>
      <c r="AI613" s="146">
        <v>3.0332890023523598E-3</v>
      </c>
      <c r="AJ613" s="146">
        <v>3.8526843717097398E-4</v>
      </c>
    </row>
    <row r="614" spans="1:36" x14ac:dyDescent="0.2">
      <c r="A614" s="188">
        <v>1035</v>
      </c>
      <c r="B614" s="2">
        <v>9939</v>
      </c>
      <c r="C614" s="2" t="s">
        <v>1213</v>
      </c>
      <c r="D614" s="2" t="s">
        <v>1214</v>
      </c>
      <c r="E614" s="4" t="s">
        <v>380</v>
      </c>
      <c r="F614" s="2" t="s">
        <v>1215</v>
      </c>
      <c r="G614" s="2" t="s">
        <v>1216</v>
      </c>
      <c r="H614" s="2" t="s">
        <v>255</v>
      </c>
      <c r="I614" s="2" t="s">
        <v>295</v>
      </c>
      <c r="J614" s="2" t="s">
        <v>84</v>
      </c>
      <c r="K614" s="2" t="s">
        <v>85</v>
      </c>
      <c r="L614" s="2" t="s">
        <v>277</v>
      </c>
      <c r="M614" s="2" t="s">
        <v>183</v>
      </c>
      <c r="N614" s="2" t="s">
        <v>1217</v>
      </c>
      <c r="O614" s="2" t="s">
        <v>257</v>
      </c>
      <c r="P614" s="2" t="s">
        <v>1218</v>
      </c>
      <c r="Q614" s="2" t="s">
        <v>376</v>
      </c>
      <c r="R614" s="2" t="s">
        <v>260</v>
      </c>
      <c r="S614" s="2" t="s">
        <v>89</v>
      </c>
      <c r="T614" s="137">
        <v>3.468</v>
      </c>
      <c r="U614" s="2" t="s">
        <v>352</v>
      </c>
      <c r="V614" s="146">
        <v>0.04</v>
      </c>
      <c r="W614" s="146">
        <v>4.6820000000000001E-2</v>
      </c>
      <c r="X614" s="4" t="s">
        <v>263</v>
      </c>
      <c r="Z614" s="137">
        <v>137000</v>
      </c>
      <c r="AA614" s="144">
        <v>3.306</v>
      </c>
      <c r="AB614" s="157">
        <v>98.733000000000004</v>
      </c>
      <c r="AD614" s="137">
        <v>447.18400000000003</v>
      </c>
      <c r="AG614" s="2" t="s">
        <v>36</v>
      </c>
      <c r="AH614" s="146">
        <v>2.7399999999999999E-4</v>
      </c>
      <c r="AI614" s="146">
        <v>8.2623938890719496E-4</v>
      </c>
      <c r="AJ614" s="146">
        <v>1.04943497914808E-4</v>
      </c>
    </row>
    <row r="615" spans="1:36" x14ac:dyDescent="0.2">
      <c r="A615" s="188">
        <v>1035</v>
      </c>
      <c r="B615" s="2">
        <v>9939</v>
      </c>
      <c r="C615" s="2" t="s">
        <v>1219</v>
      </c>
      <c r="D615" s="2" t="s">
        <v>1220</v>
      </c>
      <c r="E615" s="4" t="s">
        <v>380</v>
      </c>
      <c r="F615" s="2" t="s">
        <v>1582</v>
      </c>
      <c r="G615" s="2" t="s">
        <v>1583</v>
      </c>
      <c r="H615" s="2" t="s">
        <v>255</v>
      </c>
      <c r="I615" s="2" t="s">
        <v>295</v>
      </c>
      <c r="J615" s="2" t="s">
        <v>84</v>
      </c>
      <c r="K615" s="2" t="s">
        <v>85</v>
      </c>
      <c r="L615" s="2" t="s">
        <v>277</v>
      </c>
      <c r="M615" s="2" t="s">
        <v>183</v>
      </c>
      <c r="N615" s="134" t="s">
        <v>4007</v>
      </c>
      <c r="O615" s="2" t="s">
        <v>257</v>
      </c>
      <c r="P615" s="2" t="s">
        <v>1218</v>
      </c>
      <c r="Q615" s="2" t="s">
        <v>376</v>
      </c>
      <c r="R615" s="2" t="s">
        <v>260</v>
      </c>
      <c r="S615" s="2" t="s">
        <v>89</v>
      </c>
      <c r="T615" s="137">
        <v>2.3610000000000002</v>
      </c>
      <c r="U615" s="2" t="s">
        <v>1584</v>
      </c>
      <c r="V615" s="146">
        <v>7.9500000000000001E-2</v>
      </c>
      <c r="W615" s="146">
        <v>5.0720000000000001E-2</v>
      </c>
      <c r="X615" s="4" t="s">
        <v>263</v>
      </c>
      <c r="Z615" s="137">
        <v>145000</v>
      </c>
      <c r="AA615" s="144">
        <v>3.306</v>
      </c>
      <c r="AB615" s="157">
        <v>109.61799999999999</v>
      </c>
      <c r="AD615" s="137">
        <v>525.47500000000002</v>
      </c>
      <c r="AG615" s="2" t="s">
        <v>36</v>
      </c>
      <c r="AH615" s="146">
        <v>2.23E-4</v>
      </c>
      <c r="AI615" s="146">
        <v>9.7089272658836695E-4</v>
      </c>
      <c r="AJ615" s="146">
        <v>1.2331641434208199E-4</v>
      </c>
    </row>
    <row r="616" spans="1:36" x14ac:dyDescent="0.2">
      <c r="A616" s="188">
        <v>1035</v>
      </c>
      <c r="B616" s="2">
        <v>9939</v>
      </c>
      <c r="C616" s="2" t="s">
        <v>1219</v>
      </c>
      <c r="D616" s="2" t="s">
        <v>1220</v>
      </c>
      <c r="E616" s="4" t="s">
        <v>380</v>
      </c>
      <c r="F616" s="2" t="s">
        <v>1221</v>
      </c>
      <c r="G616" s="2" t="s">
        <v>1222</v>
      </c>
      <c r="H616" s="2" t="s">
        <v>255</v>
      </c>
      <c r="I616" s="2" t="s">
        <v>295</v>
      </c>
      <c r="J616" s="2" t="s">
        <v>84</v>
      </c>
      <c r="K616" s="2" t="s">
        <v>85</v>
      </c>
      <c r="L616" s="2" t="s">
        <v>277</v>
      </c>
      <c r="M616" s="2" t="s">
        <v>183</v>
      </c>
      <c r="N616" s="134" t="s">
        <v>4007</v>
      </c>
      <c r="O616" s="2" t="s">
        <v>257</v>
      </c>
      <c r="P616" s="2" t="s">
        <v>1218</v>
      </c>
      <c r="Q616" s="2" t="s">
        <v>376</v>
      </c>
      <c r="R616" s="2" t="s">
        <v>260</v>
      </c>
      <c r="S616" s="2" t="s">
        <v>89</v>
      </c>
      <c r="T616" s="137">
        <v>4.5380000000000003</v>
      </c>
      <c r="U616" s="2" t="s">
        <v>1223</v>
      </c>
      <c r="V616" s="146">
        <v>6.6500000000000004E-2</v>
      </c>
      <c r="W616" s="146">
        <v>5.6279999999999997E-2</v>
      </c>
      <c r="X616" s="4" t="s">
        <v>263</v>
      </c>
      <c r="Z616" s="137">
        <v>152000</v>
      </c>
      <c r="AA616" s="144">
        <v>3.306</v>
      </c>
      <c r="AB616" s="157">
        <v>105.208</v>
      </c>
      <c r="AD616" s="137">
        <v>528.68399999999997</v>
      </c>
      <c r="AG616" s="2" t="s">
        <v>36</v>
      </c>
      <c r="AH616" s="146">
        <v>2.03E-4</v>
      </c>
      <c r="AI616" s="146">
        <v>9.7682257098465801E-4</v>
      </c>
      <c r="AJ616" s="146">
        <v>1.2406958421196801E-4</v>
      </c>
    </row>
    <row r="617" spans="1:36" x14ac:dyDescent="0.2">
      <c r="A617" s="188">
        <v>1035</v>
      </c>
      <c r="B617" s="2">
        <v>9939</v>
      </c>
      <c r="C617" s="2" t="s">
        <v>1224</v>
      </c>
      <c r="D617" s="2" t="s">
        <v>1225</v>
      </c>
      <c r="E617" s="4" t="s">
        <v>380</v>
      </c>
      <c r="F617" s="2" t="s">
        <v>1226</v>
      </c>
      <c r="G617" s="2" t="s">
        <v>1227</v>
      </c>
      <c r="H617" s="2" t="s">
        <v>255</v>
      </c>
      <c r="I617" s="2" t="s">
        <v>1228</v>
      </c>
      <c r="J617" s="2" t="s">
        <v>84</v>
      </c>
      <c r="K617" s="2" t="s">
        <v>85</v>
      </c>
      <c r="L617" s="2" t="s">
        <v>277</v>
      </c>
      <c r="M617" s="2" t="s">
        <v>183</v>
      </c>
      <c r="N617" s="2" t="s">
        <v>306</v>
      </c>
      <c r="O617" s="2" t="s">
        <v>257</v>
      </c>
      <c r="P617" s="2" t="s">
        <v>279</v>
      </c>
      <c r="Q617" s="2" t="s">
        <v>279</v>
      </c>
      <c r="R617" s="2" t="s">
        <v>279</v>
      </c>
      <c r="S617" s="2" t="s">
        <v>89</v>
      </c>
      <c r="T617" s="137">
        <v>0.66800000000000004</v>
      </c>
      <c r="U617" s="2" t="s">
        <v>1229</v>
      </c>
      <c r="V617" s="146">
        <v>2.5000000000000001E-2</v>
      </c>
      <c r="W617" s="146">
        <v>-9.6829999999999999E-2</v>
      </c>
      <c r="X617" s="4" t="s">
        <v>263</v>
      </c>
      <c r="Z617" s="137">
        <v>1236000</v>
      </c>
      <c r="AA617" s="144">
        <v>3.306</v>
      </c>
      <c r="AB617" s="157">
        <v>121.47199999999999</v>
      </c>
      <c r="AD617" s="137">
        <v>4963.6220000000003</v>
      </c>
      <c r="AG617" s="2" t="s">
        <v>36</v>
      </c>
      <c r="AH617" s="146">
        <v>2.594E-3</v>
      </c>
      <c r="AI617" s="146">
        <v>9.1710285524419597E-3</v>
      </c>
      <c r="AJ617" s="146">
        <v>1.1648437834013E-3</v>
      </c>
    </row>
    <row r="618" spans="1:36" x14ac:dyDescent="0.2">
      <c r="A618" s="188">
        <v>1035</v>
      </c>
      <c r="B618" s="2">
        <v>9939</v>
      </c>
      <c r="C618" s="2" t="s">
        <v>1406</v>
      </c>
      <c r="D618" s="30" t="s">
        <v>4635</v>
      </c>
      <c r="E618" s="4" t="s">
        <v>380</v>
      </c>
      <c r="F618" s="2" t="s">
        <v>1585</v>
      </c>
      <c r="G618" s="2" t="s">
        <v>1586</v>
      </c>
      <c r="H618" s="2" t="s">
        <v>255</v>
      </c>
      <c r="I618" s="2" t="s">
        <v>295</v>
      </c>
      <c r="J618" s="2" t="s">
        <v>84</v>
      </c>
      <c r="K618" s="2" t="s">
        <v>85</v>
      </c>
      <c r="L618" s="2" t="s">
        <v>277</v>
      </c>
      <c r="M618" s="2" t="s">
        <v>183</v>
      </c>
      <c r="N618" s="2" t="s">
        <v>1217</v>
      </c>
      <c r="O618" s="2" t="s">
        <v>257</v>
      </c>
      <c r="P618" s="2" t="s">
        <v>1235</v>
      </c>
      <c r="Q618" s="2" t="s">
        <v>376</v>
      </c>
      <c r="R618" s="2" t="s">
        <v>260</v>
      </c>
      <c r="S618" s="2" t="s">
        <v>89</v>
      </c>
      <c r="T618" s="137">
        <v>0.437</v>
      </c>
      <c r="U618" s="2" t="s">
        <v>1587</v>
      </c>
      <c r="V618" s="146">
        <v>6.0199999999999997E-2</v>
      </c>
      <c r="W618" s="146">
        <v>4.8160000000000001E-2</v>
      </c>
      <c r="X618" s="4" t="s">
        <v>263</v>
      </c>
      <c r="Z618" s="137">
        <v>46000</v>
      </c>
      <c r="AA618" s="144">
        <v>3.306</v>
      </c>
      <c r="AB618" s="157">
        <v>102.589</v>
      </c>
      <c r="AD618" s="137">
        <v>156.01400000000001</v>
      </c>
      <c r="AG618" s="2" t="s">
        <v>36</v>
      </c>
      <c r="AH618" s="146">
        <v>1.9000000000000001E-5</v>
      </c>
      <c r="AI618" s="146">
        <v>2.8825827232348999E-4</v>
      </c>
      <c r="AJ618" s="146">
        <v>3.6612671589666997E-5</v>
      </c>
    </row>
    <row r="619" spans="1:36" x14ac:dyDescent="0.2">
      <c r="A619" s="188">
        <v>1035</v>
      </c>
      <c r="B619" s="2">
        <v>9939</v>
      </c>
      <c r="C619" s="2" t="s">
        <v>1230</v>
      </c>
      <c r="D619" s="2" t="s">
        <v>1231</v>
      </c>
      <c r="E619" s="4" t="s">
        <v>380</v>
      </c>
      <c r="F619" s="2" t="s">
        <v>1232</v>
      </c>
      <c r="G619" s="2" t="s">
        <v>1233</v>
      </c>
      <c r="H619" s="2" t="s">
        <v>255</v>
      </c>
      <c r="I619" s="2" t="s">
        <v>295</v>
      </c>
      <c r="J619" s="2" t="s">
        <v>84</v>
      </c>
      <c r="K619" s="2" t="s">
        <v>85</v>
      </c>
      <c r="L619" s="2" t="s">
        <v>277</v>
      </c>
      <c r="M619" s="2" t="s">
        <v>183</v>
      </c>
      <c r="N619" s="2" t="s">
        <v>1234</v>
      </c>
      <c r="O619" s="2" t="s">
        <v>257</v>
      </c>
      <c r="P619" s="2" t="s">
        <v>1235</v>
      </c>
      <c r="Q619" s="2" t="s">
        <v>376</v>
      </c>
      <c r="R619" s="2" t="s">
        <v>260</v>
      </c>
      <c r="S619" s="2" t="s">
        <v>89</v>
      </c>
      <c r="T619" s="137">
        <v>4.1630000000000003</v>
      </c>
      <c r="U619" s="2" t="s">
        <v>1236</v>
      </c>
      <c r="V619" s="146">
        <v>3.7499999999999999E-2</v>
      </c>
      <c r="W619" s="146">
        <v>4.4760000000000001E-2</v>
      </c>
      <c r="X619" s="4" t="s">
        <v>263</v>
      </c>
      <c r="Z619" s="137">
        <v>64000</v>
      </c>
      <c r="AA619" s="144">
        <v>3.306</v>
      </c>
      <c r="AB619" s="157">
        <v>98.816999999999993</v>
      </c>
      <c r="AD619" s="137">
        <v>209.08099999999999</v>
      </c>
      <c r="AG619" s="2" t="s">
        <v>36</v>
      </c>
      <c r="AH619" s="146">
        <v>8.6000000000000003E-5</v>
      </c>
      <c r="AI619" s="146">
        <v>3.8630763324188402E-4</v>
      </c>
      <c r="AJ619" s="146">
        <v>4.9066257125811901E-5</v>
      </c>
    </row>
    <row r="620" spans="1:36" x14ac:dyDescent="0.2">
      <c r="A620" s="188">
        <v>1035</v>
      </c>
      <c r="B620" s="2">
        <v>9939</v>
      </c>
      <c r="C620" s="2" t="s">
        <v>1588</v>
      </c>
      <c r="D620" s="2" t="s">
        <v>1589</v>
      </c>
      <c r="E620" s="4" t="s">
        <v>33</v>
      </c>
      <c r="F620" s="2" t="s">
        <v>1590</v>
      </c>
      <c r="G620" s="2" t="s">
        <v>1591</v>
      </c>
      <c r="H620" s="2" t="s">
        <v>255</v>
      </c>
      <c r="I620" s="2" t="s">
        <v>295</v>
      </c>
      <c r="J620" s="2" t="s">
        <v>84</v>
      </c>
      <c r="K620" s="2" t="s">
        <v>383</v>
      </c>
      <c r="L620" s="2" t="s">
        <v>277</v>
      </c>
      <c r="M620" s="2" t="s">
        <v>183</v>
      </c>
      <c r="N620" s="2" t="s">
        <v>1469</v>
      </c>
      <c r="O620" s="2" t="s">
        <v>257</v>
      </c>
      <c r="P620" s="2" t="s">
        <v>403</v>
      </c>
      <c r="Q620" s="2" t="s">
        <v>376</v>
      </c>
      <c r="R620" s="2" t="s">
        <v>260</v>
      </c>
      <c r="S620" s="2" t="s">
        <v>89</v>
      </c>
      <c r="T620" s="137">
        <v>3.782</v>
      </c>
      <c r="U620" s="2" t="s">
        <v>1592</v>
      </c>
      <c r="V620" s="146">
        <v>2.9000000000000001E-2</v>
      </c>
      <c r="W620" s="146">
        <v>5.2249999999999998E-2</v>
      </c>
      <c r="X620" s="4" t="s">
        <v>263</v>
      </c>
      <c r="Z620" s="137">
        <v>31376.59</v>
      </c>
      <c r="AA620" s="144">
        <v>3.306</v>
      </c>
      <c r="AB620" s="157">
        <v>65.671000000000006</v>
      </c>
      <c r="AD620" s="137">
        <v>68.122</v>
      </c>
      <c r="AG620" s="2" t="s">
        <v>36</v>
      </c>
      <c r="AH620" s="146">
        <v>8.2999999999999998E-5</v>
      </c>
      <c r="AI620" s="146">
        <v>1.2586460898609899E-4</v>
      </c>
      <c r="AJ620" s="146">
        <v>1.5986495570189302E-5</v>
      </c>
    </row>
    <row r="621" spans="1:36" x14ac:dyDescent="0.2">
      <c r="A621" s="188">
        <v>1035</v>
      </c>
      <c r="B621" s="2">
        <v>9939</v>
      </c>
      <c r="C621" s="2" t="s">
        <v>1237</v>
      </c>
      <c r="D621" s="2" t="s">
        <v>1238</v>
      </c>
      <c r="E621" s="4" t="s">
        <v>380</v>
      </c>
      <c r="F621" s="2" t="s">
        <v>1239</v>
      </c>
      <c r="G621" s="2" t="s">
        <v>1240</v>
      </c>
      <c r="H621" s="2" t="s">
        <v>255</v>
      </c>
      <c r="I621" s="2" t="s">
        <v>295</v>
      </c>
      <c r="J621" s="2" t="s">
        <v>84</v>
      </c>
      <c r="K621" s="2" t="s">
        <v>305</v>
      </c>
      <c r="L621" s="2" t="s">
        <v>277</v>
      </c>
      <c r="M621" s="2" t="s">
        <v>183</v>
      </c>
      <c r="N621" s="2" t="s">
        <v>1241</v>
      </c>
      <c r="O621" s="2" t="s">
        <v>257</v>
      </c>
      <c r="P621" s="2" t="s">
        <v>279</v>
      </c>
      <c r="Q621" s="2" t="s">
        <v>279</v>
      </c>
      <c r="R621" s="2" t="s">
        <v>279</v>
      </c>
      <c r="S621" s="2" t="s">
        <v>197</v>
      </c>
      <c r="T621" s="137">
        <v>5.3470000000000004</v>
      </c>
      <c r="U621" s="2" t="s">
        <v>1242</v>
      </c>
      <c r="V621" s="146">
        <v>6.25E-2</v>
      </c>
      <c r="W621" s="146">
        <v>0.32955000000000001</v>
      </c>
      <c r="X621" s="4" t="s">
        <v>263</v>
      </c>
      <c r="Z621" s="137">
        <v>207736</v>
      </c>
      <c r="AA621" s="144">
        <v>3.8807</v>
      </c>
      <c r="AB621" s="157">
        <v>32.902000000000001</v>
      </c>
      <c r="AD621" s="137">
        <v>265.24099999999999</v>
      </c>
      <c r="AG621" s="2" t="s">
        <v>36</v>
      </c>
      <c r="AH621" s="146">
        <v>6.7999999999999999E-5</v>
      </c>
      <c r="AI621" s="146">
        <v>4.9007143814394595E-4</v>
      </c>
      <c r="AJ621" s="146">
        <v>6.2245653786838399E-5</v>
      </c>
    </row>
    <row r="622" spans="1:36" x14ac:dyDescent="0.2">
      <c r="A622" s="188">
        <v>1035</v>
      </c>
      <c r="B622" s="2">
        <v>9939</v>
      </c>
      <c r="C622" s="2" t="s">
        <v>1243</v>
      </c>
      <c r="D622" s="2" t="s">
        <v>1244</v>
      </c>
      <c r="E622" s="4" t="s">
        <v>380</v>
      </c>
      <c r="F622" s="2" t="s">
        <v>1245</v>
      </c>
      <c r="G622" s="2" t="s">
        <v>1246</v>
      </c>
      <c r="H622" s="2" t="s">
        <v>255</v>
      </c>
      <c r="I622" s="2" t="s">
        <v>295</v>
      </c>
      <c r="J622" s="2" t="s">
        <v>84</v>
      </c>
      <c r="K622" s="2" t="s">
        <v>85</v>
      </c>
      <c r="L622" s="2" t="s">
        <v>277</v>
      </c>
      <c r="M622" s="2" t="s">
        <v>183</v>
      </c>
      <c r="N622" s="134" t="s">
        <v>4007</v>
      </c>
      <c r="O622" s="2" t="s">
        <v>257</v>
      </c>
      <c r="P622" s="2" t="s">
        <v>1235</v>
      </c>
      <c r="Q622" s="2" t="s">
        <v>376</v>
      </c>
      <c r="R622" s="2" t="s">
        <v>260</v>
      </c>
      <c r="S622" s="2" t="s">
        <v>89</v>
      </c>
      <c r="T622" s="137">
        <v>6.46</v>
      </c>
      <c r="U622" s="2" t="s">
        <v>1247</v>
      </c>
      <c r="V622" s="146">
        <v>6.25E-2</v>
      </c>
      <c r="W622" s="146">
        <v>5.5030000000000003E-2</v>
      </c>
      <c r="X622" s="4" t="s">
        <v>263</v>
      </c>
      <c r="Z622" s="137">
        <v>314000</v>
      </c>
      <c r="AA622" s="144">
        <v>3.306</v>
      </c>
      <c r="AB622" s="157">
        <v>107.681</v>
      </c>
      <c r="AD622" s="137">
        <v>1117.8240000000001</v>
      </c>
      <c r="AG622" s="2" t="s">
        <v>36</v>
      </c>
      <c r="AH622" s="146">
        <v>3.1399999999999999E-4</v>
      </c>
      <c r="AI622" s="146">
        <v>2.0653464305458199E-3</v>
      </c>
      <c r="AJ622" s="146">
        <v>2.6232673210365001E-4</v>
      </c>
    </row>
    <row r="623" spans="1:36" x14ac:dyDescent="0.2">
      <c r="A623" s="188">
        <v>1035</v>
      </c>
      <c r="B623" s="2">
        <v>9939</v>
      </c>
      <c r="C623" s="2" t="s">
        <v>1410</v>
      </c>
      <c r="D623" s="2" t="s">
        <v>1411</v>
      </c>
      <c r="E623" s="4" t="s">
        <v>380</v>
      </c>
      <c r="F623" s="2" t="s">
        <v>1593</v>
      </c>
      <c r="G623" s="2" t="s">
        <v>1594</v>
      </c>
      <c r="H623" s="2" t="s">
        <v>255</v>
      </c>
      <c r="I623" s="2" t="s">
        <v>295</v>
      </c>
      <c r="J623" s="2" t="s">
        <v>84</v>
      </c>
      <c r="K623" s="2" t="s">
        <v>349</v>
      </c>
      <c r="L623" s="2" t="s">
        <v>277</v>
      </c>
      <c r="M623" s="2" t="s">
        <v>183</v>
      </c>
      <c r="N623" s="134" t="s">
        <v>4007</v>
      </c>
      <c r="O623" s="2" t="s">
        <v>257</v>
      </c>
      <c r="P623" s="2" t="s">
        <v>1296</v>
      </c>
      <c r="Q623" s="2" t="s">
        <v>88</v>
      </c>
      <c r="R623" s="2" t="s">
        <v>260</v>
      </c>
      <c r="S623" s="2" t="s">
        <v>89</v>
      </c>
      <c r="T623" s="137">
        <v>2.851</v>
      </c>
      <c r="U623" s="2" t="s">
        <v>1595</v>
      </c>
      <c r="V623" s="146">
        <v>3.125E-2</v>
      </c>
      <c r="W623" s="146">
        <v>5.8540000000000002E-2</v>
      </c>
      <c r="X623" s="4" t="s">
        <v>263</v>
      </c>
      <c r="Z623" s="137">
        <v>103000</v>
      </c>
      <c r="AA623" s="144">
        <v>3.306</v>
      </c>
      <c r="AB623" s="157">
        <v>94.084000000000003</v>
      </c>
      <c r="AD623" s="137">
        <v>320.37400000000002</v>
      </c>
      <c r="AG623" s="2" t="s">
        <v>36</v>
      </c>
      <c r="AH623" s="146">
        <v>1.37E-4</v>
      </c>
      <c r="AI623" s="146">
        <v>5.9193928255431196E-4</v>
      </c>
      <c r="AJ623" s="146">
        <v>7.5184238004669701E-5</v>
      </c>
    </row>
    <row r="624" spans="1:36" x14ac:dyDescent="0.2">
      <c r="A624" s="188">
        <v>1035</v>
      </c>
      <c r="B624" s="2">
        <v>9939</v>
      </c>
      <c r="C624" s="2" t="s">
        <v>1248</v>
      </c>
      <c r="D624" s="2" t="s">
        <v>1249</v>
      </c>
      <c r="E624" s="4" t="s">
        <v>380</v>
      </c>
      <c r="F624" s="2" t="s">
        <v>1250</v>
      </c>
      <c r="G624" s="2" t="s">
        <v>1251</v>
      </c>
      <c r="H624" s="2" t="s">
        <v>255</v>
      </c>
      <c r="I624" s="2" t="s">
        <v>295</v>
      </c>
      <c r="J624" s="2" t="s">
        <v>84</v>
      </c>
      <c r="K624" s="2" t="s">
        <v>1252</v>
      </c>
      <c r="L624" s="2" t="s">
        <v>277</v>
      </c>
      <c r="M624" s="2" t="s">
        <v>183</v>
      </c>
      <c r="N624" s="2" t="s">
        <v>1253</v>
      </c>
      <c r="O624" s="2" t="s">
        <v>257</v>
      </c>
      <c r="P624" s="2" t="s">
        <v>1218</v>
      </c>
      <c r="Q624" s="2" t="s">
        <v>376</v>
      </c>
      <c r="R624" s="2" t="s">
        <v>260</v>
      </c>
      <c r="S624" s="2" t="s">
        <v>89</v>
      </c>
      <c r="T624" s="137">
        <v>2.847</v>
      </c>
      <c r="U624" s="2" t="s">
        <v>1254</v>
      </c>
      <c r="V624" s="146">
        <v>2.5000000000000001E-2</v>
      </c>
      <c r="W624" s="146">
        <v>4.5850000000000002E-2</v>
      </c>
      <c r="X624" s="4" t="s">
        <v>263</v>
      </c>
      <c r="Z624" s="137">
        <v>96000</v>
      </c>
      <c r="AA624" s="144">
        <v>3.306</v>
      </c>
      <c r="AB624" s="157">
        <v>94.680999999999997</v>
      </c>
      <c r="AD624" s="137">
        <v>300.495</v>
      </c>
      <c r="AG624" s="2" t="s">
        <v>36</v>
      </c>
      <c r="AH624" s="146">
        <v>1.92E-4</v>
      </c>
      <c r="AI624" s="146">
        <v>5.5520905277970604E-4</v>
      </c>
      <c r="AJ624" s="146">
        <v>7.0519005575046698E-5</v>
      </c>
    </row>
    <row r="625" spans="1:36" x14ac:dyDescent="0.2">
      <c r="A625" s="188">
        <v>1035</v>
      </c>
      <c r="B625" s="2">
        <v>9939</v>
      </c>
      <c r="C625" s="2" t="s">
        <v>1255</v>
      </c>
      <c r="D625" s="2" t="s">
        <v>1256</v>
      </c>
      <c r="E625" s="4" t="s">
        <v>252</v>
      </c>
      <c r="F625" s="2" t="s">
        <v>1257</v>
      </c>
      <c r="G625" s="2" t="s">
        <v>1258</v>
      </c>
      <c r="H625" s="2" t="s">
        <v>255</v>
      </c>
      <c r="I625" s="2" t="s">
        <v>295</v>
      </c>
      <c r="J625" s="2" t="s">
        <v>84</v>
      </c>
      <c r="K625" s="2" t="s">
        <v>30</v>
      </c>
      <c r="L625" s="2" t="s">
        <v>277</v>
      </c>
      <c r="M625" s="2" t="s">
        <v>183</v>
      </c>
      <c r="N625" s="2" t="s">
        <v>1259</v>
      </c>
      <c r="O625" s="2" t="s">
        <v>257</v>
      </c>
      <c r="P625" s="2" t="s">
        <v>279</v>
      </c>
      <c r="Q625" s="2" t="s">
        <v>279</v>
      </c>
      <c r="R625" s="2" t="s">
        <v>279</v>
      </c>
      <c r="S625" s="2" t="s">
        <v>89</v>
      </c>
      <c r="T625" s="137">
        <v>0.161</v>
      </c>
      <c r="U625" s="2" t="s">
        <v>1260</v>
      </c>
      <c r="V625" s="146">
        <v>0</v>
      </c>
      <c r="W625" s="146">
        <v>0.17421</v>
      </c>
      <c r="X625" s="4" t="s">
        <v>263</v>
      </c>
      <c r="Z625" s="137">
        <v>91000</v>
      </c>
      <c r="AA625" s="144">
        <v>3.306</v>
      </c>
      <c r="AB625" s="157">
        <v>99.893000000000001</v>
      </c>
      <c r="AD625" s="137">
        <v>300.52499999999998</v>
      </c>
      <c r="AG625" s="2" t="s">
        <v>36</v>
      </c>
      <c r="AH625" s="146">
        <v>1.9799999999999999E-4</v>
      </c>
      <c r="AI625" s="146">
        <v>5.5526395440829595E-4</v>
      </c>
      <c r="AJ625" s="146">
        <v>7.0525978819148597E-5</v>
      </c>
    </row>
    <row r="626" spans="1:36" x14ac:dyDescent="0.2">
      <c r="A626" s="188">
        <v>1035</v>
      </c>
      <c r="B626" s="2">
        <v>9939</v>
      </c>
      <c r="C626" s="2" t="s">
        <v>1596</v>
      </c>
      <c r="D626" s="2" t="s">
        <v>1597</v>
      </c>
      <c r="E626" s="4" t="s">
        <v>380</v>
      </c>
      <c r="F626" s="2" t="s">
        <v>1598</v>
      </c>
      <c r="G626" s="2" t="s">
        <v>1599</v>
      </c>
      <c r="H626" s="2" t="s">
        <v>255</v>
      </c>
      <c r="I626" s="2" t="s">
        <v>295</v>
      </c>
      <c r="J626" s="2" t="s">
        <v>84</v>
      </c>
      <c r="K626" s="2" t="s">
        <v>1600</v>
      </c>
      <c r="L626" s="2" t="s">
        <v>277</v>
      </c>
      <c r="M626" s="2" t="s">
        <v>183</v>
      </c>
      <c r="N626" s="2" t="s">
        <v>1393</v>
      </c>
      <c r="O626" s="2" t="s">
        <v>257</v>
      </c>
      <c r="P626" s="2" t="s">
        <v>279</v>
      </c>
      <c r="Q626" s="2" t="s">
        <v>279</v>
      </c>
      <c r="R626" s="2" t="s">
        <v>279</v>
      </c>
      <c r="S626" s="2" t="s">
        <v>197</v>
      </c>
      <c r="T626" s="137">
        <v>3.7690000000000001</v>
      </c>
      <c r="U626" s="2" t="s">
        <v>1476</v>
      </c>
      <c r="V626" s="146">
        <v>0.05</v>
      </c>
      <c r="W626" s="146">
        <v>4.9349999999999998E-2</v>
      </c>
      <c r="X626" s="4" t="s">
        <v>263</v>
      </c>
      <c r="Z626" s="137">
        <v>108000</v>
      </c>
      <c r="AA626" s="144">
        <v>3.8807</v>
      </c>
      <c r="AB626" s="157">
        <v>103.181</v>
      </c>
      <c r="AD626" s="137">
        <v>432.447</v>
      </c>
      <c r="AG626" s="2" t="s">
        <v>36</v>
      </c>
      <c r="AH626" s="146">
        <v>3.0899999999999998E-4</v>
      </c>
      <c r="AI626" s="146">
        <v>7.9901035098104605E-4</v>
      </c>
      <c r="AJ626" s="146">
        <v>1.01485044440925E-4</v>
      </c>
    </row>
    <row r="627" spans="1:36" x14ac:dyDescent="0.2">
      <c r="A627" s="188">
        <v>1035</v>
      </c>
      <c r="B627" s="2">
        <v>9939</v>
      </c>
      <c r="C627" s="2" t="s">
        <v>1601</v>
      </c>
      <c r="D627" s="2" t="s">
        <v>1602</v>
      </c>
      <c r="E627" s="4" t="s">
        <v>380</v>
      </c>
      <c r="F627" s="2" t="s">
        <v>1603</v>
      </c>
      <c r="G627" s="2" t="s">
        <v>1604</v>
      </c>
      <c r="H627" s="2" t="s">
        <v>255</v>
      </c>
      <c r="I627" s="2" t="s">
        <v>295</v>
      </c>
      <c r="J627" s="2" t="s">
        <v>84</v>
      </c>
      <c r="K627" s="2" t="s">
        <v>85</v>
      </c>
      <c r="L627" s="2" t="s">
        <v>277</v>
      </c>
      <c r="M627" s="2" t="s">
        <v>183</v>
      </c>
      <c r="N627" s="2" t="s">
        <v>374</v>
      </c>
      <c r="O627" s="2" t="s">
        <v>257</v>
      </c>
      <c r="P627" s="2" t="s">
        <v>1218</v>
      </c>
      <c r="Q627" s="2" t="s">
        <v>376</v>
      </c>
      <c r="R627" s="2" t="s">
        <v>260</v>
      </c>
      <c r="S627" s="2" t="s">
        <v>89</v>
      </c>
      <c r="T627" s="137">
        <v>1.6759999999999999</v>
      </c>
      <c r="U627" s="2" t="s">
        <v>1605</v>
      </c>
      <c r="V627" s="146">
        <v>2.3E-2</v>
      </c>
      <c r="W627" s="146">
        <v>4.598E-2</v>
      </c>
      <c r="X627" s="4" t="s">
        <v>263</v>
      </c>
      <c r="Z627" s="137">
        <v>164000</v>
      </c>
      <c r="AA627" s="144">
        <v>3.306</v>
      </c>
      <c r="AB627" s="157">
        <v>96.884</v>
      </c>
      <c r="AD627" s="137">
        <v>525.28700000000003</v>
      </c>
      <c r="AG627" s="2" t="s">
        <v>36</v>
      </c>
      <c r="AH627" s="146">
        <v>2.1900000000000001E-4</v>
      </c>
      <c r="AI627" s="146">
        <v>9.7054545729505595E-4</v>
      </c>
      <c r="AJ627" s="146">
        <v>1.2327230647837201E-4</v>
      </c>
    </row>
    <row r="628" spans="1:36" x14ac:dyDescent="0.2">
      <c r="A628" s="188">
        <v>1035</v>
      </c>
      <c r="B628" s="2">
        <v>9939</v>
      </c>
      <c r="C628" s="2" t="s">
        <v>370</v>
      </c>
      <c r="D628" s="2" t="s">
        <v>371</v>
      </c>
      <c r="E628" s="4" t="s">
        <v>252</v>
      </c>
      <c r="F628" s="2" t="s">
        <v>1606</v>
      </c>
      <c r="G628" s="2" t="s">
        <v>1607</v>
      </c>
      <c r="H628" s="2" t="s">
        <v>255</v>
      </c>
      <c r="I628" s="2" t="s">
        <v>295</v>
      </c>
      <c r="J628" s="2" t="s">
        <v>84</v>
      </c>
      <c r="K628" s="2" t="s">
        <v>85</v>
      </c>
      <c r="L628" s="2" t="s">
        <v>277</v>
      </c>
      <c r="M628" s="2" t="s">
        <v>183</v>
      </c>
      <c r="N628" s="2" t="s">
        <v>374</v>
      </c>
      <c r="O628" s="2" t="s">
        <v>257</v>
      </c>
      <c r="P628" s="2" t="s">
        <v>375</v>
      </c>
      <c r="Q628" s="2" t="s">
        <v>376</v>
      </c>
      <c r="R628" s="2" t="s">
        <v>260</v>
      </c>
      <c r="S628" s="2" t="s">
        <v>197</v>
      </c>
      <c r="T628" s="137">
        <v>3.94</v>
      </c>
      <c r="U628" s="2" t="s">
        <v>1608</v>
      </c>
      <c r="V628" s="146">
        <v>4.3749999999999997E-2</v>
      </c>
      <c r="W628" s="146">
        <v>3.8309999999999997E-2</v>
      </c>
      <c r="X628" s="4" t="s">
        <v>263</v>
      </c>
      <c r="Z628" s="137">
        <v>602000</v>
      </c>
      <c r="AA628" s="144">
        <v>3.8807</v>
      </c>
      <c r="AB628" s="157">
        <v>104.277</v>
      </c>
      <c r="AD628" s="137">
        <v>2436.0889999999999</v>
      </c>
      <c r="AG628" s="2" t="s">
        <v>36</v>
      </c>
      <c r="AH628" s="146">
        <v>4.0099999999999999E-4</v>
      </c>
      <c r="AI628" s="146">
        <v>4.50103609512751E-3</v>
      </c>
      <c r="AJ628" s="146">
        <v>5.7169202824890403E-4</v>
      </c>
    </row>
    <row r="629" spans="1:36" x14ac:dyDescent="0.2">
      <c r="A629" s="188">
        <v>1035</v>
      </c>
      <c r="B629" s="2">
        <v>9939</v>
      </c>
      <c r="C629" s="2" t="s">
        <v>370</v>
      </c>
      <c r="D629" s="2" t="s">
        <v>371</v>
      </c>
      <c r="E629" s="4" t="s">
        <v>252</v>
      </c>
      <c r="F629" s="2" t="s">
        <v>372</v>
      </c>
      <c r="G629" s="2" t="s">
        <v>373</v>
      </c>
      <c r="H629" s="2" t="s">
        <v>255</v>
      </c>
      <c r="I629" s="2" t="s">
        <v>295</v>
      </c>
      <c r="J629" s="2" t="s">
        <v>84</v>
      </c>
      <c r="K629" s="2" t="s">
        <v>85</v>
      </c>
      <c r="L629" s="2" t="s">
        <v>277</v>
      </c>
      <c r="M629" s="2" t="s">
        <v>183</v>
      </c>
      <c r="N629" s="2" t="s">
        <v>374</v>
      </c>
      <c r="O629" s="2" t="s">
        <v>257</v>
      </c>
      <c r="P629" s="2" t="s">
        <v>375</v>
      </c>
      <c r="Q629" s="2" t="s">
        <v>376</v>
      </c>
      <c r="R629" s="2" t="s">
        <v>260</v>
      </c>
      <c r="S629" s="2" t="s">
        <v>197</v>
      </c>
      <c r="T629" s="137">
        <v>1.298</v>
      </c>
      <c r="U629" s="2" t="s">
        <v>377</v>
      </c>
      <c r="V629" s="146">
        <v>3.7499999999999999E-2</v>
      </c>
      <c r="W629" s="146">
        <v>3.3009999999999998E-2</v>
      </c>
      <c r="X629" s="4" t="s">
        <v>263</v>
      </c>
      <c r="Z629" s="137">
        <v>365000</v>
      </c>
      <c r="AA629" s="144">
        <v>3.8807</v>
      </c>
      <c r="AB629" s="157">
        <v>102.318</v>
      </c>
      <c r="AD629" s="137">
        <v>1449.2919999999999</v>
      </c>
      <c r="AG629" s="2" t="s">
        <v>36</v>
      </c>
      <c r="AH629" s="146">
        <v>3.3199999999999999E-4</v>
      </c>
      <c r="AI629" s="146">
        <v>2.6777828337573701E-3</v>
      </c>
      <c r="AJ629" s="146">
        <v>3.40114379686502E-4</v>
      </c>
    </row>
    <row r="630" spans="1:36" x14ac:dyDescent="0.2">
      <c r="A630" s="188">
        <v>1035</v>
      </c>
      <c r="B630" s="2">
        <v>9939</v>
      </c>
      <c r="C630" s="2" t="s">
        <v>378</v>
      </c>
      <c r="D630" s="2" t="s">
        <v>379</v>
      </c>
      <c r="E630" s="4" t="s">
        <v>380</v>
      </c>
      <c r="F630" s="2" t="s">
        <v>381</v>
      </c>
      <c r="G630" s="2" t="s">
        <v>382</v>
      </c>
      <c r="H630" s="2" t="s">
        <v>255</v>
      </c>
      <c r="I630" s="2" t="s">
        <v>295</v>
      </c>
      <c r="J630" s="2" t="s">
        <v>84</v>
      </c>
      <c r="K630" s="2" t="s">
        <v>383</v>
      </c>
      <c r="L630" s="2" t="s">
        <v>277</v>
      </c>
      <c r="M630" s="2" t="s">
        <v>183</v>
      </c>
      <c r="N630" s="2" t="s">
        <v>384</v>
      </c>
      <c r="O630" s="2" t="s">
        <v>257</v>
      </c>
      <c r="P630" s="2" t="s">
        <v>385</v>
      </c>
      <c r="Q630" s="2" t="s">
        <v>376</v>
      </c>
      <c r="R630" s="2" t="s">
        <v>260</v>
      </c>
      <c r="S630" s="2" t="s">
        <v>89</v>
      </c>
      <c r="T630" s="137">
        <v>1.474</v>
      </c>
      <c r="U630" s="2" t="s">
        <v>386</v>
      </c>
      <c r="V630" s="146">
        <v>6.5000000000000002E-2</v>
      </c>
      <c r="W630" s="146">
        <v>6.923E-2</v>
      </c>
      <c r="X630" s="4" t="s">
        <v>263</v>
      </c>
      <c r="Z630" s="137">
        <v>451000</v>
      </c>
      <c r="AA630" s="144">
        <v>3.306</v>
      </c>
      <c r="AB630" s="157">
        <v>102.105</v>
      </c>
      <c r="AD630" s="137">
        <v>1522.394</v>
      </c>
      <c r="AG630" s="2" t="s">
        <v>36</v>
      </c>
      <c r="AH630" s="146">
        <v>1.0020000000000001E-3</v>
      </c>
      <c r="AI630" s="146">
        <v>2.8128481155536801E-3</v>
      </c>
      <c r="AJ630" s="146">
        <v>3.5726948425892101E-4</v>
      </c>
    </row>
    <row r="631" spans="1:36" x14ac:dyDescent="0.2">
      <c r="A631" s="188">
        <v>1035</v>
      </c>
      <c r="B631" s="2">
        <v>9939</v>
      </c>
      <c r="C631" s="2" t="s">
        <v>1609</v>
      </c>
      <c r="D631" s="2" t="s">
        <v>1610</v>
      </c>
      <c r="E631" s="4" t="s">
        <v>380</v>
      </c>
      <c r="F631" s="2" t="s">
        <v>1611</v>
      </c>
      <c r="G631" s="2" t="s">
        <v>1612</v>
      </c>
      <c r="H631" s="2" t="s">
        <v>255</v>
      </c>
      <c r="I631" s="2" t="s">
        <v>295</v>
      </c>
      <c r="J631" s="2" t="s">
        <v>84</v>
      </c>
      <c r="K631" s="2" t="s">
        <v>85</v>
      </c>
      <c r="L631" s="2" t="s">
        <v>277</v>
      </c>
      <c r="M631" s="2" t="s">
        <v>183</v>
      </c>
      <c r="N631" s="2" t="s">
        <v>1399</v>
      </c>
      <c r="O631" s="2" t="s">
        <v>257</v>
      </c>
      <c r="P631" s="2" t="s">
        <v>1613</v>
      </c>
      <c r="Q631" s="2" t="s">
        <v>376</v>
      </c>
      <c r="R631" s="2" t="s">
        <v>260</v>
      </c>
      <c r="S631" s="2" t="s">
        <v>89</v>
      </c>
      <c r="T631" s="137">
        <v>3.484</v>
      </c>
      <c r="U631" s="2" t="s">
        <v>1614</v>
      </c>
      <c r="V631" s="146">
        <v>6.8750000000000006E-2</v>
      </c>
      <c r="W631" s="146">
        <v>6.198E-2</v>
      </c>
      <c r="X631" s="4" t="s">
        <v>263</v>
      </c>
      <c r="Z631" s="137">
        <v>225000</v>
      </c>
      <c r="AA631" s="144">
        <v>3.306</v>
      </c>
      <c r="AB631" s="157">
        <v>104.304</v>
      </c>
      <c r="AD631" s="137">
        <v>775.86400000000003</v>
      </c>
      <c r="AG631" s="2" t="s">
        <v>36</v>
      </c>
      <c r="AH631" s="146">
        <v>2.2499999999999999E-4</v>
      </c>
      <c r="AI631" s="146">
        <v>1.43352375422818E-3</v>
      </c>
      <c r="AJ631" s="146">
        <v>1.8207676749912299E-4</v>
      </c>
    </row>
    <row r="632" spans="1:36" x14ac:dyDescent="0.2">
      <c r="A632" s="188">
        <v>1035</v>
      </c>
      <c r="B632" s="2">
        <v>9939</v>
      </c>
      <c r="C632" s="2" t="s">
        <v>1596</v>
      </c>
      <c r="D632" s="2" t="s">
        <v>1597</v>
      </c>
      <c r="E632" s="4" t="s">
        <v>380</v>
      </c>
      <c r="F632" s="2" t="s">
        <v>1615</v>
      </c>
      <c r="G632" s="2" t="s">
        <v>1616</v>
      </c>
      <c r="H632" s="2" t="s">
        <v>255</v>
      </c>
      <c r="I632" s="2" t="s">
        <v>295</v>
      </c>
      <c r="J632" s="2" t="s">
        <v>84</v>
      </c>
      <c r="K632" s="2" t="s">
        <v>1600</v>
      </c>
      <c r="L632" s="2" t="s">
        <v>277</v>
      </c>
      <c r="M632" s="2" t="s">
        <v>183</v>
      </c>
      <c r="N632" s="134" t="s">
        <v>4007</v>
      </c>
      <c r="O632" s="2" t="s">
        <v>257</v>
      </c>
      <c r="P632" s="2" t="s">
        <v>279</v>
      </c>
      <c r="Q632" s="2" t="s">
        <v>279</v>
      </c>
      <c r="R632" s="2" t="s">
        <v>279</v>
      </c>
      <c r="S632" s="2" t="s">
        <v>197</v>
      </c>
      <c r="T632" s="137">
        <v>2.3780000000000001</v>
      </c>
      <c r="U632" s="2" t="s">
        <v>1617</v>
      </c>
      <c r="V632" s="146">
        <v>1.6250000000000001E-2</v>
      </c>
      <c r="W632" s="146">
        <v>4.1840000000000002E-2</v>
      </c>
      <c r="X632" s="4" t="s">
        <v>263</v>
      </c>
      <c r="Z632" s="137">
        <v>124000</v>
      </c>
      <c r="AA632" s="144">
        <v>3.8807</v>
      </c>
      <c r="AB632" s="157">
        <v>95.337000000000003</v>
      </c>
      <c r="AD632" s="137">
        <v>458.77</v>
      </c>
      <c r="AG632" s="2" t="s">
        <v>36</v>
      </c>
      <c r="AH632" s="146">
        <v>3.6000000000000002E-4</v>
      </c>
      <c r="AI632" s="146">
        <v>8.4764496623315397E-4</v>
      </c>
      <c r="AJ632" s="146">
        <v>1.0766229368953299E-4</v>
      </c>
    </row>
    <row r="633" spans="1:36" x14ac:dyDescent="0.2">
      <c r="A633" s="188">
        <v>1035</v>
      </c>
      <c r="B633" s="2">
        <v>9939</v>
      </c>
      <c r="C633" s="2" t="s">
        <v>1261</v>
      </c>
      <c r="D633" s="2" t="s">
        <v>1262</v>
      </c>
      <c r="E633" s="4" t="s">
        <v>380</v>
      </c>
      <c r="F633" s="2" t="s">
        <v>1263</v>
      </c>
      <c r="G633" s="2" t="s">
        <v>1264</v>
      </c>
      <c r="H633" s="2" t="s">
        <v>255</v>
      </c>
      <c r="I633" s="2" t="s">
        <v>295</v>
      </c>
      <c r="J633" s="2" t="s">
        <v>84</v>
      </c>
      <c r="K633" s="2" t="s">
        <v>383</v>
      </c>
      <c r="L633" s="2" t="s">
        <v>277</v>
      </c>
      <c r="M633" s="2" t="s">
        <v>183</v>
      </c>
      <c r="N633" s="2" t="s">
        <v>1265</v>
      </c>
      <c r="O633" s="2" t="s">
        <v>257</v>
      </c>
      <c r="P633" s="2" t="s">
        <v>1266</v>
      </c>
      <c r="Q633" s="2" t="s">
        <v>88</v>
      </c>
      <c r="R633" s="2" t="s">
        <v>260</v>
      </c>
      <c r="S633" s="2" t="s">
        <v>197</v>
      </c>
      <c r="T633" s="137">
        <v>3.6259999999999999</v>
      </c>
      <c r="U633" s="2" t="s">
        <v>1267</v>
      </c>
      <c r="V633" s="146">
        <v>5.5E-2</v>
      </c>
      <c r="W633" s="146">
        <v>5.4539999999999998E-2</v>
      </c>
      <c r="X633" s="4" t="s">
        <v>263</v>
      </c>
      <c r="Z633" s="137">
        <v>362000</v>
      </c>
      <c r="AA633" s="144">
        <v>3.8807</v>
      </c>
      <c r="AB633" s="157">
        <v>101.19199999999999</v>
      </c>
      <c r="AD633" s="137">
        <v>1421.5630000000001</v>
      </c>
      <c r="AG633" s="2" t="s">
        <v>36</v>
      </c>
      <c r="AH633" s="146">
        <v>8.0400000000000003E-4</v>
      </c>
      <c r="AI633" s="146">
        <v>2.6265493542249698E-3</v>
      </c>
      <c r="AJ633" s="146">
        <v>3.3360703977429099E-4</v>
      </c>
    </row>
    <row r="634" spans="1:36" x14ac:dyDescent="0.2">
      <c r="A634" s="188">
        <v>1035</v>
      </c>
      <c r="B634" s="2">
        <v>9939</v>
      </c>
      <c r="C634" s="2" t="s">
        <v>1432</v>
      </c>
      <c r="D634" s="2" t="s">
        <v>1433</v>
      </c>
      <c r="E634" s="4" t="s">
        <v>380</v>
      </c>
      <c r="F634" s="2" t="s">
        <v>1618</v>
      </c>
      <c r="G634" s="2" t="s">
        <v>1619</v>
      </c>
      <c r="H634" s="2" t="s">
        <v>255</v>
      </c>
      <c r="I634" s="2" t="s">
        <v>295</v>
      </c>
      <c r="J634" s="2" t="s">
        <v>84</v>
      </c>
      <c r="K634" s="2" t="s">
        <v>85</v>
      </c>
      <c r="L634" s="2" t="s">
        <v>277</v>
      </c>
      <c r="M634" s="2" t="s">
        <v>183</v>
      </c>
      <c r="N634" s="2" t="s">
        <v>1241</v>
      </c>
      <c r="O634" s="2" t="s">
        <v>257</v>
      </c>
      <c r="P634" s="2" t="s">
        <v>1218</v>
      </c>
      <c r="Q634" s="2" t="s">
        <v>376</v>
      </c>
      <c r="R634" s="2" t="s">
        <v>260</v>
      </c>
      <c r="S634" s="2" t="s">
        <v>89</v>
      </c>
      <c r="T634" s="137">
        <v>2.5920000000000001</v>
      </c>
      <c r="U634" s="2" t="s">
        <v>1620</v>
      </c>
      <c r="V634" s="146">
        <v>5.45E-2</v>
      </c>
      <c r="W634" s="146">
        <v>5.2850000000000001E-2</v>
      </c>
      <c r="X634" s="4" t="s">
        <v>263</v>
      </c>
      <c r="Z634" s="137">
        <v>88000</v>
      </c>
      <c r="AA634" s="144">
        <v>3.306</v>
      </c>
      <c r="AB634" s="157">
        <v>101.634</v>
      </c>
      <c r="AD634" s="137">
        <v>295.68099999999998</v>
      </c>
      <c r="AG634" s="2" t="s">
        <v>36</v>
      </c>
      <c r="AH634" s="146">
        <v>1.76E-4</v>
      </c>
      <c r="AI634" s="146">
        <v>5.4631433474645701E-4</v>
      </c>
      <c r="AJ634" s="146">
        <v>6.9389256938141806E-5</v>
      </c>
    </row>
    <row r="635" spans="1:36" x14ac:dyDescent="0.2">
      <c r="A635" s="188">
        <v>1035</v>
      </c>
      <c r="B635" s="2">
        <v>9939</v>
      </c>
      <c r="C635" s="2" t="s">
        <v>1268</v>
      </c>
      <c r="D635" s="2" t="s">
        <v>1269</v>
      </c>
      <c r="E635" s="4" t="s">
        <v>380</v>
      </c>
      <c r="F635" s="2" t="s">
        <v>1270</v>
      </c>
      <c r="G635" s="2" t="s">
        <v>1271</v>
      </c>
      <c r="H635" s="2" t="s">
        <v>255</v>
      </c>
      <c r="I635" s="2" t="s">
        <v>295</v>
      </c>
      <c r="J635" s="2" t="s">
        <v>84</v>
      </c>
      <c r="K635" s="2" t="s">
        <v>85</v>
      </c>
      <c r="L635" s="2" t="s">
        <v>277</v>
      </c>
      <c r="M635" s="2" t="s">
        <v>183</v>
      </c>
      <c r="N635" s="2" t="s">
        <v>1272</v>
      </c>
      <c r="O635" s="2" t="s">
        <v>257</v>
      </c>
      <c r="P635" s="2" t="s">
        <v>1235</v>
      </c>
      <c r="Q635" s="2" t="s">
        <v>376</v>
      </c>
      <c r="R635" s="2" t="s">
        <v>260</v>
      </c>
      <c r="S635" s="2" t="s">
        <v>89</v>
      </c>
      <c r="T635" s="137">
        <v>2.0289999999999999</v>
      </c>
      <c r="U635" s="2" t="s">
        <v>1273</v>
      </c>
      <c r="V635" s="146">
        <v>3.2500000000000001E-2</v>
      </c>
      <c r="W635" s="146">
        <v>4.086E-2</v>
      </c>
      <c r="X635" s="4" t="s">
        <v>263</v>
      </c>
      <c r="Z635" s="137">
        <v>114000</v>
      </c>
      <c r="AA635" s="144">
        <v>3.306</v>
      </c>
      <c r="AB635" s="157">
        <v>99.44</v>
      </c>
      <c r="AD635" s="137">
        <v>374.77199999999999</v>
      </c>
      <c r="AG635" s="2" t="s">
        <v>36</v>
      </c>
      <c r="AH635" s="146">
        <v>4.1E-5</v>
      </c>
      <c r="AI635" s="146">
        <v>6.9244640576842601E-4</v>
      </c>
      <c r="AJ635" s="146">
        <v>8.7949992357526401E-5</v>
      </c>
    </row>
    <row r="636" spans="1:36" x14ac:dyDescent="0.2">
      <c r="A636" s="188">
        <v>1035</v>
      </c>
      <c r="B636" s="2">
        <v>9939</v>
      </c>
      <c r="C636" s="2" t="s">
        <v>1274</v>
      </c>
      <c r="D636" s="2" t="s">
        <v>1275</v>
      </c>
      <c r="E636" s="4" t="s">
        <v>380</v>
      </c>
      <c r="F636" s="2" t="s">
        <v>1276</v>
      </c>
      <c r="G636" s="2" t="s">
        <v>1277</v>
      </c>
      <c r="H636" s="2" t="s">
        <v>255</v>
      </c>
      <c r="I636" s="2" t="s">
        <v>295</v>
      </c>
      <c r="J636" s="2" t="s">
        <v>84</v>
      </c>
      <c r="K636" s="2" t="s">
        <v>1278</v>
      </c>
      <c r="L636" s="2" t="s">
        <v>277</v>
      </c>
      <c r="M636" s="2" t="s">
        <v>183</v>
      </c>
      <c r="N636" s="2" t="s">
        <v>1279</v>
      </c>
      <c r="O636" s="2" t="s">
        <v>257</v>
      </c>
      <c r="P636" s="2" t="s">
        <v>351</v>
      </c>
      <c r="Q636" s="2" t="s">
        <v>376</v>
      </c>
      <c r="R636" s="2" t="s">
        <v>260</v>
      </c>
      <c r="S636" s="2" t="s">
        <v>89</v>
      </c>
      <c r="T636" s="137">
        <v>1.409</v>
      </c>
      <c r="U636" s="2" t="s">
        <v>1280</v>
      </c>
      <c r="V636" s="146">
        <v>2.5340000000000001E-2</v>
      </c>
      <c r="W636" s="146">
        <v>4.095E-2</v>
      </c>
      <c r="X636" s="4" t="s">
        <v>263</v>
      </c>
      <c r="Z636" s="137">
        <v>96000</v>
      </c>
      <c r="AA636" s="144">
        <v>3.306</v>
      </c>
      <c r="AB636" s="157">
        <v>97.929000000000002</v>
      </c>
      <c r="AD636" s="137">
        <v>310.803</v>
      </c>
      <c r="AG636" s="2" t="s">
        <v>36</v>
      </c>
      <c r="AH636" s="146">
        <v>9.6000000000000002E-5</v>
      </c>
      <c r="AI636" s="146">
        <v>5.7425536536556698E-4</v>
      </c>
      <c r="AJ636" s="146">
        <v>7.2938143045341697E-5</v>
      </c>
    </row>
    <row r="637" spans="1:36" x14ac:dyDescent="0.2">
      <c r="A637" s="188">
        <v>1035</v>
      </c>
      <c r="B637" s="2">
        <v>9939</v>
      </c>
      <c r="C637" s="2" t="s">
        <v>1621</v>
      </c>
      <c r="D637" s="2" t="s">
        <v>1622</v>
      </c>
      <c r="E637" s="4" t="s">
        <v>380</v>
      </c>
      <c r="F637" s="2" t="s">
        <v>1623</v>
      </c>
      <c r="G637" s="2" t="s">
        <v>1624</v>
      </c>
      <c r="H637" s="2" t="s">
        <v>255</v>
      </c>
      <c r="I637" s="2" t="s">
        <v>295</v>
      </c>
      <c r="J637" s="2" t="s">
        <v>84</v>
      </c>
      <c r="K637" s="2" t="s">
        <v>85</v>
      </c>
      <c r="L637" s="2" t="s">
        <v>277</v>
      </c>
      <c r="M637" s="2" t="s">
        <v>183</v>
      </c>
      <c r="N637" s="134" t="s">
        <v>4007</v>
      </c>
      <c r="O637" s="2" t="s">
        <v>257</v>
      </c>
      <c r="P637" s="2" t="s">
        <v>351</v>
      </c>
      <c r="Q637" s="2" t="s">
        <v>376</v>
      </c>
      <c r="R637" s="2" t="s">
        <v>260</v>
      </c>
      <c r="S637" s="2" t="s">
        <v>89</v>
      </c>
      <c r="T637" s="137">
        <v>1.8839999999999999</v>
      </c>
      <c r="U637" s="2" t="s">
        <v>606</v>
      </c>
      <c r="V637" s="146">
        <v>0.04</v>
      </c>
      <c r="W637" s="146">
        <v>4.0210000000000003E-2</v>
      </c>
      <c r="X637" s="4" t="s">
        <v>263</v>
      </c>
      <c r="Z637" s="137">
        <v>66000</v>
      </c>
      <c r="AA637" s="144">
        <v>3.306</v>
      </c>
      <c r="AB637" s="157">
        <v>100.08499999999999</v>
      </c>
      <c r="AD637" s="137">
        <v>218.381</v>
      </c>
      <c r="AG637" s="2" t="s">
        <v>36</v>
      </c>
      <c r="AH637" s="146">
        <v>4.3999999999999999E-5</v>
      </c>
      <c r="AI637" s="146">
        <v>4.0349080885110502E-4</v>
      </c>
      <c r="AJ637" s="146">
        <v>5.1248751180109002E-5</v>
      </c>
    </row>
    <row r="638" spans="1:36" x14ac:dyDescent="0.2">
      <c r="A638" s="188">
        <v>1035</v>
      </c>
      <c r="B638" s="2">
        <v>9939</v>
      </c>
      <c r="C638" s="2" t="s">
        <v>1281</v>
      </c>
      <c r="D638" s="2" t="s">
        <v>1282</v>
      </c>
      <c r="E638" s="4" t="s">
        <v>380</v>
      </c>
      <c r="F638" s="2" t="s">
        <v>1283</v>
      </c>
      <c r="G638" s="2" t="s">
        <v>1284</v>
      </c>
      <c r="H638" s="2" t="s">
        <v>255</v>
      </c>
      <c r="I638" s="2" t="s">
        <v>295</v>
      </c>
      <c r="J638" s="2" t="s">
        <v>84</v>
      </c>
      <c r="K638" s="2" t="s">
        <v>85</v>
      </c>
      <c r="L638" s="2" t="s">
        <v>277</v>
      </c>
      <c r="M638" s="2" t="s">
        <v>183</v>
      </c>
      <c r="N638" s="2" t="s">
        <v>1217</v>
      </c>
      <c r="O638" s="2" t="s">
        <v>257</v>
      </c>
      <c r="P638" s="2" t="s">
        <v>1235</v>
      </c>
      <c r="Q638" s="2" t="s">
        <v>376</v>
      </c>
      <c r="R638" s="2" t="s">
        <v>260</v>
      </c>
      <c r="S638" s="2" t="s">
        <v>89</v>
      </c>
      <c r="T638" s="137">
        <v>2.0870000000000002</v>
      </c>
      <c r="U638" s="2" t="s">
        <v>1285</v>
      </c>
      <c r="V638" s="146">
        <v>4.7500000000000001E-2</v>
      </c>
      <c r="W638" s="146">
        <v>4.1149999999999999E-2</v>
      </c>
      <c r="X638" s="4" t="s">
        <v>263</v>
      </c>
      <c r="Z638" s="137">
        <v>114000</v>
      </c>
      <c r="AA638" s="144">
        <v>3.306</v>
      </c>
      <c r="AB638" s="157">
        <v>102.408</v>
      </c>
      <c r="AD638" s="137">
        <v>385.96100000000001</v>
      </c>
      <c r="AG638" s="2" t="s">
        <v>36</v>
      </c>
      <c r="AH638" s="146">
        <v>1.27E-4</v>
      </c>
      <c r="AI638" s="146">
        <v>7.1311984979539704E-4</v>
      </c>
      <c r="AJ638" s="146">
        <v>9.0575797371501596E-5</v>
      </c>
    </row>
    <row r="639" spans="1:36" x14ac:dyDescent="0.2">
      <c r="A639" s="188">
        <v>1035</v>
      </c>
      <c r="B639" s="2">
        <v>9939</v>
      </c>
      <c r="C639" s="2" t="s">
        <v>1286</v>
      </c>
      <c r="D639" s="2" t="s">
        <v>1287</v>
      </c>
      <c r="E639" s="4" t="s">
        <v>380</v>
      </c>
      <c r="F639" s="2" t="s">
        <v>1288</v>
      </c>
      <c r="G639" s="2" t="s">
        <v>1289</v>
      </c>
      <c r="H639" s="2" t="s">
        <v>255</v>
      </c>
      <c r="I639" s="2" t="s">
        <v>295</v>
      </c>
      <c r="J639" s="2" t="s">
        <v>84</v>
      </c>
      <c r="K639" s="2" t="s">
        <v>383</v>
      </c>
      <c r="L639" s="2" t="s">
        <v>277</v>
      </c>
      <c r="M639" s="2" t="s">
        <v>183</v>
      </c>
      <c r="N639" s="2" t="s">
        <v>1241</v>
      </c>
      <c r="O639" s="2" t="s">
        <v>257</v>
      </c>
      <c r="P639" s="2" t="s">
        <v>343</v>
      </c>
      <c r="Q639" s="2" t="s">
        <v>88</v>
      </c>
      <c r="R639" s="2" t="s">
        <v>260</v>
      </c>
      <c r="S639" s="2" t="s">
        <v>89</v>
      </c>
      <c r="T639" s="137">
        <v>0.5</v>
      </c>
      <c r="U639" s="2" t="s">
        <v>1290</v>
      </c>
      <c r="V639" s="146">
        <v>1.375E-2</v>
      </c>
      <c r="W639" s="146">
        <v>4.0579999999999998E-2</v>
      </c>
      <c r="X639" s="4" t="s">
        <v>263</v>
      </c>
      <c r="Z639" s="137">
        <v>64000</v>
      </c>
      <c r="AA639" s="144">
        <v>3.306</v>
      </c>
      <c r="AB639" s="157">
        <v>99.186000000000007</v>
      </c>
      <c r="AD639" s="137">
        <v>209.863</v>
      </c>
      <c r="AG639" s="2" t="s">
        <v>36</v>
      </c>
      <c r="AH639" s="146">
        <v>6.3999999999999997E-5</v>
      </c>
      <c r="AI639" s="146">
        <v>3.8775213002971198E-4</v>
      </c>
      <c r="AJ639" s="146">
        <v>4.9249727615934398E-5</v>
      </c>
    </row>
    <row r="640" spans="1:36" x14ac:dyDescent="0.2">
      <c r="A640" s="188">
        <v>1035</v>
      </c>
      <c r="B640" s="2">
        <v>9939</v>
      </c>
      <c r="C640" s="2" t="s">
        <v>1291</v>
      </c>
      <c r="D640" s="2" t="s">
        <v>1292</v>
      </c>
      <c r="E640" s="4" t="s">
        <v>380</v>
      </c>
      <c r="F640" s="2" t="s">
        <v>1293</v>
      </c>
      <c r="G640" s="2" t="s">
        <v>1294</v>
      </c>
      <c r="H640" s="2" t="s">
        <v>255</v>
      </c>
      <c r="I640" s="2" t="s">
        <v>295</v>
      </c>
      <c r="J640" s="2" t="s">
        <v>84</v>
      </c>
      <c r="K640" s="2" t="s">
        <v>85</v>
      </c>
      <c r="L640" s="2" t="s">
        <v>277</v>
      </c>
      <c r="M640" s="2" t="s">
        <v>183</v>
      </c>
      <c r="N640" s="2" t="s">
        <v>1295</v>
      </c>
      <c r="O640" s="2" t="s">
        <v>257</v>
      </c>
      <c r="P640" s="2" t="s">
        <v>1296</v>
      </c>
      <c r="Q640" s="2" t="s">
        <v>88</v>
      </c>
      <c r="R640" s="2" t="s">
        <v>260</v>
      </c>
      <c r="S640" s="2" t="s">
        <v>89</v>
      </c>
      <c r="T640" s="137">
        <v>1.516</v>
      </c>
      <c r="U640" s="2" t="s">
        <v>1297</v>
      </c>
      <c r="V640" s="146">
        <v>4.3999999999999997E-2</v>
      </c>
      <c r="W640" s="146">
        <v>4.1700000000000001E-2</v>
      </c>
      <c r="X640" s="4" t="s">
        <v>263</v>
      </c>
      <c r="Z640" s="137">
        <v>96000</v>
      </c>
      <c r="AA640" s="144">
        <v>3.306</v>
      </c>
      <c r="AB640" s="157">
        <v>101.81399999999999</v>
      </c>
      <c r="AD640" s="137">
        <v>323.13299999999998</v>
      </c>
      <c r="AG640" s="2" t="s">
        <v>36</v>
      </c>
      <c r="AH640" s="146">
        <v>1.92E-4</v>
      </c>
      <c r="AI640" s="146">
        <v>5.9703678026739302E-4</v>
      </c>
      <c r="AJ640" s="146">
        <v>7.5831688668249203E-5</v>
      </c>
    </row>
    <row r="641" spans="1:36" x14ac:dyDescent="0.2">
      <c r="A641" s="188">
        <v>1035</v>
      </c>
      <c r="B641" s="2">
        <v>9939</v>
      </c>
      <c r="C641" s="2" t="s">
        <v>1298</v>
      </c>
      <c r="D641" s="2" t="s">
        <v>1299</v>
      </c>
      <c r="E641" s="4" t="s">
        <v>380</v>
      </c>
      <c r="F641" s="2" t="s">
        <v>1300</v>
      </c>
      <c r="G641" s="2" t="s">
        <v>1301</v>
      </c>
      <c r="H641" s="2" t="s">
        <v>255</v>
      </c>
      <c r="I641" s="2" t="s">
        <v>295</v>
      </c>
      <c r="J641" s="2" t="s">
        <v>84</v>
      </c>
      <c r="K641" s="2" t="s">
        <v>85</v>
      </c>
      <c r="L641" s="2" t="s">
        <v>277</v>
      </c>
      <c r="M641" s="2" t="s">
        <v>183</v>
      </c>
      <c r="N641" s="2" t="s">
        <v>1234</v>
      </c>
      <c r="O641" s="2" t="s">
        <v>257</v>
      </c>
      <c r="P641" s="2" t="s">
        <v>1235</v>
      </c>
      <c r="Q641" s="2" t="s">
        <v>376</v>
      </c>
      <c r="R641" s="2" t="s">
        <v>260</v>
      </c>
      <c r="S641" s="2" t="s">
        <v>89</v>
      </c>
      <c r="T641" s="137">
        <v>1.4510000000000001</v>
      </c>
      <c r="U641" s="2" t="s">
        <v>377</v>
      </c>
      <c r="V641" s="146">
        <v>4.3499999999999997E-2</v>
      </c>
      <c r="W641" s="146">
        <v>4.1439999999999998E-2</v>
      </c>
      <c r="X641" s="4" t="s">
        <v>263</v>
      </c>
      <c r="Z641" s="137">
        <v>96000</v>
      </c>
      <c r="AA641" s="144">
        <v>3.306</v>
      </c>
      <c r="AB641" s="157">
        <v>101.96899999999999</v>
      </c>
      <c r="AD641" s="137">
        <v>323.62400000000002</v>
      </c>
      <c r="AG641" s="2" t="s">
        <v>36</v>
      </c>
      <c r="AH641" s="146">
        <v>1.6000000000000001E-4</v>
      </c>
      <c r="AI641" s="146">
        <v>5.9794279946311102E-4</v>
      </c>
      <c r="AJ641" s="146">
        <v>7.5946765272987606E-5</v>
      </c>
    </row>
    <row r="642" spans="1:36" x14ac:dyDescent="0.2">
      <c r="A642" s="188">
        <v>1035</v>
      </c>
      <c r="B642" s="2">
        <v>9939</v>
      </c>
      <c r="C642" s="2" t="s">
        <v>1302</v>
      </c>
      <c r="D642" s="2" t="s">
        <v>1303</v>
      </c>
      <c r="E642" s="4" t="s">
        <v>380</v>
      </c>
      <c r="F642" s="2" t="s">
        <v>1304</v>
      </c>
      <c r="G642" s="2" t="s">
        <v>1305</v>
      </c>
      <c r="H642" s="2" t="s">
        <v>255</v>
      </c>
      <c r="I642" s="2" t="s">
        <v>295</v>
      </c>
      <c r="J642" s="2" t="s">
        <v>84</v>
      </c>
      <c r="K642" s="2" t="s">
        <v>85</v>
      </c>
      <c r="L642" s="2" t="s">
        <v>277</v>
      </c>
      <c r="M642" s="2" t="s">
        <v>183</v>
      </c>
      <c r="N642" s="2" t="s">
        <v>1295</v>
      </c>
      <c r="O642" s="2" t="s">
        <v>257</v>
      </c>
      <c r="P642" s="2" t="s">
        <v>332</v>
      </c>
      <c r="Q642" s="2" t="s">
        <v>376</v>
      </c>
      <c r="R642" s="2" t="s">
        <v>260</v>
      </c>
      <c r="S642" s="2" t="s">
        <v>89</v>
      </c>
      <c r="T642" s="137">
        <v>1.653</v>
      </c>
      <c r="U642" s="2" t="s">
        <v>1306</v>
      </c>
      <c r="V642" s="146">
        <v>4.3749999999999997E-2</v>
      </c>
      <c r="W642" s="146">
        <v>4.0509999999999997E-2</v>
      </c>
      <c r="X642" s="4" t="s">
        <v>263</v>
      </c>
      <c r="Z642" s="137">
        <v>76000</v>
      </c>
      <c r="AA642" s="144">
        <v>3.306</v>
      </c>
      <c r="AB642" s="157">
        <v>101.386</v>
      </c>
      <c r="AD642" s="137">
        <v>254.738</v>
      </c>
      <c r="AG642" s="2" t="s">
        <v>36</v>
      </c>
      <c r="AH642" s="146">
        <v>1.9000000000000001E-4</v>
      </c>
      <c r="AI642" s="146">
        <v>4.7066694383259401E-4</v>
      </c>
      <c r="AJ642" s="146">
        <v>5.9781022427403199E-5</v>
      </c>
    </row>
    <row r="643" spans="1:36" x14ac:dyDescent="0.2">
      <c r="A643" s="188">
        <v>1035</v>
      </c>
      <c r="B643" s="2">
        <v>9939</v>
      </c>
      <c r="C643" s="2" t="s">
        <v>1307</v>
      </c>
      <c r="D643" s="2" t="s">
        <v>1308</v>
      </c>
      <c r="E643" s="4" t="s">
        <v>380</v>
      </c>
      <c r="F643" s="2" t="s">
        <v>1309</v>
      </c>
      <c r="G643" s="2" t="s">
        <v>1310</v>
      </c>
      <c r="H643" s="2" t="s">
        <v>255</v>
      </c>
      <c r="I643" s="2" t="s">
        <v>295</v>
      </c>
      <c r="J643" s="2" t="s">
        <v>84</v>
      </c>
      <c r="K643" s="2" t="s">
        <v>1311</v>
      </c>
      <c r="L643" s="2" t="s">
        <v>277</v>
      </c>
      <c r="M643" s="2" t="s">
        <v>183</v>
      </c>
      <c r="N643" s="2" t="s">
        <v>1217</v>
      </c>
      <c r="O643" s="2" t="s">
        <v>257</v>
      </c>
      <c r="P643" s="2" t="s">
        <v>1235</v>
      </c>
      <c r="Q643" s="2" t="s">
        <v>376</v>
      </c>
      <c r="R643" s="2" t="s">
        <v>260</v>
      </c>
      <c r="S643" s="2" t="s">
        <v>89</v>
      </c>
      <c r="T643" s="137">
        <v>2.0990000000000002</v>
      </c>
      <c r="U643" s="2" t="s">
        <v>1312</v>
      </c>
      <c r="V643" s="146">
        <v>5.8310000000000001E-2</v>
      </c>
      <c r="W643" s="146">
        <v>4.2610000000000002E-2</v>
      </c>
      <c r="X643" s="4" t="s">
        <v>263</v>
      </c>
      <c r="Z643" s="137">
        <v>196000</v>
      </c>
      <c r="AA643" s="144">
        <v>3.306</v>
      </c>
      <c r="AB643" s="157">
        <v>104.494</v>
      </c>
      <c r="AD643" s="137">
        <v>677.09699999999998</v>
      </c>
      <c r="AG643" s="2" t="s">
        <v>36</v>
      </c>
      <c r="AH643" s="146">
        <v>3.1399999999999999E-4</v>
      </c>
      <c r="AI643" s="146">
        <v>1.25103686866664E-3</v>
      </c>
      <c r="AJ643" s="146">
        <v>1.5889848242639501E-4</v>
      </c>
    </row>
    <row r="644" spans="1:36" x14ac:dyDescent="0.2">
      <c r="A644" s="188">
        <v>1035</v>
      </c>
      <c r="B644" s="2">
        <v>9939</v>
      </c>
      <c r="C644" s="2" t="s">
        <v>1313</v>
      </c>
      <c r="D644" s="2" t="s">
        <v>1314</v>
      </c>
      <c r="E644" s="4" t="s">
        <v>380</v>
      </c>
      <c r="F644" s="2" t="s">
        <v>1315</v>
      </c>
      <c r="G644" s="2" t="s">
        <v>1316</v>
      </c>
      <c r="H644" s="2" t="s">
        <v>255</v>
      </c>
      <c r="I644" s="2" t="s">
        <v>295</v>
      </c>
      <c r="J644" s="2" t="s">
        <v>84</v>
      </c>
      <c r="K644" s="2" t="s">
        <v>85</v>
      </c>
      <c r="L644" s="2" t="s">
        <v>277</v>
      </c>
      <c r="M644" s="2" t="s">
        <v>183</v>
      </c>
      <c r="N644" s="2" t="s">
        <v>1259</v>
      </c>
      <c r="O644" s="2" t="s">
        <v>257</v>
      </c>
      <c r="P644" s="2" t="s">
        <v>1218</v>
      </c>
      <c r="Q644" s="2" t="s">
        <v>376</v>
      </c>
      <c r="R644" s="2" t="s">
        <v>260</v>
      </c>
      <c r="S644" s="2" t="s">
        <v>89</v>
      </c>
      <c r="T644" s="137">
        <v>3.7109999999999999</v>
      </c>
      <c r="U644" s="2" t="s">
        <v>1317</v>
      </c>
      <c r="V644" s="146">
        <v>4.2500000000000003E-2</v>
      </c>
      <c r="W644" s="146">
        <v>4.5670000000000002E-2</v>
      </c>
      <c r="X644" s="4" t="s">
        <v>263</v>
      </c>
      <c r="Z644" s="137">
        <v>32000</v>
      </c>
      <c r="AA644" s="144">
        <v>3.306</v>
      </c>
      <c r="AB644" s="157">
        <v>101.024</v>
      </c>
      <c r="AC644" s="137">
        <v>3.2000000000000001E-2</v>
      </c>
      <c r="AD644" s="137">
        <v>106.98099999999999</v>
      </c>
      <c r="AG644" s="2" t="s">
        <v>36</v>
      </c>
      <c r="AH644" s="146">
        <v>5.3000000000000001E-5</v>
      </c>
      <c r="AI644" s="146">
        <v>1.9766331379924399E-4</v>
      </c>
      <c r="AJ644" s="146">
        <v>2.5105895262341499E-5</v>
      </c>
    </row>
    <row r="645" spans="1:36" x14ac:dyDescent="0.2">
      <c r="A645" s="188">
        <v>1035</v>
      </c>
      <c r="B645" s="2">
        <v>9939</v>
      </c>
      <c r="C645" s="2" t="s">
        <v>1625</v>
      </c>
      <c r="D645" s="2" t="s">
        <v>1626</v>
      </c>
      <c r="E645" s="4" t="s">
        <v>380</v>
      </c>
      <c r="F645" s="2" t="s">
        <v>1627</v>
      </c>
      <c r="G645" s="2" t="s">
        <v>1628</v>
      </c>
      <c r="H645" s="2" t="s">
        <v>255</v>
      </c>
      <c r="I645" s="2" t="s">
        <v>295</v>
      </c>
      <c r="J645" s="2" t="s">
        <v>84</v>
      </c>
      <c r="K645" s="2" t="s">
        <v>85</v>
      </c>
      <c r="L645" s="2" t="s">
        <v>277</v>
      </c>
      <c r="M645" s="2" t="s">
        <v>183</v>
      </c>
      <c r="N645" s="134" t="s">
        <v>4007</v>
      </c>
      <c r="O645" s="2" t="s">
        <v>257</v>
      </c>
      <c r="P645" s="2" t="s">
        <v>1218</v>
      </c>
      <c r="Q645" s="2" t="s">
        <v>376</v>
      </c>
      <c r="R645" s="2" t="s">
        <v>260</v>
      </c>
      <c r="S645" s="2" t="s">
        <v>89</v>
      </c>
      <c r="T645" s="137">
        <v>1.71</v>
      </c>
      <c r="U645" s="2" t="s">
        <v>1629</v>
      </c>
      <c r="V645" s="146">
        <v>4.9500000000000002E-2</v>
      </c>
      <c r="W645" s="146">
        <v>4.2250000000000003E-2</v>
      </c>
      <c r="X645" s="4" t="s">
        <v>263</v>
      </c>
      <c r="Z645" s="137">
        <v>61000</v>
      </c>
      <c r="AA645" s="144">
        <v>3.306</v>
      </c>
      <c r="AB645" s="157">
        <v>101.94</v>
      </c>
      <c r="AD645" s="137">
        <v>205.57900000000001</v>
      </c>
      <c r="AG645" s="2" t="s">
        <v>36</v>
      </c>
      <c r="AH645" s="146">
        <v>1.22E-4</v>
      </c>
      <c r="AI645" s="146">
        <v>3.7983774507885598E-4</v>
      </c>
      <c r="AJ645" s="146">
        <v>4.8244494445332701E-5</v>
      </c>
    </row>
    <row r="646" spans="1:36" x14ac:dyDescent="0.2">
      <c r="A646" s="188">
        <v>1035</v>
      </c>
      <c r="B646" s="2">
        <v>9939</v>
      </c>
      <c r="C646" s="2" t="s">
        <v>1630</v>
      </c>
      <c r="D646" s="2" t="s">
        <v>1631</v>
      </c>
      <c r="E646" s="4" t="s">
        <v>380</v>
      </c>
      <c r="F646" s="2" t="s">
        <v>1632</v>
      </c>
      <c r="G646" s="2" t="s">
        <v>1633</v>
      </c>
      <c r="H646" s="2" t="s">
        <v>255</v>
      </c>
      <c r="I646" s="2" t="s">
        <v>295</v>
      </c>
      <c r="J646" s="2" t="s">
        <v>84</v>
      </c>
      <c r="K646" s="2" t="s">
        <v>85</v>
      </c>
      <c r="L646" s="2" t="s">
        <v>277</v>
      </c>
      <c r="M646" s="2" t="s">
        <v>183</v>
      </c>
      <c r="N646" s="134" t="s">
        <v>4007</v>
      </c>
      <c r="O646" s="2" t="s">
        <v>257</v>
      </c>
      <c r="P646" s="2" t="s">
        <v>362</v>
      </c>
      <c r="Q646" s="2" t="s">
        <v>376</v>
      </c>
      <c r="R646" s="2" t="s">
        <v>260</v>
      </c>
      <c r="S646" s="2" t="s">
        <v>89</v>
      </c>
      <c r="T646" s="137">
        <v>1.0780000000000001</v>
      </c>
      <c r="U646" s="2" t="s">
        <v>1634</v>
      </c>
      <c r="V646" s="146">
        <v>2.9499999999999998E-2</v>
      </c>
      <c r="W646" s="146">
        <v>4.2369999999999998E-2</v>
      </c>
      <c r="X646" s="4" t="s">
        <v>263</v>
      </c>
      <c r="Z646" s="137">
        <v>128000</v>
      </c>
      <c r="AA646" s="144">
        <v>3.306</v>
      </c>
      <c r="AB646" s="157">
        <v>99.769000000000005</v>
      </c>
      <c r="AD646" s="137">
        <v>422.18900000000002</v>
      </c>
      <c r="AG646" s="2" t="s">
        <v>36</v>
      </c>
      <c r="AH646" s="146">
        <v>2.5599999999999999E-4</v>
      </c>
      <c r="AI646" s="146">
        <v>7.8005667341565505E-4</v>
      </c>
      <c r="AJ646" s="146">
        <v>9.9077672862220396E-5</v>
      </c>
    </row>
    <row r="647" spans="1:36" x14ac:dyDescent="0.2">
      <c r="A647" s="188">
        <v>1035</v>
      </c>
      <c r="B647" s="2">
        <v>9939</v>
      </c>
      <c r="C647" s="2" t="s">
        <v>1635</v>
      </c>
      <c r="D647" s="2" t="s">
        <v>1636</v>
      </c>
      <c r="E647" s="4" t="s">
        <v>380</v>
      </c>
      <c r="F647" s="2" t="s">
        <v>1637</v>
      </c>
      <c r="G647" s="2" t="s">
        <v>1638</v>
      </c>
      <c r="H647" s="2" t="s">
        <v>255</v>
      </c>
      <c r="I647" s="2" t="s">
        <v>295</v>
      </c>
      <c r="J647" s="2" t="s">
        <v>84</v>
      </c>
      <c r="K647" s="2" t="s">
        <v>85</v>
      </c>
      <c r="L647" s="2" t="s">
        <v>277</v>
      </c>
      <c r="M647" s="2" t="s">
        <v>183</v>
      </c>
      <c r="N647" s="2" t="s">
        <v>384</v>
      </c>
      <c r="O647" s="2" t="s">
        <v>257</v>
      </c>
      <c r="P647" s="2" t="s">
        <v>1218</v>
      </c>
      <c r="Q647" s="2" t="s">
        <v>376</v>
      </c>
      <c r="R647" s="2" t="s">
        <v>260</v>
      </c>
      <c r="S647" s="2" t="s">
        <v>89</v>
      </c>
      <c r="T647" s="137">
        <v>4.5149999999999997</v>
      </c>
      <c r="U647" s="2" t="s">
        <v>1639</v>
      </c>
      <c r="V647" s="146">
        <v>4.4999999999999998E-2</v>
      </c>
      <c r="W647" s="146">
        <v>4.845E-2</v>
      </c>
      <c r="X647" s="4" t="s">
        <v>263</v>
      </c>
      <c r="Z647" s="137">
        <v>76000</v>
      </c>
      <c r="AA647" s="144">
        <v>3.306</v>
      </c>
      <c r="AB647" s="157">
        <v>100.812</v>
      </c>
      <c r="AD647" s="137">
        <v>253.29599999999999</v>
      </c>
      <c r="AG647" s="2" t="s">
        <v>36</v>
      </c>
      <c r="AH647" s="146">
        <v>2.34E-4</v>
      </c>
      <c r="AI647" s="146">
        <v>4.6800183504240199E-4</v>
      </c>
      <c r="AJ647" s="146">
        <v>5.9442517821448397E-5</v>
      </c>
    </row>
    <row r="648" spans="1:36" x14ac:dyDescent="0.2">
      <c r="A648" s="188">
        <v>1035</v>
      </c>
      <c r="B648" s="2">
        <v>9939</v>
      </c>
      <c r="C648" s="2" t="s">
        <v>1640</v>
      </c>
      <c r="D648" s="2" t="s">
        <v>1641</v>
      </c>
      <c r="E648" s="4" t="s">
        <v>380</v>
      </c>
      <c r="F648" s="2" t="s">
        <v>1642</v>
      </c>
      <c r="G648" s="2" t="s">
        <v>1643</v>
      </c>
      <c r="H648" s="2" t="s">
        <v>255</v>
      </c>
      <c r="I648" s="2" t="s">
        <v>295</v>
      </c>
      <c r="J648" s="2" t="s">
        <v>84</v>
      </c>
      <c r="K648" s="2" t="s">
        <v>1392</v>
      </c>
      <c r="L648" s="2" t="s">
        <v>277</v>
      </c>
      <c r="M648" s="2" t="s">
        <v>183</v>
      </c>
      <c r="N648" s="2" t="s">
        <v>1279</v>
      </c>
      <c r="O648" s="2" t="s">
        <v>257</v>
      </c>
      <c r="P648" s="2" t="s">
        <v>1644</v>
      </c>
      <c r="Q648" s="2" t="s">
        <v>376</v>
      </c>
      <c r="R648" s="2" t="s">
        <v>260</v>
      </c>
      <c r="S648" s="2" t="s">
        <v>197</v>
      </c>
      <c r="T648" s="137">
        <v>3.8559999999999999</v>
      </c>
      <c r="U648" s="2" t="s">
        <v>1645</v>
      </c>
      <c r="V648" s="146">
        <v>4.4999999999999998E-2</v>
      </c>
      <c r="W648" s="146">
        <v>4.1239999999999999E-2</v>
      </c>
      <c r="X648" s="4" t="s">
        <v>263</v>
      </c>
      <c r="Z648" s="137">
        <v>312000</v>
      </c>
      <c r="AA648" s="144">
        <v>3.8807</v>
      </c>
      <c r="AB648" s="157">
        <v>103.985</v>
      </c>
      <c r="AD648" s="137">
        <v>1259.0239999999999</v>
      </c>
      <c r="AG648" s="2" t="s">
        <v>36</v>
      </c>
      <c r="AH648" s="146">
        <v>3.6699999999999998E-4</v>
      </c>
      <c r="AI648" s="146">
        <v>2.3262330211929398E-3</v>
      </c>
      <c r="AJ648" s="146">
        <v>2.9546283254760098E-4</v>
      </c>
    </row>
    <row r="649" spans="1:36" x14ac:dyDescent="0.2">
      <c r="A649" s="188">
        <v>1035</v>
      </c>
      <c r="B649" s="2">
        <v>9939</v>
      </c>
      <c r="C649" s="2" t="s">
        <v>1646</v>
      </c>
      <c r="D649" s="2" t="s">
        <v>1647</v>
      </c>
      <c r="E649" s="4" t="s">
        <v>380</v>
      </c>
      <c r="F649" s="2" t="s">
        <v>1648</v>
      </c>
      <c r="G649" s="2" t="s">
        <v>1649</v>
      </c>
      <c r="H649" s="2" t="s">
        <v>255</v>
      </c>
      <c r="I649" s="2" t="s">
        <v>295</v>
      </c>
      <c r="J649" s="2" t="s">
        <v>84</v>
      </c>
      <c r="K649" s="2" t="s">
        <v>85</v>
      </c>
      <c r="L649" s="2" t="s">
        <v>277</v>
      </c>
      <c r="M649" s="2" t="s">
        <v>183</v>
      </c>
      <c r="N649" s="2" t="s">
        <v>1217</v>
      </c>
      <c r="O649" s="2" t="s">
        <v>257</v>
      </c>
      <c r="P649" s="2" t="s">
        <v>1218</v>
      </c>
      <c r="Q649" s="2" t="s">
        <v>376</v>
      </c>
      <c r="R649" s="2" t="s">
        <v>260</v>
      </c>
      <c r="S649" s="2" t="s">
        <v>89</v>
      </c>
      <c r="T649" s="137">
        <v>2.0529999999999999</v>
      </c>
      <c r="U649" s="2" t="s">
        <v>1650</v>
      </c>
      <c r="V649" s="146">
        <v>0.06</v>
      </c>
      <c r="W649" s="146">
        <v>5.3240000000000003E-2</v>
      </c>
      <c r="X649" s="4" t="s">
        <v>263</v>
      </c>
      <c r="Z649" s="137">
        <v>133000</v>
      </c>
      <c r="AA649" s="144">
        <v>3.306</v>
      </c>
      <c r="AB649" s="157">
        <v>104.375</v>
      </c>
      <c r="AD649" s="137">
        <v>458.935</v>
      </c>
      <c r="AG649" s="2" t="s">
        <v>36</v>
      </c>
      <c r="AH649" s="146">
        <v>8.8999999999999995E-5</v>
      </c>
      <c r="AI649" s="146">
        <v>8.47950094998345E-4</v>
      </c>
      <c r="AJ649" s="146">
        <v>1.0770104914027E-4</v>
      </c>
    </row>
    <row r="650" spans="1:36" x14ac:dyDescent="0.2">
      <c r="A650" s="188">
        <v>1035</v>
      </c>
      <c r="B650" s="2">
        <v>9939</v>
      </c>
      <c r="C650" s="2" t="s">
        <v>1318</v>
      </c>
      <c r="D650" s="2" t="s">
        <v>1319</v>
      </c>
      <c r="E650" s="4" t="s">
        <v>380</v>
      </c>
      <c r="F650" s="2" t="s">
        <v>1320</v>
      </c>
      <c r="G650" s="2" t="s">
        <v>1321</v>
      </c>
      <c r="H650" s="2" t="s">
        <v>255</v>
      </c>
      <c r="I650" s="2" t="s">
        <v>295</v>
      </c>
      <c r="J650" s="2" t="s">
        <v>84</v>
      </c>
      <c r="K650" s="2" t="s">
        <v>1322</v>
      </c>
      <c r="L650" s="2" t="s">
        <v>277</v>
      </c>
      <c r="M650" s="2" t="s">
        <v>183</v>
      </c>
      <c r="N650" s="2" t="s">
        <v>1295</v>
      </c>
      <c r="O650" s="2" t="s">
        <v>257</v>
      </c>
      <c r="P650" s="2" t="s">
        <v>1235</v>
      </c>
      <c r="Q650" s="2" t="s">
        <v>376</v>
      </c>
      <c r="R650" s="2" t="s">
        <v>260</v>
      </c>
      <c r="S650" s="2" t="s">
        <v>89</v>
      </c>
      <c r="T650" s="137">
        <v>0.28100000000000003</v>
      </c>
      <c r="U650" s="2" t="s">
        <v>1323</v>
      </c>
      <c r="V650" s="146">
        <v>6.25E-2</v>
      </c>
      <c r="W650" s="146">
        <v>4.4209999999999999E-2</v>
      </c>
      <c r="X650" s="4" t="s">
        <v>263</v>
      </c>
      <c r="Z650" s="137">
        <v>46000</v>
      </c>
      <c r="AA650" s="144">
        <v>3.306</v>
      </c>
      <c r="AB650" s="157">
        <v>101.857</v>
      </c>
      <c r="AD650" s="137">
        <v>154.899</v>
      </c>
      <c r="AG650" s="2" t="s">
        <v>36</v>
      </c>
      <c r="AH650" s="146">
        <v>6.0999999999999999E-5</v>
      </c>
      <c r="AI650" s="146">
        <v>2.8619965060944702E-4</v>
      </c>
      <c r="AJ650" s="146">
        <v>3.6351198986865103E-5</v>
      </c>
    </row>
    <row r="651" spans="1:36" x14ac:dyDescent="0.2">
      <c r="A651" s="188">
        <v>1035</v>
      </c>
      <c r="B651" s="2">
        <v>9939</v>
      </c>
      <c r="C651" s="2" t="s">
        <v>1324</v>
      </c>
      <c r="D651" s="2" t="s">
        <v>1325</v>
      </c>
      <c r="E651" s="4" t="s">
        <v>252</v>
      </c>
      <c r="F651" s="2" t="s">
        <v>1326</v>
      </c>
      <c r="G651" s="2" t="s">
        <v>1327</v>
      </c>
      <c r="H651" s="2" t="s">
        <v>255</v>
      </c>
      <c r="I651" s="2" t="s">
        <v>295</v>
      </c>
      <c r="J651" s="2" t="s">
        <v>84</v>
      </c>
      <c r="K651" s="2" t="s">
        <v>30</v>
      </c>
      <c r="L651" s="2" t="s">
        <v>277</v>
      </c>
      <c r="M651" s="2" t="s">
        <v>183</v>
      </c>
      <c r="N651" s="2" t="s">
        <v>1328</v>
      </c>
      <c r="O651" s="2" t="s">
        <v>257</v>
      </c>
      <c r="P651" s="2" t="s">
        <v>184</v>
      </c>
      <c r="Q651" s="2" t="s">
        <v>88</v>
      </c>
      <c r="R651" s="2" t="s">
        <v>260</v>
      </c>
      <c r="S651" s="2" t="s">
        <v>89</v>
      </c>
      <c r="T651" s="137">
        <v>2.1040000000000001</v>
      </c>
      <c r="U651" s="2" t="s">
        <v>1329</v>
      </c>
      <c r="V651" s="146">
        <v>5.3749999999999999E-2</v>
      </c>
      <c r="W651" s="146">
        <v>4.8899999999999999E-2</v>
      </c>
      <c r="X651" s="4" t="s">
        <v>263</v>
      </c>
      <c r="Z651" s="137">
        <v>857000</v>
      </c>
      <c r="AA651" s="144">
        <v>3.306</v>
      </c>
      <c r="AB651" s="157">
        <v>102.041</v>
      </c>
      <c r="AD651" s="137">
        <v>2891.056</v>
      </c>
      <c r="AG651" s="2" t="s">
        <v>36</v>
      </c>
      <c r="AH651" s="146">
        <v>1.0709999999999999E-3</v>
      </c>
      <c r="AI651" s="146">
        <v>5.3416545712277096E-3</v>
      </c>
      <c r="AJ651" s="146">
        <v>6.7846186333319995E-4</v>
      </c>
    </row>
    <row r="652" spans="1:36" x14ac:dyDescent="0.2">
      <c r="A652" s="188">
        <v>1035</v>
      </c>
      <c r="B652" s="2">
        <v>9939</v>
      </c>
      <c r="C652" s="2" t="s">
        <v>1366</v>
      </c>
      <c r="D652" s="2" t="s">
        <v>1367</v>
      </c>
      <c r="E652" s="4" t="s">
        <v>380</v>
      </c>
      <c r="F652" s="2" t="s">
        <v>1651</v>
      </c>
      <c r="G652" s="2" t="s">
        <v>1652</v>
      </c>
      <c r="H652" s="2" t="s">
        <v>255</v>
      </c>
      <c r="I652" s="2" t="s">
        <v>295</v>
      </c>
      <c r="J652" s="2" t="s">
        <v>84</v>
      </c>
      <c r="K652" s="2" t="s">
        <v>85</v>
      </c>
      <c r="L652" s="2" t="s">
        <v>277</v>
      </c>
      <c r="M652" s="2" t="s">
        <v>183</v>
      </c>
      <c r="N652" s="2" t="s">
        <v>1234</v>
      </c>
      <c r="O652" s="2" t="s">
        <v>257</v>
      </c>
      <c r="P652" s="2" t="s">
        <v>313</v>
      </c>
      <c r="Q652" s="2" t="s">
        <v>376</v>
      </c>
      <c r="R652" s="2" t="s">
        <v>260</v>
      </c>
      <c r="S652" s="2" t="s">
        <v>89</v>
      </c>
      <c r="T652" s="137">
        <v>5.3579999999999997</v>
      </c>
      <c r="U652" s="2" t="s">
        <v>1653</v>
      </c>
      <c r="V652" s="146">
        <v>7.7499999999999999E-2</v>
      </c>
      <c r="W652" s="146">
        <v>4.9230000000000003E-2</v>
      </c>
      <c r="X652" s="4" t="s">
        <v>263</v>
      </c>
      <c r="Z652" s="137">
        <v>148000</v>
      </c>
      <c r="AA652" s="144">
        <v>3.306</v>
      </c>
      <c r="AB652" s="157">
        <v>120.072</v>
      </c>
      <c r="AD652" s="137">
        <v>587.49599999999998</v>
      </c>
      <c r="AG652" s="2" t="s">
        <v>36</v>
      </c>
      <c r="AH652" s="146">
        <v>2.4699999999999999E-4</v>
      </c>
      <c r="AI652" s="146">
        <v>1.08548562493629E-3</v>
      </c>
      <c r="AJ652" s="146">
        <v>1.3787125129403701E-4</v>
      </c>
    </row>
    <row r="653" spans="1:36" x14ac:dyDescent="0.2">
      <c r="A653" s="188">
        <v>1035</v>
      </c>
      <c r="B653" s="2">
        <v>9939</v>
      </c>
      <c r="C653" s="2" t="s">
        <v>1330</v>
      </c>
      <c r="D653" s="2" t="s">
        <v>1331</v>
      </c>
      <c r="E653" s="4" t="s">
        <v>380</v>
      </c>
      <c r="F653" s="2" t="s">
        <v>1332</v>
      </c>
      <c r="G653" s="2" t="s">
        <v>1333</v>
      </c>
      <c r="H653" s="2" t="s">
        <v>255</v>
      </c>
      <c r="I653" s="2" t="s">
        <v>295</v>
      </c>
      <c r="J653" s="2" t="s">
        <v>84</v>
      </c>
      <c r="K653" s="2" t="s">
        <v>85</v>
      </c>
      <c r="L653" s="2" t="s">
        <v>277</v>
      </c>
      <c r="M653" s="2" t="s">
        <v>183</v>
      </c>
      <c r="N653" s="2" t="s">
        <v>1295</v>
      </c>
      <c r="O653" s="2" t="s">
        <v>257</v>
      </c>
      <c r="P653" s="2" t="s">
        <v>1235</v>
      </c>
      <c r="Q653" s="2" t="s">
        <v>376</v>
      </c>
      <c r="R653" s="2" t="s">
        <v>260</v>
      </c>
      <c r="S653" s="2" t="s">
        <v>89</v>
      </c>
      <c r="T653" s="137">
        <v>0.34399999999999997</v>
      </c>
      <c r="U653" s="2" t="s">
        <v>1334</v>
      </c>
      <c r="V653" s="146">
        <v>4.8750000000000002E-2</v>
      </c>
      <c r="W653" s="146">
        <v>4.2290000000000001E-2</v>
      </c>
      <c r="X653" s="4" t="s">
        <v>263</v>
      </c>
      <c r="Z653" s="137">
        <v>250000</v>
      </c>
      <c r="AA653" s="144">
        <v>3.306</v>
      </c>
      <c r="AB653" s="157">
        <v>100.913</v>
      </c>
      <c r="AD653" s="137">
        <v>834.04899999999998</v>
      </c>
      <c r="AG653" s="2" t="s">
        <v>36</v>
      </c>
      <c r="AH653" s="146">
        <v>1.6699999999999999E-4</v>
      </c>
      <c r="AI653" s="146">
        <v>1.54102945338433E-3</v>
      </c>
      <c r="AJ653" s="146">
        <v>1.95731434980112E-4</v>
      </c>
    </row>
    <row r="654" spans="1:36" x14ac:dyDescent="0.2">
      <c r="A654" s="188">
        <v>1035</v>
      </c>
      <c r="B654" s="2">
        <v>9939</v>
      </c>
      <c r="C654" s="2" t="s">
        <v>1335</v>
      </c>
      <c r="D654" s="2" t="s">
        <v>1336</v>
      </c>
      <c r="E654" s="4" t="s">
        <v>380</v>
      </c>
      <c r="F654" s="2" t="s">
        <v>1337</v>
      </c>
      <c r="G654" s="2" t="s">
        <v>1338</v>
      </c>
      <c r="H654" s="2" t="s">
        <v>255</v>
      </c>
      <c r="I654" s="2" t="s">
        <v>295</v>
      </c>
      <c r="J654" s="2" t="s">
        <v>84</v>
      </c>
      <c r="K654" s="2" t="s">
        <v>85</v>
      </c>
      <c r="L654" s="2" t="s">
        <v>277</v>
      </c>
      <c r="M654" s="2" t="s">
        <v>183</v>
      </c>
      <c r="N654" s="2" t="s">
        <v>1259</v>
      </c>
      <c r="O654" s="2" t="s">
        <v>257</v>
      </c>
      <c r="P654" s="2" t="s">
        <v>1218</v>
      </c>
      <c r="Q654" s="2" t="s">
        <v>376</v>
      </c>
      <c r="R654" s="2" t="s">
        <v>260</v>
      </c>
      <c r="S654" s="2" t="s">
        <v>89</v>
      </c>
      <c r="T654" s="137">
        <v>5.9480000000000004</v>
      </c>
      <c r="U654" s="2" t="s">
        <v>1339</v>
      </c>
      <c r="V654" s="146">
        <v>5.8999999999999997E-2</v>
      </c>
      <c r="W654" s="146">
        <v>4.9270000000000001E-2</v>
      </c>
      <c r="X654" s="4" t="s">
        <v>263</v>
      </c>
      <c r="Z654" s="137">
        <v>85000</v>
      </c>
      <c r="AA654" s="144">
        <v>3.306</v>
      </c>
      <c r="AB654" s="157">
        <v>106.111</v>
      </c>
      <c r="AD654" s="137">
        <v>298.18400000000003</v>
      </c>
      <c r="AG654" s="2" t="s">
        <v>36</v>
      </c>
      <c r="AH654" s="146">
        <v>1.7000000000000001E-4</v>
      </c>
      <c r="AI654" s="146">
        <v>5.5093891857798402E-4</v>
      </c>
      <c r="AJ654" s="146">
        <v>6.9976641188029194E-5</v>
      </c>
    </row>
    <row r="655" spans="1:36" x14ac:dyDescent="0.2">
      <c r="A655" s="188">
        <v>1035</v>
      </c>
      <c r="B655" s="2">
        <v>9939</v>
      </c>
      <c r="C655" s="2" t="s">
        <v>1340</v>
      </c>
      <c r="D655" s="2" t="s">
        <v>1341</v>
      </c>
      <c r="E655" s="4" t="s">
        <v>380</v>
      </c>
      <c r="F655" s="2" t="s">
        <v>1342</v>
      </c>
      <c r="G655" s="2" t="s">
        <v>1343</v>
      </c>
      <c r="H655" s="2" t="s">
        <v>255</v>
      </c>
      <c r="I655" s="2" t="s">
        <v>295</v>
      </c>
      <c r="J655" s="2" t="s">
        <v>84</v>
      </c>
      <c r="K655" s="2" t="s">
        <v>349</v>
      </c>
      <c r="L655" s="2" t="s">
        <v>277</v>
      </c>
      <c r="M655" s="2" t="s">
        <v>183</v>
      </c>
      <c r="N655" s="2" t="s">
        <v>374</v>
      </c>
      <c r="O655" s="2" t="s">
        <v>257</v>
      </c>
      <c r="P655" s="2" t="s">
        <v>313</v>
      </c>
      <c r="Q655" s="2" t="s">
        <v>376</v>
      </c>
      <c r="R655" s="2" t="s">
        <v>260</v>
      </c>
      <c r="S655" s="2" t="s">
        <v>89</v>
      </c>
      <c r="T655" s="137">
        <v>3.8450000000000002</v>
      </c>
      <c r="U655" s="2" t="s">
        <v>1344</v>
      </c>
      <c r="V655" s="146">
        <v>5.2499999999999998E-2</v>
      </c>
      <c r="W655" s="146">
        <v>4.317E-2</v>
      </c>
      <c r="X655" s="4" t="s">
        <v>263</v>
      </c>
      <c r="Z655" s="137">
        <v>35000</v>
      </c>
      <c r="AA655" s="144">
        <v>3.306</v>
      </c>
      <c r="AB655" s="157">
        <v>104.182</v>
      </c>
      <c r="AD655" s="137">
        <v>120.548</v>
      </c>
      <c r="AG655" s="2" t="s">
        <v>36</v>
      </c>
      <c r="AH655" s="146">
        <v>1.2999999999999999E-5</v>
      </c>
      <c r="AI655" s="146">
        <v>2.22731146972154E-4</v>
      </c>
      <c r="AJ655" s="146">
        <v>2.8289846709862501E-5</v>
      </c>
    </row>
    <row r="656" spans="1:36" x14ac:dyDescent="0.2">
      <c r="A656" s="188">
        <v>1035</v>
      </c>
      <c r="B656" s="2">
        <v>9939</v>
      </c>
      <c r="C656" s="2" t="s">
        <v>1345</v>
      </c>
      <c r="D656" s="2" t="s">
        <v>1346</v>
      </c>
      <c r="E656" s="4" t="s">
        <v>380</v>
      </c>
      <c r="F656" s="2" t="s">
        <v>1347</v>
      </c>
      <c r="G656" s="2" t="s">
        <v>1348</v>
      </c>
      <c r="H656" s="2" t="s">
        <v>255</v>
      </c>
      <c r="I656" s="2" t="s">
        <v>295</v>
      </c>
      <c r="J656" s="2" t="s">
        <v>84</v>
      </c>
      <c r="K656" s="2" t="s">
        <v>349</v>
      </c>
      <c r="L656" s="2" t="s">
        <v>277</v>
      </c>
      <c r="M656" s="2" t="s">
        <v>183</v>
      </c>
      <c r="N656" s="2" t="s">
        <v>1272</v>
      </c>
      <c r="O656" s="2" t="s">
        <v>257</v>
      </c>
      <c r="P656" s="2" t="s">
        <v>1235</v>
      </c>
      <c r="Q656" s="2" t="s">
        <v>376</v>
      </c>
      <c r="R656" s="2" t="s">
        <v>260</v>
      </c>
      <c r="S656" s="2" t="s">
        <v>89</v>
      </c>
      <c r="T656" s="137">
        <v>6.0119999999999996</v>
      </c>
      <c r="U656" s="2" t="s">
        <v>1349</v>
      </c>
      <c r="V656" s="146">
        <v>5.7500000000000002E-2</v>
      </c>
      <c r="W656" s="146">
        <v>4.82E-2</v>
      </c>
      <c r="X656" s="4" t="s">
        <v>263</v>
      </c>
      <c r="Z656" s="137">
        <v>9000</v>
      </c>
      <c r="AA656" s="144">
        <v>3.306</v>
      </c>
      <c r="AB656" s="157">
        <v>105.947</v>
      </c>
      <c r="AD656" s="137">
        <v>31.523</v>
      </c>
      <c r="AG656" s="2" t="s">
        <v>36</v>
      </c>
      <c r="AH656" s="146">
        <v>1.2E-5</v>
      </c>
      <c r="AI656" s="146">
        <v>5.82441683800223E-5</v>
      </c>
      <c r="AJ656" s="146">
        <v>7.3977915420165804E-6</v>
      </c>
    </row>
    <row r="657" spans="1:36" x14ac:dyDescent="0.2">
      <c r="A657" s="188">
        <v>1035</v>
      </c>
      <c r="B657" s="2">
        <v>9939</v>
      </c>
      <c r="C657" s="2" t="s">
        <v>1654</v>
      </c>
      <c r="D657" s="2" t="s">
        <v>1655</v>
      </c>
      <c r="E657" s="4" t="s">
        <v>380</v>
      </c>
      <c r="F657" s="2" t="s">
        <v>1656</v>
      </c>
      <c r="G657" s="2" t="s">
        <v>1657</v>
      </c>
      <c r="H657" s="2" t="s">
        <v>255</v>
      </c>
      <c r="I657" s="2" t="s">
        <v>295</v>
      </c>
      <c r="J657" s="2" t="s">
        <v>84</v>
      </c>
      <c r="K657" s="2" t="s">
        <v>85</v>
      </c>
      <c r="L657" s="2" t="s">
        <v>277</v>
      </c>
      <c r="M657" s="2" t="s">
        <v>183</v>
      </c>
      <c r="N657" s="2" t="s">
        <v>1234</v>
      </c>
      <c r="O657" s="2" t="s">
        <v>257</v>
      </c>
      <c r="P657" s="2" t="s">
        <v>351</v>
      </c>
      <c r="Q657" s="2" t="s">
        <v>376</v>
      </c>
      <c r="R657" s="2" t="s">
        <v>260</v>
      </c>
      <c r="S657" s="2" t="s">
        <v>89</v>
      </c>
      <c r="T657" s="137">
        <v>0.35299999999999998</v>
      </c>
      <c r="U657" s="2" t="s">
        <v>1658</v>
      </c>
      <c r="V657" s="146">
        <v>4.8750000000000002E-2</v>
      </c>
      <c r="W657" s="146">
        <v>4.199E-2</v>
      </c>
      <c r="X657" s="4" t="s">
        <v>263</v>
      </c>
      <c r="Z657" s="137">
        <v>138000</v>
      </c>
      <c r="AA657" s="144">
        <v>3.306</v>
      </c>
      <c r="AB657" s="157">
        <v>100.852</v>
      </c>
      <c r="AD657" s="137">
        <v>460.11399999999998</v>
      </c>
      <c r="AG657" s="2" t="s">
        <v>36</v>
      </c>
      <c r="AH657" s="146">
        <v>8.1000000000000004E-5</v>
      </c>
      <c r="AI657" s="146">
        <v>8.5012794816980504E-4</v>
      </c>
      <c r="AJ657" s="146">
        <v>1.07977665739316E-4</v>
      </c>
    </row>
    <row r="658" spans="1:36" x14ac:dyDescent="0.2">
      <c r="A658" s="188">
        <v>1035</v>
      </c>
      <c r="B658" s="2">
        <v>9939</v>
      </c>
      <c r="C658" s="2" t="s">
        <v>370</v>
      </c>
      <c r="D658" s="2" t="s">
        <v>371</v>
      </c>
      <c r="E658" s="4" t="s">
        <v>252</v>
      </c>
      <c r="F658" s="2" t="s">
        <v>1350</v>
      </c>
      <c r="G658" s="2" t="s">
        <v>1351</v>
      </c>
      <c r="H658" s="2" t="s">
        <v>255</v>
      </c>
      <c r="I658" s="2" t="s">
        <v>295</v>
      </c>
      <c r="J658" s="2" t="s">
        <v>84</v>
      </c>
      <c r="K658" s="2" t="s">
        <v>85</v>
      </c>
      <c r="L658" s="2" t="s">
        <v>277</v>
      </c>
      <c r="M658" s="2" t="s">
        <v>183</v>
      </c>
      <c r="N658" s="2" t="s">
        <v>374</v>
      </c>
      <c r="O658" s="2" t="s">
        <v>257</v>
      </c>
      <c r="P658" s="2" t="s">
        <v>375</v>
      </c>
      <c r="Q658" s="2" t="s">
        <v>376</v>
      </c>
      <c r="R658" s="2" t="s">
        <v>260</v>
      </c>
      <c r="S658" s="2" t="s">
        <v>89</v>
      </c>
      <c r="T658" s="137">
        <v>4.7279999999999998</v>
      </c>
      <c r="U658" s="2" t="s">
        <v>1352</v>
      </c>
      <c r="V658" s="146">
        <v>8.1250000000000003E-2</v>
      </c>
      <c r="W658" s="146">
        <v>5.2740000000000002E-2</v>
      </c>
      <c r="X658" s="4" t="s">
        <v>263</v>
      </c>
      <c r="Z658" s="137">
        <v>46000</v>
      </c>
      <c r="AA658" s="144">
        <v>3.306</v>
      </c>
      <c r="AB658" s="157">
        <v>114.839</v>
      </c>
      <c r="AD658" s="137">
        <v>174.642</v>
      </c>
      <c r="AG658" s="2" t="s">
        <v>36</v>
      </c>
      <c r="AH658" s="146">
        <v>9.2E-5</v>
      </c>
      <c r="AI658" s="146">
        <v>3.2267674282830601E-4</v>
      </c>
      <c r="AJ658" s="146">
        <v>4.0984279547537902E-5</v>
      </c>
    </row>
    <row r="659" spans="1:36" x14ac:dyDescent="0.2">
      <c r="A659" s="188">
        <v>1035</v>
      </c>
      <c r="B659" s="2">
        <v>9939</v>
      </c>
      <c r="C659" s="2" t="s">
        <v>370</v>
      </c>
      <c r="D659" s="2" t="s">
        <v>371</v>
      </c>
      <c r="E659" s="4" t="s">
        <v>252</v>
      </c>
      <c r="F659" s="2" t="s">
        <v>1659</v>
      </c>
      <c r="G659" s="2" t="s">
        <v>1660</v>
      </c>
      <c r="H659" s="2" t="s">
        <v>255</v>
      </c>
      <c r="I659" s="2" t="s">
        <v>295</v>
      </c>
      <c r="J659" s="2" t="s">
        <v>84</v>
      </c>
      <c r="K659" s="2" t="s">
        <v>85</v>
      </c>
      <c r="L659" s="2" t="s">
        <v>277</v>
      </c>
      <c r="M659" s="2" t="s">
        <v>183</v>
      </c>
      <c r="N659" s="2" t="s">
        <v>374</v>
      </c>
      <c r="O659" s="2" t="s">
        <v>257</v>
      </c>
      <c r="P659" s="2" t="s">
        <v>375</v>
      </c>
      <c r="Q659" s="2" t="s">
        <v>376</v>
      </c>
      <c r="R659" s="2" t="s">
        <v>260</v>
      </c>
      <c r="S659" s="2" t="s">
        <v>197</v>
      </c>
      <c r="T659" s="137">
        <v>4.7759999999999998</v>
      </c>
      <c r="U659" s="2" t="s">
        <v>1352</v>
      </c>
      <c r="V659" s="146">
        <v>7.8750000000000001E-2</v>
      </c>
      <c r="W659" s="146">
        <v>4.1320000000000003E-2</v>
      </c>
      <c r="X659" s="4" t="s">
        <v>263</v>
      </c>
      <c r="Z659" s="137">
        <v>359000</v>
      </c>
      <c r="AA659" s="144">
        <v>3.8807</v>
      </c>
      <c r="AB659" s="157">
        <v>120.386</v>
      </c>
      <c r="AD659" s="137">
        <v>1677.1780000000001</v>
      </c>
      <c r="AG659" s="2" t="s">
        <v>36</v>
      </c>
      <c r="AH659" s="146">
        <v>7.18E-4</v>
      </c>
      <c r="AI659" s="146">
        <v>3.0988352250170799E-3</v>
      </c>
      <c r="AJ659" s="146">
        <v>3.93593687666034E-4</v>
      </c>
    </row>
    <row r="660" spans="1:36" x14ac:dyDescent="0.2">
      <c r="A660" s="188">
        <v>1035</v>
      </c>
      <c r="B660" s="2">
        <v>9939</v>
      </c>
      <c r="C660" s="2" t="s">
        <v>370</v>
      </c>
      <c r="D660" s="2" t="s">
        <v>371</v>
      </c>
      <c r="E660" s="4" t="s">
        <v>252</v>
      </c>
      <c r="F660" s="2" t="s">
        <v>1353</v>
      </c>
      <c r="G660" s="2" t="s">
        <v>1354</v>
      </c>
      <c r="H660" s="2" t="s">
        <v>255</v>
      </c>
      <c r="I660" s="2" t="s">
        <v>295</v>
      </c>
      <c r="J660" s="2" t="s">
        <v>84</v>
      </c>
      <c r="K660" s="2" t="s">
        <v>85</v>
      </c>
      <c r="L660" s="2" t="s">
        <v>277</v>
      </c>
      <c r="M660" s="2" t="s">
        <v>183</v>
      </c>
      <c r="N660" s="2" t="s">
        <v>374</v>
      </c>
      <c r="O660" s="2" t="s">
        <v>257</v>
      </c>
      <c r="P660" s="2" t="s">
        <v>375</v>
      </c>
      <c r="Q660" s="2" t="s">
        <v>376</v>
      </c>
      <c r="R660" s="2" t="s">
        <v>260</v>
      </c>
      <c r="S660" s="2" t="s">
        <v>197</v>
      </c>
      <c r="T660" s="137">
        <v>3.3090000000000002</v>
      </c>
      <c r="U660" s="2" t="s">
        <v>1355</v>
      </c>
      <c r="V660" s="146">
        <v>7.3749999999999996E-2</v>
      </c>
      <c r="W660" s="146">
        <v>3.9010000000000003E-2</v>
      </c>
      <c r="X660" s="4" t="s">
        <v>263</v>
      </c>
      <c r="Z660" s="137">
        <v>115000</v>
      </c>
      <c r="AA660" s="144">
        <v>3.8807</v>
      </c>
      <c r="AB660" s="157">
        <v>113.23399999999999</v>
      </c>
      <c r="AD660" s="137">
        <v>505.34199999999998</v>
      </c>
      <c r="AG660" s="2" t="s">
        <v>36</v>
      </c>
      <c r="AH660" s="146">
        <v>1.74E-4</v>
      </c>
      <c r="AI660" s="146">
        <v>9.3369361665735298E-4</v>
      </c>
      <c r="AJ660" s="146">
        <v>1.1859162783602999E-4</v>
      </c>
    </row>
    <row r="661" spans="1:36" x14ac:dyDescent="0.2">
      <c r="A661" s="188">
        <v>1035</v>
      </c>
      <c r="B661" s="2">
        <v>9939</v>
      </c>
      <c r="C661" s="2" t="s">
        <v>1356</v>
      </c>
      <c r="D661" s="2" t="s">
        <v>1357</v>
      </c>
      <c r="E661" s="4" t="s">
        <v>380</v>
      </c>
      <c r="F661" s="2" t="s">
        <v>1358</v>
      </c>
      <c r="G661" s="2" t="s">
        <v>1359</v>
      </c>
      <c r="H661" s="2" t="s">
        <v>255</v>
      </c>
      <c r="I661" s="2" t="s">
        <v>295</v>
      </c>
      <c r="J661" s="2" t="s">
        <v>84</v>
      </c>
      <c r="K661" s="2" t="s">
        <v>383</v>
      </c>
      <c r="L661" s="2" t="s">
        <v>277</v>
      </c>
      <c r="M661" s="2" t="s">
        <v>183</v>
      </c>
      <c r="N661" s="2" t="s">
        <v>1234</v>
      </c>
      <c r="O661" s="2" t="s">
        <v>257</v>
      </c>
      <c r="P661" s="2" t="s">
        <v>1235</v>
      </c>
      <c r="Q661" s="2" t="s">
        <v>376</v>
      </c>
      <c r="R661" s="2" t="s">
        <v>260</v>
      </c>
      <c r="S661" s="2" t="s">
        <v>89</v>
      </c>
      <c r="T661" s="137">
        <v>0.79700000000000004</v>
      </c>
      <c r="U661" s="2" t="s">
        <v>1360</v>
      </c>
      <c r="V661" s="146">
        <v>3.5000000000000003E-2</v>
      </c>
      <c r="W661" s="146">
        <v>4.5499999999999999E-2</v>
      </c>
      <c r="X661" s="4" t="s">
        <v>263</v>
      </c>
      <c r="Z661" s="137">
        <v>26000</v>
      </c>
      <c r="AA661" s="144">
        <v>3.306</v>
      </c>
      <c r="AB661" s="157">
        <v>99.819000000000003</v>
      </c>
      <c r="AD661" s="137">
        <v>85.801000000000002</v>
      </c>
      <c r="AG661" s="2" t="s">
        <v>36</v>
      </c>
      <c r="AH661" s="146">
        <v>6.4999999999999994E-5</v>
      </c>
      <c r="AI661" s="146">
        <v>1.5852942561021401E-4</v>
      </c>
      <c r="AJ661" s="146">
        <v>2.0135365935489101E-5</v>
      </c>
    </row>
    <row r="662" spans="1:36" x14ac:dyDescent="0.2">
      <c r="A662" s="188">
        <v>1035</v>
      </c>
      <c r="B662" s="2">
        <v>9939</v>
      </c>
      <c r="C662" s="2" t="s">
        <v>1361</v>
      </c>
      <c r="D662" s="2" t="s">
        <v>1362</v>
      </c>
      <c r="E662" s="4" t="s">
        <v>380</v>
      </c>
      <c r="F662" s="2" t="s">
        <v>1363</v>
      </c>
      <c r="G662" s="2" t="s">
        <v>1364</v>
      </c>
      <c r="H662" s="2" t="s">
        <v>255</v>
      </c>
      <c r="I662" s="2" t="s">
        <v>295</v>
      </c>
      <c r="J662" s="2" t="s">
        <v>84</v>
      </c>
      <c r="K662" s="2" t="s">
        <v>349</v>
      </c>
      <c r="L662" s="2" t="s">
        <v>277</v>
      </c>
      <c r="M662" s="2" t="s">
        <v>183</v>
      </c>
      <c r="N662" s="2" t="s">
        <v>1365</v>
      </c>
      <c r="O662" s="2" t="s">
        <v>257</v>
      </c>
      <c r="P662" s="2" t="s">
        <v>1235</v>
      </c>
      <c r="Q662" s="2" t="s">
        <v>376</v>
      </c>
      <c r="R662" s="2" t="s">
        <v>260</v>
      </c>
      <c r="S662" s="2" t="s">
        <v>89</v>
      </c>
      <c r="T662" s="137">
        <v>3.14</v>
      </c>
      <c r="U662" s="2" t="s">
        <v>188</v>
      </c>
      <c r="V662" s="146">
        <v>4.9000000000000002E-2</v>
      </c>
      <c r="W662" s="146">
        <v>4.2389999999999997E-2</v>
      </c>
      <c r="X662" s="4" t="s">
        <v>263</v>
      </c>
      <c r="Z662" s="137">
        <v>30000</v>
      </c>
      <c r="AA662" s="144">
        <v>3.306</v>
      </c>
      <c r="AB662" s="157">
        <v>104.331</v>
      </c>
      <c r="AD662" s="137">
        <v>103.47499999999999</v>
      </c>
      <c r="AG662" s="2" t="s">
        <v>36</v>
      </c>
      <c r="AH662" s="146">
        <v>3.6999999999999998E-5</v>
      </c>
      <c r="AI662" s="146">
        <v>1.9118600341003599E-4</v>
      </c>
      <c r="AJ662" s="146">
        <v>2.42831898594648E-5</v>
      </c>
    </row>
    <row r="663" spans="1:36" x14ac:dyDescent="0.2">
      <c r="A663" s="188">
        <v>1035</v>
      </c>
      <c r="B663" s="2">
        <v>9939</v>
      </c>
      <c r="C663" s="2" t="s">
        <v>1366</v>
      </c>
      <c r="D663" s="2" t="s">
        <v>1367</v>
      </c>
      <c r="E663" s="4" t="s">
        <v>380</v>
      </c>
      <c r="F663" s="2" t="s">
        <v>1368</v>
      </c>
      <c r="G663" s="2" t="s">
        <v>1369</v>
      </c>
      <c r="H663" s="2" t="s">
        <v>255</v>
      </c>
      <c r="I663" s="2" t="s">
        <v>295</v>
      </c>
      <c r="J663" s="2" t="s">
        <v>84</v>
      </c>
      <c r="K663" s="2" t="s">
        <v>349</v>
      </c>
      <c r="L663" s="2" t="s">
        <v>277</v>
      </c>
      <c r="M663" s="2" t="s">
        <v>183</v>
      </c>
      <c r="N663" s="2" t="s">
        <v>1234</v>
      </c>
      <c r="O663" s="2" t="s">
        <v>257</v>
      </c>
      <c r="P663" s="2" t="s">
        <v>313</v>
      </c>
      <c r="Q663" s="2" t="s">
        <v>376</v>
      </c>
      <c r="R663" s="2" t="s">
        <v>260</v>
      </c>
      <c r="S663" s="2" t="s">
        <v>89</v>
      </c>
      <c r="T663" s="137">
        <v>0.90900000000000003</v>
      </c>
      <c r="U663" s="2" t="s">
        <v>1370</v>
      </c>
      <c r="V663" s="146">
        <v>3.2149999999999998E-2</v>
      </c>
      <c r="W663" s="146">
        <v>4.2279999999999998E-2</v>
      </c>
      <c r="X663" s="4" t="s">
        <v>263</v>
      </c>
      <c r="Z663" s="137">
        <v>169000</v>
      </c>
      <c r="AA663" s="144">
        <v>3.306</v>
      </c>
      <c r="AB663" s="157">
        <v>99.314999999999998</v>
      </c>
      <c r="AD663" s="137">
        <v>554.88499999999999</v>
      </c>
      <c r="AG663" s="2" t="s">
        <v>36</v>
      </c>
      <c r="AH663" s="146">
        <v>1.6899999999999999E-4</v>
      </c>
      <c r="AI663" s="146">
        <v>1.0252329347162201E-3</v>
      </c>
      <c r="AJ663" s="146">
        <v>1.30218350506005E-4</v>
      </c>
    </row>
    <row r="664" spans="1:36" x14ac:dyDescent="0.2">
      <c r="A664" s="188">
        <v>1035</v>
      </c>
      <c r="B664" s="2">
        <v>9939</v>
      </c>
      <c r="C664" s="2" t="s">
        <v>1371</v>
      </c>
      <c r="D664" s="2" t="s">
        <v>1372</v>
      </c>
      <c r="E664" s="4" t="s">
        <v>380</v>
      </c>
      <c r="F664" s="2" t="s">
        <v>1373</v>
      </c>
      <c r="G664" s="2" t="s">
        <v>1374</v>
      </c>
      <c r="H664" s="2" t="s">
        <v>255</v>
      </c>
      <c r="I664" s="2" t="s">
        <v>295</v>
      </c>
      <c r="J664" s="2" t="s">
        <v>84</v>
      </c>
      <c r="K664" s="2" t="s">
        <v>85</v>
      </c>
      <c r="L664" s="2" t="s">
        <v>277</v>
      </c>
      <c r="M664" s="2" t="s">
        <v>183</v>
      </c>
      <c r="N664" s="2" t="s">
        <v>1365</v>
      </c>
      <c r="O664" s="2" t="s">
        <v>257</v>
      </c>
      <c r="P664" s="2" t="s">
        <v>351</v>
      </c>
      <c r="Q664" s="2" t="s">
        <v>376</v>
      </c>
      <c r="R664" s="2" t="s">
        <v>260</v>
      </c>
      <c r="S664" s="2" t="s">
        <v>197</v>
      </c>
      <c r="T664" s="137">
        <v>2.8210000000000002</v>
      </c>
      <c r="U664" s="2" t="s">
        <v>1375</v>
      </c>
      <c r="V664" s="146">
        <v>3.6249999999999998E-2</v>
      </c>
      <c r="W664" s="146">
        <v>2.6030000000000001E-2</v>
      </c>
      <c r="X664" s="4" t="s">
        <v>263</v>
      </c>
      <c r="Z664" s="137">
        <v>31000</v>
      </c>
      <c r="AA664" s="144">
        <v>3.8807</v>
      </c>
      <c r="AB664" s="157">
        <v>106.236</v>
      </c>
      <c r="AD664" s="137">
        <v>127.803</v>
      </c>
      <c r="AG664" s="2" t="s">
        <v>36</v>
      </c>
      <c r="AH664" s="146">
        <v>6.2000000000000003E-5</v>
      </c>
      <c r="AI664" s="146">
        <v>2.3613545798543501E-4</v>
      </c>
      <c r="AJ664" s="146">
        <v>2.9992374214309198E-5</v>
      </c>
    </row>
    <row r="665" spans="1:36" x14ac:dyDescent="0.2">
      <c r="A665" s="188">
        <v>1035</v>
      </c>
      <c r="B665" s="2">
        <v>9939</v>
      </c>
      <c r="C665" s="2" t="s">
        <v>1415</v>
      </c>
      <c r="D665" s="30" t="s">
        <v>4634</v>
      </c>
      <c r="E665" s="4" t="s">
        <v>380</v>
      </c>
      <c r="F665" s="2" t="s">
        <v>1661</v>
      </c>
      <c r="G665" s="2" t="s">
        <v>1662</v>
      </c>
      <c r="H665" s="2" t="s">
        <v>255</v>
      </c>
      <c r="I665" s="2" t="s">
        <v>295</v>
      </c>
      <c r="J665" s="2" t="s">
        <v>84</v>
      </c>
      <c r="K665" s="2" t="s">
        <v>1392</v>
      </c>
      <c r="L665" s="2" t="s">
        <v>277</v>
      </c>
      <c r="M665" s="2" t="s">
        <v>183</v>
      </c>
      <c r="N665" s="2" t="s">
        <v>374</v>
      </c>
      <c r="O665" s="2" t="s">
        <v>257</v>
      </c>
      <c r="P665" s="2" t="s">
        <v>1235</v>
      </c>
      <c r="Q665" s="2" t="s">
        <v>376</v>
      </c>
      <c r="R665" s="2" t="s">
        <v>260</v>
      </c>
      <c r="S665" s="2" t="s">
        <v>197</v>
      </c>
      <c r="T665" s="137">
        <v>0.80300000000000005</v>
      </c>
      <c r="U665" s="2" t="s">
        <v>1663</v>
      </c>
      <c r="V665" s="146">
        <v>0.04</v>
      </c>
      <c r="W665" s="146">
        <v>2.5190000000000001E-2</v>
      </c>
      <c r="X665" s="4" t="s">
        <v>263</v>
      </c>
      <c r="Z665" s="137">
        <v>33000</v>
      </c>
      <c r="AA665" s="144">
        <v>3.8807</v>
      </c>
      <c r="AB665" s="157">
        <v>101.724</v>
      </c>
      <c r="AD665" s="137">
        <v>130.27099999999999</v>
      </c>
      <c r="AG665" s="2" t="s">
        <v>36</v>
      </c>
      <c r="AH665" s="146">
        <v>4.3999999999999999E-5</v>
      </c>
      <c r="AI665" s="146">
        <v>2.4069497124759001E-4</v>
      </c>
      <c r="AJ665" s="146">
        <v>3.0571493628057201E-5</v>
      </c>
    </row>
    <row r="666" spans="1:36" x14ac:dyDescent="0.2">
      <c r="A666" s="188">
        <v>1035</v>
      </c>
      <c r="B666" s="2">
        <v>9939</v>
      </c>
      <c r="C666" s="2" t="s">
        <v>1415</v>
      </c>
      <c r="D666" s="30" t="s">
        <v>4634</v>
      </c>
      <c r="E666" s="4" t="s">
        <v>380</v>
      </c>
      <c r="F666" s="2" t="s">
        <v>1664</v>
      </c>
      <c r="G666" s="2" t="s">
        <v>1665</v>
      </c>
      <c r="H666" s="2" t="s">
        <v>255</v>
      </c>
      <c r="I666" s="2" t="s">
        <v>295</v>
      </c>
      <c r="J666" s="2" t="s">
        <v>84</v>
      </c>
      <c r="K666" s="2" t="s">
        <v>1392</v>
      </c>
      <c r="L666" s="2" t="s">
        <v>277</v>
      </c>
      <c r="M666" s="2" t="s">
        <v>183</v>
      </c>
      <c r="N666" s="2" t="s">
        <v>374</v>
      </c>
      <c r="O666" s="2" t="s">
        <v>257</v>
      </c>
      <c r="P666" s="2" t="s">
        <v>1235</v>
      </c>
      <c r="Q666" s="2" t="s">
        <v>376</v>
      </c>
      <c r="R666" s="2" t="s">
        <v>260</v>
      </c>
      <c r="S666" s="2" t="s">
        <v>197</v>
      </c>
      <c r="T666" s="137">
        <v>3.4350000000000001</v>
      </c>
      <c r="U666" s="2" t="s">
        <v>1666</v>
      </c>
      <c r="V666" s="146">
        <v>4.2500000000000003E-2</v>
      </c>
      <c r="W666" s="146">
        <v>2.9860000000000001E-2</v>
      </c>
      <c r="X666" s="4" t="s">
        <v>263</v>
      </c>
      <c r="Z666" s="137">
        <v>25000</v>
      </c>
      <c r="AA666" s="144">
        <v>3.8807</v>
      </c>
      <c r="AB666" s="157">
        <v>105.06399999999999</v>
      </c>
      <c r="AD666" s="137">
        <v>101.93</v>
      </c>
      <c r="AG666" s="2" t="s">
        <v>36</v>
      </c>
      <c r="AH666" s="146">
        <v>3.3000000000000003E-5</v>
      </c>
      <c r="AI666" s="146">
        <v>1.8833082133052999E-4</v>
      </c>
      <c r="AJ666" s="146">
        <v>2.3920543393283499E-5</v>
      </c>
    </row>
    <row r="667" spans="1:36" x14ac:dyDescent="0.2">
      <c r="A667" s="188">
        <v>1035</v>
      </c>
      <c r="B667" s="2">
        <v>9939</v>
      </c>
      <c r="C667" s="2" t="s">
        <v>1376</v>
      </c>
      <c r="D667" s="2" t="s">
        <v>1377</v>
      </c>
      <c r="E667" s="4" t="s">
        <v>380</v>
      </c>
      <c r="F667" s="2" t="s">
        <v>1667</v>
      </c>
      <c r="G667" s="2" t="s">
        <v>1668</v>
      </c>
      <c r="H667" s="2" t="s">
        <v>255</v>
      </c>
      <c r="I667" s="2" t="s">
        <v>295</v>
      </c>
      <c r="J667" s="2" t="s">
        <v>84</v>
      </c>
      <c r="K667" s="2" t="s">
        <v>85</v>
      </c>
      <c r="L667" s="2" t="s">
        <v>277</v>
      </c>
      <c r="M667" s="2" t="s">
        <v>183</v>
      </c>
      <c r="N667" s="2" t="s">
        <v>1380</v>
      </c>
      <c r="O667" s="2" t="s">
        <v>257</v>
      </c>
      <c r="P667" s="2" t="s">
        <v>1296</v>
      </c>
      <c r="Q667" s="2" t="s">
        <v>88</v>
      </c>
      <c r="R667" s="2" t="s">
        <v>260</v>
      </c>
      <c r="S667" s="2" t="s">
        <v>89</v>
      </c>
      <c r="T667" s="137">
        <v>2.4929999999999999</v>
      </c>
      <c r="U667" s="2" t="s">
        <v>1669</v>
      </c>
      <c r="V667" s="146">
        <v>5.1999999999999998E-2</v>
      </c>
      <c r="W667" s="146">
        <v>4.2610000000000002E-2</v>
      </c>
      <c r="X667" s="4" t="s">
        <v>263</v>
      </c>
      <c r="Z667" s="137">
        <v>152000</v>
      </c>
      <c r="AA667" s="144">
        <v>3.306</v>
      </c>
      <c r="AB667" s="157">
        <v>103.706</v>
      </c>
      <c r="AD667" s="137">
        <v>521.13499999999999</v>
      </c>
      <c r="AG667" s="2" t="s">
        <v>36</v>
      </c>
      <c r="AH667" s="146">
        <v>3.0400000000000002E-4</v>
      </c>
      <c r="AI667" s="146">
        <v>9.6287418247299002E-4</v>
      </c>
      <c r="AJ667" s="146">
        <v>1.2229795155883899E-4</v>
      </c>
    </row>
    <row r="668" spans="1:36" x14ac:dyDescent="0.2">
      <c r="A668" s="188">
        <v>1035</v>
      </c>
      <c r="B668" s="2">
        <v>9939</v>
      </c>
      <c r="C668" s="2" t="s">
        <v>1376</v>
      </c>
      <c r="D668" s="2" t="s">
        <v>1377</v>
      </c>
      <c r="E668" s="4" t="s">
        <v>380</v>
      </c>
      <c r="F668" s="2" t="s">
        <v>1378</v>
      </c>
      <c r="G668" s="2" t="s">
        <v>1379</v>
      </c>
      <c r="H668" s="2" t="s">
        <v>255</v>
      </c>
      <c r="I668" s="2" t="s">
        <v>295</v>
      </c>
      <c r="J668" s="2" t="s">
        <v>84</v>
      </c>
      <c r="K668" s="2" t="s">
        <v>85</v>
      </c>
      <c r="L668" s="2" t="s">
        <v>277</v>
      </c>
      <c r="M668" s="2" t="s">
        <v>183</v>
      </c>
      <c r="N668" s="2" t="s">
        <v>1380</v>
      </c>
      <c r="O668" s="2" t="s">
        <v>257</v>
      </c>
      <c r="P668" s="2" t="s">
        <v>1296</v>
      </c>
      <c r="Q668" s="2" t="s">
        <v>88</v>
      </c>
      <c r="R668" s="2" t="s">
        <v>260</v>
      </c>
      <c r="S668" s="2" t="s">
        <v>89</v>
      </c>
      <c r="T668" s="137">
        <v>6.1980000000000004</v>
      </c>
      <c r="U668" s="2" t="s">
        <v>1381</v>
      </c>
      <c r="V668" s="146">
        <v>5.45E-2</v>
      </c>
      <c r="W668" s="146">
        <v>4.9299999999999997E-2</v>
      </c>
      <c r="X668" s="4" t="s">
        <v>263</v>
      </c>
      <c r="Z668" s="137">
        <v>135000</v>
      </c>
      <c r="AA668" s="144">
        <v>3.306</v>
      </c>
      <c r="AB668" s="157">
        <v>104.79300000000001</v>
      </c>
      <c r="AD668" s="137">
        <v>467.702</v>
      </c>
      <c r="AG668" s="2" t="s">
        <v>36</v>
      </c>
      <c r="AH668" s="146">
        <v>1.35E-4</v>
      </c>
      <c r="AI668" s="146">
        <v>8.6414819807550405E-4</v>
      </c>
      <c r="AJ668" s="146">
        <v>1.0975842575451E-4</v>
      </c>
    </row>
    <row r="669" spans="1:36" x14ac:dyDescent="0.2">
      <c r="A669" s="188">
        <v>1035</v>
      </c>
      <c r="B669" s="2">
        <v>9939</v>
      </c>
      <c r="C669" s="2" t="s">
        <v>1382</v>
      </c>
      <c r="D669" s="2" t="s">
        <v>1383</v>
      </c>
      <c r="E669" s="4" t="s">
        <v>380</v>
      </c>
      <c r="F669" s="2" t="s">
        <v>1384</v>
      </c>
      <c r="G669" s="2" t="s">
        <v>1385</v>
      </c>
      <c r="H669" s="2" t="s">
        <v>255</v>
      </c>
      <c r="I669" s="2" t="s">
        <v>295</v>
      </c>
      <c r="J669" s="2" t="s">
        <v>84</v>
      </c>
      <c r="K669" s="2" t="s">
        <v>305</v>
      </c>
      <c r="L669" s="2" t="s">
        <v>277</v>
      </c>
      <c r="M669" s="2" t="s">
        <v>183</v>
      </c>
      <c r="N669" s="2" t="s">
        <v>1386</v>
      </c>
      <c r="O669" s="2" t="s">
        <v>257</v>
      </c>
      <c r="P669" s="2" t="s">
        <v>1235</v>
      </c>
      <c r="Q669" s="2" t="s">
        <v>376</v>
      </c>
      <c r="R669" s="2" t="s">
        <v>260</v>
      </c>
      <c r="S669" s="2" t="s">
        <v>89</v>
      </c>
      <c r="T669" s="137">
        <v>5.4630000000000001</v>
      </c>
      <c r="U669" s="2" t="s">
        <v>1387</v>
      </c>
      <c r="V669" s="146">
        <v>7.3779999999999998E-2</v>
      </c>
      <c r="W669" s="146">
        <v>5.101E-2</v>
      </c>
      <c r="X669" s="4" t="s">
        <v>263</v>
      </c>
      <c r="Z669" s="137">
        <v>147000</v>
      </c>
      <c r="AA669" s="144">
        <v>3.306</v>
      </c>
      <c r="AB669" s="157">
        <v>116.02800000000001</v>
      </c>
      <c r="AD669" s="137">
        <v>563.87400000000002</v>
      </c>
      <c r="AG669" s="2" t="s">
        <v>36</v>
      </c>
      <c r="AH669" s="146">
        <v>2.4499999999999999E-4</v>
      </c>
      <c r="AI669" s="146">
        <v>1.04184166691345E-3</v>
      </c>
      <c r="AJ669" s="146">
        <v>1.3232788253280899E-4</v>
      </c>
    </row>
    <row r="670" spans="1:36" x14ac:dyDescent="0.2">
      <c r="A670" s="188">
        <v>1035</v>
      </c>
      <c r="B670" s="2">
        <v>9939</v>
      </c>
      <c r="C670" s="2" t="s">
        <v>1388</v>
      </c>
      <c r="D670" s="2" t="s">
        <v>1389</v>
      </c>
      <c r="E670" s="4" t="s">
        <v>380</v>
      </c>
      <c r="F670" s="2" t="s">
        <v>1390</v>
      </c>
      <c r="G670" s="2" t="s">
        <v>1391</v>
      </c>
      <c r="H670" s="2" t="s">
        <v>255</v>
      </c>
      <c r="I670" s="2" t="s">
        <v>295</v>
      </c>
      <c r="J670" s="2" t="s">
        <v>84</v>
      </c>
      <c r="K670" s="2" t="s">
        <v>1392</v>
      </c>
      <c r="L670" s="2" t="s">
        <v>277</v>
      </c>
      <c r="M670" s="2" t="s">
        <v>183</v>
      </c>
      <c r="N670" s="2" t="s">
        <v>1393</v>
      </c>
      <c r="O670" s="2" t="s">
        <v>257</v>
      </c>
      <c r="P670" s="2" t="s">
        <v>313</v>
      </c>
      <c r="Q670" s="2" t="s">
        <v>376</v>
      </c>
      <c r="R670" s="2" t="s">
        <v>260</v>
      </c>
      <c r="S670" s="2" t="s">
        <v>197</v>
      </c>
      <c r="T670" s="137">
        <v>1.363</v>
      </c>
      <c r="U670" s="2" t="s">
        <v>1394</v>
      </c>
      <c r="V670" s="146">
        <v>1.4999999999999999E-2</v>
      </c>
      <c r="W670" s="146">
        <v>2.835E-2</v>
      </c>
      <c r="X670" s="4" t="s">
        <v>263</v>
      </c>
      <c r="Z670" s="137">
        <v>243000</v>
      </c>
      <c r="AA670" s="144">
        <v>3.8807</v>
      </c>
      <c r="AB670" s="157">
        <v>99.241</v>
      </c>
      <c r="AD670" s="137">
        <v>935.84900000000005</v>
      </c>
      <c r="AG670" s="2" t="s">
        <v>36</v>
      </c>
      <c r="AH670" s="146">
        <v>4.0999999999999999E-4</v>
      </c>
      <c r="AI670" s="146">
        <v>1.7291197923732201E-3</v>
      </c>
      <c r="AJ670" s="146">
        <v>2.19621433886584E-4</v>
      </c>
    </row>
    <row r="671" spans="1:36" x14ac:dyDescent="0.2">
      <c r="A671" s="188">
        <v>1035</v>
      </c>
      <c r="B671" s="2">
        <v>9939</v>
      </c>
      <c r="C671" s="2" t="s">
        <v>1219</v>
      </c>
      <c r="D671" s="2" t="s">
        <v>1220</v>
      </c>
      <c r="E671" s="4" t="s">
        <v>380</v>
      </c>
      <c r="F671" s="2" t="s">
        <v>1670</v>
      </c>
      <c r="G671" s="2" t="s">
        <v>1671</v>
      </c>
      <c r="H671" s="2" t="s">
        <v>255</v>
      </c>
      <c r="I671" s="2" t="s">
        <v>295</v>
      </c>
      <c r="J671" s="2" t="s">
        <v>84</v>
      </c>
      <c r="K671" s="2" t="s">
        <v>349</v>
      </c>
      <c r="L671" s="2" t="s">
        <v>277</v>
      </c>
      <c r="M671" s="2" t="s">
        <v>183</v>
      </c>
      <c r="N671" s="134" t="s">
        <v>4007</v>
      </c>
      <c r="O671" s="2" t="s">
        <v>257</v>
      </c>
      <c r="P671" s="2" t="s">
        <v>1218</v>
      </c>
      <c r="Q671" s="2" t="s">
        <v>376</v>
      </c>
      <c r="R671" s="2" t="s">
        <v>260</v>
      </c>
      <c r="S671" s="2" t="s">
        <v>89</v>
      </c>
      <c r="T671" s="137">
        <v>1.764</v>
      </c>
      <c r="U671" s="2" t="s">
        <v>1672</v>
      </c>
      <c r="V671" s="146">
        <v>7.7499999999999999E-2</v>
      </c>
      <c r="W671" s="146">
        <v>4.99E-2</v>
      </c>
      <c r="X671" s="4" t="s">
        <v>263</v>
      </c>
      <c r="Z671" s="137">
        <v>130000</v>
      </c>
      <c r="AA671" s="144">
        <v>3.306</v>
      </c>
      <c r="AB671" s="157">
        <v>105.383</v>
      </c>
      <c r="AD671" s="137">
        <v>452.91500000000002</v>
      </c>
      <c r="AG671" s="2" t="s">
        <v>36</v>
      </c>
      <c r="AH671" s="146">
        <v>2.1699999999999999E-4</v>
      </c>
      <c r="AI671" s="146">
        <v>8.3682766275515702E-4</v>
      </c>
      <c r="AJ671" s="146">
        <v>1.0628835088285001E-4</v>
      </c>
    </row>
    <row r="672" spans="1:36" x14ac:dyDescent="0.2">
      <c r="A672" s="188">
        <v>1035</v>
      </c>
      <c r="B672" s="2">
        <v>9939</v>
      </c>
      <c r="C672" s="2" t="s">
        <v>1395</v>
      </c>
      <c r="D672" s="2" t="s">
        <v>1396</v>
      </c>
      <c r="E672" s="4" t="s">
        <v>380</v>
      </c>
      <c r="F672" s="2" t="s">
        <v>1397</v>
      </c>
      <c r="G672" s="2" t="s">
        <v>1398</v>
      </c>
      <c r="H672" s="2" t="s">
        <v>255</v>
      </c>
      <c r="I672" s="2" t="s">
        <v>295</v>
      </c>
      <c r="J672" s="2" t="s">
        <v>84</v>
      </c>
      <c r="K672" s="2" t="s">
        <v>85</v>
      </c>
      <c r="L672" s="2" t="s">
        <v>277</v>
      </c>
      <c r="M672" s="2" t="s">
        <v>183</v>
      </c>
      <c r="N672" s="2" t="s">
        <v>1399</v>
      </c>
      <c r="O672" s="2" t="s">
        <v>257</v>
      </c>
      <c r="P672" s="2" t="s">
        <v>368</v>
      </c>
      <c r="Q672" s="2" t="s">
        <v>88</v>
      </c>
      <c r="R672" s="2" t="s">
        <v>260</v>
      </c>
      <c r="S672" s="2" t="s">
        <v>89</v>
      </c>
      <c r="T672" s="137">
        <v>2.5000000000000001E-2</v>
      </c>
      <c r="U672" s="2" t="s">
        <v>1400</v>
      </c>
      <c r="V672" s="146">
        <v>5.1499999999999997E-2</v>
      </c>
      <c r="W672" s="146">
        <v>4.9840000000000002E-2</v>
      </c>
      <c r="X672" s="4" t="s">
        <v>263</v>
      </c>
      <c r="Z672" s="137">
        <v>191000</v>
      </c>
      <c r="AA672" s="144">
        <v>3.306</v>
      </c>
      <c r="AB672" s="157">
        <v>102.364</v>
      </c>
      <c r="AD672" s="137">
        <v>646.37300000000005</v>
      </c>
      <c r="AG672" s="2" t="s">
        <v>36</v>
      </c>
      <c r="AH672" s="146">
        <v>2.5500000000000002E-4</v>
      </c>
      <c r="AI672" s="146">
        <v>1.19426973184796E-3</v>
      </c>
      <c r="AJ672" s="146">
        <v>1.5168829372764499E-4</v>
      </c>
    </row>
    <row r="673" spans="1:36" x14ac:dyDescent="0.2">
      <c r="A673" s="188">
        <v>1035</v>
      </c>
      <c r="B673" s="2">
        <v>9939</v>
      </c>
      <c r="C673" s="2" t="s">
        <v>1654</v>
      </c>
      <c r="D673" s="2" t="s">
        <v>1655</v>
      </c>
      <c r="E673" s="4" t="s">
        <v>380</v>
      </c>
      <c r="F673" s="2" t="s">
        <v>1673</v>
      </c>
      <c r="G673" s="2" t="s">
        <v>1674</v>
      </c>
      <c r="H673" s="2" t="s">
        <v>255</v>
      </c>
      <c r="I673" s="2" t="s">
        <v>295</v>
      </c>
      <c r="J673" s="2" t="s">
        <v>84</v>
      </c>
      <c r="K673" s="2" t="s">
        <v>85</v>
      </c>
      <c r="L673" s="2" t="s">
        <v>277</v>
      </c>
      <c r="M673" s="2" t="s">
        <v>183</v>
      </c>
      <c r="N673" s="2" t="s">
        <v>1234</v>
      </c>
      <c r="O673" s="2" t="s">
        <v>257</v>
      </c>
      <c r="P673" s="2" t="s">
        <v>351</v>
      </c>
      <c r="Q673" s="2" t="s">
        <v>376</v>
      </c>
      <c r="R673" s="2" t="s">
        <v>260</v>
      </c>
      <c r="S673" s="2" t="s">
        <v>89</v>
      </c>
      <c r="T673" s="137">
        <v>2.6640000000000001</v>
      </c>
      <c r="U673" s="2" t="s">
        <v>1675</v>
      </c>
      <c r="V673" s="146">
        <v>5.2499999999999998E-2</v>
      </c>
      <c r="W673" s="146">
        <v>4.0640000000000003E-2</v>
      </c>
      <c r="X673" s="4" t="s">
        <v>263</v>
      </c>
      <c r="Z673" s="137">
        <v>138000</v>
      </c>
      <c r="AA673" s="144">
        <v>3.306</v>
      </c>
      <c r="AB673" s="157">
        <v>103.553</v>
      </c>
      <c r="AD673" s="137">
        <v>472.44</v>
      </c>
      <c r="AG673" s="2" t="s">
        <v>36</v>
      </c>
      <c r="AH673" s="146">
        <v>2.12E-4</v>
      </c>
      <c r="AI673" s="146">
        <v>8.7290239041819999E-4</v>
      </c>
      <c r="AJ673" s="146">
        <v>1.10870325741602E-4</v>
      </c>
    </row>
    <row r="674" spans="1:36" x14ac:dyDescent="0.2">
      <c r="A674" s="188">
        <v>1035</v>
      </c>
      <c r="B674" s="2">
        <v>9939</v>
      </c>
      <c r="C674" s="2" t="s">
        <v>1401</v>
      </c>
      <c r="D674" s="2" t="s">
        <v>1402</v>
      </c>
      <c r="E674" s="4" t="s">
        <v>380</v>
      </c>
      <c r="F674" s="2" t="s">
        <v>1403</v>
      </c>
      <c r="G674" s="2" t="s">
        <v>1404</v>
      </c>
      <c r="H674" s="2" t="s">
        <v>255</v>
      </c>
      <c r="I674" s="2" t="s">
        <v>295</v>
      </c>
      <c r="J674" s="2" t="s">
        <v>84</v>
      </c>
      <c r="K674" s="2" t="s">
        <v>85</v>
      </c>
      <c r="L674" s="2" t="s">
        <v>277</v>
      </c>
      <c r="M674" s="2" t="s">
        <v>183</v>
      </c>
      <c r="N674" s="2" t="s">
        <v>1405</v>
      </c>
      <c r="O674" s="2" t="s">
        <v>257</v>
      </c>
      <c r="P674" s="2" t="s">
        <v>1235</v>
      </c>
      <c r="Q674" s="2" t="s">
        <v>376</v>
      </c>
      <c r="R674" s="2" t="s">
        <v>260</v>
      </c>
      <c r="S674" s="2" t="s">
        <v>89</v>
      </c>
      <c r="T674" s="137">
        <v>0.27500000000000002</v>
      </c>
      <c r="U674" s="2" t="s">
        <v>530</v>
      </c>
      <c r="V674" s="146">
        <v>4.8750000000000002E-2</v>
      </c>
      <c r="W674" s="146">
        <v>4.8770000000000001E-2</v>
      </c>
      <c r="X674" s="4" t="s">
        <v>263</v>
      </c>
      <c r="Z674" s="137">
        <v>34000</v>
      </c>
      <c r="AA674" s="144">
        <v>3.306</v>
      </c>
      <c r="AB674" s="157">
        <v>101.03700000000001</v>
      </c>
      <c r="AD674" s="137">
        <v>113.57</v>
      </c>
      <c r="AG674" s="2" t="s">
        <v>36</v>
      </c>
      <c r="AH674" s="146">
        <v>4.5000000000000003E-5</v>
      </c>
      <c r="AI674" s="146">
        <v>2.09836788488688E-4</v>
      </c>
      <c r="AJ674" s="146">
        <v>2.6652090024827001E-5</v>
      </c>
    </row>
    <row r="675" spans="1:36" x14ac:dyDescent="0.2">
      <c r="A675" s="188">
        <v>1035</v>
      </c>
      <c r="B675" s="2">
        <v>9939</v>
      </c>
      <c r="C675" s="2" t="s">
        <v>1401</v>
      </c>
      <c r="D675" s="2" t="s">
        <v>1402</v>
      </c>
      <c r="E675" s="4" t="s">
        <v>380</v>
      </c>
      <c r="F675" s="2" t="s">
        <v>1403</v>
      </c>
      <c r="G675" s="2" t="s">
        <v>1676</v>
      </c>
      <c r="H675" s="2" t="s">
        <v>255</v>
      </c>
      <c r="I675" s="2" t="s">
        <v>295</v>
      </c>
      <c r="J675" s="2" t="s">
        <v>84</v>
      </c>
      <c r="K675" s="2" t="s">
        <v>85</v>
      </c>
      <c r="L675" s="2" t="s">
        <v>277</v>
      </c>
      <c r="M675" s="2" t="s">
        <v>183</v>
      </c>
      <c r="N675" s="2" t="s">
        <v>1405</v>
      </c>
      <c r="O675" s="2" t="s">
        <v>257</v>
      </c>
      <c r="P675" s="2" t="s">
        <v>1235</v>
      </c>
      <c r="Q675" s="2" t="s">
        <v>376</v>
      </c>
      <c r="R675" s="2" t="s">
        <v>260</v>
      </c>
      <c r="S675" s="2" t="s">
        <v>89</v>
      </c>
      <c r="T675" s="137">
        <v>0.27500000000000002</v>
      </c>
      <c r="U675" s="2" t="s">
        <v>530</v>
      </c>
      <c r="V675" s="146">
        <v>4.8750000000000002E-2</v>
      </c>
      <c r="W675" s="146">
        <v>4.879E-2</v>
      </c>
      <c r="X675" s="4" t="s">
        <v>263</v>
      </c>
      <c r="Z675" s="137">
        <v>138000</v>
      </c>
      <c r="AA675" s="144">
        <v>3.306</v>
      </c>
      <c r="AB675" s="157">
        <v>101.035</v>
      </c>
      <c r="AD675" s="137">
        <v>460.95100000000002</v>
      </c>
      <c r="AG675" s="2" t="s">
        <v>36</v>
      </c>
      <c r="AH675" s="146">
        <v>1.84E-4</v>
      </c>
      <c r="AI675" s="146">
        <v>8.5167616432272599E-4</v>
      </c>
      <c r="AJ675" s="146">
        <v>1.08174309981647E-4</v>
      </c>
    </row>
    <row r="676" spans="1:36" x14ac:dyDescent="0.2">
      <c r="A676" s="188">
        <v>1035</v>
      </c>
      <c r="B676" s="2">
        <v>9939</v>
      </c>
      <c r="C676" s="2" t="s">
        <v>1677</v>
      </c>
      <c r="D676" s="2" t="s">
        <v>1678</v>
      </c>
      <c r="E676" s="4" t="s">
        <v>380</v>
      </c>
      <c r="F676" s="2" t="s">
        <v>1679</v>
      </c>
      <c r="G676" s="2" t="s">
        <v>1680</v>
      </c>
      <c r="H676" s="2" t="s">
        <v>255</v>
      </c>
      <c r="I676" s="2" t="s">
        <v>295</v>
      </c>
      <c r="J676" s="2" t="s">
        <v>84</v>
      </c>
      <c r="K676" s="2" t="s">
        <v>85</v>
      </c>
      <c r="L676" s="2" t="s">
        <v>277</v>
      </c>
      <c r="M676" s="2" t="s">
        <v>183</v>
      </c>
      <c r="N676" s="2" t="s">
        <v>1681</v>
      </c>
      <c r="O676" s="2" t="s">
        <v>257</v>
      </c>
      <c r="P676" s="2" t="s">
        <v>1235</v>
      </c>
      <c r="Q676" s="2" t="s">
        <v>376</v>
      </c>
      <c r="R676" s="2" t="s">
        <v>260</v>
      </c>
      <c r="S676" s="2" t="s">
        <v>89</v>
      </c>
      <c r="T676" s="137">
        <v>0.32200000000000001</v>
      </c>
      <c r="U676" s="2" t="s">
        <v>1682</v>
      </c>
      <c r="V676" s="146">
        <v>4.7500000000000001E-2</v>
      </c>
      <c r="W676" s="146">
        <v>4.632E-2</v>
      </c>
      <c r="X676" s="4" t="s">
        <v>263</v>
      </c>
      <c r="Z676" s="137">
        <v>85000</v>
      </c>
      <c r="AA676" s="144">
        <v>3.306</v>
      </c>
      <c r="AB676" s="157">
        <v>100.96599999999999</v>
      </c>
      <c r="AD676" s="137">
        <v>283.72399999999999</v>
      </c>
      <c r="AG676" s="2" t="s">
        <v>36</v>
      </c>
      <c r="AH676" s="146">
        <v>5.7000000000000003E-5</v>
      </c>
      <c r="AI676" s="146">
        <v>5.2422305982614196E-4</v>
      </c>
      <c r="AJ676" s="146">
        <v>6.6583368360738203E-5</v>
      </c>
    </row>
    <row r="677" spans="1:36" x14ac:dyDescent="0.2">
      <c r="A677" s="188">
        <v>1035</v>
      </c>
      <c r="B677" s="2">
        <v>9939</v>
      </c>
      <c r="C677" s="2" t="s">
        <v>1683</v>
      </c>
      <c r="D677" s="2" t="s">
        <v>1684</v>
      </c>
      <c r="E677" s="4" t="s">
        <v>380</v>
      </c>
      <c r="F677" s="2" t="s">
        <v>1685</v>
      </c>
      <c r="G677" s="2" t="s">
        <v>1686</v>
      </c>
      <c r="H677" s="2" t="s">
        <v>255</v>
      </c>
      <c r="I677" s="2" t="s">
        <v>295</v>
      </c>
      <c r="J677" s="2" t="s">
        <v>84</v>
      </c>
      <c r="K677" s="2" t="s">
        <v>85</v>
      </c>
      <c r="L677" s="2" t="s">
        <v>277</v>
      </c>
      <c r="M677" s="2" t="s">
        <v>183</v>
      </c>
      <c r="N677" s="2" t="s">
        <v>374</v>
      </c>
      <c r="O677" s="2" t="s">
        <v>257</v>
      </c>
      <c r="P677" s="2" t="s">
        <v>403</v>
      </c>
      <c r="Q677" s="2" t="s">
        <v>376</v>
      </c>
      <c r="R677" s="2" t="s">
        <v>260</v>
      </c>
      <c r="S677" s="2" t="s">
        <v>89</v>
      </c>
      <c r="T677" s="137">
        <v>4.6890000000000001</v>
      </c>
      <c r="U677" s="2" t="s">
        <v>1687</v>
      </c>
      <c r="V677" s="146">
        <v>4.9090000000000002E-2</v>
      </c>
      <c r="W677" s="146">
        <v>4.2229999999999997E-2</v>
      </c>
      <c r="X677" s="4" t="s">
        <v>263</v>
      </c>
      <c r="Z677" s="137">
        <v>90000</v>
      </c>
      <c r="AA677" s="144">
        <v>3.306</v>
      </c>
      <c r="AB677" s="157">
        <v>103.63800000000001</v>
      </c>
      <c r="AD677" s="137">
        <v>308.363</v>
      </c>
      <c r="AG677" s="2" t="s">
        <v>36</v>
      </c>
      <c r="AH677" s="146">
        <v>1.2E-4</v>
      </c>
      <c r="AI677" s="146">
        <v>5.6974693439546204E-4</v>
      </c>
      <c r="AJ677" s="146">
        <v>7.2365511768665195E-5</v>
      </c>
    </row>
    <row r="678" spans="1:36" x14ac:dyDescent="0.2">
      <c r="A678" s="188">
        <v>1035</v>
      </c>
      <c r="B678" s="2">
        <v>9939</v>
      </c>
      <c r="C678" s="2" t="s">
        <v>1406</v>
      </c>
      <c r="D678" s="30" t="s">
        <v>4635</v>
      </c>
      <c r="E678" s="4" t="s">
        <v>380</v>
      </c>
      <c r="F678" s="2" t="s">
        <v>1407</v>
      </c>
      <c r="G678" s="2" t="s">
        <v>1408</v>
      </c>
      <c r="H678" s="2" t="s">
        <v>255</v>
      </c>
      <c r="I678" s="2" t="s">
        <v>295</v>
      </c>
      <c r="J678" s="2" t="s">
        <v>84</v>
      </c>
      <c r="K678" s="2" t="s">
        <v>85</v>
      </c>
      <c r="L678" s="2" t="s">
        <v>277</v>
      </c>
      <c r="M678" s="2" t="s">
        <v>183</v>
      </c>
      <c r="N678" s="2" t="s">
        <v>1217</v>
      </c>
      <c r="O678" s="2" t="s">
        <v>257</v>
      </c>
      <c r="P678" s="2" t="s">
        <v>1235</v>
      </c>
      <c r="Q678" s="2" t="s">
        <v>376</v>
      </c>
      <c r="R678" s="2" t="s">
        <v>260</v>
      </c>
      <c r="S678" s="2" t="s">
        <v>89</v>
      </c>
      <c r="T678" s="137">
        <v>6.6520000000000001</v>
      </c>
      <c r="U678" s="2" t="s">
        <v>1409</v>
      </c>
      <c r="V678" s="146">
        <v>5.3999999999999999E-2</v>
      </c>
      <c r="W678" s="146">
        <v>4.8899999999999999E-2</v>
      </c>
      <c r="X678" s="4" t="s">
        <v>263</v>
      </c>
      <c r="Z678" s="137">
        <v>164000</v>
      </c>
      <c r="AA678" s="144">
        <v>3.306</v>
      </c>
      <c r="AB678" s="157">
        <v>105.851</v>
      </c>
      <c r="AD678" s="137">
        <v>573.90899999999999</v>
      </c>
      <c r="AG678" s="2" t="s">
        <v>36</v>
      </c>
      <c r="AH678" s="146">
        <v>1.64E-4</v>
      </c>
      <c r="AI678" s="146">
        <v>1.06038266217324E-3</v>
      </c>
      <c r="AJ678" s="146">
        <v>1.3468283791681399E-4</v>
      </c>
    </row>
    <row r="679" spans="1:36" x14ac:dyDescent="0.2">
      <c r="A679" s="188">
        <v>1035</v>
      </c>
      <c r="B679" s="2">
        <v>9939</v>
      </c>
      <c r="C679" s="2" t="s">
        <v>1410</v>
      </c>
      <c r="D679" s="2" t="s">
        <v>1411</v>
      </c>
      <c r="E679" s="4" t="s">
        <v>380</v>
      </c>
      <c r="F679" s="2" t="s">
        <v>1412</v>
      </c>
      <c r="G679" s="2" t="s">
        <v>1413</v>
      </c>
      <c r="H679" s="2" t="s">
        <v>255</v>
      </c>
      <c r="I679" s="2" t="s">
        <v>295</v>
      </c>
      <c r="J679" s="2" t="s">
        <v>84</v>
      </c>
      <c r="K679" s="2" t="s">
        <v>85</v>
      </c>
      <c r="L679" s="2" t="s">
        <v>277</v>
      </c>
      <c r="M679" s="2" t="s">
        <v>183</v>
      </c>
      <c r="N679" s="2" t="s">
        <v>1241</v>
      </c>
      <c r="O679" s="2" t="s">
        <v>257</v>
      </c>
      <c r="P679" s="2" t="s">
        <v>1296</v>
      </c>
      <c r="Q679" s="2" t="s">
        <v>88</v>
      </c>
      <c r="R679" s="2" t="s">
        <v>260</v>
      </c>
      <c r="S679" s="2" t="s">
        <v>89</v>
      </c>
      <c r="T679" s="137">
        <v>3.3639999999999999</v>
      </c>
      <c r="U679" s="2" t="s">
        <v>1414</v>
      </c>
      <c r="V679" s="146">
        <v>6.8750000000000006E-2</v>
      </c>
      <c r="W679" s="146">
        <v>6.3700000000000007E-2</v>
      </c>
      <c r="X679" s="4" t="s">
        <v>263</v>
      </c>
      <c r="Z679" s="137">
        <v>554000</v>
      </c>
      <c r="AA679" s="144">
        <v>3.306</v>
      </c>
      <c r="AB679" s="157">
        <v>103.18300000000001</v>
      </c>
      <c r="AD679" s="137">
        <v>1889.83</v>
      </c>
      <c r="AG679" s="2" t="s">
        <v>36</v>
      </c>
      <c r="AH679" s="146">
        <v>9.2299999999999999E-4</v>
      </c>
      <c r="AI679" s="146">
        <v>3.4917414495804198E-3</v>
      </c>
      <c r="AJ679" s="146">
        <v>4.4349805450179301E-4</v>
      </c>
    </row>
    <row r="680" spans="1:36" x14ac:dyDescent="0.2">
      <c r="A680" s="188">
        <v>1035</v>
      </c>
      <c r="B680" s="2">
        <v>9939</v>
      </c>
      <c r="C680" s="2" t="s">
        <v>1415</v>
      </c>
      <c r="D680" s="30" t="s">
        <v>4634</v>
      </c>
      <c r="E680" s="4" t="s">
        <v>380</v>
      </c>
      <c r="F680" s="2" t="s">
        <v>1416</v>
      </c>
      <c r="G680" s="2" t="s">
        <v>1417</v>
      </c>
      <c r="H680" s="2" t="s">
        <v>255</v>
      </c>
      <c r="I680" s="2" t="s">
        <v>295</v>
      </c>
      <c r="J680" s="2" t="s">
        <v>84</v>
      </c>
      <c r="K680" s="2" t="s">
        <v>1392</v>
      </c>
      <c r="L680" s="2" t="s">
        <v>277</v>
      </c>
      <c r="M680" s="2" t="s">
        <v>183</v>
      </c>
      <c r="N680" s="2" t="s">
        <v>374</v>
      </c>
      <c r="O680" s="2" t="s">
        <v>257</v>
      </c>
      <c r="P680" s="2" t="s">
        <v>1235</v>
      </c>
      <c r="Q680" s="2" t="s">
        <v>376</v>
      </c>
      <c r="R680" s="2" t="s">
        <v>260</v>
      </c>
      <c r="S680" s="2" t="s">
        <v>89</v>
      </c>
      <c r="T680" s="137">
        <v>2.9740000000000002</v>
      </c>
      <c r="U680" s="2" t="s">
        <v>1418</v>
      </c>
      <c r="V680" s="146">
        <v>4.3749999999999997E-2</v>
      </c>
      <c r="W680" s="146">
        <v>4.4929999999999998E-2</v>
      </c>
      <c r="X680" s="4" t="s">
        <v>263</v>
      </c>
      <c r="Z680" s="137">
        <v>230000</v>
      </c>
      <c r="AA680" s="144">
        <v>3.306</v>
      </c>
      <c r="AB680" s="157">
        <v>100.952</v>
      </c>
      <c r="AD680" s="137">
        <v>767.61599999999999</v>
      </c>
      <c r="AG680" s="2" t="s">
        <v>36</v>
      </c>
      <c r="AH680" s="146">
        <v>6.6000000000000005E-5</v>
      </c>
      <c r="AI680" s="146">
        <v>1.41828459409957E-3</v>
      </c>
      <c r="AJ680" s="146">
        <v>1.8014118951694099E-4</v>
      </c>
    </row>
    <row r="681" spans="1:36" x14ac:dyDescent="0.2">
      <c r="A681" s="188">
        <v>1035</v>
      </c>
      <c r="B681" s="2">
        <v>9939</v>
      </c>
      <c r="C681" s="2" t="s">
        <v>1419</v>
      </c>
      <c r="D681" s="2" t="s">
        <v>1420</v>
      </c>
      <c r="E681" s="4" t="s">
        <v>380</v>
      </c>
      <c r="F681" s="2" t="s">
        <v>1421</v>
      </c>
      <c r="G681" s="2" t="s">
        <v>1422</v>
      </c>
      <c r="H681" s="2" t="s">
        <v>255</v>
      </c>
      <c r="I681" s="2" t="s">
        <v>295</v>
      </c>
      <c r="J681" s="2" t="s">
        <v>84</v>
      </c>
      <c r="K681" s="2" t="s">
        <v>85</v>
      </c>
      <c r="L681" s="2" t="s">
        <v>277</v>
      </c>
      <c r="M681" s="2" t="s">
        <v>183</v>
      </c>
      <c r="N681" s="2" t="s">
        <v>1423</v>
      </c>
      <c r="O681" s="2" t="s">
        <v>257</v>
      </c>
      <c r="P681" s="2" t="s">
        <v>1218</v>
      </c>
      <c r="Q681" s="2" t="s">
        <v>376</v>
      </c>
      <c r="R681" s="2" t="s">
        <v>260</v>
      </c>
      <c r="S681" s="2" t="s">
        <v>89</v>
      </c>
      <c r="T681" s="137">
        <v>2.3450000000000002</v>
      </c>
      <c r="U681" s="2" t="s">
        <v>695</v>
      </c>
      <c r="V681" s="146">
        <v>5.7000000000000002E-2</v>
      </c>
      <c r="W681" s="146">
        <v>4.4019999999999997E-2</v>
      </c>
      <c r="X681" s="4" t="s">
        <v>263</v>
      </c>
      <c r="Z681" s="137">
        <v>34000</v>
      </c>
      <c r="AA681" s="144">
        <v>3.306</v>
      </c>
      <c r="AB681" s="157">
        <v>105.22799999999999</v>
      </c>
      <c r="AD681" s="137">
        <v>118.28</v>
      </c>
      <c r="AG681" s="2" t="s">
        <v>36</v>
      </c>
      <c r="AH681" s="146">
        <v>4.5000000000000003E-5</v>
      </c>
      <c r="AI681" s="146">
        <v>2.1853990301448699E-4</v>
      </c>
      <c r="AJ681" s="146">
        <v>2.7757502443252801E-5</v>
      </c>
    </row>
    <row r="682" spans="1:36" x14ac:dyDescent="0.2">
      <c r="A682" s="188">
        <v>1035</v>
      </c>
      <c r="B682" s="2">
        <v>9939</v>
      </c>
      <c r="C682" s="2" t="s">
        <v>1261</v>
      </c>
      <c r="D682" s="2" t="s">
        <v>1262</v>
      </c>
      <c r="E682" s="4" t="s">
        <v>380</v>
      </c>
      <c r="F682" s="2" t="s">
        <v>1424</v>
      </c>
      <c r="G682" s="2" t="s">
        <v>1425</v>
      </c>
      <c r="H682" s="2" t="s">
        <v>255</v>
      </c>
      <c r="I682" s="2" t="s">
        <v>295</v>
      </c>
      <c r="J682" s="2" t="s">
        <v>84</v>
      </c>
      <c r="K682" s="2" t="s">
        <v>383</v>
      </c>
      <c r="L682" s="2" t="s">
        <v>277</v>
      </c>
      <c r="M682" s="2" t="s">
        <v>183</v>
      </c>
      <c r="N682" s="2" t="s">
        <v>384</v>
      </c>
      <c r="O682" s="2" t="s">
        <v>257</v>
      </c>
      <c r="P682" s="2" t="s">
        <v>1266</v>
      </c>
      <c r="Q682" s="2" t="s">
        <v>88</v>
      </c>
      <c r="R682" s="2" t="s">
        <v>260</v>
      </c>
      <c r="S682" s="2" t="s">
        <v>89</v>
      </c>
      <c r="T682" s="137">
        <v>2.6549999999999998</v>
      </c>
      <c r="U682" s="2" t="s">
        <v>1426</v>
      </c>
      <c r="V682" s="146">
        <v>8.1250000000000003E-2</v>
      </c>
      <c r="W682" s="146">
        <v>6.8269999999999997E-2</v>
      </c>
      <c r="X682" s="4" t="s">
        <v>263</v>
      </c>
      <c r="Z682" s="137">
        <v>427000</v>
      </c>
      <c r="AA682" s="144">
        <v>3.306</v>
      </c>
      <c r="AB682" s="157">
        <v>109.18600000000001</v>
      </c>
      <c r="AD682" s="137">
        <v>1541.34</v>
      </c>
      <c r="AG682" s="2" t="s">
        <v>36</v>
      </c>
      <c r="AH682" s="146">
        <v>5.6899999999999995E-4</v>
      </c>
      <c r="AI682" s="146">
        <v>2.84785336950944E-3</v>
      </c>
      <c r="AJ682" s="146">
        <v>3.61715621594944E-4</v>
      </c>
    </row>
    <row r="683" spans="1:36" x14ac:dyDescent="0.2">
      <c r="A683" s="188">
        <v>1035</v>
      </c>
      <c r="B683" s="2">
        <v>9939</v>
      </c>
      <c r="C683" s="2" t="s">
        <v>1427</v>
      </c>
      <c r="D683" s="2" t="s">
        <v>1428</v>
      </c>
      <c r="E683" s="4" t="s">
        <v>380</v>
      </c>
      <c r="F683" s="2" t="s">
        <v>1429</v>
      </c>
      <c r="G683" s="2" t="s">
        <v>1430</v>
      </c>
      <c r="H683" s="2" t="s">
        <v>255</v>
      </c>
      <c r="I683" s="2" t="s">
        <v>295</v>
      </c>
      <c r="J683" s="2" t="s">
        <v>84</v>
      </c>
      <c r="K683" s="2" t="s">
        <v>85</v>
      </c>
      <c r="L683" s="2" t="s">
        <v>277</v>
      </c>
      <c r="M683" s="2" t="s">
        <v>183</v>
      </c>
      <c r="N683" s="2" t="s">
        <v>1241</v>
      </c>
      <c r="O683" s="2" t="s">
        <v>257</v>
      </c>
      <c r="P683" s="2" t="s">
        <v>1431</v>
      </c>
      <c r="Q683" s="2" t="s">
        <v>88</v>
      </c>
      <c r="R683" s="2" t="s">
        <v>260</v>
      </c>
      <c r="S683" s="2" t="s">
        <v>89</v>
      </c>
      <c r="T683" s="137">
        <v>3.03</v>
      </c>
      <c r="U683" s="2" t="s">
        <v>425</v>
      </c>
      <c r="V683" s="146">
        <v>6.9000000000000006E-2</v>
      </c>
      <c r="W683" s="146">
        <v>5.314E-2</v>
      </c>
      <c r="X683" s="4" t="s">
        <v>263</v>
      </c>
      <c r="Z683" s="137">
        <v>287000</v>
      </c>
      <c r="AA683" s="144">
        <v>3.306</v>
      </c>
      <c r="AB683" s="157">
        <v>108.42100000000001</v>
      </c>
      <c r="AD683" s="137">
        <v>1028.7180000000001</v>
      </c>
      <c r="AG683" s="2" t="s">
        <v>36</v>
      </c>
      <c r="AH683" s="146">
        <v>2.8800000000000001E-4</v>
      </c>
      <c r="AI683" s="146">
        <v>1.90070886279705E-3</v>
      </c>
      <c r="AJ683" s="146">
        <v>2.4141555009065801E-4</v>
      </c>
    </row>
    <row r="684" spans="1:36" x14ac:dyDescent="0.2">
      <c r="A684" s="188">
        <v>1035</v>
      </c>
      <c r="B684" s="2">
        <v>9939</v>
      </c>
      <c r="C684" s="2" t="s">
        <v>1688</v>
      </c>
      <c r="D684" s="2" t="s">
        <v>1689</v>
      </c>
      <c r="E684" s="4" t="s">
        <v>380</v>
      </c>
      <c r="F684" s="2" t="s">
        <v>1690</v>
      </c>
      <c r="G684" s="2" t="s">
        <v>1691</v>
      </c>
      <c r="H684" s="2" t="s">
        <v>255</v>
      </c>
      <c r="I684" s="2" t="s">
        <v>295</v>
      </c>
      <c r="J684" s="2" t="s">
        <v>84</v>
      </c>
      <c r="K684" s="2" t="s">
        <v>1278</v>
      </c>
      <c r="L684" s="2" t="s">
        <v>277</v>
      </c>
      <c r="M684" s="2" t="s">
        <v>183</v>
      </c>
      <c r="N684" s="2" t="s">
        <v>1234</v>
      </c>
      <c r="O684" s="2" t="s">
        <v>257</v>
      </c>
      <c r="P684" s="2" t="s">
        <v>368</v>
      </c>
      <c r="Q684" s="2" t="s">
        <v>88</v>
      </c>
      <c r="R684" s="2" t="s">
        <v>260</v>
      </c>
      <c r="S684" s="2" t="s">
        <v>89</v>
      </c>
      <c r="T684" s="137">
        <v>2.36</v>
      </c>
      <c r="U684" s="2" t="s">
        <v>695</v>
      </c>
      <c r="V684" s="146">
        <v>4.8500000000000001E-2</v>
      </c>
      <c r="W684" s="146">
        <v>4.1869999999999997E-2</v>
      </c>
      <c r="X684" s="4" t="s">
        <v>263</v>
      </c>
      <c r="Z684" s="137">
        <v>18000</v>
      </c>
      <c r="AA684" s="144">
        <v>3.306</v>
      </c>
      <c r="AB684" s="157">
        <v>103.83799999999999</v>
      </c>
      <c r="AD684" s="137">
        <v>61.792000000000002</v>
      </c>
      <c r="AG684" s="2" t="s">
        <v>36</v>
      </c>
      <c r="AH684" s="146">
        <v>2.3E-5</v>
      </c>
      <c r="AI684" s="146">
        <v>1.1417008067537199E-4</v>
      </c>
      <c r="AJ684" s="146">
        <v>1.4501133429545499E-5</v>
      </c>
    </row>
    <row r="685" spans="1:36" x14ac:dyDescent="0.2">
      <c r="A685" s="188">
        <v>1035</v>
      </c>
      <c r="B685" s="2">
        <v>9939</v>
      </c>
      <c r="C685" s="2" t="s">
        <v>1432</v>
      </c>
      <c r="D685" s="2" t="s">
        <v>1433</v>
      </c>
      <c r="E685" s="4" t="s">
        <v>380</v>
      </c>
      <c r="F685" s="2" t="s">
        <v>1434</v>
      </c>
      <c r="G685" s="2" t="s">
        <v>1435</v>
      </c>
      <c r="H685" s="2" t="s">
        <v>255</v>
      </c>
      <c r="I685" s="2" t="s">
        <v>295</v>
      </c>
      <c r="J685" s="2" t="s">
        <v>84</v>
      </c>
      <c r="K685" s="2" t="s">
        <v>85</v>
      </c>
      <c r="L685" s="2" t="s">
        <v>277</v>
      </c>
      <c r="M685" s="2" t="s">
        <v>183</v>
      </c>
      <c r="N685" s="2" t="s">
        <v>1241</v>
      </c>
      <c r="O685" s="2" t="s">
        <v>257</v>
      </c>
      <c r="P685" s="2" t="s">
        <v>1296</v>
      </c>
      <c r="Q685" s="2" t="s">
        <v>88</v>
      </c>
      <c r="R685" s="2" t="s">
        <v>260</v>
      </c>
      <c r="S685" s="2" t="s">
        <v>89</v>
      </c>
      <c r="T685" s="137">
        <v>3.4969999999999999</v>
      </c>
      <c r="U685" s="2" t="s">
        <v>1436</v>
      </c>
      <c r="V685" s="146">
        <v>5.8000000000000003E-2</v>
      </c>
      <c r="W685" s="146">
        <v>5.5329999999999997E-2</v>
      </c>
      <c r="X685" s="4" t="s">
        <v>263</v>
      </c>
      <c r="Z685" s="137">
        <v>91000</v>
      </c>
      <c r="AA685" s="144">
        <v>3.306</v>
      </c>
      <c r="AB685" s="157">
        <v>101.294</v>
      </c>
      <c r="AD685" s="137">
        <v>304.74</v>
      </c>
      <c r="AG685" s="2" t="s">
        <v>36</v>
      </c>
      <c r="AH685" s="146">
        <v>1.8200000000000001E-4</v>
      </c>
      <c r="AI685" s="146">
        <v>5.6305263124432599E-4</v>
      </c>
      <c r="AJ685" s="146">
        <v>7.1515245371039997E-5</v>
      </c>
    </row>
    <row r="686" spans="1:36" x14ac:dyDescent="0.2">
      <c r="A686" s="188">
        <v>1035</v>
      </c>
      <c r="B686" s="2">
        <v>9939</v>
      </c>
      <c r="C686" s="2" t="s">
        <v>1432</v>
      </c>
      <c r="D686" s="2" t="s">
        <v>1433</v>
      </c>
      <c r="E686" s="4" t="s">
        <v>380</v>
      </c>
      <c r="F686" s="2" t="s">
        <v>1692</v>
      </c>
      <c r="G686" s="2" t="s">
        <v>1693</v>
      </c>
      <c r="H686" s="2" t="s">
        <v>255</v>
      </c>
      <c r="I686" s="2" t="s">
        <v>295</v>
      </c>
      <c r="J686" s="2" t="s">
        <v>84</v>
      </c>
      <c r="K686" s="2" t="s">
        <v>85</v>
      </c>
      <c r="L686" s="2" t="s">
        <v>277</v>
      </c>
      <c r="M686" s="2" t="s">
        <v>183</v>
      </c>
      <c r="N686" s="2" t="s">
        <v>1241</v>
      </c>
      <c r="O686" s="2" t="s">
        <v>257</v>
      </c>
      <c r="P686" s="2" t="s">
        <v>1296</v>
      </c>
      <c r="Q686" s="2" t="s">
        <v>88</v>
      </c>
      <c r="R686" s="2" t="s">
        <v>260</v>
      </c>
      <c r="S686" s="2" t="s">
        <v>89</v>
      </c>
      <c r="T686" s="137">
        <v>3.8759999999999999</v>
      </c>
      <c r="U686" s="2" t="s">
        <v>1694</v>
      </c>
      <c r="V686" s="146">
        <v>5.8749999999999997E-2</v>
      </c>
      <c r="W686" s="146">
        <v>5.5E-2</v>
      </c>
      <c r="X686" s="4" t="s">
        <v>263</v>
      </c>
      <c r="Z686" s="137">
        <v>99000</v>
      </c>
      <c r="AA686" s="144">
        <v>3.306</v>
      </c>
      <c r="AB686" s="157">
        <v>105.39400000000001</v>
      </c>
      <c r="AD686" s="137">
        <v>344.95</v>
      </c>
      <c r="AG686" s="2" t="s">
        <v>36</v>
      </c>
      <c r="AH686" s="146">
        <v>1.9799999999999999E-4</v>
      </c>
      <c r="AI686" s="146">
        <v>6.3734580580876899E-4</v>
      </c>
      <c r="AJ686" s="146">
        <v>8.0951476219704802E-5</v>
      </c>
    </row>
    <row r="687" spans="1:36" x14ac:dyDescent="0.2">
      <c r="A687" s="188">
        <v>1035</v>
      </c>
      <c r="B687" s="2">
        <v>9939</v>
      </c>
      <c r="C687" s="2" t="s">
        <v>1437</v>
      </c>
      <c r="D687" s="2" t="s">
        <v>1438</v>
      </c>
      <c r="E687" s="4" t="s">
        <v>380</v>
      </c>
      <c r="F687" s="2" t="s">
        <v>1439</v>
      </c>
      <c r="G687" s="2" t="s">
        <v>1440</v>
      </c>
      <c r="H687" s="2" t="s">
        <v>255</v>
      </c>
      <c r="I687" s="2" t="s">
        <v>295</v>
      </c>
      <c r="J687" s="2" t="s">
        <v>84</v>
      </c>
      <c r="K687" s="2" t="s">
        <v>85</v>
      </c>
      <c r="L687" s="2" t="s">
        <v>277</v>
      </c>
      <c r="M687" s="2" t="s">
        <v>1441</v>
      </c>
      <c r="N687" s="134" t="s">
        <v>4007</v>
      </c>
      <c r="O687" s="2" t="s">
        <v>257</v>
      </c>
      <c r="P687" s="2" t="s">
        <v>1218</v>
      </c>
      <c r="Q687" s="2" t="s">
        <v>376</v>
      </c>
      <c r="R687" s="2" t="s">
        <v>260</v>
      </c>
      <c r="S687" s="2" t="s">
        <v>89</v>
      </c>
      <c r="T687" s="137">
        <v>1.758</v>
      </c>
      <c r="U687" s="2" t="s">
        <v>459</v>
      </c>
      <c r="V687" s="146">
        <v>4.9110000000000001E-2</v>
      </c>
      <c r="W687" s="146">
        <v>4.437E-2</v>
      </c>
      <c r="X687" s="4" t="s">
        <v>263</v>
      </c>
      <c r="Z687" s="137">
        <v>10000</v>
      </c>
      <c r="AA687" s="144">
        <v>3.306</v>
      </c>
      <c r="AB687" s="157">
        <v>101.15</v>
      </c>
      <c r="AD687" s="137">
        <v>33.44</v>
      </c>
      <c r="AG687" s="2" t="s">
        <v>36</v>
      </c>
      <c r="AH687" s="146">
        <v>1.4E-5</v>
      </c>
      <c r="AI687" s="146">
        <v>6.1785594022899899E-5</v>
      </c>
      <c r="AJ687" s="146">
        <v>7.8476001562734394E-6</v>
      </c>
    </row>
    <row r="688" spans="1:36" x14ac:dyDescent="0.2">
      <c r="A688" s="188">
        <v>1035</v>
      </c>
      <c r="B688" s="2">
        <v>9939</v>
      </c>
      <c r="C688" s="2" t="s">
        <v>1437</v>
      </c>
      <c r="D688" s="2" t="s">
        <v>1438</v>
      </c>
      <c r="E688" s="4" t="s">
        <v>380</v>
      </c>
      <c r="F688" s="2" t="s">
        <v>1442</v>
      </c>
      <c r="G688" s="2" t="s">
        <v>1443</v>
      </c>
      <c r="H688" s="2" t="s">
        <v>255</v>
      </c>
      <c r="I688" s="2" t="s">
        <v>295</v>
      </c>
      <c r="J688" s="2" t="s">
        <v>84</v>
      </c>
      <c r="K688" s="2" t="s">
        <v>85</v>
      </c>
      <c r="L688" s="2" t="s">
        <v>277</v>
      </c>
      <c r="M688" s="2" t="s">
        <v>1441</v>
      </c>
      <c r="N688" s="134" t="s">
        <v>4007</v>
      </c>
      <c r="O688" s="2" t="s">
        <v>257</v>
      </c>
      <c r="P688" s="2" t="s">
        <v>1218</v>
      </c>
      <c r="Q688" s="2" t="s">
        <v>376</v>
      </c>
      <c r="R688" s="2" t="s">
        <v>260</v>
      </c>
      <c r="S688" s="2" t="s">
        <v>89</v>
      </c>
      <c r="T688" s="137">
        <v>3.5990000000000002</v>
      </c>
      <c r="U688" s="2" t="s">
        <v>1444</v>
      </c>
      <c r="V688" s="146">
        <v>5.0259999999999999E-2</v>
      </c>
      <c r="W688" s="146">
        <v>4.6760000000000003E-2</v>
      </c>
      <c r="X688" s="4" t="s">
        <v>263</v>
      </c>
      <c r="Z688" s="137">
        <v>48000</v>
      </c>
      <c r="AA688" s="144">
        <v>3.306</v>
      </c>
      <c r="AB688" s="157">
        <v>103.801</v>
      </c>
      <c r="AD688" s="137">
        <v>164.72</v>
      </c>
      <c r="AG688" s="2" t="s">
        <v>36</v>
      </c>
      <c r="AH688" s="146">
        <v>4.8000000000000001E-5</v>
      </c>
      <c r="AI688" s="146">
        <v>3.0434425036898798E-4</v>
      </c>
      <c r="AJ688" s="146">
        <v>3.8655806819165299E-5</v>
      </c>
    </row>
    <row r="689" spans="1:36" x14ac:dyDescent="0.2">
      <c r="A689" s="188">
        <v>1035</v>
      </c>
      <c r="B689" s="2">
        <v>9939</v>
      </c>
      <c r="C689" s="2" t="s">
        <v>1695</v>
      </c>
      <c r="D689" s="2" t="s">
        <v>1696</v>
      </c>
      <c r="E689" s="4" t="s">
        <v>380</v>
      </c>
      <c r="F689" s="2" t="s">
        <v>1697</v>
      </c>
      <c r="G689" s="2" t="s">
        <v>1698</v>
      </c>
      <c r="H689" s="2" t="s">
        <v>255</v>
      </c>
      <c r="I689" s="2" t="s">
        <v>295</v>
      </c>
      <c r="J689" s="2" t="s">
        <v>84</v>
      </c>
      <c r="K689" s="2" t="s">
        <v>85</v>
      </c>
      <c r="L689" s="2" t="s">
        <v>277</v>
      </c>
      <c r="M689" s="2" t="s">
        <v>183</v>
      </c>
      <c r="N689" s="134" t="s">
        <v>4007</v>
      </c>
      <c r="O689" s="2" t="s">
        <v>257</v>
      </c>
      <c r="P689" s="2" t="s">
        <v>351</v>
      </c>
      <c r="Q689" s="2" t="s">
        <v>376</v>
      </c>
      <c r="R689" s="2" t="s">
        <v>260</v>
      </c>
      <c r="S689" s="2" t="s">
        <v>89</v>
      </c>
      <c r="T689" s="137">
        <v>1.046</v>
      </c>
      <c r="U689" s="2" t="s">
        <v>1699</v>
      </c>
      <c r="V689" s="146">
        <v>3.5000000000000003E-2</v>
      </c>
      <c r="W689" s="146">
        <v>4.2779999999999999E-2</v>
      </c>
      <c r="X689" s="4" t="s">
        <v>263</v>
      </c>
      <c r="Z689" s="137">
        <v>66000</v>
      </c>
      <c r="AA689" s="144">
        <v>3.306</v>
      </c>
      <c r="AB689" s="157">
        <v>100.60899999999999</v>
      </c>
      <c r="AD689" s="137">
        <v>219.524</v>
      </c>
      <c r="AG689" s="2" t="s">
        <v>36</v>
      </c>
      <c r="AH689" s="146">
        <v>9.3999999999999994E-5</v>
      </c>
      <c r="AI689" s="146">
        <v>4.0560308792785601E-4</v>
      </c>
      <c r="AJ689" s="146">
        <v>5.1517038988536603E-5</v>
      </c>
    </row>
    <row r="690" spans="1:36" x14ac:dyDescent="0.2">
      <c r="A690" s="188">
        <v>1035</v>
      </c>
      <c r="B690" s="2">
        <v>9939</v>
      </c>
      <c r="C690" s="2" t="s">
        <v>370</v>
      </c>
      <c r="D690" s="2" t="s">
        <v>371</v>
      </c>
      <c r="E690" s="4" t="s">
        <v>252</v>
      </c>
      <c r="F690" s="2" t="s">
        <v>1449</v>
      </c>
      <c r="G690" s="2" t="s">
        <v>1450</v>
      </c>
      <c r="H690" s="2" t="s">
        <v>255</v>
      </c>
      <c r="I690" s="2" t="s">
        <v>295</v>
      </c>
      <c r="J690" s="2" t="s">
        <v>84</v>
      </c>
      <c r="K690" s="2" t="s">
        <v>85</v>
      </c>
      <c r="L690" s="2" t="s">
        <v>277</v>
      </c>
      <c r="M690" s="2" t="s">
        <v>183</v>
      </c>
      <c r="N690" s="2" t="s">
        <v>374</v>
      </c>
      <c r="O690" s="2" t="s">
        <v>257</v>
      </c>
      <c r="P690" s="2" t="s">
        <v>375</v>
      </c>
      <c r="Q690" s="2" t="s">
        <v>376</v>
      </c>
      <c r="R690" s="2" t="s">
        <v>260</v>
      </c>
      <c r="S690" s="2" t="s">
        <v>89</v>
      </c>
      <c r="T690" s="137">
        <v>0.97799999999999998</v>
      </c>
      <c r="U690" s="2" t="s">
        <v>1451</v>
      </c>
      <c r="V690" s="146">
        <v>3.15E-2</v>
      </c>
      <c r="W690" s="146">
        <v>4.8570000000000002E-2</v>
      </c>
      <c r="X690" s="4" t="s">
        <v>263</v>
      </c>
      <c r="Z690" s="137">
        <v>26000</v>
      </c>
      <c r="AA690" s="144">
        <v>3.306</v>
      </c>
      <c r="AB690" s="157">
        <v>99.984999999999999</v>
      </c>
      <c r="AD690" s="137">
        <v>85.942999999999998</v>
      </c>
      <c r="AG690" s="2" t="s">
        <v>36</v>
      </c>
      <c r="AH690" s="146">
        <v>1.4E-5</v>
      </c>
      <c r="AI690" s="146">
        <v>1.58793034668175E-4</v>
      </c>
      <c r="AJ690" s="146">
        <v>2.0168847825841698E-5</v>
      </c>
    </row>
    <row r="691" spans="1:36" x14ac:dyDescent="0.2">
      <c r="A691" s="188">
        <v>1035</v>
      </c>
      <c r="B691" s="2">
        <v>9939</v>
      </c>
      <c r="C691" s="2" t="s">
        <v>1452</v>
      </c>
      <c r="D691" s="2" t="s">
        <v>1453</v>
      </c>
      <c r="E691" s="4" t="s">
        <v>380</v>
      </c>
      <c r="F691" s="2" t="s">
        <v>1454</v>
      </c>
      <c r="G691" s="2" t="s">
        <v>1455</v>
      </c>
      <c r="H691" s="2" t="s">
        <v>255</v>
      </c>
      <c r="I691" s="2" t="s">
        <v>295</v>
      </c>
      <c r="J691" s="2" t="s">
        <v>84</v>
      </c>
      <c r="K691" s="2" t="s">
        <v>349</v>
      </c>
      <c r="L691" s="2" t="s">
        <v>277</v>
      </c>
      <c r="M691" s="2" t="s">
        <v>183</v>
      </c>
      <c r="N691" s="2" t="s">
        <v>374</v>
      </c>
      <c r="O691" s="2" t="s">
        <v>257</v>
      </c>
      <c r="P691" s="2" t="s">
        <v>385</v>
      </c>
      <c r="Q691" s="2" t="s">
        <v>376</v>
      </c>
      <c r="R691" s="2" t="s">
        <v>260</v>
      </c>
      <c r="S691" s="2" t="s">
        <v>89</v>
      </c>
      <c r="T691" s="137">
        <v>4.181</v>
      </c>
      <c r="U691" s="2" t="s">
        <v>1456</v>
      </c>
      <c r="V691" s="146">
        <v>4.9000000000000002E-2</v>
      </c>
      <c r="W691" s="146">
        <v>5.4280000000000002E-2</v>
      </c>
      <c r="X691" s="4" t="s">
        <v>263</v>
      </c>
      <c r="Z691" s="137">
        <v>188000</v>
      </c>
      <c r="AA691" s="144">
        <v>3.306</v>
      </c>
      <c r="AB691" s="157">
        <v>99.174999999999997</v>
      </c>
      <c r="AD691" s="137">
        <v>616.40300000000002</v>
      </c>
      <c r="AG691" s="2" t="s">
        <v>36</v>
      </c>
      <c r="AH691" s="146">
        <v>2.5099999999999998E-4</v>
      </c>
      <c r="AI691" s="146">
        <v>1.1388951796029599E-3</v>
      </c>
      <c r="AJ691" s="146">
        <v>1.44654981970695E-4</v>
      </c>
    </row>
    <row r="692" spans="1:36" x14ac:dyDescent="0.2">
      <c r="A692" s="188">
        <v>1035</v>
      </c>
      <c r="B692" s="2">
        <v>9939</v>
      </c>
      <c r="C692" s="2" t="s">
        <v>1388</v>
      </c>
      <c r="D692" s="2" t="s">
        <v>1389</v>
      </c>
      <c r="E692" s="4" t="s">
        <v>380</v>
      </c>
      <c r="F692" s="2" t="s">
        <v>1457</v>
      </c>
      <c r="G692" s="2" t="s">
        <v>1458</v>
      </c>
      <c r="H692" s="2" t="s">
        <v>255</v>
      </c>
      <c r="I692" s="2" t="s">
        <v>295</v>
      </c>
      <c r="J692" s="2" t="s">
        <v>84</v>
      </c>
      <c r="K692" s="2" t="s">
        <v>1392</v>
      </c>
      <c r="L692" s="2" t="s">
        <v>277</v>
      </c>
      <c r="M692" s="2" t="s">
        <v>183</v>
      </c>
      <c r="N692" s="2" t="s">
        <v>1393</v>
      </c>
      <c r="O692" s="2" t="s">
        <v>257</v>
      </c>
      <c r="P692" s="2" t="s">
        <v>313</v>
      </c>
      <c r="Q692" s="2" t="s">
        <v>376</v>
      </c>
      <c r="R692" s="2" t="s">
        <v>260</v>
      </c>
      <c r="S692" s="2" t="s">
        <v>197</v>
      </c>
      <c r="T692" s="137">
        <v>0.82199999999999995</v>
      </c>
      <c r="U692" s="2" t="s">
        <v>1459</v>
      </c>
      <c r="V692" s="146">
        <v>1.375E-2</v>
      </c>
      <c r="W692" s="146">
        <v>2.7380000000000002E-2</v>
      </c>
      <c r="X692" s="4" t="s">
        <v>263</v>
      </c>
      <c r="Z692" s="137">
        <v>51000</v>
      </c>
      <c r="AA692" s="144">
        <v>3.8807</v>
      </c>
      <c r="AB692" s="157">
        <v>99.132999999999996</v>
      </c>
      <c r="AD692" s="137">
        <v>196.2</v>
      </c>
      <c r="AG692" s="2" t="s">
        <v>36</v>
      </c>
      <c r="AH692" s="146">
        <v>1.1900000000000001E-4</v>
      </c>
      <c r="AI692" s="146">
        <v>3.62508154472726E-4</v>
      </c>
      <c r="AJ692" s="146">
        <v>4.6043403720229203E-5</v>
      </c>
    </row>
    <row r="693" spans="1:36" x14ac:dyDescent="0.2">
      <c r="A693" s="188">
        <v>1035</v>
      </c>
      <c r="B693" s="2">
        <v>9939</v>
      </c>
      <c r="C693" s="2" t="s">
        <v>1460</v>
      </c>
      <c r="D693" s="2" t="s">
        <v>1461</v>
      </c>
      <c r="E693" s="4" t="s">
        <v>380</v>
      </c>
      <c r="F693" s="2" t="s">
        <v>1462</v>
      </c>
      <c r="G693" s="2" t="s">
        <v>1463</v>
      </c>
      <c r="H693" s="2" t="s">
        <v>255</v>
      </c>
      <c r="I693" s="2" t="s">
        <v>295</v>
      </c>
      <c r="J693" s="2" t="s">
        <v>84</v>
      </c>
      <c r="K693" s="2" t="s">
        <v>85</v>
      </c>
      <c r="L693" s="2" t="s">
        <v>277</v>
      </c>
      <c r="M693" s="2" t="s">
        <v>183</v>
      </c>
      <c r="N693" s="2" t="s">
        <v>1272</v>
      </c>
      <c r="O693" s="2" t="s">
        <v>257</v>
      </c>
      <c r="P693" s="2" t="s">
        <v>351</v>
      </c>
      <c r="Q693" s="2" t="s">
        <v>376</v>
      </c>
      <c r="R693" s="2" t="s">
        <v>260</v>
      </c>
      <c r="S693" s="2" t="s">
        <v>89</v>
      </c>
      <c r="T693" s="137">
        <v>6.7000000000000004E-2</v>
      </c>
      <c r="U693" s="2" t="s">
        <v>1464</v>
      </c>
      <c r="V693" s="146">
        <v>7.0000000000000007E-2</v>
      </c>
      <c r="W693" s="146">
        <v>4.2770000000000002E-2</v>
      </c>
      <c r="X693" s="4" t="s">
        <v>263</v>
      </c>
      <c r="Z693" s="137">
        <v>115000</v>
      </c>
      <c r="AA693" s="144">
        <v>3.306</v>
      </c>
      <c r="AB693" s="157">
        <v>103.126</v>
      </c>
      <c r="AD693" s="137">
        <v>392.07400000000001</v>
      </c>
      <c r="AG693" s="2" t="s">
        <v>36</v>
      </c>
      <c r="AH693" s="146">
        <v>1.92E-4</v>
      </c>
      <c r="AI693" s="146">
        <v>7.24415302187707E-4</v>
      </c>
      <c r="AJ693" s="146">
        <v>9.2010471511337795E-5</v>
      </c>
    </row>
    <row r="694" spans="1:36" x14ac:dyDescent="0.2">
      <c r="A694" s="188">
        <v>1035</v>
      </c>
      <c r="B694" s="2">
        <v>9939</v>
      </c>
      <c r="C694" s="2" t="s">
        <v>1465</v>
      </c>
      <c r="D694" s="2" t="s">
        <v>1466</v>
      </c>
      <c r="E694" s="4" t="s">
        <v>380</v>
      </c>
      <c r="F694" s="2" t="s">
        <v>1467</v>
      </c>
      <c r="G694" s="2" t="s">
        <v>1468</v>
      </c>
      <c r="H694" s="2" t="s">
        <v>255</v>
      </c>
      <c r="I694" s="2" t="s">
        <v>295</v>
      </c>
      <c r="J694" s="2" t="s">
        <v>84</v>
      </c>
      <c r="K694" s="2" t="s">
        <v>85</v>
      </c>
      <c r="L694" s="2" t="s">
        <v>277</v>
      </c>
      <c r="M694" s="2" t="s">
        <v>183</v>
      </c>
      <c r="N694" s="2" t="s">
        <v>1469</v>
      </c>
      <c r="O694" s="2" t="s">
        <v>257</v>
      </c>
      <c r="P694" s="2" t="s">
        <v>1235</v>
      </c>
      <c r="Q694" s="2" t="s">
        <v>376</v>
      </c>
      <c r="R694" s="2" t="s">
        <v>260</v>
      </c>
      <c r="S694" s="2" t="s">
        <v>89</v>
      </c>
      <c r="T694" s="137">
        <v>3.9590000000000001</v>
      </c>
      <c r="U694" s="2" t="s">
        <v>1470</v>
      </c>
      <c r="V694" s="146">
        <v>4.2500000000000003E-2</v>
      </c>
      <c r="W694" s="146">
        <v>4.1829999999999999E-2</v>
      </c>
      <c r="X694" s="4" t="s">
        <v>263</v>
      </c>
      <c r="Z694" s="137">
        <v>64000</v>
      </c>
      <c r="AA694" s="144">
        <v>3.306</v>
      </c>
      <c r="AB694" s="157">
        <v>101.831</v>
      </c>
      <c r="AD694" s="137">
        <v>215.458</v>
      </c>
      <c r="AG694" s="2" t="s">
        <v>36</v>
      </c>
      <c r="AH694" s="146">
        <v>1.8599999999999999E-4</v>
      </c>
      <c r="AI694" s="146">
        <v>3.9809060940841097E-4</v>
      </c>
      <c r="AJ694" s="146">
        <v>5.0562853331903797E-5</v>
      </c>
    </row>
    <row r="695" spans="1:36" x14ac:dyDescent="0.2">
      <c r="A695" s="188">
        <v>1035</v>
      </c>
      <c r="B695" s="2">
        <v>9939</v>
      </c>
      <c r="C695" s="2" t="s">
        <v>1460</v>
      </c>
      <c r="D695" s="2" t="s">
        <v>1461</v>
      </c>
      <c r="E695" s="4" t="s">
        <v>380</v>
      </c>
      <c r="F695" s="2" t="s">
        <v>1700</v>
      </c>
      <c r="G695" s="2" t="s">
        <v>1701</v>
      </c>
      <c r="H695" s="2" t="s">
        <v>255</v>
      </c>
      <c r="I695" s="2" t="s">
        <v>295</v>
      </c>
      <c r="J695" s="2" t="s">
        <v>84</v>
      </c>
      <c r="K695" s="2" t="s">
        <v>85</v>
      </c>
      <c r="L695" s="2" t="s">
        <v>277</v>
      </c>
      <c r="M695" s="2" t="s">
        <v>183</v>
      </c>
      <c r="N695" s="2" t="s">
        <v>1272</v>
      </c>
      <c r="O695" s="2" t="s">
        <v>257</v>
      </c>
      <c r="P695" s="2" t="s">
        <v>351</v>
      </c>
      <c r="Q695" s="2" t="s">
        <v>376</v>
      </c>
      <c r="R695" s="2" t="s">
        <v>260</v>
      </c>
      <c r="S695" s="2" t="s">
        <v>89</v>
      </c>
      <c r="T695" s="137">
        <v>0.36899999999999999</v>
      </c>
      <c r="U695" s="2" t="s">
        <v>1702</v>
      </c>
      <c r="V695" s="146">
        <v>3.4500000000000003E-2</v>
      </c>
      <c r="W695" s="146">
        <v>4.2849999999999999E-2</v>
      </c>
      <c r="X695" s="4" t="s">
        <v>263</v>
      </c>
      <c r="Z695" s="137">
        <v>88000</v>
      </c>
      <c r="AA695" s="144">
        <v>3.306</v>
      </c>
      <c r="AB695" s="157">
        <v>100.113</v>
      </c>
      <c r="AD695" s="137">
        <v>291.25599999999997</v>
      </c>
      <c r="AG695" s="2" t="s">
        <v>36</v>
      </c>
      <c r="AH695" s="146">
        <v>6.4999999999999994E-5</v>
      </c>
      <c r="AI695" s="146">
        <v>5.3813852324230199E-4</v>
      </c>
      <c r="AJ695" s="146">
        <v>6.8350819084588195E-5</v>
      </c>
    </row>
    <row r="696" spans="1:36" x14ac:dyDescent="0.2">
      <c r="A696" s="188">
        <v>1035</v>
      </c>
      <c r="B696" s="2">
        <v>9939</v>
      </c>
      <c r="C696" s="2" t="s">
        <v>1471</v>
      </c>
      <c r="D696" s="2" t="s">
        <v>1472</v>
      </c>
      <c r="E696" s="4" t="s">
        <v>380</v>
      </c>
      <c r="F696" s="2" t="s">
        <v>1473</v>
      </c>
      <c r="G696" s="2" t="s">
        <v>1474</v>
      </c>
      <c r="H696" s="2" t="s">
        <v>255</v>
      </c>
      <c r="I696" s="2" t="s">
        <v>295</v>
      </c>
      <c r="J696" s="2" t="s">
        <v>84</v>
      </c>
      <c r="K696" s="2" t="s">
        <v>85</v>
      </c>
      <c r="L696" s="2" t="s">
        <v>277</v>
      </c>
      <c r="M696" s="2" t="s">
        <v>183</v>
      </c>
      <c r="N696" s="2" t="s">
        <v>1475</v>
      </c>
      <c r="O696" s="2" t="s">
        <v>257</v>
      </c>
      <c r="P696" s="2" t="s">
        <v>313</v>
      </c>
      <c r="Q696" s="2" t="s">
        <v>376</v>
      </c>
      <c r="R696" s="2" t="s">
        <v>260</v>
      </c>
      <c r="S696" s="2" t="s">
        <v>89</v>
      </c>
      <c r="T696" s="137">
        <v>4.1879999999999997</v>
      </c>
      <c r="U696" s="2" t="s">
        <v>1476</v>
      </c>
      <c r="V696" s="146">
        <v>2.7E-2</v>
      </c>
      <c r="W696" s="146">
        <v>4.2849999999999999E-2</v>
      </c>
      <c r="X696" s="4" t="s">
        <v>263</v>
      </c>
      <c r="Z696" s="137">
        <v>64000</v>
      </c>
      <c r="AA696" s="144">
        <v>3.306</v>
      </c>
      <c r="AB696" s="157">
        <v>93.763000000000005</v>
      </c>
      <c r="AD696" s="137">
        <v>198.387</v>
      </c>
      <c r="AG696" s="2" t="s">
        <v>36</v>
      </c>
      <c r="AH696" s="146">
        <v>6.7000000000000002E-5</v>
      </c>
      <c r="AI696" s="146">
        <v>3.6654995363295697E-4</v>
      </c>
      <c r="AJ696" s="146">
        <v>4.6556766490678497E-5</v>
      </c>
    </row>
    <row r="697" spans="1:36" x14ac:dyDescent="0.2">
      <c r="A697" s="188">
        <v>1035</v>
      </c>
      <c r="B697" s="2">
        <v>9939</v>
      </c>
      <c r="C697" s="2" t="s">
        <v>1477</v>
      </c>
      <c r="D697" s="2" t="s">
        <v>1478</v>
      </c>
      <c r="E697" s="4" t="s">
        <v>380</v>
      </c>
      <c r="F697" s="2" t="s">
        <v>1479</v>
      </c>
      <c r="G697" s="2" t="s">
        <v>1480</v>
      </c>
      <c r="H697" s="2" t="s">
        <v>255</v>
      </c>
      <c r="I697" s="2" t="s">
        <v>295</v>
      </c>
      <c r="J697" s="2" t="s">
        <v>84</v>
      </c>
      <c r="K697" s="2" t="s">
        <v>85</v>
      </c>
      <c r="L697" s="2" t="s">
        <v>277</v>
      </c>
      <c r="M697" s="2" t="s">
        <v>183</v>
      </c>
      <c r="N697" s="2" t="s">
        <v>1399</v>
      </c>
      <c r="O697" s="2" t="s">
        <v>257</v>
      </c>
      <c r="P697" s="2" t="s">
        <v>1218</v>
      </c>
      <c r="Q697" s="2" t="s">
        <v>376</v>
      </c>
      <c r="R697" s="2" t="s">
        <v>260</v>
      </c>
      <c r="S697" s="2" t="s">
        <v>89</v>
      </c>
      <c r="T697" s="137">
        <v>0.85299999999999998</v>
      </c>
      <c r="U697" s="2" t="s">
        <v>1481</v>
      </c>
      <c r="V697" s="146">
        <v>4.4999999999999998E-2</v>
      </c>
      <c r="W697" s="146">
        <v>4.4990000000000002E-2</v>
      </c>
      <c r="X697" s="4" t="s">
        <v>263</v>
      </c>
      <c r="Z697" s="137">
        <v>96000</v>
      </c>
      <c r="AA697" s="144">
        <v>3.306</v>
      </c>
      <c r="AB697" s="157">
        <v>100.813</v>
      </c>
      <c r="AD697" s="137">
        <v>319.95499999999998</v>
      </c>
      <c r="AG697" s="2" t="s">
        <v>36</v>
      </c>
      <c r="AH697" s="146">
        <v>8.0000000000000007E-5</v>
      </c>
      <c r="AI697" s="146">
        <v>5.9116431747979997E-4</v>
      </c>
      <c r="AJ697" s="146">
        <v>7.5085807033242998E-5</v>
      </c>
    </row>
    <row r="698" spans="1:36" x14ac:dyDescent="0.2">
      <c r="A698" s="188">
        <v>1035</v>
      </c>
      <c r="B698" s="2">
        <v>9939</v>
      </c>
      <c r="C698" s="2" t="s">
        <v>1460</v>
      </c>
      <c r="D698" s="2" t="s">
        <v>1461</v>
      </c>
      <c r="E698" s="4" t="s">
        <v>380</v>
      </c>
      <c r="F698" s="2" t="s">
        <v>1482</v>
      </c>
      <c r="G698" s="2" t="s">
        <v>1483</v>
      </c>
      <c r="H698" s="2" t="s">
        <v>255</v>
      </c>
      <c r="I698" s="2" t="s">
        <v>295</v>
      </c>
      <c r="J698" s="2" t="s">
        <v>84</v>
      </c>
      <c r="K698" s="2" t="s">
        <v>85</v>
      </c>
      <c r="L698" s="2" t="s">
        <v>277</v>
      </c>
      <c r="M698" s="2" t="s">
        <v>183</v>
      </c>
      <c r="N698" s="2" t="s">
        <v>1272</v>
      </c>
      <c r="O698" s="2" t="s">
        <v>257</v>
      </c>
      <c r="P698" s="2" t="s">
        <v>351</v>
      </c>
      <c r="Q698" s="2" t="s">
        <v>376</v>
      </c>
      <c r="R698" s="2" t="s">
        <v>260</v>
      </c>
      <c r="S698" s="2" t="s">
        <v>89</v>
      </c>
      <c r="T698" s="137">
        <v>1.583</v>
      </c>
      <c r="U698" s="2" t="s">
        <v>1484</v>
      </c>
      <c r="V698" s="146">
        <v>1.7000000000000001E-2</v>
      </c>
      <c r="W698" s="146">
        <v>3.952E-2</v>
      </c>
      <c r="X698" s="4" t="s">
        <v>263</v>
      </c>
      <c r="Z698" s="137">
        <v>32000</v>
      </c>
      <c r="AA698" s="144">
        <v>3.306</v>
      </c>
      <c r="AB698" s="157">
        <v>97.105999999999995</v>
      </c>
      <c r="AD698" s="137">
        <v>102.73099999999999</v>
      </c>
      <c r="AG698" s="2" t="s">
        <v>36</v>
      </c>
      <c r="AH698" s="146">
        <v>2.5999999999999998E-5</v>
      </c>
      <c r="AI698" s="146">
        <v>1.8981059178235099E-4</v>
      </c>
      <c r="AJ698" s="146">
        <v>2.4108494112421199E-5</v>
      </c>
    </row>
    <row r="699" spans="1:36" x14ac:dyDescent="0.2">
      <c r="A699" s="188">
        <v>1035</v>
      </c>
      <c r="B699" s="2">
        <v>9939</v>
      </c>
      <c r="C699" s="2" t="s">
        <v>1703</v>
      </c>
      <c r="D699" s="2" t="s">
        <v>1704</v>
      </c>
      <c r="E699" s="4" t="s">
        <v>380</v>
      </c>
      <c r="F699" s="2" t="s">
        <v>1705</v>
      </c>
      <c r="G699" s="2" t="s">
        <v>1706</v>
      </c>
      <c r="H699" s="2" t="s">
        <v>255</v>
      </c>
      <c r="I699" s="2" t="s">
        <v>295</v>
      </c>
      <c r="J699" s="2" t="s">
        <v>84</v>
      </c>
      <c r="K699" s="2" t="s">
        <v>85</v>
      </c>
      <c r="L699" s="2" t="s">
        <v>277</v>
      </c>
      <c r="M699" s="2" t="s">
        <v>183</v>
      </c>
      <c r="N699" s="2" t="s">
        <v>1707</v>
      </c>
      <c r="O699" s="2" t="s">
        <v>257</v>
      </c>
      <c r="P699" s="2" t="s">
        <v>1218</v>
      </c>
      <c r="Q699" s="2" t="s">
        <v>376</v>
      </c>
      <c r="R699" s="2" t="s">
        <v>260</v>
      </c>
      <c r="S699" s="2" t="s">
        <v>89</v>
      </c>
      <c r="T699" s="137">
        <v>0.32800000000000001</v>
      </c>
      <c r="U699" s="2" t="s">
        <v>58</v>
      </c>
      <c r="V699" s="146">
        <v>2.196E-2</v>
      </c>
      <c r="W699" s="146">
        <v>4.65E-2</v>
      </c>
      <c r="X699" s="4" t="s">
        <v>263</v>
      </c>
      <c r="Z699" s="137">
        <v>172000</v>
      </c>
      <c r="AA699" s="144">
        <v>3.306</v>
      </c>
      <c r="AB699" s="157">
        <v>99.634</v>
      </c>
      <c r="AD699" s="137">
        <v>566.54899999999998</v>
      </c>
      <c r="AG699" s="2" t="s">
        <v>36</v>
      </c>
      <c r="AH699" s="146">
        <v>3.1000000000000001E-5</v>
      </c>
      <c r="AI699" s="146">
        <v>1.0467835018948301E-3</v>
      </c>
      <c r="AJ699" s="146">
        <v>1.3295556193907701E-4</v>
      </c>
    </row>
    <row r="700" spans="1:36" x14ac:dyDescent="0.2">
      <c r="A700" s="188">
        <v>1035</v>
      </c>
      <c r="B700" s="2">
        <v>9939</v>
      </c>
      <c r="C700" s="2" t="s">
        <v>1307</v>
      </c>
      <c r="D700" s="2" t="s">
        <v>1308</v>
      </c>
      <c r="E700" s="4" t="s">
        <v>380</v>
      </c>
      <c r="F700" s="2" t="s">
        <v>1708</v>
      </c>
      <c r="G700" s="2" t="s">
        <v>1709</v>
      </c>
      <c r="H700" s="2" t="s">
        <v>255</v>
      </c>
      <c r="I700" s="2" t="s">
        <v>295</v>
      </c>
      <c r="J700" s="2" t="s">
        <v>84</v>
      </c>
      <c r="K700" s="2" t="s">
        <v>1710</v>
      </c>
      <c r="L700" s="2" t="s">
        <v>277</v>
      </c>
      <c r="M700" s="2" t="s">
        <v>183</v>
      </c>
      <c r="N700" s="2" t="s">
        <v>1217</v>
      </c>
      <c r="O700" s="2" t="s">
        <v>257</v>
      </c>
      <c r="P700" s="2" t="s">
        <v>1235</v>
      </c>
      <c r="Q700" s="2" t="s">
        <v>376</v>
      </c>
      <c r="R700" s="2" t="s">
        <v>260</v>
      </c>
      <c r="S700" s="2" t="s">
        <v>89</v>
      </c>
      <c r="T700" s="137">
        <v>4.617</v>
      </c>
      <c r="U700" s="2" t="s">
        <v>1711</v>
      </c>
      <c r="V700" s="146">
        <v>3.4209999999999997E-2</v>
      </c>
      <c r="W700" s="146">
        <v>4.5600000000000002E-2</v>
      </c>
      <c r="X700" s="4" t="s">
        <v>263</v>
      </c>
      <c r="Z700" s="137">
        <v>103000</v>
      </c>
      <c r="AA700" s="144">
        <v>3.306</v>
      </c>
      <c r="AB700" s="157">
        <v>96.516999999999996</v>
      </c>
      <c r="AD700" s="137">
        <v>328.65699999999998</v>
      </c>
      <c r="AG700" s="2" t="s">
        <v>36</v>
      </c>
      <c r="AH700" s="146">
        <v>1.11E-4</v>
      </c>
      <c r="AI700" s="146">
        <v>6.0724277006841997E-4</v>
      </c>
      <c r="AJ700" s="146">
        <v>7.7127986428658803E-5</v>
      </c>
    </row>
    <row r="701" spans="1:36" x14ac:dyDescent="0.2">
      <c r="A701" s="188">
        <v>1035</v>
      </c>
      <c r="B701" s="2">
        <v>9939</v>
      </c>
      <c r="C701" s="2" t="s">
        <v>1388</v>
      </c>
      <c r="D701" s="2" t="s">
        <v>1389</v>
      </c>
      <c r="E701" s="4" t="s">
        <v>380</v>
      </c>
      <c r="F701" s="2" t="s">
        <v>1485</v>
      </c>
      <c r="G701" s="2" t="s">
        <v>1486</v>
      </c>
      <c r="H701" s="2" t="s">
        <v>255</v>
      </c>
      <c r="I701" s="2" t="s">
        <v>295</v>
      </c>
      <c r="J701" s="2" t="s">
        <v>84</v>
      </c>
      <c r="K701" s="2" t="s">
        <v>1392</v>
      </c>
      <c r="L701" s="2" t="s">
        <v>277</v>
      </c>
      <c r="M701" s="2" t="s">
        <v>183</v>
      </c>
      <c r="N701" s="2" t="s">
        <v>1393</v>
      </c>
      <c r="O701" s="2" t="s">
        <v>257</v>
      </c>
      <c r="P701" s="2" t="s">
        <v>313</v>
      </c>
      <c r="Q701" s="2" t="s">
        <v>376</v>
      </c>
      <c r="R701" s="2" t="s">
        <v>260</v>
      </c>
      <c r="S701" s="2" t="s">
        <v>197</v>
      </c>
      <c r="T701" s="137">
        <v>2.2589999999999999</v>
      </c>
      <c r="U701" s="2" t="s">
        <v>1487</v>
      </c>
      <c r="V701" s="146">
        <v>1.25E-3</v>
      </c>
      <c r="W701" s="146">
        <v>2.8930000000000001E-2</v>
      </c>
      <c r="X701" s="4" t="s">
        <v>263</v>
      </c>
      <c r="Z701" s="137">
        <v>404000</v>
      </c>
      <c r="AA701" s="144">
        <v>3.8807</v>
      </c>
      <c r="AB701" s="157">
        <v>94.198999999999998</v>
      </c>
      <c r="AD701" s="137">
        <v>1476.85</v>
      </c>
      <c r="AG701" s="2" t="s">
        <v>36</v>
      </c>
      <c r="AH701" s="146">
        <v>4.0400000000000001E-4</v>
      </c>
      <c r="AI701" s="146">
        <v>2.7286999288707002E-3</v>
      </c>
      <c r="AJ701" s="146">
        <v>3.4658153452878202E-4</v>
      </c>
    </row>
    <row r="702" spans="1:36" x14ac:dyDescent="0.2">
      <c r="A702" s="188">
        <v>1035</v>
      </c>
      <c r="B702" s="2">
        <v>9940</v>
      </c>
      <c r="C702" s="2" t="s">
        <v>271</v>
      </c>
      <c r="D702" s="2" t="s">
        <v>272</v>
      </c>
      <c r="E702" s="4" t="s">
        <v>273</v>
      </c>
      <c r="F702" s="2" t="s">
        <v>274</v>
      </c>
      <c r="G702" s="2" t="s">
        <v>275</v>
      </c>
      <c r="H702" s="2" t="s">
        <v>255</v>
      </c>
      <c r="I702" s="2" t="s">
        <v>276</v>
      </c>
      <c r="J702" s="2" t="s">
        <v>30</v>
      </c>
      <c r="K702" s="2" t="s">
        <v>30</v>
      </c>
      <c r="L702" s="2" t="s">
        <v>277</v>
      </c>
      <c r="M702" s="2" t="s">
        <v>31</v>
      </c>
      <c r="N702" s="2" t="s">
        <v>278</v>
      </c>
      <c r="O702" s="2" t="s">
        <v>257</v>
      </c>
      <c r="P702" s="2" t="s">
        <v>279</v>
      </c>
      <c r="Q702" s="2" t="s">
        <v>279</v>
      </c>
      <c r="R702" s="2" t="s">
        <v>279</v>
      </c>
      <c r="S702" s="2" t="s">
        <v>34</v>
      </c>
      <c r="T702" s="137">
        <v>2.9929999999999999</v>
      </c>
      <c r="U702" s="2" t="s">
        <v>280</v>
      </c>
      <c r="V702" s="146">
        <v>0.06</v>
      </c>
      <c r="W702" s="146">
        <v>1E-4</v>
      </c>
      <c r="X702" s="4" t="s">
        <v>263</v>
      </c>
      <c r="Z702" s="137">
        <v>3325980</v>
      </c>
      <c r="AA702" s="144">
        <v>1</v>
      </c>
      <c r="AB702" s="157">
        <v>9.1999999999999993</v>
      </c>
      <c r="AD702" s="137">
        <v>305.99</v>
      </c>
      <c r="AG702" s="2" t="s">
        <v>36</v>
      </c>
      <c r="AH702" s="146">
        <v>2.8244999999999999E-2</v>
      </c>
      <c r="AI702" s="146">
        <v>1.19070163716151E-4</v>
      </c>
      <c r="AJ702" s="146">
        <v>2.25532223289674E-5</v>
      </c>
    </row>
    <row r="703" spans="1:36" x14ac:dyDescent="0.2">
      <c r="A703" s="188">
        <v>1035</v>
      </c>
      <c r="B703" s="2">
        <v>9940</v>
      </c>
      <c r="C703" s="2" t="s">
        <v>271</v>
      </c>
      <c r="D703" s="2" t="s">
        <v>272</v>
      </c>
      <c r="E703" s="4" t="s">
        <v>273</v>
      </c>
      <c r="F703" s="2" t="s">
        <v>282</v>
      </c>
      <c r="G703" s="2" t="s">
        <v>283</v>
      </c>
      <c r="H703" s="2" t="s">
        <v>255</v>
      </c>
      <c r="I703" s="2" t="s">
        <v>276</v>
      </c>
      <c r="J703" s="2" t="s">
        <v>30</v>
      </c>
      <c r="K703" s="2" t="s">
        <v>30</v>
      </c>
      <c r="L703" s="2" t="s">
        <v>277</v>
      </c>
      <c r="M703" s="2" t="s">
        <v>31</v>
      </c>
      <c r="N703" s="2" t="s">
        <v>278</v>
      </c>
      <c r="O703" s="2" t="s">
        <v>257</v>
      </c>
      <c r="P703" s="2" t="s">
        <v>279</v>
      </c>
      <c r="Q703" s="2" t="s">
        <v>279</v>
      </c>
      <c r="R703" s="2" t="s">
        <v>279</v>
      </c>
      <c r="S703" s="2" t="s">
        <v>34</v>
      </c>
      <c r="T703" s="137">
        <v>2.8849999999999998</v>
      </c>
      <c r="U703" s="2" t="s">
        <v>280</v>
      </c>
      <c r="V703" s="146">
        <v>6.9000000000000006E-2</v>
      </c>
      <c r="W703" s="146">
        <v>1E-4</v>
      </c>
      <c r="X703" s="4" t="s">
        <v>263</v>
      </c>
      <c r="Z703" s="137">
        <v>5309826.28</v>
      </c>
      <c r="AA703" s="144">
        <v>1</v>
      </c>
      <c r="AB703" s="157">
        <v>9.65</v>
      </c>
      <c r="AD703" s="137">
        <v>512.39800000000002</v>
      </c>
      <c r="AG703" s="2" t="s">
        <v>36</v>
      </c>
      <c r="AH703" s="146">
        <v>3.0735999999999999E-2</v>
      </c>
      <c r="AI703" s="146">
        <v>1.9938988185361399E-4</v>
      </c>
      <c r="AJ703" s="146">
        <v>3.7766676346487101E-5</v>
      </c>
    </row>
    <row r="704" spans="1:36" x14ac:dyDescent="0.2">
      <c r="A704" s="188">
        <v>1035</v>
      </c>
      <c r="B704" s="2">
        <v>9940</v>
      </c>
      <c r="C704" s="2" t="s">
        <v>284</v>
      </c>
      <c r="D704" s="2" t="s">
        <v>285</v>
      </c>
      <c r="E704" s="4" t="s">
        <v>273</v>
      </c>
      <c r="F704" s="2" t="s">
        <v>286</v>
      </c>
      <c r="G704" s="2" t="s">
        <v>287</v>
      </c>
      <c r="H704" s="2" t="s">
        <v>255</v>
      </c>
      <c r="I704" s="2" t="s">
        <v>276</v>
      </c>
      <c r="J704" s="2" t="s">
        <v>30</v>
      </c>
      <c r="K704" s="2" t="s">
        <v>30</v>
      </c>
      <c r="L704" s="2" t="s">
        <v>277</v>
      </c>
      <c r="M704" s="2" t="s">
        <v>31</v>
      </c>
      <c r="N704" s="2" t="s">
        <v>288</v>
      </c>
      <c r="O704" s="2" t="s">
        <v>257</v>
      </c>
      <c r="P704" s="2" t="s">
        <v>279</v>
      </c>
      <c r="Q704" s="2" t="s">
        <v>279</v>
      </c>
      <c r="R704" s="2" t="s">
        <v>279</v>
      </c>
      <c r="S704" s="2" t="s">
        <v>34</v>
      </c>
      <c r="T704" s="137">
        <v>1.236</v>
      </c>
      <c r="U704" s="2" t="s">
        <v>289</v>
      </c>
      <c r="V704" s="146">
        <v>6.8000000000000005E-2</v>
      </c>
      <c r="W704" s="146">
        <v>1E-4</v>
      </c>
      <c r="X704" s="4" t="s">
        <v>290</v>
      </c>
      <c r="Z704" s="137">
        <v>183025.26</v>
      </c>
      <c r="AA704" s="144">
        <v>1</v>
      </c>
      <c r="AB704" s="157">
        <v>27.03</v>
      </c>
      <c r="AD704" s="137">
        <v>49.472000000000001</v>
      </c>
      <c r="AG704" s="2" t="s">
        <v>36</v>
      </c>
      <c r="AH704" s="146">
        <v>4.0299999999999998E-4</v>
      </c>
      <c r="AI704" s="146">
        <v>1.9250967828008999E-5</v>
      </c>
      <c r="AJ704" s="146">
        <v>3.6463488746677002E-6</v>
      </c>
    </row>
    <row r="705" spans="1:36" x14ac:dyDescent="0.2">
      <c r="A705" s="188">
        <v>1035</v>
      </c>
      <c r="B705" s="2">
        <v>9940</v>
      </c>
      <c r="C705" s="2" t="s">
        <v>387</v>
      </c>
      <c r="D705" s="2" t="s">
        <v>388</v>
      </c>
      <c r="E705" s="4" t="s">
        <v>252</v>
      </c>
      <c r="F705" s="2" t="s">
        <v>389</v>
      </c>
      <c r="G705" s="2" t="s">
        <v>390</v>
      </c>
      <c r="H705" s="2" t="s">
        <v>255</v>
      </c>
      <c r="I705" s="2" t="s">
        <v>324</v>
      </c>
      <c r="J705" s="2" t="s">
        <v>30</v>
      </c>
      <c r="K705" s="2" t="s">
        <v>30</v>
      </c>
      <c r="L705" s="2" t="s">
        <v>277</v>
      </c>
      <c r="M705" s="2" t="s">
        <v>31</v>
      </c>
      <c r="N705" s="2" t="s">
        <v>391</v>
      </c>
      <c r="O705" s="2" t="s">
        <v>257</v>
      </c>
      <c r="P705" s="2" t="s">
        <v>258</v>
      </c>
      <c r="Q705" s="2" t="s">
        <v>259</v>
      </c>
      <c r="R705" s="2" t="s">
        <v>260</v>
      </c>
      <c r="S705" s="2" t="s">
        <v>34</v>
      </c>
      <c r="T705" s="137">
        <v>0.153</v>
      </c>
      <c r="U705" s="2" t="s">
        <v>392</v>
      </c>
      <c r="V705" s="146">
        <v>5.45E-2</v>
      </c>
      <c r="W705" s="146">
        <v>4.1910000000000003E-2</v>
      </c>
      <c r="X705" s="4" t="s">
        <v>263</v>
      </c>
      <c r="Z705" s="137">
        <v>1615693.48</v>
      </c>
      <c r="AA705" s="144">
        <v>1</v>
      </c>
      <c r="AB705" s="157">
        <v>102.08</v>
      </c>
      <c r="AD705" s="137">
        <v>1649.3</v>
      </c>
      <c r="AG705" s="2" t="s">
        <v>36</v>
      </c>
      <c r="AH705" s="146">
        <v>1.0461E-2</v>
      </c>
      <c r="AI705" s="146">
        <v>6.4179321855328895E-4</v>
      </c>
      <c r="AJ705" s="146">
        <v>1.2156282225126799E-4</v>
      </c>
    </row>
    <row r="706" spans="1:36" x14ac:dyDescent="0.2">
      <c r="A706" s="188">
        <v>1035</v>
      </c>
      <c r="B706" s="2">
        <v>9940</v>
      </c>
      <c r="C706" s="2" t="s">
        <v>393</v>
      </c>
      <c r="D706" s="2" t="s">
        <v>394</v>
      </c>
      <c r="E706" s="4" t="s">
        <v>252</v>
      </c>
      <c r="F706" s="2" t="s">
        <v>395</v>
      </c>
      <c r="G706" s="2" t="s">
        <v>396</v>
      </c>
      <c r="H706" s="2" t="s">
        <v>255</v>
      </c>
      <c r="I706" s="2" t="s">
        <v>324</v>
      </c>
      <c r="J706" s="2" t="s">
        <v>30</v>
      </c>
      <c r="K706" s="2" t="s">
        <v>30</v>
      </c>
      <c r="L706" s="2" t="s">
        <v>277</v>
      </c>
      <c r="M706" s="2" t="s">
        <v>31</v>
      </c>
      <c r="N706" s="2" t="s">
        <v>397</v>
      </c>
      <c r="O706" s="2" t="s">
        <v>257</v>
      </c>
      <c r="P706" s="2" t="s">
        <v>332</v>
      </c>
      <c r="Q706" s="2" t="s">
        <v>259</v>
      </c>
      <c r="R706" s="2" t="s">
        <v>260</v>
      </c>
      <c r="S706" s="2" t="s">
        <v>34</v>
      </c>
      <c r="T706" s="137">
        <v>0.65</v>
      </c>
      <c r="U706" s="2" t="s">
        <v>398</v>
      </c>
      <c r="V706" s="146">
        <v>2.75E-2</v>
      </c>
      <c r="W706" s="146">
        <v>5.0410000000000003E-2</v>
      </c>
      <c r="X706" s="4" t="s">
        <v>263</v>
      </c>
      <c r="Z706" s="137">
        <v>1088028.3999999999</v>
      </c>
      <c r="AA706" s="144">
        <v>1</v>
      </c>
      <c r="AB706" s="157">
        <v>98.85</v>
      </c>
      <c r="AD706" s="137">
        <v>1075.5160000000001</v>
      </c>
      <c r="AG706" s="2" t="s">
        <v>36</v>
      </c>
      <c r="AH706" s="146">
        <v>1.1985000000000001E-2</v>
      </c>
      <c r="AI706" s="146">
        <v>4.1851631744985001E-4</v>
      </c>
      <c r="AJ706" s="146">
        <v>7.92716769773521E-5</v>
      </c>
    </row>
    <row r="707" spans="1:36" x14ac:dyDescent="0.2">
      <c r="A707" s="188">
        <v>1035</v>
      </c>
      <c r="B707" s="2">
        <v>9940</v>
      </c>
      <c r="C707" s="2" t="s">
        <v>399</v>
      </c>
      <c r="D707" s="2" t="s">
        <v>400</v>
      </c>
      <c r="E707" s="4" t="s">
        <v>252</v>
      </c>
      <c r="F707" s="2" t="s">
        <v>1491</v>
      </c>
      <c r="G707" s="2" t="s">
        <v>1492</v>
      </c>
      <c r="H707" s="2" t="s">
        <v>255</v>
      </c>
      <c r="I707" s="2" t="s">
        <v>276</v>
      </c>
      <c r="J707" s="2" t="s">
        <v>30</v>
      </c>
      <c r="K707" s="2" t="s">
        <v>30</v>
      </c>
      <c r="L707" s="2" t="s">
        <v>277</v>
      </c>
      <c r="M707" s="2" t="s">
        <v>31</v>
      </c>
      <c r="N707" s="2" t="s">
        <v>312</v>
      </c>
      <c r="O707" s="2" t="s">
        <v>257</v>
      </c>
      <c r="P707" s="2" t="s">
        <v>403</v>
      </c>
      <c r="Q707" s="2" t="s">
        <v>259</v>
      </c>
      <c r="R707" s="2" t="s">
        <v>260</v>
      </c>
      <c r="S707" s="2" t="s">
        <v>34</v>
      </c>
      <c r="T707" s="137">
        <v>1.6579999999999999</v>
      </c>
      <c r="U707" s="2" t="s">
        <v>1493</v>
      </c>
      <c r="V707" s="146">
        <v>0.04</v>
      </c>
      <c r="W707" s="146">
        <v>2.9000000000000001E-2</v>
      </c>
      <c r="X707" s="4" t="s">
        <v>263</v>
      </c>
      <c r="Z707" s="137">
        <v>1528690.17</v>
      </c>
      <c r="AA707" s="144">
        <v>1</v>
      </c>
      <c r="AB707" s="157">
        <v>121.74</v>
      </c>
      <c r="AD707" s="137">
        <v>1861.027</v>
      </c>
      <c r="AG707" s="2" t="s">
        <v>36</v>
      </c>
      <c r="AH707" s="146">
        <v>2.1180000000000001E-3</v>
      </c>
      <c r="AI707" s="146">
        <v>7.2418289117909805E-4</v>
      </c>
      <c r="AJ707" s="146">
        <v>1.3716834882776901E-4</v>
      </c>
    </row>
    <row r="708" spans="1:36" x14ac:dyDescent="0.2">
      <c r="A708" s="188">
        <v>1035</v>
      </c>
      <c r="B708" s="2">
        <v>9940</v>
      </c>
      <c r="C708" s="2" t="s">
        <v>399</v>
      </c>
      <c r="D708" s="2" t="s">
        <v>400</v>
      </c>
      <c r="E708" s="4" t="s">
        <v>252</v>
      </c>
      <c r="F708" s="2" t="s">
        <v>401</v>
      </c>
      <c r="G708" s="2" t="s">
        <v>402</v>
      </c>
      <c r="H708" s="2" t="s">
        <v>255</v>
      </c>
      <c r="I708" s="2" t="s">
        <v>276</v>
      </c>
      <c r="J708" s="2" t="s">
        <v>30</v>
      </c>
      <c r="K708" s="2" t="s">
        <v>30</v>
      </c>
      <c r="L708" s="2" t="s">
        <v>277</v>
      </c>
      <c r="M708" s="2" t="s">
        <v>31</v>
      </c>
      <c r="N708" s="2" t="s">
        <v>312</v>
      </c>
      <c r="O708" s="2" t="s">
        <v>257</v>
      </c>
      <c r="P708" s="2" t="s">
        <v>403</v>
      </c>
      <c r="Q708" s="2" t="s">
        <v>259</v>
      </c>
      <c r="R708" s="2" t="s">
        <v>260</v>
      </c>
      <c r="S708" s="2" t="s">
        <v>34</v>
      </c>
      <c r="T708" s="137">
        <v>3.0289999999999999</v>
      </c>
      <c r="U708" s="2" t="s">
        <v>404</v>
      </c>
      <c r="V708" s="146">
        <v>3.5000000000000003E-2</v>
      </c>
      <c r="W708" s="146">
        <v>2.8709999999999999E-2</v>
      </c>
      <c r="X708" s="4" t="s">
        <v>263</v>
      </c>
      <c r="Z708" s="137">
        <v>6771893.4299999997</v>
      </c>
      <c r="AA708" s="144">
        <v>1</v>
      </c>
      <c r="AB708" s="157">
        <v>123.08</v>
      </c>
      <c r="AD708" s="137">
        <v>8334.8459999999995</v>
      </c>
      <c r="AG708" s="2" t="s">
        <v>36</v>
      </c>
      <c r="AH708" s="146">
        <v>9.1750000000000009E-3</v>
      </c>
      <c r="AI708" s="146">
        <v>3.2433445879533201E-3</v>
      </c>
      <c r="AJ708" s="146">
        <v>6.1432578320745601E-4</v>
      </c>
    </row>
    <row r="709" spans="1:36" x14ac:dyDescent="0.2">
      <c r="A709" s="188">
        <v>1035</v>
      </c>
      <c r="B709" s="2">
        <v>9940</v>
      </c>
      <c r="C709" s="2" t="s">
        <v>405</v>
      </c>
      <c r="D709" s="2" t="s">
        <v>406</v>
      </c>
      <c r="E709" s="4" t="s">
        <v>252</v>
      </c>
      <c r="F709" s="2" t="s">
        <v>407</v>
      </c>
      <c r="G709" s="2" t="s">
        <v>408</v>
      </c>
      <c r="H709" s="2" t="s">
        <v>255</v>
      </c>
      <c r="I709" s="2" t="s">
        <v>276</v>
      </c>
      <c r="J709" s="2" t="s">
        <v>30</v>
      </c>
      <c r="K709" s="2" t="s">
        <v>30</v>
      </c>
      <c r="L709" s="2" t="s">
        <v>277</v>
      </c>
      <c r="M709" s="2" t="s">
        <v>31</v>
      </c>
      <c r="N709" s="2" t="s">
        <v>312</v>
      </c>
      <c r="O709" s="2" t="s">
        <v>257</v>
      </c>
      <c r="P709" s="2" t="s">
        <v>409</v>
      </c>
      <c r="Q709" s="2" t="s">
        <v>259</v>
      </c>
      <c r="R709" s="2" t="s">
        <v>260</v>
      </c>
      <c r="S709" s="2" t="s">
        <v>34</v>
      </c>
      <c r="T709" s="137">
        <v>2.4140000000000001</v>
      </c>
      <c r="U709" s="2" t="s">
        <v>410</v>
      </c>
      <c r="V709" s="146">
        <v>1.34E-2</v>
      </c>
      <c r="W709" s="146">
        <v>2.8539999999999999E-2</v>
      </c>
      <c r="X709" s="4" t="s">
        <v>263</v>
      </c>
      <c r="Z709" s="137">
        <v>18819618.059999999</v>
      </c>
      <c r="AA709" s="144">
        <v>1</v>
      </c>
      <c r="AB709" s="157">
        <v>116.33</v>
      </c>
      <c r="AD709" s="137">
        <v>21892.862000000001</v>
      </c>
      <c r="AG709" s="2" t="s">
        <v>36</v>
      </c>
      <c r="AH709" s="146">
        <v>8.5199999999999998E-3</v>
      </c>
      <c r="AI709" s="146">
        <v>8.5191844912524805E-3</v>
      </c>
      <c r="AJ709" s="146">
        <v>1.6136289385704999E-3</v>
      </c>
    </row>
    <row r="710" spans="1:36" x14ac:dyDescent="0.2">
      <c r="A710" s="188">
        <v>1035</v>
      </c>
      <c r="B710" s="2">
        <v>9940</v>
      </c>
      <c r="C710" s="2" t="s">
        <v>411</v>
      </c>
      <c r="D710" s="2" t="s">
        <v>412</v>
      </c>
      <c r="E710" s="4" t="s">
        <v>252</v>
      </c>
      <c r="F710" s="2" t="s">
        <v>413</v>
      </c>
      <c r="G710" s="2" t="s">
        <v>414</v>
      </c>
      <c r="H710" s="2" t="s">
        <v>255</v>
      </c>
      <c r="I710" s="2" t="s">
        <v>276</v>
      </c>
      <c r="J710" s="2" t="s">
        <v>30</v>
      </c>
      <c r="K710" s="2" t="s">
        <v>30</v>
      </c>
      <c r="L710" s="2" t="s">
        <v>277</v>
      </c>
      <c r="M710" s="2" t="s">
        <v>31</v>
      </c>
      <c r="N710" s="2" t="s">
        <v>312</v>
      </c>
      <c r="O710" s="2" t="s">
        <v>257</v>
      </c>
      <c r="P710" s="2" t="s">
        <v>362</v>
      </c>
      <c r="Q710" s="2" t="s">
        <v>259</v>
      </c>
      <c r="R710" s="2" t="s">
        <v>260</v>
      </c>
      <c r="S710" s="2" t="s">
        <v>34</v>
      </c>
      <c r="T710" s="137">
        <v>0.72599999999999998</v>
      </c>
      <c r="U710" s="2" t="s">
        <v>307</v>
      </c>
      <c r="V710" s="146">
        <v>2.0500000000000001E-2</v>
      </c>
      <c r="W710" s="146">
        <v>3.7580000000000002E-2</v>
      </c>
      <c r="X710" s="4" t="s">
        <v>263</v>
      </c>
      <c r="Z710" s="137">
        <v>861802.5</v>
      </c>
      <c r="AA710" s="144">
        <v>1</v>
      </c>
      <c r="AB710" s="157">
        <v>119.4</v>
      </c>
      <c r="AD710" s="137">
        <v>1028.992</v>
      </c>
      <c r="AG710" s="2" t="s">
        <v>36</v>
      </c>
      <c r="AH710" s="146">
        <v>6.9880000000000003E-3</v>
      </c>
      <c r="AI710" s="146">
        <v>4.0041244440863798E-4</v>
      </c>
      <c r="AJ710" s="146">
        <v>7.5842600700215396E-5</v>
      </c>
    </row>
    <row r="711" spans="1:36" x14ac:dyDescent="0.2">
      <c r="A711" s="188">
        <v>1035</v>
      </c>
      <c r="B711" s="2">
        <v>9940</v>
      </c>
      <c r="C711" s="2" t="s">
        <v>415</v>
      </c>
      <c r="D711" s="2" t="s">
        <v>416</v>
      </c>
      <c r="E711" s="4" t="s">
        <v>252</v>
      </c>
      <c r="F711" s="2" t="s">
        <v>417</v>
      </c>
      <c r="G711" s="2" t="s">
        <v>418</v>
      </c>
      <c r="H711" s="2" t="s">
        <v>255</v>
      </c>
      <c r="I711" s="2" t="s">
        <v>276</v>
      </c>
      <c r="J711" s="2" t="s">
        <v>30</v>
      </c>
      <c r="K711" s="2" t="s">
        <v>30</v>
      </c>
      <c r="L711" s="2" t="s">
        <v>277</v>
      </c>
      <c r="M711" s="2" t="s">
        <v>31</v>
      </c>
      <c r="N711" s="2" t="s">
        <v>312</v>
      </c>
      <c r="O711" s="2" t="s">
        <v>257</v>
      </c>
      <c r="P711" s="2" t="s">
        <v>403</v>
      </c>
      <c r="Q711" s="2" t="s">
        <v>259</v>
      </c>
      <c r="R711" s="2" t="s">
        <v>260</v>
      </c>
      <c r="S711" s="2" t="s">
        <v>34</v>
      </c>
      <c r="T711" s="137">
        <v>0.51200000000000001</v>
      </c>
      <c r="U711" s="2" t="s">
        <v>419</v>
      </c>
      <c r="V711" s="146">
        <v>1.34E-2</v>
      </c>
      <c r="W711" s="146">
        <v>5.2549999999999999E-2</v>
      </c>
      <c r="X711" s="4" t="s">
        <v>263</v>
      </c>
      <c r="Z711" s="137">
        <v>6683504.6799999997</v>
      </c>
      <c r="AA711" s="144">
        <v>1</v>
      </c>
      <c r="AB711" s="157">
        <v>118.28</v>
      </c>
      <c r="AD711" s="137">
        <v>7905.2489999999998</v>
      </c>
      <c r="AG711" s="2" t="s">
        <v>36</v>
      </c>
      <c r="AH711" s="146">
        <v>1.4814000000000001E-2</v>
      </c>
      <c r="AI711" s="146">
        <v>3.0761751704546899E-3</v>
      </c>
      <c r="AJ711" s="146">
        <v>5.8266202360737296E-4</v>
      </c>
    </row>
    <row r="712" spans="1:36" x14ac:dyDescent="0.2">
      <c r="A712" s="188">
        <v>1035</v>
      </c>
      <c r="B712" s="2">
        <v>9940</v>
      </c>
      <c r="C712" s="2" t="s">
        <v>420</v>
      </c>
      <c r="D712" s="2" t="s">
        <v>421</v>
      </c>
      <c r="E712" s="4" t="s">
        <v>252</v>
      </c>
      <c r="F712" s="2" t="s">
        <v>422</v>
      </c>
      <c r="G712" s="2" t="s">
        <v>423</v>
      </c>
      <c r="H712" s="2" t="s">
        <v>255</v>
      </c>
      <c r="I712" s="2" t="s">
        <v>276</v>
      </c>
      <c r="J712" s="2" t="s">
        <v>30</v>
      </c>
      <c r="K712" s="2" t="s">
        <v>30</v>
      </c>
      <c r="L712" s="2" t="s">
        <v>277</v>
      </c>
      <c r="M712" s="2" t="s">
        <v>31</v>
      </c>
      <c r="N712" s="2" t="s">
        <v>312</v>
      </c>
      <c r="O712" s="2" t="s">
        <v>257</v>
      </c>
      <c r="P712" s="2" t="s">
        <v>424</v>
      </c>
      <c r="Q712" s="2" t="s">
        <v>298</v>
      </c>
      <c r="R712" s="2" t="s">
        <v>260</v>
      </c>
      <c r="S712" s="2" t="s">
        <v>34</v>
      </c>
      <c r="T712" s="137">
        <v>1.9470000000000001</v>
      </c>
      <c r="U712" s="2" t="s">
        <v>425</v>
      </c>
      <c r="V712" s="146">
        <v>1.9599999999999999E-2</v>
      </c>
      <c r="W712" s="146">
        <v>3.0030000000000001E-2</v>
      </c>
      <c r="X712" s="4" t="s">
        <v>263</v>
      </c>
      <c r="Z712" s="137">
        <v>15301066.779999999</v>
      </c>
      <c r="AA712" s="144">
        <v>1</v>
      </c>
      <c r="AB712" s="157">
        <v>118.11</v>
      </c>
      <c r="AD712" s="137">
        <v>18072.09</v>
      </c>
      <c r="AG712" s="2" t="s">
        <v>36</v>
      </c>
      <c r="AH712" s="146">
        <v>1.3362000000000001E-2</v>
      </c>
      <c r="AI712" s="146">
        <v>7.0324049370747398E-3</v>
      </c>
      <c r="AJ712" s="146">
        <v>1.3320162423834899E-3</v>
      </c>
    </row>
    <row r="713" spans="1:36" x14ac:dyDescent="0.2">
      <c r="A713" s="188">
        <v>1035</v>
      </c>
      <c r="B713" s="2">
        <v>9940</v>
      </c>
      <c r="C713" s="2" t="s">
        <v>426</v>
      </c>
      <c r="D713" s="2" t="s">
        <v>427</v>
      </c>
      <c r="E713" s="4" t="s">
        <v>252</v>
      </c>
      <c r="F713" s="2" t="s">
        <v>428</v>
      </c>
      <c r="G713" s="2" t="s">
        <v>429</v>
      </c>
      <c r="H713" s="2" t="s">
        <v>255</v>
      </c>
      <c r="I713" s="2" t="s">
        <v>324</v>
      </c>
      <c r="J713" s="2" t="s">
        <v>30</v>
      </c>
      <c r="K713" s="2" t="s">
        <v>30</v>
      </c>
      <c r="L713" s="2" t="s">
        <v>277</v>
      </c>
      <c r="M713" s="2" t="s">
        <v>31</v>
      </c>
      <c r="N713" s="2" t="s">
        <v>430</v>
      </c>
      <c r="O713" s="2" t="s">
        <v>257</v>
      </c>
      <c r="P713" s="2" t="s">
        <v>332</v>
      </c>
      <c r="Q713" s="2" t="s">
        <v>259</v>
      </c>
      <c r="R713" s="2" t="s">
        <v>260</v>
      </c>
      <c r="S713" s="2" t="s">
        <v>34</v>
      </c>
      <c r="T713" s="137">
        <v>0.73599999999999999</v>
      </c>
      <c r="U713" s="2" t="s">
        <v>431</v>
      </c>
      <c r="V713" s="146">
        <v>3.5499999999999997E-2</v>
      </c>
      <c r="W713" s="146">
        <v>5.092E-2</v>
      </c>
      <c r="X713" s="4" t="s">
        <v>263</v>
      </c>
      <c r="Z713" s="137">
        <v>673130</v>
      </c>
      <c r="AA713" s="144">
        <v>1</v>
      </c>
      <c r="AB713" s="157">
        <v>99.83</v>
      </c>
      <c r="AD713" s="137">
        <v>671.98599999999999</v>
      </c>
      <c r="AG713" s="2" t="s">
        <v>36</v>
      </c>
      <c r="AH713" s="146">
        <v>4.7359999999999998E-3</v>
      </c>
      <c r="AI713" s="146">
        <v>2.6149025450177601E-4</v>
      </c>
      <c r="AJ713" s="146">
        <v>4.9529182312166997E-5</v>
      </c>
    </row>
    <row r="714" spans="1:36" x14ac:dyDescent="0.2">
      <c r="A714" s="188">
        <v>1035</v>
      </c>
      <c r="B714" s="2">
        <v>9940</v>
      </c>
      <c r="C714" s="2" t="s">
        <v>1494</v>
      </c>
      <c r="D714" s="2" t="s">
        <v>1495</v>
      </c>
      <c r="E714" s="4" t="s">
        <v>252</v>
      </c>
      <c r="F714" s="2" t="s">
        <v>1496</v>
      </c>
      <c r="G714" s="2" t="s">
        <v>1497</v>
      </c>
      <c r="H714" s="2" t="s">
        <v>255</v>
      </c>
      <c r="I714" s="2" t="s">
        <v>276</v>
      </c>
      <c r="J714" s="2" t="s">
        <v>30</v>
      </c>
      <c r="K714" s="2" t="s">
        <v>30</v>
      </c>
      <c r="L714" s="2" t="s">
        <v>277</v>
      </c>
      <c r="M714" s="2" t="s">
        <v>183</v>
      </c>
      <c r="N714" s="2" t="s">
        <v>312</v>
      </c>
      <c r="O714" s="2" t="s">
        <v>257</v>
      </c>
      <c r="P714" s="2" t="s">
        <v>362</v>
      </c>
      <c r="Q714" s="2" t="s">
        <v>259</v>
      </c>
      <c r="R714" s="2" t="s">
        <v>260</v>
      </c>
      <c r="S714" s="2" t="s">
        <v>34</v>
      </c>
      <c r="T714" s="137">
        <v>1.2030000000000001</v>
      </c>
      <c r="U714" s="2" t="s">
        <v>495</v>
      </c>
      <c r="V714" s="146">
        <v>2.3E-2</v>
      </c>
      <c r="W714" s="146">
        <v>3.5909999999999997E-2</v>
      </c>
      <c r="X714" s="4" t="s">
        <v>263</v>
      </c>
      <c r="Z714" s="137">
        <v>114189</v>
      </c>
      <c r="AA714" s="144">
        <v>1</v>
      </c>
      <c r="AB714" s="157">
        <v>118.99</v>
      </c>
      <c r="AD714" s="137">
        <v>135.87299999999999</v>
      </c>
      <c r="AG714" s="2" t="s">
        <v>36</v>
      </c>
      <c r="AH714" s="146">
        <v>2.0230000000000001E-3</v>
      </c>
      <c r="AI714" s="146">
        <v>5.2872546064755897E-5</v>
      </c>
      <c r="AJ714" s="146">
        <v>1.0014652279639601E-5</v>
      </c>
    </row>
    <row r="715" spans="1:36" x14ac:dyDescent="0.2">
      <c r="A715" s="188">
        <v>1035</v>
      </c>
      <c r="B715" s="2">
        <v>9940</v>
      </c>
      <c r="C715" s="2" t="s">
        <v>432</v>
      </c>
      <c r="D715" s="2" t="s">
        <v>433</v>
      </c>
      <c r="E715" s="4" t="s">
        <v>252</v>
      </c>
      <c r="F715" s="2" t="s">
        <v>434</v>
      </c>
      <c r="G715" s="2" t="s">
        <v>435</v>
      </c>
      <c r="H715" s="2" t="s">
        <v>255</v>
      </c>
      <c r="I715" s="2" t="s">
        <v>276</v>
      </c>
      <c r="J715" s="2" t="s">
        <v>30</v>
      </c>
      <c r="K715" s="2" t="s">
        <v>30</v>
      </c>
      <c r="L715" s="2" t="s">
        <v>277</v>
      </c>
      <c r="M715" s="2" t="s">
        <v>31</v>
      </c>
      <c r="N715" s="2" t="s">
        <v>312</v>
      </c>
      <c r="O715" s="2" t="s">
        <v>257</v>
      </c>
      <c r="P715" s="2" t="s">
        <v>297</v>
      </c>
      <c r="Q715" s="2" t="s">
        <v>298</v>
      </c>
      <c r="R715" s="2" t="s">
        <v>260</v>
      </c>
      <c r="S715" s="2" t="s">
        <v>34</v>
      </c>
      <c r="T715" s="137">
        <v>0.23599999999999999</v>
      </c>
      <c r="U715" s="2" t="s">
        <v>314</v>
      </c>
      <c r="V715" s="146">
        <v>2.5000000000000001E-2</v>
      </c>
      <c r="W715" s="146">
        <v>6.7580000000000001E-2</v>
      </c>
      <c r="X715" s="4" t="s">
        <v>263</v>
      </c>
      <c r="Z715" s="137">
        <v>7568456.9199999999</v>
      </c>
      <c r="AA715" s="144">
        <v>1</v>
      </c>
      <c r="AB715" s="157">
        <v>119.7</v>
      </c>
      <c r="AD715" s="137">
        <v>9059.4429999999993</v>
      </c>
      <c r="AG715" s="2" t="s">
        <v>36</v>
      </c>
      <c r="AH715" s="146">
        <v>2.4826000000000001E-2</v>
      </c>
      <c r="AI715" s="146">
        <v>3.52530732765399E-3</v>
      </c>
      <c r="AJ715" s="146">
        <v>6.6773268346261396E-4</v>
      </c>
    </row>
    <row r="716" spans="1:36" x14ac:dyDescent="0.2">
      <c r="A716" s="188">
        <v>1035</v>
      </c>
      <c r="B716" s="2">
        <v>9940</v>
      </c>
      <c r="C716" s="2" t="s">
        <v>436</v>
      </c>
      <c r="D716" s="2" t="s">
        <v>437</v>
      </c>
      <c r="E716" s="4" t="s">
        <v>252</v>
      </c>
      <c r="F716" s="2" t="s">
        <v>438</v>
      </c>
      <c r="G716" s="2" t="s">
        <v>439</v>
      </c>
      <c r="H716" s="2" t="s">
        <v>255</v>
      </c>
      <c r="I716" s="2" t="s">
        <v>295</v>
      </c>
      <c r="J716" s="2" t="s">
        <v>30</v>
      </c>
      <c r="K716" s="2" t="s">
        <v>30</v>
      </c>
      <c r="L716" s="2" t="s">
        <v>277</v>
      </c>
      <c r="M716" s="2" t="s">
        <v>31</v>
      </c>
      <c r="N716" s="2" t="s">
        <v>430</v>
      </c>
      <c r="O716" s="2" t="s">
        <v>257</v>
      </c>
      <c r="P716" s="2" t="s">
        <v>279</v>
      </c>
      <c r="Q716" s="2" t="s">
        <v>279</v>
      </c>
      <c r="R716" s="2" t="s">
        <v>279</v>
      </c>
      <c r="S716" s="2" t="s">
        <v>34</v>
      </c>
      <c r="T716" s="137">
        <v>0.23599999999999999</v>
      </c>
      <c r="U716" s="2" t="s">
        <v>314</v>
      </c>
      <c r="V716" s="146">
        <v>5.9499999999999997E-2</v>
      </c>
      <c r="W716" s="146">
        <v>1E-4</v>
      </c>
      <c r="X716" s="4" t="s">
        <v>263</v>
      </c>
      <c r="Z716" s="137">
        <v>174445.8</v>
      </c>
      <c r="AA716" s="144">
        <v>1</v>
      </c>
      <c r="AB716" s="157">
        <v>104.98</v>
      </c>
      <c r="AD716" s="137">
        <v>183.13300000000001</v>
      </c>
      <c r="AG716" s="2" t="s">
        <v>36</v>
      </c>
      <c r="AH716" s="146">
        <v>2.1100000000000001E-4</v>
      </c>
      <c r="AI716" s="146">
        <v>7.1262749775619097E-5</v>
      </c>
      <c r="AJ716" s="146">
        <v>1.34979627918753E-5</v>
      </c>
    </row>
    <row r="717" spans="1:36" x14ac:dyDescent="0.2">
      <c r="A717" s="188">
        <v>1035</v>
      </c>
      <c r="B717" s="2">
        <v>9940</v>
      </c>
      <c r="C717" s="2" t="s">
        <v>440</v>
      </c>
      <c r="D717" s="2" t="s">
        <v>441</v>
      </c>
      <c r="E717" s="4" t="s">
        <v>252</v>
      </c>
      <c r="F717" s="2" t="s">
        <v>442</v>
      </c>
      <c r="G717" s="2" t="s">
        <v>443</v>
      </c>
      <c r="H717" s="2" t="s">
        <v>255</v>
      </c>
      <c r="I717" s="2" t="s">
        <v>295</v>
      </c>
      <c r="J717" s="2" t="s">
        <v>30</v>
      </c>
      <c r="K717" s="2" t="s">
        <v>30</v>
      </c>
      <c r="L717" s="2" t="s">
        <v>277</v>
      </c>
      <c r="M717" s="2" t="s">
        <v>31</v>
      </c>
      <c r="N717" s="2" t="s">
        <v>444</v>
      </c>
      <c r="O717" s="2" t="s">
        <v>257</v>
      </c>
      <c r="P717" s="2" t="s">
        <v>362</v>
      </c>
      <c r="Q717" s="2" t="s">
        <v>259</v>
      </c>
      <c r="R717" s="2" t="s">
        <v>260</v>
      </c>
      <c r="S717" s="2" t="s">
        <v>34</v>
      </c>
      <c r="T717" s="137">
        <v>0.23599999999999999</v>
      </c>
      <c r="U717" s="2" t="s">
        <v>314</v>
      </c>
      <c r="V717" s="146">
        <v>3.9E-2</v>
      </c>
      <c r="W717" s="146">
        <v>3.9309999999999998E-2</v>
      </c>
      <c r="X717" s="4" t="s">
        <v>263</v>
      </c>
      <c r="Z717" s="137">
        <v>909224.95999999996</v>
      </c>
      <c r="AA717" s="144">
        <v>1</v>
      </c>
      <c r="AB717" s="157">
        <v>91.08</v>
      </c>
      <c r="AD717" s="137">
        <v>828.12199999999996</v>
      </c>
      <c r="AG717" s="2" t="s">
        <v>36</v>
      </c>
      <c r="AH717" s="146">
        <v>2.3068000000000002E-2</v>
      </c>
      <c r="AI717" s="146">
        <v>3.2224772606447098E-4</v>
      </c>
      <c r="AJ717" s="146">
        <v>6.1037327774752902E-5</v>
      </c>
    </row>
    <row r="718" spans="1:36" x14ac:dyDescent="0.2">
      <c r="A718" s="188">
        <v>1035</v>
      </c>
      <c r="B718" s="2">
        <v>9940</v>
      </c>
      <c r="C718" s="2" t="s">
        <v>445</v>
      </c>
      <c r="D718" s="2" t="s">
        <v>446</v>
      </c>
      <c r="E718" s="4" t="s">
        <v>252</v>
      </c>
      <c r="F718" s="2" t="s">
        <v>447</v>
      </c>
      <c r="G718" s="2" t="s">
        <v>448</v>
      </c>
      <c r="H718" s="2" t="s">
        <v>255</v>
      </c>
      <c r="I718" s="2" t="s">
        <v>276</v>
      </c>
      <c r="J718" s="2" t="s">
        <v>30</v>
      </c>
      <c r="K718" s="2" t="s">
        <v>30</v>
      </c>
      <c r="L718" s="2" t="s">
        <v>277</v>
      </c>
      <c r="M718" s="2" t="s">
        <v>31</v>
      </c>
      <c r="N718" s="2" t="s">
        <v>312</v>
      </c>
      <c r="O718" s="2" t="s">
        <v>257</v>
      </c>
      <c r="P718" s="2" t="s">
        <v>332</v>
      </c>
      <c r="Q718" s="2" t="s">
        <v>259</v>
      </c>
      <c r="R718" s="2" t="s">
        <v>260</v>
      </c>
      <c r="S718" s="2" t="s">
        <v>34</v>
      </c>
      <c r="T718" s="137">
        <v>0.63900000000000001</v>
      </c>
      <c r="U718" s="2" t="s">
        <v>449</v>
      </c>
      <c r="V718" s="146">
        <v>2.1499999999999998E-2</v>
      </c>
      <c r="W718" s="146">
        <v>3.5860000000000003E-2</v>
      </c>
      <c r="X718" s="4" t="s">
        <v>263</v>
      </c>
      <c r="Z718" s="137">
        <v>5123765</v>
      </c>
      <c r="AA718" s="144">
        <v>1</v>
      </c>
      <c r="AB718" s="157">
        <v>120.13</v>
      </c>
      <c r="AD718" s="137">
        <v>6155.1790000000001</v>
      </c>
      <c r="AG718" s="2" t="s">
        <v>36</v>
      </c>
      <c r="AH718" s="146">
        <v>3.6570000000000001E-3</v>
      </c>
      <c r="AI718" s="146">
        <v>2.3951690429205798E-3</v>
      </c>
      <c r="AJ718" s="146">
        <v>4.5367183729773099E-4</v>
      </c>
    </row>
    <row r="719" spans="1:36" x14ac:dyDescent="0.2">
      <c r="A719" s="188">
        <v>1035</v>
      </c>
      <c r="B719" s="2">
        <v>9940</v>
      </c>
      <c r="C719" s="2" t="s">
        <v>445</v>
      </c>
      <c r="D719" s="2" t="s">
        <v>446</v>
      </c>
      <c r="E719" s="4" t="s">
        <v>252</v>
      </c>
      <c r="F719" s="2" t="s">
        <v>450</v>
      </c>
      <c r="G719" s="2" t="s">
        <v>451</v>
      </c>
      <c r="H719" s="2" t="s">
        <v>255</v>
      </c>
      <c r="I719" s="2" t="s">
        <v>276</v>
      </c>
      <c r="J719" s="2" t="s">
        <v>30</v>
      </c>
      <c r="K719" s="2" t="s">
        <v>30</v>
      </c>
      <c r="L719" s="2" t="s">
        <v>277</v>
      </c>
      <c r="M719" s="2" t="s">
        <v>31</v>
      </c>
      <c r="N719" s="2" t="s">
        <v>312</v>
      </c>
      <c r="O719" s="2" t="s">
        <v>257</v>
      </c>
      <c r="P719" s="2" t="s">
        <v>403</v>
      </c>
      <c r="Q719" s="2" t="s">
        <v>259</v>
      </c>
      <c r="R719" s="2" t="s">
        <v>260</v>
      </c>
      <c r="S719" s="2" t="s">
        <v>34</v>
      </c>
      <c r="T719" s="137">
        <v>0.65100000000000002</v>
      </c>
      <c r="U719" s="2" t="s">
        <v>449</v>
      </c>
      <c r="V719" s="146">
        <v>1.6E-2</v>
      </c>
      <c r="W719" s="146">
        <v>3.7109999999999997E-2</v>
      </c>
      <c r="X719" s="4" t="s">
        <v>263</v>
      </c>
      <c r="Z719" s="137">
        <v>2370602.87</v>
      </c>
      <c r="AA719" s="144">
        <v>1</v>
      </c>
      <c r="AB719" s="157">
        <v>119.36</v>
      </c>
      <c r="AD719" s="137">
        <v>2829.5520000000001</v>
      </c>
      <c r="AG719" s="2" t="s">
        <v>36</v>
      </c>
      <c r="AH719" s="146">
        <v>8.3580000000000008E-3</v>
      </c>
      <c r="AI719" s="146">
        <v>1.1010653759078301E-3</v>
      </c>
      <c r="AJ719" s="146">
        <v>2.08554111681372E-4</v>
      </c>
    </row>
    <row r="720" spans="1:36" x14ac:dyDescent="0.2">
      <c r="A720" s="188">
        <v>1035</v>
      </c>
      <c r="B720" s="2">
        <v>9940</v>
      </c>
      <c r="C720" s="2" t="s">
        <v>415</v>
      </c>
      <c r="D720" s="2" t="s">
        <v>416</v>
      </c>
      <c r="E720" s="4" t="s">
        <v>252</v>
      </c>
      <c r="F720" s="2" t="s">
        <v>452</v>
      </c>
      <c r="G720" s="2" t="s">
        <v>453</v>
      </c>
      <c r="H720" s="2" t="s">
        <v>255</v>
      </c>
      <c r="I720" s="2" t="s">
        <v>276</v>
      </c>
      <c r="J720" s="2" t="s">
        <v>30</v>
      </c>
      <c r="K720" s="2" t="s">
        <v>30</v>
      </c>
      <c r="L720" s="2" t="s">
        <v>277</v>
      </c>
      <c r="M720" s="2" t="s">
        <v>31</v>
      </c>
      <c r="N720" s="2" t="s">
        <v>312</v>
      </c>
      <c r="O720" s="2" t="s">
        <v>257</v>
      </c>
      <c r="P720" s="2" t="s">
        <v>332</v>
      </c>
      <c r="Q720" s="2" t="s">
        <v>259</v>
      </c>
      <c r="R720" s="2" t="s">
        <v>260</v>
      </c>
      <c r="S720" s="2" t="s">
        <v>34</v>
      </c>
      <c r="T720" s="137">
        <v>0.69399999999999995</v>
      </c>
      <c r="U720" s="2" t="s">
        <v>454</v>
      </c>
      <c r="V720" s="146">
        <v>1.95E-2</v>
      </c>
      <c r="W720" s="146">
        <v>4.24E-2</v>
      </c>
      <c r="X720" s="4" t="s">
        <v>263</v>
      </c>
      <c r="Z720" s="137">
        <v>660005</v>
      </c>
      <c r="AA720" s="144">
        <v>1</v>
      </c>
      <c r="AB720" s="157">
        <v>118.54</v>
      </c>
      <c r="AD720" s="137">
        <v>782.37</v>
      </c>
      <c r="AG720" s="2" t="s">
        <v>36</v>
      </c>
      <c r="AH720" s="146">
        <v>1.9599999999999999E-3</v>
      </c>
      <c r="AI720" s="146">
        <v>3.0444415367632602E-4</v>
      </c>
      <c r="AJ720" s="146">
        <v>5.7665131804006502E-5</v>
      </c>
    </row>
    <row r="721" spans="1:36" x14ac:dyDescent="0.2">
      <c r="A721" s="188">
        <v>1035</v>
      </c>
      <c r="B721" s="2">
        <v>9940</v>
      </c>
      <c r="C721" s="2" t="s">
        <v>291</v>
      </c>
      <c r="D721" s="2" t="s">
        <v>292</v>
      </c>
      <c r="E721" s="4" t="s">
        <v>252</v>
      </c>
      <c r="F721" s="2" t="s">
        <v>455</v>
      </c>
      <c r="G721" s="2" t="s">
        <v>456</v>
      </c>
      <c r="H721" s="2" t="s">
        <v>255</v>
      </c>
      <c r="I721" s="2" t="s">
        <v>295</v>
      </c>
      <c r="J721" s="2" t="s">
        <v>30</v>
      </c>
      <c r="K721" s="2" t="s">
        <v>30</v>
      </c>
      <c r="L721" s="2" t="s">
        <v>277</v>
      </c>
      <c r="M721" s="2" t="s">
        <v>31</v>
      </c>
      <c r="N721" s="2" t="s">
        <v>296</v>
      </c>
      <c r="O721" s="2" t="s">
        <v>257</v>
      </c>
      <c r="P721" s="2" t="s">
        <v>297</v>
      </c>
      <c r="Q721" s="2" t="s">
        <v>298</v>
      </c>
      <c r="R721" s="2" t="s">
        <v>260</v>
      </c>
      <c r="S721" s="2" t="s">
        <v>34</v>
      </c>
      <c r="T721" s="137">
        <v>2.343</v>
      </c>
      <c r="U721" s="2" t="s">
        <v>299</v>
      </c>
      <c r="V721" s="146">
        <v>4.6899999999999997E-2</v>
      </c>
      <c r="W721" s="146">
        <v>5.8500000000000003E-2</v>
      </c>
      <c r="X721" s="4" t="s">
        <v>263</v>
      </c>
      <c r="Z721" s="137">
        <v>14299886.380000001</v>
      </c>
      <c r="AA721" s="144">
        <v>1</v>
      </c>
      <c r="AB721" s="157">
        <v>91.73</v>
      </c>
      <c r="AD721" s="137">
        <v>13117.286</v>
      </c>
      <c r="AG721" s="2" t="s">
        <v>36</v>
      </c>
      <c r="AH721" s="146">
        <v>1.0583E-2</v>
      </c>
      <c r="AI721" s="146">
        <v>5.1043385346260699E-3</v>
      </c>
      <c r="AJ721" s="146">
        <v>9.6681887570229501E-4</v>
      </c>
    </row>
    <row r="722" spans="1:36" x14ac:dyDescent="0.2">
      <c r="A722" s="188">
        <v>1035</v>
      </c>
      <c r="B722" s="2">
        <v>9940</v>
      </c>
      <c r="C722" s="2" t="s">
        <v>393</v>
      </c>
      <c r="D722" s="2" t="s">
        <v>394</v>
      </c>
      <c r="E722" s="4" t="s">
        <v>252</v>
      </c>
      <c r="F722" s="2" t="s">
        <v>457</v>
      </c>
      <c r="G722" s="2" t="s">
        <v>458</v>
      </c>
      <c r="H722" s="2" t="s">
        <v>255</v>
      </c>
      <c r="I722" s="2" t="s">
        <v>324</v>
      </c>
      <c r="J722" s="2" t="s">
        <v>30</v>
      </c>
      <c r="K722" s="2" t="s">
        <v>30</v>
      </c>
      <c r="L722" s="2" t="s">
        <v>277</v>
      </c>
      <c r="M722" s="2" t="s">
        <v>31</v>
      </c>
      <c r="N722" s="2" t="s">
        <v>397</v>
      </c>
      <c r="O722" s="2" t="s">
        <v>257</v>
      </c>
      <c r="P722" s="2" t="s">
        <v>332</v>
      </c>
      <c r="Q722" s="2" t="s">
        <v>259</v>
      </c>
      <c r="R722" s="2" t="s">
        <v>260</v>
      </c>
      <c r="S722" s="2" t="s">
        <v>34</v>
      </c>
      <c r="T722" s="137">
        <v>1.3779999999999999</v>
      </c>
      <c r="U722" s="2" t="s">
        <v>459</v>
      </c>
      <c r="V722" s="146">
        <v>2.3E-2</v>
      </c>
      <c r="W722" s="146">
        <v>4.8079999999999998E-2</v>
      </c>
      <c r="X722" s="4" t="s">
        <v>263</v>
      </c>
      <c r="Z722" s="137">
        <v>1977428.07</v>
      </c>
      <c r="AA722" s="144">
        <v>1</v>
      </c>
      <c r="AB722" s="157">
        <v>96.94</v>
      </c>
      <c r="AD722" s="137">
        <v>1916.9190000000001</v>
      </c>
      <c r="AG722" s="2" t="s">
        <v>36</v>
      </c>
      <c r="AH722" s="146">
        <v>2.3990000000000001E-3</v>
      </c>
      <c r="AI722" s="146">
        <v>7.4593193421788396E-4</v>
      </c>
      <c r="AJ722" s="146">
        <v>1.41287861120247E-4</v>
      </c>
    </row>
    <row r="723" spans="1:36" x14ac:dyDescent="0.2">
      <c r="A723" s="188">
        <v>1035</v>
      </c>
      <c r="B723" s="2">
        <v>9940</v>
      </c>
      <c r="C723" s="2" t="s">
        <v>460</v>
      </c>
      <c r="D723" s="2" t="s">
        <v>461</v>
      </c>
      <c r="E723" s="4" t="s">
        <v>252</v>
      </c>
      <c r="F723" s="2" t="s">
        <v>462</v>
      </c>
      <c r="G723" s="2" t="s">
        <v>463</v>
      </c>
      <c r="H723" s="2" t="s">
        <v>255</v>
      </c>
      <c r="I723" s="2" t="s">
        <v>276</v>
      </c>
      <c r="J723" s="2" t="s">
        <v>30</v>
      </c>
      <c r="K723" s="2" t="s">
        <v>30</v>
      </c>
      <c r="L723" s="2" t="s">
        <v>277</v>
      </c>
      <c r="M723" s="2" t="s">
        <v>31</v>
      </c>
      <c r="N723" s="2" t="s">
        <v>350</v>
      </c>
      <c r="O723" s="2" t="s">
        <v>257</v>
      </c>
      <c r="P723" s="2" t="s">
        <v>362</v>
      </c>
      <c r="Q723" s="2" t="s">
        <v>259</v>
      </c>
      <c r="R723" s="2" t="s">
        <v>260</v>
      </c>
      <c r="S723" s="2" t="s">
        <v>34</v>
      </c>
      <c r="T723" s="137">
        <v>0.79300000000000004</v>
      </c>
      <c r="U723" s="2" t="s">
        <v>464</v>
      </c>
      <c r="V723" s="146">
        <v>2.5700000000000001E-2</v>
      </c>
      <c r="W723" s="146">
        <v>4.0009999999999997E-2</v>
      </c>
      <c r="X723" s="4" t="s">
        <v>263</v>
      </c>
      <c r="Z723" s="137">
        <v>7899047</v>
      </c>
      <c r="AA723" s="144">
        <v>1</v>
      </c>
      <c r="AB723" s="157">
        <v>119.85</v>
      </c>
      <c r="AD723" s="137">
        <v>9467.0079999999998</v>
      </c>
      <c r="AG723" s="2" t="s">
        <v>36</v>
      </c>
      <c r="AH723" s="146">
        <v>7.4790000000000004E-3</v>
      </c>
      <c r="AI723" s="146">
        <v>3.68390333911604E-3</v>
      </c>
      <c r="AJ723" s="146">
        <v>6.9777254395628002E-4</v>
      </c>
    </row>
    <row r="724" spans="1:36" x14ac:dyDescent="0.2">
      <c r="A724" s="188">
        <v>1035</v>
      </c>
      <c r="B724" s="2">
        <v>9940</v>
      </c>
      <c r="C724" s="2" t="s">
        <v>1498</v>
      </c>
      <c r="D724" s="2" t="s">
        <v>1499</v>
      </c>
      <c r="E724" s="4" t="s">
        <v>273</v>
      </c>
      <c r="F724" s="2" t="s">
        <v>1500</v>
      </c>
      <c r="G724" s="2" t="s">
        <v>1501</v>
      </c>
      <c r="H724" s="2" t="s">
        <v>255</v>
      </c>
      <c r="I724" s="2" t="s">
        <v>324</v>
      </c>
      <c r="J724" s="2" t="s">
        <v>30</v>
      </c>
      <c r="K724" s="2" t="s">
        <v>85</v>
      </c>
      <c r="L724" s="2" t="s">
        <v>277</v>
      </c>
      <c r="M724" s="2" t="s">
        <v>31</v>
      </c>
      <c r="N724" s="2" t="s">
        <v>350</v>
      </c>
      <c r="O724" s="2" t="s">
        <v>257</v>
      </c>
      <c r="P724" s="2" t="s">
        <v>279</v>
      </c>
      <c r="Q724" s="2" t="s">
        <v>279</v>
      </c>
      <c r="R724" s="2" t="s">
        <v>279</v>
      </c>
      <c r="S724" s="2" t="s">
        <v>34</v>
      </c>
      <c r="T724" s="137">
        <v>0.77700000000000002</v>
      </c>
      <c r="U724" s="2" t="s">
        <v>100</v>
      </c>
      <c r="V724" s="146">
        <v>7.0499999999999993E-2</v>
      </c>
      <c r="W724" s="146">
        <v>1E-4</v>
      </c>
      <c r="X724" s="4" t="s">
        <v>263</v>
      </c>
      <c r="Z724" s="137">
        <v>1683560.93</v>
      </c>
      <c r="AA724" s="144">
        <v>1</v>
      </c>
      <c r="AB724" s="157">
        <v>28.21</v>
      </c>
      <c r="AD724" s="137">
        <v>474.93299999999999</v>
      </c>
      <c r="AG724" s="2" t="s">
        <v>36</v>
      </c>
      <c r="AH724" s="146">
        <v>5.1330000000000004E-3</v>
      </c>
      <c r="AI724" s="146">
        <v>1.8481082887050699E-4</v>
      </c>
      <c r="AJ724" s="146">
        <v>3.5005240458503899E-5</v>
      </c>
    </row>
    <row r="725" spans="1:36" x14ac:dyDescent="0.2">
      <c r="A725" s="188">
        <v>1035</v>
      </c>
      <c r="B725" s="2">
        <v>9940</v>
      </c>
      <c r="C725" s="2" t="s">
        <v>432</v>
      </c>
      <c r="D725" s="2" t="s">
        <v>433</v>
      </c>
      <c r="E725" s="4" t="s">
        <v>252</v>
      </c>
      <c r="F725" s="2" t="s">
        <v>465</v>
      </c>
      <c r="G725" s="2" t="s">
        <v>466</v>
      </c>
      <c r="H725" s="2" t="s">
        <v>255</v>
      </c>
      <c r="I725" s="2" t="s">
        <v>276</v>
      </c>
      <c r="J725" s="2" t="s">
        <v>30</v>
      </c>
      <c r="K725" s="2" t="s">
        <v>30</v>
      </c>
      <c r="L725" s="2" t="s">
        <v>277</v>
      </c>
      <c r="M725" s="2" t="s">
        <v>31</v>
      </c>
      <c r="N725" s="2" t="s">
        <v>312</v>
      </c>
      <c r="O725" s="2" t="s">
        <v>257</v>
      </c>
      <c r="P725" s="2" t="s">
        <v>297</v>
      </c>
      <c r="Q725" s="2" t="s">
        <v>298</v>
      </c>
      <c r="R725" s="2" t="s">
        <v>260</v>
      </c>
      <c r="S725" s="2" t="s">
        <v>34</v>
      </c>
      <c r="T725" s="137">
        <v>4.1859999999999999</v>
      </c>
      <c r="U725" s="2" t="s">
        <v>467</v>
      </c>
      <c r="V725" s="146">
        <v>1.9E-2</v>
      </c>
      <c r="W725" s="146">
        <v>3.0210000000000001E-2</v>
      </c>
      <c r="X725" s="4" t="s">
        <v>263</v>
      </c>
      <c r="Z725" s="137">
        <v>462224.16</v>
      </c>
      <c r="AA725" s="144">
        <v>1</v>
      </c>
      <c r="AB725" s="157">
        <v>114.56</v>
      </c>
      <c r="AD725" s="137">
        <v>529.524</v>
      </c>
      <c r="AG725" s="2" t="s">
        <v>36</v>
      </c>
      <c r="AH725" s="146">
        <v>1.856E-3</v>
      </c>
      <c r="AI725" s="146">
        <v>2.0605404140216E-4</v>
      </c>
      <c r="AJ725" s="146">
        <v>3.9028942788753499E-5</v>
      </c>
    </row>
    <row r="726" spans="1:36" x14ac:dyDescent="0.2">
      <c r="A726" s="188">
        <v>1035</v>
      </c>
      <c r="B726" s="2">
        <v>9940</v>
      </c>
      <c r="C726" s="2" t="s">
        <v>468</v>
      </c>
      <c r="D726" s="2" t="s">
        <v>469</v>
      </c>
      <c r="E726" s="4" t="s">
        <v>252</v>
      </c>
      <c r="F726" s="2" t="s">
        <v>470</v>
      </c>
      <c r="G726" s="2" t="s">
        <v>471</v>
      </c>
      <c r="H726" s="2" t="s">
        <v>255</v>
      </c>
      <c r="I726" s="2" t="s">
        <v>276</v>
      </c>
      <c r="J726" s="2" t="s">
        <v>30</v>
      </c>
      <c r="K726" s="2" t="s">
        <v>30</v>
      </c>
      <c r="L726" s="2" t="s">
        <v>277</v>
      </c>
      <c r="M726" s="2" t="s">
        <v>31</v>
      </c>
      <c r="N726" s="2" t="s">
        <v>350</v>
      </c>
      <c r="O726" s="2" t="s">
        <v>257</v>
      </c>
      <c r="P726" s="2" t="s">
        <v>313</v>
      </c>
      <c r="Q726" s="2" t="s">
        <v>259</v>
      </c>
      <c r="R726" s="2" t="s">
        <v>260</v>
      </c>
      <c r="S726" s="2" t="s">
        <v>34</v>
      </c>
      <c r="T726" s="137">
        <v>0.80900000000000005</v>
      </c>
      <c r="U726" s="2" t="s">
        <v>144</v>
      </c>
      <c r="V726" s="146">
        <v>0.03</v>
      </c>
      <c r="W726" s="146">
        <v>5.1639999999999998E-2</v>
      </c>
      <c r="X726" s="4" t="s">
        <v>263</v>
      </c>
      <c r="Z726" s="137">
        <v>1080367.95</v>
      </c>
      <c r="AA726" s="144">
        <v>1</v>
      </c>
      <c r="AB726" s="157">
        <v>118.25</v>
      </c>
      <c r="AD726" s="137">
        <v>1277.5350000000001</v>
      </c>
      <c r="AG726" s="2" t="s">
        <v>36</v>
      </c>
      <c r="AH726" s="146">
        <v>2.6502000000000001E-2</v>
      </c>
      <c r="AI726" s="146">
        <v>4.9712812207528597E-4</v>
      </c>
      <c r="AJ726" s="146">
        <v>9.4161633050859395E-5</v>
      </c>
    </row>
    <row r="727" spans="1:36" x14ac:dyDescent="0.2">
      <c r="A727" s="188">
        <v>1035</v>
      </c>
      <c r="B727" s="2">
        <v>9940</v>
      </c>
      <c r="C727" s="2" t="s">
        <v>472</v>
      </c>
      <c r="D727" s="2" t="s">
        <v>473</v>
      </c>
      <c r="E727" s="4" t="s">
        <v>252</v>
      </c>
      <c r="F727" s="2" t="s">
        <v>474</v>
      </c>
      <c r="G727" s="2" t="s">
        <v>475</v>
      </c>
      <c r="H727" s="2" t="s">
        <v>255</v>
      </c>
      <c r="I727" s="2" t="s">
        <v>324</v>
      </c>
      <c r="J727" s="2" t="s">
        <v>30</v>
      </c>
      <c r="K727" s="2" t="s">
        <v>30</v>
      </c>
      <c r="L727" s="2" t="s">
        <v>277</v>
      </c>
      <c r="M727" s="2" t="s">
        <v>31</v>
      </c>
      <c r="N727" s="2" t="s">
        <v>476</v>
      </c>
      <c r="O727" s="2" t="s">
        <v>257</v>
      </c>
      <c r="P727" s="2" t="s">
        <v>351</v>
      </c>
      <c r="Q727" s="2" t="s">
        <v>259</v>
      </c>
      <c r="R727" s="2" t="s">
        <v>260</v>
      </c>
      <c r="S727" s="2" t="s">
        <v>34</v>
      </c>
      <c r="T727" s="137">
        <v>0.71799999999999997</v>
      </c>
      <c r="U727" s="2" t="s">
        <v>289</v>
      </c>
      <c r="V727" s="146">
        <v>3.2500000000000001E-2</v>
      </c>
      <c r="W727" s="146">
        <v>5.602E-2</v>
      </c>
      <c r="X727" s="4" t="s">
        <v>263</v>
      </c>
      <c r="Z727" s="137">
        <v>2658897.38</v>
      </c>
      <c r="AA727" s="144">
        <v>1</v>
      </c>
      <c r="AB727" s="157">
        <v>99.25</v>
      </c>
      <c r="AD727" s="137">
        <v>2638.9560000000001</v>
      </c>
      <c r="AG727" s="2" t="s">
        <v>36</v>
      </c>
      <c r="AH727" s="146">
        <v>6.0944999999999999E-2</v>
      </c>
      <c r="AI727" s="146">
        <v>1.0268986468175601E-3</v>
      </c>
      <c r="AJ727" s="146">
        <v>1.9450610268918799E-4</v>
      </c>
    </row>
    <row r="728" spans="1:36" x14ac:dyDescent="0.2">
      <c r="A728" s="188">
        <v>1035</v>
      </c>
      <c r="B728" s="2">
        <v>9940</v>
      </c>
      <c r="C728" s="2" t="s">
        <v>477</v>
      </c>
      <c r="D728" s="2" t="s">
        <v>478</v>
      </c>
      <c r="E728" s="4" t="s">
        <v>252</v>
      </c>
      <c r="F728" s="2" t="s">
        <v>479</v>
      </c>
      <c r="G728" s="2" t="s">
        <v>480</v>
      </c>
      <c r="H728" s="2" t="s">
        <v>255</v>
      </c>
      <c r="I728" s="2" t="s">
        <v>324</v>
      </c>
      <c r="J728" s="2" t="s">
        <v>30</v>
      </c>
      <c r="K728" s="2" t="s">
        <v>30</v>
      </c>
      <c r="L728" s="2" t="s">
        <v>277</v>
      </c>
      <c r="M728" s="2" t="s">
        <v>31</v>
      </c>
      <c r="N728" s="2" t="s">
        <v>312</v>
      </c>
      <c r="O728" s="2" t="s">
        <v>257</v>
      </c>
      <c r="P728" s="2" t="s">
        <v>258</v>
      </c>
      <c r="Q728" s="2" t="s">
        <v>259</v>
      </c>
      <c r="R728" s="2" t="s">
        <v>260</v>
      </c>
      <c r="S728" s="2" t="s">
        <v>34</v>
      </c>
      <c r="T728" s="137">
        <v>1.4550000000000001</v>
      </c>
      <c r="U728" s="2" t="s">
        <v>481</v>
      </c>
      <c r="V728" s="146">
        <v>1.44E-2</v>
      </c>
      <c r="W728" s="146">
        <v>4.3869999999999999E-2</v>
      </c>
      <c r="X728" s="4" t="s">
        <v>263</v>
      </c>
      <c r="Z728" s="137">
        <v>8054128.2199999997</v>
      </c>
      <c r="AA728" s="144">
        <v>1</v>
      </c>
      <c r="AB728" s="157">
        <v>95.93</v>
      </c>
      <c r="AD728" s="137">
        <v>7726.3249999999998</v>
      </c>
      <c r="AG728" s="2" t="s">
        <v>36</v>
      </c>
      <c r="AH728" s="146">
        <v>2.6846999999999999E-2</v>
      </c>
      <c r="AI728" s="146">
        <v>3.0065502977625201E-3</v>
      </c>
      <c r="AJ728" s="146">
        <v>5.6947429307568605E-4</v>
      </c>
    </row>
    <row r="729" spans="1:36" x14ac:dyDescent="0.2">
      <c r="A729" s="188">
        <v>1035</v>
      </c>
      <c r="B729" s="2">
        <v>9940</v>
      </c>
      <c r="C729" s="2" t="s">
        <v>291</v>
      </c>
      <c r="D729" s="2" t="s">
        <v>292</v>
      </c>
      <c r="E729" s="4" t="s">
        <v>252</v>
      </c>
      <c r="F729" s="2" t="s">
        <v>293</v>
      </c>
      <c r="G729" s="2" t="s">
        <v>294</v>
      </c>
      <c r="H729" s="2" t="s">
        <v>255</v>
      </c>
      <c r="I729" s="2" t="s">
        <v>295</v>
      </c>
      <c r="J729" s="2" t="s">
        <v>30</v>
      </c>
      <c r="K729" s="2" t="s">
        <v>30</v>
      </c>
      <c r="L729" s="2" t="s">
        <v>277</v>
      </c>
      <c r="M729" s="2" t="s">
        <v>31</v>
      </c>
      <c r="N729" s="2" t="s">
        <v>296</v>
      </c>
      <c r="O729" s="2" t="s">
        <v>257</v>
      </c>
      <c r="P729" s="2" t="s">
        <v>297</v>
      </c>
      <c r="Q729" s="2" t="s">
        <v>298</v>
      </c>
      <c r="R729" s="2" t="s">
        <v>260</v>
      </c>
      <c r="S729" s="2" t="s">
        <v>34</v>
      </c>
      <c r="T729" s="137">
        <v>2.4950000000000001</v>
      </c>
      <c r="U729" s="2" t="s">
        <v>299</v>
      </c>
      <c r="V729" s="146">
        <v>4.6899999999999997E-2</v>
      </c>
      <c r="W729" s="146">
        <v>5.987E-2</v>
      </c>
      <c r="X729" s="4" t="s">
        <v>263</v>
      </c>
      <c r="Z729" s="137">
        <v>19053474.190000001</v>
      </c>
      <c r="AA729" s="144">
        <v>1</v>
      </c>
      <c r="AB729" s="157">
        <v>92.95</v>
      </c>
      <c r="AD729" s="137">
        <v>17710.204000000002</v>
      </c>
      <c r="AG729" s="2" t="s">
        <v>36</v>
      </c>
      <c r="AH729" s="146">
        <v>1.6582E-2</v>
      </c>
      <c r="AI729" s="146">
        <v>6.8915840974678698E-3</v>
      </c>
      <c r="AJ729" s="146">
        <v>1.3053431984815999E-3</v>
      </c>
    </row>
    <row r="730" spans="1:36" x14ac:dyDescent="0.2">
      <c r="A730" s="188">
        <v>1035</v>
      </c>
      <c r="B730" s="2">
        <v>9940</v>
      </c>
      <c r="C730" s="2" t="s">
        <v>482</v>
      </c>
      <c r="D730" s="2" t="s">
        <v>483</v>
      </c>
      <c r="E730" s="4" t="s">
        <v>252</v>
      </c>
      <c r="F730" s="2" t="s">
        <v>484</v>
      </c>
      <c r="G730" s="2" t="s">
        <v>485</v>
      </c>
      <c r="H730" s="2" t="s">
        <v>255</v>
      </c>
      <c r="I730" s="2" t="s">
        <v>276</v>
      </c>
      <c r="J730" s="2" t="s">
        <v>30</v>
      </c>
      <c r="K730" s="2" t="s">
        <v>30</v>
      </c>
      <c r="L730" s="2" t="s">
        <v>277</v>
      </c>
      <c r="M730" s="2" t="s">
        <v>31</v>
      </c>
      <c r="N730" s="2" t="s">
        <v>312</v>
      </c>
      <c r="O730" s="2" t="s">
        <v>257</v>
      </c>
      <c r="P730" s="2" t="s">
        <v>258</v>
      </c>
      <c r="Q730" s="2" t="s">
        <v>259</v>
      </c>
      <c r="R730" s="2" t="s">
        <v>260</v>
      </c>
      <c r="S730" s="2" t="s">
        <v>34</v>
      </c>
      <c r="T730" s="137">
        <v>0.745</v>
      </c>
      <c r="U730" s="2" t="s">
        <v>289</v>
      </c>
      <c r="V730" s="146">
        <v>8.3000000000000001E-3</v>
      </c>
      <c r="W730" s="146">
        <v>3.8989999999999997E-2</v>
      </c>
      <c r="X730" s="4" t="s">
        <v>263</v>
      </c>
      <c r="Z730" s="137">
        <v>517354</v>
      </c>
      <c r="AA730" s="144">
        <v>1</v>
      </c>
      <c r="AB730" s="157">
        <v>117.3</v>
      </c>
      <c r="AD730" s="137">
        <v>606.85599999999999</v>
      </c>
      <c r="AG730" s="2" t="s">
        <v>36</v>
      </c>
      <c r="AH730" s="146">
        <v>1.232E-3</v>
      </c>
      <c r="AI730" s="146">
        <v>2.36146391397385E-4</v>
      </c>
      <c r="AJ730" s="146">
        <v>4.4728770845270599E-5</v>
      </c>
    </row>
    <row r="731" spans="1:36" x14ac:dyDescent="0.2">
      <c r="A731" s="188">
        <v>1035</v>
      </c>
      <c r="B731" s="2">
        <v>9940</v>
      </c>
      <c r="C731" s="2" t="s">
        <v>482</v>
      </c>
      <c r="D731" s="2" t="s">
        <v>483</v>
      </c>
      <c r="E731" s="4" t="s">
        <v>252</v>
      </c>
      <c r="F731" s="2" t="s">
        <v>486</v>
      </c>
      <c r="G731" s="2" t="s">
        <v>487</v>
      </c>
      <c r="H731" s="2" t="s">
        <v>255</v>
      </c>
      <c r="I731" s="2" t="s">
        <v>276</v>
      </c>
      <c r="J731" s="2" t="s">
        <v>30</v>
      </c>
      <c r="K731" s="2" t="s">
        <v>30</v>
      </c>
      <c r="L731" s="2" t="s">
        <v>277</v>
      </c>
      <c r="M731" s="2" t="s">
        <v>31</v>
      </c>
      <c r="N731" s="2" t="s">
        <v>312</v>
      </c>
      <c r="O731" s="2" t="s">
        <v>257</v>
      </c>
      <c r="P731" s="2" t="s">
        <v>258</v>
      </c>
      <c r="Q731" s="2" t="s">
        <v>259</v>
      </c>
      <c r="R731" s="2" t="s">
        <v>260</v>
      </c>
      <c r="S731" s="2" t="s">
        <v>34</v>
      </c>
      <c r="T731" s="137">
        <v>4.0590000000000002</v>
      </c>
      <c r="U731" s="2" t="s">
        <v>488</v>
      </c>
      <c r="V731" s="146">
        <v>1.6500000000000001E-2</v>
      </c>
      <c r="W731" s="146">
        <v>2.5270000000000001E-2</v>
      </c>
      <c r="X731" s="4" t="s">
        <v>263</v>
      </c>
      <c r="Z731" s="137">
        <v>14463135</v>
      </c>
      <c r="AA731" s="144">
        <v>1</v>
      </c>
      <c r="AB731" s="157">
        <v>116.12</v>
      </c>
      <c r="AD731" s="137">
        <v>16794.592000000001</v>
      </c>
      <c r="AG731" s="2" t="s">
        <v>36</v>
      </c>
      <c r="AH731" s="146">
        <v>6.8360000000000001E-3</v>
      </c>
      <c r="AI731" s="146">
        <v>6.5352914031267103E-3</v>
      </c>
      <c r="AJ731" s="146">
        <v>1.2378573724872899E-3</v>
      </c>
    </row>
    <row r="732" spans="1:36" x14ac:dyDescent="0.2">
      <c r="A732" s="188">
        <v>1035</v>
      </c>
      <c r="B732" s="2">
        <v>9940</v>
      </c>
      <c r="C732" s="2" t="s">
        <v>1502</v>
      </c>
      <c r="D732" s="2" t="s">
        <v>1503</v>
      </c>
      <c r="E732" s="4" t="s">
        <v>252</v>
      </c>
      <c r="F732" s="2" t="s">
        <v>1504</v>
      </c>
      <c r="G732" s="2" t="s">
        <v>1505</v>
      </c>
      <c r="H732" s="2" t="s">
        <v>255</v>
      </c>
      <c r="I732" s="2" t="s">
        <v>295</v>
      </c>
      <c r="J732" s="2" t="s">
        <v>30</v>
      </c>
      <c r="K732" s="2" t="s">
        <v>30</v>
      </c>
      <c r="L732" s="2" t="s">
        <v>277</v>
      </c>
      <c r="M732" s="2" t="s">
        <v>31</v>
      </c>
      <c r="N732" s="2" t="s">
        <v>296</v>
      </c>
      <c r="O732" s="2" t="s">
        <v>257</v>
      </c>
      <c r="P732" s="2" t="s">
        <v>424</v>
      </c>
      <c r="Q732" s="2" t="s">
        <v>298</v>
      </c>
      <c r="R732" s="2" t="s">
        <v>260</v>
      </c>
      <c r="S732" s="2" t="s">
        <v>34</v>
      </c>
      <c r="T732" s="137">
        <v>2.1850000000000001</v>
      </c>
      <c r="U732" s="2" t="s">
        <v>299</v>
      </c>
      <c r="V732" s="146">
        <v>5.4800000000000001E-2</v>
      </c>
      <c r="W732" s="146">
        <v>5.3280000000000001E-2</v>
      </c>
      <c r="X732" s="4" t="s">
        <v>263</v>
      </c>
      <c r="Z732" s="137">
        <v>10571206.33</v>
      </c>
      <c r="AA732" s="144">
        <v>1</v>
      </c>
      <c r="AB732" s="157">
        <v>93.42</v>
      </c>
      <c r="AD732" s="137">
        <v>9875.6209999999992</v>
      </c>
      <c r="AG732" s="2" t="s">
        <v>36</v>
      </c>
      <c r="AH732" s="146">
        <v>3.9358999999999998E-2</v>
      </c>
      <c r="AI732" s="146">
        <v>3.8429072481619502E-3</v>
      </c>
      <c r="AJ732" s="146">
        <v>7.2788966481987299E-4</v>
      </c>
    </row>
    <row r="733" spans="1:36" x14ac:dyDescent="0.2">
      <c r="A733" s="188">
        <v>1035</v>
      </c>
      <c r="B733" s="2">
        <v>9940</v>
      </c>
      <c r="C733" s="2" t="s">
        <v>411</v>
      </c>
      <c r="D733" s="2" t="s">
        <v>412</v>
      </c>
      <c r="E733" s="4" t="s">
        <v>252</v>
      </c>
      <c r="F733" s="2" t="s">
        <v>489</v>
      </c>
      <c r="G733" s="2" t="s">
        <v>490</v>
      </c>
      <c r="H733" s="2" t="s">
        <v>255</v>
      </c>
      <c r="I733" s="2" t="s">
        <v>276</v>
      </c>
      <c r="J733" s="2" t="s">
        <v>30</v>
      </c>
      <c r="K733" s="2" t="s">
        <v>30</v>
      </c>
      <c r="L733" s="2" t="s">
        <v>277</v>
      </c>
      <c r="M733" s="2" t="s">
        <v>31</v>
      </c>
      <c r="N733" s="2" t="s">
        <v>312</v>
      </c>
      <c r="O733" s="2" t="s">
        <v>257</v>
      </c>
      <c r="P733" s="2" t="s">
        <v>332</v>
      </c>
      <c r="Q733" s="2" t="s">
        <v>259</v>
      </c>
      <c r="R733" s="2" t="s">
        <v>260</v>
      </c>
      <c r="S733" s="2" t="s">
        <v>34</v>
      </c>
      <c r="T733" s="137">
        <v>1.1379999999999999</v>
      </c>
      <c r="U733" s="2" t="s">
        <v>119</v>
      </c>
      <c r="V733" s="146">
        <v>1.4E-2</v>
      </c>
      <c r="W733" s="146">
        <v>3.2779999999999997E-2</v>
      </c>
      <c r="X733" s="4" t="s">
        <v>263</v>
      </c>
      <c r="Z733" s="137">
        <v>9504190.3000000007</v>
      </c>
      <c r="AA733" s="144">
        <v>1</v>
      </c>
      <c r="AB733" s="157">
        <v>116.79</v>
      </c>
      <c r="AD733" s="137">
        <v>11099.944</v>
      </c>
      <c r="AG733" s="2" t="s">
        <v>36</v>
      </c>
      <c r="AH733" s="146">
        <v>1.5705E-2</v>
      </c>
      <c r="AI733" s="146">
        <v>4.31932886868883E-3</v>
      </c>
      <c r="AJ733" s="146">
        <v>8.1812925461068097E-4</v>
      </c>
    </row>
    <row r="734" spans="1:36" x14ac:dyDescent="0.2">
      <c r="A734" s="188">
        <v>1035</v>
      </c>
      <c r="B734" s="2">
        <v>9940</v>
      </c>
      <c r="C734" s="2" t="s">
        <v>491</v>
      </c>
      <c r="D734" s="2" t="s">
        <v>492</v>
      </c>
      <c r="E734" s="4" t="s">
        <v>252</v>
      </c>
      <c r="F734" s="2" t="s">
        <v>493</v>
      </c>
      <c r="G734" s="2" t="s">
        <v>494</v>
      </c>
      <c r="H734" s="2" t="s">
        <v>255</v>
      </c>
      <c r="I734" s="2" t="s">
        <v>276</v>
      </c>
      <c r="J734" s="2" t="s">
        <v>30</v>
      </c>
      <c r="K734" s="2" t="s">
        <v>30</v>
      </c>
      <c r="L734" s="2" t="s">
        <v>277</v>
      </c>
      <c r="M734" s="2" t="s">
        <v>31</v>
      </c>
      <c r="N734" s="2" t="s">
        <v>312</v>
      </c>
      <c r="O734" s="2" t="s">
        <v>257</v>
      </c>
      <c r="P734" s="2" t="s">
        <v>424</v>
      </c>
      <c r="Q734" s="2" t="s">
        <v>298</v>
      </c>
      <c r="R734" s="2" t="s">
        <v>260</v>
      </c>
      <c r="S734" s="2" t="s">
        <v>34</v>
      </c>
      <c r="T734" s="137">
        <v>1.988</v>
      </c>
      <c r="U734" s="2" t="s">
        <v>495</v>
      </c>
      <c r="V734" s="146">
        <v>2.75E-2</v>
      </c>
      <c r="W734" s="146">
        <v>2.8729999999999999E-2</v>
      </c>
      <c r="X734" s="4" t="s">
        <v>263</v>
      </c>
      <c r="Z734" s="137">
        <v>10175600.439999999</v>
      </c>
      <c r="AA734" s="144">
        <v>1</v>
      </c>
      <c r="AB734" s="157">
        <v>118.55</v>
      </c>
      <c r="AD734" s="137">
        <v>12063.174000000001</v>
      </c>
      <c r="AG734" s="2" t="s">
        <v>36</v>
      </c>
      <c r="AH734" s="146">
        <v>1.8185E-2</v>
      </c>
      <c r="AI734" s="146">
        <v>4.6941514113126E-3</v>
      </c>
      <c r="AJ734" s="146">
        <v>8.8912484136283003E-4</v>
      </c>
    </row>
    <row r="735" spans="1:36" x14ac:dyDescent="0.2">
      <c r="A735" s="188">
        <v>1035</v>
      </c>
      <c r="B735" s="2">
        <v>9940</v>
      </c>
      <c r="C735" s="2" t="s">
        <v>496</v>
      </c>
      <c r="D735" s="2" t="s">
        <v>497</v>
      </c>
      <c r="E735" s="4" t="s">
        <v>273</v>
      </c>
      <c r="F735" s="2" t="s">
        <v>498</v>
      </c>
      <c r="G735" s="2" t="s">
        <v>499</v>
      </c>
      <c r="H735" s="2" t="s">
        <v>255</v>
      </c>
      <c r="I735" s="2" t="s">
        <v>295</v>
      </c>
      <c r="J735" s="2" t="s">
        <v>30</v>
      </c>
      <c r="K735" s="2" t="s">
        <v>383</v>
      </c>
      <c r="L735" s="2" t="s">
        <v>277</v>
      </c>
      <c r="M735" s="2" t="s">
        <v>31</v>
      </c>
      <c r="N735" s="2" t="s">
        <v>350</v>
      </c>
      <c r="O735" s="2" t="s">
        <v>257</v>
      </c>
      <c r="P735" s="2" t="s">
        <v>424</v>
      </c>
      <c r="Q735" s="2" t="s">
        <v>298</v>
      </c>
      <c r="R735" s="2" t="s">
        <v>260</v>
      </c>
      <c r="S735" s="2" t="s">
        <v>34</v>
      </c>
      <c r="T735" s="137">
        <v>2.3410000000000002</v>
      </c>
      <c r="U735" s="2" t="s">
        <v>500</v>
      </c>
      <c r="V735" s="146">
        <v>4.2999999999999997E-2</v>
      </c>
      <c r="W735" s="146">
        <v>7.3359999999999995E-2</v>
      </c>
      <c r="X735" s="4" t="s">
        <v>263</v>
      </c>
      <c r="Z735" s="137">
        <v>9538951.1699999999</v>
      </c>
      <c r="AA735" s="144">
        <v>1</v>
      </c>
      <c r="AB735" s="157">
        <v>88.55</v>
      </c>
      <c r="AD735" s="137">
        <v>8446.741</v>
      </c>
      <c r="AG735" s="2" t="s">
        <v>36</v>
      </c>
      <c r="AH735" s="146">
        <v>8.9099999999999995E-3</v>
      </c>
      <c r="AI735" s="146">
        <v>3.2868862999366E-3</v>
      </c>
      <c r="AJ735" s="146">
        <v>6.2257307102746501E-4</v>
      </c>
    </row>
    <row r="736" spans="1:36" x14ac:dyDescent="0.2">
      <c r="A736" s="188">
        <v>1035</v>
      </c>
      <c r="B736" s="2">
        <v>9940</v>
      </c>
      <c r="C736" s="2" t="s">
        <v>405</v>
      </c>
      <c r="D736" s="2" t="s">
        <v>406</v>
      </c>
      <c r="E736" s="4" t="s">
        <v>252</v>
      </c>
      <c r="F736" s="2" t="s">
        <v>501</v>
      </c>
      <c r="G736" s="2" t="s">
        <v>502</v>
      </c>
      <c r="H736" s="2" t="s">
        <v>255</v>
      </c>
      <c r="I736" s="2" t="s">
        <v>276</v>
      </c>
      <c r="J736" s="2" t="s">
        <v>30</v>
      </c>
      <c r="K736" s="2" t="s">
        <v>30</v>
      </c>
      <c r="L736" s="2" t="s">
        <v>277</v>
      </c>
      <c r="M736" s="2" t="s">
        <v>31</v>
      </c>
      <c r="N736" s="2" t="s">
        <v>312</v>
      </c>
      <c r="O736" s="2" t="s">
        <v>257</v>
      </c>
      <c r="P736" s="2" t="s">
        <v>87</v>
      </c>
      <c r="Q736" s="2" t="s">
        <v>298</v>
      </c>
      <c r="R736" s="2" t="s">
        <v>260</v>
      </c>
      <c r="S736" s="2" t="s">
        <v>34</v>
      </c>
      <c r="T736" s="137">
        <v>1.6930000000000001</v>
      </c>
      <c r="U736" s="2" t="s">
        <v>319</v>
      </c>
      <c r="V736" s="146">
        <v>1.77E-2</v>
      </c>
      <c r="W736" s="146">
        <v>2.93E-2</v>
      </c>
      <c r="X736" s="4" t="s">
        <v>263</v>
      </c>
      <c r="Z736" s="137">
        <v>8516704.1600000001</v>
      </c>
      <c r="AA736" s="144">
        <v>1</v>
      </c>
      <c r="AB736" s="157">
        <v>116.94</v>
      </c>
      <c r="AD736" s="137">
        <v>9959.4339999999993</v>
      </c>
      <c r="AG736" s="2" t="s">
        <v>36</v>
      </c>
      <c r="AH736" s="146">
        <v>3.5010000000000002E-3</v>
      </c>
      <c r="AI736" s="146">
        <v>3.87552141679682E-3</v>
      </c>
      <c r="AJ736" s="146">
        <v>7.3406715356550203E-4</v>
      </c>
    </row>
    <row r="737" spans="1:36" x14ac:dyDescent="0.2">
      <c r="A737" s="188">
        <v>1035</v>
      </c>
      <c r="B737" s="2">
        <v>9940</v>
      </c>
      <c r="C737" s="2" t="s">
        <v>445</v>
      </c>
      <c r="D737" s="2" t="s">
        <v>446</v>
      </c>
      <c r="E737" s="4" t="s">
        <v>252</v>
      </c>
      <c r="F737" s="2" t="s">
        <v>503</v>
      </c>
      <c r="G737" s="2" t="s">
        <v>504</v>
      </c>
      <c r="H737" s="2" t="s">
        <v>255</v>
      </c>
      <c r="I737" s="2" t="s">
        <v>276</v>
      </c>
      <c r="J737" s="2" t="s">
        <v>30</v>
      </c>
      <c r="K737" s="2" t="s">
        <v>30</v>
      </c>
      <c r="L737" s="2" t="s">
        <v>277</v>
      </c>
      <c r="M737" s="2" t="s">
        <v>31</v>
      </c>
      <c r="N737" s="2" t="s">
        <v>312</v>
      </c>
      <c r="O737" s="2" t="s">
        <v>257</v>
      </c>
      <c r="P737" s="2" t="s">
        <v>403</v>
      </c>
      <c r="Q737" s="2" t="s">
        <v>259</v>
      </c>
      <c r="R737" s="2" t="s">
        <v>260</v>
      </c>
      <c r="S737" s="2" t="s">
        <v>34</v>
      </c>
      <c r="T737" s="137">
        <v>1.7889999999999999</v>
      </c>
      <c r="U737" s="2" t="s">
        <v>161</v>
      </c>
      <c r="V737" s="146">
        <v>1.4200000000000001E-2</v>
      </c>
      <c r="W737" s="146">
        <v>2.904E-2</v>
      </c>
      <c r="X737" s="4" t="s">
        <v>263</v>
      </c>
      <c r="Z737" s="137">
        <v>2097293.8199999998</v>
      </c>
      <c r="AA737" s="144">
        <v>1</v>
      </c>
      <c r="AB737" s="157">
        <v>116.29</v>
      </c>
      <c r="AD737" s="137">
        <v>2438.9430000000002</v>
      </c>
      <c r="AG737" s="2" t="s">
        <v>36</v>
      </c>
      <c r="AH737" s="146">
        <v>2.065E-3</v>
      </c>
      <c r="AI737" s="146">
        <v>9.4906757888315804E-4</v>
      </c>
      <c r="AJ737" s="146">
        <v>1.7976402688747899E-4</v>
      </c>
    </row>
    <row r="738" spans="1:36" x14ac:dyDescent="0.2">
      <c r="A738" s="188">
        <v>1035</v>
      </c>
      <c r="B738" s="2">
        <v>9940</v>
      </c>
      <c r="C738" s="2" t="s">
        <v>505</v>
      </c>
      <c r="D738" s="2" t="s">
        <v>506</v>
      </c>
      <c r="E738" s="4" t="s">
        <v>252</v>
      </c>
      <c r="F738" s="2" t="s">
        <v>507</v>
      </c>
      <c r="G738" s="2" t="s">
        <v>508</v>
      </c>
      <c r="H738" s="2" t="s">
        <v>255</v>
      </c>
      <c r="I738" s="2" t="s">
        <v>324</v>
      </c>
      <c r="J738" s="2" t="s">
        <v>30</v>
      </c>
      <c r="K738" s="2" t="s">
        <v>30</v>
      </c>
      <c r="L738" s="2" t="s">
        <v>277</v>
      </c>
      <c r="M738" s="2" t="s">
        <v>31</v>
      </c>
      <c r="N738" s="2" t="s">
        <v>325</v>
      </c>
      <c r="O738" s="2" t="s">
        <v>257</v>
      </c>
      <c r="P738" s="2" t="s">
        <v>368</v>
      </c>
      <c r="Q738" s="2" t="s">
        <v>298</v>
      </c>
      <c r="R738" s="2" t="s">
        <v>260</v>
      </c>
      <c r="S738" s="2" t="s">
        <v>34</v>
      </c>
      <c r="T738" s="137">
        <v>1.4510000000000001</v>
      </c>
      <c r="U738" s="2" t="s">
        <v>167</v>
      </c>
      <c r="V738" s="146">
        <v>3.2899999999999999E-2</v>
      </c>
      <c r="W738" s="146">
        <v>4.9570000000000003E-2</v>
      </c>
      <c r="X738" s="4" t="s">
        <v>263</v>
      </c>
      <c r="Z738" s="137">
        <v>3831298.86</v>
      </c>
      <c r="AA738" s="144">
        <v>1</v>
      </c>
      <c r="AB738" s="157">
        <v>97.79</v>
      </c>
      <c r="AD738" s="137">
        <v>3746.627</v>
      </c>
      <c r="AG738" s="2" t="s">
        <v>36</v>
      </c>
      <c r="AH738" s="146">
        <v>5.3550000000000004E-3</v>
      </c>
      <c r="AI738" s="146">
        <v>1.45792762993532E-3</v>
      </c>
      <c r="AJ738" s="146">
        <v>2.7614781865808102E-4</v>
      </c>
    </row>
    <row r="739" spans="1:36" x14ac:dyDescent="0.2">
      <c r="A739" s="188">
        <v>1035</v>
      </c>
      <c r="B739" s="2">
        <v>9940</v>
      </c>
      <c r="C739" s="2" t="s">
        <v>509</v>
      </c>
      <c r="D739" s="2" t="s">
        <v>510</v>
      </c>
      <c r="E739" s="4" t="s">
        <v>252</v>
      </c>
      <c r="F739" s="2" t="s">
        <v>511</v>
      </c>
      <c r="G739" s="2" t="s">
        <v>512</v>
      </c>
      <c r="H739" s="2" t="s">
        <v>255</v>
      </c>
      <c r="I739" s="2" t="s">
        <v>276</v>
      </c>
      <c r="J739" s="2" t="s">
        <v>30</v>
      </c>
      <c r="K739" s="2" t="s">
        <v>30</v>
      </c>
      <c r="L739" s="2" t="s">
        <v>277</v>
      </c>
      <c r="M739" s="2" t="s">
        <v>31</v>
      </c>
      <c r="N739" s="2" t="s">
        <v>476</v>
      </c>
      <c r="O739" s="2" t="s">
        <v>257</v>
      </c>
      <c r="P739" s="2" t="s">
        <v>258</v>
      </c>
      <c r="Q739" s="2" t="s">
        <v>259</v>
      </c>
      <c r="R739" s="2" t="s">
        <v>260</v>
      </c>
      <c r="S739" s="2" t="s">
        <v>34</v>
      </c>
      <c r="T739" s="137">
        <v>1.216</v>
      </c>
      <c r="U739" s="2" t="s">
        <v>495</v>
      </c>
      <c r="V739" s="146">
        <v>1E-3</v>
      </c>
      <c r="W739" s="146">
        <v>2.92E-2</v>
      </c>
      <c r="X739" s="4" t="s">
        <v>263</v>
      </c>
      <c r="Z739" s="137">
        <v>24973254.850000001</v>
      </c>
      <c r="AA739" s="144">
        <v>1</v>
      </c>
      <c r="AB739" s="157">
        <v>113</v>
      </c>
      <c r="AD739" s="137">
        <v>28219.777999999998</v>
      </c>
      <c r="AG739" s="2" t="s">
        <v>36</v>
      </c>
      <c r="AH739" s="146">
        <v>3.8880999999999999E-2</v>
      </c>
      <c r="AI739" s="146">
        <v>1.0981181826799901E-2</v>
      </c>
      <c r="AJ739" s="146">
        <v>2.0799588028200498E-3</v>
      </c>
    </row>
    <row r="740" spans="1:36" x14ac:dyDescent="0.2">
      <c r="A740" s="188">
        <v>1035</v>
      </c>
      <c r="B740" s="2">
        <v>9940</v>
      </c>
      <c r="C740" s="2" t="s">
        <v>509</v>
      </c>
      <c r="D740" s="2" t="s">
        <v>510</v>
      </c>
      <c r="E740" s="4" t="s">
        <v>252</v>
      </c>
      <c r="F740" s="2" t="s">
        <v>513</v>
      </c>
      <c r="G740" s="2" t="s">
        <v>514</v>
      </c>
      <c r="H740" s="2" t="s">
        <v>255</v>
      </c>
      <c r="I740" s="2" t="s">
        <v>276</v>
      </c>
      <c r="J740" s="2" t="s">
        <v>30</v>
      </c>
      <c r="K740" s="2" t="s">
        <v>30</v>
      </c>
      <c r="L740" s="2" t="s">
        <v>277</v>
      </c>
      <c r="M740" s="2" t="s">
        <v>31</v>
      </c>
      <c r="N740" s="2" t="s">
        <v>476</v>
      </c>
      <c r="O740" s="2" t="s">
        <v>257</v>
      </c>
      <c r="P740" s="2" t="s">
        <v>258</v>
      </c>
      <c r="Q740" s="2" t="s">
        <v>259</v>
      </c>
      <c r="R740" s="2" t="s">
        <v>260</v>
      </c>
      <c r="S740" s="2" t="s">
        <v>34</v>
      </c>
      <c r="T740" s="137">
        <v>11.507999999999999</v>
      </c>
      <c r="U740" s="2" t="s">
        <v>515</v>
      </c>
      <c r="V740" s="146">
        <v>2.07E-2</v>
      </c>
      <c r="W740" s="146">
        <v>2.7050000000000001E-2</v>
      </c>
      <c r="X740" s="4" t="s">
        <v>263</v>
      </c>
      <c r="Z740" s="137">
        <v>45811014.159999996</v>
      </c>
      <c r="AA740" s="144">
        <v>1</v>
      </c>
      <c r="AB740" s="157">
        <v>109.4</v>
      </c>
      <c r="AD740" s="137">
        <v>50117.249000000003</v>
      </c>
      <c r="AG740" s="2" t="s">
        <v>36</v>
      </c>
      <c r="AH740" s="146">
        <v>8.3789999999999993E-3</v>
      </c>
      <c r="AI740" s="146">
        <v>1.9502160141036399E-2</v>
      </c>
      <c r="AJ740" s="146">
        <v>3.6939275115505498E-3</v>
      </c>
    </row>
    <row r="741" spans="1:36" x14ac:dyDescent="0.2">
      <c r="A741" s="188">
        <v>1035</v>
      </c>
      <c r="B741" s="2">
        <v>9940</v>
      </c>
      <c r="C741" s="2" t="s">
        <v>436</v>
      </c>
      <c r="D741" s="2" t="s">
        <v>437</v>
      </c>
      <c r="E741" s="4" t="s">
        <v>252</v>
      </c>
      <c r="F741" s="2" t="s">
        <v>516</v>
      </c>
      <c r="G741" s="2" t="s">
        <v>517</v>
      </c>
      <c r="H741" s="2" t="s">
        <v>255</v>
      </c>
      <c r="I741" s="2" t="s">
        <v>276</v>
      </c>
      <c r="J741" s="2" t="s">
        <v>30</v>
      </c>
      <c r="K741" s="2" t="s">
        <v>30</v>
      </c>
      <c r="L741" s="2" t="s">
        <v>277</v>
      </c>
      <c r="M741" s="2" t="s">
        <v>31</v>
      </c>
      <c r="N741" s="2" t="s">
        <v>430</v>
      </c>
      <c r="O741" s="2" t="s">
        <v>257</v>
      </c>
      <c r="P741" s="2" t="s">
        <v>279</v>
      </c>
      <c r="Q741" s="2" t="s">
        <v>279</v>
      </c>
      <c r="R741" s="2" t="s">
        <v>279</v>
      </c>
      <c r="S741" s="2" t="s">
        <v>34</v>
      </c>
      <c r="T741" s="137">
        <v>0.627</v>
      </c>
      <c r="U741" s="2" t="s">
        <v>289</v>
      </c>
      <c r="V741" s="146">
        <v>4.8000000000000001E-2</v>
      </c>
      <c r="W741" s="146">
        <v>1E-4</v>
      </c>
      <c r="X741" s="4" t="s">
        <v>263</v>
      </c>
      <c r="Z741" s="137">
        <v>1569727.67</v>
      </c>
      <c r="AA741" s="144">
        <v>1</v>
      </c>
      <c r="AB741" s="157">
        <v>133.85</v>
      </c>
      <c r="AD741" s="137">
        <v>2101.08</v>
      </c>
      <c r="AG741" s="2" t="s">
        <v>36</v>
      </c>
      <c r="AH741" s="146">
        <v>1.043E-2</v>
      </c>
      <c r="AI741" s="146">
        <v>8.1759491051593505E-4</v>
      </c>
      <c r="AJ741" s="146">
        <v>1.54861631297118E-4</v>
      </c>
    </row>
    <row r="742" spans="1:36" x14ac:dyDescent="0.2">
      <c r="A742" s="188">
        <v>1035</v>
      </c>
      <c r="B742" s="2">
        <v>9940</v>
      </c>
      <c r="C742" s="2" t="s">
        <v>518</v>
      </c>
      <c r="D742" s="2" t="s">
        <v>519</v>
      </c>
      <c r="E742" s="4" t="s">
        <v>252</v>
      </c>
      <c r="F742" s="2" t="s">
        <v>520</v>
      </c>
      <c r="G742" s="2" t="s">
        <v>521</v>
      </c>
      <c r="H742" s="2" t="s">
        <v>255</v>
      </c>
      <c r="I742" s="2" t="s">
        <v>276</v>
      </c>
      <c r="J742" s="2" t="s">
        <v>30</v>
      </c>
      <c r="K742" s="2" t="s">
        <v>30</v>
      </c>
      <c r="L742" s="2" t="s">
        <v>277</v>
      </c>
      <c r="M742" s="2" t="s">
        <v>31</v>
      </c>
      <c r="N742" s="2" t="s">
        <v>476</v>
      </c>
      <c r="O742" s="2" t="s">
        <v>257</v>
      </c>
      <c r="P742" s="2" t="s">
        <v>362</v>
      </c>
      <c r="Q742" s="2" t="s">
        <v>259</v>
      </c>
      <c r="R742" s="2" t="s">
        <v>260</v>
      </c>
      <c r="S742" s="2" t="s">
        <v>34</v>
      </c>
      <c r="T742" s="137">
        <v>0.65400000000000003</v>
      </c>
      <c r="U742" s="2" t="s">
        <v>522</v>
      </c>
      <c r="V742" s="146">
        <v>1.8499999999999999E-2</v>
      </c>
      <c r="W742" s="146">
        <v>4.8669999999999998E-2</v>
      </c>
      <c r="X742" s="4" t="s">
        <v>263</v>
      </c>
      <c r="Z742" s="137">
        <v>3017984</v>
      </c>
      <c r="AA742" s="144">
        <v>1</v>
      </c>
      <c r="AB742" s="157">
        <v>115.12</v>
      </c>
      <c r="AD742" s="137">
        <v>3474.3029999999999</v>
      </c>
      <c r="AG742" s="2" t="s">
        <v>36</v>
      </c>
      <c r="AH742" s="146">
        <v>9.0659999999999994E-3</v>
      </c>
      <c r="AI742" s="146">
        <v>1.35195801243217E-3</v>
      </c>
      <c r="AJ742" s="146">
        <v>2.5607598647885003E-4</v>
      </c>
    </row>
    <row r="743" spans="1:36" x14ac:dyDescent="0.2">
      <c r="A743" s="188">
        <v>1035</v>
      </c>
      <c r="B743" s="2">
        <v>9940</v>
      </c>
      <c r="C743" s="2" t="s">
        <v>518</v>
      </c>
      <c r="D743" s="2" t="s">
        <v>519</v>
      </c>
      <c r="E743" s="4" t="s">
        <v>252</v>
      </c>
      <c r="F743" s="2" t="s">
        <v>523</v>
      </c>
      <c r="G743" s="2" t="s">
        <v>524</v>
      </c>
      <c r="H743" s="2" t="s">
        <v>255</v>
      </c>
      <c r="I743" s="2" t="s">
        <v>324</v>
      </c>
      <c r="J743" s="2" t="s">
        <v>30</v>
      </c>
      <c r="K743" s="2" t="s">
        <v>30</v>
      </c>
      <c r="L743" s="2" t="s">
        <v>277</v>
      </c>
      <c r="M743" s="2" t="s">
        <v>31</v>
      </c>
      <c r="N743" s="2" t="s">
        <v>476</v>
      </c>
      <c r="O743" s="2" t="s">
        <v>257</v>
      </c>
      <c r="P743" s="2" t="s">
        <v>362</v>
      </c>
      <c r="Q743" s="2" t="s">
        <v>259</v>
      </c>
      <c r="R743" s="2" t="s">
        <v>260</v>
      </c>
      <c r="S743" s="2" t="s">
        <v>34</v>
      </c>
      <c r="T743" s="137">
        <v>0.63200000000000001</v>
      </c>
      <c r="U743" s="2" t="s">
        <v>525</v>
      </c>
      <c r="V743" s="146">
        <v>3.2500000000000001E-2</v>
      </c>
      <c r="W743" s="146">
        <v>5.4289999999999998E-2</v>
      </c>
      <c r="X743" s="4" t="s">
        <v>263</v>
      </c>
      <c r="Z743" s="137">
        <v>457825.58</v>
      </c>
      <c r="AA743" s="144">
        <v>1</v>
      </c>
      <c r="AB743" s="157">
        <v>99.45</v>
      </c>
      <c r="AD743" s="137">
        <v>455.30799999999999</v>
      </c>
      <c r="AG743" s="2" t="s">
        <v>36</v>
      </c>
      <c r="AH743" s="146">
        <v>1.869E-3</v>
      </c>
      <c r="AI743" s="146">
        <v>1.7717413934761699E-4</v>
      </c>
      <c r="AJ743" s="146">
        <v>3.3558765948923102E-5</v>
      </c>
    </row>
    <row r="744" spans="1:36" x14ac:dyDescent="0.2">
      <c r="A744" s="188">
        <v>1035</v>
      </c>
      <c r="B744" s="2">
        <v>9940</v>
      </c>
      <c r="C744" s="2" t="s">
        <v>526</v>
      </c>
      <c r="D744" s="2" t="s">
        <v>527</v>
      </c>
      <c r="E744" s="4" t="s">
        <v>252</v>
      </c>
      <c r="F744" s="2" t="s">
        <v>528</v>
      </c>
      <c r="G744" s="2" t="s">
        <v>529</v>
      </c>
      <c r="H744" s="2" t="s">
        <v>255</v>
      </c>
      <c r="I744" s="2" t="s">
        <v>276</v>
      </c>
      <c r="J744" s="2" t="s">
        <v>30</v>
      </c>
      <c r="K744" s="2" t="s">
        <v>30</v>
      </c>
      <c r="L744" s="2" t="s">
        <v>277</v>
      </c>
      <c r="M744" s="2" t="s">
        <v>31</v>
      </c>
      <c r="N744" s="2" t="s">
        <v>278</v>
      </c>
      <c r="O744" s="2" t="s">
        <v>257</v>
      </c>
      <c r="P744" s="2" t="s">
        <v>279</v>
      </c>
      <c r="Q744" s="2" t="s">
        <v>279</v>
      </c>
      <c r="R744" s="2" t="s">
        <v>279</v>
      </c>
      <c r="S744" s="2" t="s">
        <v>34</v>
      </c>
      <c r="T744" s="137">
        <v>3.0000000000000001E-3</v>
      </c>
      <c r="U744" s="2" t="s">
        <v>530</v>
      </c>
      <c r="V744" s="146">
        <v>2.8500000000000001E-2</v>
      </c>
      <c r="W744" s="146">
        <v>-0.22896</v>
      </c>
      <c r="X744" s="4" t="s">
        <v>263</v>
      </c>
      <c r="Z744" s="137">
        <v>-0.05</v>
      </c>
      <c r="AA744" s="144">
        <v>1</v>
      </c>
      <c r="AB744" s="157">
        <v>119.02</v>
      </c>
      <c r="AD744" s="137">
        <v>0</v>
      </c>
      <c r="AG744" s="2" t="s">
        <v>36</v>
      </c>
      <c r="AH744" s="146">
        <v>0</v>
      </c>
      <c r="AI744" s="146">
        <v>-2.3157167677379496E-11</v>
      </c>
      <c r="AJ744" s="146">
        <v>-4.3862268668928894E-12</v>
      </c>
    </row>
    <row r="745" spans="1:36" x14ac:dyDescent="0.2">
      <c r="A745" s="188">
        <v>1035</v>
      </c>
      <c r="B745" s="2">
        <v>9940</v>
      </c>
      <c r="C745" s="2" t="s">
        <v>531</v>
      </c>
      <c r="D745" s="2" t="s">
        <v>532</v>
      </c>
      <c r="E745" s="4" t="s">
        <v>252</v>
      </c>
      <c r="F745" s="2" t="s">
        <v>533</v>
      </c>
      <c r="G745" s="2" t="s">
        <v>534</v>
      </c>
      <c r="H745" s="2" t="s">
        <v>255</v>
      </c>
      <c r="I745" s="2" t="s">
        <v>276</v>
      </c>
      <c r="J745" s="2" t="s">
        <v>30</v>
      </c>
      <c r="K745" s="2" t="s">
        <v>30</v>
      </c>
      <c r="L745" s="2" t="s">
        <v>277</v>
      </c>
      <c r="M745" s="2" t="s">
        <v>31</v>
      </c>
      <c r="N745" s="2" t="s">
        <v>397</v>
      </c>
      <c r="O745" s="2" t="s">
        <v>257</v>
      </c>
      <c r="P745" s="2" t="s">
        <v>332</v>
      </c>
      <c r="Q745" s="2" t="s">
        <v>259</v>
      </c>
      <c r="R745" s="2" t="s">
        <v>260</v>
      </c>
      <c r="S745" s="2" t="s">
        <v>34</v>
      </c>
      <c r="T745" s="137">
        <v>0.95499999999999996</v>
      </c>
      <c r="U745" s="2" t="s">
        <v>535</v>
      </c>
      <c r="V745" s="146">
        <v>1.0500000000000001E-2</v>
      </c>
      <c r="W745" s="146">
        <v>3.5189999999999999E-2</v>
      </c>
      <c r="X745" s="4" t="s">
        <v>263</v>
      </c>
      <c r="Z745" s="137">
        <v>4841837.0199999996</v>
      </c>
      <c r="AA745" s="144">
        <v>1</v>
      </c>
      <c r="AB745" s="157">
        <v>115.19</v>
      </c>
      <c r="AD745" s="137">
        <v>5577.3119999999999</v>
      </c>
      <c r="AG745" s="2" t="s">
        <v>36</v>
      </c>
      <c r="AH745" s="146">
        <v>1.3218000000000001E-2</v>
      </c>
      <c r="AI745" s="146">
        <v>2.1703033211189601E-3</v>
      </c>
      <c r="AJ745" s="146">
        <v>4.1107975159232002E-4</v>
      </c>
    </row>
    <row r="746" spans="1:36" x14ac:dyDescent="0.2">
      <c r="A746" s="188">
        <v>1035</v>
      </c>
      <c r="B746" s="2">
        <v>9940</v>
      </c>
      <c r="C746" s="2" t="s">
        <v>536</v>
      </c>
      <c r="D746" s="2" t="s">
        <v>537</v>
      </c>
      <c r="E746" s="4" t="s">
        <v>252</v>
      </c>
      <c r="F746" s="2" t="s">
        <v>538</v>
      </c>
      <c r="G746" s="2" t="s">
        <v>539</v>
      </c>
      <c r="H746" s="2" t="s">
        <v>255</v>
      </c>
      <c r="I746" s="2" t="s">
        <v>324</v>
      </c>
      <c r="J746" s="2" t="s">
        <v>30</v>
      </c>
      <c r="K746" s="2" t="s">
        <v>30</v>
      </c>
      <c r="L746" s="2" t="s">
        <v>277</v>
      </c>
      <c r="M746" s="2" t="s">
        <v>31</v>
      </c>
      <c r="N746" s="2" t="s">
        <v>540</v>
      </c>
      <c r="O746" s="2" t="s">
        <v>257</v>
      </c>
      <c r="P746" s="2" t="s">
        <v>368</v>
      </c>
      <c r="Q746" s="2" t="s">
        <v>298</v>
      </c>
      <c r="R746" s="2" t="s">
        <v>260</v>
      </c>
      <c r="S746" s="2" t="s">
        <v>34</v>
      </c>
      <c r="T746" s="137">
        <v>0.48499999999999999</v>
      </c>
      <c r="U746" s="2" t="s">
        <v>541</v>
      </c>
      <c r="V746" s="146">
        <v>1.4999999999999999E-2</v>
      </c>
      <c r="W746" s="146">
        <v>5.7099999999999998E-2</v>
      </c>
      <c r="X746" s="4" t="s">
        <v>263</v>
      </c>
      <c r="Z746" s="137">
        <v>430987.34</v>
      </c>
      <c r="AA746" s="144">
        <v>1</v>
      </c>
      <c r="AB746" s="157">
        <v>98.43</v>
      </c>
      <c r="AD746" s="137">
        <v>424.221</v>
      </c>
      <c r="AG746" s="2" t="s">
        <v>36</v>
      </c>
      <c r="AH746" s="146">
        <v>2.5853999999999999E-2</v>
      </c>
      <c r="AI746" s="146">
        <v>1.6507734994875101E-4</v>
      </c>
      <c r="AJ746" s="146">
        <v>3.1267498579629003E-5</v>
      </c>
    </row>
    <row r="747" spans="1:36" x14ac:dyDescent="0.2">
      <c r="A747" s="188">
        <v>1035</v>
      </c>
      <c r="B747" s="2">
        <v>9940</v>
      </c>
      <c r="C747" s="2" t="s">
        <v>415</v>
      </c>
      <c r="D747" s="2" t="s">
        <v>416</v>
      </c>
      <c r="E747" s="4" t="s">
        <v>252</v>
      </c>
      <c r="F747" s="2" t="s">
        <v>542</v>
      </c>
      <c r="G747" s="2" t="s">
        <v>543</v>
      </c>
      <c r="H747" s="2" t="s">
        <v>255</v>
      </c>
      <c r="I747" s="2" t="s">
        <v>276</v>
      </c>
      <c r="J747" s="2" t="s">
        <v>30</v>
      </c>
      <c r="K747" s="2" t="s">
        <v>30</v>
      </c>
      <c r="L747" s="2" t="s">
        <v>277</v>
      </c>
      <c r="M747" s="2" t="s">
        <v>31</v>
      </c>
      <c r="N747" s="2" t="s">
        <v>312</v>
      </c>
      <c r="O747" s="2" t="s">
        <v>257</v>
      </c>
      <c r="P747" s="2" t="s">
        <v>403</v>
      </c>
      <c r="Q747" s="2" t="s">
        <v>259</v>
      </c>
      <c r="R747" s="2" t="s">
        <v>260</v>
      </c>
      <c r="S747" s="2" t="s">
        <v>34</v>
      </c>
      <c r="T747" s="137">
        <v>0.151</v>
      </c>
      <c r="U747" s="2" t="s">
        <v>35</v>
      </c>
      <c r="V747" s="146">
        <v>2E-3</v>
      </c>
      <c r="W747" s="146">
        <v>5.1540000000000002E-2</v>
      </c>
      <c r="X747" s="4" t="s">
        <v>263</v>
      </c>
      <c r="Z747" s="137">
        <v>3786158</v>
      </c>
      <c r="AA747" s="144">
        <v>1</v>
      </c>
      <c r="AB747" s="157">
        <v>116.69</v>
      </c>
      <c r="AD747" s="137">
        <v>4418.0680000000002</v>
      </c>
      <c r="AG747" s="2" t="s">
        <v>36</v>
      </c>
      <c r="AH747" s="146">
        <v>1.2621E-2</v>
      </c>
      <c r="AI747" s="146">
        <v>1.71920578330612E-3</v>
      </c>
      <c r="AJ747" s="146">
        <v>3.2563682664098101E-4</v>
      </c>
    </row>
    <row r="748" spans="1:36" x14ac:dyDescent="0.2">
      <c r="A748" s="188">
        <v>1035</v>
      </c>
      <c r="B748" s="2">
        <v>9940</v>
      </c>
      <c r="C748" s="2" t="s">
        <v>544</v>
      </c>
      <c r="D748" s="2" t="s">
        <v>545</v>
      </c>
      <c r="E748" s="4" t="s">
        <v>252</v>
      </c>
      <c r="F748" s="2" t="s">
        <v>546</v>
      </c>
      <c r="G748" s="2" t="s">
        <v>547</v>
      </c>
      <c r="H748" s="2" t="s">
        <v>255</v>
      </c>
      <c r="I748" s="2" t="s">
        <v>324</v>
      </c>
      <c r="J748" s="2" t="s">
        <v>30</v>
      </c>
      <c r="K748" s="2" t="s">
        <v>30</v>
      </c>
      <c r="L748" s="2" t="s">
        <v>277</v>
      </c>
      <c r="M748" s="2" t="s">
        <v>31</v>
      </c>
      <c r="N748" s="2" t="s">
        <v>476</v>
      </c>
      <c r="O748" s="2" t="s">
        <v>257</v>
      </c>
      <c r="P748" s="2" t="s">
        <v>362</v>
      </c>
      <c r="Q748" s="2" t="s">
        <v>259</v>
      </c>
      <c r="R748" s="2" t="s">
        <v>260</v>
      </c>
      <c r="S748" s="2" t="s">
        <v>34</v>
      </c>
      <c r="T748" s="137">
        <v>0.71499999999999997</v>
      </c>
      <c r="U748" s="2" t="s">
        <v>548</v>
      </c>
      <c r="V748" s="146">
        <v>2.8000000000000001E-2</v>
      </c>
      <c r="W748" s="146">
        <v>5.3089999999999998E-2</v>
      </c>
      <c r="X748" s="4" t="s">
        <v>263</v>
      </c>
      <c r="Z748" s="137">
        <v>594353</v>
      </c>
      <c r="AA748" s="144">
        <v>1</v>
      </c>
      <c r="AB748" s="157">
        <v>99.03</v>
      </c>
      <c r="AD748" s="137">
        <v>588.58799999999997</v>
      </c>
      <c r="AG748" s="2" t="s">
        <v>36</v>
      </c>
      <c r="AH748" s="146">
        <v>3.4250000000000001E-3</v>
      </c>
      <c r="AI748" s="146">
        <v>2.2903757048180399E-4</v>
      </c>
      <c r="AJ748" s="146">
        <v>4.3382280560868902E-5</v>
      </c>
    </row>
    <row r="749" spans="1:36" x14ac:dyDescent="0.2">
      <c r="A749" s="188">
        <v>1035</v>
      </c>
      <c r="B749" s="2">
        <v>9940</v>
      </c>
      <c r="C749" s="2" t="s">
        <v>549</v>
      </c>
      <c r="D749" s="2" t="s">
        <v>550</v>
      </c>
      <c r="E749" s="4" t="s">
        <v>252</v>
      </c>
      <c r="F749" s="2" t="s">
        <v>551</v>
      </c>
      <c r="G749" s="2" t="s">
        <v>552</v>
      </c>
      <c r="H749" s="2" t="s">
        <v>255</v>
      </c>
      <c r="I749" s="2" t="s">
        <v>324</v>
      </c>
      <c r="J749" s="2" t="s">
        <v>30</v>
      </c>
      <c r="K749" s="2" t="s">
        <v>30</v>
      </c>
      <c r="L749" s="2" t="s">
        <v>277</v>
      </c>
      <c r="M749" s="2" t="s">
        <v>31</v>
      </c>
      <c r="N749" s="2" t="s">
        <v>306</v>
      </c>
      <c r="O749" s="2" t="s">
        <v>257</v>
      </c>
      <c r="P749" s="2" t="s">
        <v>553</v>
      </c>
      <c r="Q749" s="2" t="s">
        <v>259</v>
      </c>
      <c r="R749" s="2" t="s">
        <v>260</v>
      </c>
      <c r="S749" s="2" t="s">
        <v>34</v>
      </c>
      <c r="T749" s="137">
        <v>2.4319999999999999</v>
      </c>
      <c r="U749" s="2" t="s">
        <v>554</v>
      </c>
      <c r="V749" s="146">
        <v>2.0500000000000001E-2</v>
      </c>
      <c r="W749" s="146">
        <v>5.0529999999999999E-2</v>
      </c>
      <c r="X749" s="4" t="s">
        <v>263</v>
      </c>
      <c r="Z749" s="137">
        <v>10016959.949999999</v>
      </c>
      <c r="AA749" s="144">
        <v>1</v>
      </c>
      <c r="AB749" s="157">
        <v>93.47</v>
      </c>
      <c r="AD749" s="137">
        <v>9362.8520000000008</v>
      </c>
      <c r="AG749" s="2" t="s">
        <v>36</v>
      </c>
      <c r="AH749" s="146">
        <v>1.1492E-2</v>
      </c>
      <c r="AI749" s="146">
        <v>3.6433732898119198E-3</v>
      </c>
      <c r="AJ749" s="146">
        <v>6.9009569877162905E-4</v>
      </c>
    </row>
    <row r="750" spans="1:36" x14ac:dyDescent="0.2">
      <c r="A750" s="188">
        <v>1035</v>
      </c>
      <c r="B750" s="2">
        <v>9940</v>
      </c>
      <c r="C750" s="2" t="s">
        <v>555</v>
      </c>
      <c r="D750" s="2" t="s">
        <v>556</v>
      </c>
      <c r="E750" s="4" t="s">
        <v>252</v>
      </c>
      <c r="F750" s="2" t="s">
        <v>557</v>
      </c>
      <c r="G750" s="2" t="s">
        <v>558</v>
      </c>
      <c r="H750" s="2" t="s">
        <v>255</v>
      </c>
      <c r="I750" s="2" t="s">
        <v>324</v>
      </c>
      <c r="J750" s="2" t="s">
        <v>30</v>
      </c>
      <c r="K750" s="2" t="s">
        <v>30</v>
      </c>
      <c r="L750" s="2" t="s">
        <v>277</v>
      </c>
      <c r="M750" s="2" t="s">
        <v>31</v>
      </c>
      <c r="N750" s="2" t="s">
        <v>278</v>
      </c>
      <c r="O750" s="2" t="s">
        <v>257</v>
      </c>
      <c r="P750" s="2" t="s">
        <v>297</v>
      </c>
      <c r="Q750" s="2" t="s">
        <v>298</v>
      </c>
      <c r="R750" s="2" t="s">
        <v>260</v>
      </c>
      <c r="S750" s="2" t="s">
        <v>34</v>
      </c>
      <c r="T750" s="137">
        <v>0.96799999999999997</v>
      </c>
      <c r="U750" s="2" t="s">
        <v>119</v>
      </c>
      <c r="V750" s="146">
        <v>2.4E-2</v>
      </c>
      <c r="W750" s="146">
        <v>4.6469999999999997E-2</v>
      </c>
      <c r="X750" s="4" t="s">
        <v>263</v>
      </c>
      <c r="Z750" s="137">
        <v>653407.91</v>
      </c>
      <c r="AA750" s="144">
        <v>1</v>
      </c>
      <c r="AB750" s="157">
        <v>97.97</v>
      </c>
      <c r="AD750" s="137">
        <v>640.14400000000001</v>
      </c>
      <c r="AG750" s="2" t="s">
        <v>36</v>
      </c>
      <c r="AH750" s="146">
        <v>3.0490000000000001E-3</v>
      </c>
      <c r="AI750" s="146">
        <v>2.4909957452468599E-4</v>
      </c>
      <c r="AJ750" s="146">
        <v>4.7182248776436202E-5</v>
      </c>
    </row>
    <row r="751" spans="1:36" x14ac:dyDescent="0.2">
      <c r="A751" s="188">
        <v>1035</v>
      </c>
      <c r="B751" s="2">
        <v>9940</v>
      </c>
      <c r="C751" s="2" t="s">
        <v>420</v>
      </c>
      <c r="D751" s="2" t="s">
        <v>421</v>
      </c>
      <c r="E751" s="4" t="s">
        <v>252</v>
      </c>
      <c r="F751" s="2" t="s">
        <v>559</v>
      </c>
      <c r="G751" s="2" t="s">
        <v>560</v>
      </c>
      <c r="H751" s="2" t="s">
        <v>255</v>
      </c>
      <c r="I751" s="2" t="s">
        <v>276</v>
      </c>
      <c r="J751" s="2" t="s">
        <v>30</v>
      </c>
      <c r="K751" s="2" t="s">
        <v>30</v>
      </c>
      <c r="L751" s="2" t="s">
        <v>277</v>
      </c>
      <c r="M751" s="2" t="s">
        <v>31</v>
      </c>
      <c r="N751" s="2" t="s">
        <v>312</v>
      </c>
      <c r="O751" s="2" t="s">
        <v>257</v>
      </c>
      <c r="P751" s="2" t="s">
        <v>424</v>
      </c>
      <c r="Q751" s="2" t="s">
        <v>298</v>
      </c>
      <c r="R751" s="2" t="s">
        <v>260</v>
      </c>
      <c r="S751" s="2" t="s">
        <v>34</v>
      </c>
      <c r="T751" s="137">
        <v>5.6870000000000003</v>
      </c>
      <c r="U751" s="2" t="s">
        <v>561</v>
      </c>
      <c r="V751" s="146">
        <v>1.5800000000000002E-2</v>
      </c>
      <c r="W751" s="146">
        <v>2.963E-2</v>
      </c>
      <c r="X751" s="4" t="s">
        <v>263</v>
      </c>
      <c r="Z751" s="137">
        <v>16363166.48</v>
      </c>
      <c r="AA751" s="144">
        <v>1</v>
      </c>
      <c r="AB751" s="157">
        <v>110.02</v>
      </c>
      <c r="AD751" s="137">
        <v>18002.756000000001</v>
      </c>
      <c r="AG751" s="2" t="s">
        <v>36</v>
      </c>
      <c r="AH751" s="146">
        <v>1.4838E-2</v>
      </c>
      <c r="AI751" s="146">
        <v>7.0054248667323201E-3</v>
      </c>
      <c r="AJ751" s="146">
        <v>1.3269059149438301E-3</v>
      </c>
    </row>
    <row r="752" spans="1:36" x14ac:dyDescent="0.2">
      <c r="A752" s="188">
        <v>1035</v>
      </c>
      <c r="B752" s="2">
        <v>9940</v>
      </c>
      <c r="C752" s="2" t="s">
        <v>562</v>
      </c>
      <c r="D752" s="2" t="s">
        <v>563</v>
      </c>
      <c r="E752" s="4" t="s">
        <v>252</v>
      </c>
      <c r="F752" s="2" t="s">
        <v>564</v>
      </c>
      <c r="G752" s="2" t="s">
        <v>565</v>
      </c>
      <c r="H752" s="2" t="s">
        <v>255</v>
      </c>
      <c r="I752" s="2" t="s">
        <v>276</v>
      </c>
      <c r="J752" s="2" t="s">
        <v>30</v>
      </c>
      <c r="K752" s="2" t="s">
        <v>30</v>
      </c>
      <c r="L752" s="2" t="s">
        <v>277</v>
      </c>
      <c r="M752" s="2" t="s">
        <v>31</v>
      </c>
      <c r="N752" s="2" t="s">
        <v>312</v>
      </c>
      <c r="O752" s="2" t="s">
        <v>257</v>
      </c>
      <c r="P752" s="2" t="s">
        <v>351</v>
      </c>
      <c r="Q752" s="2" t="s">
        <v>259</v>
      </c>
      <c r="R752" s="2" t="s">
        <v>260</v>
      </c>
      <c r="S752" s="2" t="s">
        <v>34</v>
      </c>
      <c r="T752" s="137">
        <v>0.23599999999999999</v>
      </c>
      <c r="U752" s="2" t="s">
        <v>314</v>
      </c>
      <c r="V752" s="146">
        <v>1E-3</v>
      </c>
      <c r="W752" s="146">
        <v>1E-4</v>
      </c>
      <c r="X752" s="4" t="s">
        <v>263</v>
      </c>
      <c r="Z752" s="137">
        <v>28466163</v>
      </c>
      <c r="AA752" s="144">
        <v>1</v>
      </c>
      <c r="AB752" s="157">
        <v>121.69</v>
      </c>
      <c r="AD752" s="137">
        <v>34640.474000000002</v>
      </c>
      <c r="AG752" s="2" t="s">
        <v>36</v>
      </c>
      <c r="AH752" s="146">
        <v>4.9458000000000002E-2</v>
      </c>
      <c r="AI752" s="146">
        <v>1.34796716377323E-2</v>
      </c>
      <c r="AJ752" s="146">
        <v>2.55320075054215E-3</v>
      </c>
    </row>
    <row r="753" spans="1:36" x14ac:dyDescent="0.2">
      <c r="A753" s="188">
        <v>1035</v>
      </c>
      <c r="B753" s="2">
        <v>9940</v>
      </c>
      <c r="C753" s="2" t="s">
        <v>415</v>
      </c>
      <c r="D753" s="2" t="s">
        <v>416</v>
      </c>
      <c r="E753" s="4" t="s">
        <v>252</v>
      </c>
      <c r="F753" s="2" t="s">
        <v>1712</v>
      </c>
      <c r="G753" s="2" t="s">
        <v>1713</v>
      </c>
      <c r="H753" s="2" t="s">
        <v>255</v>
      </c>
      <c r="I753" s="2" t="s">
        <v>276</v>
      </c>
      <c r="J753" s="2" t="s">
        <v>30</v>
      </c>
      <c r="K753" s="2" t="s">
        <v>30</v>
      </c>
      <c r="L753" s="2" t="s">
        <v>277</v>
      </c>
      <c r="M753" s="2" t="s">
        <v>31</v>
      </c>
      <c r="N753" s="2" t="s">
        <v>312</v>
      </c>
      <c r="O753" s="2" t="s">
        <v>257</v>
      </c>
      <c r="P753" s="2" t="s">
        <v>403</v>
      </c>
      <c r="Q753" s="2" t="s">
        <v>259</v>
      </c>
      <c r="R753" s="2" t="s">
        <v>260</v>
      </c>
      <c r="S753" s="2" t="s">
        <v>34</v>
      </c>
      <c r="T753" s="137">
        <v>2.7170000000000001</v>
      </c>
      <c r="U753" s="2" t="s">
        <v>1714</v>
      </c>
      <c r="V753" s="146">
        <v>6.8999999999999999E-3</v>
      </c>
      <c r="W753" s="146">
        <v>2.5919999999999999E-2</v>
      </c>
      <c r="X753" s="4" t="s">
        <v>263</v>
      </c>
      <c r="Z753" s="137">
        <v>471088.06</v>
      </c>
      <c r="AA753" s="144">
        <v>1</v>
      </c>
      <c r="AB753" s="157">
        <v>112.83</v>
      </c>
      <c r="AD753" s="137">
        <v>531.529</v>
      </c>
      <c r="AG753" s="2" t="s">
        <v>36</v>
      </c>
      <c r="AH753" s="146">
        <v>2.6770000000000001E-3</v>
      </c>
      <c r="AI753" s="146">
        <v>2.0683411629823399E-4</v>
      </c>
      <c r="AJ753" s="146">
        <v>3.9176697709174397E-5</v>
      </c>
    </row>
    <row r="754" spans="1:36" x14ac:dyDescent="0.2">
      <c r="A754" s="188">
        <v>1035</v>
      </c>
      <c r="B754" s="2">
        <v>9940</v>
      </c>
      <c r="C754" s="2" t="s">
        <v>549</v>
      </c>
      <c r="D754" s="2" t="s">
        <v>550</v>
      </c>
      <c r="E754" s="4" t="s">
        <v>252</v>
      </c>
      <c r="F754" s="2" t="s">
        <v>566</v>
      </c>
      <c r="G754" s="2" t="s">
        <v>567</v>
      </c>
      <c r="H754" s="2" t="s">
        <v>255</v>
      </c>
      <c r="I754" s="2" t="s">
        <v>304</v>
      </c>
      <c r="J754" s="2" t="s">
        <v>30</v>
      </c>
      <c r="K754" s="2" t="s">
        <v>349</v>
      </c>
      <c r="L754" s="2" t="s">
        <v>277</v>
      </c>
      <c r="M754" s="2" t="s">
        <v>31</v>
      </c>
      <c r="N754" s="2" t="s">
        <v>306</v>
      </c>
      <c r="O754" s="2" t="s">
        <v>257</v>
      </c>
      <c r="P754" s="2" t="s">
        <v>553</v>
      </c>
      <c r="Q754" s="2" t="s">
        <v>259</v>
      </c>
      <c r="R754" s="2" t="s">
        <v>260</v>
      </c>
      <c r="S754" s="2" t="s">
        <v>34</v>
      </c>
      <c r="T754" s="137">
        <v>1.8149999999999999</v>
      </c>
      <c r="U754" s="2" t="s">
        <v>326</v>
      </c>
      <c r="V754" s="146">
        <v>1.25E-3</v>
      </c>
      <c r="W754" s="146">
        <v>5.3670000000000002E-2</v>
      </c>
      <c r="X754" s="4" t="s">
        <v>263</v>
      </c>
      <c r="Z754" s="137">
        <v>9263885</v>
      </c>
      <c r="AA754" s="144">
        <v>1</v>
      </c>
      <c r="AB754" s="157">
        <v>91.4</v>
      </c>
      <c r="AD754" s="137">
        <v>8467.1910000000007</v>
      </c>
      <c r="AG754" s="2" t="s">
        <v>36</v>
      </c>
      <c r="AH754" s="146">
        <v>1.635E-2</v>
      </c>
      <c r="AI754" s="146">
        <v>3.2948438782743998E-3</v>
      </c>
      <c r="AJ754" s="146">
        <v>6.2408032547183205E-4</v>
      </c>
    </row>
    <row r="755" spans="1:36" x14ac:dyDescent="0.2">
      <c r="A755" s="188">
        <v>1035</v>
      </c>
      <c r="B755" s="2">
        <v>9940</v>
      </c>
      <c r="C755" s="2" t="s">
        <v>568</v>
      </c>
      <c r="D755" s="2" t="s">
        <v>569</v>
      </c>
      <c r="E755" s="4" t="s">
        <v>252</v>
      </c>
      <c r="F755" s="2" t="s">
        <v>570</v>
      </c>
      <c r="G755" s="2" t="s">
        <v>571</v>
      </c>
      <c r="H755" s="2" t="s">
        <v>255</v>
      </c>
      <c r="I755" s="2" t="s">
        <v>324</v>
      </c>
      <c r="J755" s="2" t="s">
        <v>30</v>
      </c>
      <c r="K755" s="2" t="s">
        <v>30</v>
      </c>
      <c r="L755" s="2" t="s">
        <v>277</v>
      </c>
      <c r="M755" s="2" t="s">
        <v>31</v>
      </c>
      <c r="N755" s="2" t="s">
        <v>288</v>
      </c>
      <c r="O755" s="2" t="s">
        <v>257</v>
      </c>
      <c r="P755" s="2" t="s">
        <v>332</v>
      </c>
      <c r="Q755" s="2" t="s">
        <v>259</v>
      </c>
      <c r="R755" s="2" t="s">
        <v>260</v>
      </c>
      <c r="S755" s="2" t="s">
        <v>34</v>
      </c>
      <c r="T755" s="137">
        <v>0.97399999999999998</v>
      </c>
      <c r="U755" s="2" t="s">
        <v>572</v>
      </c>
      <c r="V755" s="146">
        <v>3.9E-2</v>
      </c>
      <c r="W755" s="146">
        <v>5.1279999999999999E-2</v>
      </c>
      <c r="X755" s="4" t="s">
        <v>263</v>
      </c>
      <c r="Z755" s="137">
        <v>315768</v>
      </c>
      <c r="AA755" s="144">
        <v>1</v>
      </c>
      <c r="AB755" s="157">
        <v>98.96</v>
      </c>
      <c r="AD755" s="137">
        <v>312.48399999999998</v>
      </c>
      <c r="AG755" s="2" t="s">
        <v>36</v>
      </c>
      <c r="AH755" s="146">
        <v>5.4799999999999998E-4</v>
      </c>
      <c r="AI755" s="146">
        <v>1.215971211714E-4</v>
      </c>
      <c r="AJ755" s="146">
        <v>2.30318563672973E-5</v>
      </c>
    </row>
    <row r="756" spans="1:36" x14ac:dyDescent="0.2">
      <c r="A756" s="188">
        <v>1035</v>
      </c>
      <c r="B756" s="2">
        <v>9940</v>
      </c>
      <c r="C756" s="2" t="s">
        <v>573</v>
      </c>
      <c r="D756" s="2" t="s">
        <v>574</v>
      </c>
      <c r="E756" s="4" t="s">
        <v>252</v>
      </c>
      <c r="F756" s="2" t="s">
        <v>575</v>
      </c>
      <c r="G756" s="2" t="s">
        <v>576</v>
      </c>
      <c r="H756" s="2" t="s">
        <v>255</v>
      </c>
      <c r="I756" s="2" t="s">
        <v>276</v>
      </c>
      <c r="J756" s="2" t="s">
        <v>30</v>
      </c>
      <c r="K756" s="2" t="s">
        <v>30</v>
      </c>
      <c r="L756" s="2" t="s">
        <v>277</v>
      </c>
      <c r="M756" s="2" t="s">
        <v>31</v>
      </c>
      <c r="N756" s="2" t="s">
        <v>325</v>
      </c>
      <c r="O756" s="2" t="s">
        <v>257</v>
      </c>
      <c r="P756" s="2" t="s">
        <v>279</v>
      </c>
      <c r="Q756" s="2" t="s">
        <v>279</v>
      </c>
      <c r="R756" s="2" t="s">
        <v>279</v>
      </c>
      <c r="S756" s="2" t="s">
        <v>34</v>
      </c>
      <c r="T756" s="137">
        <v>0.48199999999999998</v>
      </c>
      <c r="U756" s="2" t="s">
        <v>94</v>
      </c>
      <c r="V756" s="146">
        <v>1.6400000000000001E-2</v>
      </c>
      <c r="W756" s="146">
        <v>5.806E-2</v>
      </c>
      <c r="X756" s="4" t="s">
        <v>263</v>
      </c>
      <c r="Z756" s="137">
        <v>5224811.68</v>
      </c>
      <c r="AA756" s="144">
        <v>1</v>
      </c>
      <c r="AB756" s="157">
        <v>116.51</v>
      </c>
      <c r="AD756" s="137">
        <v>6087.4279999999999</v>
      </c>
      <c r="AG756" s="2" t="s">
        <v>36</v>
      </c>
      <c r="AH756" s="146">
        <v>2.1974E-2</v>
      </c>
      <c r="AI756" s="146">
        <v>2.3688051246232101E-3</v>
      </c>
      <c r="AJ756" s="146">
        <v>4.4867821595493399E-4</v>
      </c>
    </row>
    <row r="757" spans="1:36" x14ac:dyDescent="0.2">
      <c r="A757" s="188">
        <v>1035</v>
      </c>
      <c r="B757" s="2">
        <v>9940</v>
      </c>
      <c r="C757" s="2" t="s">
        <v>577</v>
      </c>
      <c r="D757" s="2" t="s">
        <v>578</v>
      </c>
      <c r="E757" s="4" t="s">
        <v>273</v>
      </c>
      <c r="F757" s="2" t="s">
        <v>579</v>
      </c>
      <c r="G757" s="2" t="s">
        <v>580</v>
      </c>
      <c r="H757" s="2" t="s">
        <v>255</v>
      </c>
      <c r="I757" s="2" t="s">
        <v>324</v>
      </c>
      <c r="J757" s="2" t="s">
        <v>30</v>
      </c>
      <c r="K757" s="2" t="s">
        <v>85</v>
      </c>
      <c r="L757" s="2" t="s">
        <v>277</v>
      </c>
      <c r="M757" s="2" t="s">
        <v>31</v>
      </c>
      <c r="N757" s="2" t="s">
        <v>350</v>
      </c>
      <c r="O757" s="2" t="s">
        <v>257</v>
      </c>
      <c r="P757" s="2" t="s">
        <v>279</v>
      </c>
      <c r="Q757" s="2" t="s">
        <v>279</v>
      </c>
      <c r="R757" s="2" t="s">
        <v>279</v>
      </c>
      <c r="S757" s="2" t="s">
        <v>34</v>
      </c>
      <c r="T757" s="137">
        <v>0.151</v>
      </c>
      <c r="U757" s="2" t="s">
        <v>35</v>
      </c>
      <c r="V757" s="146">
        <v>6.9500000000000006E-2</v>
      </c>
      <c r="W757" s="146">
        <v>1E-4</v>
      </c>
      <c r="X757" s="4" t="s">
        <v>263</v>
      </c>
      <c r="Z757" s="137">
        <v>11768080.130000001</v>
      </c>
      <c r="AA757" s="144">
        <v>1</v>
      </c>
      <c r="AB757" s="157">
        <v>86.46</v>
      </c>
      <c r="AD757" s="137">
        <v>10174.682000000001</v>
      </c>
      <c r="AG757" s="2" t="s">
        <v>36</v>
      </c>
      <c r="AH757" s="146">
        <v>4.2514999999999997E-2</v>
      </c>
      <c r="AI757" s="146">
        <v>3.9592811124147999E-3</v>
      </c>
      <c r="AJ757" s="146">
        <v>7.4993217783793202E-4</v>
      </c>
    </row>
    <row r="758" spans="1:36" x14ac:dyDescent="0.2">
      <c r="A758" s="188">
        <v>1035</v>
      </c>
      <c r="B758" s="2">
        <v>9940</v>
      </c>
      <c r="C758" s="2" t="s">
        <v>581</v>
      </c>
      <c r="D758" s="2" t="s">
        <v>582</v>
      </c>
      <c r="E758" s="4" t="s">
        <v>252</v>
      </c>
      <c r="F758" s="2" t="s">
        <v>583</v>
      </c>
      <c r="G758" s="2" t="s">
        <v>584</v>
      </c>
      <c r="H758" s="2" t="s">
        <v>255</v>
      </c>
      <c r="I758" s="2" t="s">
        <v>276</v>
      </c>
      <c r="J758" s="2" t="s">
        <v>30</v>
      </c>
      <c r="K758" s="2" t="s">
        <v>30</v>
      </c>
      <c r="L758" s="2" t="s">
        <v>277</v>
      </c>
      <c r="M758" s="2" t="s">
        <v>31</v>
      </c>
      <c r="N758" s="2" t="s">
        <v>585</v>
      </c>
      <c r="O758" s="2" t="s">
        <v>257</v>
      </c>
      <c r="P758" s="2" t="s">
        <v>297</v>
      </c>
      <c r="Q758" s="2" t="s">
        <v>298</v>
      </c>
      <c r="R758" s="2" t="s">
        <v>260</v>
      </c>
      <c r="S758" s="2" t="s">
        <v>34</v>
      </c>
      <c r="T758" s="137">
        <v>0.23599999999999999</v>
      </c>
      <c r="U758" s="2" t="s">
        <v>314</v>
      </c>
      <c r="V758" s="146">
        <v>1.8499999999999999E-2</v>
      </c>
      <c r="W758" s="146">
        <v>6.1780000000000002E-2</v>
      </c>
      <c r="X758" s="4" t="s">
        <v>263</v>
      </c>
      <c r="Z758" s="137">
        <v>5238018.46</v>
      </c>
      <c r="AA758" s="144">
        <v>1</v>
      </c>
      <c r="AB758" s="157">
        <v>118.05</v>
      </c>
      <c r="AD758" s="137">
        <v>6183.4809999999998</v>
      </c>
      <c r="AG758" s="2" t="s">
        <v>36</v>
      </c>
      <c r="AH758" s="146">
        <v>3.5506999999999997E-2</v>
      </c>
      <c r="AI758" s="146">
        <v>2.4061821799847699E-3</v>
      </c>
      <c r="AJ758" s="146">
        <v>4.5575784878034098E-4</v>
      </c>
    </row>
    <row r="759" spans="1:36" x14ac:dyDescent="0.2">
      <c r="A759" s="188">
        <v>1035</v>
      </c>
      <c r="B759" s="2">
        <v>9940</v>
      </c>
      <c r="C759" s="2" t="s">
        <v>399</v>
      </c>
      <c r="D759" s="2" t="s">
        <v>400</v>
      </c>
      <c r="E759" s="4" t="s">
        <v>252</v>
      </c>
      <c r="F759" s="2" t="s">
        <v>586</v>
      </c>
      <c r="G759" s="2" t="s">
        <v>587</v>
      </c>
      <c r="H759" s="2" t="s">
        <v>255</v>
      </c>
      <c r="I759" s="2" t="s">
        <v>276</v>
      </c>
      <c r="J759" s="2" t="s">
        <v>30</v>
      </c>
      <c r="K759" s="2" t="s">
        <v>30</v>
      </c>
      <c r="L759" s="2" t="s">
        <v>277</v>
      </c>
      <c r="M759" s="2" t="s">
        <v>31</v>
      </c>
      <c r="N759" s="2" t="s">
        <v>312</v>
      </c>
      <c r="O759" s="2" t="s">
        <v>257</v>
      </c>
      <c r="P759" s="2" t="s">
        <v>403</v>
      </c>
      <c r="Q759" s="2" t="s">
        <v>259</v>
      </c>
      <c r="R759" s="2" t="s">
        <v>260</v>
      </c>
      <c r="S759" s="2" t="s">
        <v>34</v>
      </c>
      <c r="T759" s="137">
        <v>5.8140000000000001</v>
      </c>
      <c r="U759" s="2" t="s">
        <v>588</v>
      </c>
      <c r="V759" s="146">
        <v>2.5000000000000001E-2</v>
      </c>
      <c r="W759" s="146">
        <v>2.9170000000000001E-2</v>
      </c>
      <c r="X759" s="4" t="s">
        <v>263</v>
      </c>
      <c r="Z759" s="137">
        <v>8109971.2699999996</v>
      </c>
      <c r="AA759" s="144">
        <v>1</v>
      </c>
      <c r="AB759" s="157">
        <v>116.08</v>
      </c>
      <c r="AD759" s="137">
        <v>9414.0550000000003</v>
      </c>
      <c r="AG759" s="2" t="s">
        <v>36</v>
      </c>
      <c r="AH759" s="146">
        <v>6.0099999999999997E-3</v>
      </c>
      <c r="AI759" s="146">
        <v>3.6632976316428498E-3</v>
      </c>
      <c r="AJ759" s="146">
        <v>6.9386959222274096E-4</v>
      </c>
    </row>
    <row r="760" spans="1:36" x14ac:dyDescent="0.2">
      <c r="A760" s="188">
        <v>1035</v>
      </c>
      <c r="B760" s="2">
        <v>9940</v>
      </c>
      <c r="C760" s="2" t="s">
        <v>589</v>
      </c>
      <c r="D760" s="2" t="s">
        <v>590</v>
      </c>
      <c r="E760" s="4" t="s">
        <v>252</v>
      </c>
      <c r="F760" s="2" t="s">
        <v>591</v>
      </c>
      <c r="G760" s="2" t="s">
        <v>592</v>
      </c>
      <c r="H760" s="2" t="s">
        <v>255</v>
      </c>
      <c r="I760" s="2" t="s">
        <v>276</v>
      </c>
      <c r="J760" s="2" t="s">
        <v>30</v>
      </c>
      <c r="K760" s="2" t="s">
        <v>30</v>
      </c>
      <c r="L760" s="2" t="s">
        <v>277</v>
      </c>
      <c r="M760" s="2" t="s">
        <v>31</v>
      </c>
      <c r="N760" s="2" t="s">
        <v>256</v>
      </c>
      <c r="O760" s="2" t="s">
        <v>257</v>
      </c>
      <c r="P760" s="2" t="s">
        <v>258</v>
      </c>
      <c r="Q760" s="2" t="s">
        <v>259</v>
      </c>
      <c r="R760" s="2" t="s">
        <v>260</v>
      </c>
      <c r="S760" s="2" t="s">
        <v>34</v>
      </c>
      <c r="T760" s="137">
        <v>2.2450000000000001</v>
      </c>
      <c r="U760" s="2" t="s">
        <v>593</v>
      </c>
      <c r="V760" s="146">
        <v>1.4999999999999999E-2</v>
      </c>
      <c r="W760" s="146">
        <v>2.5919999999999999E-2</v>
      </c>
      <c r="X760" s="4" t="s">
        <v>263</v>
      </c>
      <c r="Z760" s="137">
        <v>11365434.050000001</v>
      </c>
      <c r="AA760" s="144">
        <v>1</v>
      </c>
      <c r="AB760" s="157">
        <v>116.97</v>
      </c>
      <c r="AD760" s="137">
        <v>13294.147999999999</v>
      </c>
      <c r="AG760" s="2" t="s">
        <v>36</v>
      </c>
      <c r="AH760" s="146">
        <v>4.8835000000000003E-2</v>
      </c>
      <c r="AI760" s="146">
        <v>5.1731611357282697E-3</v>
      </c>
      <c r="AJ760" s="146">
        <v>9.7985464701118492E-4</v>
      </c>
    </row>
    <row r="761" spans="1:36" x14ac:dyDescent="0.2">
      <c r="A761" s="188">
        <v>1035</v>
      </c>
      <c r="B761" s="2">
        <v>9940</v>
      </c>
      <c r="C761" s="2" t="s">
        <v>1506</v>
      </c>
      <c r="D761" s="2" t="s">
        <v>1507</v>
      </c>
      <c r="E761" s="4" t="s">
        <v>252</v>
      </c>
      <c r="F761" s="2" t="s">
        <v>1508</v>
      </c>
      <c r="G761" s="2" t="s">
        <v>1509</v>
      </c>
      <c r="H761" s="2" t="s">
        <v>255</v>
      </c>
      <c r="I761" s="2" t="s">
        <v>276</v>
      </c>
      <c r="J761" s="2" t="s">
        <v>30</v>
      </c>
      <c r="K761" s="2" t="s">
        <v>30</v>
      </c>
      <c r="L761" s="2" t="s">
        <v>277</v>
      </c>
      <c r="M761" s="2" t="s">
        <v>31</v>
      </c>
      <c r="N761" s="2" t="s">
        <v>312</v>
      </c>
      <c r="O761" s="2" t="s">
        <v>257</v>
      </c>
      <c r="P761" s="2" t="s">
        <v>351</v>
      </c>
      <c r="Q761" s="2" t="s">
        <v>259</v>
      </c>
      <c r="R761" s="2" t="s">
        <v>260</v>
      </c>
      <c r="S761" s="2" t="s">
        <v>34</v>
      </c>
      <c r="T761" s="137">
        <v>2.2120000000000002</v>
      </c>
      <c r="U761" s="2" t="s">
        <v>1510</v>
      </c>
      <c r="V761" s="146">
        <v>1.0800000000000001E-2</v>
      </c>
      <c r="W761" s="146">
        <v>3.2349999999999997E-2</v>
      </c>
      <c r="X761" s="4" t="s">
        <v>263</v>
      </c>
      <c r="Z761" s="137">
        <v>1306211.3500000001</v>
      </c>
      <c r="AA761" s="144">
        <v>1</v>
      </c>
      <c r="AB761" s="157">
        <v>113.46</v>
      </c>
      <c r="AD761" s="137">
        <v>1482.027</v>
      </c>
      <c r="AG761" s="2" t="s">
        <v>36</v>
      </c>
      <c r="AH761" s="146">
        <v>4.156E-3</v>
      </c>
      <c r="AI761" s="146">
        <v>5.7670235172644605E-4</v>
      </c>
      <c r="AJ761" s="146">
        <v>1.09233883201259E-4</v>
      </c>
    </row>
    <row r="762" spans="1:36" x14ac:dyDescent="0.2">
      <c r="A762" s="188">
        <v>1035</v>
      </c>
      <c r="B762" s="2">
        <v>9940</v>
      </c>
      <c r="C762" s="2" t="s">
        <v>531</v>
      </c>
      <c r="D762" s="2" t="s">
        <v>532</v>
      </c>
      <c r="E762" s="4" t="s">
        <v>252</v>
      </c>
      <c r="F762" s="2" t="s">
        <v>594</v>
      </c>
      <c r="G762" s="2" t="s">
        <v>595</v>
      </c>
      <c r="H762" s="2" t="s">
        <v>255</v>
      </c>
      <c r="I762" s="2" t="s">
        <v>324</v>
      </c>
      <c r="J762" s="2" t="s">
        <v>30</v>
      </c>
      <c r="K762" s="2" t="s">
        <v>30</v>
      </c>
      <c r="L762" s="2" t="s">
        <v>277</v>
      </c>
      <c r="M762" s="2" t="s">
        <v>31</v>
      </c>
      <c r="N762" s="2" t="s">
        <v>397</v>
      </c>
      <c r="O762" s="2" t="s">
        <v>257</v>
      </c>
      <c r="P762" s="2" t="s">
        <v>332</v>
      </c>
      <c r="Q762" s="2" t="s">
        <v>259</v>
      </c>
      <c r="R762" s="2" t="s">
        <v>260</v>
      </c>
      <c r="S762" s="2" t="s">
        <v>34</v>
      </c>
      <c r="T762" s="137">
        <v>1.651</v>
      </c>
      <c r="U762" s="2" t="s">
        <v>596</v>
      </c>
      <c r="V762" s="146">
        <v>2.18E-2</v>
      </c>
      <c r="W762" s="146">
        <v>4.9270000000000001E-2</v>
      </c>
      <c r="X762" s="4" t="s">
        <v>263</v>
      </c>
      <c r="Z762" s="137">
        <v>2694189.15</v>
      </c>
      <c r="AA762" s="144">
        <v>1</v>
      </c>
      <c r="AB762" s="157">
        <v>96.03</v>
      </c>
      <c r="AD762" s="137">
        <v>2587.23</v>
      </c>
      <c r="AG762" s="2" t="s">
        <v>36</v>
      </c>
      <c r="AH762" s="146">
        <v>1.0111E-2</v>
      </c>
      <c r="AI762" s="146">
        <v>1.0067705468333301E-3</v>
      </c>
      <c r="AJ762" s="146">
        <v>1.90693615162203E-4</v>
      </c>
    </row>
    <row r="763" spans="1:36" x14ac:dyDescent="0.2">
      <c r="A763" s="188">
        <v>1035</v>
      </c>
      <c r="B763" s="2">
        <v>9940</v>
      </c>
      <c r="C763" s="2" t="s">
        <v>597</v>
      </c>
      <c r="D763" s="2" t="s">
        <v>598</v>
      </c>
      <c r="E763" s="4" t="s">
        <v>252</v>
      </c>
      <c r="F763" s="2" t="s">
        <v>599</v>
      </c>
      <c r="G763" s="2" t="s">
        <v>600</v>
      </c>
      <c r="H763" s="2" t="s">
        <v>255</v>
      </c>
      <c r="I763" s="2" t="s">
        <v>304</v>
      </c>
      <c r="J763" s="2" t="s">
        <v>30</v>
      </c>
      <c r="K763" s="2" t="s">
        <v>30</v>
      </c>
      <c r="L763" s="2" t="s">
        <v>277</v>
      </c>
      <c r="M763" s="2" t="s">
        <v>31</v>
      </c>
      <c r="N763" s="2" t="s">
        <v>306</v>
      </c>
      <c r="O763" s="2" t="s">
        <v>257</v>
      </c>
      <c r="P763" s="2" t="s">
        <v>279</v>
      </c>
      <c r="Q763" s="2" t="s">
        <v>279</v>
      </c>
      <c r="R763" s="2" t="s">
        <v>279</v>
      </c>
      <c r="S763" s="2" t="s">
        <v>34</v>
      </c>
      <c r="T763" s="137">
        <v>1.24</v>
      </c>
      <c r="U763" s="2" t="s">
        <v>289</v>
      </c>
      <c r="V763" s="146">
        <v>1.2E-2</v>
      </c>
      <c r="W763" s="146">
        <v>6.1420000000000002E-2</v>
      </c>
      <c r="X763" s="4" t="s">
        <v>263</v>
      </c>
      <c r="Z763" s="137">
        <v>2515851</v>
      </c>
      <c r="AA763" s="144">
        <v>1</v>
      </c>
      <c r="AB763" s="157">
        <v>94.53</v>
      </c>
      <c r="AD763" s="137">
        <v>2378.2339999999999</v>
      </c>
      <c r="AG763" s="2" t="s">
        <v>36</v>
      </c>
      <c r="AH763" s="146">
        <v>4.0578000000000003E-2</v>
      </c>
      <c r="AI763" s="146">
        <v>9.2544383066935998E-4</v>
      </c>
      <c r="AJ763" s="146">
        <v>1.75289424442323E-4</v>
      </c>
    </row>
    <row r="764" spans="1:36" x14ac:dyDescent="0.2">
      <c r="A764" s="188">
        <v>1035</v>
      </c>
      <c r="B764" s="2">
        <v>9940</v>
      </c>
      <c r="C764" s="2" t="s">
        <v>393</v>
      </c>
      <c r="D764" s="2" t="s">
        <v>394</v>
      </c>
      <c r="E764" s="4" t="s">
        <v>252</v>
      </c>
      <c r="F764" s="2" t="s">
        <v>601</v>
      </c>
      <c r="G764" s="2" t="s">
        <v>602</v>
      </c>
      <c r="H764" s="2" t="s">
        <v>255</v>
      </c>
      <c r="I764" s="2" t="s">
        <v>324</v>
      </c>
      <c r="J764" s="2" t="s">
        <v>30</v>
      </c>
      <c r="K764" s="2" t="s">
        <v>30</v>
      </c>
      <c r="L764" s="2" t="s">
        <v>277</v>
      </c>
      <c r="M764" s="2" t="s">
        <v>31</v>
      </c>
      <c r="N764" s="2" t="s">
        <v>397</v>
      </c>
      <c r="O764" s="2" t="s">
        <v>257</v>
      </c>
      <c r="P764" s="2" t="s">
        <v>332</v>
      </c>
      <c r="Q764" s="2" t="s">
        <v>259</v>
      </c>
      <c r="R764" s="2" t="s">
        <v>260</v>
      </c>
      <c r="S764" s="2" t="s">
        <v>34</v>
      </c>
      <c r="T764" s="137">
        <v>1.5640000000000001</v>
      </c>
      <c r="U764" s="2" t="s">
        <v>603</v>
      </c>
      <c r="V764" s="146">
        <v>2.1499999999999998E-2</v>
      </c>
      <c r="W764" s="146">
        <v>4.9739999999999999E-2</v>
      </c>
      <c r="X764" s="4" t="s">
        <v>263</v>
      </c>
      <c r="Z764" s="137">
        <v>4865256.3499999996</v>
      </c>
      <c r="AA764" s="144">
        <v>1</v>
      </c>
      <c r="AB764" s="157">
        <v>95.85</v>
      </c>
      <c r="AC764" s="137">
        <v>432.75099999999998</v>
      </c>
      <c r="AD764" s="137">
        <v>5096.0990000000002</v>
      </c>
      <c r="AG764" s="2" t="s">
        <v>36</v>
      </c>
      <c r="AH764" s="146">
        <v>6.8950000000000001E-3</v>
      </c>
      <c r="AI764" s="146">
        <v>1.9830484427028599E-3</v>
      </c>
      <c r="AJ764" s="146">
        <v>3.7561158078195902E-4</v>
      </c>
    </row>
    <row r="765" spans="1:36" x14ac:dyDescent="0.2">
      <c r="A765" s="188">
        <v>1035</v>
      </c>
      <c r="B765" s="2">
        <v>9940</v>
      </c>
      <c r="C765" s="2" t="s">
        <v>460</v>
      </c>
      <c r="D765" s="2" t="s">
        <v>461</v>
      </c>
      <c r="E765" s="4" t="s">
        <v>252</v>
      </c>
      <c r="F765" s="2" t="s">
        <v>604</v>
      </c>
      <c r="G765" s="2" t="s">
        <v>605</v>
      </c>
      <c r="H765" s="2" t="s">
        <v>255</v>
      </c>
      <c r="I765" s="2" t="s">
        <v>324</v>
      </c>
      <c r="J765" s="2" t="s">
        <v>30</v>
      </c>
      <c r="K765" s="2" t="s">
        <v>30</v>
      </c>
      <c r="L765" s="2" t="s">
        <v>277</v>
      </c>
      <c r="M765" s="2" t="s">
        <v>31</v>
      </c>
      <c r="N765" s="2" t="s">
        <v>350</v>
      </c>
      <c r="O765" s="2" t="s">
        <v>257</v>
      </c>
      <c r="P765" s="2" t="s">
        <v>362</v>
      </c>
      <c r="Q765" s="2" t="s">
        <v>259</v>
      </c>
      <c r="R765" s="2" t="s">
        <v>260</v>
      </c>
      <c r="S765" s="2" t="s">
        <v>34</v>
      </c>
      <c r="T765" s="137">
        <v>1.8160000000000001</v>
      </c>
      <c r="U765" s="2" t="s">
        <v>606</v>
      </c>
      <c r="V765" s="146">
        <v>2.3E-2</v>
      </c>
      <c r="W765" s="146">
        <v>5.0500000000000003E-2</v>
      </c>
      <c r="X765" s="4" t="s">
        <v>263</v>
      </c>
      <c r="Z765" s="137">
        <v>8216044.3700000001</v>
      </c>
      <c r="AA765" s="144">
        <v>1</v>
      </c>
      <c r="AB765" s="157">
        <v>95.44</v>
      </c>
      <c r="AD765" s="137">
        <v>7841.393</v>
      </c>
      <c r="AG765" s="2" t="s">
        <v>36</v>
      </c>
      <c r="AH765" s="146">
        <v>1.1735000000000001E-2</v>
      </c>
      <c r="AI765" s="146">
        <v>3.0513266116647202E-3</v>
      </c>
      <c r="AJ765" s="146">
        <v>5.7795542832393503E-4</v>
      </c>
    </row>
    <row r="766" spans="1:36" x14ac:dyDescent="0.2">
      <c r="A766" s="188">
        <v>1035</v>
      </c>
      <c r="B766" s="2">
        <v>9940</v>
      </c>
      <c r="C766" s="2" t="s">
        <v>482</v>
      </c>
      <c r="D766" s="2" t="s">
        <v>483</v>
      </c>
      <c r="E766" s="4" t="s">
        <v>252</v>
      </c>
      <c r="F766" s="2" t="s">
        <v>607</v>
      </c>
      <c r="G766" s="2" t="s">
        <v>608</v>
      </c>
      <c r="H766" s="2" t="s">
        <v>255</v>
      </c>
      <c r="I766" s="2" t="s">
        <v>276</v>
      </c>
      <c r="J766" s="2" t="s">
        <v>30</v>
      </c>
      <c r="K766" s="2" t="s">
        <v>30</v>
      </c>
      <c r="L766" s="2" t="s">
        <v>277</v>
      </c>
      <c r="M766" s="2" t="s">
        <v>31</v>
      </c>
      <c r="N766" s="2" t="s">
        <v>312</v>
      </c>
      <c r="O766" s="2" t="s">
        <v>257</v>
      </c>
      <c r="P766" s="2" t="s">
        <v>258</v>
      </c>
      <c r="Q766" s="2" t="s">
        <v>259</v>
      </c>
      <c r="R766" s="2" t="s">
        <v>260</v>
      </c>
      <c r="S766" s="2" t="s">
        <v>34</v>
      </c>
      <c r="T766" s="137">
        <v>12.532999999999999</v>
      </c>
      <c r="U766" s="2" t="s">
        <v>609</v>
      </c>
      <c r="V766" s="146">
        <v>9.5999999999999992E-3</v>
      </c>
      <c r="W766" s="146">
        <v>2.7369999999999998E-2</v>
      </c>
      <c r="X766" s="4" t="s">
        <v>263</v>
      </c>
      <c r="Z766" s="137">
        <v>20842810</v>
      </c>
      <c r="AA766" s="144">
        <v>1</v>
      </c>
      <c r="AB766" s="157">
        <v>94.6</v>
      </c>
      <c r="AD766" s="137">
        <v>19717.297999999999</v>
      </c>
      <c r="AG766" s="2" t="s">
        <v>36</v>
      </c>
      <c r="AH766" s="146">
        <v>1.9091E-2</v>
      </c>
      <c r="AI766" s="146">
        <v>7.6726059813766196E-3</v>
      </c>
      <c r="AJ766" s="146">
        <v>1.45327748900273E-3</v>
      </c>
    </row>
    <row r="767" spans="1:36" x14ac:dyDescent="0.2">
      <c r="A767" s="188">
        <v>1035</v>
      </c>
      <c r="B767" s="2">
        <v>9940</v>
      </c>
      <c r="C767" s="2" t="s">
        <v>505</v>
      </c>
      <c r="D767" s="2" t="s">
        <v>506</v>
      </c>
      <c r="E767" s="4" t="s">
        <v>252</v>
      </c>
      <c r="F767" s="2" t="s">
        <v>610</v>
      </c>
      <c r="G767" s="2" t="s">
        <v>611</v>
      </c>
      <c r="H767" s="2" t="s">
        <v>255</v>
      </c>
      <c r="I767" s="2" t="s">
        <v>276</v>
      </c>
      <c r="J767" s="2" t="s">
        <v>30</v>
      </c>
      <c r="K767" s="2" t="s">
        <v>30</v>
      </c>
      <c r="L767" s="2" t="s">
        <v>277</v>
      </c>
      <c r="M767" s="2" t="s">
        <v>31</v>
      </c>
      <c r="N767" s="2" t="s">
        <v>325</v>
      </c>
      <c r="O767" s="2" t="s">
        <v>257</v>
      </c>
      <c r="P767" s="2" t="s">
        <v>368</v>
      </c>
      <c r="Q767" s="2" t="s">
        <v>298</v>
      </c>
      <c r="R767" s="2" t="s">
        <v>260</v>
      </c>
      <c r="S767" s="2" t="s">
        <v>34</v>
      </c>
      <c r="T767" s="137">
        <v>3.7090000000000001</v>
      </c>
      <c r="U767" s="2" t="s">
        <v>612</v>
      </c>
      <c r="V767" s="146">
        <v>6.0000000000000001E-3</v>
      </c>
      <c r="W767" s="146">
        <v>3.1009999999999999E-2</v>
      </c>
      <c r="X767" s="4" t="s">
        <v>263</v>
      </c>
      <c r="Z767" s="137">
        <v>10496682</v>
      </c>
      <c r="AA767" s="144">
        <v>1</v>
      </c>
      <c r="AB767" s="157">
        <v>107.5</v>
      </c>
      <c r="AD767" s="137">
        <v>11283.933000000001</v>
      </c>
      <c r="AG767" s="2" t="s">
        <v>36</v>
      </c>
      <c r="AH767" s="146">
        <v>1.3913E-2</v>
      </c>
      <c r="AI767" s="146">
        <v>4.3909247523927202E-3</v>
      </c>
      <c r="AJ767" s="146">
        <v>8.3169031669892896E-4</v>
      </c>
    </row>
    <row r="768" spans="1:36" x14ac:dyDescent="0.2">
      <c r="A768" s="188">
        <v>1035</v>
      </c>
      <c r="B768" s="2">
        <v>9940</v>
      </c>
      <c r="C768" s="2" t="s">
        <v>581</v>
      </c>
      <c r="D768" s="2" t="s">
        <v>582</v>
      </c>
      <c r="E768" s="4" t="s">
        <v>252</v>
      </c>
      <c r="F768" s="2" t="s">
        <v>613</v>
      </c>
      <c r="G768" s="2" t="s">
        <v>614</v>
      </c>
      <c r="H768" s="2" t="s">
        <v>255</v>
      </c>
      <c r="I768" s="2" t="s">
        <v>276</v>
      </c>
      <c r="J768" s="2" t="s">
        <v>30</v>
      </c>
      <c r="K768" s="2" t="s">
        <v>30</v>
      </c>
      <c r="L768" s="2" t="s">
        <v>277</v>
      </c>
      <c r="M768" s="2" t="s">
        <v>31</v>
      </c>
      <c r="N768" s="2" t="s">
        <v>585</v>
      </c>
      <c r="O768" s="2" t="s">
        <v>257</v>
      </c>
      <c r="P768" s="2" t="s">
        <v>297</v>
      </c>
      <c r="Q768" s="2" t="s">
        <v>298</v>
      </c>
      <c r="R768" s="2" t="s">
        <v>260</v>
      </c>
      <c r="S768" s="2" t="s">
        <v>34</v>
      </c>
      <c r="T768" s="137">
        <v>0.32300000000000001</v>
      </c>
      <c r="U768" s="2" t="s">
        <v>615</v>
      </c>
      <c r="V768" s="146">
        <v>0.01</v>
      </c>
      <c r="W768" s="146">
        <v>5.833E-2</v>
      </c>
      <c r="X768" s="4" t="s">
        <v>263</v>
      </c>
      <c r="Z768" s="137">
        <v>790874.44</v>
      </c>
      <c r="AA768" s="144">
        <v>1</v>
      </c>
      <c r="AB768" s="157">
        <v>115.9</v>
      </c>
      <c r="AD768" s="137">
        <v>916.62300000000005</v>
      </c>
      <c r="AG768" s="2" t="s">
        <v>36</v>
      </c>
      <c r="AH768" s="146">
        <v>2.3380999999999999E-2</v>
      </c>
      <c r="AI768" s="146">
        <v>3.5668633052979499E-4</v>
      </c>
      <c r="AJ768" s="146">
        <v>6.7560385096294693E-5</v>
      </c>
    </row>
    <row r="769" spans="1:36" x14ac:dyDescent="0.2">
      <c r="A769" s="188">
        <v>1035</v>
      </c>
      <c r="B769" s="2">
        <v>9940</v>
      </c>
      <c r="C769" s="2" t="s">
        <v>308</v>
      </c>
      <c r="D769" s="2" t="s">
        <v>309</v>
      </c>
      <c r="E769" s="4" t="s">
        <v>252</v>
      </c>
      <c r="F769" s="2" t="s">
        <v>616</v>
      </c>
      <c r="G769" s="2" t="s">
        <v>617</v>
      </c>
      <c r="H769" s="2" t="s">
        <v>255</v>
      </c>
      <c r="I769" s="2" t="s">
        <v>276</v>
      </c>
      <c r="J769" s="2" t="s">
        <v>30</v>
      </c>
      <c r="K769" s="2" t="s">
        <v>30</v>
      </c>
      <c r="L769" s="2" t="s">
        <v>277</v>
      </c>
      <c r="M769" s="2" t="s">
        <v>31</v>
      </c>
      <c r="N769" s="2" t="s">
        <v>312</v>
      </c>
      <c r="O769" s="2" t="s">
        <v>257</v>
      </c>
      <c r="P769" s="2" t="s">
        <v>351</v>
      </c>
      <c r="Q769" s="2" t="s">
        <v>259</v>
      </c>
      <c r="R769" s="2" t="s">
        <v>260</v>
      </c>
      <c r="S769" s="2" t="s">
        <v>34</v>
      </c>
      <c r="T769" s="137">
        <v>4.4089999999999998</v>
      </c>
      <c r="U769" s="2" t="s">
        <v>357</v>
      </c>
      <c r="V769" s="146">
        <v>6.4000000000000003E-3</v>
      </c>
      <c r="W769" s="146">
        <v>2.8879999999999999E-2</v>
      </c>
      <c r="X769" s="4" t="s">
        <v>263</v>
      </c>
      <c r="Z769" s="137">
        <v>3367230.09</v>
      </c>
      <c r="AA769" s="144">
        <v>1</v>
      </c>
      <c r="AB769" s="157">
        <v>106.72</v>
      </c>
      <c r="AD769" s="137">
        <v>3593.5079999999998</v>
      </c>
      <c r="AG769" s="2" t="s">
        <v>36</v>
      </c>
      <c r="AH769" s="146">
        <v>1.1025E-2</v>
      </c>
      <c r="AI769" s="146">
        <v>1.39834424795113E-3</v>
      </c>
      <c r="AJ769" s="146">
        <v>2.6486205890885901E-4</v>
      </c>
    </row>
    <row r="770" spans="1:36" x14ac:dyDescent="0.2">
      <c r="A770" s="188">
        <v>1035</v>
      </c>
      <c r="B770" s="2">
        <v>9940</v>
      </c>
      <c r="C770" s="2" t="s">
        <v>562</v>
      </c>
      <c r="D770" s="2" t="s">
        <v>563</v>
      </c>
      <c r="E770" s="4" t="s">
        <v>252</v>
      </c>
      <c r="F770" s="2" t="s">
        <v>1715</v>
      </c>
      <c r="G770" s="2" t="s">
        <v>1716</v>
      </c>
      <c r="H770" s="2" t="s">
        <v>255</v>
      </c>
      <c r="I770" s="2" t="s">
        <v>276</v>
      </c>
      <c r="J770" s="2" t="s">
        <v>30</v>
      </c>
      <c r="K770" s="2" t="s">
        <v>30</v>
      </c>
      <c r="L770" s="2" t="s">
        <v>277</v>
      </c>
      <c r="M770" s="2" t="s">
        <v>31</v>
      </c>
      <c r="N770" s="2" t="s">
        <v>312</v>
      </c>
      <c r="O770" s="2" t="s">
        <v>257</v>
      </c>
      <c r="P770" s="2" t="s">
        <v>351</v>
      </c>
      <c r="Q770" s="2" t="s">
        <v>259</v>
      </c>
      <c r="R770" s="2" t="s">
        <v>260</v>
      </c>
      <c r="S770" s="2" t="s">
        <v>34</v>
      </c>
      <c r="T770" s="137">
        <v>2.9769999999999999</v>
      </c>
      <c r="U770" s="2" t="s">
        <v>603</v>
      </c>
      <c r="V770" s="146">
        <v>3.0000000000000001E-3</v>
      </c>
      <c r="W770" s="146">
        <v>2.8979999999999999E-2</v>
      </c>
      <c r="X770" s="4" t="s">
        <v>263</v>
      </c>
      <c r="Z770" s="137">
        <v>4594379</v>
      </c>
      <c r="AA770" s="144">
        <v>1</v>
      </c>
      <c r="AB770" s="157">
        <v>108.85</v>
      </c>
      <c r="AD770" s="137">
        <v>5000.982</v>
      </c>
      <c r="AG770" s="2" t="s">
        <v>36</v>
      </c>
      <c r="AH770" s="146">
        <v>8.149E-3</v>
      </c>
      <c r="AI770" s="146">
        <v>1.94603542443279E-3</v>
      </c>
      <c r="AJ770" s="146">
        <v>3.68600900658086E-4</v>
      </c>
    </row>
    <row r="771" spans="1:36" x14ac:dyDescent="0.2">
      <c r="A771" s="188">
        <v>1035</v>
      </c>
      <c r="B771" s="2">
        <v>9940</v>
      </c>
      <c r="C771" s="2" t="s">
        <v>618</v>
      </c>
      <c r="D771" s="2" t="s">
        <v>619</v>
      </c>
      <c r="E771" s="4" t="s">
        <v>252</v>
      </c>
      <c r="F771" s="2" t="s">
        <v>620</v>
      </c>
      <c r="G771" s="2" t="s">
        <v>621</v>
      </c>
      <c r="H771" s="2" t="s">
        <v>255</v>
      </c>
      <c r="I771" s="2" t="s">
        <v>276</v>
      </c>
      <c r="J771" s="2" t="s">
        <v>30</v>
      </c>
      <c r="K771" s="2" t="s">
        <v>30</v>
      </c>
      <c r="L771" s="2" t="s">
        <v>277</v>
      </c>
      <c r="M771" s="2" t="s">
        <v>31</v>
      </c>
      <c r="N771" s="2" t="s">
        <v>476</v>
      </c>
      <c r="O771" s="2" t="s">
        <v>257</v>
      </c>
      <c r="P771" s="2" t="s">
        <v>258</v>
      </c>
      <c r="Q771" s="2" t="s">
        <v>259</v>
      </c>
      <c r="R771" s="2" t="s">
        <v>260</v>
      </c>
      <c r="S771" s="2" t="s">
        <v>34</v>
      </c>
      <c r="T771" s="137">
        <v>3.145</v>
      </c>
      <c r="U771" s="2" t="s">
        <v>622</v>
      </c>
      <c r="V771" s="146">
        <v>7.0000000000000001E-3</v>
      </c>
      <c r="W771" s="146">
        <v>2.392E-2</v>
      </c>
      <c r="X771" s="4" t="s">
        <v>263</v>
      </c>
      <c r="Z771" s="137">
        <v>2433013.42</v>
      </c>
      <c r="AA771" s="144">
        <v>1</v>
      </c>
      <c r="AB771" s="157">
        <v>111.18</v>
      </c>
      <c r="AD771" s="137">
        <v>2705.0239999999999</v>
      </c>
      <c r="AG771" s="2" t="s">
        <v>36</v>
      </c>
      <c r="AH771" s="146">
        <v>4.0550000000000003E-2</v>
      </c>
      <c r="AI771" s="146">
        <v>1.0526079945870201E-3</v>
      </c>
      <c r="AJ771" s="146">
        <v>1.9937574104426399E-4</v>
      </c>
    </row>
    <row r="772" spans="1:36" x14ac:dyDescent="0.2">
      <c r="A772" s="188">
        <v>1035</v>
      </c>
      <c r="B772" s="2">
        <v>9940</v>
      </c>
      <c r="C772" s="2" t="s">
        <v>623</v>
      </c>
      <c r="D772" s="2" t="s">
        <v>624</v>
      </c>
      <c r="E772" s="4" t="s">
        <v>252</v>
      </c>
      <c r="F772" s="2" t="s">
        <v>625</v>
      </c>
      <c r="G772" s="2" t="s">
        <v>626</v>
      </c>
      <c r="H772" s="2" t="s">
        <v>255</v>
      </c>
      <c r="I772" s="2" t="s">
        <v>324</v>
      </c>
      <c r="J772" s="2" t="s">
        <v>30</v>
      </c>
      <c r="K772" s="2" t="s">
        <v>30</v>
      </c>
      <c r="L772" s="2" t="s">
        <v>277</v>
      </c>
      <c r="M772" s="2" t="s">
        <v>31</v>
      </c>
      <c r="N772" s="2" t="s">
        <v>585</v>
      </c>
      <c r="O772" s="2" t="s">
        <v>257</v>
      </c>
      <c r="P772" s="2" t="s">
        <v>313</v>
      </c>
      <c r="Q772" s="2" t="s">
        <v>259</v>
      </c>
      <c r="R772" s="2" t="s">
        <v>260</v>
      </c>
      <c r="S772" s="2" t="s">
        <v>34</v>
      </c>
      <c r="T772" s="137">
        <v>0.23599999999999999</v>
      </c>
      <c r="U772" s="2" t="s">
        <v>314</v>
      </c>
      <c r="V772" s="146">
        <v>3.7999999999999999E-2</v>
      </c>
      <c r="W772" s="146">
        <v>6.182E-2</v>
      </c>
      <c r="X772" s="4" t="s">
        <v>263</v>
      </c>
      <c r="Z772" s="137">
        <v>241151.08</v>
      </c>
      <c r="AA772" s="144">
        <v>1</v>
      </c>
      <c r="AB772" s="157">
        <v>100.47</v>
      </c>
      <c r="AD772" s="137">
        <v>242.28399999999999</v>
      </c>
      <c r="AG772" s="2" t="s">
        <v>36</v>
      </c>
      <c r="AH772" s="146">
        <v>4.1489999999999999E-3</v>
      </c>
      <c r="AI772" s="146">
        <v>9.4280332083991096E-5</v>
      </c>
      <c r="AJ772" s="146">
        <v>1.7857750626832401E-5</v>
      </c>
    </row>
    <row r="773" spans="1:36" x14ac:dyDescent="0.2">
      <c r="A773" s="188">
        <v>1035</v>
      </c>
      <c r="B773" s="2">
        <v>9940</v>
      </c>
      <c r="C773" s="2" t="s">
        <v>491</v>
      </c>
      <c r="D773" s="2" t="s">
        <v>492</v>
      </c>
      <c r="E773" s="4" t="s">
        <v>252</v>
      </c>
      <c r="F773" s="2" t="s">
        <v>627</v>
      </c>
      <c r="G773" s="2" t="s">
        <v>628</v>
      </c>
      <c r="H773" s="2" t="s">
        <v>255</v>
      </c>
      <c r="I773" s="2" t="s">
        <v>276</v>
      </c>
      <c r="J773" s="2" t="s">
        <v>30</v>
      </c>
      <c r="K773" s="2" t="s">
        <v>30</v>
      </c>
      <c r="L773" s="2" t="s">
        <v>277</v>
      </c>
      <c r="M773" s="2" t="s">
        <v>31</v>
      </c>
      <c r="N773" s="2" t="s">
        <v>312</v>
      </c>
      <c r="O773" s="2" t="s">
        <v>257</v>
      </c>
      <c r="P773" s="2" t="s">
        <v>424</v>
      </c>
      <c r="Q773" s="2" t="s">
        <v>298</v>
      </c>
      <c r="R773" s="2" t="s">
        <v>260</v>
      </c>
      <c r="S773" s="2" t="s">
        <v>34</v>
      </c>
      <c r="T773" s="137">
        <v>3.4580000000000002</v>
      </c>
      <c r="U773" s="2" t="s">
        <v>363</v>
      </c>
      <c r="V773" s="146">
        <v>8.5000000000000006E-3</v>
      </c>
      <c r="W773" s="146">
        <v>2.86E-2</v>
      </c>
      <c r="X773" s="4" t="s">
        <v>263</v>
      </c>
      <c r="Z773" s="137">
        <v>16239878.800000001</v>
      </c>
      <c r="AA773" s="144">
        <v>1</v>
      </c>
      <c r="AB773" s="157">
        <v>109.95</v>
      </c>
      <c r="AD773" s="137">
        <v>17855.746999999999</v>
      </c>
      <c r="AG773" s="2" t="s">
        <v>36</v>
      </c>
      <c r="AH773" s="146">
        <v>2.5967E-2</v>
      </c>
      <c r="AI773" s="146">
        <v>6.9482191442933302E-3</v>
      </c>
      <c r="AJ773" s="146">
        <v>1.31607051053697E-3</v>
      </c>
    </row>
    <row r="774" spans="1:36" x14ac:dyDescent="0.2">
      <c r="A774" s="188">
        <v>1035</v>
      </c>
      <c r="B774" s="2">
        <v>9940</v>
      </c>
      <c r="C774" s="2" t="s">
        <v>629</v>
      </c>
      <c r="D774" s="2" t="s">
        <v>630</v>
      </c>
      <c r="E774" s="4" t="s">
        <v>252</v>
      </c>
      <c r="F774" s="2" t="s">
        <v>631</v>
      </c>
      <c r="G774" s="2" t="s">
        <v>632</v>
      </c>
      <c r="H774" s="2" t="s">
        <v>255</v>
      </c>
      <c r="I774" s="2" t="s">
        <v>295</v>
      </c>
      <c r="J774" s="2" t="s">
        <v>30</v>
      </c>
      <c r="K774" s="2" t="s">
        <v>30</v>
      </c>
      <c r="L774" s="2" t="s">
        <v>277</v>
      </c>
      <c r="M774" s="2" t="s">
        <v>31</v>
      </c>
      <c r="N774" s="2" t="s">
        <v>391</v>
      </c>
      <c r="O774" s="2" t="s">
        <v>257</v>
      </c>
      <c r="P774" s="2" t="s">
        <v>409</v>
      </c>
      <c r="Q774" s="2" t="s">
        <v>259</v>
      </c>
      <c r="R774" s="2" t="s">
        <v>260</v>
      </c>
      <c r="S774" s="2" t="s">
        <v>34</v>
      </c>
      <c r="T774" s="137">
        <v>4.6399999999999997</v>
      </c>
      <c r="U774" s="2" t="s">
        <v>633</v>
      </c>
      <c r="V774" s="146">
        <v>2.6700000000000002E-2</v>
      </c>
      <c r="W774" s="146">
        <v>4.6339999999999999E-2</v>
      </c>
      <c r="X774" s="4" t="s">
        <v>263</v>
      </c>
      <c r="Z774" s="137">
        <v>2361681.5</v>
      </c>
      <c r="AA774" s="144">
        <v>1</v>
      </c>
      <c r="AB774" s="157">
        <v>92.82</v>
      </c>
      <c r="AD774" s="137">
        <v>2192.1129999999998</v>
      </c>
      <c r="AG774" s="2" t="s">
        <v>36</v>
      </c>
      <c r="AH774" s="146">
        <v>1.5027E-2</v>
      </c>
      <c r="AI774" s="146">
        <v>8.5301836570740304E-4</v>
      </c>
      <c r="AJ774" s="146">
        <v>1.6157123037432999E-4</v>
      </c>
    </row>
    <row r="775" spans="1:36" x14ac:dyDescent="0.2">
      <c r="A775" s="188">
        <v>1035</v>
      </c>
      <c r="B775" s="2">
        <v>9940</v>
      </c>
      <c r="C775" s="2" t="s">
        <v>460</v>
      </c>
      <c r="D775" s="2" t="s">
        <v>461</v>
      </c>
      <c r="E775" s="4" t="s">
        <v>252</v>
      </c>
      <c r="F775" s="2" t="s">
        <v>634</v>
      </c>
      <c r="G775" s="2" t="s">
        <v>635</v>
      </c>
      <c r="H775" s="2" t="s">
        <v>255</v>
      </c>
      <c r="I775" s="2" t="s">
        <v>276</v>
      </c>
      <c r="J775" s="2" t="s">
        <v>30</v>
      </c>
      <c r="K775" s="2" t="s">
        <v>30</v>
      </c>
      <c r="L775" s="2" t="s">
        <v>277</v>
      </c>
      <c r="M775" s="2" t="s">
        <v>31</v>
      </c>
      <c r="N775" s="2" t="s">
        <v>350</v>
      </c>
      <c r="O775" s="2" t="s">
        <v>257</v>
      </c>
      <c r="P775" s="2" t="s">
        <v>362</v>
      </c>
      <c r="Q775" s="2" t="s">
        <v>259</v>
      </c>
      <c r="R775" s="2" t="s">
        <v>260</v>
      </c>
      <c r="S775" s="2" t="s">
        <v>34</v>
      </c>
      <c r="T775" s="137">
        <v>3.1709999999999998</v>
      </c>
      <c r="U775" s="2" t="s">
        <v>352</v>
      </c>
      <c r="V775" s="146">
        <v>1.09E-2</v>
      </c>
      <c r="W775" s="146">
        <v>3.092E-2</v>
      </c>
      <c r="X775" s="4" t="s">
        <v>263</v>
      </c>
      <c r="Z775" s="137">
        <v>3120098</v>
      </c>
      <c r="AA775" s="144">
        <v>1</v>
      </c>
      <c r="AB775" s="157">
        <v>110.26</v>
      </c>
      <c r="AD775" s="137">
        <v>3440.22</v>
      </c>
      <c r="AG775" s="2" t="s">
        <v>36</v>
      </c>
      <c r="AH775" s="146">
        <v>4.3839999999999999E-3</v>
      </c>
      <c r="AI775" s="146">
        <v>1.33869522191375E-3</v>
      </c>
      <c r="AJ775" s="146">
        <v>2.5356386544089202E-4</v>
      </c>
    </row>
    <row r="776" spans="1:36" x14ac:dyDescent="0.2">
      <c r="A776" s="188">
        <v>1035</v>
      </c>
      <c r="B776" s="2">
        <v>9940</v>
      </c>
      <c r="C776" s="2" t="s">
        <v>791</v>
      </c>
      <c r="D776" s="2" t="s">
        <v>792</v>
      </c>
      <c r="E776" s="4" t="s">
        <v>252</v>
      </c>
      <c r="F776" s="2" t="s">
        <v>1511</v>
      </c>
      <c r="G776" s="2" t="s">
        <v>1512</v>
      </c>
      <c r="H776" s="2" t="s">
        <v>255</v>
      </c>
      <c r="I776" s="2" t="s">
        <v>276</v>
      </c>
      <c r="J776" s="2" t="s">
        <v>30</v>
      </c>
      <c r="K776" s="2" t="s">
        <v>85</v>
      </c>
      <c r="L776" s="2" t="s">
        <v>277</v>
      </c>
      <c r="M776" s="2" t="s">
        <v>31</v>
      </c>
      <c r="N776" s="2" t="s">
        <v>306</v>
      </c>
      <c r="O776" s="2" t="s">
        <v>257</v>
      </c>
      <c r="P776" s="2" t="s">
        <v>279</v>
      </c>
      <c r="Q776" s="2" t="s">
        <v>279</v>
      </c>
      <c r="R776" s="2" t="s">
        <v>279</v>
      </c>
      <c r="S776" s="2" t="s">
        <v>34</v>
      </c>
      <c r="T776" s="137">
        <v>2.1760000000000002</v>
      </c>
      <c r="U776" s="2" t="s">
        <v>319</v>
      </c>
      <c r="V776" s="146">
        <v>1.5800000000000002E-2</v>
      </c>
      <c r="W776" s="146">
        <v>3.8780000000000002E-2</v>
      </c>
      <c r="X776" s="4" t="s">
        <v>263</v>
      </c>
      <c r="Z776" s="137">
        <v>1150861.96</v>
      </c>
      <c r="AA776" s="144">
        <v>1</v>
      </c>
      <c r="AB776" s="157">
        <v>111.79</v>
      </c>
      <c r="AD776" s="137">
        <v>1286.549</v>
      </c>
      <c r="AG776" s="2" t="s">
        <v>36</v>
      </c>
      <c r="AH776" s="146">
        <v>3.7130000000000002E-3</v>
      </c>
      <c r="AI776" s="146">
        <v>5.0063554545262104E-4</v>
      </c>
      <c r="AJ776" s="146">
        <v>9.4825978313871104E-5</v>
      </c>
    </row>
    <row r="777" spans="1:36" x14ac:dyDescent="0.2">
      <c r="A777" s="188">
        <v>1035</v>
      </c>
      <c r="B777" s="2">
        <v>9940</v>
      </c>
      <c r="C777" s="2" t="s">
        <v>315</v>
      </c>
      <c r="D777" s="2" t="s">
        <v>316</v>
      </c>
      <c r="E777" s="4" t="s">
        <v>252</v>
      </c>
      <c r="F777" s="2" t="s">
        <v>636</v>
      </c>
      <c r="G777" s="2" t="s">
        <v>637</v>
      </c>
      <c r="H777" s="2" t="s">
        <v>255</v>
      </c>
      <c r="I777" s="2" t="s">
        <v>304</v>
      </c>
      <c r="J777" s="2" t="s">
        <v>30</v>
      </c>
      <c r="K777" s="2" t="s">
        <v>30</v>
      </c>
      <c r="L777" s="2" t="s">
        <v>277</v>
      </c>
      <c r="M777" s="2" t="s">
        <v>31</v>
      </c>
      <c r="N777" s="2" t="s">
        <v>306</v>
      </c>
      <c r="O777" s="2" t="s">
        <v>257</v>
      </c>
      <c r="P777" s="2" t="s">
        <v>279</v>
      </c>
      <c r="Q777" s="2" t="s">
        <v>279</v>
      </c>
      <c r="R777" s="2" t="s">
        <v>279</v>
      </c>
      <c r="S777" s="2" t="s">
        <v>34</v>
      </c>
      <c r="T777" s="137">
        <v>0.72399999999999998</v>
      </c>
      <c r="U777" s="2" t="s">
        <v>307</v>
      </c>
      <c r="V777" s="146">
        <v>0.03</v>
      </c>
      <c r="W777" s="146">
        <v>6.2420000000000003E-2</v>
      </c>
      <c r="X777" s="4" t="s">
        <v>263</v>
      </c>
      <c r="Z777" s="137">
        <v>248719.32</v>
      </c>
      <c r="AA777" s="144">
        <v>1</v>
      </c>
      <c r="AB777" s="157">
        <v>98.8</v>
      </c>
      <c r="AD777" s="137">
        <v>245.73500000000001</v>
      </c>
      <c r="AG777" s="2" t="s">
        <v>36</v>
      </c>
      <c r="AH777" s="146">
        <v>8.7290000000000006E-3</v>
      </c>
      <c r="AI777" s="146">
        <v>9.5622910063345199E-5</v>
      </c>
      <c r="AJ777" s="146">
        <v>1.81120499300107E-5</v>
      </c>
    </row>
    <row r="778" spans="1:36" x14ac:dyDescent="0.2">
      <c r="A778" s="188">
        <v>1035</v>
      </c>
      <c r="B778" s="2">
        <v>9940</v>
      </c>
      <c r="C778" s="2" t="s">
        <v>339</v>
      </c>
      <c r="D778" s="2" t="s">
        <v>340</v>
      </c>
      <c r="E778" s="4" t="s">
        <v>252</v>
      </c>
      <c r="F778" s="2" t="s">
        <v>638</v>
      </c>
      <c r="G778" s="2" t="s">
        <v>639</v>
      </c>
      <c r="H778" s="2" t="s">
        <v>255</v>
      </c>
      <c r="I778" s="2" t="s">
        <v>276</v>
      </c>
      <c r="J778" s="2" t="s">
        <v>30</v>
      </c>
      <c r="K778" s="2" t="s">
        <v>85</v>
      </c>
      <c r="L778" s="2" t="s">
        <v>277</v>
      </c>
      <c r="M778" s="2" t="s">
        <v>31</v>
      </c>
      <c r="N778" s="2" t="s">
        <v>306</v>
      </c>
      <c r="O778" s="2" t="s">
        <v>257</v>
      </c>
      <c r="P778" s="2" t="s">
        <v>343</v>
      </c>
      <c r="Q778" s="2" t="s">
        <v>298</v>
      </c>
      <c r="R778" s="2" t="s">
        <v>260</v>
      </c>
      <c r="S778" s="2" t="s">
        <v>34</v>
      </c>
      <c r="T778" s="137">
        <v>1.8959999999999999</v>
      </c>
      <c r="U778" s="2" t="s">
        <v>495</v>
      </c>
      <c r="V778" s="146">
        <v>1.4800000000000001E-2</v>
      </c>
      <c r="W778" s="146">
        <v>3.0870000000000002E-2</v>
      </c>
      <c r="X778" s="4" t="s">
        <v>263</v>
      </c>
      <c r="Z778" s="137">
        <v>3538976.61</v>
      </c>
      <c r="AA778" s="144">
        <v>1</v>
      </c>
      <c r="AB778" s="157">
        <v>113.45</v>
      </c>
      <c r="AD778" s="137">
        <v>4014.9690000000001</v>
      </c>
      <c r="AG778" s="2" t="s">
        <v>36</v>
      </c>
      <c r="AH778" s="146">
        <v>1.2167000000000001E-2</v>
      </c>
      <c r="AI778" s="146">
        <v>1.5623476645919101E-3</v>
      </c>
      <c r="AJ778" s="146">
        <v>2.9592614249429101E-4</v>
      </c>
    </row>
    <row r="779" spans="1:36" x14ac:dyDescent="0.2">
      <c r="A779" s="188">
        <v>1035</v>
      </c>
      <c r="B779" s="2">
        <v>9940</v>
      </c>
      <c r="C779" s="2" t="s">
        <v>640</v>
      </c>
      <c r="D779" s="2" t="s">
        <v>641</v>
      </c>
      <c r="E779" s="4" t="s">
        <v>642</v>
      </c>
      <c r="F779" s="2" t="s">
        <v>643</v>
      </c>
      <c r="G779" s="2" t="s">
        <v>644</v>
      </c>
      <c r="H779" s="2" t="s">
        <v>255</v>
      </c>
      <c r="I779" s="2" t="s">
        <v>324</v>
      </c>
      <c r="J779" s="2" t="s">
        <v>30</v>
      </c>
      <c r="K779" s="2" t="s">
        <v>30</v>
      </c>
      <c r="L779" s="2" t="s">
        <v>277</v>
      </c>
      <c r="M779" s="2" t="s">
        <v>31</v>
      </c>
      <c r="N779" s="2" t="s">
        <v>296</v>
      </c>
      <c r="O779" s="2" t="s">
        <v>257</v>
      </c>
      <c r="P779" s="2" t="s">
        <v>351</v>
      </c>
      <c r="Q779" s="2" t="s">
        <v>259</v>
      </c>
      <c r="R779" s="2" t="s">
        <v>260</v>
      </c>
      <c r="S779" s="2" t="s">
        <v>34</v>
      </c>
      <c r="T779" s="137">
        <v>1.49</v>
      </c>
      <c r="U779" s="2" t="s">
        <v>645</v>
      </c>
      <c r="V779" s="146">
        <v>5.2499999999999998E-2</v>
      </c>
      <c r="W779" s="146">
        <v>5.1589999999999997E-2</v>
      </c>
      <c r="X779" s="4" t="s">
        <v>263</v>
      </c>
      <c r="Z779" s="137">
        <v>3833879</v>
      </c>
      <c r="AA779" s="144">
        <v>1</v>
      </c>
      <c r="AB779" s="157">
        <v>101.4</v>
      </c>
      <c r="AD779" s="137">
        <v>3887.5529999999999</v>
      </c>
      <c r="AG779" s="2" t="s">
        <v>36</v>
      </c>
      <c r="AH779" s="146">
        <v>1.1618E-2</v>
      </c>
      <c r="AI779" s="146">
        <v>1.5127663209845901E-3</v>
      </c>
      <c r="AJ779" s="146">
        <v>2.8653488081424101E-4</v>
      </c>
    </row>
    <row r="780" spans="1:36" x14ac:dyDescent="0.2">
      <c r="A780" s="188">
        <v>1035</v>
      </c>
      <c r="B780" s="2">
        <v>9940</v>
      </c>
      <c r="C780" s="2" t="s">
        <v>972</v>
      </c>
      <c r="D780" s="2" t="s">
        <v>973</v>
      </c>
      <c r="E780" s="4" t="s">
        <v>252</v>
      </c>
      <c r="F780" s="2" t="s">
        <v>1513</v>
      </c>
      <c r="G780" s="2" t="s">
        <v>1514</v>
      </c>
      <c r="H780" s="2" t="s">
        <v>255</v>
      </c>
      <c r="I780" s="2" t="s">
        <v>276</v>
      </c>
      <c r="J780" s="2" t="s">
        <v>30</v>
      </c>
      <c r="K780" s="2" t="s">
        <v>30</v>
      </c>
      <c r="L780" s="2" t="s">
        <v>277</v>
      </c>
      <c r="M780" s="2" t="s">
        <v>31</v>
      </c>
      <c r="N780" s="2" t="s">
        <v>256</v>
      </c>
      <c r="O780" s="2" t="s">
        <v>257</v>
      </c>
      <c r="P780" s="2" t="s">
        <v>258</v>
      </c>
      <c r="Q780" s="2" t="s">
        <v>259</v>
      </c>
      <c r="R780" s="2" t="s">
        <v>260</v>
      </c>
      <c r="S780" s="2" t="s">
        <v>34</v>
      </c>
      <c r="T780" s="137">
        <v>1.1499999999999999</v>
      </c>
      <c r="U780" s="2" t="s">
        <v>1515</v>
      </c>
      <c r="V780" s="146">
        <v>1E-3</v>
      </c>
      <c r="W780" s="146">
        <v>2.9839999999999998E-2</v>
      </c>
      <c r="X780" s="4" t="s">
        <v>263</v>
      </c>
      <c r="Z780" s="137">
        <v>7794994</v>
      </c>
      <c r="AA780" s="144">
        <v>1</v>
      </c>
      <c r="AB780" s="157">
        <v>112.08</v>
      </c>
      <c r="AD780" s="137">
        <v>8736.6290000000008</v>
      </c>
      <c r="AG780" s="2" t="s">
        <v>36</v>
      </c>
      <c r="AH780" s="146">
        <v>1.6697E-2</v>
      </c>
      <c r="AI780" s="146">
        <v>3.3996906244481398E-3</v>
      </c>
      <c r="AJ780" s="146">
        <v>6.4393947324760804E-4</v>
      </c>
    </row>
    <row r="781" spans="1:36" x14ac:dyDescent="0.2">
      <c r="A781" s="188">
        <v>1035</v>
      </c>
      <c r="B781" s="2">
        <v>9940</v>
      </c>
      <c r="C781" s="2" t="s">
        <v>300</v>
      </c>
      <c r="D781" s="2" t="s">
        <v>301</v>
      </c>
      <c r="E781" s="4" t="s">
        <v>252</v>
      </c>
      <c r="F781" s="2" t="s">
        <v>302</v>
      </c>
      <c r="G781" s="2" t="s">
        <v>303</v>
      </c>
      <c r="H781" s="2" t="s">
        <v>255</v>
      </c>
      <c r="I781" s="2" t="s">
        <v>304</v>
      </c>
      <c r="J781" s="2" t="s">
        <v>30</v>
      </c>
      <c r="K781" s="2" t="s">
        <v>305</v>
      </c>
      <c r="L781" s="2" t="s">
        <v>277</v>
      </c>
      <c r="M781" s="2" t="s">
        <v>31</v>
      </c>
      <c r="N781" s="2" t="s">
        <v>306</v>
      </c>
      <c r="O781" s="2" t="s">
        <v>257</v>
      </c>
      <c r="P781" s="2" t="s">
        <v>279</v>
      </c>
      <c r="Q781" s="2" t="s">
        <v>279</v>
      </c>
      <c r="R781" s="2" t="s">
        <v>279</v>
      </c>
      <c r="S781" s="2" t="s">
        <v>34</v>
      </c>
      <c r="T781" s="137">
        <v>0.72599999999999998</v>
      </c>
      <c r="U781" s="2" t="s">
        <v>307</v>
      </c>
      <c r="V781" s="146">
        <v>2.5000000000000001E-2</v>
      </c>
      <c r="W781" s="146">
        <v>1E-4</v>
      </c>
      <c r="X781" s="4" t="s">
        <v>263</v>
      </c>
      <c r="Z781" s="137">
        <v>10368211</v>
      </c>
      <c r="AA781" s="144">
        <v>1</v>
      </c>
      <c r="AB781" s="157">
        <v>107</v>
      </c>
      <c r="AD781" s="137">
        <v>11093.986000000001</v>
      </c>
      <c r="AG781" s="2" t="s">
        <v>36</v>
      </c>
      <c r="AH781" s="146">
        <v>3.1019999999999999E-2</v>
      </c>
      <c r="AI781" s="146">
        <v>4.3170103963426597E-3</v>
      </c>
      <c r="AJ781" s="146">
        <v>8.1769010998658E-4</v>
      </c>
    </row>
    <row r="782" spans="1:36" x14ac:dyDescent="0.2">
      <c r="A782" s="188">
        <v>1035</v>
      </c>
      <c r="B782" s="2">
        <v>9940</v>
      </c>
      <c r="C782" s="2" t="s">
        <v>432</v>
      </c>
      <c r="D782" s="2" t="s">
        <v>433</v>
      </c>
      <c r="E782" s="4" t="s">
        <v>252</v>
      </c>
      <c r="F782" s="2" t="s">
        <v>651</v>
      </c>
      <c r="G782" s="2" t="s">
        <v>652</v>
      </c>
      <c r="H782" s="2" t="s">
        <v>255</v>
      </c>
      <c r="I782" s="2" t="s">
        <v>276</v>
      </c>
      <c r="J782" s="2" t="s">
        <v>30</v>
      </c>
      <c r="K782" s="2" t="s">
        <v>30</v>
      </c>
      <c r="L782" s="2" t="s">
        <v>277</v>
      </c>
      <c r="M782" s="2" t="s">
        <v>31</v>
      </c>
      <c r="N782" s="2" t="s">
        <v>312</v>
      </c>
      <c r="O782" s="2" t="s">
        <v>257</v>
      </c>
      <c r="P782" s="2" t="s">
        <v>297</v>
      </c>
      <c r="Q782" s="2" t="s">
        <v>298</v>
      </c>
      <c r="R782" s="2" t="s">
        <v>260</v>
      </c>
      <c r="S782" s="2" t="s">
        <v>34</v>
      </c>
      <c r="T782" s="137">
        <v>6.0350000000000001</v>
      </c>
      <c r="U782" s="2" t="s">
        <v>653</v>
      </c>
      <c r="V782" s="146">
        <v>3.8999999999999998E-3</v>
      </c>
      <c r="W782" s="146">
        <v>3.2890000000000003E-2</v>
      </c>
      <c r="X782" s="4" t="s">
        <v>263</v>
      </c>
      <c r="Z782" s="137">
        <v>3040139.64</v>
      </c>
      <c r="AA782" s="144">
        <v>1</v>
      </c>
      <c r="AB782" s="157">
        <v>97.05</v>
      </c>
      <c r="AD782" s="137">
        <v>2950.4560000000001</v>
      </c>
      <c r="AG782" s="2" t="s">
        <v>36</v>
      </c>
      <c r="AH782" s="146">
        <v>1.4829999999999999E-2</v>
      </c>
      <c r="AI782" s="146">
        <v>1.1481128081943801E-3</v>
      </c>
      <c r="AJ782" s="146">
        <v>2.17465422183093E-4</v>
      </c>
    </row>
    <row r="783" spans="1:36" x14ac:dyDescent="0.2">
      <c r="A783" s="188">
        <v>1035</v>
      </c>
      <c r="B783" s="2">
        <v>9940</v>
      </c>
      <c r="C783" s="2" t="s">
        <v>308</v>
      </c>
      <c r="D783" s="2" t="s">
        <v>309</v>
      </c>
      <c r="E783" s="4" t="s">
        <v>252</v>
      </c>
      <c r="F783" s="2" t="s">
        <v>310</v>
      </c>
      <c r="G783" s="2" t="s">
        <v>311</v>
      </c>
      <c r="H783" s="2" t="s">
        <v>255</v>
      </c>
      <c r="I783" s="2" t="s">
        <v>304</v>
      </c>
      <c r="J783" s="2" t="s">
        <v>30</v>
      </c>
      <c r="K783" s="2" t="s">
        <v>30</v>
      </c>
      <c r="L783" s="2" t="s">
        <v>277</v>
      </c>
      <c r="M783" s="2" t="s">
        <v>31</v>
      </c>
      <c r="N783" s="2" t="s">
        <v>312</v>
      </c>
      <c r="O783" s="2" t="s">
        <v>257</v>
      </c>
      <c r="P783" s="2" t="s">
        <v>313</v>
      </c>
      <c r="Q783" s="2" t="s">
        <v>259</v>
      </c>
      <c r="R783" s="2" t="s">
        <v>260</v>
      </c>
      <c r="S783" s="2" t="s">
        <v>34</v>
      </c>
      <c r="T783" s="137">
        <v>0.23599999999999999</v>
      </c>
      <c r="U783" s="2" t="s">
        <v>314</v>
      </c>
      <c r="V783" s="146">
        <v>0.01</v>
      </c>
      <c r="W783" s="146">
        <v>7.9719999999999999E-2</v>
      </c>
      <c r="X783" s="4" t="s">
        <v>263</v>
      </c>
      <c r="Z783" s="137">
        <v>1160235</v>
      </c>
      <c r="AA783" s="144">
        <v>1</v>
      </c>
      <c r="AB783" s="157">
        <v>98.7</v>
      </c>
      <c r="AD783" s="137">
        <v>1145.152</v>
      </c>
      <c r="AG783" s="2" t="s">
        <v>36</v>
      </c>
      <c r="AH783" s="146">
        <v>4.8339999999999998E-3</v>
      </c>
      <c r="AI783" s="146">
        <v>4.4561377258346902E-4</v>
      </c>
      <c r="AJ783" s="146">
        <v>8.4404238410916606E-5</v>
      </c>
    </row>
    <row r="784" spans="1:36" x14ac:dyDescent="0.2">
      <c r="A784" s="188">
        <v>1035</v>
      </c>
      <c r="B784" s="2">
        <v>9940</v>
      </c>
      <c r="C784" s="2" t="s">
        <v>353</v>
      </c>
      <c r="D784" s="2" t="s">
        <v>354</v>
      </c>
      <c r="E784" s="4" t="s">
        <v>252</v>
      </c>
      <c r="F784" s="2" t="s">
        <v>1516</v>
      </c>
      <c r="G784" s="2" t="s">
        <v>1517</v>
      </c>
      <c r="H784" s="2" t="s">
        <v>255</v>
      </c>
      <c r="I784" s="2" t="s">
        <v>276</v>
      </c>
      <c r="J784" s="2" t="s">
        <v>30</v>
      </c>
      <c r="K784" s="2" t="s">
        <v>30</v>
      </c>
      <c r="L784" s="2" t="s">
        <v>277</v>
      </c>
      <c r="M784" s="2" t="s">
        <v>31</v>
      </c>
      <c r="N784" s="2" t="s">
        <v>306</v>
      </c>
      <c r="O784" s="2" t="s">
        <v>257</v>
      </c>
      <c r="P784" s="2" t="s">
        <v>279</v>
      </c>
      <c r="Q784" s="2" t="s">
        <v>279</v>
      </c>
      <c r="R784" s="2" t="s">
        <v>279</v>
      </c>
      <c r="S784" s="2" t="s">
        <v>34</v>
      </c>
      <c r="T784" s="137">
        <v>1.52</v>
      </c>
      <c r="U784" s="2" t="s">
        <v>495</v>
      </c>
      <c r="V784" s="146">
        <v>2.3E-2</v>
      </c>
      <c r="W784" s="146">
        <v>4.7059999999999998E-2</v>
      </c>
      <c r="X784" s="4" t="s">
        <v>263</v>
      </c>
      <c r="Z784" s="137">
        <v>455317</v>
      </c>
      <c r="AA784" s="144">
        <v>1</v>
      </c>
      <c r="AB784" s="157">
        <v>112.18</v>
      </c>
      <c r="AD784" s="137">
        <v>510.77499999999998</v>
      </c>
      <c r="AG784" s="2" t="s">
        <v>36</v>
      </c>
      <c r="AH784" s="146">
        <v>6.7159999999999997E-3</v>
      </c>
      <c r="AI784" s="146">
        <v>1.9875807936502101E-4</v>
      </c>
      <c r="AJ784" s="146">
        <v>3.7647005880364203E-5</v>
      </c>
    </row>
    <row r="785" spans="1:36" x14ac:dyDescent="0.2">
      <c r="A785" s="188">
        <v>1035</v>
      </c>
      <c r="B785" s="2">
        <v>9940</v>
      </c>
      <c r="C785" s="2" t="s">
        <v>568</v>
      </c>
      <c r="D785" s="2" t="s">
        <v>569</v>
      </c>
      <c r="E785" s="4" t="s">
        <v>252</v>
      </c>
      <c r="F785" s="2" t="s">
        <v>1518</v>
      </c>
      <c r="G785" s="2" t="s">
        <v>1519</v>
      </c>
      <c r="H785" s="2" t="s">
        <v>255</v>
      </c>
      <c r="I785" s="2" t="s">
        <v>276</v>
      </c>
      <c r="J785" s="2" t="s">
        <v>30</v>
      </c>
      <c r="K785" s="2" t="s">
        <v>30</v>
      </c>
      <c r="L785" s="2" t="s">
        <v>277</v>
      </c>
      <c r="M785" s="2" t="s">
        <v>31</v>
      </c>
      <c r="N785" s="2" t="s">
        <v>288</v>
      </c>
      <c r="O785" s="2" t="s">
        <v>257</v>
      </c>
      <c r="P785" s="2" t="s">
        <v>332</v>
      </c>
      <c r="Q785" s="2" t="s">
        <v>259</v>
      </c>
      <c r="R785" s="2" t="s">
        <v>260</v>
      </c>
      <c r="S785" s="2" t="s">
        <v>34</v>
      </c>
      <c r="T785" s="137">
        <v>2.2959999999999998</v>
      </c>
      <c r="U785" s="2" t="s">
        <v>352</v>
      </c>
      <c r="V785" s="146">
        <v>1E-3</v>
      </c>
      <c r="W785" s="146">
        <v>3.0259999999999999E-2</v>
      </c>
      <c r="X785" s="4" t="s">
        <v>263</v>
      </c>
      <c r="Z785" s="137">
        <v>3440607.92</v>
      </c>
      <c r="AA785" s="144">
        <v>1</v>
      </c>
      <c r="AB785" s="157">
        <v>108.09</v>
      </c>
      <c r="AD785" s="137">
        <v>3718.953</v>
      </c>
      <c r="AG785" s="2" t="s">
        <v>36</v>
      </c>
      <c r="AH785" s="146">
        <v>6.5560000000000002E-3</v>
      </c>
      <c r="AI785" s="146">
        <v>1.4471588058791601E-3</v>
      </c>
      <c r="AJ785" s="146">
        <v>2.7410808279495499E-4</v>
      </c>
    </row>
    <row r="786" spans="1:36" x14ac:dyDescent="0.2">
      <c r="A786" s="188">
        <v>1035</v>
      </c>
      <c r="B786" s="2">
        <v>9940</v>
      </c>
      <c r="C786" s="2" t="s">
        <v>315</v>
      </c>
      <c r="D786" s="2" t="s">
        <v>316</v>
      </c>
      <c r="E786" s="4" t="s">
        <v>252</v>
      </c>
      <c r="F786" s="2" t="s">
        <v>317</v>
      </c>
      <c r="G786" s="2" t="s">
        <v>318</v>
      </c>
      <c r="H786" s="2" t="s">
        <v>255</v>
      </c>
      <c r="I786" s="2" t="s">
        <v>276</v>
      </c>
      <c r="J786" s="2" t="s">
        <v>30</v>
      </c>
      <c r="K786" s="2" t="s">
        <v>30</v>
      </c>
      <c r="L786" s="2" t="s">
        <v>277</v>
      </c>
      <c r="M786" s="2" t="s">
        <v>31</v>
      </c>
      <c r="N786" s="2" t="s">
        <v>306</v>
      </c>
      <c r="O786" s="2" t="s">
        <v>257</v>
      </c>
      <c r="P786" s="2" t="s">
        <v>279</v>
      </c>
      <c r="Q786" s="2" t="s">
        <v>279</v>
      </c>
      <c r="R786" s="2" t="s">
        <v>279</v>
      </c>
      <c r="S786" s="2" t="s">
        <v>34</v>
      </c>
      <c r="T786" s="137">
        <v>1.7849999999999999</v>
      </c>
      <c r="U786" s="2" t="s">
        <v>319</v>
      </c>
      <c r="V786" s="146">
        <v>0.04</v>
      </c>
      <c r="W786" s="146">
        <v>4.9329999999999999E-2</v>
      </c>
      <c r="X786" s="4" t="s">
        <v>263</v>
      </c>
      <c r="Z786" s="137">
        <v>1330899.3</v>
      </c>
      <c r="AA786" s="144">
        <v>1</v>
      </c>
      <c r="AB786" s="157">
        <v>115.59</v>
      </c>
      <c r="AD786" s="137">
        <v>1538.3869999999999</v>
      </c>
      <c r="AG786" s="2" t="s">
        <v>36</v>
      </c>
      <c r="AH786" s="146">
        <v>2.0494999999999999E-2</v>
      </c>
      <c r="AI786" s="146">
        <v>5.9863340872565402E-4</v>
      </c>
      <c r="AJ786" s="146">
        <v>1.1338787097599301E-4</v>
      </c>
    </row>
    <row r="787" spans="1:36" x14ac:dyDescent="0.2">
      <c r="A787" s="188">
        <v>1035</v>
      </c>
      <c r="B787" s="2">
        <v>9940</v>
      </c>
      <c r="C787" s="2" t="s">
        <v>544</v>
      </c>
      <c r="D787" s="2" t="s">
        <v>545</v>
      </c>
      <c r="E787" s="4" t="s">
        <v>252</v>
      </c>
      <c r="F787" s="2" t="s">
        <v>1520</v>
      </c>
      <c r="G787" s="2" t="s">
        <v>1521</v>
      </c>
      <c r="H787" s="2" t="s">
        <v>255</v>
      </c>
      <c r="I787" s="2" t="s">
        <v>276</v>
      </c>
      <c r="J787" s="2" t="s">
        <v>30</v>
      </c>
      <c r="K787" s="2" t="s">
        <v>30</v>
      </c>
      <c r="L787" s="2" t="s">
        <v>277</v>
      </c>
      <c r="M787" s="2" t="s">
        <v>31</v>
      </c>
      <c r="N787" s="2" t="s">
        <v>476</v>
      </c>
      <c r="O787" s="2" t="s">
        <v>257</v>
      </c>
      <c r="P787" s="2" t="s">
        <v>362</v>
      </c>
      <c r="Q787" s="2" t="s">
        <v>259</v>
      </c>
      <c r="R787" s="2" t="s">
        <v>260</v>
      </c>
      <c r="S787" s="2" t="s">
        <v>34</v>
      </c>
      <c r="T787" s="137">
        <v>1.8919999999999999</v>
      </c>
      <c r="U787" s="2" t="s">
        <v>352</v>
      </c>
      <c r="V787" s="146">
        <v>0.01</v>
      </c>
      <c r="W787" s="146">
        <v>2.9170000000000001E-2</v>
      </c>
      <c r="X787" s="4" t="s">
        <v>263</v>
      </c>
      <c r="Z787" s="137">
        <v>2211896.11</v>
      </c>
      <c r="AA787" s="144">
        <v>1</v>
      </c>
      <c r="AB787" s="157">
        <v>111.54</v>
      </c>
      <c r="AD787" s="137">
        <v>2467.1489999999999</v>
      </c>
      <c r="AG787" s="2" t="s">
        <v>36</v>
      </c>
      <c r="AH787" s="146">
        <v>9.5840000000000005E-3</v>
      </c>
      <c r="AI787" s="146">
        <v>9.6004337507712295E-4</v>
      </c>
      <c r="AJ787" s="146">
        <v>1.81842965591133E-4</v>
      </c>
    </row>
    <row r="788" spans="1:36" x14ac:dyDescent="0.2">
      <c r="A788" s="188">
        <v>1035</v>
      </c>
      <c r="B788" s="2">
        <v>9940</v>
      </c>
      <c r="C788" s="2" t="s">
        <v>562</v>
      </c>
      <c r="D788" s="2" t="s">
        <v>563</v>
      </c>
      <c r="E788" s="4" t="s">
        <v>252</v>
      </c>
      <c r="F788" s="2" t="s">
        <v>654</v>
      </c>
      <c r="G788" s="2" t="s">
        <v>655</v>
      </c>
      <c r="H788" s="2" t="s">
        <v>255</v>
      </c>
      <c r="I788" s="2" t="s">
        <v>276</v>
      </c>
      <c r="J788" s="2" t="s">
        <v>30</v>
      </c>
      <c r="K788" s="2" t="s">
        <v>30</v>
      </c>
      <c r="L788" s="2" t="s">
        <v>277</v>
      </c>
      <c r="M788" s="2" t="s">
        <v>31</v>
      </c>
      <c r="N788" s="2" t="s">
        <v>312</v>
      </c>
      <c r="O788" s="2" t="s">
        <v>257</v>
      </c>
      <c r="P788" s="2" t="s">
        <v>351</v>
      </c>
      <c r="Q788" s="2" t="s">
        <v>259</v>
      </c>
      <c r="R788" s="2" t="s">
        <v>260</v>
      </c>
      <c r="S788" s="2" t="s">
        <v>34</v>
      </c>
      <c r="T788" s="137">
        <v>1.48</v>
      </c>
      <c r="U788" s="2" t="s">
        <v>119</v>
      </c>
      <c r="V788" s="146">
        <v>3.0000000000000001E-3</v>
      </c>
      <c r="W788" s="146">
        <v>3.3669999999999999E-2</v>
      </c>
      <c r="X788" s="4" t="s">
        <v>263</v>
      </c>
      <c r="Z788" s="137">
        <v>11699860</v>
      </c>
      <c r="AA788" s="144">
        <v>1</v>
      </c>
      <c r="AB788" s="157">
        <v>109.52</v>
      </c>
      <c r="AD788" s="137">
        <v>12813.687</v>
      </c>
      <c r="AG788" s="2" t="s">
        <v>36</v>
      </c>
      <c r="AH788" s="146">
        <v>2.3004E-2</v>
      </c>
      <c r="AI788" s="146">
        <v>4.9861988040481699E-3</v>
      </c>
      <c r="AJ788" s="146">
        <v>9.4444188782849396E-4</v>
      </c>
    </row>
    <row r="789" spans="1:36" x14ac:dyDescent="0.2">
      <c r="A789" s="188">
        <v>1035</v>
      </c>
      <c r="B789" s="2">
        <v>9940</v>
      </c>
      <c r="C789" s="2" t="s">
        <v>1522</v>
      </c>
      <c r="D789" s="2" t="s">
        <v>1523</v>
      </c>
      <c r="E789" s="4" t="s">
        <v>252</v>
      </c>
      <c r="F789" s="2" t="s">
        <v>1524</v>
      </c>
      <c r="G789" s="2" t="s">
        <v>1525</v>
      </c>
      <c r="H789" s="2" t="s">
        <v>255</v>
      </c>
      <c r="I789" s="2" t="s">
        <v>324</v>
      </c>
      <c r="J789" s="2" t="s">
        <v>30</v>
      </c>
      <c r="K789" s="2" t="s">
        <v>30</v>
      </c>
      <c r="L789" s="2" t="s">
        <v>277</v>
      </c>
      <c r="M789" s="2" t="s">
        <v>31</v>
      </c>
      <c r="N789" s="2" t="s">
        <v>585</v>
      </c>
      <c r="O789" s="2" t="s">
        <v>257</v>
      </c>
      <c r="P789" s="2" t="s">
        <v>343</v>
      </c>
      <c r="Q789" s="2" t="s">
        <v>298</v>
      </c>
      <c r="R789" s="2" t="s">
        <v>260</v>
      </c>
      <c r="S789" s="2" t="s">
        <v>34</v>
      </c>
      <c r="T789" s="137">
        <v>0.96699999999999997</v>
      </c>
      <c r="U789" s="2" t="s">
        <v>572</v>
      </c>
      <c r="V789" s="146">
        <v>0.114</v>
      </c>
      <c r="W789" s="146">
        <v>1E-4</v>
      </c>
      <c r="X789" s="4" t="s">
        <v>263</v>
      </c>
      <c r="Z789" s="137">
        <v>453313.56</v>
      </c>
      <c r="AA789" s="144">
        <v>1</v>
      </c>
      <c r="AB789" s="157">
        <v>100.46</v>
      </c>
      <c r="AD789" s="137">
        <v>455.399</v>
      </c>
      <c r="AG789" s="2" t="s">
        <v>36</v>
      </c>
      <c r="AH789" s="146">
        <v>1.8749999999999999E-3</v>
      </c>
      <c r="AI789" s="146">
        <v>1.7720965260794501E-4</v>
      </c>
      <c r="AJ789" s="146">
        <v>3.35654925580987E-5</v>
      </c>
    </row>
    <row r="790" spans="1:36" x14ac:dyDescent="0.2">
      <c r="A790" s="188">
        <v>1035</v>
      </c>
      <c r="B790" s="2">
        <v>9940</v>
      </c>
      <c r="C790" s="2" t="s">
        <v>656</v>
      </c>
      <c r="D790" s="2" t="s">
        <v>657</v>
      </c>
      <c r="E790" s="4" t="s">
        <v>252</v>
      </c>
      <c r="F790" s="2" t="s">
        <v>658</v>
      </c>
      <c r="G790" s="2" t="s">
        <v>659</v>
      </c>
      <c r="H790" s="2" t="s">
        <v>255</v>
      </c>
      <c r="I790" s="2" t="s">
        <v>324</v>
      </c>
      <c r="J790" s="2" t="s">
        <v>30</v>
      </c>
      <c r="K790" s="2" t="s">
        <v>30</v>
      </c>
      <c r="L790" s="2" t="s">
        <v>277</v>
      </c>
      <c r="M790" s="2" t="s">
        <v>31</v>
      </c>
      <c r="N790" s="2" t="s">
        <v>660</v>
      </c>
      <c r="O790" s="2" t="s">
        <v>257</v>
      </c>
      <c r="P790" s="2" t="s">
        <v>403</v>
      </c>
      <c r="Q790" s="2" t="s">
        <v>259</v>
      </c>
      <c r="R790" s="2" t="s">
        <v>260</v>
      </c>
      <c r="S790" s="2" t="s">
        <v>34</v>
      </c>
      <c r="T790" s="137">
        <v>3.5999999999999997E-2</v>
      </c>
      <c r="U790" s="2" t="s">
        <v>661</v>
      </c>
      <c r="V790" s="146">
        <v>0.03</v>
      </c>
      <c r="W790" s="146">
        <v>0.10798000000000001</v>
      </c>
      <c r="X790" s="4" t="s">
        <v>263</v>
      </c>
      <c r="Z790" s="137">
        <v>1693.6</v>
      </c>
      <c r="AA790" s="144">
        <v>1</v>
      </c>
      <c r="AB790" s="157">
        <v>101.13</v>
      </c>
      <c r="AD790" s="137">
        <v>1.7130000000000001</v>
      </c>
      <c r="AG790" s="2" t="s">
        <v>36</v>
      </c>
      <c r="AH790" s="146">
        <v>2.0000000000000002E-5</v>
      </c>
      <c r="AI790" s="146">
        <v>6.6647880428711005E-7</v>
      </c>
      <c r="AJ790" s="146">
        <v>1.2623854861293599E-7</v>
      </c>
    </row>
    <row r="791" spans="1:36" x14ac:dyDescent="0.2">
      <c r="A791" s="188">
        <v>1035</v>
      </c>
      <c r="B791" s="2">
        <v>9940</v>
      </c>
      <c r="C791" s="2" t="s">
        <v>656</v>
      </c>
      <c r="D791" s="2" t="s">
        <v>657</v>
      </c>
      <c r="E791" s="4" t="s">
        <v>252</v>
      </c>
      <c r="F791" s="2" t="s">
        <v>662</v>
      </c>
      <c r="G791" s="2" t="s">
        <v>663</v>
      </c>
      <c r="H791" s="2" t="s">
        <v>255</v>
      </c>
      <c r="I791" s="2" t="s">
        <v>324</v>
      </c>
      <c r="J791" s="2" t="s">
        <v>30</v>
      </c>
      <c r="K791" s="2" t="s">
        <v>30</v>
      </c>
      <c r="L791" s="2" t="s">
        <v>277</v>
      </c>
      <c r="M791" s="2" t="s">
        <v>31</v>
      </c>
      <c r="N791" s="2" t="s">
        <v>660</v>
      </c>
      <c r="O791" s="2" t="s">
        <v>257</v>
      </c>
      <c r="P791" s="2" t="s">
        <v>403</v>
      </c>
      <c r="Q791" s="2" t="s">
        <v>259</v>
      </c>
      <c r="R791" s="2" t="s">
        <v>260</v>
      </c>
      <c r="S791" s="2" t="s">
        <v>34</v>
      </c>
      <c r="T791" s="137">
        <v>3.5999999999999997E-2</v>
      </c>
      <c r="U791" s="2" t="s">
        <v>661</v>
      </c>
      <c r="V791" s="146">
        <v>5.8500000000000003E-2</v>
      </c>
      <c r="W791" s="146">
        <v>8.0960000000000004E-2</v>
      </c>
      <c r="X791" s="4" t="s">
        <v>263</v>
      </c>
      <c r="Z791" s="137">
        <v>657655.52</v>
      </c>
      <c r="AA791" s="144">
        <v>1</v>
      </c>
      <c r="AB791" s="157">
        <v>102.64</v>
      </c>
      <c r="AD791" s="137">
        <v>675.01800000000003</v>
      </c>
      <c r="AG791" s="2" t="s">
        <v>36</v>
      </c>
      <c r="AH791" s="146">
        <v>4.2680000000000001E-3</v>
      </c>
      <c r="AI791" s="146">
        <v>2.6267007804015897E-4</v>
      </c>
      <c r="AJ791" s="146">
        <v>4.9752654101737503E-5</v>
      </c>
    </row>
    <row r="792" spans="1:36" x14ac:dyDescent="0.2">
      <c r="A792" s="188">
        <v>1035</v>
      </c>
      <c r="B792" s="2">
        <v>9940</v>
      </c>
      <c r="C792" s="2" t="s">
        <v>664</v>
      </c>
      <c r="D792" s="2" t="s">
        <v>665</v>
      </c>
      <c r="E792" s="4" t="s">
        <v>252</v>
      </c>
      <c r="F792" s="2" t="s">
        <v>666</v>
      </c>
      <c r="G792" s="2" t="s">
        <v>667</v>
      </c>
      <c r="H792" s="2" t="s">
        <v>255</v>
      </c>
      <c r="I792" s="2" t="s">
        <v>276</v>
      </c>
      <c r="J792" s="2" t="s">
        <v>30</v>
      </c>
      <c r="K792" s="2" t="s">
        <v>30</v>
      </c>
      <c r="L792" s="2" t="s">
        <v>277</v>
      </c>
      <c r="M792" s="2" t="s">
        <v>31</v>
      </c>
      <c r="N792" s="2" t="s">
        <v>306</v>
      </c>
      <c r="O792" s="2" t="s">
        <v>257</v>
      </c>
      <c r="P792" s="2" t="s">
        <v>279</v>
      </c>
      <c r="Q792" s="2" t="s">
        <v>279</v>
      </c>
      <c r="R792" s="2" t="s">
        <v>279</v>
      </c>
      <c r="S792" s="2" t="s">
        <v>34</v>
      </c>
      <c r="T792" s="137">
        <v>1.5049999999999999</v>
      </c>
      <c r="U792" s="2" t="s">
        <v>495</v>
      </c>
      <c r="V792" s="146">
        <v>2.9499999999999998E-2</v>
      </c>
      <c r="W792" s="146">
        <v>3.0439999999999998E-2</v>
      </c>
      <c r="X792" s="4" t="s">
        <v>263</v>
      </c>
      <c r="Z792" s="137">
        <v>1935233.72</v>
      </c>
      <c r="AA792" s="144">
        <v>1</v>
      </c>
      <c r="AB792" s="157">
        <v>114.61</v>
      </c>
      <c r="AD792" s="137">
        <v>2217.971</v>
      </c>
      <c r="AG792" s="2" t="s">
        <v>36</v>
      </c>
      <c r="AH792" s="146">
        <v>7.9399999999999991E-3</v>
      </c>
      <c r="AI792" s="146">
        <v>8.6308074000137301E-4</v>
      </c>
      <c r="AJ792" s="146">
        <v>1.63477156741831E-4</v>
      </c>
    </row>
    <row r="793" spans="1:36" x14ac:dyDescent="0.2">
      <c r="A793" s="188">
        <v>1035</v>
      </c>
      <c r="B793" s="2">
        <v>9940</v>
      </c>
      <c r="C793" s="2" t="s">
        <v>1717</v>
      </c>
      <c r="D793" s="2" t="s">
        <v>1718</v>
      </c>
      <c r="E793" s="4" t="s">
        <v>252</v>
      </c>
      <c r="F793" s="2" t="s">
        <v>1719</v>
      </c>
      <c r="G793" s="2" t="s">
        <v>1720</v>
      </c>
      <c r="H793" s="2" t="s">
        <v>255</v>
      </c>
      <c r="I793" s="2" t="s">
        <v>324</v>
      </c>
      <c r="J793" s="2" t="s">
        <v>30</v>
      </c>
      <c r="K793" s="2" t="s">
        <v>30</v>
      </c>
      <c r="L793" s="2" t="s">
        <v>277</v>
      </c>
      <c r="M793" s="2" t="s">
        <v>31</v>
      </c>
      <c r="N793" s="2" t="s">
        <v>278</v>
      </c>
      <c r="O793" s="2" t="s">
        <v>257</v>
      </c>
      <c r="P793" s="2" t="s">
        <v>343</v>
      </c>
      <c r="Q793" s="2" t="s">
        <v>298</v>
      </c>
      <c r="R793" s="2" t="s">
        <v>260</v>
      </c>
      <c r="S793" s="2" t="s">
        <v>34</v>
      </c>
      <c r="T793" s="137">
        <v>1.121</v>
      </c>
      <c r="U793" s="2" t="s">
        <v>125</v>
      </c>
      <c r="V793" s="146">
        <v>0.06</v>
      </c>
      <c r="W793" s="146">
        <v>5.4670000000000003E-2</v>
      </c>
      <c r="X793" s="4" t="s">
        <v>263</v>
      </c>
      <c r="Z793" s="137">
        <v>258023.51</v>
      </c>
      <c r="AA793" s="144">
        <v>1</v>
      </c>
      <c r="AB793" s="157">
        <v>102.77</v>
      </c>
      <c r="AD793" s="137">
        <v>265.17099999999999</v>
      </c>
      <c r="AG793" s="2" t="s">
        <v>36</v>
      </c>
      <c r="AH793" s="146">
        <v>1.526E-3</v>
      </c>
      <c r="AI793" s="146">
        <v>1.03186082689834E-4</v>
      </c>
      <c r="AJ793" s="146">
        <v>1.9544599516187299E-5</v>
      </c>
    </row>
    <row r="794" spans="1:36" x14ac:dyDescent="0.2">
      <c r="A794" s="188">
        <v>1035</v>
      </c>
      <c r="B794" s="2">
        <v>9940</v>
      </c>
      <c r="C794" s="2" t="s">
        <v>668</v>
      </c>
      <c r="D794" s="2" t="s">
        <v>669</v>
      </c>
      <c r="E794" s="4" t="s">
        <v>252</v>
      </c>
      <c r="F794" s="2" t="s">
        <v>670</v>
      </c>
      <c r="G794" s="2" t="s">
        <v>671</v>
      </c>
      <c r="H794" s="2" t="s">
        <v>255</v>
      </c>
      <c r="I794" s="2" t="s">
        <v>324</v>
      </c>
      <c r="J794" s="2" t="s">
        <v>30</v>
      </c>
      <c r="K794" s="2" t="s">
        <v>85</v>
      </c>
      <c r="L794" s="2" t="s">
        <v>277</v>
      </c>
      <c r="M794" s="2" t="s">
        <v>31</v>
      </c>
      <c r="N794" s="2" t="s">
        <v>350</v>
      </c>
      <c r="O794" s="2" t="s">
        <v>257</v>
      </c>
      <c r="P794" s="2" t="s">
        <v>279</v>
      </c>
      <c r="Q794" s="2" t="s">
        <v>279</v>
      </c>
      <c r="R794" s="2" t="s">
        <v>279</v>
      </c>
      <c r="S794" s="2" t="s">
        <v>34</v>
      </c>
      <c r="T794" s="137">
        <v>0.71399999999999997</v>
      </c>
      <c r="U794" s="2" t="s">
        <v>307</v>
      </c>
      <c r="V794" s="146">
        <v>6.7500000000000004E-2</v>
      </c>
      <c r="W794" s="146">
        <v>6.3270000000000007E-2</v>
      </c>
      <c r="X794" s="4" t="s">
        <v>263</v>
      </c>
      <c r="Z794" s="137">
        <v>2414350</v>
      </c>
      <c r="AA794" s="144">
        <v>1</v>
      </c>
      <c r="AB794" s="157">
        <v>103</v>
      </c>
      <c r="AD794" s="137">
        <v>2486.7800000000002</v>
      </c>
      <c r="AG794" s="2" t="s">
        <v>36</v>
      </c>
      <c r="AH794" s="146">
        <v>7.5709999999999996E-3</v>
      </c>
      <c r="AI794" s="146">
        <v>9.6768262502667699E-4</v>
      </c>
      <c r="AJ794" s="146">
        <v>1.8328992507419501E-4</v>
      </c>
    </row>
    <row r="795" spans="1:36" x14ac:dyDescent="0.2">
      <c r="A795" s="188">
        <v>1035</v>
      </c>
      <c r="B795" s="2">
        <v>9940</v>
      </c>
      <c r="C795" s="2" t="s">
        <v>672</v>
      </c>
      <c r="D795" s="2" t="s">
        <v>673</v>
      </c>
      <c r="E795" s="4" t="s">
        <v>252</v>
      </c>
      <c r="F795" s="2" t="s">
        <v>674</v>
      </c>
      <c r="G795" s="2" t="s">
        <v>675</v>
      </c>
      <c r="H795" s="2" t="s">
        <v>255</v>
      </c>
      <c r="I795" s="2" t="s">
        <v>324</v>
      </c>
      <c r="J795" s="2" t="s">
        <v>30</v>
      </c>
      <c r="K795" s="2" t="s">
        <v>30</v>
      </c>
      <c r="L795" s="2" t="s">
        <v>277</v>
      </c>
      <c r="M795" s="2" t="s">
        <v>31</v>
      </c>
      <c r="N795" s="2" t="s">
        <v>278</v>
      </c>
      <c r="O795" s="2" t="s">
        <v>257</v>
      </c>
      <c r="P795" s="2" t="s">
        <v>279</v>
      </c>
      <c r="Q795" s="2" t="s">
        <v>279</v>
      </c>
      <c r="R795" s="2" t="s">
        <v>279</v>
      </c>
      <c r="S795" s="2" t="s">
        <v>34</v>
      </c>
      <c r="T795" s="137">
        <v>1.5489999999999999</v>
      </c>
      <c r="U795" s="2" t="s">
        <v>676</v>
      </c>
      <c r="V795" s="146">
        <v>4.4999999999999998E-2</v>
      </c>
      <c r="W795" s="146">
        <v>6.3100000000000003E-2</v>
      </c>
      <c r="X795" s="4" t="s">
        <v>263</v>
      </c>
      <c r="Z795" s="137">
        <v>1759697.9199999999</v>
      </c>
      <c r="AA795" s="144">
        <v>1</v>
      </c>
      <c r="AB795" s="157">
        <v>98.96</v>
      </c>
      <c r="AD795" s="137">
        <v>1741.3969999999999</v>
      </c>
      <c r="AG795" s="2" t="s">
        <v>36</v>
      </c>
      <c r="AH795" s="146">
        <v>1.2569E-2</v>
      </c>
      <c r="AI795" s="146">
        <v>6.7763104938847502E-4</v>
      </c>
      <c r="AJ795" s="146">
        <v>1.28350908715487E-4</v>
      </c>
    </row>
    <row r="796" spans="1:36" x14ac:dyDescent="0.2">
      <c r="A796" s="188">
        <v>1035</v>
      </c>
      <c r="B796" s="2">
        <v>9940</v>
      </c>
      <c r="C796" s="2" t="s">
        <v>320</v>
      </c>
      <c r="D796" s="2" t="s">
        <v>321</v>
      </c>
      <c r="E796" s="4" t="s">
        <v>252</v>
      </c>
      <c r="F796" s="2" t="s">
        <v>677</v>
      </c>
      <c r="G796" s="2" t="s">
        <v>678</v>
      </c>
      <c r="H796" s="2" t="s">
        <v>255</v>
      </c>
      <c r="I796" s="2" t="s">
        <v>324</v>
      </c>
      <c r="J796" s="2" t="s">
        <v>30</v>
      </c>
      <c r="K796" s="2" t="s">
        <v>30</v>
      </c>
      <c r="L796" s="2" t="s">
        <v>277</v>
      </c>
      <c r="M796" s="2" t="s">
        <v>31</v>
      </c>
      <c r="N796" s="2" t="s">
        <v>325</v>
      </c>
      <c r="O796" s="2" t="s">
        <v>257</v>
      </c>
      <c r="P796" s="2" t="s">
        <v>279</v>
      </c>
      <c r="Q796" s="2" t="s">
        <v>279</v>
      </c>
      <c r="R796" s="2" t="s">
        <v>279</v>
      </c>
      <c r="S796" s="2" t="s">
        <v>34</v>
      </c>
      <c r="T796" s="137">
        <v>1.5640000000000001</v>
      </c>
      <c r="U796" s="2" t="s">
        <v>386</v>
      </c>
      <c r="V796" s="146">
        <v>7.4999999999999997E-2</v>
      </c>
      <c r="W796" s="146">
        <v>5.7750000000000003E-2</v>
      </c>
      <c r="X796" s="4" t="s">
        <v>263</v>
      </c>
      <c r="Z796" s="137">
        <v>1440056.4</v>
      </c>
      <c r="AA796" s="144">
        <v>1</v>
      </c>
      <c r="AB796" s="157">
        <v>123.41</v>
      </c>
      <c r="AD796" s="137">
        <v>1777.174</v>
      </c>
      <c r="AG796" s="2" t="s">
        <v>36</v>
      </c>
      <c r="AH796" s="146">
        <v>1.3219E-2</v>
      </c>
      <c r="AI796" s="146">
        <v>6.9155279989987096E-4</v>
      </c>
      <c r="AJ796" s="146">
        <v>1.30987844155001E-4</v>
      </c>
    </row>
    <row r="797" spans="1:36" x14ac:dyDescent="0.2">
      <c r="A797" s="188">
        <v>1035</v>
      </c>
      <c r="B797" s="2">
        <v>9940</v>
      </c>
      <c r="C797" s="2" t="s">
        <v>320</v>
      </c>
      <c r="D797" s="2" t="s">
        <v>321</v>
      </c>
      <c r="E797" s="4" t="s">
        <v>252</v>
      </c>
      <c r="F797" s="2" t="s">
        <v>322</v>
      </c>
      <c r="G797" s="2" t="s">
        <v>323</v>
      </c>
      <c r="H797" s="2" t="s">
        <v>255</v>
      </c>
      <c r="I797" s="2" t="s">
        <v>324</v>
      </c>
      <c r="J797" s="2" t="s">
        <v>30</v>
      </c>
      <c r="K797" s="2" t="s">
        <v>30</v>
      </c>
      <c r="L797" s="2" t="s">
        <v>277</v>
      </c>
      <c r="M797" s="2" t="s">
        <v>31</v>
      </c>
      <c r="N797" s="2" t="s">
        <v>325</v>
      </c>
      <c r="O797" s="2" t="s">
        <v>257</v>
      </c>
      <c r="P797" s="2" t="s">
        <v>279</v>
      </c>
      <c r="Q797" s="2" t="s">
        <v>279</v>
      </c>
      <c r="R797" s="2" t="s">
        <v>279</v>
      </c>
      <c r="S797" s="2" t="s">
        <v>34</v>
      </c>
      <c r="T797" s="137">
        <v>1.819</v>
      </c>
      <c r="U797" s="2" t="s">
        <v>326</v>
      </c>
      <c r="V797" s="146">
        <v>0.10539999999999999</v>
      </c>
      <c r="W797" s="146">
        <v>3.5970000000000002E-2</v>
      </c>
      <c r="X797" s="4" t="s">
        <v>263</v>
      </c>
      <c r="Z797" s="137">
        <v>4496950.24</v>
      </c>
      <c r="AA797" s="144">
        <v>1</v>
      </c>
      <c r="AB797" s="157">
        <v>142.01</v>
      </c>
      <c r="AD797" s="137">
        <v>6386.1189999999997</v>
      </c>
      <c r="AG797" s="2" t="s">
        <v>36</v>
      </c>
      <c r="AH797" s="146">
        <v>2.2568000000000001E-2</v>
      </c>
      <c r="AI797" s="146">
        <v>2.4850349406869599E-3</v>
      </c>
      <c r="AJ797" s="146">
        <v>4.70693444632958E-4</v>
      </c>
    </row>
    <row r="798" spans="1:36" x14ac:dyDescent="0.2">
      <c r="A798" s="188">
        <v>1035</v>
      </c>
      <c r="B798" s="2">
        <v>9940</v>
      </c>
      <c r="C798" s="2" t="s">
        <v>679</v>
      </c>
      <c r="D798" s="2" t="s">
        <v>680</v>
      </c>
      <c r="E798" s="4" t="s">
        <v>252</v>
      </c>
      <c r="F798" s="2" t="s">
        <v>681</v>
      </c>
      <c r="G798" s="2" t="s">
        <v>682</v>
      </c>
      <c r="H798" s="2" t="s">
        <v>255</v>
      </c>
      <c r="I798" s="2" t="s">
        <v>324</v>
      </c>
      <c r="J798" s="2" t="s">
        <v>30</v>
      </c>
      <c r="K798" s="2" t="s">
        <v>30</v>
      </c>
      <c r="L798" s="2" t="s">
        <v>277</v>
      </c>
      <c r="M798" s="2" t="s">
        <v>31</v>
      </c>
      <c r="N798" s="2" t="s">
        <v>278</v>
      </c>
      <c r="O798" s="2" t="s">
        <v>257</v>
      </c>
      <c r="P798" s="2" t="s">
        <v>650</v>
      </c>
      <c r="Q798" s="2" t="s">
        <v>298</v>
      </c>
      <c r="R798" s="2" t="s">
        <v>260</v>
      </c>
      <c r="S798" s="2" t="s">
        <v>34</v>
      </c>
      <c r="T798" s="137">
        <v>1.3879999999999999</v>
      </c>
      <c r="U798" s="2" t="s">
        <v>606</v>
      </c>
      <c r="V798" s="146">
        <v>6.9000000000000006E-2</v>
      </c>
      <c r="W798" s="146">
        <v>5.425E-2</v>
      </c>
      <c r="X798" s="4" t="s">
        <v>263</v>
      </c>
      <c r="Z798" s="137">
        <v>743998.04</v>
      </c>
      <c r="AA798" s="144">
        <v>1</v>
      </c>
      <c r="AB798" s="157">
        <v>102.86</v>
      </c>
      <c r="AD798" s="137">
        <v>765.27599999999995</v>
      </c>
      <c r="AG798" s="2" t="s">
        <v>36</v>
      </c>
      <c r="AH798" s="146">
        <v>6.613E-3</v>
      </c>
      <c r="AI798" s="146">
        <v>2.9779253138178201E-4</v>
      </c>
      <c r="AJ798" s="146">
        <v>5.6405240058037501E-5</v>
      </c>
    </row>
    <row r="799" spans="1:36" x14ac:dyDescent="0.2">
      <c r="A799" s="188">
        <v>1035</v>
      </c>
      <c r="B799" s="2">
        <v>9940</v>
      </c>
      <c r="C799" s="2" t="s">
        <v>683</v>
      </c>
      <c r="D799" s="2" t="s">
        <v>684</v>
      </c>
      <c r="E799" s="4" t="s">
        <v>252</v>
      </c>
      <c r="F799" s="2" t="s">
        <v>685</v>
      </c>
      <c r="G799" s="2" t="s">
        <v>686</v>
      </c>
      <c r="H799" s="2" t="s">
        <v>255</v>
      </c>
      <c r="I799" s="2" t="s">
        <v>276</v>
      </c>
      <c r="J799" s="2" t="s">
        <v>30</v>
      </c>
      <c r="K799" s="2" t="s">
        <v>30</v>
      </c>
      <c r="L799" s="2" t="s">
        <v>277</v>
      </c>
      <c r="M799" s="2" t="s">
        <v>31</v>
      </c>
      <c r="N799" s="2" t="s">
        <v>256</v>
      </c>
      <c r="O799" s="2" t="s">
        <v>257</v>
      </c>
      <c r="P799" s="2" t="s">
        <v>258</v>
      </c>
      <c r="Q799" s="2" t="s">
        <v>259</v>
      </c>
      <c r="R799" s="2" t="s">
        <v>260</v>
      </c>
      <c r="S799" s="2" t="s">
        <v>34</v>
      </c>
      <c r="T799" s="137">
        <v>3.4510000000000001</v>
      </c>
      <c r="U799" s="2" t="s">
        <v>687</v>
      </c>
      <c r="V799" s="146">
        <v>1.3899999999999999E-2</v>
      </c>
      <c r="W799" s="146">
        <v>2.521E-2</v>
      </c>
      <c r="X799" s="4" t="s">
        <v>263</v>
      </c>
      <c r="Z799" s="137">
        <v>8496319.0899999999</v>
      </c>
      <c r="AA799" s="144">
        <v>1</v>
      </c>
      <c r="AB799" s="157">
        <v>107.22</v>
      </c>
      <c r="AD799" s="137">
        <v>9109.7530000000006</v>
      </c>
      <c r="AG799" s="2" t="s">
        <v>36</v>
      </c>
      <c r="AH799" s="146">
        <v>5.3099999999999996E-3</v>
      </c>
      <c r="AI799" s="146">
        <v>3.5448846466638001E-3</v>
      </c>
      <c r="AJ799" s="146">
        <v>6.7144084690552198E-4</v>
      </c>
    </row>
    <row r="800" spans="1:36" x14ac:dyDescent="0.2">
      <c r="A800" s="188">
        <v>1035</v>
      </c>
      <c r="B800" s="2">
        <v>9940</v>
      </c>
      <c r="C800" s="2" t="s">
        <v>688</v>
      </c>
      <c r="D800" s="2" t="s">
        <v>689</v>
      </c>
      <c r="E800" s="4" t="s">
        <v>252</v>
      </c>
      <c r="F800" s="2" t="s">
        <v>690</v>
      </c>
      <c r="G800" s="2" t="s">
        <v>691</v>
      </c>
      <c r="H800" s="2" t="s">
        <v>255</v>
      </c>
      <c r="I800" s="2" t="s">
        <v>276</v>
      </c>
      <c r="J800" s="2" t="s">
        <v>30</v>
      </c>
      <c r="K800" s="2" t="s">
        <v>30</v>
      </c>
      <c r="L800" s="2" t="s">
        <v>277</v>
      </c>
      <c r="M800" s="2" t="s">
        <v>31</v>
      </c>
      <c r="N800" s="2" t="s">
        <v>256</v>
      </c>
      <c r="O800" s="2" t="s">
        <v>257</v>
      </c>
      <c r="P800" s="2" t="s">
        <v>258</v>
      </c>
      <c r="Q800" s="2" t="s">
        <v>259</v>
      </c>
      <c r="R800" s="2" t="s">
        <v>260</v>
      </c>
      <c r="S800" s="2" t="s">
        <v>34</v>
      </c>
      <c r="T800" s="137">
        <v>3.0110000000000001</v>
      </c>
      <c r="U800" s="2" t="s">
        <v>692</v>
      </c>
      <c r="V800" s="146">
        <v>1.6400000000000001E-2</v>
      </c>
      <c r="W800" s="146">
        <v>2.6020000000000001E-2</v>
      </c>
      <c r="X800" s="4" t="s">
        <v>263</v>
      </c>
      <c r="Z800" s="137">
        <v>15732471.609999999</v>
      </c>
      <c r="AA800" s="144">
        <v>1</v>
      </c>
      <c r="AB800" s="157">
        <v>108.49</v>
      </c>
      <c r="AD800" s="137">
        <v>17068.157999999999</v>
      </c>
      <c r="AG800" s="2" t="s">
        <v>36</v>
      </c>
      <c r="AH800" s="146">
        <v>1.6716000000000002E-2</v>
      </c>
      <c r="AI800" s="146">
        <v>6.6417443650399798E-3</v>
      </c>
      <c r="AJ800" s="146">
        <v>1.2580207555101799E-3</v>
      </c>
    </row>
    <row r="801" spans="1:36" x14ac:dyDescent="0.2">
      <c r="A801" s="188">
        <v>1035</v>
      </c>
      <c r="B801" s="2">
        <v>9940</v>
      </c>
      <c r="C801" s="2" t="s">
        <v>518</v>
      </c>
      <c r="D801" s="2" t="s">
        <v>519</v>
      </c>
      <c r="E801" s="4" t="s">
        <v>252</v>
      </c>
      <c r="F801" s="2" t="s">
        <v>693</v>
      </c>
      <c r="G801" s="2" t="s">
        <v>694</v>
      </c>
      <c r="H801" s="2" t="s">
        <v>255</v>
      </c>
      <c r="I801" s="2" t="s">
        <v>276</v>
      </c>
      <c r="J801" s="2" t="s">
        <v>30</v>
      </c>
      <c r="K801" s="2" t="s">
        <v>30</v>
      </c>
      <c r="L801" s="2" t="s">
        <v>277</v>
      </c>
      <c r="M801" s="2" t="s">
        <v>31</v>
      </c>
      <c r="N801" s="2" t="s">
        <v>476</v>
      </c>
      <c r="O801" s="2" t="s">
        <v>257</v>
      </c>
      <c r="P801" s="2" t="s">
        <v>362</v>
      </c>
      <c r="Q801" s="2" t="s">
        <v>259</v>
      </c>
      <c r="R801" s="2" t="s">
        <v>260</v>
      </c>
      <c r="S801" s="2" t="s">
        <v>34</v>
      </c>
      <c r="T801" s="137">
        <v>1.319</v>
      </c>
      <c r="U801" s="2" t="s">
        <v>695</v>
      </c>
      <c r="V801" s="146">
        <v>3.2000000000000001E-2</v>
      </c>
      <c r="W801" s="146">
        <v>3.4700000000000002E-2</v>
      </c>
      <c r="X801" s="4" t="s">
        <v>263</v>
      </c>
      <c r="Z801" s="137">
        <v>5490634.8099999996</v>
      </c>
      <c r="AA801" s="144">
        <v>1</v>
      </c>
      <c r="AB801" s="157">
        <v>110.31</v>
      </c>
      <c r="AD801" s="137">
        <v>6056.7190000000001</v>
      </c>
      <c r="AG801" s="2" t="s">
        <v>36</v>
      </c>
      <c r="AH801" s="146">
        <v>9.1000000000000004E-3</v>
      </c>
      <c r="AI801" s="146">
        <v>2.3568553764647198E-3</v>
      </c>
      <c r="AJ801" s="146">
        <v>4.4641479984310197E-4</v>
      </c>
    </row>
    <row r="802" spans="1:36" x14ac:dyDescent="0.2">
      <c r="A802" s="188">
        <v>1035</v>
      </c>
      <c r="B802" s="2">
        <v>9940</v>
      </c>
      <c r="C802" s="2" t="s">
        <v>518</v>
      </c>
      <c r="D802" s="2" t="s">
        <v>519</v>
      </c>
      <c r="E802" s="4" t="s">
        <v>252</v>
      </c>
      <c r="F802" s="2" t="s">
        <v>696</v>
      </c>
      <c r="G802" s="2" t="s">
        <v>697</v>
      </c>
      <c r="H802" s="2" t="s">
        <v>255</v>
      </c>
      <c r="I802" s="2" t="s">
        <v>324</v>
      </c>
      <c r="J802" s="2" t="s">
        <v>30</v>
      </c>
      <c r="K802" s="2" t="s">
        <v>30</v>
      </c>
      <c r="L802" s="2" t="s">
        <v>277</v>
      </c>
      <c r="M802" s="2" t="s">
        <v>31</v>
      </c>
      <c r="N802" s="2" t="s">
        <v>476</v>
      </c>
      <c r="O802" s="2" t="s">
        <v>257</v>
      </c>
      <c r="P802" s="2" t="s">
        <v>362</v>
      </c>
      <c r="Q802" s="2" t="s">
        <v>259</v>
      </c>
      <c r="R802" s="2" t="s">
        <v>260</v>
      </c>
      <c r="S802" s="2" t="s">
        <v>34</v>
      </c>
      <c r="T802" s="137">
        <v>1.391</v>
      </c>
      <c r="U802" s="2" t="s">
        <v>698</v>
      </c>
      <c r="V802" s="146">
        <v>5.7000000000000002E-2</v>
      </c>
      <c r="W802" s="146">
        <v>5.339E-2</v>
      </c>
      <c r="X802" s="4" t="s">
        <v>263</v>
      </c>
      <c r="Z802" s="137">
        <v>2855186.26</v>
      </c>
      <c r="AA802" s="144">
        <v>1</v>
      </c>
      <c r="AB802" s="157">
        <v>100.89</v>
      </c>
      <c r="AD802" s="137">
        <v>2880.5970000000002</v>
      </c>
      <c r="AG802" s="2" t="s">
        <v>36</v>
      </c>
      <c r="AH802" s="146">
        <v>3.954E-3</v>
      </c>
      <c r="AI802" s="146">
        <v>1.12092887603813E-3</v>
      </c>
      <c r="AJ802" s="146">
        <v>2.1231648103309399E-4</v>
      </c>
    </row>
    <row r="803" spans="1:36" x14ac:dyDescent="0.2">
      <c r="A803" s="188">
        <v>1035</v>
      </c>
      <c r="B803" s="2">
        <v>9940</v>
      </c>
      <c r="C803" s="2" t="s">
        <v>562</v>
      </c>
      <c r="D803" s="2" t="s">
        <v>563</v>
      </c>
      <c r="E803" s="4" t="s">
        <v>252</v>
      </c>
      <c r="F803" s="2" t="s">
        <v>699</v>
      </c>
      <c r="G803" s="2" t="s">
        <v>700</v>
      </c>
      <c r="H803" s="2" t="s">
        <v>255</v>
      </c>
      <c r="I803" s="2" t="s">
        <v>276</v>
      </c>
      <c r="J803" s="2" t="s">
        <v>30</v>
      </c>
      <c r="K803" s="2" t="s">
        <v>30</v>
      </c>
      <c r="L803" s="2" t="s">
        <v>277</v>
      </c>
      <c r="M803" s="2" t="s">
        <v>31</v>
      </c>
      <c r="N803" s="2" t="s">
        <v>312</v>
      </c>
      <c r="O803" s="2" t="s">
        <v>257</v>
      </c>
      <c r="P803" s="2" t="s">
        <v>351</v>
      </c>
      <c r="Q803" s="2" t="s">
        <v>259</v>
      </c>
      <c r="R803" s="2" t="s">
        <v>260</v>
      </c>
      <c r="S803" s="2" t="s">
        <v>34</v>
      </c>
      <c r="T803" s="137">
        <v>0.98299999999999998</v>
      </c>
      <c r="U803" s="2" t="s">
        <v>572</v>
      </c>
      <c r="V803" s="146">
        <v>3.0000000000000001E-3</v>
      </c>
      <c r="W803" s="146">
        <v>3.669E-2</v>
      </c>
      <c r="X803" s="4" t="s">
        <v>263</v>
      </c>
      <c r="Z803" s="137">
        <v>7057474</v>
      </c>
      <c r="AA803" s="144">
        <v>1</v>
      </c>
      <c r="AB803" s="157">
        <v>106.53</v>
      </c>
      <c r="AD803" s="137">
        <v>7518.3270000000002</v>
      </c>
      <c r="AG803" s="2" t="s">
        <v>36</v>
      </c>
      <c r="AH803" s="146">
        <v>1.5252E-2</v>
      </c>
      <c r="AI803" s="146">
        <v>2.9256118333250499E-3</v>
      </c>
      <c r="AJ803" s="146">
        <v>5.5414364158036002E-4</v>
      </c>
    </row>
    <row r="804" spans="1:36" x14ac:dyDescent="0.2">
      <c r="A804" s="188">
        <v>1035</v>
      </c>
      <c r="B804" s="2">
        <v>9940</v>
      </c>
      <c r="C804" s="2" t="s">
        <v>544</v>
      </c>
      <c r="D804" s="2" t="s">
        <v>545</v>
      </c>
      <c r="E804" s="4" t="s">
        <v>252</v>
      </c>
      <c r="F804" s="2" t="s">
        <v>1721</v>
      </c>
      <c r="G804" s="2" t="s">
        <v>1722</v>
      </c>
      <c r="H804" s="2" t="s">
        <v>255</v>
      </c>
      <c r="I804" s="2" t="s">
        <v>276</v>
      </c>
      <c r="J804" s="2" t="s">
        <v>30</v>
      </c>
      <c r="K804" s="2" t="s">
        <v>30</v>
      </c>
      <c r="L804" s="2" t="s">
        <v>277</v>
      </c>
      <c r="M804" s="2" t="s">
        <v>31</v>
      </c>
      <c r="N804" s="2" t="s">
        <v>476</v>
      </c>
      <c r="O804" s="2" t="s">
        <v>257</v>
      </c>
      <c r="P804" s="2" t="s">
        <v>362</v>
      </c>
      <c r="Q804" s="2" t="s">
        <v>259</v>
      </c>
      <c r="R804" s="2" t="s">
        <v>260</v>
      </c>
      <c r="S804" s="2" t="s">
        <v>34</v>
      </c>
      <c r="T804" s="137">
        <v>2.3919999999999999</v>
      </c>
      <c r="U804" s="2" t="s">
        <v>1723</v>
      </c>
      <c r="V804" s="146">
        <v>3.2300000000000002E-2</v>
      </c>
      <c r="W804" s="146">
        <v>2.954E-2</v>
      </c>
      <c r="X804" s="4" t="s">
        <v>263</v>
      </c>
      <c r="Z804" s="137">
        <v>476756.26</v>
      </c>
      <c r="AA804" s="144">
        <v>1</v>
      </c>
      <c r="AB804" s="157">
        <v>110.84</v>
      </c>
      <c r="AD804" s="137">
        <v>528.43700000000001</v>
      </c>
      <c r="AG804" s="2" t="s">
        <v>36</v>
      </c>
      <c r="AH804" s="146">
        <v>9.2400000000000002E-4</v>
      </c>
      <c r="AI804" s="146">
        <v>2.05630916594866E-4</v>
      </c>
      <c r="AJ804" s="146">
        <v>3.8948798212194699E-5</v>
      </c>
    </row>
    <row r="805" spans="1:36" x14ac:dyDescent="0.2">
      <c r="A805" s="188">
        <v>1035</v>
      </c>
      <c r="B805" s="2">
        <v>9940</v>
      </c>
      <c r="C805" s="2" t="s">
        <v>531</v>
      </c>
      <c r="D805" s="2" t="s">
        <v>532</v>
      </c>
      <c r="E805" s="4" t="s">
        <v>252</v>
      </c>
      <c r="F805" s="2" t="s">
        <v>701</v>
      </c>
      <c r="G805" s="2" t="s">
        <v>702</v>
      </c>
      <c r="H805" s="2" t="s">
        <v>255</v>
      </c>
      <c r="I805" s="2" t="s">
        <v>324</v>
      </c>
      <c r="J805" s="2" t="s">
        <v>30</v>
      </c>
      <c r="K805" s="2" t="s">
        <v>30</v>
      </c>
      <c r="L805" s="2" t="s">
        <v>277</v>
      </c>
      <c r="M805" s="2" t="s">
        <v>31</v>
      </c>
      <c r="N805" s="2" t="s">
        <v>397</v>
      </c>
      <c r="O805" s="2" t="s">
        <v>257</v>
      </c>
      <c r="P805" s="2" t="s">
        <v>332</v>
      </c>
      <c r="Q805" s="2" t="s">
        <v>259</v>
      </c>
      <c r="R805" s="2" t="s">
        <v>260</v>
      </c>
      <c r="S805" s="2" t="s">
        <v>34</v>
      </c>
      <c r="T805" s="137">
        <v>2.4969999999999999</v>
      </c>
      <c r="U805" s="2" t="s">
        <v>703</v>
      </c>
      <c r="V805" s="146">
        <v>4.6800000000000001E-2</v>
      </c>
      <c r="W805" s="146">
        <v>4.9529999999999998E-2</v>
      </c>
      <c r="X805" s="4" t="s">
        <v>263</v>
      </c>
      <c r="Z805" s="137">
        <v>3030106.61</v>
      </c>
      <c r="AA805" s="144">
        <v>1</v>
      </c>
      <c r="AB805" s="157">
        <v>100.26</v>
      </c>
      <c r="AD805" s="137">
        <v>3037.9850000000001</v>
      </c>
      <c r="AG805" s="2" t="s">
        <v>36</v>
      </c>
      <c r="AH805" s="146">
        <v>8.5199999999999998E-3</v>
      </c>
      <c r="AI805" s="146">
        <v>1.18217317146548E-3</v>
      </c>
      <c r="AJ805" s="146">
        <v>2.2391683638699E-4</v>
      </c>
    </row>
    <row r="806" spans="1:36" x14ac:dyDescent="0.2">
      <c r="A806" s="188">
        <v>1035</v>
      </c>
      <c r="B806" s="2">
        <v>9940</v>
      </c>
      <c r="C806" s="2" t="s">
        <v>704</v>
      </c>
      <c r="D806" s="2" t="s">
        <v>705</v>
      </c>
      <c r="E806" s="4" t="s">
        <v>252</v>
      </c>
      <c r="F806" s="2" t="s">
        <v>706</v>
      </c>
      <c r="G806" s="2" t="s">
        <v>707</v>
      </c>
      <c r="H806" s="2" t="s">
        <v>255</v>
      </c>
      <c r="I806" s="2" t="s">
        <v>276</v>
      </c>
      <c r="J806" s="2" t="s">
        <v>30</v>
      </c>
      <c r="K806" s="2" t="s">
        <v>30</v>
      </c>
      <c r="L806" s="2" t="s">
        <v>277</v>
      </c>
      <c r="M806" s="2" t="s">
        <v>31</v>
      </c>
      <c r="N806" s="2" t="s">
        <v>476</v>
      </c>
      <c r="O806" s="2" t="s">
        <v>257</v>
      </c>
      <c r="P806" s="2" t="s">
        <v>403</v>
      </c>
      <c r="Q806" s="2" t="s">
        <v>259</v>
      </c>
      <c r="R806" s="2" t="s">
        <v>260</v>
      </c>
      <c r="S806" s="2" t="s">
        <v>34</v>
      </c>
      <c r="T806" s="137">
        <v>3.0470000000000002</v>
      </c>
      <c r="U806" s="2" t="s">
        <v>708</v>
      </c>
      <c r="V806" s="146">
        <v>2.1999999999999999E-2</v>
      </c>
      <c r="W806" s="146">
        <v>2.912E-2</v>
      </c>
      <c r="X806" s="4" t="s">
        <v>263</v>
      </c>
      <c r="Z806" s="137">
        <v>1143480.3</v>
      </c>
      <c r="AA806" s="144">
        <v>1</v>
      </c>
      <c r="AB806" s="157">
        <v>107.59</v>
      </c>
      <c r="AD806" s="137">
        <v>1230.27</v>
      </c>
      <c r="AG806" s="2" t="s">
        <v>36</v>
      </c>
      <c r="AH806" s="146">
        <v>1.5330000000000001E-3</v>
      </c>
      <c r="AI806" s="146">
        <v>4.7873599747327801E-4</v>
      </c>
      <c r="AJ806" s="146">
        <v>9.0677958700331103E-5</v>
      </c>
    </row>
    <row r="807" spans="1:36" x14ac:dyDescent="0.2">
      <c r="A807" s="188">
        <v>1035</v>
      </c>
      <c r="B807" s="2">
        <v>9940</v>
      </c>
      <c r="C807" s="2" t="s">
        <v>709</v>
      </c>
      <c r="D807" s="2" t="s">
        <v>710</v>
      </c>
      <c r="E807" s="4" t="s">
        <v>33</v>
      </c>
      <c r="F807" s="2" t="s">
        <v>711</v>
      </c>
      <c r="G807" s="2" t="s">
        <v>712</v>
      </c>
      <c r="H807" s="2" t="s">
        <v>255</v>
      </c>
      <c r="I807" s="2" t="s">
        <v>324</v>
      </c>
      <c r="J807" s="2" t="s">
        <v>30</v>
      </c>
      <c r="K807" s="2" t="s">
        <v>85</v>
      </c>
      <c r="L807" s="2" t="s">
        <v>277</v>
      </c>
      <c r="M807" s="2" t="s">
        <v>31</v>
      </c>
      <c r="N807" s="2" t="s">
        <v>350</v>
      </c>
      <c r="O807" s="2" t="s">
        <v>257</v>
      </c>
      <c r="P807" s="2" t="s">
        <v>553</v>
      </c>
      <c r="Q807" s="2" t="s">
        <v>259</v>
      </c>
      <c r="R807" s="2" t="s">
        <v>260</v>
      </c>
      <c r="S807" s="2" t="s">
        <v>34</v>
      </c>
      <c r="T807" s="137">
        <v>1.165</v>
      </c>
      <c r="U807" s="2" t="s">
        <v>289</v>
      </c>
      <c r="V807" s="146">
        <v>6.8000000000000005E-2</v>
      </c>
      <c r="W807" s="146">
        <v>5.7869999999999998E-2</v>
      </c>
      <c r="X807" s="4" t="s">
        <v>263</v>
      </c>
      <c r="Z807" s="137">
        <v>5226128.8</v>
      </c>
      <c r="AA807" s="144">
        <v>1</v>
      </c>
      <c r="AB807" s="157">
        <v>103.05</v>
      </c>
      <c r="AD807" s="137">
        <v>5385.5259999999998</v>
      </c>
      <c r="AG807" s="2" t="s">
        <v>36</v>
      </c>
      <c r="AH807" s="146">
        <v>1.5261E-2</v>
      </c>
      <c r="AI807" s="146">
        <v>2.0956733712552498E-3</v>
      </c>
      <c r="AJ807" s="146">
        <v>3.9694400339860501E-4</v>
      </c>
    </row>
    <row r="808" spans="1:36" x14ac:dyDescent="0.2">
      <c r="A808" s="188">
        <v>1035</v>
      </c>
      <c r="B808" s="2">
        <v>9940</v>
      </c>
      <c r="C808" s="2" t="s">
        <v>597</v>
      </c>
      <c r="D808" s="2" t="s">
        <v>598</v>
      </c>
      <c r="E808" s="4" t="s">
        <v>252</v>
      </c>
      <c r="F808" s="2" t="s">
        <v>713</v>
      </c>
      <c r="G808" s="2" t="s">
        <v>714</v>
      </c>
      <c r="H808" s="2" t="s">
        <v>255</v>
      </c>
      <c r="I808" s="2" t="s">
        <v>324</v>
      </c>
      <c r="J808" s="2" t="s">
        <v>30</v>
      </c>
      <c r="K808" s="2" t="s">
        <v>30</v>
      </c>
      <c r="L808" s="2" t="s">
        <v>277</v>
      </c>
      <c r="M808" s="2" t="s">
        <v>31</v>
      </c>
      <c r="N808" s="2" t="s">
        <v>306</v>
      </c>
      <c r="O808" s="2" t="s">
        <v>257</v>
      </c>
      <c r="P808" s="2" t="s">
        <v>279</v>
      </c>
      <c r="Q808" s="2" t="s">
        <v>279</v>
      </c>
      <c r="R808" s="2" t="s">
        <v>279</v>
      </c>
      <c r="S808" s="2" t="s">
        <v>34</v>
      </c>
      <c r="T808" s="137">
        <v>1.869</v>
      </c>
      <c r="U808" s="2" t="s">
        <v>715</v>
      </c>
      <c r="V808" s="146">
        <v>6.0499999999999998E-2</v>
      </c>
      <c r="W808" s="146">
        <v>5.7149999999999999E-2</v>
      </c>
      <c r="X808" s="4" t="s">
        <v>263</v>
      </c>
      <c r="Z808" s="137">
        <v>11347346</v>
      </c>
      <c r="AA808" s="144">
        <v>1</v>
      </c>
      <c r="AB808" s="157">
        <v>100.85</v>
      </c>
      <c r="AD808" s="137">
        <v>11443.798000000001</v>
      </c>
      <c r="AG808" s="2" t="s">
        <v>36</v>
      </c>
      <c r="AH808" s="146">
        <v>5.1579E-2</v>
      </c>
      <c r="AI808" s="146">
        <v>4.4531332442340902E-3</v>
      </c>
      <c r="AJ808" s="146">
        <v>8.4347330165049795E-4</v>
      </c>
    </row>
    <row r="809" spans="1:36" x14ac:dyDescent="0.2">
      <c r="A809" s="188">
        <v>1035</v>
      </c>
      <c r="B809" s="2">
        <v>9940</v>
      </c>
      <c r="C809" s="2" t="s">
        <v>327</v>
      </c>
      <c r="D809" s="2" t="s">
        <v>328</v>
      </c>
      <c r="E809" s="4" t="s">
        <v>252</v>
      </c>
      <c r="F809" s="2" t="s">
        <v>329</v>
      </c>
      <c r="G809" s="2" t="s">
        <v>330</v>
      </c>
      <c r="H809" s="2" t="s">
        <v>255</v>
      </c>
      <c r="I809" s="2" t="s">
        <v>304</v>
      </c>
      <c r="J809" s="2" t="s">
        <v>30</v>
      </c>
      <c r="K809" s="2" t="s">
        <v>30</v>
      </c>
      <c r="L809" s="2" t="s">
        <v>277</v>
      </c>
      <c r="M809" s="2" t="s">
        <v>31</v>
      </c>
      <c r="N809" s="2" t="s">
        <v>331</v>
      </c>
      <c r="O809" s="2" t="s">
        <v>257</v>
      </c>
      <c r="P809" s="2" t="s">
        <v>332</v>
      </c>
      <c r="Q809" s="2" t="s">
        <v>259</v>
      </c>
      <c r="R809" s="2" t="s">
        <v>260</v>
      </c>
      <c r="S809" s="2" t="s">
        <v>34</v>
      </c>
      <c r="T809" s="137">
        <v>2.3479999999999999</v>
      </c>
      <c r="U809" s="2" t="s">
        <v>333</v>
      </c>
      <c r="V809" s="146">
        <v>2.8000000000000001E-2</v>
      </c>
      <c r="W809" s="146">
        <v>1E-4</v>
      </c>
      <c r="X809" s="4" t="s">
        <v>263</v>
      </c>
      <c r="Z809" s="137">
        <v>2916379</v>
      </c>
      <c r="AA809" s="144">
        <v>1</v>
      </c>
      <c r="AB809" s="157">
        <v>210.6</v>
      </c>
      <c r="AD809" s="137">
        <v>6141.8940000000002</v>
      </c>
      <c r="AG809" s="2" t="s">
        <v>36</v>
      </c>
      <c r="AH809" s="146">
        <v>1.9443999999999999E-2</v>
      </c>
      <c r="AI809" s="146">
        <v>2.3899995503955298E-3</v>
      </c>
      <c r="AJ809" s="146">
        <v>4.5269267752666301E-4</v>
      </c>
    </row>
    <row r="810" spans="1:36" x14ac:dyDescent="0.2">
      <c r="A810" s="188">
        <v>1035</v>
      </c>
      <c r="B810" s="2">
        <v>9940</v>
      </c>
      <c r="C810" s="2" t="s">
        <v>491</v>
      </c>
      <c r="D810" s="2" t="s">
        <v>492</v>
      </c>
      <c r="E810" s="4" t="s">
        <v>252</v>
      </c>
      <c r="F810" s="2" t="s">
        <v>716</v>
      </c>
      <c r="G810" s="2" t="s">
        <v>717</v>
      </c>
      <c r="H810" s="2" t="s">
        <v>255</v>
      </c>
      <c r="I810" s="2" t="s">
        <v>276</v>
      </c>
      <c r="J810" s="2" t="s">
        <v>30</v>
      </c>
      <c r="K810" s="2" t="s">
        <v>30</v>
      </c>
      <c r="L810" s="2" t="s">
        <v>277</v>
      </c>
      <c r="M810" s="2" t="s">
        <v>31</v>
      </c>
      <c r="N810" s="2" t="s">
        <v>312</v>
      </c>
      <c r="O810" s="2" t="s">
        <v>257</v>
      </c>
      <c r="P810" s="2" t="s">
        <v>424</v>
      </c>
      <c r="Q810" s="2" t="s">
        <v>298</v>
      </c>
      <c r="R810" s="2" t="s">
        <v>260</v>
      </c>
      <c r="S810" s="2" t="s">
        <v>34</v>
      </c>
      <c r="T810" s="137">
        <v>5.1310000000000002</v>
      </c>
      <c r="U810" s="2" t="s">
        <v>488</v>
      </c>
      <c r="V810" s="146">
        <v>3.1800000000000002E-2</v>
      </c>
      <c r="W810" s="146">
        <v>2.9510000000000002E-2</v>
      </c>
      <c r="X810" s="4" t="s">
        <v>263</v>
      </c>
      <c r="Z810" s="137">
        <v>10235622.050000001</v>
      </c>
      <c r="AA810" s="144">
        <v>1</v>
      </c>
      <c r="AB810" s="157">
        <v>113.32</v>
      </c>
      <c r="AD810" s="137">
        <v>11599.007</v>
      </c>
      <c r="AG810" s="2" t="s">
        <v>36</v>
      </c>
      <c r="AH810" s="146">
        <v>2.2433000000000002E-2</v>
      </c>
      <c r="AI810" s="146">
        <v>4.5135296225486598E-3</v>
      </c>
      <c r="AJ810" s="146">
        <v>8.5491305200844801E-4</v>
      </c>
    </row>
    <row r="811" spans="1:36" x14ac:dyDescent="0.2">
      <c r="A811" s="188">
        <v>1035</v>
      </c>
      <c r="B811" s="2">
        <v>9940</v>
      </c>
      <c r="C811" s="2" t="s">
        <v>718</v>
      </c>
      <c r="D811" s="2" t="s">
        <v>719</v>
      </c>
      <c r="E811" s="4" t="s">
        <v>273</v>
      </c>
      <c r="F811" s="2" t="s">
        <v>720</v>
      </c>
      <c r="G811" s="2" t="s">
        <v>721</v>
      </c>
      <c r="H811" s="2" t="s">
        <v>255</v>
      </c>
      <c r="I811" s="2" t="s">
        <v>295</v>
      </c>
      <c r="J811" s="2" t="s">
        <v>30</v>
      </c>
      <c r="K811" s="2" t="s">
        <v>85</v>
      </c>
      <c r="L811" s="2" t="s">
        <v>277</v>
      </c>
      <c r="M811" s="2" t="s">
        <v>31</v>
      </c>
      <c r="N811" s="2" t="s">
        <v>585</v>
      </c>
      <c r="O811" s="2" t="s">
        <v>257</v>
      </c>
      <c r="P811" s="2" t="s">
        <v>297</v>
      </c>
      <c r="Q811" s="2" t="s">
        <v>298</v>
      </c>
      <c r="R811" s="2" t="s">
        <v>260</v>
      </c>
      <c r="S811" s="2" t="s">
        <v>34</v>
      </c>
      <c r="T811" s="137">
        <v>0.872</v>
      </c>
      <c r="U811" s="2" t="s">
        <v>722</v>
      </c>
      <c r="V811" s="146">
        <v>7.8259999999999996E-2</v>
      </c>
      <c r="W811" s="146">
        <v>5.7520000000000002E-2</v>
      </c>
      <c r="X811" s="4" t="s">
        <v>263</v>
      </c>
      <c r="Z811" s="137">
        <v>6042667</v>
      </c>
      <c r="AA811" s="144">
        <v>1</v>
      </c>
      <c r="AB811" s="157">
        <v>92.44</v>
      </c>
      <c r="AD811" s="137">
        <v>5585.8410000000003</v>
      </c>
      <c r="AG811" s="2" t="s">
        <v>36</v>
      </c>
      <c r="AH811" s="146">
        <v>1.4352999999999999E-2</v>
      </c>
      <c r="AI811" s="146">
        <v>2.1736223380186101E-3</v>
      </c>
      <c r="AJ811" s="146">
        <v>4.11708410558724E-4</v>
      </c>
    </row>
    <row r="812" spans="1:36" x14ac:dyDescent="0.2">
      <c r="A812" s="188">
        <v>1035</v>
      </c>
      <c r="B812" s="2">
        <v>9940</v>
      </c>
      <c r="C812" s="2" t="s">
        <v>894</v>
      </c>
      <c r="D812" s="2" t="s">
        <v>895</v>
      </c>
      <c r="E812" s="4" t="s">
        <v>252</v>
      </c>
      <c r="F812" s="2" t="s">
        <v>1526</v>
      </c>
      <c r="G812" s="2" t="s">
        <v>1527</v>
      </c>
      <c r="H812" s="2" t="s">
        <v>255</v>
      </c>
      <c r="I812" s="2" t="s">
        <v>276</v>
      </c>
      <c r="J812" s="2" t="s">
        <v>30</v>
      </c>
      <c r="K812" s="2" t="s">
        <v>30</v>
      </c>
      <c r="L812" s="2" t="s">
        <v>277</v>
      </c>
      <c r="M812" s="2" t="s">
        <v>31</v>
      </c>
      <c r="N812" s="2" t="s">
        <v>325</v>
      </c>
      <c r="O812" s="2" t="s">
        <v>257</v>
      </c>
      <c r="P812" s="2" t="s">
        <v>258</v>
      </c>
      <c r="Q812" s="2" t="s">
        <v>259</v>
      </c>
      <c r="R812" s="2" t="s">
        <v>260</v>
      </c>
      <c r="S812" s="2" t="s">
        <v>34</v>
      </c>
      <c r="T812" s="137">
        <v>6.8730000000000002</v>
      </c>
      <c r="U812" s="2" t="s">
        <v>725</v>
      </c>
      <c r="V812" s="146">
        <v>0.03</v>
      </c>
      <c r="W812" s="146">
        <v>2.632E-2</v>
      </c>
      <c r="X812" s="4" t="s">
        <v>263</v>
      </c>
      <c r="Z812" s="137">
        <v>3827693</v>
      </c>
      <c r="AA812" s="144">
        <v>1</v>
      </c>
      <c r="AB812" s="157">
        <v>111.48</v>
      </c>
      <c r="AD812" s="137">
        <v>4267.1120000000001</v>
      </c>
      <c r="AG812" s="2" t="s">
        <v>36</v>
      </c>
      <c r="AH812" s="146">
        <v>9.3800000000000003E-4</v>
      </c>
      <c r="AI812" s="146">
        <v>1.6604643203485001E-3</v>
      </c>
      <c r="AJ812" s="146">
        <v>3.1451053578301002E-4</v>
      </c>
    </row>
    <row r="813" spans="1:36" x14ac:dyDescent="0.2">
      <c r="A813" s="188">
        <v>1035</v>
      </c>
      <c r="B813" s="2">
        <v>9940</v>
      </c>
      <c r="C813" s="2" t="s">
        <v>688</v>
      </c>
      <c r="D813" s="2" t="s">
        <v>689</v>
      </c>
      <c r="E813" s="4" t="s">
        <v>252</v>
      </c>
      <c r="F813" s="2" t="s">
        <v>723</v>
      </c>
      <c r="G813" s="2" t="s">
        <v>724</v>
      </c>
      <c r="H813" s="2" t="s">
        <v>255</v>
      </c>
      <c r="I813" s="2" t="s">
        <v>276</v>
      </c>
      <c r="J813" s="2" t="s">
        <v>30</v>
      </c>
      <c r="K813" s="2" t="s">
        <v>30</v>
      </c>
      <c r="L813" s="2" t="s">
        <v>277</v>
      </c>
      <c r="M813" s="2" t="s">
        <v>31</v>
      </c>
      <c r="N813" s="2" t="s">
        <v>256</v>
      </c>
      <c r="O813" s="2" t="s">
        <v>257</v>
      </c>
      <c r="P813" s="2" t="s">
        <v>258</v>
      </c>
      <c r="Q813" s="2" t="s">
        <v>259</v>
      </c>
      <c r="R813" s="2" t="s">
        <v>260</v>
      </c>
      <c r="S813" s="2" t="s">
        <v>34</v>
      </c>
      <c r="T813" s="137">
        <v>3.956</v>
      </c>
      <c r="U813" s="2" t="s">
        <v>725</v>
      </c>
      <c r="V813" s="146">
        <v>2.06E-2</v>
      </c>
      <c r="W813" s="146">
        <v>2.5260000000000001E-2</v>
      </c>
      <c r="X813" s="4" t="s">
        <v>263</v>
      </c>
      <c r="Z813" s="137">
        <v>20907399.890000001</v>
      </c>
      <c r="AA813" s="144">
        <v>1</v>
      </c>
      <c r="AB813" s="157">
        <v>106.36</v>
      </c>
      <c r="AD813" s="137">
        <v>22237.111000000001</v>
      </c>
      <c r="AG813" s="2" t="s">
        <v>36</v>
      </c>
      <c r="AH813" s="146">
        <v>1.3065999999999999E-2</v>
      </c>
      <c r="AI813" s="146">
        <v>8.6531422793080601E-3</v>
      </c>
      <c r="AJ813" s="146">
        <v>1.6390020436576501E-3</v>
      </c>
    </row>
    <row r="814" spans="1:36" x14ac:dyDescent="0.2">
      <c r="A814" s="188">
        <v>1035</v>
      </c>
      <c r="B814" s="2">
        <v>9940</v>
      </c>
      <c r="C814" s="2" t="s">
        <v>334</v>
      </c>
      <c r="D814" s="2" t="s">
        <v>335</v>
      </c>
      <c r="E814" s="4" t="s">
        <v>252</v>
      </c>
      <c r="F814" s="2" t="s">
        <v>336</v>
      </c>
      <c r="G814" s="2" t="s">
        <v>337</v>
      </c>
      <c r="H814" s="2" t="s">
        <v>255</v>
      </c>
      <c r="I814" s="2" t="s">
        <v>304</v>
      </c>
      <c r="J814" s="2" t="s">
        <v>30</v>
      </c>
      <c r="K814" s="2" t="s">
        <v>30</v>
      </c>
      <c r="L814" s="2" t="s">
        <v>277</v>
      </c>
      <c r="M814" s="2" t="s">
        <v>31</v>
      </c>
      <c r="N814" s="2" t="s">
        <v>338</v>
      </c>
      <c r="O814" s="2" t="s">
        <v>257</v>
      </c>
      <c r="P814" s="2" t="s">
        <v>279</v>
      </c>
      <c r="Q814" s="2" t="s">
        <v>279</v>
      </c>
      <c r="R814" s="2" t="s">
        <v>279</v>
      </c>
      <c r="S814" s="2" t="s">
        <v>34</v>
      </c>
      <c r="T814" s="137">
        <v>2.5760000000000001</v>
      </c>
      <c r="U814" s="2" t="s">
        <v>319</v>
      </c>
      <c r="V814" s="146">
        <v>4.8500000000000001E-2</v>
      </c>
      <c r="W814" s="146">
        <v>-8.4999999999999995E-4</v>
      </c>
      <c r="X814" s="4" t="s">
        <v>263</v>
      </c>
      <c r="Z814" s="137">
        <v>4151341</v>
      </c>
      <c r="AA814" s="144">
        <v>1</v>
      </c>
      <c r="AB814" s="157">
        <v>114.8</v>
      </c>
      <c r="AD814" s="137">
        <v>4765.7389999999996</v>
      </c>
      <c r="AG814" s="2" t="s">
        <v>36</v>
      </c>
      <c r="AH814" s="146">
        <v>1.3838E-2</v>
      </c>
      <c r="AI814" s="146">
        <v>1.85449551280762E-3</v>
      </c>
      <c r="AJ814" s="146">
        <v>3.5126221635277101E-4</v>
      </c>
    </row>
    <row r="815" spans="1:36" x14ac:dyDescent="0.2">
      <c r="A815" s="188">
        <v>1035</v>
      </c>
      <c r="B815" s="2">
        <v>9940</v>
      </c>
      <c r="C815" s="2" t="s">
        <v>568</v>
      </c>
      <c r="D815" s="2" t="s">
        <v>569</v>
      </c>
      <c r="E815" s="4" t="s">
        <v>252</v>
      </c>
      <c r="F815" s="2" t="s">
        <v>1528</v>
      </c>
      <c r="G815" s="2" t="s">
        <v>1529</v>
      </c>
      <c r="H815" s="2" t="s">
        <v>255</v>
      </c>
      <c r="I815" s="2" t="s">
        <v>324</v>
      </c>
      <c r="J815" s="2" t="s">
        <v>30</v>
      </c>
      <c r="K815" s="2" t="s">
        <v>30</v>
      </c>
      <c r="L815" s="2" t="s">
        <v>277</v>
      </c>
      <c r="M815" s="2" t="s">
        <v>31</v>
      </c>
      <c r="N815" s="2" t="s">
        <v>288</v>
      </c>
      <c r="O815" s="2" t="s">
        <v>257</v>
      </c>
      <c r="P815" s="2" t="s">
        <v>332</v>
      </c>
      <c r="Q815" s="2" t="s">
        <v>259</v>
      </c>
      <c r="R815" s="2" t="s">
        <v>260</v>
      </c>
      <c r="S815" s="2" t="s">
        <v>34</v>
      </c>
      <c r="T815" s="137">
        <v>3.012</v>
      </c>
      <c r="U815" s="2" t="s">
        <v>357</v>
      </c>
      <c r="V815" s="146">
        <v>5.5E-2</v>
      </c>
      <c r="W815" s="146">
        <v>4.956E-2</v>
      </c>
      <c r="X815" s="4" t="s">
        <v>263</v>
      </c>
      <c r="Z815" s="137">
        <v>1869702</v>
      </c>
      <c r="AA815" s="144">
        <v>1</v>
      </c>
      <c r="AB815" s="157">
        <v>103.26</v>
      </c>
      <c r="AD815" s="137">
        <v>1930.654</v>
      </c>
      <c r="AG815" s="2" t="s">
        <v>36</v>
      </c>
      <c r="AH815" s="146">
        <v>2.3240000000000001E-3</v>
      </c>
      <c r="AI815" s="146">
        <v>7.51276844386281E-4</v>
      </c>
      <c r="AJ815" s="146">
        <v>1.42300246957253E-4</v>
      </c>
    </row>
    <row r="816" spans="1:36" x14ac:dyDescent="0.2">
      <c r="A816" s="188">
        <v>1035</v>
      </c>
      <c r="B816" s="2">
        <v>9940</v>
      </c>
      <c r="C816" s="2" t="s">
        <v>568</v>
      </c>
      <c r="D816" s="2" t="s">
        <v>569</v>
      </c>
      <c r="E816" s="4" t="s">
        <v>252</v>
      </c>
      <c r="F816" s="2" t="s">
        <v>1530</v>
      </c>
      <c r="G816" s="2" t="s">
        <v>1531</v>
      </c>
      <c r="H816" s="2" t="s">
        <v>255</v>
      </c>
      <c r="I816" s="2" t="s">
        <v>276</v>
      </c>
      <c r="J816" s="2" t="s">
        <v>30</v>
      </c>
      <c r="K816" s="2" t="s">
        <v>30</v>
      </c>
      <c r="L816" s="2" t="s">
        <v>277</v>
      </c>
      <c r="M816" s="2" t="s">
        <v>31</v>
      </c>
      <c r="N816" s="2" t="s">
        <v>288</v>
      </c>
      <c r="O816" s="2" t="s">
        <v>257</v>
      </c>
      <c r="P816" s="2" t="s">
        <v>332</v>
      </c>
      <c r="Q816" s="2" t="s">
        <v>259</v>
      </c>
      <c r="R816" s="2" t="s">
        <v>260</v>
      </c>
      <c r="S816" s="2" t="s">
        <v>34</v>
      </c>
      <c r="T816" s="137">
        <v>3.1360000000000001</v>
      </c>
      <c r="U816" s="2" t="s">
        <v>357</v>
      </c>
      <c r="V816" s="146">
        <v>0.03</v>
      </c>
      <c r="W816" s="146">
        <v>3.032E-2</v>
      </c>
      <c r="X816" s="4" t="s">
        <v>263</v>
      </c>
      <c r="Z816" s="137">
        <v>15452566.689999999</v>
      </c>
      <c r="AA816" s="144">
        <v>1</v>
      </c>
      <c r="AB816" s="157">
        <v>108.22</v>
      </c>
      <c r="AD816" s="137">
        <v>16722.768</v>
      </c>
      <c r="AG816" s="2" t="s">
        <v>36</v>
      </c>
      <c r="AH816" s="146">
        <v>1.8817E-2</v>
      </c>
      <c r="AI816" s="146">
        <v>6.5073422115352999E-3</v>
      </c>
      <c r="AJ816" s="146">
        <v>1.23256348263106E-3</v>
      </c>
    </row>
    <row r="817" spans="1:36" x14ac:dyDescent="0.2">
      <c r="A817" s="188">
        <v>1035</v>
      </c>
      <c r="B817" s="2">
        <v>9940</v>
      </c>
      <c r="C817" s="2" t="s">
        <v>726</v>
      </c>
      <c r="D817" s="2" t="s">
        <v>727</v>
      </c>
      <c r="E817" s="4" t="s">
        <v>252</v>
      </c>
      <c r="F817" s="2" t="s">
        <v>728</v>
      </c>
      <c r="G817" s="2" t="s">
        <v>729</v>
      </c>
      <c r="H817" s="2" t="s">
        <v>255</v>
      </c>
      <c r="I817" s="2" t="s">
        <v>304</v>
      </c>
      <c r="J817" s="2" t="s">
        <v>30</v>
      </c>
      <c r="K817" s="2" t="s">
        <v>30</v>
      </c>
      <c r="L817" s="2" t="s">
        <v>277</v>
      </c>
      <c r="M817" s="2" t="s">
        <v>31</v>
      </c>
      <c r="N817" s="2" t="s">
        <v>278</v>
      </c>
      <c r="O817" s="2" t="s">
        <v>257</v>
      </c>
      <c r="P817" s="2" t="s">
        <v>279</v>
      </c>
      <c r="Q817" s="2" t="s">
        <v>279</v>
      </c>
      <c r="R817" s="2" t="s">
        <v>279</v>
      </c>
      <c r="S817" s="2" t="s">
        <v>34</v>
      </c>
      <c r="T817" s="137">
        <v>2.0840000000000001</v>
      </c>
      <c r="U817" s="2" t="s">
        <v>352</v>
      </c>
      <c r="V817" s="146">
        <v>5.5E-2</v>
      </c>
      <c r="W817" s="146">
        <v>4.6649999999999997E-2</v>
      </c>
      <c r="X817" s="4" t="s">
        <v>263</v>
      </c>
      <c r="Z817" s="137">
        <v>1520520</v>
      </c>
      <c r="AA817" s="144">
        <v>1</v>
      </c>
      <c r="AB817" s="157">
        <v>103.3</v>
      </c>
      <c r="AD817" s="137">
        <v>1570.6969999999999</v>
      </c>
      <c r="AG817" s="2" t="s">
        <v>36</v>
      </c>
      <c r="AH817" s="146">
        <v>2.8188999999999999E-2</v>
      </c>
      <c r="AI817" s="146">
        <v>6.1120647797855397E-4</v>
      </c>
      <c r="AJ817" s="146">
        <v>1.15769351082916E-4</v>
      </c>
    </row>
    <row r="818" spans="1:36" x14ac:dyDescent="0.2">
      <c r="A818" s="188">
        <v>1035</v>
      </c>
      <c r="B818" s="2">
        <v>9940</v>
      </c>
      <c r="C818" s="2" t="s">
        <v>339</v>
      </c>
      <c r="D818" s="2" t="s">
        <v>340</v>
      </c>
      <c r="E818" s="4" t="s">
        <v>252</v>
      </c>
      <c r="F818" s="2" t="s">
        <v>341</v>
      </c>
      <c r="G818" s="2" t="s">
        <v>342</v>
      </c>
      <c r="H818" s="2" t="s">
        <v>255</v>
      </c>
      <c r="I818" s="2" t="s">
        <v>304</v>
      </c>
      <c r="J818" s="2" t="s">
        <v>30</v>
      </c>
      <c r="K818" s="2" t="s">
        <v>85</v>
      </c>
      <c r="L818" s="2" t="s">
        <v>277</v>
      </c>
      <c r="M818" s="2" t="s">
        <v>31</v>
      </c>
      <c r="N818" s="2" t="s">
        <v>306</v>
      </c>
      <c r="O818" s="2" t="s">
        <v>257</v>
      </c>
      <c r="P818" s="2" t="s">
        <v>343</v>
      </c>
      <c r="Q818" s="2" t="s">
        <v>298</v>
      </c>
      <c r="R818" s="2" t="s">
        <v>260</v>
      </c>
      <c r="S818" s="2" t="s">
        <v>34</v>
      </c>
      <c r="T818" s="137">
        <v>3.016</v>
      </c>
      <c r="U818" s="2" t="s">
        <v>344</v>
      </c>
      <c r="V818" s="146">
        <v>0.05</v>
      </c>
      <c r="W818" s="146">
        <v>1.41E-3</v>
      </c>
      <c r="X818" s="4" t="s">
        <v>263</v>
      </c>
      <c r="Z818" s="137">
        <v>14545621</v>
      </c>
      <c r="AA818" s="144">
        <v>1</v>
      </c>
      <c r="AB818" s="157">
        <v>117</v>
      </c>
      <c r="AD818" s="137">
        <v>17018.377</v>
      </c>
      <c r="AG818" s="2" t="s">
        <v>36</v>
      </c>
      <c r="AH818" s="146">
        <v>2.9092E-2</v>
      </c>
      <c r="AI818" s="146">
        <v>6.6223727075832E-3</v>
      </c>
      <c r="AJ818" s="146">
        <v>1.25435154666837E-3</v>
      </c>
    </row>
    <row r="819" spans="1:36" x14ac:dyDescent="0.2">
      <c r="A819" s="188">
        <v>1035</v>
      </c>
      <c r="B819" s="2">
        <v>9940</v>
      </c>
      <c r="C819" s="2" t="s">
        <v>339</v>
      </c>
      <c r="D819" s="2" t="s">
        <v>340</v>
      </c>
      <c r="E819" s="4" t="s">
        <v>252</v>
      </c>
      <c r="F819" s="2" t="s">
        <v>730</v>
      </c>
      <c r="G819" s="2" t="s">
        <v>731</v>
      </c>
      <c r="H819" s="2" t="s">
        <v>255</v>
      </c>
      <c r="I819" s="2" t="s">
        <v>324</v>
      </c>
      <c r="J819" s="2" t="s">
        <v>30</v>
      </c>
      <c r="K819" s="2" t="s">
        <v>85</v>
      </c>
      <c r="L819" s="2" t="s">
        <v>277</v>
      </c>
      <c r="M819" s="2" t="s">
        <v>31</v>
      </c>
      <c r="N819" s="2" t="s">
        <v>306</v>
      </c>
      <c r="O819" s="2" t="s">
        <v>257</v>
      </c>
      <c r="P819" s="2" t="s">
        <v>343</v>
      </c>
      <c r="Q819" s="2" t="s">
        <v>298</v>
      </c>
      <c r="R819" s="2" t="s">
        <v>260</v>
      </c>
      <c r="S819" s="2" t="s">
        <v>34</v>
      </c>
      <c r="T819" s="137">
        <v>2.992</v>
      </c>
      <c r="U819" s="2" t="s">
        <v>357</v>
      </c>
      <c r="V819" s="146">
        <v>6.9500000000000006E-2</v>
      </c>
      <c r="W819" s="146">
        <v>5.3469999999999997E-2</v>
      </c>
      <c r="X819" s="4" t="s">
        <v>263</v>
      </c>
      <c r="Z819" s="137">
        <v>3361514.8</v>
      </c>
      <c r="AA819" s="144">
        <v>1</v>
      </c>
      <c r="AB819" s="157">
        <v>106.87</v>
      </c>
      <c r="AD819" s="137">
        <v>3592.451</v>
      </c>
      <c r="AG819" s="2" t="s">
        <v>36</v>
      </c>
      <c r="AH819" s="146">
        <v>4.1859999999999996E-3</v>
      </c>
      <c r="AI819" s="146">
        <v>1.39793290361802E-3</v>
      </c>
      <c r="AJ819" s="146">
        <v>2.6478414568602499E-4</v>
      </c>
    </row>
    <row r="820" spans="1:36" x14ac:dyDescent="0.2">
      <c r="A820" s="188">
        <v>1035</v>
      </c>
      <c r="B820" s="2">
        <v>9940</v>
      </c>
      <c r="C820" s="2" t="s">
        <v>345</v>
      </c>
      <c r="D820" s="2" t="s">
        <v>346</v>
      </c>
      <c r="E820" s="4" t="s">
        <v>252</v>
      </c>
      <c r="F820" s="2" t="s">
        <v>347</v>
      </c>
      <c r="G820" s="2" t="s">
        <v>348</v>
      </c>
      <c r="H820" s="2" t="s">
        <v>255</v>
      </c>
      <c r="I820" s="2" t="s">
        <v>304</v>
      </c>
      <c r="J820" s="2" t="s">
        <v>30</v>
      </c>
      <c r="K820" s="2" t="s">
        <v>349</v>
      </c>
      <c r="L820" s="2" t="s">
        <v>277</v>
      </c>
      <c r="M820" s="2" t="s">
        <v>31</v>
      </c>
      <c r="N820" s="2" t="s">
        <v>350</v>
      </c>
      <c r="O820" s="2" t="s">
        <v>257</v>
      </c>
      <c r="P820" s="2" t="s">
        <v>351</v>
      </c>
      <c r="Q820" s="2" t="s">
        <v>259</v>
      </c>
      <c r="R820" s="2" t="s">
        <v>260</v>
      </c>
      <c r="S820" s="2" t="s">
        <v>34</v>
      </c>
      <c r="T820" s="137">
        <v>3.4369999999999998</v>
      </c>
      <c r="U820" s="2" t="s">
        <v>352</v>
      </c>
      <c r="V820" s="146">
        <v>5.5E-2</v>
      </c>
      <c r="W820" s="146">
        <v>4.9680000000000002E-2</v>
      </c>
      <c r="X820" s="4" t="s">
        <v>263</v>
      </c>
      <c r="Z820" s="137">
        <v>11034980.1</v>
      </c>
      <c r="AA820" s="144">
        <v>1</v>
      </c>
      <c r="AB820" s="157">
        <v>103.2</v>
      </c>
      <c r="AD820" s="137">
        <v>11388.099</v>
      </c>
      <c r="AG820" s="2" t="s">
        <v>36</v>
      </c>
      <c r="AH820" s="146">
        <v>2.1356E-2</v>
      </c>
      <c r="AI820" s="146">
        <v>4.4314590622752002E-3</v>
      </c>
      <c r="AJ820" s="146">
        <v>8.3936796888483102E-4</v>
      </c>
    </row>
    <row r="821" spans="1:36" x14ac:dyDescent="0.2">
      <c r="A821" s="188">
        <v>1035</v>
      </c>
      <c r="B821" s="2">
        <v>9940</v>
      </c>
      <c r="C821" s="2" t="s">
        <v>732</v>
      </c>
      <c r="D821" s="2" t="s">
        <v>733</v>
      </c>
      <c r="E821" s="4" t="s">
        <v>252</v>
      </c>
      <c r="F821" s="2" t="s">
        <v>734</v>
      </c>
      <c r="G821" s="2" t="s">
        <v>735</v>
      </c>
      <c r="H821" s="2" t="s">
        <v>255</v>
      </c>
      <c r="I821" s="2" t="s">
        <v>276</v>
      </c>
      <c r="J821" s="2" t="s">
        <v>30</v>
      </c>
      <c r="K821" s="2" t="s">
        <v>30</v>
      </c>
      <c r="L821" s="2" t="s">
        <v>277</v>
      </c>
      <c r="M821" s="2" t="s">
        <v>31</v>
      </c>
      <c r="N821" s="2" t="s">
        <v>312</v>
      </c>
      <c r="O821" s="2" t="s">
        <v>257</v>
      </c>
      <c r="P821" s="2" t="s">
        <v>279</v>
      </c>
      <c r="Q821" s="2" t="s">
        <v>279</v>
      </c>
      <c r="R821" s="2" t="s">
        <v>279</v>
      </c>
      <c r="S821" s="2" t="s">
        <v>34</v>
      </c>
      <c r="T821" s="137">
        <v>2.2330000000000001</v>
      </c>
      <c r="U821" s="2" t="s">
        <v>319</v>
      </c>
      <c r="V821" s="146">
        <v>0.06</v>
      </c>
      <c r="W821" s="146">
        <v>4.9349999999999998E-2</v>
      </c>
      <c r="X821" s="4" t="s">
        <v>263</v>
      </c>
      <c r="Z821" s="137">
        <v>1249533</v>
      </c>
      <c r="AA821" s="144">
        <v>1</v>
      </c>
      <c r="AB821" s="157">
        <v>111.8</v>
      </c>
      <c r="AD821" s="137">
        <v>1396.9780000000001</v>
      </c>
      <c r="AG821" s="2" t="s">
        <v>36</v>
      </c>
      <c r="AH821" s="146">
        <v>1.6761999999999999E-2</v>
      </c>
      <c r="AI821" s="146">
        <v>5.4360697921274504E-4</v>
      </c>
      <c r="AJ821" s="146">
        <v>1.02965249052567E-4</v>
      </c>
    </row>
    <row r="822" spans="1:36" x14ac:dyDescent="0.2">
      <c r="A822" s="188">
        <v>1035</v>
      </c>
      <c r="B822" s="2">
        <v>9940</v>
      </c>
      <c r="C822" s="2" t="s">
        <v>849</v>
      </c>
      <c r="D822" s="2" t="s">
        <v>850</v>
      </c>
      <c r="E822" s="4" t="s">
        <v>252</v>
      </c>
      <c r="F822" s="2" t="s">
        <v>1532</v>
      </c>
      <c r="G822" s="2" t="s">
        <v>1533</v>
      </c>
      <c r="H822" s="2" t="s">
        <v>255</v>
      </c>
      <c r="I822" s="2" t="s">
        <v>324</v>
      </c>
      <c r="J822" s="2" t="s">
        <v>30</v>
      </c>
      <c r="K822" s="2" t="s">
        <v>30</v>
      </c>
      <c r="L822" s="2" t="s">
        <v>277</v>
      </c>
      <c r="M822" s="2" t="s">
        <v>31</v>
      </c>
      <c r="N822" s="2" t="s">
        <v>278</v>
      </c>
      <c r="O822" s="2" t="s">
        <v>257</v>
      </c>
      <c r="P822" s="2" t="s">
        <v>343</v>
      </c>
      <c r="Q822" s="2" t="s">
        <v>298</v>
      </c>
      <c r="R822" s="2" t="s">
        <v>260</v>
      </c>
      <c r="S822" s="2" t="s">
        <v>34</v>
      </c>
      <c r="T822" s="137">
        <v>0.71699999999999997</v>
      </c>
      <c r="U822" s="2" t="s">
        <v>289</v>
      </c>
      <c r="V822" s="146">
        <v>3.4700000000000002E-2</v>
      </c>
      <c r="W822" s="146">
        <v>5.7250000000000002E-2</v>
      </c>
      <c r="X822" s="4" t="s">
        <v>263</v>
      </c>
      <c r="Z822" s="137">
        <v>384847</v>
      </c>
      <c r="AA822" s="144">
        <v>1</v>
      </c>
      <c r="AB822" s="157">
        <v>99.38</v>
      </c>
      <c r="AD822" s="137">
        <v>382.46100000000001</v>
      </c>
      <c r="AG822" s="2" t="s">
        <v>36</v>
      </c>
      <c r="AH822" s="146">
        <v>3.849E-3</v>
      </c>
      <c r="AI822" s="146">
        <v>1.4882729485430699E-4</v>
      </c>
      <c r="AJ822" s="146">
        <v>2.81895561802497E-5</v>
      </c>
    </row>
    <row r="823" spans="1:36" x14ac:dyDescent="0.2">
      <c r="A823" s="188">
        <v>1035</v>
      </c>
      <c r="B823" s="2">
        <v>9940</v>
      </c>
      <c r="C823" s="2" t="s">
        <v>866</v>
      </c>
      <c r="D823" s="2" t="s">
        <v>867</v>
      </c>
      <c r="E823" s="4" t="s">
        <v>252</v>
      </c>
      <c r="F823" s="2" t="s">
        <v>1534</v>
      </c>
      <c r="G823" s="2" t="s">
        <v>1535</v>
      </c>
      <c r="H823" s="2" t="s">
        <v>255</v>
      </c>
      <c r="I823" s="2" t="s">
        <v>324</v>
      </c>
      <c r="J823" s="2" t="s">
        <v>30</v>
      </c>
      <c r="K823" s="2" t="s">
        <v>30</v>
      </c>
      <c r="L823" s="2" t="s">
        <v>277</v>
      </c>
      <c r="M823" s="2" t="s">
        <v>31</v>
      </c>
      <c r="N823" s="2" t="s">
        <v>296</v>
      </c>
      <c r="O823" s="2" t="s">
        <v>257</v>
      </c>
      <c r="P823" s="2" t="s">
        <v>351</v>
      </c>
      <c r="Q823" s="2" t="s">
        <v>259</v>
      </c>
      <c r="R823" s="2" t="s">
        <v>260</v>
      </c>
      <c r="S823" s="2" t="s">
        <v>34</v>
      </c>
      <c r="T823" s="137">
        <v>3.1030000000000002</v>
      </c>
      <c r="U823" s="2" t="s">
        <v>1536</v>
      </c>
      <c r="V823" s="146">
        <v>6.5199999999999994E-2</v>
      </c>
      <c r="W823" s="146">
        <v>4.9639999999999997E-2</v>
      </c>
      <c r="X823" s="4" t="s">
        <v>263</v>
      </c>
      <c r="Z823" s="137">
        <v>6445838.5599999996</v>
      </c>
      <c r="AA823" s="144">
        <v>1</v>
      </c>
      <c r="AB823" s="157">
        <v>107.87</v>
      </c>
      <c r="AD823" s="137">
        <v>6953.1260000000002</v>
      </c>
      <c r="AG823" s="2" t="s">
        <v>36</v>
      </c>
      <c r="AH823" s="146">
        <v>8.0809999999999996E-3</v>
      </c>
      <c r="AI823" s="146">
        <v>2.7056747761719999E-3</v>
      </c>
      <c r="AJ823" s="146">
        <v>5.12485100149475E-4</v>
      </c>
    </row>
    <row r="824" spans="1:36" x14ac:dyDescent="0.2">
      <c r="A824" s="188">
        <v>1035</v>
      </c>
      <c r="B824" s="2">
        <v>9940</v>
      </c>
      <c r="C824" s="2" t="s">
        <v>736</v>
      </c>
      <c r="D824" s="2" t="s">
        <v>737</v>
      </c>
      <c r="E824" s="4" t="s">
        <v>252</v>
      </c>
      <c r="F824" s="2" t="s">
        <v>738</v>
      </c>
      <c r="G824" s="2" t="s">
        <v>739</v>
      </c>
      <c r="H824" s="2" t="s">
        <v>255</v>
      </c>
      <c r="I824" s="2" t="s">
        <v>276</v>
      </c>
      <c r="J824" s="2" t="s">
        <v>30</v>
      </c>
      <c r="K824" s="2" t="s">
        <v>30</v>
      </c>
      <c r="L824" s="2" t="s">
        <v>277</v>
      </c>
      <c r="M824" s="2" t="s">
        <v>31</v>
      </c>
      <c r="N824" s="2" t="s">
        <v>312</v>
      </c>
      <c r="O824" s="2" t="s">
        <v>257</v>
      </c>
      <c r="P824" s="2" t="s">
        <v>279</v>
      </c>
      <c r="Q824" s="2" t="s">
        <v>279</v>
      </c>
      <c r="R824" s="2" t="s">
        <v>279</v>
      </c>
      <c r="S824" s="2" t="s">
        <v>34</v>
      </c>
      <c r="T824" s="137">
        <v>1.671</v>
      </c>
      <c r="U824" s="2" t="s">
        <v>740</v>
      </c>
      <c r="V824" s="146">
        <v>4.2000000000000003E-2</v>
      </c>
      <c r="W824" s="146">
        <v>3.3459999999999997E-2</v>
      </c>
      <c r="X824" s="4" t="s">
        <v>263</v>
      </c>
      <c r="Z824" s="137">
        <v>2260000</v>
      </c>
      <c r="AA824" s="144">
        <v>1</v>
      </c>
      <c r="AB824" s="157">
        <v>109.87</v>
      </c>
      <c r="AD824" s="137">
        <v>2483.0619999999999</v>
      </c>
      <c r="AG824" s="2" t="s">
        <v>36</v>
      </c>
      <c r="AH824" s="146">
        <v>2.2599999999999999E-2</v>
      </c>
      <c r="AI824" s="146">
        <v>9.6623564253619902E-4</v>
      </c>
      <c r="AJ824" s="146">
        <v>1.83015850387511E-4</v>
      </c>
    </row>
    <row r="825" spans="1:36" x14ac:dyDescent="0.2">
      <c r="A825" s="188">
        <v>1035</v>
      </c>
      <c r="B825" s="2">
        <v>9940</v>
      </c>
      <c r="C825" s="2" t="s">
        <v>1537</v>
      </c>
      <c r="D825" s="2" t="s">
        <v>1538</v>
      </c>
      <c r="E825" s="4" t="s">
        <v>252</v>
      </c>
      <c r="F825" s="2" t="s">
        <v>1539</v>
      </c>
      <c r="G825" s="2" t="s">
        <v>1540</v>
      </c>
      <c r="H825" s="2" t="s">
        <v>255</v>
      </c>
      <c r="I825" s="2" t="s">
        <v>324</v>
      </c>
      <c r="J825" s="2" t="s">
        <v>30</v>
      </c>
      <c r="K825" s="2" t="s">
        <v>30</v>
      </c>
      <c r="L825" s="2" t="s">
        <v>277</v>
      </c>
      <c r="M825" s="2" t="s">
        <v>31</v>
      </c>
      <c r="N825" s="2" t="s">
        <v>278</v>
      </c>
      <c r="O825" s="2" t="s">
        <v>257</v>
      </c>
      <c r="P825" s="2" t="s">
        <v>279</v>
      </c>
      <c r="Q825" s="2" t="s">
        <v>279</v>
      </c>
      <c r="R825" s="2" t="s">
        <v>279</v>
      </c>
      <c r="S825" s="2" t="s">
        <v>34</v>
      </c>
      <c r="T825" s="137">
        <v>1.1719999999999999</v>
      </c>
      <c r="U825" s="2" t="s">
        <v>740</v>
      </c>
      <c r="V825" s="146">
        <v>8.5000000000000006E-2</v>
      </c>
      <c r="W825" s="146">
        <v>5.9279999999999999E-2</v>
      </c>
      <c r="X825" s="4" t="s">
        <v>263</v>
      </c>
      <c r="Z825" s="137">
        <v>3752030</v>
      </c>
      <c r="AA825" s="144">
        <v>1</v>
      </c>
      <c r="AB825" s="157">
        <v>105.36</v>
      </c>
      <c r="AD825" s="137">
        <v>3953.1390000000001</v>
      </c>
      <c r="AG825" s="2" t="s">
        <v>36</v>
      </c>
      <c r="AH825" s="146">
        <v>2.886E-2</v>
      </c>
      <c r="AI825" s="146">
        <v>1.53828765297953E-3</v>
      </c>
      <c r="AJ825" s="146">
        <v>2.9136890687626502E-4</v>
      </c>
    </row>
    <row r="826" spans="1:36" x14ac:dyDescent="0.2">
      <c r="A826" s="188">
        <v>1035</v>
      </c>
      <c r="B826" s="2">
        <v>9940</v>
      </c>
      <c r="C826" s="2" t="s">
        <v>683</v>
      </c>
      <c r="D826" s="2" t="s">
        <v>684</v>
      </c>
      <c r="E826" s="4" t="s">
        <v>252</v>
      </c>
      <c r="F826" s="2" t="s">
        <v>741</v>
      </c>
      <c r="G826" s="2" t="s">
        <v>742</v>
      </c>
      <c r="H826" s="2" t="s">
        <v>255</v>
      </c>
      <c r="I826" s="2" t="s">
        <v>276</v>
      </c>
      <c r="J826" s="2" t="s">
        <v>30</v>
      </c>
      <c r="K826" s="2" t="s">
        <v>30</v>
      </c>
      <c r="L826" s="2" t="s">
        <v>277</v>
      </c>
      <c r="M826" s="2" t="s">
        <v>31</v>
      </c>
      <c r="N826" s="2" t="s">
        <v>256</v>
      </c>
      <c r="O826" s="2" t="s">
        <v>257</v>
      </c>
      <c r="P826" s="2" t="s">
        <v>258</v>
      </c>
      <c r="Q826" s="2" t="s">
        <v>259</v>
      </c>
      <c r="R826" s="2" t="s">
        <v>260</v>
      </c>
      <c r="S826" s="2" t="s">
        <v>34</v>
      </c>
      <c r="T826" s="137">
        <v>1.542</v>
      </c>
      <c r="U826" s="2" t="s">
        <v>743</v>
      </c>
      <c r="V826" s="146">
        <v>6.0000000000000001E-3</v>
      </c>
      <c r="W826" s="146">
        <v>2.7130000000000001E-2</v>
      </c>
      <c r="X826" s="4" t="s">
        <v>263</v>
      </c>
      <c r="Z826" s="137">
        <v>9055538.5899999999</v>
      </c>
      <c r="AA826" s="144">
        <v>1</v>
      </c>
      <c r="AB826" s="157">
        <v>116.21</v>
      </c>
      <c r="AD826" s="137">
        <v>10523.441000000001</v>
      </c>
      <c r="AG826" s="2" t="s">
        <v>36</v>
      </c>
      <c r="AH826" s="146">
        <v>1.3572000000000001E-2</v>
      </c>
      <c r="AI826" s="146">
        <v>4.0949940671695002E-3</v>
      </c>
      <c r="AJ826" s="146">
        <v>7.7563773115186196E-4</v>
      </c>
    </row>
    <row r="827" spans="1:36" x14ac:dyDescent="0.2">
      <c r="A827" s="188">
        <v>1035</v>
      </c>
      <c r="B827" s="2">
        <v>9940</v>
      </c>
      <c r="C827" s="2" t="s">
        <v>683</v>
      </c>
      <c r="D827" s="2" t="s">
        <v>684</v>
      </c>
      <c r="E827" s="4" t="s">
        <v>252</v>
      </c>
      <c r="F827" s="2" t="s">
        <v>744</v>
      </c>
      <c r="G827" s="2" t="s">
        <v>745</v>
      </c>
      <c r="H827" s="2" t="s">
        <v>255</v>
      </c>
      <c r="I827" s="2" t="s">
        <v>276</v>
      </c>
      <c r="J827" s="2" t="s">
        <v>30</v>
      </c>
      <c r="K827" s="2" t="s">
        <v>30</v>
      </c>
      <c r="L827" s="2" t="s">
        <v>277</v>
      </c>
      <c r="M827" s="2" t="s">
        <v>31</v>
      </c>
      <c r="N827" s="2" t="s">
        <v>256</v>
      </c>
      <c r="O827" s="2" t="s">
        <v>257</v>
      </c>
      <c r="P827" s="2" t="s">
        <v>258</v>
      </c>
      <c r="Q827" s="2" t="s">
        <v>259</v>
      </c>
      <c r="R827" s="2" t="s">
        <v>260</v>
      </c>
      <c r="S827" s="2" t="s">
        <v>34</v>
      </c>
      <c r="T827" s="137">
        <v>2.5369999999999999</v>
      </c>
      <c r="U827" s="2" t="s">
        <v>746</v>
      </c>
      <c r="V827" s="146">
        <v>1.7500000000000002E-2</v>
      </c>
      <c r="W827" s="146">
        <v>2.5860000000000001E-2</v>
      </c>
      <c r="X827" s="4" t="s">
        <v>263</v>
      </c>
      <c r="Z827" s="137">
        <v>11965762.199999999</v>
      </c>
      <c r="AA827" s="144">
        <v>1</v>
      </c>
      <c r="AB827" s="157">
        <v>117.2</v>
      </c>
      <c r="AD827" s="137">
        <v>14023.873</v>
      </c>
      <c r="AG827" s="2" t="s">
        <v>36</v>
      </c>
      <c r="AH827" s="146">
        <v>5.3680000000000004E-3</v>
      </c>
      <c r="AI827" s="146">
        <v>5.4571195674235204E-3</v>
      </c>
      <c r="AJ827" s="146">
        <v>1.0336395536774299E-3</v>
      </c>
    </row>
    <row r="828" spans="1:36" x14ac:dyDescent="0.2">
      <c r="A828" s="188">
        <v>1035</v>
      </c>
      <c r="B828" s="2">
        <v>9940</v>
      </c>
      <c r="C828" s="2" t="s">
        <v>747</v>
      </c>
      <c r="D828" s="2" t="s">
        <v>748</v>
      </c>
      <c r="E828" s="4" t="s">
        <v>252</v>
      </c>
      <c r="F828" s="2" t="s">
        <v>749</v>
      </c>
      <c r="G828" s="2" t="s">
        <v>750</v>
      </c>
      <c r="H828" s="2" t="s">
        <v>255</v>
      </c>
      <c r="I828" s="2" t="s">
        <v>324</v>
      </c>
      <c r="J828" s="2" t="s">
        <v>30</v>
      </c>
      <c r="K828" s="2" t="s">
        <v>30</v>
      </c>
      <c r="L828" s="2" t="s">
        <v>277</v>
      </c>
      <c r="M828" s="2" t="s">
        <v>31</v>
      </c>
      <c r="N828" s="2" t="s">
        <v>278</v>
      </c>
      <c r="O828" s="2" t="s">
        <v>257</v>
      </c>
      <c r="P828" s="2" t="s">
        <v>279</v>
      </c>
      <c r="Q828" s="2" t="s">
        <v>279</v>
      </c>
      <c r="R828" s="2" t="s">
        <v>279</v>
      </c>
      <c r="S828" s="2" t="s">
        <v>34</v>
      </c>
      <c r="T828" s="137">
        <v>0.55400000000000005</v>
      </c>
      <c r="U828" s="2" t="s">
        <v>307</v>
      </c>
      <c r="V828" s="146">
        <v>8.2000000000000003E-2</v>
      </c>
      <c r="W828" s="146">
        <v>6.3469999999999999E-2</v>
      </c>
      <c r="X828" s="4" t="s">
        <v>263</v>
      </c>
      <c r="Z828" s="137">
        <v>1919443.5</v>
      </c>
      <c r="AA828" s="144">
        <v>1</v>
      </c>
      <c r="AB828" s="157">
        <v>103.24</v>
      </c>
      <c r="AD828" s="137">
        <v>1981.633</v>
      </c>
      <c r="AG828" s="2" t="s">
        <v>36</v>
      </c>
      <c r="AH828" s="146">
        <v>2.4847000000000001E-2</v>
      </c>
      <c r="AI828" s="146">
        <v>7.7111440977991903E-4</v>
      </c>
      <c r="AJ828" s="146">
        <v>1.4605770397943901E-4</v>
      </c>
    </row>
    <row r="829" spans="1:36" x14ac:dyDescent="0.2">
      <c r="A829" s="188">
        <v>1035</v>
      </c>
      <c r="B829" s="2">
        <v>9940</v>
      </c>
      <c r="C829" s="2" t="s">
        <v>264</v>
      </c>
      <c r="D829" s="2" t="s">
        <v>265</v>
      </c>
      <c r="E829" s="4" t="s">
        <v>252</v>
      </c>
      <c r="F829" s="2" t="s">
        <v>751</v>
      </c>
      <c r="G829" s="2" t="s">
        <v>752</v>
      </c>
      <c r="H829" s="2" t="s">
        <v>255</v>
      </c>
      <c r="I829" s="2" t="s">
        <v>276</v>
      </c>
      <c r="J829" s="2" t="s">
        <v>30</v>
      </c>
      <c r="K829" s="2" t="s">
        <v>30</v>
      </c>
      <c r="L829" s="2" t="s">
        <v>277</v>
      </c>
      <c r="M829" s="2" t="s">
        <v>31</v>
      </c>
      <c r="N829" s="2" t="s">
        <v>256</v>
      </c>
      <c r="O829" s="2" t="s">
        <v>257</v>
      </c>
      <c r="P829" s="2" t="s">
        <v>258</v>
      </c>
      <c r="Q829" s="2" t="s">
        <v>259</v>
      </c>
      <c r="R829" s="2" t="s">
        <v>260</v>
      </c>
      <c r="S829" s="2" t="s">
        <v>34</v>
      </c>
      <c r="T829" s="137">
        <v>2.0939999999999999</v>
      </c>
      <c r="U829" s="2" t="s">
        <v>173</v>
      </c>
      <c r="V829" s="146">
        <v>1.8599999999999998E-2</v>
      </c>
      <c r="W829" s="146">
        <v>2.5940000000000001E-2</v>
      </c>
      <c r="X829" s="4" t="s">
        <v>263</v>
      </c>
      <c r="Z829" s="137">
        <v>66070220.200000003</v>
      </c>
      <c r="AA829" s="144">
        <v>1</v>
      </c>
      <c r="AB829" s="157">
        <v>105.1</v>
      </c>
      <c r="AD829" s="137">
        <v>69439.801000000007</v>
      </c>
      <c r="AG829" s="2" t="s">
        <v>36</v>
      </c>
      <c r="AH829" s="146">
        <v>2.5864999999999999E-2</v>
      </c>
      <c r="AI829" s="146">
        <v>2.70211582121169E-2</v>
      </c>
      <c r="AJ829" s="146">
        <v>5.1181099422760896E-3</v>
      </c>
    </row>
    <row r="830" spans="1:36" x14ac:dyDescent="0.2">
      <c r="A830" s="188">
        <v>1035</v>
      </c>
      <c r="B830" s="2">
        <v>9940</v>
      </c>
      <c r="C830" s="2" t="s">
        <v>264</v>
      </c>
      <c r="D830" s="2" t="s">
        <v>265</v>
      </c>
      <c r="E830" s="4" t="s">
        <v>252</v>
      </c>
      <c r="F830" s="2" t="s">
        <v>753</v>
      </c>
      <c r="G830" s="2" t="s">
        <v>754</v>
      </c>
      <c r="H830" s="2" t="s">
        <v>255</v>
      </c>
      <c r="I830" s="2" t="s">
        <v>276</v>
      </c>
      <c r="J830" s="2" t="s">
        <v>30</v>
      </c>
      <c r="K830" s="2" t="s">
        <v>30</v>
      </c>
      <c r="L830" s="2" t="s">
        <v>277</v>
      </c>
      <c r="M830" s="2" t="s">
        <v>31</v>
      </c>
      <c r="N830" s="2" t="s">
        <v>256</v>
      </c>
      <c r="O830" s="2" t="s">
        <v>257</v>
      </c>
      <c r="P830" s="2" t="s">
        <v>258</v>
      </c>
      <c r="Q830" s="2" t="s">
        <v>259</v>
      </c>
      <c r="R830" s="2" t="s">
        <v>260</v>
      </c>
      <c r="S830" s="2" t="s">
        <v>34</v>
      </c>
      <c r="T830" s="137">
        <v>4.13</v>
      </c>
      <c r="U830" s="2" t="s">
        <v>755</v>
      </c>
      <c r="V830" s="146">
        <v>2.0199999999999999E-2</v>
      </c>
      <c r="W830" s="146">
        <v>2.5430000000000001E-2</v>
      </c>
      <c r="X830" s="4" t="s">
        <v>263</v>
      </c>
      <c r="Z830" s="137">
        <v>49897891</v>
      </c>
      <c r="AA830" s="144">
        <v>1</v>
      </c>
      <c r="AB830" s="157">
        <v>105.02</v>
      </c>
      <c r="AD830" s="137">
        <v>52402.764999999999</v>
      </c>
      <c r="AG830" s="2" t="s">
        <v>36</v>
      </c>
      <c r="AH830" s="146">
        <v>1.3984999999999999E-2</v>
      </c>
      <c r="AI830" s="146">
        <v>2.0391524430046399E-2</v>
      </c>
      <c r="AJ830" s="146">
        <v>3.8623830667919401E-3</v>
      </c>
    </row>
    <row r="831" spans="1:36" x14ac:dyDescent="0.2">
      <c r="A831" s="188">
        <v>1035</v>
      </c>
      <c r="B831" s="2">
        <v>9940</v>
      </c>
      <c r="C831" s="2" t="s">
        <v>688</v>
      </c>
      <c r="D831" s="2" t="s">
        <v>689</v>
      </c>
      <c r="E831" s="4" t="s">
        <v>252</v>
      </c>
      <c r="F831" s="2" t="s">
        <v>756</v>
      </c>
      <c r="G831" s="2" t="s">
        <v>757</v>
      </c>
      <c r="H831" s="2" t="s">
        <v>255</v>
      </c>
      <c r="I831" s="2" t="s">
        <v>276</v>
      </c>
      <c r="J831" s="2" t="s">
        <v>30</v>
      </c>
      <c r="K831" s="2" t="s">
        <v>30</v>
      </c>
      <c r="L831" s="2" t="s">
        <v>277</v>
      </c>
      <c r="M831" s="2" t="s">
        <v>31</v>
      </c>
      <c r="N831" s="2" t="s">
        <v>256</v>
      </c>
      <c r="O831" s="2" t="s">
        <v>257</v>
      </c>
      <c r="P831" s="2" t="s">
        <v>258</v>
      </c>
      <c r="Q831" s="2" t="s">
        <v>259</v>
      </c>
      <c r="R831" s="2" t="s">
        <v>260</v>
      </c>
      <c r="S831" s="2" t="s">
        <v>34</v>
      </c>
      <c r="T831" s="137">
        <v>3.9340000000000002</v>
      </c>
      <c r="U831" s="2" t="s">
        <v>758</v>
      </c>
      <c r="V831" s="146">
        <v>1.9900000000000001E-2</v>
      </c>
      <c r="W831" s="146">
        <v>2.545E-2</v>
      </c>
      <c r="X831" s="4" t="s">
        <v>263</v>
      </c>
      <c r="Z831" s="137">
        <v>37806780.5</v>
      </c>
      <c r="AA831" s="144">
        <v>1</v>
      </c>
      <c r="AB831" s="157">
        <v>105.83</v>
      </c>
      <c r="AD831" s="137">
        <v>40010.915999999997</v>
      </c>
      <c r="AG831" s="2" t="s">
        <v>36</v>
      </c>
      <c r="AH831" s="146">
        <v>1.5558000000000001E-2</v>
      </c>
      <c r="AI831" s="146">
        <v>1.55694754861209E-2</v>
      </c>
      <c r="AJ831" s="146">
        <v>2.9490330005842E-3</v>
      </c>
    </row>
    <row r="832" spans="1:36" x14ac:dyDescent="0.2">
      <c r="A832" s="188">
        <v>1035</v>
      </c>
      <c r="B832" s="2">
        <v>9940</v>
      </c>
      <c r="C832" s="2" t="s">
        <v>415</v>
      </c>
      <c r="D832" s="2" t="s">
        <v>416</v>
      </c>
      <c r="E832" s="4" t="s">
        <v>252</v>
      </c>
      <c r="F832" s="2" t="s">
        <v>1541</v>
      </c>
      <c r="G832" s="2" t="s">
        <v>1542</v>
      </c>
      <c r="H832" s="2" t="s">
        <v>255</v>
      </c>
      <c r="I832" s="2" t="s">
        <v>276</v>
      </c>
      <c r="J832" s="2" t="s">
        <v>30</v>
      </c>
      <c r="K832" s="2" t="s">
        <v>30</v>
      </c>
      <c r="L832" s="2" t="s">
        <v>277</v>
      </c>
      <c r="M832" s="2" t="s">
        <v>31</v>
      </c>
      <c r="N832" s="2" t="s">
        <v>312</v>
      </c>
      <c r="O832" s="2" t="s">
        <v>257</v>
      </c>
      <c r="P832" s="2" t="s">
        <v>403</v>
      </c>
      <c r="Q832" s="2" t="s">
        <v>259</v>
      </c>
      <c r="R832" s="2" t="s">
        <v>260</v>
      </c>
      <c r="S832" s="2" t="s">
        <v>34</v>
      </c>
      <c r="T832" s="137">
        <v>4.4619999999999997</v>
      </c>
      <c r="U832" s="2" t="s">
        <v>1543</v>
      </c>
      <c r="V832" s="146">
        <v>2.5999999999999999E-2</v>
      </c>
      <c r="W832" s="146">
        <v>2.7699999999999999E-2</v>
      </c>
      <c r="X832" s="4" t="s">
        <v>263</v>
      </c>
      <c r="Z832" s="137">
        <v>8786169</v>
      </c>
      <c r="AA832" s="144">
        <v>1</v>
      </c>
      <c r="AB832" s="157">
        <v>106.48</v>
      </c>
      <c r="AD832" s="137">
        <v>9355.5130000000008</v>
      </c>
      <c r="AG832" s="2" t="s">
        <v>36</v>
      </c>
      <c r="AH832" s="146">
        <v>1.6392E-2</v>
      </c>
      <c r="AI832" s="146">
        <v>3.6405171817744898E-3</v>
      </c>
      <c r="AJ832" s="146">
        <v>6.8955471992728E-4</v>
      </c>
    </row>
    <row r="833" spans="1:36" x14ac:dyDescent="0.2">
      <c r="A833" s="188">
        <v>1035</v>
      </c>
      <c r="B833" s="2">
        <v>9940</v>
      </c>
      <c r="C833" s="2" t="s">
        <v>393</v>
      </c>
      <c r="D833" s="2" t="s">
        <v>394</v>
      </c>
      <c r="E833" s="4" t="s">
        <v>252</v>
      </c>
      <c r="F833" s="2" t="s">
        <v>759</v>
      </c>
      <c r="G833" s="2" t="s">
        <v>760</v>
      </c>
      <c r="H833" s="2" t="s">
        <v>255</v>
      </c>
      <c r="I833" s="2" t="s">
        <v>324</v>
      </c>
      <c r="J833" s="2" t="s">
        <v>30</v>
      </c>
      <c r="K833" s="2" t="s">
        <v>30</v>
      </c>
      <c r="L833" s="2" t="s">
        <v>277</v>
      </c>
      <c r="M833" s="2" t="s">
        <v>31</v>
      </c>
      <c r="N833" s="2" t="s">
        <v>397</v>
      </c>
      <c r="O833" s="2" t="s">
        <v>257</v>
      </c>
      <c r="P833" s="2" t="s">
        <v>332</v>
      </c>
      <c r="Q833" s="2" t="s">
        <v>259</v>
      </c>
      <c r="R833" s="2" t="s">
        <v>260</v>
      </c>
      <c r="S833" s="2" t="s">
        <v>34</v>
      </c>
      <c r="T833" s="137">
        <v>2.7080000000000002</v>
      </c>
      <c r="U833" s="2" t="s">
        <v>761</v>
      </c>
      <c r="V833" s="146">
        <v>5.0500000000000003E-2</v>
      </c>
      <c r="W833" s="146">
        <v>4.9099999999999998E-2</v>
      </c>
      <c r="X833" s="4" t="s">
        <v>263</v>
      </c>
      <c r="Z833" s="137">
        <v>5792512.7599999998</v>
      </c>
      <c r="AA833" s="144">
        <v>1</v>
      </c>
      <c r="AB833" s="157">
        <v>101.91</v>
      </c>
      <c r="AD833" s="137">
        <v>5903.15</v>
      </c>
      <c r="AG833" s="2" t="s">
        <v>36</v>
      </c>
      <c r="AH833" s="146">
        <v>2.8267E-2</v>
      </c>
      <c r="AI833" s="146">
        <v>2.2970967681311201E-3</v>
      </c>
      <c r="AJ833" s="146">
        <v>4.35095850261154E-4</v>
      </c>
    </row>
    <row r="834" spans="1:36" x14ac:dyDescent="0.2">
      <c r="A834" s="188">
        <v>1035</v>
      </c>
      <c r="B834" s="2">
        <v>9940</v>
      </c>
      <c r="C834" s="2" t="s">
        <v>597</v>
      </c>
      <c r="D834" s="2" t="s">
        <v>598</v>
      </c>
      <c r="E834" s="4" t="s">
        <v>252</v>
      </c>
      <c r="F834" s="2" t="s">
        <v>762</v>
      </c>
      <c r="G834" s="2" t="s">
        <v>763</v>
      </c>
      <c r="H834" s="2" t="s">
        <v>255</v>
      </c>
      <c r="I834" s="2" t="s">
        <v>324</v>
      </c>
      <c r="J834" s="2" t="s">
        <v>30</v>
      </c>
      <c r="K834" s="2" t="s">
        <v>30</v>
      </c>
      <c r="L834" s="2" t="s">
        <v>277</v>
      </c>
      <c r="M834" s="2" t="s">
        <v>31</v>
      </c>
      <c r="N834" s="2" t="s">
        <v>306</v>
      </c>
      <c r="O834" s="2" t="s">
        <v>257</v>
      </c>
      <c r="P834" s="2" t="s">
        <v>279</v>
      </c>
      <c r="Q834" s="2" t="s">
        <v>279</v>
      </c>
      <c r="R834" s="2" t="s">
        <v>279</v>
      </c>
      <c r="S834" s="2" t="s">
        <v>34</v>
      </c>
      <c r="T834" s="137">
        <v>2.5449999999999999</v>
      </c>
      <c r="U834" s="2" t="s">
        <v>220</v>
      </c>
      <c r="V834" s="146">
        <v>5.5E-2</v>
      </c>
      <c r="W834" s="146">
        <v>5.8810000000000001E-2</v>
      </c>
      <c r="X834" s="4" t="s">
        <v>263</v>
      </c>
      <c r="Z834" s="137">
        <v>2010394</v>
      </c>
      <c r="AA834" s="144">
        <v>1</v>
      </c>
      <c r="AB834" s="157">
        <v>99.35</v>
      </c>
      <c r="AD834" s="137">
        <v>1997.326</v>
      </c>
      <c r="AG834" s="2" t="s">
        <v>36</v>
      </c>
      <c r="AH834" s="146">
        <v>6.1279999999999998E-3</v>
      </c>
      <c r="AI834" s="146">
        <v>7.7722102595170902E-4</v>
      </c>
      <c r="AJ834" s="146">
        <v>1.47214365462902E-4</v>
      </c>
    </row>
    <row r="835" spans="1:36" x14ac:dyDescent="0.2">
      <c r="A835" s="188">
        <v>1035</v>
      </c>
      <c r="B835" s="2">
        <v>9940</v>
      </c>
      <c r="C835" s="2" t="s">
        <v>250</v>
      </c>
      <c r="D835" s="2" t="s">
        <v>251</v>
      </c>
      <c r="E835" s="4" t="s">
        <v>252</v>
      </c>
      <c r="F835" s="2" t="s">
        <v>764</v>
      </c>
      <c r="G835" s="2" t="s">
        <v>765</v>
      </c>
      <c r="H835" s="2" t="s">
        <v>255</v>
      </c>
      <c r="I835" s="2" t="s">
        <v>276</v>
      </c>
      <c r="J835" s="2" t="s">
        <v>30</v>
      </c>
      <c r="K835" s="2" t="s">
        <v>30</v>
      </c>
      <c r="L835" s="2" t="s">
        <v>277</v>
      </c>
      <c r="M835" s="2" t="s">
        <v>31</v>
      </c>
      <c r="N835" s="2" t="s">
        <v>256</v>
      </c>
      <c r="O835" s="2" t="s">
        <v>257</v>
      </c>
      <c r="P835" s="2" t="s">
        <v>258</v>
      </c>
      <c r="Q835" s="2" t="s">
        <v>259</v>
      </c>
      <c r="R835" s="2" t="s">
        <v>260</v>
      </c>
      <c r="S835" s="2" t="s">
        <v>34</v>
      </c>
      <c r="T835" s="137">
        <v>4.633</v>
      </c>
      <c r="U835" s="2" t="s">
        <v>766</v>
      </c>
      <c r="V835" s="146">
        <v>2.47E-2</v>
      </c>
      <c r="W835" s="146">
        <v>2.5909999999999999E-2</v>
      </c>
      <c r="X835" s="4" t="s">
        <v>263</v>
      </c>
      <c r="Z835" s="137">
        <v>11618655.859999999</v>
      </c>
      <c r="AA835" s="144">
        <v>1</v>
      </c>
      <c r="AB835" s="157">
        <v>105.47</v>
      </c>
      <c r="AD835" s="137">
        <v>12254.196</v>
      </c>
      <c r="AG835" s="2" t="s">
        <v>36</v>
      </c>
      <c r="AH835" s="146">
        <v>4.4660000000000004E-3</v>
      </c>
      <c r="AI835" s="146">
        <v>4.7684839404079204E-3</v>
      </c>
      <c r="AJ835" s="146">
        <v>9.0320425473256101E-4</v>
      </c>
    </row>
    <row r="836" spans="1:36" x14ac:dyDescent="0.2">
      <c r="A836" s="188">
        <v>1035</v>
      </c>
      <c r="B836" s="2">
        <v>9940</v>
      </c>
      <c r="C836" s="2" t="s">
        <v>1209</v>
      </c>
      <c r="D836" s="2" t="s">
        <v>1210</v>
      </c>
      <c r="E836" s="4" t="s">
        <v>252</v>
      </c>
      <c r="F836" s="2" t="s">
        <v>1544</v>
      </c>
      <c r="G836" s="2" t="s">
        <v>1545</v>
      </c>
      <c r="H836" s="2" t="s">
        <v>255</v>
      </c>
      <c r="I836" s="2" t="s">
        <v>324</v>
      </c>
      <c r="J836" s="2" t="s">
        <v>30</v>
      </c>
      <c r="K836" s="2" t="s">
        <v>30</v>
      </c>
      <c r="L836" s="2" t="s">
        <v>277</v>
      </c>
      <c r="M836" s="2" t="s">
        <v>31</v>
      </c>
      <c r="N836" s="2" t="s">
        <v>278</v>
      </c>
      <c r="O836" s="2" t="s">
        <v>257</v>
      </c>
      <c r="P836" s="2" t="s">
        <v>368</v>
      </c>
      <c r="Q836" s="2" t="s">
        <v>298</v>
      </c>
      <c r="R836" s="2" t="s">
        <v>260</v>
      </c>
      <c r="S836" s="2" t="s">
        <v>34</v>
      </c>
      <c r="T836" s="137">
        <v>2.9489999999999998</v>
      </c>
      <c r="U836" s="2" t="s">
        <v>352</v>
      </c>
      <c r="V836" s="146">
        <v>5.8900000000000001E-2</v>
      </c>
      <c r="W836" s="146">
        <v>5.0880000000000002E-2</v>
      </c>
      <c r="X836" s="4" t="s">
        <v>263</v>
      </c>
      <c r="Z836" s="137">
        <v>2657114</v>
      </c>
      <c r="AA836" s="144">
        <v>1</v>
      </c>
      <c r="AB836" s="157">
        <v>104.1</v>
      </c>
      <c r="AD836" s="137">
        <v>2766.056</v>
      </c>
      <c r="AG836" s="2" t="s">
        <v>36</v>
      </c>
      <c r="AH836" s="146">
        <v>1.3226E-2</v>
      </c>
      <c r="AI836" s="146">
        <v>1.07635716766568E-3</v>
      </c>
      <c r="AJ836" s="146">
        <v>2.0387410036330601E-4</v>
      </c>
    </row>
    <row r="837" spans="1:36" x14ac:dyDescent="0.2">
      <c r="A837" s="188">
        <v>1035</v>
      </c>
      <c r="B837" s="2">
        <v>9940</v>
      </c>
      <c r="C837" s="2" t="s">
        <v>562</v>
      </c>
      <c r="D837" s="2" t="s">
        <v>563</v>
      </c>
      <c r="E837" s="4" t="s">
        <v>252</v>
      </c>
      <c r="F837" s="2" t="s">
        <v>767</v>
      </c>
      <c r="G837" s="2" t="s">
        <v>768</v>
      </c>
      <c r="H837" s="2" t="s">
        <v>255</v>
      </c>
      <c r="I837" s="2" t="s">
        <v>276</v>
      </c>
      <c r="J837" s="2" t="s">
        <v>30</v>
      </c>
      <c r="K837" s="2" t="s">
        <v>30</v>
      </c>
      <c r="L837" s="2" t="s">
        <v>277</v>
      </c>
      <c r="M837" s="2" t="s">
        <v>31</v>
      </c>
      <c r="N837" s="2" t="s">
        <v>312</v>
      </c>
      <c r="O837" s="2" t="s">
        <v>257</v>
      </c>
      <c r="P837" s="2" t="s">
        <v>351</v>
      </c>
      <c r="Q837" s="2" t="s">
        <v>259</v>
      </c>
      <c r="R837" s="2" t="s">
        <v>260</v>
      </c>
      <c r="S837" s="2" t="s">
        <v>34</v>
      </c>
      <c r="T837" s="137">
        <v>1.2330000000000001</v>
      </c>
      <c r="U837" s="2" t="s">
        <v>289</v>
      </c>
      <c r="V837" s="146">
        <v>3.0000000000000001E-3</v>
      </c>
      <c r="W837" s="146">
        <v>3.2500000000000001E-2</v>
      </c>
      <c r="X837" s="4" t="s">
        <v>263</v>
      </c>
      <c r="Z837" s="137">
        <v>13375009</v>
      </c>
      <c r="AA837" s="144">
        <v>1</v>
      </c>
      <c r="AB837" s="157">
        <v>102.92</v>
      </c>
      <c r="AD837" s="137">
        <v>13765.558999999999</v>
      </c>
      <c r="AG837" s="2" t="s">
        <v>36</v>
      </c>
      <c r="AH837" s="146">
        <v>3.6934000000000002E-2</v>
      </c>
      <c r="AI837" s="146">
        <v>5.35660164714441E-3</v>
      </c>
      <c r="AJ837" s="146">
        <v>1.01460033399932E-3</v>
      </c>
    </row>
    <row r="838" spans="1:36" x14ac:dyDescent="0.2">
      <c r="A838" s="188">
        <v>1035</v>
      </c>
      <c r="B838" s="2">
        <v>9940</v>
      </c>
      <c r="C838" s="2" t="s">
        <v>345</v>
      </c>
      <c r="D838" s="2" t="s">
        <v>346</v>
      </c>
      <c r="E838" s="4" t="s">
        <v>252</v>
      </c>
      <c r="F838" s="2" t="s">
        <v>769</v>
      </c>
      <c r="G838" s="2" t="s">
        <v>770</v>
      </c>
      <c r="H838" s="2" t="s">
        <v>255</v>
      </c>
      <c r="I838" s="2" t="s">
        <v>276</v>
      </c>
      <c r="J838" s="2" t="s">
        <v>30</v>
      </c>
      <c r="K838" s="2" t="s">
        <v>349</v>
      </c>
      <c r="L838" s="2" t="s">
        <v>277</v>
      </c>
      <c r="M838" s="2" t="s">
        <v>31</v>
      </c>
      <c r="N838" s="2" t="s">
        <v>350</v>
      </c>
      <c r="O838" s="2" t="s">
        <v>257</v>
      </c>
      <c r="P838" s="2" t="s">
        <v>553</v>
      </c>
      <c r="Q838" s="2" t="s">
        <v>259</v>
      </c>
      <c r="R838" s="2" t="s">
        <v>260</v>
      </c>
      <c r="S838" s="2" t="s">
        <v>34</v>
      </c>
      <c r="T838" s="137">
        <v>3.927</v>
      </c>
      <c r="U838" s="2" t="s">
        <v>771</v>
      </c>
      <c r="V838" s="146">
        <v>4.8300000000000003E-2</v>
      </c>
      <c r="W838" s="146">
        <v>4.0320000000000002E-2</v>
      </c>
      <c r="X838" s="4" t="s">
        <v>263</v>
      </c>
      <c r="Z838" s="137">
        <v>5329527</v>
      </c>
      <c r="AA838" s="144">
        <v>1</v>
      </c>
      <c r="AB838" s="157">
        <v>110.13</v>
      </c>
      <c r="AD838" s="137">
        <v>5869.4080000000004</v>
      </c>
      <c r="AG838" s="2" t="s">
        <v>36</v>
      </c>
      <c r="AH838" s="146">
        <v>1.2999E-2</v>
      </c>
      <c r="AI838" s="146">
        <v>2.2839668491619501E-3</v>
      </c>
      <c r="AJ838" s="146">
        <v>4.3260889658249002E-4</v>
      </c>
    </row>
    <row r="839" spans="1:36" x14ac:dyDescent="0.2">
      <c r="A839" s="188">
        <v>1035</v>
      </c>
      <c r="B839" s="2">
        <v>9940</v>
      </c>
      <c r="C839" s="2" t="s">
        <v>732</v>
      </c>
      <c r="D839" s="2" t="s">
        <v>733</v>
      </c>
      <c r="E839" s="4" t="s">
        <v>252</v>
      </c>
      <c r="F839" s="2" t="s">
        <v>772</v>
      </c>
      <c r="G839" s="2" t="s">
        <v>773</v>
      </c>
      <c r="H839" s="2" t="s">
        <v>255</v>
      </c>
      <c r="I839" s="2" t="s">
        <v>276</v>
      </c>
      <c r="J839" s="2" t="s">
        <v>30</v>
      </c>
      <c r="K839" s="2" t="s">
        <v>30</v>
      </c>
      <c r="L839" s="2" t="s">
        <v>277</v>
      </c>
      <c r="M839" s="2" t="s">
        <v>31</v>
      </c>
      <c r="N839" s="2" t="s">
        <v>312</v>
      </c>
      <c r="O839" s="2" t="s">
        <v>257</v>
      </c>
      <c r="P839" s="2" t="s">
        <v>279</v>
      </c>
      <c r="Q839" s="2" t="s">
        <v>279</v>
      </c>
      <c r="R839" s="2" t="s">
        <v>279</v>
      </c>
      <c r="S839" s="2" t="s">
        <v>34</v>
      </c>
      <c r="T839" s="137">
        <v>1.9590000000000001</v>
      </c>
      <c r="U839" s="2" t="s">
        <v>495</v>
      </c>
      <c r="V839" s="146">
        <v>6.0999999999999999E-2</v>
      </c>
      <c r="W839" s="146">
        <v>4.6050000000000001E-2</v>
      </c>
      <c r="X839" s="4" t="s">
        <v>263</v>
      </c>
      <c r="Z839" s="137">
        <v>2417910</v>
      </c>
      <c r="AA839" s="144">
        <v>1</v>
      </c>
      <c r="AB839" s="157">
        <v>111.53</v>
      </c>
      <c r="AD839" s="137">
        <v>2696.6950000000002</v>
      </c>
      <c r="AG839" s="2" t="s">
        <v>36</v>
      </c>
      <c r="AH839" s="146">
        <v>2.8513E-2</v>
      </c>
      <c r="AI839" s="146">
        <v>1.0493668093155E-3</v>
      </c>
      <c r="AJ839" s="146">
        <v>1.9876182425976999E-4</v>
      </c>
    </row>
    <row r="840" spans="1:36" x14ac:dyDescent="0.2">
      <c r="A840" s="188">
        <v>1035</v>
      </c>
      <c r="B840" s="2">
        <v>9940</v>
      </c>
      <c r="C840" s="2" t="s">
        <v>774</v>
      </c>
      <c r="D840" s="2" t="s">
        <v>775</v>
      </c>
      <c r="E840" s="4" t="s">
        <v>252</v>
      </c>
      <c r="F840" s="2" t="s">
        <v>776</v>
      </c>
      <c r="G840" s="2" t="s">
        <v>777</v>
      </c>
      <c r="H840" s="2" t="s">
        <v>255</v>
      </c>
      <c r="I840" s="2" t="s">
        <v>324</v>
      </c>
      <c r="J840" s="2" t="s">
        <v>30</v>
      </c>
      <c r="K840" s="2" t="s">
        <v>30</v>
      </c>
      <c r="L840" s="2" t="s">
        <v>277</v>
      </c>
      <c r="M840" s="2" t="s">
        <v>31</v>
      </c>
      <c r="N840" s="2" t="s">
        <v>278</v>
      </c>
      <c r="O840" s="2" t="s">
        <v>257</v>
      </c>
      <c r="P840" s="2" t="s">
        <v>343</v>
      </c>
      <c r="Q840" s="2" t="s">
        <v>298</v>
      </c>
      <c r="R840" s="2" t="s">
        <v>260</v>
      </c>
      <c r="S840" s="2" t="s">
        <v>34</v>
      </c>
      <c r="T840" s="137">
        <v>1.2130000000000001</v>
      </c>
      <c r="U840" s="2" t="s">
        <v>778</v>
      </c>
      <c r="V840" s="146">
        <v>7.3300000000000004E-2</v>
      </c>
      <c r="W840" s="146">
        <v>5.2310000000000002E-2</v>
      </c>
      <c r="X840" s="4" t="s">
        <v>263</v>
      </c>
      <c r="Z840" s="137">
        <v>290664</v>
      </c>
      <c r="AA840" s="144">
        <v>1</v>
      </c>
      <c r="AB840" s="157">
        <v>104.25</v>
      </c>
      <c r="AD840" s="137">
        <v>303.017</v>
      </c>
      <c r="AG840" s="2" t="s">
        <v>36</v>
      </c>
      <c r="AH840" s="146">
        <v>1.9380000000000001E-3</v>
      </c>
      <c r="AI840" s="146">
        <v>1.1791330150686201E-4</v>
      </c>
      <c r="AJ840" s="146">
        <v>2.23340996722432E-5</v>
      </c>
    </row>
    <row r="841" spans="1:36" x14ac:dyDescent="0.2">
      <c r="A841" s="188">
        <v>1035</v>
      </c>
      <c r="B841" s="2">
        <v>9940</v>
      </c>
      <c r="C841" s="2" t="s">
        <v>779</v>
      </c>
      <c r="D841" s="2" t="s">
        <v>780</v>
      </c>
      <c r="E841" s="4" t="s">
        <v>273</v>
      </c>
      <c r="F841" s="2" t="s">
        <v>781</v>
      </c>
      <c r="G841" s="2" t="s">
        <v>782</v>
      </c>
      <c r="H841" s="2" t="s">
        <v>255</v>
      </c>
      <c r="I841" s="2" t="s">
        <v>324</v>
      </c>
      <c r="J841" s="2" t="s">
        <v>30</v>
      </c>
      <c r="K841" s="2" t="s">
        <v>85</v>
      </c>
      <c r="L841" s="2" t="s">
        <v>277</v>
      </c>
      <c r="M841" s="2" t="s">
        <v>31</v>
      </c>
      <c r="N841" s="2" t="s">
        <v>350</v>
      </c>
      <c r="O841" s="2" t="s">
        <v>257</v>
      </c>
      <c r="P841" s="2" t="s">
        <v>553</v>
      </c>
      <c r="Q841" s="2" t="s">
        <v>259</v>
      </c>
      <c r="R841" s="2" t="s">
        <v>260</v>
      </c>
      <c r="S841" s="2" t="s">
        <v>34</v>
      </c>
      <c r="T841" s="137">
        <v>0.755</v>
      </c>
      <c r="U841" s="2" t="s">
        <v>530</v>
      </c>
      <c r="V841" s="146">
        <v>7.2499999999999995E-2</v>
      </c>
      <c r="W841" s="146">
        <v>5.8639999999999998E-2</v>
      </c>
      <c r="X841" s="4" t="s">
        <v>263</v>
      </c>
      <c r="Z841" s="137">
        <v>8174087</v>
      </c>
      <c r="AA841" s="144">
        <v>1</v>
      </c>
      <c r="AB841" s="157">
        <v>102.73</v>
      </c>
      <c r="AD841" s="137">
        <v>8397.24</v>
      </c>
      <c r="AG841" s="2" t="s">
        <v>36</v>
      </c>
      <c r="AH841" s="146">
        <v>5.6606999999999998E-2</v>
      </c>
      <c r="AI841" s="146">
        <v>3.2676236744701298E-3</v>
      </c>
      <c r="AJ841" s="146">
        <v>6.1892451406553198E-4</v>
      </c>
    </row>
    <row r="842" spans="1:36" x14ac:dyDescent="0.2">
      <c r="A842" s="188">
        <v>1035</v>
      </c>
      <c r="B842" s="2">
        <v>9940</v>
      </c>
      <c r="C842" s="2" t="s">
        <v>1546</v>
      </c>
      <c r="D842" s="2" t="s">
        <v>1547</v>
      </c>
      <c r="E842" s="4" t="s">
        <v>252</v>
      </c>
      <c r="F842" s="2" t="s">
        <v>1548</v>
      </c>
      <c r="G842" s="2" t="s">
        <v>1549</v>
      </c>
      <c r="H842" s="2" t="s">
        <v>255</v>
      </c>
      <c r="I842" s="2" t="s">
        <v>324</v>
      </c>
      <c r="J842" s="2" t="s">
        <v>30</v>
      </c>
      <c r="K842" s="2" t="s">
        <v>30</v>
      </c>
      <c r="L842" s="2" t="s">
        <v>277</v>
      </c>
      <c r="M842" s="2" t="s">
        <v>31</v>
      </c>
      <c r="N842" s="2" t="s">
        <v>278</v>
      </c>
      <c r="O842" s="2" t="s">
        <v>257</v>
      </c>
      <c r="P842" s="2" t="s">
        <v>343</v>
      </c>
      <c r="Q842" s="2" t="s">
        <v>298</v>
      </c>
      <c r="R842" s="2" t="s">
        <v>260</v>
      </c>
      <c r="S842" s="2" t="s">
        <v>34</v>
      </c>
      <c r="T842" s="137">
        <v>1.194</v>
      </c>
      <c r="U842" s="2" t="s">
        <v>289</v>
      </c>
      <c r="V842" s="146">
        <v>5.7500000000000002E-2</v>
      </c>
      <c r="W842" s="146">
        <v>5.407E-2</v>
      </c>
      <c r="X842" s="4" t="s">
        <v>263</v>
      </c>
      <c r="Z842" s="137">
        <v>3450175.04</v>
      </c>
      <c r="AA842" s="144">
        <v>1</v>
      </c>
      <c r="AB842" s="157">
        <v>102</v>
      </c>
      <c r="AD842" s="137">
        <v>3519.1790000000001</v>
      </c>
      <c r="AG842" s="2" t="s">
        <v>36</v>
      </c>
      <c r="AH842" s="146">
        <v>3.0002000000000001E-2</v>
      </c>
      <c r="AI842" s="146">
        <v>1.3694203924708699E-3</v>
      </c>
      <c r="AJ842" s="146">
        <v>2.59383556798015E-4</v>
      </c>
    </row>
    <row r="843" spans="1:36" x14ac:dyDescent="0.2">
      <c r="A843" s="188">
        <v>1035</v>
      </c>
      <c r="B843" s="2">
        <v>9940</v>
      </c>
      <c r="C843" s="2" t="s">
        <v>420</v>
      </c>
      <c r="D843" s="2" t="s">
        <v>421</v>
      </c>
      <c r="E843" s="4" t="s">
        <v>252</v>
      </c>
      <c r="F843" s="2" t="s">
        <v>783</v>
      </c>
      <c r="G843" s="2" t="s">
        <v>784</v>
      </c>
      <c r="H843" s="2" t="s">
        <v>255</v>
      </c>
      <c r="I843" s="2" t="s">
        <v>276</v>
      </c>
      <c r="J843" s="2" t="s">
        <v>30</v>
      </c>
      <c r="K843" s="2" t="s">
        <v>30</v>
      </c>
      <c r="L843" s="2" t="s">
        <v>277</v>
      </c>
      <c r="M843" s="2" t="s">
        <v>31</v>
      </c>
      <c r="N843" s="2" t="s">
        <v>312</v>
      </c>
      <c r="O843" s="2" t="s">
        <v>257</v>
      </c>
      <c r="P843" s="2" t="s">
        <v>403</v>
      </c>
      <c r="Q843" s="2" t="s">
        <v>259</v>
      </c>
      <c r="R843" s="2" t="s">
        <v>260</v>
      </c>
      <c r="S843" s="2" t="s">
        <v>34</v>
      </c>
      <c r="T843" s="137">
        <v>7.0549999999999997</v>
      </c>
      <c r="U843" s="2" t="s">
        <v>785</v>
      </c>
      <c r="V843" s="146">
        <v>0.03</v>
      </c>
      <c r="W843" s="146">
        <v>3.039E-2</v>
      </c>
      <c r="X843" s="4" t="s">
        <v>263</v>
      </c>
      <c r="Z843" s="137">
        <v>11662972.92</v>
      </c>
      <c r="AA843" s="144">
        <v>1</v>
      </c>
      <c r="AB843" s="157">
        <v>107.6</v>
      </c>
      <c r="AD843" s="137">
        <v>12549.359</v>
      </c>
      <c r="AG843" s="2" t="s">
        <v>36</v>
      </c>
      <c r="AH843" s="146">
        <v>2.6412000000000001E-2</v>
      </c>
      <c r="AI843" s="146">
        <v>4.8833407395242698E-3</v>
      </c>
      <c r="AJ843" s="146">
        <v>9.2495941862600999E-4</v>
      </c>
    </row>
    <row r="844" spans="1:36" x14ac:dyDescent="0.2">
      <c r="A844" s="188">
        <v>1035</v>
      </c>
      <c r="B844" s="2">
        <v>9940</v>
      </c>
      <c r="C844" s="2" t="s">
        <v>786</v>
      </c>
      <c r="D844" s="2" t="s">
        <v>787</v>
      </c>
      <c r="E844" s="4" t="s">
        <v>252</v>
      </c>
      <c r="F844" s="2" t="s">
        <v>788</v>
      </c>
      <c r="G844" s="2" t="s">
        <v>789</v>
      </c>
      <c r="H844" s="2" t="s">
        <v>255</v>
      </c>
      <c r="I844" s="2" t="s">
        <v>324</v>
      </c>
      <c r="J844" s="2" t="s">
        <v>30</v>
      </c>
      <c r="K844" s="2" t="s">
        <v>30</v>
      </c>
      <c r="L844" s="2" t="s">
        <v>277</v>
      </c>
      <c r="M844" s="2" t="s">
        <v>183</v>
      </c>
      <c r="N844" s="2" t="s">
        <v>660</v>
      </c>
      <c r="O844" s="2" t="s">
        <v>257</v>
      </c>
      <c r="P844" s="2" t="s">
        <v>790</v>
      </c>
      <c r="Q844" s="2" t="s">
        <v>298</v>
      </c>
      <c r="R844" s="2" t="s">
        <v>260</v>
      </c>
      <c r="S844" s="2" t="s">
        <v>34</v>
      </c>
      <c r="T844" s="137">
        <v>1.627</v>
      </c>
      <c r="U844" s="2" t="s">
        <v>481</v>
      </c>
      <c r="V844" s="146">
        <v>4.4499999999999998E-2</v>
      </c>
      <c r="W844" s="146">
        <v>4.632E-2</v>
      </c>
      <c r="X844" s="4" t="s">
        <v>263</v>
      </c>
      <c r="Z844" s="137">
        <v>1307442</v>
      </c>
      <c r="AA844" s="144">
        <v>1</v>
      </c>
      <c r="AB844" s="157">
        <v>99.9</v>
      </c>
      <c r="AD844" s="137">
        <v>1306.135</v>
      </c>
      <c r="AG844" s="2" t="s">
        <v>36</v>
      </c>
      <c r="AH844" s="146">
        <v>4.6610000000000002E-3</v>
      </c>
      <c r="AI844" s="146">
        <v>5.0825704871157603E-4</v>
      </c>
      <c r="AJ844" s="146">
        <v>9.6269576375010405E-5</v>
      </c>
    </row>
    <row r="845" spans="1:36" x14ac:dyDescent="0.2">
      <c r="A845" s="188">
        <v>1035</v>
      </c>
      <c r="B845" s="2">
        <v>9940</v>
      </c>
      <c r="C845" s="2" t="s">
        <v>791</v>
      </c>
      <c r="D845" s="2" t="s">
        <v>792</v>
      </c>
      <c r="E845" s="4" t="s">
        <v>252</v>
      </c>
      <c r="F845" s="2" t="s">
        <v>793</v>
      </c>
      <c r="G845" s="2" t="s">
        <v>794</v>
      </c>
      <c r="H845" s="2" t="s">
        <v>255</v>
      </c>
      <c r="I845" s="2" t="s">
        <v>276</v>
      </c>
      <c r="J845" s="2" t="s">
        <v>30</v>
      </c>
      <c r="K845" s="2" t="s">
        <v>30</v>
      </c>
      <c r="L845" s="2" t="s">
        <v>277</v>
      </c>
      <c r="M845" s="2" t="s">
        <v>31</v>
      </c>
      <c r="N845" s="2" t="s">
        <v>306</v>
      </c>
      <c r="O845" s="2" t="s">
        <v>257</v>
      </c>
      <c r="P845" s="2" t="s">
        <v>279</v>
      </c>
      <c r="Q845" s="2" t="s">
        <v>279</v>
      </c>
      <c r="R845" s="2" t="s">
        <v>279</v>
      </c>
      <c r="S845" s="2" t="s">
        <v>34</v>
      </c>
      <c r="T845" s="137">
        <v>3.6579999999999999</v>
      </c>
      <c r="U845" s="2" t="s">
        <v>795</v>
      </c>
      <c r="V845" s="146">
        <v>4.7E-2</v>
      </c>
      <c r="W845" s="146">
        <v>3.8989999999999997E-2</v>
      </c>
      <c r="X845" s="4" t="s">
        <v>263</v>
      </c>
      <c r="Z845" s="137">
        <v>22973031.719999999</v>
      </c>
      <c r="AA845" s="144">
        <v>1</v>
      </c>
      <c r="AB845" s="157">
        <v>110.32</v>
      </c>
      <c r="AD845" s="137">
        <v>25343.848999999998</v>
      </c>
      <c r="AG845" s="2" t="s">
        <v>36</v>
      </c>
      <c r="AH845" s="146">
        <v>4.1875999999999997E-2</v>
      </c>
      <c r="AI845" s="146">
        <v>9.8620694248006992E-3</v>
      </c>
      <c r="AJ845" s="146">
        <v>1.86798638231041E-3</v>
      </c>
    </row>
    <row r="846" spans="1:36" x14ac:dyDescent="0.2">
      <c r="A846" s="188">
        <v>1035</v>
      </c>
      <c r="B846" s="2">
        <v>9940</v>
      </c>
      <c r="C846" s="2" t="s">
        <v>345</v>
      </c>
      <c r="D846" s="2" t="s">
        <v>346</v>
      </c>
      <c r="E846" s="4" t="s">
        <v>252</v>
      </c>
      <c r="F846" s="2" t="s">
        <v>796</v>
      </c>
      <c r="G846" s="2" t="s">
        <v>797</v>
      </c>
      <c r="H846" s="2" t="s">
        <v>255</v>
      </c>
      <c r="I846" s="2" t="s">
        <v>276</v>
      </c>
      <c r="J846" s="2" t="s">
        <v>30</v>
      </c>
      <c r="K846" s="2" t="s">
        <v>349</v>
      </c>
      <c r="L846" s="2" t="s">
        <v>277</v>
      </c>
      <c r="M846" s="2" t="s">
        <v>31</v>
      </c>
      <c r="N846" s="2" t="s">
        <v>350</v>
      </c>
      <c r="O846" s="2" t="s">
        <v>257</v>
      </c>
      <c r="P846" s="2" t="s">
        <v>351</v>
      </c>
      <c r="Q846" s="2" t="s">
        <v>259</v>
      </c>
      <c r="R846" s="2" t="s">
        <v>260</v>
      </c>
      <c r="S846" s="2" t="s">
        <v>34</v>
      </c>
      <c r="T846" s="137">
        <v>5.1440000000000001</v>
      </c>
      <c r="U846" s="2" t="s">
        <v>771</v>
      </c>
      <c r="V846" s="146">
        <v>4.1500000000000002E-2</v>
      </c>
      <c r="W846" s="146">
        <v>4.113E-2</v>
      </c>
      <c r="X846" s="4" t="s">
        <v>263</v>
      </c>
      <c r="Z846" s="137">
        <v>3614794.37</v>
      </c>
      <c r="AA846" s="144">
        <v>1</v>
      </c>
      <c r="AB846" s="157">
        <v>106.66</v>
      </c>
      <c r="AD846" s="137">
        <v>3855.54</v>
      </c>
      <c r="AG846" s="2" t="s">
        <v>36</v>
      </c>
      <c r="AH846" s="146">
        <v>7.4099999999999999E-3</v>
      </c>
      <c r="AI846" s="146">
        <v>1.50030883451078E-3</v>
      </c>
      <c r="AJ846" s="146">
        <v>2.84175293379948E-4</v>
      </c>
    </row>
    <row r="847" spans="1:36" x14ac:dyDescent="0.2">
      <c r="A847" s="188">
        <v>1035</v>
      </c>
      <c r="B847" s="2">
        <v>9940</v>
      </c>
      <c r="C847" s="2" t="s">
        <v>798</v>
      </c>
      <c r="D847" s="2" t="s">
        <v>799</v>
      </c>
      <c r="E847" s="4" t="s">
        <v>252</v>
      </c>
      <c r="F847" s="2" t="s">
        <v>800</v>
      </c>
      <c r="G847" s="2" t="s">
        <v>801</v>
      </c>
      <c r="H847" s="2" t="s">
        <v>255</v>
      </c>
      <c r="I847" s="2" t="s">
        <v>324</v>
      </c>
      <c r="J847" s="2" t="s">
        <v>30</v>
      </c>
      <c r="K847" s="2" t="s">
        <v>30</v>
      </c>
      <c r="L847" s="2" t="s">
        <v>277</v>
      </c>
      <c r="M847" s="2" t="s">
        <v>31</v>
      </c>
      <c r="N847" s="2" t="s">
        <v>802</v>
      </c>
      <c r="O847" s="2" t="s">
        <v>257</v>
      </c>
      <c r="P847" s="2" t="s">
        <v>279</v>
      </c>
      <c r="Q847" s="2" t="s">
        <v>279</v>
      </c>
      <c r="R847" s="2" t="s">
        <v>279</v>
      </c>
      <c r="S847" s="2" t="s">
        <v>34</v>
      </c>
      <c r="T847" s="137">
        <v>2.867</v>
      </c>
      <c r="U847" s="2" t="s">
        <v>357</v>
      </c>
      <c r="V847" s="146">
        <v>7.5800000000000006E-2</v>
      </c>
      <c r="W847" s="146">
        <v>5.7570000000000003E-2</v>
      </c>
      <c r="X847" s="4" t="s">
        <v>263</v>
      </c>
      <c r="Z847" s="137">
        <v>2029212</v>
      </c>
      <c r="AA847" s="144">
        <v>1</v>
      </c>
      <c r="AB847" s="157">
        <v>107.5</v>
      </c>
      <c r="AD847" s="137">
        <v>2181.4029999999998</v>
      </c>
      <c r="AG847" s="2" t="s">
        <v>36</v>
      </c>
      <c r="AH847" s="146">
        <v>3.9023000000000002E-2</v>
      </c>
      <c r="AI847" s="146">
        <v>8.4885082720923899E-4</v>
      </c>
      <c r="AJ847" s="146">
        <v>1.6078185191561201E-4</v>
      </c>
    </row>
    <row r="848" spans="1:36" x14ac:dyDescent="0.2">
      <c r="A848" s="188">
        <v>1035</v>
      </c>
      <c r="B848" s="2">
        <v>9940</v>
      </c>
      <c r="C848" s="2" t="s">
        <v>860</v>
      </c>
      <c r="D848" s="2" t="s">
        <v>861</v>
      </c>
      <c r="E848" s="4" t="s">
        <v>252</v>
      </c>
      <c r="F848" s="2" t="s">
        <v>1550</v>
      </c>
      <c r="G848" s="2" t="s">
        <v>1551</v>
      </c>
      <c r="H848" s="2" t="s">
        <v>255</v>
      </c>
      <c r="I848" s="2" t="s">
        <v>324</v>
      </c>
      <c r="J848" s="2" t="s">
        <v>30</v>
      </c>
      <c r="K848" s="2" t="s">
        <v>30</v>
      </c>
      <c r="L848" s="2" t="s">
        <v>277</v>
      </c>
      <c r="M848" s="2" t="s">
        <v>31</v>
      </c>
      <c r="N848" s="2" t="s">
        <v>278</v>
      </c>
      <c r="O848" s="2" t="s">
        <v>257</v>
      </c>
      <c r="P848" s="2" t="s">
        <v>279</v>
      </c>
      <c r="Q848" s="2" t="s">
        <v>279</v>
      </c>
      <c r="R848" s="2" t="s">
        <v>279</v>
      </c>
      <c r="S848" s="2" t="s">
        <v>34</v>
      </c>
      <c r="T848" s="137">
        <v>1.675</v>
      </c>
      <c r="U848" s="2" t="s">
        <v>1552</v>
      </c>
      <c r="V848" s="146">
        <v>6.5000000000000002E-2</v>
      </c>
      <c r="W848" s="146">
        <v>6.9779999999999995E-2</v>
      </c>
      <c r="X848" s="4" t="s">
        <v>263</v>
      </c>
      <c r="Z848" s="137">
        <v>1032096</v>
      </c>
      <c r="AA848" s="144">
        <v>1</v>
      </c>
      <c r="AB848" s="157">
        <v>101</v>
      </c>
      <c r="AD848" s="137">
        <v>1042.4169999999999</v>
      </c>
      <c r="AG848" s="2" t="s">
        <v>36</v>
      </c>
      <c r="AH848" s="146">
        <v>3.5119999999999999E-3</v>
      </c>
      <c r="AI848" s="146">
        <v>4.05636436438652E-4</v>
      </c>
      <c r="AJ848" s="146">
        <v>7.6832083287797204E-5</v>
      </c>
    </row>
    <row r="849" spans="1:36" x14ac:dyDescent="0.2">
      <c r="A849" s="188">
        <v>1035</v>
      </c>
      <c r="B849" s="2">
        <v>9940</v>
      </c>
      <c r="C849" s="2" t="s">
        <v>803</v>
      </c>
      <c r="D849" s="2" t="s">
        <v>804</v>
      </c>
      <c r="E849" s="4" t="s">
        <v>252</v>
      </c>
      <c r="F849" s="2" t="s">
        <v>805</v>
      </c>
      <c r="G849" s="2" t="s">
        <v>806</v>
      </c>
      <c r="H849" s="2" t="s">
        <v>255</v>
      </c>
      <c r="I849" s="2" t="s">
        <v>324</v>
      </c>
      <c r="J849" s="2" t="s">
        <v>30</v>
      </c>
      <c r="K849" s="2" t="s">
        <v>30</v>
      </c>
      <c r="L849" s="2" t="s">
        <v>277</v>
      </c>
      <c r="M849" s="2" t="s">
        <v>31</v>
      </c>
      <c r="N849" s="2" t="s">
        <v>278</v>
      </c>
      <c r="O849" s="2" t="s">
        <v>257</v>
      </c>
      <c r="P849" s="2" t="s">
        <v>279</v>
      </c>
      <c r="Q849" s="2" t="s">
        <v>279</v>
      </c>
      <c r="R849" s="2" t="s">
        <v>279</v>
      </c>
      <c r="S849" s="2" t="s">
        <v>34</v>
      </c>
      <c r="T849" s="137">
        <v>3.5379999999999998</v>
      </c>
      <c r="U849" s="2" t="s">
        <v>807</v>
      </c>
      <c r="V849" s="146">
        <v>6.7299999999999999E-2</v>
      </c>
      <c r="W849" s="146">
        <v>5.4670000000000003E-2</v>
      </c>
      <c r="X849" s="4" t="s">
        <v>263</v>
      </c>
      <c r="Z849" s="137">
        <v>6646480.7599999998</v>
      </c>
      <c r="AA849" s="144">
        <v>1</v>
      </c>
      <c r="AB849" s="157">
        <v>107.06</v>
      </c>
      <c r="AD849" s="137">
        <v>7115.7219999999998</v>
      </c>
      <c r="AG849" s="2" t="s">
        <v>36</v>
      </c>
      <c r="AH849" s="146">
        <v>2.4169E-2</v>
      </c>
      <c r="AI849" s="146">
        <v>2.7689459668142598E-3</v>
      </c>
      <c r="AJ849" s="146">
        <v>5.2446937215379699E-4</v>
      </c>
    </row>
    <row r="850" spans="1:36" x14ac:dyDescent="0.2">
      <c r="A850" s="188">
        <v>1035</v>
      </c>
      <c r="B850" s="2">
        <v>9940</v>
      </c>
      <c r="C850" s="2" t="s">
        <v>808</v>
      </c>
      <c r="D850" s="2" t="s">
        <v>809</v>
      </c>
      <c r="E850" s="4" t="s">
        <v>273</v>
      </c>
      <c r="F850" s="2" t="s">
        <v>810</v>
      </c>
      <c r="G850" s="2" t="s">
        <v>811</v>
      </c>
      <c r="H850" s="2" t="s">
        <v>255</v>
      </c>
      <c r="I850" s="2" t="s">
        <v>324</v>
      </c>
      <c r="J850" s="2" t="s">
        <v>30</v>
      </c>
      <c r="K850" s="2" t="s">
        <v>85</v>
      </c>
      <c r="L850" s="2" t="s">
        <v>277</v>
      </c>
      <c r="M850" s="2" t="s">
        <v>31</v>
      </c>
      <c r="N850" s="2" t="s">
        <v>350</v>
      </c>
      <c r="O850" s="2" t="s">
        <v>257</v>
      </c>
      <c r="P850" s="2" t="s">
        <v>553</v>
      </c>
      <c r="Q850" s="2" t="s">
        <v>259</v>
      </c>
      <c r="R850" s="2" t="s">
        <v>260</v>
      </c>
      <c r="S850" s="2" t="s">
        <v>34</v>
      </c>
      <c r="T850" s="137">
        <v>2.722</v>
      </c>
      <c r="U850" s="2" t="s">
        <v>812</v>
      </c>
      <c r="V850" s="146">
        <v>7.8799999999999995E-2</v>
      </c>
      <c r="W850" s="146">
        <v>7.3709999999999998E-2</v>
      </c>
      <c r="X850" s="4" t="s">
        <v>263</v>
      </c>
      <c r="Z850" s="137">
        <v>6785365.0700000003</v>
      </c>
      <c r="AA850" s="144">
        <v>1</v>
      </c>
      <c r="AB850" s="157">
        <v>102</v>
      </c>
      <c r="AD850" s="137">
        <v>6921.0720000000001</v>
      </c>
      <c r="AG850" s="2" t="s">
        <v>36</v>
      </c>
      <c r="AH850" s="146">
        <v>1.9387000000000001E-2</v>
      </c>
      <c r="AI850" s="146">
        <v>2.6932017041134001E-3</v>
      </c>
      <c r="AJ850" s="146">
        <v>5.1012256063089805E-4</v>
      </c>
    </row>
    <row r="851" spans="1:36" x14ac:dyDescent="0.2">
      <c r="A851" s="188">
        <v>1035</v>
      </c>
      <c r="B851" s="2">
        <v>9940</v>
      </c>
      <c r="C851" s="2" t="s">
        <v>672</v>
      </c>
      <c r="D851" s="2" t="s">
        <v>673</v>
      </c>
      <c r="E851" s="4" t="s">
        <v>252</v>
      </c>
      <c r="F851" s="2" t="s">
        <v>813</v>
      </c>
      <c r="G851" s="2" t="s">
        <v>814</v>
      </c>
      <c r="H851" s="2" t="s">
        <v>255</v>
      </c>
      <c r="I851" s="2" t="s">
        <v>324</v>
      </c>
      <c r="J851" s="2" t="s">
        <v>30</v>
      </c>
      <c r="K851" s="2" t="s">
        <v>30</v>
      </c>
      <c r="L851" s="2" t="s">
        <v>277</v>
      </c>
      <c r="M851" s="2" t="s">
        <v>31</v>
      </c>
      <c r="N851" s="2" t="s">
        <v>278</v>
      </c>
      <c r="O851" s="2" t="s">
        <v>257</v>
      </c>
      <c r="P851" s="2" t="s">
        <v>279</v>
      </c>
      <c r="Q851" s="2" t="s">
        <v>279</v>
      </c>
      <c r="R851" s="2" t="s">
        <v>279</v>
      </c>
      <c r="S851" s="2" t="s">
        <v>34</v>
      </c>
      <c r="T851" s="137">
        <v>2.4910000000000001</v>
      </c>
      <c r="U851" s="2" t="s">
        <v>352</v>
      </c>
      <c r="V851" s="146">
        <v>6.5000000000000002E-2</v>
      </c>
      <c r="W851" s="146">
        <v>7.1400000000000005E-2</v>
      </c>
      <c r="X851" s="4" t="s">
        <v>263</v>
      </c>
      <c r="Z851" s="137">
        <v>3026000</v>
      </c>
      <c r="AA851" s="144">
        <v>1</v>
      </c>
      <c r="AB851" s="157">
        <v>100.45</v>
      </c>
      <c r="AD851" s="137">
        <v>3039.6170000000002</v>
      </c>
      <c r="AG851" s="2" t="s">
        <v>36</v>
      </c>
      <c r="AH851" s="146">
        <v>1.6357E-2</v>
      </c>
      <c r="AI851" s="146">
        <v>1.18280827665961E-3</v>
      </c>
      <c r="AJ851" s="146">
        <v>2.2403713242252299E-4</v>
      </c>
    </row>
    <row r="852" spans="1:36" x14ac:dyDescent="0.2">
      <c r="A852" s="188">
        <v>1035</v>
      </c>
      <c r="B852" s="2">
        <v>9940</v>
      </c>
      <c r="C852" s="2" t="s">
        <v>732</v>
      </c>
      <c r="D852" s="2" t="s">
        <v>733</v>
      </c>
      <c r="E852" s="4" t="s">
        <v>252</v>
      </c>
      <c r="F852" s="2" t="s">
        <v>1553</v>
      </c>
      <c r="G852" s="2" t="s">
        <v>1554</v>
      </c>
      <c r="H852" s="2" t="s">
        <v>255</v>
      </c>
      <c r="I852" s="2" t="s">
        <v>324</v>
      </c>
      <c r="J852" s="2" t="s">
        <v>30</v>
      </c>
      <c r="K852" s="2" t="s">
        <v>30</v>
      </c>
      <c r="L852" s="2" t="s">
        <v>277</v>
      </c>
      <c r="M852" s="2" t="s">
        <v>183</v>
      </c>
      <c r="N852" s="2" t="s">
        <v>312</v>
      </c>
      <c r="O852" s="2" t="s">
        <v>257</v>
      </c>
      <c r="P852" s="2" t="s">
        <v>279</v>
      </c>
      <c r="Q852" s="2" t="s">
        <v>279</v>
      </c>
      <c r="R852" s="2" t="s">
        <v>279</v>
      </c>
      <c r="S852" s="2" t="s">
        <v>34</v>
      </c>
      <c r="T852" s="137">
        <v>2.6669999999999998</v>
      </c>
      <c r="U852" s="2" t="s">
        <v>603</v>
      </c>
      <c r="V852" s="146">
        <v>5.3800000000000001E-2</v>
      </c>
      <c r="W852" s="146">
        <v>4.5359999999999998E-2</v>
      </c>
      <c r="X852" s="4" t="s">
        <v>263</v>
      </c>
      <c r="Z852" s="137">
        <v>423600</v>
      </c>
      <c r="AA852" s="144">
        <v>1</v>
      </c>
      <c r="AB852" s="157">
        <v>107.02</v>
      </c>
      <c r="AD852" s="137">
        <v>453.33699999999999</v>
      </c>
      <c r="AG852" s="2" t="s">
        <v>36</v>
      </c>
      <c r="AH852" s="146">
        <v>5.62E-3</v>
      </c>
      <c r="AI852" s="146">
        <v>1.76407233059204E-4</v>
      </c>
      <c r="AJ852" s="146">
        <v>3.3413505310252002E-5</v>
      </c>
    </row>
    <row r="853" spans="1:36" x14ac:dyDescent="0.2">
      <c r="A853" s="188">
        <v>1035</v>
      </c>
      <c r="B853" s="2">
        <v>9940</v>
      </c>
      <c r="C853" s="2" t="s">
        <v>815</v>
      </c>
      <c r="D853" s="2" t="s">
        <v>816</v>
      </c>
      <c r="E853" s="4" t="s">
        <v>273</v>
      </c>
      <c r="F853" s="2" t="s">
        <v>817</v>
      </c>
      <c r="G853" s="2" t="s">
        <v>818</v>
      </c>
      <c r="H853" s="2" t="s">
        <v>255</v>
      </c>
      <c r="I853" s="2" t="s">
        <v>324</v>
      </c>
      <c r="J853" s="2" t="s">
        <v>30</v>
      </c>
      <c r="K853" s="2" t="s">
        <v>349</v>
      </c>
      <c r="L853" s="2" t="s">
        <v>277</v>
      </c>
      <c r="M853" s="2" t="s">
        <v>183</v>
      </c>
      <c r="N853" s="2" t="s">
        <v>350</v>
      </c>
      <c r="O853" s="2" t="s">
        <v>257</v>
      </c>
      <c r="P853" s="2" t="s">
        <v>343</v>
      </c>
      <c r="Q853" s="2" t="s">
        <v>298</v>
      </c>
      <c r="R853" s="2" t="s">
        <v>260</v>
      </c>
      <c r="S853" s="2" t="s">
        <v>34</v>
      </c>
      <c r="T853" s="137">
        <v>1.9790000000000001</v>
      </c>
      <c r="U853" s="2" t="s">
        <v>495</v>
      </c>
      <c r="V853" s="146">
        <v>7.9500000000000001E-2</v>
      </c>
      <c r="W853" s="146">
        <v>5.5140000000000002E-2</v>
      </c>
      <c r="X853" s="4" t="s">
        <v>263</v>
      </c>
      <c r="Z853" s="137">
        <v>4955320</v>
      </c>
      <c r="AA853" s="144">
        <v>1</v>
      </c>
      <c r="AB853" s="157">
        <v>107.1</v>
      </c>
      <c r="AD853" s="137">
        <v>5307.1480000000001</v>
      </c>
      <c r="AG853" s="2" t="s">
        <v>36</v>
      </c>
      <c r="AH853" s="146">
        <v>2.7838999999999999E-2</v>
      </c>
      <c r="AI853" s="146">
        <v>2.0651740823502298E-3</v>
      </c>
      <c r="AJ853" s="146">
        <v>3.9116709655576099E-4</v>
      </c>
    </row>
    <row r="854" spans="1:36" x14ac:dyDescent="0.2">
      <c r="A854" s="188">
        <v>1035</v>
      </c>
      <c r="B854" s="2">
        <v>9940</v>
      </c>
      <c r="C854" s="2" t="s">
        <v>1186</v>
      </c>
      <c r="D854" s="2" t="s">
        <v>1187</v>
      </c>
      <c r="E854" s="4" t="s">
        <v>252</v>
      </c>
      <c r="F854" s="2" t="s">
        <v>1555</v>
      </c>
      <c r="G854" s="2" t="s">
        <v>1189</v>
      </c>
      <c r="H854" s="2" t="s">
        <v>255</v>
      </c>
      <c r="I854" s="2" t="s">
        <v>276</v>
      </c>
      <c r="J854" s="2" t="s">
        <v>30</v>
      </c>
      <c r="K854" s="2" t="s">
        <v>30</v>
      </c>
      <c r="L854" s="2" t="s">
        <v>277</v>
      </c>
      <c r="M854" s="2" t="s">
        <v>183</v>
      </c>
      <c r="N854" s="2" t="s">
        <v>312</v>
      </c>
      <c r="O854" s="2" t="s">
        <v>257</v>
      </c>
      <c r="P854" s="2" t="s">
        <v>279</v>
      </c>
      <c r="Q854" s="2" t="s">
        <v>279</v>
      </c>
      <c r="R854" s="2" t="s">
        <v>279</v>
      </c>
      <c r="S854" s="2" t="s">
        <v>34</v>
      </c>
      <c r="T854" s="137">
        <v>2.7040000000000002</v>
      </c>
      <c r="U854" s="2" t="s">
        <v>369</v>
      </c>
      <c r="V854" s="146">
        <v>3.7400000000000003E-2</v>
      </c>
      <c r="W854" s="146">
        <v>3.2160000000000001E-2</v>
      </c>
      <c r="X854" s="4" t="s">
        <v>263</v>
      </c>
      <c r="Z854" s="137">
        <v>5202000</v>
      </c>
      <c r="AA854" s="144">
        <v>1</v>
      </c>
      <c r="AB854" s="157">
        <v>106.3</v>
      </c>
      <c r="AD854" s="137">
        <v>5529.7259999999997</v>
      </c>
      <c r="AG854" s="2" t="s">
        <v>36</v>
      </c>
      <c r="AH854" s="146">
        <v>1.9446999999999999E-2</v>
      </c>
      <c r="AI854" s="146">
        <v>2.15178612320559E-3</v>
      </c>
      <c r="AJ854" s="146">
        <v>4.0757238695607702E-4</v>
      </c>
    </row>
    <row r="855" spans="1:36" x14ac:dyDescent="0.2">
      <c r="A855" s="188">
        <v>1035</v>
      </c>
      <c r="B855" s="2">
        <v>9940</v>
      </c>
      <c r="C855" s="2" t="s">
        <v>411</v>
      </c>
      <c r="D855" s="2" t="s">
        <v>412</v>
      </c>
      <c r="E855" s="4" t="s">
        <v>252</v>
      </c>
      <c r="F855" s="2" t="s">
        <v>1556</v>
      </c>
      <c r="G855" s="2" t="s">
        <v>1557</v>
      </c>
      <c r="H855" s="2" t="s">
        <v>255</v>
      </c>
      <c r="I855" s="2" t="s">
        <v>276</v>
      </c>
      <c r="J855" s="2" t="s">
        <v>30</v>
      </c>
      <c r="K855" s="2" t="s">
        <v>30</v>
      </c>
      <c r="L855" s="2" t="s">
        <v>277</v>
      </c>
      <c r="M855" s="2" t="s">
        <v>31</v>
      </c>
      <c r="N855" s="2" t="s">
        <v>312</v>
      </c>
      <c r="O855" s="2" t="s">
        <v>257</v>
      </c>
      <c r="P855" s="2" t="s">
        <v>332</v>
      </c>
      <c r="Q855" s="2" t="s">
        <v>259</v>
      </c>
      <c r="R855" s="2" t="s">
        <v>260</v>
      </c>
      <c r="S855" s="2" t="s">
        <v>34</v>
      </c>
      <c r="T855" s="137">
        <v>4.7549999999999999</v>
      </c>
      <c r="U855" s="2" t="s">
        <v>1558</v>
      </c>
      <c r="V855" s="146">
        <v>3.1800000000000002E-2</v>
      </c>
      <c r="W855" s="146">
        <v>2.8930000000000001E-2</v>
      </c>
      <c r="X855" s="4" t="s">
        <v>263</v>
      </c>
      <c r="Z855" s="137">
        <v>3184334</v>
      </c>
      <c r="AA855" s="144">
        <v>1</v>
      </c>
      <c r="AB855" s="157">
        <v>106.76</v>
      </c>
      <c r="AD855" s="137">
        <v>3399.5949999999998</v>
      </c>
      <c r="AG855" s="2" t="s">
        <v>36</v>
      </c>
      <c r="AH855" s="146">
        <v>6.966E-3</v>
      </c>
      <c r="AI855" s="146">
        <v>1.32288675768755E-3</v>
      </c>
      <c r="AJ855" s="146">
        <v>2.5056956529679399E-4</v>
      </c>
    </row>
    <row r="856" spans="1:36" x14ac:dyDescent="0.2">
      <c r="A856" s="188">
        <v>1035</v>
      </c>
      <c r="B856" s="2">
        <v>9940</v>
      </c>
      <c r="C856" s="2" t="s">
        <v>819</v>
      </c>
      <c r="D856" s="2" t="s">
        <v>820</v>
      </c>
      <c r="E856" s="4" t="s">
        <v>252</v>
      </c>
      <c r="F856" s="2" t="s">
        <v>821</v>
      </c>
      <c r="G856" s="2" t="s">
        <v>822</v>
      </c>
      <c r="H856" s="2" t="s">
        <v>255</v>
      </c>
      <c r="I856" s="2" t="s">
        <v>276</v>
      </c>
      <c r="J856" s="2" t="s">
        <v>30</v>
      </c>
      <c r="K856" s="2" t="s">
        <v>30</v>
      </c>
      <c r="L856" s="2" t="s">
        <v>277</v>
      </c>
      <c r="M856" s="2" t="s">
        <v>31</v>
      </c>
      <c r="N856" s="2" t="s">
        <v>823</v>
      </c>
      <c r="O856" s="2" t="s">
        <v>257</v>
      </c>
      <c r="P856" s="2" t="s">
        <v>279</v>
      </c>
      <c r="Q856" s="2" t="s">
        <v>279</v>
      </c>
      <c r="R856" s="2" t="s">
        <v>279</v>
      </c>
      <c r="S856" s="2" t="s">
        <v>34</v>
      </c>
      <c r="T856" s="137">
        <v>3.6930000000000001</v>
      </c>
      <c r="U856" s="2" t="s">
        <v>357</v>
      </c>
      <c r="V856" s="146">
        <v>4.0899999999999999E-2</v>
      </c>
      <c r="W856" s="146">
        <v>3.5589999999999997E-2</v>
      </c>
      <c r="X856" s="4" t="s">
        <v>263</v>
      </c>
      <c r="Z856" s="137">
        <v>15903109</v>
      </c>
      <c r="AA856" s="144">
        <v>1</v>
      </c>
      <c r="AB856" s="157">
        <v>106.11</v>
      </c>
      <c r="AD856" s="137">
        <v>16874.789000000001</v>
      </c>
      <c r="AG856" s="2" t="s">
        <v>36</v>
      </c>
      <c r="AH856" s="146">
        <v>4.7051000000000003E-2</v>
      </c>
      <c r="AI856" s="146">
        <v>6.5664983610283301E-3</v>
      </c>
      <c r="AJ856" s="146">
        <v>1.24376831976241E-3</v>
      </c>
    </row>
    <row r="857" spans="1:36" x14ac:dyDescent="0.2">
      <c r="A857" s="188">
        <v>1035</v>
      </c>
      <c r="B857" s="2">
        <v>9940</v>
      </c>
      <c r="C857" s="2" t="s">
        <v>824</v>
      </c>
      <c r="D857" s="2" t="s">
        <v>825</v>
      </c>
      <c r="E857" s="4" t="s">
        <v>252</v>
      </c>
      <c r="F857" s="2" t="s">
        <v>826</v>
      </c>
      <c r="G857" s="2" t="s">
        <v>827</v>
      </c>
      <c r="H857" s="2" t="s">
        <v>255</v>
      </c>
      <c r="I857" s="2" t="s">
        <v>276</v>
      </c>
      <c r="J857" s="2" t="s">
        <v>30</v>
      </c>
      <c r="K857" s="2" t="s">
        <v>30</v>
      </c>
      <c r="L857" s="2" t="s">
        <v>277</v>
      </c>
      <c r="M857" s="2" t="s">
        <v>31</v>
      </c>
      <c r="N857" s="2" t="s">
        <v>397</v>
      </c>
      <c r="O857" s="2" t="s">
        <v>257</v>
      </c>
      <c r="P857" s="2" t="s">
        <v>279</v>
      </c>
      <c r="Q857" s="2" t="s">
        <v>279</v>
      </c>
      <c r="R857" s="2" t="s">
        <v>279</v>
      </c>
      <c r="S857" s="2" t="s">
        <v>34</v>
      </c>
      <c r="T857" s="137">
        <v>3.6349999999999998</v>
      </c>
      <c r="U857" s="2" t="s">
        <v>828</v>
      </c>
      <c r="V857" s="146">
        <v>4.2500000000000003E-2</v>
      </c>
      <c r="W857" s="146">
        <v>3.0419999999999999E-2</v>
      </c>
      <c r="X857" s="4" t="s">
        <v>263</v>
      </c>
      <c r="Z857" s="137">
        <v>7768799</v>
      </c>
      <c r="AA857" s="144">
        <v>1</v>
      </c>
      <c r="AB857" s="157">
        <v>108.65</v>
      </c>
      <c r="AD857" s="137">
        <v>8440.7999999999993</v>
      </c>
      <c r="AG857" s="2" t="s">
        <v>36</v>
      </c>
      <c r="AH857" s="146">
        <v>2.5895999999999999E-2</v>
      </c>
      <c r="AI857" s="146">
        <v>3.2845744170654201E-3</v>
      </c>
      <c r="AJ857" s="146">
        <v>6.2213517452371395E-4</v>
      </c>
    </row>
    <row r="858" spans="1:36" x14ac:dyDescent="0.2">
      <c r="A858" s="188">
        <v>1035</v>
      </c>
      <c r="B858" s="2">
        <v>9940</v>
      </c>
      <c r="C858" s="2" t="s">
        <v>468</v>
      </c>
      <c r="D858" s="2" t="s">
        <v>469</v>
      </c>
      <c r="E858" s="4" t="s">
        <v>252</v>
      </c>
      <c r="F858" s="2" t="s">
        <v>829</v>
      </c>
      <c r="G858" s="2" t="s">
        <v>830</v>
      </c>
      <c r="H858" s="2" t="s">
        <v>255</v>
      </c>
      <c r="I858" s="2" t="s">
        <v>276</v>
      </c>
      <c r="J858" s="2" t="s">
        <v>30</v>
      </c>
      <c r="K858" s="2" t="s">
        <v>30</v>
      </c>
      <c r="L858" s="2" t="s">
        <v>277</v>
      </c>
      <c r="M858" s="2" t="s">
        <v>183</v>
      </c>
      <c r="N858" s="2" t="s">
        <v>350</v>
      </c>
      <c r="O858" s="2" t="s">
        <v>257</v>
      </c>
      <c r="P858" s="2" t="s">
        <v>184</v>
      </c>
      <c r="Q858" s="2" t="s">
        <v>298</v>
      </c>
      <c r="R858" s="2" t="s">
        <v>260</v>
      </c>
      <c r="S858" s="2" t="s">
        <v>34</v>
      </c>
      <c r="T858" s="137">
        <v>3.923</v>
      </c>
      <c r="U858" s="2" t="s">
        <v>831</v>
      </c>
      <c r="V858" s="146">
        <v>5.0999999999999997E-2</v>
      </c>
      <c r="W858" s="146">
        <v>4.6149999999999997E-2</v>
      </c>
      <c r="X858" s="4" t="s">
        <v>263</v>
      </c>
      <c r="Z858" s="137">
        <v>781797</v>
      </c>
      <c r="AA858" s="144">
        <v>1</v>
      </c>
      <c r="AB858" s="157">
        <v>106.39</v>
      </c>
      <c r="AD858" s="137">
        <v>831.75400000000002</v>
      </c>
      <c r="AG858" s="2" t="s">
        <v>36</v>
      </c>
      <c r="AH858" s="146">
        <v>3.5279999999999999E-3</v>
      </c>
      <c r="AI858" s="146">
        <v>3.2366094552588499E-4</v>
      </c>
      <c r="AJ858" s="146">
        <v>6.1305007365660799E-5</v>
      </c>
    </row>
    <row r="859" spans="1:36" x14ac:dyDescent="0.2">
      <c r="A859" s="188">
        <v>1035</v>
      </c>
      <c r="B859" s="2">
        <v>9940</v>
      </c>
      <c r="C859" s="2" t="s">
        <v>774</v>
      </c>
      <c r="D859" s="2" t="s">
        <v>775</v>
      </c>
      <c r="E859" s="4" t="s">
        <v>252</v>
      </c>
      <c r="F859" s="2" t="s">
        <v>832</v>
      </c>
      <c r="G859" s="2" t="s">
        <v>833</v>
      </c>
      <c r="H859" s="2" t="s">
        <v>255</v>
      </c>
      <c r="I859" s="2" t="s">
        <v>276</v>
      </c>
      <c r="J859" s="2" t="s">
        <v>30</v>
      </c>
      <c r="K859" s="2" t="s">
        <v>30</v>
      </c>
      <c r="L859" s="2" t="s">
        <v>277</v>
      </c>
      <c r="M859" s="2" t="s">
        <v>31</v>
      </c>
      <c r="N859" s="2" t="s">
        <v>278</v>
      </c>
      <c r="O859" s="2" t="s">
        <v>257</v>
      </c>
      <c r="P859" s="2" t="s">
        <v>368</v>
      </c>
      <c r="Q859" s="2" t="s">
        <v>298</v>
      </c>
      <c r="R859" s="2" t="s">
        <v>260</v>
      </c>
      <c r="S859" s="2" t="s">
        <v>34</v>
      </c>
      <c r="T859" s="137">
        <v>3.8479999999999999</v>
      </c>
      <c r="U859" s="2" t="s">
        <v>834</v>
      </c>
      <c r="V859" s="146">
        <v>3.4500000000000003E-2</v>
      </c>
      <c r="W859" s="146">
        <v>3.3890000000000003E-2</v>
      </c>
      <c r="X859" s="4" t="s">
        <v>263</v>
      </c>
      <c r="Z859" s="137">
        <v>2431000</v>
      </c>
      <c r="AA859" s="144">
        <v>1</v>
      </c>
      <c r="AB859" s="157">
        <v>104</v>
      </c>
      <c r="AD859" s="137">
        <v>2528.2399999999998</v>
      </c>
      <c r="AG859" s="2" t="s">
        <v>36</v>
      </c>
      <c r="AH859" s="146">
        <v>2.6821999999999999E-2</v>
      </c>
      <c r="AI859" s="146">
        <v>9.8381578908852008E-4</v>
      </c>
      <c r="AJ859" s="146">
        <v>1.8634572700308E-4</v>
      </c>
    </row>
    <row r="860" spans="1:36" x14ac:dyDescent="0.2">
      <c r="A860" s="188">
        <v>1035</v>
      </c>
      <c r="B860" s="2">
        <v>9940</v>
      </c>
      <c r="C860" s="2" t="s">
        <v>835</v>
      </c>
      <c r="D860" s="2" t="s">
        <v>836</v>
      </c>
      <c r="E860" s="4" t="s">
        <v>273</v>
      </c>
      <c r="F860" s="2" t="s">
        <v>837</v>
      </c>
      <c r="G860" s="2" t="s">
        <v>838</v>
      </c>
      <c r="H860" s="2" t="s">
        <v>255</v>
      </c>
      <c r="I860" s="2" t="s">
        <v>324</v>
      </c>
      <c r="J860" s="2" t="s">
        <v>30</v>
      </c>
      <c r="K860" s="2" t="s">
        <v>85</v>
      </c>
      <c r="L860" s="2" t="s">
        <v>277</v>
      </c>
      <c r="M860" s="2" t="s">
        <v>183</v>
      </c>
      <c r="N860" s="2" t="s">
        <v>350</v>
      </c>
      <c r="O860" s="2" t="s">
        <v>257</v>
      </c>
      <c r="P860" s="2" t="s">
        <v>362</v>
      </c>
      <c r="Q860" s="2" t="s">
        <v>259</v>
      </c>
      <c r="R860" s="2" t="s">
        <v>260</v>
      </c>
      <c r="S860" s="2" t="s">
        <v>34</v>
      </c>
      <c r="T860" s="137">
        <v>1.893</v>
      </c>
      <c r="U860" s="2" t="s">
        <v>167</v>
      </c>
      <c r="V860" s="146">
        <v>6.4399999999999999E-2</v>
      </c>
      <c r="W860" s="146">
        <v>5.8000000000000003E-2</v>
      </c>
      <c r="X860" s="4" t="s">
        <v>263</v>
      </c>
      <c r="Z860" s="137">
        <v>1875896.26</v>
      </c>
      <c r="AA860" s="144">
        <v>1</v>
      </c>
      <c r="AB860" s="157">
        <v>101.44</v>
      </c>
      <c r="AD860" s="137">
        <v>1902.9090000000001</v>
      </c>
      <c r="AG860" s="2" t="s">
        <v>36</v>
      </c>
      <c r="AH860" s="146">
        <v>4.2119999999999996E-3</v>
      </c>
      <c r="AI860" s="146">
        <v>7.40480366916803E-4</v>
      </c>
      <c r="AJ860" s="146">
        <v>1.40255273227988E-4</v>
      </c>
    </row>
    <row r="861" spans="1:36" x14ac:dyDescent="0.2">
      <c r="A861" s="188">
        <v>1035</v>
      </c>
      <c r="B861" s="2">
        <v>9940</v>
      </c>
      <c r="C861" s="2" t="s">
        <v>688</v>
      </c>
      <c r="D861" s="2" t="s">
        <v>689</v>
      </c>
      <c r="E861" s="4" t="s">
        <v>252</v>
      </c>
      <c r="F861" s="2" t="s">
        <v>839</v>
      </c>
      <c r="G861" s="2" t="s">
        <v>840</v>
      </c>
      <c r="H861" s="2" t="s">
        <v>255</v>
      </c>
      <c r="I861" s="2" t="s">
        <v>276</v>
      </c>
      <c r="J861" s="2" t="s">
        <v>30</v>
      </c>
      <c r="K861" s="2" t="s">
        <v>30</v>
      </c>
      <c r="L861" s="2" t="s">
        <v>277</v>
      </c>
      <c r="M861" s="2" t="s">
        <v>31</v>
      </c>
      <c r="N861" s="2" t="s">
        <v>256</v>
      </c>
      <c r="O861" s="2" t="s">
        <v>257</v>
      </c>
      <c r="P861" s="2" t="s">
        <v>258</v>
      </c>
      <c r="Q861" s="2" t="s">
        <v>259</v>
      </c>
      <c r="R861" s="2" t="s">
        <v>260</v>
      </c>
      <c r="S861" s="2" t="s">
        <v>34</v>
      </c>
      <c r="T861" s="137">
        <v>5.0759999999999996</v>
      </c>
      <c r="U861" s="2" t="s">
        <v>841</v>
      </c>
      <c r="V861" s="146">
        <v>2.6800000000000001E-2</v>
      </c>
      <c r="W861" s="146">
        <v>2.598E-2</v>
      </c>
      <c r="X861" s="4" t="s">
        <v>263</v>
      </c>
      <c r="Z861" s="137">
        <v>46409162</v>
      </c>
      <c r="AA861" s="144">
        <v>1</v>
      </c>
      <c r="AB861" s="157">
        <v>105.34</v>
      </c>
      <c r="AD861" s="137">
        <v>48887.411</v>
      </c>
      <c r="AG861" s="2" t="s">
        <v>36</v>
      </c>
      <c r="AH861" s="146">
        <v>1.6574999999999999E-2</v>
      </c>
      <c r="AI861" s="146">
        <v>1.9023592331503698E-2</v>
      </c>
      <c r="AJ861" s="146">
        <v>3.6032814095295E-3</v>
      </c>
    </row>
    <row r="862" spans="1:36" x14ac:dyDescent="0.2">
      <c r="A862" s="188">
        <v>1035</v>
      </c>
      <c r="B862" s="2">
        <v>9940</v>
      </c>
      <c r="C862" s="2" t="s">
        <v>300</v>
      </c>
      <c r="D862" s="2" t="s">
        <v>301</v>
      </c>
      <c r="E862" s="4" t="s">
        <v>252</v>
      </c>
      <c r="F862" s="2" t="s">
        <v>842</v>
      </c>
      <c r="G862" s="2" t="s">
        <v>843</v>
      </c>
      <c r="H862" s="2" t="s">
        <v>255</v>
      </c>
      <c r="I862" s="2" t="s">
        <v>324</v>
      </c>
      <c r="J862" s="2" t="s">
        <v>30</v>
      </c>
      <c r="K862" s="2" t="s">
        <v>30</v>
      </c>
      <c r="L862" s="2" t="s">
        <v>277</v>
      </c>
      <c r="M862" s="2" t="s">
        <v>183</v>
      </c>
      <c r="N862" s="2" t="s">
        <v>306</v>
      </c>
      <c r="O862" s="2" t="s">
        <v>257</v>
      </c>
      <c r="P862" s="2" t="s">
        <v>279</v>
      </c>
      <c r="Q862" s="2" t="s">
        <v>279</v>
      </c>
      <c r="R862" s="2" t="s">
        <v>279</v>
      </c>
      <c r="S862" s="2" t="s">
        <v>34</v>
      </c>
      <c r="T862" s="137">
        <v>3.9609999999999999</v>
      </c>
      <c r="U862" s="2" t="s">
        <v>831</v>
      </c>
      <c r="V862" s="146">
        <v>6.9500000000000006E-2</v>
      </c>
      <c r="W862" s="146">
        <v>6.4060000000000006E-2</v>
      </c>
      <c r="X862" s="4" t="s">
        <v>263</v>
      </c>
      <c r="Z862" s="137">
        <v>7297243</v>
      </c>
      <c r="AA862" s="144">
        <v>1</v>
      </c>
      <c r="AB862" s="157">
        <v>104.35</v>
      </c>
      <c r="AD862" s="137">
        <v>7614.6729999999998</v>
      </c>
      <c r="AG862" s="2" t="s">
        <v>36</v>
      </c>
      <c r="AH862" s="146">
        <v>1.9255999999999999E-2</v>
      </c>
      <c r="AI862" s="146">
        <v>2.96310302641564E-3</v>
      </c>
      <c r="AJ862" s="146">
        <v>5.6124489336973401E-4</v>
      </c>
    </row>
    <row r="863" spans="1:36" x14ac:dyDescent="0.2">
      <c r="A863" s="188">
        <v>1035</v>
      </c>
      <c r="B863" s="2">
        <v>9940</v>
      </c>
      <c r="C863" s="2" t="s">
        <v>353</v>
      </c>
      <c r="D863" s="2" t="s">
        <v>354</v>
      </c>
      <c r="E863" s="4" t="s">
        <v>252</v>
      </c>
      <c r="F863" s="2" t="s">
        <v>355</v>
      </c>
      <c r="G863" s="2" t="s">
        <v>356</v>
      </c>
      <c r="H863" s="2" t="s">
        <v>255</v>
      </c>
      <c r="I863" s="2" t="s">
        <v>276</v>
      </c>
      <c r="J863" s="2" t="s">
        <v>30</v>
      </c>
      <c r="K863" s="2" t="s">
        <v>30</v>
      </c>
      <c r="L863" s="2" t="s">
        <v>277</v>
      </c>
      <c r="M863" s="2" t="s">
        <v>183</v>
      </c>
      <c r="N863" s="2" t="s">
        <v>306</v>
      </c>
      <c r="O863" s="2" t="s">
        <v>257</v>
      </c>
      <c r="P863" s="2" t="s">
        <v>279</v>
      </c>
      <c r="Q863" s="2" t="s">
        <v>279</v>
      </c>
      <c r="R863" s="2" t="s">
        <v>279</v>
      </c>
      <c r="S863" s="2" t="s">
        <v>34</v>
      </c>
      <c r="T863" s="137">
        <v>3.7280000000000002</v>
      </c>
      <c r="U863" s="2" t="s">
        <v>357</v>
      </c>
      <c r="V863" s="146">
        <v>4.9000000000000002E-2</v>
      </c>
      <c r="W863" s="146">
        <v>4.7710000000000002E-2</v>
      </c>
      <c r="X863" s="4" t="s">
        <v>263</v>
      </c>
      <c r="Z863" s="137">
        <v>13804215.16</v>
      </c>
      <c r="AA863" s="144">
        <v>1</v>
      </c>
      <c r="AB863" s="157">
        <v>104.99</v>
      </c>
      <c r="AD863" s="137">
        <v>14493.045</v>
      </c>
      <c r="AG863" s="2" t="s">
        <v>36</v>
      </c>
      <c r="AH863" s="146">
        <v>2.9269E-2</v>
      </c>
      <c r="AI863" s="146">
        <v>5.6396888710799802E-3</v>
      </c>
      <c r="AJ863" s="146">
        <v>1.0682202241602901E-3</v>
      </c>
    </row>
    <row r="864" spans="1:36" x14ac:dyDescent="0.2">
      <c r="A864" s="188">
        <v>1035</v>
      </c>
      <c r="B864" s="2">
        <v>9940</v>
      </c>
      <c r="C864" s="2" t="s">
        <v>358</v>
      </c>
      <c r="D864" s="2" t="s">
        <v>359</v>
      </c>
      <c r="E864" s="4" t="s">
        <v>252</v>
      </c>
      <c r="F864" s="2" t="s">
        <v>360</v>
      </c>
      <c r="G864" s="2" t="s">
        <v>361</v>
      </c>
      <c r="H864" s="2" t="s">
        <v>255</v>
      </c>
      <c r="I864" s="2" t="s">
        <v>304</v>
      </c>
      <c r="J864" s="2" t="s">
        <v>30</v>
      </c>
      <c r="K864" s="2" t="s">
        <v>30</v>
      </c>
      <c r="L864" s="2" t="s">
        <v>277</v>
      </c>
      <c r="M864" s="2" t="s">
        <v>31</v>
      </c>
      <c r="N864" s="2" t="s">
        <v>288</v>
      </c>
      <c r="O864" s="2" t="s">
        <v>257</v>
      </c>
      <c r="P864" s="2" t="s">
        <v>362</v>
      </c>
      <c r="Q864" s="2" t="s">
        <v>259</v>
      </c>
      <c r="R864" s="2" t="s">
        <v>260</v>
      </c>
      <c r="S864" s="2" t="s">
        <v>34</v>
      </c>
      <c r="T864" s="137">
        <v>3.5049999999999999</v>
      </c>
      <c r="U864" s="2" t="s">
        <v>363</v>
      </c>
      <c r="V864" s="146">
        <v>0.04</v>
      </c>
      <c r="W864" s="146">
        <v>1E-4</v>
      </c>
      <c r="X864" s="4" t="s">
        <v>263</v>
      </c>
      <c r="Z864" s="137">
        <v>4759095</v>
      </c>
      <c r="AA864" s="144">
        <v>1</v>
      </c>
      <c r="AB864" s="157">
        <v>135.80000000000001</v>
      </c>
      <c r="AD864" s="137">
        <v>6462.8509999999997</v>
      </c>
      <c r="AG864" s="2" t="s">
        <v>36</v>
      </c>
      <c r="AH864" s="146">
        <v>2.1631999999999998E-2</v>
      </c>
      <c r="AI864" s="146">
        <v>2.5148937071499101E-3</v>
      </c>
      <c r="AJ864" s="146">
        <v>4.7634902935284501E-4</v>
      </c>
    </row>
    <row r="865" spans="1:36" x14ac:dyDescent="0.2">
      <c r="A865" s="188">
        <v>1035</v>
      </c>
      <c r="B865" s="2">
        <v>9940</v>
      </c>
      <c r="C865" s="2" t="s">
        <v>844</v>
      </c>
      <c r="D865" s="2" t="s">
        <v>845</v>
      </c>
      <c r="E865" s="4" t="s">
        <v>252</v>
      </c>
      <c r="F865" s="2" t="s">
        <v>846</v>
      </c>
      <c r="G865" s="2" t="s">
        <v>847</v>
      </c>
      <c r="H865" s="2" t="s">
        <v>255</v>
      </c>
      <c r="I865" s="2" t="s">
        <v>324</v>
      </c>
      <c r="J865" s="2" t="s">
        <v>30</v>
      </c>
      <c r="K865" s="2" t="s">
        <v>30</v>
      </c>
      <c r="L865" s="2" t="s">
        <v>277</v>
      </c>
      <c r="M865" s="2" t="s">
        <v>183</v>
      </c>
      <c r="N865" s="2" t="s">
        <v>288</v>
      </c>
      <c r="O865" s="2" t="s">
        <v>257</v>
      </c>
      <c r="P865" s="2" t="s">
        <v>362</v>
      </c>
      <c r="Q865" s="2" t="s">
        <v>259</v>
      </c>
      <c r="R865" s="2" t="s">
        <v>260</v>
      </c>
      <c r="S865" s="2" t="s">
        <v>34</v>
      </c>
      <c r="T865" s="137">
        <v>4.7910000000000004</v>
      </c>
      <c r="U865" s="2" t="s">
        <v>848</v>
      </c>
      <c r="V865" s="146">
        <v>5.8799999999999998E-2</v>
      </c>
      <c r="W865" s="146">
        <v>5.2249999999999998E-2</v>
      </c>
      <c r="X865" s="4" t="s">
        <v>263</v>
      </c>
      <c r="Z865" s="137">
        <v>12455648</v>
      </c>
      <c r="AA865" s="144">
        <v>1</v>
      </c>
      <c r="AB865" s="157">
        <v>105.01</v>
      </c>
      <c r="AD865" s="137">
        <v>13079.675999999999</v>
      </c>
      <c r="AG865" s="2" t="s">
        <v>36</v>
      </c>
      <c r="AH865" s="146">
        <v>1.3387E-2</v>
      </c>
      <c r="AI865" s="146">
        <v>5.0897034024981304E-3</v>
      </c>
      <c r="AJ865" s="146">
        <v>9.6404681779631795E-4</v>
      </c>
    </row>
    <row r="866" spans="1:36" x14ac:dyDescent="0.2">
      <c r="A866" s="188">
        <v>1035</v>
      </c>
      <c r="B866" s="2">
        <v>9940</v>
      </c>
      <c r="C866" s="2" t="s">
        <v>849</v>
      </c>
      <c r="D866" s="2" t="s">
        <v>850</v>
      </c>
      <c r="E866" s="4" t="s">
        <v>252</v>
      </c>
      <c r="F866" s="2" t="s">
        <v>851</v>
      </c>
      <c r="G866" s="2" t="s">
        <v>852</v>
      </c>
      <c r="H866" s="2" t="s">
        <v>255</v>
      </c>
      <c r="I866" s="2" t="s">
        <v>324</v>
      </c>
      <c r="J866" s="2" t="s">
        <v>30</v>
      </c>
      <c r="K866" s="2" t="s">
        <v>30</v>
      </c>
      <c r="L866" s="2" t="s">
        <v>277</v>
      </c>
      <c r="M866" s="2" t="s">
        <v>31</v>
      </c>
      <c r="N866" s="2" t="s">
        <v>278</v>
      </c>
      <c r="O866" s="2" t="s">
        <v>257</v>
      </c>
      <c r="P866" s="2" t="s">
        <v>343</v>
      </c>
      <c r="Q866" s="2" t="s">
        <v>298</v>
      </c>
      <c r="R866" s="2" t="s">
        <v>260</v>
      </c>
      <c r="S866" s="2" t="s">
        <v>34</v>
      </c>
      <c r="T866" s="137">
        <v>2.843</v>
      </c>
      <c r="U866" s="2" t="s">
        <v>363</v>
      </c>
      <c r="V866" s="146">
        <v>5.5399999999999998E-2</v>
      </c>
      <c r="W866" s="146">
        <v>5.3499999999999999E-2</v>
      </c>
      <c r="X866" s="4" t="s">
        <v>263</v>
      </c>
      <c r="Z866" s="137">
        <v>1569041</v>
      </c>
      <c r="AA866" s="144">
        <v>1</v>
      </c>
      <c r="AB866" s="157">
        <v>102.18</v>
      </c>
      <c r="AD866" s="137">
        <v>1603.2460000000001</v>
      </c>
      <c r="AG866" s="2" t="s">
        <v>36</v>
      </c>
      <c r="AH866" s="146">
        <v>6.2760000000000003E-3</v>
      </c>
      <c r="AI866" s="146">
        <v>6.2387226721946295E-4</v>
      </c>
      <c r="AJ866" s="146">
        <v>1.1816839339382701E-4</v>
      </c>
    </row>
    <row r="867" spans="1:36" x14ac:dyDescent="0.2">
      <c r="A867" s="188">
        <v>1035</v>
      </c>
      <c r="B867" s="2">
        <v>9940</v>
      </c>
      <c r="C867" s="2" t="s">
        <v>250</v>
      </c>
      <c r="D867" s="2" t="s">
        <v>251</v>
      </c>
      <c r="E867" s="4" t="s">
        <v>252</v>
      </c>
      <c r="F867" s="2" t="s">
        <v>853</v>
      </c>
      <c r="G867" s="2" t="s">
        <v>854</v>
      </c>
      <c r="H867" s="2" t="s">
        <v>255</v>
      </c>
      <c r="I867" s="2" t="s">
        <v>276</v>
      </c>
      <c r="J867" s="2" t="s">
        <v>30</v>
      </c>
      <c r="K867" s="2" t="s">
        <v>30</v>
      </c>
      <c r="L867" s="2" t="s">
        <v>277</v>
      </c>
      <c r="M867" s="2" t="s">
        <v>31</v>
      </c>
      <c r="N867" s="2" t="s">
        <v>256</v>
      </c>
      <c r="O867" s="2" t="s">
        <v>257</v>
      </c>
      <c r="P867" s="2" t="s">
        <v>258</v>
      </c>
      <c r="Q867" s="2" t="s">
        <v>259</v>
      </c>
      <c r="R867" s="2" t="s">
        <v>260</v>
      </c>
      <c r="S867" s="2" t="s">
        <v>34</v>
      </c>
      <c r="T867" s="137">
        <v>4.5570000000000004</v>
      </c>
      <c r="U867" s="2" t="s">
        <v>766</v>
      </c>
      <c r="V867" s="146">
        <v>2.4E-2</v>
      </c>
      <c r="W867" s="146">
        <v>2.545E-2</v>
      </c>
      <c r="X867" s="4" t="s">
        <v>263</v>
      </c>
      <c r="Z867" s="137">
        <v>45897010</v>
      </c>
      <c r="AA867" s="144">
        <v>1</v>
      </c>
      <c r="AB867" s="157">
        <v>104.06</v>
      </c>
      <c r="AD867" s="137">
        <v>47760.428999999996</v>
      </c>
      <c r="AG867" s="2" t="s">
        <v>36</v>
      </c>
      <c r="AH867" s="146">
        <v>2.0839E-2</v>
      </c>
      <c r="AI867" s="146">
        <v>1.8585048791340202E-2</v>
      </c>
      <c r="AJ867" s="146">
        <v>3.5202163523098099E-3</v>
      </c>
    </row>
    <row r="868" spans="1:36" x14ac:dyDescent="0.2">
      <c r="A868" s="188">
        <v>1035</v>
      </c>
      <c r="B868" s="2">
        <v>9940</v>
      </c>
      <c r="C868" s="2" t="s">
        <v>518</v>
      </c>
      <c r="D868" s="2" t="s">
        <v>519</v>
      </c>
      <c r="E868" s="4" t="s">
        <v>252</v>
      </c>
      <c r="F868" s="2" t="s">
        <v>855</v>
      </c>
      <c r="G868" s="2" t="s">
        <v>856</v>
      </c>
      <c r="H868" s="2" t="s">
        <v>255</v>
      </c>
      <c r="I868" s="2" t="s">
        <v>324</v>
      </c>
      <c r="J868" s="2" t="s">
        <v>30</v>
      </c>
      <c r="K868" s="2" t="s">
        <v>30</v>
      </c>
      <c r="L868" s="2" t="s">
        <v>277</v>
      </c>
      <c r="M868" s="2" t="s">
        <v>31</v>
      </c>
      <c r="N868" s="2" t="s">
        <v>476</v>
      </c>
      <c r="O868" s="2" t="s">
        <v>257</v>
      </c>
      <c r="P868" s="2" t="s">
        <v>362</v>
      </c>
      <c r="Q868" s="2" t="s">
        <v>259</v>
      </c>
      <c r="R868" s="2" t="s">
        <v>260</v>
      </c>
      <c r="S868" s="2" t="s">
        <v>34</v>
      </c>
      <c r="T868" s="137">
        <v>3.1190000000000002</v>
      </c>
      <c r="U868" s="2" t="s">
        <v>857</v>
      </c>
      <c r="V868" s="146">
        <v>5.45E-2</v>
      </c>
      <c r="W868" s="146">
        <v>5.3159999999999999E-2</v>
      </c>
      <c r="X868" s="4" t="s">
        <v>263</v>
      </c>
      <c r="Z868" s="137">
        <v>1813888</v>
      </c>
      <c r="AA868" s="144">
        <v>1</v>
      </c>
      <c r="AB868" s="157">
        <v>101.88</v>
      </c>
      <c r="AD868" s="137">
        <v>1847.989</v>
      </c>
      <c r="AG868" s="2" t="s">
        <v>36</v>
      </c>
      <c r="AH868" s="146">
        <v>2.8709999999999999E-3</v>
      </c>
      <c r="AI868" s="146">
        <v>7.1910928121306401E-4</v>
      </c>
      <c r="AJ868" s="146">
        <v>1.3620735028705E-4</v>
      </c>
    </row>
    <row r="869" spans="1:36" x14ac:dyDescent="0.2">
      <c r="A869" s="188">
        <v>1035</v>
      </c>
      <c r="B869" s="2">
        <v>9940</v>
      </c>
      <c r="C869" s="2" t="s">
        <v>308</v>
      </c>
      <c r="D869" s="2" t="s">
        <v>309</v>
      </c>
      <c r="E869" s="4" t="s">
        <v>252</v>
      </c>
      <c r="F869" s="2" t="s">
        <v>1559</v>
      </c>
      <c r="G869" s="2" t="s">
        <v>1560</v>
      </c>
      <c r="H869" s="2" t="s">
        <v>255</v>
      </c>
      <c r="I869" s="2" t="s">
        <v>276</v>
      </c>
      <c r="J869" s="2" t="s">
        <v>30</v>
      </c>
      <c r="K869" s="2" t="s">
        <v>30</v>
      </c>
      <c r="L869" s="2" t="s">
        <v>277</v>
      </c>
      <c r="M869" s="2" t="s">
        <v>183</v>
      </c>
      <c r="N869" s="2" t="s">
        <v>312</v>
      </c>
      <c r="O869" s="2" t="s">
        <v>257</v>
      </c>
      <c r="P869" s="2" t="s">
        <v>313</v>
      </c>
      <c r="Q869" s="2" t="s">
        <v>259</v>
      </c>
      <c r="R869" s="2" t="s">
        <v>260</v>
      </c>
      <c r="S869" s="2" t="s">
        <v>34</v>
      </c>
      <c r="T869" s="137">
        <v>3.496</v>
      </c>
      <c r="U869" s="2" t="s">
        <v>363</v>
      </c>
      <c r="V869" s="146">
        <v>3.5900000000000001E-2</v>
      </c>
      <c r="W869" s="146">
        <v>3.6130000000000002E-2</v>
      </c>
      <c r="X869" s="4" t="s">
        <v>263</v>
      </c>
      <c r="Z869" s="137">
        <v>1496068</v>
      </c>
      <c r="AA869" s="144">
        <v>1</v>
      </c>
      <c r="AB869" s="157">
        <v>103.95</v>
      </c>
      <c r="AD869" s="137">
        <v>1555.163</v>
      </c>
      <c r="AG869" s="2" t="s">
        <v>36</v>
      </c>
      <c r="AH869" s="146">
        <v>6.7999999999999996E-3</v>
      </c>
      <c r="AI869" s="146">
        <v>6.0516153730979399E-4</v>
      </c>
      <c r="AJ869" s="146">
        <v>1.14624371630356E-4</v>
      </c>
    </row>
    <row r="870" spans="1:36" x14ac:dyDescent="0.2">
      <c r="A870" s="188">
        <v>1035</v>
      </c>
      <c r="B870" s="2">
        <v>9940</v>
      </c>
      <c r="C870" s="2" t="s">
        <v>562</v>
      </c>
      <c r="D870" s="2" t="s">
        <v>563</v>
      </c>
      <c r="E870" s="4" t="s">
        <v>252</v>
      </c>
      <c r="F870" s="2" t="s">
        <v>858</v>
      </c>
      <c r="G870" s="2" t="s">
        <v>859</v>
      </c>
      <c r="H870" s="2" t="s">
        <v>255</v>
      </c>
      <c r="I870" s="2" t="s">
        <v>276</v>
      </c>
      <c r="J870" s="2" t="s">
        <v>30</v>
      </c>
      <c r="K870" s="2" t="s">
        <v>30</v>
      </c>
      <c r="L870" s="2" t="s">
        <v>277</v>
      </c>
      <c r="M870" s="2" t="s">
        <v>31</v>
      </c>
      <c r="N870" s="2" t="s">
        <v>312</v>
      </c>
      <c r="O870" s="2" t="s">
        <v>257</v>
      </c>
      <c r="P870" s="2" t="s">
        <v>351</v>
      </c>
      <c r="Q870" s="2" t="s">
        <v>259</v>
      </c>
      <c r="R870" s="2" t="s">
        <v>260</v>
      </c>
      <c r="S870" s="2" t="s">
        <v>34</v>
      </c>
      <c r="T870" s="137">
        <v>3.4990000000000001</v>
      </c>
      <c r="U870" s="2" t="s">
        <v>344</v>
      </c>
      <c r="V870" s="146">
        <v>5.0000000000000001E-3</v>
      </c>
      <c r="W870" s="146">
        <v>3.1260000000000003E-2</v>
      </c>
      <c r="X870" s="4" t="s">
        <v>263</v>
      </c>
      <c r="Z870" s="137">
        <v>5206089</v>
      </c>
      <c r="AA870" s="144">
        <v>1</v>
      </c>
      <c r="AB870" s="157">
        <v>94.45</v>
      </c>
      <c r="AD870" s="137">
        <v>4917.1509999999998</v>
      </c>
      <c r="AG870" s="2" t="s">
        <v>36</v>
      </c>
      <c r="AH870" s="146">
        <v>1.9282000000000001E-2</v>
      </c>
      <c r="AI870" s="146">
        <v>1.9134144110738199E-3</v>
      </c>
      <c r="AJ870" s="146">
        <v>3.6242211544506702E-4</v>
      </c>
    </row>
    <row r="871" spans="1:36" x14ac:dyDescent="0.2">
      <c r="A871" s="188">
        <v>1035</v>
      </c>
      <c r="B871" s="2">
        <v>9940</v>
      </c>
      <c r="C871" s="2" t="s">
        <v>860</v>
      </c>
      <c r="D871" s="2" t="s">
        <v>861</v>
      </c>
      <c r="E871" s="4" t="s">
        <v>252</v>
      </c>
      <c r="F871" s="2" t="s">
        <v>862</v>
      </c>
      <c r="G871" s="2" t="s">
        <v>863</v>
      </c>
      <c r="H871" s="2" t="s">
        <v>255</v>
      </c>
      <c r="I871" s="2" t="s">
        <v>324</v>
      </c>
      <c r="J871" s="2" t="s">
        <v>30</v>
      </c>
      <c r="K871" s="2" t="s">
        <v>30</v>
      </c>
      <c r="L871" s="2" t="s">
        <v>277</v>
      </c>
      <c r="M871" s="2" t="s">
        <v>183</v>
      </c>
      <c r="N871" s="2" t="s">
        <v>278</v>
      </c>
      <c r="O871" s="2" t="s">
        <v>257</v>
      </c>
      <c r="P871" s="2" t="s">
        <v>279</v>
      </c>
      <c r="Q871" s="2" t="s">
        <v>279</v>
      </c>
      <c r="R871" s="2" t="s">
        <v>279</v>
      </c>
      <c r="S871" s="2" t="s">
        <v>34</v>
      </c>
      <c r="T871" s="137">
        <v>3.2890000000000001</v>
      </c>
      <c r="U871" s="2" t="s">
        <v>828</v>
      </c>
      <c r="V871" s="146">
        <v>4.4999999999999998E-2</v>
      </c>
      <c r="W871" s="146">
        <v>6.9330000000000003E-2</v>
      </c>
      <c r="X871" s="4" t="s">
        <v>263</v>
      </c>
      <c r="Z871" s="137">
        <v>5999491</v>
      </c>
      <c r="AA871" s="144">
        <v>1</v>
      </c>
      <c r="AB871" s="157">
        <v>93.89</v>
      </c>
      <c r="AD871" s="137">
        <v>5632.9219999999996</v>
      </c>
      <c r="AG871" s="2" t="s">
        <v>36</v>
      </c>
      <c r="AH871" s="146">
        <v>1.4481000000000001E-2</v>
      </c>
      <c r="AI871" s="146">
        <v>2.1919428933120599E-3</v>
      </c>
      <c r="AJ871" s="146">
        <v>4.1517852888079402E-4</v>
      </c>
    </row>
    <row r="872" spans="1:36" x14ac:dyDescent="0.2">
      <c r="A872" s="188">
        <v>1035</v>
      </c>
      <c r="B872" s="2">
        <v>9940</v>
      </c>
      <c r="C872" s="2" t="s">
        <v>672</v>
      </c>
      <c r="D872" s="2" t="s">
        <v>673</v>
      </c>
      <c r="E872" s="4" t="s">
        <v>252</v>
      </c>
      <c r="F872" s="2" t="s">
        <v>864</v>
      </c>
      <c r="G872" s="2" t="s">
        <v>865</v>
      </c>
      <c r="H872" s="2" t="s">
        <v>255</v>
      </c>
      <c r="I872" s="2" t="s">
        <v>324</v>
      </c>
      <c r="J872" s="2" t="s">
        <v>30</v>
      </c>
      <c r="K872" s="2" t="s">
        <v>30</v>
      </c>
      <c r="L872" s="2" t="s">
        <v>277</v>
      </c>
      <c r="M872" s="2" t="s">
        <v>31</v>
      </c>
      <c r="N872" s="2" t="s">
        <v>278</v>
      </c>
      <c r="O872" s="2" t="s">
        <v>257</v>
      </c>
      <c r="P872" s="2" t="s">
        <v>279</v>
      </c>
      <c r="Q872" s="2" t="s">
        <v>279</v>
      </c>
      <c r="R872" s="2" t="s">
        <v>279</v>
      </c>
      <c r="S872" s="2" t="s">
        <v>34</v>
      </c>
      <c r="T872" s="137">
        <v>3.2770000000000001</v>
      </c>
      <c r="U872" s="2" t="s">
        <v>831</v>
      </c>
      <c r="V872" s="146">
        <v>6.5000000000000002E-2</v>
      </c>
      <c r="W872" s="146">
        <v>7.3069999999999996E-2</v>
      </c>
      <c r="X872" s="4" t="s">
        <v>263</v>
      </c>
      <c r="Z872" s="137">
        <v>3452000</v>
      </c>
      <c r="AA872" s="144">
        <v>1</v>
      </c>
      <c r="AB872" s="157">
        <v>101.94</v>
      </c>
      <c r="AD872" s="137">
        <v>3518.9690000000001</v>
      </c>
      <c r="AG872" s="2" t="s">
        <v>36</v>
      </c>
      <c r="AH872" s="146">
        <v>1.7260000000000001E-2</v>
      </c>
      <c r="AI872" s="146">
        <v>1.3693387758875299E-3</v>
      </c>
      <c r="AJ872" s="146">
        <v>2.5936809770320702E-4</v>
      </c>
    </row>
    <row r="873" spans="1:36" x14ac:dyDescent="0.2">
      <c r="A873" s="188">
        <v>1035</v>
      </c>
      <c r="B873" s="2">
        <v>9940</v>
      </c>
      <c r="C873" s="2" t="s">
        <v>866</v>
      </c>
      <c r="D873" s="2" t="s">
        <v>867</v>
      </c>
      <c r="E873" s="4" t="s">
        <v>252</v>
      </c>
      <c r="F873" s="2" t="s">
        <v>868</v>
      </c>
      <c r="G873" s="2" t="s">
        <v>869</v>
      </c>
      <c r="H873" s="2" t="s">
        <v>255</v>
      </c>
      <c r="I873" s="2" t="s">
        <v>324</v>
      </c>
      <c r="J873" s="2" t="s">
        <v>30</v>
      </c>
      <c r="K873" s="2" t="s">
        <v>30</v>
      </c>
      <c r="L873" s="2" t="s">
        <v>277</v>
      </c>
      <c r="M873" s="2" t="s">
        <v>31</v>
      </c>
      <c r="N873" s="2" t="s">
        <v>296</v>
      </c>
      <c r="O873" s="2" t="s">
        <v>257</v>
      </c>
      <c r="P873" s="2" t="s">
        <v>351</v>
      </c>
      <c r="Q873" s="2" t="s">
        <v>259</v>
      </c>
      <c r="R873" s="2" t="s">
        <v>260</v>
      </c>
      <c r="S873" s="2" t="s">
        <v>34</v>
      </c>
      <c r="T873" s="137">
        <v>5.3310000000000004</v>
      </c>
      <c r="U873" s="2" t="s">
        <v>870</v>
      </c>
      <c r="V873" s="146">
        <v>5.6899999999999999E-2</v>
      </c>
      <c r="W873" s="146">
        <v>5.475E-2</v>
      </c>
      <c r="X873" s="4" t="s">
        <v>263</v>
      </c>
      <c r="Z873" s="137">
        <v>7179559</v>
      </c>
      <c r="AA873" s="144">
        <v>1</v>
      </c>
      <c r="AB873" s="157">
        <v>103.02</v>
      </c>
      <c r="AD873" s="137">
        <v>7396.3819999999996</v>
      </c>
      <c r="AG873" s="2" t="s">
        <v>36</v>
      </c>
      <c r="AH873" s="146">
        <v>4.5909999999999996E-3</v>
      </c>
      <c r="AI873" s="146">
        <v>2.87815914655252E-3</v>
      </c>
      <c r="AJ873" s="146">
        <v>5.45155571341044E-4</v>
      </c>
    </row>
    <row r="874" spans="1:36" x14ac:dyDescent="0.2">
      <c r="A874" s="188">
        <v>1035</v>
      </c>
      <c r="B874" s="2">
        <v>9940</v>
      </c>
      <c r="C874" s="2" t="s">
        <v>1537</v>
      </c>
      <c r="D874" s="2" t="s">
        <v>1538</v>
      </c>
      <c r="E874" s="4" t="s">
        <v>252</v>
      </c>
      <c r="F874" s="2" t="s">
        <v>1561</v>
      </c>
      <c r="G874" s="2" t="s">
        <v>1562</v>
      </c>
      <c r="H874" s="2" t="s">
        <v>255</v>
      </c>
      <c r="I874" s="2" t="s">
        <v>324</v>
      </c>
      <c r="J874" s="2" t="s">
        <v>30</v>
      </c>
      <c r="K874" s="2" t="s">
        <v>30</v>
      </c>
      <c r="L874" s="2" t="s">
        <v>277</v>
      </c>
      <c r="M874" s="2" t="s">
        <v>183</v>
      </c>
      <c r="N874" s="2" t="s">
        <v>278</v>
      </c>
      <c r="O874" s="2" t="s">
        <v>257</v>
      </c>
      <c r="P874" s="2" t="s">
        <v>279</v>
      </c>
      <c r="Q874" s="2" t="s">
        <v>279</v>
      </c>
      <c r="R874" s="2" t="s">
        <v>279</v>
      </c>
      <c r="S874" s="2" t="s">
        <v>34</v>
      </c>
      <c r="T874" s="137">
        <v>3.0179999999999998</v>
      </c>
      <c r="U874" s="2" t="s">
        <v>363</v>
      </c>
      <c r="V874" s="146">
        <v>6.6900000000000001E-2</v>
      </c>
      <c r="W874" s="146">
        <v>6.8459999999999993E-2</v>
      </c>
      <c r="X874" s="4" t="s">
        <v>263</v>
      </c>
      <c r="Z874" s="137">
        <v>3146399</v>
      </c>
      <c r="AA874" s="144">
        <v>1</v>
      </c>
      <c r="AB874" s="157">
        <v>101.62</v>
      </c>
      <c r="AD874" s="137">
        <v>3197.3710000000001</v>
      </c>
      <c r="AG874" s="2" t="s">
        <v>36</v>
      </c>
      <c r="AH874" s="146">
        <v>1.0488000000000001E-2</v>
      </c>
      <c r="AI874" s="146">
        <v>1.2441950695404201E-3</v>
      </c>
      <c r="AJ874" s="146">
        <v>2.3566447838976201E-4</v>
      </c>
    </row>
    <row r="875" spans="1:36" x14ac:dyDescent="0.2">
      <c r="A875" s="188">
        <v>1035</v>
      </c>
      <c r="B875" s="2">
        <v>9940</v>
      </c>
      <c r="C875" s="2" t="s">
        <v>597</v>
      </c>
      <c r="D875" s="2" t="s">
        <v>598</v>
      </c>
      <c r="E875" s="4" t="s">
        <v>252</v>
      </c>
      <c r="F875" s="2" t="s">
        <v>871</v>
      </c>
      <c r="G875" s="2" t="s">
        <v>872</v>
      </c>
      <c r="H875" s="2" t="s">
        <v>255</v>
      </c>
      <c r="I875" s="2" t="s">
        <v>324</v>
      </c>
      <c r="J875" s="2" t="s">
        <v>30</v>
      </c>
      <c r="K875" s="2" t="s">
        <v>30</v>
      </c>
      <c r="L875" s="2" t="s">
        <v>277</v>
      </c>
      <c r="M875" s="2" t="s">
        <v>183</v>
      </c>
      <c r="N875" s="2" t="s">
        <v>306</v>
      </c>
      <c r="O875" s="2" t="s">
        <v>257</v>
      </c>
      <c r="P875" s="2" t="s">
        <v>279</v>
      </c>
      <c r="Q875" s="2" t="s">
        <v>279</v>
      </c>
      <c r="R875" s="2" t="s">
        <v>279</v>
      </c>
      <c r="S875" s="2" t="s">
        <v>34</v>
      </c>
      <c r="T875" s="137">
        <v>4.3650000000000002</v>
      </c>
      <c r="U875" s="2" t="s">
        <v>612</v>
      </c>
      <c r="V875" s="146">
        <v>6.3399999999999998E-2</v>
      </c>
      <c r="W875" s="146">
        <v>6.8440000000000001E-2</v>
      </c>
      <c r="X875" s="4" t="s">
        <v>263</v>
      </c>
      <c r="Z875" s="137">
        <v>6639000</v>
      </c>
      <c r="AA875" s="144">
        <v>1</v>
      </c>
      <c r="AB875" s="157">
        <v>102.28</v>
      </c>
      <c r="AD875" s="137">
        <v>6790.3689999999997</v>
      </c>
      <c r="AG875" s="2" t="s">
        <v>36</v>
      </c>
      <c r="AH875" s="146">
        <v>3.0953999999999999E-2</v>
      </c>
      <c r="AI875" s="146">
        <v>2.6423410881484298E-3</v>
      </c>
      <c r="AJ875" s="146">
        <v>5.0048899044130297E-4</v>
      </c>
    </row>
    <row r="876" spans="1:36" x14ac:dyDescent="0.2">
      <c r="A876" s="188">
        <v>1035</v>
      </c>
      <c r="B876" s="2">
        <v>9940</v>
      </c>
      <c r="C876" s="2" t="s">
        <v>573</v>
      </c>
      <c r="D876" s="2" t="s">
        <v>574</v>
      </c>
      <c r="E876" s="4" t="s">
        <v>252</v>
      </c>
      <c r="F876" s="2" t="s">
        <v>873</v>
      </c>
      <c r="G876" s="2" t="s">
        <v>874</v>
      </c>
      <c r="H876" s="2" t="s">
        <v>255</v>
      </c>
      <c r="I876" s="2" t="s">
        <v>276</v>
      </c>
      <c r="J876" s="2" t="s">
        <v>30</v>
      </c>
      <c r="K876" s="2" t="s">
        <v>30</v>
      </c>
      <c r="L876" s="2" t="s">
        <v>277</v>
      </c>
      <c r="M876" s="2" t="s">
        <v>31</v>
      </c>
      <c r="N876" s="2" t="s">
        <v>325</v>
      </c>
      <c r="O876" s="2" t="s">
        <v>257</v>
      </c>
      <c r="P876" s="2" t="s">
        <v>279</v>
      </c>
      <c r="Q876" s="2" t="s">
        <v>279</v>
      </c>
      <c r="R876" s="2" t="s">
        <v>279</v>
      </c>
      <c r="S876" s="2" t="s">
        <v>34</v>
      </c>
      <c r="T876" s="137">
        <v>3.4180000000000001</v>
      </c>
      <c r="U876" s="2" t="s">
        <v>831</v>
      </c>
      <c r="V876" s="146">
        <v>4.1799999999999997E-2</v>
      </c>
      <c r="W876" s="146">
        <v>4.122E-2</v>
      </c>
      <c r="X876" s="4" t="s">
        <v>263</v>
      </c>
      <c r="Z876" s="137">
        <v>6198917</v>
      </c>
      <c r="AA876" s="144">
        <v>1</v>
      </c>
      <c r="AB876" s="157">
        <v>104.72</v>
      </c>
      <c r="AD876" s="137">
        <v>6491.5060000000003</v>
      </c>
      <c r="AG876" s="2" t="s">
        <v>36</v>
      </c>
      <c r="AH876" s="146">
        <v>1.7766000000000001E-2</v>
      </c>
      <c r="AI876" s="146">
        <v>2.5260441975706901E-3</v>
      </c>
      <c r="AJ876" s="146">
        <v>4.7846105709924602E-4</v>
      </c>
    </row>
    <row r="877" spans="1:36" x14ac:dyDescent="0.2">
      <c r="A877" s="188">
        <v>1035</v>
      </c>
      <c r="B877" s="2">
        <v>9940</v>
      </c>
      <c r="C877" s="2" t="s">
        <v>815</v>
      </c>
      <c r="D877" s="2" t="s">
        <v>816</v>
      </c>
      <c r="E877" s="4" t="s">
        <v>273</v>
      </c>
      <c r="F877" s="2" t="s">
        <v>875</v>
      </c>
      <c r="G877" s="2" t="s">
        <v>876</v>
      </c>
      <c r="H877" s="2" t="s">
        <v>255</v>
      </c>
      <c r="I877" s="2" t="s">
        <v>324</v>
      </c>
      <c r="J877" s="2" t="s">
        <v>30</v>
      </c>
      <c r="K877" s="2" t="s">
        <v>349</v>
      </c>
      <c r="L877" s="2" t="s">
        <v>277</v>
      </c>
      <c r="M877" s="2" t="s">
        <v>183</v>
      </c>
      <c r="N877" s="2" t="s">
        <v>350</v>
      </c>
      <c r="O877" s="2" t="s">
        <v>257</v>
      </c>
      <c r="P877" s="2" t="s">
        <v>343</v>
      </c>
      <c r="Q877" s="2" t="s">
        <v>298</v>
      </c>
      <c r="R877" s="2" t="s">
        <v>260</v>
      </c>
      <c r="S877" s="2" t="s">
        <v>34</v>
      </c>
      <c r="T877" s="137">
        <v>2.2559999999999998</v>
      </c>
      <c r="U877" s="2" t="s">
        <v>333</v>
      </c>
      <c r="V877" s="146">
        <v>0.06</v>
      </c>
      <c r="W877" s="146">
        <v>5.9299999999999999E-2</v>
      </c>
      <c r="X877" s="4" t="s">
        <v>263</v>
      </c>
      <c r="Z877" s="137">
        <v>5601021</v>
      </c>
      <c r="AA877" s="144">
        <v>1</v>
      </c>
      <c r="AB877" s="157">
        <v>100.95</v>
      </c>
      <c r="AD877" s="137">
        <v>5654.2309999999998</v>
      </c>
      <c r="AG877" s="2" t="s">
        <v>36</v>
      </c>
      <c r="AH877" s="146">
        <v>2.0441999999999998E-2</v>
      </c>
      <c r="AI877" s="146">
        <v>2.2002347234903099E-3</v>
      </c>
      <c r="AJ877" s="146">
        <v>4.1674909436661799E-4</v>
      </c>
    </row>
    <row r="878" spans="1:36" x14ac:dyDescent="0.2">
      <c r="A878" s="188">
        <v>1035</v>
      </c>
      <c r="B878" s="2">
        <v>9940</v>
      </c>
      <c r="C878" s="2" t="s">
        <v>877</v>
      </c>
      <c r="D878" s="2" t="s">
        <v>878</v>
      </c>
      <c r="E878" s="4" t="s">
        <v>252</v>
      </c>
      <c r="F878" s="2" t="s">
        <v>879</v>
      </c>
      <c r="G878" s="2" t="s">
        <v>880</v>
      </c>
      <c r="H878" s="2" t="s">
        <v>255</v>
      </c>
      <c r="I878" s="2" t="s">
        <v>324</v>
      </c>
      <c r="J878" s="2" t="s">
        <v>30</v>
      </c>
      <c r="K878" s="2" t="s">
        <v>30</v>
      </c>
      <c r="L878" s="2" t="s">
        <v>277</v>
      </c>
      <c r="M878" s="2" t="s">
        <v>31</v>
      </c>
      <c r="N878" s="2" t="s">
        <v>881</v>
      </c>
      <c r="O878" s="2" t="s">
        <v>257</v>
      </c>
      <c r="P878" s="2" t="s">
        <v>279</v>
      </c>
      <c r="Q878" s="2" t="s">
        <v>279</v>
      </c>
      <c r="R878" s="2" t="s">
        <v>279</v>
      </c>
      <c r="S878" s="2" t="s">
        <v>34</v>
      </c>
      <c r="T878" s="137">
        <v>3.6760000000000002</v>
      </c>
      <c r="U878" s="2" t="s">
        <v>882</v>
      </c>
      <c r="V878" s="146">
        <v>5.8999999999999997E-2</v>
      </c>
      <c r="W878" s="146">
        <v>5.3530000000000001E-2</v>
      </c>
      <c r="X878" s="4" t="s">
        <v>263</v>
      </c>
      <c r="Z878" s="137">
        <v>5539599</v>
      </c>
      <c r="AA878" s="144">
        <v>1</v>
      </c>
      <c r="AB878" s="157">
        <v>102.31</v>
      </c>
      <c r="AD878" s="137">
        <v>5667.5640000000003</v>
      </c>
      <c r="AG878" s="2" t="s">
        <v>36</v>
      </c>
      <c r="AH878" s="146">
        <v>1.1391999999999999E-2</v>
      </c>
      <c r="AI878" s="146">
        <v>2.2054230176042498E-3</v>
      </c>
      <c r="AJ878" s="146">
        <v>4.1773181536915898E-4</v>
      </c>
    </row>
    <row r="879" spans="1:36" x14ac:dyDescent="0.2">
      <c r="A879" s="188">
        <v>1035</v>
      </c>
      <c r="B879" s="2">
        <v>9940</v>
      </c>
      <c r="C879" s="2" t="s">
        <v>883</v>
      </c>
      <c r="D879" s="2" t="s">
        <v>884</v>
      </c>
      <c r="E879" s="4" t="s">
        <v>252</v>
      </c>
      <c r="F879" s="2" t="s">
        <v>885</v>
      </c>
      <c r="G879" s="2" t="s">
        <v>886</v>
      </c>
      <c r="H879" s="2" t="s">
        <v>255</v>
      </c>
      <c r="I879" s="2" t="s">
        <v>324</v>
      </c>
      <c r="J879" s="2" t="s">
        <v>30</v>
      </c>
      <c r="K879" s="2" t="s">
        <v>30</v>
      </c>
      <c r="L879" s="2" t="s">
        <v>277</v>
      </c>
      <c r="M879" s="2" t="s">
        <v>183</v>
      </c>
      <c r="N879" s="2" t="s">
        <v>288</v>
      </c>
      <c r="O879" s="2" t="s">
        <v>257</v>
      </c>
      <c r="P879" s="2" t="s">
        <v>279</v>
      </c>
      <c r="Q879" s="2" t="s">
        <v>279</v>
      </c>
      <c r="R879" s="2" t="s">
        <v>279</v>
      </c>
      <c r="S879" s="2" t="s">
        <v>34</v>
      </c>
      <c r="T879" s="137">
        <v>3.7789999999999999</v>
      </c>
      <c r="U879" s="2" t="s">
        <v>831</v>
      </c>
      <c r="V879" s="146">
        <v>6.5600000000000006E-2</v>
      </c>
      <c r="W879" s="146">
        <v>6.0740000000000002E-2</v>
      </c>
      <c r="X879" s="4" t="s">
        <v>263</v>
      </c>
      <c r="Z879" s="137">
        <v>4495614</v>
      </c>
      <c r="AA879" s="144">
        <v>1</v>
      </c>
      <c r="AB879" s="157">
        <v>105.6</v>
      </c>
      <c r="AD879" s="137">
        <v>4747.3680000000004</v>
      </c>
      <c r="AG879" s="2" t="s">
        <v>36</v>
      </c>
      <c r="AH879" s="146">
        <v>3.6991999999999997E-2</v>
      </c>
      <c r="AI879" s="146">
        <v>1.8473467601172601E-3</v>
      </c>
      <c r="AJ879" s="146">
        <v>3.4990816254307997E-4</v>
      </c>
    </row>
    <row r="880" spans="1:36" x14ac:dyDescent="0.2">
      <c r="A880" s="188">
        <v>1035</v>
      </c>
      <c r="B880" s="2">
        <v>9940</v>
      </c>
      <c r="C880" s="2" t="s">
        <v>791</v>
      </c>
      <c r="D880" s="2" t="s">
        <v>792</v>
      </c>
      <c r="E880" s="4" t="s">
        <v>252</v>
      </c>
      <c r="F880" s="2" t="s">
        <v>887</v>
      </c>
      <c r="G880" s="2" t="s">
        <v>888</v>
      </c>
      <c r="H880" s="2" t="s">
        <v>255</v>
      </c>
      <c r="I880" s="2" t="s">
        <v>276</v>
      </c>
      <c r="J880" s="2" t="s">
        <v>30</v>
      </c>
      <c r="K880" s="2" t="s">
        <v>30</v>
      </c>
      <c r="L880" s="2" t="s">
        <v>277</v>
      </c>
      <c r="M880" s="2" t="s">
        <v>183</v>
      </c>
      <c r="N880" s="2" t="s">
        <v>306</v>
      </c>
      <c r="O880" s="2" t="s">
        <v>257</v>
      </c>
      <c r="P880" s="2" t="s">
        <v>279</v>
      </c>
      <c r="Q880" s="2" t="s">
        <v>279</v>
      </c>
      <c r="R880" s="2" t="s">
        <v>279</v>
      </c>
      <c r="S880" s="2" t="s">
        <v>34</v>
      </c>
      <c r="T880" s="137">
        <v>5.3170000000000002</v>
      </c>
      <c r="U880" s="2" t="s">
        <v>848</v>
      </c>
      <c r="V880" s="146">
        <v>4.4400000000000002E-2</v>
      </c>
      <c r="W880" s="146">
        <v>4.4010000000000001E-2</v>
      </c>
      <c r="X880" s="4" t="s">
        <v>263</v>
      </c>
      <c r="Z880" s="137">
        <v>7832717</v>
      </c>
      <c r="AA880" s="144">
        <v>1</v>
      </c>
      <c r="AB880" s="157">
        <v>105.37</v>
      </c>
      <c r="AD880" s="137">
        <v>8253.3340000000007</v>
      </c>
      <c r="AG880" s="2" t="s">
        <v>36</v>
      </c>
      <c r="AH880" s="146">
        <v>2.103E-2</v>
      </c>
      <c r="AI880" s="146">
        <v>3.2116255601891399E-3</v>
      </c>
      <c r="AJ880" s="146">
        <v>6.0831784416632401E-4</v>
      </c>
    </row>
    <row r="881" spans="1:36" x14ac:dyDescent="0.2">
      <c r="A881" s="188">
        <v>1035</v>
      </c>
      <c r="B881" s="2">
        <v>9940</v>
      </c>
      <c r="C881" s="2" t="s">
        <v>889</v>
      </c>
      <c r="D881" s="2" t="s">
        <v>890</v>
      </c>
      <c r="E881" s="4" t="s">
        <v>252</v>
      </c>
      <c r="F881" s="2" t="s">
        <v>891</v>
      </c>
      <c r="G881" s="2" t="s">
        <v>892</v>
      </c>
      <c r="H881" s="2" t="s">
        <v>255</v>
      </c>
      <c r="I881" s="2" t="s">
        <v>276</v>
      </c>
      <c r="J881" s="2" t="s">
        <v>30</v>
      </c>
      <c r="K881" s="2" t="s">
        <v>30</v>
      </c>
      <c r="L881" s="2" t="s">
        <v>277</v>
      </c>
      <c r="M881" s="2" t="s">
        <v>31</v>
      </c>
      <c r="N881" s="2" t="s">
        <v>331</v>
      </c>
      <c r="O881" s="2" t="s">
        <v>257</v>
      </c>
      <c r="P881" s="2" t="s">
        <v>403</v>
      </c>
      <c r="Q881" s="2" t="s">
        <v>259</v>
      </c>
      <c r="R881" s="2" t="s">
        <v>260</v>
      </c>
      <c r="S881" s="2" t="s">
        <v>34</v>
      </c>
      <c r="T881" s="137">
        <v>5.7619999999999996</v>
      </c>
      <c r="U881" s="2" t="s">
        <v>893</v>
      </c>
      <c r="V881" s="146">
        <v>3.1399999999999997E-2</v>
      </c>
      <c r="W881" s="146">
        <v>2.852E-2</v>
      </c>
      <c r="X881" s="4" t="s">
        <v>263</v>
      </c>
      <c r="Z881" s="137">
        <v>645548</v>
      </c>
      <c r="AA881" s="144">
        <v>1</v>
      </c>
      <c r="AB881" s="157">
        <v>105.04</v>
      </c>
      <c r="AD881" s="137">
        <v>678.08399999999995</v>
      </c>
      <c r="AG881" s="2" t="s">
        <v>36</v>
      </c>
      <c r="AH881" s="146">
        <v>1.758E-3</v>
      </c>
      <c r="AI881" s="146">
        <v>2.6386315021170801E-4</v>
      </c>
      <c r="AJ881" s="146">
        <v>4.9978635330784803E-5</v>
      </c>
    </row>
    <row r="882" spans="1:36" x14ac:dyDescent="0.2">
      <c r="A882" s="188">
        <v>1035</v>
      </c>
      <c r="B882" s="2">
        <v>9940</v>
      </c>
      <c r="C882" s="2" t="s">
        <v>894</v>
      </c>
      <c r="D882" s="2" t="s">
        <v>895</v>
      </c>
      <c r="E882" s="4" t="s">
        <v>252</v>
      </c>
      <c r="F882" s="2" t="s">
        <v>896</v>
      </c>
      <c r="G882" s="2" t="s">
        <v>897</v>
      </c>
      <c r="H882" s="2" t="s">
        <v>255</v>
      </c>
      <c r="I882" s="2" t="s">
        <v>276</v>
      </c>
      <c r="J882" s="2" t="s">
        <v>30</v>
      </c>
      <c r="K882" s="2" t="s">
        <v>30</v>
      </c>
      <c r="L882" s="2" t="s">
        <v>277</v>
      </c>
      <c r="M882" s="2" t="s">
        <v>31</v>
      </c>
      <c r="N882" s="2" t="s">
        <v>325</v>
      </c>
      <c r="O882" s="2" t="s">
        <v>257</v>
      </c>
      <c r="P882" s="2" t="s">
        <v>258</v>
      </c>
      <c r="Q882" s="2" t="s">
        <v>259</v>
      </c>
      <c r="R882" s="2" t="s">
        <v>260</v>
      </c>
      <c r="S882" s="2" t="s">
        <v>34</v>
      </c>
      <c r="T882" s="137">
        <v>7.569</v>
      </c>
      <c r="U882" s="2" t="s">
        <v>898</v>
      </c>
      <c r="V882" s="146">
        <v>2.9899999999999999E-2</v>
      </c>
      <c r="W882" s="146">
        <v>2.7519999999999999E-2</v>
      </c>
      <c r="X882" s="4" t="s">
        <v>263</v>
      </c>
      <c r="Z882" s="137">
        <v>7096573</v>
      </c>
      <c r="AA882" s="144">
        <v>1</v>
      </c>
      <c r="AB882" s="157">
        <v>105.38</v>
      </c>
      <c r="AD882" s="137">
        <v>7478.3689999999997</v>
      </c>
      <c r="AG882" s="2" t="s">
        <v>36</v>
      </c>
      <c r="AH882" s="146">
        <v>1.8336999999999999E-2</v>
      </c>
      <c r="AI882" s="146">
        <v>2.91006278369948E-3</v>
      </c>
      <c r="AJ882" s="146">
        <v>5.5119847746648901E-4</v>
      </c>
    </row>
    <row r="883" spans="1:36" x14ac:dyDescent="0.2">
      <c r="A883" s="188">
        <v>1035</v>
      </c>
      <c r="B883" s="2">
        <v>9940</v>
      </c>
      <c r="C883" s="2" t="s">
        <v>899</v>
      </c>
      <c r="D883" s="2" t="s">
        <v>900</v>
      </c>
      <c r="E883" s="4" t="s">
        <v>252</v>
      </c>
      <c r="F883" s="2" t="s">
        <v>901</v>
      </c>
      <c r="G883" s="2" t="s">
        <v>902</v>
      </c>
      <c r="H883" s="2" t="s">
        <v>255</v>
      </c>
      <c r="I883" s="2" t="s">
        <v>324</v>
      </c>
      <c r="J883" s="2" t="s">
        <v>30</v>
      </c>
      <c r="K883" s="2" t="s">
        <v>30</v>
      </c>
      <c r="L883" s="2" t="s">
        <v>277</v>
      </c>
      <c r="M883" s="2" t="s">
        <v>183</v>
      </c>
      <c r="N883" s="2" t="s">
        <v>312</v>
      </c>
      <c r="O883" s="2" t="s">
        <v>257</v>
      </c>
      <c r="P883" s="2" t="s">
        <v>279</v>
      </c>
      <c r="Q883" s="2" t="s">
        <v>279</v>
      </c>
      <c r="R883" s="2" t="s">
        <v>279</v>
      </c>
      <c r="S883" s="2" t="s">
        <v>34</v>
      </c>
      <c r="T883" s="137">
        <v>2.8889999999999998</v>
      </c>
      <c r="U883" s="2" t="s">
        <v>357</v>
      </c>
      <c r="V883" s="146">
        <v>6.3500000000000001E-2</v>
      </c>
      <c r="W883" s="146">
        <v>6.2330000000000003E-2</v>
      </c>
      <c r="X883" s="4" t="s">
        <v>263</v>
      </c>
      <c r="Z883" s="137">
        <v>1175423</v>
      </c>
      <c r="AA883" s="144">
        <v>1</v>
      </c>
      <c r="AB883" s="157">
        <v>102.65</v>
      </c>
      <c r="AD883" s="137">
        <v>1206.5719999999999</v>
      </c>
      <c r="AG883" s="2" t="s">
        <v>36</v>
      </c>
      <c r="AH883" s="146">
        <v>6.0229999999999997E-3</v>
      </c>
      <c r="AI883" s="146">
        <v>4.6951408824859499E-4</v>
      </c>
      <c r="AJ883" s="146">
        <v>8.89312258282941E-5</v>
      </c>
    </row>
    <row r="884" spans="1:36" x14ac:dyDescent="0.2">
      <c r="A884" s="188">
        <v>1035</v>
      </c>
      <c r="B884" s="2">
        <v>9940</v>
      </c>
      <c r="C884" s="2" t="s">
        <v>903</v>
      </c>
      <c r="D884" s="2" t="s">
        <v>904</v>
      </c>
      <c r="E884" s="4" t="s">
        <v>273</v>
      </c>
      <c r="F884" s="2" t="s">
        <v>905</v>
      </c>
      <c r="G884" s="2" t="s">
        <v>906</v>
      </c>
      <c r="H884" s="2" t="s">
        <v>255</v>
      </c>
      <c r="I884" s="2" t="s">
        <v>324</v>
      </c>
      <c r="J884" s="2" t="s">
        <v>30</v>
      </c>
      <c r="K884" s="2" t="s">
        <v>907</v>
      </c>
      <c r="L884" s="2" t="s">
        <v>277</v>
      </c>
      <c r="M884" s="2" t="s">
        <v>31</v>
      </c>
      <c r="N884" s="2" t="s">
        <v>350</v>
      </c>
      <c r="O884" s="2" t="s">
        <v>257</v>
      </c>
      <c r="P884" s="2" t="s">
        <v>351</v>
      </c>
      <c r="Q884" s="2" t="s">
        <v>259</v>
      </c>
      <c r="R884" s="2" t="s">
        <v>260</v>
      </c>
      <c r="S884" s="2" t="s">
        <v>34</v>
      </c>
      <c r="T884" s="137">
        <v>2.5209999999999999</v>
      </c>
      <c r="U884" s="2" t="s">
        <v>319</v>
      </c>
      <c r="V884" s="146">
        <v>5.9200000000000003E-2</v>
      </c>
      <c r="W884" s="146">
        <v>5.6219999999999999E-2</v>
      </c>
      <c r="X884" s="4" t="s">
        <v>263</v>
      </c>
      <c r="Z884" s="137">
        <v>2718866</v>
      </c>
      <c r="AA884" s="144">
        <v>1</v>
      </c>
      <c r="AB884" s="157">
        <v>102.83</v>
      </c>
      <c r="AD884" s="137">
        <v>2795.81</v>
      </c>
      <c r="AG884" s="2" t="s">
        <v>36</v>
      </c>
      <c r="AH884" s="146">
        <v>4.7699999999999999E-3</v>
      </c>
      <c r="AI884" s="146">
        <v>1.08793545335244E-3</v>
      </c>
      <c r="AJ884" s="146">
        <v>2.0606715732343601E-4</v>
      </c>
    </row>
    <row r="885" spans="1:36" x14ac:dyDescent="0.2">
      <c r="A885" s="188">
        <v>1035</v>
      </c>
      <c r="B885" s="2">
        <v>9940</v>
      </c>
      <c r="C885" s="2" t="s">
        <v>908</v>
      </c>
      <c r="D885" s="2" t="s">
        <v>909</v>
      </c>
      <c r="E885" s="4" t="s">
        <v>252</v>
      </c>
      <c r="F885" s="2" t="s">
        <v>910</v>
      </c>
      <c r="G885" s="2" t="s">
        <v>911</v>
      </c>
      <c r="H885" s="2" t="s">
        <v>255</v>
      </c>
      <c r="I885" s="2" t="s">
        <v>324</v>
      </c>
      <c r="J885" s="2" t="s">
        <v>30</v>
      </c>
      <c r="K885" s="2" t="s">
        <v>30</v>
      </c>
      <c r="L885" s="2" t="s">
        <v>277</v>
      </c>
      <c r="M885" s="2" t="s">
        <v>183</v>
      </c>
      <c r="N885" s="2" t="s">
        <v>278</v>
      </c>
      <c r="O885" s="2" t="s">
        <v>257</v>
      </c>
      <c r="P885" s="2" t="s">
        <v>279</v>
      </c>
      <c r="Q885" s="2" t="s">
        <v>279</v>
      </c>
      <c r="R885" s="2" t="s">
        <v>279</v>
      </c>
      <c r="S885" s="2" t="s">
        <v>34</v>
      </c>
      <c r="T885" s="137">
        <v>2.3410000000000002</v>
      </c>
      <c r="U885" s="2" t="s">
        <v>812</v>
      </c>
      <c r="V885" s="146">
        <v>6.0699999999999997E-2</v>
      </c>
      <c r="W885" s="146">
        <v>5.9319999999999998E-2</v>
      </c>
      <c r="X885" s="4" t="s">
        <v>263</v>
      </c>
      <c r="Z885" s="137">
        <v>2350000</v>
      </c>
      <c r="AA885" s="144">
        <v>1</v>
      </c>
      <c r="AB885" s="157">
        <v>102.39</v>
      </c>
      <c r="AD885" s="137">
        <v>2406.165</v>
      </c>
      <c r="AG885" s="2" t="s">
        <v>36</v>
      </c>
      <c r="AH885" s="146">
        <v>2.6110999999999999E-2</v>
      </c>
      <c r="AI885" s="146">
        <v>9.3631265945961595E-4</v>
      </c>
      <c r="AJ885" s="146">
        <v>1.77348102321918E-4</v>
      </c>
    </row>
    <row r="886" spans="1:36" x14ac:dyDescent="0.2">
      <c r="A886" s="188">
        <v>1035</v>
      </c>
      <c r="B886" s="2">
        <v>9940</v>
      </c>
      <c r="C886" s="2" t="s">
        <v>1563</v>
      </c>
      <c r="D886" s="2" t="s">
        <v>1564</v>
      </c>
      <c r="E886" s="4" t="s">
        <v>252</v>
      </c>
      <c r="F886" s="2" t="s">
        <v>1565</v>
      </c>
      <c r="G886" s="2" t="s">
        <v>1566</v>
      </c>
      <c r="H886" s="2" t="s">
        <v>255</v>
      </c>
      <c r="I886" s="2" t="s">
        <v>276</v>
      </c>
      <c r="J886" s="2" t="s">
        <v>30</v>
      </c>
      <c r="K886" s="2" t="s">
        <v>30</v>
      </c>
      <c r="L886" s="2" t="s">
        <v>277</v>
      </c>
      <c r="M886" s="2" t="s">
        <v>183</v>
      </c>
      <c r="N886" s="2" t="s">
        <v>312</v>
      </c>
      <c r="O886" s="2" t="s">
        <v>257</v>
      </c>
      <c r="P886" s="2" t="s">
        <v>279</v>
      </c>
      <c r="Q886" s="2" t="s">
        <v>279</v>
      </c>
      <c r="R886" s="2" t="s">
        <v>279</v>
      </c>
      <c r="S886" s="2" t="s">
        <v>34</v>
      </c>
      <c r="T886" s="137">
        <v>4.84</v>
      </c>
      <c r="U886" s="2" t="s">
        <v>1567</v>
      </c>
      <c r="V886" s="146">
        <v>4.99E-2</v>
      </c>
      <c r="W886" s="146">
        <v>5.0450000000000002E-2</v>
      </c>
      <c r="X886" s="4" t="s">
        <v>263</v>
      </c>
      <c r="Z886" s="137">
        <v>1230930</v>
      </c>
      <c r="AA886" s="144">
        <v>1</v>
      </c>
      <c r="AB886" s="157">
        <v>101.17</v>
      </c>
      <c r="AD886" s="137">
        <v>1245.3320000000001</v>
      </c>
      <c r="AG886" s="2" t="s">
        <v>36</v>
      </c>
      <c r="AH886" s="146">
        <v>9.6600000000000002E-3</v>
      </c>
      <c r="AI886" s="146">
        <v>4.8459686073438698E-4</v>
      </c>
      <c r="AJ886" s="146">
        <v>9.1788071830624398E-5</v>
      </c>
    </row>
    <row r="887" spans="1:36" x14ac:dyDescent="0.2">
      <c r="A887" s="188">
        <v>1035</v>
      </c>
      <c r="B887" s="2">
        <v>9940</v>
      </c>
      <c r="C887" s="2" t="s">
        <v>1209</v>
      </c>
      <c r="D887" s="2" t="s">
        <v>1210</v>
      </c>
      <c r="E887" s="4" t="s">
        <v>252</v>
      </c>
      <c r="F887" s="2" t="s">
        <v>1568</v>
      </c>
      <c r="G887" s="2" t="s">
        <v>1569</v>
      </c>
      <c r="H887" s="2" t="s">
        <v>255</v>
      </c>
      <c r="I887" s="2" t="s">
        <v>324</v>
      </c>
      <c r="J887" s="2" t="s">
        <v>30</v>
      </c>
      <c r="K887" s="2" t="s">
        <v>30</v>
      </c>
      <c r="L887" s="2" t="s">
        <v>277</v>
      </c>
      <c r="M887" s="2" t="s">
        <v>31</v>
      </c>
      <c r="N887" s="2" t="s">
        <v>278</v>
      </c>
      <c r="O887" s="2" t="s">
        <v>257</v>
      </c>
      <c r="P887" s="2" t="s">
        <v>368</v>
      </c>
      <c r="Q887" s="2" t="s">
        <v>298</v>
      </c>
      <c r="R887" s="2" t="s">
        <v>260</v>
      </c>
      <c r="S887" s="2" t="s">
        <v>34</v>
      </c>
      <c r="T887" s="137">
        <v>4.5119999999999996</v>
      </c>
      <c r="U887" s="2" t="s">
        <v>488</v>
      </c>
      <c r="V887" s="146">
        <v>5.8799999999999998E-2</v>
      </c>
      <c r="W887" s="146">
        <v>5.1830000000000001E-2</v>
      </c>
      <c r="X887" s="4" t="s">
        <v>263</v>
      </c>
      <c r="Z887" s="137">
        <v>1091087</v>
      </c>
      <c r="AA887" s="144">
        <v>1</v>
      </c>
      <c r="AB887" s="157">
        <v>105.23</v>
      </c>
      <c r="AD887" s="137">
        <v>1148.1510000000001</v>
      </c>
      <c r="AG887" s="2" t="s">
        <v>36</v>
      </c>
      <c r="AH887" s="146">
        <v>3.637E-3</v>
      </c>
      <c r="AI887" s="146">
        <v>4.4678073861017397E-4</v>
      </c>
      <c r="AJ887" s="146">
        <v>8.4625274843799802E-5</v>
      </c>
    </row>
    <row r="888" spans="1:36" x14ac:dyDescent="0.2">
      <c r="A888" s="188">
        <v>1035</v>
      </c>
      <c r="B888" s="2">
        <v>9940</v>
      </c>
      <c r="C888" s="2" t="s">
        <v>683</v>
      </c>
      <c r="D888" s="2" t="s">
        <v>684</v>
      </c>
      <c r="E888" s="4" t="s">
        <v>252</v>
      </c>
      <c r="F888" s="2" t="s">
        <v>912</v>
      </c>
      <c r="G888" s="2" t="s">
        <v>913</v>
      </c>
      <c r="H888" s="2" t="s">
        <v>255</v>
      </c>
      <c r="I888" s="2" t="s">
        <v>324</v>
      </c>
      <c r="J888" s="2" t="s">
        <v>30</v>
      </c>
      <c r="K888" s="2" t="s">
        <v>30</v>
      </c>
      <c r="L888" s="2" t="s">
        <v>277</v>
      </c>
      <c r="M888" s="2" t="s">
        <v>31</v>
      </c>
      <c r="N888" s="2" t="s">
        <v>256</v>
      </c>
      <c r="O888" s="2" t="s">
        <v>257</v>
      </c>
      <c r="P888" s="2" t="s">
        <v>258</v>
      </c>
      <c r="Q888" s="2" t="s">
        <v>259</v>
      </c>
      <c r="R888" s="2" t="s">
        <v>260</v>
      </c>
      <c r="S888" s="2" t="s">
        <v>34</v>
      </c>
      <c r="T888" s="137">
        <v>4.53</v>
      </c>
      <c r="U888" s="2" t="s">
        <v>914</v>
      </c>
      <c r="V888" s="146">
        <v>4.8800000000000003E-2</v>
      </c>
      <c r="W888" s="146">
        <v>4.4549999999999999E-2</v>
      </c>
      <c r="X888" s="4" t="s">
        <v>263</v>
      </c>
      <c r="Z888" s="137">
        <v>24036967</v>
      </c>
      <c r="AA888" s="144">
        <v>1</v>
      </c>
      <c r="AB888" s="157">
        <v>103.32</v>
      </c>
      <c r="AD888" s="137">
        <v>24834.993999999999</v>
      </c>
      <c r="AG888" s="2" t="s">
        <v>36</v>
      </c>
      <c r="AH888" s="146">
        <v>1.5252999999999999E-2</v>
      </c>
      <c r="AI888" s="146">
        <v>9.6640586014746198E-3</v>
      </c>
      <c r="AJ888" s="146">
        <v>1.8304809150914299E-3</v>
      </c>
    </row>
    <row r="889" spans="1:36" x14ac:dyDescent="0.2">
      <c r="A889" s="188">
        <v>1035</v>
      </c>
      <c r="B889" s="2">
        <v>9940</v>
      </c>
      <c r="C889" s="2" t="s">
        <v>573</v>
      </c>
      <c r="D889" s="2" t="s">
        <v>574</v>
      </c>
      <c r="E889" s="4" t="s">
        <v>252</v>
      </c>
      <c r="F889" s="2" t="s">
        <v>915</v>
      </c>
      <c r="G889" s="2" t="s">
        <v>916</v>
      </c>
      <c r="H889" s="2" t="s">
        <v>255</v>
      </c>
      <c r="I889" s="2" t="s">
        <v>276</v>
      </c>
      <c r="J889" s="2" t="s">
        <v>30</v>
      </c>
      <c r="K889" s="2" t="s">
        <v>30</v>
      </c>
      <c r="L889" s="2" t="s">
        <v>277</v>
      </c>
      <c r="M889" s="2" t="s">
        <v>31</v>
      </c>
      <c r="N889" s="2" t="s">
        <v>325</v>
      </c>
      <c r="O889" s="2" t="s">
        <v>257</v>
      </c>
      <c r="P889" s="2" t="s">
        <v>279</v>
      </c>
      <c r="Q889" s="2" t="s">
        <v>279</v>
      </c>
      <c r="R889" s="2" t="s">
        <v>279</v>
      </c>
      <c r="S889" s="2" t="s">
        <v>34</v>
      </c>
      <c r="T889" s="137">
        <v>5.3010000000000002</v>
      </c>
      <c r="U889" s="2" t="s">
        <v>612</v>
      </c>
      <c r="V889" s="146">
        <v>4.7800000000000002E-2</v>
      </c>
      <c r="W889" s="146">
        <v>4.2549999999999998E-2</v>
      </c>
      <c r="X889" s="4" t="s">
        <v>263</v>
      </c>
      <c r="Z889" s="137">
        <v>5406746</v>
      </c>
      <c r="AA889" s="144">
        <v>1</v>
      </c>
      <c r="AB889" s="157">
        <v>105.78</v>
      </c>
      <c r="AD889" s="137">
        <v>5719.2560000000003</v>
      </c>
      <c r="AG889" s="2" t="s">
        <v>36</v>
      </c>
      <c r="AH889" s="146">
        <v>2.7987999999999999E-2</v>
      </c>
      <c r="AI889" s="146">
        <v>2.2255380322886301E-3</v>
      </c>
      <c r="AJ889" s="146">
        <v>4.2154182439382799E-4</v>
      </c>
    </row>
    <row r="890" spans="1:36" x14ac:dyDescent="0.2">
      <c r="A890" s="188">
        <v>1035</v>
      </c>
      <c r="B890" s="2">
        <v>9940</v>
      </c>
      <c r="C890" s="2" t="s">
        <v>656</v>
      </c>
      <c r="D890" s="2" t="s">
        <v>657</v>
      </c>
      <c r="E890" s="4" t="s">
        <v>252</v>
      </c>
      <c r="F890" s="2" t="s">
        <v>917</v>
      </c>
      <c r="G890" s="2" t="s">
        <v>918</v>
      </c>
      <c r="H890" s="2" t="s">
        <v>255</v>
      </c>
      <c r="I890" s="2" t="s">
        <v>324</v>
      </c>
      <c r="J890" s="2" t="s">
        <v>30</v>
      </c>
      <c r="K890" s="2" t="s">
        <v>30</v>
      </c>
      <c r="L890" s="2" t="s">
        <v>277</v>
      </c>
      <c r="M890" s="2" t="s">
        <v>183</v>
      </c>
      <c r="N890" s="2" t="s">
        <v>660</v>
      </c>
      <c r="O890" s="2" t="s">
        <v>257</v>
      </c>
      <c r="P890" s="2" t="s">
        <v>403</v>
      </c>
      <c r="Q890" s="2" t="s">
        <v>259</v>
      </c>
      <c r="R890" s="2" t="s">
        <v>260</v>
      </c>
      <c r="S890" s="2" t="s">
        <v>34</v>
      </c>
      <c r="T890" s="137">
        <v>2.9809999999999999</v>
      </c>
      <c r="U890" s="2" t="s">
        <v>919</v>
      </c>
      <c r="V890" s="146">
        <v>5.4600000000000003E-2</v>
      </c>
      <c r="W890" s="146">
        <v>5.2999999999999999E-2</v>
      </c>
      <c r="X890" s="4" t="s">
        <v>263</v>
      </c>
      <c r="Z890" s="137">
        <v>2583000</v>
      </c>
      <c r="AA890" s="144">
        <v>1</v>
      </c>
      <c r="AB890" s="157">
        <v>102.2</v>
      </c>
      <c r="AD890" s="137">
        <v>2639.826</v>
      </c>
      <c r="AG890" s="2" t="s">
        <v>36</v>
      </c>
      <c r="AH890" s="146">
        <v>8.6099999999999996E-3</v>
      </c>
      <c r="AI890" s="146">
        <v>1.0272373268544099E-3</v>
      </c>
      <c r="AJ890" s="146">
        <v>1.94570252480632E-4</v>
      </c>
    </row>
    <row r="891" spans="1:36" x14ac:dyDescent="0.2">
      <c r="A891" s="188">
        <v>1035</v>
      </c>
      <c r="B891" s="2">
        <v>9940</v>
      </c>
      <c r="C891" s="2" t="s">
        <v>920</v>
      </c>
      <c r="D891" s="2" t="s">
        <v>921</v>
      </c>
      <c r="E891" s="4" t="s">
        <v>252</v>
      </c>
      <c r="F891" s="2" t="s">
        <v>922</v>
      </c>
      <c r="G891" s="2" t="s">
        <v>923</v>
      </c>
      <c r="H891" s="2" t="s">
        <v>255</v>
      </c>
      <c r="I891" s="2" t="s">
        <v>324</v>
      </c>
      <c r="J891" s="2" t="s">
        <v>30</v>
      </c>
      <c r="K891" s="2" t="s">
        <v>30</v>
      </c>
      <c r="L891" s="2" t="s">
        <v>277</v>
      </c>
      <c r="M891" s="2" t="s">
        <v>183</v>
      </c>
      <c r="N891" s="2" t="s">
        <v>585</v>
      </c>
      <c r="O891" s="2" t="s">
        <v>257</v>
      </c>
      <c r="P891" s="2" t="s">
        <v>553</v>
      </c>
      <c r="Q891" s="2" t="s">
        <v>259</v>
      </c>
      <c r="R891" s="2" t="s">
        <v>260</v>
      </c>
      <c r="S891" s="2" t="s">
        <v>34</v>
      </c>
      <c r="T891" s="137">
        <v>2.5230000000000001</v>
      </c>
      <c r="U891" s="2" t="s">
        <v>924</v>
      </c>
      <c r="V891" s="146">
        <v>5.3999999999999999E-2</v>
      </c>
      <c r="W891" s="146">
        <v>5.2920000000000002E-2</v>
      </c>
      <c r="X891" s="4" t="s">
        <v>263</v>
      </c>
      <c r="Z891" s="137">
        <v>1915906</v>
      </c>
      <c r="AA891" s="144">
        <v>1</v>
      </c>
      <c r="AB891" s="157">
        <v>100.6</v>
      </c>
      <c r="AD891" s="137">
        <v>1927.4010000000001</v>
      </c>
      <c r="AG891" s="2" t="s">
        <v>36</v>
      </c>
      <c r="AH891" s="146">
        <v>9.58E-3</v>
      </c>
      <c r="AI891" s="146">
        <v>7.5001106091537504E-4</v>
      </c>
      <c r="AJ891" s="146">
        <v>1.4206049339390199E-4</v>
      </c>
    </row>
    <row r="892" spans="1:36" x14ac:dyDescent="0.2">
      <c r="A892" s="188">
        <v>1035</v>
      </c>
      <c r="B892" s="2">
        <v>9940</v>
      </c>
      <c r="C892" s="2" t="s">
        <v>925</v>
      </c>
      <c r="D892" s="2" t="s">
        <v>926</v>
      </c>
      <c r="E892" s="4" t="s">
        <v>252</v>
      </c>
      <c r="F892" s="2" t="s">
        <v>927</v>
      </c>
      <c r="G892" s="2" t="s">
        <v>928</v>
      </c>
      <c r="H892" s="2" t="s">
        <v>255</v>
      </c>
      <c r="I892" s="2" t="s">
        <v>276</v>
      </c>
      <c r="J892" s="2" t="s">
        <v>30</v>
      </c>
      <c r="K892" s="2" t="s">
        <v>30</v>
      </c>
      <c r="L892" s="2" t="s">
        <v>277</v>
      </c>
      <c r="M892" s="2" t="s">
        <v>183</v>
      </c>
      <c r="N892" s="2" t="s">
        <v>312</v>
      </c>
      <c r="O892" s="2" t="s">
        <v>257</v>
      </c>
      <c r="P892" s="2" t="s">
        <v>279</v>
      </c>
      <c r="Q892" s="2" t="s">
        <v>279</v>
      </c>
      <c r="R892" s="2" t="s">
        <v>279</v>
      </c>
      <c r="S892" s="2" t="s">
        <v>34</v>
      </c>
      <c r="T892" s="137">
        <v>4.8159999999999998</v>
      </c>
      <c r="U892" s="2" t="s">
        <v>622</v>
      </c>
      <c r="V892" s="146">
        <v>3.39E-2</v>
      </c>
      <c r="W892" s="146">
        <v>3.6040000000000003E-2</v>
      </c>
      <c r="X892" s="4" t="s">
        <v>263</v>
      </c>
      <c r="Z892" s="137">
        <v>9513287</v>
      </c>
      <c r="AA892" s="144">
        <v>1</v>
      </c>
      <c r="AB892" s="157">
        <v>101.35</v>
      </c>
      <c r="AD892" s="137">
        <v>9641.7160000000003</v>
      </c>
      <c r="AG892" s="2" t="s">
        <v>36</v>
      </c>
      <c r="AH892" s="146">
        <v>4.3244999999999999E-2</v>
      </c>
      <c r="AI892" s="146">
        <v>3.7518877967069701E-3</v>
      </c>
      <c r="AJ892" s="146">
        <v>7.1064956149879E-4</v>
      </c>
    </row>
    <row r="893" spans="1:36" x14ac:dyDescent="0.2">
      <c r="A893" s="188">
        <v>1035</v>
      </c>
      <c r="B893" s="2">
        <v>9940</v>
      </c>
      <c r="C893" s="2" t="s">
        <v>929</v>
      </c>
      <c r="D893" s="2" t="s">
        <v>930</v>
      </c>
      <c r="E893" s="4" t="s">
        <v>273</v>
      </c>
      <c r="F893" s="2" t="s">
        <v>931</v>
      </c>
      <c r="G893" s="2" t="s">
        <v>932</v>
      </c>
      <c r="H893" s="2" t="s">
        <v>255</v>
      </c>
      <c r="I893" s="2" t="s">
        <v>324</v>
      </c>
      <c r="J893" s="2" t="s">
        <v>30</v>
      </c>
      <c r="K893" s="2" t="s">
        <v>30</v>
      </c>
      <c r="L893" s="2" t="s">
        <v>277</v>
      </c>
      <c r="M893" s="2" t="s">
        <v>183</v>
      </c>
      <c r="N893" s="2" t="s">
        <v>585</v>
      </c>
      <c r="O893" s="2" t="s">
        <v>257</v>
      </c>
      <c r="P893" s="2" t="s">
        <v>297</v>
      </c>
      <c r="Q893" s="2" t="s">
        <v>298</v>
      </c>
      <c r="R893" s="2" t="s">
        <v>260</v>
      </c>
      <c r="S893" s="2" t="s">
        <v>34</v>
      </c>
      <c r="T893" s="137">
        <v>3.8759999999999999</v>
      </c>
      <c r="U893" s="2" t="s">
        <v>933</v>
      </c>
      <c r="V893" s="146">
        <v>5.8500000000000003E-2</v>
      </c>
      <c r="W893" s="146">
        <v>6.114E-2</v>
      </c>
      <c r="X893" s="4" t="s">
        <v>263</v>
      </c>
      <c r="Z893" s="137">
        <v>6106000</v>
      </c>
      <c r="AA893" s="144">
        <v>1</v>
      </c>
      <c r="AB893" s="157">
        <v>100.78</v>
      </c>
      <c r="AD893" s="137">
        <v>6153.6270000000004</v>
      </c>
      <c r="AG893" s="2" t="s">
        <v>36</v>
      </c>
      <c r="AH893" s="146">
        <v>2.3042E-2</v>
      </c>
      <c r="AI893" s="146">
        <v>2.39456507530862E-3</v>
      </c>
      <c r="AJ893" s="146">
        <v>4.53557439068931E-4</v>
      </c>
    </row>
    <row r="894" spans="1:36" x14ac:dyDescent="0.2">
      <c r="A894" s="188">
        <v>1035</v>
      </c>
      <c r="B894" s="2">
        <v>9940</v>
      </c>
      <c r="C894" s="2" t="s">
        <v>415</v>
      </c>
      <c r="D894" s="2" t="s">
        <v>416</v>
      </c>
      <c r="E894" s="4" t="s">
        <v>252</v>
      </c>
      <c r="F894" s="2" t="s">
        <v>934</v>
      </c>
      <c r="G894" s="2" t="s">
        <v>935</v>
      </c>
      <c r="H894" s="2" t="s">
        <v>255</v>
      </c>
      <c r="I894" s="2" t="s">
        <v>276</v>
      </c>
      <c r="J894" s="2" t="s">
        <v>30</v>
      </c>
      <c r="K894" s="2" t="s">
        <v>30</v>
      </c>
      <c r="L894" s="2" t="s">
        <v>277</v>
      </c>
      <c r="M894" s="2" t="s">
        <v>31</v>
      </c>
      <c r="N894" s="2" t="s">
        <v>312</v>
      </c>
      <c r="O894" s="2" t="s">
        <v>257</v>
      </c>
      <c r="P894" s="2" t="s">
        <v>790</v>
      </c>
      <c r="Q894" s="2" t="s">
        <v>298</v>
      </c>
      <c r="R894" s="2" t="s">
        <v>260</v>
      </c>
      <c r="S894" s="2" t="s">
        <v>34</v>
      </c>
      <c r="T894" s="137">
        <v>4.9029999999999996</v>
      </c>
      <c r="U894" s="2" t="s">
        <v>936</v>
      </c>
      <c r="V894" s="146">
        <v>2.7799999999999998E-2</v>
      </c>
      <c r="W894" s="146">
        <v>2.7519999999999999E-2</v>
      </c>
      <c r="X894" s="4" t="s">
        <v>263</v>
      </c>
      <c r="Z894" s="137">
        <v>3150593</v>
      </c>
      <c r="AA894" s="144">
        <v>1</v>
      </c>
      <c r="AB894" s="157">
        <v>102.27</v>
      </c>
      <c r="AD894" s="137">
        <v>3222.1109999999999</v>
      </c>
      <c r="AG894" s="2" t="s">
        <v>36</v>
      </c>
      <c r="AH894" s="146">
        <v>9.1850000000000005E-3</v>
      </c>
      <c r="AI894" s="146">
        <v>1.2538224731960799E-3</v>
      </c>
      <c r="AJ894" s="146">
        <v>2.37488016447661E-4</v>
      </c>
    </row>
    <row r="895" spans="1:36" x14ac:dyDescent="0.2">
      <c r="A895" s="188">
        <v>1035</v>
      </c>
      <c r="B895" s="2">
        <v>9940</v>
      </c>
      <c r="C895" s="2" t="s">
        <v>1724</v>
      </c>
      <c r="D895" s="2" t="s">
        <v>1725</v>
      </c>
      <c r="E895" s="4" t="s">
        <v>252</v>
      </c>
      <c r="F895" s="2" t="s">
        <v>1726</v>
      </c>
      <c r="G895" s="2" t="s">
        <v>1727</v>
      </c>
      <c r="H895" s="2" t="s">
        <v>255</v>
      </c>
      <c r="I895" s="2" t="s">
        <v>324</v>
      </c>
      <c r="J895" s="2" t="s">
        <v>30</v>
      </c>
      <c r="K895" s="2" t="s">
        <v>30</v>
      </c>
      <c r="L895" s="2" t="s">
        <v>277</v>
      </c>
      <c r="M895" s="2" t="s">
        <v>183</v>
      </c>
      <c r="N895" s="2" t="s">
        <v>278</v>
      </c>
      <c r="O895" s="2" t="s">
        <v>257</v>
      </c>
      <c r="P895" s="2" t="s">
        <v>279</v>
      </c>
      <c r="Q895" s="2" t="s">
        <v>279</v>
      </c>
      <c r="R895" s="2" t="s">
        <v>279</v>
      </c>
      <c r="S895" s="2" t="s">
        <v>34</v>
      </c>
      <c r="T895" s="137">
        <v>3.15</v>
      </c>
      <c r="U895" s="2" t="s">
        <v>220</v>
      </c>
      <c r="V895" s="146">
        <v>5.6800000000000003E-2</v>
      </c>
      <c r="W895" s="146">
        <v>5.8360000000000002E-2</v>
      </c>
      <c r="X895" s="4" t="s">
        <v>263</v>
      </c>
      <c r="Z895" s="137">
        <v>257000</v>
      </c>
      <c r="AA895" s="144">
        <v>1</v>
      </c>
      <c r="AB895" s="157">
        <v>101.11</v>
      </c>
      <c r="AD895" s="137">
        <v>259.85300000000001</v>
      </c>
      <c r="AG895" s="2" t="s">
        <v>36</v>
      </c>
      <c r="AH895" s="146">
        <v>2.4550000000000002E-3</v>
      </c>
      <c r="AI895" s="146">
        <v>1.01116661826916E-4</v>
      </c>
      <c r="AJ895" s="146">
        <v>1.91526280318376E-5</v>
      </c>
    </row>
    <row r="896" spans="1:36" x14ac:dyDescent="0.2">
      <c r="A896" s="188">
        <v>1035</v>
      </c>
      <c r="B896" s="2">
        <v>9940</v>
      </c>
      <c r="C896" s="2" t="s">
        <v>544</v>
      </c>
      <c r="D896" s="2" t="s">
        <v>545</v>
      </c>
      <c r="E896" s="4" t="s">
        <v>252</v>
      </c>
      <c r="F896" s="2" t="s">
        <v>937</v>
      </c>
      <c r="G896" s="2" t="s">
        <v>938</v>
      </c>
      <c r="H896" s="2" t="s">
        <v>255</v>
      </c>
      <c r="I896" s="2" t="s">
        <v>276</v>
      </c>
      <c r="J896" s="2" t="s">
        <v>30</v>
      </c>
      <c r="K896" s="2" t="s">
        <v>30</v>
      </c>
      <c r="L896" s="2" t="s">
        <v>277</v>
      </c>
      <c r="M896" s="2" t="s">
        <v>31</v>
      </c>
      <c r="N896" s="2" t="s">
        <v>476</v>
      </c>
      <c r="O896" s="2" t="s">
        <v>257</v>
      </c>
      <c r="P896" s="2" t="s">
        <v>362</v>
      </c>
      <c r="Q896" s="2" t="s">
        <v>259</v>
      </c>
      <c r="R896" s="2" t="s">
        <v>260</v>
      </c>
      <c r="S896" s="2" t="s">
        <v>34</v>
      </c>
      <c r="T896" s="137">
        <v>3.91</v>
      </c>
      <c r="U896" s="2" t="s">
        <v>939</v>
      </c>
      <c r="V896" s="146">
        <v>3.04E-2</v>
      </c>
      <c r="W896" s="146">
        <v>3.1469999999999998E-2</v>
      </c>
      <c r="X896" s="4" t="s">
        <v>263</v>
      </c>
      <c r="Z896" s="137">
        <v>4223835</v>
      </c>
      <c r="AA896" s="144">
        <v>1</v>
      </c>
      <c r="AB896" s="157">
        <v>101.72</v>
      </c>
      <c r="AD896" s="137">
        <v>4296.4849999999997</v>
      </c>
      <c r="AG896" s="2" t="s">
        <v>36</v>
      </c>
      <c r="AH896" s="146">
        <v>1.6478E-2</v>
      </c>
      <c r="AI896" s="146">
        <v>1.6718941806145699E-3</v>
      </c>
      <c r="AJ896" s="146">
        <v>3.1667547930642998E-4</v>
      </c>
    </row>
    <row r="897" spans="1:36" x14ac:dyDescent="0.2">
      <c r="A897" s="188">
        <v>1035</v>
      </c>
      <c r="B897" s="2">
        <v>9940</v>
      </c>
      <c r="C897" s="2" t="s">
        <v>544</v>
      </c>
      <c r="D897" s="2" t="s">
        <v>545</v>
      </c>
      <c r="E897" s="4" t="s">
        <v>252</v>
      </c>
      <c r="F897" s="2" t="s">
        <v>940</v>
      </c>
      <c r="G897" s="2" t="s">
        <v>941</v>
      </c>
      <c r="H897" s="2" t="s">
        <v>255</v>
      </c>
      <c r="I897" s="2" t="s">
        <v>324</v>
      </c>
      <c r="J897" s="2" t="s">
        <v>30</v>
      </c>
      <c r="K897" s="2" t="s">
        <v>30</v>
      </c>
      <c r="L897" s="2" t="s">
        <v>277</v>
      </c>
      <c r="M897" s="2" t="s">
        <v>31</v>
      </c>
      <c r="N897" s="2" t="s">
        <v>476</v>
      </c>
      <c r="O897" s="2" t="s">
        <v>257</v>
      </c>
      <c r="P897" s="2" t="s">
        <v>362</v>
      </c>
      <c r="Q897" s="2" t="s">
        <v>259</v>
      </c>
      <c r="R897" s="2" t="s">
        <v>260</v>
      </c>
      <c r="S897" s="2" t="s">
        <v>34</v>
      </c>
      <c r="T897" s="137">
        <v>3.7240000000000002</v>
      </c>
      <c r="U897" s="2" t="s">
        <v>939</v>
      </c>
      <c r="V897" s="146">
        <v>4.9500000000000002E-2</v>
      </c>
      <c r="W897" s="146">
        <v>5.2109999999999997E-2</v>
      </c>
      <c r="X897" s="4" t="s">
        <v>263</v>
      </c>
      <c r="Z897" s="137">
        <v>4350204</v>
      </c>
      <c r="AA897" s="144">
        <v>1</v>
      </c>
      <c r="AB897" s="157">
        <v>100.37</v>
      </c>
      <c r="AD897" s="137">
        <v>4366.3</v>
      </c>
      <c r="AG897" s="2" t="s">
        <v>36</v>
      </c>
      <c r="AH897" s="146">
        <v>1.2052E-2</v>
      </c>
      <c r="AI897" s="146">
        <v>1.6990612594791499E-3</v>
      </c>
      <c r="AJ897" s="146">
        <v>3.2182122825427E-4</v>
      </c>
    </row>
    <row r="898" spans="1:36" x14ac:dyDescent="0.2">
      <c r="A898" s="188">
        <v>1035</v>
      </c>
      <c r="B898" s="2">
        <v>9940</v>
      </c>
      <c r="C898" s="2" t="s">
        <v>942</v>
      </c>
      <c r="D898" s="2" t="s">
        <v>943</v>
      </c>
      <c r="E898" s="4" t="s">
        <v>252</v>
      </c>
      <c r="F898" s="2" t="s">
        <v>944</v>
      </c>
      <c r="G898" s="2" t="s">
        <v>945</v>
      </c>
      <c r="H898" s="2" t="s">
        <v>255</v>
      </c>
      <c r="I898" s="2" t="s">
        <v>324</v>
      </c>
      <c r="J898" s="2" t="s">
        <v>30</v>
      </c>
      <c r="K898" s="2" t="s">
        <v>30</v>
      </c>
      <c r="L898" s="2" t="s">
        <v>277</v>
      </c>
      <c r="M898" s="2" t="s">
        <v>183</v>
      </c>
      <c r="N898" s="2" t="s">
        <v>585</v>
      </c>
      <c r="O898" s="2" t="s">
        <v>257</v>
      </c>
      <c r="P898" s="2" t="s">
        <v>553</v>
      </c>
      <c r="Q898" s="2" t="s">
        <v>259</v>
      </c>
      <c r="R898" s="2" t="s">
        <v>260</v>
      </c>
      <c r="S898" s="2" t="s">
        <v>34</v>
      </c>
      <c r="T898" s="137">
        <v>2.964</v>
      </c>
      <c r="U898" s="2" t="s">
        <v>357</v>
      </c>
      <c r="V898" s="146">
        <v>5.7500000000000002E-2</v>
      </c>
      <c r="W898" s="146">
        <v>5.7169999999999999E-2</v>
      </c>
      <c r="X898" s="4" t="s">
        <v>263</v>
      </c>
      <c r="Z898" s="137">
        <v>3069000</v>
      </c>
      <c r="AA898" s="144">
        <v>1</v>
      </c>
      <c r="AB898" s="157">
        <v>101.6</v>
      </c>
      <c r="AD898" s="137">
        <v>3118.1039999999998</v>
      </c>
      <c r="AG898" s="2" t="s">
        <v>36</v>
      </c>
      <c r="AH898" s="146">
        <v>1.8008E-2</v>
      </c>
      <c r="AI898" s="146">
        <v>1.2133499775417199E-3</v>
      </c>
      <c r="AJ898" s="146">
        <v>2.2982207256874799E-4</v>
      </c>
    </row>
    <row r="899" spans="1:36" x14ac:dyDescent="0.2">
      <c r="A899" s="188">
        <v>1035</v>
      </c>
      <c r="B899" s="2">
        <v>9940</v>
      </c>
      <c r="C899" s="2" t="s">
        <v>946</v>
      </c>
      <c r="D899" s="2" t="s">
        <v>947</v>
      </c>
      <c r="E899" s="4" t="s">
        <v>273</v>
      </c>
      <c r="F899" s="2" t="s">
        <v>948</v>
      </c>
      <c r="G899" s="2" t="s">
        <v>949</v>
      </c>
      <c r="H899" s="2" t="s">
        <v>255</v>
      </c>
      <c r="I899" s="2" t="s">
        <v>324</v>
      </c>
      <c r="J899" s="2" t="s">
        <v>30</v>
      </c>
      <c r="K899" s="2" t="s">
        <v>30</v>
      </c>
      <c r="L899" s="2" t="s">
        <v>277</v>
      </c>
      <c r="M899" s="2" t="s">
        <v>183</v>
      </c>
      <c r="N899" s="2" t="s">
        <v>350</v>
      </c>
      <c r="O899" s="2" t="s">
        <v>257</v>
      </c>
      <c r="P899" s="2" t="s">
        <v>343</v>
      </c>
      <c r="Q899" s="2" t="s">
        <v>298</v>
      </c>
      <c r="R899" s="2" t="s">
        <v>260</v>
      </c>
      <c r="S899" s="2" t="s">
        <v>34</v>
      </c>
      <c r="T899" s="137">
        <v>3.3330000000000002</v>
      </c>
      <c r="U899" s="2" t="s">
        <v>344</v>
      </c>
      <c r="V899" s="146">
        <v>6.6000000000000003E-2</v>
      </c>
      <c r="W899" s="146">
        <v>6.216E-2</v>
      </c>
      <c r="X899" s="4" t="s">
        <v>263</v>
      </c>
      <c r="Z899" s="137">
        <v>15844679</v>
      </c>
      <c r="AA899" s="144">
        <v>1</v>
      </c>
      <c r="AB899" s="157">
        <v>102.9</v>
      </c>
      <c r="AD899" s="137">
        <v>16304.174999999999</v>
      </c>
      <c r="AG899" s="2" t="s">
        <v>36</v>
      </c>
      <c r="AH899" s="146">
        <v>3.0179999999999998E-2</v>
      </c>
      <c r="AI899" s="146">
        <v>6.3444548338224402E-3</v>
      </c>
      <c r="AJ899" s="146">
        <v>1.2017107893157299E-3</v>
      </c>
    </row>
    <row r="900" spans="1:36" x14ac:dyDescent="0.2">
      <c r="A900" s="188">
        <v>1035</v>
      </c>
      <c r="B900" s="2">
        <v>9940</v>
      </c>
      <c r="C900" s="2" t="s">
        <v>950</v>
      </c>
      <c r="D900" s="2" t="s">
        <v>951</v>
      </c>
      <c r="E900" s="4" t="s">
        <v>252</v>
      </c>
      <c r="F900" s="2" t="s">
        <v>952</v>
      </c>
      <c r="G900" s="2" t="s">
        <v>953</v>
      </c>
      <c r="H900" s="2" t="s">
        <v>255</v>
      </c>
      <c r="I900" s="2" t="s">
        <v>324</v>
      </c>
      <c r="J900" s="2" t="s">
        <v>30</v>
      </c>
      <c r="K900" s="2" t="s">
        <v>30</v>
      </c>
      <c r="L900" s="2" t="s">
        <v>277</v>
      </c>
      <c r="M900" s="2" t="s">
        <v>183</v>
      </c>
      <c r="N900" s="2" t="s">
        <v>278</v>
      </c>
      <c r="O900" s="2" t="s">
        <v>257</v>
      </c>
      <c r="P900" s="2" t="s">
        <v>343</v>
      </c>
      <c r="Q900" s="2" t="s">
        <v>298</v>
      </c>
      <c r="R900" s="2" t="s">
        <v>260</v>
      </c>
      <c r="S900" s="2" t="s">
        <v>34</v>
      </c>
      <c r="T900" s="137">
        <v>4.8499999999999996</v>
      </c>
      <c r="U900" s="2" t="s">
        <v>612</v>
      </c>
      <c r="V900" s="146">
        <v>5.3800000000000001E-2</v>
      </c>
      <c r="W900" s="146">
        <v>5.5210000000000002E-2</v>
      </c>
      <c r="X900" s="4" t="s">
        <v>263</v>
      </c>
      <c r="Z900" s="137">
        <v>2701509</v>
      </c>
      <c r="AA900" s="144">
        <v>1</v>
      </c>
      <c r="AB900" s="157">
        <v>100.68</v>
      </c>
      <c r="AD900" s="137">
        <v>2719.8789999999999</v>
      </c>
      <c r="AG900" s="2" t="s">
        <v>36</v>
      </c>
      <c r="AH900" s="146">
        <v>1.0806E-2</v>
      </c>
      <c r="AI900" s="146">
        <v>1.0583885080463001E-3</v>
      </c>
      <c r="AJ900" s="146">
        <v>2.0047063502235299E-4</v>
      </c>
    </row>
    <row r="901" spans="1:36" x14ac:dyDescent="0.2">
      <c r="A901" s="188">
        <v>1035</v>
      </c>
      <c r="B901" s="2">
        <v>9940</v>
      </c>
      <c r="C901" s="2" t="s">
        <v>415</v>
      </c>
      <c r="D901" s="2" t="s">
        <v>416</v>
      </c>
      <c r="E901" s="4" t="s">
        <v>252</v>
      </c>
      <c r="F901" s="2" t="s">
        <v>954</v>
      </c>
      <c r="G901" s="2" t="s">
        <v>955</v>
      </c>
      <c r="H901" s="2" t="s">
        <v>255</v>
      </c>
      <c r="I901" s="2" t="s">
        <v>276</v>
      </c>
      <c r="J901" s="2" t="s">
        <v>30</v>
      </c>
      <c r="K901" s="2" t="s">
        <v>30</v>
      </c>
      <c r="L901" s="2" t="s">
        <v>277</v>
      </c>
      <c r="M901" s="2" t="s">
        <v>31</v>
      </c>
      <c r="N901" s="2" t="s">
        <v>312</v>
      </c>
      <c r="O901" s="2" t="s">
        <v>257</v>
      </c>
      <c r="P901" s="2" t="s">
        <v>424</v>
      </c>
      <c r="Q901" s="2" t="s">
        <v>298</v>
      </c>
      <c r="R901" s="2" t="s">
        <v>260</v>
      </c>
      <c r="S901" s="2" t="s">
        <v>34</v>
      </c>
      <c r="T901" s="137">
        <v>6.9960000000000004</v>
      </c>
      <c r="U901" s="2" t="s">
        <v>956</v>
      </c>
      <c r="V901" s="146">
        <v>3.0599999999999999E-2</v>
      </c>
      <c r="W901" s="146">
        <v>3.1600000000000003E-2</v>
      </c>
      <c r="X901" s="4" t="s">
        <v>263</v>
      </c>
      <c r="Z901" s="137">
        <v>1882038</v>
      </c>
      <c r="AA901" s="144">
        <v>1</v>
      </c>
      <c r="AB901" s="157">
        <v>101.01</v>
      </c>
      <c r="AD901" s="137">
        <v>1901.047</v>
      </c>
      <c r="AG901" s="2" t="s">
        <v>36</v>
      </c>
      <c r="AH901" s="146">
        <v>1.74E-3</v>
      </c>
      <c r="AI901" s="146">
        <v>7.3975557895422596E-4</v>
      </c>
      <c r="AJ901" s="146">
        <v>1.40117990271862E-4</v>
      </c>
    </row>
    <row r="902" spans="1:36" x14ac:dyDescent="0.2">
      <c r="A902" s="188">
        <v>1035</v>
      </c>
      <c r="B902" s="2">
        <v>9940</v>
      </c>
      <c r="C902" s="2" t="s">
        <v>957</v>
      </c>
      <c r="D902" s="2" t="s">
        <v>958</v>
      </c>
      <c r="E902" s="4" t="s">
        <v>252</v>
      </c>
      <c r="F902" s="2" t="s">
        <v>959</v>
      </c>
      <c r="G902" s="2" t="s">
        <v>960</v>
      </c>
      <c r="H902" s="2" t="s">
        <v>255</v>
      </c>
      <c r="I902" s="2" t="s">
        <v>276</v>
      </c>
      <c r="J902" s="2" t="s">
        <v>30</v>
      </c>
      <c r="K902" s="2" t="s">
        <v>30</v>
      </c>
      <c r="L902" s="2" t="s">
        <v>277</v>
      </c>
      <c r="M902" s="2" t="s">
        <v>183</v>
      </c>
      <c r="N902" s="2" t="s">
        <v>338</v>
      </c>
      <c r="O902" s="2" t="s">
        <v>257</v>
      </c>
      <c r="P902" s="2" t="s">
        <v>279</v>
      </c>
      <c r="Q902" s="2" t="s">
        <v>279</v>
      </c>
      <c r="R902" s="2" t="s">
        <v>279</v>
      </c>
      <c r="S902" s="2" t="s">
        <v>34</v>
      </c>
      <c r="T902" s="137">
        <v>5.0990000000000002</v>
      </c>
      <c r="U902" s="2" t="s">
        <v>622</v>
      </c>
      <c r="V902" s="146">
        <v>3.4200000000000001E-2</v>
      </c>
      <c r="W902" s="146">
        <v>3.5839999999999997E-2</v>
      </c>
      <c r="X902" s="4" t="s">
        <v>263</v>
      </c>
      <c r="Z902" s="137">
        <v>4357000</v>
      </c>
      <c r="AA902" s="144">
        <v>1</v>
      </c>
      <c r="AB902" s="157">
        <v>100.92</v>
      </c>
      <c r="AD902" s="137">
        <v>4397.0839999999998</v>
      </c>
      <c r="AG902" s="2" t="s">
        <v>36</v>
      </c>
      <c r="AH902" s="146">
        <v>3.0469E-2</v>
      </c>
      <c r="AI902" s="146">
        <v>1.71104050987043E-3</v>
      </c>
      <c r="AJ902" s="146">
        <v>3.2409023241935099E-4</v>
      </c>
    </row>
    <row r="903" spans="1:36" x14ac:dyDescent="0.2">
      <c r="A903" s="188">
        <v>1035</v>
      </c>
      <c r="B903" s="2">
        <v>9940</v>
      </c>
      <c r="C903" s="2" t="s">
        <v>683</v>
      </c>
      <c r="D903" s="2" t="s">
        <v>684</v>
      </c>
      <c r="E903" s="4" t="s">
        <v>252</v>
      </c>
      <c r="F903" s="2" t="s">
        <v>961</v>
      </c>
      <c r="G903" s="2" t="s">
        <v>962</v>
      </c>
      <c r="H903" s="2" t="s">
        <v>255</v>
      </c>
      <c r="I903" s="2" t="s">
        <v>276</v>
      </c>
      <c r="J903" s="2" t="s">
        <v>30</v>
      </c>
      <c r="K903" s="2" t="s">
        <v>30</v>
      </c>
      <c r="L903" s="2" t="s">
        <v>277</v>
      </c>
      <c r="M903" s="2" t="s">
        <v>31</v>
      </c>
      <c r="N903" s="2" t="s">
        <v>256</v>
      </c>
      <c r="O903" s="2" t="s">
        <v>257</v>
      </c>
      <c r="P903" s="2" t="s">
        <v>258</v>
      </c>
      <c r="Q903" s="2" t="s">
        <v>259</v>
      </c>
      <c r="R903" s="2" t="s">
        <v>260</v>
      </c>
      <c r="S903" s="2" t="s">
        <v>34</v>
      </c>
      <c r="T903" s="137">
        <v>4.9800000000000004</v>
      </c>
      <c r="U903" s="2" t="s">
        <v>963</v>
      </c>
      <c r="V903" s="146">
        <v>2.6100000000000002E-2</v>
      </c>
      <c r="W903" s="146">
        <v>2.5860000000000001E-2</v>
      </c>
      <c r="X903" s="4" t="s">
        <v>263</v>
      </c>
      <c r="Z903" s="137">
        <v>28710079</v>
      </c>
      <c r="AA903" s="144">
        <v>1</v>
      </c>
      <c r="AB903" s="157">
        <v>101.11</v>
      </c>
      <c r="AD903" s="137">
        <v>29028.760999999999</v>
      </c>
      <c r="AG903" s="2" t="s">
        <v>36</v>
      </c>
      <c r="AH903" s="146">
        <v>8.3960000000000007E-3</v>
      </c>
      <c r="AI903" s="146">
        <v>1.1295981903762801E-2</v>
      </c>
      <c r="AJ903" s="146">
        <v>2.13958546245787E-3</v>
      </c>
    </row>
    <row r="904" spans="1:36" x14ac:dyDescent="0.2">
      <c r="A904" s="188">
        <v>1035</v>
      </c>
      <c r="B904" s="2">
        <v>9940</v>
      </c>
      <c r="C904" s="2" t="s">
        <v>964</v>
      </c>
      <c r="D904" s="2" t="s">
        <v>965</v>
      </c>
      <c r="E904" s="4" t="s">
        <v>252</v>
      </c>
      <c r="F904" s="2" t="s">
        <v>966</v>
      </c>
      <c r="G904" s="2" t="s">
        <v>967</v>
      </c>
      <c r="H904" s="2" t="s">
        <v>255</v>
      </c>
      <c r="I904" s="2" t="s">
        <v>324</v>
      </c>
      <c r="J904" s="2" t="s">
        <v>30</v>
      </c>
      <c r="K904" s="2" t="s">
        <v>30</v>
      </c>
      <c r="L904" s="2" t="s">
        <v>277</v>
      </c>
      <c r="M904" s="2" t="s">
        <v>31</v>
      </c>
      <c r="N904" s="2" t="s">
        <v>331</v>
      </c>
      <c r="O904" s="2" t="s">
        <v>257</v>
      </c>
      <c r="P904" s="2" t="s">
        <v>297</v>
      </c>
      <c r="Q904" s="2" t="s">
        <v>298</v>
      </c>
      <c r="R904" s="2" t="s">
        <v>260</v>
      </c>
      <c r="S904" s="2" t="s">
        <v>34</v>
      </c>
      <c r="T904" s="137">
        <v>7.47</v>
      </c>
      <c r="U904" s="2" t="s">
        <v>968</v>
      </c>
      <c r="V904" s="146">
        <v>5.0200000000000002E-2</v>
      </c>
      <c r="W904" s="146">
        <v>5.1020000000000003E-2</v>
      </c>
      <c r="X904" s="4" t="s">
        <v>263</v>
      </c>
      <c r="Z904" s="137">
        <v>2837909</v>
      </c>
      <c r="AA904" s="144">
        <v>1</v>
      </c>
      <c r="AB904" s="157">
        <v>100.3</v>
      </c>
      <c r="AD904" s="137">
        <v>2846.4229999999998</v>
      </c>
      <c r="AG904" s="2" t="s">
        <v>36</v>
      </c>
      <c r="AH904" s="146">
        <v>0</v>
      </c>
      <c r="AI904" s="146">
        <v>1.1076304548788901E-3</v>
      </c>
      <c r="AJ904" s="146">
        <v>2.0979761115278001E-4</v>
      </c>
    </row>
    <row r="905" spans="1:36" x14ac:dyDescent="0.2">
      <c r="A905" s="188">
        <v>1035</v>
      </c>
      <c r="B905" s="2">
        <v>9940</v>
      </c>
      <c r="C905" s="2" t="s">
        <v>964</v>
      </c>
      <c r="D905" s="2" t="s">
        <v>965</v>
      </c>
      <c r="E905" s="4" t="s">
        <v>252</v>
      </c>
      <c r="F905" s="2" t="s">
        <v>969</v>
      </c>
      <c r="G905" s="2" t="s">
        <v>970</v>
      </c>
      <c r="H905" s="2" t="s">
        <v>255</v>
      </c>
      <c r="I905" s="2" t="s">
        <v>324</v>
      </c>
      <c r="J905" s="2" t="s">
        <v>30</v>
      </c>
      <c r="K905" s="2" t="s">
        <v>30</v>
      </c>
      <c r="L905" s="2" t="s">
        <v>277</v>
      </c>
      <c r="M905" s="2" t="s">
        <v>31</v>
      </c>
      <c r="N905" s="2" t="s">
        <v>331</v>
      </c>
      <c r="O905" s="2" t="s">
        <v>257</v>
      </c>
      <c r="P905" s="2" t="s">
        <v>297</v>
      </c>
      <c r="Q905" s="2" t="s">
        <v>298</v>
      </c>
      <c r="R905" s="2" t="s">
        <v>260</v>
      </c>
      <c r="S905" s="2" t="s">
        <v>34</v>
      </c>
      <c r="T905" s="137">
        <v>8.09</v>
      </c>
      <c r="U905" s="2" t="s">
        <v>971</v>
      </c>
      <c r="V905" s="146">
        <v>5.0200000000000002E-2</v>
      </c>
      <c r="W905" s="146">
        <v>5.1139999999999998E-2</v>
      </c>
      <c r="X905" s="4" t="s">
        <v>263</v>
      </c>
      <c r="Z905" s="137">
        <v>3093000</v>
      </c>
      <c r="AA905" s="144">
        <v>1</v>
      </c>
      <c r="AB905" s="157">
        <v>100.2</v>
      </c>
      <c r="AD905" s="137">
        <v>3099.1860000000001</v>
      </c>
      <c r="AG905" s="2" t="s">
        <v>36</v>
      </c>
      <c r="AH905" s="146">
        <v>0</v>
      </c>
      <c r="AI905" s="146">
        <v>1.20598840304801E-3</v>
      </c>
      <c r="AJ905" s="146">
        <v>2.2842770792636999E-4</v>
      </c>
    </row>
    <row r="906" spans="1:36" x14ac:dyDescent="0.2">
      <c r="A906" s="188">
        <v>1035</v>
      </c>
      <c r="B906" s="2">
        <v>9940</v>
      </c>
      <c r="C906" s="2" t="s">
        <v>972</v>
      </c>
      <c r="D906" s="2" t="s">
        <v>973</v>
      </c>
      <c r="E906" s="4" t="s">
        <v>252</v>
      </c>
      <c r="F906" s="2" t="s">
        <v>974</v>
      </c>
      <c r="G906" s="2" t="s">
        <v>975</v>
      </c>
      <c r="H906" s="2" t="s">
        <v>255</v>
      </c>
      <c r="I906" s="2" t="s">
        <v>276</v>
      </c>
      <c r="J906" s="2" t="s">
        <v>30</v>
      </c>
      <c r="K906" s="2" t="s">
        <v>30</v>
      </c>
      <c r="L906" s="2" t="s">
        <v>277</v>
      </c>
      <c r="M906" s="2" t="s">
        <v>183</v>
      </c>
      <c r="N906" s="2" t="s">
        <v>256</v>
      </c>
      <c r="O906" s="2" t="s">
        <v>257</v>
      </c>
      <c r="P906" s="2" t="s">
        <v>258</v>
      </c>
      <c r="Q906" s="2" t="s">
        <v>259</v>
      </c>
      <c r="R906" s="2" t="s">
        <v>260</v>
      </c>
      <c r="S906" s="2" t="s">
        <v>34</v>
      </c>
      <c r="T906" s="137">
        <v>2.8420000000000001</v>
      </c>
      <c r="U906" s="2" t="s">
        <v>976</v>
      </c>
      <c r="V906" s="146">
        <v>2.52E-2</v>
      </c>
      <c r="W906" s="146">
        <v>2.5590000000000002E-2</v>
      </c>
      <c r="X906" s="4" t="s">
        <v>263</v>
      </c>
      <c r="Z906" s="137">
        <v>18823470</v>
      </c>
      <c r="AA906" s="144">
        <v>1</v>
      </c>
      <c r="AB906" s="157">
        <v>100.78</v>
      </c>
      <c r="AD906" s="137">
        <v>18970.293000000001</v>
      </c>
      <c r="AG906" s="2" t="s">
        <v>36</v>
      </c>
      <c r="AH906" s="146">
        <v>1.1073E-2</v>
      </c>
      <c r="AI906" s="146">
        <v>7.3819233308417198E-3</v>
      </c>
      <c r="AJ906" s="146">
        <v>1.3982189399919501E-3</v>
      </c>
    </row>
    <row r="907" spans="1:36" x14ac:dyDescent="0.2">
      <c r="A907" s="188">
        <v>1035</v>
      </c>
      <c r="B907" s="2">
        <v>9940</v>
      </c>
      <c r="C907" s="2" t="s">
        <v>866</v>
      </c>
      <c r="D907" s="2" t="s">
        <v>867</v>
      </c>
      <c r="E907" s="4" t="s">
        <v>252</v>
      </c>
      <c r="F907" s="2" t="s">
        <v>977</v>
      </c>
      <c r="G907" s="2" t="s">
        <v>978</v>
      </c>
      <c r="H907" s="2" t="s">
        <v>255</v>
      </c>
      <c r="I907" s="2" t="s">
        <v>324</v>
      </c>
      <c r="J907" s="2" t="s">
        <v>30</v>
      </c>
      <c r="K907" s="2" t="s">
        <v>30</v>
      </c>
      <c r="L907" s="2" t="s">
        <v>277</v>
      </c>
      <c r="M907" s="2" t="s">
        <v>31</v>
      </c>
      <c r="N907" s="2" t="s">
        <v>296</v>
      </c>
      <c r="O907" s="2" t="s">
        <v>257</v>
      </c>
      <c r="P907" s="2" t="s">
        <v>368</v>
      </c>
      <c r="Q907" s="2" t="s">
        <v>298</v>
      </c>
      <c r="R907" s="2" t="s">
        <v>260</v>
      </c>
      <c r="S907" s="2" t="s">
        <v>34</v>
      </c>
      <c r="T907" s="137">
        <v>6.27</v>
      </c>
      <c r="U907" s="2" t="s">
        <v>979</v>
      </c>
      <c r="V907" s="146">
        <v>5.6800000000000003E-2</v>
      </c>
      <c r="W907" s="146">
        <v>5.7020000000000001E-2</v>
      </c>
      <c r="X907" s="4" t="s">
        <v>263</v>
      </c>
      <c r="Z907" s="137">
        <v>5391684</v>
      </c>
      <c r="AA907" s="144">
        <v>1</v>
      </c>
      <c r="AB907" s="157">
        <v>100.76</v>
      </c>
      <c r="AD907" s="137">
        <v>5432.6610000000001</v>
      </c>
      <c r="AG907" s="2" t="s">
        <v>36</v>
      </c>
      <c r="AH907" s="146">
        <v>5.3070000000000001E-3</v>
      </c>
      <c r="AI907" s="146">
        <v>2.1140150738174299E-3</v>
      </c>
      <c r="AJ907" s="146">
        <v>4.0041812725017398E-4</v>
      </c>
    </row>
    <row r="908" spans="1:36" x14ac:dyDescent="0.2">
      <c r="A908" s="188">
        <v>1035</v>
      </c>
      <c r="B908" s="2">
        <v>9940</v>
      </c>
      <c r="C908" s="2" t="s">
        <v>264</v>
      </c>
      <c r="D908" s="2" t="s">
        <v>265</v>
      </c>
      <c r="E908" s="4" t="s">
        <v>252</v>
      </c>
      <c r="F908" s="2" t="s">
        <v>980</v>
      </c>
      <c r="G908" s="2" t="s">
        <v>981</v>
      </c>
      <c r="H908" s="2" t="s">
        <v>255</v>
      </c>
      <c r="I908" s="2" t="s">
        <v>324</v>
      </c>
      <c r="J908" s="2" t="s">
        <v>30</v>
      </c>
      <c r="K908" s="2" t="s">
        <v>30</v>
      </c>
      <c r="L908" s="2" t="s">
        <v>277</v>
      </c>
      <c r="M908" s="2" t="s">
        <v>31</v>
      </c>
      <c r="N908" s="2" t="s">
        <v>256</v>
      </c>
      <c r="O908" s="2" t="s">
        <v>257</v>
      </c>
      <c r="P908" s="2" t="s">
        <v>982</v>
      </c>
      <c r="Q908" s="2" t="s">
        <v>298</v>
      </c>
      <c r="R908" s="2" t="s">
        <v>260</v>
      </c>
      <c r="S908" s="2" t="s">
        <v>34</v>
      </c>
      <c r="T908" s="137">
        <v>5.7640000000000002</v>
      </c>
      <c r="U908" s="2" t="s">
        <v>983</v>
      </c>
      <c r="V908" s="146">
        <v>4.5900000000000003E-2</v>
      </c>
      <c r="W908" s="146">
        <v>4.548E-2</v>
      </c>
      <c r="X908" s="4" t="s">
        <v>263</v>
      </c>
      <c r="Z908" s="137">
        <v>20342874</v>
      </c>
      <c r="AA908" s="144">
        <v>1</v>
      </c>
      <c r="AB908" s="157">
        <v>100.58</v>
      </c>
      <c r="AD908" s="137">
        <v>20460.863000000001</v>
      </c>
      <c r="AG908" s="2" t="s">
        <v>36</v>
      </c>
      <c r="AH908" s="146">
        <v>1.0887000000000001E-2</v>
      </c>
      <c r="AI908" s="146">
        <v>7.9619497169299003E-3</v>
      </c>
      <c r="AJ908" s="146">
        <v>1.50808243252312E-3</v>
      </c>
    </row>
    <row r="909" spans="1:36" x14ac:dyDescent="0.2">
      <c r="A909" s="188">
        <v>1035</v>
      </c>
      <c r="B909" s="2">
        <v>9940</v>
      </c>
      <c r="C909" s="2" t="s">
        <v>264</v>
      </c>
      <c r="D909" s="2" t="s">
        <v>265</v>
      </c>
      <c r="E909" s="4" t="s">
        <v>252</v>
      </c>
      <c r="F909" s="2" t="s">
        <v>984</v>
      </c>
      <c r="G909" s="2" t="s">
        <v>985</v>
      </c>
      <c r="H909" s="2" t="s">
        <v>255</v>
      </c>
      <c r="I909" s="2" t="s">
        <v>276</v>
      </c>
      <c r="J909" s="2" t="s">
        <v>30</v>
      </c>
      <c r="K909" s="2" t="s">
        <v>30</v>
      </c>
      <c r="L909" s="2" t="s">
        <v>277</v>
      </c>
      <c r="M909" s="2" t="s">
        <v>31</v>
      </c>
      <c r="N909" s="2" t="s">
        <v>256</v>
      </c>
      <c r="O909" s="2" t="s">
        <v>257</v>
      </c>
      <c r="P909" s="2" t="s">
        <v>982</v>
      </c>
      <c r="Q909" s="2" t="s">
        <v>298</v>
      </c>
      <c r="R909" s="2" t="s">
        <v>260</v>
      </c>
      <c r="S909" s="2" t="s">
        <v>34</v>
      </c>
      <c r="T909" s="137">
        <v>6.6959999999999997</v>
      </c>
      <c r="U909" s="2" t="s">
        <v>986</v>
      </c>
      <c r="V909" s="146">
        <v>2.5999999999999999E-2</v>
      </c>
      <c r="W909" s="146">
        <v>2.554E-2</v>
      </c>
      <c r="X909" s="4" t="s">
        <v>263</v>
      </c>
      <c r="Z909" s="137">
        <v>20098225</v>
      </c>
      <c r="AA909" s="144">
        <v>1</v>
      </c>
      <c r="AB909" s="157">
        <v>101.17</v>
      </c>
      <c r="AD909" s="137">
        <v>20333.374</v>
      </c>
      <c r="AG909" s="2" t="s">
        <v>36</v>
      </c>
      <c r="AH909" s="146">
        <v>1.0945E-2</v>
      </c>
      <c r="AI909" s="146">
        <v>7.91234005291396E-3</v>
      </c>
      <c r="AJ909" s="146">
        <v>1.49868580664055E-3</v>
      </c>
    </row>
    <row r="910" spans="1:36" x14ac:dyDescent="0.2">
      <c r="A910" s="188">
        <v>1035</v>
      </c>
      <c r="B910" s="2">
        <v>9940</v>
      </c>
      <c r="C910" s="2" t="s">
        <v>987</v>
      </c>
      <c r="D910" s="2" t="s">
        <v>988</v>
      </c>
      <c r="E910" s="4" t="s">
        <v>252</v>
      </c>
      <c r="F910" s="2" t="s">
        <v>989</v>
      </c>
      <c r="G910" s="2" t="s">
        <v>990</v>
      </c>
      <c r="H910" s="2" t="s">
        <v>255</v>
      </c>
      <c r="I910" s="2" t="s">
        <v>324</v>
      </c>
      <c r="J910" s="2" t="s">
        <v>30</v>
      </c>
      <c r="K910" s="2" t="s">
        <v>30</v>
      </c>
      <c r="L910" s="2" t="s">
        <v>277</v>
      </c>
      <c r="M910" s="2" t="s">
        <v>183</v>
      </c>
      <c r="N910" s="2" t="s">
        <v>325</v>
      </c>
      <c r="O910" s="2" t="s">
        <v>257</v>
      </c>
      <c r="P910" s="2" t="s">
        <v>343</v>
      </c>
      <c r="Q910" s="2" t="s">
        <v>298</v>
      </c>
      <c r="R910" s="2" t="s">
        <v>260</v>
      </c>
      <c r="S910" s="2" t="s">
        <v>34</v>
      </c>
      <c r="T910" s="137">
        <v>6.04</v>
      </c>
      <c r="U910" s="2" t="s">
        <v>991</v>
      </c>
      <c r="V910" s="146">
        <v>5.5599999999999997E-2</v>
      </c>
      <c r="W910" s="146">
        <v>5.679E-2</v>
      </c>
      <c r="X910" s="4" t="s">
        <v>263</v>
      </c>
      <c r="Z910" s="137">
        <v>1680000</v>
      </c>
      <c r="AA910" s="144">
        <v>1</v>
      </c>
      <c r="AB910" s="157">
        <v>100.64</v>
      </c>
      <c r="AD910" s="137">
        <v>1690.752</v>
      </c>
      <c r="AG910" s="2" t="s">
        <v>36</v>
      </c>
      <c r="AH910" s="146">
        <v>0</v>
      </c>
      <c r="AI910" s="146">
        <v>6.5792350134203802E-4</v>
      </c>
      <c r="AJ910" s="146">
        <v>1.2461807843476501E-4</v>
      </c>
    </row>
    <row r="911" spans="1:36" x14ac:dyDescent="0.2">
      <c r="A911" s="188">
        <v>1035</v>
      </c>
      <c r="B911" s="2">
        <v>9940</v>
      </c>
      <c r="C911" s="2" t="s">
        <v>992</v>
      </c>
      <c r="D911" s="2" t="s">
        <v>993</v>
      </c>
      <c r="E911" s="4" t="s">
        <v>642</v>
      </c>
      <c r="F911" s="2" t="s">
        <v>994</v>
      </c>
      <c r="G911" s="2" t="s">
        <v>995</v>
      </c>
      <c r="H911" s="2" t="s">
        <v>255</v>
      </c>
      <c r="I911" s="2" t="s">
        <v>324</v>
      </c>
      <c r="J911" s="2" t="s">
        <v>30</v>
      </c>
      <c r="K911" s="2" t="s">
        <v>30</v>
      </c>
      <c r="L911" s="2" t="s">
        <v>277</v>
      </c>
      <c r="M911" s="2" t="s">
        <v>31</v>
      </c>
      <c r="N911" s="2" t="s">
        <v>296</v>
      </c>
      <c r="O911" s="2" t="s">
        <v>257</v>
      </c>
      <c r="P911" s="2" t="s">
        <v>403</v>
      </c>
      <c r="Q911" s="2" t="s">
        <v>259</v>
      </c>
      <c r="R911" s="2" t="s">
        <v>260</v>
      </c>
      <c r="S911" s="2" t="s">
        <v>34</v>
      </c>
      <c r="T911" s="137">
        <v>6.3330000000000002</v>
      </c>
      <c r="U911" s="2" t="s">
        <v>996</v>
      </c>
      <c r="V911" s="146">
        <v>5.0099999999999999E-2</v>
      </c>
      <c r="W911" s="146">
        <v>5.0450000000000002E-2</v>
      </c>
      <c r="X911" s="4" t="s">
        <v>263</v>
      </c>
      <c r="Z911" s="137">
        <v>4612000</v>
      </c>
      <c r="AA911" s="144">
        <v>1</v>
      </c>
      <c r="AB911" s="157">
        <v>100.41</v>
      </c>
      <c r="AD911" s="137">
        <v>4630.9089999999997</v>
      </c>
      <c r="AG911" s="2" t="s">
        <v>36</v>
      </c>
      <c r="AH911" s="146">
        <v>0</v>
      </c>
      <c r="AI911" s="146">
        <v>1.80202891687312E-3</v>
      </c>
      <c r="AJ911" s="146">
        <v>3.4132445557354102E-4</v>
      </c>
    </row>
    <row r="912" spans="1:36" x14ac:dyDescent="0.2">
      <c r="A912" s="188">
        <v>1035</v>
      </c>
      <c r="B912" s="2">
        <v>9940</v>
      </c>
      <c r="C912" s="2" t="s">
        <v>997</v>
      </c>
      <c r="D912" s="2" t="s">
        <v>998</v>
      </c>
      <c r="E912" s="4" t="s">
        <v>252</v>
      </c>
      <c r="F912" s="2" t="s">
        <v>999</v>
      </c>
      <c r="G912" s="2" t="s">
        <v>1000</v>
      </c>
      <c r="H912" s="2" t="s">
        <v>255</v>
      </c>
      <c r="I912" s="2" t="s">
        <v>276</v>
      </c>
      <c r="J912" s="2" t="s">
        <v>30</v>
      </c>
      <c r="K912" s="2" t="s">
        <v>30</v>
      </c>
      <c r="L912" s="2" t="s">
        <v>277</v>
      </c>
      <c r="M912" s="2" t="s">
        <v>31</v>
      </c>
      <c r="N912" s="2" t="s">
        <v>312</v>
      </c>
      <c r="O912" s="2" t="s">
        <v>257</v>
      </c>
      <c r="P912" s="2" t="s">
        <v>403</v>
      </c>
      <c r="Q912" s="2" t="s">
        <v>259</v>
      </c>
      <c r="R912" s="2" t="s">
        <v>260</v>
      </c>
      <c r="S912" s="2" t="s">
        <v>34</v>
      </c>
      <c r="T912" s="137">
        <v>5.3029999999999999</v>
      </c>
      <c r="U912" s="2" t="s">
        <v>1001</v>
      </c>
      <c r="V912" s="146">
        <v>3.32E-2</v>
      </c>
      <c r="W912" s="146">
        <v>3.1530000000000002E-2</v>
      </c>
      <c r="X912" s="4" t="s">
        <v>263</v>
      </c>
      <c r="Z912" s="137">
        <v>9848293</v>
      </c>
      <c r="AA912" s="144">
        <v>1</v>
      </c>
      <c r="AB912" s="157">
        <v>101.16</v>
      </c>
      <c r="AD912" s="137">
        <v>9962.5329999999994</v>
      </c>
      <c r="AG912" s="2" t="s">
        <v>36</v>
      </c>
      <c r="AH912" s="146">
        <v>0</v>
      </c>
      <c r="AI912" s="146">
        <v>3.8767274706111802E-3</v>
      </c>
      <c r="AJ912" s="146">
        <v>7.3429559366306298E-4</v>
      </c>
    </row>
    <row r="913" spans="1:36" x14ac:dyDescent="0.2">
      <c r="A913" s="188">
        <v>1035</v>
      </c>
      <c r="B913" s="2">
        <v>9940</v>
      </c>
      <c r="C913" s="2" t="s">
        <v>1002</v>
      </c>
      <c r="D913" s="2" t="s">
        <v>1003</v>
      </c>
      <c r="E913" s="4" t="s">
        <v>252</v>
      </c>
      <c r="F913" s="2" t="s">
        <v>1004</v>
      </c>
      <c r="G913" s="2" t="s">
        <v>1005</v>
      </c>
      <c r="H913" s="2" t="s">
        <v>255</v>
      </c>
      <c r="I913" s="2" t="s">
        <v>324</v>
      </c>
      <c r="J913" s="2" t="s">
        <v>30</v>
      </c>
      <c r="K913" s="2" t="s">
        <v>30</v>
      </c>
      <c r="L913" s="2" t="s">
        <v>277</v>
      </c>
      <c r="M913" s="2" t="s">
        <v>31</v>
      </c>
      <c r="N913" s="2" t="s">
        <v>331</v>
      </c>
      <c r="O913" s="2" t="s">
        <v>257</v>
      </c>
      <c r="P913" s="2" t="s">
        <v>368</v>
      </c>
      <c r="Q913" s="2" t="s">
        <v>298</v>
      </c>
      <c r="R913" s="2" t="s">
        <v>260</v>
      </c>
      <c r="S913" s="2" t="s">
        <v>34</v>
      </c>
      <c r="T913" s="137">
        <v>5.9370000000000003</v>
      </c>
      <c r="U913" s="2" t="s">
        <v>1006</v>
      </c>
      <c r="V913" s="146">
        <v>5.1299999999999998E-2</v>
      </c>
      <c r="W913" s="146">
        <v>5.1470000000000002E-2</v>
      </c>
      <c r="X913" s="4" t="s">
        <v>263</v>
      </c>
      <c r="Z913" s="137">
        <v>3452200</v>
      </c>
      <c r="AA913" s="144">
        <v>1</v>
      </c>
      <c r="AB913" s="157">
        <v>100.43</v>
      </c>
      <c r="AD913" s="137">
        <v>3467.0439999999999</v>
      </c>
      <c r="AG913" s="2" t="s">
        <v>36</v>
      </c>
      <c r="AH913" s="146">
        <v>1.0135E-2</v>
      </c>
      <c r="AI913" s="146">
        <v>1.34913342136027E-3</v>
      </c>
      <c r="AJ913" s="146">
        <v>2.5554097730069101E-4</v>
      </c>
    </row>
    <row r="914" spans="1:36" x14ac:dyDescent="0.2">
      <c r="A914" s="188">
        <v>1035</v>
      </c>
      <c r="B914" s="2">
        <v>9940</v>
      </c>
      <c r="C914" s="2" t="s">
        <v>345</v>
      </c>
      <c r="D914" s="2" t="s">
        <v>346</v>
      </c>
      <c r="E914" s="4" t="s">
        <v>252</v>
      </c>
      <c r="F914" s="2" t="s">
        <v>1007</v>
      </c>
      <c r="G914" s="2" t="s">
        <v>1008</v>
      </c>
      <c r="H914" s="2" t="s">
        <v>255</v>
      </c>
      <c r="I914" s="2" t="s">
        <v>276</v>
      </c>
      <c r="J914" s="2" t="s">
        <v>30</v>
      </c>
      <c r="K914" s="2" t="s">
        <v>349</v>
      </c>
      <c r="L914" s="2" t="s">
        <v>277</v>
      </c>
      <c r="M914" s="2" t="s">
        <v>31</v>
      </c>
      <c r="N914" s="2" t="s">
        <v>350</v>
      </c>
      <c r="O914" s="2" t="s">
        <v>257</v>
      </c>
      <c r="P914" s="2" t="s">
        <v>553</v>
      </c>
      <c r="Q914" s="2" t="s">
        <v>259</v>
      </c>
      <c r="R914" s="2" t="s">
        <v>260</v>
      </c>
      <c r="S914" s="2" t="s">
        <v>34</v>
      </c>
      <c r="T914" s="137">
        <v>2.0659999999999998</v>
      </c>
      <c r="U914" s="2" t="s">
        <v>481</v>
      </c>
      <c r="V914" s="146">
        <v>1.3299999999999999E-2</v>
      </c>
      <c r="W914" s="146">
        <v>3.0509999999999999E-2</v>
      </c>
      <c r="X914" s="4" t="s">
        <v>263</v>
      </c>
      <c r="Z914" s="137">
        <v>7239718.5199999996</v>
      </c>
      <c r="AA914" s="144">
        <v>1</v>
      </c>
      <c r="AB914" s="157">
        <v>114.72</v>
      </c>
      <c r="AD914" s="137">
        <v>8305.4050000000007</v>
      </c>
      <c r="AG914" s="2" t="s">
        <v>36</v>
      </c>
      <c r="AH914" s="146">
        <v>2.5048000000000001E-2</v>
      </c>
      <c r="AI914" s="146">
        <v>3.2318880559300401E-3</v>
      </c>
      <c r="AJ914" s="146">
        <v>6.12155787754556E-4</v>
      </c>
    </row>
    <row r="915" spans="1:36" x14ac:dyDescent="0.2">
      <c r="A915" s="188">
        <v>1035</v>
      </c>
      <c r="B915" s="2">
        <v>9940</v>
      </c>
      <c r="C915" s="2" t="s">
        <v>1009</v>
      </c>
      <c r="D915" s="2" t="s">
        <v>1010</v>
      </c>
      <c r="E915" s="4" t="s">
        <v>252</v>
      </c>
      <c r="F915" s="2" t="s">
        <v>1011</v>
      </c>
      <c r="G915" s="2" t="s">
        <v>1012</v>
      </c>
      <c r="H915" s="2" t="s">
        <v>255</v>
      </c>
      <c r="I915" s="2" t="s">
        <v>276</v>
      </c>
      <c r="J915" s="2" t="s">
        <v>30</v>
      </c>
      <c r="K915" s="2" t="s">
        <v>30</v>
      </c>
      <c r="L915" s="2" t="s">
        <v>277</v>
      </c>
      <c r="M915" s="2" t="s">
        <v>31</v>
      </c>
      <c r="N915" s="2" t="s">
        <v>350</v>
      </c>
      <c r="O915" s="2" t="s">
        <v>257</v>
      </c>
      <c r="P915" s="2" t="s">
        <v>1013</v>
      </c>
      <c r="Q915" s="2" t="s">
        <v>259</v>
      </c>
      <c r="R915" s="2" t="s">
        <v>260</v>
      </c>
      <c r="S915" s="2" t="s">
        <v>34</v>
      </c>
      <c r="T915" s="137">
        <v>1.415</v>
      </c>
      <c r="U915" s="2" t="s">
        <v>1014</v>
      </c>
      <c r="V915" s="146">
        <v>6.2E-2</v>
      </c>
      <c r="W915" s="146">
        <v>0.2392</v>
      </c>
      <c r="X915" s="4" t="s">
        <v>263</v>
      </c>
      <c r="Z915" s="137">
        <v>115939.75</v>
      </c>
      <c r="AA915" s="144">
        <v>1</v>
      </c>
      <c r="AB915" s="157">
        <v>116.25</v>
      </c>
      <c r="AD915" s="137">
        <v>134.78</v>
      </c>
      <c r="AG915" s="2" t="s">
        <v>36</v>
      </c>
      <c r="AH915" s="146">
        <v>1.127E-3</v>
      </c>
      <c r="AI915" s="146">
        <v>5.24470193042727E-5</v>
      </c>
      <c r="AJ915" s="146">
        <v>9.93405274625032E-6</v>
      </c>
    </row>
    <row r="916" spans="1:36" x14ac:dyDescent="0.2">
      <c r="A916" s="188">
        <v>1035</v>
      </c>
      <c r="B916" s="2">
        <v>9940</v>
      </c>
      <c r="C916" s="2" t="s">
        <v>704</v>
      </c>
      <c r="D916" s="2" t="s">
        <v>705</v>
      </c>
      <c r="E916" s="4" t="s">
        <v>252</v>
      </c>
      <c r="F916" s="2" t="s">
        <v>1015</v>
      </c>
      <c r="G916" s="2" t="s">
        <v>1016</v>
      </c>
      <c r="H916" s="2" t="s">
        <v>255</v>
      </c>
      <c r="I916" s="2" t="s">
        <v>324</v>
      </c>
      <c r="J916" s="2" t="s">
        <v>30</v>
      </c>
      <c r="K916" s="2" t="s">
        <v>30</v>
      </c>
      <c r="L916" s="2" t="s">
        <v>277</v>
      </c>
      <c r="M916" s="2" t="s">
        <v>31</v>
      </c>
      <c r="N916" s="2" t="s">
        <v>476</v>
      </c>
      <c r="O916" s="2" t="s">
        <v>257</v>
      </c>
      <c r="P916" s="2" t="s">
        <v>403</v>
      </c>
      <c r="Q916" s="2" t="s">
        <v>259</v>
      </c>
      <c r="R916" s="2" t="s">
        <v>260</v>
      </c>
      <c r="S916" s="2" t="s">
        <v>34</v>
      </c>
      <c r="T916" s="137">
        <v>0.45200000000000001</v>
      </c>
      <c r="U916" s="2" t="s">
        <v>1017</v>
      </c>
      <c r="V916" s="146">
        <v>2.7E-2</v>
      </c>
      <c r="W916" s="146">
        <v>4.632E-2</v>
      </c>
      <c r="X916" s="4" t="s">
        <v>263</v>
      </c>
      <c r="Z916" s="137">
        <v>473606.25</v>
      </c>
      <c r="AA916" s="144">
        <v>1</v>
      </c>
      <c r="AB916" s="157">
        <v>99.29</v>
      </c>
      <c r="AD916" s="137">
        <v>470.24400000000003</v>
      </c>
      <c r="AG916" s="2" t="s">
        <v>36</v>
      </c>
      <c r="AH916" s="146">
        <v>1.0102E-2</v>
      </c>
      <c r="AI916" s="146">
        <v>1.82986236783067E-4</v>
      </c>
      <c r="AJ916" s="146">
        <v>3.4659642285767603E-5</v>
      </c>
    </row>
    <row r="917" spans="1:36" x14ac:dyDescent="0.2">
      <c r="A917" s="188">
        <v>1035</v>
      </c>
      <c r="B917" s="2">
        <v>9940</v>
      </c>
      <c r="C917" s="2" t="s">
        <v>704</v>
      </c>
      <c r="D917" s="2" t="s">
        <v>705</v>
      </c>
      <c r="E917" s="4" t="s">
        <v>252</v>
      </c>
      <c r="F917" s="2" t="s">
        <v>1018</v>
      </c>
      <c r="G917" s="2" t="s">
        <v>1019</v>
      </c>
      <c r="H917" s="2" t="s">
        <v>255</v>
      </c>
      <c r="I917" s="2" t="s">
        <v>276</v>
      </c>
      <c r="J917" s="2" t="s">
        <v>30</v>
      </c>
      <c r="K917" s="2" t="s">
        <v>30</v>
      </c>
      <c r="L917" s="2" t="s">
        <v>277</v>
      </c>
      <c r="M917" s="2" t="s">
        <v>31</v>
      </c>
      <c r="N917" s="2" t="s">
        <v>476</v>
      </c>
      <c r="O917" s="2" t="s">
        <v>257</v>
      </c>
      <c r="P917" s="2" t="s">
        <v>403</v>
      </c>
      <c r="Q917" s="2" t="s">
        <v>259</v>
      </c>
      <c r="R917" s="2" t="s">
        <v>260</v>
      </c>
      <c r="S917" s="2" t="s">
        <v>34</v>
      </c>
      <c r="T917" s="137">
        <v>0.45300000000000001</v>
      </c>
      <c r="U917" s="2" t="s">
        <v>1017</v>
      </c>
      <c r="V917" s="146">
        <v>1.7999999999999999E-2</v>
      </c>
      <c r="W917" s="146">
        <v>4.768E-2</v>
      </c>
      <c r="X917" s="4" t="s">
        <v>263</v>
      </c>
      <c r="Z917" s="137">
        <v>5698582.8200000003</v>
      </c>
      <c r="AA917" s="144">
        <v>1</v>
      </c>
      <c r="AB917" s="157">
        <v>117.78</v>
      </c>
      <c r="AD917" s="137">
        <v>6711.7910000000002</v>
      </c>
      <c r="AG917" s="2" t="s">
        <v>36</v>
      </c>
      <c r="AH917" s="146">
        <v>2.3403E-2</v>
      </c>
      <c r="AI917" s="146">
        <v>2.6117638383857402E-3</v>
      </c>
      <c r="AJ917" s="146">
        <v>4.9469731693903003E-4</v>
      </c>
    </row>
    <row r="918" spans="1:36" x14ac:dyDescent="0.2">
      <c r="A918" s="188">
        <v>1035</v>
      </c>
      <c r="B918" s="2">
        <v>9940</v>
      </c>
      <c r="C918" s="2" t="s">
        <v>942</v>
      </c>
      <c r="D918" s="2" t="s">
        <v>943</v>
      </c>
      <c r="E918" s="4" t="s">
        <v>252</v>
      </c>
      <c r="F918" s="2" t="s">
        <v>1020</v>
      </c>
      <c r="G918" s="2" t="s">
        <v>1021</v>
      </c>
      <c r="H918" s="2" t="s">
        <v>255</v>
      </c>
      <c r="I918" s="2" t="s">
        <v>324</v>
      </c>
      <c r="J918" s="2" t="s">
        <v>30</v>
      </c>
      <c r="K918" s="2" t="s">
        <v>30</v>
      </c>
      <c r="L918" s="2" t="s">
        <v>277</v>
      </c>
      <c r="M918" s="2" t="s">
        <v>31</v>
      </c>
      <c r="N918" s="2" t="s">
        <v>585</v>
      </c>
      <c r="O918" s="2" t="s">
        <v>257</v>
      </c>
      <c r="P918" s="2" t="s">
        <v>553</v>
      </c>
      <c r="Q918" s="2" t="s">
        <v>259</v>
      </c>
      <c r="R918" s="2" t="s">
        <v>260</v>
      </c>
      <c r="S918" s="2" t="s">
        <v>34</v>
      </c>
      <c r="T918" s="137">
        <v>0.4</v>
      </c>
      <c r="U918" s="2" t="s">
        <v>1022</v>
      </c>
      <c r="V918" s="146">
        <v>1.55E-2</v>
      </c>
      <c r="W918" s="146">
        <v>5.6869999999999997E-2</v>
      </c>
      <c r="X918" s="4" t="s">
        <v>263</v>
      </c>
      <c r="Z918" s="137">
        <v>483233.22</v>
      </c>
      <c r="AA918" s="144">
        <v>1</v>
      </c>
      <c r="AB918" s="157">
        <v>98.57</v>
      </c>
      <c r="AD918" s="137">
        <v>476.32299999999998</v>
      </c>
      <c r="AG918" s="2" t="s">
        <v>36</v>
      </c>
      <c r="AH918" s="146">
        <v>2.9874000000000001E-2</v>
      </c>
      <c r="AI918" s="146">
        <v>1.8535189432313301E-4</v>
      </c>
      <c r="AJ918" s="146">
        <v>3.5107724313961498E-5</v>
      </c>
    </row>
    <row r="919" spans="1:36" x14ac:dyDescent="0.2">
      <c r="A919" s="188">
        <v>1035</v>
      </c>
      <c r="B919" s="2">
        <v>9940</v>
      </c>
      <c r="C919" s="2" t="s">
        <v>1023</v>
      </c>
      <c r="D919" s="2" t="s">
        <v>1024</v>
      </c>
      <c r="E919" s="4" t="s">
        <v>252</v>
      </c>
      <c r="F919" s="2" t="s">
        <v>1025</v>
      </c>
      <c r="G919" s="2" t="s">
        <v>1026</v>
      </c>
      <c r="H919" s="2" t="s">
        <v>255</v>
      </c>
      <c r="I919" s="2" t="s">
        <v>324</v>
      </c>
      <c r="J919" s="2" t="s">
        <v>30</v>
      </c>
      <c r="K919" s="2" t="s">
        <v>30</v>
      </c>
      <c r="L919" s="2" t="s">
        <v>277</v>
      </c>
      <c r="M919" s="2" t="s">
        <v>31</v>
      </c>
      <c r="N919" s="2" t="s">
        <v>430</v>
      </c>
      <c r="O919" s="2" t="s">
        <v>257</v>
      </c>
      <c r="P919" s="2" t="s">
        <v>403</v>
      </c>
      <c r="Q919" s="2" t="s">
        <v>259</v>
      </c>
      <c r="R919" s="2" t="s">
        <v>260</v>
      </c>
      <c r="S919" s="2" t="s">
        <v>34</v>
      </c>
      <c r="T919" s="137">
        <v>0.153</v>
      </c>
      <c r="U919" s="2" t="s">
        <v>392</v>
      </c>
      <c r="V919" s="146">
        <v>3.6499999999999998E-2</v>
      </c>
      <c r="W919" s="146">
        <v>4.768E-2</v>
      </c>
      <c r="X919" s="4" t="s">
        <v>263</v>
      </c>
      <c r="Z919" s="137">
        <v>1676765.5</v>
      </c>
      <c r="AA919" s="144">
        <v>1</v>
      </c>
      <c r="AB919" s="157">
        <v>101.1</v>
      </c>
      <c r="AD919" s="137">
        <v>1695.21</v>
      </c>
      <c r="AG919" s="2" t="s">
        <v>36</v>
      </c>
      <c r="AH919" s="146">
        <v>3.1489999999999999E-3</v>
      </c>
      <c r="AI919" s="146">
        <v>6.5965821504580097E-4</v>
      </c>
      <c r="AJ919" s="146">
        <v>1.2494665263519501E-4</v>
      </c>
    </row>
    <row r="920" spans="1:36" x14ac:dyDescent="0.2">
      <c r="A920" s="188">
        <v>1035</v>
      </c>
      <c r="B920" s="2">
        <v>9940</v>
      </c>
      <c r="C920" s="2" t="s">
        <v>1023</v>
      </c>
      <c r="D920" s="2" t="s">
        <v>1024</v>
      </c>
      <c r="E920" s="4" t="s">
        <v>252</v>
      </c>
      <c r="F920" s="2" t="s">
        <v>1027</v>
      </c>
      <c r="G920" s="2" t="s">
        <v>1028</v>
      </c>
      <c r="H920" s="2" t="s">
        <v>255</v>
      </c>
      <c r="I920" s="2" t="s">
        <v>276</v>
      </c>
      <c r="J920" s="2" t="s">
        <v>30</v>
      </c>
      <c r="K920" s="2" t="s">
        <v>30</v>
      </c>
      <c r="L920" s="2" t="s">
        <v>277</v>
      </c>
      <c r="M920" s="2" t="s">
        <v>31</v>
      </c>
      <c r="N920" s="2" t="s">
        <v>430</v>
      </c>
      <c r="O920" s="2" t="s">
        <v>257</v>
      </c>
      <c r="P920" s="2" t="s">
        <v>403</v>
      </c>
      <c r="Q920" s="2" t="s">
        <v>259</v>
      </c>
      <c r="R920" s="2" t="s">
        <v>260</v>
      </c>
      <c r="S920" s="2" t="s">
        <v>34</v>
      </c>
      <c r="T920" s="137">
        <v>0.153</v>
      </c>
      <c r="U920" s="2" t="s">
        <v>392</v>
      </c>
      <c r="V920" s="146">
        <v>2.1999999999999999E-2</v>
      </c>
      <c r="W920" s="146">
        <v>5.1569999999999998E-2</v>
      </c>
      <c r="X920" s="4" t="s">
        <v>263</v>
      </c>
      <c r="Z920" s="137">
        <v>4107775</v>
      </c>
      <c r="AA920" s="144">
        <v>1</v>
      </c>
      <c r="AB920" s="157">
        <v>119.24</v>
      </c>
      <c r="AD920" s="137">
        <v>4898.1109999999999</v>
      </c>
      <c r="AG920" s="2" t="s">
        <v>36</v>
      </c>
      <c r="AH920" s="146">
        <v>1.553E-2</v>
      </c>
      <c r="AI920" s="146">
        <v>1.90600530407111E-3</v>
      </c>
      <c r="AJ920" s="146">
        <v>3.61018747613228E-4</v>
      </c>
    </row>
    <row r="921" spans="1:36" x14ac:dyDescent="0.2">
      <c r="A921" s="188">
        <v>1035</v>
      </c>
      <c r="B921" s="2">
        <v>9940</v>
      </c>
      <c r="C921" s="2" t="s">
        <v>688</v>
      </c>
      <c r="D921" s="2" t="s">
        <v>689</v>
      </c>
      <c r="E921" s="4" t="s">
        <v>252</v>
      </c>
      <c r="F921" s="2" t="s">
        <v>1029</v>
      </c>
      <c r="G921" s="2" t="s">
        <v>1030</v>
      </c>
      <c r="H921" s="2" t="s">
        <v>255</v>
      </c>
      <c r="I921" s="2" t="s">
        <v>276</v>
      </c>
      <c r="J921" s="2" t="s">
        <v>30</v>
      </c>
      <c r="K921" s="2" t="s">
        <v>30</v>
      </c>
      <c r="L921" s="2" t="s">
        <v>277</v>
      </c>
      <c r="M921" s="2" t="s">
        <v>31</v>
      </c>
      <c r="N921" s="2" t="s">
        <v>256</v>
      </c>
      <c r="O921" s="2" t="s">
        <v>257</v>
      </c>
      <c r="P921" s="2" t="s">
        <v>258</v>
      </c>
      <c r="Q921" s="2" t="s">
        <v>259</v>
      </c>
      <c r="R921" s="2" t="s">
        <v>260</v>
      </c>
      <c r="S921" s="2" t="s">
        <v>34</v>
      </c>
      <c r="T921" s="137">
        <v>4.3650000000000002</v>
      </c>
      <c r="U921" s="2" t="s">
        <v>1031</v>
      </c>
      <c r="V921" s="146">
        <v>2.2013000000000001E-2</v>
      </c>
      <c r="W921" s="146">
        <v>2.4549999999999999E-2</v>
      </c>
      <c r="X921" s="4" t="s">
        <v>263</v>
      </c>
      <c r="Z921" s="137">
        <v>11722641</v>
      </c>
      <c r="AA921" s="144">
        <v>1</v>
      </c>
      <c r="AB921" s="157">
        <v>125.71</v>
      </c>
      <c r="AD921" s="137">
        <v>14736.531999999999</v>
      </c>
      <c r="AG921" s="2" t="s">
        <v>36</v>
      </c>
      <c r="AH921" s="146">
        <v>1.6701000000000001E-2</v>
      </c>
      <c r="AI921" s="146">
        <v>5.73443694391768E-3</v>
      </c>
      <c r="AJ921" s="146">
        <v>1.0861665701235399E-3</v>
      </c>
    </row>
    <row r="922" spans="1:36" x14ac:dyDescent="0.2">
      <c r="A922" s="188">
        <v>1035</v>
      </c>
      <c r="B922" s="2">
        <v>9940</v>
      </c>
      <c r="C922" s="2" t="s">
        <v>688</v>
      </c>
      <c r="D922" s="2" t="s">
        <v>689</v>
      </c>
      <c r="E922" s="4" t="s">
        <v>252</v>
      </c>
      <c r="F922" s="2" t="s">
        <v>1032</v>
      </c>
      <c r="G922" s="2" t="s">
        <v>1033</v>
      </c>
      <c r="H922" s="2" t="s">
        <v>255</v>
      </c>
      <c r="I922" s="2" t="s">
        <v>276</v>
      </c>
      <c r="J922" s="2" t="s">
        <v>30</v>
      </c>
      <c r="K922" s="2" t="s">
        <v>30</v>
      </c>
      <c r="L922" s="2" t="s">
        <v>277</v>
      </c>
      <c r="M922" s="2" t="s">
        <v>31</v>
      </c>
      <c r="N922" s="2" t="s">
        <v>256</v>
      </c>
      <c r="O922" s="2" t="s">
        <v>257</v>
      </c>
      <c r="P922" s="2" t="s">
        <v>258</v>
      </c>
      <c r="Q922" s="2" t="s">
        <v>259</v>
      </c>
      <c r="R922" s="2" t="s">
        <v>260</v>
      </c>
      <c r="S922" s="2" t="s">
        <v>34</v>
      </c>
      <c r="T922" s="137">
        <v>1.966</v>
      </c>
      <c r="U922" s="2" t="s">
        <v>1034</v>
      </c>
      <c r="V922" s="146">
        <v>1.2200000000000001E-2</v>
      </c>
      <c r="W922" s="146">
        <v>2.6009999999999998E-2</v>
      </c>
      <c r="X922" s="4" t="s">
        <v>263</v>
      </c>
      <c r="Z922" s="137">
        <v>11613517</v>
      </c>
      <c r="AA922" s="144">
        <v>1</v>
      </c>
      <c r="AB922" s="157">
        <v>116.7</v>
      </c>
      <c r="AD922" s="137">
        <v>13552.974</v>
      </c>
      <c r="AG922" s="2" t="s">
        <v>36</v>
      </c>
      <c r="AH922" s="146">
        <v>3.8509999999999998E-3</v>
      </c>
      <c r="AI922" s="146">
        <v>5.2738783279355399E-3</v>
      </c>
      <c r="AJ922" s="146">
        <v>9.989316110238899E-4</v>
      </c>
    </row>
    <row r="923" spans="1:36" x14ac:dyDescent="0.2">
      <c r="A923" s="188">
        <v>1035</v>
      </c>
      <c r="B923" s="2">
        <v>9940</v>
      </c>
      <c r="C923" s="2" t="s">
        <v>688</v>
      </c>
      <c r="D923" s="2" t="s">
        <v>689</v>
      </c>
      <c r="E923" s="4" t="s">
        <v>252</v>
      </c>
      <c r="F923" s="2" t="s">
        <v>1035</v>
      </c>
      <c r="G923" s="2" t="s">
        <v>1036</v>
      </c>
      <c r="H923" s="2" t="s">
        <v>255</v>
      </c>
      <c r="I923" s="2" t="s">
        <v>276</v>
      </c>
      <c r="J923" s="2" t="s">
        <v>30</v>
      </c>
      <c r="K923" s="2" t="s">
        <v>30</v>
      </c>
      <c r="L923" s="2" t="s">
        <v>277</v>
      </c>
      <c r="M923" s="2" t="s">
        <v>31</v>
      </c>
      <c r="N923" s="2" t="s">
        <v>256</v>
      </c>
      <c r="O923" s="2" t="s">
        <v>257</v>
      </c>
      <c r="P923" s="2" t="s">
        <v>258</v>
      </c>
      <c r="Q923" s="2" t="s">
        <v>259</v>
      </c>
      <c r="R923" s="2" t="s">
        <v>260</v>
      </c>
      <c r="S923" s="2" t="s">
        <v>34</v>
      </c>
      <c r="T923" s="137">
        <v>0.71199999999999997</v>
      </c>
      <c r="U923" s="2" t="s">
        <v>1037</v>
      </c>
      <c r="V923" s="146">
        <v>3.8E-3</v>
      </c>
      <c r="W923" s="146">
        <v>3.2919999999999998E-2</v>
      </c>
      <c r="X923" s="4" t="s">
        <v>263</v>
      </c>
      <c r="Z923" s="137">
        <v>33290298</v>
      </c>
      <c r="AA923" s="144">
        <v>1</v>
      </c>
      <c r="AB923" s="157">
        <v>114.65</v>
      </c>
      <c r="AD923" s="137">
        <v>38167.326999999997</v>
      </c>
      <c r="AG923" s="2" t="s">
        <v>36</v>
      </c>
      <c r="AH923" s="146">
        <v>1.1096999999999999E-2</v>
      </c>
      <c r="AI923" s="146">
        <v>1.48520783598297E-2</v>
      </c>
      <c r="AJ923" s="146">
        <v>2.8131499516116701E-3</v>
      </c>
    </row>
    <row r="924" spans="1:36" x14ac:dyDescent="0.2">
      <c r="A924" s="188">
        <v>1035</v>
      </c>
      <c r="B924" s="2">
        <v>9940</v>
      </c>
      <c r="C924" s="2" t="s">
        <v>688</v>
      </c>
      <c r="D924" s="2" t="s">
        <v>689</v>
      </c>
      <c r="E924" s="4" t="s">
        <v>252</v>
      </c>
      <c r="F924" s="2" t="s">
        <v>1038</v>
      </c>
      <c r="G924" s="2" t="s">
        <v>1039</v>
      </c>
      <c r="H924" s="2" t="s">
        <v>255</v>
      </c>
      <c r="I924" s="2" t="s">
        <v>276</v>
      </c>
      <c r="J924" s="2" t="s">
        <v>30</v>
      </c>
      <c r="K924" s="2" t="s">
        <v>30</v>
      </c>
      <c r="L924" s="2" t="s">
        <v>277</v>
      </c>
      <c r="M924" s="2" t="s">
        <v>31</v>
      </c>
      <c r="N924" s="2" t="s">
        <v>256</v>
      </c>
      <c r="O924" s="2" t="s">
        <v>257</v>
      </c>
      <c r="P924" s="2" t="s">
        <v>258</v>
      </c>
      <c r="Q924" s="2" t="s">
        <v>259</v>
      </c>
      <c r="R924" s="2" t="s">
        <v>260</v>
      </c>
      <c r="S924" s="2" t="s">
        <v>34</v>
      </c>
      <c r="T924" s="137">
        <v>4.7160000000000002</v>
      </c>
      <c r="U924" s="2" t="s">
        <v>933</v>
      </c>
      <c r="V924" s="146">
        <v>2E-3</v>
      </c>
      <c r="W924" s="146">
        <v>2.564E-2</v>
      </c>
      <c r="X924" s="4" t="s">
        <v>263</v>
      </c>
      <c r="Z924" s="137">
        <v>56376024</v>
      </c>
      <c r="AA924" s="144">
        <v>1</v>
      </c>
      <c r="AB924" s="157">
        <v>106.44</v>
      </c>
      <c r="AD924" s="137">
        <v>60006.64</v>
      </c>
      <c r="AG924" s="2" t="s">
        <v>36</v>
      </c>
      <c r="AH924" s="146">
        <v>1.6301E-2</v>
      </c>
      <c r="AI924" s="146">
        <v>2.3350425524725198E-2</v>
      </c>
      <c r="AJ924" s="146">
        <v>4.4228320672384204E-3</v>
      </c>
    </row>
    <row r="925" spans="1:36" x14ac:dyDescent="0.2">
      <c r="A925" s="188">
        <v>1035</v>
      </c>
      <c r="B925" s="2">
        <v>9940</v>
      </c>
      <c r="C925" s="2" t="s">
        <v>688</v>
      </c>
      <c r="D925" s="2" t="s">
        <v>689</v>
      </c>
      <c r="E925" s="4" t="s">
        <v>252</v>
      </c>
      <c r="F925" s="2" t="s">
        <v>1488</v>
      </c>
      <c r="G925" s="2" t="s">
        <v>1489</v>
      </c>
      <c r="H925" s="2" t="s">
        <v>255</v>
      </c>
      <c r="I925" s="2" t="s">
        <v>276</v>
      </c>
      <c r="J925" s="2" t="s">
        <v>30</v>
      </c>
      <c r="K925" s="2" t="s">
        <v>30</v>
      </c>
      <c r="L925" s="2" t="s">
        <v>277</v>
      </c>
      <c r="M925" s="2" t="s">
        <v>31</v>
      </c>
      <c r="N925" s="2" t="s">
        <v>256</v>
      </c>
      <c r="O925" s="2" t="s">
        <v>257</v>
      </c>
      <c r="P925" s="2" t="s">
        <v>982</v>
      </c>
      <c r="Q925" s="2" t="s">
        <v>298</v>
      </c>
      <c r="R925" s="2" t="s">
        <v>260</v>
      </c>
      <c r="S925" s="2" t="s">
        <v>34</v>
      </c>
      <c r="T925" s="137">
        <v>1.157</v>
      </c>
      <c r="U925" s="2" t="s">
        <v>1490</v>
      </c>
      <c r="V925" s="146">
        <v>5.0000000000000001E-3</v>
      </c>
      <c r="W925" s="146">
        <v>2.9350000000000001E-2</v>
      </c>
      <c r="X925" s="4" t="s">
        <v>263</v>
      </c>
      <c r="Z925" s="137">
        <v>15919576</v>
      </c>
      <c r="AA925" s="144">
        <v>1</v>
      </c>
      <c r="AB925" s="157">
        <v>114.73</v>
      </c>
      <c r="AD925" s="137">
        <v>18264.53</v>
      </c>
      <c r="AG925" s="2" t="s">
        <v>36</v>
      </c>
      <c r="AH925" s="146">
        <v>2.0858000000000002E-2</v>
      </c>
      <c r="AI925" s="146">
        <v>7.1072890811188904E-3</v>
      </c>
      <c r="AJ925" s="146">
        <v>1.34620013780139E-3</v>
      </c>
    </row>
    <row r="926" spans="1:36" x14ac:dyDescent="0.2">
      <c r="A926" s="188">
        <v>1035</v>
      </c>
      <c r="B926" s="2">
        <v>9940</v>
      </c>
      <c r="C926" s="2" t="s">
        <v>688</v>
      </c>
      <c r="D926" s="2" t="s">
        <v>689</v>
      </c>
      <c r="E926" s="4" t="s">
        <v>252</v>
      </c>
      <c r="F926" s="2" t="s">
        <v>1040</v>
      </c>
      <c r="G926" s="2" t="s">
        <v>1041</v>
      </c>
      <c r="H926" s="2" t="s">
        <v>255</v>
      </c>
      <c r="I926" s="2" t="s">
        <v>276</v>
      </c>
      <c r="J926" s="2" t="s">
        <v>30</v>
      </c>
      <c r="K926" s="2" t="s">
        <v>30</v>
      </c>
      <c r="L926" s="2" t="s">
        <v>277</v>
      </c>
      <c r="M926" s="2" t="s">
        <v>31</v>
      </c>
      <c r="N926" s="2" t="s">
        <v>256</v>
      </c>
      <c r="O926" s="2" t="s">
        <v>257</v>
      </c>
      <c r="P926" s="2" t="s">
        <v>258</v>
      </c>
      <c r="Q926" s="2" t="s">
        <v>259</v>
      </c>
      <c r="R926" s="2" t="s">
        <v>260</v>
      </c>
      <c r="S926" s="2" t="s">
        <v>34</v>
      </c>
      <c r="T926" s="137">
        <v>3.04</v>
      </c>
      <c r="U926" s="2" t="s">
        <v>1042</v>
      </c>
      <c r="V926" s="146">
        <v>1E-3</v>
      </c>
      <c r="W926" s="146">
        <v>2.5440000000000001E-2</v>
      </c>
      <c r="X926" s="4" t="s">
        <v>263</v>
      </c>
      <c r="Z926" s="137">
        <v>59385072</v>
      </c>
      <c r="AA926" s="144">
        <v>1</v>
      </c>
      <c r="AB926" s="157">
        <v>107.76</v>
      </c>
      <c r="AD926" s="137">
        <v>63993.353999999999</v>
      </c>
      <c r="AG926" s="2" t="s">
        <v>36</v>
      </c>
      <c r="AH926" s="146">
        <v>1.7585E-2</v>
      </c>
      <c r="AI926" s="146">
        <v>2.4901778176048099E-2</v>
      </c>
      <c r="AJ926" s="146">
        <v>4.7166756310998599E-3</v>
      </c>
    </row>
    <row r="927" spans="1:36" x14ac:dyDescent="0.2">
      <c r="A927" s="188">
        <v>1035</v>
      </c>
      <c r="B927" s="2">
        <v>9940</v>
      </c>
      <c r="C927" s="2" t="s">
        <v>688</v>
      </c>
      <c r="D927" s="2" t="s">
        <v>689</v>
      </c>
      <c r="E927" s="4" t="s">
        <v>252</v>
      </c>
      <c r="F927" s="2" t="s">
        <v>1043</v>
      </c>
      <c r="G927" s="2" t="s">
        <v>1044</v>
      </c>
      <c r="H927" s="2" t="s">
        <v>255</v>
      </c>
      <c r="I927" s="2" t="s">
        <v>324</v>
      </c>
      <c r="J927" s="2" t="s">
        <v>30</v>
      </c>
      <c r="K927" s="2" t="s">
        <v>30</v>
      </c>
      <c r="L927" s="2" t="s">
        <v>277</v>
      </c>
      <c r="M927" s="2" t="s">
        <v>31</v>
      </c>
      <c r="N927" s="2" t="s">
        <v>256</v>
      </c>
      <c r="O927" s="2" t="s">
        <v>257</v>
      </c>
      <c r="P927" s="2" t="s">
        <v>258</v>
      </c>
      <c r="Q927" s="2" t="s">
        <v>259</v>
      </c>
      <c r="R927" s="2" t="s">
        <v>260</v>
      </c>
      <c r="S927" s="2" t="s">
        <v>34</v>
      </c>
      <c r="T927" s="137">
        <v>2.8170000000000002</v>
      </c>
      <c r="U927" s="2" t="s">
        <v>1045</v>
      </c>
      <c r="V927" s="146">
        <v>2.7400000000000001E-2</v>
      </c>
      <c r="W927" s="146">
        <v>4.4889999999999999E-2</v>
      </c>
      <c r="X927" s="4" t="s">
        <v>263</v>
      </c>
      <c r="Z927" s="137">
        <v>33348033</v>
      </c>
      <c r="AA927" s="144">
        <v>1</v>
      </c>
      <c r="AB927" s="157">
        <v>96.57</v>
      </c>
      <c r="AD927" s="137">
        <v>32204.195</v>
      </c>
      <c r="AG927" s="2" t="s">
        <v>36</v>
      </c>
      <c r="AH927" s="146">
        <v>1.0543E-2</v>
      </c>
      <c r="AI927" s="146">
        <v>1.25316409741202E-2</v>
      </c>
      <c r="AJ927" s="146">
        <v>2.3736331270181499E-3</v>
      </c>
    </row>
    <row r="928" spans="1:36" x14ac:dyDescent="0.2">
      <c r="A928" s="188">
        <v>1035</v>
      </c>
      <c r="B928" s="2">
        <v>9940</v>
      </c>
      <c r="C928" s="2" t="s">
        <v>688</v>
      </c>
      <c r="D928" s="2" t="s">
        <v>689</v>
      </c>
      <c r="E928" s="4" t="s">
        <v>252</v>
      </c>
      <c r="F928" s="2" t="s">
        <v>1046</v>
      </c>
      <c r="G928" s="2" t="s">
        <v>1047</v>
      </c>
      <c r="H928" s="2" t="s">
        <v>255</v>
      </c>
      <c r="I928" s="2" t="s">
        <v>276</v>
      </c>
      <c r="J928" s="2" t="s">
        <v>30</v>
      </c>
      <c r="K928" s="2" t="s">
        <v>30</v>
      </c>
      <c r="L928" s="2" t="s">
        <v>277</v>
      </c>
      <c r="M928" s="2" t="s">
        <v>31</v>
      </c>
      <c r="N928" s="2" t="s">
        <v>256</v>
      </c>
      <c r="O928" s="2" t="s">
        <v>257</v>
      </c>
      <c r="P928" s="2" t="s">
        <v>258</v>
      </c>
      <c r="Q928" s="2" t="s">
        <v>259</v>
      </c>
      <c r="R928" s="2" t="s">
        <v>260</v>
      </c>
      <c r="S928" s="2" t="s">
        <v>34</v>
      </c>
      <c r="T928" s="137">
        <v>2.9409999999999998</v>
      </c>
      <c r="U928" s="2" t="s">
        <v>1045</v>
      </c>
      <c r="V928" s="146">
        <v>1E-3</v>
      </c>
      <c r="W928" s="146">
        <v>2.562E-2</v>
      </c>
      <c r="X928" s="4" t="s">
        <v>263</v>
      </c>
      <c r="Z928" s="137">
        <v>44354391.57</v>
      </c>
      <c r="AA928" s="144">
        <v>1</v>
      </c>
      <c r="AB928" s="157">
        <v>106.57</v>
      </c>
      <c r="AD928" s="137">
        <v>47268.474999999999</v>
      </c>
      <c r="AG928" s="2" t="s">
        <v>36</v>
      </c>
      <c r="AH928" s="146">
        <v>1.9879999999999998E-2</v>
      </c>
      <c r="AI928" s="146">
        <v>1.8393614579995901E-2</v>
      </c>
      <c r="AJ928" s="146">
        <v>3.4839565690436198E-3</v>
      </c>
    </row>
    <row r="929" spans="1:36" x14ac:dyDescent="0.2">
      <c r="A929" s="188">
        <v>1035</v>
      </c>
      <c r="B929" s="2">
        <v>9940</v>
      </c>
      <c r="C929" s="2" t="s">
        <v>992</v>
      </c>
      <c r="D929" s="2" t="s">
        <v>993</v>
      </c>
      <c r="E929" s="4" t="s">
        <v>642</v>
      </c>
      <c r="F929" s="2" t="s">
        <v>1048</v>
      </c>
      <c r="G929" s="2" t="s">
        <v>1049</v>
      </c>
      <c r="H929" s="2" t="s">
        <v>255</v>
      </c>
      <c r="I929" s="2" t="s">
        <v>295</v>
      </c>
      <c r="J929" s="2" t="s">
        <v>30</v>
      </c>
      <c r="K929" s="2" t="s">
        <v>30</v>
      </c>
      <c r="L929" s="2" t="s">
        <v>277</v>
      </c>
      <c r="M929" s="2" t="s">
        <v>31</v>
      </c>
      <c r="N929" s="2" t="s">
        <v>296</v>
      </c>
      <c r="O929" s="2" t="s">
        <v>257</v>
      </c>
      <c r="P929" s="2" t="s">
        <v>403</v>
      </c>
      <c r="Q929" s="2" t="s">
        <v>259</v>
      </c>
      <c r="R929" s="2" t="s">
        <v>260</v>
      </c>
      <c r="S929" s="2" t="s">
        <v>34</v>
      </c>
      <c r="T929" s="137">
        <v>1.0999999999999999E-2</v>
      </c>
      <c r="U929" s="2" t="s">
        <v>1050</v>
      </c>
      <c r="V929" s="146">
        <v>3.49E-2</v>
      </c>
      <c r="W929" s="146">
        <v>1E-4</v>
      </c>
      <c r="X929" s="4" t="s">
        <v>263</v>
      </c>
      <c r="Z929" s="137">
        <v>979628.99</v>
      </c>
      <c r="AA929" s="144">
        <v>1</v>
      </c>
      <c r="AB929" s="157">
        <v>93.05</v>
      </c>
      <c r="AD929" s="137">
        <v>911.54499999999996</v>
      </c>
      <c r="AG929" s="2" t="s">
        <v>36</v>
      </c>
      <c r="AH929" s="146">
        <v>2.9169999999999999E-3</v>
      </c>
      <c r="AI929" s="146">
        <v>3.5471005216988402E-4</v>
      </c>
      <c r="AJ929" s="146">
        <v>6.7186055845003294E-5</v>
      </c>
    </row>
    <row r="930" spans="1:36" x14ac:dyDescent="0.2">
      <c r="A930" s="188">
        <v>1035</v>
      </c>
      <c r="B930" s="2">
        <v>9940</v>
      </c>
      <c r="C930" s="2" t="s">
        <v>992</v>
      </c>
      <c r="D930" s="2" t="s">
        <v>993</v>
      </c>
      <c r="E930" s="4" t="s">
        <v>642</v>
      </c>
      <c r="F930" s="2" t="s">
        <v>1570</v>
      </c>
      <c r="G930" s="2" t="s">
        <v>1571</v>
      </c>
      <c r="H930" s="2" t="s">
        <v>255</v>
      </c>
      <c r="I930" s="2" t="s">
        <v>295</v>
      </c>
      <c r="J930" s="2" t="s">
        <v>30</v>
      </c>
      <c r="K930" s="2" t="s">
        <v>30</v>
      </c>
      <c r="L930" s="2" t="s">
        <v>277</v>
      </c>
      <c r="M930" s="2" t="s">
        <v>31</v>
      </c>
      <c r="N930" s="2" t="s">
        <v>296</v>
      </c>
      <c r="O930" s="2" t="s">
        <v>257</v>
      </c>
      <c r="P930" s="2" t="s">
        <v>403</v>
      </c>
      <c r="Q930" s="2" t="s">
        <v>259</v>
      </c>
      <c r="R930" s="2" t="s">
        <v>260</v>
      </c>
      <c r="S930" s="2" t="s">
        <v>34</v>
      </c>
      <c r="T930" s="137">
        <v>2.8119999999999998</v>
      </c>
      <c r="U930" s="2" t="s">
        <v>1572</v>
      </c>
      <c r="V930" s="146">
        <v>3.7699999999999997E-2</v>
      </c>
      <c r="W930" s="146">
        <v>4.854E-2</v>
      </c>
      <c r="X930" s="4" t="s">
        <v>263</v>
      </c>
      <c r="Z930" s="137">
        <v>2682847.61</v>
      </c>
      <c r="AA930" s="144">
        <v>1</v>
      </c>
      <c r="AB930" s="157">
        <v>95.89</v>
      </c>
      <c r="AD930" s="137">
        <v>2572.5830000000001</v>
      </c>
      <c r="AG930" s="2" t="s">
        <v>36</v>
      </c>
      <c r="AH930" s="146">
        <v>1.6087000000000001E-2</v>
      </c>
      <c r="AI930" s="146">
        <v>1.0010708454405699E-3</v>
      </c>
      <c r="AJ930" s="146">
        <v>1.8961402789442901E-4</v>
      </c>
    </row>
    <row r="931" spans="1:36" x14ac:dyDescent="0.2">
      <c r="A931" s="188">
        <v>1035</v>
      </c>
      <c r="B931" s="2">
        <v>9940</v>
      </c>
      <c r="C931" s="2" t="s">
        <v>1573</v>
      </c>
      <c r="D931" s="2" t="s">
        <v>1574</v>
      </c>
      <c r="E931" s="4" t="s">
        <v>252</v>
      </c>
      <c r="F931" s="2" t="s">
        <v>1575</v>
      </c>
      <c r="G931" s="2" t="s">
        <v>1576</v>
      </c>
      <c r="H931" s="2" t="s">
        <v>255</v>
      </c>
      <c r="I931" s="2" t="s">
        <v>324</v>
      </c>
      <c r="J931" s="2" t="s">
        <v>30</v>
      </c>
      <c r="K931" s="2" t="s">
        <v>30</v>
      </c>
      <c r="L931" s="2" t="s">
        <v>277</v>
      </c>
      <c r="M931" s="2" t="s">
        <v>31</v>
      </c>
      <c r="N931" s="2" t="s">
        <v>312</v>
      </c>
      <c r="O931" s="2" t="s">
        <v>257</v>
      </c>
      <c r="P931" s="2" t="s">
        <v>351</v>
      </c>
      <c r="Q931" s="2" t="s">
        <v>259</v>
      </c>
      <c r="R931" s="2" t="s">
        <v>260</v>
      </c>
      <c r="S931" s="2" t="s">
        <v>34</v>
      </c>
      <c r="T931" s="137">
        <v>1.262</v>
      </c>
      <c r="U931" s="2" t="s">
        <v>1577</v>
      </c>
      <c r="V931" s="146">
        <v>3.1300000000000001E-2</v>
      </c>
      <c r="W931" s="146">
        <v>5.2999999999999999E-2</v>
      </c>
      <c r="X931" s="4" t="s">
        <v>263</v>
      </c>
      <c r="Z931" s="137">
        <v>2143647.7000000002</v>
      </c>
      <c r="AA931" s="144">
        <v>1</v>
      </c>
      <c r="AB931" s="157">
        <v>98.74</v>
      </c>
      <c r="AD931" s="137">
        <v>2116.6379999999999</v>
      </c>
      <c r="AG931" s="2" t="s">
        <v>36</v>
      </c>
      <c r="AH931" s="146">
        <v>3.3413999999999999E-2</v>
      </c>
      <c r="AI931" s="146">
        <v>8.2364871507022695E-4</v>
      </c>
      <c r="AJ931" s="146">
        <v>1.56008289668854E-4</v>
      </c>
    </row>
    <row r="932" spans="1:36" x14ac:dyDescent="0.2">
      <c r="A932" s="188">
        <v>1035</v>
      </c>
      <c r="B932" s="2">
        <v>9940</v>
      </c>
      <c r="C932" s="2" t="s">
        <v>1051</v>
      </c>
      <c r="D932" s="2" t="s">
        <v>1052</v>
      </c>
      <c r="E932" s="4" t="s">
        <v>252</v>
      </c>
      <c r="F932" s="2" t="s">
        <v>1053</v>
      </c>
      <c r="G932" s="2" t="s">
        <v>1054</v>
      </c>
      <c r="H932" s="2" t="s">
        <v>255</v>
      </c>
      <c r="I932" s="2" t="s">
        <v>324</v>
      </c>
      <c r="J932" s="2" t="s">
        <v>30</v>
      </c>
      <c r="K932" s="2" t="s">
        <v>30</v>
      </c>
      <c r="L932" s="2" t="s">
        <v>277</v>
      </c>
      <c r="M932" s="2" t="s">
        <v>31</v>
      </c>
      <c r="N932" s="2" t="s">
        <v>476</v>
      </c>
      <c r="O932" s="2" t="s">
        <v>257</v>
      </c>
      <c r="P932" s="2" t="s">
        <v>362</v>
      </c>
      <c r="Q932" s="2" t="s">
        <v>259</v>
      </c>
      <c r="R932" s="2" t="s">
        <v>260</v>
      </c>
      <c r="S932" s="2" t="s">
        <v>34</v>
      </c>
      <c r="T932" s="137">
        <v>1.6639999999999999</v>
      </c>
      <c r="U932" s="2" t="s">
        <v>812</v>
      </c>
      <c r="V932" s="146">
        <v>2.3900000000000001E-2</v>
      </c>
      <c r="W932" s="146">
        <v>4.8750000000000002E-2</v>
      </c>
      <c r="X932" s="4" t="s">
        <v>263</v>
      </c>
      <c r="Z932" s="137">
        <v>1498975.92</v>
      </c>
      <c r="AA932" s="144">
        <v>1</v>
      </c>
      <c r="AB932" s="157">
        <v>96.69</v>
      </c>
      <c r="AD932" s="137">
        <v>1449.36</v>
      </c>
      <c r="AG932" s="2" t="s">
        <v>36</v>
      </c>
      <c r="AH932" s="146">
        <v>1.1516999999999999E-2</v>
      </c>
      <c r="AI932" s="146">
        <v>5.6399039334963097E-4</v>
      </c>
      <c r="AJ932" s="146">
        <v>1.0682609593901699E-4</v>
      </c>
    </row>
    <row r="933" spans="1:36" x14ac:dyDescent="0.2">
      <c r="A933" s="188">
        <v>1035</v>
      </c>
      <c r="B933" s="2">
        <v>9940</v>
      </c>
      <c r="C933" s="2" t="s">
        <v>1055</v>
      </c>
      <c r="D933" s="2" t="s">
        <v>1056</v>
      </c>
      <c r="E933" s="4" t="s">
        <v>252</v>
      </c>
      <c r="F933" s="2" t="s">
        <v>1057</v>
      </c>
      <c r="G933" s="2" t="s">
        <v>1058</v>
      </c>
      <c r="H933" s="2" t="s">
        <v>255</v>
      </c>
      <c r="I933" s="2" t="s">
        <v>276</v>
      </c>
      <c r="J933" s="2" t="s">
        <v>30</v>
      </c>
      <c r="K933" s="2" t="s">
        <v>30</v>
      </c>
      <c r="L933" s="2" t="s">
        <v>277</v>
      </c>
      <c r="M933" s="2" t="s">
        <v>31</v>
      </c>
      <c r="N933" s="2" t="s">
        <v>312</v>
      </c>
      <c r="O933" s="2" t="s">
        <v>257</v>
      </c>
      <c r="P933" s="2" t="s">
        <v>553</v>
      </c>
      <c r="Q933" s="2" t="s">
        <v>259</v>
      </c>
      <c r="R933" s="2" t="s">
        <v>260</v>
      </c>
      <c r="S933" s="2" t="s">
        <v>34</v>
      </c>
      <c r="T933" s="137">
        <v>0.96499999999999997</v>
      </c>
      <c r="U933" s="2" t="s">
        <v>1059</v>
      </c>
      <c r="V933" s="146">
        <v>3.4599999999999999E-2</v>
      </c>
      <c r="W933" s="146">
        <v>3.4209999999999997E-2</v>
      </c>
      <c r="X933" s="4" t="s">
        <v>263</v>
      </c>
      <c r="Z933" s="137">
        <v>1479669</v>
      </c>
      <c r="AA933" s="144">
        <v>1</v>
      </c>
      <c r="AB933" s="157">
        <v>120.85</v>
      </c>
      <c r="AD933" s="137">
        <v>1788.18</v>
      </c>
      <c r="AG933" s="2" t="s">
        <v>36</v>
      </c>
      <c r="AH933" s="146">
        <v>6.0029999999999997E-3</v>
      </c>
      <c r="AI933" s="146">
        <v>6.9583572147058695E-4</v>
      </c>
      <c r="AJ933" s="146">
        <v>1.3179907745969501E-4</v>
      </c>
    </row>
    <row r="934" spans="1:36" x14ac:dyDescent="0.2">
      <c r="A934" s="188">
        <v>1035</v>
      </c>
      <c r="B934" s="2">
        <v>9940</v>
      </c>
      <c r="C934" s="2" t="s">
        <v>1055</v>
      </c>
      <c r="D934" s="2" t="s">
        <v>1056</v>
      </c>
      <c r="E934" s="4" t="s">
        <v>252</v>
      </c>
      <c r="F934" s="2" t="s">
        <v>1060</v>
      </c>
      <c r="G934" s="2" t="s">
        <v>1061</v>
      </c>
      <c r="H934" s="2" t="s">
        <v>255</v>
      </c>
      <c r="I934" s="2" t="s">
        <v>276</v>
      </c>
      <c r="J934" s="2" t="s">
        <v>30</v>
      </c>
      <c r="K934" s="2" t="s">
        <v>30</v>
      </c>
      <c r="L934" s="2" t="s">
        <v>277</v>
      </c>
      <c r="M934" s="2" t="s">
        <v>31</v>
      </c>
      <c r="N934" s="2" t="s">
        <v>312</v>
      </c>
      <c r="O934" s="2" t="s">
        <v>257</v>
      </c>
      <c r="P934" s="2" t="s">
        <v>362</v>
      </c>
      <c r="Q934" s="2" t="s">
        <v>259</v>
      </c>
      <c r="R934" s="2" t="s">
        <v>260</v>
      </c>
      <c r="S934" s="2" t="s">
        <v>34</v>
      </c>
      <c r="T934" s="137">
        <v>2.6930000000000001</v>
      </c>
      <c r="U934" s="2" t="s">
        <v>1062</v>
      </c>
      <c r="V934" s="146">
        <v>1.83E-2</v>
      </c>
      <c r="W934" s="146">
        <v>2.8570000000000002E-2</v>
      </c>
      <c r="X934" s="4" t="s">
        <v>263</v>
      </c>
      <c r="Z934" s="137">
        <v>8408336.5199999996</v>
      </c>
      <c r="AA934" s="144">
        <v>1</v>
      </c>
      <c r="AB934" s="157">
        <v>116.29</v>
      </c>
      <c r="AD934" s="137">
        <v>9778.0550000000003</v>
      </c>
      <c r="AG934" s="2" t="s">
        <v>36</v>
      </c>
      <c r="AH934" s="146">
        <v>3.3366E-2</v>
      </c>
      <c r="AI934" s="146">
        <v>3.8049411614969799E-3</v>
      </c>
      <c r="AJ934" s="146">
        <v>7.2069846286976105E-4</v>
      </c>
    </row>
    <row r="935" spans="1:36" x14ac:dyDescent="0.2">
      <c r="A935" s="188">
        <v>1035</v>
      </c>
      <c r="B935" s="2">
        <v>9940</v>
      </c>
      <c r="C935" s="2" t="s">
        <v>1055</v>
      </c>
      <c r="D935" s="2" t="s">
        <v>1056</v>
      </c>
      <c r="E935" s="4" t="s">
        <v>252</v>
      </c>
      <c r="F935" s="2" t="s">
        <v>1063</v>
      </c>
      <c r="G935" s="2" t="s">
        <v>1064</v>
      </c>
      <c r="H935" s="2" t="s">
        <v>255</v>
      </c>
      <c r="I935" s="2" t="s">
        <v>276</v>
      </c>
      <c r="J935" s="2" t="s">
        <v>30</v>
      </c>
      <c r="K935" s="2" t="s">
        <v>30</v>
      </c>
      <c r="L935" s="2" t="s">
        <v>277</v>
      </c>
      <c r="M935" s="2" t="s">
        <v>31</v>
      </c>
      <c r="N935" s="2" t="s">
        <v>312</v>
      </c>
      <c r="O935" s="2" t="s">
        <v>257</v>
      </c>
      <c r="P935" s="2" t="s">
        <v>362</v>
      </c>
      <c r="Q935" s="2" t="s">
        <v>259</v>
      </c>
      <c r="R935" s="2" t="s">
        <v>260</v>
      </c>
      <c r="S935" s="2" t="s">
        <v>34</v>
      </c>
      <c r="T935" s="137">
        <v>3.157</v>
      </c>
      <c r="U935" s="2" t="s">
        <v>352</v>
      </c>
      <c r="V935" s="146">
        <v>1.5299999999999999E-2</v>
      </c>
      <c r="W935" s="146">
        <v>2.8170000000000001E-2</v>
      </c>
      <c r="X935" s="4" t="s">
        <v>263</v>
      </c>
      <c r="Z935" s="137">
        <v>12557503.699999999</v>
      </c>
      <c r="AA935" s="144">
        <v>1</v>
      </c>
      <c r="AB935" s="157">
        <v>114.59</v>
      </c>
      <c r="AD935" s="137">
        <v>14389.643</v>
      </c>
      <c r="AG935" s="2" t="s">
        <v>36</v>
      </c>
      <c r="AH935" s="146">
        <v>2.4392E-2</v>
      </c>
      <c r="AI935" s="146">
        <v>5.5994519763351604E-3</v>
      </c>
      <c r="AJ935" s="146">
        <v>1.06059890573185E-3</v>
      </c>
    </row>
    <row r="936" spans="1:36" x14ac:dyDescent="0.2">
      <c r="A936" s="188">
        <v>1035</v>
      </c>
      <c r="B936" s="2">
        <v>9940</v>
      </c>
      <c r="C936" s="2" t="s">
        <v>1065</v>
      </c>
      <c r="D936" s="2" t="s">
        <v>1066</v>
      </c>
      <c r="E936" s="4" t="s">
        <v>252</v>
      </c>
      <c r="F936" s="2" t="s">
        <v>1067</v>
      </c>
      <c r="G936" s="2" t="s">
        <v>1068</v>
      </c>
      <c r="H936" s="2" t="s">
        <v>255</v>
      </c>
      <c r="I936" s="2" t="s">
        <v>324</v>
      </c>
      <c r="J936" s="2" t="s">
        <v>30</v>
      </c>
      <c r="K936" s="2" t="s">
        <v>30</v>
      </c>
      <c r="L936" s="2" t="s">
        <v>277</v>
      </c>
      <c r="M936" s="2" t="s">
        <v>31</v>
      </c>
      <c r="N936" s="2" t="s">
        <v>1069</v>
      </c>
      <c r="O936" s="2" t="s">
        <v>257</v>
      </c>
      <c r="P936" s="2" t="s">
        <v>332</v>
      </c>
      <c r="Q936" s="2" t="s">
        <v>259</v>
      </c>
      <c r="R936" s="2" t="s">
        <v>260</v>
      </c>
      <c r="S936" s="2" t="s">
        <v>34</v>
      </c>
      <c r="T936" s="137">
        <v>0.64</v>
      </c>
      <c r="U936" s="2" t="s">
        <v>1070</v>
      </c>
      <c r="V936" s="146">
        <v>2.29E-2</v>
      </c>
      <c r="W936" s="146">
        <v>4.5589999999999999E-2</v>
      </c>
      <c r="X936" s="4" t="s">
        <v>263</v>
      </c>
      <c r="Z936" s="137">
        <v>4397378.46</v>
      </c>
      <c r="AA936" s="144">
        <v>1</v>
      </c>
      <c r="AB936" s="157">
        <v>99.39</v>
      </c>
      <c r="AD936" s="137">
        <v>4370.5540000000001</v>
      </c>
      <c r="AG936" s="2" t="s">
        <v>36</v>
      </c>
      <c r="AH936" s="146">
        <v>1.3273999999999999E-2</v>
      </c>
      <c r="AI936" s="146">
        <v>1.7007168925230699E-3</v>
      </c>
      <c r="AJ936" s="146">
        <v>3.2213482369219699E-4</v>
      </c>
    </row>
    <row r="937" spans="1:36" x14ac:dyDescent="0.2">
      <c r="A937" s="188">
        <v>1035</v>
      </c>
      <c r="B937" s="2">
        <v>9940</v>
      </c>
      <c r="C937" s="2" t="s">
        <v>1071</v>
      </c>
      <c r="D937" s="2" t="s">
        <v>1072</v>
      </c>
      <c r="E937" s="4" t="s">
        <v>252</v>
      </c>
      <c r="F937" s="2" t="s">
        <v>1073</v>
      </c>
      <c r="G937" s="2" t="s">
        <v>1074</v>
      </c>
      <c r="H937" s="2" t="s">
        <v>255</v>
      </c>
      <c r="I937" s="2" t="s">
        <v>276</v>
      </c>
      <c r="J937" s="2" t="s">
        <v>30</v>
      </c>
      <c r="K937" s="2" t="s">
        <v>30</v>
      </c>
      <c r="L937" s="2" t="s">
        <v>277</v>
      </c>
      <c r="M937" s="2" t="s">
        <v>31</v>
      </c>
      <c r="N937" s="2" t="s">
        <v>312</v>
      </c>
      <c r="O937" s="2" t="s">
        <v>257</v>
      </c>
      <c r="P937" s="2" t="s">
        <v>403</v>
      </c>
      <c r="Q937" s="2" t="s">
        <v>259</v>
      </c>
      <c r="R937" s="2" t="s">
        <v>260</v>
      </c>
      <c r="S937" s="2" t="s">
        <v>34</v>
      </c>
      <c r="T937" s="137">
        <v>0.54500000000000004</v>
      </c>
      <c r="U937" s="2" t="s">
        <v>1075</v>
      </c>
      <c r="V937" s="146">
        <v>2.1499999999999998E-2</v>
      </c>
      <c r="W937" s="146">
        <v>5.0410000000000003E-2</v>
      </c>
      <c r="X937" s="4" t="s">
        <v>263</v>
      </c>
      <c r="Z937" s="137">
        <v>2231062.38</v>
      </c>
      <c r="AA937" s="144">
        <v>1</v>
      </c>
      <c r="AB937" s="157">
        <v>120.11</v>
      </c>
      <c r="AD937" s="137">
        <v>2679.7289999999998</v>
      </c>
      <c r="AG937" s="2" t="s">
        <v>36</v>
      </c>
      <c r="AH937" s="146">
        <v>3.8500000000000001E-3</v>
      </c>
      <c r="AI937" s="146">
        <v>1.04276481856864E-3</v>
      </c>
      <c r="AJ937" s="146">
        <v>1.9751133328469399E-4</v>
      </c>
    </row>
    <row r="938" spans="1:36" x14ac:dyDescent="0.2">
      <c r="A938" s="188">
        <v>1035</v>
      </c>
      <c r="B938" s="2">
        <v>9940</v>
      </c>
      <c r="C938" s="2" t="s">
        <v>1071</v>
      </c>
      <c r="D938" s="2" t="s">
        <v>1072</v>
      </c>
      <c r="E938" s="4" t="s">
        <v>252</v>
      </c>
      <c r="F938" s="2" t="s">
        <v>1076</v>
      </c>
      <c r="G938" s="2" t="s">
        <v>1077</v>
      </c>
      <c r="H938" s="2" t="s">
        <v>255</v>
      </c>
      <c r="I938" s="2" t="s">
        <v>276</v>
      </c>
      <c r="J938" s="2" t="s">
        <v>30</v>
      </c>
      <c r="K938" s="2" t="s">
        <v>30</v>
      </c>
      <c r="L938" s="2" t="s">
        <v>277</v>
      </c>
      <c r="M938" s="2" t="s">
        <v>31</v>
      </c>
      <c r="N938" s="2" t="s">
        <v>312</v>
      </c>
      <c r="O938" s="2" t="s">
        <v>257</v>
      </c>
      <c r="P938" s="2" t="s">
        <v>403</v>
      </c>
      <c r="Q938" s="2" t="s">
        <v>259</v>
      </c>
      <c r="R938" s="2" t="s">
        <v>260</v>
      </c>
      <c r="S938" s="2" t="s">
        <v>34</v>
      </c>
      <c r="T938" s="137">
        <v>1.4490000000000001</v>
      </c>
      <c r="U938" s="2" t="s">
        <v>1078</v>
      </c>
      <c r="V938" s="146">
        <v>2.35E-2</v>
      </c>
      <c r="W938" s="146">
        <v>3.0159999999999999E-2</v>
      </c>
      <c r="X938" s="4" t="s">
        <v>263</v>
      </c>
      <c r="Z938" s="137">
        <v>2886250</v>
      </c>
      <c r="AA938" s="144">
        <v>1</v>
      </c>
      <c r="AB938" s="157">
        <v>119</v>
      </c>
      <c r="AD938" s="137">
        <v>3434.6370000000002</v>
      </c>
      <c r="AG938" s="2" t="s">
        <v>36</v>
      </c>
      <c r="AH938" s="146">
        <v>3.1470000000000001E-3</v>
      </c>
      <c r="AI938" s="146">
        <v>1.3365228784828699E-3</v>
      </c>
      <c r="AJ938" s="146">
        <v>2.5315239926966603E-4</v>
      </c>
    </row>
    <row r="939" spans="1:36" x14ac:dyDescent="0.2">
      <c r="A939" s="188">
        <v>1035</v>
      </c>
      <c r="B939" s="2">
        <v>9940</v>
      </c>
      <c r="C939" s="2" t="s">
        <v>1071</v>
      </c>
      <c r="D939" s="2" t="s">
        <v>1072</v>
      </c>
      <c r="E939" s="4" t="s">
        <v>252</v>
      </c>
      <c r="F939" s="2" t="s">
        <v>1079</v>
      </c>
      <c r="G939" s="2" t="s">
        <v>1080</v>
      </c>
      <c r="H939" s="2" t="s">
        <v>255</v>
      </c>
      <c r="I939" s="2" t="s">
        <v>276</v>
      </c>
      <c r="J939" s="2" t="s">
        <v>30</v>
      </c>
      <c r="K939" s="2" t="s">
        <v>30</v>
      </c>
      <c r="L939" s="2" t="s">
        <v>277</v>
      </c>
      <c r="M939" s="2" t="s">
        <v>31</v>
      </c>
      <c r="N939" s="2" t="s">
        <v>312</v>
      </c>
      <c r="O939" s="2" t="s">
        <v>257</v>
      </c>
      <c r="P939" s="2" t="s">
        <v>403</v>
      </c>
      <c r="Q939" s="2" t="s">
        <v>259</v>
      </c>
      <c r="R939" s="2" t="s">
        <v>260</v>
      </c>
      <c r="S939" s="2" t="s">
        <v>34</v>
      </c>
      <c r="T939" s="137">
        <v>3.4809999999999999</v>
      </c>
      <c r="U939" s="2" t="s">
        <v>352</v>
      </c>
      <c r="V939" s="146">
        <v>1.43E-2</v>
      </c>
      <c r="W939" s="146">
        <v>2.8119999999999999E-2</v>
      </c>
      <c r="X939" s="4" t="s">
        <v>263</v>
      </c>
      <c r="Z939" s="137">
        <v>15104848.91</v>
      </c>
      <c r="AA939" s="144">
        <v>1</v>
      </c>
      <c r="AB939" s="157">
        <v>113.61</v>
      </c>
      <c r="AD939" s="137">
        <v>17160.618999999999</v>
      </c>
      <c r="AG939" s="2" t="s">
        <v>36</v>
      </c>
      <c r="AH939" s="146">
        <v>7.8340000000000007E-3</v>
      </c>
      <c r="AI939" s="146">
        <v>6.67772354359764E-3</v>
      </c>
      <c r="AJ939" s="146">
        <v>1.26483561481581E-3</v>
      </c>
    </row>
    <row r="940" spans="1:36" x14ac:dyDescent="0.2">
      <c r="A940" s="188">
        <v>1035</v>
      </c>
      <c r="B940" s="2">
        <v>9940</v>
      </c>
      <c r="C940" s="2" t="s">
        <v>1081</v>
      </c>
      <c r="D940" s="2" t="s">
        <v>1082</v>
      </c>
      <c r="E940" s="4" t="s">
        <v>252</v>
      </c>
      <c r="F940" s="2" t="s">
        <v>1083</v>
      </c>
      <c r="G940" s="2" t="s">
        <v>1084</v>
      </c>
      <c r="H940" s="2" t="s">
        <v>255</v>
      </c>
      <c r="I940" s="2" t="s">
        <v>324</v>
      </c>
      <c r="J940" s="2" t="s">
        <v>30</v>
      </c>
      <c r="K940" s="2" t="s">
        <v>349</v>
      </c>
      <c r="L940" s="2" t="s">
        <v>277</v>
      </c>
      <c r="M940" s="2" t="s">
        <v>31</v>
      </c>
      <c r="N940" s="2" t="s">
        <v>1085</v>
      </c>
      <c r="O940" s="2" t="s">
        <v>257</v>
      </c>
      <c r="P940" s="2" t="s">
        <v>279</v>
      </c>
      <c r="Q940" s="2" t="s">
        <v>279</v>
      </c>
      <c r="R940" s="2" t="s">
        <v>279</v>
      </c>
      <c r="S940" s="2" t="s">
        <v>34</v>
      </c>
      <c r="T940" s="137">
        <v>0.23599999999999999</v>
      </c>
      <c r="U940" s="2" t="s">
        <v>314</v>
      </c>
      <c r="V940" s="146">
        <v>1.9900000000000001E-2</v>
      </c>
      <c r="W940" s="146">
        <v>6.6250000000000003E-2</v>
      </c>
      <c r="X940" s="4" t="s">
        <v>263</v>
      </c>
      <c r="Z940" s="137">
        <v>8352393</v>
      </c>
      <c r="AA940" s="144">
        <v>1</v>
      </c>
      <c r="AB940" s="157">
        <v>99.48</v>
      </c>
      <c r="AD940" s="137">
        <v>8308.9609999999993</v>
      </c>
      <c r="AG940" s="2" t="s">
        <v>36</v>
      </c>
      <c r="AH940" s="146">
        <v>5.5683000000000003E-2</v>
      </c>
      <c r="AI940" s="146">
        <v>3.23327159854288E-3</v>
      </c>
      <c r="AJ940" s="146">
        <v>6.1241784621802998E-4</v>
      </c>
    </row>
    <row r="941" spans="1:36" x14ac:dyDescent="0.2">
      <c r="A941" s="188">
        <v>1035</v>
      </c>
      <c r="B941" s="2">
        <v>9940</v>
      </c>
      <c r="C941" s="2" t="s">
        <v>1086</v>
      </c>
      <c r="D941" s="2" t="s">
        <v>1087</v>
      </c>
      <c r="E941" s="4" t="s">
        <v>252</v>
      </c>
      <c r="F941" s="2" t="s">
        <v>1088</v>
      </c>
      <c r="G941" s="2" t="s">
        <v>1089</v>
      </c>
      <c r="H941" s="2" t="s">
        <v>255</v>
      </c>
      <c r="I941" s="2" t="s">
        <v>276</v>
      </c>
      <c r="J941" s="2" t="s">
        <v>30</v>
      </c>
      <c r="K941" s="2" t="s">
        <v>30</v>
      </c>
      <c r="L941" s="2" t="s">
        <v>277</v>
      </c>
      <c r="M941" s="2" t="s">
        <v>31</v>
      </c>
      <c r="N941" s="2" t="s">
        <v>312</v>
      </c>
      <c r="O941" s="2" t="s">
        <v>257</v>
      </c>
      <c r="P941" s="2" t="s">
        <v>279</v>
      </c>
      <c r="Q941" s="2" t="s">
        <v>279</v>
      </c>
      <c r="R941" s="2" t="s">
        <v>279</v>
      </c>
      <c r="S941" s="2" t="s">
        <v>34</v>
      </c>
      <c r="T941" s="137">
        <v>1.4470000000000001</v>
      </c>
      <c r="U941" s="2" t="s">
        <v>1078</v>
      </c>
      <c r="V941" s="146">
        <v>1.9E-2</v>
      </c>
      <c r="W941" s="146">
        <v>3.4000000000000002E-2</v>
      </c>
      <c r="X941" s="4" t="s">
        <v>263</v>
      </c>
      <c r="Z941" s="137">
        <v>21019139.280000001</v>
      </c>
      <c r="AA941" s="144">
        <v>1</v>
      </c>
      <c r="AB941" s="157">
        <v>111.51</v>
      </c>
      <c r="AC941" s="137">
        <v>619.05899999999997</v>
      </c>
      <c r="AD941" s="137">
        <v>24057.502</v>
      </c>
      <c r="AG941" s="2" t="s">
        <v>36</v>
      </c>
      <c r="AH941" s="146">
        <v>3.7383E-2</v>
      </c>
      <c r="AI941" s="146">
        <v>9.3615123330413295E-3</v>
      </c>
      <c r="AJ941" s="146">
        <v>1.7731752640045501E-3</v>
      </c>
    </row>
    <row r="942" spans="1:36" x14ac:dyDescent="0.2">
      <c r="A942" s="188">
        <v>1035</v>
      </c>
      <c r="B942" s="2">
        <v>9940</v>
      </c>
      <c r="C942" s="2" t="s">
        <v>1090</v>
      </c>
      <c r="D942" s="2" t="s">
        <v>1091</v>
      </c>
      <c r="E942" s="4" t="s">
        <v>252</v>
      </c>
      <c r="F942" s="2" t="s">
        <v>1092</v>
      </c>
      <c r="G942" s="2" t="s">
        <v>1093</v>
      </c>
      <c r="H942" s="2" t="s">
        <v>255</v>
      </c>
      <c r="I942" s="2" t="s">
        <v>324</v>
      </c>
      <c r="J942" s="2" t="s">
        <v>30</v>
      </c>
      <c r="K942" s="2" t="s">
        <v>30</v>
      </c>
      <c r="L942" s="2" t="s">
        <v>277</v>
      </c>
      <c r="M942" s="2" t="s">
        <v>31</v>
      </c>
      <c r="N942" s="2" t="s">
        <v>312</v>
      </c>
      <c r="O942" s="2" t="s">
        <v>257</v>
      </c>
      <c r="P942" s="2" t="s">
        <v>332</v>
      </c>
      <c r="Q942" s="2" t="s">
        <v>259</v>
      </c>
      <c r="R942" s="2" t="s">
        <v>260</v>
      </c>
      <c r="S942" s="2" t="s">
        <v>34</v>
      </c>
      <c r="T942" s="137">
        <v>0.877</v>
      </c>
      <c r="U942" s="2" t="s">
        <v>1094</v>
      </c>
      <c r="V942" s="146">
        <v>3.85E-2</v>
      </c>
      <c r="W942" s="146">
        <v>5.1330000000000001E-2</v>
      </c>
      <c r="X942" s="4" t="s">
        <v>263</v>
      </c>
      <c r="Z942" s="137">
        <v>1330253.06</v>
      </c>
      <c r="AA942" s="144">
        <v>1</v>
      </c>
      <c r="AB942" s="157">
        <v>101.2</v>
      </c>
      <c r="AD942" s="137">
        <v>1346.2159999999999</v>
      </c>
      <c r="AG942" s="2" t="s">
        <v>36</v>
      </c>
      <c r="AH942" s="146">
        <v>4.267E-3</v>
      </c>
      <c r="AI942" s="146">
        <v>5.2385400574243499E-4</v>
      </c>
      <c r="AJ942" s="146">
        <v>9.9223814687900104E-5</v>
      </c>
    </row>
    <row r="943" spans="1:36" x14ac:dyDescent="0.2">
      <c r="A943" s="188">
        <v>1035</v>
      </c>
      <c r="B943" s="2">
        <v>9940</v>
      </c>
      <c r="C943" s="2" t="s">
        <v>1095</v>
      </c>
      <c r="D943" s="2" t="s">
        <v>1096</v>
      </c>
      <c r="E943" s="4" t="s">
        <v>252</v>
      </c>
      <c r="F943" s="2" t="s">
        <v>1097</v>
      </c>
      <c r="G943" s="2" t="s">
        <v>1098</v>
      </c>
      <c r="H943" s="2" t="s">
        <v>255</v>
      </c>
      <c r="I943" s="2" t="s">
        <v>324</v>
      </c>
      <c r="J943" s="2" t="s">
        <v>30</v>
      </c>
      <c r="K943" s="2" t="s">
        <v>30</v>
      </c>
      <c r="L943" s="2" t="s">
        <v>277</v>
      </c>
      <c r="M943" s="2" t="s">
        <v>31</v>
      </c>
      <c r="N943" s="2" t="s">
        <v>278</v>
      </c>
      <c r="O943" s="2" t="s">
        <v>257</v>
      </c>
      <c r="P943" s="2" t="s">
        <v>351</v>
      </c>
      <c r="Q943" s="2" t="s">
        <v>259</v>
      </c>
      <c r="R943" s="2" t="s">
        <v>260</v>
      </c>
      <c r="S943" s="2" t="s">
        <v>34</v>
      </c>
      <c r="T943" s="137">
        <v>0.23599999999999999</v>
      </c>
      <c r="U943" s="2" t="s">
        <v>314</v>
      </c>
      <c r="V943" s="146">
        <v>4.9500000000000002E-2</v>
      </c>
      <c r="W943" s="146">
        <v>6.7949999999999997E-2</v>
      </c>
      <c r="X943" s="4" t="s">
        <v>263</v>
      </c>
      <c r="Z943" s="137">
        <v>1008256.44</v>
      </c>
      <c r="AA943" s="144">
        <v>1</v>
      </c>
      <c r="AB943" s="157">
        <v>100.9</v>
      </c>
      <c r="AD943" s="137">
        <v>1017.331</v>
      </c>
      <c r="AG943" s="2" t="s">
        <v>36</v>
      </c>
      <c r="AH943" s="146">
        <v>4.5830000000000003E-2</v>
      </c>
      <c r="AI943" s="146">
        <v>3.9587462130505103E-4</v>
      </c>
      <c r="AJ943" s="146">
        <v>7.4983086190865206E-5</v>
      </c>
    </row>
    <row r="944" spans="1:36" x14ac:dyDescent="0.2">
      <c r="A944" s="188">
        <v>1035</v>
      </c>
      <c r="B944" s="2">
        <v>9940</v>
      </c>
      <c r="C944" s="2" t="s">
        <v>1099</v>
      </c>
      <c r="D944" s="2" t="s">
        <v>1100</v>
      </c>
      <c r="E944" s="4" t="s">
        <v>252</v>
      </c>
      <c r="F944" s="2" t="s">
        <v>1101</v>
      </c>
      <c r="G944" s="2" t="s">
        <v>1102</v>
      </c>
      <c r="H944" s="2" t="s">
        <v>255</v>
      </c>
      <c r="I944" s="2" t="s">
        <v>324</v>
      </c>
      <c r="J944" s="2" t="s">
        <v>30</v>
      </c>
      <c r="K944" s="2" t="s">
        <v>30</v>
      </c>
      <c r="L944" s="2" t="s">
        <v>277</v>
      </c>
      <c r="M944" s="2" t="s">
        <v>31</v>
      </c>
      <c r="N944" s="2" t="s">
        <v>278</v>
      </c>
      <c r="O944" s="2" t="s">
        <v>257</v>
      </c>
      <c r="P944" s="2" t="s">
        <v>351</v>
      </c>
      <c r="Q944" s="2" t="s">
        <v>259</v>
      </c>
      <c r="R944" s="2" t="s">
        <v>260</v>
      </c>
      <c r="S944" s="2" t="s">
        <v>34</v>
      </c>
      <c r="T944" s="137">
        <v>1.1950000000000001</v>
      </c>
      <c r="U944" s="2" t="s">
        <v>740</v>
      </c>
      <c r="V944" s="146">
        <v>3.95E-2</v>
      </c>
      <c r="W944" s="146">
        <v>5.3190000000000001E-2</v>
      </c>
      <c r="X944" s="4" t="s">
        <v>263</v>
      </c>
      <c r="Z944" s="137">
        <v>667425</v>
      </c>
      <c r="AA944" s="144">
        <v>1</v>
      </c>
      <c r="AB944" s="157">
        <v>99.53</v>
      </c>
      <c r="AD944" s="137">
        <v>664.28800000000001</v>
      </c>
      <c r="AG944" s="2" t="s">
        <v>36</v>
      </c>
      <c r="AH944" s="146">
        <v>1.137E-3</v>
      </c>
      <c r="AI944" s="146">
        <v>2.5849489120619598E-4</v>
      </c>
      <c r="AJ944" s="146">
        <v>4.89618269625743E-5</v>
      </c>
    </row>
    <row r="945" spans="1:36" x14ac:dyDescent="0.2">
      <c r="A945" s="188">
        <v>1035</v>
      </c>
      <c r="B945" s="2">
        <v>9940</v>
      </c>
      <c r="C945" s="2" t="s">
        <v>1728</v>
      </c>
      <c r="D945" s="2" t="s">
        <v>1729</v>
      </c>
      <c r="E945" s="4" t="s">
        <v>252</v>
      </c>
      <c r="F945" s="2" t="s">
        <v>1730</v>
      </c>
      <c r="G945" s="2" t="s">
        <v>1731</v>
      </c>
      <c r="H945" s="2" t="s">
        <v>255</v>
      </c>
      <c r="I945" s="2" t="s">
        <v>324</v>
      </c>
      <c r="J945" s="2" t="s">
        <v>30</v>
      </c>
      <c r="K945" s="2" t="s">
        <v>30</v>
      </c>
      <c r="L945" s="2" t="s">
        <v>277</v>
      </c>
      <c r="M945" s="2" t="s">
        <v>31</v>
      </c>
      <c r="N945" s="2" t="s">
        <v>540</v>
      </c>
      <c r="O945" s="2" t="s">
        <v>257</v>
      </c>
      <c r="P945" s="2" t="s">
        <v>332</v>
      </c>
      <c r="Q945" s="2" t="s">
        <v>259</v>
      </c>
      <c r="R945" s="2" t="s">
        <v>260</v>
      </c>
      <c r="S945" s="2" t="s">
        <v>34</v>
      </c>
      <c r="T945" s="137">
        <v>2.33</v>
      </c>
      <c r="U945" s="2" t="s">
        <v>363</v>
      </c>
      <c r="V945" s="146">
        <v>2.1000000000000001E-2</v>
      </c>
      <c r="W945" s="146">
        <v>4.999E-2</v>
      </c>
      <c r="X945" s="4" t="s">
        <v>263</v>
      </c>
      <c r="Z945" s="137">
        <v>822707.34</v>
      </c>
      <c r="AA945" s="144">
        <v>1</v>
      </c>
      <c r="AB945" s="157">
        <v>94.15</v>
      </c>
      <c r="AD945" s="137">
        <v>774.57899999999995</v>
      </c>
      <c r="AG945" s="2" t="s">
        <v>36</v>
      </c>
      <c r="AH945" s="146">
        <v>1.6720000000000001E-3</v>
      </c>
      <c r="AI945" s="146">
        <v>3.01412449507916E-4</v>
      </c>
      <c r="AJ945" s="146">
        <v>5.70908930861628E-5</v>
      </c>
    </row>
    <row r="946" spans="1:36" x14ac:dyDescent="0.2">
      <c r="A946" s="188">
        <v>1035</v>
      </c>
      <c r="B946" s="2">
        <v>9940</v>
      </c>
      <c r="C946" s="2" t="s">
        <v>774</v>
      </c>
      <c r="D946" s="2" t="s">
        <v>775</v>
      </c>
      <c r="E946" s="4" t="s">
        <v>252</v>
      </c>
      <c r="F946" s="2" t="s">
        <v>1103</v>
      </c>
      <c r="G946" s="2" t="s">
        <v>1104</v>
      </c>
      <c r="H946" s="2" t="s">
        <v>255</v>
      </c>
      <c r="I946" s="2" t="s">
        <v>324</v>
      </c>
      <c r="J946" s="2" t="s">
        <v>30</v>
      </c>
      <c r="K946" s="2" t="s">
        <v>30</v>
      </c>
      <c r="L946" s="2" t="s">
        <v>277</v>
      </c>
      <c r="M946" s="2" t="s">
        <v>31</v>
      </c>
      <c r="N946" s="2" t="s">
        <v>278</v>
      </c>
      <c r="O946" s="2" t="s">
        <v>257</v>
      </c>
      <c r="P946" s="2" t="s">
        <v>343</v>
      </c>
      <c r="Q946" s="2" t="s">
        <v>298</v>
      </c>
      <c r="R946" s="2" t="s">
        <v>260</v>
      </c>
      <c r="S946" s="2" t="s">
        <v>34</v>
      </c>
      <c r="T946" s="137">
        <v>1.2290000000000001</v>
      </c>
      <c r="U946" s="2" t="s">
        <v>1105</v>
      </c>
      <c r="V946" s="146">
        <v>4.48E-2</v>
      </c>
      <c r="W946" s="146">
        <v>5.7000000000000002E-2</v>
      </c>
      <c r="X946" s="4" t="s">
        <v>263</v>
      </c>
      <c r="Z946" s="137">
        <v>617898.03</v>
      </c>
      <c r="AA946" s="144">
        <v>1</v>
      </c>
      <c r="AB946" s="157">
        <v>99.65</v>
      </c>
      <c r="AD946" s="137">
        <v>615.73500000000001</v>
      </c>
      <c r="AG946" s="2" t="s">
        <v>36</v>
      </c>
      <c r="AH946" s="146">
        <v>1.0298E-2</v>
      </c>
      <c r="AI946" s="146">
        <v>2.3960153922405699E-4</v>
      </c>
      <c r="AJ946" s="146">
        <v>4.5383214533616799E-5</v>
      </c>
    </row>
    <row r="947" spans="1:36" x14ac:dyDescent="0.2">
      <c r="A947" s="188">
        <v>1035</v>
      </c>
      <c r="B947" s="2">
        <v>9940</v>
      </c>
      <c r="C947" s="2" t="s">
        <v>1106</v>
      </c>
      <c r="D947" s="2" t="s">
        <v>1107</v>
      </c>
      <c r="E947" s="4" t="s">
        <v>252</v>
      </c>
      <c r="F947" s="2" t="s">
        <v>1108</v>
      </c>
      <c r="G947" s="2" t="s">
        <v>1109</v>
      </c>
      <c r="H947" s="2" t="s">
        <v>255</v>
      </c>
      <c r="I947" s="2" t="s">
        <v>324</v>
      </c>
      <c r="J947" s="2" t="s">
        <v>30</v>
      </c>
      <c r="K947" s="2" t="s">
        <v>30</v>
      </c>
      <c r="L947" s="2" t="s">
        <v>277</v>
      </c>
      <c r="M947" s="2" t="s">
        <v>31</v>
      </c>
      <c r="N947" s="2" t="s">
        <v>288</v>
      </c>
      <c r="O947" s="2" t="s">
        <v>257</v>
      </c>
      <c r="P947" s="2" t="s">
        <v>362</v>
      </c>
      <c r="Q947" s="2" t="s">
        <v>259</v>
      </c>
      <c r="R947" s="2" t="s">
        <v>260</v>
      </c>
      <c r="S947" s="2" t="s">
        <v>34</v>
      </c>
      <c r="T947" s="137">
        <v>0.97499999999999998</v>
      </c>
      <c r="U947" s="2" t="s">
        <v>572</v>
      </c>
      <c r="V947" s="146">
        <v>3.5999999999999997E-2</v>
      </c>
      <c r="W947" s="146">
        <v>5.0310000000000001E-2</v>
      </c>
      <c r="X947" s="4" t="s">
        <v>263</v>
      </c>
      <c r="Z947" s="137">
        <v>3160385.21</v>
      </c>
      <c r="AA947" s="144">
        <v>1</v>
      </c>
      <c r="AB947" s="157">
        <v>98.76</v>
      </c>
      <c r="AD947" s="137">
        <v>3121.1959999999999</v>
      </c>
      <c r="AG947" s="2" t="s">
        <v>36</v>
      </c>
      <c r="AH947" s="146">
        <v>1.5225000000000001E-2</v>
      </c>
      <c r="AI947" s="146">
        <v>1.21455333829928E-3</v>
      </c>
      <c r="AJ947" s="146">
        <v>2.30050002571195E-4</v>
      </c>
    </row>
    <row r="948" spans="1:36" x14ac:dyDescent="0.2">
      <c r="A948" s="188">
        <v>1035</v>
      </c>
      <c r="B948" s="2">
        <v>9940</v>
      </c>
      <c r="C948" s="2" t="s">
        <v>1106</v>
      </c>
      <c r="D948" s="2" t="s">
        <v>1107</v>
      </c>
      <c r="E948" s="4" t="s">
        <v>252</v>
      </c>
      <c r="F948" s="2" t="s">
        <v>1110</v>
      </c>
      <c r="G948" s="2" t="s">
        <v>1111</v>
      </c>
      <c r="H948" s="2" t="s">
        <v>255</v>
      </c>
      <c r="I948" s="2" t="s">
        <v>324</v>
      </c>
      <c r="J948" s="2" t="s">
        <v>30</v>
      </c>
      <c r="K948" s="2" t="s">
        <v>30</v>
      </c>
      <c r="L948" s="2" t="s">
        <v>277</v>
      </c>
      <c r="M948" s="2" t="s">
        <v>31</v>
      </c>
      <c r="N948" s="2" t="s">
        <v>288</v>
      </c>
      <c r="O948" s="2" t="s">
        <v>257</v>
      </c>
      <c r="P948" s="2" t="s">
        <v>362</v>
      </c>
      <c r="Q948" s="2" t="s">
        <v>259</v>
      </c>
      <c r="R948" s="2" t="s">
        <v>260</v>
      </c>
      <c r="S948" s="2" t="s">
        <v>34</v>
      </c>
      <c r="T948" s="137">
        <v>1.798</v>
      </c>
      <c r="U948" s="2" t="s">
        <v>319</v>
      </c>
      <c r="V948" s="146">
        <v>2.1999999999999999E-2</v>
      </c>
      <c r="W948" s="146">
        <v>4.87E-2</v>
      </c>
      <c r="X948" s="4" t="s">
        <v>263</v>
      </c>
      <c r="Z948" s="137">
        <v>1862098.2</v>
      </c>
      <c r="AA948" s="144">
        <v>1</v>
      </c>
      <c r="AB948" s="157">
        <v>96.03</v>
      </c>
      <c r="AD948" s="137">
        <v>1788.173</v>
      </c>
      <c r="AG948" s="2" t="s">
        <v>36</v>
      </c>
      <c r="AH948" s="146">
        <v>2.1480000000000002E-3</v>
      </c>
      <c r="AI948" s="146">
        <v>6.9583296446404602E-4</v>
      </c>
      <c r="AJ948" s="146">
        <v>1.3179855525178401E-4</v>
      </c>
    </row>
    <row r="949" spans="1:36" x14ac:dyDescent="0.2">
      <c r="A949" s="188">
        <v>1035</v>
      </c>
      <c r="B949" s="2">
        <v>9940</v>
      </c>
      <c r="C949" s="2" t="s">
        <v>894</v>
      </c>
      <c r="D949" s="2" t="s">
        <v>895</v>
      </c>
      <c r="E949" s="4" t="s">
        <v>252</v>
      </c>
      <c r="F949" s="2" t="s">
        <v>1112</v>
      </c>
      <c r="G949" s="2" t="s">
        <v>1113</v>
      </c>
      <c r="H949" s="2" t="s">
        <v>255</v>
      </c>
      <c r="I949" s="2" t="s">
        <v>276</v>
      </c>
      <c r="J949" s="2" t="s">
        <v>30</v>
      </c>
      <c r="K949" s="2" t="s">
        <v>30</v>
      </c>
      <c r="L949" s="2" t="s">
        <v>277</v>
      </c>
      <c r="M949" s="2" t="s">
        <v>31</v>
      </c>
      <c r="N949" s="2" t="s">
        <v>325</v>
      </c>
      <c r="O949" s="2" t="s">
        <v>257</v>
      </c>
      <c r="P949" s="2" t="s">
        <v>258</v>
      </c>
      <c r="Q949" s="2" t="s">
        <v>259</v>
      </c>
      <c r="R949" s="2" t="s">
        <v>260</v>
      </c>
      <c r="S949" s="2" t="s">
        <v>34</v>
      </c>
      <c r="T949" s="137">
        <v>0.4</v>
      </c>
      <c r="U949" s="2" t="s">
        <v>1022</v>
      </c>
      <c r="V949" s="146">
        <v>4.4999999999999998E-2</v>
      </c>
      <c r="W949" s="146">
        <v>5.4760000000000003E-2</v>
      </c>
      <c r="X949" s="4" t="s">
        <v>263</v>
      </c>
      <c r="Z949" s="137">
        <v>25957644</v>
      </c>
      <c r="AA949" s="144">
        <v>1</v>
      </c>
      <c r="AB949" s="157">
        <v>120.41</v>
      </c>
      <c r="AD949" s="137">
        <v>31255.598999999998</v>
      </c>
      <c r="AG949" s="2" t="s">
        <v>36</v>
      </c>
      <c r="AH949" s="146">
        <v>1.7565000000000001E-2</v>
      </c>
      <c r="AI949" s="146">
        <v>1.2162513025562101E-2</v>
      </c>
      <c r="AJ949" s="146">
        <v>2.3037161601488299E-3</v>
      </c>
    </row>
    <row r="950" spans="1:36" x14ac:dyDescent="0.2">
      <c r="A950" s="188">
        <v>1035</v>
      </c>
      <c r="B950" s="2">
        <v>9940</v>
      </c>
      <c r="C950" s="2" t="s">
        <v>264</v>
      </c>
      <c r="D950" s="2" t="s">
        <v>265</v>
      </c>
      <c r="E950" s="4" t="s">
        <v>252</v>
      </c>
      <c r="F950" s="2" t="s">
        <v>1114</v>
      </c>
      <c r="G950" s="2" t="s">
        <v>1115</v>
      </c>
      <c r="H950" s="2" t="s">
        <v>255</v>
      </c>
      <c r="I950" s="2" t="s">
        <v>276</v>
      </c>
      <c r="J950" s="2" t="s">
        <v>30</v>
      </c>
      <c r="K950" s="2" t="s">
        <v>30</v>
      </c>
      <c r="L950" s="2" t="s">
        <v>277</v>
      </c>
      <c r="M950" s="2" t="s">
        <v>31</v>
      </c>
      <c r="N950" s="2" t="s">
        <v>256</v>
      </c>
      <c r="O950" s="2" t="s">
        <v>257</v>
      </c>
      <c r="P950" s="2" t="s">
        <v>258</v>
      </c>
      <c r="Q950" s="2" t="s">
        <v>259</v>
      </c>
      <c r="R950" s="2" t="s">
        <v>260</v>
      </c>
      <c r="S950" s="2" t="s">
        <v>34</v>
      </c>
      <c r="T950" s="137">
        <v>0.73199999999999998</v>
      </c>
      <c r="U950" s="2" t="s">
        <v>307</v>
      </c>
      <c r="V950" s="146">
        <v>8.3000000000000001E-3</v>
      </c>
      <c r="W950" s="146">
        <v>3.2770000000000001E-2</v>
      </c>
      <c r="X950" s="4" t="s">
        <v>263</v>
      </c>
      <c r="Z950" s="137">
        <v>19373543</v>
      </c>
      <c r="AA950" s="144">
        <v>1</v>
      </c>
      <c r="AB950" s="157">
        <v>116.83</v>
      </c>
      <c r="AD950" s="137">
        <v>22634.11</v>
      </c>
      <c r="AG950" s="2" t="s">
        <v>36</v>
      </c>
      <c r="AH950" s="146">
        <v>1.2737999999999999E-2</v>
      </c>
      <c r="AI950" s="146">
        <v>8.8076270734673608E-3</v>
      </c>
      <c r="AJ950" s="146">
        <v>1.66826319355768E-3</v>
      </c>
    </row>
    <row r="951" spans="1:36" x14ac:dyDescent="0.2">
      <c r="A951" s="188">
        <v>1035</v>
      </c>
      <c r="B951" s="2">
        <v>9940</v>
      </c>
      <c r="C951" s="2" t="s">
        <v>264</v>
      </c>
      <c r="D951" s="2" t="s">
        <v>265</v>
      </c>
      <c r="E951" s="4" t="s">
        <v>252</v>
      </c>
      <c r="F951" s="2" t="s">
        <v>1116</v>
      </c>
      <c r="G951" s="2" t="s">
        <v>1117</v>
      </c>
      <c r="H951" s="2" t="s">
        <v>255</v>
      </c>
      <c r="I951" s="2" t="s">
        <v>276</v>
      </c>
      <c r="J951" s="2" t="s">
        <v>30</v>
      </c>
      <c r="K951" s="2" t="s">
        <v>30</v>
      </c>
      <c r="L951" s="2" t="s">
        <v>277</v>
      </c>
      <c r="M951" s="2" t="s">
        <v>31</v>
      </c>
      <c r="N951" s="2" t="s">
        <v>256</v>
      </c>
      <c r="O951" s="2" t="s">
        <v>257</v>
      </c>
      <c r="P951" s="2" t="s">
        <v>258</v>
      </c>
      <c r="Q951" s="2" t="s">
        <v>259</v>
      </c>
      <c r="R951" s="2" t="s">
        <v>260</v>
      </c>
      <c r="S951" s="2" t="s">
        <v>34</v>
      </c>
      <c r="T951" s="137">
        <v>2.1339999999999999</v>
      </c>
      <c r="U951" s="2" t="s">
        <v>1118</v>
      </c>
      <c r="V951" s="146">
        <v>1E-3</v>
      </c>
      <c r="W951" s="146">
        <v>2.5329999999999998E-2</v>
      </c>
      <c r="X951" s="4" t="s">
        <v>263</v>
      </c>
      <c r="Z951" s="137">
        <v>25937134</v>
      </c>
      <c r="AA951" s="144">
        <v>1</v>
      </c>
      <c r="AB951" s="157">
        <v>110.05</v>
      </c>
      <c r="AD951" s="137">
        <v>28543.815999999999</v>
      </c>
      <c r="AG951" s="2" t="s">
        <v>36</v>
      </c>
      <c r="AH951" s="146">
        <v>8.267E-3</v>
      </c>
      <c r="AI951" s="146">
        <v>1.1107274953790601E-2</v>
      </c>
      <c r="AJ951" s="146">
        <v>2.10384225303481E-3</v>
      </c>
    </row>
    <row r="952" spans="1:36" x14ac:dyDescent="0.2">
      <c r="A952" s="188">
        <v>1035</v>
      </c>
      <c r="B952" s="2">
        <v>9940</v>
      </c>
      <c r="C952" s="2" t="s">
        <v>264</v>
      </c>
      <c r="D952" s="2" t="s">
        <v>265</v>
      </c>
      <c r="E952" s="4" t="s">
        <v>252</v>
      </c>
      <c r="F952" s="2" t="s">
        <v>1119</v>
      </c>
      <c r="G952" s="2" t="s">
        <v>1120</v>
      </c>
      <c r="H952" s="2" t="s">
        <v>255</v>
      </c>
      <c r="I952" s="2" t="s">
        <v>276</v>
      </c>
      <c r="J952" s="2" t="s">
        <v>30</v>
      </c>
      <c r="K952" s="2" t="s">
        <v>30</v>
      </c>
      <c r="L952" s="2" t="s">
        <v>277</v>
      </c>
      <c r="M952" s="2" t="s">
        <v>31</v>
      </c>
      <c r="N952" s="2" t="s">
        <v>256</v>
      </c>
      <c r="O952" s="2" t="s">
        <v>257</v>
      </c>
      <c r="P952" s="2" t="s">
        <v>258</v>
      </c>
      <c r="Q952" s="2" t="s">
        <v>259</v>
      </c>
      <c r="R952" s="2" t="s">
        <v>260</v>
      </c>
      <c r="S952" s="2" t="s">
        <v>34</v>
      </c>
      <c r="T952" s="137">
        <v>4.1289999999999996</v>
      </c>
      <c r="U952" s="2" t="s">
        <v>1121</v>
      </c>
      <c r="V952" s="146">
        <v>1E-3</v>
      </c>
      <c r="W952" s="146">
        <v>2.5350000000000001E-2</v>
      </c>
      <c r="X952" s="4" t="s">
        <v>263</v>
      </c>
      <c r="Z952" s="137">
        <v>32920273</v>
      </c>
      <c r="AA952" s="144">
        <v>1</v>
      </c>
      <c r="AB952" s="157">
        <v>104.89</v>
      </c>
      <c r="AD952" s="137">
        <v>34530.074000000001</v>
      </c>
      <c r="AG952" s="2" t="s">
        <v>36</v>
      </c>
      <c r="AH952" s="146">
        <v>7.6779999999999999E-3</v>
      </c>
      <c r="AI952" s="146">
        <v>1.3436711840503801E-2</v>
      </c>
      <c r="AJ952" s="146">
        <v>2.5450636838928401E-3</v>
      </c>
    </row>
    <row r="953" spans="1:36" x14ac:dyDescent="0.2">
      <c r="A953" s="188">
        <v>1035</v>
      </c>
      <c r="B953" s="2">
        <v>9940</v>
      </c>
      <c r="C953" s="2" t="s">
        <v>264</v>
      </c>
      <c r="D953" s="2" t="s">
        <v>265</v>
      </c>
      <c r="E953" s="4" t="s">
        <v>252</v>
      </c>
      <c r="F953" s="2" t="s">
        <v>1122</v>
      </c>
      <c r="G953" s="2" t="s">
        <v>1123</v>
      </c>
      <c r="H953" s="2" t="s">
        <v>255</v>
      </c>
      <c r="I953" s="2" t="s">
        <v>324</v>
      </c>
      <c r="J953" s="2" t="s">
        <v>30</v>
      </c>
      <c r="K953" s="2" t="s">
        <v>30</v>
      </c>
      <c r="L953" s="2" t="s">
        <v>277</v>
      </c>
      <c r="M953" s="2" t="s">
        <v>31</v>
      </c>
      <c r="N953" s="2" t="s">
        <v>256</v>
      </c>
      <c r="O953" s="2" t="s">
        <v>257</v>
      </c>
      <c r="P953" s="2" t="s">
        <v>258</v>
      </c>
      <c r="Q953" s="2" t="s">
        <v>259</v>
      </c>
      <c r="R953" s="2" t="s">
        <v>260</v>
      </c>
      <c r="S953" s="2" t="s">
        <v>34</v>
      </c>
      <c r="T953" s="137">
        <v>2.1890000000000001</v>
      </c>
      <c r="U953" s="2" t="s">
        <v>1124</v>
      </c>
      <c r="V953" s="146">
        <v>2.76E-2</v>
      </c>
      <c r="W953" s="146">
        <v>4.4830000000000002E-2</v>
      </c>
      <c r="X953" s="4" t="s">
        <v>263</v>
      </c>
      <c r="Z953" s="137">
        <v>26242047</v>
      </c>
      <c r="AA953" s="144">
        <v>1</v>
      </c>
      <c r="AB953" s="157">
        <v>97.55</v>
      </c>
      <c r="AD953" s="137">
        <v>25599.116999999998</v>
      </c>
      <c r="AG953" s="2" t="s">
        <v>36</v>
      </c>
      <c r="AH953" s="146">
        <v>1.2088E-2</v>
      </c>
      <c r="AI953" s="146">
        <v>9.9614021383556406E-3</v>
      </c>
      <c r="AJ953" s="146">
        <v>1.8868011105632799E-3</v>
      </c>
    </row>
    <row r="954" spans="1:36" x14ac:dyDescent="0.2">
      <c r="A954" s="188">
        <v>1035</v>
      </c>
      <c r="B954" s="2">
        <v>9940</v>
      </c>
      <c r="C954" s="2" t="s">
        <v>1732</v>
      </c>
      <c r="D954" s="2" t="s">
        <v>1733</v>
      </c>
      <c r="E954" s="4" t="s">
        <v>252</v>
      </c>
      <c r="F954" s="2" t="s">
        <v>1734</v>
      </c>
      <c r="G954" s="2" t="s">
        <v>1735</v>
      </c>
      <c r="H954" s="2" t="s">
        <v>255</v>
      </c>
      <c r="I954" s="2" t="s">
        <v>276</v>
      </c>
      <c r="J954" s="2" t="s">
        <v>30</v>
      </c>
      <c r="K954" s="2" t="s">
        <v>30</v>
      </c>
      <c r="L954" s="2" t="s">
        <v>277</v>
      </c>
      <c r="M954" s="2" t="s">
        <v>31</v>
      </c>
      <c r="N954" s="2" t="s">
        <v>312</v>
      </c>
      <c r="O954" s="2" t="s">
        <v>257</v>
      </c>
      <c r="P954" s="2" t="s">
        <v>351</v>
      </c>
      <c r="Q954" s="2" t="s">
        <v>259</v>
      </c>
      <c r="R954" s="2" t="s">
        <v>260</v>
      </c>
      <c r="S954" s="2" t="s">
        <v>34</v>
      </c>
      <c r="T954" s="137">
        <v>1.212</v>
      </c>
      <c r="U954" s="2" t="s">
        <v>740</v>
      </c>
      <c r="V954" s="146">
        <v>2.2499999999999999E-2</v>
      </c>
      <c r="W954" s="146">
        <v>3.3989999999999999E-2</v>
      </c>
      <c r="X954" s="4" t="s">
        <v>263</v>
      </c>
      <c r="Z954" s="137">
        <v>173107.88</v>
      </c>
      <c r="AA954" s="144">
        <v>1</v>
      </c>
      <c r="AB954" s="157">
        <v>117.81</v>
      </c>
      <c r="AD954" s="137">
        <v>203.93799999999999</v>
      </c>
      <c r="AG954" s="2" t="s">
        <v>36</v>
      </c>
      <c r="AH954" s="146">
        <v>6.9300000000000004E-4</v>
      </c>
      <c r="AI954" s="146">
        <v>7.9358688833264606E-5</v>
      </c>
      <c r="AJ954" s="146">
        <v>1.50314243059127E-5</v>
      </c>
    </row>
    <row r="955" spans="1:36" x14ac:dyDescent="0.2">
      <c r="A955" s="188">
        <v>1035</v>
      </c>
      <c r="B955" s="2">
        <v>9940</v>
      </c>
      <c r="C955" s="2" t="s">
        <v>1125</v>
      </c>
      <c r="D955" s="2" t="s">
        <v>1126</v>
      </c>
      <c r="E955" s="4" t="s">
        <v>252</v>
      </c>
      <c r="F955" s="2" t="s">
        <v>1127</v>
      </c>
      <c r="G955" s="2" t="s">
        <v>1128</v>
      </c>
      <c r="H955" s="2" t="s">
        <v>255</v>
      </c>
      <c r="I955" s="2" t="s">
        <v>276</v>
      </c>
      <c r="J955" s="2" t="s">
        <v>30</v>
      </c>
      <c r="K955" s="2" t="s">
        <v>30</v>
      </c>
      <c r="L955" s="2" t="s">
        <v>277</v>
      </c>
      <c r="M955" s="2" t="s">
        <v>31</v>
      </c>
      <c r="N955" s="2" t="s">
        <v>312</v>
      </c>
      <c r="O955" s="2" t="s">
        <v>257</v>
      </c>
      <c r="P955" s="2" t="s">
        <v>403</v>
      </c>
      <c r="Q955" s="2" t="s">
        <v>259</v>
      </c>
      <c r="R955" s="2" t="s">
        <v>260</v>
      </c>
      <c r="S955" s="2" t="s">
        <v>34</v>
      </c>
      <c r="T955" s="137">
        <v>4.1360000000000001</v>
      </c>
      <c r="U955" s="2" t="s">
        <v>1129</v>
      </c>
      <c r="V955" s="146">
        <v>8.3999999999999995E-3</v>
      </c>
      <c r="W955" s="146">
        <v>2.7830000000000001E-2</v>
      </c>
      <c r="X955" s="4" t="s">
        <v>263</v>
      </c>
      <c r="Z955" s="137">
        <v>10957937.57</v>
      </c>
      <c r="AA955" s="144">
        <v>1</v>
      </c>
      <c r="AB955" s="157">
        <v>109.55</v>
      </c>
      <c r="AD955" s="137">
        <v>12004.421</v>
      </c>
      <c r="AG955" s="2" t="s">
        <v>36</v>
      </c>
      <c r="AH955" s="146">
        <v>1.4291E-2</v>
      </c>
      <c r="AI955" s="146">
        <v>4.6712885378548197E-3</v>
      </c>
      <c r="AJ955" s="146">
        <v>8.8479435711657096E-4</v>
      </c>
    </row>
    <row r="956" spans="1:36" x14ac:dyDescent="0.2">
      <c r="A956" s="188">
        <v>1035</v>
      </c>
      <c r="B956" s="2">
        <v>9940</v>
      </c>
      <c r="C956" s="2" t="s">
        <v>1125</v>
      </c>
      <c r="D956" s="2" t="s">
        <v>1126</v>
      </c>
      <c r="E956" s="4" t="s">
        <v>252</v>
      </c>
      <c r="F956" s="2" t="s">
        <v>1130</v>
      </c>
      <c r="G956" s="2" t="s">
        <v>1131</v>
      </c>
      <c r="H956" s="2" t="s">
        <v>255</v>
      </c>
      <c r="I956" s="2" t="s">
        <v>276</v>
      </c>
      <c r="J956" s="2" t="s">
        <v>30</v>
      </c>
      <c r="K956" s="2" t="s">
        <v>30</v>
      </c>
      <c r="L956" s="2" t="s">
        <v>277</v>
      </c>
      <c r="M956" s="2" t="s">
        <v>31</v>
      </c>
      <c r="N956" s="2" t="s">
        <v>312</v>
      </c>
      <c r="O956" s="2" t="s">
        <v>257</v>
      </c>
      <c r="P956" s="2" t="s">
        <v>332</v>
      </c>
      <c r="Q956" s="2" t="s">
        <v>259</v>
      </c>
      <c r="R956" s="2" t="s">
        <v>260</v>
      </c>
      <c r="S956" s="2" t="s">
        <v>34</v>
      </c>
      <c r="T956" s="137">
        <v>5.3479999999999999</v>
      </c>
      <c r="U956" s="2" t="s">
        <v>1132</v>
      </c>
      <c r="V956" s="146">
        <v>1.4999999999999999E-2</v>
      </c>
      <c r="W956" s="146">
        <v>3.0550000000000001E-2</v>
      </c>
      <c r="X956" s="4" t="s">
        <v>263</v>
      </c>
      <c r="Z956" s="137">
        <v>1654393</v>
      </c>
      <c r="AA956" s="144">
        <v>1</v>
      </c>
      <c r="AB956" s="157">
        <v>105.5</v>
      </c>
      <c r="AD956" s="137">
        <v>1745.385</v>
      </c>
      <c r="AG956" s="2" t="s">
        <v>36</v>
      </c>
      <c r="AH956" s="146">
        <v>1.58E-3</v>
      </c>
      <c r="AI956" s="146">
        <v>6.7918272880311504E-4</v>
      </c>
      <c r="AJ956" s="146">
        <v>1.2864481417197899E-4</v>
      </c>
    </row>
    <row r="957" spans="1:36" x14ac:dyDescent="0.2">
      <c r="A957" s="188">
        <v>1035</v>
      </c>
      <c r="B957" s="2">
        <v>9940</v>
      </c>
      <c r="C957" s="2" t="s">
        <v>1133</v>
      </c>
      <c r="D957" s="2" t="s">
        <v>1134</v>
      </c>
      <c r="E957" s="4" t="s">
        <v>252</v>
      </c>
      <c r="F957" s="2" t="s">
        <v>1135</v>
      </c>
      <c r="G957" s="2" t="s">
        <v>1136</v>
      </c>
      <c r="H957" s="2" t="s">
        <v>255</v>
      </c>
      <c r="I957" s="2" t="s">
        <v>324</v>
      </c>
      <c r="J957" s="2" t="s">
        <v>30</v>
      </c>
      <c r="K957" s="2" t="s">
        <v>30</v>
      </c>
      <c r="L957" s="2" t="s">
        <v>277</v>
      </c>
      <c r="M957" s="2" t="s">
        <v>31</v>
      </c>
      <c r="N957" s="2" t="s">
        <v>288</v>
      </c>
      <c r="O957" s="2" t="s">
        <v>257</v>
      </c>
      <c r="P957" s="2" t="s">
        <v>279</v>
      </c>
      <c r="Q957" s="2" t="s">
        <v>279</v>
      </c>
      <c r="R957" s="2" t="s">
        <v>279</v>
      </c>
      <c r="S957" s="2" t="s">
        <v>34</v>
      </c>
      <c r="T957" s="137">
        <v>0.23599999999999999</v>
      </c>
      <c r="U957" s="2" t="s">
        <v>314</v>
      </c>
      <c r="V957" s="146">
        <v>3.5000000000000003E-2</v>
      </c>
      <c r="W957" s="146">
        <v>1.1339999999999999E-2</v>
      </c>
      <c r="X957" s="4" t="s">
        <v>263</v>
      </c>
      <c r="Z957" s="137">
        <v>1590244.5</v>
      </c>
      <c r="AA957" s="144">
        <v>1</v>
      </c>
      <c r="AB957" s="157">
        <v>101.48</v>
      </c>
      <c r="AD957" s="137">
        <v>1613.78</v>
      </c>
      <c r="AG957" s="2" t="s">
        <v>36</v>
      </c>
      <c r="AH957" s="146">
        <v>3.9756E-2</v>
      </c>
      <c r="AI957" s="146">
        <v>6.2797137961420797E-4</v>
      </c>
      <c r="AJ957" s="146">
        <v>1.1894481118233799E-4</v>
      </c>
    </row>
    <row r="958" spans="1:36" x14ac:dyDescent="0.2">
      <c r="A958" s="188">
        <v>1035</v>
      </c>
      <c r="B958" s="2">
        <v>9940</v>
      </c>
      <c r="C958" s="2" t="s">
        <v>683</v>
      </c>
      <c r="D958" s="2" t="s">
        <v>684</v>
      </c>
      <c r="E958" s="4" t="s">
        <v>252</v>
      </c>
      <c r="F958" s="2" t="s">
        <v>1137</v>
      </c>
      <c r="G958" s="2" t="s">
        <v>1138</v>
      </c>
      <c r="H958" s="2" t="s">
        <v>255</v>
      </c>
      <c r="I958" s="2" t="s">
        <v>276</v>
      </c>
      <c r="J958" s="2" t="s">
        <v>30</v>
      </c>
      <c r="K958" s="2" t="s">
        <v>30</v>
      </c>
      <c r="L958" s="2" t="s">
        <v>277</v>
      </c>
      <c r="M958" s="2" t="s">
        <v>31</v>
      </c>
      <c r="N958" s="2" t="s">
        <v>256</v>
      </c>
      <c r="O958" s="2" t="s">
        <v>257</v>
      </c>
      <c r="P958" s="2" t="s">
        <v>258</v>
      </c>
      <c r="Q958" s="2" t="s">
        <v>259</v>
      </c>
      <c r="R958" s="2" t="s">
        <v>260</v>
      </c>
      <c r="S958" s="2" t="s">
        <v>34</v>
      </c>
      <c r="T958" s="137">
        <v>3.073</v>
      </c>
      <c r="U958" s="2" t="s">
        <v>1139</v>
      </c>
      <c r="V958" s="146">
        <v>1E-3</v>
      </c>
      <c r="W958" s="146">
        <v>2.538E-2</v>
      </c>
      <c r="X958" s="4" t="s">
        <v>263</v>
      </c>
      <c r="Z958" s="137">
        <v>3185644.79</v>
      </c>
      <c r="AA958" s="144">
        <v>1</v>
      </c>
      <c r="AB958" s="157">
        <v>107.45</v>
      </c>
      <c r="AD958" s="137">
        <v>3422.9749999999999</v>
      </c>
      <c r="AG958" s="2" t="s">
        <v>36</v>
      </c>
      <c r="AH958" s="146">
        <v>3.2369999999999999E-3</v>
      </c>
      <c r="AI958" s="146">
        <v>1.33198476893823E-3</v>
      </c>
      <c r="AJ958" s="146">
        <v>2.5229283050517298E-4</v>
      </c>
    </row>
    <row r="959" spans="1:36" x14ac:dyDescent="0.2">
      <c r="A959" s="188">
        <v>1035</v>
      </c>
      <c r="B959" s="2">
        <v>9940</v>
      </c>
      <c r="C959" s="2" t="s">
        <v>1140</v>
      </c>
      <c r="D959" s="2" t="s">
        <v>1141</v>
      </c>
      <c r="E959" s="4" t="s">
        <v>252</v>
      </c>
      <c r="F959" s="2" t="s">
        <v>1142</v>
      </c>
      <c r="G959" s="2" t="s">
        <v>1143</v>
      </c>
      <c r="H959" s="2" t="s">
        <v>255</v>
      </c>
      <c r="I959" s="2" t="s">
        <v>324</v>
      </c>
      <c r="J959" s="2" t="s">
        <v>30</v>
      </c>
      <c r="K959" s="2" t="s">
        <v>30</v>
      </c>
      <c r="L959" s="2" t="s">
        <v>277</v>
      </c>
      <c r="M959" s="2" t="s">
        <v>31</v>
      </c>
      <c r="N959" s="2" t="s">
        <v>278</v>
      </c>
      <c r="O959" s="2" t="s">
        <v>257</v>
      </c>
      <c r="P959" s="2" t="s">
        <v>297</v>
      </c>
      <c r="Q959" s="2" t="s">
        <v>298</v>
      </c>
      <c r="R959" s="2" t="s">
        <v>260</v>
      </c>
      <c r="S959" s="2" t="s">
        <v>34</v>
      </c>
      <c r="T959" s="137">
        <v>0.83699999999999997</v>
      </c>
      <c r="U959" s="2" t="s">
        <v>289</v>
      </c>
      <c r="V959" s="146">
        <v>2.9499999999999998E-2</v>
      </c>
      <c r="W959" s="146">
        <v>5.015E-2</v>
      </c>
      <c r="X959" s="4" t="s">
        <v>263</v>
      </c>
      <c r="Z959" s="137">
        <v>1755270</v>
      </c>
      <c r="AA959" s="144">
        <v>1</v>
      </c>
      <c r="AB959" s="157">
        <v>99.13</v>
      </c>
      <c r="AD959" s="137">
        <v>1739.999</v>
      </c>
      <c r="AG959" s="2" t="s">
        <v>36</v>
      </c>
      <c r="AH959" s="146">
        <v>7.8320000000000004E-3</v>
      </c>
      <c r="AI959" s="146">
        <v>6.7708707945227499E-4</v>
      </c>
      <c r="AJ959" s="146">
        <v>1.2824787471831599E-4</v>
      </c>
    </row>
    <row r="960" spans="1:36" x14ac:dyDescent="0.2">
      <c r="A960" s="188">
        <v>1035</v>
      </c>
      <c r="B960" s="2">
        <v>9940</v>
      </c>
      <c r="C960" s="2" t="s">
        <v>1578</v>
      </c>
      <c r="D960" s="2" t="s">
        <v>1579</v>
      </c>
      <c r="E960" s="4" t="s">
        <v>252</v>
      </c>
      <c r="F960" s="2" t="s">
        <v>1580</v>
      </c>
      <c r="G960" s="2" t="s">
        <v>1581</v>
      </c>
      <c r="H960" s="2" t="s">
        <v>255</v>
      </c>
      <c r="I960" s="2" t="s">
        <v>324</v>
      </c>
      <c r="J960" s="2" t="s">
        <v>30</v>
      </c>
      <c r="K960" s="2" t="s">
        <v>30</v>
      </c>
      <c r="L960" s="2" t="s">
        <v>277</v>
      </c>
      <c r="M960" s="2" t="s">
        <v>31</v>
      </c>
      <c r="N960" s="2" t="s">
        <v>278</v>
      </c>
      <c r="O960" s="2" t="s">
        <v>257</v>
      </c>
      <c r="P960" s="2" t="s">
        <v>279</v>
      </c>
      <c r="Q960" s="2" t="s">
        <v>279</v>
      </c>
      <c r="R960" s="2" t="s">
        <v>279</v>
      </c>
      <c r="S960" s="2" t="s">
        <v>34</v>
      </c>
      <c r="T960" s="137">
        <v>0.95399999999999996</v>
      </c>
      <c r="U960" s="2" t="s">
        <v>119</v>
      </c>
      <c r="V960" s="146">
        <v>8.5000000000000006E-2</v>
      </c>
      <c r="W960" s="146">
        <v>8.5430000000000006E-2</v>
      </c>
      <c r="X960" s="4" t="s">
        <v>263</v>
      </c>
      <c r="Z960" s="137">
        <v>1257895.8799999999</v>
      </c>
      <c r="AA960" s="144">
        <v>1</v>
      </c>
      <c r="AB960" s="157">
        <v>98.87</v>
      </c>
      <c r="AD960" s="137">
        <v>1243.682</v>
      </c>
      <c r="AG960" s="2" t="s">
        <v>36</v>
      </c>
      <c r="AH960" s="146">
        <v>2.3074000000000001E-2</v>
      </c>
      <c r="AI960" s="146">
        <v>4.8395470774909E-4</v>
      </c>
      <c r="AJ960" s="146">
        <v>9.16664408645233E-5</v>
      </c>
    </row>
    <row r="961" spans="1:36" x14ac:dyDescent="0.2">
      <c r="A961" s="188">
        <v>1035</v>
      </c>
      <c r="B961" s="2">
        <v>9940</v>
      </c>
      <c r="C961" s="2" t="s">
        <v>364</v>
      </c>
      <c r="D961" s="2" t="s">
        <v>365</v>
      </c>
      <c r="E961" s="4" t="s">
        <v>252</v>
      </c>
      <c r="F961" s="2" t="s">
        <v>1144</v>
      </c>
      <c r="G961" s="2" t="s">
        <v>1145</v>
      </c>
      <c r="H961" s="2" t="s">
        <v>255</v>
      </c>
      <c r="I961" s="2" t="s">
        <v>324</v>
      </c>
      <c r="J961" s="2" t="s">
        <v>30</v>
      </c>
      <c r="K961" s="2" t="s">
        <v>85</v>
      </c>
      <c r="L961" s="2" t="s">
        <v>277</v>
      </c>
      <c r="M961" s="2" t="s">
        <v>31</v>
      </c>
      <c r="N961" s="2" t="s">
        <v>306</v>
      </c>
      <c r="O961" s="2" t="s">
        <v>257</v>
      </c>
      <c r="P961" s="2" t="s">
        <v>368</v>
      </c>
      <c r="Q961" s="2" t="s">
        <v>298</v>
      </c>
      <c r="R961" s="2" t="s">
        <v>260</v>
      </c>
      <c r="S961" s="2" t="s">
        <v>34</v>
      </c>
      <c r="T961" s="137">
        <v>0.89500000000000002</v>
      </c>
      <c r="U961" s="2" t="s">
        <v>398</v>
      </c>
      <c r="V961" s="146">
        <v>3.4500000000000003E-2</v>
      </c>
      <c r="W961" s="146">
        <v>5.1270000000000003E-2</v>
      </c>
      <c r="X961" s="4" t="s">
        <v>263</v>
      </c>
      <c r="Z961" s="137">
        <v>3362815</v>
      </c>
      <c r="AA961" s="144">
        <v>1</v>
      </c>
      <c r="AB961" s="157">
        <v>98.92</v>
      </c>
      <c r="AD961" s="137">
        <v>3326.4969999999998</v>
      </c>
      <c r="AG961" s="2" t="s">
        <v>36</v>
      </c>
      <c r="AH961" s="146">
        <v>6.0369999999999998E-3</v>
      </c>
      <c r="AI961" s="146">
        <v>1.2944419340970999E-3</v>
      </c>
      <c r="AJ961" s="146">
        <v>2.4518179718997503E-4</v>
      </c>
    </row>
    <row r="962" spans="1:36" x14ac:dyDescent="0.2">
      <c r="A962" s="188">
        <v>1035</v>
      </c>
      <c r="B962" s="2">
        <v>9940</v>
      </c>
      <c r="C962" s="2" t="s">
        <v>364</v>
      </c>
      <c r="D962" s="2" t="s">
        <v>365</v>
      </c>
      <c r="E962" s="4" t="s">
        <v>252</v>
      </c>
      <c r="F962" s="2" t="s">
        <v>366</v>
      </c>
      <c r="G962" s="2" t="s">
        <v>367</v>
      </c>
      <c r="H962" s="2" t="s">
        <v>255</v>
      </c>
      <c r="I962" s="2" t="s">
        <v>304</v>
      </c>
      <c r="J962" s="2" t="s">
        <v>30</v>
      </c>
      <c r="K962" s="2" t="s">
        <v>85</v>
      </c>
      <c r="L962" s="2" t="s">
        <v>277</v>
      </c>
      <c r="M962" s="2" t="s">
        <v>31</v>
      </c>
      <c r="N962" s="2" t="s">
        <v>306</v>
      </c>
      <c r="O962" s="2" t="s">
        <v>257</v>
      </c>
      <c r="P962" s="2" t="s">
        <v>368</v>
      </c>
      <c r="Q962" s="2" t="s">
        <v>298</v>
      </c>
      <c r="R962" s="2" t="s">
        <v>260</v>
      </c>
      <c r="S962" s="2" t="s">
        <v>34</v>
      </c>
      <c r="T962" s="137">
        <v>2.8769999999999998</v>
      </c>
      <c r="U962" s="2" t="s">
        <v>369</v>
      </c>
      <c r="V962" s="146">
        <v>7.4999999999999997E-3</v>
      </c>
      <c r="W962" s="146">
        <v>5.0639999999999998E-2</v>
      </c>
      <c r="X962" s="4" t="s">
        <v>263</v>
      </c>
      <c r="Z962" s="137">
        <v>15556550</v>
      </c>
      <c r="AA962" s="144">
        <v>1</v>
      </c>
      <c r="AB962" s="157">
        <v>88.7</v>
      </c>
      <c r="AD962" s="137">
        <v>13798.66</v>
      </c>
      <c r="AG962" s="2" t="s">
        <v>36</v>
      </c>
      <c r="AH962" s="146">
        <v>2.9269E-2</v>
      </c>
      <c r="AI962" s="146">
        <v>5.3694821016564203E-3</v>
      </c>
      <c r="AJ962" s="146">
        <v>1.01704003631635E-3</v>
      </c>
    </row>
    <row r="963" spans="1:36" x14ac:dyDescent="0.2">
      <c r="A963" s="188">
        <v>1035</v>
      </c>
      <c r="B963" s="2">
        <v>9940</v>
      </c>
      <c r="C963" s="2" t="s">
        <v>1146</v>
      </c>
      <c r="D963" s="2" t="s">
        <v>1147</v>
      </c>
      <c r="E963" s="4" t="s">
        <v>252</v>
      </c>
      <c r="F963" s="2" t="s">
        <v>1148</v>
      </c>
      <c r="G963" s="2" t="s">
        <v>1149</v>
      </c>
      <c r="H963" s="2" t="s">
        <v>255</v>
      </c>
      <c r="I963" s="2" t="s">
        <v>324</v>
      </c>
      <c r="J963" s="2" t="s">
        <v>30</v>
      </c>
      <c r="K963" s="2" t="s">
        <v>30</v>
      </c>
      <c r="L963" s="2" t="s">
        <v>277</v>
      </c>
      <c r="M963" s="2" t="s">
        <v>31</v>
      </c>
      <c r="N963" s="2" t="s">
        <v>823</v>
      </c>
      <c r="O963" s="2" t="s">
        <v>257</v>
      </c>
      <c r="P963" s="2" t="s">
        <v>409</v>
      </c>
      <c r="Q963" s="2" t="s">
        <v>259</v>
      </c>
      <c r="R963" s="2" t="s">
        <v>260</v>
      </c>
      <c r="S963" s="2" t="s">
        <v>34</v>
      </c>
      <c r="T963" s="137">
        <v>1.2050000000000001</v>
      </c>
      <c r="U963" s="2" t="s">
        <v>740</v>
      </c>
      <c r="V963" s="146">
        <v>2.6100000000000002E-2</v>
      </c>
      <c r="W963" s="146">
        <v>4.4159999999999998E-2</v>
      </c>
      <c r="X963" s="4" t="s">
        <v>263</v>
      </c>
      <c r="Z963" s="137">
        <v>1541480.42</v>
      </c>
      <c r="AA963" s="144">
        <v>1</v>
      </c>
      <c r="AB963" s="157">
        <v>98.62</v>
      </c>
      <c r="AD963" s="137">
        <v>1520.2080000000001</v>
      </c>
      <c r="AG963" s="2" t="s">
        <v>36</v>
      </c>
      <c r="AH963" s="146">
        <v>6.3899999999999998E-3</v>
      </c>
      <c r="AI963" s="146">
        <v>5.9155959223065099E-4</v>
      </c>
      <c r="AJ963" s="146">
        <v>1.1204801092082E-4</v>
      </c>
    </row>
    <row r="964" spans="1:36" x14ac:dyDescent="0.2">
      <c r="A964" s="188">
        <v>1035</v>
      </c>
      <c r="B964" s="2">
        <v>9940</v>
      </c>
      <c r="C964" s="2" t="s">
        <v>1146</v>
      </c>
      <c r="D964" s="2" t="s">
        <v>1147</v>
      </c>
      <c r="E964" s="4" t="s">
        <v>252</v>
      </c>
      <c r="F964" s="2" t="s">
        <v>1150</v>
      </c>
      <c r="G964" s="2" t="s">
        <v>1151</v>
      </c>
      <c r="H964" s="2" t="s">
        <v>255</v>
      </c>
      <c r="I964" s="2" t="s">
        <v>324</v>
      </c>
      <c r="J964" s="2" t="s">
        <v>30</v>
      </c>
      <c r="K964" s="2" t="s">
        <v>30</v>
      </c>
      <c r="L964" s="2" t="s">
        <v>277</v>
      </c>
      <c r="M964" s="2" t="s">
        <v>31</v>
      </c>
      <c r="N964" s="2" t="s">
        <v>823</v>
      </c>
      <c r="O964" s="2" t="s">
        <v>257</v>
      </c>
      <c r="P964" s="2" t="s">
        <v>409</v>
      </c>
      <c r="Q964" s="2" t="s">
        <v>259</v>
      </c>
      <c r="R964" s="2" t="s">
        <v>260</v>
      </c>
      <c r="S964" s="2" t="s">
        <v>34</v>
      </c>
      <c r="T964" s="137">
        <v>5.7960000000000003</v>
      </c>
      <c r="U964" s="2" t="s">
        <v>1152</v>
      </c>
      <c r="V964" s="146">
        <v>1.9E-2</v>
      </c>
      <c r="W964" s="146">
        <v>4.5870000000000001E-2</v>
      </c>
      <c r="X964" s="4" t="s">
        <v>263</v>
      </c>
      <c r="Z964" s="137">
        <v>4821207.72</v>
      </c>
      <c r="AA964" s="144">
        <v>1</v>
      </c>
      <c r="AB964" s="157">
        <v>86.15</v>
      </c>
      <c r="AD964" s="137">
        <v>4153.47</v>
      </c>
      <c r="AG964" s="2" t="s">
        <v>36</v>
      </c>
      <c r="AH964" s="146">
        <v>3.2450000000000001E-3</v>
      </c>
      <c r="AI964" s="146">
        <v>1.6162428444253601E-3</v>
      </c>
      <c r="AJ964" s="146">
        <v>3.06134493060947E-4</v>
      </c>
    </row>
    <row r="965" spans="1:36" x14ac:dyDescent="0.2">
      <c r="A965" s="188">
        <v>1035</v>
      </c>
      <c r="B965" s="2">
        <v>9940</v>
      </c>
      <c r="C965" s="2" t="s">
        <v>250</v>
      </c>
      <c r="D965" s="2" t="s">
        <v>251</v>
      </c>
      <c r="E965" s="4" t="s">
        <v>252</v>
      </c>
      <c r="F965" s="2" t="s">
        <v>1153</v>
      </c>
      <c r="G965" s="2" t="s">
        <v>1154</v>
      </c>
      <c r="H965" s="2" t="s">
        <v>255</v>
      </c>
      <c r="I965" s="2" t="s">
        <v>276</v>
      </c>
      <c r="J965" s="2" t="s">
        <v>30</v>
      </c>
      <c r="K965" s="2" t="s">
        <v>30</v>
      </c>
      <c r="L965" s="2" t="s">
        <v>277</v>
      </c>
      <c r="M965" s="2" t="s">
        <v>31</v>
      </c>
      <c r="N965" s="2" t="s">
        <v>256</v>
      </c>
      <c r="O965" s="2" t="s">
        <v>257</v>
      </c>
      <c r="P965" s="2" t="s">
        <v>258</v>
      </c>
      <c r="Q965" s="2" t="s">
        <v>259</v>
      </c>
      <c r="R965" s="2" t="s">
        <v>260</v>
      </c>
      <c r="S965" s="2" t="s">
        <v>34</v>
      </c>
      <c r="T965" s="137">
        <v>3.5009999999999999</v>
      </c>
      <c r="U965" s="2" t="s">
        <v>1155</v>
      </c>
      <c r="V965" s="146">
        <v>2E-3</v>
      </c>
      <c r="W965" s="146">
        <v>2.5520000000000001E-2</v>
      </c>
      <c r="X965" s="4" t="s">
        <v>263</v>
      </c>
      <c r="Z965" s="137">
        <v>36583778.439999998</v>
      </c>
      <c r="AA965" s="144">
        <v>1</v>
      </c>
      <c r="AB965" s="157">
        <v>106.62</v>
      </c>
      <c r="AD965" s="137">
        <v>39005.625</v>
      </c>
      <c r="AG965" s="2" t="s">
        <v>36</v>
      </c>
      <c r="AH965" s="146">
        <v>1.1499000000000001E-2</v>
      </c>
      <c r="AI965" s="146">
        <v>1.5178285810646499E-2</v>
      </c>
      <c r="AJ965" s="146">
        <v>2.8749372955946401E-3</v>
      </c>
    </row>
    <row r="966" spans="1:36" x14ac:dyDescent="0.2">
      <c r="A966" s="188">
        <v>1035</v>
      </c>
      <c r="B966" s="2">
        <v>9940</v>
      </c>
      <c r="C966" s="2" t="s">
        <v>1156</v>
      </c>
      <c r="D966" s="2" t="s">
        <v>1157</v>
      </c>
      <c r="E966" s="4" t="s">
        <v>252</v>
      </c>
      <c r="F966" s="2" t="s">
        <v>1158</v>
      </c>
      <c r="G966" s="2" t="s">
        <v>1159</v>
      </c>
      <c r="H966" s="2" t="s">
        <v>255</v>
      </c>
      <c r="I966" s="2" t="s">
        <v>324</v>
      </c>
      <c r="J966" s="2" t="s">
        <v>30</v>
      </c>
      <c r="K966" s="2" t="s">
        <v>30</v>
      </c>
      <c r="L966" s="2" t="s">
        <v>277</v>
      </c>
      <c r="M966" s="2" t="s">
        <v>31</v>
      </c>
      <c r="N966" s="2" t="s">
        <v>288</v>
      </c>
      <c r="O966" s="2" t="s">
        <v>257</v>
      </c>
      <c r="P966" s="2" t="s">
        <v>403</v>
      </c>
      <c r="Q966" s="2" t="s">
        <v>259</v>
      </c>
      <c r="R966" s="2" t="s">
        <v>260</v>
      </c>
      <c r="S966" s="2" t="s">
        <v>34</v>
      </c>
      <c r="T966" s="137">
        <v>2.996</v>
      </c>
      <c r="U966" s="2" t="s">
        <v>1160</v>
      </c>
      <c r="V966" s="146">
        <v>1.6400000000000001E-2</v>
      </c>
      <c r="W966" s="146">
        <v>4.7620000000000003E-2</v>
      </c>
      <c r="X966" s="4" t="s">
        <v>263</v>
      </c>
      <c r="Z966" s="137">
        <v>3282616.35</v>
      </c>
      <c r="AA966" s="144">
        <v>1</v>
      </c>
      <c r="AB966" s="157">
        <v>91.33</v>
      </c>
      <c r="AD966" s="137">
        <v>2998.0140000000001</v>
      </c>
      <c r="AG966" s="2" t="s">
        <v>36</v>
      </c>
      <c r="AH966" s="146">
        <v>1.5147000000000001E-2</v>
      </c>
      <c r="AI966" s="146">
        <v>1.1666190826242599E-3</v>
      </c>
      <c r="AJ966" s="146">
        <v>2.20970717789246E-4</v>
      </c>
    </row>
    <row r="967" spans="1:36" x14ac:dyDescent="0.2">
      <c r="A967" s="188">
        <v>1035</v>
      </c>
      <c r="B967" s="2">
        <v>9940</v>
      </c>
      <c r="C967" s="2" t="s">
        <v>1161</v>
      </c>
      <c r="D967" s="2" t="s">
        <v>1162</v>
      </c>
      <c r="E967" s="4" t="s">
        <v>252</v>
      </c>
      <c r="F967" s="2" t="s">
        <v>1163</v>
      </c>
      <c r="G967" s="2" t="s">
        <v>1164</v>
      </c>
      <c r="H967" s="2" t="s">
        <v>255</v>
      </c>
      <c r="I967" s="2" t="s">
        <v>276</v>
      </c>
      <c r="J967" s="2" t="s">
        <v>30</v>
      </c>
      <c r="K967" s="2" t="s">
        <v>30</v>
      </c>
      <c r="L967" s="2" t="s">
        <v>277</v>
      </c>
      <c r="M967" s="2" t="s">
        <v>31</v>
      </c>
      <c r="N967" s="2" t="s">
        <v>312</v>
      </c>
      <c r="O967" s="2" t="s">
        <v>257</v>
      </c>
      <c r="P967" s="2" t="s">
        <v>403</v>
      </c>
      <c r="Q967" s="2" t="s">
        <v>259</v>
      </c>
      <c r="R967" s="2" t="s">
        <v>260</v>
      </c>
      <c r="S967" s="2" t="s">
        <v>34</v>
      </c>
      <c r="T967" s="137">
        <v>0.48199999999999998</v>
      </c>
      <c r="U967" s="2" t="s">
        <v>94</v>
      </c>
      <c r="V967" s="146">
        <v>4.7500000000000001E-2</v>
      </c>
      <c r="W967" s="146">
        <v>5.2159999999999998E-2</v>
      </c>
      <c r="X967" s="4" t="s">
        <v>263</v>
      </c>
      <c r="Z967" s="137">
        <v>1490506.18</v>
      </c>
      <c r="AA967" s="144">
        <v>1</v>
      </c>
      <c r="AB967" s="157">
        <v>143.80000000000001</v>
      </c>
      <c r="AD967" s="137">
        <v>2143.348</v>
      </c>
      <c r="AG967" s="2" t="s">
        <v>36</v>
      </c>
      <c r="AH967" s="146">
        <v>3.1199999999999999E-3</v>
      </c>
      <c r="AI967" s="146">
        <v>8.34042453478589E-4</v>
      </c>
      <c r="AJ967" s="146">
        <v>1.5797698011016099E-4</v>
      </c>
    </row>
    <row r="968" spans="1:36" x14ac:dyDescent="0.2">
      <c r="A968" s="188">
        <v>1035</v>
      </c>
      <c r="B968" s="2">
        <v>9940</v>
      </c>
      <c r="C968" s="2" t="s">
        <v>1165</v>
      </c>
      <c r="D968" s="2" t="s">
        <v>1166</v>
      </c>
      <c r="E968" s="4" t="s">
        <v>252</v>
      </c>
      <c r="F968" s="2" t="s">
        <v>1167</v>
      </c>
      <c r="G968" s="2" t="s">
        <v>1168</v>
      </c>
      <c r="H968" s="2" t="s">
        <v>255</v>
      </c>
      <c r="I968" s="2" t="s">
        <v>324</v>
      </c>
      <c r="J968" s="2" t="s">
        <v>30</v>
      </c>
      <c r="K968" s="2" t="s">
        <v>30</v>
      </c>
      <c r="L968" s="2" t="s">
        <v>277</v>
      </c>
      <c r="M968" s="2" t="s">
        <v>31</v>
      </c>
      <c r="N968" s="2" t="s">
        <v>278</v>
      </c>
      <c r="O968" s="2" t="s">
        <v>257</v>
      </c>
      <c r="P968" s="2" t="s">
        <v>279</v>
      </c>
      <c r="Q968" s="2" t="s">
        <v>279</v>
      </c>
      <c r="R968" s="2" t="s">
        <v>279</v>
      </c>
      <c r="S968" s="2" t="s">
        <v>34</v>
      </c>
      <c r="T968" s="137">
        <v>0.72199999999999998</v>
      </c>
      <c r="U968" s="2" t="s">
        <v>307</v>
      </c>
      <c r="V968" s="146">
        <v>3.8699999999999998E-2</v>
      </c>
      <c r="W968" s="146">
        <v>4.8180000000000001E-2</v>
      </c>
      <c r="X968" s="4" t="s">
        <v>263</v>
      </c>
      <c r="Z968" s="137">
        <v>13235348.83</v>
      </c>
      <c r="AA968" s="144">
        <v>1</v>
      </c>
      <c r="AB968" s="157">
        <v>100.4</v>
      </c>
      <c r="AD968" s="137">
        <v>13288.29</v>
      </c>
      <c r="AG968" s="2" t="s">
        <v>36</v>
      </c>
      <c r="AH968" s="146">
        <v>3.9414999999999999E-2</v>
      </c>
      <c r="AI968" s="146">
        <v>5.17088161474404E-3</v>
      </c>
      <c r="AJ968" s="146">
        <v>9.7942288021120403E-4</v>
      </c>
    </row>
    <row r="969" spans="1:36" x14ac:dyDescent="0.2">
      <c r="A969" s="188">
        <v>1035</v>
      </c>
      <c r="B969" s="2">
        <v>9940</v>
      </c>
      <c r="C969" s="2" t="s">
        <v>860</v>
      </c>
      <c r="D969" s="2" t="s">
        <v>861</v>
      </c>
      <c r="E969" s="4" t="s">
        <v>252</v>
      </c>
      <c r="F969" s="2" t="s">
        <v>1169</v>
      </c>
      <c r="G969" s="2" t="s">
        <v>1170</v>
      </c>
      <c r="H969" s="2" t="s">
        <v>255</v>
      </c>
      <c r="I969" s="2" t="s">
        <v>324</v>
      </c>
      <c r="J969" s="2" t="s">
        <v>30</v>
      </c>
      <c r="K969" s="2" t="s">
        <v>30</v>
      </c>
      <c r="L969" s="2" t="s">
        <v>277</v>
      </c>
      <c r="M969" s="2" t="s">
        <v>31</v>
      </c>
      <c r="N969" s="2" t="s">
        <v>278</v>
      </c>
      <c r="O969" s="2" t="s">
        <v>257</v>
      </c>
      <c r="P969" s="2" t="s">
        <v>279</v>
      </c>
      <c r="Q969" s="2" t="s">
        <v>279</v>
      </c>
      <c r="R969" s="2" t="s">
        <v>279</v>
      </c>
      <c r="S969" s="2" t="s">
        <v>34</v>
      </c>
      <c r="T969" s="137">
        <v>1.1990000000000001</v>
      </c>
      <c r="U969" s="2" t="s">
        <v>1171</v>
      </c>
      <c r="V969" s="146">
        <v>2.9000000000000001E-2</v>
      </c>
      <c r="W969" s="146">
        <v>7.0459999999999995E-2</v>
      </c>
      <c r="X969" s="4" t="s">
        <v>263</v>
      </c>
      <c r="Z969" s="137">
        <v>5085000</v>
      </c>
      <c r="AA969" s="144">
        <v>1</v>
      </c>
      <c r="AB969" s="157">
        <v>96.11</v>
      </c>
      <c r="AD969" s="137">
        <v>4887.1940000000004</v>
      </c>
      <c r="AG969" s="2" t="s">
        <v>36</v>
      </c>
      <c r="AH969" s="146">
        <v>2.0601000000000001E-2</v>
      </c>
      <c r="AI969" s="146">
        <v>1.90175700472692E-3</v>
      </c>
      <c r="AJ969" s="146">
        <v>3.6021407214592999E-4</v>
      </c>
    </row>
    <row r="970" spans="1:36" x14ac:dyDescent="0.2">
      <c r="A970" s="188">
        <v>1035</v>
      </c>
      <c r="B970" s="2">
        <v>9940</v>
      </c>
      <c r="C970" s="2" t="s">
        <v>1172</v>
      </c>
      <c r="D970" s="2" t="s">
        <v>1173</v>
      </c>
      <c r="E970" s="4" t="s">
        <v>252</v>
      </c>
      <c r="F970" s="2" t="s">
        <v>1174</v>
      </c>
      <c r="G970" s="2" t="s">
        <v>1175</v>
      </c>
      <c r="H970" s="2" t="s">
        <v>255</v>
      </c>
      <c r="I970" s="2" t="s">
        <v>324</v>
      </c>
      <c r="J970" s="2" t="s">
        <v>30</v>
      </c>
      <c r="K970" s="2" t="s">
        <v>30</v>
      </c>
      <c r="L970" s="2" t="s">
        <v>277</v>
      </c>
      <c r="M970" s="2" t="s">
        <v>183</v>
      </c>
      <c r="N970" s="2" t="s">
        <v>278</v>
      </c>
      <c r="O970" s="2" t="s">
        <v>257</v>
      </c>
      <c r="P970" s="2" t="s">
        <v>553</v>
      </c>
      <c r="Q970" s="2" t="s">
        <v>259</v>
      </c>
      <c r="R970" s="2" t="s">
        <v>260</v>
      </c>
      <c r="S970" s="2" t="s">
        <v>34</v>
      </c>
      <c r="T970" s="137">
        <v>2.7040000000000002</v>
      </c>
      <c r="U970" s="2" t="s">
        <v>1176</v>
      </c>
      <c r="V970" s="146">
        <v>2.8000000000000001E-2</v>
      </c>
      <c r="W970" s="146">
        <v>5.6640000000000003E-2</v>
      </c>
      <c r="X970" s="4" t="s">
        <v>263</v>
      </c>
      <c r="Z970" s="137">
        <v>3680000</v>
      </c>
      <c r="AA970" s="144">
        <v>1</v>
      </c>
      <c r="AB970" s="157">
        <v>94.093000000000004</v>
      </c>
      <c r="AD970" s="137">
        <v>3462.614</v>
      </c>
      <c r="AG970" s="2" t="s">
        <v>36</v>
      </c>
      <c r="AH970" s="146">
        <v>2.362E-3</v>
      </c>
      <c r="AI970" s="146">
        <v>1.3474092252755E-3</v>
      </c>
      <c r="AJ970" s="146">
        <v>2.5521439525507398E-4</v>
      </c>
    </row>
    <row r="971" spans="1:36" x14ac:dyDescent="0.2">
      <c r="A971" s="188">
        <v>1035</v>
      </c>
      <c r="B971" s="2">
        <v>9940</v>
      </c>
      <c r="C971" s="2" t="s">
        <v>308</v>
      </c>
      <c r="D971" s="2" t="s">
        <v>309</v>
      </c>
      <c r="E971" s="4" t="s">
        <v>252</v>
      </c>
      <c r="F971" s="2" t="s">
        <v>1177</v>
      </c>
      <c r="G971" s="2" t="s">
        <v>617</v>
      </c>
      <c r="H971" s="2" t="s">
        <v>255</v>
      </c>
      <c r="I971" s="2" t="s">
        <v>276</v>
      </c>
      <c r="J971" s="2" t="s">
        <v>30</v>
      </c>
      <c r="K971" s="2" t="s">
        <v>30</v>
      </c>
      <c r="L971" s="2" t="s">
        <v>277</v>
      </c>
      <c r="M971" s="2" t="s">
        <v>183</v>
      </c>
      <c r="N971" s="2" t="s">
        <v>312</v>
      </c>
      <c r="O971" s="2" t="s">
        <v>257</v>
      </c>
      <c r="P971" s="2" t="s">
        <v>279</v>
      </c>
      <c r="Q971" s="2" t="s">
        <v>279</v>
      </c>
      <c r="R971" s="2" t="s">
        <v>279</v>
      </c>
      <c r="S971" s="2" t="s">
        <v>34</v>
      </c>
      <c r="T971" s="137">
        <v>0</v>
      </c>
      <c r="U971" s="2" t="s">
        <v>357</v>
      </c>
      <c r="V971" s="146">
        <v>6.4000000000000003E-3</v>
      </c>
      <c r="W971" s="146">
        <v>0</v>
      </c>
      <c r="X971" s="4" t="s">
        <v>263</v>
      </c>
      <c r="Z971" s="137">
        <v>2360000</v>
      </c>
      <c r="AA971" s="144">
        <v>1</v>
      </c>
      <c r="AB971" s="157">
        <v>106.122</v>
      </c>
      <c r="AD971" s="137">
        <v>2504.4879999999998</v>
      </c>
      <c r="AG971" s="2" t="s">
        <v>36</v>
      </c>
      <c r="AH971" s="146">
        <v>7.7270000000000004E-3</v>
      </c>
      <c r="AI971" s="146">
        <v>9.7457311198586802E-4</v>
      </c>
      <c r="AJ971" s="146">
        <v>1.84595060462401E-4</v>
      </c>
    </row>
    <row r="972" spans="1:36" x14ac:dyDescent="0.2">
      <c r="A972" s="188">
        <v>1035</v>
      </c>
      <c r="B972" s="2">
        <v>9940</v>
      </c>
      <c r="C972" s="2" t="s">
        <v>1178</v>
      </c>
      <c r="D972" s="2" t="s">
        <v>1179</v>
      </c>
      <c r="E972" s="4" t="s">
        <v>252</v>
      </c>
      <c r="F972" s="2" t="s">
        <v>1180</v>
      </c>
      <c r="G972" s="2" t="s">
        <v>1181</v>
      </c>
      <c r="H972" s="2" t="s">
        <v>255</v>
      </c>
      <c r="I972" s="2" t="s">
        <v>324</v>
      </c>
      <c r="J972" s="2" t="s">
        <v>30</v>
      </c>
      <c r="K972" s="2" t="s">
        <v>30</v>
      </c>
      <c r="L972" s="2" t="s">
        <v>277</v>
      </c>
      <c r="M972" s="2" t="s">
        <v>183</v>
      </c>
      <c r="N972" s="2" t="s">
        <v>278</v>
      </c>
      <c r="O972" s="2" t="s">
        <v>257</v>
      </c>
      <c r="P972" s="2" t="s">
        <v>184</v>
      </c>
      <c r="Q972" s="2" t="s">
        <v>298</v>
      </c>
      <c r="R972" s="2" t="s">
        <v>260</v>
      </c>
      <c r="S972" s="2" t="s">
        <v>34</v>
      </c>
      <c r="T972" s="137">
        <v>2.2400000000000002</v>
      </c>
      <c r="U972" s="2" t="s">
        <v>344</v>
      </c>
      <c r="V972" s="146">
        <v>0.08</v>
      </c>
      <c r="W972" s="146">
        <v>6.2050000000000001E-2</v>
      </c>
      <c r="X972" s="4" t="s">
        <v>263</v>
      </c>
      <c r="Z972" s="137">
        <v>1747894.7</v>
      </c>
      <c r="AA972" s="144">
        <v>1</v>
      </c>
      <c r="AB972" s="157">
        <v>105.09699999999999</v>
      </c>
      <c r="AD972" s="137">
        <v>1836.99</v>
      </c>
      <c r="AG972" s="2" t="s">
        <v>36</v>
      </c>
      <c r="AH972" s="146">
        <v>0</v>
      </c>
      <c r="AI972" s="146">
        <v>7.1482933071375602E-4</v>
      </c>
      <c r="AJ972" s="146">
        <v>1.3539667973655001E-4</v>
      </c>
    </row>
    <row r="973" spans="1:36" x14ac:dyDescent="0.2">
      <c r="A973" s="188">
        <v>1035</v>
      </c>
      <c r="B973" s="2">
        <v>9940</v>
      </c>
      <c r="C973" s="2" t="s">
        <v>732</v>
      </c>
      <c r="D973" s="2" t="s">
        <v>733</v>
      </c>
      <c r="E973" s="4" t="s">
        <v>252</v>
      </c>
      <c r="F973" s="2" t="s">
        <v>1182</v>
      </c>
      <c r="G973" s="2" t="s">
        <v>735</v>
      </c>
      <c r="H973" s="2" t="s">
        <v>255</v>
      </c>
      <c r="I973" s="2" t="s">
        <v>276</v>
      </c>
      <c r="J973" s="2" t="s">
        <v>30</v>
      </c>
      <c r="K973" s="2" t="s">
        <v>30</v>
      </c>
      <c r="L973" s="2" t="s">
        <v>277</v>
      </c>
      <c r="M973" s="2" t="s">
        <v>183</v>
      </c>
      <c r="N973" s="2" t="s">
        <v>312</v>
      </c>
      <c r="O973" s="2" t="s">
        <v>257</v>
      </c>
      <c r="P973" s="2" t="s">
        <v>279</v>
      </c>
      <c r="Q973" s="2" t="s">
        <v>279</v>
      </c>
      <c r="R973" s="2" t="s">
        <v>279</v>
      </c>
      <c r="S973" s="2" t="s">
        <v>34</v>
      </c>
      <c r="T973" s="137">
        <v>0</v>
      </c>
      <c r="U973" s="2" t="s">
        <v>319</v>
      </c>
      <c r="V973" s="146">
        <v>0.06</v>
      </c>
      <c r="W973" s="146">
        <v>0</v>
      </c>
      <c r="X973" s="4" t="s">
        <v>263</v>
      </c>
      <c r="Z973" s="137">
        <v>1065130</v>
      </c>
      <c r="AA973" s="144">
        <v>1</v>
      </c>
      <c r="AB973" s="157">
        <v>109.444</v>
      </c>
      <c r="AD973" s="137">
        <v>1165.7249999999999</v>
      </c>
      <c r="AG973" s="2" t="s">
        <v>36</v>
      </c>
      <c r="AH973" s="146">
        <v>1.4288E-2</v>
      </c>
      <c r="AI973" s="146">
        <v>4.53619325607728E-4</v>
      </c>
      <c r="AJ973" s="146">
        <v>8.5920579798107899E-5</v>
      </c>
    </row>
    <row r="974" spans="1:36" x14ac:dyDescent="0.2">
      <c r="A974" s="188">
        <v>1035</v>
      </c>
      <c r="B974" s="2">
        <v>9940</v>
      </c>
      <c r="C974" s="2" t="s">
        <v>327</v>
      </c>
      <c r="D974" s="2" t="s">
        <v>328</v>
      </c>
      <c r="E974" s="4" t="s">
        <v>252</v>
      </c>
      <c r="F974" s="2" t="s">
        <v>1183</v>
      </c>
      <c r="G974" s="2" t="s">
        <v>1184</v>
      </c>
      <c r="H974" s="2" t="s">
        <v>255</v>
      </c>
      <c r="I974" s="2" t="s">
        <v>324</v>
      </c>
      <c r="J974" s="2" t="s">
        <v>30</v>
      </c>
      <c r="K974" s="2" t="s">
        <v>30</v>
      </c>
      <c r="L974" s="2" t="s">
        <v>277</v>
      </c>
      <c r="M974" s="2" t="s">
        <v>183</v>
      </c>
      <c r="N974" s="2" t="s">
        <v>331</v>
      </c>
      <c r="O974" s="2" t="s">
        <v>257</v>
      </c>
      <c r="P974" s="2" t="s">
        <v>332</v>
      </c>
      <c r="Q974" s="2" t="s">
        <v>259</v>
      </c>
      <c r="R974" s="2" t="s">
        <v>260</v>
      </c>
      <c r="S974" s="2" t="s">
        <v>34</v>
      </c>
      <c r="T974" s="137">
        <v>0</v>
      </c>
      <c r="U974" s="2" t="s">
        <v>1185</v>
      </c>
      <c r="V974" s="146">
        <v>5.2499999999999998E-2</v>
      </c>
      <c r="W974" s="146">
        <v>0</v>
      </c>
      <c r="X974" s="4" t="s">
        <v>263</v>
      </c>
      <c r="Z974" s="137">
        <v>3072000</v>
      </c>
      <c r="AA974" s="144">
        <v>1</v>
      </c>
      <c r="AB974" s="157">
        <v>103.642</v>
      </c>
      <c r="AD974" s="137">
        <v>3183.8870000000002</v>
      </c>
      <c r="AG974" s="2" t="s">
        <v>36</v>
      </c>
      <c r="AH974" s="146">
        <v>0</v>
      </c>
      <c r="AI974" s="146">
        <v>1.23894809096876E-3</v>
      </c>
      <c r="AJ974" s="146">
        <v>2.34670641893793E-4</v>
      </c>
    </row>
    <row r="975" spans="1:36" x14ac:dyDescent="0.2">
      <c r="A975" s="188">
        <v>1035</v>
      </c>
      <c r="B975" s="2">
        <v>9940</v>
      </c>
      <c r="C975" s="2" t="s">
        <v>1186</v>
      </c>
      <c r="D975" s="2" t="s">
        <v>1187</v>
      </c>
      <c r="E975" s="4" t="s">
        <v>252</v>
      </c>
      <c r="F975" s="2" t="s">
        <v>1188</v>
      </c>
      <c r="G975" s="2" t="s">
        <v>1189</v>
      </c>
      <c r="H975" s="2" t="s">
        <v>255</v>
      </c>
      <c r="I975" s="2" t="s">
        <v>276</v>
      </c>
      <c r="J975" s="2" t="s">
        <v>30</v>
      </c>
      <c r="K975" s="2" t="s">
        <v>30</v>
      </c>
      <c r="L975" s="2" t="s">
        <v>277</v>
      </c>
      <c r="M975" s="2" t="s">
        <v>183</v>
      </c>
      <c r="N975" s="2" t="s">
        <v>312</v>
      </c>
      <c r="O975" s="2" t="s">
        <v>257</v>
      </c>
      <c r="P975" s="2" t="s">
        <v>279</v>
      </c>
      <c r="Q975" s="2" t="s">
        <v>279</v>
      </c>
      <c r="R975" s="2" t="s">
        <v>279</v>
      </c>
      <c r="S975" s="2" t="s">
        <v>34</v>
      </c>
      <c r="T975" s="137">
        <v>0</v>
      </c>
      <c r="U975" s="2" t="s">
        <v>369</v>
      </c>
      <c r="V975" s="146">
        <v>3.7400000000000003E-2</v>
      </c>
      <c r="W975" s="146">
        <v>0</v>
      </c>
      <c r="X975" s="4" t="s">
        <v>263</v>
      </c>
      <c r="Z975" s="137">
        <v>5800000</v>
      </c>
      <c r="AA975" s="144">
        <v>1</v>
      </c>
      <c r="AB975" s="157">
        <v>104.3</v>
      </c>
      <c r="AD975" s="137">
        <v>6049.4290000000001</v>
      </c>
      <c r="AG975" s="2" t="s">
        <v>36</v>
      </c>
      <c r="AH975" s="146">
        <v>0</v>
      </c>
      <c r="AI975" s="146">
        <v>2.3540184452370198E-3</v>
      </c>
      <c r="AJ975" s="146">
        <v>4.4587745330125202E-4</v>
      </c>
    </row>
    <row r="976" spans="1:36" x14ac:dyDescent="0.2">
      <c r="A976" s="188">
        <v>1035</v>
      </c>
      <c r="B976" s="2">
        <v>9940</v>
      </c>
      <c r="C976" s="2" t="s">
        <v>345</v>
      </c>
      <c r="D976" s="2" t="s">
        <v>346</v>
      </c>
      <c r="E976" s="4" t="s">
        <v>252</v>
      </c>
      <c r="F976" s="2" t="s">
        <v>1190</v>
      </c>
      <c r="G976" s="2" t="s">
        <v>1191</v>
      </c>
      <c r="H976" s="2" t="s">
        <v>255</v>
      </c>
      <c r="I976" s="2" t="s">
        <v>276</v>
      </c>
      <c r="J976" s="2" t="s">
        <v>30</v>
      </c>
      <c r="K976" s="2" t="s">
        <v>30</v>
      </c>
      <c r="L976" s="2" t="s">
        <v>277</v>
      </c>
      <c r="M976" s="2" t="s">
        <v>183</v>
      </c>
      <c r="N976" s="2" t="s">
        <v>350</v>
      </c>
      <c r="O976" s="2" t="s">
        <v>257</v>
      </c>
      <c r="P976" s="2" t="s">
        <v>351</v>
      </c>
      <c r="Q976" s="2" t="s">
        <v>259</v>
      </c>
      <c r="R976" s="2" t="s">
        <v>260</v>
      </c>
      <c r="S976" s="2" t="s">
        <v>34</v>
      </c>
      <c r="T976" s="137">
        <v>4.0419999999999998</v>
      </c>
      <c r="U976" s="2" t="s">
        <v>1192</v>
      </c>
      <c r="V976" s="146">
        <v>0.04</v>
      </c>
      <c r="W976" s="146">
        <v>4.8480000000000002E-2</v>
      </c>
      <c r="X976" s="4" t="s">
        <v>263</v>
      </c>
      <c r="Z976" s="137">
        <v>3116000</v>
      </c>
      <c r="AA976" s="144">
        <v>1</v>
      </c>
      <c r="AB976" s="157">
        <v>100.976</v>
      </c>
      <c r="AD976" s="137">
        <v>3146.402</v>
      </c>
      <c r="AG976" s="2" t="s">
        <v>36</v>
      </c>
      <c r="AH976" s="146">
        <v>0</v>
      </c>
      <c r="AI976" s="146">
        <v>1.2243616714252301E-3</v>
      </c>
      <c r="AJ976" s="146">
        <v>2.3190781069677599E-4</v>
      </c>
    </row>
    <row r="977" spans="1:36" x14ac:dyDescent="0.2">
      <c r="A977" s="188">
        <v>1035</v>
      </c>
      <c r="B977" s="2">
        <v>9940</v>
      </c>
      <c r="C977" s="2" t="s">
        <v>640</v>
      </c>
      <c r="D977" s="2" t="s">
        <v>641</v>
      </c>
      <c r="E977" s="4" t="s">
        <v>642</v>
      </c>
      <c r="F977" s="2" t="s">
        <v>1193</v>
      </c>
      <c r="G977" s="2" t="s">
        <v>1194</v>
      </c>
      <c r="H977" s="2" t="s">
        <v>255</v>
      </c>
      <c r="I977" s="2" t="s">
        <v>324</v>
      </c>
      <c r="J977" s="2" t="s">
        <v>30</v>
      </c>
      <c r="K977" s="2" t="s">
        <v>30</v>
      </c>
      <c r="L977" s="2" t="s">
        <v>1195</v>
      </c>
      <c r="M977" s="2" t="s">
        <v>183</v>
      </c>
      <c r="N977" s="2" t="s">
        <v>296</v>
      </c>
      <c r="O977" s="2" t="s">
        <v>257</v>
      </c>
      <c r="P977" s="2" t="s">
        <v>313</v>
      </c>
      <c r="Q977" s="2" t="s">
        <v>259</v>
      </c>
      <c r="R977" s="2" t="s">
        <v>260</v>
      </c>
      <c r="S977" s="2" t="s">
        <v>34</v>
      </c>
      <c r="T977" s="137">
        <v>3.95</v>
      </c>
      <c r="U977" s="2" t="s">
        <v>357</v>
      </c>
      <c r="V977" s="146">
        <v>0.06</v>
      </c>
      <c r="W977" s="146">
        <v>6.2810000000000005E-2</v>
      </c>
      <c r="X977" s="4" t="s">
        <v>263</v>
      </c>
      <c r="Z977" s="137">
        <v>5978000</v>
      </c>
      <c r="AA977" s="144">
        <v>1</v>
      </c>
      <c r="AB977" s="157">
        <v>102.837</v>
      </c>
      <c r="AD977" s="137">
        <v>6147.607</v>
      </c>
      <c r="AG977" s="2" t="s">
        <v>36</v>
      </c>
      <c r="AH977" s="146">
        <v>0</v>
      </c>
      <c r="AI977" s="146">
        <v>2.3922224870204802E-3</v>
      </c>
      <c r="AJ977" s="146">
        <v>4.5311372661537599E-4</v>
      </c>
    </row>
    <row r="978" spans="1:36" x14ac:dyDescent="0.2">
      <c r="A978" s="188">
        <v>1035</v>
      </c>
      <c r="B978" s="2">
        <v>9940</v>
      </c>
      <c r="C978" s="2" t="s">
        <v>640</v>
      </c>
      <c r="D978" s="2" t="s">
        <v>641</v>
      </c>
      <c r="E978" s="4" t="s">
        <v>642</v>
      </c>
      <c r="F978" s="2" t="s">
        <v>1196</v>
      </c>
      <c r="G978" s="2" t="s">
        <v>1194</v>
      </c>
      <c r="H978" s="2" t="s">
        <v>255</v>
      </c>
      <c r="I978" s="2" t="s">
        <v>324</v>
      </c>
      <c r="J978" s="2" t="s">
        <v>30</v>
      </c>
      <c r="K978" s="2" t="s">
        <v>30</v>
      </c>
      <c r="L978" s="2" t="s">
        <v>277</v>
      </c>
      <c r="M978" s="2" t="s">
        <v>183</v>
      </c>
      <c r="N978" s="2" t="s">
        <v>296</v>
      </c>
      <c r="O978" s="2" t="s">
        <v>257</v>
      </c>
      <c r="P978" s="2" t="s">
        <v>313</v>
      </c>
      <c r="Q978" s="2" t="s">
        <v>259</v>
      </c>
      <c r="R978" s="2" t="s">
        <v>260</v>
      </c>
      <c r="S978" s="2" t="s">
        <v>34</v>
      </c>
      <c r="T978" s="137">
        <v>0</v>
      </c>
      <c r="U978" s="2" t="s">
        <v>357</v>
      </c>
      <c r="V978" s="146">
        <v>0.06</v>
      </c>
      <c r="W978" s="146">
        <v>0</v>
      </c>
      <c r="X978" s="4" t="s">
        <v>263</v>
      </c>
      <c r="Z978" s="137">
        <v>8390000</v>
      </c>
      <c r="AA978" s="144">
        <v>1</v>
      </c>
      <c r="AB978" s="157">
        <v>102.06</v>
      </c>
      <c r="AD978" s="137">
        <v>8562.8649999999998</v>
      </c>
      <c r="AG978" s="2" t="s">
        <v>36</v>
      </c>
      <c r="AH978" s="146">
        <v>0</v>
      </c>
      <c r="AI978" s="146">
        <v>3.33207356265753E-3</v>
      </c>
      <c r="AJ978" s="146">
        <v>6.3113204458369401E-4</v>
      </c>
    </row>
    <row r="979" spans="1:36" x14ac:dyDescent="0.2">
      <c r="A979" s="188">
        <v>1035</v>
      </c>
      <c r="B979" s="2">
        <v>9940</v>
      </c>
      <c r="C979" s="2" t="s">
        <v>866</v>
      </c>
      <c r="D979" s="2" t="s">
        <v>867</v>
      </c>
      <c r="E979" s="4" t="s">
        <v>252</v>
      </c>
      <c r="F979" s="2" t="s">
        <v>1197</v>
      </c>
      <c r="G979" s="2" t="s">
        <v>869</v>
      </c>
      <c r="H979" s="2" t="s">
        <v>255</v>
      </c>
      <c r="I979" s="2" t="s">
        <v>324</v>
      </c>
      <c r="J979" s="2" t="s">
        <v>30</v>
      </c>
      <c r="K979" s="2" t="s">
        <v>30</v>
      </c>
      <c r="L979" s="2" t="s">
        <v>277</v>
      </c>
      <c r="M979" s="2" t="s">
        <v>183</v>
      </c>
      <c r="N979" s="2" t="s">
        <v>296</v>
      </c>
      <c r="O979" s="2" t="s">
        <v>257</v>
      </c>
      <c r="P979" s="2" t="s">
        <v>351</v>
      </c>
      <c r="Q979" s="2" t="s">
        <v>259</v>
      </c>
      <c r="R979" s="2" t="s">
        <v>260</v>
      </c>
      <c r="S979" s="2" t="s">
        <v>34</v>
      </c>
      <c r="T979" s="137">
        <v>5.4980000000000002</v>
      </c>
      <c r="U979" s="2" t="s">
        <v>870</v>
      </c>
      <c r="V979" s="146">
        <v>5.6899999999999999E-2</v>
      </c>
      <c r="W979" s="146">
        <v>6.0490000000000002E-2</v>
      </c>
      <c r="X979" s="4" t="s">
        <v>263</v>
      </c>
      <c r="Z979" s="137">
        <v>8403000</v>
      </c>
      <c r="AA979" s="144">
        <v>1</v>
      </c>
      <c r="AB979" s="157">
        <v>102.108</v>
      </c>
      <c r="AD979" s="137">
        <v>8580.1579999999994</v>
      </c>
      <c r="AG979" s="2" t="s">
        <v>36</v>
      </c>
      <c r="AH979" s="146">
        <v>5.3740000000000003E-3</v>
      </c>
      <c r="AI979" s="146">
        <v>3.3388029184523399E-3</v>
      </c>
      <c r="AJ979" s="146">
        <v>6.3240665992505705E-4</v>
      </c>
    </row>
    <row r="980" spans="1:36" x14ac:dyDescent="0.2">
      <c r="A980" s="188">
        <v>1035</v>
      </c>
      <c r="B980" s="2">
        <v>9940</v>
      </c>
      <c r="C980" s="2" t="s">
        <v>345</v>
      </c>
      <c r="D980" s="2" t="s">
        <v>346</v>
      </c>
      <c r="E980" s="4" t="s">
        <v>252</v>
      </c>
      <c r="F980" s="2" t="s">
        <v>1198</v>
      </c>
      <c r="G980" s="2" t="s">
        <v>1199</v>
      </c>
      <c r="H980" s="2" t="s">
        <v>255</v>
      </c>
      <c r="I980" s="2" t="s">
        <v>276</v>
      </c>
      <c r="J980" s="2" t="s">
        <v>30</v>
      </c>
      <c r="K980" s="2" t="s">
        <v>30</v>
      </c>
      <c r="L980" s="2" t="s">
        <v>277</v>
      </c>
      <c r="M980" s="2" t="s">
        <v>183</v>
      </c>
      <c r="N980" s="2" t="s">
        <v>350</v>
      </c>
      <c r="O980" s="2" t="s">
        <v>257</v>
      </c>
      <c r="P980" s="2" t="s">
        <v>351</v>
      </c>
      <c r="Q980" s="2" t="s">
        <v>259</v>
      </c>
      <c r="R980" s="2" t="s">
        <v>260</v>
      </c>
      <c r="S980" s="2" t="s">
        <v>34</v>
      </c>
      <c r="T980" s="137">
        <v>0</v>
      </c>
      <c r="U980" s="2" t="s">
        <v>319</v>
      </c>
      <c r="V980" s="146">
        <v>3.2800000000000003E-2</v>
      </c>
      <c r="W980" s="146">
        <v>0</v>
      </c>
      <c r="X980" s="4" t="s">
        <v>263</v>
      </c>
      <c r="Z980" s="137">
        <v>4564000</v>
      </c>
      <c r="AA980" s="144">
        <v>1</v>
      </c>
      <c r="AB980" s="157">
        <v>116.899</v>
      </c>
      <c r="AD980" s="137">
        <v>5335.2479999999996</v>
      </c>
      <c r="AG980" s="2" t="s">
        <v>36</v>
      </c>
      <c r="AH980" s="146">
        <v>0</v>
      </c>
      <c r="AI980" s="146">
        <v>2.0761086203645199E-3</v>
      </c>
      <c r="AJ980" s="146">
        <v>3.93238220498185E-4</v>
      </c>
    </row>
    <row r="981" spans="1:36" x14ac:dyDescent="0.2">
      <c r="A981" s="188">
        <v>1035</v>
      </c>
      <c r="B981" s="2">
        <v>9940</v>
      </c>
      <c r="C981" s="2" t="s">
        <v>345</v>
      </c>
      <c r="D981" s="2" t="s">
        <v>346</v>
      </c>
      <c r="E981" s="4" t="s">
        <v>252</v>
      </c>
      <c r="F981" s="2" t="s">
        <v>1200</v>
      </c>
      <c r="G981" s="2" t="s">
        <v>1008</v>
      </c>
      <c r="H981" s="2" t="s">
        <v>255</v>
      </c>
      <c r="I981" s="2" t="s">
        <v>276</v>
      </c>
      <c r="J981" s="2" t="s">
        <v>30</v>
      </c>
      <c r="K981" s="2" t="s">
        <v>30</v>
      </c>
      <c r="L981" s="2" t="s">
        <v>277</v>
      </c>
      <c r="M981" s="2" t="s">
        <v>183</v>
      </c>
      <c r="N981" s="2" t="s">
        <v>350</v>
      </c>
      <c r="O981" s="2" t="s">
        <v>257</v>
      </c>
      <c r="P981" s="2" t="s">
        <v>553</v>
      </c>
      <c r="Q981" s="2" t="s">
        <v>259</v>
      </c>
      <c r="R981" s="2" t="s">
        <v>260</v>
      </c>
      <c r="S981" s="2" t="s">
        <v>34</v>
      </c>
      <c r="T981" s="137">
        <v>2.3719999999999999</v>
      </c>
      <c r="U981" s="2" t="s">
        <v>481</v>
      </c>
      <c r="V981" s="146">
        <v>1.3299999999999999E-2</v>
      </c>
      <c r="W981" s="146">
        <v>3.1609999999999999E-2</v>
      </c>
      <c r="X981" s="4" t="s">
        <v>263</v>
      </c>
      <c r="Z981" s="137">
        <v>7038000</v>
      </c>
      <c r="AA981" s="144">
        <v>1</v>
      </c>
      <c r="AB981" s="157">
        <v>113.699</v>
      </c>
      <c r="AD981" s="137">
        <v>8002.1350000000002</v>
      </c>
      <c r="AG981" s="2" t="s">
        <v>36</v>
      </c>
      <c r="AH981" s="146">
        <v>1.8502000000000001E-2</v>
      </c>
      <c r="AI981" s="146">
        <v>3.11387637860963E-3</v>
      </c>
      <c r="AJ981" s="146">
        <v>5.8980305460163698E-4</v>
      </c>
    </row>
    <row r="982" spans="1:36" x14ac:dyDescent="0.2">
      <c r="A982" s="188">
        <v>1035</v>
      </c>
      <c r="B982" s="2">
        <v>9940</v>
      </c>
      <c r="C982" s="2" t="s">
        <v>345</v>
      </c>
      <c r="D982" s="2" t="s">
        <v>346</v>
      </c>
      <c r="E982" s="4" t="s">
        <v>252</v>
      </c>
      <c r="F982" s="2" t="s">
        <v>1201</v>
      </c>
      <c r="G982" s="2" t="s">
        <v>1202</v>
      </c>
      <c r="H982" s="2" t="s">
        <v>255</v>
      </c>
      <c r="I982" s="2" t="s">
        <v>276</v>
      </c>
      <c r="J982" s="2" t="s">
        <v>30</v>
      </c>
      <c r="K982" s="2" t="s">
        <v>30</v>
      </c>
      <c r="L982" s="2" t="s">
        <v>277</v>
      </c>
      <c r="M982" s="2" t="s">
        <v>183</v>
      </c>
      <c r="N982" s="2" t="s">
        <v>350</v>
      </c>
      <c r="O982" s="2" t="s">
        <v>257</v>
      </c>
      <c r="P982" s="2" t="s">
        <v>351</v>
      </c>
      <c r="Q982" s="2" t="s">
        <v>259</v>
      </c>
      <c r="R982" s="2" t="s">
        <v>260</v>
      </c>
      <c r="S982" s="2" t="s">
        <v>34</v>
      </c>
      <c r="T982" s="137">
        <v>2.8980000000000001</v>
      </c>
      <c r="U982" s="2" t="s">
        <v>715</v>
      </c>
      <c r="V982" s="146">
        <v>1.7500000000000002E-2</v>
      </c>
      <c r="W982" s="146">
        <v>5.1409999999999997E-2</v>
      </c>
      <c r="X982" s="4" t="s">
        <v>263</v>
      </c>
      <c r="Z982" s="137">
        <v>7714000</v>
      </c>
      <c r="AA982" s="144">
        <v>1</v>
      </c>
      <c r="AB982" s="157">
        <v>108.184</v>
      </c>
      <c r="AD982" s="137">
        <v>8345.2919999999995</v>
      </c>
      <c r="AG982" s="2" t="s">
        <v>36</v>
      </c>
      <c r="AH982" s="146">
        <v>0</v>
      </c>
      <c r="AI982" s="146">
        <v>3.2474091008841302E-3</v>
      </c>
      <c r="AJ982" s="146">
        <v>6.1509564747005898E-4</v>
      </c>
    </row>
    <row r="983" spans="1:36" x14ac:dyDescent="0.2">
      <c r="A983" s="188">
        <v>1035</v>
      </c>
      <c r="B983" s="2">
        <v>9940</v>
      </c>
      <c r="C983" s="2" t="s">
        <v>1165</v>
      </c>
      <c r="D983" s="2" t="s">
        <v>1166</v>
      </c>
      <c r="E983" s="4" t="s">
        <v>252</v>
      </c>
      <c r="F983" s="2" t="s">
        <v>1203</v>
      </c>
      <c r="G983" s="2" t="s">
        <v>1168</v>
      </c>
      <c r="H983" s="2" t="s">
        <v>255</v>
      </c>
      <c r="I983" s="2" t="s">
        <v>324</v>
      </c>
      <c r="J983" s="2" t="s">
        <v>30</v>
      </c>
      <c r="K983" s="2" t="s">
        <v>30</v>
      </c>
      <c r="L983" s="2" t="s">
        <v>277</v>
      </c>
      <c r="M983" s="2" t="s">
        <v>183</v>
      </c>
      <c r="N983" s="2" t="s">
        <v>278</v>
      </c>
      <c r="O983" s="2" t="s">
        <v>257</v>
      </c>
      <c r="P983" s="2" t="s">
        <v>279</v>
      </c>
      <c r="Q983" s="2" t="s">
        <v>279</v>
      </c>
      <c r="R983" s="2" t="s">
        <v>279</v>
      </c>
      <c r="S983" s="2" t="s">
        <v>34</v>
      </c>
      <c r="T983" s="137">
        <v>0</v>
      </c>
      <c r="U983" s="2" t="s">
        <v>307</v>
      </c>
      <c r="V983" s="146">
        <v>3.8699999999999998E-2</v>
      </c>
      <c r="W983" s="146">
        <v>0</v>
      </c>
      <c r="X983" s="4" t="s">
        <v>263</v>
      </c>
      <c r="Z983" s="137">
        <v>1165723</v>
      </c>
      <c r="AA983" s="144">
        <v>1</v>
      </c>
      <c r="AB983" s="157">
        <v>99.546000000000006</v>
      </c>
      <c r="AD983" s="137">
        <v>1160.434</v>
      </c>
      <c r="AG983" s="2" t="s">
        <v>36</v>
      </c>
      <c r="AH983" s="146">
        <v>0</v>
      </c>
      <c r="AI983" s="146">
        <v>4.5156052848018598E-4</v>
      </c>
      <c r="AJ983" s="146">
        <v>8.5530620568200603E-5</v>
      </c>
    </row>
    <row r="984" spans="1:36" x14ac:dyDescent="0.2">
      <c r="A984" s="188">
        <v>1035</v>
      </c>
      <c r="B984" s="2">
        <v>9940</v>
      </c>
      <c r="C984" s="2" t="s">
        <v>860</v>
      </c>
      <c r="D984" s="2" t="s">
        <v>861</v>
      </c>
      <c r="E984" s="4" t="s">
        <v>252</v>
      </c>
      <c r="F984" s="2" t="s">
        <v>1204</v>
      </c>
      <c r="G984" s="2" t="s">
        <v>1170</v>
      </c>
      <c r="H984" s="2" t="s">
        <v>255</v>
      </c>
      <c r="I984" s="2" t="s">
        <v>324</v>
      </c>
      <c r="J984" s="2" t="s">
        <v>30</v>
      </c>
      <c r="K984" s="2" t="s">
        <v>30</v>
      </c>
      <c r="L984" s="2" t="s">
        <v>277</v>
      </c>
      <c r="M984" s="2" t="s">
        <v>183</v>
      </c>
      <c r="N984" s="2" t="s">
        <v>278</v>
      </c>
      <c r="O984" s="2" t="s">
        <v>257</v>
      </c>
      <c r="P984" s="2" t="s">
        <v>279</v>
      </c>
      <c r="Q984" s="2" t="s">
        <v>279</v>
      </c>
      <c r="R984" s="2" t="s">
        <v>279</v>
      </c>
      <c r="S984" s="2" t="s">
        <v>34</v>
      </c>
      <c r="T984" s="137">
        <v>0</v>
      </c>
      <c r="U984" s="2" t="s">
        <v>1171</v>
      </c>
      <c r="V984" s="146">
        <v>2.9000000000000001E-2</v>
      </c>
      <c r="W984" s="146">
        <v>0</v>
      </c>
      <c r="X984" s="4" t="s">
        <v>263</v>
      </c>
      <c r="Z984" s="137">
        <v>4400000</v>
      </c>
      <c r="AA984" s="144">
        <v>1</v>
      </c>
      <c r="AB984" s="157">
        <v>95.605999999999995</v>
      </c>
      <c r="AD984" s="137">
        <v>4206.6809999999996</v>
      </c>
      <c r="AG984" s="2" t="s">
        <v>36</v>
      </c>
      <c r="AH984" s="146">
        <v>0</v>
      </c>
      <c r="AI984" s="146">
        <v>1.6369486551224099E-3</v>
      </c>
      <c r="AJ984" s="146">
        <v>3.10056405466017E-4</v>
      </c>
    </row>
    <row r="985" spans="1:36" x14ac:dyDescent="0.2">
      <c r="A985" s="188">
        <v>1035</v>
      </c>
      <c r="B985" s="2">
        <v>9940</v>
      </c>
      <c r="C985" s="2" t="s">
        <v>1205</v>
      </c>
      <c r="D985" s="2" t="s">
        <v>1206</v>
      </c>
      <c r="E985" s="4" t="s">
        <v>273</v>
      </c>
      <c r="F985" s="2" t="s">
        <v>1207</v>
      </c>
      <c r="G985" s="2" t="s">
        <v>1208</v>
      </c>
      <c r="H985" s="2" t="s">
        <v>255</v>
      </c>
      <c r="I985" s="2" t="s">
        <v>295</v>
      </c>
      <c r="J985" s="2" t="s">
        <v>30</v>
      </c>
      <c r="K985" s="2" t="s">
        <v>349</v>
      </c>
      <c r="L985" s="2" t="s">
        <v>277</v>
      </c>
      <c r="M985" s="2" t="s">
        <v>31</v>
      </c>
      <c r="N985" s="2" t="s">
        <v>881</v>
      </c>
      <c r="O985" s="2" t="s">
        <v>257</v>
      </c>
      <c r="P985" s="2" t="s">
        <v>332</v>
      </c>
      <c r="Q985" s="2" t="s">
        <v>259</v>
      </c>
      <c r="R985" s="2" t="s">
        <v>260</v>
      </c>
      <c r="S985" s="2" t="s">
        <v>34</v>
      </c>
      <c r="T985" s="137">
        <v>0.23799999999999999</v>
      </c>
      <c r="U985" s="2" t="s">
        <v>280</v>
      </c>
      <c r="V985" s="146">
        <v>3.3700000000000001E-2</v>
      </c>
      <c r="W985" s="146">
        <v>4.2389999999999997E-2</v>
      </c>
      <c r="X985" s="4" t="s">
        <v>263</v>
      </c>
      <c r="Z985" s="137">
        <v>2269614.7400000002</v>
      </c>
      <c r="AA985" s="144">
        <v>1</v>
      </c>
      <c r="AB985" s="157">
        <v>93.85</v>
      </c>
      <c r="AD985" s="137">
        <v>2130.0329999999999</v>
      </c>
      <c r="AG985" s="2" t="s">
        <v>36</v>
      </c>
      <c r="AH985" s="146">
        <v>3.2423E-2</v>
      </c>
      <c r="AI985" s="146">
        <v>8.2886139098894702E-4</v>
      </c>
      <c r="AJ985" s="146">
        <v>1.56995628858241E-4</v>
      </c>
    </row>
    <row r="986" spans="1:36" x14ac:dyDescent="0.2">
      <c r="A986" s="188">
        <v>1035</v>
      </c>
      <c r="B986" s="2">
        <v>9940</v>
      </c>
      <c r="C986" s="2" t="s">
        <v>1209</v>
      </c>
      <c r="D986" s="2" t="s">
        <v>1210</v>
      </c>
      <c r="E986" s="4" t="s">
        <v>252</v>
      </c>
      <c r="F986" s="2" t="s">
        <v>1211</v>
      </c>
      <c r="G986" s="2" t="s">
        <v>1212</v>
      </c>
      <c r="H986" s="2" t="s">
        <v>255</v>
      </c>
      <c r="I986" s="2" t="s">
        <v>324</v>
      </c>
      <c r="J986" s="2" t="s">
        <v>30</v>
      </c>
      <c r="K986" s="2" t="s">
        <v>30</v>
      </c>
      <c r="L986" s="2" t="s">
        <v>277</v>
      </c>
      <c r="M986" s="2" t="s">
        <v>31</v>
      </c>
      <c r="N986" s="2" t="s">
        <v>278</v>
      </c>
      <c r="O986" s="2" t="s">
        <v>257</v>
      </c>
      <c r="P986" s="2" t="s">
        <v>368</v>
      </c>
      <c r="Q986" s="2" t="s">
        <v>298</v>
      </c>
      <c r="R986" s="2" t="s">
        <v>260</v>
      </c>
      <c r="S986" s="2" t="s">
        <v>34</v>
      </c>
      <c r="T986" s="137">
        <v>0.72899999999999998</v>
      </c>
      <c r="U986" s="2" t="s">
        <v>289</v>
      </c>
      <c r="V986" s="146">
        <v>0.02</v>
      </c>
      <c r="W986" s="146">
        <v>4.8309999999999999E-2</v>
      </c>
      <c r="X986" s="4" t="s">
        <v>263</v>
      </c>
      <c r="Z986" s="137">
        <v>6963469.29</v>
      </c>
      <c r="AA986" s="144">
        <v>1</v>
      </c>
      <c r="AB986" s="157">
        <v>98.54</v>
      </c>
      <c r="AD986" s="137">
        <v>6861.8029999999999</v>
      </c>
      <c r="AG986" s="2" t="s">
        <v>36</v>
      </c>
      <c r="AH986" s="146">
        <v>2.9694999999999999E-2</v>
      </c>
      <c r="AI986" s="146">
        <v>2.67013803168755E-3</v>
      </c>
      <c r="AJ986" s="146">
        <v>5.0575404281158498E-4</v>
      </c>
    </row>
    <row r="987" spans="1:36" x14ac:dyDescent="0.2">
      <c r="A987" s="188">
        <v>1035</v>
      </c>
      <c r="B987" s="2">
        <v>9940</v>
      </c>
      <c r="C987" s="2" t="s">
        <v>1213</v>
      </c>
      <c r="D987" s="2" t="s">
        <v>1214</v>
      </c>
      <c r="E987" s="4" t="s">
        <v>380</v>
      </c>
      <c r="F987" s="2" t="s">
        <v>1215</v>
      </c>
      <c r="G987" s="2" t="s">
        <v>1216</v>
      </c>
      <c r="H987" s="2" t="s">
        <v>255</v>
      </c>
      <c r="I987" s="2" t="s">
        <v>295</v>
      </c>
      <c r="J987" s="2" t="s">
        <v>84</v>
      </c>
      <c r="K987" s="2" t="s">
        <v>85</v>
      </c>
      <c r="L987" s="2" t="s">
        <v>277</v>
      </c>
      <c r="M987" s="2" t="s">
        <v>183</v>
      </c>
      <c r="N987" s="2" t="s">
        <v>1217</v>
      </c>
      <c r="O987" s="2" t="s">
        <v>257</v>
      </c>
      <c r="P987" s="2" t="s">
        <v>1218</v>
      </c>
      <c r="Q987" s="2" t="s">
        <v>376</v>
      </c>
      <c r="R987" s="2" t="s">
        <v>260</v>
      </c>
      <c r="S987" s="2" t="s">
        <v>89</v>
      </c>
      <c r="T987" s="137">
        <v>3.468</v>
      </c>
      <c r="U987" s="2" t="s">
        <v>352</v>
      </c>
      <c r="V987" s="146">
        <v>0.04</v>
      </c>
      <c r="W987" s="146">
        <v>4.6820000000000001E-2</v>
      </c>
      <c r="X987" s="4" t="s">
        <v>263</v>
      </c>
      <c r="Z987" s="137">
        <v>768000</v>
      </c>
      <c r="AA987" s="144">
        <v>3.306</v>
      </c>
      <c r="AB987" s="157">
        <v>98.733000000000004</v>
      </c>
      <c r="AD987" s="137">
        <v>2506.8440000000001</v>
      </c>
      <c r="AG987" s="2" t="s">
        <v>36</v>
      </c>
      <c r="AH987" s="146">
        <v>1.536E-3</v>
      </c>
      <c r="AI987" s="146">
        <v>9.7548977932543997E-4</v>
      </c>
      <c r="AJ987" s="146">
        <v>1.84768687521153E-4</v>
      </c>
    </row>
    <row r="988" spans="1:36" x14ac:dyDescent="0.2">
      <c r="A988" s="188">
        <v>1035</v>
      </c>
      <c r="B988" s="2">
        <v>9940</v>
      </c>
      <c r="C988" s="2" t="s">
        <v>1219</v>
      </c>
      <c r="D988" s="2" t="s">
        <v>1220</v>
      </c>
      <c r="E988" s="4" t="s">
        <v>380</v>
      </c>
      <c r="F988" s="2" t="s">
        <v>1582</v>
      </c>
      <c r="G988" s="2" t="s">
        <v>1583</v>
      </c>
      <c r="H988" s="2" t="s">
        <v>255</v>
      </c>
      <c r="I988" s="2" t="s">
        <v>295</v>
      </c>
      <c r="J988" s="2" t="s">
        <v>84</v>
      </c>
      <c r="K988" s="2" t="s">
        <v>85</v>
      </c>
      <c r="L988" s="2" t="s">
        <v>277</v>
      </c>
      <c r="M988" s="2" t="s">
        <v>183</v>
      </c>
      <c r="N988" s="134" t="s">
        <v>4007</v>
      </c>
      <c r="O988" s="2" t="s">
        <v>257</v>
      </c>
      <c r="P988" s="2" t="s">
        <v>1218</v>
      </c>
      <c r="Q988" s="2" t="s">
        <v>376</v>
      </c>
      <c r="R988" s="2" t="s">
        <v>260</v>
      </c>
      <c r="S988" s="2" t="s">
        <v>89</v>
      </c>
      <c r="T988" s="137">
        <v>2.3610000000000002</v>
      </c>
      <c r="U988" s="2" t="s">
        <v>1584</v>
      </c>
      <c r="V988" s="146">
        <v>7.9500000000000001E-2</v>
      </c>
      <c r="W988" s="146">
        <v>5.0720000000000001E-2</v>
      </c>
      <c r="X988" s="4" t="s">
        <v>263</v>
      </c>
      <c r="Z988" s="137">
        <v>759000</v>
      </c>
      <c r="AA988" s="144">
        <v>3.306</v>
      </c>
      <c r="AB988" s="157">
        <v>109.61799999999999</v>
      </c>
      <c r="AD988" s="137">
        <v>2750.5889999999999</v>
      </c>
      <c r="AG988" s="2" t="s">
        <v>36</v>
      </c>
      <c r="AH988" s="146">
        <v>1.168E-3</v>
      </c>
      <c r="AI988" s="146">
        <v>1.0703386222036099E-3</v>
      </c>
      <c r="AJ988" s="146">
        <v>2.0273412045846001E-4</v>
      </c>
    </row>
    <row r="989" spans="1:36" x14ac:dyDescent="0.2">
      <c r="A989" s="188">
        <v>1035</v>
      </c>
      <c r="B989" s="2">
        <v>9940</v>
      </c>
      <c r="C989" s="2" t="s">
        <v>1219</v>
      </c>
      <c r="D989" s="2" t="s">
        <v>1220</v>
      </c>
      <c r="E989" s="4" t="s">
        <v>380</v>
      </c>
      <c r="F989" s="2" t="s">
        <v>1221</v>
      </c>
      <c r="G989" s="2" t="s">
        <v>1222</v>
      </c>
      <c r="H989" s="2" t="s">
        <v>255</v>
      </c>
      <c r="I989" s="2" t="s">
        <v>295</v>
      </c>
      <c r="J989" s="2" t="s">
        <v>84</v>
      </c>
      <c r="K989" s="2" t="s">
        <v>85</v>
      </c>
      <c r="L989" s="2" t="s">
        <v>277</v>
      </c>
      <c r="M989" s="2" t="s">
        <v>183</v>
      </c>
      <c r="N989" s="134" t="s">
        <v>4007</v>
      </c>
      <c r="O989" s="2" t="s">
        <v>257</v>
      </c>
      <c r="P989" s="2" t="s">
        <v>1218</v>
      </c>
      <c r="Q989" s="2" t="s">
        <v>376</v>
      </c>
      <c r="R989" s="2" t="s">
        <v>260</v>
      </c>
      <c r="S989" s="2" t="s">
        <v>89</v>
      </c>
      <c r="T989" s="137">
        <v>4.5380000000000003</v>
      </c>
      <c r="U989" s="2" t="s">
        <v>1223</v>
      </c>
      <c r="V989" s="146">
        <v>6.6500000000000004E-2</v>
      </c>
      <c r="W989" s="146">
        <v>5.6279999999999997E-2</v>
      </c>
      <c r="X989" s="4" t="s">
        <v>263</v>
      </c>
      <c r="Z989" s="137">
        <v>738000</v>
      </c>
      <c r="AA989" s="144">
        <v>3.306</v>
      </c>
      <c r="AB989" s="157">
        <v>105.208</v>
      </c>
      <c r="AD989" s="137">
        <v>2566.9009999999998</v>
      </c>
      <c r="AG989" s="2" t="s">
        <v>36</v>
      </c>
      <c r="AH989" s="146">
        <v>9.8400000000000007E-4</v>
      </c>
      <c r="AI989" s="146">
        <v>9.9886003124828593E-4</v>
      </c>
      <c r="AJ989" s="146">
        <v>1.8919527493020701E-4</v>
      </c>
    </row>
    <row r="990" spans="1:36" x14ac:dyDescent="0.2">
      <c r="A990" s="188">
        <v>1035</v>
      </c>
      <c r="B990" s="2">
        <v>9940</v>
      </c>
      <c r="C990" s="2" t="s">
        <v>1224</v>
      </c>
      <c r="D990" s="2" t="s">
        <v>1225</v>
      </c>
      <c r="E990" s="4" t="s">
        <v>380</v>
      </c>
      <c r="F990" s="2" t="s">
        <v>1226</v>
      </c>
      <c r="G990" s="2" t="s">
        <v>1227</v>
      </c>
      <c r="H990" s="2" t="s">
        <v>255</v>
      </c>
      <c r="I990" s="2" t="s">
        <v>1228</v>
      </c>
      <c r="J990" s="2" t="s">
        <v>84</v>
      </c>
      <c r="K990" s="2" t="s">
        <v>85</v>
      </c>
      <c r="L990" s="2" t="s">
        <v>277</v>
      </c>
      <c r="M990" s="2" t="s">
        <v>183</v>
      </c>
      <c r="N990" s="2" t="s">
        <v>306</v>
      </c>
      <c r="O990" s="2" t="s">
        <v>257</v>
      </c>
      <c r="P990" s="2" t="s">
        <v>279</v>
      </c>
      <c r="Q990" s="2" t="s">
        <v>279</v>
      </c>
      <c r="R990" s="2" t="s">
        <v>279</v>
      </c>
      <c r="S990" s="2" t="s">
        <v>89</v>
      </c>
      <c r="T990" s="137">
        <v>0.66800000000000004</v>
      </c>
      <c r="U990" s="2" t="s">
        <v>1229</v>
      </c>
      <c r="V990" s="146">
        <v>2.5000000000000001E-2</v>
      </c>
      <c r="W990" s="146">
        <v>-9.6829999999999999E-2</v>
      </c>
      <c r="X990" s="4" t="s">
        <v>263</v>
      </c>
      <c r="Z990" s="137">
        <v>4804000</v>
      </c>
      <c r="AA990" s="144">
        <v>3.306</v>
      </c>
      <c r="AB990" s="157">
        <v>121.47199999999999</v>
      </c>
      <c r="AD990" s="137">
        <v>19292.267</v>
      </c>
      <c r="AG990" s="2" t="s">
        <v>36</v>
      </c>
      <c r="AH990" s="146">
        <v>1.0083E-2</v>
      </c>
      <c r="AI990" s="146">
        <v>7.5072131891144997E-3</v>
      </c>
      <c r="AJ990" s="146">
        <v>1.4219502421166999E-3</v>
      </c>
    </row>
    <row r="991" spans="1:36" x14ac:dyDescent="0.2">
      <c r="A991" s="188">
        <v>1035</v>
      </c>
      <c r="B991" s="2">
        <v>9940</v>
      </c>
      <c r="C991" s="2" t="s">
        <v>1406</v>
      </c>
      <c r="D991" s="30" t="s">
        <v>4635</v>
      </c>
      <c r="E991" s="4" t="s">
        <v>380</v>
      </c>
      <c r="F991" s="2" t="s">
        <v>1585</v>
      </c>
      <c r="G991" s="2" t="s">
        <v>1586</v>
      </c>
      <c r="H991" s="2" t="s">
        <v>255</v>
      </c>
      <c r="I991" s="2" t="s">
        <v>295</v>
      </c>
      <c r="J991" s="2" t="s">
        <v>84</v>
      </c>
      <c r="K991" s="2" t="s">
        <v>85</v>
      </c>
      <c r="L991" s="2" t="s">
        <v>277</v>
      </c>
      <c r="M991" s="2" t="s">
        <v>183</v>
      </c>
      <c r="N991" s="2" t="s">
        <v>1217</v>
      </c>
      <c r="O991" s="2" t="s">
        <v>257</v>
      </c>
      <c r="P991" s="2" t="s">
        <v>1235</v>
      </c>
      <c r="Q991" s="2" t="s">
        <v>376</v>
      </c>
      <c r="R991" s="2" t="s">
        <v>260</v>
      </c>
      <c r="S991" s="2" t="s">
        <v>89</v>
      </c>
      <c r="T991" s="137">
        <v>0.437</v>
      </c>
      <c r="U991" s="2" t="s">
        <v>1587</v>
      </c>
      <c r="V991" s="146">
        <v>6.0199999999999997E-2</v>
      </c>
      <c r="W991" s="146">
        <v>4.8160000000000001E-2</v>
      </c>
      <c r="X991" s="4" t="s">
        <v>263</v>
      </c>
      <c r="Z991" s="137">
        <v>472000</v>
      </c>
      <c r="AA991" s="144">
        <v>3.306</v>
      </c>
      <c r="AB991" s="157">
        <v>102.589</v>
      </c>
      <c r="AD991" s="137">
        <v>1600.835</v>
      </c>
      <c r="AG991" s="2" t="s">
        <v>36</v>
      </c>
      <c r="AH991" s="146">
        <v>1.9000000000000001E-4</v>
      </c>
      <c r="AI991" s="146">
        <v>6.2293412431405201E-4</v>
      </c>
      <c r="AJ991" s="146">
        <v>1.17990698622427E-4</v>
      </c>
    </row>
    <row r="992" spans="1:36" x14ac:dyDescent="0.2">
      <c r="A992" s="188">
        <v>1035</v>
      </c>
      <c r="B992" s="2">
        <v>9940</v>
      </c>
      <c r="C992" s="2" t="s">
        <v>1230</v>
      </c>
      <c r="D992" s="2" t="s">
        <v>1231</v>
      </c>
      <c r="E992" s="4" t="s">
        <v>380</v>
      </c>
      <c r="F992" s="2" t="s">
        <v>1232</v>
      </c>
      <c r="G992" s="2" t="s">
        <v>1233</v>
      </c>
      <c r="H992" s="2" t="s">
        <v>255</v>
      </c>
      <c r="I992" s="2" t="s">
        <v>295</v>
      </c>
      <c r="J992" s="2" t="s">
        <v>84</v>
      </c>
      <c r="K992" s="2" t="s">
        <v>85</v>
      </c>
      <c r="L992" s="2" t="s">
        <v>277</v>
      </c>
      <c r="M992" s="2" t="s">
        <v>183</v>
      </c>
      <c r="N992" s="2" t="s">
        <v>1234</v>
      </c>
      <c r="O992" s="2" t="s">
        <v>257</v>
      </c>
      <c r="P992" s="2" t="s">
        <v>1235</v>
      </c>
      <c r="Q992" s="2" t="s">
        <v>376</v>
      </c>
      <c r="R992" s="2" t="s">
        <v>260</v>
      </c>
      <c r="S992" s="2" t="s">
        <v>89</v>
      </c>
      <c r="T992" s="137">
        <v>4.1630000000000003</v>
      </c>
      <c r="U992" s="2" t="s">
        <v>1236</v>
      </c>
      <c r="V992" s="146">
        <v>3.7499999999999999E-2</v>
      </c>
      <c r="W992" s="146">
        <v>4.4760000000000001E-2</v>
      </c>
      <c r="X992" s="4" t="s">
        <v>263</v>
      </c>
      <c r="Z992" s="137">
        <v>373000</v>
      </c>
      <c r="AA992" s="144">
        <v>3.306</v>
      </c>
      <c r="AB992" s="157">
        <v>98.816999999999993</v>
      </c>
      <c r="AD992" s="137">
        <v>1218.549</v>
      </c>
      <c r="AG992" s="2" t="s">
        <v>36</v>
      </c>
      <c r="AH992" s="146">
        <v>5.04E-4</v>
      </c>
      <c r="AI992" s="146">
        <v>4.7417464011833698E-4</v>
      </c>
      <c r="AJ992" s="146">
        <v>8.9813986540243393E-5</v>
      </c>
    </row>
    <row r="993" spans="1:36" x14ac:dyDescent="0.2">
      <c r="A993" s="188">
        <v>1035</v>
      </c>
      <c r="B993" s="2">
        <v>9940</v>
      </c>
      <c r="C993" s="2" t="s">
        <v>1588</v>
      </c>
      <c r="D993" s="2" t="s">
        <v>1589</v>
      </c>
      <c r="E993" s="4" t="s">
        <v>33</v>
      </c>
      <c r="F993" s="2" t="s">
        <v>1590</v>
      </c>
      <c r="G993" s="2" t="s">
        <v>1591</v>
      </c>
      <c r="H993" s="2" t="s">
        <v>255</v>
      </c>
      <c r="I993" s="2" t="s">
        <v>295</v>
      </c>
      <c r="J993" s="2" t="s">
        <v>84</v>
      </c>
      <c r="K993" s="2" t="s">
        <v>383</v>
      </c>
      <c r="L993" s="2" t="s">
        <v>277</v>
      </c>
      <c r="M993" s="2" t="s">
        <v>183</v>
      </c>
      <c r="N993" s="2" t="s">
        <v>1469</v>
      </c>
      <c r="O993" s="2" t="s">
        <v>257</v>
      </c>
      <c r="P993" s="2" t="s">
        <v>403</v>
      </c>
      <c r="Q993" s="2" t="s">
        <v>376</v>
      </c>
      <c r="R993" s="2" t="s">
        <v>260</v>
      </c>
      <c r="S993" s="2" t="s">
        <v>89</v>
      </c>
      <c r="T993" s="137">
        <v>3.782</v>
      </c>
      <c r="U993" s="2" t="s">
        <v>1592</v>
      </c>
      <c r="V993" s="146">
        <v>2.9000000000000001E-2</v>
      </c>
      <c r="W993" s="146">
        <v>5.2249999999999998E-2</v>
      </c>
      <c r="X993" s="4" t="s">
        <v>263</v>
      </c>
      <c r="Z993" s="137">
        <v>171590.71</v>
      </c>
      <c r="AA993" s="144">
        <v>3.306</v>
      </c>
      <c r="AB993" s="157">
        <v>65.671000000000006</v>
      </c>
      <c r="AD993" s="137">
        <v>372.54</v>
      </c>
      <c r="AG993" s="2" t="s">
        <v>36</v>
      </c>
      <c r="AH993" s="146">
        <v>4.5600000000000003E-4</v>
      </c>
      <c r="AI993" s="146">
        <v>1.4496656042056101E-4</v>
      </c>
      <c r="AJ993" s="146">
        <v>2.7458289846855302E-5</v>
      </c>
    </row>
    <row r="994" spans="1:36" x14ac:dyDescent="0.2">
      <c r="A994" s="188">
        <v>1035</v>
      </c>
      <c r="B994" s="2">
        <v>9940</v>
      </c>
      <c r="C994" s="2" t="s">
        <v>1237</v>
      </c>
      <c r="D994" s="2" t="s">
        <v>1238</v>
      </c>
      <c r="E994" s="4" t="s">
        <v>380</v>
      </c>
      <c r="F994" s="2" t="s">
        <v>1239</v>
      </c>
      <c r="G994" s="2" t="s">
        <v>1240</v>
      </c>
      <c r="H994" s="2" t="s">
        <v>255</v>
      </c>
      <c r="I994" s="2" t="s">
        <v>295</v>
      </c>
      <c r="J994" s="2" t="s">
        <v>84</v>
      </c>
      <c r="K994" s="2" t="s">
        <v>305</v>
      </c>
      <c r="L994" s="2" t="s">
        <v>277</v>
      </c>
      <c r="M994" s="2" t="s">
        <v>183</v>
      </c>
      <c r="N994" s="2" t="s">
        <v>1241</v>
      </c>
      <c r="O994" s="2" t="s">
        <v>257</v>
      </c>
      <c r="P994" s="2" t="s">
        <v>279</v>
      </c>
      <c r="Q994" s="2" t="s">
        <v>279</v>
      </c>
      <c r="R994" s="2" t="s">
        <v>279</v>
      </c>
      <c r="S994" s="2" t="s">
        <v>197</v>
      </c>
      <c r="T994" s="137">
        <v>5.3470000000000004</v>
      </c>
      <c r="U994" s="2" t="s">
        <v>1242</v>
      </c>
      <c r="V994" s="146">
        <v>6.25E-2</v>
      </c>
      <c r="W994" s="146">
        <v>0.32955000000000001</v>
      </c>
      <c r="X994" s="4" t="s">
        <v>263</v>
      </c>
      <c r="Z994" s="137">
        <v>1213975</v>
      </c>
      <c r="AA994" s="144">
        <v>3.8807</v>
      </c>
      <c r="AB994" s="157">
        <v>32.902000000000001</v>
      </c>
      <c r="AD994" s="137">
        <v>1550.0229999999999</v>
      </c>
      <c r="AG994" s="2" t="s">
        <v>36</v>
      </c>
      <c r="AH994" s="146">
        <v>3.9899999999999999E-4</v>
      </c>
      <c r="AI994" s="146">
        <v>6.0316140714727104E-4</v>
      </c>
      <c r="AJ994" s="146">
        <v>1.14245524580563E-4</v>
      </c>
    </row>
    <row r="995" spans="1:36" x14ac:dyDescent="0.2">
      <c r="A995" s="188">
        <v>1035</v>
      </c>
      <c r="B995" s="2">
        <v>9940</v>
      </c>
      <c r="C995" s="2" t="s">
        <v>1243</v>
      </c>
      <c r="D995" s="2" t="s">
        <v>1244</v>
      </c>
      <c r="E995" s="4" t="s">
        <v>380</v>
      </c>
      <c r="F995" s="2" t="s">
        <v>1245</v>
      </c>
      <c r="G995" s="2" t="s">
        <v>1246</v>
      </c>
      <c r="H995" s="2" t="s">
        <v>255</v>
      </c>
      <c r="I995" s="2" t="s">
        <v>295</v>
      </c>
      <c r="J995" s="2" t="s">
        <v>84</v>
      </c>
      <c r="K995" s="2" t="s">
        <v>85</v>
      </c>
      <c r="L995" s="2" t="s">
        <v>277</v>
      </c>
      <c r="M995" s="2" t="s">
        <v>183</v>
      </c>
      <c r="N995" s="134" t="s">
        <v>4007</v>
      </c>
      <c r="O995" s="2" t="s">
        <v>257</v>
      </c>
      <c r="P995" s="2" t="s">
        <v>1235</v>
      </c>
      <c r="Q995" s="2" t="s">
        <v>376</v>
      </c>
      <c r="R995" s="2" t="s">
        <v>260</v>
      </c>
      <c r="S995" s="2" t="s">
        <v>89</v>
      </c>
      <c r="T995" s="137">
        <v>6.46</v>
      </c>
      <c r="U995" s="2" t="s">
        <v>1247</v>
      </c>
      <c r="V995" s="146">
        <v>6.25E-2</v>
      </c>
      <c r="W995" s="146">
        <v>5.5030000000000003E-2</v>
      </c>
      <c r="X995" s="4" t="s">
        <v>263</v>
      </c>
      <c r="Z995" s="137">
        <v>807000</v>
      </c>
      <c r="AA995" s="144">
        <v>3.306</v>
      </c>
      <c r="AB995" s="157">
        <v>107.681</v>
      </c>
      <c r="AD995" s="137">
        <v>2872.88</v>
      </c>
      <c r="AG995" s="2" t="s">
        <v>36</v>
      </c>
      <c r="AH995" s="146">
        <v>8.0699999999999999E-4</v>
      </c>
      <c r="AI995" s="146">
        <v>1.1179257781925201E-3</v>
      </c>
      <c r="AJ995" s="146">
        <v>2.1174766067311401E-4</v>
      </c>
    </row>
    <row r="996" spans="1:36" x14ac:dyDescent="0.2">
      <c r="A996" s="188">
        <v>1035</v>
      </c>
      <c r="B996" s="2">
        <v>9940</v>
      </c>
      <c r="C996" s="2" t="s">
        <v>1410</v>
      </c>
      <c r="D996" s="2" t="s">
        <v>1411</v>
      </c>
      <c r="E996" s="4" t="s">
        <v>380</v>
      </c>
      <c r="F996" s="2" t="s">
        <v>1593</v>
      </c>
      <c r="G996" s="2" t="s">
        <v>1594</v>
      </c>
      <c r="H996" s="2" t="s">
        <v>255</v>
      </c>
      <c r="I996" s="2" t="s">
        <v>295</v>
      </c>
      <c r="J996" s="2" t="s">
        <v>84</v>
      </c>
      <c r="K996" s="2" t="s">
        <v>349</v>
      </c>
      <c r="L996" s="2" t="s">
        <v>277</v>
      </c>
      <c r="M996" s="2" t="s">
        <v>183</v>
      </c>
      <c r="N996" s="134" t="s">
        <v>4007</v>
      </c>
      <c r="O996" s="2" t="s">
        <v>257</v>
      </c>
      <c r="P996" s="2" t="s">
        <v>1296</v>
      </c>
      <c r="Q996" s="2" t="s">
        <v>88</v>
      </c>
      <c r="R996" s="2" t="s">
        <v>260</v>
      </c>
      <c r="S996" s="2" t="s">
        <v>89</v>
      </c>
      <c r="T996" s="137">
        <v>2.851</v>
      </c>
      <c r="U996" s="2" t="s">
        <v>1595</v>
      </c>
      <c r="V996" s="146">
        <v>3.125E-2</v>
      </c>
      <c r="W996" s="146">
        <v>5.8540000000000002E-2</v>
      </c>
      <c r="X996" s="4" t="s">
        <v>263</v>
      </c>
      <c r="Z996" s="137">
        <v>574000</v>
      </c>
      <c r="AA996" s="144">
        <v>3.306</v>
      </c>
      <c r="AB996" s="157">
        <v>94.084000000000003</v>
      </c>
      <c r="AD996" s="137">
        <v>1785.3879999999999</v>
      </c>
      <c r="AG996" s="2" t="s">
        <v>36</v>
      </c>
      <c r="AH996" s="146">
        <v>7.6499999999999995E-4</v>
      </c>
      <c r="AI996" s="146">
        <v>6.9474911971662001E-4</v>
      </c>
      <c r="AJ996" s="146">
        <v>1.3159326291997E-4</v>
      </c>
    </row>
    <row r="997" spans="1:36" x14ac:dyDescent="0.2">
      <c r="A997" s="188">
        <v>1035</v>
      </c>
      <c r="B997" s="2">
        <v>9940</v>
      </c>
      <c r="C997" s="2" t="s">
        <v>1248</v>
      </c>
      <c r="D997" s="2" t="s">
        <v>1249</v>
      </c>
      <c r="E997" s="4" t="s">
        <v>380</v>
      </c>
      <c r="F997" s="2" t="s">
        <v>1250</v>
      </c>
      <c r="G997" s="2" t="s">
        <v>1251</v>
      </c>
      <c r="H997" s="2" t="s">
        <v>255</v>
      </c>
      <c r="I997" s="2" t="s">
        <v>295</v>
      </c>
      <c r="J997" s="2" t="s">
        <v>84</v>
      </c>
      <c r="K997" s="2" t="s">
        <v>1252</v>
      </c>
      <c r="L997" s="2" t="s">
        <v>277</v>
      </c>
      <c r="M997" s="2" t="s">
        <v>183</v>
      </c>
      <c r="N997" s="2" t="s">
        <v>1253</v>
      </c>
      <c r="O997" s="2" t="s">
        <v>257</v>
      </c>
      <c r="P997" s="2" t="s">
        <v>1218</v>
      </c>
      <c r="Q997" s="2" t="s">
        <v>376</v>
      </c>
      <c r="R997" s="2" t="s">
        <v>260</v>
      </c>
      <c r="S997" s="2" t="s">
        <v>89</v>
      </c>
      <c r="T997" s="137">
        <v>2.847</v>
      </c>
      <c r="U997" s="2" t="s">
        <v>1254</v>
      </c>
      <c r="V997" s="146">
        <v>2.5000000000000001E-2</v>
      </c>
      <c r="W997" s="146">
        <v>4.5850000000000002E-2</v>
      </c>
      <c r="X997" s="4" t="s">
        <v>263</v>
      </c>
      <c r="Z997" s="137">
        <v>561000</v>
      </c>
      <c r="AA997" s="144">
        <v>3.306</v>
      </c>
      <c r="AB997" s="157">
        <v>94.680999999999997</v>
      </c>
      <c r="AD997" s="137">
        <v>1756.018</v>
      </c>
      <c r="AG997" s="2" t="s">
        <v>36</v>
      </c>
      <c r="AH997" s="146">
        <v>1.122E-3</v>
      </c>
      <c r="AI997" s="146">
        <v>6.83320330933664E-4</v>
      </c>
      <c r="AJ997" s="146">
        <v>1.29428522347451E-4</v>
      </c>
    </row>
    <row r="998" spans="1:36" x14ac:dyDescent="0.2">
      <c r="A998" s="188">
        <v>1035</v>
      </c>
      <c r="B998" s="2">
        <v>9940</v>
      </c>
      <c r="C998" s="2" t="s">
        <v>1255</v>
      </c>
      <c r="D998" s="2" t="s">
        <v>1256</v>
      </c>
      <c r="E998" s="4" t="s">
        <v>252</v>
      </c>
      <c r="F998" s="2" t="s">
        <v>1257</v>
      </c>
      <c r="G998" s="2" t="s">
        <v>1258</v>
      </c>
      <c r="H998" s="2" t="s">
        <v>255</v>
      </c>
      <c r="I998" s="2" t="s">
        <v>295</v>
      </c>
      <c r="J998" s="2" t="s">
        <v>84</v>
      </c>
      <c r="K998" s="2" t="s">
        <v>30</v>
      </c>
      <c r="L998" s="2" t="s">
        <v>277</v>
      </c>
      <c r="M998" s="2" t="s">
        <v>183</v>
      </c>
      <c r="N998" s="2" t="s">
        <v>1259</v>
      </c>
      <c r="O998" s="2" t="s">
        <v>257</v>
      </c>
      <c r="P998" s="2" t="s">
        <v>279</v>
      </c>
      <c r="Q998" s="2" t="s">
        <v>279</v>
      </c>
      <c r="R998" s="2" t="s">
        <v>279</v>
      </c>
      <c r="S998" s="2" t="s">
        <v>89</v>
      </c>
      <c r="T998" s="137">
        <v>0.161</v>
      </c>
      <c r="U998" s="2" t="s">
        <v>1260</v>
      </c>
      <c r="V998" s="146">
        <v>0</v>
      </c>
      <c r="W998" s="146">
        <v>0.17421</v>
      </c>
      <c r="X998" s="4" t="s">
        <v>263</v>
      </c>
      <c r="Z998" s="137">
        <v>553000</v>
      </c>
      <c r="AA998" s="144">
        <v>3.306</v>
      </c>
      <c r="AB998" s="157">
        <v>99.893000000000001</v>
      </c>
      <c r="AD998" s="137">
        <v>1826.2650000000001</v>
      </c>
      <c r="AG998" s="2" t="s">
        <v>36</v>
      </c>
      <c r="AH998" s="146">
        <v>1.2019999999999999E-3</v>
      </c>
      <c r="AI998" s="146">
        <v>7.1065594949039996E-4</v>
      </c>
      <c r="AJ998" s="146">
        <v>1.34606194600255E-4</v>
      </c>
    </row>
    <row r="999" spans="1:36" x14ac:dyDescent="0.2">
      <c r="A999" s="188">
        <v>1035</v>
      </c>
      <c r="B999" s="2">
        <v>9940</v>
      </c>
      <c r="C999" s="2" t="s">
        <v>1596</v>
      </c>
      <c r="D999" s="2" t="s">
        <v>1597</v>
      </c>
      <c r="E999" s="4" t="s">
        <v>380</v>
      </c>
      <c r="F999" s="2" t="s">
        <v>1598</v>
      </c>
      <c r="G999" s="2" t="s">
        <v>1599</v>
      </c>
      <c r="H999" s="2" t="s">
        <v>255</v>
      </c>
      <c r="I999" s="2" t="s">
        <v>295</v>
      </c>
      <c r="J999" s="2" t="s">
        <v>84</v>
      </c>
      <c r="K999" s="2" t="s">
        <v>1600</v>
      </c>
      <c r="L999" s="2" t="s">
        <v>277</v>
      </c>
      <c r="M999" s="2" t="s">
        <v>183</v>
      </c>
      <c r="N999" s="2" t="s">
        <v>1393</v>
      </c>
      <c r="O999" s="2" t="s">
        <v>257</v>
      </c>
      <c r="P999" s="2" t="s">
        <v>279</v>
      </c>
      <c r="Q999" s="2" t="s">
        <v>279</v>
      </c>
      <c r="R999" s="2" t="s">
        <v>279</v>
      </c>
      <c r="S999" s="2" t="s">
        <v>197</v>
      </c>
      <c r="T999" s="137">
        <v>3.7690000000000001</v>
      </c>
      <c r="U999" s="2" t="s">
        <v>1476</v>
      </c>
      <c r="V999" s="146">
        <v>0.05</v>
      </c>
      <c r="W999" s="146">
        <v>4.9349999999999998E-2</v>
      </c>
      <c r="X999" s="4" t="s">
        <v>263</v>
      </c>
      <c r="Z999" s="137">
        <v>390000</v>
      </c>
      <c r="AA999" s="144">
        <v>3.8807</v>
      </c>
      <c r="AB999" s="157">
        <v>103.181</v>
      </c>
      <c r="AD999" s="137">
        <v>1561.615</v>
      </c>
      <c r="AG999" s="2" t="s">
        <v>36</v>
      </c>
      <c r="AH999" s="146">
        <v>1.114E-3</v>
      </c>
      <c r="AI999" s="146">
        <v>6.0767228973737002E-4</v>
      </c>
      <c r="AJ999" s="146">
        <v>1.15099936254985E-4</v>
      </c>
    </row>
    <row r="1000" spans="1:36" x14ac:dyDescent="0.2">
      <c r="A1000" s="188">
        <v>1035</v>
      </c>
      <c r="B1000" s="2">
        <v>9940</v>
      </c>
      <c r="C1000" s="2" t="s">
        <v>1601</v>
      </c>
      <c r="D1000" s="2" t="s">
        <v>1602</v>
      </c>
      <c r="E1000" s="4" t="s">
        <v>380</v>
      </c>
      <c r="F1000" s="2" t="s">
        <v>1603</v>
      </c>
      <c r="G1000" s="2" t="s">
        <v>1604</v>
      </c>
      <c r="H1000" s="2" t="s">
        <v>255</v>
      </c>
      <c r="I1000" s="2" t="s">
        <v>295</v>
      </c>
      <c r="J1000" s="2" t="s">
        <v>84</v>
      </c>
      <c r="K1000" s="2" t="s">
        <v>85</v>
      </c>
      <c r="L1000" s="2" t="s">
        <v>277</v>
      </c>
      <c r="M1000" s="2" t="s">
        <v>183</v>
      </c>
      <c r="N1000" s="2" t="s">
        <v>374</v>
      </c>
      <c r="O1000" s="2" t="s">
        <v>257</v>
      </c>
      <c r="P1000" s="2" t="s">
        <v>1218</v>
      </c>
      <c r="Q1000" s="2" t="s">
        <v>376</v>
      </c>
      <c r="R1000" s="2" t="s">
        <v>260</v>
      </c>
      <c r="S1000" s="2" t="s">
        <v>89</v>
      </c>
      <c r="T1000" s="137">
        <v>1.6759999999999999</v>
      </c>
      <c r="U1000" s="2" t="s">
        <v>1605</v>
      </c>
      <c r="V1000" s="146">
        <v>2.3E-2</v>
      </c>
      <c r="W1000" s="146">
        <v>4.598E-2</v>
      </c>
      <c r="X1000" s="4" t="s">
        <v>263</v>
      </c>
      <c r="Z1000" s="137">
        <v>945000</v>
      </c>
      <c r="AA1000" s="144">
        <v>3.306</v>
      </c>
      <c r="AB1000" s="157">
        <v>96.884</v>
      </c>
      <c r="AD1000" s="137">
        <v>3026.806</v>
      </c>
      <c r="AG1000" s="2" t="s">
        <v>36</v>
      </c>
      <c r="AH1000" s="146">
        <v>1.2620000000000001E-3</v>
      </c>
      <c r="AI1000" s="146">
        <v>1.17782296342052E-3</v>
      </c>
      <c r="AJ1000" s="146">
        <v>2.2309285827061399E-4</v>
      </c>
    </row>
    <row r="1001" spans="1:36" x14ac:dyDescent="0.2">
      <c r="A1001" s="188">
        <v>1035</v>
      </c>
      <c r="B1001" s="2">
        <v>9940</v>
      </c>
      <c r="C1001" s="2" t="s">
        <v>370</v>
      </c>
      <c r="D1001" s="2" t="s">
        <v>371</v>
      </c>
      <c r="E1001" s="4" t="s">
        <v>252</v>
      </c>
      <c r="F1001" s="2" t="s">
        <v>1606</v>
      </c>
      <c r="G1001" s="2" t="s">
        <v>1607</v>
      </c>
      <c r="H1001" s="2" t="s">
        <v>255</v>
      </c>
      <c r="I1001" s="2" t="s">
        <v>295</v>
      </c>
      <c r="J1001" s="2" t="s">
        <v>84</v>
      </c>
      <c r="K1001" s="2" t="s">
        <v>85</v>
      </c>
      <c r="L1001" s="2" t="s">
        <v>277</v>
      </c>
      <c r="M1001" s="2" t="s">
        <v>183</v>
      </c>
      <c r="N1001" s="2" t="s">
        <v>374</v>
      </c>
      <c r="O1001" s="2" t="s">
        <v>257</v>
      </c>
      <c r="P1001" s="2" t="s">
        <v>375</v>
      </c>
      <c r="Q1001" s="2" t="s">
        <v>376</v>
      </c>
      <c r="R1001" s="2" t="s">
        <v>260</v>
      </c>
      <c r="S1001" s="2" t="s">
        <v>197</v>
      </c>
      <c r="T1001" s="137">
        <v>3.94</v>
      </c>
      <c r="U1001" s="2" t="s">
        <v>1608</v>
      </c>
      <c r="V1001" s="146">
        <v>4.3749999999999997E-2</v>
      </c>
      <c r="W1001" s="146">
        <v>3.8309999999999997E-2</v>
      </c>
      <c r="X1001" s="4" t="s">
        <v>263</v>
      </c>
      <c r="Z1001" s="137">
        <v>3366000</v>
      </c>
      <c r="AA1001" s="144">
        <v>3.8807</v>
      </c>
      <c r="AB1001" s="157">
        <v>104.277</v>
      </c>
      <c r="AD1001" s="137">
        <v>13621.057000000001</v>
      </c>
      <c r="AG1001" s="2" t="s">
        <v>36</v>
      </c>
      <c r="AH1001" s="146">
        <v>2.2439999999999999E-3</v>
      </c>
      <c r="AI1001" s="146">
        <v>5.3003712748281003E-3</v>
      </c>
      <c r="AJ1001" s="146">
        <v>1.0039496718274501E-3</v>
      </c>
    </row>
    <row r="1002" spans="1:36" x14ac:dyDescent="0.2">
      <c r="A1002" s="188">
        <v>1035</v>
      </c>
      <c r="B1002" s="2">
        <v>9940</v>
      </c>
      <c r="C1002" s="2" t="s">
        <v>370</v>
      </c>
      <c r="D1002" s="2" t="s">
        <v>371</v>
      </c>
      <c r="E1002" s="4" t="s">
        <v>252</v>
      </c>
      <c r="F1002" s="2" t="s">
        <v>372</v>
      </c>
      <c r="G1002" s="2" t="s">
        <v>373</v>
      </c>
      <c r="H1002" s="2" t="s">
        <v>255</v>
      </c>
      <c r="I1002" s="2" t="s">
        <v>295</v>
      </c>
      <c r="J1002" s="2" t="s">
        <v>84</v>
      </c>
      <c r="K1002" s="2" t="s">
        <v>85</v>
      </c>
      <c r="L1002" s="2" t="s">
        <v>277</v>
      </c>
      <c r="M1002" s="2" t="s">
        <v>183</v>
      </c>
      <c r="N1002" s="2" t="s">
        <v>374</v>
      </c>
      <c r="O1002" s="2" t="s">
        <v>257</v>
      </c>
      <c r="P1002" s="2" t="s">
        <v>375</v>
      </c>
      <c r="Q1002" s="2" t="s">
        <v>376</v>
      </c>
      <c r="R1002" s="2" t="s">
        <v>260</v>
      </c>
      <c r="S1002" s="2" t="s">
        <v>197</v>
      </c>
      <c r="T1002" s="137">
        <v>1.298</v>
      </c>
      <c r="U1002" s="2" t="s">
        <v>377</v>
      </c>
      <c r="V1002" s="146">
        <v>3.7499999999999999E-2</v>
      </c>
      <c r="W1002" s="146">
        <v>3.3009999999999998E-2</v>
      </c>
      <c r="X1002" s="4" t="s">
        <v>263</v>
      </c>
      <c r="Z1002" s="137">
        <v>2088000</v>
      </c>
      <c r="AA1002" s="144">
        <v>3.8807</v>
      </c>
      <c r="AB1002" s="157">
        <v>102.318</v>
      </c>
      <c r="AD1002" s="137">
        <v>8290.7469999999994</v>
      </c>
      <c r="AG1002" s="2" t="s">
        <v>36</v>
      </c>
      <c r="AH1002" s="146">
        <v>1.8979999999999999E-3</v>
      </c>
      <c r="AI1002" s="146">
        <v>3.2261841899492898E-3</v>
      </c>
      <c r="AJ1002" s="146">
        <v>6.1107541166718199E-4</v>
      </c>
    </row>
    <row r="1003" spans="1:36" x14ac:dyDescent="0.2">
      <c r="A1003" s="188">
        <v>1035</v>
      </c>
      <c r="B1003" s="2">
        <v>9940</v>
      </c>
      <c r="C1003" s="2" t="s">
        <v>378</v>
      </c>
      <c r="D1003" s="2" t="s">
        <v>379</v>
      </c>
      <c r="E1003" s="4" t="s">
        <v>380</v>
      </c>
      <c r="F1003" s="2" t="s">
        <v>381</v>
      </c>
      <c r="G1003" s="2" t="s">
        <v>382</v>
      </c>
      <c r="H1003" s="2" t="s">
        <v>255</v>
      </c>
      <c r="I1003" s="2" t="s">
        <v>295</v>
      </c>
      <c r="J1003" s="2" t="s">
        <v>84</v>
      </c>
      <c r="K1003" s="2" t="s">
        <v>383</v>
      </c>
      <c r="L1003" s="2" t="s">
        <v>277</v>
      </c>
      <c r="M1003" s="2" t="s">
        <v>183</v>
      </c>
      <c r="N1003" s="2" t="s">
        <v>384</v>
      </c>
      <c r="O1003" s="2" t="s">
        <v>257</v>
      </c>
      <c r="P1003" s="2" t="s">
        <v>385</v>
      </c>
      <c r="Q1003" s="2" t="s">
        <v>376</v>
      </c>
      <c r="R1003" s="2" t="s">
        <v>260</v>
      </c>
      <c r="S1003" s="2" t="s">
        <v>89</v>
      </c>
      <c r="T1003" s="137">
        <v>1.474</v>
      </c>
      <c r="U1003" s="2" t="s">
        <v>386</v>
      </c>
      <c r="V1003" s="146">
        <v>6.5000000000000002E-2</v>
      </c>
      <c r="W1003" s="146">
        <v>6.923E-2</v>
      </c>
      <c r="X1003" s="4" t="s">
        <v>263</v>
      </c>
      <c r="Z1003" s="137">
        <v>2549000</v>
      </c>
      <c r="AA1003" s="144">
        <v>3.306</v>
      </c>
      <c r="AB1003" s="157">
        <v>102.105</v>
      </c>
      <c r="AD1003" s="137">
        <v>8604.393</v>
      </c>
      <c r="AG1003" s="2" t="s">
        <v>36</v>
      </c>
      <c r="AH1003" s="146">
        <v>5.6639999999999998E-3</v>
      </c>
      <c r="AI1003" s="146">
        <v>3.3482336096586599E-3</v>
      </c>
      <c r="AJ1003" s="146">
        <v>6.3419293844230997E-4</v>
      </c>
    </row>
    <row r="1004" spans="1:36" x14ac:dyDescent="0.2">
      <c r="A1004" s="188">
        <v>1035</v>
      </c>
      <c r="B1004" s="2">
        <v>9940</v>
      </c>
      <c r="C1004" s="2" t="s">
        <v>1609</v>
      </c>
      <c r="D1004" s="2" t="s">
        <v>1610</v>
      </c>
      <c r="E1004" s="4" t="s">
        <v>380</v>
      </c>
      <c r="F1004" s="2" t="s">
        <v>1611</v>
      </c>
      <c r="G1004" s="2" t="s">
        <v>1612</v>
      </c>
      <c r="H1004" s="2" t="s">
        <v>255</v>
      </c>
      <c r="I1004" s="2" t="s">
        <v>295</v>
      </c>
      <c r="J1004" s="2" t="s">
        <v>84</v>
      </c>
      <c r="K1004" s="2" t="s">
        <v>85</v>
      </c>
      <c r="L1004" s="2" t="s">
        <v>277</v>
      </c>
      <c r="M1004" s="2" t="s">
        <v>183</v>
      </c>
      <c r="N1004" s="2" t="s">
        <v>1399</v>
      </c>
      <c r="O1004" s="2" t="s">
        <v>257</v>
      </c>
      <c r="P1004" s="2" t="s">
        <v>1613</v>
      </c>
      <c r="Q1004" s="2" t="s">
        <v>376</v>
      </c>
      <c r="R1004" s="2" t="s">
        <v>260</v>
      </c>
      <c r="S1004" s="2" t="s">
        <v>89</v>
      </c>
      <c r="T1004" s="137">
        <v>3.484</v>
      </c>
      <c r="U1004" s="2" t="s">
        <v>1614</v>
      </c>
      <c r="V1004" s="146">
        <v>6.8750000000000006E-2</v>
      </c>
      <c r="W1004" s="146">
        <v>6.198E-2</v>
      </c>
      <c r="X1004" s="4" t="s">
        <v>263</v>
      </c>
      <c r="Z1004" s="137">
        <v>842000</v>
      </c>
      <c r="AA1004" s="144">
        <v>3.306</v>
      </c>
      <c r="AB1004" s="157">
        <v>104.304</v>
      </c>
      <c r="AD1004" s="137">
        <v>2903.4549999999999</v>
      </c>
      <c r="AG1004" s="2" t="s">
        <v>36</v>
      </c>
      <c r="AH1004" s="146">
        <v>8.4199999999999998E-4</v>
      </c>
      <c r="AI1004" s="146">
        <v>1.12982360144415E-3</v>
      </c>
      <c r="AJ1004" s="146">
        <v>2.1400124162614299E-4</v>
      </c>
    </row>
    <row r="1005" spans="1:36" x14ac:dyDescent="0.2">
      <c r="A1005" s="188">
        <v>1035</v>
      </c>
      <c r="B1005" s="2">
        <v>9940</v>
      </c>
      <c r="C1005" s="2" t="s">
        <v>1596</v>
      </c>
      <c r="D1005" s="2" t="s">
        <v>1597</v>
      </c>
      <c r="E1005" s="4" t="s">
        <v>380</v>
      </c>
      <c r="F1005" s="2" t="s">
        <v>1615</v>
      </c>
      <c r="G1005" s="2" t="s">
        <v>1616</v>
      </c>
      <c r="H1005" s="2" t="s">
        <v>255</v>
      </c>
      <c r="I1005" s="2" t="s">
        <v>295</v>
      </c>
      <c r="J1005" s="2" t="s">
        <v>84</v>
      </c>
      <c r="K1005" s="2" t="s">
        <v>1600</v>
      </c>
      <c r="L1005" s="2" t="s">
        <v>277</v>
      </c>
      <c r="M1005" s="2" t="s">
        <v>183</v>
      </c>
      <c r="N1005" s="134" t="s">
        <v>4007</v>
      </c>
      <c r="O1005" s="2" t="s">
        <v>257</v>
      </c>
      <c r="P1005" s="2" t="s">
        <v>279</v>
      </c>
      <c r="Q1005" s="2" t="s">
        <v>279</v>
      </c>
      <c r="R1005" s="2" t="s">
        <v>279</v>
      </c>
      <c r="S1005" s="2" t="s">
        <v>197</v>
      </c>
      <c r="T1005" s="137">
        <v>2.3780000000000001</v>
      </c>
      <c r="U1005" s="2" t="s">
        <v>1617</v>
      </c>
      <c r="V1005" s="146">
        <v>1.6250000000000001E-2</v>
      </c>
      <c r="W1005" s="146">
        <v>4.1840000000000002E-2</v>
      </c>
      <c r="X1005" s="4" t="s">
        <v>263</v>
      </c>
      <c r="Z1005" s="137">
        <v>762000</v>
      </c>
      <c r="AA1005" s="144">
        <v>3.8807</v>
      </c>
      <c r="AB1005" s="157">
        <v>95.337000000000003</v>
      </c>
      <c r="AD1005" s="137">
        <v>2819.2130000000002</v>
      </c>
      <c r="AG1005" s="2" t="s">
        <v>36</v>
      </c>
      <c r="AH1005" s="146">
        <v>2.209E-3</v>
      </c>
      <c r="AI1005" s="146">
        <v>1.0970424906014901E-3</v>
      </c>
      <c r="AJ1005" s="146">
        <v>2.0779213215697901E-4</v>
      </c>
    </row>
    <row r="1006" spans="1:36" x14ac:dyDescent="0.2">
      <c r="A1006" s="188">
        <v>1035</v>
      </c>
      <c r="B1006" s="2">
        <v>9940</v>
      </c>
      <c r="C1006" s="2" t="s">
        <v>1261</v>
      </c>
      <c r="D1006" s="2" t="s">
        <v>1262</v>
      </c>
      <c r="E1006" s="4" t="s">
        <v>380</v>
      </c>
      <c r="F1006" s="2" t="s">
        <v>1263</v>
      </c>
      <c r="G1006" s="2" t="s">
        <v>1264</v>
      </c>
      <c r="H1006" s="2" t="s">
        <v>255</v>
      </c>
      <c r="I1006" s="2" t="s">
        <v>295</v>
      </c>
      <c r="J1006" s="2" t="s">
        <v>84</v>
      </c>
      <c r="K1006" s="2" t="s">
        <v>383</v>
      </c>
      <c r="L1006" s="2" t="s">
        <v>277</v>
      </c>
      <c r="M1006" s="2" t="s">
        <v>183</v>
      </c>
      <c r="N1006" s="2" t="s">
        <v>1265</v>
      </c>
      <c r="O1006" s="2" t="s">
        <v>257</v>
      </c>
      <c r="P1006" s="2" t="s">
        <v>1266</v>
      </c>
      <c r="Q1006" s="2" t="s">
        <v>88</v>
      </c>
      <c r="R1006" s="2" t="s">
        <v>260</v>
      </c>
      <c r="S1006" s="2" t="s">
        <v>197</v>
      </c>
      <c r="T1006" s="137">
        <v>3.6259999999999999</v>
      </c>
      <c r="U1006" s="2" t="s">
        <v>1267</v>
      </c>
      <c r="V1006" s="146">
        <v>5.5E-2</v>
      </c>
      <c r="W1006" s="146">
        <v>5.4539999999999998E-2</v>
      </c>
      <c r="X1006" s="4" t="s">
        <v>263</v>
      </c>
      <c r="Z1006" s="137">
        <v>1391000</v>
      </c>
      <c r="AA1006" s="144">
        <v>3.8807</v>
      </c>
      <c r="AB1006" s="157">
        <v>101.19199999999999</v>
      </c>
      <c r="AD1006" s="137">
        <v>5462.4160000000002</v>
      </c>
      <c r="AG1006" s="2" t="s">
        <v>36</v>
      </c>
      <c r="AH1006" s="146">
        <v>3.091E-3</v>
      </c>
      <c r="AI1006" s="146">
        <v>2.1255939282364702E-3</v>
      </c>
      <c r="AJ1006" s="146">
        <v>4.0261129193456901E-4</v>
      </c>
    </row>
    <row r="1007" spans="1:36" x14ac:dyDescent="0.2">
      <c r="A1007" s="188">
        <v>1035</v>
      </c>
      <c r="B1007" s="2">
        <v>9940</v>
      </c>
      <c r="C1007" s="2" t="s">
        <v>1432</v>
      </c>
      <c r="D1007" s="2" t="s">
        <v>1433</v>
      </c>
      <c r="E1007" s="4" t="s">
        <v>380</v>
      </c>
      <c r="F1007" s="2" t="s">
        <v>1618</v>
      </c>
      <c r="G1007" s="2" t="s">
        <v>1619</v>
      </c>
      <c r="H1007" s="2" t="s">
        <v>255</v>
      </c>
      <c r="I1007" s="2" t="s">
        <v>295</v>
      </c>
      <c r="J1007" s="2" t="s">
        <v>84</v>
      </c>
      <c r="K1007" s="2" t="s">
        <v>85</v>
      </c>
      <c r="L1007" s="2" t="s">
        <v>277</v>
      </c>
      <c r="M1007" s="2" t="s">
        <v>183</v>
      </c>
      <c r="N1007" s="2" t="s">
        <v>1241</v>
      </c>
      <c r="O1007" s="2" t="s">
        <v>257</v>
      </c>
      <c r="P1007" s="2" t="s">
        <v>1218</v>
      </c>
      <c r="Q1007" s="2" t="s">
        <v>376</v>
      </c>
      <c r="R1007" s="2" t="s">
        <v>260</v>
      </c>
      <c r="S1007" s="2" t="s">
        <v>89</v>
      </c>
      <c r="T1007" s="137">
        <v>2.5920000000000001</v>
      </c>
      <c r="U1007" s="2" t="s">
        <v>1620</v>
      </c>
      <c r="V1007" s="146">
        <v>5.45E-2</v>
      </c>
      <c r="W1007" s="146">
        <v>5.2850000000000001E-2</v>
      </c>
      <c r="X1007" s="4" t="s">
        <v>263</v>
      </c>
      <c r="Z1007" s="137">
        <v>290000</v>
      </c>
      <c r="AA1007" s="144">
        <v>3.306</v>
      </c>
      <c r="AB1007" s="157">
        <v>101.634</v>
      </c>
      <c r="AD1007" s="137">
        <v>974.40300000000002</v>
      </c>
      <c r="AG1007" s="2" t="s">
        <v>36</v>
      </c>
      <c r="AH1007" s="146">
        <v>5.8E-4</v>
      </c>
      <c r="AI1007" s="146">
        <v>3.79170112460136E-4</v>
      </c>
      <c r="AJ1007" s="146">
        <v>7.1819065162275096E-5</v>
      </c>
    </row>
    <row r="1008" spans="1:36" x14ac:dyDescent="0.2">
      <c r="A1008" s="188">
        <v>1035</v>
      </c>
      <c r="B1008" s="2">
        <v>9940</v>
      </c>
      <c r="C1008" s="2" t="s">
        <v>1268</v>
      </c>
      <c r="D1008" s="2" t="s">
        <v>1269</v>
      </c>
      <c r="E1008" s="4" t="s">
        <v>380</v>
      </c>
      <c r="F1008" s="2" t="s">
        <v>1270</v>
      </c>
      <c r="G1008" s="2" t="s">
        <v>1271</v>
      </c>
      <c r="H1008" s="2" t="s">
        <v>255</v>
      </c>
      <c r="I1008" s="2" t="s">
        <v>295</v>
      </c>
      <c r="J1008" s="2" t="s">
        <v>84</v>
      </c>
      <c r="K1008" s="2" t="s">
        <v>85</v>
      </c>
      <c r="L1008" s="2" t="s">
        <v>277</v>
      </c>
      <c r="M1008" s="2" t="s">
        <v>183</v>
      </c>
      <c r="N1008" s="2" t="s">
        <v>1272</v>
      </c>
      <c r="O1008" s="2" t="s">
        <v>257</v>
      </c>
      <c r="P1008" s="2" t="s">
        <v>1235</v>
      </c>
      <c r="Q1008" s="2" t="s">
        <v>376</v>
      </c>
      <c r="R1008" s="2" t="s">
        <v>260</v>
      </c>
      <c r="S1008" s="2" t="s">
        <v>89</v>
      </c>
      <c r="T1008" s="137">
        <v>2.0289999999999999</v>
      </c>
      <c r="U1008" s="2" t="s">
        <v>1273</v>
      </c>
      <c r="V1008" s="146">
        <v>3.2500000000000001E-2</v>
      </c>
      <c r="W1008" s="146">
        <v>4.086E-2</v>
      </c>
      <c r="X1008" s="4" t="s">
        <v>263</v>
      </c>
      <c r="Z1008" s="137">
        <v>592000</v>
      </c>
      <c r="AA1008" s="144">
        <v>3.306</v>
      </c>
      <c r="AB1008" s="157">
        <v>99.44</v>
      </c>
      <c r="AD1008" s="137">
        <v>1946.183</v>
      </c>
      <c r="AG1008" s="2" t="s">
        <v>36</v>
      </c>
      <c r="AH1008" s="146">
        <v>2.1499999999999999E-4</v>
      </c>
      <c r="AI1008" s="146">
        <v>7.5731959908067299E-4</v>
      </c>
      <c r="AJ1008" s="146">
        <v>1.4344481236179001E-4</v>
      </c>
    </row>
    <row r="1009" spans="1:36" x14ac:dyDescent="0.2">
      <c r="A1009" s="188">
        <v>1035</v>
      </c>
      <c r="B1009" s="2">
        <v>9940</v>
      </c>
      <c r="C1009" s="2" t="s">
        <v>1274</v>
      </c>
      <c r="D1009" s="2" t="s">
        <v>1275</v>
      </c>
      <c r="E1009" s="4" t="s">
        <v>380</v>
      </c>
      <c r="F1009" s="2" t="s">
        <v>1276</v>
      </c>
      <c r="G1009" s="2" t="s">
        <v>1277</v>
      </c>
      <c r="H1009" s="2" t="s">
        <v>255</v>
      </c>
      <c r="I1009" s="2" t="s">
        <v>295</v>
      </c>
      <c r="J1009" s="2" t="s">
        <v>84</v>
      </c>
      <c r="K1009" s="2" t="s">
        <v>1278</v>
      </c>
      <c r="L1009" s="2" t="s">
        <v>277</v>
      </c>
      <c r="M1009" s="2" t="s">
        <v>183</v>
      </c>
      <c r="N1009" s="2" t="s">
        <v>1279</v>
      </c>
      <c r="O1009" s="2" t="s">
        <v>257</v>
      </c>
      <c r="P1009" s="2" t="s">
        <v>351</v>
      </c>
      <c r="Q1009" s="2" t="s">
        <v>376</v>
      </c>
      <c r="R1009" s="2" t="s">
        <v>260</v>
      </c>
      <c r="S1009" s="2" t="s">
        <v>89</v>
      </c>
      <c r="T1009" s="137">
        <v>1.409</v>
      </c>
      <c r="U1009" s="2" t="s">
        <v>1280</v>
      </c>
      <c r="V1009" s="146">
        <v>2.5340000000000001E-2</v>
      </c>
      <c r="W1009" s="146">
        <v>4.095E-2</v>
      </c>
      <c r="X1009" s="4" t="s">
        <v>263</v>
      </c>
      <c r="Z1009" s="137">
        <v>561000</v>
      </c>
      <c r="AA1009" s="144">
        <v>3.306</v>
      </c>
      <c r="AB1009" s="157">
        <v>97.929000000000002</v>
      </c>
      <c r="AD1009" s="137">
        <v>1816.2570000000001</v>
      </c>
      <c r="AG1009" s="2" t="s">
        <v>36</v>
      </c>
      <c r="AH1009" s="146">
        <v>5.6099999999999998E-4</v>
      </c>
      <c r="AI1009" s="146">
        <v>7.0676146971037604E-4</v>
      </c>
      <c r="AJ1009" s="146">
        <v>1.3386853652040201E-4</v>
      </c>
    </row>
    <row r="1010" spans="1:36" x14ac:dyDescent="0.2">
      <c r="A1010" s="188">
        <v>1035</v>
      </c>
      <c r="B1010" s="2">
        <v>9940</v>
      </c>
      <c r="C1010" s="2" t="s">
        <v>1621</v>
      </c>
      <c r="D1010" s="2" t="s">
        <v>1622</v>
      </c>
      <c r="E1010" s="4" t="s">
        <v>380</v>
      </c>
      <c r="F1010" s="2" t="s">
        <v>1623</v>
      </c>
      <c r="G1010" s="2" t="s">
        <v>1624</v>
      </c>
      <c r="H1010" s="2" t="s">
        <v>255</v>
      </c>
      <c r="I1010" s="2" t="s">
        <v>295</v>
      </c>
      <c r="J1010" s="2" t="s">
        <v>84</v>
      </c>
      <c r="K1010" s="2" t="s">
        <v>85</v>
      </c>
      <c r="L1010" s="2" t="s">
        <v>277</v>
      </c>
      <c r="M1010" s="2" t="s">
        <v>183</v>
      </c>
      <c r="N1010" s="134" t="s">
        <v>4007</v>
      </c>
      <c r="O1010" s="2" t="s">
        <v>257</v>
      </c>
      <c r="P1010" s="2" t="s">
        <v>351</v>
      </c>
      <c r="Q1010" s="2" t="s">
        <v>376</v>
      </c>
      <c r="R1010" s="2" t="s">
        <v>260</v>
      </c>
      <c r="S1010" s="2" t="s">
        <v>89</v>
      </c>
      <c r="T1010" s="137">
        <v>1.8839999999999999</v>
      </c>
      <c r="U1010" s="2" t="s">
        <v>606</v>
      </c>
      <c r="V1010" s="146">
        <v>0.04</v>
      </c>
      <c r="W1010" s="146">
        <v>4.0210000000000003E-2</v>
      </c>
      <c r="X1010" s="4" t="s">
        <v>263</v>
      </c>
      <c r="Z1010" s="137">
        <v>385000</v>
      </c>
      <c r="AA1010" s="144">
        <v>3.306</v>
      </c>
      <c r="AB1010" s="157">
        <v>100.08499999999999</v>
      </c>
      <c r="AD1010" s="137">
        <v>1273.8879999999999</v>
      </c>
      <c r="AG1010" s="2" t="s">
        <v>36</v>
      </c>
      <c r="AH1010" s="146">
        <v>2.5700000000000001E-4</v>
      </c>
      <c r="AI1010" s="146">
        <v>4.9570878538875303E-4</v>
      </c>
      <c r="AJ1010" s="146">
        <v>9.3892794789014497E-5</v>
      </c>
    </row>
    <row r="1011" spans="1:36" x14ac:dyDescent="0.2">
      <c r="A1011" s="188">
        <v>1035</v>
      </c>
      <c r="B1011" s="2">
        <v>9940</v>
      </c>
      <c r="C1011" s="2" t="s">
        <v>1281</v>
      </c>
      <c r="D1011" s="2" t="s">
        <v>1282</v>
      </c>
      <c r="E1011" s="4" t="s">
        <v>380</v>
      </c>
      <c r="F1011" s="2" t="s">
        <v>1283</v>
      </c>
      <c r="G1011" s="2" t="s">
        <v>1284</v>
      </c>
      <c r="H1011" s="2" t="s">
        <v>255</v>
      </c>
      <c r="I1011" s="2" t="s">
        <v>295</v>
      </c>
      <c r="J1011" s="2" t="s">
        <v>84</v>
      </c>
      <c r="K1011" s="2" t="s">
        <v>85</v>
      </c>
      <c r="L1011" s="2" t="s">
        <v>277</v>
      </c>
      <c r="M1011" s="2" t="s">
        <v>183</v>
      </c>
      <c r="N1011" s="2" t="s">
        <v>1217</v>
      </c>
      <c r="O1011" s="2" t="s">
        <v>257</v>
      </c>
      <c r="P1011" s="2" t="s">
        <v>1235</v>
      </c>
      <c r="Q1011" s="2" t="s">
        <v>376</v>
      </c>
      <c r="R1011" s="2" t="s">
        <v>260</v>
      </c>
      <c r="S1011" s="2" t="s">
        <v>89</v>
      </c>
      <c r="T1011" s="137">
        <v>2.0870000000000002</v>
      </c>
      <c r="U1011" s="2" t="s">
        <v>1285</v>
      </c>
      <c r="V1011" s="146">
        <v>4.7500000000000001E-2</v>
      </c>
      <c r="W1011" s="146">
        <v>4.1149999999999999E-2</v>
      </c>
      <c r="X1011" s="4" t="s">
        <v>263</v>
      </c>
      <c r="Z1011" s="137">
        <v>666000</v>
      </c>
      <c r="AA1011" s="144">
        <v>3.306</v>
      </c>
      <c r="AB1011" s="157">
        <v>102.408</v>
      </c>
      <c r="AD1011" s="137">
        <v>2254.8240000000001</v>
      </c>
      <c r="AG1011" s="2" t="s">
        <v>36</v>
      </c>
      <c r="AH1011" s="146">
        <v>7.3999999999999999E-4</v>
      </c>
      <c r="AI1011" s="146">
        <v>8.77421109453556E-4</v>
      </c>
      <c r="AJ1011" s="146">
        <v>1.6619338329633201E-4</v>
      </c>
    </row>
    <row r="1012" spans="1:36" x14ac:dyDescent="0.2">
      <c r="A1012" s="188">
        <v>1035</v>
      </c>
      <c r="B1012" s="2">
        <v>9940</v>
      </c>
      <c r="C1012" s="2" t="s">
        <v>1286</v>
      </c>
      <c r="D1012" s="2" t="s">
        <v>1287</v>
      </c>
      <c r="E1012" s="4" t="s">
        <v>380</v>
      </c>
      <c r="F1012" s="2" t="s">
        <v>1288</v>
      </c>
      <c r="G1012" s="2" t="s">
        <v>1289</v>
      </c>
      <c r="H1012" s="2" t="s">
        <v>255</v>
      </c>
      <c r="I1012" s="2" t="s">
        <v>295</v>
      </c>
      <c r="J1012" s="2" t="s">
        <v>84</v>
      </c>
      <c r="K1012" s="2" t="s">
        <v>383</v>
      </c>
      <c r="L1012" s="2" t="s">
        <v>277</v>
      </c>
      <c r="M1012" s="2" t="s">
        <v>183</v>
      </c>
      <c r="N1012" s="2" t="s">
        <v>1241</v>
      </c>
      <c r="O1012" s="2" t="s">
        <v>257</v>
      </c>
      <c r="P1012" s="2" t="s">
        <v>343</v>
      </c>
      <c r="Q1012" s="2" t="s">
        <v>88</v>
      </c>
      <c r="R1012" s="2" t="s">
        <v>260</v>
      </c>
      <c r="S1012" s="2" t="s">
        <v>89</v>
      </c>
      <c r="T1012" s="137">
        <v>0.5</v>
      </c>
      <c r="U1012" s="2" t="s">
        <v>1290</v>
      </c>
      <c r="V1012" s="146">
        <v>1.375E-2</v>
      </c>
      <c r="W1012" s="146">
        <v>4.0579999999999998E-2</v>
      </c>
      <c r="X1012" s="4" t="s">
        <v>263</v>
      </c>
      <c r="Z1012" s="137">
        <v>374000</v>
      </c>
      <c r="AA1012" s="144">
        <v>3.306</v>
      </c>
      <c r="AB1012" s="157">
        <v>99.186000000000007</v>
      </c>
      <c r="AD1012" s="137">
        <v>1226.384</v>
      </c>
      <c r="AG1012" s="2" t="s">
        <v>36</v>
      </c>
      <c r="AH1012" s="146">
        <v>3.7399999999999998E-4</v>
      </c>
      <c r="AI1012" s="146">
        <v>4.7722369195627102E-4</v>
      </c>
      <c r="AJ1012" s="146">
        <v>9.03915111009502E-5</v>
      </c>
    </row>
    <row r="1013" spans="1:36" x14ac:dyDescent="0.2">
      <c r="A1013" s="188">
        <v>1035</v>
      </c>
      <c r="B1013" s="2">
        <v>9940</v>
      </c>
      <c r="C1013" s="2" t="s">
        <v>1291</v>
      </c>
      <c r="D1013" s="2" t="s">
        <v>1292</v>
      </c>
      <c r="E1013" s="4" t="s">
        <v>380</v>
      </c>
      <c r="F1013" s="2" t="s">
        <v>1293</v>
      </c>
      <c r="G1013" s="2" t="s">
        <v>1294</v>
      </c>
      <c r="H1013" s="2" t="s">
        <v>255</v>
      </c>
      <c r="I1013" s="2" t="s">
        <v>295</v>
      </c>
      <c r="J1013" s="2" t="s">
        <v>84</v>
      </c>
      <c r="K1013" s="2" t="s">
        <v>85</v>
      </c>
      <c r="L1013" s="2" t="s">
        <v>277</v>
      </c>
      <c r="M1013" s="2" t="s">
        <v>183</v>
      </c>
      <c r="N1013" s="2" t="s">
        <v>1295</v>
      </c>
      <c r="O1013" s="2" t="s">
        <v>257</v>
      </c>
      <c r="P1013" s="2" t="s">
        <v>1296</v>
      </c>
      <c r="Q1013" s="2" t="s">
        <v>88</v>
      </c>
      <c r="R1013" s="2" t="s">
        <v>260</v>
      </c>
      <c r="S1013" s="2" t="s">
        <v>89</v>
      </c>
      <c r="T1013" s="137">
        <v>1.516</v>
      </c>
      <c r="U1013" s="2" t="s">
        <v>1297</v>
      </c>
      <c r="V1013" s="146">
        <v>4.3999999999999997E-2</v>
      </c>
      <c r="W1013" s="146">
        <v>4.1700000000000001E-2</v>
      </c>
      <c r="X1013" s="4" t="s">
        <v>263</v>
      </c>
      <c r="Z1013" s="137">
        <v>561000</v>
      </c>
      <c r="AA1013" s="144">
        <v>3.306</v>
      </c>
      <c r="AB1013" s="157">
        <v>101.81399999999999</v>
      </c>
      <c r="AD1013" s="137">
        <v>1888.31</v>
      </c>
      <c r="AG1013" s="2" t="s">
        <v>36</v>
      </c>
      <c r="AH1013" s="146">
        <v>1.122E-3</v>
      </c>
      <c r="AI1013" s="146">
        <v>7.3479956435583405E-4</v>
      </c>
      <c r="AJ1013" s="146">
        <v>1.3917926561058099E-4</v>
      </c>
    </row>
    <row r="1014" spans="1:36" x14ac:dyDescent="0.2">
      <c r="A1014" s="188">
        <v>1035</v>
      </c>
      <c r="B1014" s="2">
        <v>9940</v>
      </c>
      <c r="C1014" s="2" t="s">
        <v>1298</v>
      </c>
      <c r="D1014" s="2" t="s">
        <v>1299</v>
      </c>
      <c r="E1014" s="4" t="s">
        <v>380</v>
      </c>
      <c r="F1014" s="2" t="s">
        <v>1300</v>
      </c>
      <c r="G1014" s="2" t="s">
        <v>1301</v>
      </c>
      <c r="H1014" s="2" t="s">
        <v>255</v>
      </c>
      <c r="I1014" s="2" t="s">
        <v>295</v>
      </c>
      <c r="J1014" s="2" t="s">
        <v>84</v>
      </c>
      <c r="K1014" s="2" t="s">
        <v>85</v>
      </c>
      <c r="L1014" s="2" t="s">
        <v>277</v>
      </c>
      <c r="M1014" s="2" t="s">
        <v>183</v>
      </c>
      <c r="N1014" s="2" t="s">
        <v>1234</v>
      </c>
      <c r="O1014" s="2" t="s">
        <v>257</v>
      </c>
      <c r="P1014" s="2" t="s">
        <v>1235</v>
      </c>
      <c r="Q1014" s="2" t="s">
        <v>376</v>
      </c>
      <c r="R1014" s="2" t="s">
        <v>260</v>
      </c>
      <c r="S1014" s="2" t="s">
        <v>89</v>
      </c>
      <c r="T1014" s="137">
        <v>1.4510000000000001</v>
      </c>
      <c r="U1014" s="2" t="s">
        <v>377</v>
      </c>
      <c r="V1014" s="146">
        <v>4.3499999999999997E-2</v>
      </c>
      <c r="W1014" s="146">
        <v>4.1439999999999998E-2</v>
      </c>
      <c r="X1014" s="4" t="s">
        <v>263</v>
      </c>
      <c r="Z1014" s="137">
        <v>561000</v>
      </c>
      <c r="AA1014" s="144">
        <v>3.306</v>
      </c>
      <c r="AB1014" s="157">
        <v>101.96899999999999</v>
      </c>
      <c r="AD1014" s="137">
        <v>1891.1759999999999</v>
      </c>
      <c r="AG1014" s="2" t="s">
        <v>36</v>
      </c>
      <c r="AH1014" s="146">
        <v>9.3499999999999996E-4</v>
      </c>
      <c r="AI1014" s="146">
        <v>7.3591464253493005E-4</v>
      </c>
      <c r="AJ1014" s="146">
        <v>1.3939047390409799E-4</v>
      </c>
    </row>
    <row r="1015" spans="1:36" x14ac:dyDescent="0.2">
      <c r="A1015" s="188">
        <v>1035</v>
      </c>
      <c r="B1015" s="2">
        <v>9940</v>
      </c>
      <c r="C1015" s="2" t="s">
        <v>1302</v>
      </c>
      <c r="D1015" s="2" t="s">
        <v>1303</v>
      </c>
      <c r="E1015" s="4" t="s">
        <v>380</v>
      </c>
      <c r="F1015" s="2" t="s">
        <v>1304</v>
      </c>
      <c r="G1015" s="2" t="s">
        <v>1305</v>
      </c>
      <c r="H1015" s="2" t="s">
        <v>255</v>
      </c>
      <c r="I1015" s="2" t="s">
        <v>295</v>
      </c>
      <c r="J1015" s="2" t="s">
        <v>84</v>
      </c>
      <c r="K1015" s="2" t="s">
        <v>85</v>
      </c>
      <c r="L1015" s="2" t="s">
        <v>277</v>
      </c>
      <c r="M1015" s="2" t="s">
        <v>183</v>
      </c>
      <c r="N1015" s="2" t="s">
        <v>1295</v>
      </c>
      <c r="O1015" s="2" t="s">
        <v>257</v>
      </c>
      <c r="P1015" s="2" t="s">
        <v>332</v>
      </c>
      <c r="Q1015" s="2" t="s">
        <v>376</v>
      </c>
      <c r="R1015" s="2" t="s">
        <v>260</v>
      </c>
      <c r="S1015" s="2" t="s">
        <v>89</v>
      </c>
      <c r="T1015" s="137">
        <v>1.653</v>
      </c>
      <c r="U1015" s="2" t="s">
        <v>1306</v>
      </c>
      <c r="V1015" s="146">
        <v>4.3749999999999997E-2</v>
      </c>
      <c r="W1015" s="146">
        <v>4.0509999999999997E-2</v>
      </c>
      <c r="X1015" s="4" t="s">
        <v>263</v>
      </c>
      <c r="Z1015" s="137">
        <v>468000</v>
      </c>
      <c r="AA1015" s="144">
        <v>3.306</v>
      </c>
      <c r="AB1015" s="157">
        <v>101.386</v>
      </c>
      <c r="AD1015" s="137">
        <v>1568.652</v>
      </c>
      <c r="AG1015" s="2" t="s">
        <v>36</v>
      </c>
      <c r="AH1015" s="146">
        <v>1.17E-3</v>
      </c>
      <c r="AI1015" s="146">
        <v>6.1041069440941997E-4</v>
      </c>
      <c r="AJ1015" s="146">
        <v>1.15618620763916E-4</v>
      </c>
    </row>
    <row r="1016" spans="1:36" x14ac:dyDescent="0.2">
      <c r="A1016" s="188">
        <v>1035</v>
      </c>
      <c r="B1016" s="2">
        <v>9940</v>
      </c>
      <c r="C1016" s="2" t="s">
        <v>1307</v>
      </c>
      <c r="D1016" s="2" t="s">
        <v>1308</v>
      </c>
      <c r="E1016" s="4" t="s">
        <v>380</v>
      </c>
      <c r="F1016" s="2" t="s">
        <v>1309</v>
      </c>
      <c r="G1016" s="2" t="s">
        <v>1310</v>
      </c>
      <c r="H1016" s="2" t="s">
        <v>255</v>
      </c>
      <c r="I1016" s="2" t="s">
        <v>295</v>
      </c>
      <c r="J1016" s="2" t="s">
        <v>84</v>
      </c>
      <c r="K1016" s="2" t="s">
        <v>1311</v>
      </c>
      <c r="L1016" s="2" t="s">
        <v>277</v>
      </c>
      <c r="M1016" s="2" t="s">
        <v>183</v>
      </c>
      <c r="N1016" s="2" t="s">
        <v>1217</v>
      </c>
      <c r="O1016" s="2" t="s">
        <v>257</v>
      </c>
      <c r="P1016" s="2" t="s">
        <v>1235</v>
      </c>
      <c r="Q1016" s="2" t="s">
        <v>376</v>
      </c>
      <c r="R1016" s="2" t="s">
        <v>260</v>
      </c>
      <c r="S1016" s="2" t="s">
        <v>89</v>
      </c>
      <c r="T1016" s="137">
        <v>2.0990000000000002</v>
      </c>
      <c r="U1016" s="2" t="s">
        <v>1312</v>
      </c>
      <c r="V1016" s="146">
        <v>5.8310000000000001E-2</v>
      </c>
      <c r="W1016" s="146">
        <v>4.2610000000000002E-2</v>
      </c>
      <c r="X1016" s="4" t="s">
        <v>263</v>
      </c>
      <c r="Z1016" s="137">
        <v>1141000</v>
      </c>
      <c r="AA1016" s="144">
        <v>3.306</v>
      </c>
      <c r="AB1016" s="157">
        <v>104.494</v>
      </c>
      <c r="AD1016" s="137">
        <v>3941.6709999999998</v>
      </c>
      <c r="AG1016" s="2" t="s">
        <v>36</v>
      </c>
      <c r="AH1016" s="146">
        <v>1.8259999999999999E-3</v>
      </c>
      <c r="AI1016" s="146">
        <v>1.5338251599858899E-3</v>
      </c>
      <c r="AJ1016" s="146">
        <v>2.9052366073326801E-4</v>
      </c>
    </row>
    <row r="1017" spans="1:36" x14ac:dyDescent="0.2">
      <c r="A1017" s="188">
        <v>1035</v>
      </c>
      <c r="B1017" s="2">
        <v>9940</v>
      </c>
      <c r="C1017" s="2" t="s">
        <v>1313</v>
      </c>
      <c r="D1017" s="2" t="s">
        <v>1314</v>
      </c>
      <c r="E1017" s="4" t="s">
        <v>380</v>
      </c>
      <c r="F1017" s="2" t="s">
        <v>1315</v>
      </c>
      <c r="G1017" s="2" t="s">
        <v>1316</v>
      </c>
      <c r="H1017" s="2" t="s">
        <v>255</v>
      </c>
      <c r="I1017" s="2" t="s">
        <v>295</v>
      </c>
      <c r="J1017" s="2" t="s">
        <v>84</v>
      </c>
      <c r="K1017" s="2" t="s">
        <v>85</v>
      </c>
      <c r="L1017" s="2" t="s">
        <v>277</v>
      </c>
      <c r="M1017" s="2" t="s">
        <v>183</v>
      </c>
      <c r="N1017" s="2" t="s">
        <v>1259</v>
      </c>
      <c r="O1017" s="2" t="s">
        <v>257</v>
      </c>
      <c r="P1017" s="2" t="s">
        <v>1218</v>
      </c>
      <c r="Q1017" s="2" t="s">
        <v>376</v>
      </c>
      <c r="R1017" s="2" t="s">
        <v>260</v>
      </c>
      <c r="S1017" s="2" t="s">
        <v>89</v>
      </c>
      <c r="T1017" s="137">
        <v>3.7109999999999999</v>
      </c>
      <c r="U1017" s="2" t="s">
        <v>1317</v>
      </c>
      <c r="V1017" s="146">
        <v>4.2500000000000003E-2</v>
      </c>
      <c r="W1017" s="146">
        <v>4.5670000000000002E-2</v>
      </c>
      <c r="X1017" s="4" t="s">
        <v>263</v>
      </c>
      <c r="Z1017" s="137">
        <v>185000</v>
      </c>
      <c r="AA1017" s="144">
        <v>3.306</v>
      </c>
      <c r="AB1017" s="157">
        <v>101.024</v>
      </c>
      <c r="AC1017" s="137">
        <v>0.185</v>
      </c>
      <c r="AD1017" s="137">
        <v>618.48400000000004</v>
      </c>
      <c r="AG1017" s="2" t="s">
        <v>36</v>
      </c>
      <c r="AH1017" s="146">
        <v>3.0800000000000001E-4</v>
      </c>
      <c r="AI1017" s="146">
        <v>2.4067113024532901E-4</v>
      </c>
      <c r="AJ1017" s="146">
        <v>4.55858070500873E-5</v>
      </c>
    </row>
    <row r="1018" spans="1:36" x14ac:dyDescent="0.2">
      <c r="A1018" s="188">
        <v>1035</v>
      </c>
      <c r="B1018" s="2">
        <v>9940</v>
      </c>
      <c r="C1018" s="2" t="s">
        <v>1625</v>
      </c>
      <c r="D1018" s="2" t="s">
        <v>1626</v>
      </c>
      <c r="E1018" s="4" t="s">
        <v>380</v>
      </c>
      <c r="F1018" s="2" t="s">
        <v>1627</v>
      </c>
      <c r="G1018" s="2" t="s">
        <v>1628</v>
      </c>
      <c r="H1018" s="2" t="s">
        <v>255</v>
      </c>
      <c r="I1018" s="2" t="s">
        <v>295</v>
      </c>
      <c r="J1018" s="2" t="s">
        <v>84</v>
      </c>
      <c r="K1018" s="2" t="s">
        <v>85</v>
      </c>
      <c r="L1018" s="2" t="s">
        <v>277</v>
      </c>
      <c r="M1018" s="2" t="s">
        <v>183</v>
      </c>
      <c r="N1018" s="134" t="s">
        <v>4007</v>
      </c>
      <c r="O1018" s="2" t="s">
        <v>257</v>
      </c>
      <c r="P1018" s="2" t="s">
        <v>1218</v>
      </c>
      <c r="Q1018" s="2" t="s">
        <v>376</v>
      </c>
      <c r="R1018" s="2" t="s">
        <v>260</v>
      </c>
      <c r="S1018" s="2" t="s">
        <v>89</v>
      </c>
      <c r="T1018" s="137">
        <v>1.71</v>
      </c>
      <c r="U1018" s="2" t="s">
        <v>1629</v>
      </c>
      <c r="V1018" s="146">
        <v>4.9500000000000002E-2</v>
      </c>
      <c r="W1018" s="146">
        <v>4.2250000000000003E-2</v>
      </c>
      <c r="X1018" s="4" t="s">
        <v>263</v>
      </c>
      <c r="Z1018" s="137">
        <v>354000</v>
      </c>
      <c r="AA1018" s="144">
        <v>3.306</v>
      </c>
      <c r="AB1018" s="157">
        <v>101.94</v>
      </c>
      <c r="AD1018" s="137">
        <v>1193.0319999999999</v>
      </c>
      <c r="AG1018" s="2" t="s">
        <v>36</v>
      </c>
      <c r="AH1018" s="146">
        <v>7.0799999999999997E-4</v>
      </c>
      <c r="AI1018" s="146">
        <v>4.6424552022109901E-4</v>
      </c>
      <c r="AJ1018" s="146">
        <v>8.79333000476371E-5</v>
      </c>
    </row>
    <row r="1019" spans="1:36" x14ac:dyDescent="0.2">
      <c r="A1019" s="188">
        <v>1035</v>
      </c>
      <c r="B1019" s="2">
        <v>9940</v>
      </c>
      <c r="C1019" s="2" t="s">
        <v>1630</v>
      </c>
      <c r="D1019" s="2" t="s">
        <v>1631</v>
      </c>
      <c r="E1019" s="4" t="s">
        <v>380</v>
      </c>
      <c r="F1019" s="2" t="s">
        <v>1632</v>
      </c>
      <c r="G1019" s="2" t="s">
        <v>1633</v>
      </c>
      <c r="H1019" s="2" t="s">
        <v>255</v>
      </c>
      <c r="I1019" s="2" t="s">
        <v>295</v>
      </c>
      <c r="J1019" s="2" t="s">
        <v>84</v>
      </c>
      <c r="K1019" s="2" t="s">
        <v>85</v>
      </c>
      <c r="L1019" s="2" t="s">
        <v>277</v>
      </c>
      <c r="M1019" s="2" t="s">
        <v>183</v>
      </c>
      <c r="N1019" s="134" t="s">
        <v>4007</v>
      </c>
      <c r="O1019" s="2" t="s">
        <v>257</v>
      </c>
      <c r="P1019" s="2" t="s">
        <v>362</v>
      </c>
      <c r="Q1019" s="2" t="s">
        <v>376</v>
      </c>
      <c r="R1019" s="2" t="s">
        <v>260</v>
      </c>
      <c r="S1019" s="2" t="s">
        <v>89</v>
      </c>
      <c r="T1019" s="137">
        <v>1.0780000000000001</v>
      </c>
      <c r="U1019" s="2" t="s">
        <v>1634</v>
      </c>
      <c r="V1019" s="146">
        <v>2.9499999999999998E-2</v>
      </c>
      <c r="W1019" s="146">
        <v>4.2369999999999998E-2</v>
      </c>
      <c r="X1019" s="4" t="s">
        <v>263</v>
      </c>
      <c r="Z1019" s="137">
        <v>735000</v>
      </c>
      <c r="AA1019" s="144">
        <v>3.306</v>
      </c>
      <c r="AB1019" s="157">
        <v>99.769000000000005</v>
      </c>
      <c r="AD1019" s="137">
        <v>2424.288</v>
      </c>
      <c r="AG1019" s="2" t="s">
        <v>36</v>
      </c>
      <c r="AH1019" s="146">
        <v>1.47E-3</v>
      </c>
      <c r="AI1019" s="146">
        <v>9.4336487436180001E-4</v>
      </c>
      <c r="AJ1019" s="146">
        <v>1.7868387079352001E-4</v>
      </c>
    </row>
    <row r="1020" spans="1:36" x14ac:dyDescent="0.2">
      <c r="A1020" s="188">
        <v>1035</v>
      </c>
      <c r="B1020" s="2">
        <v>9940</v>
      </c>
      <c r="C1020" s="2" t="s">
        <v>1635</v>
      </c>
      <c r="D1020" s="2" t="s">
        <v>1636</v>
      </c>
      <c r="E1020" s="4" t="s">
        <v>380</v>
      </c>
      <c r="F1020" s="2" t="s">
        <v>1637</v>
      </c>
      <c r="G1020" s="2" t="s">
        <v>1638</v>
      </c>
      <c r="H1020" s="2" t="s">
        <v>255</v>
      </c>
      <c r="I1020" s="2" t="s">
        <v>295</v>
      </c>
      <c r="J1020" s="2" t="s">
        <v>84</v>
      </c>
      <c r="K1020" s="2" t="s">
        <v>85</v>
      </c>
      <c r="L1020" s="2" t="s">
        <v>277</v>
      </c>
      <c r="M1020" s="2" t="s">
        <v>183</v>
      </c>
      <c r="N1020" s="2" t="s">
        <v>384</v>
      </c>
      <c r="O1020" s="2" t="s">
        <v>257</v>
      </c>
      <c r="P1020" s="2" t="s">
        <v>1218</v>
      </c>
      <c r="Q1020" s="2" t="s">
        <v>376</v>
      </c>
      <c r="R1020" s="2" t="s">
        <v>260</v>
      </c>
      <c r="S1020" s="2" t="s">
        <v>89</v>
      </c>
      <c r="T1020" s="137">
        <v>4.5149999999999997</v>
      </c>
      <c r="U1020" s="2" t="s">
        <v>1639</v>
      </c>
      <c r="V1020" s="146">
        <v>4.4999999999999998E-2</v>
      </c>
      <c r="W1020" s="146">
        <v>4.845E-2</v>
      </c>
      <c r="X1020" s="4" t="s">
        <v>263</v>
      </c>
      <c r="Z1020" s="137">
        <v>408000</v>
      </c>
      <c r="AA1020" s="144">
        <v>3.306</v>
      </c>
      <c r="AB1020" s="157">
        <v>100.812</v>
      </c>
      <c r="AD1020" s="137">
        <v>1359.799</v>
      </c>
      <c r="AG1020" s="2" t="s">
        <v>36</v>
      </c>
      <c r="AH1020" s="146">
        <v>1.2570000000000001E-3</v>
      </c>
      <c r="AI1020" s="146">
        <v>5.2913964587756495E-4</v>
      </c>
      <c r="AJ1020" s="146">
        <v>1.00224974116913E-4</v>
      </c>
    </row>
    <row r="1021" spans="1:36" x14ac:dyDescent="0.2">
      <c r="A1021" s="188">
        <v>1035</v>
      </c>
      <c r="B1021" s="2">
        <v>9940</v>
      </c>
      <c r="C1021" s="2" t="s">
        <v>1640</v>
      </c>
      <c r="D1021" s="2" t="s">
        <v>1641</v>
      </c>
      <c r="E1021" s="4" t="s">
        <v>380</v>
      </c>
      <c r="F1021" s="2" t="s">
        <v>1642</v>
      </c>
      <c r="G1021" s="2" t="s">
        <v>1643</v>
      </c>
      <c r="H1021" s="2" t="s">
        <v>255</v>
      </c>
      <c r="I1021" s="2" t="s">
        <v>295</v>
      </c>
      <c r="J1021" s="2" t="s">
        <v>84</v>
      </c>
      <c r="K1021" s="2" t="s">
        <v>1392</v>
      </c>
      <c r="L1021" s="2" t="s">
        <v>277</v>
      </c>
      <c r="M1021" s="2" t="s">
        <v>183</v>
      </c>
      <c r="N1021" s="2" t="s">
        <v>1279</v>
      </c>
      <c r="O1021" s="2" t="s">
        <v>257</v>
      </c>
      <c r="P1021" s="2" t="s">
        <v>1644</v>
      </c>
      <c r="Q1021" s="2" t="s">
        <v>376</v>
      </c>
      <c r="R1021" s="2" t="s">
        <v>260</v>
      </c>
      <c r="S1021" s="2" t="s">
        <v>197</v>
      </c>
      <c r="T1021" s="137">
        <v>3.8559999999999999</v>
      </c>
      <c r="U1021" s="2" t="s">
        <v>1645</v>
      </c>
      <c r="V1021" s="146">
        <v>4.4999999999999998E-2</v>
      </c>
      <c r="W1021" s="146">
        <v>4.1239999999999999E-2</v>
      </c>
      <c r="X1021" s="4" t="s">
        <v>263</v>
      </c>
      <c r="Z1021" s="137">
        <v>758000</v>
      </c>
      <c r="AA1021" s="144">
        <v>3.8807</v>
      </c>
      <c r="AB1021" s="157">
        <v>103.985</v>
      </c>
      <c r="AD1021" s="137">
        <v>3058.7820000000002</v>
      </c>
      <c r="AG1021" s="2" t="s">
        <v>36</v>
      </c>
      <c r="AH1021" s="146">
        <v>8.92E-4</v>
      </c>
      <c r="AI1021" s="146">
        <v>1.1902659326166901E-3</v>
      </c>
      <c r="AJ1021" s="146">
        <v>2.2544969596996299E-4</v>
      </c>
    </row>
    <row r="1022" spans="1:36" x14ac:dyDescent="0.2">
      <c r="A1022" s="188">
        <v>1035</v>
      </c>
      <c r="B1022" s="2">
        <v>9940</v>
      </c>
      <c r="C1022" s="2" t="s">
        <v>1736</v>
      </c>
      <c r="D1022" s="2" t="s">
        <v>1737</v>
      </c>
      <c r="E1022" s="4" t="s">
        <v>380</v>
      </c>
      <c r="F1022" s="2" t="s">
        <v>1738</v>
      </c>
      <c r="G1022" s="2" t="s">
        <v>1739</v>
      </c>
      <c r="H1022" s="2" t="s">
        <v>255</v>
      </c>
      <c r="I1022" s="2" t="s">
        <v>295</v>
      </c>
      <c r="J1022" s="2" t="s">
        <v>84</v>
      </c>
      <c r="K1022" s="2" t="s">
        <v>85</v>
      </c>
      <c r="L1022" s="2" t="s">
        <v>277</v>
      </c>
      <c r="M1022" s="2" t="s">
        <v>183</v>
      </c>
      <c r="N1022" s="2" t="s">
        <v>1475</v>
      </c>
      <c r="O1022" s="2" t="s">
        <v>257</v>
      </c>
      <c r="P1022" s="2" t="s">
        <v>1235</v>
      </c>
      <c r="Q1022" s="2" t="s">
        <v>376</v>
      </c>
      <c r="R1022" s="2" t="s">
        <v>260</v>
      </c>
      <c r="S1022" s="2" t="s">
        <v>89</v>
      </c>
      <c r="T1022" s="137">
        <v>5.6719999999999997</v>
      </c>
      <c r="U1022" s="2" t="s">
        <v>1740</v>
      </c>
      <c r="V1022" s="146">
        <v>3.15E-2</v>
      </c>
      <c r="W1022" s="146">
        <v>4.6580000000000003E-2</v>
      </c>
      <c r="X1022" s="4" t="s">
        <v>263</v>
      </c>
      <c r="Z1022" s="137">
        <v>727000</v>
      </c>
      <c r="AA1022" s="144">
        <v>3.306</v>
      </c>
      <c r="AB1022" s="157">
        <v>92.185000000000002</v>
      </c>
      <c r="AD1022" s="137">
        <v>2215.64</v>
      </c>
      <c r="AG1022" s="2" t="s">
        <v>36</v>
      </c>
      <c r="AH1022" s="146">
        <v>9.6900000000000003E-4</v>
      </c>
      <c r="AI1022" s="146">
        <v>8.6217347802043903E-4</v>
      </c>
      <c r="AJ1022" s="146">
        <v>1.6330531116332401E-4</v>
      </c>
    </row>
    <row r="1023" spans="1:36" x14ac:dyDescent="0.2">
      <c r="A1023" s="188">
        <v>1035</v>
      </c>
      <c r="B1023" s="2">
        <v>9940</v>
      </c>
      <c r="C1023" s="2" t="s">
        <v>1741</v>
      </c>
      <c r="D1023" s="2" t="s">
        <v>1742</v>
      </c>
      <c r="E1023" s="4" t="s">
        <v>380</v>
      </c>
      <c r="F1023" s="2" t="s">
        <v>1743</v>
      </c>
      <c r="G1023" s="2" t="s">
        <v>1744</v>
      </c>
      <c r="H1023" s="2" t="s">
        <v>255</v>
      </c>
      <c r="I1023" s="2" t="s">
        <v>295</v>
      </c>
      <c r="J1023" s="2" t="s">
        <v>84</v>
      </c>
      <c r="K1023" s="2" t="s">
        <v>85</v>
      </c>
      <c r="L1023" s="2" t="s">
        <v>277</v>
      </c>
      <c r="M1023" s="2" t="s">
        <v>183</v>
      </c>
      <c r="N1023" s="134" t="s">
        <v>4007</v>
      </c>
      <c r="O1023" s="2" t="s">
        <v>257</v>
      </c>
      <c r="P1023" s="2" t="s">
        <v>351</v>
      </c>
      <c r="Q1023" s="2" t="s">
        <v>376</v>
      </c>
      <c r="R1023" s="2" t="s">
        <v>260</v>
      </c>
      <c r="S1023" s="2" t="s">
        <v>89</v>
      </c>
      <c r="T1023" s="137">
        <v>1.871</v>
      </c>
      <c r="U1023" s="2" t="s">
        <v>1745</v>
      </c>
      <c r="V1023" s="146">
        <v>5.8500000000000003E-2</v>
      </c>
      <c r="W1023" s="146">
        <v>3.9890000000000002E-2</v>
      </c>
      <c r="X1023" s="4" t="s">
        <v>263</v>
      </c>
      <c r="Z1023" s="137">
        <v>164000</v>
      </c>
      <c r="AA1023" s="144">
        <v>3.306</v>
      </c>
      <c r="AB1023" s="157">
        <v>106.024</v>
      </c>
      <c r="AD1023" s="137">
        <v>574.84799999999996</v>
      </c>
      <c r="AG1023" s="2" t="s">
        <v>36</v>
      </c>
      <c r="AH1023" s="146">
        <v>1.0900000000000001E-4</v>
      </c>
      <c r="AI1023" s="146">
        <v>2.2369084783212801E-4</v>
      </c>
      <c r="AJ1023" s="146">
        <v>4.2369551419613001E-5</v>
      </c>
    </row>
    <row r="1024" spans="1:36" x14ac:dyDescent="0.2">
      <c r="A1024" s="188">
        <v>1035</v>
      </c>
      <c r="B1024" s="2">
        <v>9940</v>
      </c>
      <c r="C1024" s="2" t="s">
        <v>1746</v>
      </c>
      <c r="D1024" s="2" t="s">
        <v>1747</v>
      </c>
      <c r="E1024" s="4" t="s">
        <v>380</v>
      </c>
      <c r="F1024" s="2" t="s">
        <v>1748</v>
      </c>
      <c r="G1024" s="2" t="s">
        <v>1749</v>
      </c>
      <c r="H1024" s="2" t="s">
        <v>255</v>
      </c>
      <c r="I1024" s="2" t="s">
        <v>295</v>
      </c>
      <c r="J1024" s="2" t="s">
        <v>84</v>
      </c>
      <c r="K1024" s="2" t="s">
        <v>85</v>
      </c>
      <c r="L1024" s="2" t="s">
        <v>277</v>
      </c>
      <c r="M1024" s="2" t="s">
        <v>183</v>
      </c>
      <c r="N1024" s="2" t="s">
        <v>1750</v>
      </c>
      <c r="O1024" s="2" t="s">
        <v>257</v>
      </c>
      <c r="P1024" s="2" t="s">
        <v>351</v>
      </c>
      <c r="Q1024" s="2" t="s">
        <v>376</v>
      </c>
      <c r="R1024" s="2" t="s">
        <v>260</v>
      </c>
      <c r="S1024" s="2" t="s">
        <v>89</v>
      </c>
      <c r="T1024" s="137">
        <v>1.9079999999999999</v>
      </c>
      <c r="U1024" s="2" t="s">
        <v>1273</v>
      </c>
      <c r="V1024" s="146">
        <v>5.3499999999999999E-2</v>
      </c>
      <c r="W1024" s="146">
        <v>4.1399999999999999E-2</v>
      </c>
      <c r="X1024" s="4" t="s">
        <v>263</v>
      </c>
      <c r="Z1024" s="137">
        <v>380000</v>
      </c>
      <c r="AA1024" s="144">
        <v>3.306</v>
      </c>
      <c r="AB1024" s="157">
        <v>104.774</v>
      </c>
      <c r="AD1024" s="137">
        <v>1316.2539999999999</v>
      </c>
      <c r="AG1024" s="2" t="s">
        <v>36</v>
      </c>
      <c r="AH1024" s="146">
        <v>6.0400000000000004E-4</v>
      </c>
      <c r="AI1024" s="146">
        <v>5.1219490389083999E-4</v>
      </c>
      <c r="AJ1024" s="146">
        <v>9.7015450241186597E-5</v>
      </c>
    </row>
    <row r="1025" spans="1:36" x14ac:dyDescent="0.2">
      <c r="A1025" s="188">
        <v>1035</v>
      </c>
      <c r="B1025" s="2">
        <v>9940</v>
      </c>
      <c r="C1025" s="2" t="s">
        <v>1268</v>
      </c>
      <c r="D1025" s="2" t="s">
        <v>1269</v>
      </c>
      <c r="E1025" s="4" t="s">
        <v>380</v>
      </c>
      <c r="F1025" s="2" t="s">
        <v>1751</v>
      </c>
      <c r="G1025" s="2" t="s">
        <v>1752</v>
      </c>
      <c r="H1025" s="2" t="s">
        <v>255</v>
      </c>
      <c r="I1025" s="2" t="s">
        <v>295</v>
      </c>
      <c r="J1025" s="2" t="s">
        <v>84</v>
      </c>
      <c r="K1025" s="2" t="s">
        <v>85</v>
      </c>
      <c r="L1025" s="2" t="s">
        <v>277</v>
      </c>
      <c r="M1025" s="2" t="s">
        <v>183</v>
      </c>
      <c r="N1025" s="2" t="s">
        <v>1272</v>
      </c>
      <c r="O1025" s="2" t="s">
        <v>257</v>
      </c>
      <c r="P1025" s="2" t="s">
        <v>1235</v>
      </c>
      <c r="Q1025" s="2" t="s">
        <v>376</v>
      </c>
      <c r="R1025" s="2" t="s">
        <v>260</v>
      </c>
      <c r="S1025" s="2" t="s">
        <v>89</v>
      </c>
      <c r="T1025" s="137">
        <v>3.4809999999999999</v>
      </c>
      <c r="U1025" s="2" t="s">
        <v>1753</v>
      </c>
      <c r="V1025" s="146">
        <v>6.1499999999999999E-2</v>
      </c>
      <c r="W1025" s="146">
        <v>4.3779999999999999E-2</v>
      </c>
      <c r="X1025" s="4" t="s">
        <v>263</v>
      </c>
      <c r="Z1025" s="137">
        <v>48000</v>
      </c>
      <c r="AA1025" s="144">
        <v>3.306</v>
      </c>
      <c r="AB1025" s="157">
        <v>108.95099999999999</v>
      </c>
      <c r="AD1025" s="137">
        <v>172.893</v>
      </c>
      <c r="AG1025" s="2" t="s">
        <v>36</v>
      </c>
      <c r="AH1025" s="146">
        <v>3.8000000000000002E-5</v>
      </c>
      <c r="AI1025" s="146">
        <v>6.7277863679938602E-5</v>
      </c>
      <c r="AJ1025" s="146">
        <v>1.2743180743488E-5</v>
      </c>
    </row>
    <row r="1026" spans="1:36" x14ac:dyDescent="0.2">
      <c r="A1026" s="188">
        <v>1035</v>
      </c>
      <c r="B1026" s="2">
        <v>9940</v>
      </c>
      <c r="C1026" s="2" t="s">
        <v>1471</v>
      </c>
      <c r="D1026" s="2" t="s">
        <v>1472</v>
      </c>
      <c r="E1026" s="4" t="s">
        <v>380</v>
      </c>
      <c r="F1026" s="2" t="s">
        <v>1754</v>
      </c>
      <c r="G1026" s="2" t="s">
        <v>1755</v>
      </c>
      <c r="H1026" s="2" t="s">
        <v>255</v>
      </c>
      <c r="I1026" s="2" t="s">
        <v>295</v>
      </c>
      <c r="J1026" s="2" t="s">
        <v>84</v>
      </c>
      <c r="K1026" s="2" t="s">
        <v>85</v>
      </c>
      <c r="L1026" s="2" t="s">
        <v>277</v>
      </c>
      <c r="M1026" s="2" t="s">
        <v>183</v>
      </c>
      <c r="N1026" s="2" t="s">
        <v>1475</v>
      </c>
      <c r="O1026" s="2" t="s">
        <v>257</v>
      </c>
      <c r="P1026" s="2" t="s">
        <v>313</v>
      </c>
      <c r="Q1026" s="2" t="s">
        <v>376</v>
      </c>
      <c r="R1026" s="2" t="s">
        <v>260</v>
      </c>
      <c r="S1026" s="2" t="s">
        <v>89</v>
      </c>
      <c r="T1026" s="137">
        <v>4.3999999999999997E-2</v>
      </c>
      <c r="U1026" s="2" t="s">
        <v>1756</v>
      </c>
      <c r="V1026" s="146">
        <v>5.8999999999999997E-2</v>
      </c>
      <c r="W1026" s="146">
        <v>4.394E-2</v>
      </c>
      <c r="X1026" s="4" t="s">
        <v>263</v>
      </c>
      <c r="Z1026" s="137">
        <v>242000</v>
      </c>
      <c r="AA1026" s="144">
        <v>3.306</v>
      </c>
      <c r="AB1026" s="157">
        <v>102.18300000000001</v>
      </c>
      <c r="AD1026" s="137">
        <v>817.51499999999999</v>
      </c>
      <c r="AG1026" s="2" t="s">
        <v>36</v>
      </c>
      <c r="AH1026" s="146">
        <v>5.6899999999999995E-4</v>
      </c>
      <c r="AI1026" s="146">
        <v>3.1812031936406798E-4</v>
      </c>
      <c r="AJ1026" s="146">
        <v>6.02555507279172E-5</v>
      </c>
    </row>
    <row r="1027" spans="1:36" x14ac:dyDescent="0.2">
      <c r="A1027" s="188">
        <v>1035</v>
      </c>
      <c r="B1027" s="2">
        <v>9940</v>
      </c>
      <c r="C1027" s="2" t="s">
        <v>1471</v>
      </c>
      <c r="D1027" s="2" t="s">
        <v>1472</v>
      </c>
      <c r="E1027" s="4" t="s">
        <v>380</v>
      </c>
      <c r="F1027" s="2" t="s">
        <v>1757</v>
      </c>
      <c r="G1027" s="2" t="s">
        <v>1758</v>
      </c>
      <c r="H1027" s="2" t="s">
        <v>255</v>
      </c>
      <c r="I1027" s="2" t="s">
        <v>295</v>
      </c>
      <c r="J1027" s="2" t="s">
        <v>84</v>
      </c>
      <c r="K1027" s="2" t="s">
        <v>85</v>
      </c>
      <c r="L1027" s="2" t="s">
        <v>277</v>
      </c>
      <c r="M1027" s="2" t="s">
        <v>183</v>
      </c>
      <c r="N1027" s="2" t="s">
        <v>1475</v>
      </c>
      <c r="O1027" s="2" t="s">
        <v>257</v>
      </c>
      <c r="P1027" s="2" t="s">
        <v>313</v>
      </c>
      <c r="Q1027" s="2" t="s">
        <v>376</v>
      </c>
      <c r="R1027" s="2" t="s">
        <v>260</v>
      </c>
      <c r="S1027" s="2" t="s">
        <v>89</v>
      </c>
      <c r="T1027" s="137">
        <v>1.917</v>
      </c>
      <c r="U1027" s="2" t="s">
        <v>1759</v>
      </c>
      <c r="V1027" s="146">
        <v>5.9499999999999997E-2</v>
      </c>
      <c r="W1027" s="146">
        <v>4.0500000000000001E-2</v>
      </c>
      <c r="X1027" s="4" t="s">
        <v>263</v>
      </c>
      <c r="Z1027" s="137">
        <v>290000</v>
      </c>
      <c r="AA1027" s="144">
        <v>3.306</v>
      </c>
      <c r="AB1027" s="157">
        <v>105.949</v>
      </c>
      <c r="AD1027" s="137">
        <v>1015.778</v>
      </c>
      <c r="AG1027" s="2" t="s">
        <v>36</v>
      </c>
      <c r="AH1027" s="146">
        <v>9.6699999999999998E-4</v>
      </c>
      <c r="AI1027" s="146">
        <v>3.9527035764891897E-4</v>
      </c>
      <c r="AJ1027" s="146">
        <v>7.48686318879842E-5</v>
      </c>
    </row>
    <row r="1028" spans="1:36" x14ac:dyDescent="0.2">
      <c r="A1028" s="188">
        <v>1035</v>
      </c>
      <c r="B1028" s="2">
        <v>9940</v>
      </c>
      <c r="C1028" s="2" t="s">
        <v>1268</v>
      </c>
      <c r="D1028" s="2" t="s">
        <v>1269</v>
      </c>
      <c r="E1028" s="4" t="s">
        <v>380</v>
      </c>
      <c r="F1028" s="2" t="s">
        <v>1760</v>
      </c>
      <c r="G1028" s="2" t="s">
        <v>1761</v>
      </c>
      <c r="H1028" s="2" t="s">
        <v>255</v>
      </c>
      <c r="I1028" s="2" t="s">
        <v>295</v>
      </c>
      <c r="J1028" s="2" t="s">
        <v>84</v>
      </c>
      <c r="K1028" s="2" t="s">
        <v>85</v>
      </c>
      <c r="L1028" s="2" t="s">
        <v>277</v>
      </c>
      <c r="M1028" s="2" t="s">
        <v>183</v>
      </c>
      <c r="N1028" s="2" t="s">
        <v>1272</v>
      </c>
      <c r="O1028" s="2" t="s">
        <v>257</v>
      </c>
      <c r="P1028" s="2" t="s">
        <v>1235</v>
      </c>
      <c r="Q1028" s="2" t="s">
        <v>376</v>
      </c>
      <c r="R1028" s="2" t="s">
        <v>260</v>
      </c>
      <c r="S1028" s="2" t="s">
        <v>89</v>
      </c>
      <c r="T1028" s="137">
        <v>9.4E-2</v>
      </c>
      <c r="U1028" s="2" t="s">
        <v>1762</v>
      </c>
      <c r="V1028" s="146">
        <v>5.8000000000000003E-2</v>
      </c>
      <c r="W1028" s="146">
        <v>4.3249999999999997E-2</v>
      </c>
      <c r="X1028" s="4" t="s">
        <v>263</v>
      </c>
      <c r="Z1028" s="137">
        <v>651000</v>
      </c>
      <c r="AA1028" s="144">
        <v>3.306</v>
      </c>
      <c r="AB1028" s="157">
        <v>102.404</v>
      </c>
      <c r="AD1028" s="137">
        <v>2203.942</v>
      </c>
      <c r="AG1028" s="2" t="s">
        <v>36</v>
      </c>
      <c r="AH1028" s="146">
        <v>6.5099999999999999E-4</v>
      </c>
      <c r="AI1028" s="146">
        <v>8.5762145313731004E-4</v>
      </c>
      <c r="AJ1028" s="146">
        <v>1.6244310667790101E-4</v>
      </c>
    </row>
    <row r="1029" spans="1:36" x14ac:dyDescent="0.2">
      <c r="A1029" s="188">
        <v>1035</v>
      </c>
      <c r="B1029" s="2">
        <v>9940</v>
      </c>
      <c r="C1029" s="2" t="s">
        <v>1646</v>
      </c>
      <c r="D1029" s="2" t="s">
        <v>1647</v>
      </c>
      <c r="E1029" s="4" t="s">
        <v>380</v>
      </c>
      <c r="F1029" s="2" t="s">
        <v>1648</v>
      </c>
      <c r="G1029" s="2" t="s">
        <v>1649</v>
      </c>
      <c r="H1029" s="2" t="s">
        <v>255</v>
      </c>
      <c r="I1029" s="2" t="s">
        <v>295</v>
      </c>
      <c r="J1029" s="2" t="s">
        <v>84</v>
      </c>
      <c r="K1029" s="2" t="s">
        <v>85</v>
      </c>
      <c r="L1029" s="2" t="s">
        <v>277</v>
      </c>
      <c r="M1029" s="2" t="s">
        <v>183</v>
      </c>
      <c r="N1029" s="2" t="s">
        <v>1217</v>
      </c>
      <c r="O1029" s="2" t="s">
        <v>257</v>
      </c>
      <c r="P1029" s="2" t="s">
        <v>1218</v>
      </c>
      <c r="Q1029" s="2" t="s">
        <v>376</v>
      </c>
      <c r="R1029" s="2" t="s">
        <v>260</v>
      </c>
      <c r="S1029" s="2" t="s">
        <v>89</v>
      </c>
      <c r="T1029" s="137">
        <v>2.0529999999999999</v>
      </c>
      <c r="U1029" s="2" t="s">
        <v>1650</v>
      </c>
      <c r="V1029" s="146">
        <v>0.06</v>
      </c>
      <c r="W1029" s="146">
        <v>5.3240000000000003E-2</v>
      </c>
      <c r="X1029" s="4" t="s">
        <v>263</v>
      </c>
      <c r="Z1029" s="137">
        <v>790000</v>
      </c>
      <c r="AA1029" s="144">
        <v>3.306</v>
      </c>
      <c r="AB1029" s="157">
        <v>104.375</v>
      </c>
      <c r="AD1029" s="137">
        <v>2726.0039999999999</v>
      </c>
      <c r="AG1029" s="2" t="s">
        <v>36</v>
      </c>
      <c r="AH1029" s="146">
        <v>5.2700000000000002E-4</v>
      </c>
      <c r="AI1029" s="146">
        <v>1.0607716859900699E-3</v>
      </c>
      <c r="AJ1029" s="146">
        <v>2.0092203561119799E-4</v>
      </c>
    </row>
    <row r="1030" spans="1:36" x14ac:dyDescent="0.2">
      <c r="A1030" s="188">
        <v>1035</v>
      </c>
      <c r="B1030" s="2">
        <v>9940</v>
      </c>
      <c r="C1030" s="2" t="s">
        <v>1318</v>
      </c>
      <c r="D1030" s="2" t="s">
        <v>1319</v>
      </c>
      <c r="E1030" s="4" t="s">
        <v>380</v>
      </c>
      <c r="F1030" s="2" t="s">
        <v>1320</v>
      </c>
      <c r="G1030" s="2" t="s">
        <v>1321</v>
      </c>
      <c r="H1030" s="2" t="s">
        <v>255</v>
      </c>
      <c r="I1030" s="2" t="s">
        <v>295</v>
      </c>
      <c r="J1030" s="2" t="s">
        <v>84</v>
      </c>
      <c r="K1030" s="2" t="s">
        <v>1322</v>
      </c>
      <c r="L1030" s="2" t="s">
        <v>277</v>
      </c>
      <c r="M1030" s="2" t="s">
        <v>183</v>
      </c>
      <c r="N1030" s="2" t="s">
        <v>1295</v>
      </c>
      <c r="O1030" s="2" t="s">
        <v>257</v>
      </c>
      <c r="P1030" s="2" t="s">
        <v>1235</v>
      </c>
      <c r="Q1030" s="2" t="s">
        <v>376</v>
      </c>
      <c r="R1030" s="2" t="s">
        <v>260</v>
      </c>
      <c r="S1030" s="2" t="s">
        <v>89</v>
      </c>
      <c r="T1030" s="137">
        <v>0.28100000000000003</v>
      </c>
      <c r="U1030" s="2" t="s">
        <v>1323</v>
      </c>
      <c r="V1030" s="146">
        <v>6.25E-2</v>
      </c>
      <c r="W1030" s="146">
        <v>4.4209999999999999E-2</v>
      </c>
      <c r="X1030" s="4" t="s">
        <v>263</v>
      </c>
      <c r="Z1030" s="137">
        <v>245000</v>
      </c>
      <c r="AA1030" s="144">
        <v>3.306</v>
      </c>
      <c r="AB1030" s="157">
        <v>101.857</v>
      </c>
      <c r="AD1030" s="137">
        <v>825.00800000000004</v>
      </c>
      <c r="AG1030" s="2" t="s">
        <v>36</v>
      </c>
      <c r="AH1030" s="146">
        <v>3.2699999999999998E-4</v>
      </c>
      <c r="AI1030" s="146">
        <v>3.21035846443412E-4</v>
      </c>
      <c r="AJ1030" s="146">
        <v>6.0807784204166599E-5</v>
      </c>
    </row>
    <row r="1031" spans="1:36" x14ac:dyDescent="0.2">
      <c r="A1031" s="188">
        <v>1035</v>
      </c>
      <c r="B1031" s="2">
        <v>9940</v>
      </c>
      <c r="C1031" s="2" t="s">
        <v>1324</v>
      </c>
      <c r="D1031" s="2" t="s">
        <v>1325</v>
      </c>
      <c r="E1031" s="4" t="s">
        <v>252</v>
      </c>
      <c r="F1031" s="2" t="s">
        <v>1326</v>
      </c>
      <c r="G1031" s="2" t="s">
        <v>1327</v>
      </c>
      <c r="H1031" s="2" t="s">
        <v>255</v>
      </c>
      <c r="I1031" s="2" t="s">
        <v>295</v>
      </c>
      <c r="J1031" s="2" t="s">
        <v>84</v>
      </c>
      <c r="K1031" s="2" t="s">
        <v>30</v>
      </c>
      <c r="L1031" s="2" t="s">
        <v>277</v>
      </c>
      <c r="M1031" s="2" t="s">
        <v>183</v>
      </c>
      <c r="N1031" s="2" t="s">
        <v>1328</v>
      </c>
      <c r="O1031" s="2" t="s">
        <v>257</v>
      </c>
      <c r="P1031" s="2" t="s">
        <v>184</v>
      </c>
      <c r="Q1031" s="2" t="s">
        <v>88</v>
      </c>
      <c r="R1031" s="2" t="s">
        <v>260</v>
      </c>
      <c r="S1031" s="2" t="s">
        <v>89</v>
      </c>
      <c r="T1031" s="137">
        <v>2.1040000000000001</v>
      </c>
      <c r="U1031" s="2" t="s">
        <v>1329</v>
      </c>
      <c r="V1031" s="146">
        <v>5.3749999999999999E-2</v>
      </c>
      <c r="W1031" s="146">
        <v>4.8899999999999999E-2</v>
      </c>
      <c r="X1031" s="4" t="s">
        <v>263</v>
      </c>
      <c r="Z1031" s="137">
        <v>4630000</v>
      </c>
      <c r="AA1031" s="144">
        <v>3.306</v>
      </c>
      <c r="AB1031" s="157">
        <v>102.041</v>
      </c>
      <c r="AD1031" s="137">
        <v>15619.123</v>
      </c>
      <c r="AG1031" s="2" t="s">
        <v>36</v>
      </c>
      <c r="AH1031" s="146">
        <v>5.7879999999999997E-3</v>
      </c>
      <c r="AI1031" s="146">
        <v>6.0778803290237396E-3</v>
      </c>
      <c r="AJ1031" s="146">
        <v>1.1512185930650301E-3</v>
      </c>
    </row>
    <row r="1032" spans="1:36" x14ac:dyDescent="0.2">
      <c r="A1032" s="188">
        <v>1035</v>
      </c>
      <c r="B1032" s="2">
        <v>9940</v>
      </c>
      <c r="C1032" s="2" t="s">
        <v>1366</v>
      </c>
      <c r="D1032" s="2" t="s">
        <v>1367</v>
      </c>
      <c r="E1032" s="4" t="s">
        <v>380</v>
      </c>
      <c r="F1032" s="2" t="s">
        <v>1651</v>
      </c>
      <c r="G1032" s="2" t="s">
        <v>1652</v>
      </c>
      <c r="H1032" s="2" t="s">
        <v>255</v>
      </c>
      <c r="I1032" s="2" t="s">
        <v>295</v>
      </c>
      <c r="J1032" s="2" t="s">
        <v>84</v>
      </c>
      <c r="K1032" s="2" t="s">
        <v>85</v>
      </c>
      <c r="L1032" s="2" t="s">
        <v>277</v>
      </c>
      <c r="M1032" s="2" t="s">
        <v>183</v>
      </c>
      <c r="N1032" s="2" t="s">
        <v>1234</v>
      </c>
      <c r="O1032" s="2" t="s">
        <v>257</v>
      </c>
      <c r="P1032" s="2" t="s">
        <v>313</v>
      </c>
      <c r="Q1032" s="2" t="s">
        <v>376</v>
      </c>
      <c r="R1032" s="2" t="s">
        <v>260</v>
      </c>
      <c r="S1032" s="2" t="s">
        <v>89</v>
      </c>
      <c r="T1032" s="137">
        <v>5.3579999999999997</v>
      </c>
      <c r="U1032" s="2" t="s">
        <v>1653</v>
      </c>
      <c r="V1032" s="146">
        <v>7.7499999999999999E-2</v>
      </c>
      <c r="W1032" s="146">
        <v>4.9230000000000003E-2</v>
      </c>
      <c r="X1032" s="4" t="s">
        <v>263</v>
      </c>
      <c r="Z1032" s="137">
        <v>403000</v>
      </c>
      <c r="AA1032" s="144">
        <v>3.306</v>
      </c>
      <c r="AB1032" s="157">
        <v>120.072</v>
      </c>
      <c r="AD1032" s="137">
        <v>1599.7349999999999</v>
      </c>
      <c r="AG1032" s="2" t="s">
        <v>36</v>
      </c>
      <c r="AH1032" s="146">
        <v>6.7199999999999996E-4</v>
      </c>
      <c r="AI1032" s="146">
        <v>6.2250605890141401E-4</v>
      </c>
      <c r="AJ1032" s="146">
        <v>1.1790961823989201E-4</v>
      </c>
    </row>
    <row r="1033" spans="1:36" x14ac:dyDescent="0.2">
      <c r="A1033" s="188">
        <v>1035</v>
      </c>
      <c r="B1033" s="2">
        <v>9940</v>
      </c>
      <c r="C1033" s="2" t="s">
        <v>1330</v>
      </c>
      <c r="D1033" s="2" t="s">
        <v>1331</v>
      </c>
      <c r="E1033" s="4" t="s">
        <v>380</v>
      </c>
      <c r="F1033" s="2" t="s">
        <v>1332</v>
      </c>
      <c r="G1033" s="2" t="s">
        <v>1333</v>
      </c>
      <c r="H1033" s="2" t="s">
        <v>255</v>
      </c>
      <c r="I1033" s="2" t="s">
        <v>295</v>
      </c>
      <c r="J1033" s="2" t="s">
        <v>84</v>
      </c>
      <c r="K1033" s="2" t="s">
        <v>85</v>
      </c>
      <c r="L1033" s="2" t="s">
        <v>277</v>
      </c>
      <c r="M1033" s="2" t="s">
        <v>183</v>
      </c>
      <c r="N1033" s="2" t="s">
        <v>1295</v>
      </c>
      <c r="O1033" s="2" t="s">
        <v>257</v>
      </c>
      <c r="P1033" s="2" t="s">
        <v>1235</v>
      </c>
      <c r="Q1033" s="2" t="s">
        <v>376</v>
      </c>
      <c r="R1033" s="2" t="s">
        <v>260</v>
      </c>
      <c r="S1033" s="2" t="s">
        <v>89</v>
      </c>
      <c r="T1033" s="137">
        <v>0.34399999999999997</v>
      </c>
      <c r="U1033" s="2" t="s">
        <v>1334</v>
      </c>
      <c r="V1033" s="146">
        <v>4.8750000000000002E-2</v>
      </c>
      <c r="W1033" s="146">
        <v>4.2290000000000001E-2</v>
      </c>
      <c r="X1033" s="4" t="s">
        <v>263</v>
      </c>
      <c r="Z1033" s="137">
        <v>1305000</v>
      </c>
      <c r="AA1033" s="144">
        <v>3.306</v>
      </c>
      <c r="AB1033" s="157">
        <v>100.913</v>
      </c>
      <c r="AD1033" s="137">
        <v>4353.7359999999999</v>
      </c>
      <c r="AG1033" s="2" t="s">
        <v>36</v>
      </c>
      <c r="AH1033" s="146">
        <v>8.7000000000000001E-4</v>
      </c>
      <c r="AI1033" s="146">
        <v>1.6941724612699301E-3</v>
      </c>
      <c r="AJ1033" s="146">
        <v>3.2089523512977098E-4</v>
      </c>
    </row>
    <row r="1034" spans="1:36" x14ac:dyDescent="0.2">
      <c r="A1034" s="188">
        <v>1035</v>
      </c>
      <c r="B1034" s="2">
        <v>9940</v>
      </c>
      <c r="C1034" s="2" t="s">
        <v>1335</v>
      </c>
      <c r="D1034" s="2" t="s">
        <v>1336</v>
      </c>
      <c r="E1034" s="4" t="s">
        <v>380</v>
      </c>
      <c r="F1034" s="2" t="s">
        <v>1337</v>
      </c>
      <c r="G1034" s="2" t="s">
        <v>1338</v>
      </c>
      <c r="H1034" s="2" t="s">
        <v>255</v>
      </c>
      <c r="I1034" s="2" t="s">
        <v>295</v>
      </c>
      <c r="J1034" s="2" t="s">
        <v>84</v>
      </c>
      <c r="K1034" s="2" t="s">
        <v>85</v>
      </c>
      <c r="L1034" s="2" t="s">
        <v>277</v>
      </c>
      <c r="M1034" s="2" t="s">
        <v>183</v>
      </c>
      <c r="N1034" s="2" t="s">
        <v>1259</v>
      </c>
      <c r="O1034" s="2" t="s">
        <v>257</v>
      </c>
      <c r="P1034" s="2" t="s">
        <v>1218</v>
      </c>
      <c r="Q1034" s="2" t="s">
        <v>376</v>
      </c>
      <c r="R1034" s="2" t="s">
        <v>260</v>
      </c>
      <c r="S1034" s="2" t="s">
        <v>89</v>
      </c>
      <c r="T1034" s="137">
        <v>5.9480000000000004</v>
      </c>
      <c r="U1034" s="2" t="s">
        <v>1339</v>
      </c>
      <c r="V1034" s="146">
        <v>5.8999999999999997E-2</v>
      </c>
      <c r="W1034" s="146">
        <v>4.9270000000000001E-2</v>
      </c>
      <c r="X1034" s="4" t="s">
        <v>263</v>
      </c>
      <c r="Z1034" s="137">
        <v>479000</v>
      </c>
      <c r="AA1034" s="144">
        <v>3.306</v>
      </c>
      <c r="AB1034" s="157">
        <v>106.111</v>
      </c>
      <c r="AD1034" s="137">
        <v>1680.354</v>
      </c>
      <c r="AG1034" s="2" t="s">
        <v>36</v>
      </c>
      <c r="AH1034" s="146">
        <v>9.5799999999999998E-4</v>
      </c>
      <c r="AI1034" s="146">
        <v>6.5387723213753302E-4</v>
      </c>
      <c r="AJ1034" s="146">
        <v>1.2385166973821201E-4</v>
      </c>
    </row>
    <row r="1035" spans="1:36" x14ac:dyDescent="0.2">
      <c r="A1035" s="188">
        <v>1035</v>
      </c>
      <c r="B1035" s="2">
        <v>9940</v>
      </c>
      <c r="C1035" s="2" t="s">
        <v>1340</v>
      </c>
      <c r="D1035" s="2" t="s">
        <v>1341</v>
      </c>
      <c r="E1035" s="4" t="s">
        <v>380</v>
      </c>
      <c r="F1035" s="2" t="s">
        <v>1342</v>
      </c>
      <c r="G1035" s="2" t="s">
        <v>1343</v>
      </c>
      <c r="H1035" s="2" t="s">
        <v>255</v>
      </c>
      <c r="I1035" s="2" t="s">
        <v>295</v>
      </c>
      <c r="J1035" s="2" t="s">
        <v>84</v>
      </c>
      <c r="K1035" s="2" t="s">
        <v>349</v>
      </c>
      <c r="L1035" s="2" t="s">
        <v>277</v>
      </c>
      <c r="M1035" s="2" t="s">
        <v>183</v>
      </c>
      <c r="N1035" s="2" t="s">
        <v>374</v>
      </c>
      <c r="O1035" s="2" t="s">
        <v>257</v>
      </c>
      <c r="P1035" s="2" t="s">
        <v>313</v>
      </c>
      <c r="Q1035" s="2" t="s">
        <v>376</v>
      </c>
      <c r="R1035" s="2" t="s">
        <v>260</v>
      </c>
      <c r="S1035" s="2" t="s">
        <v>89</v>
      </c>
      <c r="T1035" s="137">
        <v>3.8450000000000002</v>
      </c>
      <c r="U1035" s="2" t="s">
        <v>1344</v>
      </c>
      <c r="V1035" s="146">
        <v>5.2499999999999998E-2</v>
      </c>
      <c r="W1035" s="146">
        <v>4.317E-2</v>
      </c>
      <c r="X1035" s="4" t="s">
        <v>263</v>
      </c>
      <c r="Z1035" s="137">
        <v>194000</v>
      </c>
      <c r="AA1035" s="144">
        <v>3.306</v>
      </c>
      <c r="AB1035" s="157">
        <v>104.182</v>
      </c>
      <c r="AD1035" s="137">
        <v>668.18299999999999</v>
      </c>
      <c r="AG1035" s="2" t="s">
        <v>36</v>
      </c>
      <c r="AH1035" s="146">
        <v>7.1000000000000005E-5</v>
      </c>
      <c r="AI1035" s="146">
        <v>2.6001045683697599E-4</v>
      </c>
      <c r="AJ1035" s="146">
        <v>4.9248892064009799E-5</v>
      </c>
    </row>
    <row r="1036" spans="1:36" x14ac:dyDescent="0.2">
      <c r="A1036" s="188">
        <v>1035</v>
      </c>
      <c r="B1036" s="2">
        <v>9940</v>
      </c>
      <c r="C1036" s="2" t="s">
        <v>1345</v>
      </c>
      <c r="D1036" s="2" t="s">
        <v>1346</v>
      </c>
      <c r="E1036" s="4" t="s">
        <v>380</v>
      </c>
      <c r="F1036" s="2" t="s">
        <v>1347</v>
      </c>
      <c r="G1036" s="2" t="s">
        <v>1348</v>
      </c>
      <c r="H1036" s="2" t="s">
        <v>255</v>
      </c>
      <c r="I1036" s="2" t="s">
        <v>295</v>
      </c>
      <c r="J1036" s="2" t="s">
        <v>84</v>
      </c>
      <c r="K1036" s="2" t="s">
        <v>349</v>
      </c>
      <c r="L1036" s="2" t="s">
        <v>277</v>
      </c>
      <c r="M1036" s="2" t="s">
        <v>183</v>
      </c>
      <c r="N1036" s="2" t="s">
        <v>1272</v>
      </c>
      <c r="O1036" s="2" t="s">
        <v>257</v>
      </c>
      <c r="P1036" s="2" t="s">
        <v>1235</v>
      </c>
      <c r="Q1036" s="2" t="s">
        <v>376</v>
      </c>
      <c r="R1036" s="2" t="s">
        <v>260</v>
      </c>
      <c r="S1036" s="2" t="s">
        <v>89</v>
      </c>
      <c r="T1036" s="137">
        <v>6.0119999999999996</v>
      </c>
      <c r="U1036" s="2" t="s">
        <v>1349</v>
      </c>
      <c r="V1036" s="146">
        <v>5.7500000000000002E-2</v>
      </c>
      <c r="W1036" s="146">
        <v>4.82E-2</v>
      </c>
      <c r="X1036" s="4" t="s">
        <v>263</v>
      </c>
      <c r="Z1036" s="137">
        <v>52000</v>
      </c>
      <c r="AA1036" s="144">
        <v>3.306</v>
      </c>
      <c r="AB1036" s="157">
        <v>105.947</v>
      </c>
      <c r="AD1036" s="137">
        <v>182.13499999999999</v>
      </c>
      <c r="AG1036" s="2" t="s">
        <v>36</v>
      </c>
      <c r="AH1036" s="146">
        <v>6.8999999999999997E-5</v>
      </c>
      <c r="AI1036" s="146">
        <v>7.0874410266217401E-5</v>
      </c>
      <c r="AJ1036" s="146">
        <v>1.3424406940255401E-5</v>
      </c>
    </row>
    <row r="1037" spans="1:36" x14ac:dyDescent="0.2">
      <c r="A1037" s="188">
        <v>1035</v>
      </c>
      <c r="B1037" s="2">
        <v>9940</v>
      </c>
      <c r="C1037" s="2" t="s">
        <v>1654</v>
      </c>
      <c r="D1037" s="2" t="s">
        <v>1655</v>
      </c>
      <c r="E1037" s="4" t="s">
        <v>380</v>
      </c>
      <c r="F1037" s="2" t="s">
        <v>1656</v>
      </c>
      <c r="G1037" s="2" t="s">
        <v>1657</v>
      </c>
      <c r="H1037" s="2" t="s">
        <v>255</v>
      </c>
      <c r="I1037" s="2" t="s">
        <v>295</v>
      </c>
      <c r="J1037" s="2" t="s">
        <v>84</v>
      </c>
      <c r="K1037" s="2" t="s">
        <v>85</v>
      </c>
      <c r="L1037" s="2" t="s">
        <v>277</v>
      </c>
      <c r="M1037" s="2" t="s">
        <v>183</v>
      </c>
      <c r="N1037" s="2" t="s">
        <v>1234</v>
      </c>
      <c r="O1037" s="2" t="s">
        <v>257</v>
      </c>
      <c r="P1037" s="2" t="s">
        <v>351</v>
      </c>
      <c r="Q1037" s="2" t="s">
        <v>376</v>
      </c>
      <c r="R1037" s="2" t="s">
        <v>260</v>
      </c>
      <c r="S1037" s="2" t="s">
        <v>89</v>
      </c>
      <c r="T1037" s="137">
        <v>0.35299999999999998</v>
      </c>
      <c r="U1037" s="2" t="s">
        <v>1658</v>
      </c>
      <c r="V1037" s="146">
        <v>4.8750000000000002E-2</v>
      </c>
      <c r="W1037" s="146">
        <v>4.199E-2</v>
      </c>
      <c r="X1037" s="4" t="s">
        <v>263</v>
      </c>
      <c r="Z1037" s="137">
        <v>701000</v>
      </c>
      <c r="AA1037" s="144">
        <v>3.306</v>
      </c>
      <c r="AB1037" s="157">
        <v>100.852</v>
      </c>
      <c r="AD1037" s="137">
        <v>2337.2429999999999</v>
      </c>
      <c r="AG1037" s="2" t="s">
        <v>36</v>
      </c>
      <c r="AH1037" s="146">
        <v>4.1199999999999999E-4</v>
      </c>
      <c r="AI1037" s="146">
        <v>9.0949308431414902E-4</v>
      </c>
      <c r="AJ1037" s="146">
        <v>1.72268174469747E-4</v>
      </c>
    </row>
    <row r="1038" spans="1:36" x14ac:dyDescent="0.2">
      <c r="A1038" s="188">
        <v>1035</v>
      </c>
      <c r="B1038" s="2">
        <v>9940</v>
      </c>
      <c r="C1038" s="2" t="s">
        <v>370</v>
      </c>
      <c r="D1038" s="2" t="s">
        <v>371</v>
      </c>
      <c r="E1038" s="4" t="s">
        <v>252</v>
      </c>
      <c r="F1038" s="2" t="s">
        <v>1350</v>
      </c>
      <c r="G1038" s="2" t="s">
        <v>1351</v>
      </c>
      <c r="H1038" s="2" t="s">
        <v>255</v>
      </c>
      <c r="I1038" s="2" t="s">
        <v>295</v>
      </c>
      <c r="J1038" s="2" t="s">
        <v>84</v>
      </c>
      <c r="K1038" s="2" t="s">
        <v>85</v>
      </c>
      <c r="L1038" s="2" t="s">
        <v>277</v>
      </c>
      <c r="M1038" s="2" t="s">
        <v>183</v>
      </c>
      <c r="N1038" s="2" t="s">
        <v>374</v>
      </c>
      <c r="O1038" s="2" t="s">
        <v>257</v>
      </c>
      <c r="P1038" s="2" t="s">
        <v>375</v>
      </c>
      <c r="Q1038" s="2" t="s">
        <v>376</v>
      </c>
      <c r="R1038" s="2" t="s">
        <v>260</v>
      </c>
      <c r="S1038" s="2" t="s">
        <v>89</v>
      </c>
      <c r="T1038" s="137">
        <v>4.7279999999999998</v>
      </c>
      <c r="U1038" s="2" t="s">
        <v>1352</v>
      </c>
      <c r="V1038" s="146">
        <v>8.1250000000000003E-2</v>
      </c>
      <c r="W1038" s="146">
        <v>5.2740000000000002E-2</v>
      </c>
      <c r="X1038" s="4" t="s">
        <v>263</v>
      </c>
      <c r="Z1038" s="137">
        <v>227000</v>
      </c>
      <c r="AA1038" s="144">
        <v>3.306</v>
      </c>
      <c r="AB1038" s="157">
        <v>114.839</v>
      </c>
      <c r="AD1038" s="137">
        <v>861.82</v>
      </c>
      <c r="AG1038" s="2" t="s">
        <v>36</v>
      </c>
      <c r="AH1038" s="146">
        <v>4.5399999999999998E-4</v>
      </c>
      <c r="AI1038" s="146">
        <v>3.3536046663869301E-4</v>
      </c>
      <c r="AJ1038" s="146">
        <v>6.3521027673053997E-5</v>
      </c>
    </row>
    <row r="1039" spans="1:36" x14ac:dyDescent="0.2">
      <c r="A1039" s="188">
        <v>1035</v>
      </c>
      <c r="B1039" s="2">
        <v>9940</v>
      </c>
      <c r="C1039" s="2" t="s">
        <v>370</v>
      </c>
      <c r="D1039" s="2" t="s">
        <v>371</v>
      </c>
      <c r="E1039" s="4" t="s">
        <v>252</v>
      </c>
      <c r="F1039" s="2" t="s">
        <v>1659</v>
      </c>
      <c r="G1039" s="2" t="s">
        <v>1660</v>
      </c>
      <c r="H1039" s="2" t="s">
        <v>255</v>
      </c>
      <c r="I1039" s="2" t="s">
        <v>295</v>
      </c>
      <c r="J1039" s="2" t="s">
        <v>84</v>
      </c>
      <c r="K1039" s="2" t="s">
        <v>85</v>
      </c>
      <c r="L1039" s="2" t="s">
        <v>277</v>
      </c>
      <c r="M1039" s="2" t="s">
        <v>183</v>
      </c>
      <c r="N1039" s="2" t="s">
        <v>374</v>
      </c>
      <c r="O1039" s="2" t="s">
        <v>257</v>
      </c>
      <c r="P1039" s="2" t="s">
        <v>375</v>
      </c>
      <c r="Q1039" s="2" t="s">
        <v>376</v>
      </c>
      <c r="R1039" s="2" t="s">
        <v>260</v>
      </c>
      <c r="S1039" s="2" t="s">
        <v>197</v>
      </c>
      <c r="T1039" s="137">
        <v>4.7759999999999998</v>
      </c>
      <c r="U1039" s="2" t="s">
        <v>1352</v>
      </c>
      <c r="V1039" s="146">
        <v>7.8750000000000001E-2</v>
      </c>
      <c r="W1039" s="146">
        <v>4.1320000000000003E-2</v>
      </c>
      <c r="X1039" s="4" t="s">
        <v>263</v>
      </c>
      <c r="Z1039" s="137">
        <v>1809000</v>
      </c>
      <c r="AA1039" s="144">
        <v>3.8807</v>
      </c>
      <c r="AB1039" s="157">
        <v>120.386</v>
      </c>
      <c r="AD1039" s="137">
        <v>8451.2960000000003</v>
      </c>
      <c r="AG1039" s="2" t="s">
        <v>36</v>
      </c>
      <c r="AH1039" s="146">
        <v>3.6180000000000001E-3</v>
      </c>
      <c r="AI1039" s="146">
        <v>3.2886584996102098E-3</v>
      </c>
      <c r="AJ1039" s="146">
        <v>6.2290874549034202E-4</v>
      </c>
    </row>
    <row r="1040" spans="1:36" x14ac:dyDescent="0.2">
      <c r="A1040" s="188">
        <v>1035</v>
      </c>
      <c r="B1040" s="2">
        <v>9940</v>
      </c>
      <c r="C1040" s="2" t="s">
        <v>370</v>
      </c>
      <c r="D1040" s="2" t="s">
        <v>371</v>
      </c>
      <c r="E1040" s="4" t="s">
        <v>252</v>
      </c>
      <c r="F1040" s="2" t="s">
        <v>1353</v>
      </c>
      <c r="G1040" s="2" t="s">
        <v>1354</v>
      </c>
      <c r="H1040" s="2" t="s">
        <v>255</v>
      </c>
      <c r="I1040" s="2" t="s">
        <v>295</v>
      </c>
      <c r="J1040" s="2" t="s">
        <v>84</v>
      </c>
      <c r="K1040" s="2" t="s">
        <v>85</v>
      </c>
      <c r="L1040" s="2" t="s">
        <v>277</v>
      </c>
      <c r="M1040" s="2" t="s">
        <v>183</v>
      </c>
      <c r="N1040" s="2" t="s">
        <v>374</v>
      </c>
      <c r="O1040" s="2" t="s">
        <v>257</v>
      </c>
      <c r="P1040" s="2" t="s">
        <v>375</v>
      </c>
      <c r="Q1040" s="2" t="s">
        <v>376</v>
      </c>
      <c r="R1040" s="2" t="s">
        <v>260</v>
      </c>
      <c r="S1040" s="2" t="s">
        <v>197</v>
      </c>
      <c r="T1040" s="137">
        <v>3.3090000000000002</v>
      </c>
      <c r="U1040" s="2" t="s">
        <v>1355</v>
      </c>
      <c r="V1040" s="146">
        <v>7.3749999999999996E-2</v>
      </c>
      <c r="W1040" s="146">
        <v>3.9010000000000003E-2</v>
      </c>
      <c r="X1040" s="4" t="s">
        <v>263</v>
      </c>
      <c r="Z1040" s="137">
        <v>580000</v>
      </c>
      <c r="AA1040" s="144">
        <v>3.8807</v>
      </c>
      <c r="AB1040" s="157">
        <v>113.23399999999999</v>
      </c>
      <c r="AD1040" s="137">
        <v>2548.6799999999998</v>
      </c>
      <c r="AG1040" s="2" t="s">
        <v>36</v>
      </c>
      <c r="AH1040" s="146">
        <v>8.7500000000000002E-4</v>
      </c>
      <c r="AI1040" s="146">
        <v>9.9176943214942799E-4</v>
      </c>
      <c r="AJ1040" s="146">
        <v>1.8785223606193599E-4</v>
      </c>
    </row>
    <row r="1041" spans="1:36" x14ac:dyDescent="0.2">
      <c r="A1041" s="188">
        <v>1035</v>
      </c>
      <c r="B1041" s="2">
        <v>9940</v>
      </c>
      <c r="C1041" s="2" t="s">
        <v>1356</v>
      </c>
      <c r="D1041" s="2" t="s">
        <v>1357</v>
      </c>
      <c r="E1041" s="4" t="s">
        <v>380</v>
      </c>
      <c r="F1041" s="2" t="s">
        <v>1358</v>
      </c>
      <c r="G1041" s="2" t="s">
        <v>1359</v>
      </c>
      <c r="H1041" s="2" t="s">
        <v>255</v>
      </c>
      <c r="I1041" s="2" t="s">
        <v>295</v>
      </c>
      <c r="J1041" s="2" t="s">
        <v>84</v>
      </c>
      <c r="K1041" s="2" t="s">
        <v>383</v>
      </c>
      <c r="L1041" s="2" t="s">
        <v>277</v>
      </c>
      <c r="M1041" s="2" t="s">
        <v>183</v>
      </c>
      <c r="N1041" s="2" t="s">
        <v>1234</v>
      </c>
      <c r="O1041" s="2" t="s">
        <v>257</v>
      </c>
      <c r="P1041" s="2" t="s">
        <v>1235</v>
      </c>
      <c r="Q1041" s="2" t="s">
        <v>376</v>
      </c>
      <c r="R1041" s="2" t="s">
        <v>260</v>
      </c>
      <c r="S1041" s="2" t="s">
        <v>89</v>
      </c>
      <c r="T1041" s="137">
        <v>0.79700000000000004</v>
      </c>
      <c r="U1041" s="2" t="s">
        <v>1360</v>
      </c>
      <c r="V1041" s="146">
        <v>3.5000000000000003E-2</v>
      </c>
      <c r="W1041" s="146">
        <v>4.5499999999999999E-2</v>
      </c>
      <c r="X1041" s="4" t="s">
        <v>263</v>
      </c>
      <c r="Z1041" s="137">
        <v>141000</v>
      </c>
      <c r="AA1041" s="144">
        <v>3.306</v>
      </c>
      <c r="AB1041" s="157">
        <v>99.819000000000003</v>
      </c>
      <c r="AD1041" s="137">
        <v>465.30399999999997</v>
      </c>
      <c r="AG1041" s="2" t="s">
        <v>36</v>
      </c>
      <c r="AH1041" s="146">
        <v>3.5300000000000002E-4</v>
      </c>
      <c r="AI1041" s="146">
        <v>1.8106388179522199E-4</v>
      </c>
      <c r="AJ1041" s="146">
        <v>3.4295526724967498E-5</v>
      </c>
    </row>
    <row r="1042" spans="1:36" x14ac:dyDescent="0.2">
      <c r="A1042" s="188">
        <v>1035</v>
      </c>
      <c r="B1042" s="2">
        <v>9940</v>
      </c>
      <c r="C1042" s="2" t="s">
        <v>1361</v>
      </c>
      <c r="D1042" s="2" t="s">
        <v>1362</v>
      </c>
      <c r="E1042" s="4" t="s">
        <v>380</v>
      </c>
      <c r="F1042" s="2" t="s">
        <v>1363</v>
      </c>
      <c r="G1042" s="2" t="s">
        <v>1364</v>
      </c>
      <c r="H1042" s="2" t="s">
        <v>255</v>
      </c>
      <c r="I1042" s="2" t="s">
        <v>295</v>
      </c>
      <c r="J1042" s="2" t="s">
        <v>84</v>
      </c>
      <c r="K1042" s="2" t="s">
        <v>349</v>
      </c>
      <c r="L1042" s="2" t="s">
        <v>277</v>
      </c>
      <c r="M1042" s="2" t="s">
        <v>183</v>
      </c>
      <c r="N1042" s="2" t="s">
        <v>1365</v>
      </c>
      <c r="O1042" s="2" t="s">
        <v>257</v>
      </c>
      <c r="P1042" s="2" t="s">
        <v>1235</v>
      </c>
      <c r="Q1042" s="2" t="s">
        <v>376</v>
      </c>
      <c r="R1042" s="2" t="s">
        <v>260</v>
      </c>
      <c r="S1042" s="2" t="s">
        <v>89</v>
      </c>
      <c r="T1042" s="137">
        <v>3.14</v>
      </c>
      <c r="U1042" s="2" t="s">
        <v>188</v>
      </c>
      <c r="V1042" s="146">
        <v>4.9000000000000002E-2</v>
      </c>
      <c r="W1042" s="146">
        <v>4.2389999999999997E-2</v>
      </c>
      <c r="X1042" s="4" t="s">
        <v>263</v>
      </c>
      <c r="Z1042" s="137">
        <v>167000</v>
      </c>
      <c r="AA1042" s="144">
        <v>3.306</v>
      </c>
      <c r="AB1042" s="157">
        <v>104.331</v>
      </c>
      <c r="AD1042" s="137">
        <v>576.01300000000003</v>
      </c>
      <c r="AG1042" s="2" t="s">
        <v>36</v>
      </c>
      <c r="AH1042" s="146">
        <v>2.0900000000000001E-4</v>
      </c>
      <c r="AI1042" s="146">
        <v>2.24144190373514E-4</v>
      </c>
      <c r="AJ1042" s="146">
        <v>4.2455419573379999E-5</v>
      </c>
    </row>
    <row r="1043" spans="1:36" x14ac:dyDescent="0.2">
      <c r="A1043" s="188">
        <v>1035</v>
      </c>
      <c r="B1043" s="2">
        <v>9940</v>
      </c>
      <c r="C1043" s="2" t="s">
        <v>1763</v>
      </c>
      <c r="D1043" s="2" t="s">
        <v>1764</v>
      </c>
      <c r="E1043" s="4" t="s">
        <v>380</v>
      </c>
      <c r="F1043" s="2" t="s">
        <v>1765</v>
      </c>
      <c r="G1043" s="2" t="s">
        <v>1766</v>
      </c>
      <c r="H1043" s="2" t="s">
        <v>255</v>
      </c>
      <c r="I1043" s="2" t="s">
        <v>295</v>
      </c>
      <c r="J1043" s="2" t="s">
        <v>84</v>
      </c>
      <c r="K1043" s="2" t="s">
        <v>1767</v>
      </c>
      <c r="L1043" s="2" t="s">
        <v>277</v>
      </c>
      <c r="M1043" s="2" t="s">
        <v>183</v>
      </c>
      <c r="N1043" s="134" t="s">
        <v>4007</v>
      </c>
      <c r="O1043" s="2" t="s">
        <v>257</v>
      </c>
      <c r="P1043" s="2" t="s">
        <v>1644</v>
      </c>
      <c r="Q1043" s="2" t="s">
        <v>376</v>
      </c>
      <c r="R1043" s="2" t="s">
        <v>260</v>
      </c>
      <c r="S1043" s="2" t="s">
        <v>197</v>
      </c>
      <c r="T1043" s="137">
        <v>2.871</v>
      </c>
      <c r="U1043" s="2" t="s">
        <v>1768</v>
      </c>
      <c r="V1043" s="146">
        <v>6.5000000000000002E-2</v>
      </c>
      <c r="W1043" s="146">
        <v>4.709E-2</v>
      </c>
      <c r="X1043" s="4" t="s">
        <v>263</v>
      </c>
      <c r="Z1043" s="137">
        <v>275000</v>
      </c>
      <c r="AA1043" s="144">
        <v>3.8807</v>
      </c>
      <c r="AB1043" s="157">
        <v>109.33799999999999</v>
      </c>
      <c r="AD1043" s="137">
        <v>1166.8430000000001</v>
      </c>
      <c r="AG1043" s="2" t="s">
        <v>36</v>
      </c>
      <c r="AH1043" s="146">
        <v>9.1699999999999995E-4</v>
      </c>
      <c r="AI1043" s="146">
        <v>4.5405433813684601E-4</v>
      </c>
      <c r="AJ1043" s="146">
        <v>8.6002976042296296E-5</v>
      </c>
    </row>
    <row r="1044" spans="1:36" x14ac:dyDescent="0.2">
      <c r="A1044" s="188">
        <v>1035</v>
      </c>
      <c r="B1044" s="2">
        <v>9940</v>
      </c>
      <c r="C1044" s="2" t="s">
        <v>1366</v>
      </c>
      <c r="D1044" s="2" t="s">
        <v>1367</v>
      </c>
      <c r="E1044" s="4" t="s">
        <v>380</v>
      </c>
      <c r="F1044" s="2" t="s">
        <v>1368</v>
      </c>
      <c r="G1044" s="2" t="s">
        <v>1369</v>
      </c>
      <c r="H1044" s="2" t="s">
        <v>255</v>
      </c>
      <c r="I1044" s="2" t="s">
        <v>295</v>
      </c>
      <c r="J1044" s="2" t="s">
        <v>84</v>
      </c>
      <c r="K1044" s="2" t="s">
        <v>349</v>
      </c>
      <c r="L1044" s="2" t="s">
        <v>277</v>
      </c>
      <c r="M1044" s="2" t="s">
        <v>183</v>
      </c>
      <c r="N1044" s="2" t="s">
        <v>1234</v>
      </c>
      <c r="O1044" s="2" t="s">
        <v>257</v>
      </c>
      <c r="P1044" s="2" t="s">
        <v>313</v>
      </c>
      <c r="Q1044" s="2" t="s">
        <v>376</v>
      </c>
      <c r="R1044" s="2" t="s">
        <v>260</v>
      </c>
      <c r="S1044" s="2" t="s">
        <v>89</v>
      </c>
      <c r="T1044" s="137">
        <v>0.90900000000000003</v>
      </c>
      <c r="U1044" s="2" t="s">
        <v>1370</v>
      </c>
      <c r="V1044" s="146">
        <v>3.2149999999999998E-2</v>
      </c>
      <c r="W1044" s="146">
        <v>4.2279999999999998E-2</v>
      </c>
      <c r="X1044" s="4" t="s">
        <v>263</v>
      </c>
      <c r="Z1044" s="137">
        <v>946000</v>
      </c>
      <c r="AA1044" s="144">
        <v>3.306</v>
      </c>
      <c r="AB1044" s="157">
        <v>99.314999999999998</v>
      </c>
      <c r="AD1044" s="137">
        <v>3106.0439999999999</v>
      </c>
      <c r="AG1044" s="2" t="s">
        <v>36</v>
      </c>
      <c r="AH1044" s="146">
        <v>9.4600000000000001E-4</v>
      </c>
      <c r="AI1044" s="146">
        <v>1.2086572362137401E-3</v>
      </c>
      <c r="AJ1044" s="146">
        <v>2.2893321481295899E-4</v>
      </c>
    </row>
    <row r="1045" spans="1:36" x14ac:dyDescent="0.2">
      <c r="A1045" s="188">
        <v>1035</v>
      </c>
      <c r="B1045" s="2">
        <v>9940</v>
      </c>
      <c r="C1045" s="2" t="s">
        <v>1371</v>
      </c>
      <c r="D1045" s="2" t="s">
        <v>1372</v>
      </c>
      <c r="E1045" s="4" t="s">
        <v>380</v>
      </c>
      <c r="F1045" s="2" t="s">
        <v>1373</v>
      </c>
      <c r="G1045" s="2" t="s">
        <v>1374</v>
      </c>
      <c r="H1045" s="2" t="s">
        <v>255</v>
      </c>
      <c r="I1045" s="2" t="s">
        <v>295</v>
      </c>
      <c r="J1045" s="2" t="s">
        <v>84</v>
      </c>
      <c r="K1045" s="2" t="s">
        <v>85</v>
      </c>
      <c r="L1045" s="2" t="s">
        <v>277</v>
      </c>
      <c r="M1045" s="2" t="s">
        <v>183</v>
      </c>
      <c r="N1045" s="2" t="s">
        <v>1365</v>
      </c>
      <c r="O1045" s="2" t="s">
        <v>257</v>
      </c>
      <c r="P1045" s="2" t="s">
        <v>351</v>
      </c>
      <c r="Q1045" s="2" t="s">
        <v>376</v>
      </c>
      <c r="R1045" s="2" t="s">
        <v>260</v>
      </c>
      <c r="S1045" s="2" t="s">
        <v>197</v>
      </c>
      <c r="T1045" s="137">
        <v>2.8210000000000002</v>
      </c>
      <c r="U1045" s="2" t="s">
        <v>1375</v>
      </c>
      <c r="V1045" s="146">
        <v>3.6249999999999998E-2</v>
      </c>
      <c r="W1045" s="146">
        <v>2.6030000000000001E-2</v>
      </c>
      <c r="X1045" s="4" t="s">
        <v>263</v>
      </c>
      <c r="Z1045" s="137">
        <v>169000</v>
      </c>
      <c r="AA1045" s="144">
        <v>3.8807</v>
      </c>
      <c r="AB1045" s="157">
        <v>106.236</v>
      </c>
      <c r="AD1045" s="137">
        <v>696.73400000000004</v>
      </c>
      <c r="AG1045" s="2" t="s">
        <v>36</v>
      </c>
      <c r="AH1045" s="146">
        <v>3.3799999999999998E-4</v>
      </c>
      <c r="AI1045" s="146">
        <v>2.71120521621405E-4</v>
      </c>
      <c r="AJ1045" s="146">
        <v>5.1353262742207298E-5</v>
      </c>
    </row>
    <row r="1046" spans="1:36" x14ac:dyDescent="0.2">
      <c r="A1046" s="188">
        <v>1035</v>
      </c>
      <c r="B1046" s="2">
        <v>9940</v>
      </c>
      <c r="C1046" s="2" t="s">
        <v>1415</v>
      </c>
      <c r="D1046" s="30" t="s">
        <v>4634</v>
      </c>
      <c r="E1046" s="4" t="s">
        <v>380</v>
      </c>
      <c r="F1046" s="2" t="s">
        <v>1661</v>
      </c>
      <c r="G1046" s="2" t="s">
        <v>1662</v>
      </c>
      <c r="H1046" s="2" t="s">
        <v>255</v>
      </c>
      <c r="I1046" s="2" t="s">
        <v>295</v>
      </c>
      <c r="J1046" s="2" t="s">
        <v>84</v>
      </c>
      <c r="K1046" s="2" t="s">
        <v>1392</v>
      </c>
      <c r="L1046" s="2" t="s">
        <v>277</v>
      </c>
      <c r="M1046" s="2" t="s">
        <v>183</v>
      </c>
      <c r="N1046" s="2" t="s">
        <v>374</v>
      </c>
      <c r="O1046" s="2" t="s">
        <v>257</v>
      </c>
      <c r="P1046" s="2" t="s">
        <v>1235</v>
      </c>
      <c r="Q1046" s="2" t="s">
        <v>376</v>
      </c>
      <c r="R1046" s="2" t="s">
        <v>260</v>
      </c>
      <c r="S1046" s="2" t="s">
        <v>197</v>
      </c>
      <c r="T1046" s="137">
        <v>0.80300000000000005</v>
      </c>
      <c r="U1046" s="2" t="s">
        <v>1663</v>
      </c>
      <c r="V1046" s="146">
        <v>0.04</v>
      </c>
      <c r="W1046" s="146">
        <v>2.5190000000000001E-2</v>
      </c>
      <c r="X1046" s="4" t="s">
        <v>263</v>
      </c>
      <c r="Z1046" s="137">
        <v>183000</v>
      </c>
      <c r="AA1046" s="144">
        <v>3.8807</v>
      </c>
      <c r="AB1046" s="157">
        <v>101.724</v>
      </c>
      <c r="AD1046" s="137">
        <v>722.41200000000003</v>
      </c>
      <c r="AG1046" s="2" t="s">
        <v>36</v>
      </c>
      <c r="AH1046" s="146">
        <v>2.4399999999999999E-4</v>
      </c>
      <c r="AI1046" s="146">
        <v>2.8111261995365702E-4</v>
      </c>
      <c r="AJ1046" s="146">
        <v>5.3245878055623899E-5</v>
      </c>
    </row>
    <row r="1047" spans="1:36" x14ac:dyDescent="0.2">
      <c r="A1047" s="188">
        <v>1035</v>
      </c>
      <c r="B1047" s="2">
        <v>9940</v>
      </c>
      <c r="C1047" s="2" t="s">
        <v>1415</v>
      </c>
      <c r="D1047" s="30" t="s">
        <v>4634</v>
      </c>
      <c r="E1047" s="4" t="s">
        <v>380</v>
      </c>
      <c r="F1047" s="2" t="s">
        <v>1664</v>
      </c>
      <c r="G1047" s="2" t="s">
        <v>1665</v>
      </c>
      <c r="H1047" s="2" t="s">
        <v>255</v>
      </c>
      <c r="I1047" s="2" t="s">
        <v>295</v>
      </c>
      <c r="J1047" s="2" t="s">
        <v>84</v>
      </c>
      <c r="K1047" s="2" t="s">
        <v>1392</v>
      </c>
      <c r="L1047" s="2" t="s">
        <v>277</v>
      </c>
      <c r="M1047" s="2" t="s">
        <v>183</v>
      </c>
      <c r="N1047" s="2" t="s">
        <v>374</v>
      </c>
      <c r="O1047" s="2" t="s">
        <v>257</v>
      </c>
      <c r="P1047" s="2" t="s">
        <v>1235</v>
      </c>
      <c r="Q1047" s="2" t="s">
        <v>376</v>
      </c>
      <c r="R1047" s="2" t="s">
        <v>260</v>
      </c>
      <c r="S1047" s="2" t="s">
        <v>197</v>
      </c>
      <c r="T1047" s="137">
        <v>3.4350000000000001</v>
      </c>
      <c r="U1047" s="2" t="s">
        <v>1666</v>
      </c>
      <c r="V1047" s="146">
        <v>4.2500000000000003E-2</v>
      </c>
      <c r="W1047" s="146">
        <v>2.9860000000000001E-2</v>
      </c>
      <c r="X1047" s="4" t="s">
        <v>263</v>
      </c>
      <c r="Z1047" s="137">
        <v>138000</v>
      </c>
      <c r="AA1047" s="144">
        <v>3.8807</v>
      </c>
      <c r="AB1047" s="157">
        <v>105.06399999999999</v>
      </c>
      <c r="AD1047" s="137">
        <v>562.654</v>
      </c>
      <c r="AG1047" s="2" t="s">
        <v>36</v>
      </c>
      <c r="AH1047" s="146">
        <v>1.84E-4</v>
      </c>
      <c r="AI1047" s="146">
        <v>2.1894581743910001E-4</v>
      </c>
      <c r="AJ1047" s="146">
        <v>4.14707895293817E-5</v>
      </c>
    </row>
    <row r="1048" spans="1:36" x14ac:dyDescent="0.2">
      <c r="A1048" s="188">
        <v>1035</v>
      </c>
      <c r="B1048" s="2">
        <v>9940</v>
      </c>
      <c r="C1048" s="2" t="s">
        <v>1376</v>
      </c>
      <c r="D1048" s="2" t="s">
        <v>1377</v>
      </c>
      <c r="E1048" s="4" t="s">
        <v>380</v>
      </c>
      <c r="F1048" s="2" t="s">
        <v>1667</v>
      </c>
      <c r="G1048" s="2" t="s">
        <v>1668</v>
      </c>
      <c r="H1048" s="2" t="s">
        <v>255</v>
      </c>
      <c r="I1048" s="2" t="s">
        <v>295</v>
      </c>
      <c r="J1048" s="2" t="s">
        <v>84</v>
      </c>
      <c r="K1048" s="2" t="s">
        <v>85</v>
      </c>
      <c r="L1048" s="2" t="s">
        <v>277</v>
      </c>
      <c r="M1048" s="2" t="s">
        <v>183</v>
      </c>
      <c r="N1048" s="2" t="s">
        <v>1380</v>
      </c>
      <c r="O1048" s="2" t="s">
        <v>257</v>
      </c>
      <c r="P1048" s="2" t="s">
        <v>1296</v>
      </c>
      <c r="Q1048" s="2" t="s">
        <v>88</v>
      </c>
      <c r="R1048" s="2" t="s">
        <v>260</v>
      </c>
      <c r="S1048" s="2" t="s">
        <v>89</v>
      </c>
      <c r="T1048" s="137">
        <v>2.4929999999999999</v>
      </c>
      <c r="U1048" s="2" t="s">
        <v>1669</v>
      </c>
      <c r="V1048" s="146">
        <v>5.1999999999999998E-2</v>
      </c>
      <c r="W1048" s="146">
        <v>4.2610000000000002E-2</v>
      </c>
      <c r="X1048" s="4" t="s">
        <v>263</v>
      </c>
      <c r="Z1048" s="137">
        <v>830000</v>
      </c>
      <c r="AA1048" s="144">
        <v>3.306</v>
      </c>
      <c r="AB1048" s="157">
        <v>103.706</v>
      </c>
      <c r="AD1048" s="137">
        <v>2845.6709999999998</v>
      </c>
      <c r="AG1048" s="2" t="s">
        <v>36</v>
      </c>
      <c r="AH1048" s="146">
        <v>1.66E-3</v>
      </c>
      <c r="AI1048" s="146">
        <v>1.1073380473550301E-3</v>
      </c>
      <c r="AJ1048" s="146">
        <v>2.09742225893446E-4</v>
      </c>
    </row>
    <row r="1049" spans="1:36" x14ac:dyDescent="0.2">
      <c r="A1049" s="188">
        <v>1035</v>
      </c>
      <c r="B1049" s="2">
        <v>9940</v>
      </c>
      <c r="C1049" s="2" t="s">
        <v>1376</v>
      </c>
      <c r="D1049" s="2" t="s">
        <v>1377</v>
      </c>
      <c r="E1049" s="4" t="s">
        <v>380</v>
      </c>
      <c r="F1049" s="2" t="s">
        <v>1378</v>
      </c>
      <c r="G1049" s="2" t="s">
        <v>1379</v>
      </c>
      <c r="H1049" s="2" t="s">
        <v>255</v>
      </c>
      <c r="I1049" s="2" t="s">
        <v>295</v>
      </c>
      <c r="J1049" s="2" t="s">
        <v>84</v>
      </c>
      <c r="K1049" s="2" t="s">
        <v>85</v>
      </c>
      <c r="L1049" s="2" t="s">
        <v>277</v>
      </c>
      <c r="M1049" s="2" t="s">
        <v>183</v>
      </c>
      <c r="N1049" s="2" t="s">
        <v>1380</v>
      </c>
      <c r="O1049" s="2" t="s">
        <v>257</v>
      </c>
      <c r="P1049" s="2" t="s">
        <v>1296</v>
      </c>
      <c r="Q1049" s="2" t="s">
        <v>88</v>
      </c>
      <c r="R1049" s="2" t="s">
        <v>260</v>
      </c>
      <c r="S1049" s="2" t="s">
        <v>89</v>
      </c>
      <c r="T1049" s="137">
        <v>6.1980000000000004</v>
      </c>
      <c r="U1049" s="2" t="s">
        <v>1381</v>
      </c>
      <c r="V1049" s="146">
        <v>5.45E-2</v>
      </c>
      <c r="W1049" s="146">
        <v>4.9299999999999997E-2</v>
      </c>
      <c r="X1049" s="4" t="s">
        <v>263</v>
      </c>
      <c r="Z1049" s="137">
        <v>736000</v>
      </c>
      <c r="AA1049" s="144">
        <v>3.306</v>
      </c>
      <c r="AB1049" s="157">
        <v>104.79300000000001</v>
      </c>
      <c r="AD1049" s="137">
        <v>2549.84</v>
      </c>
      <c r="AG1049" s="2" t="s">
        <v>36</v>
      </c>
      <c r="AH1049" s="146">
        <v>7.36E-4</v>
      </c>
      <c r="AI1049" s="146">
        <v>9.9222108140941496E-4</v>
      </c>
      <c r="AJ1049" s="146">
        <v>1.87937783489245E-4</v>
      </c>
    </row>
    <row r="1050" spans="1:36" x14ac:dyDescent="0.2">
      <c r="A1050" s="188">
        <v>1035</v>
      </c>
      <c r="B1050" s="2">
        <v>9940</v>
      </c>
      <c r="C1050" s="2" t="s">
        <v>1382</v>
      </c>
      <c r="D1050" s="2" t="s">
        <v>1383</v>
      </c>
      <c r="E1050" s="4" t="s">
        <v>380</v>
      </c>
      <c r="F1050" s="2" t="s">
        <v>1384</v>
      </c>
      <c r="G1050" s="2" t="s">
        <v>1385</v>
      </c>
      <c r="H1050" s="2" t="s">
        <v>255</v>
      </c>
      <c r="I1050" s="2" t="s">
        <v>295</v>
      </c>
      <c r="J1050" s="2" t="s">
        <v>84</v>
      </c>
      <c r="K1050" s="2" t="s">
        <v>305</v>
      </c>
      <c r="L1050" s="2" t="s">
        <v>277</v>
      </c>
      <c r="M1050" s="2" t="s">
        <v>183</v>
      </c>
      <c r="N1050" s="2" t="s">
        <v>1386</v>
      </c>
      <c r="O1050" s="2" t="s">
        <v>257</v>
      </c>
      <c r="P1050" s="2" t="s">
        <v>1235</v>
      </c>
      <c r="Q1050" s="2" t="s">
        <v>376</v>
      </c>
      <c r="R1050" s="2" t="s">
        <v>260</v>
      </c>
      <c r="S1050" s="2" t="s">
        <v>89</v>
      </c>
      <c r="T1050" s="137">
        <v>5.4630000000000001</v>
      </c>
      <c r="U1050" s="2" t="s">
        <v>1387</v>
      </c>
      <c r="V1050" s="146">
        <v>7.3779999999999998E-2</v>
      </c>
      <c r="W1050" s="146">
        <v>5.101E-2</v>
      </c>
      <c r="X1050" s="4" t="s">
        <v>263</v>
      </c>
      <c r="Z1050" s="137">
        <v>760000</v>
      </c>
      <c r="AA1050" s="144">
        <v>3.306</v>
      </c>
      <c r="AB1050" s="157">
        <v>116.02800000000001</v>
      </c>
      <c r="AD1050" s="137">
        <v>2915.2689999999998</v>
      </c>
      <c r="AG1050" s="2" t="s">
        <v>36</v>
      </c>
      <c r="AH1050" s="146">
        <v>1.2669999999999999E-3</v>
      </c>
      <c r="AI1050" s="146">
        <v>1.13442073407333E-3</v>
      </c>
      <c r="AJ1050" s="146">
        <v>2.1487199002377601E-4</v>
      </c>
    </row>
    <row r="1051" spans="1:36" x14ac:dyDescent="0.2">
      <c r="A1051" s="188">
        <v>1035</v>
      </c>
      <c r="B1051" s="2">
        <v>9940</v>
      </c>
      <c r="C1051" s="2" t="s">
        <v>1388</v>
      </c>
      <c r="D1051" s="2" t="s">
        <v>1389</v>
      </c>
      <c r="E1051" s="4" t="s">
        <v>380</v>
      </c>
      <c r="F1051" s="2" t="s">
        <v>1390</v>
      </c>
      <c r="G1051" s="2" t="s">
        <v>1391</v>
      </c>
      <c r="H1051" s="2" t="s">
        <v>255</v>
      </c>
      <c r="I1051" s="2" t="s">
        <v>295</v>
      </c>
      <c r="J1051" s="2" t="s">
        <v>84</v>
      </c>
      <c r="K1051" s="2" t="s">
        <v>1392</v>
      </c>
      <c r="L1051" s="2" t="s">
        <v>277</v>
      </c>
      <c r="M1051" s="2" t="s">
        <v>183</v>
      </c>
      <c r="N1051" s="2" t="s">
        <v>1393</v>
      </c>
      <c r="O1051" s="2" t="s">
        <v>257</v>
      </c>
      <c r="P1051" s="2" t="s">
        <v>313</v>
      </c>
      <c r="Q1051" s="2" t="s">
        <v>376</v>
      </c>
      <c r="R1051" s="2" t="s">
        <v>260</v>
      </c>
      <c r="S1051" s="2" t="s">
        <v>197</v>
      </c>
      <c r="T1051" s="137">
        <v>1.363</v>
      </c>
      <c r="U1051" s="2" t="s">
        <v>1394</v>
      </c>
      <c r="V1051" s="146">
        <v>1.4999999999999999E-2</v>
      </c>
      <c r="W1051" s="146">
        <v>2.835E-2</v>
      </c>
      <c r="X1051" s="4" t="s">
        <v>263</v>
      </c>
      <c r="Z1051" s="137">
        <v>1312000</v>
      </c>
      <c r="AA1051" s="144">
        <v>3.8807</v>
      </c>
      <c r="AB1051" s="157">
        <v>99.241</v>
      </c>
      <c r="AD1051" s="137">
        <v>5052.8140000000003</v>
      </c>
      <c r="AG1051" s="2" t="s">
        <v>36</v>
      </c>
      <c r="AH1051" s="146">
        <v>2.2109999999999999E-3</v>
      </c>
      <c r="AI1051" s="146">
        <v>1.9662051033499002E-3</v>
      </c>
      <c r="AJ1051" s="146">
        <v>3.7242126370055201E-4</v>
      </c>
    </row>
    <row r="1052" spans="1:36" x14ac:dyDescent="0.2">
      <c r="A1052" s="188">
        <v>1035</v>
      </c>
      <c r="B1052" s="2">
        <v>9940</v>
      </c>
      <c r="C1052" s="2" t="s">
        <v>1219</v>
      </c>
      <c r="D1052" s="2" t="s">
        <v>1220</v>
      </c>
      <c r="E1052" s="4" t="s">
        <v>380</v>
      </c>
      <c r="F1052" s="2" t="s">
        <v>1670</v>
      </c>
      <c r="G1052" s="2" t="s">
        <v>1671</v>
      </c>
      <c r="H1052" s="2" t="s">
        <v>255</v>
      </c>
      <c r="I1052" s="2" t="s">
        <v>295</v>
      </c>
      <c r="J1052" s="2" t="s">
        <v>84</v>
      </c>
      <c r="K1052" s="2" t="s">
        <v>349</v>
      </c>
      <c r="L1052" s="2" t="s">
        <v>277</v>
      </c>
      <c r="M1052" s="2" t="s">
        <v>183</v>
      </c>
      <c r="N1052" s="134" t="s">
        <v>4007</v>
      </c>
      <c r="O1052" s="2" t="s">
        <v>257</v>
      </c>
      <c r="P1052" s="2" t="s">
        <v>1218</v>
      </c>
      <c r="Q1052" s="2" t="s">
        <v>376</v>
      </c>
      <c r="R1052" s="2" t="s">
        <v>260</v>
      </c>
      <c r="S1052" s="2" t="s">
        <v>89</v>
      </c>
      <c r="T1052" s="137">
        <v>1.764</v>
      </c>
      <c r="U1052" s="2" t="s">
        <v>1672</v>
      </c>
      <c r="V1052" s="146">
        <v>7.7499999999999999E-2</v>
      </c>
      <c r="W1052" s="146">
        <v>4.99E-2</v>
      </c>
      <c r="X1052" s="4" t="s">
        <v>263</v>
      </c>
      <c r="Z1052" s="137">
        <v>745000</v>
      </c>
      <c r="AA1052" s="144">
        <v>3.306</v>
      </c>
      <c r="AB1052" s="157">
        <v>105.383</v>
      </c>
      <c r="AD1052" s="137">
        <v>2595.5509999999999</v>
      </c>
      <c r="AG1052" s="2" t="s">
        <v>36</v>
      </c>
      <c r="AH1052" s="146">
        <v>1.242E-3</v>
      </c>
      <c r="AI1052" s="146">
        <v>1.01000872150269E-3</v>
      </c>
      <c r="AJ1052" s="146">
        <v>1.9130696170493601E-4</v>
      </c>
    </row>
    <row r="1053" spans="1:36" x14ac:dyDescent="0.2">
      <c r="A1053" s="188">
        <v>1035</v>
      </c>
      <c r="B1053" s="2">
        <v>9940</v>
      </c>
      <c r="C1053" s="2" t="s">
        <v>1395</v>
      </c>
      <c r="D1053" s="2" t="s">
        <v>1396</v>
      </c>
      <c r="E1053" s="4" t="s">
        <v>380</v>
      </c>
      <c r="F1053" s="2" t="s">
        <v>1397</v>
      </c>
      <c r="G1053" s="2" t="s">
        <v>1398</v>
      </c>
      <c r="H1053" s="2" t="s">
        <v>255</v>
      </c>
      <c r="I1053" s="2" t="s">
        <v>295</v>
      </c>
      <c r="J1053" s="2" t="s">
        <v>84</v>
      </c>
      <c r="K1053" s="2" t="s">
        <v>85</v>
      </c>
      <c r="L1053" s="2" t="s">
        <v>277</v>
      </c>
      <c r="M1053" s="2" t="s">
        <v>183</v>
      </c>
      <c r="N1053" s="2" t="s">
        <v>1399</v>
      </c>
      <c r="O1053" s="2" t="s">
        <v>257</v>
      </c>
      <c r="P1053" s="2" t="s">
        <v>368</v>
      </c>
      <c r="Q1053" s="2" t="s">
        <v>88</v>
      </c>
      <c r="R1053" s="2" t="s">
        <v>260</v>
      </c>
      <c r="S1053" s="2" t="s">
        <v>89</v>
      </c>
      <c r="T1053" s="137">
        <v>2.5000000000000001E-2</v>
      </c>
      <c r="U1053" s="2" t="s">
        <v>1400</v>
      </c>
      <c r="V1053" s="146">
        <v>5.1499999999999997E-2</v>
      </c>
      <c r="W1053" s="146">
        <v>4.9840000000000002E-2</v>
      </c>
      <c r="X1053" s="4" t="s">
        <v>263</v>
      </c>
      <c r="Z1053" s="137">
        <v>973000</v>
      </c>
      <c r="AA1053" s="144">
        <v>3.306</v>
      </c>
      <c r="AB1053" s="157">
        <v>102.364</v>
      </c>
      <c r="AD1053" s="137">
        <v>3292.779</v>
      </c>
      <c r="AG1053" s="2" t="s">
        <v>36</v>
      </c>
      <c r="AH1053" s="146">
        <v>1.297E-3</v>
      </c>
      <c r="AI1053" s="146">
        <v>1.2813213840063399E-3</v>
      </c>
      <c r="AJ1053" s="146">
        <v>2.42696618081793E-4</v>
      </c>
    </row>
    <row r="1054" spans="1:36" x14ac:dyDescent="0.2">
      <c r="A1054" s="188">
        <v>1035</v>
      </c>
      <c r="B1054" s="2">
        <v>9940</v>
      </c>
      <c r="C1054" s="2" t="s">
        <v>1654</v>
      </c>
      <c r="D1054" s="2" t="s">
        <v>1655</v>
      </c>
      <c r="E1054" s="4" t="s">
        <v>380</v>
      </c>
      <c r="F1054" s="2" t="s">
        <v>1673</v>
      </c>
      <c r="G1054" s="2" t="s">
        <v>1674</v>
      </c>
      <c r="H1054" s="2" t="s">
        <v>255</v>
      </c>
      <c r="I1054" s="2" t="s">
        <v>295</v>
      </c>
      <c r="J1054" s="2" t="s">
        <v>84</v>
      </c>
      <c r="K1054" s="2" t="s">
        <v>85</v>
      </c>
      <c r="L1054" s="2" t="s">
        <v>277</v>
      </c>
      <c r="M1054" s="2" t="s">
        <v>183</v>
      </c>
      <c r="N1054" s="2" t="s">
        <v>1234</v>
      </c>
      <c r="O1054" s="2" t="s">
        <v>257</v>
      </c>
      <c r="P1054" s="2" t="s">
        <v>351</v>
      </c>
      <c r="Q1054" s="2" t="s">
        <v>376</v>
      </c>
      <c r="R1054" s="2" t="s">
        <v>260</v>
      </c>
      <c r="S1054" s="2" t="s">
        <v>89</v>
      </c>
      <c r="T1054" s="137">
        <v>2.6640000000000001</v>
      </c>
      <c r="U1054" s="2" t="s">
        <v>1675</v>
      </c>
      <c r="V1054" s="146">
        <v>5.2499999999999998E-2</v>
      </c>
      <c r="W1054" s="146">
        <v>4.0640000000000003E-2</v>
      </c>
      <c r="X1054" s="4" t="s">
        <v>263</v>
      </c>
      <c r="Z1054" s="137">
        <v>701000</v>
      </c>
      <c r="AA1054" s="144">
        <v>3.306</v>
      </c>
      <c r="AB1054" s="157">
        <v>103.553</v>
      </c>
      <c r="AD1054" s="137">
        <v>2399.857</v>
      </c>
      <c r="AG1054" s="2" t="s">
        <v>36</v>
      </c>
      <c r="AH1054" s="146">
        <v>1.078E-3</v>
      </c>
      <c r="AI1054" s="146">
        <v>9.3385788463730001E-4</v>
      </c>
      <c r="AJ1054" s="146">
        <v>1.7688314048255001E-4</v>
      </c>
    </row>
    <row r="1055" spans="1:36" x14ac:dyDescent="0.2">
      <c r="A1055" s="188">
        <v>1035</v>
      </c>
      <c r="B1055" s="2">
        <v>9940</v>
      </c>
      <c r="C1055" s="2" t="s">
        <v>1401</v>
      </c>
      <c r="D1055" s="2" t="s">
        <v>1402</v>
      </c>
      <c r="E1055" s="4" t="s">
        <v>380</v>
      </c>
      <c r="F1055" s="2" t="s">
        <v>1403</v>
      </c>
      <c r="G1055" s="2" t="s">
        <v>1404</v>
      </c>
      <c r="H1055" s="2" t="s">
        <v>255</v>
      </c>
      <c r="I1055" s="2" t="s">
        <v>295</v>
      </c>
      <c r="J1055" s="2" t="s">
        <v>84</v>
      </c>
      <c r="K1055" s="2" t="s">
        <v>85</v>
      </c>
      <c r="L1055" s="2" t="s">
        <v>277</v>
      </c>
      <c r="M1055" s="2" t="s">
        <v>183</v>
      </c>
      <c r="N1055" s="2" t="s">
        <v>1405</v>
      </c>
      <c r="O1055" s="2" t="s">
        <v>257</v>
      </c>
      <c r="P1055" s="2" t="s">
        <v>1235</v>
      </c>
      <c r="Q1055" s="2" t="s">
        <v>376</v>
      </c>
      <c r="R1055" s="2" t="s">
        <v>260</v>
      </c>
      <c r="S1055" s="2" t="s">
        <v>89</v>
      </c>
      <c r="T1055" s="137">
        <v>0.27500000000000002</v>
      </c>
      <c r="U1055" s="2" t="s">
        <v>530</v>
      </c>
      <c r="V1055" s="146">
        <v>4.8750000000000002E-2</v>
      </c>
      <c r="W1055" s="146">
        <v>4.8770000000000001E-2</v>
      </c>
      <c r="X1055" s="4" t="s">
        <v>263</v>
      </c>
      <c r="Z1055" s="137">
        <v>93000</v>
      </c>
      <c r="AA1055" s="144">
        <v>3.306</v>
      </c>
      <c r="AB1055" s="157">
        <v>101.03700000000001</v>
      </c>
      <c r="AD1055" s="137">
        <v>310.64600000000002</v>
      </c>
      <c r="AG1055" s="2" t="s">
        <v>36</v>
      </c>
      <c r="AH1055" s="146">
        <v>1.2400000000000001E-4</v>
      </c>
      <c r="AI1055" s="146">
        <v>1.20882056041528E-4</v>
      </c>
      <c r="AJ1055" s="146">
        <v>2.2896415024559901E-5</v>
      </c>
    </row>
    <row r="1056" spans="1:36" x14ac:dyDescent="0.2">
      <c r="A1056" s="188">
        <v>1035</v>
      </c>
      <c r="B1056" s="2">
        <v>9940</v>
      </c>
      <c r="C1056" s="2" t="s">
        <v>1401</v>
      </c>
      <c r="D1056" s="2" t="s">
        <v>1402</v>
      </c>
      <c r="E1056" s="4" t="s">
        <v>380</v>
      </c>
      <c r="F1056" s="2" t="s">
        <v>1403</v>
      </c>
      <c r="G1056" s="2" t="s">
        <v>1676</v>
      </c>
      <c r="H1056" s="2" t="s">
        <v>255</v>
      </c>
      <c r="I1056" s="2" t="s">
        <v>295</v>
      </c>
      <c r="J1056" s="2" t="s">
        <v>84</v>
      </c>
      <c r="K1056" s="2" t="s">
        <v>85</v>
      </c>
      <c r="L1056" s="2" t="s">
        <v>277</v>
      </c>
      <c r="M1056" s="2" t="s">
        <v>183</v>
      </c>
      <c r="N1056" s="2" t="s">
        <v>1405</v>
      </c>
      <c r="O1056" s="2" t="s">
        <v>257</v>
      </c>
      <c r="P1056" s="2" t="s">
        <v>1235</v>
      </c>
      <c r="Q1056" s="2" t="s">
        <v>376</v>
      </c>
      <c r="R1056" s="2" t="s">
        <v>260</v>
      </c>
      <c r="S1056" s="2" t="s">
        <v>89</v>
      </c>
      <c r="T1056" s="137">
        <v>0.27500000000000002</v>
      </c>
      <c r="U1056" s="2" t="s">
        <v>530</v>
      </c>
      <c r="V1056" s="146">
        <v>4.8750000000000002E-2</v>
      </c>
      <c r="W1056" s="146">
        <v>4.879E-2</v>
      </c>
      <c r="X1056" s="4" t="s">
        <v>263</v>
      </c>
      <c r="Z1056" s="137">
        <v>371000</v>
      </c>
      <c r="AA1056" s="144">
        <v>3.306</v>
      </c>
      <c r="AB1056" s="157">
        <v>101.035</v>
      </c>
      <c r="AD1056" s="137">
        <v>1239.2249999999999</v>
      </c>
      <c r="AG1056" s="2" t="s">
        <v>36</v>
      </c>
      <c r="AH1056" s="146">
        <v>4.95E-4</v>
      </c>
      <c r="AI1056" s="146">
        <v>4.8222030317806702E-4</v>
      </c>
      <c r="AJ1056" s="146">
        <v>9.1337925217296098E-5</v>
      </c>
    </row>
    <row r="1057" spans="1:36" x14ac:dyDescent="0.2">
      <c r="A1057" s="188">
        <v>1035</v>
      </c>
      <c r="B1057" s="2">
        <v>9940</v>
      </c>
      <c r="C1057" s="2" t="s">
        <v>1677</v>
      </c>
      <c r="D1057" s="2" t="s">
        <v>1678</v>
      </c>
      <c r="E1057" s="4" t="s">
        <v>380</v>
      </c>
      <c r="F1057" s="2" t="s">
        <v>1679</v>
      </c>
      <c r="G1057" s="2" t="s">
        <v>1680</v>
      </c>
      <c r="H1057" s="2" t="s">
        <v>255</v>
      </c>
      <c r="I1057" s="2" t="s">
        <v>295</v>
      </c>
      <c r="J1057" s="2" t="s">
        <v>84</v>
      </c>
      <c r="K1057" s="2" t="s">
        <v>85</v>
      </c>
      <c r="L1057" s="2" t="s">
        <v>277</v>
      </c>
      <c r="M1057" s="2" t="s">
        <v>183</v>
      </c>
      <c r="N1057" s="2" t="s">
        <v>1681</v>
      </c>
      <c r="O1057" s="2" t="s">
        <v>257</v>
      </c>
      <c r="P1057" s="2" t="s">
        <v>1235</v>
      </c>
      <c r="Q1057" s="2" t="s">
        <v>376</v>
      </c>
      <c r="R1057" s="2" t="s">
        <v>260</v>
      </c>
      <c r="S1057" s="2" t="s">
        <v>89</v>
      </c>
      <c r="T1057" s="137">
        <v>0.32200000000000001</v>
      </c>
      <c r="U1057" s="2" t="s">
        <v>1682</v>
      </c>
      <c r="V1057" s="146">
        <v>4.7500000000000001E-2</v>
      </c>
      <c r="W1057" s="146">
        <v>4.632E-2</v>
      </c>
      <c r="X1057" s="4" t="s">
        <v>263</v>
      </c>
      <c r="Z1057" s="137">
        <v>490000</v>
      </c>
      <c r="AA1057" s="144">
        <v>3.306</v>
      </c>
      <c r="AB1057" s="157">
        <v>100.96599999999999</v>
      </c>
      <c r="AD1057" s="137">
        <v>1635.588</v>
      </c>
      <c r="AG1057" s="2" t="s">
        <v>36</v>
      </c>
      <c r="AH1057" s="146">
        <v>3.2699999999999998E-4</v>
      </c>
      <c r="AI1057" s="146">
        <v>6.3645756199508805E-4</v>
      </c>
      <c r="AJ1057" s="146">
        <v>1.2055218915165301E-4</v>
      </c>
    </row>
    <row r="1058" spans="1:36" x14ac:dyDescent="0.2">
      <c r="A1058" s="188">
        <v>1035</v>
      </c>
      <c r="B1058" s="2">
        <v>9940</v>
      </c>
      <c r="C1058" s="2" t="s">
        <v>1683</v>
      </c>
      <c r="D1058" s="2" t="s">
        <v>1684</v>
      </c>
      <c r="E1058" s="4" t="s">
        <v>380</v>
      </c>
      <c r="F1058" s="2" t="s">
        <v>1685</v>
      </c>
      <c r="G1058" s="2" t="s">
        <v>1686</v>
      </c>
      <c r="H1058" s="2" t="s">
        <v>255</v>
      </c>
      <c r="I1058" s="2" t="s">
        <v>295</v>
      </c>
      <c r="J1058" s="2" t="s">
        <v>84</v>
      </c>
      <c r="K1058" s="2" t="s">
        <v>85</v>
      </c>
      <c r="L1058" s="2" t="s">
        <v>277</v>
      </c>
      <c r="M1058" s="2" t="s">
        <v>183</v>
      </c>
      <c r="N1058" s="2" t="s">
        <v>374</v>
      </c>
      <c r="O1058" s="2" t="s">
        <v>257</v>
      </c>
      <c r="P1058" s="2" t="s">
        <v>403</v>
      </c>
      <c r="Q1058" s="2" t="s">
        <v>376</v>
      </c>
      <c r="R1058" s="2" t="s">
        <v>260</v>
      </c>
      <c r="S1058" s="2" t="s">
        <v>89</v>
      </c>
      <c r="T1058" s="137">
        <v>4.6890000000000001</v>
      </c>
      <c r="U1058" s="2" t="s">
        <v>1687</v>
      </c>
      <c r="V1058" s="146">
        <v>4.9090000000000002E-2</v>
      </c>
      <c r="W1058" s="146">
        <v>4.2229999999999997E-2</v>
      </c>
      <c r="X1058" s="4" t="s">
        <v>263</v>
      </c>
      <c r="Z1058" s="137">
        <v>278000</v>
      </c>
      <c r="AA1058" s="144">
        <v>3.306</v>
      </c>
      <c r="AB1058" s="157">
        <v>103.63800000000001</v>
      </c>
      <c r="AD1058" s="137">
        <v>952.5</v>
      </c>
      <c r="AG1058" s="2" t="s">
        <v>36</v>
      </c>
      <c r="AH1058" s="146">
        <v>3.7100000000000002E-4</v>
      </c>
      <c r="AI1058" s="146">
        <v>3.70646974299144E-4</v>
      </c>
      <c r="AJ1058" s="146">
        <v>7.0204687354383704E-5</v>
      </c>
    </row>
    <row r="1059" spans="1:36" x14ac:dyDescent="0.2">
      <c r="A1059" s="188">
        <v>1035</v>
      </c>
      <c r="B1059" s="2">
        <v>9940</v>
      </c>
      <c r="C1059" s="2" t="s">
        <v>1406</v>
      </c>
      <c r="D1059" s="30" t="s">
        <v>4635</v>
      </c>
      <c r="E1059" s="4" t="s">
        <v>380</v>
      </c>
      <c r="F1059" s="2" t="s">
        <v>1407</v>
      </c>
      <c r="G1059" s="2" t="s">
        <v>1408</v>
      </c>
      <c r="H1059" s="2" t="s">
        <v>255</v>
      </c>
      <c r="I1059" s="2" t="s">
        <v>295</v>
      </c>
      <c r="J1059" s="2" t="s">
        <v>84</v>
      </c>
      <c r="K1059" s="2" t="s">
        <v>85</v>
      </c>
      <c r="L1059" s="2" t="s">
        <v>277</v>
      </c>
      <c r="M1059" s="2" t="s">
        <v>183</v>
      </c>
      <c r="N1059" s="2" t="s">
        <v>1217</v>
      </c>
      <c r="O1059" s="2" t="s">
        <v>257</v>
      </c>
      <c r="P1059" s="2" t="s">
        <v>1235</v>
      </c>
      <c r="Q1059" s="2" t="s">
        <v>376</v>
      </c>
      <c r="R1059" s="2" t="s">
        <v>260</v>
      </c>
      <c r="S1059" s="2" t="s">
        <v>89</v>
      </c>
      <c r="T1059" s="137">
        <v>6.6520000000000001</v>
      </c>
      <c r="U1059" s="2" t="s">
        <v>1409</v>
      </c>
      <c r="V1059" s="146">
        <v>5.3999999999999999E-2</v>
      </c>
      <c r="W1059" s="146">
        <v>4.8899999999999999E-2</v>
      </c>
      <c r="X1059" s="4" t="s">
        <v>263</v>
      </c>
      <c r="Z1059" s="137">
        <v>506000</v>
      </c>
      <c r="AA1059" s="144">
        <v>3.306</v>
      </c>
      <c r="AB1059" s="157">
        <v>105.851</v>
      </c>
      <c r="AD1059" s="137">
        <v>1770.72</v>
      </c>
      <c r="AG1059" s="2" t="s">
        <v>36</v>
      </c>
      <c r="AH1059" s="146">
        <v>5.0600000000000005E-4</v>
      </c>
      <c r="AI1059" s="146">
        <v>6.8904163152531505E-4</v>
      </c>
      <c r="AJ1059" s="146">
        <v>1.30512200745357E-4</v>
      </c>
    </row>
    <row r="1060" spans="1:36" x14ac:dyDescent="0.2">
      <c r="A1060" s="188">
        <v>1035</v>
      </c>
      <c r="B1060" s="2">
        <v>9940</v>
      </c>
      <c r="C1060" s="2" t="s">
        <v>1683</v>
      </c>
      <c r="D1060" s="2" t="s">
        <v>1684</v>
      </c>
      <c r="E1060" s="4" t="s">
        <v>380</v>
      </c>
      <c r="F1060" s="2" t="s">
        <v>1769</v>
      </c>
      <c r="G1060" s="2" t="s">
        <v>1770</v>
      </c>
      <c r="H1060" s="2" t="s">
        <v>255</v>
      </c>
      <c r="I1060" s="2" t="s">
        <v>295</v>
      </c>
      <c r="J1060" s="2" t="s">
        <v>84</v>
      </c>
      <c r="K1060" s="2" t="s">
        <v>85</v>
      </c>
      <c r="L1060" s="2" t="s">
        <v>277</v>
      </c>
      <c r="M1060" s="2" t="s">
        <v>183</v>
      </c>
      <c r="N1060" s="2" t="s">
        <v>374</v>
      </c>
      <c r="O1060" s="2" t="s">
        <v>257</v>
      </c>
      <c r="P1060" s="2" t="s">
        <v>403</v>
      </c>
      <c r="Q1060" s="2" t="s">
        <v>376</v>
      </c>
      <c r="R1060" s="2" t="s">
        <v>260</v>
      </c>
      <c r="S1060" s="2" t="s">
        <v>89</v>
      </c>
      <c r="T1060" s="137">
        <v>6.8120000000000003</v>
      </c>
      <c r="U1060" s="2" t="s">
        <v>1771</v>
      </c>
      <c r="V1060" s="146">
        <v>4.9849999999999998E-2</v>
      </c>
      <c r="W1060" s="146">
        <v>4.5109999999999997E-2</v>
      </c>
      <c r="X1060" s="4" t="s">
        <v>263</v>
      </c>
      <c r="Z1060" s="137">
        <v>200000</v>
      </c>
      <c r="AA1060" s="144">
        <v>3.306</v>
      </c>
      <c r="AB1060" s="157">
        <v>103.45399999999999</v>
      </c>
      <c r="AD1060" s="137">
        <v>684.03800000000001</v>
      </c>
      <c r="AG1060" s="2" t="s">
        <v>36</v>
      </c>
      <c r="AH1060" s="146">
        <v>1.6000000000000001E-4</v>
      </c>
      <c r="AI1060" s="146">
        <v>2.6618029257492401E-4</v>
      </c>
      <c r="AJ1060" s="146">
        <v>5.0417528041221197E-5</v>
      </c>
    </row>
    <row r="1061" spans="1:36" x14ac:dyDescent="0.2">
      <c r="A1061" s="188">
        <v>1035</v>
      </c>
      <c r="B1061" s="2">
        <v>9940</v>
      </c>
      <c r="C1061" s="2" t="s">
        <v>1410</v>
      </c>
      <c r="D1061" s="2" t="s">
        <v>1411</v>
      </c>
      <c r="E1061" s="4" t="s">
        <v>380</v>
      </c>
      <c r="F1061" s="2" t="s">
        <v>1412</v>
      </c>
      <c r="G1061" s="2" t="s">
        <v>1413</v>
      </c>
      <c r="H1061" s="2" t="s">
        <v>255</v>
      </c>
      <c r="I1061" s="2" t="s">
        <v>295</v>
      </c>
      <c r="J1061" s="2" t="s">
        <v>84</v>
      </c>
      <c r="K1061" s="2" t="s">
        <v>85</v>
      </c>
      <c r="L1061" s="2" t="s">
        <v>277</v>
      </c>
      <c r="M1061" s="2" t="s">
        <v>183</v>
      </c>
      <c r="N1061" s="2" t="s">
        <v>1241</v>
      </c>
      <c r="O1061" s="2" t="s">
        <v>257</v>
      </c>
      <c r="P1061" s="2" t="s">
        <v>1296</v>
      </c>
      <c r="Q1061" s="2" t="s">
        <v>88</v>
      </c>
      <c r="R1061" s="2" t="s">
        <v>260</v>
      </c>
      <c r="S1061" s="2" t="s">
        <v>89</v>
      </c>
      <c r="T1061" s="137">
        <v>3.3639999999999999</v>
      </c>
      <c r="U1061" s="2" t="s">
        <v>1414</v>
      </c>
      <c r="V1061" s="146">
        <v>6.8750000000000006E-2</v>
      </c>
      <c r="W1061" s="146">
        <v>6.3700000000000007E-2</v>
      </c>
      <c r="X1061" s="4" t="s">
        <v>263</v>
      </c>
      <c r="Z1061" s="137">
        <v>1577000</v>
      </c>
      <c r="AA1061" s="144">
        <v>3.306</v>
      </c>
      <c r="AB1061" s="157">
        <v>103.18300000000001</v>
      </c>
      <c r="AD1061" s="137">
        <v>5379.5339999999997</v>
      </c>
      <c r="AG1061" s="2" t="s">
        <v>36</v>
      </c>
      <c r="AH1061" s="146">
        <v>2.6280000000000001E-3</v>
      </c>
      <c r="AI1061" s="146">
        <v>2.0933419782192299E-3</v>
      </c>
      <c r="AJ1061" s="146">
        <v>3.9650241145116401E-4</v>
      </c>
    </row>
    <row r="1062" spans="1:36" x14ac:dyDescent="0.2">
      <c r="A1062" s="188">
        <v>1035</v>
      </c>
      <c r="B1062" s="2">
        <v>9940</v>
      </c>
      <c r="C1062" s="2" t="s">
        <v>1415</v>
      </c>
      <c r="D1062" s="30" t="s">
        <v>4634</v>
      </c>
      <c r="E1062" s="4" t="s">
        <v>380</v>
      </c>
      <c r="F1062" s="2" t="s">
        <v>1416</v>
      </c>
      <c r="G1062" s="2" t="s">
        <v>1417</v>
      </c>
      <c r="H1062" s="2" t="s">
        <v>255</v>
      </c>
      <c r="I1062" s="2" t="s">
        <v>295</v>
      </c>
      <c r="J1062" s="2" t="s">
        <v>84</v>
      </c>
      <c r="K1062" s="2" t="s">
        <v>1392</v>
      </c>
      <c r="L1062" s="2" t="s">
        <v>277</v>
      </c>
      <c r="M1062" s="2" t="s">
        <v>183</v>
      </c>
      <c r="N1062" s="2" t="s">
        <v>374</v>
      </c>
      <c r="O1062" s="2" t="s">
        <v>257</v>
      </c>
      <c r="P1062" s="2" t="s">
        <v>1235</v>
      </c>
      <c r="Q1062" s="2" t="s">
        <v>376</v>
      </c>
      <c r="R1062" s="2" t="s">
        <v>260</v>
      </c>
      <c r="S1062" s="2" t="s">
        <v>89</v>
      </c>
      <c r="T1062" s="137">
        <v>2.9740000000000002</v>
      </c>
      <c r="U1062" s="2" t="s">
        <v>1418</v>
      </c>
      <c r="V1062" s="146">
        <v>4.3749999999999997E-2</v>
      </c>
      <c r="W1062" s="146">
        <v>4.4929999999999998E-2</v>
      </c>
      <c r="X1062" s="4" t="s">
        <v>263</v>
      </c>
      <c r="Z1062" s="137">
        <v>858000</v>
      </c>
      <c r="AA1062" s="144">
        <v>3.306</v>
      </c>
      <c r="AB1062" s="157">
        <v>100.952</v>
      </c>
      <c r="AD1062" s="137">
        <v>2863.5419999999999</v>
      </c>
      <c r="AG1062" s="2" t="s">
        <v>36</v>
      </c>
      <c r="AH1062" s="146">
        <v>2.4499999999999999E-4</v>
      </c>
      <c r="AI1062" s="146">
        <v>1.11429200102063E-3</v>
      </c>
      <c r="AJ1062" s="146">
        <v>2.1105938258653199E-4</v>
      </c>
    </row>
    <row r="1063" spans="1:36" x14ac:dyDescent="0.2">
      <c r="A1063" s="188">
        <v>1035</v>
      </c>
      <c r="B1063" s="2">
        <v>9940</v>
      </c>
      <c r="C1063" s="2" t="s">
        <v>1419</v>
      </c>
      <c r="D1063" s="2" t="s">
        <v>1420</v>
      </c>
      <c r="E1063" s="4" t="s">
        <v>380</v>
      </c>
      <c r="F1063" s="2" t="s">
        <v>1421</v>
      </c>
      <c r="G1063" s="2" t="s">
        <v>1422</v>
      </c>
      <c r="H1063" s="2" t="s">
        <v>255</v>
      </c>
      <c r="I1063" s="2" t="s">
        <v>295</v>
      </c>
      <c r="J1063" s="2" t="s">
        <v>84</v>
      </c>
      <c r="K1063" s="2" t="s">
        <v>85</v>
      </c>
      <c r="L1063" s="2" t="s">
        <v>277</v>
      </c>
      <c r="M1063" s="2" t="s">
        <v>183</v>
      </c>
      <c r="N1063" s="2" t="s">
        <v>1423</v>
      </c>
      <c r="O1063" s="2" t="s">
        <v>257</v>
      </c>
      <c r="P1063" s="2" t="s">
        <v>1218</v>
      </c>
      <c r="Q1063" s="2" t="s">
        <v>376</v>
      </c>
      <c r="R1063" s="2" t="s">
        <v>260</v>
      </c>
      <c r="S1063" s="2" t="s">
        <v>89</v>
      </c>
      <c r="T1063" s="137">
        <v>2.3450000000000002</v>
      </c>
      <c r="U1063" s="2" t="s">
        <v>695</v>
      </c>
      <c r="V1063" s="146">
        <v>5.7000000000000002E-2</v>
      </c>
      <c r="W1063" s="146">
        <v>4.4019999999999997E-2</v>
      </c>
      <c r="X1063" s="4" t="s">
        <v>263</v>
      </c>
      <c r="Z1063" s="137">
        <v>188000</v>
      </c>
      <c r="AA1063" s="144">
        <v>3.306</v>
      </c>
      <c r="AB1063" s="157">
        <v>105.22799999999999</v>
      </c>
      <c r="AD1063" s="137">
        <v>654.01900000000001</v>
      </c>
      <c r="AG1063" s="2" t="s">
        <v>36</v>
      </c>
      <c r="AH1063" s="146">
        <v>2.5099999999999998E-4</v>
      </c>
      <c r="AI1063" s="146">
        <v>2.5449886732614599E-4</v>
      </c>
      <c r="AJ1063" s="146">
        <v>4.82049352931089E-5</v>
      </c>
    </row>
    <row r="1064" spans="1:36" x14ac:dyDescent="0.2">
      <c r="A1064" s="188">
        <v>1035</v>
      </c>
      <c r="B1064" s="2">
        <v>9940</v>
      </c>
      <c r="C1064" s="2" t="s">
        <v>1261</v>
      </c>
      <c r="D1064" s="2" t="s">
        <v>1262</v>
      </c>
      <c r="E1064" s="4" t="s">
        <v>380</v>
      </c>
      <c r="F1064" s="2" t="s">
        <v>1424</v>
      </c>
      <c r="G1064" s="2" t="s">
        <v>1425</v>
      </c>
      <c r="H1064" s="2" t="s">
        <v>255</v>
      </c>
      <c r="I1064" s="2" t="s">
        <v>295</v>
      </c>
      <c r="J1064" s="2" t="s">
        <v>84</v>
      </c>
      <c r="K1064" s="2" t="s">
        <v>383</v>
      </c>
      <c r="L1064" s="2" t="s">
        <v>277</v>
      </c>
      <c r="M1064" s="2" t="s">
        <v>183</v>
      </c>
      <c r="N1064" s="2" t="s">
        <v>384</v>
      </c>
      <c r="O1064" s="2" t="s">
        <v>257</v>
      </c>
      <c r="P1064" s="2" t="s">
        <v>1266</v>
      </c>
      <c r="Q1064" s="2" t="s">
        <v>88</v>
      </c>
      <c r="R1064" s="2" t="s">
        <v>260</v>
      </c>
      <c r="S1064" s="2" t="s">
        <v>89</v>
      </c>
      <c r="T1064" s="137">
        <v>2.6549999999999998</v>
      </c>
      <c r="U1064" s="2" t="s">
        <v>1426</v>
      </c>
      <c r="V1064" s="146">
        <v>8.1250000000000003E-2</v>
      </c>
      <c r="W1064" s="146">
        <v>6.8269999999999997E-2</v>
      </c>
      <c r="X1064" s="4" t="s">
        <v>263</v>
      </c>
      <c r="Z1064" s="137">
        <v>2123000</v>
      </c>
      <c r="AA1064" s="144">
        <v>3.306</v>
      </c>
      <c r="AB1064" s="157">
        <v>109.18600000000001</v>
      </c>
      <c r="AD1064" s="137">
        <v>7663.3810000000003</v>
      </c>
      <c r="AG1064" s="2" t="s">
        <v>36</v>
      </c>
      <c r="AH1064" s="146">
        <v>2.8310000000000002E-3</v>
      </c>
      <c r="AI1064" s="146">
        <v>2.98205685450793E-3</v>
      </c>
      <c r="AJ1064" s="146">
        <v>5.6483496065115298E-4</v>
      </c>
    </row>
    <row r="1065" spans="1:36" x14ac:dyDescent="0.2">
      <c r="A1065" s="188">
        <v>1035</v>
      </c>
      <c r="B1065" s="2">
        <v>9940</v>
      </c>
      <c r="C1065" s="2" t="s">
        <v>1427</v>
      </c>
      <c r="D1065" s="2" t="s">
        <v>1428</v>
      </c>
      <c r="E1065" s="4" t="s">
        <v>380</v>
      </c>
      <c r="F1065" s="2" t="s">
        <v>1429</v>
      </c>
      <c r="G1065" s="2" t="s">
        <v>1430</v>
      </c>
      <c r="H1065" s="2" t="s">
        <v>255</v>
      </c>
      <c r="I1065" s="2" t="s">
        <v>295</v>
      </c>
      <c r="J1065" s="2" t="s">
        <v>84</v>
      </c>
      <c r="K1065" s="2" t="s">
        <v>85</v>
      </c>
      <c r="L1065" s="2" t="s">
        <v>277</v>
      </c>
      <c r="M1065" s="2" t="s">
        <v>183</v>
      </c>
      <c r="N1065" s="2" t="s">
        <v>1241</v>
      </c>
      <c r="O1065" s="2" t="s">
        <v>257</v>
      </c>
      <c r="P1065" s="2" t="s">
        <v>1431</v>
      </c>
      <c r="Q1065" s="2" t="s">
        <v>88</v>
      </c>
      <c r="R1065" s="2" t="s">
        <v>260</v>
      </c>
      <c r="S1065" s="2" t="s">
        <v>89</v>
      </c>
      <c r="T1065" s="137">
        <v>3.03</v>
      </c>
      <c r="U1065" s="2" t="s">
        <v>425</v>
      </c>
      <c r="V1065" s="146">
        <v>6.9000000000000006E-2</v>
      </c>
      <c r="W1065" s="146">
        <v>5.314E-2</v>
      </c>
      <c r="X1065" s="4" t="s">
        <v>263</v>
      </c>
      <c r="Z1065" s="137">
        <v>1540000</v>
      </c>
      <c r="AA1065" s="144">
        <v>3.306</v>
      </c>
      <c r="AB1065" s="157">
        <v>108.42100000000001</v>
      </c>
      <c r="AD1065" s="137">
        <v>5519.95</v>
      </c>
      <c r="AG1065" s="2" t="s">
        <v>36</v>
      </c>
      <c r="AH1065" s="146">
        <v>1.5430000000000001E-3</v>
      </c>
      <c r="AI1065" s="146">
        <v>2.14798181076603E-3</v>
      </c>
      <c r="AJ1065" s="146">
        <v>4.0685180758018102E-4</v>
      </c>
    </row>
    <row r="1066" spans="1:36" x14ac:dyDescent="0.2">
      <c r="A1066" s="188">
        <v>1035</v>
      </c>
      <c r="B1066" s="2">
        <v>9940</v>
      </c>
      <c r="C1066" s="2" t="s">
        <v>1688</v>
      </c>
      <c r="D1066" s="2" t="s">
        <v>1689</v>
      </c>
      <c r="E1066" s="4" t="s">
        <v>380</v>
      </c>
      <c r="F1066" s="2" t="s">
        <v>1690</v>
      </c>
      <c r="G1066" s="2" t="s">
        <v>1691</v>
      </c>
      <c r="H1066" s="2" t="s">
        <v>255</v>
      </c>
      <c r="I1066" s="2" t="s">
        <v>295</v>
      </c>
      <c r="J1066" s="2" t="s">
        <v>84</v>
      </c>
      <c r="K1066" s="2" t="s">
        <v>1278</v>
      </c>
      <c r="L1066" s="2" t="s">
        <v>277</v>
      </c>
      <c r="M1066" s="2" t="s">
        <v>183</v>
      </c>
      <c r="N1066" s="2" t="s">
        <v>1234</v>
      </c>
      <c r="O1066" s="2" t="s">
        <v>257</v>
      </c>
      <c r="P1066" s="2" t="s">
        <v>368</v>
      </c>
      <c r="Q1066" s="2" t="s">
        <v>88</v>
      </c>
      <c r="R1066" s="2" t="s">
        <v>260</v>
      </c>
      <c r="S1066" s="2" t="s">
        <v>89</v>
      </c>
      <c r="T1066" s="137">
        <v>2.36</v>
      </c>
      <c r="U1066" s="2" t="s">
        <v>695</v>
      </c>
      <c r="V1066" s="146">
        <v>4.8500000000000001E-2</v>
      </c>
      <c r="W1066" s="146">
        <v>4.1869999999999997E-2</v>
      </c>
      <c r="X1066" s="4" t="s">
        <v>263</v>
      </c>
      <c r="Z1066" s="137">
        <v>195000</v>
      </c>
      <c r="AA1066" s="144">
        <v>3.306</v>
      </c>
      <c r="AB1066" s="157">
        <v>103.83799999999999</v>
      </c>
      <c r="AD1066" s="137">
        <v>669.41399999999999</v>
      </c>
      <c r="AG1066" s="2" t="s">
        <v>36</v>
      </c>
      <c r="AH1066" s="146">
        <v>2.4399999999999999E-4</v>
      </c>
      <c r="AI1066" s="146">
        <v>2.6048972051202697E-4</v>
      </c>
      <c r="AJ1066" s="146">
        <v>4.9339669970752199E-5</v>
      </c>
    </row>
    <row r="1067" spans="1:36" x14ac:dyDescent="0.2">
      <c r="A1067" s="188">
        <v>1035</v>
      </c>
      <c r="B1067" s="2">
        <v>9940</v>
      </c>
      <c r="C1067" s="2" t="s">
        <v>1432</v>
      </c>
      <c r="D1067" s="2" t="s">
        <v>1433</v>
      </c>
      <c r="E1067" s="4" t="s">
        <v>380</v>
      </c>
      <c r="F1067" s="2" t="s">
        <v>1434</v>
      </c>
      <c r="G1067" s="2" t="s">
        <v>1435</v>
      </c>
      <c r="H1067" s="2" t="s">
        <v>255</v>
      </c>
      <c r="I1067" s="2" t="s">
        <v>295</v>
      </c>
      <c r="J1067" s="2" t="s">
        <v>84</v>
      </c>
      <c r="K1067" s="2" t="s">
        <v>85</v>
      </c>
      <c r="L1067" s="2" t="s">
        <v>277</v>
      </c>
      <c r="M1067" s="2" t="s">
        <v>183</v>
      </c>
      <c r="N1067" s="2" t="s">
        <v>1241</v>
      </c>
      <c r="O1067" s="2" t="s">
        <v>257</v>
      </c>
      <c r="P1067" s="2" t="s">
        <v>1296</v>
      </c>
      <c r="Q1067" s="2" t="s">
        <v>88</v>
      </c>
      <c r="R1067" s="2" t="s">
        <v>260</v>
      </c>
      <c r="S1067" s="2" t="s">
        <v>89</v>
      </c>
      <c r="T1067" s="137">
        <v>3.4969999999999999</v>
      </c>
      <c r="U1067" s="2" t="s">
        <v>1436</v>
      </c>
      <c r="V1067" s="146">
        <v>5.8000000000000003E-2</v>
      </c>
      <c r="W1067" s="146">
        <v>5.5329999999999997E-2</v>
      </c>
      <c r="X1067" s="4" t="s">
        <v>263</v>
      </c>
      <c r="Z1067" s="137">
        <v>425000</v>
      </c>
      <c r="AA1067" s="144">
        <v>3.306</v>
      </c>
      <c r="AB1067" s="157">
        <v>101.294</v>
      </c>
      <c r="AD1067" s="137">
        <v>1423.2370000000001</v>
      </c>
      <c r="AG1067" s="2" t="s">
        <v>36</v>
      </c>
      <c r="AH1067" s="146">
        <v>8.5099999999999998E-4</v>
      </c>
      <c r="AI1067" s="146">
        <v>5.53825190625028E-4</v>
      </c>
      <c r="AJ1067" s="146">
        <v>1.04900692715305E-4</v>
      </c>
    </row>
    <row r="1068" spans="1:36" x14ac:dyDescent="0.2">
      <c r="A1068" s="188">
        <v>1035</v>
      </c>
      <c r="B1068" s="2">
        <v>9940</v>
      </c>
      <c r="C1068" s="2" t="s">
        <v>1432</v>
      </c>
      <c r="D1068" s="2" t="s">
        <v>1433</v>
      </c>
      <c r="E1068" s="4" t="s">
        <v>380</v>
      </c>
      <c r="F1068" s="2" t="s">
        <v>1692</v>
      </c>
      <c r="G1068" s="2" t="s">
        <v>1693</v>
      </c>
      <c r="H1068" s="2" t="s">
        <v>255</v>
      </c>
      <c r="I1068" s="2" t="s">
        <v>295</v>
      </c>
      <c r="J1068" s="2" t="s">
        <v>84</v>
      </c>
      <c r="K1068" s="2" t="s">
        <v>85</v>
      </c>
      <c r="L1068" s="2" t="s">
        <v>277</v>
      </c>
      <c r="M1068" s="2" t="s">
        <v>183</v>
      </c>
      <c r="N1068" s="2" t="s">
        <v>1241</v>
      </c>
      <c r="O1068" s="2" t="s">
        <v>257</v>
      </c>
      <c r="P1068" s="2" t="s">
        <v>1296</v>
      </c>
      <c r="Q1068" s="2" t="s">
        <v>88</v>
      </c>
      <c r="R1068" s="2" t="s">
        <v>260</v>
      </c>
      <c r="S1068" s="2" t="s">
        <v>89</v>
      </c>
      <c r="T1068" s="137">
        <v>3.8759999999999999</v>
      </c>
      <c r="U1068" s="2" t="s">
        <v>1694</v>
      </c>
      <c r="V1068" s="146">
        <v>5.8749999999999997E-2</v>
      </c>
      <c r="W1068" s="146">
        <v>5.5E-2</v>
      </c>
      <c r="X1068" s="4" t="s">
        <v>263</v>
      </c>
      <c r="Z1068" s="137">
        <v>431000</v>
      </c>
      <c r="AA1068" s="144">
        <v>3.306</v>
      </c>
      <c r="AB1068" s="157">
        <v>105.39400000000001</v>
      </c>
      <c r="AD1068" s="137">
        <v>1501.751</v>
      </c>
      <c r="AG1068" s="2" t="s">
        <v>36</v>
      </c>
      <c r="AH1068" s="146">
        <v>8.6200000000000003E-4</v>
      </c>
      <c r="AI1068" s="146">
        <v>5.84377361862012E-4</v>
      </c>
      <c r="AJ1068" s="146">
        <v>1.1068761606398699E-4</v>
      </c>
    </row>
    <row r="1069" spans="1:36" x14ac:dyDescent="0.2">
      <c r="A1069" s="188">
        <v>1035</v>
      </c>
      <c r="B1069" s="2">
        <v>9940</v>
      </c>
      <c r="C1069" s="2" t="s">
        <v>1437</v>
      </c>
      <c r="D1069" s="2" t="s">
        <v>1438</v>
      </c>
      <c r="E1069" s="4" t="s">
        <v>380</v>
      </c>
      <c r="F1069" s="2" t="s">
        <v>1439</v>
      </c>
      <c r="G1069" s="2" t="s">
        <v>1440</v>
      </c>
      <c r="H1069" s="2" t="s">
        <v>255</v>
      </c>
      <c r="I1069" s="2" t="s">
        <v>295</v>
      </c>
      <c r="J1069" s="2" t="s">
        <v>84</v>
      </c>
      <c r="K1069" s="2" t="s">
        <v>85</v>
      </c>
      <c r="L1069" s="2" t="s">
        <v>277</v>
      </c>
      <c r="M1069" s="2" t="s">
        <v>1441</v>
      </c>
      <c r="N1069" s="134" t="s">
        <v>4007</v>
      </c>
      <c r="O1069" s="2" t="s">
        <v>257</v>
      </c>
      <c r="P1069" s="2" t="s">
        <v>1218</v>
      </c>
      <c r="Q1069" s="2" t="s">
        <v>376</v>
      </c>
      <c r="R1069" s="2" t="s">
        <v>260</v>
      </c>
      <c r="S1069" s="2" t="s">
        <v>89</v>
      </c>
      <c r="T1069" s="137">
        <v>1.758</v>
      </c>
      <c r="U1069" s="2" t="s">
        <v>459</v>
      </c>
      <c r="V1069" s="146">
        <v>4.9110000000000001E-2</v>
      </c>
      <c r="W1069" s="146">
        <v>4.437E-2</v>
      </c>
      <c r="X1069" s="4" t="s">
        <v>263</v>
      </c>
      <c r="Z1069" s="137">
        <v>60000</v>
      </c>
      <c r="AA1069" s="144">
        <v>3.306</v>
      </c>
      <c r="AB1069" s="157">
        <v>101.15</v>
      </c>
      <c r="AD1069" s="137">
        <v>200.64099999999999</v>
      </c>
      <c r="AG1069" s="2" t="s">
        <v>36</v>
      </c>
      <c r="AH1069" s="146">
        <v>8.6000000000000003E-5</v>
      </c>
      <c r="AI1069" s="146">
        <v>7.8075478370643404E-5</v>
      </c>
      <c r="AJ1069" s="146">
        <v>1.47883698751878E-5</v>
      </c>
    </row>
    <row r="1070" spans="1:36" x14ac:dyDescent="0.2">
      <c r="A1070" s="188">
        <v>1035</v>
      </c>
      <c r="B1070" s="2">
        <v>9940</v>
      </c>
      <c r="C1070" s="2" t="s">
        <v>1437</v>
      </c>
      <c r="D1070" s="2" t="s">
        <v>1438</v>
      </c>
      <c r="E1070" s="4" t="s">
        <v>380</v>
      </c>
      <c r="F1070" s="2" t="s">
        <v>1442</v>
      </c>
      <c r="G1070" s="2" t="s">
        <v>1443</v>
      </c>
      <c r="H1070" s="2" t="s">
        <v>255</v>
      </c>
      <c r="I1070" s="2" t="s">
        <v>295</v>
      </c>
      <c r="J1070" s="2" t="s">
        <v>84</v>
      </c>
      <c r="K1070" s="2" t="s">
        <v>85</v>
      </c>
      <c r="L1070" s="2" t="s">
        <v>277</v>
      </c>
      <c r="M1070" s="2" t="s">
        <v>1441</v>
      </c>
      <c r="N1070" s="134" t="s">
        <v>4007</v>
      </c>
      <c r="O1070" s="2" t="s">
        <v>257</v>
      </c>
      <c r="P1070" s="2" t="s">
        <v>1218</v>
      </c>
      <c r="Q1070" s="2" t="s">
        <v>376</v>
      </c>
      <c r="R1070" s="2" t="s">
        <v>260</v>
      </c>
      <c r="S1070" s="2" t="s">
        <v>89</v>
      </c>
      <c r="T1070" s="137">
        <v>3.5990000000000002</v>
      </c>
      <c r="U1070" s="2" t="s">
        <v>1444</v>
      </c>
      <c r="V1070" s="146">
        <v>5.0259999999999999E-2</v>
      </c>
      <c r="W1070" s="146">
        <v>4.6760000000000003E-2</v>
      </c>
      <c r="X1070" s="4" t="s">
        <v>263</v>
      </c>
      <c r="Z1070" s="137">
        <v>301000</v>
      </c>
      <c r="AA1070" s="144">
        <v>3.306</v>
      </c>
      <c r="AB1070" s="157">
        <v>103.801</v>
      </c>
      <c r="AD1070" s="137">
        <v>1032.93</v>
      </c>
      <c r="AG1070" s="2" t="s">
        <v>36</v>
      </c>
      <c r="AH1070" s="146">
        <v>3.0200000000000002E-4</v>
      </c>
      <c r="AI1070" s="146">
        <v>4.0194491159433702E-4</v>
      </c>
      <c r="AJ1070" s="146">
        <v>7.6132867145412396E-5</v>
      </c>
    </row>
    <row r="1071" spans="1:36" x14ac:dyDescent="0.2">
      <c r="A1071" s="188">
        <v>1035</v>
      </c>
      <c r="B1071" s="2">
        <v>9940</v>
      </c>
      <c r="C1071" s="2" t="s">
        <v>1695</v>
      </c>
      <c r="D1071" s="2" t="s">
        <v>1696</v>
      </c>
      <c r="E1071" s="4" t="s">
        <v>380</v>
      </c>
      <c r="F1071" s="2" t="s">
        <v>1697</v>
      </c>
      <c r="G1071" s="2" t="s">
        <v>1698</v>
      </c>
      <c r="H1071" s="2" t="s">
        <v>255</v>
      </c>
      <c r="I1071" s="2" t="s">
        <v>295</v>
      </c>
      <c r="J1071" s="2" t="s">
        <v>84</v>
      </c>
      <c r="K1071" s="2" t="s">
        <v>85</v>
      </c>
      <c r="L1071" s="2" t="s">
        <v>277</v>
      </c>
      <c r="M1071" s="2" t="s">
        <v>183</v>
      </c>
      <c r="N1071" s="134" t="s">
        <v>4007</v>
      </c>
      <c r="O1071" s="2" t="s">
        <v>257</v>
      </c>
      <c r="P1071" s="2" t="s">
        <v>351</v>
      </c>
      <c r="Q1071" s="2" t="s">
        <v>376</v>
      </c>
      <c r="R1071" s="2" t="s">
        <v>260</v>
      </c>
      <c r="S1071" s="2" t="s">
        <v>89</v>
      </c>
      <c r="T1071" s="137">
        <v>1.046</v>
      </c>
      <c r="U1071" s="2" t="s">
        <v>1699</v>
      </c>
      <c r="V1071" s="146">
        <v>3.5000000000000003E-2</v>
      </c>
      <c r="W1071" s="146">
        <v>4.2779999999999999E-2</v>
      </c>
      <c r="X1071" s="4" t="s">
        <v>263</v>
      </c>
      <c r="Z1071" s="137">
        <v>385000</v>
      </c>
      <c r="AA1071" s="144">
        <v>3.306</v>
      </c>
      <c r="AB1071" s="157">
        <v>100.60899999999999</v>
      </c>
      <c r="AD1071" s="137">
        <v>1280.556</v>
      </c>
      <c r="AG1071" s="2" t="s">
        <v>36</v>
      </c>
      <c r="AH1071" s="146">
        <v>5.5000000000000003E-4</v>
      </c>
      <c r="AI1071" s="146">
        <v>4.9830382688076001E-4</v>
      </c>
      <c r="AJ1071" s="146">
        <v>9.4384324706296203E-5</v>
      </c>
    </row>
    <row r="1072" spans="1:36" x14ac:dyDescent="0.2">
      <c r="A1072" s="188">
        <v>1035</v>
      </c>
      <c r="B1072" s="2">
        <v>9940</v>
      </c>
      <c r="C1072" s="2" t="s">
        <v>1772</v>
      </c>
      <c r="D1072" s="2" t="s">
        <v>1773</v>
      </c>
      <c r="E1072" s="4" t="s">
        <v>380</v>
      </c>
      <c r="F1072" s="2" t="s">
        <v>1774</v>
      </c>
      <c r="G1072" s="2" t="s">
        <v>1775</v>
      </c>
      <c r="H1072" s="2" t="s">
        <v>255</v>
      </c>
      <c r="I1072" s="2" t="s">
        <v>295</v>
      </c>
      <c r="J1072" s="2" t="s">
        <v>84</v>
      </c>
      <c r="K1072" s="2" t="s">
        <v>85</v>
      </c>
      <c r="L1072" s="2" t="s">
        <v>277</v>
      </c>
      <c r="M1072" s="2" t="s">
        <v>183</v>
      </c>
      <c r="N1072" s="2" t="s">
        <v>1399</v>
      </c>
      <c r="O1072" s="2" t="s">
        <v>257</v>
      </c>
      <c r="P1072" s="2" t="s">
        <v>1776</v>
      </c>
      <c r="Q1072" s="2" t="s">
        <v>88</v>
      </c>
      <c r="R1072" s="2" t="s">
        <v>260</v>
      </c>
      <c r="S1072" s="2" t="s">
        <v>89</v>
      </c>
      <c r="T1072" s="137">
        <v>2.089</v>
      </c>
      <c r="U1072" s="2" t="s">
        <v>1777</v>
      </c>
      <c r="V1072" s="146">
        <v>4.2500000000000003E-2</v>
      </c>
      <c r="W1072" s="146">
        <v>5.0619999999999998E-2</v>
      </c>
      <c r="X1072" s="4" t="s">
        <v>263</v>
      </c>
      <c r="Z1072" s="137">
        <v>462000</v>
      </c>
      <c r="AA1072" s="144">
        <v>3.306</v>
      </c>
      <c r="AB1072" s="157">
        <v>99.361000000000004</v>
      </c>
      <c r="AD1072" s="137">
        <v>1517.616</v>
      </c>
      <c r="AG1072" s="2" t="s">
        <v>36</v>
      </c>
      <c r="AH1072" s="146">
        <v>1.92E-4</v>
      </c>
      <c r="AI1072" s="146">
        <v>5.9055113289969497E-4</v>
      </c>
      <c r="AJ1072" s="146">
        <v>1.11856997431035E-4</v>
      </c>
    </row>
    <row r="1073" spans="1:36" x14ac:dyDescent="0.2">
      <c r="A1073" s="188">
        <v>1035</v>
      </c>
      <c r="B1073" s="2">
        <v>9940</v>
      </c>
      <c r="C1073" s="2" t="s">
        <v>1445</v>
      </c>
      <c r="D1073" s="2" t="s">
        <v>1446</v>
      </c>
      <c r="E1073" s="4" t="s">
        <v>380</v>
      </c>
      <c r="F1073" s="2" t="s">
        <v>1447</v>
      </c>
      <c r="G1073" s="2" t="s">
        <v>1448</v>
      </c>
      <c r="H1073" s="2" t="s">
        <v>255</v>
      </c>
      <c r="I1073" s="2" t="s">
        <v>295</v>
      </c>
      <c r="J1073" s="2" t="s">
        <v>84</v>
      </c>
      <c r="K1073" s="2" t="s">
        <v>85</v>
      </c>
      <c r="L1073" s="2" t="s">
        <v>277</v>
      </c>
      <c r="M1073" s="2" t="s">
        <v>183</v>
      </c>
      <c r="N1073" s="2" t="s">
        <v>1279</v>
      </c>
      <c r="O1073" s="2" t="s">
        <v>257</v>
      </c>
      <c r="P1073" s="2" t="s">
        <v>1235</v>
      </c>
      <c r="Q1073" s="2" t="s">
        <v>376</v>
      </c>
      <c r="R1073" s="2" t="s">
        <v>260</v>
      </c>
      <c r="S1073" s="2" t="s">
        <v>89</v>
      </c>
      <c r="T1073" s="137">
        <v>2.5950000000000002</v>
      </c>
      <c r="U1073" s="2" t="s">
        <v>603</v>
      </c>
      <c r="V1073" s="146">
        <v>0.05</v>
      </c>
      <c r="W1073" s="146">
        <v>4.3709999999999999E-2</v>
      </c>
      <c r="X1073" s="4" t="s">
        <v>263</v>
      </c>
      <c r="Z1073" s="137">
        <v>408000</v>
      </c>
      <c r="AA1073" s="144">
        <v>3.306</v>
      </c>
      <c r="AB1073" s="157">
        <v>104.389</v>
      </c>
      <c r="AD1073" s="137">
        <v>1408.0530000000001</v>
      </c>
      <c r="AG1073" s="2" t="s">
        <v>36</v>
      </c>
      <c r="AH1073" s="146">
        <v>5.44E-4</v>
      </c>
      <c r="AI1073" s="146">
        <v>5.4791669545374404E-4</v>
      </c>
      <c r="AJ1073" s="146">
        <v>1.03781557567853E-4</v>
      </c>
    </row>
    <row r="1074" spans="1:36" x14ac:dyDescent="0.2">
      <c r="A1074" s="188">
        <v>1035</v>
      </c>
      <c r="B1074" s="2">
        <v>9940</v>
      </c>
      <c r="C1074" s="2" t="s">
        <v>370</v>
      </c>
      <c r="D1074" s="2" t="s">
        <v>371</v>
      </c>
      <c r="E1074" s="4" t="s">
        <v>252</v>
      </c>
      <c r="F1074" s="2" t="s">
        <v>1449</v>
      </c>
      <c r="G1074" s="2" t="s">
        <v>1450</v>
      </c>
      <c r="H1074" s="2" t="s">
        <v>255</v>
      </c>
      <c r="I1074" s="2" t="s">
        <v>295</v>
      </c>
      <c r="J1074" s="2" t="s">
        <v>84</v>
      </c>
      <c r="K1074" s="2" t="s">
        <v>85</v>
      </c>
      <c r="L1074" s="2" t="s">
        <v>277</v>
      </c>
      <c r="M1074" s="2" t="s">
        <v>183</v>
      </c>
      <c r="N1074" s="2" t="s">
        <v>374</v>
      </c>
      <c r="O1074" s="2" t="s">
        <v>257</v>
      </c>
      <c r="P1074" s="2" t="s">
        <v>375</v>
      </c>
      <c r="Q1074" s="2" t="s">
        <v>376</v>
      </c>
      <c r="R1074" s="2" t="s">
        <v>260</v>
      </c>
      <c r="S1074" s="2" t="s">
        <v>89</v>
      </c>
      <c r="T1074" s="137">
        <v>0.97799999999999998</v>
      </c>
      <c r="U1074" s="2" t="s">
        <v>1451</v>
      </c>
      <c r="V1074" s="146">
        <v>3.15E-2</v>
      </c>
      <c r="W1074" s="146">
        <v>4.8570000000000002E-2</v>
      </c>
      <c r="X1074" s="4" t="s">
        <v>263</v>
      </c>
      <c r="Z1074" s="137">
        <v>148000</v>
      </c>
      <c r="AA1074" s="144">
        <v>3.306</v>
      </c>
      <c r="AB1074" s="157">
        <v>99.984999999999999</v>
      </c>
      <c r="AD1074" s="137">
        <v>489.21600000000001</v>
      </c>
      <c r="AG1074" s="2" t="s">
        <v>36</v>
      </c>
      <c r="AH1074" s="146">
        <v>8.2000000000000001E-5</v>
      </c>
      <c r="AI1074" s="146">
        <v>1.9036889608807801E-4</v>
      </c>
      <c r="AJ1074" s="146">
        <v>3.60580006275084E-5</v>
      </c>
    </row>
    <row r="1075" spans="1:36" x14ac:dyDescent="0.2">
      <c r="A1075" s="188">
        <v>1035</v>
      </c>
      <c r="B1075" s="2">
        <v>9940</v>
      </c>
      <c r="C1075" s="2" t="s">
        <v>1452</v>
      </c>
      <c r="D1075" s="2" t="s">
        <v>1453</v>
      </c>
      <c r="E1075" s="4" t="s">
        <v>380</v>
      </c>
      <c r="F1075" s="2" t="s">
        <v>1454</v>
      </c>
      <c r="G1075" s="2" t="s">
        <v>1455</v>
      </c>
      <c r="H1075" s="2" t="s">
        <v>255</v>
      </c>
      <c r="I1075" s="2" t="s">
        <v>295</v>
      </c>
      <c r="J1075" s="2" t="s">
        <v>84</v>
      </c>
      <c r="K1075" s="2" t="s">
        <v>349</v>
      </c>
      <c r="L1075" s="2" t="s">
        <v>277</v>
      </c>
      <c r="M1075" s="2" t="s">
        <v>183</v>
      </c>
      <c r="N1075" s="2" t="s">
        <v>374</v>
      </c>
      <c r="O1075" s="2" t="s">
        <v>257</v>
      </c>
      <c r="P1075" s="2" t="s">
        <v>385</v>
      </c>
      <c r="Q1075" s="2" t="s">
        <v>376</v>
      </c>
      <c r="R1075" s="2" t="s">
        <v>260</v>
      </c>
      <c r="S1075" s="2" t="s">
        <v>89</v>
      </c>
      <c r="T1075" s="137">
        <v>4.181</v>
      </c>
      <c r="U1075" s="2" t="s">
        <v>1456</v>
      </c>
      <c r="V1075" s="146">
        <v>4.9000000000000002E-2</v>
      </c>
      <c r="W1075" s="146">
        <v>5.4280000000000002E-2</v>
      </c>
      <c r="X1075" s="4" t="s">
        <v>263</v>
      </c>
      <c r="Z1075" s="137">
        <v>1600000</v>
      </c>
      <c r="AA1075" s="144">
        <v>3.306</v>
      </c>
      <c r="AB1075" s="157">
        <v>99.174999999999997</v>
      </c>
      <c r="AD1075" s="137">
        <v>5245.9790000000003</v>
      </c>
      <c r="AG1075" s="2" t="s">
        <v>36</v>
      </c>
      <c r="AH1075" s="146">
        <v>2.1329999999999999E-3</v>
      </c>
      <c r="AI1075" s="146">
        <v>2.0413715778373298E-3</v>
      </c>
      <c r="AJ1075" s="146">
        <v>3.8665863566588198E-4</v>
      </c>
    </row>
    <row r="1076" spans="1:36" x14ac:dyDescent="0.2">
      <c r="A1076" s="188">
        <v>1035</v>
      </c>
      <c r="B1076" s="2">
        <v>9940</v>
      </c>
      <c r="C1076" s="2" t="s">
        <v>1388</v>
      </c>
      <c r="D1076" s="2" t="s">
        <v>1389</v>
      </c>
      <c r="E1076" s="4" t="s">
        <v>380</v>
      </c>
      <c r="F1076" s="2" t="s">
        <v>1457</v>
      </c>
      <c r="G1076" s="2" t="s">
        <v>1458</v>
      </c>
      <c r="H1076" s="2" t="s">
        <v>255</v>
      </c>
      <c r="I1076" s="2" t="s">
        <v>295</v>
      </c>
      <c r="J1076" s="2" t="s">
        <v>84</v>
      </c>
      <c r="K1076" s="2" t="s">
        <v>1392</v>
      </c>
      <c r="L1076" s="2" t="s">
        <v>277</v>
      </c>
      <c r="M1076" s="2" t="s">
        <v>183</v>
      </c>
      <c r="N1076" s="2" t="s">
        <v>1393</v>
      </c>
      <c r="O1076" s="2" t="s">
        <v>257</v>
      </c>
      <c r="P1076" s="2" t="s">
        <v>313</v>
      </c>
      <c r="Q1076" s="2" t="s">
        <v>376</v>
      </c>
      <c r="R1076" s="2" t="s">
        <v>260</v>
      </c>
      <c r="S1076" s="2" t="s">
        <v>197</v>
      </c>
      <c r="T1076" s="137">
        <v>0.82199999999999995</v>
      </c>
      <c r="U1076" s="2" t="s">
        <v>1459</v>
      </c>
      <c r="V1076" s="146">
        <v>1.375E-2</v>
      </c>
      <c r="W1076" s="146">
        <v>2.7380000000000002E-2</v>
      </c>
      <c r="X1076" s="4" t="s">
        <v>263</v>
      </c>
      <c r="Z1076" s="137">
        <v>282000</v>
      </c>
      <c r="AA1076" s="144">
        <v>3.8807</v>
      </c>
      <c r="AB1076" s="157">
        <v>99.132999999999996</v>
      </c>
      <c r="AD1076" s="137">
        <v>1084.8689999999999</v>
      </c>
      <c r="AG1076" s="2" t="s">
        <v>36</v>
      </c>
      <c r="AH1076" s="146">
        <v>6.5899999999999997E-4</v>
      </c>
      <c r="AI1076" s="146">
        <v>4.2215592417992498E-4</v>
      </c>
      <c r="AJ1076" s="146">
        <v>7.9961059247532596E-5</v>
      </c>
    </row>
    <row r="1077" spans="1:36" x14ac:dyDescent="0.2">
      <c r="A1077" s="188">
        <v>1035</v>
      </c>
      <c r="B1077" s="2">
        <v>9940</v>
      </c>
      <c r="C1077" s="2" t="s">
        <v>1460</v>
      </c>
      <c r="D1077" s="2" t="s">
        <v>1461</v>
      </c>
      <c r="E1077" s="4" t="s">
        <v>380</v>
      </c>
      <c r="F1077" s="2" t="s">
        <v>1462</v>
      </c>
      <c r="G1077" s="2" t="s">
        <v>1463</v>
      </c>
      <c r="H1077" s="2" t="s">
        <v>255</v>
      </c>
      <c r="I1077" s="2" t="s">
        <v>295</v>
      </c>
      <c r="J1077" s="2" t="s">
        <v>84</v>
      </c>
      <c r="K1077" s="2" t="s">
        <v>85</v>
      </c>
      <c r="L1077" s="2" t="s">
        <v>277</v>
      </c>
      <c r="M1077" s="2" t="s">
        <v>183</v>
      </c>
      <c r="N1077" s="2" t="s">
        <v>1272</v>
      </c>
      <c r="O1077" s="2" t="s">
        <v>257</v>
      </c>
      <c r="P1077" s="2" t="s">
        <v>351</v>
      </c>
      <c r="Q1077" s="2" t="s">
        <v>376</v>
      </c>
      <c r="R1077" s="2" t="s">
        <v>260</v>
      </c>
      <c r="S1077" s="2" t="s">
        <v>89</v>
      </c>
      <c r="T1077" s="137">
        <v>6.7000000000000004E-2</v>
      </c>
      <c r="U1077" s="2" t="s">
        <v>1464</v>
      </c>
      <c r="V1077" s="146">
        <v>7.0000000000000007E-2</v>
      </c>
      <c r="W1077" s="146">
        <v>4.2770000000000002E-2</v>
      </c>
      <c r="X1077" s="4" t="s">
        <v>263</v>
      </c>
      <c r="Z1077" s="137">
        <v>584000</v>
      </c>
      <c r="AA1077" s="144">
        <v>3.306</v>
      </c>
      <c r="AB1077" s="157">
        <v>103.126</v>
      </c>
      <c r="AD1077" s="137">
        <v>1991.0550000000001</v>
      </c>
      <c r="AG1077" s="2" t="s">
        <v>36</v>
      </c>
      <c r="AH1077" s="146">
        <v>9.7300000000000002E-4</v>
      </c>
      <c r="AI1077" s="146">
        <v>7.7478070706739105E-4</v>
      </c>
      <c r="AJ1077" s="146">
        <v>1.4675214174006599E-4</v>
      </c>
    </row>
    <row r="1078" spans="1:36" x14ac:dyDescent="0.2">
      <c r="A1078" s="188">
        <v>1035</v>
      </c>
      <c r="B1078" s="2">
        <v>9940</v>
      </c>
      <c r="C1078" s="2" t="s">
        <v>1465</v>
      </c>
      <c r="D1078" s="2" t="s">
        <v>1466</v>
      </c>
      <c r="E1078" s="4" t="s">
        <v>380</v>
      </c>
      <c r="F1078" s="2" t="s">
        <v>1467</v>
      </c>
      <c r="G1078" s="2" t="s">
        <v>1468</v>
      </c>
      <c r="H1078" s="2" t="s">
        <v>255</v>
      </c>
      <c r="I1078" s="2" t="s">
        <v>295</v>
      </c>
      <c r="J1078" s="2" t="s">
        <v>84</v>
      </c>
      <c r="K1078" s="2" t="s">
        <v>85</v>
      </c>
      <c r="L1078" s="2" t="s">
        <v>277</v>
      </c>
      <c r="M1078" s="2" t="s">
        <v>183</v>
      </c>
      <c r="N1078" s="2" t="s">
        <v>1469</v>
      </c>
      <c r="O1078" s="2" t="s">
        <v>257</v>
      </c>
      <c r="P1078" s="2" t="s">
        <v>1235</v>
      </c>
      <c r="Q1078" s="2" t="s">
        <v>376</v>
      </c>
      <c r="R1078" s="2" t="s">
        <v>260</v>
      </c>
      <c r="S1078" s="2" t="s">
        <v>89</v>
      </c>
      <c r="T1078" s="137">
        <v>3.9590000000000001</v>
      </c>
      <c r="U1078" s="2" t="s">
        <v>1470</v>
      </c>
      <c r="V1078" s="146">
        <v>4.2500000000000003E-2</v>
      </c>
      <c r="W1078" s="146">
        <v>4.1829999999999999E-2</v>
      </c>
      <c r="X1078" s="4" t="s">
        <v>263</v>
      </c>
      <c r="Z1078" s="137">
        <v>375000</v>
      </c>
      <c r="AA1078" s="144">
        <v>3.306</v>
      </c>
      <c r="AB1078" s="157">
        <v>101.831</v>
      </c>
      <c r="AD1078" s="137">
        <v>1262.4490000000001</v>
      </c>
      <c r="AG1078" s="2" t="s">
        <v>36</v>
      </c>
      <c r="AH1078" s="146">
        <v>1.09E-3</v>
      </c>
      <c r="AI1078" s="146">
        <v>4.91257736000019E-4</v>
      </c>
      <c r="AJ1078" s="146">
        <v>9.3049716192930194E-5</v>
      </c>
    </row>
    <row r="1079" spans="1:36" x14ac:dyDescent="0.2">
      <c r="A1079" s="188">
        <v>1035</v>
      </c>
      <c r="B1079" s="2">
        <v>9940</v>
      </c>
      <c r="C1079" s="2" t="s">
        <v>1460</v>
      </c>
      <c r="D1079" s="2" t="s">
        <v>1461</v>
      </c>
      <c r="E1079" s="4" t="s">
        <v>380</v>
      </c>
      <c r="F1079" s="2" t="s">
        <v>1700</v>
      </c>
      <c r="G1079" s="2" t="s">
        <v>1701</v>
      </c>
      <c r="H1079" s="2" t="s">
        <v>255</v>
      </c>
      <c r="I1079" s="2" t="s">
        <v>295</v>
      </c>
      <c r="J1079" s="2" t="s">
        <v>84</v>
      </c>
      <c r="K1079" s="2" t="s">
        <v>85</v>
      </c>
      <c r="L1079" s="2" t="s">
        <v>277</v>
      </c>
      <c r="M1079" s="2" t="s">
        <v>183</v>
      </c>
      <c r="N1079" s="2" t="s">
        <v>1272</v>
      </c>
      <c r="O1079" s="2" t="s">
        <v>257</v>
      </c>
      <c r="P1079" s="2" t="s">
        <v>351</v>
      </c>
      <c r="Q1079" s="2" t="s">
        <v>376</v>
      </c>
      <c r="R1079" s="2" t="s">
        <v>260</v>
      </c>
      <c r="S1079" s="2" t="s">
        <v>89</v>
      </c>
      <c r="T1079" s="137">
        <v>0.36899999999999999</v>
      </c>
      <c r="U1079" s="2" t="s">
        <v>1702</v>
      </c>
      <c r="V1079" s="146">
        <v>3.4500000000000003E-2</v>
      </c>
      <c r="W1079" s="146">
        <v>4.2849999999999999E-2</v>
      </c>
      <c r="X1079" s="4" t="s">
        <v>263</v>
      </c>
      <c r="Z1079" s="137">
        <v>471000</v>
      </c>
      <c r="AA1079" s="144">
        <v>3.306</v>
      </c>
      <c r="AB1079" s="157">
        <v>100.113</v>
      </c>
      <c r="AD1079" s="137">
        <v>1558.8810000000001</v>
      </c>
      <c r="AG1079" s="2" t="s">
        <v>36</v>
      </c>
      <c r="AH1079" s="146">
        <v>3.4900000000000003E-4</v>
      </c>
      <c r="AI1079" s="146">
        <v>6.0660850210377502E-4</v>
      </c>
      <c r="AJ1079" s="146">
        <v>1.14898442965125E-4</v>
      </c>
    </row>
    <row r="1080" spans="1:36" x14ac:dyDescent="0.2">
      <c r="A1080" s="188">
        <v>1035</v>
      </c>
      <c r="B1080" s="2">
        <v>9940</v>
      </c>
      <c r="C1080" s="2" t="s">
        <v>1471</v>
      </c>
      <c r="D1080" s="2" t="s">
        <v>1472</v>
      </c>
      <c r="E1080" s="4" t="s">
        <v>380</v>
      </c>
      <c r="F1080" s="2" t="s">
        <v>1473</v>
      </c>
      <c r="G1080" s="2" t="s">
        <v>1474</v>
      </c>
      <c r="H1080" s="2" t="s">
        <v>255</v>
      </c>
      <c r="I1080" s="2" t="s">
        <v>295</v>
      </c>
      <c r="J1080" s="2" t="s">
        <v>84</v>
      </c>
      <c r="K1080" s="2" t="s">
        <v>85</v>
      </c>
      <c r="L1080" s="2" t="s">
        <v>277</v>
      </c>
      <c r="M1080" s="2" t="s">
        <v>183</v>
      </c>
      <c r="N1080" s="2" t="s">
        <v>1475</v>
      </c>
      <c r="O1080" s="2" t="s">
        <v>257</v>
      </c>
      <c r="P1080" s="2" t="s">
        <v>313</v>
      </c>
      <c r="Q1080" s="2" t="s">
        <v>376</v>
      </c>
      <c r="R1080" s="2" t="s">
        <v>260</v>
      </c>
      <c r="S1080" s="2" t="s">
        <v>89</v>
      </c>
      <c r="T1080" s="137">
        <v>4.1879999999999997</v>
      </c>
      <c r="U1080" s="2" t="s">
        <v>1476</v>
      </c>
      <c r="V1080" s="146">
        <v>2.7E-2</v>
      </c>
      <c r="W1080" s="146">
        <v>4.2849999999999999E-2</v>
      </c>
      <c r="X1080" s="4" t="s">
        <v>263</v>
      </c>
      <c r="Z1080" s="137">
        <v>373000</v>
      </c>
      <c r="AA1080" s="144">
        <v>3.306</v>
      </c>
      <c r="AB1080" s="157">
        <v>93.763000000000005</v>
      </c>
      <c r="AD1080" s="137">
        <v>1156.2260000000001</v>
      </c>
      <c r="AG1080" s="2" t="s">
        <v>36</v>
      </c>
      <c r="AH1080" s="146">
        <v>3.9300000000000001E-4</v>
      </c>
      <c r="AI1080" s="146">
        <v>4.4992300777184103E-4</v>
      </c>
      <c r="AJ1080" s="146">
        <v>8.5220455809448495E-5</v>
      </c>
    </row>
    <row r="1081" spans="1:36" x14ac:dyDescent="0.2">
      <c r="A1081" s="188">
        <v>1035</v>
      </c>
      <c r="B1081" s="2">
        <v>9940</v>
      </c>
      <c r="C1081" s="2" t="s">
        <v>1477</v>
      </c>
      <c r="D1081" s="2" t="s">
        <v>1478</v>
      </c>
      <c r="E1081" s="4" t="s">
        <v>380</v>
      </c>
      <c r="F1081" s="2" t="s">
        <v>1479</v>
      </c>
      <c r="G1081" s="2" t="s">
        <v>1480</v>
      </c>
      <c r="H1081" s="2" t="s">
        <v>255</v>
      </c>
      <c r="I1081" s="2" t="s">
        <v>295</v>
      </c>
      <c r="J1081" s="2" t="s">
        <v>84</v>
      </c>
      <c r="K1081" s="2" t="s">
        <v>85</v>
      </c>
      <c r="L1081" s="2" t="s">
        <v>277</v>
      </c>
      <c r="M1081" s="2" t="s">
        <v>183</v>
      </c>
      <c r="N1081" s="2" t="s">
        <v>1399</v>
      </c>
      <c r="O1081" s="2" t="s">
        <v>257</v>
      </c>
      <c r="P1081" s="2" t="s">
        <v>1218</v>
      </c>
      <c r="Q1081" s="2" t="s">
        <v>376</v>
      </c>
      <c r="R1081" s="2" t="s">
        <v>260</v>
      </c>
      <c r="S1081" s="2" t="s">
        <v>89</v>
      </c>
      <c r="T1081" s="137">
        <v>0.85299999999999998</v>
      </c>
      <c r="U1081" s="2" t="s">
        <v>1481</v>
      </c>
      <c r="V1081" s="146">
        <v>4.4999999999999998E-2</v>
      </c>
      <c r="W1081" s="146">
        <v>4.4990000000000002E-2</v>
      </c>
      <c r="X1081" s="4" t="s">
        <v>263</v>
      </c>
      <c r="Z1081" s="137">
        <v>561000</v>
      </c>
      <c r="AA1081" s="144">
        <v>3.306</v>
      </c>
      <c r="AB1081" s="157">
        <v>100.813</v>
      </c>
      <c r="AD1081" s="137">
        <v>1869.7370000000001</v>
      </c>
      <c r="AG1081" s="2" t="s">
        <v>36</v>
      </c>
      <c r="AH1081" s="146">
        <v>4.6700000000000002E-4</v>
      </c>
      <c r="AI1081" s="146">
        <v>7.2757206503394297E-4</v>
      </c>
      <c r="AJ1081" s="146">
        <v>1.3781029630708901E-4</v>
      </c>
    </row>
    <row r="1082" spans="1:36" x14ac:dyDescent="0.2">
      <c r="A1082" s="188">
        <v>1035</v>
      </c>
      <c r="B1082" s="2">
        <v>9940</v>
      </c>
      <c r="C1082" s="2" t="s">
        <v>1460</v>
      </c>
      <c r="D1082" s="2" t="s">
        <v>1461</v>
      </c>
      <c r="E1082" s="4" t="s">
        <v>380</v>
      </c>
      <c r="F1082" s="2" t="s">
        <v>1482</v>
      </c>
      <c r="G1082" s="2" t="s">
        <v>1483</v>
      </c>
      <c r="H1082" s="2" t="s">
        <v>255</v>
      </c>
      <c r="I1082" s="2" t="s">
        <v>295</v>
      </c>
      <c r="J1082" s="2" t="s">
        <v>84</v>
      </c>
      <c r="K1082" s="2" t="s">
        <v>85</v>
      </c>
      <c r="L1082" s="2" t="s">
        <v>277</v>
      </c>
      <c r="M1082" s="2" t="s">
        <v>183</v>
      </c>
      <c r="N1082" s="2" t="s">
        <v>1272</v>
      </c>
      <c r="O1082" s="2" t="s">
        <v>257</v>
      </c>
      <c r="P1082" s="2" t="s">
        <v>351</v>
      </c>
      <c r="Q1082" s="2" t="s">
        <v>376</v>
      </c>
      <c r="R1082" s="2" t="s">
        <v>260</v>
      </c>
      <c r="S1082" s="2" t="s">
        <v>89</v>
      </c>
      <c r="T1082" s="137">
        <v>1.583</v>
      </c>
      <c r="U1082" s="2" t="s">
        <v>1484</v>
      </c>
      <c r="V1082" s="146">
        <v>1.7000000000000001E-2</v>
      </c>
      <c r="W1082" s="146">
        <v>3.952E-2</v>
      </c>
      <c r="X1082" s="4" t="s">
        <v>263</v>
      </c>
      <c r="Z1082" s="137">
        <v>187000</v>
      </c>
      <c r="AA1082" s="144">
        <v>3.306</v>
      </c>
      <c r="AB1082" s="157">
        <v>97.105999999999995</v>
      </c>
      <c r="AD1082" s="137">
        <v>600.33399999999995</v>
      </c>
      <c r="AG1082" s="2" t="s">
        <v>36</v>
      </c>
      <c r="AH1082" s="146">
        <v>1.4999999999999999E-4</v>
      </c>
      <c r="AI1082" s="146">
        <v>2.33608288161131E-4</v>
      </c>
      <c r="AJ1082" s="146">
        <v>4.4248025671210302E-5</v>
      </c>
    </row>
    <row r="1083" spans="1:36" x14ac:dyDescent="0.2">
      <c r="A1083" s="188">
        <v>1035</v>
      </c>
      <c r="B1083" s="2">
        <v>9940</v>
      </c>
      <c r="C1083" s="2" t="s">
        <v>1703</v>
      </c>
      <c r="D1083" s="2" t="s">
        <v>1704</v>
      </c>
      <c r="E1083" s="4" t="s">
        <v>380</v>
      </c>
      <c r="F1083" s="2" t="s">
        <v>1705</v>
      </c>
      <c r="G1083" s="2" t="s">
        <v>1706</v>
      </c>
      <c r="H1083" s="2" t="s">
        <v>255</v>
      </c>
      <c r="I1083" s="2" t="s">
        <v>295</v>
      </c>
      <c r="J1083" s="2" t="s">
        <v>84</v>
      </c>
      <c r="K1083" s="2" t="s">
        <v>85</v>
      </c>
      <c r="L1083" s="2" t="s">
        <v>277</v>
      </c>
      <c r="M1083" s="2" t="s">
        <v>183</v>
      </c>
      <c r="N1083" s="2" t="s">
        <v>1707</v>
      </c>
      <c r="O1083" s="2" t="s">
        <v>257</v>
      </c>
      <c r="P1083" s="2" t="s">
        <v>1218</v>
      </c>
      <c r="Q1083" s="2" t="s">
        <v>376</v>
      </c>
      <c r="R1083" s="2" t="s">
        <v>260</v>
      </c>
      <c r="S1083" s="2" t="s">
        <v>89</v>
      </c>
      <c r="T1083" s="137">
        <v>0.32800000000000001</v>
      </c>
      <c r="U1083" s="2" t="s">
        <v>58</v>
      </c>
      <c r="V1083" s="146">
        <v>2.196E-2</v>
      </c>
      <c r="W1083" s="146">
        <v>4.65E-2</v>
      </c>
      <c r="X1083" s="4" t="s">
        <v>263</v>
      </c>
      <c r="Z1083" s="137">
        <v>952000</v>
      </c>
      <c r="AA1083" s="144">
        <v>3.306</v>
      </c>
      <c r="AB1083" s="157">
        <v>99.634</v>
      </c>
      <c r="AD1083" s="137">
        <v>3135.7829999999999</v>
      </c>
      <c r="AG1083" s="2" t="s">
        <v>36</v>
      </c>
      <c r="AH1083" s="146">
        <v>1.73E-4</v>
      </c>
      <c r="AI1083" s="146">
        <v>1.2202295732557399E-3</v>
      </c>
      <c r="AJ1083" s="146">
        <v>2.3112514503316101E-4</v>
      </c>
    </row>
    <row r="1084" spans="1:36" x14ac:dyDescent="0.2">
      <c r="A1084" s="188">
        <v>1035</v>
      </c>
      <c r="B1084" s="2">
        <v>9940</v>
      </c>
      <c r="C1084" s="2" t="s">
        <v>1307</v>
      </c>
      <c r="D1084" s="2" t="s">
        <v>1308</v>
      </c>
      <c r="E1084" s="4" t="s">
        <v>380</v>
      </c>
      <c r="F1084" s="2" t="s">
        <v>1708</v>
      </c>
      <c r="G1084" s="2" t="s">
        <v>1709</v>
      </c>
      <c r="H1084" s="2" t="s">
        <v>255</v>
      </c>
      <c r="I1084" s="2" t="s">
        <v>295</v>
      </c>
      <c r="J1084" s="2" t="s">
        <v>84</v>
      </c>
      <c r="K1084" s="2" t="s">
        <v>1710</v>
      </c>
      <c r="L1084" s="2" t="s">
        <v>277</v>
      </c>
      <c r="M1084" s="2" t="s">
        <v>183</v>
      </c>
      <c r="N1084" s="2" t="s">
        <v>1217</v>
      </c>
      <c r="O1084" s="2" t="s">
        <v>257</v>
      </c>
      <c r="P1084" s="2" t="s">
        <v>1235</v>
      </c>
      <c r="Q1084" s="2" t="s">
        <v>376</v>
      </c>
      <c r="R1084" s="2" t="s">
        <v>260</v>
      </c>
      <c r="S1084" s="2" t="s">
        <v>89</v>
      </c>
      <c r="T1084" s="137">
        <v>4.617</v>
      </c>
      <c r="U1084" s="2" t="s">
        <v>1711</v>
      </c>
      <c r="V1084" s="146">
        <v>3.4209999999999997E-2</v>
      </c>
      <c r="W1084" s="146">
        <v>4.5600000000000002E-2</v>
      </c>
      <c r="X1084" s="4" t="s">
        <v>263</v>
      </c>
      <c r="Z1084" s="137">
        <v>609000</v>
      </c>
      <c r="AA1084" s="144">
        <v>3.306</v>
      </c>
      <c r="AB1084" s="157">
        <v>96.516999999999996</v>
      </c>
      <c r="AD1084" s="137">
        <v>1943.2249999999999</v>
      </c>
      <c r="AG1084" s="2" t="s">
        <v>36</v>
      </c>
      <c r="AH1084" s="146">
        <v>6.5600000000000001E-4</v>
      </c>
      <c r="AI1084" s="146">
        <v>7.5616852545205002E-4</v>
      </c>
      <c r="AJ1084" s="146">
        <v>1.4322678612706301E-4</v>
      </c>
    </row>
    <row r="1085" spans="1:36" x14ac:dyDescent="0.2">
      <c r="A1085" s="188">
        <v>1035</v>
      </c>
      <c r="B1085" s="2">
        <v>9940</v>
      </c>
      <c r="C1085" s="2" t="s">
        <v>1388</v>
      </c>
      <c r="D1085" s="2" t="s">
        <v>1389</v>
      </c>
      <c r="E1085" s="4" t="s">
        <v>380</v>
      </c>
      <c r="F1085" s="2" t="s">
        <v>1485</v>
      </c>
      <c r="G1085" s="2" t="s">
        <v>1486</v>
      </c>
      <c r="H1085" s="2" t="s">
        <v>255</v>
      </c>
      <c r="I1085" s="2" t="s">
        <v>295</v>
      </c>
      <c r="J1085" s="2" t="s">
        <v>84</v>
      </c>
      <c r="K1085" s="2" t="s">
        <v>1392</v>
      </c>
      <c r="L1085" s="2" t="s">
        <v>277</v>
      </c>
      <c r="M1085" s="2" t="s">
        <v>183</v>
      </c>
      <c r="N1085" s="2" t="s">
        <v>1393</v>
      </c>
      <c r="O1085" s="2" t="s">
        <v>257</v>
      </c>
      <c r="P1085" s="2" t="s">
        <v>313</v>
      </c>
      <c r="Q1085" s="2" t="s">
        <v>376</v>
      </c>
      <c r="R1085" s="2" t="s">
        <v>260</v>
      </c>
      <c r="S1085" s="2" t="s">
        <v>197</v>
      </c>
      <c r="T1085" s="137">
        <v>2.2589999999999999</v>
      </c>
      <c r="U1085" s="2" t="s">
        <v>1487</v>
      </c>
      <c r="V1085" s="146">
        <v>1.25E-3</v>
      </c>
      <c r="W1085" s="146">
        <v>2.8930000000000001E-2</v>
      </c>
      <c r="X1085" s="4" t="s">
        <v>263</v>
      </c>
      <c r="Z1085" s="137">
        <v>2191000</v>
      </c>
      <c r="AA1085" s="144">
        <v>3.8807</v>
      </c>
      <c r="AB1085" s="157">
        <v>94.198999999999998</v>
      </c>
      <c r="AD1085" s="137">
        <v>8009.3540000000003</v>
      </c>
      <c r="AG1085" s="2" t="s">
        <v>36</v>
      </c>
      <c r="AH1085" s="146">
        <v>2.1909999999999998E-3</v>
      </c>
      <c r="AI1085" s="146">
        <v>3.1166854071095801E-3</v>
      </c>
      <c r="AJ1085" s="146">
        <v>5.9033511605440197E-4</v>
      </c>
    </row>
    <row r="1086" spans="1:36" x14ac:dyDescent="0.2">
      <c r="A1086" s="188">
        <v>1035</v>
      </c>
      <c r="B1086" s="2">
        <v>9941</v>
      </c>
      <c r="C1086" s="2" t="s">
        <v>271</v>
      </c>
      <c r="D1086" s="2" t="s">
        <v>272</v>
      </c>
      <c r="E1086" s="4" t="s">
        <v>273</v>
      </c>
      <c r="F1086" s="2" t="s">
        <v>274</v>
      </c>
      <c r="G1086" s="2" t="s">
        <v>275</v>
      </c>
      <c r="H1086" s="2" t="s">
        <v>255</v>
      </c>
      <c r="I1086" s="2" t="s">
        <v>276</v>
      </c>
      <c r="J1086" s="2" t="s">
        <v>30</v>
      </c>
      <c r="K1086" s="2" t="s">
        <v>30</v>
      </c>
      <c r="L1086" s="2" t="s">
        <v>277</v>
      </c>
      <c r="M1086" s="2" t="s">
        <v>31</v>
      </c>
      <c r="N1086" s="2" t="s">
        <v>278</v>
      </c>
      <c r="O1086" s="2" t="s">
        <v>257</v>
      </c>
      <c r="P1086" s="2" t="s">
        <v>279</v>
      </c>
      <c r="Q1086" s="2" t="s">
        <v>279</v>
      </c>
      <c r="R1086" s="2" t="s">
        <v>279</v>
      </c>
      <c r="S1086" s="2" t="s">
        <v>34</v>
      </c>
      <c r="T1086" s="137">
        <v>2.9929999999999999</v>
      </c>
      <c r="U1086" s="2" t="s">
        <v>280</v>
      </c>
      <c r="V1086" s="146">
        <v>0.06</v>
      </c>
      <c r="W1086" s="146">
        <v>1E-4</v>
      </c>
      <c r="X1086" s="4" t="s">
        <v>263</v>
      </c>
      <c r="Z1086" s="137">
        <v>424915.05</v>
      </c>
      <c r="AA1086" s="144">
        <v>1</v>
      </c>
      <c r="AB1086" s="157">
        <v>9.1999999999999993</v>
      </c>
      <c r="AD1086" s="137">
        <v>39.091999999999999</v>
      </c>
      <c r="AG1086" s="2" t="s">
        <v>36</v>
      </c>
      <c r="AH1086" s="146">
        <v>3.6080000000000001E-3</v>
      </c>
      <c r="AI1086" s="146">
        <v>2.2728977118591402E-5</v>
      </c>
      <c r="AJ1086" s="146">
        <v>5.0838325383789799E-6</v>
      </c>
    </row>
    <row r="1087" spans="1:36" x14ac:dyDescent="0.2">
      <c r="A1087" s="188">
        <v>1035</v>
      </c>
      <c r="B1087" s="2">
        <v>9941</v>
      </c>
      <c r="C1087" s="2" t="s">
        <v>271</v>
      </c>
      <c r="D1087" s="2" t="s">
        <v>272</v>
      </c>
      <c r="E1087" s="4" t="s">
        <v>273</v>
      </c>
      <c r="F1087" s="2" t="s">
        <v>282</v>
      </c>
      <c r="G1087" s="2" t="s">
        <v>283</v>
      </c>
      <c r="H1087" s="2" t="s">
        <v>255</v>
      </c>
      <c r="I1087" s="2" t="s">
        <v>276</v>
      </c>
      <c r="J1087" s="2" t="s">
        <v>30</v>
      </c>
      <c r="K1087" s="2" t="s">
        <v>30</v>
      </c>
      <c r="L1087" s="2" t="s">
        <v>277</v>
      </c>
      <c r="M1087" s="2" t="s">
        <v>31</v>
      </c>
      <c r="N1087" s="2" t="s">
        <v>278</v>
      </c>
      <c r="O1087" s="2" t="s">
        <v>257</v>
      </c>
      <c r="P1087" s="2" t="s">
        <v>279</v>
      </c>
      <c r="Q1087" s="2" t="s">
        <v>279</v>
      </c>
      <c r="R1087" s="2" t="s">
        <v>279</v>
      </c>
      <c r="S1087" s="2" t="s">
        <v>34</v>
      </c>
      <c r="T1087" s="137">
        <v>2.8849999999999998</v>
      </c>
      <c r="U1087" s="2" t="s">
        <v>280</v>
      </c>
      <c r="V1087" s="146">
        <v>6.9000000000000006E-2</v>
      </c>
      <c r="W1087" s="146">
        <v>1E-4</v>
      </c>
      <c r="X1087" s="4" t="s">
        <v>263</v>
      </c>
      <c r="Z1087" s="137">
        <v>4662766.8099999996</v>
      </c>
      <c r="AA1087" s="144">
        <v>1</v>
      </c>
      <c r="AB1087" s="157">
        <v>9.65</v>
      </c>
      <c r="AD1087" s="137">
        <v>449.95699999999999</v>
      </c>
      <c r="AG1087" s="2" t="s">
        <v>36</v>
      </c>
      <c r="AH1087" s="146">
        <v>2.699E-2</v>
      </c>
      <c r="AI1087" s="146">
        <v>2.6161398749031299E-4</v>
      </c>
      <c r="AJ1087" s="146">
        <v>5.8515686612682398E-5</v>
      </c>
    </row>
    <row r="1088" spans="1:36" x14ac:dyDescent="0.2">
      <c r="A1088" s="188">
        <v>1035</v>
      </c>
      <c r="B1088" s="2">
        <v>9941</v>
      </c>
      <c r="C1088" s="2" t="s">
        <v>284</v>
      </c>
      <c r="D1088" s="2" t="s">
        <v>285</v>
      </c>
      <c r="E1088" s="4" t="s">
        <v>273</v>
      </c>
      <c r="F1088" s="2" t="s">
        <v>286</v>
      </c>
      <c r="G1088" s="2" t="s">
        <v>287</v>
      </c>
      <c r="H1088" s="2" t="s">
        <v>255</v>
      </c>
      <c r="I1088" s="2" t="s">
        <v>276</v>
      </c>
      <c r="J1088" s="2" t="s">
        <v>30</v>
      </c>
      <c r="K1088" s="2" t="s">
        <v>30</v>
      </c>
      <c r="L1088" s="2" t="s">
        <v>277</v>
      </c>
      <c r="M1088" s="2" t="s">
        <v>31</v>
      </c>
      <c r="N1088" s="2" t="s">
        <v>288</v>
      </c>
      <c r="O1088" s="2" t="s">
        <v>257</v>
      </c>
      <c r="P1088" s="2" t="s">
        <v>279</v>
      </c>
      <c r="Q1088" s="2" t="s">
        <v>279</v>
      </c>
      <c r="R1088" s="2" t="s">
        <v>279</v>
      </c>
      <c r="S1088" s="2" t="s">
        <v>34</v>
      </c>
      <c r="T1088" s="137">
        <v>1.236</v>
      </c>
      <c r="U1088" s="2" t="s">
        <v>289</v>
      </c>
      <c r="V1088" s="146">
        <v>6.8000000000000005E-2</v>
      </c>
      <c r="W1088" s="146">
        <v>1E-4</v>
      </c>
      <c r="X1088" s="4" t="s">
        <v>290</v>
      </c>
      <c r="Z1088" s="137">
        <v>638839.23</v>
      </c>
      <c r="AA1088" s="144">
        <v>1</v>
      </c>
      <c r="AB1088" s="157">
        <v>27.03</v>
      </c>
      <c r="AD1088" s="137">
        <v>172.678</v>
      </c>
      <c r="AG1088" s="2" t="s">
        <v>36</v>
      </c>
      <c r="AH1088" s="146">
        <v>1.407E-3</v>
      </c>
      <c r="AI1088" s="146">
        <v>1.00398580788884E-4</v>
      </c>
      <c r="AJ1088" s="146">
        <v>2.2456337087167098E-5</v>
      </c>
    </row>
    <row r="1089" spans="1:36" x14ac:dyDescent="0.2">
      <c r="A1089" s="188">
        <v>1035</v>
      </c>
      <c r="B1089" s="2">
        <v>9941</v>
      </c>
      <c r="C1089" s="2" t="s">
        <v>387</v>
      </c>
      <c r="D1089" s="2" t="s">
        <v>388</v>
      </c>
      <c r="E1089" s="4" t="s">
        <v>252</v>
      </c>
      <c r="F1089" s="2" t="s">
        <v>389</v>
      </c>
      <c r="G1089" s="2" t="s">
        <v>390</v>
      </c>
      <c r="H1089" s="2" t="s">
        <v>255</v>
      </c>
      <c r="I1089" s="2" t="s">
        <v>324</v>
      </c>
      <c r="J1089" s="2" t="s">
        <v>30</v>
      </c>
      <c r="K1089" s="2" t="s">
        <v>30</v>
      </c>
      <c r="L1089" s="2" t="s">
        <v>277</v>
      </c>
      <c r="M1089" s="2" t="s">
        <v>31</v>
      </c>
      <c r="N1089" s="2" t="s">
        <v>391</v>
      </c>
      <c r="O1089" s="2" t="s">
        <v>257</v>
      </c>
      <c r="P1089" s="2" t="s">
        <v>258</v>
      </c>
      <c r="Q1089" s="2" t="s">
        <v>259</v>
      </c>
      <c r="R1089" s="2" t="s">
        <v>260</v>
      </c>
      <c r="S1089" s="2" t="s">
        <v>34</v>
      </c>
      <c r="T1089" s="137">
        <v>0.153</v>
      </c>
      <c r="U1089" s="2" t="s">
        <v>392</v>
      </c>
      <c r="V1089" s="146">
        <v>5.45E-2</v>
      </c>
      <c r="W1089" s="146">
        <v>4.1910000000000003E-2</v>
      </c>
      <c r="X1089" s="4" t="s">
        <v>263</v>
      </c>
      <c r="Z1089" s="137">
        <v>6002464.25</v>
      </c>
      <c r="AA1089" s="144">
        <v>1</v>
      </c>
      <c r="AB1089" s="157">
        <v>102.08</v>
      </c>
      <c r="AD1089" s="137">
        <v>6127.3159999999998</v>
      </c>
      <c r="AG1089" s="2" t="s">
        <v>36</v>
      </c>
      <c r="AH1089" s="146">
        <v>3.8863000000000002E-2</v>
      </c>
      <c r="AI1089" s="146">
        <v>3.5625436482604801E-3</v>
      </c>
      <c r="AJ1089" s="146">
        <v>7.9684075635799603E-4</v>
      </c>
    </row>
    <row r="1090" spans="1:36" x14ac:dyDescent="0.2">
      <c r="A1090" s="188">
        <v>1035</v>
      </c>
      <c r="B1090" s="2">
        <v>9941</v>
      </c>
      <c r="C1090" s="2" t="s">
        <v>393</v>
      </c>
      <c r="D1090" s="2" t="s">
        <v>394</v>
      </c>
      <c r="E1090" s="4" t="s">
        <v>252</v>
      </c>
      <c r="F1090" s="2" t="s">
        <v>395</v>
      </c>
      <c r="G1090" s="2" t="s">
        <v>396</v>
      </c>
      <c r="H1090" s="2" t="s">
        <v>255</v>
      </c>
      <c r="I1090" s="2" t="s">
        <v>324</v>
      </c>
      <c r="J1090" s="2" t="s">
        <v>30</v>
      </c>
      <c r="K1090" s="2" t="s">
        <v>30</v>
      </c>
      <c r="L1090" s="2" t="s">
        <v>277</v>
      </c>
      <c r="M1090" s="2" t="s">
        <v>31</v>
      </c>
      <c r="N1090" s="2" t="s">
        <v>397</v>
      </c>
      <c r="O1090" s="2" t="s">
        <v>257</v>
      </c>
      <c r="P1090" s="2" t="s">
        <v>332</v>
      </c>
      <c r="Q1090" s="2" t="s">
        <v>259</v>
      </c>
      <c r="R1090" s="2" t="s">
        <v>260</v>
      </c>
      <c r="S1090" s="2" t="s">
        <v>34</v>
      </c>
      <c r="T1090" s="137">
        <v>0.65</v>
      </c>
      <c r="U1090" s="2" t="s">
        <v>398</v>
      </c>
      <c r="V1090" s="146">
        <v>2.75E-2</v>
      </c>
      <c r="W1090" s="146">
        <v>5.0410000000000003E-2</v>
      </c>
      <c r="X1090" s="4" t="s">
        <v>263</v>
      </c>
      <c r="Z1090" s="137">
        <v>963733.9</v>
      </c>
      <c r="AA1090" s="144">
        <v>1</v>
      </c>
      <c r="AB1090" s="157">
        <v>98.85</v>
      </c>
      <c r="AD1090" s="137">
        <v>952.65099999999995</v>
      </c>
      <c r="AG1090" s="2" t="s">
        <v>36</v>
      </c>
      <c r="AH1090" s="146">
        <v>1.0616E-2</v>
      </c>
      <c r="AI1090" s="146">
        <v>5.5389030049892698E-4</v>
      </c>
      <c r="AJ1090" s="146">
        <v>1.2388967253901099E-4</v>
      </c>
    </row>
    <row r="1091" spans="1:36" x14ac:dyDescent="0.2">
      <c r="A1091" s="188">
        <v>1035</v>
      </c>
      <c r="B1091" s="2">
        <v>9941</v>
      </c>
      <c r="C1091" s="2" t="s">
        <v>399</v>
      </c>
      <c r="D1091" s="2" t="s">
        <v>400</v>
      </c>
      <c r="E1091" s="4" t="s">
        <v>252</v>
      </c>
      <c r="F1091" s="2" t="s">
        <v>1491</v>
      </c>
      <c r="G1091" s="2" t="s">
        <v>1492</v>
      </c>
      <c r="H1091" s="2" t="s">
        <v>255</v>
      </c>
      <c r="I1091" s="2" t="s">
        <v>276</v>
      </c>
      <c r="J1091" s="2" t="s">
        <v>30</v>
      </c>
      <c r="K1091" s="2" t="s">
        <v>30</v>
      </c>
      <c r="L1091" s="2" t="s">
        <v>277</v>
      </c>
      <c r="M1091" s="2" t="s">
        <v>31</v>
      </c>
      <c r="N1091" s="2" t="s">
        <v>312</v>
      </c>
      <c r="O1091" s="2" t="s">
        <v>257</v>
      </c>
      <c r="P1091" s="2" t="s">
        <v>403</v>
      </c>
      <c r="Q1091" s="2" t="s">
        <v>259</v>
      </c>
      <c r="R1091" s="2" t="s">
        <v>260</v>
      </c>
      <c r="S1091" s="2" t="s">
        <v>34</v>
      </c>
      <c r="T1091" s="137">
        <v>1.6579999999999999</v>
      </c>
      <c r="U1091" s="2" t="s">
        <v>1493</v>
      </c>
      <c r="V1091" s="146">
        <v>0.04</v>
      </c>
      <c r="W1091" s="146">
        <v>2.9000000000000001E-2</v>
      </c>
      <c r="X1091" s="4" t="s">
        <v>263</v>
      </c>
      <c r="Z1091" s="137">
        <v>3178976.16</v>
      </c>
      <c r="AA1091" s="144">
        <v>1</v>
      </c>
      <c r="AB1091" s="157">
        <v>121.74</v>
      </c>
      <c r="AD1091" s="137">
        <v>3870.0859999999998</v>
      </c>
      <c r="AG1091" s="2" t="s">
        <v>36</v>
      </c>
      <c r="AH1091" s="146">
        <v>4.4039999999999999E-3</v>
      </c>
      <c r="AI1091" s="146">
        <v>2.2501450719846902E-3</v>
      </c>
      <c r="AJ1091" s="146">
        <v>5.03294128606955E-4</v>
      </c>
    </row>
    <row r="1092" spans="1:36" x14ac:dyDescent="0.2">
      <c r="A1092" s="188">
        <v>1035</v>
      </c>
      <c r="B1092" s="2">
        <v>9941</v>
      </c>
      <c r="C1092" s="2" t="s">
        <v>399</v>
      </c>
      <c r="D1092" s="2" t="s">
        <v>400</v>
      </c>
      <c r="E1092" s="4" t="s">
        <v>252</v>
      </c>
      <c r="F1092" s="2" t="s">
        <v>401</v>
      </c>
      <c r="G1092" s="2" t="s">
        <v>402</v>
      </c>
      <c r="H1092" s="2" t="s">
        <v>255</v>
      </c>
      <c r="I1092" s="2" t="s">
        <v>276</v>
      </c>
      <c r="J1092" s="2" t="s">
        <v>30</v>
      </c>
      <c r="K1092" s="2" t="s">
        <v>30</v>
      </c>
      <c r="L1092" s="2" t="s">
        <v>277</v>
      </c>
      <c r="M1092" s="2" t="s">
        <v>31</v>
      </c>
      <c r="N1092" s="2" t="s">
        <v>312</v>
      </c>
      <c r="O1092" s="2" t="s">
        <v>257</v>
      </c>
      <c r="P1092" s="2" t="s">
        <v>403</v>
      </c>
      <c r="Q1092" s="2" t="s">
        <v>259</v>
      </c>
      <c r="R1092" s="2" t="s">
        <v>260</v>
      </c>
      <c r="S1092" s="2" t="s">
        <v>34</v>
      </c>
      <c r="T1092" s="137">
        <v>3.0289999999999999</v>
      </c>
      <c r="U1092" s="2" t="s">
        <v>404</v>
      </c>
      <c r="V1092" s="146">
        <v>3.5000000000000003E-2</v>
      </c>
      <c r="W1092" s="146">
        <v>2.8709999999999999E-2</v>
      </c>
      <c r="X1092" s="4" t="s">
        <v>263</v>
      </c>
      <c r="Z1092" s="137">
        <v>6821546.2400000002</v>
      </c>
      <c r="AA1092" s="144">
        <v>1</v>
      </c>
      <c r="AB1092" s="157">
        <v>123.08</v>
      </c>
      <c r="AD1092" s="137">
        <v>8395.9590000000007</v>
      </c>
      <c r="AG1092" s="2" t="s">
        <v>36</v>
      </c>
      <c r="AH1092" s="146">
        <v>9.2420000000000002E-3</v>
      </c>
      <c r="AI1092" s="146">
        <v>4.8815783641224597E-3</v>
      </c>
      <c r="AJ1092" s="146">
        <v>1.09187170177901E-3</v>
      </c>
    </row>
    <row r="1093" spans="1:36" x14ac:dyDescent="0.2">
      <c r="A1093" s="188">
        <v>1035</v>
      </c>
      <c r="B1093" s="2">
        <v>9941</v>
      </c>
      <c r="C1093" s="2" t="s">
        <v>405</v>
      </c>
      <c r="D1093" s="2" t="s">
        <v>406</v>
      </c>
      <c r="E1093" s="4" t="s">
        <v>252</v>
      </c>
      <c r="F1093" s="2" t="s">
        <v>407</v>
      </c>
      <c r="G1093" s="2" t="s">
        <v>408</v>
      </c>
      <c r="H1093" s="2" t="s">
        <v>255</v>
      </c>
      <c r="I1093" s="2" t="s">
        <v>276</v>
      </c>
      <c r="J1093" s="2" t="s">
        <v>30</v>
      </c>
      <c r="K1093" s="2" t="s">
        <v>30</v>
      </c>
      <c r="L1093" s="2" t="s">
        <v>277</v>
      </c>
      <c r="M1093" s="2" t="s">
        <v>31</v>
      </c>
      <c r="N1093" s="2" t="s">
        <v>312</v>
      </c>
      <c r="O1093" s="2" t="s">
        <v>257</v>
      </c>
      <c r="P1093" s="2" t="s">
        <v>409</v>
      </c>
      <c r="Q1093" s="2" t="s">
        <v>259</v>
      </c>
      <c r="R1093" s="2" t="s">
        <v>260</v>
      </c>
      <c r="S1093" s="2" t="s">
        <v>34</v>
      </c>
      <c r="T1093" s="137">
        <v>2.4140000000000001</v>
      </c>
      <c r="U1093" s="2" t="s">
        <v>410</v>
      </c>
      <c r="V1093" s="146">
        <v>1.34E-2</v>
      </c>
      <c r="W1093" s="146">
        <v>2.8539999999999999E-2</v>
      </c>
      <c r="X1093" s="4" t="s">
        <v>263</v>
      </c>
      <c r="Z1093" s="137">
        <v>13582926.970000001</v>
      </c>
      <c r="AA1093" s="144">
        <v>1</v>
      </c>
      <c r="AB1093" s="157">
        <v>116.33</v>
      </c>
      <c r="AD1093" s="137">
        <v>15801.019</v>
      </c>
      <c r="AG1093" s="2" t="s">
        <v>36</v>
      </c>
      <c r="AH1093" s="146">
        <v>6.149E-3</v>
      </c>
      <c r="AI1093" s="146">
        <v>9.1870280903455694E-3</v>
      </c>
      <c r="AJ1093" s="146">
        <v>2.0548796407779098E-3</v>
      </c>
    </row>
    <row r="1094" spans="1:36" x14ac:dyDescent="0.2">
      <c r="A1094" s="188">
        <v>1035</v>
      </c>
      <c r="B1094" s="2">
        <v>9941</v>
      </c>
      <c r="C1094" s="2" t="s">
        <v>411</v>
      </c>
      <c r="D1094" s="2" t="s">
        <v>412</v>
      </c>
      <c r="E1094" s="4" t="s">
        <v>252</v>
      </c>
      <c r="F1094" s="2" t="s">
        <v>413</v>
      </c>
      <c r="G1094" s="2" t="s">
        <v>414</v>
      </c>
      <c r="H1094" s="2" t="s">
        <v>255</v>
      </c>
      <c r="I1094" s="2" t="s">
        <v>276</v>
      </c>
      <c r="J1094" s="2" t="s">
        <v>30</v>
      </c>
      <c r="K1094" s="2" t="s">
        <v>30</v>
      </c>
      <c r="L1094" s="2" t="s">
        <v>277</v>
      </c>
      <c r="M1094" s="2" t="s">
        <v>31</v>
      </c>
      <c r="N1094" s="2" t="s">
        <v>312</v>
      </c>
      <c r="O1094" s="2" t="s">
        <v>257</v>
      </c>
      <c r="P1094" s="2" t="s">
        <v>362</v>
      </c>
      <c r="Q1094" s="2" t="s">
        <v>259</v>
      </c>
      <c r="R1094" s="2" t="s">
        <v>260</v>
      </c>
      <c r="S1094" s="2" t="s">
        <v>34</v>
      </c>
      <c r="T1094" s="137">
        <v>0.72599999999999998</v>
      </c>
      <c r="U1094" s="2" t="s">
        <v>307</v>
      </c>
      <c r="V1094" s="146">
        <v>2.0500000000000001E-2</v>
      </c>
      <c r="W1094" s="146">
        <v>3.7580000000000002E-2</v>
      </c>
      <c r="X1094" s="4" t="s">
        <v>263</v>
      </c>
      <c r="Z1094" s="137">
        <v>288579.5</v>
      </c>
      <c r="AA1094" s="144">
        <v>1</v>
      </c>
      <c r="AB1094" s="157">
        <v>119.4</v>
      </c>
      <c r="AD1094" s="137">
        <v>344.56400000000002</v>
      </c>
      <c r="AG1094" s="2" t="s">
        <v>36</v>
      </c>
      <c r="AH1094" s="146">
        <v>2.3400000000000001E-3</v>
      </c>
      <c r="AI1094" s="146">
        <v>2.0033634860506399E-4</v>
      </c>
      <c r="AJ1094" s="146">
        <v>4.4809603280623798E-5</v>
      </c>
    </row>
    <row r="1095" spans="1:36" x14ac:dyDescent="0.2">
      <c r="A1095" s="188">
        <v>1035</v>
      </c>
      <c r="B1095" s="2">
        <v>9941</v>
      </c>
      <c r="C1095" s="2" t="s">
        <v>415</v>
      </c>
      <c r="D1095" s="2" t="s">
        <v>416</v>
      </c>
      <c r="E1095" s="4" t="s">
        <v>252</v>
      </c>
      <c r="F1095" s="2" t="s">
        <v>417</v>
      </c>
      <c r="G1095" s="2" t="s">
        <v>418</v>
      </c>
      <c r="H1095" s="2" t="s">
        <v>255</v>
      </c>
      <c r="I1095" s="2" t="s">
        <v>276</v>
      </c>
      <c r="J1095" s="2" t="s">
        <v>30</v>
      </c>
      <c r="K1095" s="2" t="s">
        <v>30</v>
      </c>
      <c r="L1095" s="2" t="s">
        <v>277</v>
      </c>
      <c r="M1095" s="2" t="s">
        <v>31</v>
      </c>
      <c r="N1095" s="2" t="s">
        <v>312</v>
      </c>
      <c r="O1095" s="2" t="s">
        <v>257</v>
      </c>
      <c r="P1095" s="2" t="s">
        <v>403</v>
      </c>
      <c r="Q1095" s="2" t="s">
        <v>259</v>
      </c>
      <c r="R1095" s="2" t="s">
        <v>260</v>
      </c>
      <c r="S1095" s="2" t="s">
        <v>34</v>
      </c>
      <c r="T1095" s="137">
        <v>0.51200000000000001</v>
      </c>
      <c r="U1095" s="2" t="s">
        <v>419</v>
      </c>
      <c r="V1095" s="146">
        <v>1.34E-2</v>
      </c>
      <c r="W1095" s="146">
        <v>5.2549999999999999E-2</v>
      </c>
      <c r="X1095" s="4" t="s">
        <v>263</v>
      </c>
      <c r="Z1095" s="137">
        <v>1961098.67</v>
      </c>
      <c r="AA1095" s="144">
        <v>1</v>
      </c>
      <c r="AB1095" s="157">
        <v>118.28</v>
      </c>
      <c r="AD1095" s="137">
        <v>2319.5880000000002</v>
      </c>
      <c r="AG1095" s="2" t="s">
        <v>36</v>
      </c>
      <c r="AH1095" s="146">
        <v>4.3470000000000002E-3</v>
      </c>
      <c r="AI1095" s="146">
        <v>1.34865451772054E-3</v>
      </c>
      <c r="AJ1095" s="146">
        <v>3.0165606153086599E-4</v>
      </c>
    </row>
    <row r="1096" spans="1:36" x14ac:dyDescent="0.2">
      <c r="A1096" s="188">
        <v>1035</v>
      </c>
      <c r="B1096" s="2">
        <v>9941</v>
      </c>
      <c r="C1096" s="2" t="s">
        <v>420</v>
      </c>
      <c r="D1096" s="2" t="s">
        <v>421</v>
      </c>
      <c r="E1096" s="4" t="s">
        <v>252</v>
      </c>
      <c r="F1096" s="2" t="s">
        <v>422</v>
      </c>
      <c r="G1096" s="2" t="s">
        <v>423</v>
      </c>
      <c r="H1096" s="2" t="s">
        <v>255</v>
      </c>
      <c r="I1096" s="2" t="s">
        <v>276</v>
      </c>
      <c r="J1096" s="2" t="s">
        <v>30</v>
      </c>
      <c r="K1096" s="2" t="s">
        <v>30</v>
      </c>
      <c r="L1096" s="2" t="s">
        <v>277</v>
      </c>
      <c r="M1096" s="2" t="s">
        <v>31</v>
      </c>
      <c r="N1096" s="2" t="s">
        <v>312</v>
      </c>
      <c r="O1096" s="2" t="s">
        <v>257</v>
      </c>
      <c r="P1096" s="2" t="s">
        <v>424</v>
      </c>
      <c r="Q1096" s="2" t="s">
        <v>298</v>
      </c>
      <c r="R1096" s="2" t="s">
        <v>260</v>
      </c>
      <c r="S1096" s="2" t="s">
        <v>34</v>
      </c>
      <c r="T1096" s="137">
        <v>1.9470000000000001</v>
      </c>
      <c r="U1096" s="2" t="s">
        <v>425</v>
      </c>
      <c r="V1096" s="146">
        <v>1.9599999999999999E-2</v>
      </c>
      <c r="W1096" s="146">
        <v>3.0030000000000001E-2</v>
      </c>
      <c r="X1096" s="4" t="s">
        <v>263</v>
      </c>
      <c r="Z1096" s="137">
        <v>11234994.48</v>
      </c>
      <c r="AA1096" s="144">
        <v>1</v>
      </c>
      <c r="AB1096" s="157">
        <v>118.11</v>
      </c>
      <c r="AD1096" s="137">
        <v>13269.652</v>
      </c>
      <c r="AG1096" s="2" t="s">
        <v>36</v>
      </c>
      <c r="AH1096" s="146">
        <v>9.8110000000000003E-3</v>
      </c>
      <c r="AI1096" s="146">
        <v>7.7152407653510099E-3</v>
      </c>
      <c r="AJ1096" s="146">
        <v>1.7256822354859301E-3</v>
      </c>
    </row>
    <row r="1097" spans="1:36" x14ac:dyDescent="0.2">
      <c r="A1097" s="188">
        <v>1035</v>
      </c>
      <c r="B1097" s="2">
        <v>9941</v>
      </c>
      <c r="C1097" s="2" t="s">
        <v>426</v>
      </c>
      <c r="D1097" s="2" t="s">
        <v>427</v>
      </c>
      <c r="E1097" s="4" t="s">
        <v>252</v>
      </c>
      <c r="F1097" s="2" t="s">
        <v>428</v>
      </c>
      <c r="G1097" s="2" t="s">
        <v>429</v>
      </c>
      <c r="H1097" s="2" t="s">
        <v>255</v>
      </c>
      <c r="I1097" s="2" t="s">
        <v>324</v>
      </c>
      <c r="J1097" s="2" t="s">
        <v>30</v>
      </c>
      <c r="K1097" s="2" t="s">
        <v>30</v>
      </c>
      <c r="L1097" s="2" t="s">
        <v>277</v>
      </c>
      <c r="M1097" s="2" t="s">
        <v>31</v>
      </c>
      <c r="N1097" s="2" t="s">
        <v>430</v>
      </c>
      <c r="O1097" s="2" t="s">
        <v>257</v>
      </c>
      <c r="P1097" s="2" t="s">
        <v>332</v>
      </c>
      <c r="Q1097" s="2" t="s">
        <v>259</v>
      </c>
      <c r="R1097" s="2" t="s">
        <v>260</v>
      </c>
      <c r="S1097" s="2" t="s">
        <v>34</v>
      </c>
      <c r="T1097" s="137">
        <v>0.73599999999999999</v>
      </c>
      <c r="U1097" s="2" t="s">
        <v>431</v>
      </c>
      <c r="V1097" s="146">
        <v>3.5499999999999997E-2</v>
      </c>
      <c r="W1097" s="146">
        <v>5.092E-2</v>
      </c>
      <c r="X1097" s="4" t="s">
        <v>263</v>
      </c>
      <c r="Z1097" s="137">
        <v>335183</v>
      </c>
      <c r="AA1097" s="144">
        <v>1</v>
      </c>
      <c r="AB1097" s="157">
        <v>99.83</v>
      </c>
      <c r="AD1097" s="137">
        <v>334.613</v>
      </c>
      <c r="AG1097" s="2" t="s">
        <v>36</v>
      </c>
      <c r="AH1097" s="146">
        <v>2.3579999999999999E-3</v>
      </c>
      <c r="AI1097" s="146">
        <v>1.9455079300139801E-4</v>
      </c>
      <c r="AJ1097" s="146">
        <v>4.3515537310252402E-5</v>
      </c>
    </row>
    <row r="1098" spans="1:36" x14ac:dyDescent="0.2">
      <c r="A1098" s="188">
        <v>1035</v>
      </c>
      <c r="B1098" s="2">
        <v>9941</v>
      </c>
      <c r="C1098" s="2" t="s">
        <v>432</v>
      </c>
      <c r="D1098" s="2" t="s">
        <v>433</v>
      </c>
      <c r="E1098" s="4" t="s">
        <v>252</v>
      </c>
      <c r="F1098" s="2" t="s">
        <v>434</v>
      </c>
      <c r="G1098" s="2" t="s">
        <v>435</v>
      </c>
      <c r="H1098" s="2" t="s">
        <v>255</v>
      </c>
      <c r="I1098" s="2" t="s">
        <v>276</v>
      </c>
      <c r="J1098" s="2" t="s">
        <v>30</v>
      </c>
      <c r="K1098" s="2" t="s">
        <v>30</v>
      </c>
      <c r="L1098" s="2" t="s">
        <v>277</v>
      </c>
      <c r="M1098" s="2" t="s">
        <v>31</v>
      </c>
      <c r="N1098" s="2" t="s">
        <v>312</v>
      </c>
      <c r="O1098" s="2" t="s">
        <v>257</v>
      </c>
      <c r="P1098" s="2" t="s">
        <v>297</v>
      </c>
      <c r="Q1098" s="2" t="s">
        <v>298</v>
      </c>
      <c r="R1098" s="2" t="s">
        <v>260</v>
      </c>
      <c r="S1098" s="2" t="s">
        <v>34</v>
      </c>
      <c r="T1098" s="137">
        <v>0.23599999999999999</v>
      </c>
      <c r="U1098" s="2" t="s">
        <v>314</v>
      </c>
      <c r="V1098" s="146">
        <v>2.5000000000000001E-2</v>
      </c>
      <c r="W1098" s="146">
        <v>6.7580000000000001E-2</v>
      </c>
      <c r="X1098" s="4" t="s">
        <v>263</v>
      </c>
      <c r="Z1098" s="137">
        <v>4911370.5599999996</v>
      </c>
      <c r="AA1098" s="144">
        <v>1</v>
      </c>
      <c r="AB1098" s="157">
        <v>119.7</v>
      </c>
      <c r="AD1098" s="137">
        <v>5878.9110000000001</v>
      </c>
      <c r="AG1098" s="2" t="s">
        <v>36</v>
      </c>
      <c r="AH1098" s="146">
        <v>1.6109999999999999E-2</v>
      </c>
      <c r="AI1098" s="146">
        <v>3.4181160499216199E-3</v>
      </c>
      <c r="AJ1098" s="146">
        <v>7.6453636711760098E-4</v>
      </c>
    </row>
    <row r="1099" spans="1:36" x14ac:dyDescent="0.2">
      <c r="A1099" s="188">
        <v>1035</v>
      </c>
      <c r="B1099" s="2">
        <v>9941</v>
      </c>
      <c r="C1099" s="2" t="s">
        <v>436</v>
      </c>
      <c r="D1099" s="2" t="s">
        <v>437</v>
      </c>
      <c r="E1099" s="4" t="s">
        <v>252</v>
      </c>
      <c r="F1099" s="2" t="s">
        <v>438</v>
      </c>
      <c r="G1099" s="2" t="s">
        <v>439</v>
      </c>
      <c r="H1099" s="2" t="s">
        <v>255</v>
      </c>
      <c r="I1099" s="2" t="s">
        <v>295</v>
      </c>
      <c r="J1099" s="2" t="s">
        <v>30</v>
      </c>
      <c r="K1099" s="2" t="s">
        <v>30</v>
      </c>
      <c r="L1099" s="2" t="s">
        <v>277</v>
      </c>
      <c r="M1099" s="2" t="s">
        <v>31</v>
      </c>
      <c r="N1099" s="2" t="s">
        <v>430</v>
      </c>
      <c r="O1099" s="2" t="s">
        <v>257</v>
      </c>
      <c r="P1099" s="2" t="s">
        <v>279</v>
      </c>
      <c r="Q1099" s="2" t="s">
        <v>279</v>
      </c>
      <c r="R1099" s="2" t="s">
        <v>279</v>
      </c>
      <c r="S1099" s="2" t="s">
        <v>34</v>
      </c>
      <c r="T1099" s="137">
        <v>0.23599999999999999</v>
      </c>
      <c r="U1099" s="2" t="s">
        <v>314</v>
      </c>
      <c r="V1099" s="146">
        <v>5.9499999999999997E-2</v>
      </c>
      <c r="W1099" s="146">
        <v>1E-4</v>
      </c>
      <c r="X1099" s="4" t="s">
        <v>263</v>
      </c>
      <c r="Z1099" s="137">
        <v>198961</v>
      </c>
      <c r="AA1099" s="144">
        <v>1</v>
      </c>
      <c r="AB1099" s="157">
        <v>104.98</v>
      </c>
      <c r="AD1099" s="137">
        <v>208.869</v>
      </c>
      <c r="AG1099" s="2" t="s">
        <v>36</v>
      </c>
      <c r="AH1099" s="146">
        <v>2.41E-4</v>
      </c>
      <c r="AI1099" s="146">
        <v>1.21440759320301E-4</v>
      </c>
      <c r="AJ1099" s="146">
        <v>2.7162880251790998E-5</v>
      </c>
    </row>
    <row r="1100" spans="1:36" x14ac:dyDescent="0.2">
      <c r="A1100" s="188">
        <v>1035</v>
      </c>
      <c r="B1100" s="2">
        <v>9941</v>
      </c>
      <c r="C1100" s="2" t="s">
        <v>440</v>
      </c>
      <c r="D1100" s="2" t="s">
        <v>441</v>
      </c>
      <c r="E1100" s="4" t="s">
        <v>252</v>
      </c>
      <c r="F1100" s="2" t="s">
        <v>442</v>
      </c>
      <c r="G1100" s="2" t="s">
        <v>443</v>
      </c>
      <c r="H1100" s="2" t="s">
        <v>255</v>
      </c>
      <c r="I1100" s="2" t="s">
        <v>295</v>
      </c>
      <c r="J1100" s="2" t="s">
        <v>30</v>
      </c>
      <c r="K1100" s="2" t="s">
        <v>30</v>
      </c>
      <c r="L1100" s="2" t="s">
        <v>277</v>
      </c>
      <c r="M1100" s="2" t="s">
        <v>31</v>
      </c>
      <c r="N1100" s="2" t="s">
        <v>444</v>
      </c>
      <c r="O1100" s="2" t="s">
        <v>257</v>
      </c>
      <c r="P1100" s="2" t="s">
        <v>362</v>
      </c>
      <c r="Q1100" s="2" t="s">
        <v>259</v>
      </c>
      <c r="R1100" s="2" t="s">
        <v>260</v>
      </c>
      <c r="S1100" s="2" t="s">
        <v>34</v>
      </c>
      <c r="T1100" s="137">
        <v>0.23599999999999999</v>
      </c>
      <c r="U1100" s="2" t="s">
        <v>314</v>
      </c>
      <c r="V1100" s="146">
        <v>3.9E-2</v>
      </c>
      <c r="W1100" s="146">
        <v>3.9309999999999998E-2</v>
      </c>
      <c r="X1100" s="4" t="s">
        <v>263</v>
      </c>
      <c r="Z1100" s="137">
        <v>1309737.93</v>
      </c>
      <c r="AA1100" s="144">
        <v>1</v>
      </c>
      <c r="AB1100" s="157">
        <v>91.08</v>
      </c>
      <c r="AD1100" s="137">
        <v>1192.9090000000001</v>
      </c>
      <c r="AG1100" s="2" t="s">
        <v>36</v>
      </c>
      <c r="AH1100" s="146">
        <v>3.3229000000000002E-2</v>
      </c>
      <c r="AI1100" s="146">
        <v>6.9358130308394799E-4</v>
      </c>
      <c r="AJ1100" s="146">
        <v>1.5513461860742101E-4</v>
      </c>
    </row>
    <row r="1101" spans="1:36" x14ac:dyDescent="0.2">
      <c r="A1101" s="188">
        <v>1035</v>
      </c>
      <c r="B1101" s="2">
        <v>9941</v>
      </c>
      <c r="C1101" s="2" t="s">
        <v>445</v>
      </c>
      <c r="D1101" s="2" t="s">
        <v>446</v>
      </c>
      <c r="E1101" s="4" t="s">
        <v>252</v>
      </c>
      <c r="F1101" s="2" t="s">
        <v>447</v>
      </c>
      <c r="G1101" s="2" t="s">
        <v>448</v>
      </c>
      <c r="H1101" s="2" t="s">
        <v>255</v>
      </c>
      <c r="I1101" s="2" t="s">
        <v>276</v>
      </c>
      <c r="J1101" s="2" t="s">
        <v>30</v>
      </c>
      <c r="K1101" s="2" t="s">
        <v>30</v>
      </c>
      <c r="L1101" s="2" t="s">
        <v>277</v>
      </c>
      <c r="M1101" s="2" t="s">
        <v>31</v>
      </c>
      <c r="N1101" s="2" t="s">
        <v>312</v>
      </c>
      <c r="O1101" s="2" t="s">
        <v>257</v>
      </c>
      <c r="P1101" s="2" t="s">
        <v>332</v>
      </c>
      <c r="Q1101" s="2" t="s">
        <v>259</v>
      </c>
      <c r="R1101" s="2" t="s">
        <v>260</v>
      </c>
      <c r="S1101" s="2" t="s">
        <v>34</v>
      </c>
      <c r="T1101" s="137">
        <v>0.63900000000000001</v>
      </c>
      <c r="U1101" s="2" t="s">
        <v>449</v>
      </c>
      <c r="V1101" s="146">
        <v>2.1499999999999998E-2</v>
      </c>
      <c r="W1101" s="146">
        <v>3.5860000000000003E-2</v>
      </c>
      <c r="X1101" s="4" t="s">
        <v>263</v>
      </c>
      <c r="Z1101" s="137">
        <v>2109893</v>
      </c>
      <c r="AA1101" s="144">
        <v>1</v>
      </c>
      <c r="AB1101" s="157">
        <v>120.13</v>
      </c>
      <c r="AD1101" s="137">
        <v>2534.614</v>
      </c>
      <c r="AG1101" s="2" t="s">
        <v>36</v>
      </c>
      <c r="AH1101" s="146">
        <v>1.506E-3</v>
      </c>
      <c r="AI1101" s="146">
        <v>1.4736754846452599E-3</v>
      </c>
      <c r="AJ1101" s="146">
        <v>3.2961973346890699E-4</v>
      </c>
    </row>
    <row r="1102" spans="1:36" x14ac:dyDescent="0.2">
      <c r="A1102" s="188">
        <v>1035</v>
      </c>
      <c r="B1102" s="2">
        <v>9941</v>
      </c>
      <c r="C1102" s="2" t="s">
        <v>445</v>
      </c>
      <c r="D1102" s="2" t="s">
        <v>446</v>
      </c>
      <c r="E1102" s="4" t="s">
        <v>252</v>
      </c>
      <c r="F1102" s="2" t="s">
        <v>450</v>
      </c>
      <c r="G1102" s="2" t="s">
        <v>451</v>
      </c>
      <c r="H1102" s="2" t="s">
        <v>255</v>
      </c>
      <c r="I1102" s="2" t="s">
        <v>276</v>
      </c>
      <c r="J1102" s="2" t="s">
        <v>30</v>
      </c>
      <c r="K1102" s="2" t="s">
        <v>30</v>
      </c>
      <c r="L1102" s="2" t="s">
        <v>277</v>
      </c>
      <c r="M1102" s="2" t="s">
        <v>31</v>
      </c>
      <c r="N1102" s="2" t="s">
        <v>312</v>
      </c>
      <c r="O1102" s="2" t="s">
        <v>257</v>
      </c>
      <c r="P1102" s="2" t="s">
        <v>403</v>
      </c>
      <c r="Q1102" s="2" t="s">
        <v>259</v>
      </c>
      <c r="R1102" s="2" t="s">
        <v>260</v>
      </c>
      <c r="S1102" s="2" t="s">
        <v>34</v>
      </c>
      <c r="T1102" s="137">
        <v>0.65100000000000002</v>
      </c>
      <c r="U1102" s="2" t="s">
        <v>449</v>
      </c>
      <c r="V1102" s="146">
        <v>1.6E-2</v>
      </c>
      <c r="W1102" s="146">
        <v>3.7109999999999997E-2</v>
      </c>
      <c r="X1102" s="4" t="s">
        <v>263</v>
      </c>
      <c r="Z1102" s="137">
        <v>574984.17000000004</v>
      </c>
      <c r="AA1102" s="144">
        <v>1</v>
      </c>
      <c r="AB1102" s="157">
        <v>119.36</v>
      </c>
      <c r="AD1102" s="137">
        <v>686.30100000000004</v>
      </c>
      <c r="AG1102" s="2" t="s">
        <v>36</v>
      </c>
      <c r="AH1102" s="146">
        <v>2.0270000000000002E-3</v>
      </c>
      <c r="AI1102" s="146">
        <v>3.9902917370088502E-4</v>
      </c>
      <c r="AJ1102" s="146">
        <v>8.92515966045706E-5</v>
      </c>
    </row>
    <row r="1103" spans="1:36" x14ac:dyDescent="0.2">
      <c r="A1103" s="188">
        <v>1035</v>
      </c>
      <c r="B1103" s="2">
        <v>9941</v>
      </c>
      <c r="C1103" s="2" t="s">
        <v>415</v>
      </c>
      <c r="D1103" s="2" t="s">
        <v>416</v>
      </c>
      <c r="E1103" s="4" t="s">
        <v>252</v>
      </c>
      <c r="F1103" s="2" t="s">
        <v>452</v>
      </c>
      <c r="G1103" s="2" t="s">
        <v>453</v>
      </c>
      <c r="H1103" s="2" t="s">
        <v>255</v>
      </c>
      <c r="I1103" s="2" t="s">
        <v>276</v>
      </c>
      <c r="J1103" s="2" t="s">
        <v>30</v>
      </c>
      <c r="K1103" s="2" t="s">
        <v>30</v>
      </c>
      <c r="L1103" s="2" t="s">
        <v>277</v>
      </c>
      <c r="M1103" s="2" t="s">
        <v>31</v>
      </c>
      <c r="N1103" s="2" t="s">
        <v>312</v>
      </c>
      <c r="O1103" s="2" t="s">
        <v>257</v>
      </c>
      <c r="P1103" s="2" t="s">
        <v>332</v>
      </c>
      <c r="Q1103" s="2" t="s">
        <v>259</v>
      </c>
      <c r="R1103" s="2" t="s">
        <v>260</v>
      </c>
      <c r="S1103" s="2" t="s">
        <v>34</v>
      </c>
      <c r="T1103" s="137">
        <v>0.69399999999999995</v>
      </c>
      <c r="U1103" s="2" t="s">
        <v>454</v>
      </c>
      <c r="V1103" s="146">
        <v>1.95E-2</v>
      </c>
      <c r="W1103" s="146">
        <v>4.24E-2</v>
      </c>
      <c r="X1103" s="4" t="s">
        <v>263</v>
      </c>
      <c r="Z1103" s="137">
        <v>195551</v>
      </c>
      <c r="AA1103" s="144">
        <v>1</v>
      </c>
      <c r="AB1103" s="157">
        <v>118.54</v>
      </c>
      <c r="AD1103" s="137">
        <v>231.80600000000001</v>
      </c>
      <c r="AG1103" s="2" t="s">
        <v>36</v>
      </c>
      <c r="AH1103" s="146">
        <v>5.8100000000000003E-4</v>
      </c>
      <c r="AI1103" s="146">
        <v>1.3477672982326099E-4</v>
      </c>
      <c r="AJ1103" s="146">
        <v>3.01457615499712E-5</v>
      </c>
    </row>
    <row r="1104" spans="1:36" x14ac:dyDescent="0.2">
      <c r="A1104" s="188">
        <v>1035</v>
      </c>
      <c r="B1104" s="2">
        <v>9941</v>
      </c>
      <c r="C1104" s="2" t="s">
        <v>291</v>
      </c>
      <c r="D1104" s="2" t="s">
        <v>292</v>
      </c>
      <c r="E1104" s="4" t="s">
        <v>252</v>
      </c>
      <c r="F1104" s="2" t="s">
        <v>455</v>
      </c>
      <c r="G1104" s="2" t="s">
        <v>456</v>
      </c>
      <c r="H1104" s="2" t="s">
        <v>255</v>
      </c>
      <c r="I1104" s="2" t="s">
        <v>295</v>
      </c>
      <c r="J1104" s="2" t="s">
        <v>30</v>
      </c>
      <c r="K1104" s="2" t="s">
        <v>30</v>
      </c>
      <c r="L1104" s="2" t="s">
        <v>277</v>
      </c>
      <c r="M1104" s="2" t="s">
        <v>31</v>
      </c>
      <c r="N1104" s="2" t="s">
        <v>296</v>
      </c>
      <c r="O1104" s="2" t="s">
        <v>257</v>
      </c>
      <c r="P1104" s="2" t="s">
        <v>297</v>
      </c>
      <c r="Q1104" s="2" t="s">
        <v>298</v>
      </c>
      <c r="R1104" s="2" t="s">
        <v>260</v>
      </c>
      <c r="S1104" s="2" t="s">
        <v>34</v>
      </c>
      <c r="T1104" s="137">
        <v>2.343</v>
      </c>
      <c r="U1104" s="2" t="s">
        <v>299</v>
      </c>
      <c r="V1104" s="146">
        <v>4.6899999999999997E-2</v>
      </c>
      <c r="W1104" s="146">
        <v>5.8500000000000003E-2</v>
      </c>
      <c r="X1104" s="4" t="s">
        <v>263</v>
      </c>
      <c r="Z1104" s="137">
        <v>17366302</v>
      </c>
      <c r="AA1104" s="144">
        <v>1</v>
      </c>
      <c r="AB1104" s="157">
        <v>91.73</v>
      </c>
      <c r="AD1104" s="137">
        <v>15930.109</v>
      </c>
      <c r="AG1104" s="2" t="s">
        <v>36</v>
      </c>
      <c r="AH1104" s="146">
        <v>1.2852000000000001E-2</v>
      </c>
      <c r="AI1104" s="146">
        <v>9.2620835257952103E-3</v>
      </c>
      <c r="AJ1104" s="146">
        <v>2.0716674294641402E-3</v>
      </c>
    </row>
    <row r="1105" spans="1:36" x14ac:dyDescent="0.2">
      <c r="A1105" s="188">
        <v>1035</v>
      </c>
      <c r="B1105" s="2">
        <v>9941</v>
      </c>
      <c r="C1105" s="2" t="s">
        <v>393</v>
      </c>
      <c r="D1105" s="2" t="s">
        <v>394</v>
      </c>
      <c r="E1105" s="4" t="s">
        <v>252</v>
      </c>
      <c r="F1105" s="2" t="s">
        <v>457</v>
      </c>
      <c r="G1105" s="2" t="s">
        <v>458</v>
      </c>
      <c r="H1105" s="2" t="s">
        <v>255</v>
      </c>
      <c r="I1105" s="2" t="s">
        <v>324</v>
      </c>
      <c r="J1105" s="2" t="s">
        <v>30</v>
      </c>
      <c r="K1105" s="2" t="s">
        <v>30</v>
      </c>
      <c r="L1105" s="2" t="s">
        <v>277</v>
      </c>
      <c r="M1105" s="2" t="s">
        <v>31</v>
      </c>
      <c r="N1105" s="2" t="s">
        <v>397</v>
      </c>
      <c r="O1105" s="2" t="s">
        <v>257</v>
      </c>
      <c r="P1105" s="2" t="s">
        <v>332</v>
      </c>
      <c r="Q1105" s="2" t="s">
        <v>259</v>
      </c>
      <c r="R1105" s="2" t="s">
        <v>260</v>
      </c>
      <c r="S1105" s="2" t="s">
        <v>34</v>
      </c>
      <c r="T1105" s="137">
        <v>1.3779999999999999</v>
      </c>
      <c r="U1105" s="2" t="s">
        <v>459</v>
      </c>
      <c r="V1105" s="146">
        <v>2.3E-2</v>
      </c>
      <c r="W1105" s="146">
        <v>4.8079999999999998E-2</v>
      </c>
      <c r="X1105" s="4" t="s">
        <v>263</v>
      </c>
      <c r="Z1105" s="137">
        <v>421764.74</v>
      </c>
      <c r="AA1105" s="144">
        <v>1</v>
      </c>
      <c r="AB1105" s="157">
        <v>96.94</v>
      </c>
      <c r="AD1105" s="137">
        <v>408.85899999999998</v>
      </c>
      <c r="AG1105" s="2" t="s">
        <v>36</v>
      </c>
      <c r="AH1105" s="146">
        <v>5.1199999999999998E-4</v>
      </c>
      <c r="AI1105" s="146">
        <v>2.37718639097675E-4</v>
      </c>
      <c r="AJ1105" s="146">
        <v>5.3170969644533802E-5</v>
      </c>
    </row>
    <row r="1106" spans="1:36" x14ac:dyDescent="0.2">
      <c r="A1106" s="188">
        <v>1035</v>
      </c>
      <c r="B1106" s="2">
        <v>9941</v>
      </c>
      <c r="C1106" s="2" t="s">
        <v>460</v>
      </c>
      <c r="D1106" s="2" t="s">
        <v>461</v>
      </c>
      <c r="E1106" s="4" t="s">
        <v>252</v>
      </c>
      <c r="F1106" s="2" t="s">
        <v>462</v>
      </c>
      <c r="G1106" s="2" t="s">
        <v>463</v>
      </c>
      <c r="H1106" s="2" t="s">
        <v>255</v>
      </c>
      <c r="I1106" s="2" t="s">
        <v>276</v>
      </c>
      <c r="J1106" s="2" t="s">
        <v>30</v>
      </c>
      <c r="K1106" s="2" t="s">
        <v>30</v>
      </c>
      <c r="L1106" s="2" t="s">
        <v>277</v>
      </c>
      <c r="M1106" s="2" t="s">
        <v>31</v>
      </c>
      <c r="N1106" s="2" t="s">
        <v>350</v>
      </c>
      <c r="O1106" s="2" t="s">
        <v>257</v>
      </c>
      <c r="P1106" s="2" t="s">
        <v>362</v>
      </c>
      <c r="Q1106" s="2" t="s">
        <v>259</v>
      </c>
      <c r="R1106" s="2" t="s">
        <v>260</v>
      </c>
      <c r="S1106" s="2" t="s">
        <v>34</v>
      </c>
      <c r="T1106" s="137">
        <v>0.79300000000000004</v>
      </c>
      <c r="U1106" s="2" t="s">
        <v>464</v>
      </c>
      <c r="V1106" s="146">
        <v>2.5700000000000001E-2</v>
      </c>
      <c r="W1106" s="146">
        <v>4.0009999999999997E-2</v>
      </c>
      <c r="X1106" s="4" t="s">
        <v>263</v>
      </c>
      <c r="Z1106" s="137">
        <v>3574906</v>
      </c>
      <c r="AA1106" s="144">
        <v>1</v>
      </c>
      <c r="AB1106" s="157">
        <v>119.85</v>
      </c>
      <c r="AD1106" s="137">
        <v>4284.5249999999996</v>
      </c>
      <c r="AG1106" s="2" t="s">
        <v>36</v>
      </c>
      <c r="AH1106" s="146">
        <v>3.385E-3</v>
      </c>
      <c r="AI1106" s="146">
        <v>2.4911083397249098E-3</v>
      </c>
      <c r="AJ1106" s="146">
        <v>5.5719083036788995E-4</v>
      </c>
    </row>
    <row r="1107" spans="1:36" x14ac:dyDescent="0.2">
      <c r="A1107" s="188">
        <v>1035</v>
      </c>
      <c r="B1107" s="2">
        <v>9941</v>
      </c>
      <c r="C1107" s="2" t="s">
        <v>1498</v>
      </c>
      <c r="D1107" s="2" t="s">
        <v>1499</v>
      </c>
      <c r="E1107" s="4" t="s">
        <v>273</v>
      </c>
      <c r="F1107" s="2" t="s">
        <v>1500</v>
      </c>
      <c r="G1107" s="2" t="s">
        <v>1501</v>
      </c>
      <c r="H1107" s="2" t="s">
        <v>255</v>
      </c>
      <c r="I1107" s="2" t="s">
        <v>324</v>
      </c>
      <c r="J1107" s="2" t="s">
        <v>30</v>
      </c>
      <c r="K1107" s="2" t="s">
        <v>85</v>
      </c>
      <c r="L1107" s="2" t="s">
        <v>277</v>
      </c>
      <c r="M1107" s="2" t="s">
        <v>31</v>
      </c>
      <c r="N1107" s="2" t="s">
        <v>350</v>
      </c>
      <c r="O1107" s="2" t="s">
        <v>257</v>
      </c>
      <c r="P1107" s="2" t="s">
        <v>279</v>
      </c>
      <c r="Q1107" s="2" t="s">
        <v>279</v>
      </c>
      <c r="R1107" s="2" t="s">
        <v>279</v>
      </c>
      <c r="S1107" s="2" t="s">
        <v>34</v>
      </c>
      <c r="T1107" s="137">
        <v>0.77700000000000002</v>
      </c>
      <c r="U1107" s="2" t="s">
        <v>100</v>
      </c>
      <c r="V1107" s="146">
        <v>7.0499999999999993E-2</v>
      </c>
      <c r="W1107" s="146">
        <v>1E-4</v>
      </c>
      <c r="X1107" s="4" t="s">
        <v>263</v>
      </c>
      <c r="Z1107" s="137">
        <v>1665518.01</v>
      </c>
      <c r="AA1107" s="144">
        <v>1</v>
      </c>
      <c r="AB1107" s="157">
        <v>28.21</v>
      </c>
      <c r="AD1107" s="137">
        <v>469.84300000000002</v>
      </c>
      <c r="AG1107" s="2" t="s">
        <v>36</v>
      </c>
      <c r="AH1107" s="146">
        <v>5.078E-3</v>
      </c>
      <c r="AI1107" s="146">
        <v>2.7317589206113401E-4</v>
      </c>
      <c r="AJ1107" s="146">
        <v>6.1101759287932397E-5</v>
      </c>
    </row>
    <row r="1108" spans="1:36" x14ac:dyDescent="0.2">
      <c r="A1108" s="188">
        <v>1035</v>
      </c>
      <c r="B1108" s="2">
        <v>9941</v>
      </c>
      <c r="C1108" s="2" t="s">
        <v>432</v>
      </c>
      <c r="D1108" s="2" t="s">
        <v>433</v>
      </c>
      <c r="E1108" s="4" t="s">
        <v>252</v>
      </c>
      <c r="F1108" s="2" t="s">
        <v>465</v>
      </c>
      <c r="G1108" s="2" t="s">
        <v>466</v>
      </c>
      <c r="H1108" s="2" t="s">
        <v>255</v>
      </c>
      <c r="I1108" s="2" t="s">
        <v>276</v>
      </c>
      <c r="J1108" s="2" t="s">
        <v>30</v>
      </c>
      <c r="K1108" s="2" t="s">
        <v>30</v>
      </c>
      <c r="L1108" s="2" t="s">
        <v>277</v>
      </c>
      <c r="M1108" s="2" t="s">
        <v>31</v>
      </c>
      <c r="N1108" s="2" t="s">
        <v>312</v>
      </c>
      <c r="O1108" s="2" t="s">
        <v>257</v>
      </c>
      <c r="P1108" s="2" t="s">
        <v>297</v>
      </c>
      <c r="Q1108" s="2" t="s">
        <v>298</v>
      </c>
      <c r="R1108" s="2" t="s">
        <v>260</v>
      </c>
      <c r="S1108" s="2" t="s">
        <v>34</v>
      </c>
      <c r="T1108" s="137">
        <v>4.1859999999999999</v>
      </c>
      <c r="U1108" s="2" t="s">
        <v>467</v>
      </c>
      <c r="V1108" s="146">
        <v>1.9E-2</v>
      </c>
      <c r="W1108" s="146">
        <v>3.0210000000000001E-2</v>
      </c>
      <c r="X1108" s="4" t="s">
        <v>263</v>
      </c>
      <c r="Z1108" s="137">
        <v>803964.4</v>
      </c>
      <c r="AA1108" s="144">
        <v>1</v>
      </c>
      <c r="AB1108" s="157">
        <v>114.56</v>
      </c>
      <c r="AD1108" s="137">
        <v>921.02200000000005</v>
      </c>
      <c r="AG1108" s="2" t="s">
        <v>36</v>
      </c>
      <c r="AH1108" s="146">
        <v>3.2290000000000001E-3</v>
      </c>
      <c r="AI1108" s="146">
        <v>5.3550036828432096E-4</v>
      </c>
      <c r="AJ1108" s="146">
        <v>1.1977636223545399E-4</v>
      </c>
    </row>
    <row r="1109" spans="1:36" x14ac:dyDescent="0.2">
      <c r="A1109" s="188">
        <v>1035</v>
      </c>
      <c r="B1109" s="2">
        <v>9941</v>
      </c>
      <c r="C1109" s="2" t="s">
        <v>468</v>
      </c>
      <c r="D1109" s="2" t="s">
        <v>469</v>
      </c>
      <c r="E1109" s="4" t="s">
        <v>252</v>
      </c>
      <c r="F1109" s="2" t="s">
        <v>470</v>
      </c>
      <c r="G1109" s="2" t="s">
        <v>471</v>
      </c>
      <c r="H1109" s="2" t="s">
        <v>255</v>
      </c>
      <c r="I1109" s="2" t="s">
        <v>276</v>
      </c>
      <c r="J1109" s="2" t="s">
        <v>30</v>
      </c>
      <c r="K1109" s="2" t="s">
        <v>30</v>
      </c>
      <c r="L1109" s="2" t="s">
        <v>277</v>
      </c>
      <c r="M1109" s="2" t="s">
        <v>31</v>
      </c>
      <c r="N1109" s="2" t="s">
        <v>350</v>
      </c>
      <c r="O1109" s="2" t="s">
        <v>257</v>
      </c>
      <c r="P1109" s="2" t="s">
        <v>313</v>
      </c>
      <c r="Q1109" s="2" t="s">
        <v>259</v>
      </c>
      <c r="R1109" s="2" t="s">
        <v>260</v>
      </c>
      <c r="S1109" s="2" t="s">
        <v>34</v>
      </c>
      <c r="T1109" s="137">
        <v>0.80900000000000005</v>
      </c>
      <c r="U1109" s="2" t="s">
        <v>144</v>
      </c>
      <c r="V1109" s="146">
        <v>0.03</v>
      </c>
      <c r="W1109" s="146">
        <v>5.1639999999999998E-2</v>
      </c>
      <c r="X1109" s="4" t="s">
        <v>263</v>
      </c>
      <c r="Z1109" s="137">
        <v>378469.09</v>
      </c>
      <c r="AA1109" s="144">
        <v>1</v>
      </c>
      <c r="AB1109" s="157">
        <v>118.25</v>
      </c>
      <c r="AD1109" s="137">
        <v>447.54</v>
      </c>
      <c r="AG1109" s="2" t="s">
        <v>36</v>
      </c>
      <c r="AH1109" s="146">
        <v>9.2840000000000006E-3</v>
      </c>
      <c r="AI1109" s="146">
        <v>2.6020852200026799E-4</v>
      </c>
      <c r="AJ1109" s="146">
        <v>5.8201323535427298E-5</v>
      </c>
    </row>
    <row r="1110" spans="1:36" x14ac:dyDescent="0.2">
      <c r="A1110" s="188">
        <v>1035</v>
      </c>
      <c r="B1110" s="2">
        <v>9941</v>
      </c>
      <c r="C1110" s="2" t="s">
        <v>472</v>
      </c>
      <c r="D1110" s="2" t="s">
        <v>473</v>
      </c>
      <c r="E1110" s="4" t="s">
        <v>252</v>
      </c>
      <c r="F1110" s="2" t="s">
        <v>474</v>
      </c>
      <c r="G1110" s="2" t="s">
        <v>475</v>
      </c>
      <c r="H1110" s="2" t="s">
        <v>255</v>
      </c>
      <c r="I1110" s="2" t="s">
        <v>324</v>
      </c>
      <c r="J1110" s="2" t="s">
        <v>30</v>
      </c>
      <c r="K1110" s="2" t="s">
        <v>30</v>
      </c>
      <c r="L1110" s="2" t="s">
        <v>277</v>
      </c>
      <c r="M1110" s="2" t="s">
        <v>31</v>
      </c>
      <c r="N1110" s="2" t="s">
        <v>476</v>
      </c>
      <c r="O1110" s="2" t="s">
        <v>257</v>
      </c>
      <c r="P1110" s="2" t="s">
        <v>351</v>
      </c>
      <c r="Q1110" s="2" t="s">
        <v>259</v>
      </c>
      <c r="R1110" s="2" t="s">
        <v>260</v>
      </c>
      <c r="S1110" s="2" t="s">
        <v>34</v>
      </c>
      <c r="T1110" s="137">
        <v>0.71799999999999997</v>
      </c>
      <c r="U1110" s="2" t="s">
        <v>289</v>
      </c>
      <c r="V1110" s="146">
        <v>3.2500000000000001E-2</v>
      </c>
      <c r="W1110" s="146">
        <v>5.602E-2</v>
      </c>
      <c r="X1110" s="4" t="s">
        <v>263</v>
      </c>
      <c r="Z1110" s="137">
        <v>1062955.8400000001</v>
      </c>
      <c r="AA1110" s="144">
        <v>1</v>
      </c>
      <c r="AB1110" s="157">
        <v>99.25</v>
      </c>
      <c r="AD1110" s="137">
        <v>1054.9839999999999</v>
      </c>
      <c r="AG1110" s="2" t="s">
        <v>36</v>
      </c>
      <c r="AH1110" s="146">
        <v>2.4364E-2</v>
      </c>
      <c r="AI1110" s="146">
        <v>6.1338858312851604E-4</v>
      </c>
      <c r="AJ1110" s="146">
        <v>1.3719776395164899E-4</v>
      </c>
    </row>
    <row r="1111" spans="1:36" x14ac:dyDescent="0.2">
      <c r="A1111" s="188">
        <v>1035</v>
      </c>
      <c r="B1111" s="2">
        <v>9941</v>
      </c>
      <c r="C1111" s="2" t="s">
        <v>477</v>
      </c>
      <c r="D1111" s="2" t="s">
        <v>478</v>
      </c>
      <c r="E1111" s="4" t="s">
        <v>252</v>
      </c>
      <c r="F1111" s="2" t="s">
        <v>479</v>
      </c>
      <c r="G1111" s="2" t="s">
        <v>480</v>
      </c>
      <c r="H1111" s="2" t="s">
        <v>255</v>
      </c>
      <c r="I1111" s="2" t="s">
        <v>324</v>
      </c>
      <c r="J1111" s="2" t="s">
        <v>30</v>
      </c>
      <c r="K1111" s="2" t="s">
        <v>30</v>
      </c>
      <c r="L1111" s="2" t="s">
        <v>277</v>
      </c>
      <c r="M1111" s="2" t="s">
        <v>31</v>
      </c>
      <c r="N1111" s="2" t="s">
        <v>312</v>
      </c>
      <c r="O1111" s="2" t="s">
        <v>257</v>
      </c>
      <c r="P1111" s="2" t="s">
        <v>258</v>
      </c>
      <c r="Q1111" s="2" t="s">
        <v>259</v>
      </c>
      <c r="R1111" s="2" t="s">
        <v>260</v>
      </c>
      <c r="S1111" s="2" t="s">
        <v>34</v>
      </c>
      <c r="T1111" s="137">
        <v>1.4550000000000001</v>
      </c>
      <c r="U1111" s="2" t="s">
        <v>481</v>
      </c>
      <c r="V1111" s="146">
        <v>1.44E-2</v>
      </c>
      <c r="W1111" s="146">
        <v>4.3869999999999999E-2</v>
      </c>
      <c r="X1111" s="4" t="s">
        <v>263</v>
      </c>
      <c r="Z1111" s="137">
        <v>5611231.3300000001</v>
      </c>
      <c r="AA1111" s="144">
        <v>1</v>
      </c>
      <c r="AB1111" s="157">
        <v>95.93</v>
      </c>
      <c r="AD1111" s="137">
        <v>5382.8540000000003</v>
      </c>
      <c r="AG1111" s="2" t="s">
        <v>36</v>
      </c>
      <c r="AH1111" s="146">
        <v>1.8703999999999998E-2</v>
      </c>
      <c r="AI1111" s="146">
        <v>3.12969898035504E-3</v>
      </c>
      <c r="AJ1111" s="146">
        <v>7.0002558534171797E-4</v>
      </c>
    </row>
    <row r="1112" spans="1:36" x14ac:dyDescent="0.2">
      <c r="A1112" s="188">
        <v>1035</v>
      </c>
      <c r="B1112" s="2">
        <v>9941</v>
      </c>
      <c r="C1112" s="2" t="s">
        <v>291</v>
      </c>
      <c r="D1112" s="2" t="s">
        <v>292</v>
      </c>
      <c r="E1112" s="4" t="s">
        <v>252</v>
      </c>
      <c r="F1112" s="2" t="s">
        <v>293</v>
      </c>
      <c r="G1112" s="2" t="s">
        <v>294</v>
      </c>
      <c r="H1112" s="2" t="s">
        <v>255</v>
      </c>
      <c r="I1112" s="2" t="s">
        <v>295</v>
      </c>
      <c r="J1112" s="2" t="s">
        <v>30</v>
      </c>
      <c r="K1112" s="2" t="s">
        <v>30</v>
      </c>
      <c r="L1112" s="2" t="s">
        <v>277</v>
      </c>
      <c r="M1112" s="2" t="s">
        <v>31</v>
      </c>
      <c r="N1112" s="2" t="s">
        <v>296</v>
      </c>
      <c r="O1112" s="2" t="s">
        <v>257</v>
      </c>
      <c r="P1112" s="2" t="s">
        <v>297</v>
      </c>
      <c r="Q1112" s="2" t="s">
        <v>298</v>
      </c>
      <c r="R1112" s="2" t="s">
        <v>260</v>
      </c>
      <c r="S1112" s="2" t="s">
        <v>34</v>
      </c>
      <c r="T1112" s="137">
        <v>2.4950000000000001</v>
      </c>
      <c r="U1112" s="2" t="s">
        <v>299</v>
      </c>
      <c r="V1112" s="146">
        <v>4.6899999999999997E-2</v>
      </c>
      <c r="W1112" s="146">
        <v>5.987E-2</v>
      </c>
      <c r="X1112" s="4" t="s">
        <v>263</v>
      </c>
      <c r="Z1112" s="137">
        <v>11950800.48</v>
      </c>
      <c r="AA1112" s="144">
        <v>1</v>
      </c>
      <c r="AB1112" s="157">
        <v>92.95</v>
      </c>
      <c r="AD1112" s="137">
        <v>11108.269</v>
      </c>
      <c r="AG1112" s="2" t="s">
        <v>36</v>
      </c>
      <c r="AH1112" s="146">
        <v>1.0401000000000001E-2</v>
      </c>
      <c r="AI1112" s="146">
        <v>6.4585695468482003E-3</v>
      </c>
      <c r="AJ1112" s="146">
        <v>1.44460024937916E-3</v>
      </c>
    </row>
    <row r="1113" spans="1:36" x14ac:dyDescent="0.2">
      <c r="A1113" s="188">
        <v>1035</v>
      </c>
      <c r="B1113" s="2">
        <v>9941</v>
      </c>
      <c r="C1113" s="2" t="s">
        <v>482</v>
      </c>
      <c r="D1113" s="2" t="s">
        <v>483</v>
      </c>
      <c r="E1113" s="4" t="s">
        <v>252</v>
      </c>
      <c r="F1113" s="2" t="s">
        <v>484</v>
      </c>
      <c r="G1113" s="2" t="s">
        <v>485</v>
      </c>
      <c r="H1113" s="2" t="s">
        <v>255</v>
      </c>
      <c r="I1113" s="2" t="s">
        <v>276</v>
      </c>
      <c r="J1113" s="2" t="s">
        <v>30</v>
      </c>
      <c r="K1113" s="2" t="s">
        <v>30</v>
      </c>
      <c r="L1113" s="2" t="s">
        <v>277</v>
      </c>
      <c r="M1113" s="2" t="s">
        <v>31</v>
      </c>
      <c r="N1113" s="2" t="s">
        <v>312</v>
      </c>
      <c r="O1113" s="2" t="s">
        <v>257</v>
      </c>
      <c r="P1113" s="2" t="s">
        <v>258</v>
      </c>
      <c r="Q1113" s="2" t="s">
        <v>259</v>
      </c>
      <c r="R1113" s="2" t="s">
        <v>260</v>
      </c>
      <c r="S1113" s="2" t="s">
        <v>34</v>
      </c>
      <c r="T1113" s="137">
        <v>0.745</v>
      </c>
      <c r="U1113" s="2" t="s">
        <v>289</v>
      </c>
      <c r="V1113" s="146">
        <v>8.3000000000000001E-3</v>
      </c>
      <c r="W1113" s="146">
        <v>3.8989999999999997E-2</v>
      </c>
      <c r="X1113" s="4" t="s">
        <v>263</v>
      </c>
      <c r="Z1113" s="137">
        <v>75335</v>
      </c>
      <c r="AA1113" s="144">
        <v>1</v>
      </c>
      <c r="AB1113" s="157">
        <v>117.3</v>
      </c>
      <c r="AD1113" s="137">
        <v>88.367999999999995</v>
      </c>
      <c r="AG1113" s="2" t="s">
        <v>36</v>
      </c>
      <c r="AH1113" s="146">
        <v>1.7899999999999999E-4</v>
      </c>
      <c r="AI1113" s="146">
        <v>5.1378894471190999E-5</v>
      </c>
      <c r="AJ1113" s="146">
        <v>1.1492012778917701E-5</v>
      </c>
    </row>
    <row r="1114" spans="1:36" x14ac:dyDescent="0.2">
      <c r="A1114" s="188">
        <v>1035</v>
      </c>
      <c r="B1114" s="2">
        <v>9941</v>
      </c>
      <c r="C1114" s="2" t="s">
        <v>482</v>
      </c>
      <c r="D1114" s="2" t="s">
        <v>483</v>
      </c>
      <c r="E1114" s="4" t="s">
        <v>252</v>
      </c>
      <c r="F1114" s="2" t="s">
        <v>486</v>
      </c>
      <c r="G1114" s="2" t="s">
        <v>487</v>
      </c>
      <c r="H1114" s="2" t="s">
        <v>255</v>
      </c>
      <c r="I1114" s="2" t="s">
        <v>276</v>
      </c>
      <c r="J1114" s="2" t="s">
        <v>30</v>
      </c>
      <c r="K1114" s="2" t="s">
        <v>30</v>
      </c>
      <c r="L1114" s="2" t="s">
        <v>277</v>
      </c>
      <c r="M1114" s="2" t="s">
        <v>31</v>
      </c>
      <c r="N1114" s="2" t="s">
        <v>312</v>
      </c>
      <c r="O1114" s="2" t="s">
        <v>257</v>
      </c>
      <c r="P1114" s="2" t="s">
        <v>258</v>
      </c>
      <c r="Q1114" s="2" t="s">
        <v>259</v>
      </c>
      <c r="R1114" s="2" t="s">
        <v>260</v>
      </c>
      <c r="S1114" s="2" t="s">
        <v>34</v>
      </c>
      <c r="T1114" s="137">
        <v>4.0590000000000002</v>
      </c>
      <c r="U1114" s="2" t="s">
        <v>488</v>
      </c>
      <c r="V1114" s="146">
        <v>1.6500000000000001E-2</v>
      </c>
      <c r="W1114" s="146">
        <v>2.5270000000000001E-2</v>
      </c>
      <c r="X1114" s="4" t="s">
        <v>263</v>
      </c>
      <c r="Z1114" s="137">
        <v>7888822</v>
      </c>
      <c r="AA1114" s="144">
        <v>1</v>
      </c>
      <c r="AB1114" s="157">
        <v>116.12</v>
      </c>
      <c r="AD1114" s="137">
        <v>9160.5</v>
      </c>
      <c r="AG1114" s="2" t="s">
        <v>36</v>
      </c>
      <c r="AH1114" s="146">
        <v>3.7290000000000001E-3</v>
      </c>
      <c r="AI1114" s="146">
        <v>5.3260977723209703E-3</v>
      </c>
      <c r="AJ1114" s="146">
        <v>1.1912981836461601E-3</v>
      </c>
    </row>
    <row r="1115" spans="1:36" x14ac:dyDescent="0.2">
      <c r="A1115" s="188">
        <v>1035</v>
      </c>
      <c r="B1115" s="2">
        <v>9941</v>
      </c>
      <c r="C1115" s="2" t="s">
        <v>1502</v>
      </c>
      <c r="D1115" s="2" t="s">
        <v>1503</v>
      </c>
      <c r="E1115" s="4" t="s">
        <v>252</v>
      </c>
      <c r="F1115" s="2" t="s">
        <v>1504</v>
      </c>
      <c r="G1115" s="2" t="s">
        <v>1505</v>
      </c>
      <c r="H1115" s="2" t="s">
        <v>255</v>
      </c>
      <c r="I1115" s="2" t="s">
        <v>295</v>
      </c>
      <c r="J1115" s="2" t="s">
        <v>30</v>
      </c>
      <c r="K1115" s="2" t="s">
        <v>30</v>
      </c>
      <c r="L1115" s="2" t="s">
        <v>277</v>
      </c>
      <c r="M1115" s="2" t="s">
        <v>31</v>
      </c>
      <c r="N1115" s="2" t="s">
        <v>296</v>
      </c>
      <c r="O1115" s="2" t="s">
        <v>257</v>
      </c>
      <c r="P1115" s="2" t="s">
        <v>424</v>
      </c>
      <c r="Q1115" s="2" t="s">
        <v>298</v>
      </c>
      <c r="R1115" s="2" t="s">
        <v>260</v>
      </c>
      <c r="S1115" s="2" t="s">
        <v>34</v>
      </c>
      <c r="T1115" s="137">
        <v>2.1850000000000001</v>
      </c>
      <c r="U1115" s="2" t="s">
        <v>299</v>
      </c>
      <c r="V1115" s="146">
        <v>5.4800000000000001E-2</v>
      </c>
      <c r="W1115" s="146">
        <v>5.3280000000000001E-2</v>
      </c>
      <c r="X1115" s="4" t="s">
        <v>263</v>
      </c>
      <c r="Z1115" s="137">
        <v>3750126.22</v>
      </c>
      <c r="AA1115" s="144">
        <v>1</v>
      </c>
      <c r="AB1115" s="157">
        <v>93.42</v>
      </c>
      <c r="AD1115" s="137">
        <v>3503.3679999999999</v>
      </c>
      <c r="AG1115" s="2" t="s">
        <v>36</v>
      </c>
      <c r="AH1115" s="146">
        <v>1.3963E-2</v>
      </c>
      <c r="AI1115" s="146">
        <v>2.0369280966653701E-3</v>
      </c>
      <c r="AJ1115" s="146">
        <v>4.5560349161931498E-4</v>
      </c>
    </row>
    <row r="1116" spans="1:36" x14ac:dyDescent="0.2">
      <c r="A1116" s="188">
        <v>1035</v>
      </c>
      <c r="B1116" s="2">
        <v>9941</v>
      </c>
      <c r="C1116" s="2" t="s">
        <v>411</v>
      </c>
      <c r="D1116" s="2" t="s">
        <v>412</v>
      </c>
      <c r="E1116" s="4" t="s">
        <v>252</v>
      </c>
      <c r="F1116" s="2" t="s">
        <v>489</v>
      </c>
      <c r="G1116" s="2" t="s">
        <v>490</v>
      </c>
      <c r="H1116" s="2" t="s">
        <v>255</v>
      </c>
      <c r="I1116" s="2" t="s">
        <v>276</v>
      </c>
      <c r="J1116" s="2" t="s">
        <v>30</v>
      </c>
      <c r="K1116" s="2" t="s">
        <v>30</v>
      </c>
      <c r="L1116" s="2" t="s">
        <v>277</v>
      </c>
      <c r="M1116" s="2" t="s">
        <v>31</v>
      </c>
      <c r="N1116" s="2" t="s">
        <v>312</v>
      </c>
      <c r="O1116" s="2" t="s">
        <v>257</v>
      </c>
      <c r="P1116" s="2" t="s">
        <v>332</v>
      </c>
      <c r="Q1116" s="2" t="s">
        <v>259</v>
      </c>
      <c r="R1116" s="2" t="s">
        <v>260</v>
      </c>
      <c r="S1116" s="2" t="s">
        <v>34</v>
      </c>
      <c r="T1116" s="137">
        <v>1.1379999999999999</v>
      </c>
      <c r="U1116" s="2" t="s">
        <v>119</v>
      </c>
      <c r="V1116" s="146">
        <v>1.4E-2</v>
      </c>
      <c r="W1116" s="146">
        <v>3.2779999999999997E-2</v>
      </c>
      <c r="X1116" s="4" t="s">
        <v>263</v>
      </c>
      <c r="Z1116" s="137">
        <v>6601112.0499999998</v>
      </c>
      <c r="AA1116" s="144">
        <v>1</v>
      </c>
      <c r="AB1116" s="157">
        <v>116.79</v>
      </c>
      <c r="AD1116" s="137">
        <v>7709.4390000000003</v>
      </c>
      <c r="AG1116" s="2" t="s">
        <v>36</v>
      </c>
      <c r="AH1116" s="146">
        <v>1.0907999999999999E-2</v>
      </c>
      <c r="AI1116" s="146">
        <v>4.4824217177630203E-3</v>
      </c>
      <c r="AJ1116" s="146">
        <v>1.00259159312808E-3</v>
      </c>
    </row>
    <row r="1117" spans="1:36" x14ac:dyDescent="0.2">
      <c r="A1117" s="188">
        <v>1035</v>
      </c>
      <c r="B1117" s="2">
        <v>9941</v>
      </c>
      <c r="C1117" s="2" t="s">
        <v>491</v>
      </c>
      <c r="D1117" s="2" t="s">
        <v>492</v>
      </c>
      <c r="E1117" s="4" t="s">
        <v>252</v>
      </c>
      <c r="F1117" s="2" t="s">
        <v>493</v>
      </c>
      <c r="G1117" s="2" t="s">
        <v>494</v>
      </c>
      <c r="H1117" s="2" t="s">
        <v>255</v>
      </c>
      <c r="I1117" s="2" t="s">
        <v>276</v>
      </c>
      <c r="J1117" s="2" t="s">
        <v>30</v>
      </c>
      <c r="K1117" s="2" t="s">
        <v>30</v>
      </c>
      <c r="L1117" s="2" t="s">
        <v>277</v>
      </c>
      <c r="M1117" s="2" t="s">
        <v>31</v>
      </c>
      <c r="N1117" s="2" t="s">
        <v>312</v>
      </c>
      <c r="O1117" s="2" t="s">
        <v>257</v>
      </c>
      <c r="P1117" s="2" t="s">
        <v>424</v>
      </c>
      <c r="Q1117" s="2" t="s">
        <v>298</v>
      </c>
      <c r="R1117" s="2" t="s">
        <v>260</v>
      </c>
      <c r="S1117" s="2" t="s">
        <v>34</v>
      </c>
      <c r="T1117" s="137">
        <v>1.988</v>
      </c>
      <c r="U1117" s="2" t="s">
        <v>495</v>
      </c>
      <c r="V1117" s="146">
        <v>2.75E-2</v>
      </c>
      <c r="W1117" s="146">
        <v>2.8729999999999999E-2</v>
      </c>
      <c r="X1117" s="4" t="s">
        <v>263</v>
      </c>
      <c r="Z1117" s="137">
        <v>9227468.2100000009</v>
      </c>
      <c r="AA1117" s="144">
        <v>1</v>
      </c>
      <c r="AB1117" s="157">
        <v>118.55</v>
      </c>
      <c r="AD1117" s="137">
        <v>10939.164000000001</v>
      </c>
      <c r="AG1117" s="2" t="s">
        <v>36</v>
      </c>
      <c r="AH1117" s="146">
        <v>1.6490999999999999E-2</v>
      </c>
      <c r="AI1117" s="146">
        <v>6.3602482404867596E-3</v>
      </c>
      <c r="AJ1117" s="146">
        <v>1.4226085401223801E-3</v>
      </c>
    </row>
    <row r="1118" spans="1:36" x14ac:dyDescent="0.2">
      <c r="A1118" s="188">
        <v>1035</v>
      </c>
      <c r="B1118" s="2">
        <v>9941</v>
      </c>
      <c r="C1118" s="2" t="s">
        <v>496</v>
      </c>
      <c r="D1118" s="2" t="s">
        <v>497</v>
      </c>
      <c r="E1118" s="4" t="s">
        <v>273</v>
      </c>
      <c r="F1118" s="2" t="s">
        <v>498</v>
      </c>
      <c r="G1118" s="2" t="s">
        <v>499</v>
      </c>
      <c r="H1118" s="2" t="s">
        <v>255</v>
      </c>
      <c r="I1118" s="2" t="s">
        <v>295</v>
      </c>
      <c r="J1118" s="2" t="s">
        <v>30</v>
      </c>
      <c r="K1118" s="2" t="s">
        <v>383</v>
      </c>
      <c r="L1118" s="2" t="s">
        <v>277</v>
      </c>
      <c r="M1118" s="2" t="s">
        <v>31</v>
      </c>
      <c r="N1118" s="2" t="s">
        <v>350</v>
      </c>
      <c r="O1118" s="2" t="s">
        <v>257</v>
      </c>
      <c r="P1118" s="2" t="s">
        <v>424</v>
      </c>
      <c r="Q1118" s="2" t="s">
        <v>298</v>
      </c>
      <c r="R1118" s="2" t="s">
        <v>260</v>
      </c>
      <c r="S1118" s="2" t="s">
        <v>34</v>
      </c>
      <c r="T1118" s="137">
        <v>2.3410000000000002</v>
      </c>
      <c r="U1118" s="2" t="s">
        <v>500</v>
      </c>
      <c r="V1118" s="146">
        <v>4.2999999999999997E-2</v>
      </c>
      <c r="W1118" s="146">
        <v>7.3359999999999995E-2</v>
      </c>
      <c r="X1118" s="4" t="s">
        <v>263</v>
      </c>
      <c r="Z1118" s="137">
        <v>8071811.6200000001</v>
      </c>
      <c r="AA1118" s="144">
        <v>1</v>
      </c>
      <c r="AB1118" s="157">
        <v>88.55</v>
      </c>
      <c r="AD1118" s="137">
        <v>7147.5889999999999</v>
      </c>
      <c r="AG1118" s="2" t="s">
        <v>36</v>
      </c>
      <c r="AH1118" s="146">
        <v>7.5389999999999997E-3</v>
      </c>
      <c r="AI1118" s="146">
        <v>4.1557511508697898E-3</v>
      </c>
      <c r="AJ1118" s="146">
        <v>9.2952458053717501E-4</v>
      </c>
    </row>
    <row r="1119" spans="1:36" x14ac:dyDescent="0.2">
      <c r="A1119" s="188">
        <v>1035</v>
      </c>
      <c r="B1119" s="2">
        <v>9941</v>
      </c>
      <c r="C1119" s="2" t="s">
        <v>405</v>
      </c>
      <c r="D1119" s="2" t="s">
        <v>406</v>
      </c>
      <c r="E1119" s="4" t="s">
        <v>252</v>
      </c>
      <c r="F1119" s="2" t="s">
        <v>501</v>
      </c>
      <c r="G1119" s="2" t="s">
        <v>502</v>
      </c>
      <c r="H1119" s="2" t="s">
        <v>255</v>
      </c>
      <c r="I1119" s="2" t="s">
        <v>276</v>
      </c>
      <c r="J1119" s="2" t="s">
        <v>30</v>
      </c>
      <c r="K1119" s="2" t="s">
        <v>30</v>
      </c>
      <c r="L1119" s="2" t="s">
        <v>277</v>
      </c>
      <c r="M1119" s="2" t="s">
        <v>31</v>
      </c>
      <c r="N1119" s="2" t="s">
        <v>312</v>
      </c>
      <c r="O1119" s="2" t="s">
        <v>257</v>
      </c>
      <c r="P1119" s="2" t="s">
        <v>87</v>
      </c>
      <c r="Q1119" s="2" t="s">
        <v>298</v>
      </c>
      <c r="R1119" s="2" t="s">
        <v>260</v>
      </c>
      <c r="S1119" s="2" t="s">
        <v>34</v>
      </c>
      <c r="T1119" s="137">
        <v>1.6930000000000001</v>
      </c>
      <c r="U1119" s="2" t="s">
        <v>319</v>
      </c>
      <c r="V1119" s="146">
        <v>1.77E-2</v>
      </c>
      <c r="W1119" s="146">
        <v>2.93E-2</v>
      </c>
      <c r="X1119" s="4" t="s">
        <v>263</v>
      </c>
      <c r="Z1119" s="137">
        <v>8294462.79</v>
      </c>
      <c r="AA1119" s="144">
        <v>1</v>
      </c>
      <c r="AB1119" s="157">
        <v>116.94</v>
      </c>
      <c r="AD1119" s="137">
        <v>9699.5450000000001</v>
      </c>
      <c r="AG1119" s="2" t="s">
        <v>36</v>
      </c>
      <c r="AH1119" s="146">
        <v>3.4099999999999998E-3</v>
      </c>
      <c r="AI1119" s="146">
        <v>5.6395091185560201E-3</v>
      </c>
      <c r="AJ1119" s="146">
        <v>1.26139948171926E-3</v>
      </c>
    </row>
    <row r="1120" spans="1:36" x14ac:dyDescent="0.2">
      <c r="A1120" s="188">
        <v>1035</v>
      </c>
      <c r="B1120" s="2">
        <v>9941</v>
      </c>
      <c r="C1120" s="2" t="s">
        <v>445</v>
      </c>
      <c r="D1120" s="2" t="s">
        <v>446</v>
      </c>
      <c r="E1120" s="4" t="s">
        <v>252</v>
      </c>
      <c r="F1120" s="2" t="s">
        <v>503</v>
      </c>
      <c r="G1120" s="2" t="s">
        <v>504</v>
      </c>
      <c r="H1120" s="2" t="s">
        <v>255</v>
      </c>
      <c r="I1120" s="2" t="s">
        <v>276</v>
      </c>
      <c r="J1120" s="2" t="s">
        <v>30</v>
      </c>
      <c r="K1120" s="2" t="s">
        <v>30</v>
      </c>
      <c r="L1120" s="2" t="s">
        <v>277</v>
      </c>
      <c r="M1120" s="2" t="s">
        <v>31</v>
      </c>
      <c r="N1120" s="2" t="s">
        <v>312</v>
      </c>
      <c r="O1120" s="2" t="s">
        <v>257</v>
      </c>
      <c r="P1120" s="2" t="s">
        <v>403</v>
      </c>
      <c r="Q1120" s="2" t="s">
        <v>259</v>
      </c>
      <c r="R1120" s="2" t="s">
        <v>260</v>
      </c>
      <c r="S1120" s="2" t="s">
        <v>34</v>
      </c>
      <c r="T1120" s="137">
        <v>1.7889999999999999</v>
      </c>
      <c r="U1120" s="2" t="s">
        <v>161</v>
      </c>
      <c r="V1120" s="146">
        <v>1.4200000000000001E-2</v>
      </c>
      <c r="W1120" s="146">
        <v>2.904E-2</v>
      </c>
      <c r="X1120" s="4" t="s">
        <v>263</v>
      </c>
      <c r="Z1120" s="137">
        <v>1314171.53</v>
      </c>
      <c r="AA1120" s="144">
        <v>1</v>
      </c>
      <c r="AB1120" s="157">
        <v>116.29</v>
      </c>
      <c r="AD1120" s="137">
        <v>1528.25</v>
      </c>
      <c r="AG1120" s="2" t="s">
        <v>36</v>
      </c>
      <c r="AH1120" s="146">
        <v>1.294E-3</v>
      </c>
      <c r="AI1120" s="146">
        <v>8.8855512371034098E-4</v>
      </c>
      <c r="AJ1120" s="146">
        <v>1.9874477529246301E-4</v>
      </c>
    </row>
    <row r="1121" spans="1:36" x14ac:dyDescent="0.2">
      <c r="A1121" s="188">
        <v>1035</v>
      </c>
      <c r="B1121" s="2">
        <v>9941</v>
      </c>
      <c r="C1121" s="2" t="s">
        <v>505</v>
      </c>
      <c r="D1121" s="2" t="s">
        <v>506</v>
      </c>
      <c r="E1121" s="4" t="s">
        <v>252</v>
      </c>
      <c r="F1121" s="2" t="s">
        <v>507</v>
      </c>
      <c r="G1121" s="2" t="s">
        <v>508</v>
      </c>
      <c r="H1121" s="2" t="s">
        <v>255</v>
      </c>
      <c r="I1121" s="2" t="s">
        <v>324</v>
      </c>
      <c r="J1121" s="2" t="s">
        <v>30</v>
      </c>
      <c r="K1121" s="2" t="s">
        <v>30</v>
      </c>
      <c r="L1121" s="2" t="s">
        <v>277</v>
      </c>
      <c r="M1121" s="2" t="s">
        <v>31</v>
      </c>
      <c r="N1121" s="2" t="s">
        <v>325</v>
      </c>
      <c r="O1121" s="2" t="s">
        <v>257</v>
      </c>
      <c r="P1121" s="2" t="s">
        <v>368</v>
      </c>
      <c r="Q1121" s="2" t="s">
        <v>298</v>
      </c>
      <c r="R1121" s="2" t="s">
        <v>260</v>
      </c>
      <c r="S1121" s="2" t="s">
        <v>34</v>
      </c>
      <c r="T1121" s="137">
        <v>1.4510000000000001</v>
      </c>
      <c r="U1121" s="2" t="s">
        <v>167</v>
      </c>
      <c r="V1121" s="146">
        <v>3.2899999999999999E-2</v>
      </c>
      <c r="W1121" s="146">
        <v>4.9570000000000003E-2</v>
      </c>
      <c r="X1121" s="4" t="s">
        <v>263</v>
      </c>
      <c r="Z1121" s="137">
        <v>2053008.13</v>
      </c>
      <c r="AA1121" s="144">
        <v>1</v>
      </c>
      <c r="AB1121" s="157">
        <v>97.79</v>
      </c>
      <c r="AD1121" s="137">
        <v>2007.6369999999999</v>
      </c>
      <c r="AG1121" s="2" t="s">
        <v>36</v>
      </c>
      <c r="AH1121" s="146">
        <v>2.8700000000000002E-3</v>
      </c>
      <c r="AI1121" s="146">
        <v>1.16728005750101E-3</v>
      </c>
      <c r="AJ1121" s="146">
        <v>2.6108769905313999E-4</v>
      </c>
    </row>
    <row r="1122" spans="1:36" x14ac:dyDescent="0.2">
      <c r="A1122" s="188">
        <v>1035</v>
      </c>
      <c r="B1122" s="2">
        <v>9941</v>
      </c>
      <c r="C1122" s="2" t="s">
        <v>509</v>
      </c>
      <c r="D1122" s="2" t="s">
        <v>510</v>
      </c>
      <c r="E1122" s="4" t="s">
        <v>252</v>
      </c>
      <c r="F1122" s="2" t="s">
        <v>511</v>
      </c>
      <c r="G1122" s="2" t="s">
        <v>512</v>
      </c>
      <c r="H1122" s="2" t="s">
        <v>255</v>
      </c>
      <c r="I1122" s="2" t="s">
        <v>276</v>
      </c>
      <c r="J1122" s="2" t="s">
        <v>30</v>
      </c>
      <c r="K1122" s="2" t="s">
        <v>30</v>
      </c>
      <c r="L1122" s="2" t="s">
        <v>277</v>
      </c>
      <c r="M1122" s="2" t="s">
        <v>31</v>
      </c>
      <c r="N1122" s="2" t="s">
        <v>476</v>
      </c>
      <c r="O1122" s="2" t="s">
        <v>257</v>
      </c>
      <c r="P1122" s="2" t="s">
        <v>258</v>
      </c>
      <c r="Q1122" s="2" t="s">
        <v>259</v>
      </c>
      <c r="R1122" s="2" t="s">
        <v>260</v>
      </c>
      <c r="S1122" s="2" t="s">
        <v>34</v>
      </c>
      <c r="T1122" s="137">
        <v>1.216</v>
      </c>
      <c r="U1122" s="2" t="s">
        <v>495</v>
      </c>
      <c r="V1122" s="146">
        <v>1E-3</v>
      </c>
      <c r="W1122" s="146">
        <v>2.92E-2</v>
      </c>
      <c r="X1122" s="4" t="s">
        <v>263</v>
      </c>
      <c r="Z1122" s="137">
        <v>24699816.850000001</v>
      </c>
      <c r="AA1122" s="144">
        <v>1</v>
      </c>
      <c r="AB1122" s="157">
        <v>113</v>
      </c>
      <c r="AD1122" s="137">
        <v>27910.793000000001</v>
      </c>
      <c r="AG1122" s="2" t="s">
        <v>36</v>
      </c>
      <c r="AH1122" s="146">
        <v>3.8455000000000003E-2</v>
      </c>
      <c r="AI1122" s="146">
        <v>1.6227892681629899E-2</v>
      </c>
      <c r="AJ1122" s="146">
        <v>3.6297229045433202E-3</v>
      </c>
    </row>
    <row r="1123" spans="1:36" x14ac:dyDescent="0.2">
      <c r="A1123" s="188">
        <v>1035</v>
      </c>
      <c r="B1123" s="2">
        <v>9941</v>
      </c>
      <c r="C1123" s="2" t="s">
        <v>509</v>
      </c>
      <c r="D1123" s="2" t="s">
        <v>510</v>
      </c>
      <c r="E1123" s="4" t="s">
        <v>252</v>
      </c>
      <c r="F1123" s="2" t="s">
        <v>513</v>
      </c>
      <c r="G1123" s="2" t="s">
        <v>514</v>
      </c>
      <c r="H1123" s="2" t="s">
        <v>255</v>
      </c>
      <c r="I1123" s="2" t="s">
        <v>276</v>
      </c>
      <c r="J1123" s="2" t="s">
        <v>30</v>
      </c>
      <c r="K1123" s="2" t="s">
        <v>30</v>
      </c>
      <c r="L1123" s="2" t="s">
        <v>277</v>
      </c>
      <c r="M1123" s="2" t="s">
        <v>31</v>
      </c>
      <c r="N1123" s="2" t="s">
        <v>476</v>
      </c>
      <c r="O1123" s="2" t="s">
        <v>257</v>
      </c>
      <c r="P1123" s="2" t="s">
        <v>258</v>
      </c>
      <c r="Q1123" s="2" t="s">
        <v>259</v>
      </c>
      <c r="R1123" s="2" t="s">
        <v>260</v>
      </c>
      <c r="S1123" s="2" t="s">
        <v>34</v>
      </c>
      <c r="T1123" s="137">
        <v>11.507999999999999</v>
      </c>
      <c r="U1123" s="2" t="s">
        <v>515</v>
      </c>
      <c r="V1123" s="146">
        <v>2.07E-2</v>
      </c>
      <c r="W1123" s="146">
        <v>2.7050000000000001E-2</v>
      </c>
      <c r="X1123" s="4" t="s">
        <v>263</v>
      </c>
      <c r="Z1123" s="137">
        <v>43466647.270000003</v>
      </c>
      <c r="AA1123" s="144">
        <v>1</v>
      </c>
      <c r="AB1123" s="157">
        <v>109.4</v>
      </c>
      <c r="AD1123" s="137">
        <v>47552.512000000002</v>
      </c>
      <c r="AG1123" s="2" t="s">
        <v>36</v>
      </c>
      <c r="AH1123" s="146">
        <v>7.9509999999999997E-3</v>
      </c>
      <c r="AI1123" s="146">
        <v>2.7647980557130501E-2</v>
      </c>
      <c r="AJ1123" s="146">
        <v>6.1840751760816699E-3</v>
      </c>
    </row>
    <row r="1124" spans="1:36" x14ac:dyDescent="0.2">
      <c r="A1124" s="188">
        <v>1035</v>
      </c>
      <c r="B1124" s="2">
        <v>9941</v>
      </c>
      <c r="C1124" s="2" t="s">
        <v>436</v>
      </c>
      <c r="D1124" s="2" t="s">
        <v>437</v>
      </c>
      <c r="E1124" s="4" t="s">
        <v>252</v>
      </c>
      <c r="F1124" s="2" t="s">
        <v>516</v>
      </c>
      <c r="G1124" s="2" t="s">
        <v>517</v>
      </c>
      <c r="H1124" s="2" t="s">
        <v>255</v>
      </c>
      <c r="I1124" s="2" t="s">
        <v>276</v>
      </c>
      <c r="J1124" s="2" t="s">
        <v>30</v>
      </c>
      <c r="K1124" s="2" t="s">
        <v>30</v>
      </c>
      <c r="L1124" s="2" t="s">
        <v>277</v>
      </c>
      <c r="M1124" s="2" t="s">
        <v>31</v>
      </c>
      <c r="N1124" s="2" t="s">
        <v>430</v>
      </c>
      <c r="O1124" s="2" t="s">
        <v>257</v>
      </c>
      <c r="P1124" s="2" t="s">
        <v>279</v>
      </c>
      <c r="Q1124" s="2" t="s">
        <v>279</v>
      </c>
      <c r="R1124" s="2" t="s">
        <v>279</v>
      </c>
      <c r="S1124" s="2" t="s">
        <v>34</v>
      </c>
      <c r="T1124" s="137">
        <v>0.627</v>
      </c>
      <c r="U1124" s="2" t="s">
        <v>289</v>
      </c>
      <c r="V1124" s="146">
        <v>4.8000000000000001E-2</v>
      </c>
      <c r="W1124" s="146">
        <v>1E-4</v>
      </c>
      <c r="X1124" s="4" t="s">
        <v>263</v>
      </c>
      <c r="Z1124" s="137">
        <v>1354861.68</v>
      </c>
      <c r="AA1124" s="144">
        <v>1</v>
      </c>
      <c r="AB1124" s="157">
        <v>133.85</v>
      </c>
      <c r="AD1124" s="137">
        <v>1813.482</v>
      </c>
      <c r="AG1124" s="2" t="s">
        <v>36</v>
      </c>
      <c r="AH1124" s="146">
        <v>9.0019999999999996E-3</v>
      </c>
      <c r="AI1124" s="146">
        <v>1.0543948734808501E-3</v>
      </c>
      <c r="AJ1124" s="146">
        <v>2.3583846022341901E-4</v>
      </c>
    </row>
    <row r="1125" spans="1:36" x14ac:dyDescent="0.2">
      <c r="A1125" s="188">
        <v>1035</v>
      </c>
      <c r="B1125" s="2">
        <v>9941</v>
      </c>
      <c r="C1125" s="2" t="s">
        <v>518</v>
      </c>
      <c r="D1125" s="2" t="s">
        <v>519</v>
      </c>
      <c r="E1125" s="4" t="s">
        <v>252</v>
      </c>
      <c r="F1125" s="2" t="s">
        <v>520</v>
      </c>
      <c r="G1125" s="2" t="s">
        <v>521</v>
      </c>
      <c r="H1125" s="2" t="s">
        <v>255</v>
      </c>
      <c r="I1125" s="2" t="s">
        <v>276</v>
      </c>
      <c r="J1125" s="2" t="s">
        <v>30</v>
      </c>
      <c r="K1125" s="2" t="s">
        <v>30</v>
      </c>
      <c r="L1125" s="2" t="s">
        <v>277</v>
      </c>
      <c r="M1125" s="2" t="s">
        <v>31</v>
      </c>
      <c r="N1125" s="2" t="s">
        <v>476</v>
      </c>
      <c r="O1125" s="2" t="s">
        <v>257</v>
      </c>
      <c r="P1125" s="2" t="s">
        <v>362</v>
      </c>
      <c r="Q1125" s="2" t="s">
        <v>259</v>
      </c>
      <c r="R1125" s="2" t="s">
        <v>260</v>
      </c>
      <c r="S1125" s="2" t="s">
        <v>34</v>
      </c>
      <c r="T1125" s="137">
        <v>0.65400000000000003</v>
      </c>
      <c r="U1125" s="2" t="s">
        <v>522</v>
      </c>
      <c r="V1125" s="146">
        <v>1.8499999999999999E-2</v>
      </c>
      <c r="W1125" s="146">
        <v>4.8669999999999998E-2</v>
      </c>
      <c r="X1125" s="4" t="s">
        <v>263</v>
      </c>
      <c r="Z1125" s="137">
        <v>2656128.9300000002</v>
      </c>
      <c r="AA1125" s="144">
        <v>1</v>
      </c>
      <c r="AB1125" s="157">
        <v>115.12</v>
      </c>
      <c r="AD1125" s="137">
        <v>3057.7359999999999</v>
      </c>
      <c r="AG1125" s="2" t="s">
        <v>36</v>
      </c>
      <c r="AH1125" s="146">
        <v>7.979E-3</v>
      </c>
      <c r="AI1125" s="146">
        <v>1.77782858002536E-3</v>
      </c>
      <c r="AJ1125" s="146">
        <v>3.9765022137314599E-4</v>
      </c>
    </row>
    <row r="1126" spans="1:36" x14ac:dyDescent="0.2">
      <c r="A1126" s="188">
        <v>1035</v>
      </c>
      <c r="B1126" s="2">
        <v>9941</v>
      </c>
      <c r="C1126" s="2" t="s">
        <v>518</v>
      </c>
      <c r="D1126" s="2" t="s">
        <v>519</v>
      </c>
      <c r="E1126" s="4" t="s">
        <v>252</v>
      </c>
      <c r="F1126" s="2" t="s">
        <v>523</v>
      </c>
      <c r="G1126" s="2" t="s">
        <v>524</v>
      </c>
      <c r="H1126" s="2" t="s">
        <v>255</v>
      </c>
      <c r="I1126" s="2" t="s">
        <v>324</v>
      </c>
      <c r="J1126" s="2" t="s">
        <v>30</v>
      </c>
      <c r="K1126" s="2" t="s">
        <v>30</v>
      </c>
      <c r="L1126" s="2" t="s">
        <v>277</v>
      </c>
      <c r="M1126" s="2" t="s">
        <v>31</v>
      </c>
      <c r="N1126" s="2" t="s">
        <v>476</v>
      </c>
      <c r="O1126" s="2" t="s">
        <v>257</v>
      </c>
      <c r="P1126" s="2" t="s">
        <v>362</v>
      </c>
      <c r="Q1126" s="2" t="s">
        <v>259</v>
      </c>
      <c r="R1126" s="2" t="s">
        <v>260</v>
      </c>
      <c r="S1126" s="2" t="s">
        <v>34</v>
      </c>
      <c r="T1126" s="137">
        <v>0.63200000000000001</v>
      </c>
      <c r="U1126" s="2" t="s">
        <v>525</v>
      </c>
      <c r="V1126" s="146">
        <v>3.2500000000000001E-2</v>
      </c>
      <c r="W1126" s="146">
        <v>5.4289999999999998E-2</v>
      </c>
      <c r="X1126" s="4" t="s">
        <v>263</v>
      </c>
      <c r="Z1126" s="137">
        <v>468558.16</v>
      </c>
      <c r="AA1126" s="144">
        <v>1</v>
      </c>
      <c r="AB1126" s="157">
        <v>99.45</v>
      </c>
      <c r="AD1126" s="137">
        <v>465.98099999999999</v>
      </c>
      <c r="AG1126" s="2" t="s">
        <v>36</v>
      </c>
      <c r="AH1126" s="146">
        <v>1.913E-3</v>
      </c>
      <c r="AI1126" s="146">
        <v>2.7093071526715801E-4</v>
      </c>
      <c r="AJ1126" s="146">
        <v>6.05995764232978E-5</v>
      </c>
    </row>
    <row r="1127" spans="1:36" x14ac:dyDescent="0.2">
      <c r="A1127" s="188">
        <v>1035</v>
      </c>
      <c r="B1127" s="2">
        <v>9941</v>
      </c>
      <c r="C1127" s="2" t="s">
        <v>531</v>
      </c>
      <c r="D1127" s="2" t="s">
        <v>532</v>
      </c>
      <c r="E1127" s="4" t="s">
        <v>252</v>
      </c>
      <c r="F1127" s="2" t="s">
        <v>533</v>
      </c>
      <c r="G1127" s="2" t="s">
        <v>534</v>
      </c>
      <c r="H1127" s="2" t="s">
        <v>255</v>
      </c>
      <c r="I1127" s="2" t="s">
        <v>276</v>
      </c>
      <c r="J1127" s="2" t="s">
        <v>30</v>
      </c>
      <c r="K1127" s="2" t="s">
        <v>30</v>
      </c>
      <c r="L1127" s="2" t="s">
        <v>277</v>
      </c>
      <c r="M1127" s="2" t="s">
        <v>31</v>
      </c>
      <c r="N1127" s="2" t="s">
        <v>397</v>
      </c>
      <c r="O1127" s="2" t="s">
        <v>257</v>
      </c>
      <c r="P1127" s="2" t="s">
        <v>332</v>
      </c>
      <c r="Q1127" s="2" t="s">
        <v>259</v>
      </c>
      <c r="R1127" s="2" t="s">
        <v>260</v>
      </c>
      <c r="S1127" s="2" t="s">
        <v>34</v>
      </c>
      <c r="T1127" s="137">
        <v>0.95499999999999996</v>
      </c>
      <c r="U1127" s="2" t="s">
        <v>535</v>
      </c>
      <c r="V1127" s="146">
        <v>1.0500000000000001E-2</v>
      </c>
      <c r="W1127" s="146">
        <v>3.5189999999999999E-2</v>
      </c>
      <c r="X1127" s="4" t="s">
        <v>263</v>
      </c>
      <c r="Z1127" s="137">
        <v>3886891.9</v>
      </c>
      <c r="AA1127" s="144">
        <v>1</v>
      </c>
      <c r="AB1127" s="157">
        <v>115.19</v>
      </c>
      <c r="AD1127" s="137">
        <v>4477.3109999999997</v>
      </c>
      <c r="AG1127" s="2" t="s">
        <v>36</v>
      </c>
      <c r="AH1127" s="146">
        <v>1.0611000000000001E-2</v>
      </c>
      <c r="AI1127" s="146">
        <v>2.6031979359520999E-3</v>
      </c>
      <c r="AJ1127" s="146">
        <v>5.8226211859790196E-4</v>
      </c>
    </row>
    <row r="1128" spans="1:36" x14ac:dyDescent="0.2">
      <c r="A1128" s="188">
        <v>1035</v>
      </c>
      <c r="B1128" s="2">
        <v>9941</v>
      </c>
      <c r="C1128" s="2" t="s">
        <v>536</v>
      </c>
      <c r="D1128" s="2" t="s">
        <v>537</v>
      </c>
      <c r="E1128" s="4" t="s">
        <v>252</v>
      </c>
      <c r="F1128" s="2" t="s">
        <v>538</v>
      </c>
      <c r="G1128" s="2" t="s">
        <v>539</v>
      </c>
      <c r="H1128" s="2" t="s">
        <v>255</v>
      </c>
      <c r="I1128" s="2" t="s">
        <v>324</v>
      </c>
      <c r="J1128" s="2" t="s">
        <v>30</v>
      </c>
      <c r="K1128" s="2" t="s">
        <v>30</v>
      </c>
      <c r="L1128" s="2" t="s">
        <v>277</v>
      </c>
      <c r="M1128" s="2" t="s">
        <v>31</v>
      </c>
      <c r="N1128" s="2" t="s">
        <v>540</v>
      </c>
      <c r="O1128" s="2" t="s">
        <v>257</v>
      </c>
      <c r="P1128" s="2" t="s">
        <v>368</v>
      </c>
      <c r="Q1128" s="2" t="s">
        <v>298</v>
      </c>
      <c r="R1128" s="2" t="s">
        <v>260</v>
      </c>
      <c r="S1128" s="2" t="s">
        <v>34</v>
      </c>
      <c r="T1128" s="137">
        <v>0.48499999999999999</v>
      </c>
      <c r="U1128" s="2" t="s">
        <v>541</v>
      </c>
      <c r="V1128" s="146">
        <v>1.4999999999999999E-2</v>
      </c>
      <c r="W1128" s="146">
        <v>5.7099999999999998E-2</v>
      </c>
      <c r="X1128" s="4" t="s">
        <v>263</v>
      </c>
      <c r="Z1128" s="137">
        <v>123107.4</v>
      </c>
      <c r="AA1128" s="144">
        <v>1</v>
      </c>
      <c r="AB1128" s="157">
        <v>98.43</v>
      </c>
      <c r="AD1128" s="137">
        <v>121.175</v>
      </c>
      <c r="AG1128" s="2" t="s">
        <v>36</v>
      </c>
      <c r="AH1128" s="146">
        <v>7.3850000000000001E-3</v>
      </c>
      <c r="AI1128" s="146">
        <v>7.0453341327691803E-5</v>
      </c>
      <c r="AJ1128" s="146">
        <v>1.5758429744129101E-5</v>
      </c>
    </row>
    <row r="1129" spans="1:36" x14ac:dyDescent="0.2">
      <c r="A1129" s="188">
        <v>1035</v>
      </c>
      <c r="B1129" s="2">
        <v>9941</v>
      </c>
      <c r="C1129" s="2" t="s">
        <v>415</v>
      </c>
      <c r="D1129" s="2" t="s">
        <v>416</v>
      </c>
      <c r="E1129" s="4" t="s">
        <v>252</v>
      </c>
      <c r="F1129" s="2" t="s">
        <v>542</v>
      </c>
      <c r="G1129" s="2" t="s">
        <v>543</v>
      </c>
      <c r="H1129" s="2" t="s">
        <v>255</v>
      </c>
      <c r="I1129" s="2" t="s">
        <v>276</v>
      </c>
      <c r="J1129" s="2" t="s">
        <v>30</v>
      </c>
      <c r="K1129" s="2" t="s">
        <v>30</v>
      </c>
      <c r="L1129" s="2" t="s">
        <v>277</v>
      </c>
      <c r="M1129" s="2" t="s">
        <v>31</v>
      </c>
      <c r="N1129" s="2" t="s">
        <v>312</v>
      </c>
      <c r="O1129" s="2" t="s">
        <v>257</v>
      </c>
      <c r="P1129" s="2" t="s">
        <v>403</v>
      </c>
      <c r="Q1129" s="2" t="s">
        <v>259</v>
      </c>
      <c r="R1129" s="2" t="s">
        <v>260</v>
      </c>
      <c r="S1129" s="2" t="s">
        <v>34</v>
      </c>
      <c r="T1129" s="137">
        <v>0.151</v>
      </c>
      <c r="U1129" s="2" t="s">
        <v>35</v>
      </c>
      <c r="V1129" s="146">
        <v>2E-3</v>
      </c>
      <c r="W1129" s="146">
        <v>5.1540000000000002E-2</v>
      </c>
      <c r="X1129" s="4" t="s">
        <v>263</v>
      </c>
      <c r="Z1129" s="137">
        <v>957653</v>
      </c>
      <c r="AA1129" s="144">
        <v>1</v>
      </c>
      <c r="AB1129" s="157">
        <v>116.69</v>
      </c>
      <c r="AD1129" s="137">
        <v>1117.4849999999999</v>
      </c>
      <c r="AG1129" s="2" t="s">
        <v>36</v>
      </c>
      <c r="AH1129" s="146">
        <v>3.192E-3</v>
      </c>
      <c r="AI1129" s="146">
        <v>6.4972827046964096E-4</v>
      </c>
      <c r="AJ1129" s="146">
        <v>1.45325929331701E-4</v>
      </c>
    </row>
    <row r="1130" spans="1:36" x14ac:dyDescent="0.2">
      <c r="A1130" s="188">
        <v>1035</v>
      </c>
      <c r="B1130" s="2">
        <v>9941</v>
      </c>
      <c r="C1130" s="2" t="s">
        <v>544</v>
      </c>
      <c r="D1130" s="2" t="s">
        <v>545</v>
      </c>
      <c r="E1130" s="4" t="s">
        <v>252</v>
      </c>
      <c r="F1130" s="2" t="s">
        <v>546</v>
      </c>
      <c r="G1130" s="2" t="s">
        <v>547</v>
      </c>
      <c r="H1130" s="2" t="s">
        <v>255</v>
      </c>
      <c r="I1130" s="2" t="s">
        <v>324</v>
      </c>
      <c r="J1130" s="2" t="s">
        <v>30</v>
      </c>
      <c r="K1130" s="2" t="s">
        <v>30</v>
      </c>
      <c r="L1130" s="2" t="s">
        <v>277</v>
      </c>
      <c r="M1130" s="2" t="s">
        <v>31</v>
      </c>
      <c r="N1130" s="2" t="s">
        <v>476</v>
      </c>
      <c r="O1130" s="2" t="s">
        <v>257</v>
      </c>
      <c r="P1130" s="2" t="s">
        <v>362</v>
      </c>
      <c r="Q1130" s="2" t="s">
        <v>259</v>
      </c>
      <c r="R1130" s="2" t="s">
        <v>260</v>
      </c>
      <c r="S1130" s="2" t="s">
        <v>34</v>
      </c>
      <c r="T1130" s="137">
        <v>0.71499999999999997</v>
      </c>
      <c r="U1130" s="2" t="s">
        <v>548</v>
      </c>
      <c r="V1130" s="146">
        <v>2.8000000000000001E-2</v>
      </c>
      <c r="W1130" s="146">
        <v>5.3089999999999998E-2</v>
      </c>
      <c r="X1130" s="4" t="s">
        <v>263</v>
      </c>
      <c r="Z1130" s="137">
        <v>442899</v>
      </c>
      <c r="AA1130" s="144">
        <v>1</v>
      </c>
      <c r="AB1130" s="157">
        <v>99.03</v>
      </c>
      <c r="AD1130" s="137">
        <v>438.60300000000001</v>
      </c>
      <c r="AG1130" s="2" t="s">
        <v>36</v>
      </c>
      <c r="AH1130" s="146">
        <v>2.552E-3</v>
      </c>
      <c r="AI1130" s="146">
        <v>2.5501247676113799E-4</v>
      </c>
      <c r="AJ1130" s="146">
        <v>5.7039114443493697E-5</v>
      </c>
    </row>
    <row r="1131" spans="1:36" x14ac:dyDescent="0.2">
      <c r="A1131" s="188">
        <v>1035</v>
      </c>
      <c r="B1131" s="2">
        <v>9941</v>
      </c>
      <c r="C1131" s="2" t="s">
        <v>549</v>
      </c>
      <c r="D1131" s="2" t="s">
        <v>550</v>
      </c>
      <c r="E1131" s="4" t="s">
        <v>252</v>
      </c>
      <c r="F1131" s="2" t="s">
        <v>551</v>
      </c>
      <c r="G1131" s="2" t="s">
        <v>552</v>
      </c>
      <c r="H1131" s="2" t="s">
        <v>255</v>
      </c>
      <c r="I1131" s="2" t="s">
        <v>324</v>
      </c>
      <c r="J1131" s="2" t="s">
        <v>30</v>
      </c>
      <c r="K1131" s="2" t="s">
        <v>30</v>
      </c>
      <c r="L1131" s="2" t="s">
        <v>277</v>
      </c>
      <c r="M1131" s="2" t="s">
        <v>31</v>
      </c>
      <c r="N1131" s="2" t="s">
        <v>306</v>
      </c>
      <c r="O1131" s="2" t="s">
        <v>257</v>
      </c>
      <c r="P1131" s="2" t="s">
        <v>553</v>
      </c>
      <c r="Q1131" s="2" t="s">
        <v>259</v>
      </c>
      <c r="R1131" s="2" t="s">
        <v>260</v>
      </c>
      <c r="S1131" s="2" t="s">
        <v>34</v>
      </c>
      <c r="T1131" s="137">
        <v>2.4319999999999999</v>
      </c>
      <c r="U1131" s="2" t="s">
        <v>554</v>
      </c>
      <c r="V1131" s="146">
        <v>2.0500000000000001E-2</v>
      </c>
      <c r="W1131" s="146">
        <v>5.0529999999999999E-2</v>
      </c>
      <c r="X1131" s="4" t="s">
        <v>263</v>
      </c>
      <c r="Z1131" s="137">
        <v>4017674.83</v>
      </c>
      <c r="AA1131" s="144">
        <v>1</v>
      </c>
      <c r="AB1131" s="157">
        <v>93.47</v>
      </c>
      <c r="AD1131" s="137">
        <v>3755.3209999999999</v>
      </c>
      <c r="AG1131" s="2" t="s">
        <v>36</v>
      </c>
      <c r="AH1131" s="146">
        <v>4.6090000000000002E-3</v>
      </c>
      <c r="AI1131" s="146">
        <v>2.1834184584291799E-3</v>
      </c>
      <c r="AJ1131" s="146">
        <v>4.8836926298720395E-4</v>
      </c>
    </row>
    <row r="1132" spans="1:36" x14ac:dyDescent="0.2">
      <c r="A1132" s="188">
        <v>1035</v>
      </c>
      <c r="B1132" s="2">
        <v>9941</v>
      </c>
      <c r="C1132" s="2" t="s">
        <v>555</v>
      </c>
      <c r="D1132" s="2" t="s">
        <v>556</v>
      </c>
      <c r="E1132" s="4" t="s">
        <v>252</v>
      </c>
      <c r="F1132" s="2" t="s">
        <v>557</v>
      </c>
      <c r="G1132" s="2" t="s">
        <v>558</v>
      </c>
      <c r="H1132" s="2" t="s">
        <v>255</v>
      </c>
      <c r="I1132" s="2" t="s">
        <v>324</v>
      </c>
      <c r="J1132" s="2" t="s">
        <v>30</v>
      </c>
      <c r="K1132" s="2" t="s">
        <v>30</v>
      </c>
      <c r="L1132" s="2" t="s">
        <v>277</v>
      </c>
      <c r="M1132" s="2" t="s">
        <v>31</v>
      </c>
      <c r="N1132" s="2" t="s">
        <v>278</v>
      </c>
      <c r="O1132" s="2" t="s">
        <v>257</v>
      </c>
      <c r="P1132" s="2" t="s">
        <v>297</v>
      </c>
      <c r="Q1132" s="2" t="s">
        <v>298</v>
      </c>
      <c r="R1132" s="2" t="s">
        <v>260</v>
      </c>
      <c r="S1132" s="2" t="s">
        <v>34</v>
      </c>
      <c r="T1132" s="137">
        <v>0.96799999999999997</v>
      </c>
      <c r="U1132" s="2" t="s">
        <v>119</v>
      </c>
      <c r="V1132" s="146">
        <v>2.4E-2</v>
      </c>
      <c r="W1132" s="146">
        <v>4.6469999999999997E-2</v>
      </c>
      <c r="X1132" s="4" t="s">
        <v>263</v>
      </c>
      <c r="Z1132" s="137">
        <v>460338</v>
      </c>
      <c r="AA1132" s="144">
        <v>1</v>
      </c>
      <c r="AB1132" s="157">
        <v>97.97</v>
      </c>
      <c r="AD1132" s="137">
        <v>450.99299999999999</v>
      </c>
      <c r="AG1132" s="2" t="s">
        <v>36</v>
      </c>
      <c r="AH1132" s="146">
        <v>2.1480000000000002E-3</v>
      </c>
      <c r="AI1132" s="146">
        <v>2.6221642082088E-4</v>
      </c>
      <c r="AJ1132" s="146">
        <v>5.8650433994940797E-5</v>
      </c>
    </row>
    <row r="1133" spans="1:36" x14ac:dyDescent="0.2">
      <c r="A1133" s="188">
        <v>1035</v>
      </c>
      <c r="B1133" s="2">
        <v>9941</v>
      </c>
      <c r="C1133" s="2" t="s">
        <v>420</v>
      </c>
      <c r="D1133" s="2" t="s">
        <v>421</v>
      </c>
      <c r="E1133" s="4" t="s">
        <v>252</v>
      </c>
      <c r="F1133" s="2" t="s">
        <v>559</v>
      </c>
      <c r="G1133" s="2" t="s">
        <v>560</v>
      </c>
      <c r="H1133" s="2" t="s">
        <v>255</v>
      </c>
      <c r="I1133" s="2" t="s">
        <v>276</v>
      </c>
      <c r="J1133" s="2" t="s">
        <v>30</v>
      </c>
      <c r="K1133" s="2" t="s">
        <v>30</v>
      </c>
      <c r="L1133" s="2" t="s">
        <v>277</v>
      </c>
      <c r="M1133" s="2" t="s">
        <v>31</v>
      </c>
      <c r="N1133" s="2" t="s">
        <v>312</v>
      </c>
      <c r="O1133" s="2" t="s">
        <v>257</v>
      </c>
      <c r="P1133" s="2" t="s">
        <v>424</v>
      </c>
      <c r="Q1133" s="2" t="s">
        <v>298</v>
      </c>
      <c r="R1133" s="2" t="s">
        <v>260</v>
      </c>
      <c r="S1133" s="2" t="s">
        <v>34</v>
      </c>
      <c r="T1133" s="137">
        <v>5.6870000000000003</v>
      </c>
      <c r="U1133" s="2" t="s">
        <v>561</v>
      </c>
      <c r="V1133" s="146">
        <v>1.5800000000000002E-2</v>
      </c>
      <c r="W1133" s="146">
        <v>2.963E-2</v>
      </c>
      <c r="X1133" s="4" t="s">
        <v>263</v>
      </c>
      <c r="Z1133" s="137">
        <v>14527525.470000001</v>
      </c>
      <c r="AA1133" s="144">
        <v>1</v>
      </c>
      <c r="AB1133" s="157">
        <v>110.02</v>
      </c>
      <c r="AD1133" s="137">
        <v>15983.183999999999</v>
      </c>
      <c r="AG1133" s="2" t="s">
        <v>36</v>
      </c>
      <c r="AH1133" s="146">
        <v>1.3174E-2</v>
      </c>
      <c r="AI1133" s="146">
        <v>9.2929422152560493E-3</v>
      </c>
      <c r="AJ1133" s="146">
        <v>2.0785696498656198E-3</v>
      </c>
    </row>
    <row r="1134" spans="1:36" x14ac:dyDescent="0.2">
      <c r="A1134" s="188">
        <v>1035</v>
      </c>
      <c r="B1134" s="2">
        <v>9941</v>
      </c>
      <c r="C1134" s="2" t="s">
        <v>562</v>
      </c>
      <c r="D1134" s="2" t="s">
        <v>563</v>
      </c>
      <c r="E1134" s="4" t="s">
        <v>252</v>
      </c>
      <c r="F1134" s="2" t="s">
        <v>564</v>
      </c>
      <c r="G1134" s="2" t="s">
        <v>565</v>
      </c>
      <c r="H1134" s="2" t="s">
        <v>255</v>
      </c>
      <c r="I1134" s="2" t="s">
        <v>276</v>
      </c>
      <c r="J1134" s="2" t="s">
        <v>30</v>
      </c>
      <c r="K1134" s="2" t="s">
        <v>30</v>
      </c>
      <c r="L1134" s="2" t="s">
        <v>277</v>
      </c>
      <c r="M1134" s="2" t="s">
        <v>31</v>
      </c>
      <c r="N1134" s="2" t="s">
        <v>312</v>
      </c>
      <c r="O1134" s="2" t="s">
        <v>257</v>
      </c>
      <c r="P1134" s="2" t="s">
        <v>351</v>
      </c>
      <c r="Q1134" s="2" t="s">
        <v>259</v>
      </c>
      <c r="R1134" s="2" t="s">
        <v>260</v>
      </c>
      <c r="S1134" s="2" t="s">
        <v>34</v>
      </c>
      <c r="T1134" s="137">
        <v>0.23599999999999999</v>
      </c>
      <c r="U1134" s="2" t="s">
        <v>314</v>
      </c>
      <c r="V1134" s="146">
        <v>1E-3</v>
      </c>
      <c r="W1134" s="146">
        <v>1E-4</v>
      </c>
      <c r="X1134" s="4" t="s">
        <v>263</v>
      </c>
      <c r="Z1134" s="137">
        <v>16179047</v>
      </c>
      <c r="AA1134" s="144">
        <v>1</v>
      </c>
      <c r="AB1134" s="157">
        <v>121.69</v>
      </c>
      <c r="AD1134" s="137">
        <v>19688.281999999999</v>
      </c>
      <c r="AG1134" s="2" t="s">
        <v>36</v>
      </c>
      <c r="AH1134" s="146">
        <v>2.811E-2</v>
      </c>
      <c r="AI1134" s="146">
        <v>1.1447160662684299E-2</v>
      </c>
      <c r="AJ1134" s="146">
        <v>2.5604076921439999E-3</v>
      </c>
    </row>
    <row r="1135" spans="1:36" x14ac:dyDescent="0.2">
      <c r="A1135" s="188">
        <v>1035</v>
      </c>
      <c r="B1135" s="2">
        <v>9941</v>
      </c>
      <c r="C1135" s="2" t="s">
        <v>549</v>
      </c>
      <c r="D1135" s="2" t="s">
        <v>550</v>
      </c>
      <c r="E1135" s="4" t="s">
        <v>252</v>
      </c>
      <c r="F1135" s="2" t="s">
        <v>566</v>
      </c>
      <c r="G1135" s="2" t="s">
        <v>567</v>
      </c>
      <c r="H1135" s="2" t="s">
        <v>255</v>
      </c>
      <c r="I1135" s="2" t="s">
        <v>304</v>
      </c>
      <c r="J1135" s="2" t="s">
        <v>30</v>
      </c>
      <c r="K1135" s="2" t="s">
        <v>349</v>
      </c>
      <c r="L1135" s="2" t="s">
        <v>277</v>
      </c>
      <c r="M1135" s="2" t="s">
        <v>31</v>
      </c>
      <c r="N1135" s="2" t="s">
        <v>306</v>
      </c>
      <c r="O1135" s="2" t="s">
        <v>257</v>
      </c>
      <c r="P1135" s="2" t="s">
        <v>553</v>
      </c>
      <c r="Q1135" s="2" t="s">
        <v>259</v>
      </c>
      <c r="R1135" s="2" t="s">
        <v>260</v>
      </c>
      <c r="S1135" s="2" t="s">
        <v>34</v>
      </c>
      <c r="T1135" s="137">
        <v>1.8149999999999999</v>
      </c>
      <c r="U1135" s="2" t="s">
        <v>326</v>
      </c>
      <c r="V1135" s="146">
        <v>1.25E-3</v>
      </c>
      <c r="W1135" s="146">
        <v>5.3670000000000002E-2</v>
      </c>
      <c r="X1135" s="4" t="s">
        <v>263</v>
      </c>
      <c r="Z1135" s="137">
        <v>5112194</v>
      </c>
      <c r="AA1135" s="144">
        <v>1</v>
      </c>
      <c r="AB1135" s="157">
        <v>91.4</v>
      </c>
      <c r="AD1135" s="137">
        <v>4672.5450000000001</v>
      </c>
      <c r="AG1135" s="2" t="s">
        <v>36</v>
      </c>
      <c r="AH1135" s="146">
        <v>9.0229999999999998E-3</v>
      </c>
      <c r="AI1135" s="146">
        <v>2.7167111958472001E-3</v>
      </c>
      <c r="AJ1135" s="146">
        <v>6.0765184032542205E-4</v>
      </c>
    </row>
    <row r="1136" spans="1:36" x14ac:dyDescent="0.2">
      <c r="A1136" s="188">
        <v>1035</v>
      </c>
      <c r="B1136" s="2">
        <v>9941</v>
      </c>
      <c r="C1136" s="2" t="s">
        <v>568</v>
      </c>
      <c r="D1136" s="2" t="s">
        <v>569</v>
      </c>
      <c r="E1136" s="4" t="s">
        <v>252</v>
      </c>
      <c r="F1136" s="2" t="s">
        <v>570</v>
      </c>
      <c r="G1136" s="2" t="s">
        <v>571</v>
      </c>
      <c r="H1136" s="2" t="s">
        <v>255</v>
      </c>
      <c r="I1136" s="2" t="s">
        <v>324</v>
      </c>
      <c r="J1136" s="2" t="s">
        <v>30</v>
      </c>
      <c r="K1136" s="2" t="s">
        <v>30</v>
      </c>
      <c r="L1136" s="2" t="s">
        <v>277</v>
      </c>
      <c r="M1136" s="2" t="s">
        <v>31</v>
      </c>
      <c r="N1136" s="2" t="s">
        <v>288</v>
      </c>
      <c r="O1136" s="2" t="s">
        <v>257</v>
      </c>
      <c r="P1136" s="2" t="s">
        <v>332</v>
      </c>
      <c r="Q1136" s="2" t="s">
        <v>259</v>
      </c>
      <c r="R1136" s="2" t="s">
        <v>260</v>
      </c>
      <c r="S1136" s="2" t="s">
        <v>34</v>
      </c>
      <c r="T1136" s="137">
        <v>0.97399999999999998</v>
      </c>
      <c r="U1136" s="2" t="s">
        <v>572</v>
      </c>
      <c r="V1136" s="146">
        <v>3.9E-2</v>
      </c>
      <c r="W1136" s="146">
        <v>5.1279999999999999E-2</v>
      </c>
      <c r="X1136" s="4" t="s">
        <v>263</v>
      </c>
      <c r="Z1136" s="137">
        <v>66032.5</v>
      </c>
      <c r="AA1136" s="144">
        <v>1</v>
      </c>
      <c r="AB1136" s="157">
        <v>98.96</v>
      </c>
      <c r="AD1136" s="137">
        <v>65.346000000000004</v>
      </c>
      <c r="AG1136" s="2" t="s">
        <v>36</v>
      </c>
      <c r="AH1136" s="146">
        <v>1.15E-4</v>
      </c>
      <c r="AI1136" s="146">
        <v>3.7993331518620797E-5</v>
      </c>
      <c r="AJ1136" s="146">
        <v>8.4980390453995995E-6</v>
      </c>
    </row>
    <row r="1137" spans="1:36" x14ac:dyDescent="0.2">
      <c r="A1137" s="188">
        <v>1035</v>
      </c>
      <c r="B1137" s="2">
        <v>9941</v>
      </c>
      <c r="C1137" s="2" t="s">
        <v>573</v>
      </c>
      <c r="D1137" s="2" t="s">
        <v>574</v>
      </c>
      <c r="E1137" s="4" t="s">
        <v>252</v>
      </c>
      <c r="F1137" s="2" t="s">
        <v>575</v>
      </c>
      <c r="G1137" s="2" t="s">
        <v>576</v>
      </c>
      <c r="H1137" s="2" t="s">
        <v>255</v>
      </c>
      <c r="I1137" s="2" t="s">
        <v>276</v>
      </c>
      <c r="J1137" s="2" t="s">
        <v>30</v>
      </c>
      <c r="K1137" s="2" t="s">
        <v>30</v>
      </c>
      <c r="L1137" s="2" t="s">
        <v>277</v>
      </c>
      <c r="M1137" s="2" t="s">
        <v>31</v>
      </c>
      <c r="N1137" s="2" t="s">
        <v>325</v>
      </c>
      <c r="O1137" s="2" t="s">
        <v>257</v>
      </c>
      <c r="P1137" s="2" t="s">
        <v>279</v>
      </c>
      <c r="Q1137" s="2" t="s">
        <v>279</v>
      </c>
      <c r="R1137" s="2" t="s">
        <v>279</v>
      </c>
      <c r="S1137" s="2" t="s">
        <v>34</v>
      </c>
      <c r="T1137" s="137">
        <v>0.48199999999999998</v>
      </c>
      <c r="U1137" s="2" t="s">
        <v>94</v>
      </c>
      <c r="V1137" s="146">
        <v>1.6400000000000001E-2</v>
      </c>
      <c r="W1137" s="146">
        <v>5.806E-2</v>
      </c>
      <c r="X1137" s="4" t="s">
        <v>263</v>
      </c>
      <c r="Z1137" s="137">
        <v>7301596.0199999996</v>
      </c>
      <c r="AA1137" s="144">
        <v>1</v>
      </c>
      <c r="AB1137" s="157">
        <v>116.51</v>
      </c>
      <c r="AD1137" s="137">
        <v>8507.09</v>
      </c>
      <c r="AG1137" s="2" t="s">
        <v>36</v>
      </c>
      <c r="AH1137" s="146">
        <v>3.0707999999999999E-2</v>
      </c>
      <c r="AI1137" s="146">
        <v>4.9461918050967297E-3</v>
      </c>
      <c r="AJ1137" s="146">
        <v>1.1063239101616301E-3</v>
      </c>
    </row>
    <row r="1138" spans="1:36" x14ac:dyDescent="0.2">
      <c r="A1138" s="188">
        <v>1035</v>
      </c>
      <c r="B1138" s="2">
        <v>9941</v>
      </c>
      <c r="C1138" s="2" t="s">
        <v>577</v>
      </c>
      <c r="D1138" s="2" t="s">
        <v>578</v>
      </c>
      <c r="E1138" s="4" t="s">
        <v>273</v>
      </c>
      <c r="F1138" s="2" t="s">
        <v>579</v>
      </c>
      <c r="G1138" s="2" t="s">
        <v>580</v>
      </c>
      <c r="H1138" s="2" t="s">
        <v>255</v>
      </c>
      <c r="I1138" s="2" t="s">
        <v>324</v>
      </c>
      <c r="J1138" s="2" t="s">
        <v>30</v>
      </c>
      <c r="K1138" s="2" t="s">
        <v>85</v>
      </c>
      <c r="L1138" s="2" t="s">
        <v>277</v>
      </c>
      <c r="M1138" s="2" t="s">
        <v>31</v>
      </c>
      <c r="N1138" s="2" t="s">
        <v>350</v>
      </c>
      <c r="O1138" s="2" t="s">
        <v>257</v>
      </c>
      <c r="P1138" s="2" t="s">
        <v>279</v>
      </c>
      <c r="Q1138" s="2" t="s">
        <v>279</v>
      </c>
      <c r="R1138" s="2" t="s">
        <v>279</v>
      </c>
      <c r="S1138" s="2" t="s">
        <v>34</v>
      </c>
      <c r="T1138" s="137">
        <v>0.151</v>
      </c>
      <c r="U1138" s="2" t="s">
        <v>35</v>
      </c>
      <c r="V1138" s="146">
        <v>6.9500000000000006E-2</v>
      </c>
      <c r="W1138" s="146">
        <v>1E-4</v>
      </c>
      <c r="X1138" s="4" t="s">
        <v>263</v>
      </c>
      <c r="Z1138" s="137">
        <v>12096164.800000001</v>
      </c>
      <c r="AA1138" s="144">
        <v>1</v>
      </c>
      <c r="AB1138" s="157">
        <v>86.46</v>
      </c>
      <c r="AD1138" s="137">
        <v>10458.343999999999</v>
      </c>
      <c r="AG1138" s="2" t="s">
        <v>36</v>
      </c>
      <c r="AH1138" s="146">
        <v>4.3700000000000003E-2</v>
      </c>
      <c r="AI1138" s="146">
        <v>6.0806901907157302E-3</v>
      </c>
      <c r="AJ1138" s="146">
        <v>1.36007927176259E-3</v>
      </c>
    </row>
    <row r="1139" spans="1:36" x14ac:dyDescent="0.2">
      <c r="A1139" s="188">
        <v>1035</v>
      </c>
      <c r="B1139" s="2">
        <v>9941</v>
      </c>
      <c r="C1139" s="2" t="s">
        <v>581</v>
      </c>
      <c r="D1139" s="2" t="s">
        <v>582</v>
      </c>
      <c r="E1139" s="4" t="s">
        <v>252</v>
      </c>
      <c r="F1139" s="2" t="s">
        <v>583</v>
      </c>
      <c r="G1139" s="2" t="s">
        <v>584</v>
      </c>
      <c r="H1139" s="2" t="s">
        <v>255</v>
      </c>
      <c r="I1139" s="2" t="s">
        <v>276</v>
      </c>
      <c r="J1139" s="2" t="s">
        <v>30</v>
      </c>
      <c r="K1139" s="2" t="s">
        <v>30</v>
      </c>
      <c r="L1139" s="2" t="s">
        <v>277</v>
      </c>
      <c r="M1139" s="2" t="s">
        <v>31</v>
      </c>
      <c r="N1139" s="2" t="s">
        <v>585</v>
      </c>
      <c r="O1139" s="2" t="s">
        <v>257</v>
      </c>
      <c r="P1139" s="2" t="s">
        <v>297</v>
      </c>
      <c r="Q1139" s="2" t="s">
        <v>298</v>
      </c>
      <c r="R1139" s="2" t="s">
        <v>260</v>
      </c>
      <c r="S1139" s="2" t="s">
        <v>34</v>
      </c>
      <c r="T1139" s="137">
        <v>0.23599999999999999</v>
      </c>
      <c r="U1139" s="2" t="s">
        <v>314</v>
      </c>
      <c r="V1139" s="146">
        <v>1.8499999999999999E-2</v>
      </c>
      <c r="W1139" s="146">
        <v>6.1780000000000002E-2</v>
      </c>
      <c r="X1139" s="4" t="s">
        <v>263</v>
      </c>
      <c r="Z1139" s="137">
        <v>3808667.84</v>
      </c>
      <c r="AA1139" s="144">
        <v>1</v>
      </c>
      <c r="AB1139" s="157">
        <v>118.05</v>
      </c>
      <c r="AD1139" s="137">
        <v>4496.1319999999996</v>
      </c>
      <c r="AG1139" s="2" t="s">
        <v>36</v>
      </c>
      <c r="AH1139" s="146">
        <v>2.5818000000000001E-2</v>
      </c>
      <c r="AI1139" s="146">
        <v>2.6141411934177401E-3</v>
      </c>
      <c r="AJ1139" s="146">
        <v>5.8470981732580295E-4</v>
      </c>
    </row>
    <row r="1140" spans="1:36" x14ac:dyDescent="0.2">
      <c r="A1140" s="188">
        <v>1035</v>
      </c>
      <c r="B1140" s="2">
        <v>9941</v>
      </c>
      <c r="C1140" s="2" t="s">
        <v>399</v>
      </c>
      <c r="D1140" s="2" t="s">
        <v>400</v>
      </c>
      <c r="E1140" s="4" t="s">
        <v>252</v>
      </c>
      <c r="F1140" s="2" t="s">
        <v>586</v>
      </c>
      <c r="G1140" s="2" t="s">
        <v>587</v>
      </c>
      <c r="H1140" s="2" t="s">
        <v>255</v>
      </c>
      <c r="I1140" s="2" t="s">
        <v>276</v>
      </c>
      <c r="J1140" s="2" t="s">
        <v>30</v>
      </c>
      <c r="K1140" s="2" t="s">
        <v>30</v>
      </c>
      <c r="L1140" s="2" t="s">
        <v>277</v>
      </c>
      <c r="M1140" s="2" t="s">
        <v>31</v>
      </c>
      <c r="N1140" s="2" t="s">
        <v>312</v>
      </c>
      <c r="O1140" s="2" t="s">
        <v>257</v>
      </c>
      <c r="P1140" s="2" t="s">
        <v>403</v>
      </c>
      <c r="Q1140" s="2" t="s">
        <v>259</v>
      </c>
      <c r="R1140" s="2" t="s">
        <v>260</v>
      </c>
      <c r="S1140" s="2" t="s">
        <v>34</v>
      </c>
      <c r="T1140" s="137">
        <v>5.8140000000000001</v>
      </c>
      <c r="U1140" s="2" t="s">
        <v>588</v>
      </c>
      <c r="V1140" s="146">
        <v>2.5000000000000001E-2</v>
      </c>
      <c r="W1140" s="146">
        <v>2.9170000000000001E-2</v>
      </c>
      <c r="X1140" s="4" t="s">
        <v>263</v>
      </c>
      <c r="Z1140" s="137">
        <v>5793005.3700000001</v>
      </c>
      <c r="AA1140" s="144">
        <v>1</v>
      </c>
      <c r="AB1140" s="157">
        <v>116.08</v>
      </c>
      <c r="AD1140" s="137">
        <v>6724.5209999999997</v>
      </c>
      <c r="AG1140" s="2" t="s">
        <v>36</v>
      </c>
      <c r="AH1140" s="146">
        <v>4.2929999999999999E-3</v>
      </c>
      <c r="AI1140" s="146">
        <v>3.9097706402477896E-3</v>
      </c>
      <c r="AJ1140" s="146">
        <v>8.7450566273975395E-4</v>
      </c>
    </row>
    <row r="1141" spans="1:36" x14ac:dyDescent="0.2">
      <c r="A1141" s="188">
        <v>1035</v>
      </c>
      <c r="B1141" s="2">
        <v>9941</v>
      </c>
      <c r="C1141" s="2" t="s">
        <v>589</v>
      </c>
      <c r="D1141" s="2" t="s">
        <v>590</v>
      </c>
      <c r="E1141" s="4" t="s">
        <v>252</v>
      </c>
      <c r="F1141" s="2" t="s">
        <v>591</v>
      </c>
      <c r="G1141" s="2" t="s">
        <v>592</v>
      </c>
      <c r="H1141" s="2" t="s">
        <v>255</v>
      </c>
      <c r="I1141" s="2" t="s">
        <v>276</v>
      </c>
      <c r="J1141" s="2" t="s">
        <v>30</v>
      </c>
      <c r="K1141" s="2" t="s">
        <v>30</v>
      </c>
      <c r="L1141" s="2" t="s">
        <v>277</v>
      </c>
      <c r="M1141" s="2" t="s">
        <v>31</v>
      </c>
      <c r="N1141" s="2" t="s">
        <v>256</v>
      </c>
      <c r="O1141" s="2" t="s">
        <v>257</v>
      </c>
      <c r="P1141" s="2" t="s">
        <v>258</v>
      </c>
      <c r="Q1141" s="2" t="s">
        <v>259</v>
      </c>
      <c r="R1141" s="2" t="s">
        <v>260</v>
      </c>
      <c r="S1141" s="2" t="s">
        <v>34</v>
      </c>
      <c r="T1141" s="137">
        <v>2.2450000000000001</v>
      </c>
      <c r="U1141" s="2" t="s">
        <v>593</v>
      </c>
      <c r="V1141" s="146">
        <v>1.4999999999999999E-2</v>
      </c>
      <c r="W1141" s="146">
        <v>2.5919999999999999E-2</v>
      </c>
      <c r="X1141" s="4" t="s">
        <v>263</v>
      </c>
      <c r="Z1141" s="137">
        <v>8904985.6600000001</v>
      </c>
      <c r="AA1141" s="144">
        <v>1</v>
      </c>
      <c r="AB1141" s="157">
        <v>116.97</v>
      </c>
      <c r="AD1141" s="137">
        <v>10416.162</v>
      </c>
      <c r="AG1141" s="2" t="s">
        <v>36</v>
      </c>
      <c r="AH1141" s="146">
        <v>3.8262999999999998E-2</v>
      </c>
      <c r="AI1141" s="146">
        <v>6.0561645241287397E-3</v>
      </c>
      <c r="AJ1141" s="146">
        <v>1.3545935703529E-3</v>
      </c>
    </row>
    <row r="1142" spans="1:36" x14ac:dyDescent="0.2">
      <c r="A1142" s="188">
        <v>1035</v>
      </c>
      <c r="B1142" s="2">
        <v>9941</v>
      </c>
      <c r="C1142" s="2" t="s">
        <v>531</v>
      </c>
      <c r="D1142" s="2" t="s">
        <v>532</v>
      </c>
      <c r="E1142" s="4" t="s">
        <v>252</v>
      </c>
      <c r="F1142" s="2" t="s">
        <v>594</v>
      </c>
      <c r="G1142" s="2" t="s">
        <v>595</v>
      </c>
      <c r="H1142" s="2" t="s">
        <v>255</v>
      </c>
      <c r="I1142" s="2" t="s">
        <v>324</v>
      </c>
      <c r="J1142" s="2" t="s">
        <v>30</v>
      </c>
      <c r="K1142" s="2" t="s">
        <v>30</v>
      </c>
      <c r="L1142" s="2" t="s">
        <v>277</v>
      </c>
      <c r="M1142" s="2" t="s">
        <v>31</v>
      </c>
      <c r="N1142" s="2" t="s">
        <v>397</v>
      </c>
      <c r="O1142" s="2" t="s">
        <v>257</v>
      </c>
      <c r="P1142" s="2" t="s">
        <v>332</v>
      </c>
      <c r="Q1142" s="2" t="s">
        <v>259</v>
      </c>
      <c r="R1142" s="2" t="s">
        <v>260</v>
      </c>
      <c r="S1142" s="2" t="s">
        <v>34</v>
      </c>
      <c r="T1142" s="137">
        <v>1.651</v>
      </c>
      <c r="U1142" s="2" t="s">
        <v>596</v>
      </c>
      <c r="V1142" s="146">
        <v>2.18E-2</v>
      </c>
      <c r="W1142" s="146">
        <v>4.9270000000000001E-2</v>
      </c>
      <c r="X1142" s="4" t="s">
        <v>263</v>
      </c>
      <c r="Z1142" s="137">
        <v>-0.66</v>
      </c>
      <c r="AA1142" s="144">
        <v>1</v>
      </c>
      <c r="AB1142" s="157">
        <v>96.03</v>
      </c>
      <c r="AD1142" s="137">
        <v>-1E-3</v>
      </c>
      <c r="AG1142" s="2" t="s">
        <v>36</v>
      </c>
      <c r="AH1142" s="146">
        <v>0</v>
      </c>
      <c r="AI1142" s="146">
        <v>-3.6850281935405101E-10</v>
      </c>
      <c r="AJ1142" s="146">
        <v>-8.2423710215456297E-11</v>
      </c>
    </row>
    <row r="1143" spans="1:36" x14ac:dyDescent="0.2">
      <c r="A1143" s="188">
        <v>1035</v>
      </c>
      <c r="B1143" s="2">
        <v>9941</v>
      </c>
      <c r="C1143" s="2" t="s">
        <v>597</v>
      </c>
      <c r="D1143" s="2" t="s">
        <v>598</v>
      </c>
      <c r="E1143" s="4" t="s">
        <v>252</v>
      </c>
      <c r="F1143" s="2" t="s">
        <v>599</v>
      </c>
      <c r="G1143" s="2" t="s">
        <v>600</v>
      </c>
      <c r="H1143" s="2" t="s">
        <v>255</v>
      </c>
      <c r="I1143" s="2" t="s">
        <v>304</v>
      </c>
      <c r="J1143" s="2" t="s">
        <v>30</v>
      </c>
      <c r="K1143" s="2" t="s">
        <v>30</v>
      </c>
      <c r="L1143" s="2" t="s">
        <v>277</v>
      </c>
      <c r="M1143" s="2" t="s">
        <v>31</v>
      </c>
      <c r="N1143" s="2" t="s">
        <v>306</v>
      </c>
      <c r="O1143" s="2" t="s">
        <v>257</v>
      </c>
      <c r="P1143" s="2" t="s">
        <v>279</v>
      </c>
      <c r="Q1143" s="2" t="s">
        <v>279</v>
      </c>
      <c r="R1143" s="2" t="s">
        <v>279</v>
      </c>
      <c r="S1143" s="2" t="s">
        <v>34</v>
      </c>
      <c r="T1143" s="137">
        <v>1.24</v>
      </c>
      <c r="U1143" s="2" t="s">
        <v>289</v>
      </c>
      <c r="V1143" s="146">
        <v>1.2E-2</v>
      </c>
      <c r="W1143" s="146">
        <v>6.1420000000000002E-2</v>
      </c>
      <c r="X1143" s="4" t="s">
        <v>263</v>
      </c>
      <c r="Z1143" s="137">
        <v>3281889</v>
      </c>
      <c r="AA1143" s="144">
        <v>1</v>
      </c>
      <c r="AB1143" s="157">
        <v>94.53</v>
      </c>
      <c r="AD1143" s="137">
        <v>3102.37</v>
      </c>
      <c r="AG1143" s="2" t="s">
        <v>36</v>
      </c>
      <c r="AH1143" s="146">
        <v>5.2934000000000002E-2</v>
      </c>
      <c r="AI1143" s="146">
        <v>1.80377970694125E-3</v>
      </c>
      <c r="AJ1143" s="146">
        <v>4.0345475814284801E-4</v>
      </c>
    </row>
    <row r="1144" spans="1:36" x14ac:dyDescent="0.2">
      <c r="A1144" s="188">
        <v>1035</v>
      </c>
      <c r="B1144" s="2">
        <v>9941</v>
      </c>
      <c r="C1144" s="2" t="s">
        <v>393</v>
      </c>
      <c r="D1144" s="2" t="s">
        <v>394</v>
      </c>
      <c r="E1144" s="4" t="s">
        <v>252</v>
      </c>
      <c r="F1144" s="2" t="s">
        <v>601</v>
      </c>
      <c r="G1144" s="2" t="s">
        <v>602</v>
      </c>
      <c r="H1144" s="2" t="s">
        <v>255</v>
      </c>
      <c r="I1144" s="2" t="s">
        <v>324</v>
      </c>
      <c r="J1144" s="2" t="s">
        <v>30</v>
      </c>
      <c r="K1144" s="2" t="s">
        <v>30</v>
      </c>
      <c r="L1144" s="2" t="s">
        <v>277</v>
      </c>
      <c r="M1144" s="2" t="s">
        <v>31</v>
      </c>
      <c r="N1144" s="2" t="s">
        <v>397</v>
      </c>
      <c r="O1144" s="2" t="s">
        <v>257</v>
      </c>
      <c r="P1144" s="2" t="s">
        <v>332</v>
      </c>
      <c r="Q1144" s="2" t="s">
        <v>259</v>
      </c>
      <c r="R1144" s="2" t="s">
        <v>260</v>
      </c>
      <c r="S1144" s="2" t="s">
        <v>34</v>
      </c>
      <c r="T1144" s="137">
        <v>1.5640000000000001</v>
      </c>
      <c r="U1144" s="2" t="s">
        <v>603</v>
      </c>
      <c r="V1144" s="146">
        <v>2.1499999999999998E-2</v>
      </c>
      <c r="W1144" s="146">
        <v>4.9739999999999999E-2</v>
      </c>
      <c r="X1144" s="4" t="s">
        <v>263</v>
      </c>
      <c r="Z1144" s="137">
        <v>4909612.1900000004</v>
      </c>
      <c r="AA1144" s="144">
        <v>1</v>
      </c>
      <c r="AB1144" s="157">
        <v>95.85</v>
      </c>
      <c r="AC1144" s="137">
        <v>436.69600000000003</v>
      </c>
      <c r="AD1144" s="137">
        <v>5142.5590000000002</v>
      </c>
      <c r="AG1144" s="2" t="s">
        <v>36</v>
      </c>
      <c r="AH1144" s="146">
        <v>6.9579999999999998E-3</v>
      </c>
      <c r="AI1144" s="146">
        <v>2.98998661973737E-3</v>
      </c>
      <c r="AJ1144" s="146">
        <v>6.6877586208246599E-4</v>
      </c>
    </row>
    <row r="1145" spans="1:36" x14ac:dyDescent="0.2">
      <c r="A1145" s="188">
        <v>1035</v>
      </c>
      <c r="B1145" s="2">
        <v>9941</v>
      </c>
      <c r="C1145" s="2" t="s">
        <v>460</v>
      </c>
      <c r="D1145" s="2" t="s">
        <v>461</v>
      </c>
      <c r="E1145" s="4" t="s">
        <v>252</v>
      </c>
      <c r="F1145" s="2" t="s">
        <v>604</v>
      </c>
      <c r="G1145" s="2" t="s">
        <v>605</v>
      </c>
      <c r="H1145" s="2" t="s">
        <v>255</v>
      </c>
      <c r="I1145" s="2" t="s">
        <v>324</v>
      </c>
      <c r="J1145" s="2" t="s">
        <v>30</v>
      </c>
      <c r="K1145" s="2" t="s">
        <v>30</v>
      </c>
      <c r="L1145" s="2" t="s">
        <v>277</v>
      </c>
      <c r="M1145" s="2" t="s">
        <v>31</v>
      </c>
      <c r="N1145" s="2" t="s">
        <v>350</v>
      </c>
      <c r="O1145" s="2" t="s">
        <v>257</v>
      </c>
      <c r="P1145" s="2" t="s">
        <v>362</v>
      </c>
      <c r="Q1145" s="2" t="s">
        <v>259</v>
      </c>
      <c r="R1145" s="2" t="s">
        <v>260</v>
      </c>
      <c r="S1145" s="2" t="s">
        <v>34</v>
      </c>
      <c r="T1145" s="137">
        <v>1.8160000000000001</v>
      </c>
      <c r="U1145" s="2" t="s">
        <v>606</v>
      </c>
      <c r="V1145" s="146">
        <v>2.3E-2</v>
      </c>
      <c r="W1145" s="146">
        <v>5.0500000000000003E-2</v>
      </c>
      <c r="X1145" s="4" t="s">
        <v>263</v>
      </c>
      <c r="Z1145" s="137">
        <v>6085335.4500000002</v>
      </c>
      <c r="AA1145" s="144">
        <v>1</v>
      </c>
      <c r="AB1145" s="157">
        <v>95.44</v>
      </c>
      <c r="AD1145" s="137">
        <v>5807.8440000000001</v>
      </c>
      <c r="AG1145" s="2" t="s">
        <v>36</v>
      </c>
      <c r="AH1145" s="146">
        <v>8.6920000000000001E-3</v>
      </c>
      <c r="AI1145" s="146">
        <v>3.37679662120474E-3</v>
      </c>
      <c r="AJ1145" s="146">
        <v>7.5529437373258903E-4</v>
      </c>
    </row>
    <row r="1146" spans="1:36" x14ac:dyDescent="0.2">
      <c r="A1146" s="188">
        <v>1035</v>
      </c>
      <c r="B1146" s="2">
        <v>9941</v>
      </c>
      <c r="C1146" s="2" t="s">
        <v>482</v>
      </c>
      <c r="D1146" s="2" t="s">
        <v>483</v>
      </c>
      <c r="E1146" s="4" t="s">
        <v>252</v>
      </c>
      <c r="F1146" s="2" t="s">
        <v>607</v>
      </c>
      <c r="G1146" s="2" t="s">
        <v>608</v>
      </c>
      <c r="H1146" s="2" t="s">
        <v>255</v>
      </c>
      <c r="I1146" s="2" t="s">
        <v>276</v>
      </c>
      <c r="J1146" s="2" t="s">
        <v>30</v>
      </c>
      <c r="K1146" s="2" t="s">
        <v>30</v>
      </c>
      <c r="L1146" s="2" t="s">
        <v>277</v>
      </c>
      <c r="M1146" s="2" t="s">
        <v>31</v>
      </c>
      <c r="N1146" s="2" t="s">
        <v>312</v>
      </c>
      <c r="O1146" s="2" t="s">
        <v>257</v>
      </c>
      <c r="P1146" s="2" t="s">
        <v>258</v>
      </c>
      <c r="Q1146" s="2" t="s">
        <v>259</v>
      </c>
      <c r="R1146" s="2" t="s">
        <v>260</v>
      </c>
      <c r="S1146" s="2" t="s">
        <v>34</v>
      </c>
      <c r="T1146" s="137">
        <v>12.532999999999999</v>
      </c>
      <c r="U1146" s="2" t="s">
        <v>609</v>
      </c>
      <c r="V1146" s="146">
        <v>9.5999999999999992E-3</v>
      </c>
      <c r="W1146" s="146">
        <v>2.7369999999999998E-2</v>
      </c>
      <c r="X1146" s="4" t="s">
        <v>263</v>
      </c>
      <c r="Z1146" s="137">
        <v>25574493</v>
      </c>
      <c r="AA1146" s="144">
        <v>1</v>
      </c>
      <c r="AB1146" s="157">
        <v>94.6</v>
      </c>
      <c r="AD1146" s="137">
        <v>24193.47</v>
      </c>
      <c r="AG1146" s="2" t="s">
        <v>36</v>
      </c>
      <c r="AH1146" s="146">
        <v>2.3424E-2</v>
      </c>
      <c r="AI1146" s="146">
        <v>1.40665670201732E-2</v>
      </c>
      <c r="AJ1146" s="146">
        <v>3.1462951784992999E-3</v>
      </c>
    </row>
    <row r="1147" spans="1:36" x14ac:dyDescent="0.2">
      <c r="A1147" s="188">
        <v>1035</v>
      </c>
      <c r="B1147" s="2">
        <v>9941</v>
      </c>
      <c r="C1147" s="2" t="s">
        <v>505</v>
      </c>
      <c r="D1147" s="2" t="s">
        <v>506</v>
      </c>
      <c r="E1147" s="4" t="s">
        <v>252</v>
      </c>
      <c r="F1147" s="2" t="s">
        <v>610</v>
      </c>
      <c r="G1147" s="2" t="s">
        <v>611</v>
      </c>
      <c r="H1147" s="2" t="s">
        <v>255</v>
      </c>
      <c r="I1147" s="2" t="s">
        <v>276</v>
      </c>
      <c r="J1147" s="2" t="s">
        <v>30</v>
      </c>
      <c r="K1147" s="2" t="s">
        <v>30</v>
      </c>
      <c r="L1147" s="2" t="s">
        <v>277</v>
      </c>
      <c r="M1147" s="2" t="s">
        <v>31</v>
      </c>
      <c r="N1147" s="2" t="s">
        <v>325</v>
      </c>
      <c r="O1147" s="2" t="s">
        <v>257</v>
      </c>
      <c r="P1147" s="2" t="s">
        <v>368</v>
      </c>
      <c r="Q1147" s="2" t="s">
        <v>298</v>
      </c>
      <c r="R1147" s="2" t="s">
        <v>260</v>
      </c>
      <c r="S1147" s="2" t="s">
        <v>34</v>
      </c>
      <c r="T1147" s="137">
        <v>3.7090000000000001</v>
      </c>
      <c r="U1147" s="2" t="s">
        <v>612</v>
      </c>
      <c r="V1147" s="146">
        <v>6.0000000000000001E-3</v>
      </c>
      <c r="W1147" s="146">
        <v>3.1009999999999999E-2</v>
      </c>
      <c r="X1147" s="4" t="s">
        <v>263</v>
      </c>
      <c r="Z1147" s="137">
        <v>7588769</v>
      </c>
      <c r="AA1147" s="144">
        <v>1</v>
      </c>
      <c r="AB1147" s="157">
        <v>107.5</v>
      </c>
      <c r="AD1147" s="137">
        <v>8157.9269999999997</v>
      </c>
      <c r="AG1147" s="2" t="s">
        <v>36</v>
      </c>
      <c r="AH1147" s="146">
        <v>1.0057999999999999E-2</v>
      </c>
      <c r="AI1147" s="146">
        <v>4.74318154967532E-3</v>
      </c>
      <c r="AJ1147" s="146">
        <v>1.06091622917576E-3</v>
      </c>
    </row>
    <row r="1148" spans="1:36" x14ac:dyDescent="0.2">
      <c r="A1148" s="188">
        <v>1035</v>
      </c>
      <c r="B1148" s="2">
        <v>9941</v>
      </c>
      <c r="C1148" s="2" t="s">
        <v>581</v>
      </c>
      <c r="D1148" s="2" t="s">
        <v>582</v>
      </c>
      <c r="E1148" s="4" t="s">
        <v>252</v>
      </c>
      <c r="F1148" s="2" t="s">
        <v>613</v>
      </c>
      <c r="G1148" s="2" t="s">
        <v>614</v>
      </c>
      <c r="H1148" s="2" t="s">
        <v>255</v>
      </c>
      <c r="I1148" s="2" t="s">
        <v>276</v>
      </c>
      <c r="J1148" s="2" t="s">
        <v>30</v>
      </c>
      <c r="K1148" s="2" t="s">
        <v>30</v>
      </c>
      <c r="L1148" s="2" t="s">
        <v>277</v>
      </c>
      <c r="M1148" s="2" t="s">
        <v>31</v>
      </c>
      <c r="N1148" s="2" t="s">
        <v>585</v>
      </c>
      <c r="O1148" s="2" t="s">
        <v>257</v>
      </c>
      <c r="P1148" s="2" t="s">
        <v>297</v>
      </c>
      <c r="Q1148" s="2" t="s">
        <v>298</v>
      </c>
      <c r="R1148" s="2" t="s">
        <v>260</v>
      </c>
      <c r="S1148" s="2" t="s">
        <v>34</v>
      </c>
      <c r="T1148" s="137">
        <v>0.32300000000000001</v>
      </c>
      <c r="U1148" s="2" t="s">
        <v>615</v>
      </c>
      <c r="V1148" s="146">
        <v>0.01</v>
      </c>
      <c r="W1148" s="146">
        <v>5.833E-2</v>
      </c>
      <c r="X1148" s="4" t="s">
        <v>263</v>
      </c>
      <c r="Z1148" s="137">
        <v>441427.21</v>
      </c>
      <c r="AA1148" s="144">
        <v>1</v>
      </c>
      <c r="AB1148" s="157">
        <v>115.9</v>
      </c>
      <c r="AD1148" s="137">
        <v>511.61399999999998</v>
      </c>
      <c r="AG1148" s="2" t="s">
        <v>36</v>
      </c>
      <c r="AH1148" s="146">
        <v>1.3050000000000001E-2</v>
      </c>
      <c r="AI1148" s="146">
        <v>2.9746268003544199E-4</v>
      </c>
      <c r="AJ1148" s="146">
        <v>6.65340302745359E-5</v>
      </c>
    </row>
    <row r="1149" spans="1:36" x14ac:dyDescent="0.2">
      <c r="A1149" s="188">
        <v>1035</v>
      </c>
      <c r="B1149" s="2">
        <v>9941</v>
      </c>
      <c r="C1149" s="2" t="s">
        <v>308</v>
      </c>
      <c r="D1149" s="2" t="s">
        <v>309</v>
      </c>
      <c r="E1149" s="4" t="s">
        <v>252</v>
      </c>
      <c r="F1149" s="2" t="s">
        <v>616</v>
      </c>
      <c r="G1149" s="2" t="s">
        <v>617</v>
      </c>
      <c r="H1149" s="2" t="s">
        <v>255</v>
      </c>
      <c r="I1149" s="2" t="s">
        <v>276</v>
      </c>
      <c r="J1149" s="2" t="s">
        <v>30</v>
      </c>
      <c r="K1149" s="2" t="s">
        <v>30</v>
      </c>
      <c r="L1149" s="2" t="s">
        <v>277</v>
      </c>
      <c r="M1149" s="2" t="s">
        <v>31</v>
      </c>
      <c r="N1149" s="2" t="s">
        <v>312</v>
      </c>
      <c r="O1149" s="2" t="s">
        <v>257</v>
      </c>
      <c r="P1149" s="2" t="s">
        <v>351</v>
      </c>
      <c r="Q1149" s="2" t="s">
        <v>259</v>
      </c>
      <c r="R1149" s="2" t="s">
        <v>260</v>
      </c>
      <c r="S1149" s="2" t="s">
        <v>34</v>
      </c>
      <c r="T1149" s="137">
        <v>4.4089999999999998</v>
      </c>
      <c r="U1149" s="2" t="s">
        <v>357</v>
      </c>
      <c r="V1149" s="146">
        <v>6.4000000000000003E-3</v>
      </c>
      <c r="W1149" s="146">
        <v>2.8879999999999999E-2</v>
      </c>
      <c r="X1149" s="4" t="s">
        <v>263</v>
      </c>
      <c r="Z1149" s="137">
        <v>3450384.1</v>
      </c>
      <c r="AA1149" s="144">
        <v>1</v>
      </c>
      <c r="AB1149" s="157">
        <v>106.72</v>
      </c>
      <c r="AD1149" s="137">
        <v>3682.25</v>
      </c>
      <c r="AG1149" s="2" t="s">
        <v>36</v>
      </c>
      <c r="AH1149" s="146">
        <v>1.1297E-2</v>
      </c>
      <c r="AI1149" s="146">
        <v>2.1409336633459301E-3</v>
      </c>
      <c r="AJ1149" s="146">
        <v>4.78866609941991E-4</v>
      </c>
    </row>
    <row r="1150" spans="1:36" x14ac:dyDescent="0.2">
      <c r="A1150" s="188">
        <v>1035</v>
      </c>
      <c r="B1150" s="2">
        <v>9941</v>
      </c>
      <c r="C1150" s="2" t="s">
        <v>618</v>
      </c>
      <c r="D1150" s="2" t="s">
        <v>619</v>
      </c>
      <c r="E1150" s="4" t="s">
        <v>252</v>
      </c>
      <c r="F1150" s="2" t="s">
        <v>620</v>
      </c>
      <c r="G1150" s="2" t="s">
        <v>621</v>
      </c>
      <c r="H1150" s="2" t="s">
        <v>255</v>
      </c>
      <c r="I1150" s="2" t="s">
        <v>276</v>
      </c>
      <c r="J1150" s="2" t="s">
        <v>30</v>
      </c>
      <c r="K1150" s="2" t="s">
        <v>30</v>
      </c>
      <c r="L1150" s="2" t="s">
        <v>277</v>
      </c>
      <c r="M1150" s="2" t="s">
        <v>31</v>
      </c>
      <c r="N1150" s="2" t="s">
        <v>476</v>
      </c>
      <c r="O1150" s="2" t="s">
        <v>257</v>
      </c>
      <c r="P1150" s="2" t="s">
        <v>258</v>
      </c>
      <c r="Q1150" s="2" t="s">
        <v>259</v>
      </c>
      <c r="R1150" s="2" t="s">
        <v>260</v>
      </c>
      <c r="S1150" s="2" t="s">
        <v>34</v>
      </c>
      <c r="T1150" s="137">
        <v>3.145</v>
      </c>
      <c r="U1150" s="2" t="s">
        <v>622</v>
      </c>
      <c r="V1150" s="146">
        <v>7.0000000000000001E-3</v>
      </c>
      <c r="W1150" s="146">
        <v>2.392E-2</v>
      </c>
      <c r="X1150" s="4" t="s">
        <v>263</v>
      </c>
      <c r="Z1150" s="137">
        <v>2068715.18</v>
      </c>
      <c r="AA1150" s="144">
        <v>1</v>
      </c>
      <c r="AB1150" s="157">
        <v>111.18</v>
      </c>
      <c r="AD1150" s="137">
        <v>2299.998</v>
      </c>
      <c r="AG1150" s="2" t="s">
        <v>36</v>
      </c>
      <c r="AH1150" s="146">
        <v>3.4479000000000003E-2</v>
      </c>
      <c r="AI1150" s="146">
        <v>1.3372645179340499E-3</v>
      </c>
      <c r="AJ1150" s="146">
        <v>2.99108439118097E-4</v>
      </c>
    </row>
    <row r="1151" spans="1:36" x14ac:dyDescent="0.2">
      <c r="A1151" s="188">
        <v>1035</v>
      </c>
      <c r="B1151" s="2">
        <v>9941</v>
      </c>
      <c r="C1151" s="2" t="s">
        <v>623</v>
      </c>
      <c r="D1151" s="2" t="s">
        <v>624</v>
      </c>
      <c r="E1151" s="4" t="s">
        <v>252</v>
      </c>
      <c r="F1151" s="2" t="s">
        <v>625</v>
      </c>
      <c r="G1151" s="2" t="s">
        <v>626</v>
      </c>
      <c r="H1151" s="2" t="s">
        <v>255</v>
      </c>
      <c r="I1151" s="2" t="s">
        <v>324</v>
      </c>
      <c r="J1151" s="2" t="s">
        <v>30</v>
      </c>
      <c r="K1151" s="2" t="s">
        <v>30</v>
      </c>
      <c r="L1151" s="2" t="s">
        <v>277</v>
      </c>
      <c r="M1151" s="2" t="s">
        <v>31</v>
      </c>
      <c r="N1151" s="2" t="s">
        <v>585</v>
      </c>
      <c r="O1151" s="2" t="s">
        <v>257</v>
      </c>
      <c r="P1151" s="2" t="s">
        <v>313</v>
      </c>
      <c r="Q1151" s="2" t="s">
        <v>259</v>
      </c>
      <c r="R1151" s="2" t="s">
        <v>260</v>
      </c>
      <c r="S1151" s="2" t="s">
        <v>34</v>
      </c>
      <c r="T1151" s="137">
        <v>0.23599999999999999</v>
      </c>
      <c r="U1151" s="2" t="s">
        <v>314</v>
      </c>
      <c r="V1151" s="146">
        <v>3.7999999999999999E-2</v>
      </c>
      <c r="W1151" s="146">
        <v>6.182E-2</v>
      </c>
      <c r="X1151" s="4" t="s">
        <v>263</v>
      </c>
      <c r="Z1151" s="137">
        <v>229202.18</v>
      </c>
      <c r="AA1151" s="144">
        <v>1</v>
      </c>
      <c r="AB1151" s="157">
        <v>100.47</v>
      </c>
      <c r="AD1151" s="137">
        <v>230.279</v>
      </c>
      <c r="AG1151" s="2" t="s">
        <v>36</v>
      </c>
      <c r="AH1151" s="146">
        <v>3.9439999999999996E-3</v>
      </c>
      <c r="AI1151" s="146">
        <v>1.33889061317479E-4</v>
      </c>
      <c r="AJ1151" s="146">
        <v>2.9947215086157899E-5</v>
      </c>
    </row>
    <row r="1152" spans="1:36" x14ac:dyDescent="0.2">
      <c r="A1152" s="188">
        <v>1035</v>
      </c>
      <c r="B1152" s="2">
        <v>9941</v>
      </c>
      <c r="C1152" s="2" t="s">
        <v>491</v>
      </c>
      <c r="D1152" s="2" t="s">
        <v>492</v>
      </c>
      <c r="E1152" s="4" t="s">
        <v>252</v>
      </c>
      <c r="F1152" s="2" t="s">
        <v>627</v>
      </c>
      <c r="G1152" s="2" t="s">
        <v>628</v>
      </c>
      <c r="H1152" s="2" t="s">
        <v>255</v>
      </c>
      <c r="I1152" s="2" t="s">
        <v>276</v>
      </c>
      <c r="J1152" s="2" t="s">
        <v>30</v>
      </c>
      <c r="K1152" s="2" t="s">
        <v>30</v>
      </c>
      <c r="L1152" s="2" t="s">
        <v>277</v>
      </c>
      <c r="M1152" s="2" t="s">
        <v>31</v>
      </c>
      <c r="N1152" s="2" t="s">
        <v>312</v>
      </c>
      <c r="O1152" s="2" t="s">
        <v>257</v>
      </c>
      <c r="P1152" s="2" t="s">
        <v>424</v>
      </c>
      <c r="Q1152" s="2" t="s">
        <v>298</v>
      </c>
      <c r="R1152" s="2" t="s">
        <v>260</v>
      </c>
      <c r="S1152" s="2" t="s">
        <v>34</v>
      </c>
      <c r="T1152" s="137">
        <v>3.4580000000000002</v>
      </c>
      <c r="U1152" s="2" t="s">
        <v>363</v>
      </c>
      <c r="V1152" s="146">
        <v>8.5000000000000006E-3</v>
      </c>
      <c r="W1152" s="146">
        <v>2.86E-2</v>
      </c>
      <c r="X1152" s="4" t="s">
        <v>263</v>
      </c>
      <c r="Z1152" s="137">
        <v>11769385.35</v>
      </c>
      <c r="AA1152" s="144">
        <v>1</v>
      </c>
      <c r="AB1152" s="157">
        <v>109.95</v>
      </c>
      <c r="AD1152" s="137">
        <v>12940.439</v>
      </c>
      <c r="AG1152" s="2" t="s">
        <v>36</v>
      </c>
      <c r="AH1152" s="146">
        <v>1.8818999999999999E-2</v>
      </c>
      <c r="AI1152" s="146">
        <v>7.5238298733215098E-3</v>
      </c>
      <c r="AJ1152" s="146">
        <v>1.68286900565942E-3</v>
      </c>
    </row>
    <row r="1153" spans="1:36" x14ac:dyDescent="0.2">
      <c r="A1153" s="188">
        <v>1035</v>
      </c>
      <c r="B1153" s="2">
        <v>9941</v>
      </c>
      <c r="C1153" s="2" t="s">
        <v>629</v>
      </c>
      <c r="D1153" s="2" t="s">
        <v>630</v>
      </c>
      <c r="E1153" s="4" t="s">
        <v>252</v>
      </c>
      <c r="F1153" s="2" t="s">
        <v>631</v>
      </c>
      <c r="G1153" s="2" t="s">
        <v>632</v>
      </c>
      <c r="H1153" s="2" t="s">
        <v>255</v>
      </c>
      <c r="I1153" s="2" t="s">
        <v>295</v>
      </c>
      <c r="J1153" s="2" t="s">
        <v>30</v>
      </c>
      <c r="K1153" s="2" t="s">
        <v>30</v>
      </c>
      <c r="L1153" s="2" t="s">
        <v>277</v>
      </c>
      <c r="M1153" s="2" t="s">
        <v>31</v>
      </c>
      <c r="N1153" s="2" t="s">
        <v>391</v>
      </c>
      <c r="O1153" s="2" t="s">
        <v>257</v>
      </c>
      <c r="P1153" s="2" t="s">
        <v>409</v>
      </c>
      <c r="Q1153" s="2" t="s">
        <v>259</v>
      </c>
      <c r="R1153" s="2" t="s">
        <v>260</v>
      </c>
      <c r="S1153" s="2" t="s">
        <v>34</v>
      </c>
      <c r="T1153" s="137">
        <v>4.6399999999999997</v>
      </c>
      <c r="U1153" s="2" t="s">
        <v>633</v>
      </c>
      <c r="V1153" s="146">
        <v>2.6700000000000002E-2</v>
      </c>
      <c r="W1153" s="146">
        <v>4.6339999999999999E-2</v>
      </c>
      <c r="X1153" s="4" t="s">
        <v>263</v>
      </c>
      <c r="Z1153" s="137">
        <v>2015308.16</v>
      </c>
      <c r="AA1153" s="144">
        <v>1</v>
      </c>
      <c r="AB1153" s="157">
        <v>92.82</v>
      </c>
      <c r="AD1153" s="137">
        <v>1870.6089999999999</v>
      </c>
      <c r="AG1153" s="2" t="s">
        <v>36</v>
      </c>
      <c r="AH1153" s="146">
        <v>1.2822999999999999E-2</v>
      </c>
      <c r="AI1153" s="146">
        <v>1.08760946386614E-3</v>
      </c>
      <c r="AJ1153" s="146">
        <v>2.4326762936150299E-4</v>
      </c>
    </row>
    <row r="1154" spans="1:36" x14ac:dyDescent="0.2">
      <c r="A1154" s="188">
        <v>1035</v>
      </c>
      <c r="B1154" s="2">
        <v>9941</v>
      </c>
      <c r="C1154" s="2" t="s">
        <v>460</v>
      </c>
      <c r="D1154" s="2" t="s">
        <v>461</v>
      </c>
      <c r="E1154" s="4" t="s">
        <v>252</v>
      </c>
      <c r="F1154" s="2" t="s">
        <v>634</v>
      </c>
      <c r="G1154" s="2" t="s">
        <v>635</v>
      </c>
      <c r="H1154" s="2" t="s">
        <v>255</v>
      </c>
      <c r="I1154" s="2" t="s">
        <v>276</v>
      </c>
      <c r="J1154" s="2" t="s">
        <v>30</v>
      </c>
      <c r="K1154" s="2" t="s">
        <v>30</v>
      </c>
      <c r="L1154" s="2" t="s">
        <v>277</v>
      </c>
      <c r="M1154" s="2" t="s">
        <v>31</v>
      </c>
      <c r="N1154" s="2" t="s">
        <v>350</v>
      </c>
      <c r="O1154" s="2" t="s">
        <v>257</v>
      </c>
      <c r="P1154" s="2" t="s">
        <v>362</v>
      </c>
      <c r="Q1154" s="2" t="s">
        <v>259</v>
      </c>
      <c r="R1154" s="2" t="s">
        <v>260</v>
      </c>
      <c r="S1154" s="2" t="s">
        <v>34</v>
      </c>
      <c r="T1154" s="137">
        <v>3.1709999999999998</v>
      </c>
      <c r="U1154" s="2" t="s">
        <v>352</v>
      </c>
      <c r="V1154" s="146">
        <v>1.09E-2</v>
      </c>
      <c r="W1154" s="146">
        <v>3.092E-2</v>
      </c>
      <c r="X1154" s="4" t="s">
        <v>263</v>
      </c>
      <c r="Z1154" s="137">
        <v>5098899</v>
      </c>
      <c r="AA1154" s="144">
        <v>1</v>
      </c>
      <c r="AB1154" s="157">
        <v>110.26</v>
      </c>
      <c r="AD1154" s="137">
        <v>5622.0460000000003</v>
      </c>
      <c r="AG1154" s="2" t="s">
        <v>36</v>
      </c>
      <c r="AH1154" s="146">
        <v>7.1640000000000002E-3</v>
      </c>
      <c r="AI1154" s="146">
        <v>3.2687698846007298E-3</v>
      </c>
      <c r="AJ1154" s="146">
        <v>7.3113183286253999E-4</v>
      </c>
    </row>
    <row r="1155" spans="1:36" x14ac:dyDescent="0.2">
      <c r="A1155" s="188">
        <v>1035</v>
      </c>
      <c r="B1155" s="2">
        <v>9941</v>
      </c>
      <c r="C1155" s="2" t="s">
        <v>791</v>
      </c>
      <c r="D1155" s="2" t="s">
        <v>792</v>
      </c>
      <c r="E1155" s="4" t="s">
        <v>252</v>
      </c>
      <c r="F1155" s="2" t="s">
        <v>1511</v>
      </c>
      <c r="G1155" s="2" t="s">
        <v>1512</v>
      </c>
      <c r="H1155" s="2" t="s">
        <v>255</v>
      </c>
      <c r="I1155" s="2" t="s">
        <v>276</v>
      </c>
      <c r="J1155" s="2" t="s">
        <v>30</v>
      </c>
      <c r="K1155" s="2" t="s">
        <v>85</v>
      </c>
      <c r="L1155" s="2" t="s">
        <v>277</v>
      </c>
      <c r="M1155" s="2" t="s">
        <v>31</v>
      </c>
      <c r="N1155" s="2" t="s">
        <v>306</v>
      </c>
      <c r="O1155" s="2" t="s">
        <v>257</v>
      </c>
      <c r="P1155" s="2" t="s">
        <v>279</v>
      </c>
      <c r="Q1155" s="2" t="s">
        <v>279</v>
      </c>
      <c r="R1155" s="2" t="s">
        <v>279</v>
      </c>
      <c r="S1155" s="2" t="s">
        <v>34</v>
      </c>
      <c r="T1155" s="137">
        <v>2.1760000000000002</v>
      </c>
      <c r="U1155" s="2" t="s">
        <v>319</v>
      </c>
      <c r="V1155" s="146">
        <v>1.5800000000000002E-2</v>
      </c>
      <c r="W1155" s="146">
        <v>3.8780000000000002E-2</v>
      </c>
      <c r="X1155" s="4" t="s">
        <v>263</v>
      </c>
      <c r="Z1155" s="137">
        <v>620394.56999999995</v>
      </c>
      <c r="AA1155" s="144">
        <v>1</v>
      </c>
      <c r="AB1155" s="157">
        <v>111.79</v>
      </c>
      <c r="AD1155" s="137">
        <v>693.53899999999999</v>
      </c>
      <c r="AG1155" s="2" t="s">
        <v>36</v>
      </c>
      <c r="AH1155" s="146">
        <v>2.0019999999999999E-3</v>
      </c>
      <c r="AI1155" s="146">
        <v>4.0323748248597801E-4</v>
      </c>
      <c r="AJ1155" s="146">
        <v>9.0192876848796906E-5</v>
      </c>
    </row>
    <row r="1156" spans="1:36" x14ac:dyDescent="0.2">
      <c r="A1156" s="188">
        <v>1035</v>
      </c>
      <c r="B1156" s="2">
        <v>9941</v>
      </c>
      <c r="C1156" s="2" t="s">
        <v>315</v>
      </c>
      <c r="D1156" s="2" t="s">
        <v>316</v>
      </c>
      <c r="E1156" s="4" t="s">
        <v>252</v>
      </c>
      <c r="F1156" s="2" t="s">
        <v>636</v>
      </c>
      <c r="G1156" s="2" t="s">
        <v>637</v>
      </c>
      <c r="H1156" s="2" t="s">
        <v>255</v>
      </c>
      <c r="I1156" s="2" t="s">
        <v>304</v>
      </c>
      <c r="J1156" s="2" t="s">
        <v>30</v>
      </c>
      <c r="K1156" s="2" t="s">
        <v>30</v>
      </c>
      <c r="L1156" s="2" t="s">
        <v>277</v>
      </c>
      <c r="M1156" s="2" t="s">
        <v>31</v>
      </c>
      <c r="N1156" s="2" t="s">
        <v>306</v>
      </c>
      <c r="O1156" s="2" t="s">
        <v>257</v>
      </c>
      <c r="P1156" s="2" t="s">
        <v>279</v>
      </c>
      <c r="Q1156" s="2" t="s">
        <v>279</v>
      </c>
      <c r="R1156" s="2" t="s">
        <v>279</v>
      </c>
      <c r="S1156" s="2" t="s">
        <v>34</v>
      </c>
      <c r="T1156" s="137">
        <v>0.72399999999999998</v>
      </c>
      <c r="U1156" s="2" t="s">
        <v>307</v>
      </c>
      <c r="V1156" s="146">
        <v>0.03</v>
      </c>
      <c r="W1156" s="146">
        <v>6.2420000000000003E-2</v>
      </c>
      <c r="X1156" s="4" t="s">
        <v>263</v>
      </c>
      <c r="Z1156" s="137">
        <v>301007</v>
      </c>
      <c r="AA1156" s="144">
        <v>1</v>
      </c>
      <c r="AB1156" s="157">
        <v>98.8</v>
      </c>
      <c r="AD1156" s="137">
        <v>297.39499999999998</v>
      </c>
      <c r="AG1156" s="2" t="s">
        <v>36</v>
      </c>
      <c r="AH1156" s="146">
        <v>1.0564E-2</v>
      </c>
      <c r="AI1156" s="146">
        <v>1.7291134558260101E-4</v>
      </c>
      <c r="AJ1156" s="146">
        <v>3.8675401903972503E-5</v>
      </c>
    </row>
    <row r="1157" spans="1:36" x14ac:dyDescent="0.2">
      <c r="A1157" s="188">
        <v>1035</v>
      </c>
      <c r="B1157" s="2">
        <v>9941</v>
      </c>
      <c r="C1157" s="2" t="s">
        <v>339</v>
      </c>
      <c r="D1157" s="2" t="s">
        <v>340</v>
      </c>
      <c r="E1157" s="4" t="s">
        <v>252</v>
      </c>
      <c r="F1157" s="2" t="s">
        <v>638</v>
      </c>
      <c r="G1157" s="2" t="s">
        <v>639</v>
      </c>
      <c r="H1157" s="2" t="s">
        <v>255</v>
      </c>
      <c r="I1157" s="2" t="s">
        <v>276</v>
      </c>
      <c r="J1157" s="2" t="s">
        <v>30</v>
      </c>
      <c r="K1157" s="2" t="s">
        <v>85</v>
      </c>
      <c r="L1157" s="2" t="s">
        <v>277</v>
      </c>
      <c r="M1157" s="2" t="s">
        <v>31</v>
      </c>
      <c r="N1157" s="2" t="s">
        <v>306</v>
      </c>
      <c r="O1157" s="2" t="s">
        <v>257</v>
      </c>
      <c r="P1157" s="2" t="s">
        <v>343</v>
      </c>
      <c r="Q1157" s="2" t="s">
        <v>298</v>
      </c>
      <c r="R1157" s="2" t="s">
        <v>260</v>
      </c>
      <c r="S1157" s="2" t="s">
        <v>34</v>
      </c>
      <c r="T1157" s="137">
        <v>1.8959999999999999</v>
      </c>
      <c r="U1157" s="2" t="s">
        <v>495</v>
      </c>
      <c r="V1157" s="146">
        <v>1.4800000000000001E-2</v>
      </c>
      <c r="W1157" s="146">
        <v>3.0870000000000002E-2</v>
      </c>
      <c r="X1157" s="4" t="s">
        <v>263</v>
      </c>
      <c r="Z1157" s="137">
        <v>3388895.21</v>
      </c>
      <c r="AA1157" s="144">
        <v>1</v>
      </c>
      <c r="AB1157" s="157">
        <v>113.45</v>
      </c>
      <c r="AD1157" s="137">
        <v>3844.7020000000002</v>
      </c>
      <c r="AG1157" s="2" t="s">
        <v>36</v>
      </c>
      <c r="AH1157" s="146">
        <v>1.1651E-2</v>
      </c>
      <c r="AI1157" s="146">
        <v>2.2353863296777701E-3</v>
      </c>
      <c r="AJ1157" s="146">
        <v>4.9999301329613297E-4</v>
      </c>
    </row>
    <row r="1158" spans="1:36" x14ac:dyDescent="0.2">
      <c r="A1158" s="188">
        <v>1035</v>
      </c>
      <c r="B1158" s="2">
        <v>9941</v>
      </c>
      <c r="C1158" s="2" t="s">
        <v>640</v>
      </c>
      <c r="D1158" s="2" t="s">
        <v>641</v>
      </c>
      <c r="E1158" s="4" t="s">
        <v>642</v>
      </c>
      <c r="F1158" s="2" t="s">
        <v>643</v>
      </c>
      <c r="G1158" s="2" t="s">
        <v>644</v>
      </c>
      <c r="H1158" s="2" t="s">
        <v>255</v>
      </c>
      <c r="I1158" s="2" t="s">
        <v>324</v>
      </c>
      <c r="J1158" s="2" t="s">
        <v>30</v>
      </c>
      <c r="K1158" s="2" t="s">
        <v>30</v>
      </c>
      <c r="L1158" s="2" t="s">
        <v>277</v>
      </c>
      <c r="M1158" s="2" t="s">
        <v>31</v>
      </c>
      <c r="N1158" s="2" t="s">
        <v>296</v>
      </c>
      <c r="O1158" s="2" t="s">
        <v>257</v>
      </c>
      <c r="P1158" s="2" t="s">
        <v>351</v>
      </c>
      <c r="Q1158" s="2" t="s">
        <v>259</v>
      </c>
      <c r="R1158" s="2" t="s">
        <v>260</v>
      </c>
      <c r="S1158" s="2" t="s">
        <v>34</v>
      </c>
      <c r="T1158" s="137">
        <v>1.49</v>
      </c>
      <c r="U1158" s="2" t="s">
        <v>645</v>
      </c>
      <c r="V1158" s="146">
        <v>5.2499999999999998E-2</v>
      </c>
      <c r="W1158" s="146">
        <v>5.1589999999999997E-2</v>
      </c>
      <c r="X1158" s="4" t="s">
        <v>263</v>
      </c>
      <c r="Z1158" s="137">
        <v>2154516</v>
      </c>
      <c r="AA1158" s="144">
        <v>1</v>
      </c>
      <c r="AB1158" s="157">
        <v>101.4</v>
      </c>
      <c r="AD1158" s="137">
        <v>2184.6790000000001</v>
      </c>
      <c r="AG1158" s="2" t="s">
        <v>36</v>
      </c>
      <c r="AH1158" s="146">
        <v>6.5290000000000001E-3</v>
      </c>
      <c r="AI1158" s="146">
        <v>1.2702161468294601E-3</v>
      </c>
      <c r="AJ1158" s="146">
        <v>2.8411160538957802E-4</v>
      </c>
    </row>
    <row r="1159" spans="1:36" x14ac:dyDescent="0.2">
      <c r="A1159" s="188">
        <v>1035</v>
      </c>
      <c r="B1159" s="2">
        <v>9941</v>
      </c>
      <c r="C1159" s="2" t="s">
        <v>646</v>
      </c>
      <c r="D1159" s="2" t="s">
        <v>647</v>
      </c>
      <c r="E1159" s="4" t="s">
        <v>252</v>
      </c>
      <c r="F1159" s="2" t="s">
        <v>648</v>
      </c>
      <c r="G1159" s="2" t="s">
        <v>649</v>
      </c>
      <c r="H1159" s="2" t="s">
        <v>255</v>
      </c>
      <c r="I1159" s="2" t="s">
        <v>324</v>
      </c>
      <c r="J1159" s="2" t="s">
        <v>30</v>
      </c>
      <c r="K1159" s="2" t="s">
        <v>30</v>
      </c>
      <c r="L1159" s="2" t="s">
        <v>277</v>
      </c>
      <c r="M1159" s="2" t="s">
        <v>31</v>
      </c>
      <c r="N1159" s="2" t="s">
        <v>585</v>
      </c>
      <c r="O1159" s="2" t="s">
        <v>257</v>
      </c>
      <c r="P1159" s="2" t="s">
        <v>650</v>
      </c>
      <c r="Q1159" s="2" t="s">
        <v>298</v>
      </c>
      <c r="R1159" s="2" t="s">
        <v>260</v>
      </c>
      <c r="S1159" s="2" t="s">
        <v>34</v>
      </c>
      <c r="T1159" s="137">
        <v>0.23599999999999999</v>
      </c>
      <c r="U1159" s="2" t="s">
        <v>314</v>
      </c>
      <c r="V1159" s="146">
        <v>3.15E-2</v>
      </c>
      <c r="W1159" s="146">
        <v>8.8760000000000006E-2</v>
      </c>
      <c r="X1159" s="4" t="s">
        <v>263</v>
      </c>
      <c r="Z1159" s="137">
        <v>114144.53</v>
      </c>
      <c r="AA1159" s="144">
        <v>1</v>
      </c>
      <c r="AB1159" s="157">
        <v>99.56</v>
      </c>
      <c r="AD1159" s="137">
        <v>113.642</v>
      </c>
      <c r="AG1159" s="2" t="s">
        <v>36</v>
      </c>
      <c r="AH1159" s="146">
        <v>2.6459999999999999E-3</v>
      </c>
      <c r="AI1159" s="146">
        <v>6.60739001415596E-5</v>
      </c>
      <c r="AJ1159" s="146">
        <v>1.47788719978298E-5</v>
      </c>
    </row>
    <row r="1160" spans="1:36" x14ac:dyDescent="0.2">
      <c r="A1160" s="188">
        <v>1035</v>
      </c>
      <c r="B1160" s="2">
        <v>9941</v>
      </c>
      <c r="C1160" s="2" t="s">
        <v>972</v>
      </c>
      <c r="D1160" s="2" t="s">
        <v>973</v>
      </c>
      <c r="E1160" s="4" t="s">
        <v>252</v>
      </c>
      <c r="F1160" s="2" t="s">
        <v>1513</v>
      </c>
      <c r="G1160" s="2" t="s">
        <v>1514</v>
      </c>
      <c r="H1160" s="2" t="s">
        <v>255</v>
      </c>
      <c r="I1160" s="2" t="s">
        <v>276</v>
      </c>
      <c r="J1160" s="2" t="s">
        <v>30</v>
      </c>
      <c r="K1160" s="2" t="s">
        <v>30</v>
      </c>
      <c r="L1160" s="2" t="s">
        <v>277</v>
      </c>
      <c r="M1160" s="2" t="s">
        <v>31</v>
      </c>
      <c r="N1160" s="2" t="s">
        <v>256</v>
      </c>
      <c r="O1160" s="2" t="s">
        <v>257</v>
      </c>
      <c r="P1160" s="2" t="s">
        <v>258</v>
      </c>
      <c r="Q1160" s="2" t="s">
        <v>259</v>
      </c>
      <c r="R1160" s="2" t="s">
        <v>260</v>
      </c>
      <c r="S1160" s="2" t="s">
        <v>34</v>
      </c>
      <c r="T1160" s="137">
        <v>1.1499999999999999</v>
      </c>
      <c r="U1160" s="2" t="s">
        <v>1515</v>
      </c>
      <c r="V1160" s="146">
        <v>1E-3</v>
      </c>
      <c r="W1160" s="146">
        <v>2.9839999999999998E-2</v>
      </c>
      <c r="X1160" s="4" t="s">
        <v>263</v>
      </c>
      <c r="Z1160" s="137">
        <v>3037833</v>
      </c>
      <c r="AA1160" s="144">
        <v>1</v>
      </c>
      <c r="AB1160" s="157">
        <v>112.08</v>
      </c>
      <c r="AD1160" s="137">
        <v>3404.8029999999999</v>
      </c>
      <c r="AG1160" s="2" t="s">
        <v>36</v>
      </c>
      <c r="AH1160" s="146">
        <v>6.5069999999999998E-3</v>
      </c>
      <c r="AI1160" s="146">
        <v>1.9796206177270501E-3</v>
      </c>
      <c r="AJ1160" s="146">
        <v>4.4278542133841398E-4</v>
      </c>
    </row>
    <row r="1161" spans="1:36" x14ac:dyDescent="0.2">
      <c r="A1161" s="188">
        <v>1035</v>
      </c>
      <c r="B1161" s="2">
        <v>9941</v>
      </c>
      <c r="C1161" s="2" t="s">
        <v>300</v>
      </c>
      <c r="D1161" s="2" t="s">
        <v>301</v>
      </c>
      <c r="E1161" s="4" t="s">
        <v>252</v>
      </c>
      <c r="F1161" s="2" t="s">
        <v>302</v>
      </c>
      <c r="G1161" s="2" t="s">
        <v>303</v>
      </c>
      <c r="H1161" s="2" t="s">
        <v>255</v>
      </c>
      <c r="I1161" s="2" t="s">
        <v>304</v>
      </c>
      <c r="J1161" s="2" t="s">
        <v>30</v>
      </c>
      <c r="K1161" s="2" t="s">
        <v>305</v>
      </c>
      <c r="L1161" s="2" t="s">
        <v>277</v>
      </c>
      <c r="M1161" s="2" t="s">
        <v>31</v>
      </c>
      <c r="N1161" s="2" t="s">
        <v>306</v>
      </c>
      <c r="O1161" s="2" t="s">
        <v>257</v>
      </c>
      <c r="P1161" s="2" t="s">
        <v>279</v>
      </c>
      <c r="Q1161" s="2" t="s">
        <v>279</v>
      </c>
      <c r="R1161" s="2" t="s">
        <v>279</v>
      </c>
      <c r="S1161" s="2" t="s">
        <v>34</v>
      </c>
      <c r="T1161" s="137">
        <v>0.72599999999999998</v>
      </c>
      <c r="U1161" s="2" t="s">
        <v>307</v>
      </c>
      <c r="V1161" s="146">
        <v>2.5000000000000001E-2</v>
      </c>
      <c r="W1161" s="146">
        <v>1E-4</v>
      </c>
      <c r="X1161" s="4" t="s">
        <v>263</v>
      </c>
      <c r="Z1161" s="137">
        <v>7879945</v>
      </c>
      <c r="AA1161" s="144">
        <v>1</v>
      </c>
      <c r="AB1161" s="157">
        <v>107</v>
      </c>
      <c r="AD1161" s="137">
        <v>8431.5409999999993</v>
      </c>
      <c r="AG1161" s="2" t="s">
        <v>36</v>
      </c>
      <c r="AH1161" s="146">
        <v>2.3576E-2</v>
      </c>
      <c r="AI1161" s="146">
        <v>4.9022664717697098E-3</v>
      </c>
      <c r="AJ1161" s="146">
        <v>1.0964990492511699E-3</v>
      </c>
    </row>
    <row r="1162" spans="1:36" x14ac:dyDescent="0.2">
      <c r="A1162" s="188">
        <v>1035</v>
      </c>
      <c r="B1162" s="2">
        <v>9941</v>
      </c>
      <c r="C1162" s="2" t="s">
        <v>432</v>
      </c>
      <c r="D1162" s="2" t="s">
        <v>433</v>
      </c>
      <c r="E1162" s="4" t="s">
        <v>252</v>
      </c>
      <c r="F1162" s="2" t="s">
        <v>651</v>
      </c>
      <c r="G1162" s="2" t="s">
        <v>652</v>
      </c>
      <c r="H1162" s="2" t="s">
        <v>255</v>
      </c>
      <c r="I1162" s="2" t="s">
        <v>276</v>
      </c>
      <c r="J1162" s="2" t="s">
        <v>30</v>
      </c>
      <c r="K1162" s="2" t="s">
        <v>30</v>
      </c>
      <c r="L1162" s="2" t="s">
        <v>277</v>
      </c>
      <c r="M1162" s="2" t="s">
        <v>31</v>
      </c>
      <c r="N1162" s="2" t="s">
        <v>312</v>
      </c>
      <c r="O1162" s="2" t="s">
        <v>257</v>
      </c>
      <c r="P1162" s="2" t="s">
        <v>297</v>
      </c>
      <c r="Q1162" s="2" t="s">
        <v>298</v>
      </c>
      <c r="R1162" s="2" t="s">
        <v>260</v>
      </c>
      <c r="S1162" s="2" t="s">
        <v>34</v>
      </c>
      <c r="T1162" s="137">
        <v>6.0350000000000001</v>
      </c>
      <c r="U1162" s="2" t="s">
        <v>653</v>
      </c>
      <c r="V1162" s="146">
        <v>3.8999999999999998E-3</v>
      </c>
      <c r="W1162" s="146">
        <v>3.2890000000000003E-2</v>
      </c>
      <c r="X1162" s="4" t="s">
        <v>263</v>
      </c>
      <c r="Z1162" s="137">
        <v>653150.43999999994</v>
      </c>
      <c r="AA1162" s="144">
        <v>1</v>
      </c>
      <c r="AB1162" s="157">
        <v>97.05</v>
      </c>
      <c r="AD1162" s="137">
        <v>633.88300000000004</v>
      </c>
      <c r="AG1162" s="2" t="s">
        <v>36</v>
      </c>
      <c r="AH1162" s="146">
        <v>3.186E-3</v>
      </c>
      <c r="AI1162" s="146">
        <v>3.6855195051667899E-4</v>
      </c>
      <c r="AJ1162" s="146">
        <v>8.2434699473877898E-5</v>
      </c>
    </row>
    <row r="1163" spans="1:36" x14ac:dyDescent="0.2">
      <c r="A1163" s="188">
        <v>1035</v>
      </c>
      <c r="B1163" s="2">
        <v>9941</v>
      </c>
      <c r="C1163" s="2" t="s">
        <v>308</v>
      </c>
      <c r="D1163" s="2" t="s">
        <v>309</v>
      </c>
      <c r="E1163" s="4" t="s">
        <v>252</v>
      </c>
      <c r="F1163" s="2" t="s">
        <v>310</v>
      </c>
      <c r="G1163" s="2" t="s">
        <v>311</v>
      </c>
      <c r="H1163" s="2" t="s">
        <v>255</v>
      </c>
      <c r="I1163" s="2" t="s">
        <v>304</v>
      </c>
      <c r="J1163" s="2" t="s">
        <v>30</v>
      </c>
      <c r="K1163" s="2" t="s">
        <v>30</v>
      </c>
      <c r="L1163" s="2" t="s">
        <v>277</v>
      </c>
      <c r="M1163" s="2" t="s">
        <v>31</v>
      </c>
      <c r="N1163" s="2" t="s">
        <v>312</v>
      </c>
      <c r="O1163" s="2" t="s">
        <v>257</v>
      </c>
      <c r="P1163" s="2" t="s">
        <v>313</v>
      </c>
      <c r="Q1163" s="2" t="s">
        <v>259</v>
      </c>
      <c r="R1163" s="2" t="s">
        <v>260</v>
      </c>
      <c r="S1163" s="2" t="s">
        <v>34</v>
      </c>
      <c r="T1163" s="137">
        <v>0.23599999999999999</v>
      </c>
      <c r="U1163" s="2" t="s">
        <v>314</v>
      </c>
      <c r="V1163" s="146">
        <v>0.01</v>
      </c>
      <c r="W1163" s="146">
        <v>7.9719999999999999E-2</v>
      </c>
      <c r="X1163" s="4" t="s">
        <v>263</v>
      </c>
      <c r="Z1163" s="137">
        <v>932789</v>
      </c>
      <c r="AA1163" s="144">
        <v>1</v>
      </c>
      <c r="AB1163" s="157">
        <v>98.7</v>
      </c>
      <c r="AD1163" s="137">
        <v>920.66300000000001</v>
      </c>
      <c r="AG1163" s="2" t="s">
        <v>36</v>
      </c>
      <c r="AH1163" s="146">
        <v>3.8869999999999998E-3</v>
      </c>
      <c r="AI1163" s="146">
        <v>5.3529171198036997E-4</v>
      </c>
      <c r="AJ1163" s="146">
        <v>1.19729691692304E-4</v>
      </c>
    </row>
    <row r="1164" spans="1:36" x14ac:dyDescent="0.2">
      <c r="A1164" s="188">
        <v>1035</v>
      </c>
      <c r="B1164" s="2">
        <v>9941</v>
      </c>
      <c r="C1164" s="2" t="s">
        <v>315</v>
      </c>
      <c r="D1164" s="2" t="s">
        <v>316</v>
      </c>
      <c r="E1164" s="4" t="s">
        <v>252</v>
      </c>
      <c r="F1164" s="2" t="s">
        <v>317</v>
      </c>
      <c r="G1164" s="2" t="s">
        <v>318</v>
      </c>
      <c r="H1164" s="2" t="s">
        <v>255</v>
      </c>
      <c r="I1164" s="2" t="s">
        <v>276</v>
      </c>
      <c r="J1164" s="2" t="s">
        <v>30</v>
      </c>
      <c r="K1164" s="2" t="s">
        <v>30</v>
      </c>
      <c r="L1164" s="2" t="s">
        <v>277</v>
      </c>
      <c r="M1164" s="2" t="s">
        <v>31</v>
      </c>
      <c r="N1164" s="2" t="s">
        <v>306</v>
      </c>
      <c r="O1164" s="2" t="s">
        <v>257</v>
      </c>
      <c r="P1164" s="2" t="s">
        <v>279</v>
      </c>
      <c r="Q1164" s="2" t="s">
        <v>279</v>
      </c>
      <c r="R1164" s="2" t="s">
        <v>279</v>
      </c>
      <c r="S1164" s="2" t="s">
        <v>34</v>
      </c>
      <c r="T1164" s="137">
        <v>1.7849999999999999</v>
      </c>
      <c r="U1164" s="2" t="s">
        <v>319</v>
      </c>
      <c r="V1164" s="146">
        <v>0.04</v>
      </c>
      <c r="W1164" s="146">
        <v>4.9329999999999999E-2</v>
      </c>
      <c r="X1164" s="4" t="s">
        <v>263</v>
      </c>
      <c r="Z1164" s="137">
        <v>396789.99</v>
      </c>
      <c r="AA1164" s="144">
        <v>1</v>
      </c>
      <c r="AB1164" s="157">
        <v>115.59</v>
      </c>
      <c r="AD1164" s="137">
        <v>458.65</v>
      </c>
      <c r="AG1164" s="2" t="s">
        <v>36</v>
      </c>
      <c r="AH1164" s="146">
        <v>6.11E-3</v>
      </c>
      <c r="AI1164" s="146">
        <v>2.6666801104527598E-4</v>
      </c>
      <c r="AJ1164" s="146">
        <v>5.96461294506682E-5</v>
      </c>
    </row>
    <row r="1165" spans="1:36" x14ac:dyDescent="0.2">
      <c r="A1165" s="188">
        <v>1035</v>
      </c>
      <c r="B1165" s="2">
        <v>9941</v>
      </c>
      <c r="C1165" s="2" t="s">
        <v>562</v>
      </c>
      <c r="D1165" s="2" t="s">
        <v>563</v>
      </c>
      <c r="E1165" s="4" t="s">
        <v>252</v>
      </c>
      <c r="F1165" s="2" t="s">
        <v>654</v>
      </c>
      <c r="G1165" s="2" t="s">
        <v>655</v>
      </c>
      <c r="H1165" s="2" t="s">
        <v>255</v>
      </c>
      <c r="I1165" s="2" t="s">
        <v>276</v>
      </c>
      <c r="J1165" s="2" t="s">
        <v>30</v>
      </c>
      <c r="K1165" s="2" t="s">
        <v>30</v>
      </c>
      <c r="L1165" s="2" t="s">
        <v>277</v>
      </c>
      <c r="M1165" s="2" t="s">
        <v>31</v>
      </c>
      <c r="N1165" s="2" t="s">
        <v>312</v>
      </c>
      <c r="O1165" s="2" t="s">
        <v>257</v>
      </c>
      <c r="P1165" s="2" t="s">
        <v>351</v>
      </c>
      <c r="Q1165" s="2" t="s">
        <v>259</v>
      </c>
      <c r="R1165" s="2" t="s">
        <v>260</v>
      </c>
      <c r="S1165" s="2" t="s">
        <v>34</v>
      </c>
      <c r="T1165" s="137">
        <v>1.48</v>
      </c>
      <c r="U1165" s="2" t="s">
        <v>119</v>
      </c>
      <c r="V1165" s="146">
        <v>3.0000000000000001E-3</v>
      </c>
      <c r="W1165" s="146">
        <v>3.3669999999999999E-2</v>
      </c>
      <c r="X1165" s="4" t="s">
        <v>263</v>
      </c>
      <c r="Z1165" s="137">
        <v>5358261</v>
      </c>
      <c r="AA1165" s="144">
        <v>1</v>
      </c>
      <c r="AB1165" s="157">
        <v>109.52</v>
      </c>
      <c r="AD1165" s="137">
        <v>5868.3670000000002</v>
      </c>
      <c r="AG1165" s="2" t="s">
        <v>36</v>
      </c>
      <c r="AH1165" s="146">
        <v>1.0534999999999999E-2</v>
      </c>
      <c r="AI1165" s="146">
        <v>3.4119860733210499E-3</v>
      </c>
      <c r="AJ1165" s="146">
        <v>7.6316526386298095E-4</v>
      </c>
    </row>
    <row r="1166" spans="1:36" x14ac:dyDescent="0.2">
      <c r="A1166" s="188">
        <v>1035</v>
      </c>
      <c r="B1166" s="2">
        <v>9941</v>
      </c>
      <c r="C1166" s="2" t="s">
        <v>1522</v>
      </c>
      <c r="D1166" s="2" t="s">
        <v>1523</v>
      </c>
      <c r="E1166" s="4" t="s">
        <v>252</v>
      </c>
      <c r="F1166" s="2" t="s">
        <v>1524</v>
      </c>
      <c r="G1166" s="2" t="s">
        <v>1525</v>
      </c>
      <c r="H1166" s="2" t="s">
        <v>255</v>
      </c>
      <c r="I1166" s="2" t="s">
        <v>324</v>
      </c>
      <c r="J1166" s="2" t="s">
        <v>30</v>
      </c>
      <c r="K1166" s="2" t="s">
        <v>30</v>
      </c>
      <c r="L1166" s="2" t="s">
        <v>277</v>
      </c>
      <c r="M1166" s="2" t="s">
        <v>31</v>
      </c>
      <c r="N1166" s="2" t="s">
        <v>585</v>
      </c>
      <c r="O1166" s="2" t="s">
        <v>257</v>
      </c>
      <c r="P1166" s="2" t="s">
        <v>343</v>
      </c>
      <c r="Q1166" s="2" t="s">
        <v>298</v>
      </c>
      <c r="R1166" s="2" t="s">
        <v>260</v>
      </c>
      <c r="S1166" s="2" t="s">
        <v>34</v>
      </c>
      <c r="T1166" s="137">
        <v>0.96699999999999997</v>
      </c>
      <c r="U1166" s="2" t="s">
        <v>572</v>
      </c>
      <c r="V1166" s="146">
        <v>0.114</v>
      </c>
      <c r="W1166" s="146">
        <v>1E-4</v>
      </c>
      <c r="X1166" s="4" t="s">
        <v>263</v>
      </c>
      <c r="Z1166" s="137">
        <v>69050.78</v>
      </c>
      <c r="AA1166" s="144">
        <v>1</v>
      </c>
      <c r="AB1166" s="157">
        <v>100.46</v>
      </c>
      <c r="AD1166" s="137">
        <v>69.367999999999995</v>
      </c>
      <c r="AG1166" s="2" t="s">
        <v>36</v>
      </c>
      <c r="AH1166" s="146">
        <v>2.8600000000000001E-4</v>
      </c>
      <c r="AI1166" s="146">
        <v>4.0332181517290801E-5</v>
      </c>
      <c r="AJ1166" s="146">
        <v>9.0211739697557093E-6</v>
      </c>
    </row>
    <row r="1167" spans="1:36" x14ac:dyDescent="0.2">
      <c r="A1167" s="188">
        <v>1035</v>
      </c>
      <c r="B1167" s="2">
        <v>9941</v>
      </c>
      <c r="C1167" s="2" t="s">
        <v>656</v>
      </c>
      <c r="D1167" s="2" t="s">
        <v>657</v>
      </c>
      <c r="E1167" s="4" t="s">
        <v>252</v>
      </c>
      <c r="F1167" s="2" t="s">
        <v>658</v>
      </c>
      <c r="G1167" s="2" t="s">
        <v>659</v>
      </c>
      <c r="H1167" s="2" t="s">
        <v>255</v>
      </c>
      <c r="I1167" s="2" t="s">
        <v>324</v>
      </c>
      <c r="J1167" s="2" t="s">
        <v>30</v>
      </c>
      <c r="K1167" s="2" t="s">
        <v>30</v>
      </c>
      <c r="L1167" s="2" t="s">
        <v>277</v>
      </c>
      <c r="M1167" s="2" t="s">
        <v>31</v>
      </c>
      <c r="N1167" s="2" t="s">
        <v>660</v>
      </c>
      <c r="O1167" s="2" t="s">
        <v>257</v>
      </c>
      <c r="P1167" s="2" t="s">
        <v>403</v>
      </c>
      <c r="Q1167" s="2" t="s">
        <v>259</v>
      </c>
      <c r="R1167" s="2" t="s">
        <v>260</v>
      </c>
      <c r="S1167" s="2" t="s">
        <v>34</v>
      </c>
      <c r="T1167" s="137">
        <v>3.5999999999999997E-2</v>
      </c>
      <c r="U1167" s="2" t="s">
        <v>661</v>
      </c>
      <c r="V1167" s="146">
        <v>0.03</v>
      </c>
      <c r="W1167" s="146">
        <v>0.10798000000000001</v>
      </c>
      <c r="X1167" s="4" t="s">
        <v>263</v>
      </c>
      <c r="Z1167" s="137">
        <v>40000</v>
      </c>
      <c r="AA1167" s="144">
        <v>1</v>
      </c>
      <c r="AB1167" s="157">
        <v>101.13</v>
      </c>
      <c r="AD1167" s="137">
        <v>40.451999999999998</v>
      </c>
      <c r="AG1167" s="2" t="s">
        <v>36</v>
      </c>
      <c r="AH1167" s="146">
        <v>4.6200000000000001E-4</v>
      </c>
      <c r="AI1167" s="146">
        <v>2.3519600958838699E-5</v>
      </c>
      <c r="AJ1167" s="146">
        <v>5.2606728415609403E-6</v>
      </c>
    </row>
    <row r="1168" spans="1:36" x14ac:dyDescent="0.2">
      <c r="A1168" s="188">
        <v>1035</v>
      </c>
      <c r="B1168" s="2">
        <v>9941</v>
      </c>
      <c r="C1168" s="2" t="s">
        <v>656</v>
      </c>
      <c r="D1168" s="2" t="s">
        <v>657</v>
      </c>
      <c r="E1168" s="4" t="s">
        <v>252</v>
      </c>
      <c r="F1168" s="2" t="s">
        <v>662</v>
      </c>
      <c r="G1168" s="2" t="s">
        <v>663</v>
      </c>
      <c r="H1168" s="2" t="s">
        <v>255</v>
      </c>
      <c r="I1168" s="2" t="s">
        <v>324</v>
      </c>
      <c r="J1168" s="2" t="s">
        <v>30</v>
      </c>
      <c r="K1168" s="2" t="s">
        <v>30</v>
      </c>
      <c r="L1168" s="2" t="s">
        <v>277</v>
      </c>
      <c r="M1168" s="2" t="s">
        <v>31</v>
      </c>
      <c r="N1168" s="2" t="s">
        <v>660</v>
      </c>
      <c r="O1168" s="2" t="s">
        <v>257</v>
      </c>
      <c r="P1168" s="2" t="s">
        <v>403</v>
      </c>
      <c r="Q1168" s="2" t="s">
        <v>259</v>
      </c>
      <c r="R1168" s="2" t="s">
        <v>260</v>
      </c>
      <c r="S1168" s="2" t="s">
        <v>34</v>
      </c>
      <c r="T1168" s="137">
        <v>3.5999999999999997E-2</v>
      </c>
      <c r="U1168" s="2" t="s">
        <v>661</v>
      </c>
      <c r="V1168" s="146">
        <v>5.8500000000000003E-2</v>
      </c>
      <c r="W1168" s="146">
        <v>8.0960000000000004E-2</v>
      </c>
      <c r="X1168" s="4" t="s">
        <v>263</v>
      </c>
      <c r="Z1168" s="137">
        <v>469641.51</v>
      </c>
      <c r="AA1168" s="144">
        <v>1</v>
      </c>
      <c r="AB1168" s="157">
        <v>102.64</v>
      </c>
      <c r="AD1168" s="137">
        <v>482.04</v>
      </c>
      <c r="AG1168" s="2" t="s">
        <v>36</v>
      </c>
      <c r="AH1168" s="146">
        <v>3.0479999999999999E-3</v>
      </c>
      <c r="AI1168" s="146">
        <v>2.8026771296602401E-4</v>
      </c>
      <c r="AJ1168" s="146">
        <v>6.2688000045029498E-5</v>
      </c>
    </row>
    <row r="1169" spans="1:36" x14ac:dyDescent="0.2">
      <c r="A1169" s="188">
        <v>1035</v>
      </c>
      <c r="B1169" s="2">
        <v>9941</v>
      </c>
      <c r="C1169" s="2" t="s">
        <v>664</v>
      </c>
      <c r="D1169" s="2" t="s">
        <v>665</v>
      </c>
      <c r="E1169" s="4" t="s">
        <v>252</v>
      </c>
      <c r="F1169" s="2" t="s">
        <v>666</v>
      </c>
      <c r="G1169" s="2" t="s">
        <v>667</v>
      </c>
      <c r="H1169" s="2" t="s">
        <v>255</v>
      </c>
      <c r="I1169" s="2" t="s">
        <v>276</v>
      </c>
      <c r="J1169" s="2" t="s">
        <v>30</v>
      </c>
      <c r="K1169" s="2" t="s">
        <v>30</v>
      </c>
      <c r="L1169" s="2" t="s">
        <v>277</v>
      </c>
      <c r="M1169" s="2" t="s">
        <v>31</v>
      </c>
      <c r="N1169" s="2" t="s">
        <v>306</v>
      </c>
      <c r="O1169" s="2" t="s">
        <v>257</v>
      </c>
      <c r="P1169" s="2" t="s">
        <v>279</v>
      </c>
      <c r="Q1169" s="2" t="s">
        <v>279</v>
      </c>
      <c r="R1169" s="2" t="s">
        <v>279</v>
      </c>
      <c r="S1169" s="2" t="s">
        <v>34</v>
      </c>
      <c r="T1169" s="137">
        <v>1.5049999999999999</v>
      </c>
      <c r="U1169" s="2" t="s">
        <v>495</v>
      </c>
      <c r="V1169" s="146">
        <v>2.9499999999999998E-2</v>
      </c>
      <c r="W1169" s="146">
        <v>3.0439999999999998E-2</v>
      </c>
      <c r="X1169" s="4" t="s">
        <v>263</v>
      </c>
      <c r="Z1169" s="137">
        <v>1522616.71</v>
      </c>
      <c r="AA1169" s="144">
        <v>1</v>
      </c>
      <c r="AB1169" s="157">
        <v>114.61</v>
      </c>
      <c r="AD1169" s="137">
        <v>1745.0709999999999</v>
      </c>
      <c r="AG1169" s="2" t="s">
        <v>36</v>
      </c>
      <c r="AH1169" s="146">
        <v>6.2469999999999999E-3</v>
      </c>
      <c r="AI1169" s="146">
        <v>1.01461914939539E-3</v>
      </c>
      <c r="AJ1169" s="146">
        <v>2.26941750121237E-4</v>
      </c>
    </row>
    <row r="1170" spans="1:36" x14ac:dyDescent="0.2">
      <c r="A1170" s="188">
        <v>1035</v>
      </c>
      <c r="B1170" s="2">
        <v>9941</v>
      </c>
      <c r="C1170" s="2" t="s">
        <v>668</v>
      </c>
      <c r="D1170" s="2" t="s">
        <v>669</v>
      </c>
      <c r="E1170" s="4" t="s">
        <v>252</v>
      </c>
      <c r="F1170" s="2" t="s">
        <v>670</v>
      </c>
      <c r="G1170" s="2" t="s">
        <v>671</v>
      </c>
      <c r="H1170" s="2" t="s">
        <v>255</v>
      </c>
      <c r="I1170" s="2" t="s">
        <v>324</v>
      </c>
      <c r="J1170" s="2" t="s">
        <v>30</v>
      </c>
      <c r="K1170" s="2" t="s">
        <v>85</v>
      </c>
      <c r="L1170" s="2" t="s">
        <v>277</v>
      </c>
      <c r="M1170" s="2" t="s">
        <v>31</v>
      </c>
      <c r="N1170" s="2" t="s">
        <v>350</v>
      </c>
      <c r="O1170" s="2" t="s">
        <v>257</v>
      </c>
      <c r="P1170" s="2" t="s">
        <v>279</v>
      </c>
      <c r="Q1170" s="2" t="s">
        <v>279</v>
      </c>
      <c r="R1170" s="2" t="s">
        <v>279</v>
      </c>
      <c r="S1170" s="2" t="s">
        <v>34</v>
      </c>
      <c r="T1170" s="137">
        <v>0.71399999999999997</v>
      </c>
      <c r="U1170" s="2" t="s">
        <v>307</v>
      </c>
      <c r="V1170" s="146">
        <v>6.7500000000000004E-2</v>
      </c>
      <c r="W1170" s="146">
        <v>6.3270000000000007E-2</v>
      </c>
      <c r="X1170" s="4" t="s">
        <v>263</v>
      </c>
      <c r="Z1170" s="137">
        <v>1940112</v>
      </c>
      <c r="AA1170" s="144">
        <v>1</v>
      </c>
      <c r="AB1170" s="157">
        <v>103</v>
      </c>
      <c r="AD1170" s="137">
        <v>1998.3150000000001</v>
      </c>
      <c r="AG1170" s="2" t="s">
        <v>36</v>
      </c>
      <c r="AH1170" s="146">
        <v>6.084E-3</v>
      </c>
      <c r="AI1170" s="146">
        <v>1.1618604730821299E-3</v>
      </c>
      <c r="AJ1170" s="146">
        <v>2.5987549053757699E-4</v>
      </c>
    </row>
    <row r="1171" spans="1:36" x14ac:dyDescent="0.2">
      <c r="A1171" s="188">
        <v>1035</v>
      </c>
      <c r="B1171" s="2">
        <v>9941</v>
      </c>
      <c r="C1171" s="2" t="s">
        <v>672</v>
      </c>
      <c r="D1171" s="2" t="s">
        <v>673</v>
      </c>
      <c r="E1171" s="4" t="s">
        <v>252</v>
      </c>
      <c r="F1171" s="2" t="s">
        <v>674</v>
      </c>
      <c r="G1171" s="2" t="s">
        <v>675</v>
      </c>
      <c r="H1171" s="2" t="s">
        <v>255</v>
      </c>
      <c r="I1171" s="2" t="s">
        <v>324</v>
      </c>
      <c r="J1171" s="2" t="s">
        <v>30</v>
      </c>
      <c r="K1171" s="2" t="s">
        <v>30</v>
      </c>
      <c r="L1171" s="2" t="s">
        <v>277</v>
      </c>
      <c r="M1171" s="2" t="s">
        <v>31</v>
      </c>
      <c r="N1171" s="2" t="s">
        <v>278</v>
      </c>
      <c r="O1171" s="2" t="s">
        <v>257</v>
      </c>
      <c r="P1171" s="2" t="s">
        <v>279</v>
      </c>
      <c r="Q1171" s="2" t="s">
        <v>279</v>
      </c>
      <c r="R1171" s="2" t="s">
        <v>279</v>
      </c>
      <c r="S1171" s="2" t="s">
        <v>34</v>
      </c>
      <c r="T1171" s="137">
        <v>1.5489999999999999</v>
      </c>
      <c r="U1171" s="2" t="s">
        <v>676</v>
      </c>
      <c r="V1171" s="146">
        <v>4.4999999999999998E-2</v>
      </c>
      <c r="W1171" s="146">
        <v>6.3100000000000003E-2</v>
      </c>
      <c r="X1171" s="4" t="s">
        <v>263</v>
      </c>
      <c r="Z1171" s="137">
        <v>1393974.07</v>
      </c>
      <c r="AA1171" s="144">
        <v>1</v>
      </c>
      <c r="AB1171" s="157">
        <v>98.96</v>
      </c>
      <c r="AD1171" s="137">
        <v>1379.4770000000001</v>
      </c>
      <c r="AG1171" s="2" t="s">
        <v>36</v>
      </c>
      <c r="AH1171" s="146">
        <v>9.9570000000000006E-3</v>
      </c>
      <c r="AI1171" s="146">
        <v>8.0205533593111201E-4</v>
      </c>
      <c r="AJ1171" s="146">
        <v>1.79397207059169E-4</v>
      </c>
    </row>
    <row r="1172" spans="1:36" x14ac:dyDescent="0.2">
      <c r="A1172" s="188">
        <v>1035</v>
      </c>
      <c r="B1172" s="2">
        <v>9941</v>
      </c>
      <c r="C1172" s="2" t="s">
        <v>320</v>
      </c>
      <c r="D1172" s="2" t="s">
        <v>321</v>
      </c>
      <c r="E1172" s="4" t="s">
        <v>252</v>
      </c>
      <c r="F1172" s="2" t="s">
        <v>677</v>
      </c>
      <c r="G1172" s="2" t="s">
        <v>678</v>
      </c>
      <c r="H1172" s="2" t="s">
        <v>255</v>
      </c>
      <c r="I1172" s="2" t="s">
        <v>324</v>
      </c>
      <c r="J1172" s="2" t="s">
        <v>30</v>
      </c>
      <c r="K1172" s="2" t="s">
        <v>30</v>
      </c>
      <c r="L1172" s="2" t="s">
        <v>277</v>
      </c>
      <c r="M1172" s="2" t="s">
        <v>31</v>
      </c>
      <c r="N1172" s="2" t="s">
        <v>325</v>
      </c>
      <c r="O1172" s="2" t="s">
        <v>257</v>
      </c>
      <c r="P1172" s="2" t="s">
        <v>279</v>
      </c>
      <c r="Q1172" s="2" t="s">
        <v>279</v>
      </c>
      <c r="R1172" s="2" t="s">
        <v>279</v>
      </c>
      <c r="S1172" s="2" t="s">
        <v>34</v>
      </c>
      <c r="T1172" s="137">
        <v>1.5640000000000001</v>
      </c>
      <c r="U1172" s="2" t="s">
        <v>386</v>
      </c>
      <c r="V1172" s="146">
        <v>7.4999999999999997E-2</v>
      </c>
      <c r="W1172" s="146">
        <v>5.7750000000000003E-2</v>
      </c>
      <c r="X1172" s="4" t="s">
        <v>263</v>
      </c>
      <c r="Z1172" s="137">
        <v>372273.33</v>
      </c>
      <c r="AA1172" s="144">
        <v>1</v>
      </c>
      <c r="AB1172" s="157">
        <v>123.41</v>
      </c>
      <c r="AD1172" s="137">
        <v>459.423</v>
      </c>
      <c r="AG1172" s="2" t="s">
        <v>36</v>
      </c>
      <c r="AH1172" s="146">
        <v>3.4169999999999999E-3</v>
      </c>
      <c r="AI1172" s="146">
        <v>2.6711742956669801E-4</v>
      </c>
      <c r="AJ1172" s="146">
        <v>5.97466517262916E-5</v>
      </c>
    </row>
    <row r="1173" spans="1:36" x14ac:dyDescent="0.2">
      <c r="A1173" s="188">
        <v>1035</v>
      </c>
      <c r="B1173" s="2">
        <v>9941</v>
      </c>
      <c r="C1173" s="2" t="s">
        <v>320</v>
      </c>
      <c r="D1173" s="2" t="s">
        <v>321</v>
      </c>
      <c r="E1173" s="4" t="s">
        <v>252</v>
      </c>
      <c r="F1173" s="2" t="s">
        <v>322</v>
      </c>
      <c r="G1173" s="2" t="s">
        <v>323</v>
      </c>
      <c r="H1173" s="2" t="s">
        <v>255</v>
      </c>
      <c r="I1173" s="2" t="s">
        <v>324</v>
      </c>
      <c r="J1173" s="2" t="s">
        <v>30</v>
      </c>
      <c r="K1173" s="2" t="s">
        <v>30</v>
      </c>
      <c r="L1173" s="2" t="s">
        <v>277</v>
      </c>
      <c r="M1173" s="2" t="s">
        <v>31</v>
      </c>
      <c r="N1173" s="2" t="s">
        <v>325</v>
      </c>
      <c r="O1173" s="2" t="s">
        <v>257</v>
      </c>
      <c r="P1173" s="2" t="s">
        <v>279</v>
      </c>
      <c r="Q1173" s="2" t="s">
        <v>279</v>
      </c>
      <c r="R1173" s="2" t="s">
        <v>279</v>
      </c>
      <c r="S1173" s="2" t="s">
        <v>34</v>
      </c>
      <c r="T1173" s="137">
        <v>1.819</v>
      </c>
      <c r="U1173" s="2" t="s">
        <v>326</v>
      </c>
      <c r="V1173" s="146">
        <v>0.10539999999999999</v>
      </c>
      <c r="W1173" s="146">
        <v>3.5970000000000002E-2</v>
      </c>
      <c r="X1173" s="4" t="s">
        <v>263</v>
      </c>
      <c r="Z1173" s="137">
        <v>2663689.42</v>
      </c>
      <c r="AA1173" s="144">
        <v>1</v>
      </c>
      <c r="AB1173" s="157">
        <v>142.01</v>
      </c>
      <c r="AD1173" s="137">
        <v>3782.7049999999999</v>
      </c>
      <c r="AG1173" s="2" t="s">
        <v>36</v>
      </c>
      <c r="AH1173" s="146">
        <v>1.3368E-2</v>
      </c>
      <c r="AI1173" s="146">
        <v>2.19934045949051E-3</v>
      </c>
      <c r="AJ1173" s="146">
        <v>4.9193056654474505E-4</v>
      </c>
    </row>
    <row r="1174" spans="1:36" x14ac:dyDescent="0.2">
      <c r="A1174" s="188">
        <v>1035</v>
      </c>
      <c r="B1174" s="2">
        <v>9941</v>
      </c>
      <c r="C1174" s="2" t="s">
        <v>679</v>
      </c>
      <c r="D1174" s="2" t="s">
        <v>680</v>
      </c>
      <c r="E1174" s="4" t="s">
        <v>252</v>
      </c>
      <c r="F1174" s="2" t="s">
        <v>681</v>
      </c>
      <c r="G1174" s="2" t="s">
        <v>682</v>
      </c>
      <c r="H1174" s="2" t="s">
        <v>255</v>
      </c>
      <c r="I1174" s="2" t="s">
        <v>324</v>
      </c>
      <c r="J1174" s="2" t="s">
        <v>30</v>
      </c>
      <c r="K1174" s="2" t="s">
        <v>30</v>
      </c>
      <c r="L1174" s="2" t="s">
        <v>277</v>
      </c>
      <c r="M1174" s="2" t="s">
        <v>31</v>
      </c>
      <c r="N1174" s="2" t="s">
        <v>278</v>
      </c>
      <c r="O1174" s="2" t="s">
        <v>257</v>
      </c>
      <c r="P1174" s="2" t="s">
        <v>650</v>
      </c>
      <c r="Q1174" s="2" t="s">
        <v>298</v>
      </c>
      <c r="R1174" s="2" t="s">
        <v>260</v>
      </c>
      <c r="S1174" s="2" t="s">
        <v>34</v>
      </c>
      <c r="T1174" s="137">
        <v>1.3879999999999999</v>
      </c>
      <c r="U1174" s="2" t="s">
        <v>606</v>
      </c>
      <c r="V1174" s="146">
        <v>6.9000000000000006E-2</v>
      </c>
      <c r="W1174" s="146">
        <v>5.425E-2</v>
      </c>
      <c r="X1174" s="4" t="s">
        <v>263</v>
      </c>
      <c r="Z1174" s="137">
        <v>402201.02</v>
      </c>
      <c r="AA1174" s="144">
        <v>1</v>
      </c>
      <c r="AB1174" s="157">
        <v>102.86</v>
      </c>
      <c r="AD1174" s="137">
        <v>413.70400000000001</v>
      </c>
      <c r="AG1174" s="2" t="s">
        <v>36</v>
      </c>
      <c r="AH1174" s="146">
        <v>3.5750000000000001E-3</v>
      </c>
      <c r="AI1174" s="146">
        <v>2.40535752744318E-4</v>
      </c>
      <c r="AJ1174" s="146">
        <v>5.3801078687558201E-5</v>
      </c>
    </row>
    <row r="1175" spans="1:36" x14ac:dyDescent="0.2">
      <c r="A1175" s="188">
        <v>1035</v>
      </c>
      <c r="B1175" s="2">
        <v>9941</v>
      </c>
      <c r="C1175" s="2" t="s">
        <v>683</v>
      </c>
      <c r="D1175" s="2" t="s">
        <v>684</v>
      </c>
      <c r="E1175" s="4" t="s">
        <v>252</v>
      </c>
      <c r="F1175" s="2" t="s">
        <v>685</v>
      </c>
      <c r="G1175" s="2" t="s">
        <v>686</v>
      </c>
      <c r="H1175" s="2" t="s">
        <v>255</v>
      </c>
      <c r="I1175" s="2" t="s">
        <v>276</v>
      </c>
      <c r="J1175" s="2" t="s">
        <v>30</v>
      </c>
      <c r="K1175" s="2" t="s">
        <v>30</v>
      </c>
      <c r="L1175" s="2" t="s">
        <v>277</v>
      </c>
      <c r="M1175" s="2" t="s">
        <v>31</v>
      </c>
      <c r="N1175" s="2" t="s">
        <v>256</v>
      </c>
      <c r="O1175" s="2" t="s">
        <v>257</v>
      </c>
      <c r="P1175" s="2" t="s">
        <v>258</v>
      </c>
      <c r="Q1175" s="2" t="s">
        <v>259</v>
      </c>
      <c r="R1175" s="2" t="s">
        <v>260</v>
      </c>
      <c r="S1175" s="2" t="s">
        <v>34</v>
      </c>
      <c r="T1175" s="137">
        <v>3.4510000000000001</v>
      </c>
      <c r="U1175" s="2" t="s">
        <v>687</v>
      </c>
      <c r="V1175" s="146">
        <v>1.3899999999999999E-2</v>
      </c>
      <c r="W1175" s="146">
        <v>2.521E-2</v>
      </c>
      <c r="X1175" s="4" t="s">
        <v>263</v>
      </c>
      <c r="Z1175" s="137">
        <v>20032314.190000001</v>
      </c>
      <c r="AA1175" s="144">
        <v>1</v>
      </c>
      <c r="AB1175" s="157">
        <v>107.22</v>
      </c>
      <c r="AD1175" s="137">
        <v>21478.647000000001</v>
      </c>
      <c r="AG1175" s="2" t="s">
        <v>36</v>
      </c>
      <c r="AH1175" s="146">
        <v>1.252E-2</v>
      </c>
      <c r="AI1175" s="146">
        <v>1.24881146304834E-2</v>
      </c>
      <c r="AJ1175" s="146">
        <v>2.79323980002283E-3</v>
      </c>
    </row>
    <row r="1176" spans="1:36" x14ac:dyDescent="0.2">
      <c r="A1176" s="188">
        <v>1035</v>
      </c>
      <c r="B1176" s="2">
        <v>9941</v>
      </c>
      <c r="C1176" s="2" t="s">
        <v>688</v>
      </c>
      <c r="D1176" s="2" t="s">
        <v>689</v>
      </c>
      <c r="E1176" s="4" t="s">
        <v>252</v>
      </c>
      <c r="F1176" s="2" t="s">
        <v>690</v>
      </c>
      <c r="G1176" s="2" t="s">
        <v>691</v>
      </c>
      <c r="H1176" s="2" t="s">
        <v>255</v>
      </c>
      <c r="I1176" s="2" t="s">
        <v>276</v>
      </c>
      <c r="J1176" s="2" t="s">
        <v>30</v>
      </c>
      <c r="K1176" s="2" t="s">
        <v>30</v>
      </c>
      <c r="L1176" s="2" t="s">
        <v>277</v>
      </c>
      <c r="M1176" s="2" t="s">
        <v>31</v>
      </c>
      <c r="N1176" s="2" t="s">
        <v>256</v>
      </c>
      <c r="O1176" s="2" t="s">
        <v>257</v>
      </c>
      <c r="P1176" s="2" t="s">
        <v>258</v>
      </c>
      <c r="Q1176" s="2" t="s">
        <v>259</v>
      </c>
      <c r="R1176" s="2" t="s">
        <v>260</v>
      </c>
      <c r="S1176" s="2" t="s">
        <v>34</v>
      </c>
      <c r="T1176" s="137">
        <v>3.0110000000000001</v>
      </c>
      <c r="U1176" s="2" t="s">
        <v>692</v>
      </c>
      <c r="V1176" s="146">
        <v>1.6400000000000001E-2</v>
      </c>
      <c r="W1176" s="146">
        <v>2.6020000000000001E-2</v>
      </c>
      <c r="X1176" s="4" t="s">
        <v>263</v>
      </c>
      <c r="Z1176" s="137">
        <v>12496641.039999999</v>
      </c>
      <c r="AA1176" s="144">
        <v>1</v>
      </c>
      <c r="AB1176" s="157">
        <v>108.49</v>
      </c>
      <c r="AD1176" s="137">
        <v>13557.606</v>
      </c>
      <c r="AG1176" s="2" t="s">
        <v>36</v>
      </c>
      <c r="AH1176" s="146">
        <v>1.3278E-2</v>
      </c>
      <c r="AI1176" s="146">
        <v>7.8826629062952094E-3</v>
      </c>
      <c r="AJ1176" s="146">
        <v>1.7631298567905001E-3</v>
      </c>
    </row>
    <row r="1177" spans="1:36" x14ac:dyDescent="0.2">
      <c r="A1177" s="188">
        <v>1035</v>
      </c>
      <c r="B1177" s="2">
        <v>9941</v>
      </c>
      <c r="C1177" s="2" t="s">
        <v>518</v>
      </c>
      <c r="D1177" s="2" t="s">
        <v>519</v>
      </c>
      <c r="E1177" s="4" t="s">
        <v>252</v>
      </c>
      <c r="F1177" s="2" t="s">
        <v>693</v>
      </c>
      <c r="G1177" s="2" t="s">
        <v>694</v>
      </c>
      <c r="H1177" s="2" t="s">
        <v>255</v>
      </c>
      <c r="I1177" s="2" t="s">
        <v>276</v>
      </c>
      <c r="J1177" s="2" t="s">
        <v>30</v>
      </c>
      <c r="K1177" s="2" t="s">
        <v>30</v>
      </c>
      <c r="L1177" s="2" t="s">
        <v>277</v>
      </c>
      <c r="M1177" s="2" t="s">
        <v>31</v>
      </c>
      <c r="N1177" s="2" t="s">
        <v>476</v>
      </c>
      <c r="O1177" s="2" t="s">
        <v>257</v>
      </c>
      <c r="P1177" s="2" t="s">
        <v>362</v>
      </c>
      <c r="Q1177" s="2" t="s">
        <v>259</v>
      </c>
      <c r="R1177" s="2" t="s">
        <v>260</v>
      </c>
      <c r="S1177" s="2" t="s">
        <v>34</v>
      </c>
      <c r="T1177" s="137">
        <v>1.319</v>
      </c>
      <c r="U1177" s="2" t="s">
        <v>695</v>
      </c>
      <c r="V1177" s="146">
        <v>3.2000000000000001E-2</v>
      </c>
      <c r="W1177" s="146">
        <v>3.4700000000000002E-2</v>
      </c>
      <c r="X1177" s="4" t="s">
        <v>263</v>
      </c>
      <c r="Z1177" s="137">
        <v>4647309.93</v>
      </c>
      <c r="AA1177" s="144">
        <v>1</v>
      </c>
      <c r="AB1177" s="157">
        <v>110.31</v>
      </c>
      <c r="AD1177" s="137">
        <v>5126.4480000000003</v>
      </c>
      <c r="AG1177" s="2" t="s">
        <v>36</v>
      </c>
      <c r="AH1177" s="146">
        <v>7.7019999999999996E-3</v>
      </c>
      <c r="AI1177" s="146">
        <v>2.9806190424943001E-3</v>
      </c>
      <c r="AJ1177" s="146">
        <v>6.6668059867726998E-4</v>
      </c>
    </row>
    <row r="1178" spans="1:36" x14ac:dyDescent="0.2">
      <c r="A1178" s="188">
        <v>1035</v>
      </c>
      <c r="B1178" s="2">
        <v>9941</v>
      </c>
      <c r="C1178" s="2" t="s">
        <v>518</v>
      </c>
      <c r="D1178" s="2" t="s">
        <v>519</v>
      </c>
      <c r="E1178" s="4" t="s">
        <v>252</v>
      </c>
      <c r="F1178" s="2" t="s">
        <v>696</v>
      </c>
      <c r="G1178" s="2" t="s">
        <v>697</v>
      </c>
      <c r="H1178" s="2" t="s">
        <v>255</v>
      </c>
      <c r="I1178" s="2" t="s">
        <v>324</v>
      </c>
      <c r="J1178" s="2" t="s">
        <v>30</v>
      </c>
      <c r="K1178" s="2" t="s">
        <v>30</v>
      </c>
      <c r="L1178" s="2" t="s">
        <v>277</v>
      </c>
      <c r="M1178" s="2" t="s">
        <v>31</v>
      </c>
      <c r="N1178" s="2" t="s">
        <v>476</v>
      </c>
      <c r="O1178" s="2" t="s">
        <v>257</v>
      </c>
      <c r="P1178" s="2" t="s">
        <v>362</v>
      </c>
      <c r="Q1178" s="2" t="s">
        <v>259</v>
      </c>
      <c r="R1178" s="2" t="s">
        <v>260</v>
      </c>
      <c r="S1178" s="2" t="s">
        <v>34</v>
      </c>
      <c r="T1178" s="137">
        <v>1.391</v>
      </c>
      <c r="U1178" s="2" t="s">
        <v>698</v>
      </c>
      <c r="V1178" s="146">
        <v>5.7000000000000002E-2</v>
      </c>
      <c r="W1178" s="146">
        <v>5.339E-2</v>
      </c>
      <c r="X1178" s="4" t="s">
        <v>263</v>
      </c>
      <c r="Z1178" s="137">
        <v>598250.16</v>
      </c>
      <c r="AA1178" s="144">
        <v>1</v>
      </c>
      <c r="AB1178" s="157">
        <v>100.89</v>
      </c>
      <c r="AD1178" s="137">
        <v>603.57500000000005</v>
      </c>
      <c r="AG1178" s="2" t="s">
        <v>36</v>
      </c>
      <c r="AH1178" s="146">
        <v>8.2799999999999996E-4</v>
      </c>
      <c r="AI1178" s="146">
        <v>3.5093032289104599E-4</v>
      </c>
      <c r="AJ1178" s="146">
        <v>7.8493237285106096E-5</v>
      </c>
    </row>
    <row r="1179" spans="1:36" x14ac:dyDescent="0.2">
      <c r="A1179" s="188">
        <v>1035</v>
      </c>
      <c r="B1179" s="2">
        <v>9941</v>
      </c>
      <c r="C1179" s="2" t="s">
        <v>562</v>
      </c>
      <c r="D1179" s="2" t="s">
        <v>563</v>
      </c>
      <c r="E1179" s="4" t="s">
        <v>252</v>
      </c>
      <c r="F1179" s="2" t="s">
        <v>699</v>
      </c>
      <c r="G1179" s="2" t="s">
        <v>700</v>
      </c>
      <c r="H1179" s="2" t="s">
        <v>255</v>
      </c>
      <c r="I1179" s="2" t="s">
        <v>276</v>
      </c>
      <c r="J1179" s="2" t="s">
        <v>30</v>
      </c>
      <c r="K1179" s="2" t="s">
        <v>30</v>
      </c>
      <c r="L1179" s="2" t="s">
        <v>277</v>
      </c>
      <c r="M1179" s="2" t="s">
        <v>31</v>
      </c>
      <c r="N1179" s="2" t="s">
        <v>312</v>
      </c>
      <c r="O1179" s="2" t="s">
        <v>257</v>
      </c>
      <c r="P1179" s="2" t="s">
        <v>351</v>
      </c>
      <c r="Q1179" s="2" t="s">
        <v>259</v>
      </c>
      <c r="R1179" s="2" t="s">
        <v>260</v>
      </c>
      <c r="S1179" s="2" t="s">
        <v>34</v>
      </c>
      <c r="T1179" s="137">
        <v>0.98299999999999998</v>
      </c>
      <c r="U1179" s="2" t="s">
        <v>572</v>
      </c>
      <c r="V1179" s="146">
        <v>3.0000000000000001E-3</v>
      </c>
      <c r="W1179" s="146">
        <v>3.669E-2</v>
      </c>
      <c r="X1179" s="4" t="s">
        <v>263</v>
      </c>
      <c r="Z1179" s="137">
        <v>4055463</v>
      </c>
      <c r="AA1179" s="144">
        <v>1</v>
      </c>
      <c r="AB1179" s="157">
        <v>106.53</v>
      </c>
      <c r="AD1179" s="137">
        <v>4320.2849999999999</v>
      </c>
      <c r="AG1179" s="2" t="s">
        <v>36</v>
      </c>
      <c r="AH1179" s="146">
        <v>8.7639999999999992E-3</v>
      </c>
      <c r="AI1179" s="146">
        <v>2.5118998558758699E-3</v>
      </c>
      <c r="AJ1179" s="146">
        <v>5.6184130741219302E-4</v>
      </c>
    </row>
    <row r="1180" spans="1:36" x14ac:dyDescent="0.2">
      <c r="A1180" s="188">
        <v>1035</v>
      </c>
      <c r="B1180" s="2">
        <v>9941</v>
      </c>
      <c r="C1180" s="2" t="s">
        <v>531</v>
      </c>
      <c r="D1180" s="2" t="s">
        <v>532</v>
      </c>
      <c r="E1180" s="4" t="s">
        <v>252</v>
      </c>
      <c r="F1180" s="2" t="s">
        <v>701</v>
      </c>
      <c r="G1180" s="2" t="s">
        <v>702</v>
      </c>
      <c r="H1180" s="2" t="s">
        <v>255</v>
      </c>
      <c r="I1180" s="2" t="s">
        <v>324</v>
      </c>
      <c r="J1180" s="2" t="s">
        <v>30</v>
      </c>
      <c r="K1180" s="2" t="s">
        <v>30</v>
      </c>
      <c r="L1180" s="2" t="s">
        <v>277</v>
      </c>
      <c r="M1180" s="2" t="s">
        <v>31</v>
      </c>
      <c r="N1180" s="2" t="s">
        <v>397</v>
      </c>
      <c r="O1180" s="2" t="s">
        <v>257</v>
      </c>
      <c r="P1180" s="2" t="s">
        <v>332</v>
      </c>
      <c r="Q1180" s="2" t="s">
        <v>259</v>
      </c>
      <c r="R1180" s="2" t="s">
        <v>260</v>
      </c>
      <c r="S1180" s="2" t="s">
        <v>34</v>
      </c>
      <c r="T1180" s="137">
        <v>2.4969999999999999</v>
      </c>
      <c r="U1180" s="2" t="s">
        <v>703</v>
      </c>
      <c r="V1180" s="146">
        <v>4.6800000000000001E-2</v>
      </c>
      <c r="W1180" s="146">
        <v>4.9529999999999998E-2</v>
      </c>
      <c r="X1180" s="4" t="s">
        <v>263</v>
      </c>
      <c r="Z1180" s="137">
        <v>1649475.09</v>
      </c>
      <c r="AA1180" s="144">
        <v>1</v>
      </c>
      <c r="AB1180" s="157">
        <v>100.26</v>
      </c>
      <c r="AD1180" s="137">
        <v>1653.7639999999999</v>
      </c>
      <c r="AG1180" s="2" t="s">
        <v>36</v>
      </c>
      <c r="AH1180" s="146">
        <v>4.6379999999999998E-3</v>
      </c>
      <c r="AI1180" s="146">
        <v>9.6153126910180796E-4</v>
      </c>
      <c r="AJ1180" s="146">
        <v>2.15067485308443E-4</v>
      </c>
    </row>
    <row r="1181" spans="1:36" x14ac:dyDescent="0.2">
      <c r="A1181" s="188">
        <v>1035</v>
      </c>
      <c r="B1181" s="2">
        <v>9941</v>
      </c>
      <c r="C1181" s="2" t="s">
        <v>704</v>
      </c>
      <c r="D1181" s="2" t="s">
        <v>705</v>
      </c>
      <c r="E1181" s="4" t="s">
        <v>252</v>
      </c>
      <c r="F1181" s="2" t="s">
        <v>706</v>
      </c>
      <c r="G1181" s="2" t="s">
        <v>707</v>
      </c>
      <c r="H1181" s="2" t="s">
        <v>255</v>
      </c>
      <c r="I1181" s="2" t="s">
        <v>276</v>
      </c>
      <c r="J1181" s="2" t="s">
        <v>30</v>
      </c>
      <c r="K1181" s="2" t="s">
        <v>30</v>
      </c>
      <c r="L1181" s="2" t="s">
        <v>277</v>
      </c>
      <c r="M1181" s="2" t="s">
        <v>31</v>
      </c>
      <c r="N1181" s="2" t="s">
        <v>476</v>
      </c>
      <c r="O1181" s="2" t="s">
        <v>257</v>
      </c>
      <c r="P1181" s="2" t="s">
        <v>403</v>
      </c>
      <c r="Q1181" s="2" t="s">
        <v>259</v>
      </c>
      <c r="R1181" s="2" t="s">
        <v>260</v>
      </c>
      <c r="S1181" s="2" t="s">
        <v>34</v>
      </c>
      <c r="T1181" s="137">
        <v>3.0470000000000002</v>
      </c>
      <c r="U1181" s="2" t="s">
        <v>708</v>
      </c>
      <c r="V1181" s="146">
        <v>2.1999999999999999E-2</v>
      </c>
      <c r="W1181" s="146">
        <v>2.912E-2</v>
      </c>
      <c r="X1181" s="4" t="s">
        <v>263</v>
      </c>
      <c r="Z1181" s="137">
        <v>1004111.92</v>
      </c>
      <c r="AA1181" s="144">
        <v>1</v>
      </c>
      <c r="AB1181" s="157">
        <v>107.59</v>
      </c>
      <c r="AD1181" s="137">
        <v>1080.3240000000001</v>
      </c>
      <c r="AG1181" s="2" t="s">
        <v>36</v>
      </c>
      <c r="AH1181" s="146">
        <v>1.346E-3</v>
      </c>
      <c r="AI1181" s="146">
        <v>6.2812196511058003E-4</v>
      </c>
      <c r="AJ1181" s="146">
        <v>1.40493206871494E-4</v>
      </c>
    </row>
    <row r="1182" spans="1:36" x14ac:dyDescent="0.2">
      <c r="A1182" s="188">
        <v>1035</v>
      </c>
      <c r="B1182" s="2">
        <v>9941</v>
      </c>
      <c r="C1182" s="2" t="s">
        <v>709</v>
      </c>
      <c r="D1182" s="2" t="s">
        <v>710</v>
      </c>
      <c r="E1182" s="4" t="s">
        <v>33</v>
      </c>
      <c r="F1182" s="2" t="s">
        <v>711</v>
      </c>
      <c r="G1182" s="2" t="s">
        <v>712</v>
      </c>
      <c r="H1182" s="2" t="s">
        <v>255</v>
      </c>
      <c r="I1182" s="2" t="s">
        <v>324</v>
      </c>
      <c r="J1182" s="2" t="s">
        <v>30</v>
      </c>
      <c r="K1182" s="2" t="s">
        <v>85</v>
      </c>
      <c r="L1182" s="2" t="s">
        <v>277</v>
      </c>
      <c r="M1182" s="2" t="s">
        <v>31</v>
      </c>
      <c r="N1182" s="2" t="s">
        <v>350</v>
      </c>
      <c r="O1182" s="2" t="s">
        <v>257</v>
      </c>
      <c r="P1182" s="2" t="s">
        <v>553</v>
      </c>
      <c r="Q1182" s="2" t="s">
        <v>259</v>
      </c>
      <c r="R1182" s="2" t="s">
        <v>260</v>
      </c>
      <c r="S1182" s="2" t="s">
        <v>34</v>
      </c>
      <c r="T1182" s="137">
        <v>1.165</v>
      </c>
      <c r="U1182" s="2" t="s">
        <v>289</v>
      </c>
      <c r="V1182" s="146">
        <v>6.8000000000000005E-2</v>
      </c>
      <c r="W1182" s="146">
        <v>5.7869999999999998E-2</v>
      </c>
      <c r="X1182" s="4" t="s">
        <v>263</v>
      </c>
      <c r="Z1182" s="137">
        <v>1759963.76</v>
      </c>
      <c r="AA1182" s="144">
        <v>1</v>
      </c>
      <c r="AB1182" s="157">
        <v>103.05</v>
      </c>
      <c r="AD1182" s="137">
        <v>1813.643</v>
      </c>
      <c r="AG1182" s="2" t="s">
        <v>36</v>
      </c>
      <c r="AH1182" s="146">
        <v>5.1390000000000003E-3</v>
      </c>
      <c r="AI1182" s="146">
        <v>1.0544880727776801E-3</v>
      </c>
      <c r="AJ1182" s="146">
        <v>2.35859306283288E-4</v>
      </c>
    </row>
    <row r="1183" spans="1:36" x14ac:dyDescent="0.2">
      <c r="A1183" s="188">
        <v>1035</v>
      </c>
      <c r="B1183" s="2">
        <v>9941</v>
      </c>
      <c r="C1183" s="2" t="s">
        <v>597</v>
      </c>
      <c r="D1183" s="2" t="s">
        <v>598</v>
      </c>
      <c r="E1183" s="4" t="s">
        <v>252</v>
      </c>
      <c r="F1183" s="2" t="s">
        <v>713</v>
      </c>
      <c r="G1183" s="2" t="s">
        <v>714</v>
      </c>
      <c r="H1183" s="2" t="s">
        <v>255</v>
      </c>
      <c r="I1183" s="2" t="s">
        <v>324</v>
      </c>
      <c r="J1183" s="2" t="s">
        <v>30</v>
      </c>
      <c r="K1183" s="2" t="s">
        <v>30</v>
      </c>
      <c r="L1183" s="2" t="s">
        <v>277</v>
      </c>
      <c r="M1183" s="2" t="s">
        <v>31</v>
      </c>
      <c r="N1183" s="2" t="s">
        <v>306</v>
      </c>
      <c r="O1183" s="2" t="s">
        <v>257</v>
      </c>
      <c r="P1183" s="2" t="s">
        <v>279</v>
      </c>
      <c r="Q1183" s="2" t="s">
        <v>279</v>
      </c>
      <c r="R1183" s="2" t="s">
        <v>279</v>
      </c>
      <c r="S1183" s="2" t="s">
        <v>34</v>
      </c>
      <c r="T1183" s="137">
        <v>1.869</v>
      </c>
      <c r="U1183" s="2" t="s">
        <v>715</v>
      </c>
      <c r="V1183" s="146">
        <v>6.0499999999999998E-2</v>
      </c>
      <c r="W1183" s="146">
        <v>5.7149999999999999E-2</v>
      </c>
      <c r="X1183" s="4" t="s">
        <v>263</v>
      </c>
      <c r="Z1183" s="137">
        <v>6836045</v>
      </c>
      <c r="AA1183" s="144">
        <v>1</v>
      </c>
      <c r="AB1183" s="157">
        <v>100.85</v>
      </c>
      <c r="AD1183" s="137">
        <v>6894.1509999999998</v>
      </c>
      <c r="AG1183" s="2" t="s">
        <v>36</v>
      </c>
      <c r="AH1183" s="146">
        <v>3.1073E-2</v>
      </c>
      <c r="AI1183" s="146">
        <v>4.00839734663864E-3</v>
      </c>
      <c r="AJ1183" s="146">
        <v>8.9656568138849803E-4</v>
      </c>
    </row>
    <row r="1184" spans="1:36" x14ac:dyDescent="0.2">
      <c r="A1184" s="188">
        <v>1035</v>
      </c>
      <c r="B1184" s="2">
        <v>9941</v>
      </c>
      <c r="C1184" s="2" t="s">
        <v>327</v>
      </c>
      <c r="D1184" s="2" t="s">
        <v>328</v>
      </c>
      <c r="E1184" s="4" t="s">
        <v>252</v>
      </c>
      <c r="F1184" s="2" t="s">
        <v>329</v>
      </c>
      <c r="G1184" s="2" t="s">
        <v>330</v>
      </c>
      <c r="H1184" s="2" t="s">
        <v>255</v>
      </c>
      <c r="I1184" s="2" t="s">
        <v>304</v>
      </c>
      <c r="J1184" s="2" t="s">
        <v>30</v>
      </c>
      <c r="K1184" s="2" t="s">
        <v>30</v>
      </c>
      <c r="L1184" s="2" t="s">
        <v>277</v>
      </c>
      <c r="M1184" s="2" t="s">
        <v>31</v>
      </c>
      <c r="N1184" s="2" t="s">
        <v>331</v>
      </c>
      <c r="O1184" s="2" t="s">
        <v>257</v>
      </c>
      <c r="P1184" s="2" t="s">
        <v>332</v>
      </c>
      <c r="Q1184" s="2" t="s">
        <v>259</v>
      </c>
      <c r="R1184" s="2" t="s">
        <v>260</v>
      </c>
      <c r="S1184" s="2" t="s">
        <v>34</v>
      </c>
      <c r="T1184" s="137">
        <v>2.3479999999999999</v>
      </c>
      <c r="U1184" s="2" t="s">
        <v>333</v>
      </c>
      <c r="V1184" s="146">
        <v>2.8000000000000001E-2</v>
      </c>
      <c r="W1184" s="146">
        <v>1E-4</v>
      </c>
      <c r="X1184" s="4" t="s">
        <v>263</v>
      </c>
      <c r="Z1184" s="137">
        <v>1520765</v>
      </c>
      <c r="AA1184" s="144">
        <v>1</v>
      </c>
      <c r="AB1184" s="157">
        <v>210.6</v>
      </c>
      <c r="AD1184" s="137">
        <v>3202.7310000000002</v>
      </c>
      <c r="AG1184" s="2" t="s">
        <v>36</v>
      </c>
      <c r="AH1184" s="146">
        <v>1.0139E-2</v>
      </c>
      <c r="AI1184" s="146">
        <v>1.8621318405830801E-3</v>
      </c>
      <c r="AJ1184" s="146">
        <v>4.1650648828205902E-4</v>
      </c>
    </row>
    <row r="1185" spans="1:36" x14ac:dyDescent="0.2">
      <c r="A1185" s="188">
        <v>1035</v>
      </c>
      <c r="B1185" s="2">
        <v>9941</v>
      </c>
      <c r="C1185" s="2" t="s">
        <v>491</v>
      </c>
      <c r="D1185" s="2" t="s">
        <v>492</v>
      </c>
      <c r="E1185" s="4" t="s">
        <v>252</v>
      </c>
      <c r="F1185" s="2" t="s">
        <v>716</v>
      </c>
      <c r="G1185" s="2" t="s">
        <v>717</v>
      </c>
      <c r="H1185" s="2" t="s">
        <v>255</v>
      </c>
      <c r="I1185" s="2" t="s">
        <v>276</v>
      </c>
      <c r="J1185" s="2" t="s">
        <v>30</v>
      </c>
      <c r="K1185" s="2" t="s">
        <v>30</v>
      </c>
      <c r="L1185" s="2" t="s">
        <v>277</v>
      </c>
      <c r="M1185" s="2" t="s">
        <v>31</v>
      </c>
      <c r="N1185" s="2" t="s">
        <v>312</v>
      </c>
      <c r="O1185" s="2" t="s">
        <v>257</v>
      </c>
      <c r="P1185" s="2" t="s">
        <v>424</v>
      </c>
      <c r="Q1185" s="2" t="s">
        <v>298</v>
      </c>
      <c r="R1185" s="2" t="s">
        <v>260</v>
      </c>
      <c r="S1185" s="2" t="s">
        <v>34</v>
      </c>
      <c r="T1185" s="137">
        <v>5.1310000000000002</v>
      </c>
      <c r="U1185" s="2" t="s">
        <v>488</v>
      </c>
      <c r="V1185" s="146">
        <v>3.1800000000000002E-2</v>
      </c>
      <c r="W1185" s="146">
        <v>2.9510000000000002E-2</v>
      </c>
      <c r="X1185" s="4" t="s">
        <v>263</v>
      </c>
      <c r="Z1185" s="137">
        <v>9702468.75</v>
      </c>
      <c r="AA1185" s="144">
        <v>1</v>
      </c>
      <c r="AB1185" s="157">
        <v>113.32</v>
      </c>
      <c r="AD1185" s="137">
        <v>10994.838</v>
      </c>
      <c r="AG1185" s="2" t="s">
        <v>36</v>
      </c>
      <c r="AH1185" s="146">
        <v>2.1264000000000002E-2</v>
      </c>
      <c r="AI1185" s="146">
        <v>6.3926182306249697E-3</v>
      </c>
      <c r="AJ1185" s="146">
        <v>1.42984879595408E-3</v>
      </c>
    </row>
    <row r="1186" spans="1:36" x14ac:dyDescent="0.2">
      <c r="A1186" s="188">
        <v>1035</v>
      </c>
      <c r="B1186" s="2">
        <v>9941</v>
      </c>
      <c r="C1186" s="2" t="s">
        <v>718</v>
      </c>
      <c r="D1186" s="2" t="s">
        <v>719</v>
      </c>
      <c r="E1186" s="4" t="s">
        <v>273</v>
      </c>
      <c r="F1186" s="2" t="s">
        <v>720</v>
      </c>
      <c r="G1186" s="2" t="s">
        <v>721</v>
      </c>
      <c r="H1186" s="2" t="s">
        <v>255</v>
      </c>
      <c r="I1186" s="2" t="s">
        <v>295</v>
      </c>
      <c r="J1186" s="2" t="s">
        <v>30</v>
      </c>
      <c r="K1186" s="2" t="s">
        <v>85</v>
      </c>
      <c r="L1186" s="2" t="s">
        <v>277</v>
      </c>
      <c r="M1186" s="2" t="s">
        <v>31</v>
      </c>
      <c r="N1186" s="2" t="s">
        <v>585</v>
      </c>
      <c r="O1186" s="2" t="s">
        <v>257</v>
      </c>
      <c r="P1186" s="2" t="s">
        <v>297</v>
      </c>
      <c r="Q1186" s="2" t="s">
        <v>298</v>
      </c>
      <c r="R1186" s="2" t="s">
        <v>260</v>
      </c>
      <c r="S1186" s="2" t="s">
        <v>34</v>
      </c>
      <c r="T1186" s="137">
        <v>0.872</v>
      </c>
      <c r="U1186" s="2" t="s">
        <v>722</v>
      </c>
      <c r="V1186" s="146">
        <v>7.8259999999999996E-2</v>
      </c>
      <c r="W1186" s="146">
        <v>5.7520000000000002E-2</v>
      </c>
      <c r="X1186" s="4" t="s">
        <v>263</v>
      </c>
      <c r="Z1186" s="137">
        <v>4247580</v>
      </c>
      <c r="AA1186" s="144">
        <v>1</v>
      </c>
      <c r="AB1186" s="157">
        <v>92.44</v>
      </c>
      <c r="AD1186" s="137">
        <v>3926.4630000000002</v>
      </c>
      <c r="AG1186" s="2" t="s">
        <v>36</v>
      </c>
      <c r="AH1186" s="146">
        <v>1.0089000000000001E-2</v>
      </c>
      <c r="AI1186" s="146">
        <v>2.2829240040221502E-3</v>
      </c>
      <c r="AJ1186" s="146">
        <v>5.1062585323300596E-4</v>
      </c>
    </row>
    <row r="1187" spans="1:36" x14ac:dyDescent="0.2">
      <c r="A1187" s="188">
        <v>1035</v>
      </c>
      <c r="B1187" s="2">
        <v>9941</v>
      </c>
      <c r="C1187" s="2" t="s">
        <v>688</v>
      </c>
      <c r="D1187" s="2" t="s">
        <v>689</v>
      </c>
      <c r="E1187" s="4" t="s">
        <v>252</v>
      </c>
      <c r="F1187" s="2" t="s">
        <v>723</v>
      </c>
      <c r="G1187" s="2" t="s">
        <v>724</v>
      </c>
      <c r="H1187" s="2" t="s">
        <v>255</v>
      </c>
      <c r="I1187" s="2" t="s">
        <v>276</v>
      </c>
      <c r="J1187" s="2" t="s">
        <v>30</v>
      </c>
      <c r="K1187" s="2" t="s">
        <v>30</v>
      </c>
      <c r="L1187" s="2" t="s">
        <v>277</v>
      </c>
      <c r="M1187" s="2" t="s">
        <v>31</v>
      </c>
      <c r="N1187" s="2" t="s">
        <v>256</v>
      </c>
      <c r="O1187" s="2" t="s">
        <v>257</v>
      </c>
      <c r="P1187" s="2" t="s">
        <v>258</v>
      </c>
      <c r="Q1187" s="2" t="s">
        <v>259</v>
      </c>
      <c r="R1187" s="2" t="s">
        <v>260</v>
      </c>
      <c r="S1187" s="2" t="s">
        <v>34</v>
      </c>
      <c r="T1187" s="137">
        <v>3.956</v>
      </c>
      <c r="U1187" s="2" t="s">
        <v>725</v>
      </c>
      <c r="V1187" s="146">
        <v>2.06E-2</v>
      </c>
      <c r="W1187" s="146">
        <v>2.5260000000000001E-2</v>
      </c>
      <c r="X1187" s="4" t="s">
        <v>263</v>
      </c>
      <c r="Z1187" s="137">
        <v>15642607.779999999</v>
      </c>
      <c r="AA1187" s="144">
        <v>1</v>
      </c>
      <c r="AB1187" s="157">
        <v>106.36</v>
      </c>
      <c r="AD1187" s="137">
        <v>16637.477999999999</v>
      </c>
      <c r="AG1187" s="2" t="s">
        <v>36</v>
      </c>
      <c r="AH1187" s="146">
        <v>9.776E-3</v>
      </c>
      <c r="AI1187" s="146">
        <v>9.6733618840178105E-3</v>
      </c>
      <c r="AJ1187" s="146">
        <v>2.1636588239274199E-3</v>
      </c>
    </row>
    <row r="1188" spans="1:36" x14ac:dyDescent="0.2">
      <c r="A1188" s="188">
        <v>1035</v>
      </c>
      <c r="B1188" s="2">
        <v>9941</v>
      </c>
      <c r="C1188" s="2" t="s">
        <v>334</v>
      </c>
      <c r="D1188" s="2" t="s">
        <v>335</v>
      </c>
      <c r="E1188" s="4" t="s">
        <v>252</v>
      </c>
      <c r="F1188" s="2" t="s">
        <v>336</v>
      </c>
      <c r="G1188" s="2" t="s">
        <v>337</v>
      </c>
      <c r="H1188" s="2" t="s">
        <v>255</v>
      </c>
      <c r="I1188" s="2" t="s">
        <v>304</v>
      </c>
      <c r="J1188" s="2" t="s">
        <v>30</v>
      </c>
      <c r="K1188" s="2" t="s">
        <v>30</v>
      </c>
      <c r="L1188" s="2" t="s">
        <v>277</v>
      </c>
      <c r="M1188" s="2" t="s">
        <v>31</v>
      </c>
      <c r="N1188" s="2" t="s">
        <v>338</v>
      </c>
      <c r="O1188" s="2" t="s">
        <v>257</v>
      </c>
      <c r="P1188" s="2" t="s">
        <v>279</v>
      </c>
      <c r="Q1188" s="2" t="s">
        <v>279</v>
      </c>
      <c r="R1188" s="2" t="s">
        <v>279</v>
      </c>
      <c r="S1188" s="2" t="s">
        <v>34</v>
      </c>
      <c r="T1188" s="137">
        <v>2.5760000000000001</v>
      </c>
      <c r="U1188" s="2" t="s">
        <v>319</v>
      </c>
      <c r="V1188" s="146">
        <v>4.8500000000000001E-2</v>
      </c>
      <c r="W1188" s="146">
        <v>-8.4999999999999995E-4</v>
      </c>
      <c r="X1188" s="4" t="s">
        <v>263</v>
      </c>
      <c r="Z1188" s="137">
        <v>2947929</v>
      </c>
      <c r="AA1188" s="144">
        <v>1</v>
      </c>
      <c r="AB1188" s="157">
        <v>114.8</v>
      </c>
      <c r="AD1188" s="137">
        <v>3384.2220000000002</v>
      </c>
      <c r="AG1188" s="2" t="s">
        <v>36</v>
      </c>
      <c r="AH1188" s="146">
        <v>9.8259999999999997E-3</v>
      </c>
      <c r="AI1188" s="146">
        <v>1.96765456758051E-3</v>
      </c>
      <c r="AJ1188" s="146">
        <v>4.4010895267141499E-4</v>
      </c>
    </row>
    <row r="1189" spans="1:36" x14ac:dyDescent="0.2">
      <c r="A1189" s="188">
        <v>1035</v>
      </c>
      <c r="B1189" s="2">
        <v>9941</v>
      </c>
      <c r="C1189" s="2" t="s">
        <v>568</v>
      </c>
      <c r="D1189" s="2" t="s">
        <v>569</v>
      </c>
      <c r="E1189" s="4" t="s">
        <v>252</v>
      </c>
      <c r="F1189" s="2" t="s">
        <v>1530</v>
      </c>
      <c r="G1189" s="2" t="s">
        <v>1531</v>
      </c>
      <c r="H1189" s="2" t="s">
        <v>255</v>
      </c>
      <c r="I1189" s="2" t="s">
        <v>276</v>
      </c>
      <c r="J1189" s="2" t="s">
        <v>30</v>
      </c>
      <c r="K1189" s="2" t="s">
        <v>30</v>
      </c>
      <c r="L1189" s="2" t="s">
        <v>277</v>
      </c>
      <c r="M1189" s="2" t="s">
        <v>31</v>
      </c>
      <c r="N1189" s="2" t="s">
        <v>288</v>
      </c>
      <c r="O1189" s="2" t="s">
        <v>257</v>
      </c>
      <c r="P1189" s="2" t="s">
        <v>332</v>
      </c>
      <c r="Q1189" s="2" t="s">
        <v>259</v>
      </c>
      <c r="R1189" s="2" t="s">
        <v>260</v>
      </c>
      <c r="S1189" s="2" t="s">
        <v>34</v>
      </c>
      <c r="T1189" s="137">
        <v>3.1360000000000001</v>
      </c>
      <c r="U1189" s="2" t="s">
        <v>357</v>
      </c>
      <c r="V1189" s="146">
        <v>0.03</v>
      </c>
      <c r="W1189" s="146">
        <v>3.032E-2</v>
      </c>
      <c r="X1189" s="4" t="s">
        <v>263</v>
      </c>
      <c r="Z1189" s="137">
        <v>4226755.72</v>
      </c>
      <c r="AA1189" s="144">
        <v>1</v>
      </c>
      <c r="AB1189" s="157">
        <v>108.22</v>
      </c>
      <c r="AD1189" s="137">
        <v>4574.1949999999997</v>
      </c>
      <c r="AG1189" s="2" t="s">
        <v>36</v>
      </c>
      <c r="AH1189" s="146">
        <v>5.1469999999999997E-3</v>
      </c>
      <c r="AI1189" s="146">
        <v>2.6595283806246199E-3</v>
      </c>
      <c r="AJ1189" s="146">
        <v>5.9486165380942101E-4</v>
      </c>
    </row>
    <row r="1190" spans="1:36" x14ac:dyDescent="0.2">
      <c r="A1190" s="188">
        <v>1035</v>
      </c>
      <c r="B1190" s="2">
        <v>9941</v>
      </c>
      <c r="C1190" s="2" t="s">
        <v>726</v>
      </c>
      <c r="D1190" s="2" t="s">
        <v>727</v>
      </c>
      <c r="E1190" s="4" t="s">
        <v>252</v>
      </c>
      <c r="F1190" s="2" t="s">
        <v>728</v>
      </c>
      <c r="G1190" s="2" t="s">
        <v>729</v>
      </c>
      <c r="H1190" s="2" t="s">
        <v>255</v>
      </c>
      <c r="I1190" s="2" t="s">
        <v>304</v>
      </c>
      <c r="J1190" s="2" t="s">
        <v>30</v>
      </c>
      <c r="K1190" s="2" t="s">
        <v>30</v>
      </c>
      <c r="L1190" s="2" t="s">
        <v>277</v>
      </c>
      <c r="M1190" s="2" t="s">
        <v>31</v>
      </c>
      <c r="N1190" s="2" t="s">
        <v>278</v>
      </c>
      <c r="O1190" s="2" t="s">
        <v>257</v>
      </c>
      <c r="P1190" s="2" t="s">
        <v>279</v>
      </c>
      <c r="Q1190" s="2" t="s">
        <v>279</v>
      </c>
      <c r="R1190" s="2" t="s">
        <v>279</v>
      </c>
      <c r="S1190" s="2" t="s">
        <v>34</v>
      </c>
      <c r="T1190" s="137">
        <v>2.0840000000000001</v>
      </c>
      <c r="U1190" s="2" t="s">
        <v>352</v>
      </c>
      <c r="V1190" s="146">
        <v>5.5E-2</v>
      </c>
      <c r="W1190" s="146">
        <v>4.6649999999999997E-2</v>
      </c>
      <c r="X1190" s="4" t="s">
        <v>263</v>
      </c>
      <c r="Z1190" s="137">
        <v>857465</v>
      </c>
      <c r="AA1190" s="144">
        <v>1</v>
      </c>
      <c r="AB1190" s="157">
        <v>103.3</v>
      </c>
      <c r="AD1190" s="137">
        <v>885.76099999999997</v>
      </c>
      <c r="AG1190" s="2" t="s">
        <v>36</v>
      </c>
      <c r="AH1190" s="146">
        <v>1.5897000000000001E-2</v>
      </c>
      <c r="AI1190" s="146">
        <v>5.1499934191546299E-4</v>
      </c>
      <c r="AJ1190" s="146">
        <v>1.15190859580391E-4</v>
      </c>
    </row>
    <row r="1191" spans="1:36" x14ac:dyDescent="0.2">
      <c r="A1191" s="188">
        <v>1035</v>
      </c>
      <c r="B1191" s="2">
        <v>9941</v>
      </c>
      <c r="C1191" s="2" t="s">
        <v>339</v>
      </c>
      <c r="D1191" s="2" t="s">
        <v>340</v>
      </c>
      <c r="E1191" s="4" t="s">
        <v>252</v>
      </c>
      <c r="F1191" s="2" t="s">
        <v>341</v>
      </c>
      <c r="G1191" s="2" t="s">
        <v>342</v>
      </c>
      <c r="H1191" s="2" t="s">
        <v>255</v>
      </c>
      <c r="I1191" s="2" t="s">
        <v>304</v>
      </c>
      <c r="J1191" s="2" t="s">
        <v>30</v>
      </c>
      <c r="K1191" s="2" t="s">
        <v>85</v>
      </c>
      <c r="L1191" s="2" t="s">
        <v>277</v>
      </c>
      <c r="M1191" s="2" t="s">
        <v>31</v>
      </c>
      <c r="N1191" s="2" t="s">
        <v>306</v>
      </c>
      <c r="O1191" s="2" t="s">
        <v>257</v>
      </c>
      <c r="P1191" s="2" t="s">
        <v>343</v>
      </c>
      <c r="Q1191" s="2" t="s">
        <v>298</v>
      </c>
      <c r="R1191" s="2" t="s">
        <v>260</v>
      </c>
      <c r="S1191" s="2" t="s">
        <v>34</v>
      </c>
      <c r="T1191" s="137">
        <v>3.016</v>
      </c>
      <c r="U1191" s="2" t="s">
        <v>344</v>
      </c>
      <c r="V1191" s="146">
        <v>0.05</v>
      </c>
      <c r="W1191" s="146">
        <v>1.41E-3</v>
      </c>
      <c r="X1191" s="4" t="s">
        <v>263</v>
      </c>
      <c r="Z1191" s="137">
        <v>11587402</v>
      </c>
      <c r="AA1191" s="144">
        <v>1</v>
      </c>
      <c r="AB1191" s="157">
        <v>117</v>
      </c>
      <c r="AD1191" s="137">
        <v>13557.26</v>
      </c>
      <c r="AG1191" s="2" t="s">
        <v>36</v>
      </c>
      <c r="AH1191" s="146">
        <v>2.3175000000000001E-2</v>
      </c>
      <c r="AI1191" s="146">
        <v>7.88246201156656E-3</v>
      </c>
      <c r="AJ1191" s="146">
        <v>1.7630849222933201E-3</v>
      </c>
    </row>
    <row r="1192" spans="1:36" x14ac:dyDescent="0.2">
      <c r="A1192" s="188">
        <v>1035</v>
      </c>
      <c r="B1192" s="2">
        <v>9941</v>
      </c>
      <c r="C1192" s="2" t="s">
        <v>339</v>
      </c>
      <c r="D1192" s="2" t="s">
        <v>340</v>
      </c>
      <c r="E1192" s="4" t="s">
        <v>252</v>
      </c>
      <c r="F1192" s="2" t="s">
        <v>730</v>
      </c>
      <c r="G1192" s="2" t="s">
        <v>731</v>
      </c>
      <c r="H1192" s="2" t="s">
        <v>255</v>
      </c>
      <c r="I1192" s="2" t="s">
        <v>324</v>
      </c>
      <c r="J1192" s="2" t="s">
        <v>30</v>
      </c>
      <c r="K1192" s="2" t="s">
        <v>85</v>
      </c>
      <c r="L1192" s="2" t="s">
        <v>277</v>
      </c>
      <c r="M1192" s="2" t="s">
        <v>31</v>
      </c>
      <c r="N1192" s="2" t="s">
        <v>306</v>
      </c>
      <c r="O1192" s="2" t="s">
        <v>257</v>
      </c>
      <c r="P1192" s="2" t="s">
        <v>343</v>
      </c>
      <c r="Q1192" s="2" t="s">
        <v>298</v>
      </c>
      <c r="R1192" s="2" t="s">
        <v>260</v>
      </c>
      <c r="S1192" s="2" t="s">
        <v>34</v>
      </c>
      <c r="T1192" s="137">
        <v>2.992</v>
      </c>
      <c r="U1192" s="2" t="s">
        <v>357</v>
      </c>
      <c r="V1192" s="146">
        <v>6.9500000000000006E-2</v>
      </c>
      <c r="W1192" s="146">
        <v>5.3469999999999997E-2</v>
      </c>
      <c r="X1192" s="4" t="s">
        <v>263</v>
      </c>
      <c r="Z1192" s="137">
        <v>3360652</v>
      </c>
      <c r="AA1192" s="144">
        <v>1</v>
      </c>
      <c r="AB1192" s="157">
        <v>106.87</v>
      </c>
      <c r="AD1192" s="137">
        <v>3591.529</v>
      </c>
      <c r="AG1192" s="2" t="s">
        <v>36</v>
      </c>
      <c r="AH1192" s="146">
        <v>4.1850000000000004E-3</v>
      </c>
      <c r="AI1192" s="146">
        <v>2.08818659224335E-3</v>
      </c>
      <c r="AJ1192" s="146">
        <v>4.67068574554109E-4</v>
      </c>
    </row>
    <row r="1193" spans="1:36" x14ac:dyDescent="0.2">
      <c r="A1193" s="188">
        <v>1035</v>
      </c>
      <c r="B1193" s="2">
        <v>9941</v>
      </c>
      <c r="C1193" s="2" t="s">
        <v>345</v>
      </c>
      <c r="D1193" s="2" t="s">
        <v>346</v>
      </c>
      <c r="E1193" s="4" t="s">
        <v>252</v>
      </c>
      <c r="F1193" s="2" t="s">
        <v>347</v>
      </c>
      <c r="G1193" s="2" t="s">
        <v>348</v>
      </c>
      <c r="H1193" s="2" t="s">
        <v>255</v>
      </c>
      <c r="I1193" s="2" t="s">
        <v>304</v>
      </c>
      <c r="J1193" s="2" t="s">
        <v>30</v>
      </c>
      <c r="K1193" s="2" t="s">
        <v>349</v>
      </c>
      <c r="L1193" s="2" t="s">
        <v>277</v>
      </c>
      <c r="M1193" s="2" t="s">
        <v>31</v>
      </c>
      <c r="N1193" s="2" t="s">
        <v>350</v>
      </c>
      <c r="O1193" s="2" t="s">
        <v>257</v>
      </c>
      <c r="P1193" s="2" t="s">
        <v>351</v>
      </c>
      <c r="Q1193" s="2" t="s">
        <v>259</v>
      </c>
      <c r="R1193" s="2" t="s">
        <v>260</v>
      </c>
      <c r="S1193" s="2" t="s">
        <v>34</v>
      </c>
      <c r="T1193" s="137">
        <v>3.4369999999999998</v>
      </c>
      <c r="U1193" s="2" t="s">
        <v>352</v>
      </c>
      <c r="V1193" s="146">
        <v>5.5E-2</v>
      </c>
      <c r="W1193" s="146">
        <v>4.9680000000000002E-2</v>
      </c>
      <c r="X1193" s="4" t="s">
        <v>263</v>
      </c>
      <c r="Z1193" s="137">
        <v>4866516</v>
      </c>
      <c r="AA1193" s="144">
        <v>1</v>
      </c>
      <c r="AB1193" s="157">
        <v>103.2</v>
      </c>
      <c r="AD1193" s="137">
        <v>5022.2449999999999</v>
      </c>
      <c r="AG1193" s="2" t="s">
        <v>36</v>
      </c>
      <c r="AH1193" s="146">
        <v>9.4179999999999993E-3</v>
      </c>
      <c r="AI1193" s="146">
        <v>2.92003329476807E-3</v>
      </c>
      <c r="AJ1193" s="146">
        <v>6.5312927192615598E-4</v>
      </c>
    </row>
    <row r="1194" spans="1:36" x14ac:dyDescent="0.2">
      <c r="A1194" s="188">
        <v>1035</v>
      </c>
      <c r="B1194" s="2">
        <v>9941</v>
      </c>
      <c r="C1194" s="2" t="s">
        <v>732</v>
      </c>
      <c r="D1194" s="2" t="s">
        <v>733</v>
      </c>
      <c r="E1194" s="4" t="s">
        <v>252</v>
      </c>
      <c r="F1194" s="2" t="s">
        <v>734</v>
      </c>
      <c r="G1194" s="2" t="s">
        <v>735</v>
      </c>
      <c r="H1194" s="2" t="s">
        <v>255</v>
      </c>
      <c r="I1194" s="2" t="s">
        <v>276</v>
      </c>
      <c r="J1194" s="2" t="s">
        <v>30</v>
      </c>
      <c r="K1194" s="2" t="s">
        <v>30</v>
      </c>
      <c r="L1194" s="2" t="s">
        <v>277</v>
      </c>
      <c r="M1194" s="2" t="s">
        <v>31</v>
      </c>
      <c r="N1194" s="2" t="s">
        <v>312</v>
      </c>
      <c r="O1194" s="2" t="s">
        <v>257</v>
      </c>
      <c r="P1194" s="2" t="s">
        <v>279</v>
      </c>
      <c r="Q1194" s="2" t="s">
        <v>279</v>
      </c>
      <c r="R1194" s="2" t="s">
        <v>279</v>
      </c>
      <c r="S1194" s="2" t="s">
        <v>34</v>
      </c>
      <c r="T1194" s="137">
        <v>2.2330000000000001</v>
      </c>
      <c r="U1194" s="2" t="s">
        <v>319</v>
      </c>
      <c r="V1194" s="146">
        <v>0.06</v>
      </c>
      <c r="W1194" s="146">
        <v>4.9349999999999998E-2</v>
      </c>
      <c r="X1194" s="4" t="s">
        <v>263</v>
      </c>
      <c r="Z1194" s="137">
        <v>722720.7</v>
      </c>
      <c r="AA1194" s="144">
        <v>1</v>
      </c>
      <c r="AB1194" s="157">
        <v>111.8</v>
      </c>
      <c r="AD1194" s="137">
        <v>808.00199999999995</v>
      </c>
      <c r="AG1194" s="2" t="s">
        <v>36</v>
      </c>
      <c r="AH1194" s="146">
        <v>9.6950000000000005E-3</v>
      </c>
      <c r="AI1194" s="146">
        <v>4.6978835558188301E-4</v>
      </c>
      <c r="AJ1194" s="146">
        <v>1.05078434273453E-4</v>
      </c>
    </row>
    <row r="1195" spans="1:36" x14ac:dyDescent="0.2">
      <c r="A1195" s="188">
        <v>1035</v>
      </c>
      <c r="B1195" s="2">
        <v>9941</v>
      </c>
      <c r="C1195" s="2" t="s">
        <v>849</v>
      </c>
      <c r="D1195" s="2" t="s">
        <v>850</v>
      </c>
      <c r="E1195" s="4" t="s">
        <v>252</v>
      </c>
      <c r="F1195" s="2" t="s">
        <v>1532</v>
      </c>
      <c r="G1195" s="2" t="s">
        <v>1533</v>
      </c>
      <c r="H1195" s="2" t="s">
        <v>255</v>
      </c>
      <c r="I1195" s="2" t="s">
        <v>324</v>
      </c>
      <c r="J1195" s="2" t="s">
        <v>30</v>
      </c>
      <c r="K1195" s="2" t="s">
        <v>30</v>
      </c>
      <c r="L1195" s="2" t="s">
        <v>277</v>
      </c>
      <c r="M1195" s="2" t="s">
        <v>31</v>
      </c>
      <c r="N1195" s="2" t="s">
        <v>278</v>
      </c>
      <c r="O1195" s="2" t="s">
        <v>257</v>
      </c>
      <c r="P1195" s="2" t="s">
        <v>343</v>
      </c>
      <c r="Q1195" s="2" t="s">
        <v>298</v>
      </c>
      <c r="R1195" s="2" t="s">
        <v>260</v>
      </c>
      <c r="S1195" s="2" t="s">
        <v>34</v>
      </c>
      <c r="T1195" s="137">
        <v>0.71699999999999997</v>
      </c>
      <c r="U1195" s="2" t="s">
        <v>289</v>
      </c>
      <c r="V1195" s="146">
        <v>3.4700000000000002E-2</v>
      </c>
      <c r="W1195" s="146">
        <v>5.7250000000000002E-2</v>
      </c>
      <c r="X1195" s="4" t="s">
        <v>263</v>
      </c>
      <c r="Z1195" s="137">
        <v>216689</v>
      </c>
      <c r="AA1195" s="144">
        <v>1</v>
      </c>
      <c r="AB1195" s="157">
        <v>99.38</v>
      </c>
      <c r="AD1195" s="137">
        <v>215.346</v>
      </c>
      <c r="AG1195" s="2" t="s">
        <v>36</v>
      </c>
      <c r="AH1195" s="146">
        <v>2.1670000000000001E-3</v>
      </c>
      <c r="AI1195" s="146">
        <v>1.2520619231519699E-4</v>
      </c>
      <c r="AJ1195" s="146">
        <v>2.8005101645242099E-5</v>
      </c>
    </row>
    <row r="1196" spans="1:36" x14ac:dyDescent="0.2">
      <c r="A1196" s="188">
        <v>1035</v>
      </c>
      <c r="B1196" s="2">
        <v>9941</v>
      </c>
      <c r="C1196" s="2" t="s">
        <v>866</v>
      </c>
      <c r="D1196" s="2" t="s">
        <v>867</v>
      </c>
      <c r="E1196" s="4" t="s">
        <v>252</v>
      </c>
      <c r="F1196" s="2" t="s">
        <v>1534</v>
      </c>
      <c r="G1196" s="2" t="s">
        <v>1535</v>
      </c>
      <c r="H1196" s="2" t="s">
        <v>255</v>
      </c>
      <c r="I1196" s="2" t="s">
        <v>324</v>
      </c>
      <c r="J1196" s="2" t="s">
        <v>30</v>
      </c>
      <c r="K1196" s="2" t="s">
        <v>30</v>
      </c>
      <c r="L1196" s="2" t="s">
        <v>277</v>
      </c>
      <c r="M1196" s="2" t="s">
        <v>31</v>
      </c>
      <c r="N1196" s="2" t="s">
        <v>296</v>
      </c>
      <c r="O1196" s="2" t="s">
        <v>257</v>
      </c>
      <c r="P1196" s="2" t="s">
        <v>351</v>
      </c>
      <c r="Q1196" s="2" t="s">
        <v>259</v>
      </c>
      <c r="R1196" s="2" t="s">
        <v>260</v>
      </c>
      <c r="S1196" s="2" t="s">
        <v>34</v>
      </c>
      <c r="T1196" s="137">
        <v>3.1030000000000002</v>
      </c>
      <c r="U1196" s="2" t="s">
        <v>1536</v>
      </c>
      <c r="V1196" s="146">
        <v>6.5199999999999994E-2</v>
      </c>
      <c r="W1196" s="146">
        <v>4.9639999999999997E-2</v>
      </c>
      <c r="X1196" s="4" t="s">
        <v>263</v>
      </c>
      <c r="Z1196" s="137">
        <v>1104827.6000000001</v>
      </c>
      <c r="AA1196" s="144">
        <v>1</v>
      </c>
      <c r="AB1196" s="157">
        <v>107.87</v>
      </c>
      <c r="AD1196" s="137">
        <v>1191.778</v>
      </c>
      <c r="AG1196" s="2" t="s">
        <v>36</v>
      </c>
      <c r="AH1196" s="146">
        <v>1.3849999999999999E-3</v>
      </c>
      <c r="AI1196" s="146">
        <v>6.9292326676485805E-4</v>
      </c>
      <c r="AJ1196" s="146">
        <v>1.5498743440141901E-4</v>
      </c>
    </row>
    <row r="1197" spans="1:36" x14ac:dyDescent="0.2">
      <c r="A1197" s="188">
        <v>1035</v>
      </c>
      <c r="B1197" s="2">
        <v>9941</v>
      </c>
      <c r="C1197" s="2" t="s">
        <v>736</v>
      </c>
      <c r="D1197" s="2" t="s">
        <v>737</v>
      </c>
      <c r="E1197" s="4" t="s">
        <v>252</v>
      </c>
      <c r="F1197" s="2" t="s">
        <v>738</v>
      </c>
      <c r="G1197" s="2" t="s">
        <v>739</v>
      </c>
      <c r="H1197" s="2" t="s">
        <v>255</v>
      </c>
      <c r="I1197" s="2" t="s">
        <v>276</v>
      </c>
      <c r="J1197" s="2" t="s">
        <v>30</v>
      </c>
      <c r="K1197" s="2" t="s">
        <v>30</v>
      </c>
      <c r="L1197" s="2" t="s">
        <v>277</v>
      </c>
      <c r="M1197" s="2" t="s">
        <v>31</v>
      </c>
      <c r="N1197" s="2" t="s">
        <v>312</v>
      </c>
      <c r="O1197" s="2" t="s">
        <v>257</v>
      </c>
      <c r="P1197" s="2" t="s">
        <v>279</v>
      </c>
      <c r="Q1197" s="2" t="s">
        <v>279</v>
      </c>
      <c r="R1197" s="2" t="s">
        <v>279</v>
      </c>
      <c r="S1197" s="2" t="s">
        <v>34</v>
      </c>
      <c r="T1197" s="137">
        <v>1.671</v>
      </c>
      <c r="U1197" s="2" t="s">
        <v>740</v>
      </c>
      <c r="V1197" s="146">
        <v>4.2000000000000003E-2</v>
      </c>
      <c r="W1197" s="146">
        <v>3.3459999999999997E-2</v>
      </c>
      <c r="X1197" s="4" t="s">
        <v>263</v>
      </c>
      <c r="Z1197" s="137">
        <v>1864334</v>
      </c>
      <c r="AA1197" s="144">
        <v>1</v>
      </c>
      <c r="AB1197" s="157">
        <v>109.87</v>
      </c>
      <c r="AD1197" s="137">
        <v>2048.3440000000001</v>
      </c>
      <c r="AG1197" s="2" t="s">
        <v>36</v>
      </c>
      <c r="AH1197" s="146">
        <v>1.8643E-2</v>
      </c>
      <c r="AI1197" s="146">
        <v>1.1909479876925999E-3</v>
      </c>
      <c r="AJ1197" s="146">
        <v>2.6638154896976E-4</v>
      </c>
    </row>
    <row r="1198" spans="1:36" x14ac:dyDescent="0.2">
      <c r="A1198" s="188">
        <v>1035</v>
      </c>
      <c r="B1198" s="2">
        <v>9941</v>
      </c>
      <c r="C1198" s="2" t="s">
        <v>1537</v>
      </c>
      <c r="D1198" s="2" t="s">
        <v>1538</v>
      </c>
      <c r="E1198" s="4" t="s">
        <v>252</v>
      </c>
      <c r="F1198" s="2" t="s">
        <v>1539</v>
      </c>
      <c r="G1198" s="2" t="s">
        <v>1540</v>
      </c>
      <c r="H1198" s="2" t="s">
        <v>255</v>
      </c>
      <c r="I1198" s="2" t="s">
        <v>324</v>
      </c>
      <c r="J1198" s="2" t="s">
        <v>30</v>
      </c>
      <c r="K1198" s="2" t="s">
        <v>30</v>
      </c>
      <c r="L1198" s="2" t="s">
        <v>277</v>
      </c>
      <c r="M1198" s="2" t="s">
        <v>31</v>
      </c>
      <c r="N1198" s="2" t="s">
        <v>278</v>
      </c>
      <c r="O1198" s="2" t="s">
        <v>257</v>
      </c>
      <c r="P1198" s="2" t="s">
        <v>279</v>
      </c>
      <c r="Q1198" s="2" t="s">
        <v>279</v>
      </c>
      <c r="R1198" s="2" t="s">
        <v>279</v>
      </c>
      <c r="S1198" s="2" t="s">
        <v>34</v>
      </c>
      <c r="T1198" s="137">
        <v>1.1719999999999999</v>
      </c>
      <c r="U1198" s="2" t="s">
        <v>740</v>
      </c>
      <c r="V1198" s="146">
        <v>8.5000000000000006E-2</v>
      </c>
      <c r="W1198" s="146">
        <v>5.9279999999999999E-2</v>
      </c>
      <c r="X1198" s="4" t="s">
        <v>263</v>
      </c>
      <c r="Z1198" s="137">
        <v>1813716</v>
      </c>
      <c r="AA1198" s="144">
        <v>1</v>
      </c>
      <c r="AB1198" s="157">
        <v>105.36</v>
      </c>
      <c r="AD1198" s="137">
        <v>1910.931</v>
      </c>
      <c r="AG1198" s="2" t="s">
        <v>36</v>
      </c>
      <c r="AH1198" s="146">
        <v>1.3951E-2</v>
      </c>
      <c r="AI1198" s="146">
        <v>1.1110535636546001E-3</v>
      </c>
      <c r="AJ1198" s="146">
        <v>2.4851141471601802E-4</v>
      </c>
    </row>
    <row r="1199" spans="1:36" x14ac:dyDescent="0.2">
      <c r="A1199" s="188">
        <v>1035</v>
      </c>
      <c r="B1199" s="2">
        <v>9941</v>
      </c>
      <c r="C1199" s="2" t="s">
        <v>683</v>
      </c>
      <c r="D1199" s="2" t="s">
        <v>684</v>
      </c>
      <c r="E1199" s="4" t="s">
        <v>252</v>
      </c>
      <c r="F1199" s="2" t="s">
        <v>741</v>
      </c>
      <c r="G1199" s="2" t="s">
        <v>742</v>
      </c>
      <c r="H1199" s="2" t="s">
        <v>255</v>
      </c>
      <c r="I1199" s="2" t="s">
        <v>276</v>
      </c>
      <c r="J1199" s="2" t="s">
        <v>30</v>
      </c>
      <c r="K1199" s="2" t="s">
        <v>30</v>
      </c>
      <c r="L1199" s="2" t="s">
        <v>277</v>
      </c>
      <c r="M1199" s="2" t="s">
        <v>31</v>
      </c>
      <c r="N1199" s="2" t="s">
        <v>256</v>
      </c>
      <c r="O1199" s="2" t="s">
        <v>257</v>
      </c>
      <c r="P1199" s="2" t="s">
        <v>258</v>
      </c>
      <c r="Q1199" s="2" t="s">
        <v>259</v>
      </c>
      <c r="R1199" s="2" t="s">
        <v>260</v>
      </c>
      <c r="S1199" s="2" t="s">
        <v>34</v>
      </c>
      <c r="T1199" s="137">
        <v>1.542</v>
      </c>
      <c r="U1199" s="2" t="s">
        <v>743</v>
      </c>
      <c r="V1199" s="146">
        <v>6.0000000000000001E-3</v>
      </c>
      <c r="W1199" s="146">
        <v>2.7130000000000001E-2</v>
      </c>
      <c r="X1199" s="4" t="s">
        <v>263</v>
      </c>
      <c r="Z1199" s="137">
        <v>3878658.32</v>
      </c>
      <c r="AA1199" s="144">
        <v>1</v>
      </c>
      <c r="AB1199" s="157">
        <v>116.21</v>
      </c>
      <c r="AD1199" s="137">
        <v>4507.3890000000001</v>
      </c>
      <c r="AG1199" s="2" t="s">
        <v>36</v>
      </c>
      <c r="AH1199" s="146">
        <v>5.8129999999999996E-3</v>
      </c>
      <c r="AI1199" s="146">
        <v>2.62068591748964E-3</v>
      </c>
      <c r="AJ1199" s="146">
        <v>5.8617368791786097E-4</v>
      </c>
    </row>
    <row r="1200" spans="1:36" x14ac:dyDescent="0.2">
      <c r="A1200" s="188">
        <v>1035</v>
      </c>
      <c r="B1200" s="2">
        <v>9941</v>
      </c>
      <c r="C1200" s="2" t="s">
        <v>683</v>
      </c>
      <c r="D1200" s="2" t="s">
        <v>684</v>
      </c>
      <c r="E1200" s="4" t="s">
        <v>252</v>
      </c>
      <c r="F1200" s="2" t="s">
        <v>744</v>
      </c>
      <c r="G1200" s="2" t="s">
        <v>745</v>
      </c>
      <c r="H1200" s="2" t="s">
        <v>255</v>
      </c>
      <c r="I1200" s="2" t="s">
        <v>276</v>
      </c>
      <c r="J1200" s="2" t="s">
        <v>30</v>
      </c>
      <c r="K1200" s="2" t="s">
        <v>30</v>
      </c>
      <c r="L1200" s="2" t="s">
        <v>277</v>
      </c>
      <c r="M1200" s="2" t="s">
        <v>31</v>
      </c>
      <c r="N1200" s="2" t="s">
        <v>256</v>
      </c>
      <c r="O1200" s="2" t="s">
        <v>257</v>
      </c>
      <c r="P1200" s="2" t="s">
        <v>258</v>
      </c>
      <c r="Q1200" s="2" t="s">
        <v>259</v>
      </c>
      <c r="R1200" s="2" t="s">
        <v>260</v>
      </c>
      <c r="S1200" s="2" t="s">
        <v>34</v>
      </c>
      <c r="T1200" s="137">
        <v>2.5369999999999999</v>
      </c>
      <c r="U1200" s="2" t="s">
        <v>746</v>
      </c>
      <c r="V1200" s="146">
        <v>1.7500000000000002E-2</v>
      </c>
      <c r="W1200" s="146">
        <v>2.5860000000000001E-2</v>
      </c>
      <c r="X1200" s="4" t="s">
        <v>263</v>
      </c>
      <c r="Z1200" s="137">
        <v>18714501.73</v>
      </c>
      <c r="AA1200" s="144">
        <v>1</v>
      </c>
      <c r="AB1200" s="157">
        <v>117.2</v>
      </c>
      <c r="AD1200" s="137">
        <v>21933.396000000001</v>
      </c>
      <c r="AG1200" s="2" t="s">
        <v>36</v>
      </c>
      <c r="AH1200" s="146">
        <v>8.3949999999999997E-3</v>
      </c>
      <c r="AI1200" s="146">
        <v>1.27525146405713E-2</v>
      </c>
      <c r="AJ1200" s="146">
        <v>2.8523786414858402E-3</v>
      </c>
    </row>
    <row r="1201" spans="1:36" x14ac:dyDescent="0.2">
      <c r="A1201" s="188">
        <v>1035</v>
      </c>
      <c r="B1201" s="2">
        <v>9941</v>
      </c>
      <c r="C1201" s="2" t="s">
        <v>747</v>
      </c>
      <c r="D1201" s="2" t="s">
        <v>748</v>
      </c>
      <c r="E1201" s="4" t="s">
        <v>252</v>
      </c>
      <c r="F1201" s="2" t="s">
        <v>749</v>
      </c>
      <c r="G1201" s="2" t="s">
        <v>750</v>
      </c>
      <c r="H1201" s="2" t="s">
        <v>255</v>
      </c>
      <c r="I1201" s="2" t="s">
        <v>324</v>
      </c>
      <c r="J1201" s="2" t="s">
        <v>30</v>
      </c>
      <c r="K1201" s="2" t="s">
        <v>30</v>
      </c>
      <c r="L1201" s="2" t="s">
        <v>277</v>
      </c>
      <c r="M1201" s="2" t="s">
        <v>31</v>
      </c>
      <c r="N1201" s="2" t="s">
        <v>278</v>
      </c>
      <c r="O1201" s="2" t="s">
        <v>257</v>
      </c>
      <c r="P1201" s="2" t="s">
        <v>279</v>
      </c>
      <c r="Q1201" s="2" t="s">
        <v>279</v>
      </c>
      <c r="R1201" s="2" t="s">
        <v>279</v>
      </c>
      <c r="S1201" s="2" t="s">
        <v>34</v>
      </c>
      <c r="T1201" s="137">
        <v>0.55400000000000005</v>
      </c>
      <c r="U1201" s="2" t="s">
        <v>307</v>
      </c>
      <c r="V1201" s="146">
        <v>8.2000000000000003E-2</v>
      </c>
      <c r="W1201" s="146">
        <v>6.3469999999999999E-2</v>
      </c>
      <c r="X1201" s="4" t="s">
        <v>263</v>
      </c>
      <c r="Z1201" s="137">
        <v>670547.5</v>
      </c>
      <c r="AA1201" s="144">
        <v>1</v>
      </c>
      <c r="AB1201" s="157">
        <v>103.24</v>
      </c>
      <c r="AD1201" s="137">
        <v>692.27300000000002</v>
      </c>
      <c r="AG1201" s="2" t="s">
        <v>36</v>
      </c>
      <c r="AH1201" s="146">
        <v>8.6800000000000002E-3</v>
      </c>
      <c r="AI1201" s="146">
        <v>4.0250149153967202E-4</v>
      </c>
      <c r="AJ1201" s="146">
        <v>9.0028256386500598E-5</v>
      </c>
    </row>
    <row r="1202" spans="1:36" x14ac:dyDescent="0.2">
      <c r="A1202" s="188">
        <v>1035</v>
      </c>
      <c r="B1202" s="2">
        <v>9941</v>
      </c>
      <c r="C1202" s="2" t="s">
        <v>264</v>
      </c>
      <c r="D1202" s="2" t="s">
        <v>265</v>
      </c>
      <c r="E1202" s="4" t="s">
        <v>252</v>
      </c>
      <c r="F1202" s="2" t="s">
        <v>751</v>
      </c>
      <c r="G1202" s="2" t="s">
        <v>752</v>
      </c>
      <c r="H1202" s="2" t="s">
        <v>255</v>
      </c>
      <c r="I1202" s="2" t="s">
        <v>276</v>
      </c>
      <c r="J1202" s="2" t="s">
        <v>30</v>
      </c>
      <c r="K1202" s="2" t="s">
        <v>30</v>
      </c>
      <c r="L1202" s="2" t="s">
        <v>277</v>
      </c>
      <c r="M1202" s="2" t="s">
        <v>31</v>
      </c>
      <c r="N1202" s="2" t="s">
        <v>256</v>
      </c>
      <c r="O1202" s="2" t="s">
        <v>257</v>
      </c>
      <c r="P1202" s="2" t="s">
        <v>258</v>
      </c>
      <c r="Q1202" s="2" t="s">
        <v>259</v>
      </c>
      <c r="R1202" s="2" t="s">
        <v>260</v>
      </c>
      <c r="S1202" s="2" t="s">
        <v>34</v>
      </c>
      <c r="T1202" s="137">
        <v>2.0939999999999999</v>
      </c>
      <c r="U1202" s="2" t="s">
        <v>173</v>
      </c>
      <c r="V1202" s="146">
        <v>1.8599999999999998E-2</v>
      </c>
      <c r="W1202" s="146">
        <v>2.5940000000000001E-2</v>
      </c>
      <c r="X1202" s="4" t="s">
        <v>263</v>
      </c>
      <c r="Z1202" s="137">
        <v>24492341.109999999</v>
      </c>
      <c r="AA1202" s="144">
        <v>1</v>
      </c>
      <c r="AB1202" s="157">
        <v>105.1</v>
      </c>
      <c r="AD1202" s="137">
        <v>25741.451000000001</v>
      </c>
      <c r="AG1202" s="2" t="s">
        <v>36</v>
      </c>
      <c r="AH1202" s="146">
        <v>9.5879999999999993E-3</v>
      </c>
      <c r="AI1202" s="146">
        <v>1.49665935928301E-2</v>
      </c>
      <c r="AJ1202" s="146">
        <v>3.3476057940894899E-3</v>
      </c>
    </row>
    <row r="1203" spans="1:36" x14ac:dyDescent="0.2">
      <c r="A1203" s="188">
        <v>1035</v>
      </c>
      <c r="B1203" s="2">
        <v>9941</v>
      </c>
      <c r="C1203" s="2" t="s">
        <v>264</v>
      </c>
      <c r="D1203" s="2" t="s">
        <v>265</v>
      </c>
      <c r="E1203" s="4" t="s">
        <v>252</v>
      </c>
      <c r="F1203" s="2" t="s">
        <v>753</v>
      </c>
      <c r="G1203" s="2" t="s">
        <v>754</v>
      </c>
      <c r="H1203" s="2" t="s">
        <v>255</v>
      </c>
      <c r="I1203" s="2" t="s">
        <v>276</v>
      </c>
      <c r="J1203" s="2" t="s">
        <v>30</v>
      </c>
      <c r="K1203" s="2" t="s">
        <v>30</v>
      </c>
      <c r="L1203" s="2" t="s">
        <v>277</v>
      </c>
      <c r="M1203" s="2" t="s">
        <v>31</v>
      </c>
      <c r="N1203" s="2" t="s">
        <v>256</v>
      </c>
      <c r="O1203" s="2" t="s">
        <v>257</v>
      </c>
      <c r="P1203" s="2" t="s">
        <v>258</v>
      </c>
      <c r="Q1203" s="2" t="s">
        <v>259</v>
      </c>
      <c r="R1203" s="2" t="s">
        <v>260</v>
      </c>
      <c r="S1203" s="2" t="s">
        <v>34</v>
      </c>
      <c r="T1203" s="137">
        <v>4.13</v>
      </c>
      <c r="U1203" s="2" t="s">
        <v>755</v>
      </c>
      <c r="V1203" s="146">
        <v>2.0199999999999999E-2</v>
      </c>
      <c r="W1203" s="146">
        <v>2.5430000000000001E-2</v>
      </c>
      <c r="X1203" s="4" t="s">
        <v>263</v>
      </c>
      <c r="Z1203" s="137">
        <v>9506091</v>
      </c>
      <c r="AA1203" s="144">
        <v>1</v>
      </c>
      <c r="AB1203" s="157">
        <v>105.02</v>
      </c>
      <c r="AD1203" s="137">
        <v>9983.2970000000005</v>
      </c>
      <c r="AG1203" s="2" t="s">
        <v>36</v>
      </c>
      <c r="AH1203" s="146">
        <v>2.6640000000000001E-3</v>
      </c>
      <c r="AI1203" s="146">
        <v>5.8044881895018396E-3</v>
      </c>
      <c r="AJ1203" s="146">
        <v>1.29830065701851E-3</v>
      </c>
    </row>
    <row r="1204" spans="1:36" x14ac:dyDescent="0.2">
      <c r="A1204" s="188">
        <v>1035</v>
      </c>
      <c r="B1204" s="2">
        <v>9941</v>
      </c>
      <c r="C1204" s="2" t="s">
        <v>688</v>
      </c>
      <c r="D1204" s="2" t="s">
        <v>689</v>
      </c>
      <c r="E1204" s="4" t="s">
        <v>252</v>
      </c>
      <c r="F1204" s="2" t="s">
        <v>756</v>
      </c>
      <c r="G1204" s="2" t="s">
        <v>757</v>
      </c>
      <c r="H1204" s="2" t="s">
        <v>255</v>
      </c>
      <c r="I1204" s="2" t="s">
        <v>276</v>
      </c>
      <c r="J1204" s="2" t="s">
        <v>30</v>
      </c>
      <c r="K1204" s="2" t="s">
        <v>30</v>
      </c>
      <c r="L1204" s="2" t="s">
        <v>277</v>
      </c>
      <c r="M1204" s="2" t="s">
        <v>31</v>
      </c>
      <c r="N1204" s="2" t="s">
        <v>256</v>
      </c>
      <c r="O1204" s="2" t="s">
        <v>257</v>
      </c>
      <c r="P1204" s="2" t="s">
        <v>258</v>
      </c>
      <c r="Q1204" s="2" t="s">
        <v>259</v>
      </c>
      <c r="R1204" s="2" t="s">
        <v>260</v>
      </c>
      <c r="S1204" s="2" t="s">
        <v>34</v>
      </c>
      <c r="T1204" s="137">
        <v>3.9340000000000002</v>
      </c>
      <c r="U1204" s="2" t="s">
        <v>758</v>
      </c>
      <c r="V1204" s="146">
        <v>1.9900000000000001E-2</v>
      </c>
      <c r="W1204" s="146">
        <v>2.545E-2</v>
      </c>
      <c r="X1204" s="4" t="s">
        <v>263</v>
      </c>
      <c r="Z1204" s="137">
        <v>19072351.699999999</v>
      </c>
      <c r="AA1204" s="144">
        <v>1</v>
      </c>
      <c r="AB1204" s="157">
        <v>105.83</v>
      </c>
      <c r="AD1204" s="137">
        <v>20184.27</v>
      </c>
      <c r="AG1204" s="2" t="s">
        <v>36</v>
      </c>
      <c r="AH1204" s="146">
        <v>7.8490000000000001E-3</v>
      </c>
      <c r="AI1204" s="146">
        <v>1.1735537709834E-2</v>
      </c>
      <c r="AJ1204" s="146">
        <v>2.6249095220315399E-3</v>
      </c>
    </row>
    <row r="1205" spans="1:36" x14ac:dyDescent="0.2">
      <c r="A1205" s="188">
        <v>1035</v>
      </c>
      <c r="B1205" s="2">
        <v>9941</v>
      </c>
      <c r="C1205" s="2" t="s">
        <v>415</v>
      </c>
      <c r="D1205" s="2" t="s">
        <v>416</v>
      </c>
      <c r="E1205" s="4" t="s">
        <v>252</v>
      </c>
      <c r="F1205" s="2" t="s">
        <v>1541</v>
      </c>
      <c r="G1205" s="2" t="s">
        <v>1542</v>
      </c>
      <c r="H1205" s="2" t="s">
        <v>255</v>
      </c>
      <c r="I1205" s="2" t="s">
        <v>276</v>
      </c>
      <c r="J1205" s="2" t="s">
        <v>30</v>
      </c>
      <c r="K1205" s="2" t="s">
        <v>30</v>
      </c>
      <c r="L1205" s="2" t="s">
        <v>277</v>
      </c>
      <c r="M1205" s="2" t="s">
        <v>31</v>
      </c>
      <c r="N1205" s="2" t="s">
        <v>312</v>
      </c>
      <c r="O1205" s="2" t="s">
        <v>257</v>
      </c>
      <c r="P1205" s="2" t="s">
        <v>403</v>
      </c>
      <c r="Q1205" s="2" t="s">
        <v>259</v>
      </c>
      <c r="R1205" s="2" t="s">
        <v>260</v>
      </c>
      <c r="S1205" s="2" t="s">
        <v>34</v>
      </c>
      <c r="T1205" s="137">
        <v>4.4619999999999997</v>
      </c>
      <c r="U1205" s="2" t="s">
        <v>1543</v>
      </c>
      <c r="V1205" s="146">
        <v>2.5999999999999999E-2</v>
      </c>
      <c r="W1205" s="146">
        <v>2.7699999999999999E-2</v>
      </c>
      <c r="X1205" s="4" t="s">
        <v>263</v>
      </c>
      <c r="Z1205" s="137">
        <v>3425781</v>
      </c>
      <c r="AA1205" s="144">
        <v>1</v>
      </c>
      <c r="AB1205" s="157">
        <v>106.48</v>
      </c>
      <c r="AD1205" s="137">
        <v>3647.7719999999999</v>
      </c>
      <c r="AG1205" s="2" t="s">
        <v>36</v>
      </c>
      <c r="AH1205" s="146">
        <v>6.391E-3</v>
      </c>
      <c r="AI1205" s="146">
        <v>2.1208872893295101E-3</v>
      </c>
      <c r="AJ1205" s="146">
        <v>4.7438280022325699E-4</v>
      </c>
    </row>
    <row r="1206" spans="1:36" x14ac:dyDescent="0.2">
      <c r="A1206" s="188">
        <v>1035</v>
      </c>
      <c r="B1206" s="2">
        <v>9941</v>
      </c>
      <c r="C1206" s="2" t="s">
        <v>393</v>
      </c>
      <c r="D1206" s="2" t="s">
        <v>394</v>
      </c>
      <c r="E1206" s="4" t="s">
        <v>252</v>
      </c>
      <c r="F1206" s="2" t="s">
        <v>759</v>
      </c>
      <c r="G1206" s="2" t="s">
        <v>760</v>
      </c>
      <c r="H1206" s="2" t="s">
        <v>255</v>
      </c>
      <c r="I1206" s="2" t="s">
        <v>324</v>
      </c>
      <c r="J1206" s="2" t="s">
        <v>30</v>
      </c>
      <c r="K1206" s="2" t="s">
        <v>30</v>
      </c>
      <c r="L1206" s="2" t="s">
        <v>277</v>
      </c>
      <c r="M1206" s="2" t="s">
        <v>31</v>
      </c>
      <c r="N1206" s="2" t="s">
        <v>397</v>
      </c>
      <c r="O1206" s="2" t="s">
        <v>257</v>
      </c>
      <c r="P1206" s="2" t="s">
        <v>332</v>
      </c>
      <c r="Q1206" s="2" t="s">
        <v>259</v>
      </c>
      <c r="R1206" s="2" t="s">
        <v>260</v>
      </c>
      <c r="S1206" s="2" t="s">
        <v>34</v>
      </c>
      <c r="T1206" s="137">
        <v>2.7080000000000002</v>
      </c>
      <c r="U1206" s="2" t="s">
        <v>761</v>
      </c>
      <c r="V1206" s="146">
        <v>5.0500000000000003E-2</v>
      </c>
      <c r="W1206" s="146">
        <v>4.9099999999999998E-2</v>
      </c>
      <c r="X1206" s="4" t="s">
        <v>263</v>
      </c>
      <c r="Z1206" s="137">
        <v>4453897.7</v>
      </c>
      <c r="AA1206" s="144">
        <v>1</v>
      </c>
      <c r="AB1206" s="157">
        <v>101.91</v>
      </c>
      <c r="AD1206" s="137">
        <v>4538.9669999999996</v>
      </c>
      <c r="AG1206" s="2" t="s">
        <v>36</v>
      </c>
      <c r="AH1206" s="146">
        <v>2.1735000000000001E-2</v>
      </c>
      <c r="AI1206" s="146">
        <v>2.6390461791962199E-3</v>
      </c>
      <c r="AJ1206" s="146">
        <v>5.9028036176376401E-4</v>
      </c>
    </row>
    <row r="1207" spans="1:36" x14ac:dyDescent="0.2">
      <c r="A1207" s="188">
        <v>1035</v>
      </c>
      <c r="B1207" s="2">
        <v>9941</v>
      </c>
      <c r="C1207" s="2" t="s">
        <v>597</v>
      </c>
      <c r="D1207" s="2" t="s">
        <v>598</v>
      </c>
      <c r="E1207" s="4" t="s">
        <v>252</v>
      </c>
      <c r="F1207" s="2" t="s">
        <v>762</v>
      </c>
      <c r="G1207" s="2" t="s">
        <v>763</v>
      </c>
      <c r="H1207" s="2" t="s">
        <v>255</v>
      </c>
      <c r="I1207" s="2" t="s">
        <v>324</v>
      </c>
      <c r="J1207" s="2" t="s">
        <v>30</v>
      </c>
      <c r="K1207" s="2" t="s">
        <v>30</v>
      </c>
      <c r="L1207" s="2" t="s">
        <v>277</v>
      </c>
      <c r="M1207" s="2" t="s">
        <v>31</v>
      </c>
      <c r="N1207" s="2" t="s">
        <v>306</v>
      </c>
      <c r="O1207" s="2" t="s">
        <v>257</v>
      </c>
      <c r="P1207" s="2" t="s">
        <v>279</v>
      </c>
      <c r="Q1207" s="2" t="s">
        <v>279</v>
      </c>
      <c r="R1207" s="2" t="s">
        <v>279</v>
      </c>
      <c r="S1207" s="2" t="s">
        <v>34</v>
      </c>
      <c r="T1207" s="137">
        <v>2.5449999999999999</v>
      </c>
      <c r="U1207" s="2" t="s">
        <v>220</v>
      </c>
      <c r="V1207" s="146">
        <v>5.5E-2</v>
      </c>
      <c r="W1207" s="146">
        <v>5.8810000000000001E-2</v>
      </c>
      <c r="X1207" s="4" t="s">
        <v>263</v>
      </c>
      <c r="Z1207" s="137">
        <v>1366925</v>
      </c>
      <c r="AA1207" s="144">
        <v>1</v>
      </c>
      <c r="AB1207" s="157">
        <v>99.35</v>
      </c>
      <c r="AD1207" s="137">
        <v>1358.04</v>
      </c>
      <c r="AG1207" s="2" t="s">
        <v>36</v>
      </c>
      <c r="AH1207" s="146">
        <v>4.1660000000000004E-3</v>
      </c>
      <c r="AI1207" s="146">
        <v>7.8959157995022095E-4</v>
      </c>
      <c r="AJ1207" s="146">
        <v>1.76609415603555E-4</v>
      </c>
    </row>
    <row r="1208" spans="1:36" x14ac:dyDescent="0.2">
      <c r="A1208" s="188">
        <v>1035</v>
      </c>
      <c r="B1208" s="2">
        <v>9941</v>
      </c>
      <c r="C1208" s="2" t="s">
        <v>250</v>
      </c>
      <c r="D1208" s="2" t="s">
        <v>251</v>
      </c>
      <c r="E1208" s="4" t="s">
        <v>252</v>
      </c>
      <c r="F1208" s="2" t="s">
        <v>764</v>
      </c>
      <c r="G1208" s="2" t="s">
        <v>765</v>
      </c>
      <c r="H1208" s="2" t="s">
        <v>255</v>
      </c>
      <c r="I1208" s="2" t="s">
        <v>276</v>
      </c>
      <c r="J1208" s="2" t="s">
        <v>30</v>
      </c>
      <c r="K1208" s="2" t="s">
        <v>30</v>
      </c>
      <c r="L1208" s="2" t="s">
        <v>277</v>
      </c>
      <c r="M1208" s="2" t="s">
        <v>31</v>
      </c>
      <c r="N1208" s="2" t="s">
        <v>256</v>
      </c>
      <c r="O1208" s="2" t="s">
        <v>257</v>
      </c>
      <c r="P1208" s="2" t="s">
        <v>258</v>
      </c>
      <c r="Q1208" s="2" t="s">
        <v>259</v>
      </c>
      <c r="R1208" s="2" t="s">
        <v>260</v>
      </c>
      <c r="S1208" s="2" t="s">
        <v>34</v>
      </c>
      <c r="T1208" s="137">
        <v>4.633</v>
      </c>
      <c r="U1208" s="2" t="s">
        <v>766</v>
      </c>
      <c r="V1208" s="146">
        <v>2.47E-2</v>
      </c>
      <c r="W1208" s="146">
        <v>2.5909999999999999E-2</v>
      </c>
      <c r="X1208" s="4" t="s">
        <v>263</v>
      </c>
      <c r="Z1208" s="137">
        <v>9206627.5199999996</v>
      </c>
      <c r="AA1208" s="144">
        <v>1</v>
      </c>
      <c r="AB1208" s="157">
        <v>105.47</v>
      </c>
      <c r="AD1208" s="137">
        <v>9710.23</v>
      </c>
      <c r="AG1208" s="2" t="s">
        <v>36</v>
      </c>
      <c r="AH1208" s="146">
        <v>3.539E-3</v>
      </c>
      <c r="AI1208" s="146">
        <v>5.6457217414470802E-3</v>
      </c>
      <c r="AJ1208" s="146">
        <v>1.26278907062321E-3</v>
      </c>
    </row>
    <row r="1209" spans="1:36" x14ac:dyDescent="0.2">
      <c r="A1209" s="188">
        <v>1035</v>
      </c>
      <c r="B1209" s="2">
        <v>9941</v>
      </c>
      <c r="C1209" s="2" t="s">
        <v>562</v>
      </c>
      <c r="D1209" s="2" t="s">
        <v>563</v>
      </c>
      <c r="E1209" s="4" t="s">
        <v>252</v>
      </c>
      <c r="F1209" s="2" t="s">
        <v>767</v>
      </c>
      <c r="G1209" s="2" t="s">
        <v>768</v>
      </c>
      <c r="H1209" s="2" t="s">
        <v>255</v>
      </c>
      <c r="I1209" s="2" t="s">
        <v>276</v>
      </c>
      <c r="J1209" s="2" t="s">
        <v>30</v>
      </c>
      <c r="K1209" s="2" t="s">
        <v>30</v>
      </c>
      <c r="L1209" s="2" t="s">
        <v>277</v>
      </c>
      <c r="M1209" s="2" t="s">
        <v>31</v>
      </c>
      <c r="N1209" s="2" t="s">
        <v>312</v>
      </c>
      <c r="O1209" s="2" t="s">
        <v>257</v>
      </c>
      <c r="P1209" s="2" t="s">
        <v>351</v>
      </c>
      <c r="Q1209" s="2" t="s">
        <v>259</v>
      </c>
      <c r="R1209" s="2" t="s">
        <v>260</v>
      </c>
      <c r="S1209" s="2" t="s">
        <v>34</v>
      </c>
      <c r="T1209" s="137">
        <v>1.2330000000000001</v>
      </c>
      <c r="U1209" s="2" t="s">
        <v>289</v>
      </c>
      <c r="V1209" s="146">
        <v>3.0000000000000001E-3</v>
      </c>
      <c r="W1209" s="146">
        <v>3.2500000000000001E-2</v>
      </c>
      <c r="X1209" s="4" t="s">
        <v>263</v>
      </c>
      <c r="Z1209" s="137">
        <v>7872277</v>
      </c>
      <c r="AA1209" s="144">
        <v>1</v>
      </c>
      <c r="AB1209" s="157">
        <v>102.92</v>
      </c>
      <c r="AD1209" s="137">
        <v>8102.1469999999999</v>
      </c>
      <c r="AG1209" s="2" t="s">
        <v>36</v>
      </c>
      <c r="AH1209" s="146">
        <v>2.1739000000000001E-2</v>
      </c>
      <c r="AI1209" s="146">
        <v>4.7107504162173797E-3</v>
      </c>
      <c r="AJ1209" s="146">
        <v>1.05366229730414E-3</v>
      </c>
    </row>
    <row r="1210" spans="1:36" x14ac:dyDescent="0.2">
      <c r="A1210" s="188">
        <v>1035</v>
      </c>
      <c r="B1210" s="2">
        <v>9941</v>
      </c>
      <c r="C1210" s="2" t="s">
        <v>345</v>
      </c>
      <c r="D1210" s="2" t="s">
        <v>346</v>
      </c>
      <c r="E1210" s="4" t="s">
        <v>252</v>
      </c>
      <c r="F1210" s="2" t="s">
        <v>769</v>
      </c>
      <c r="G1210" s="2" t="s">
        <v>770</v>
      </c>
      <c r="H1210" s="2" t="s">
        <v>255</v>
      </c>
      <c r="I1210" s="2" t="s">
        <v>276</v>
      </c>
      <c r="J1210" s="2" t="s">
        <v>30</v>
      </c>
      <c r="K1210" s="2" t="s">
        <v>349</v>
      </c>
      <c r="L1210" s="2" t="s">
        <v>277</v>
      </c>
      <c r="M1210" s="2" t="s">
        <v>31</v>
      </c>
      <c r="N1210" s="2" t="s">
        <v>350</v>
      </c>
      <c r="O1210" s="2" t="s">
        <v>257</v>
      </c>
      <c r="P1210" s="2" t="s">
        <v>553</v>
      </c>
      <c r="Q1210" s="2" t="s">
        <v>259</v>
      </c>
      <c r="R1210" s="2" t="s">
        <v>260</v>
      </c>
      <c r="S1210" s="2" t="s">
        <v>34</v>
      </c>
      <c r="T1210" s="137">
        <v>3.927</v>
      </c>
      <c r="U1210" s="2" t="s">
        <v>771</v>
      </c>
      <c r="V1210" s="146">
        <v>4.8300000000000003E-2</v>
      </c>
      <c r="W1210" s="146">
        <v>4.0320000000000002E-2</v>
      </c>
      <c r="X1210" s="4" t="s">
        <v>263</v>
      </c>
      <c r="Z1210" s="137">
        <v>1645634</v>
      </c>
      <c r="AA1210" s="144">
        <v>1</v>
      </c>
      <c r="AB1210" s="157">
        <v>110.13</v>
      </c>
      <c r="AD1210" s="137">
        <v>1812.337</v>
      </c>
      <c r="AG1210" s="2" t="s">
        <v>36</v>
      </c>
      <c r="AH1210" s="146">
        <v>4.0140000000000002E-3</v>
      </c>
      <c r="AI1210" s="146">
        <v>1.0537287787064399E-3</v>
      </c>
      <c r="AJ1210" s="146">
        <v>2.35689473567746E-4</v>
      </c>
    </row>
    <row r="1211" spans="1:36" x14ac:dyDescent="0.2">
      <c r="A1211" s="188">
        <v>1035</v>
      </c>
      <c r="B1211" s="2">
        <v>9941</v>
      </c>
      <c r="C1211" s="2" t="s">
        <v>732</v>
      </c>
      <c r="D1211" s="2" t="s">
        <v>733</v>
      </c>
      <c r="E1211" s="4" t="s">
        <v>252</v>
      </c>
      <c r="F1211" s="2" t="s">
        <v>772</v>
      </c>
      <c r="G1211" s="2" t="s">
        <v>773</v>
      </c>
      <c r="H1211" s="2" t="s">
        <v>255</v>
      </c>
      <c r="I1211" s="2" t="s">
        <v>276</v>
      </c>
      <c r="J1211" s="2" t="s">
        <v>30</v>
      </c>
      <c r="K1211" s="2" t="s">
        <v>30</v>
      </c>
      <c r="L1211" s="2" t="s">
        <v>277</v>
      </c>
      <c r="M1211" s="2" t="s">
        <v>31</v>
      </c>
      <c r="N1211" s="2" t="s">
        <v>312</v>
      </c>
      <c r="O1211" s="2" t="s">
        <v>257</v>
      </c>
      <c r="P1211" s="2" t="s">
        <v>279</v>
      </c>
      <c r="Q1211" s="2" t="s">
        <v>279</v>
      </c>
      <c r="R1211" s="2" t="s">
        <v>279</v>
      </c>
      <c r="S1211" s="2" t="s">
        <v>34</v>
      </c>
      <c r="T1211" s="137">
        <v>1.9590000000000001</v>
      </c>
      <c r="U1211" s="2" t="s">
        <v>495</v>
      </c>
      <c r="V1211" s="146">
        <v>6.0999999999999999E-2</v>
      </c>
      <c r="W1211" s="146">
        <v>4.6050000000000001E-2</v>
      </c>
      <c r="X1211" s="4" t="s">
        <v>263</v>
      </c>
      <c r="Z1211" s="137">
        <v>2188818</v>
      </c>
      <c r="AA1211" s="144">
        <v>1</v>
      </c>
      <c r="AB1211" s="157">
        <v>111.53</v>
      </c>
      <c r="AD1211" s="137">
        <v>2441.1889999999999</v>
      </c>
      <c r="AG1211" s="2" t="s">
        <v>36</v>
      </c>
      <c r="AH1211" s="146">
        <v>2.5812000000000002E-2</v>
      </c>
      <c r="AI1211" s="146">
        <v>1.4193558897317401E-3</v>
      </c>
      <c r="AJ1211" s="146">
        <v>3.1746996875877098E-4</v>
      </c>
    </row>
    <row r="1212" spans="1:36" x14ac:dyDescent="0.2">
      <c r="A1212" s="188">
        <v>1035</v>
      </c>
      <c r="B1212" s="2">
        <v>9941</v>
      </c>
      <c r="C1212" s="2" t="s">
        <v>779</v>
      </c>
      <c r="D1212" s="2" t="s">
        <v>780</v>
      </c>
      <c r="E1212" s="4" t="s">
        <v>273</v>
      </c>
      <c r="F1212" s="2" t="s">
        <v>781</v>
      </c>
      <c r="G1212" s="2" t="s">
        <v>782</v>
      </c>
      <c r="H1212" s="2" t="s">
        <v>255</v>
      </c>
      <c r="I1212" s="2" t="s">
        <v>324</v>
      </c>
      <c r="J1212" s="2" t="s">
        <v>30</v>
      </c>
      <c r="K1212" s="2" t="s">
        <v>85</v>
      </c>
      <c r="L1212" s="2" t="s">
        <v>277</v>
      </c>
      <c r="M1212" s="2" t="s">
        <v>31</v>
      </c>
      <c r="N1212" s="2" t="s">
        <v>350</v>
      </c>
      <c r="O1212" s="2" t="s">
        <v>257</v>
      </c>
      <c r="P1212" s="2" t="s">
        <v>553</v>
      </c>
      <c r="Q1212" s="2" t="s">
        <v>259</v>
      </c>
      <c r="R1212" s="2" t="s">
        <v>260</v>
      </c>
      <c r="S1212" s="2" t="s">
        <v>34</v>
      </c>
      <c r="T1212" s="137">
        <v>0.755</v>
      </c>
      <c r="U1212" s="2" t="s">
        <v>530</v>
      </c>
      <c r="V1212" s="146">
        <v>7.2499999999999995E-2</v>
      </c>
      <c r="W1212" s="146">
        <v>5.8639999999999998E-2</v>
      </c>
      <c r="X1212" s="4" t="s">
        <v>263</v>
      </c>
      <c r="Z1212" s="137">
        <v>3457208</v>
      </c>
      <c r="AA1212" s="144">
        <v>1</v>
      </c>
      <c r="AB1212" s="157">
        <v>102.73</v>
      </c>
      <c r="AD1212" s="137">
        <v>3551.59</v>
      </c>
      <c r="AG1212" s="2" t="s">
        <v>36</v>
      </c>
      <c r="AH1212" s="146">
        <v>2.3942000000000001E-2</v>
      </c>
      <c r="AI1212" s="146">
        <v>2.0649652515934598E-3</v>
      </c>
      <c r="AJ1212" s="146">
        <v>4.6187461414996301E-4</v>
      </c>
    </row>
    <row r="1213" spans="1:36" x14ac:dyDescent="0.2">
      <c r="A1213" s="188">
        <v>1035</v>
      </c>
      <c r="B1213" s="2">
        <v>9941</v>
      </c>
      <c r="C1213" s="2" t="s">
        <v>1546</v>
      </c>
      <c r="D1213" s="2" t="s">
        <v>1547</v>
      </c>
      <c r="E1213" s="4" t="s">
        <v>252</v>
      </c>
      <c r="F1213" s="2" t="s">
        <v>1548</v>
      </c>
      <c r="G1213" s="2" t="s">
        <v>1549</v>
      </c>
      <c r="H1213" s="2" t="s">
        <v>255</v>
      </c>
      <c r="I1213" s="2" t="s">
        <v>324</v>
      </c>
      <c r="J1213" s="2" t="s">
        <v>30</v>
      </c>
      <c r="K1213" s="2" t="s">
        <v>30</v>
      </c>
      <c r="L1213" s="2" t="s">
        <v>277</v>
      </c>
      <c r="M1213" s="2" t="s">
        <v>31</v>
      </c>
      <c r="N1213" s="2" t="s">
        <v>278</v>
      </c>
      <c r="O1213" s="2" t="s">
        <v>257</v>
      </c>
      <c r="P1213" s="2" t="s">
        <v>343</v>
      </c>
      <c r="Q1213" s="2" t="s">
        <v>298</v>
      </c>
      <c r="R1213" s="2" t="s">
        <v>260</v>
      </c>
      <c r="S1213" s="2" t="s">
        <v>34</v>
      </c>
      <c r="T1213" s="137">
        <v>1.194</v>
      </c>
      <c r="U1213" s="2" t="s">
        <v>289</v>
      </c>
      <c r="V1213" s="146">
        <v>5.7500000000000002E-2</v>
      </c>
      <c r="W1213" s="146">
        <v>5.407E-2</v>
      </c>
      <c r="X1213" s="4" t="s">
        <v>263</v>
      </c>
      <c r="Z1213" s="137">
        <v>733301.53</v>
      </c>
      <c r="AA1213" s="144">
        <v>1</v>
      </c>
      <c r="AB1213" s="157">
        <v>102</v>
      </c>
      <c r="AD1213" s="137">
        <v>747.96799999999996</v>
      </c>
      <c r="AG1213" s="2" t="s">
        <v>36</v>
      </c>
      <c r="AH1213" s="146">
        <v>6.3769999999999999E-3</v>
      </c>
      <c r="AI1213" s="146">
        <v>4.3488328279116099E-4</v>
      </c>
      <c r="AJ1213" s="146">
        <v>9.727115179514E-5</v>
      </c>
    </row>
    <row r="1214" spans="1:36" x14ac:dyDescent="0.2">
      <c r="A1214" s="188">
        <v>1035</v>
      </c>
      <c r="B1214" s="2">
        <v>9941</v>
      </c>
      <c r="C1214" s="2" t="s">
        <v>420</v>
      </c>
      <c r="D1214" s="2" t="s">
        <v>421</v>
      </c>
      <c r="E1214" s="4" t="s">
        <v>252</v>
      </c>
      <c r="F1214" s="2" t="s">
        <v>783</v>
      </c>
      <c r="G1214" s="2" t="s">
        <v>784</v>
      </c>
      <c r="H1214" s="2" t="s">
        <v>255</v>
      </c>
      <c r="I1214" s="2" t="s">
        <v>276</v>
      </c>
      <c r="J1214" s="2" t="s">
        <v>30</v>
      </c>
      <c r="K1214" s="2" t="s">
        <v>30</v>
      </c>
      <c r="L1214" s="2" t="s">
        <v>277</v>
      </c>
      <c r="M1214" s="2" t="s">
        <v>31</v>
      </c>
      <c r="N1214" s="2" t="s">
        <v>312</v>
      </c>
      <c r="O1214" s="2" t="s">
        <v>257</v>
      </c>
      <c r="P1214" s="2" t="s">
        <v>403</v>
      </c>
      <c r="Q1214" s="2" t="s">
        <v>259</v>
      </c>
      <c r="R1214" s="2" t="s">
        <v>260</v>
      </c>
      <c r="S1214" s="2" t="s">
        <v>34</v>
      </c>
      <c r="T1214" s="137">
        <v>7.0549999999999997</v>
      </c>
      <c r="U1214" s="2" t="s">
        <v>785</v>
      </c>
      <c r="V1214" s="146">
        <v>0.03</v>
      </c>
      <c r="W1214" s="146">
        <v>3.039E-2</v>
      </c>
      <c r="X1214" s="4" t="s">
        <v>263</v>
      </c>
      <c r="Z1214" s="137">
        <v>9016514.5199999996</v>
      </c>
      <c r="AA1214" s="144">
        <v>1</v>
      </c>
      <c r="AB1214" s="157">
        <v>107.6</v>
      </c>
      <c r="AD1214" s="137">
        <v>9701.77</v>
      </c>
      <c r="AG1214" s="2" t="s">
        <v>36</v>
      </c>
      <c r="AH1214" s="146">
        <v>2.0419E-2</v>
      </c>
      <c r="AI1214" s="146">
        <v>5.6408026831744696E-3</v>
      </c>
      <c r="AJ1214" s="146">
        <v>1.26168881572067E-3</v>
      </c>
    </row>
    <row r="1215" spans="1:36" x14ac:dyDescent="0.2">
      <c r="A1215" s="188">
        <v>1035</v>
      </c>
      <c r="B1215" s="2">
        <v>9941</v>
      </c>
      <c r="C1215" s="2" t="s">
        <v>786</v>
      </c>
      <c r="D1215" s="2" t="s">
        <v>787</v>
      </c>
      <c r="E1215" s="4" t="s">
        <v>252</v>
      </c>
      <c r="F1215" s="2" t="s">
        <v>788</v>
      </c>
      <c r="G1215" s="2" t="s">
        <v>789</v>
      </c>
      <c r="H1215" s="2" t="s">
        <v>255</v>
      </c>
      <c r="I1215" s="2" t="s">
        <v>324</v>
      </c>
      <c r="J1215" s="2" t="s">
        <v>30</v>
      </c>
      <c r="K1215" s="2" t="s">
        <v>30</v>
      </c>
      <c r="L1215" s="2" t="s">
        <v>277</v>
      </c>
      <c r="M1215" s="2" t="s">
        <v>183</v>
      </c>
      <c r="N1215" s="2" t="s">
        <v>660</v>
      </c>
      <c r="O1215" s="2" t="s">
        <v>257</v>
      </c>
      <c r="P1215" s="2" t="s">
        <v>790</v>
      </c>
      <c r="Q1215" s="2" t="s">
        <v>298</v>
      </c>
      <c r="R1215" s="2" t="s">
        <v>260</v>
      </c>
      <c r="S1215" s="2" t="s">
        <v>34</v>
      </c>
      <c r="T1215" s="137">
        <v>1.627</v>
      </c>
      <c r="U1215" s="2" t="s">
        <v>481</v>
      </c>
      <c r="V1215" s="146">
        <v>4.4499999999999998E-2</v>
      </c>
      <c r="W1215" s="146">
        <v>4.632E-2</v>
      </c>
      <c r="X1215" s="4" t="s">
        <v>263</v>
      </c>
      <c r="Z1215" s="137">
        <v>259050</v>
      </c>
      <c r="AA1215" s="144">
        <v>1</v>
      </c>
      <c r="AB1215" s="157">
        <v>99.9</v>
      </c>
      <c r="AD1215" s="137">
        <v>258.791</v>
      </c>
      <c r="AG1215" s="2" t="s">
        <v>36</v>
      </c>
      <c r="AH1215" s="146">
        <v>9.2400000000000002E-4</v>
      </c>
      <c r="AI1215" s="146">
        <v>1.50466228511787E-4</v>
      </c>
      <c r="AJ1215" s="146">
        <v>3.3655060869839702E-5</v>
      </c>
    </row>
    <row r="1216" spans="1:36" x14ac:dyDescent="0.2">
      <c r="A1216" s="188">
        <v>1035</v>
      </c>
      <c r="B1216" s="2">
        <v>9941</v>
      </c>
      <c r="C1216" s="2" t="s">
        <v>791</v>
      </c>
      <c r="D1216" s="2" t="s">
        <v>792</v>
      </c>
      <c r="E1216" s="4" t="s">
        <v>252</v>
      </c>
      <c r="F1216" s="2" t="s">
        <v>793</v>
      </c>
      <c r="G1216" s="2" t="s">
        <v>794</v>
      </c>
      <c r="H1216" s="2" t="s">
        <v>255</v>
      </c>
      <c r="I1216" s="2" t="s">
        <v>276</v>
      </c>
      <c r="J1216" s="2" t="s">
        <v>30</v>
      </c>
      <c r="K1216" s="2" t="s">
        <v>30</v>
      </c>
      <c r="L1216" s="2" t="s">
        <v>277</v>
      </c>
      <c r="M1216" s="2" t="s">
        <v>31</v>
      </c>
      <c r="N1216" s="2" t="s">
        <v>306</v>
      </c>
      <c r="O1216" s="2" t="s">
        <v>257</v>
      </c>
      <c r="P1216" s="2" t="s">
        <v>279</v>
      </c>
      <c r="Q1216" s="2" t="s">
        <v>279</v>
      </c>
      <c r="R1216" s="2" t="s">
        <v>279</v>
      </c>
      <c r="S1216" s="2" t="s">
        <v>34</v>
      </c>
      <c r="T1216" s="137">
        <v>3.6579999999999999</v>
      </c>
      <c r="U1216" s="2" t="s">
        <v>795</v>
      </c>
      <c r="V1216" s="146">
        <v>4.7E-2</v>
      </c>
      <c r="W1216" s="146">
        <v>3.8989999999999997E-2</v>
      </c>
      <c r="X1216" s="4" t="s">
        <v>263</v>
      </c>
      <c r="Z1216" s="137">
        <v>17859841.23</v>
      </c>
      <c r="AA1216" s="144">
        <v>1</v>
      </c>
      <c r="AB1216" s="157">
        <v>110.32</v>
      </c>
      <c r="AD1216" s="137">
        <v>19702.976999999999</v>
      </c>
      <c r="AG1216" s="2" t="s">
        <v>36</v>
      </c>
      <c r="AH1216" s="146">
        <v>3.2555000000000001E-2</v>
      </c>
      <c r="AI1216" s="146">
        <v>1.1455704367995E-2</v>
      </c>
      <c r="AJ1216" s="146">
        <v>2.5623186785834798E-3</v>
      </c>
    </row>
    <row r="1217" spans="1:36" x14ac:dyDescent="0.2">
      <c r="A1217" s="188">
        <v>1035</v>
      </c>
      <c r="B1217" s="2">
        <v>9941</v>
      </c>
      <c r="C1217" s="2" t="s">
        <v>345</v>
      </c>
      <c r="D1217" s="2" t="s">
        <v>346</v>
      </c>
      <c r="E1217" s="4" t="s">
        <v>252</v>
      </c>
      <c r="F1217" s="2" t="s">
        <v>796</v>
      </c>
      <c r="G1217" s="2" t="s">
        <v>797</v>
      </c>
      <c r="H1217" s="2" t="s">
        <v>255</v>
      </c>
      <c r="I1217" s="2" t="s">
        <v>276</v>
      </c>
      <c r="J1217" s="2" t="s">
        <v>30</v>
      </c>
      <c r="K1217" s="2" t="s">
        <v>349</v>
      </c>
      <c r="L1217" s="2" t="s">
        <v>277</v>
      </c>
      <c r="M1217" s="2" t="s">
        <v>31</v>
      </c>
      <c r="N1217" s="2" t="s">
        <v>350</v>
      </c>
      <c r="O1217" s="2" t="s">
        <v>257</v>
      </c>
      <c r="P1217" s="2" t="s">
        <v>351</v>
      </c>
      <c r="Q1217" s="2" t="s">
        <v>259</v>
      </c>
      <c r="R1217" s="2" t="s">
        <v>260</v>
      </c>
      <c r="S1217" s="2" t="s">
        <v>34</v>
      </c>
      <c r="T1217" s="137">
        <v>5.1440000000000001</v>
      </c>
      <c r="U1217" s="2" t="s">
        <v>771</v>
      </c>
      <c r="V1217" s="146">
        <v>4.1500000000000002E-2</v>
      </c>
      <c r="W1217" s="146">
        <v>4.113E-2</v>
      </c>
      <c r="X1217" s="4" t="s">
        <v>263</v>
      </c>
      <c r="Z1217" s="137">
        <v>1548370.47</v>
      </c>
      <c r="AA1217" s="144">
        <v>1</v>
      </c>
      <c r="AB1217" s="157">
        <v>106.66</v>
      </c>
      <c r="AD1217" s="137">
        <v>1651.492</v>
      </c>
      <c r="AG1217" s="2" t="s">
        <v>36</v>
      </c>
      <c r="AH1217" s="146">
        <v>3.1740000000000002E-3</v>
      </c>
      <c r="AI1217" s="146">
        <v>9.6021040970039001E-4</v>
      </c>
      <c r="AJ1217" s="146">
        <v>2.14772046232214E-4</v>
      </c>
    </row>
    <row r="1218" spans="1:36" x14ac:dyDescent="0.2">
      <c r="A1218" s="188">
        <v>1035</v>
      </c>
      <c r="B1218" s="2">
        <v>9941</v>
      </c>
      <c r="C1218" s="2" t="s">
        <v>798</v>
      </c>
      <c r="D1218" s="2" t="s">
        <v>799</v>
      </c>
      <c r="E1218" s="4" t="s">
        <v>252</v>
      </c>
      <c r="F1218" s="2" t="s">
        <v>800</v>
      </c>
      <c r="G1218" s="2" t="s">
        <v>801</v>
      </c>
      <c r="H1218" s="2" t="s">
        <v>255</v>
      </c>
      <c r="I1218" s="2" t="s">
        <v>324</v>
      </c>
      <c r="J1218" s="2" t="s">
        <v>30</v>
      </c>
      <c r="K1218" s="2" t="s">
        <v>30</v>
      </c>
      <c r="L1218" s="2" t="s">
        <v>277</v>
      </c>
      <c r="M1218" s="2" t="s">
        <v>31</v>
      </c>
      <c r="N1218" s="2" t="s">
        <v>802</v>
      </c>
      <c r="O1218" s="2" t="s">
        <v>257</v>
      </c>
      <c r="P1218" s="2" t="s">
        <v>279</v>
      </c>
      <c r="Q1218" s="2" t="s">
        <v>279</v>
      </c>
      <c r="R1218" s="2" t="s">
        <v>279</v>
      </c>
      <c r="S1218" s="2" t="s">
        <v>34</v>
      </c>
      <c r="T1218" s="137">
        <v>2.867</v>
      </c>
      <c r="U1218" s="2" t="s">
        <v>357</v>
      </c>
      <c r="V1218" s="146">
        <v>7.5800000000000006E-2</v>
      </c>
      <c r="W1218" s="146">
        <v>5.7570000000000003E-2</v>
      </c>
      <c r="X1218" s="4" t="s">
        <v>263</v>
      </c>
      <c r="Z1218" s="137">
        <v>723138</v>
      </c>
      <c r="AA1218" s="144">
        <v>1</v>
      </c>
      <c r="AB1218" s="157">
        <v>107.5</v>
      </c>
      <c r="AD1218" s="137">
        <v>777.37300000000005</v>
      </c>
      <c r="AG1218" s="2" t="s">
        <v>36</v>
      </c>
      <c r="AH1218" s="146">
        <v>1.3906999999999999E-2</v>
      </c>
      <c r="AI1218" s="146">
        <v>4.5198039622356599E-4</v>
      </c>
      <c r="AJ1218" s="146">
        <v>1.01095294919862E-4</v>
      </c>
    </row>
    <row r="1219" spans="1:36" x14ac:dyDescent="0.2">
      <c r="A1219" s="188">
        <v>1035</v>
      </c>
      <c r="B1219" s="2">
        <v>9941</v>
      </c>
      <c r="C1219" s="2" t="s">
        <v>860</v>
      </c>
      <c r="D1219" s="2" t="s">
        <v>861</v>
      </c>
      <c r="E1219" s="4" t="s">
        <v>252</v>
      </c>
      <c r="F1219" s="2" t="s">
        <v>1550</v>
      </c>
      <c r="G1219" s="2" t="s">
        <v>1551</v>
      </c>
      <c r="H1219" s="2" t="s">
        <v>255</v>
      </c>
      <c r="I1219" s="2" t="s">
        <v>324</v>
      </c>
      <c r="J1219" s="2" t="s">
        <v>30</v>
      </c>
      <c r="K1219" s="2" t="s">
        <v>30</v>
      </c>
      <c r="L1219" s="2" t="s">
        <v>277</v>
      </c>
      <c r="M1219" s="2" t="s">
        <v>31</v>
      </c>
      <c r="N1219" s="2" t="s">
        <v>278</v>
      </c>
      <c r="O1219" s="2" t="s">
        <v>257</v>
      </c>
      <c r="P1219" s="2" t="s">
        <v>279</v>
      </c>
      <c r="Q1219" s="2" t="s">
        <v>279</v>
      </c>
      <c r="R1219" s="2" t="s">
        <v>279</v>
      </c>
      <c r="S1219" s="2" t="s">
        <v>34</v>
      </c>
      <c r="T1219" s="137">
        <v>1.675</v>
      </c>
      <c r="U1219" s="2" t="s">
        <v>1552</v>
      </c>
      <c r="V1219" s="146">
        <v>6.5000000000000002E-2</v>
      </c>
      <c r="W1219" s="146">
        <v>6.9779999999999995E-2</v>
      </c>
      <c r="X1219" s="4" t="s">
        <v>263</v>
      </c>
      <c r="Z1219" s="137">
        <v>645735</v>
      </c>
      <c r="AA1219" s="144">
        <v>1</v>
      </c>
      <c r="AB1219" s="157">
        <v>101</v>
      </c>
      <c r="AD1219" s="137">
        <v>652.19200000000001</v>
      </c>
      <c r="AG1219" s="2" t="s">
        <v>36</v>
      </c>
      <c r="AH1219" s="146">
        <v>2.1970000000000002E-3</v>
      </c>
      <c r="AI1219" s="146">
        <v>3.7919766193036898E-4</v>
      </c>
      <c r="AJ1219" s="146">
        <v>8.4815845523553997E-5</v>
      </c>
    </row>
    <row r="1220" spans="1:36" x14ac:dyDescent="0.2">
      <c r="A1220" s="188">
        <v>1035</v>
      </c>
      <c r="B1220" s="2">
        <v>9941</v>
      </c>
      <c r="C1220" s="2" t="s">
        <v>803</v>
      </c>
      <c r="D1220" s="2" t="s">
        <v>804</v>
      </c>
      <c r="E1220" s="4" t="s">
        <v>252</v>
      </c>
      <c r="F1220" s="2" t="s">
        <v>805</v>
      </c>
      <c r="G1220" s="2" t="s">
        <v>806</v>
      </c>
      <c r="H1220" s="2" t="s">
        <v>255</v>
      </c>
      <c r="I1220" s="2" t="s">
        <v>324</v>
      </c>
      <c r="J1220" s="2" t="s">
        <v>30</v>
      </c>
      <c r="K1220" s="2" t="s">
        <v>30</v>
      </c>
      <c r="L1220" s="2" t="s">
        <v>277</v>
      </c>
      <c r="M1220" s="2" t="s">
        <v>31</v>
      </c>
      <c r="N1220" s="2" t="s">
        <v>278</v>
      </c>
      <c r="O1220" s="2" t="s">
        <v>257</v>
      </c>
      <c r="P1220" s="2" t="s">
        <v>279</v>
      </c>
      <c r="Q1220" s="2" t="s">
        <v>279</v>
      </c>
      <c r="R1220" s="2" t="s">
        <v>279</v>
      </c>
      <c r="S1220" s="2" t="s">
        <v>34</v>
      </c>
      <c r="T1220" s="137">
        <v>3.5379999999999998</v>
      </c>
      <c r="U1220" s="2" t="s">
        <v>807</v>
      </c>
      <c r="V1220" s="146">
        <v>6.7299999999999999E-2</v>
      </c>
      <c r="W1220" s="146">
        <v>5.4670000000000003E-2</v>
      </c>
      <c r="X1220" s="4" t="s">
        <v>263</v>
      </c>
      <c r="Z1220" s="137">
        <v>3475155.22</v>
      </c>
      <c r="AA1220" s="144">
        <v>1</v>
      </c>
      <c r="AB1220" s="157">
        <v>107.06</v>
      </c>
      <c r="AD1220" s="137">
        <v>3720.5010000000002</v>
      </c>
      <c r="AG1220" s="2" t="s">
        <v>36</v>
      </c>
      <c r="AH1220" s="146">
        <v>1.2637000000000001E-2</v>
      </c>
      <c r="AI1220" s="146">
        <v>2.1631737141788298E-3</v>
      </c>
      <c r="AJ1220" s="146">
        <v>4.83841083429713E-4</v>
      </c>
    </row>
    <row r="1221" spans="1:36" x14ac:dyDescent="0.2">
      <c r="A1221" s="188">
        <v>1035</v>
      </c>
      <c r="B1221" s="2">
        <v>9941</v>
      </c>
      <c r="C1221" s="2" t="s">
        <v>808</v>
      </c>
      <c r="D1221" s="2" t="s">
        <v>809</v>
      </c>
      <c r="E1221" s="4" t="s">
        <v>273</v>
      </c>
      <c r="F1221" s="2" t="s">
        <v>810</v>
      </c>
      <c r="G1221" s="2" t="s">
        <v>811</v>
      </c>
      <c r="H1221" s="2" t="s">
        <v>255</v>
      </c>
      <c r="I1221" s="2" t="s">
        <v>324</v>
      </c>
      <c r="J1221" s="2" t="s">
        <v>30</v>
      </c>
      <c r="K1221" s="2" t="s">
        <v>85</v>
      </c>
      <c r="L1221" s="2" t="s">
        <v>277</v>
      </c>
      <c r="M1221" s="2" t="s">
        <v>31</v>
      </c>
      <c r="N1221" s="2" t="s">
        <v>350</v>
      </c>
      <c r="O1221" s="2" t="s">
        <v>257</v>
      </c>
      <c r="P1221" s="2" t="s">
        <v>553</v>
      </c>
      <c r="Q1221" s="2" t="s">
        <v>259</v>
      </c>
      <c r="R1221" s="2" t="s">
        <v>260</v>
      </c>
      <c r="S1221" s="2" t="s">
        <v>34</v>
      </c>
      <c r="T1221" s="137">
        <v>2.722</v>
      </c>
      <c r="U1221" s="2" t="s">
        <v>812</v>
      </c>
      <c r="V1221" s="146">
        <v>7.8799999999999995E-2</v>
      </c>
      <c r="W1221" s="146">
        <v>7.3709999999999998E-2</v>
      </c>
      <c r="X1221" s="4" t="s">
        <v>263</v>
      </c>
      <c r="Z1221" s="137">
        <v>1897347.1</v>
      </c>
      <c r="AA1221" s="144">
        <v>1</v>
      </c>
      <c r="AB1221" s="157">
        <v>102</v>
      </c>
      <c r="AD1221" s="137">
        <v>1935.2940000000001</v>
      </c>
      <c r="AG1221" s="2" t="s">
        <v>36</v>
      </c>
      <c r="AH1221" s="146">
        <v>5.4209999999999996E-3</v>
      </c>
      <c r="AI1221" s="146">
        <v>1.12521861974335E-3</v>
      </c>
      <c r="AJ1221" s="146">
        <v>2.5167973912746202E-4</v>
      </c>
    </row>
    <row r="1222" spans="1:36" x14ac:dyDescent="0.2">
      <c r="A1222" s="188">
        <v>1035</v>
      </c>
      <c r="B1222" s="2">
        <v>9941</v>
      </c>
      <c r="C1222" s="2" t="s">
        <v>672</v>
      </c>
      <c r="D1222" s="2" t="s">
        <v>673</v>
      </c>
      <c r="E1222" s="4" t="s">
        <v>252</v>
      </c>
      <c r="F1222" s="2" t="s">
        <v>813</v>
      </c>
      <c r="G1222" s="2" t="s">
        <v>814</v>
      </c>
      <c r="H1222" s="2" t="s">
        <v>255</v>
      </c>
      <c r="I1222" s="2" t="s">
        <v>324</v>
      </c>
      <c r="J1222" s="2" t="s">
        <v>30</v>
      </c>
      <c r="K1222" s="2" t="s">
        <v>30</v>
      </c>
      <c r="L1222" s="2" t="s">
        <v>277</v>
      </c>
      <c r="M1222" s="2" t="s">
        <v>31</v>
      </c>
      <c r="N1222" s="2" t="s">
        <v>278</v>
      </c>
      <c r="O1222" s="2" t="s">
        <v>257</v>
      </c>
      <c r="P1222" s="2" t="s">
        <v>279</v>
      </c>
      <c r="Q1222" s="2" t="s">
        <v>279</v>
      </c>
      <c r="R1222" s="2" t="s">
        <v>279</v>
      </c>
      <c r="S1222" s="2" t="s">
        <v>34</v>
      </c>
      <c r="T1222" s="137">
        <v>2.4910000000000001</v>
      </c>
      <c r="U1222" s="2" t="s">
        <v>352</v>
      </c>
      <c r="V1222" s="146">
        <v>6.5000000000000002E-2</v>
      </c>
      <c r="W1222" s="146">
        <v>7.1400000000000005E-2</v>
      </c>
      <c r="X1222" s="4" t="s">
        <v>263</v>
      </c>
      <c r="Z1222" s="137">
        <v>2184493</v>
      </c>
      <c r="AA1222" s="144">
        <v>1</v>
      </c>
      <c r="AB1222" s="157">
        <v>100.45</v>
      </c>
      <c r="AD1222" s="137">
        <v>2194.3229999999999</v>
      </c>
      <c r="AG1222" s="2" t="s">
        <v>36</v>
      </c>
      <c r="AH1222" s="146">
        <v>1.1808000000000001E-2</v>
      </c>
      <c r="AI1222" s="146">
        <v>1.27582335790158E-3</v>
      </c>
      <c r="AJ1222" s="146">
        <v>2.8536578070724602E-4</v>
      </c>
    </row>
    <row r="1223" spans="1:36" x14ac:dyDescent="0.2">
      <c r="A1223" s="188">
        <v>1035</v>
      </c>
      <c r="B1223" s="2">
        <v>9941</v>
      </c>
      <c r="C1223" s="2" t="s">
        <v>732</v>
      </c>
      <c r="D1223" s="2" t="s">
        <v>733</v>
      </c>
      <c r="E1223" s="4" t="s">
        <v>252</v>
      </c>
      <c r="F1223" s="2" t="s">
        <v>1553</v>
      </c>
      <c r="G1223" s="2" t="s">
        <v>1554</v>
      </c>
      <c r="H1223" s="2" t="s">
        <v>255</v>
      </c>
      <c r="I1223" s="2" t="s">
        <v>324</v>
      </c>
      <c r="J1223" s="2" t="s">
        <v>30</v>
      </c>
      <c r="K1223" s="2" t="s">
        <v>30</v>
      </c>
      <c r="L1223" s="2" t="s">
        <v>277</v>
      </c>
      <c r="M1223" s="2" t="s">
        <v>183</v>
      </c>
      <c r="N1223" s="2" t="s">
        <v>312</v>
      </c>
      <c r="O1223" s="2" t="s">
        <v>257</v>
      </c>
      <c r="P1223" s="2" t="s">
        <v>279</v>
      </c>
      <c r="Q1223" s="2" t="s">
        <v>279</v>
      </c>
      <c r="R1223" s="2" t="s">
        <v>279</v>
      </c>
      <c r="S1223" s="2" t="s">
        <v>34</v>
      </c>
      <c r="T1223" s="137">
        <v>2.6669999999999998</v>
      </c>
      <c r="U1223" s="2" t="s">
        <v>603</v>
      </c>
      <c r="V1223" s="146">
        <v>5.3800000000000001E-2</v>
      </c>
      <c r="W1223" s="146">
        <v>4.5359999999999998E-2</v>
      </c>
      <c r="X1223" s="4" t="s">
        <v>263</v>
      </c>
      <c r="Z1223" s="137">
        <v>191500</v>
      </c>
      <c r="AA1223" s="144">
        <v>1</v>
      </c>
      <c r="AB1223" s="157">
        <v>107.02</v>
      </c>
      <c r="AD1223" s="137">
        <v>204.94300000000001</v>
      </c>
      <c r="AG1223" s="2" t="s">
        <v>36</v>
      </c>
      <c r="AH1223" s="146">
        <v>2.5400000000000002E-3</v>
      </c>
      <c r="AI1223" s="146">
        <v>1.19158129021744E-4</v>
      </c>
      <c r="AJ1223" s="146">
        <v>2.6652320092205002E-5</v>
      </c>
    </row>
    <row r="1224" spans="1:36" x14ac:dyDescent="0.2">
      <c r="A1224" s="188">
        <v>1035</v>
      </c>
      <c r="B1224" s="2">
        <v>9941</v>
      </c>
      <c r="C1224" s="2" t="s">
        <v>815</v>
      </c>
      <c r="D1224" s="2" t="s">
        <v>816</v>
      </c>
      <c r="E1224" s="4" t="s">
        <v>273</v>
      </c>
      <c r="F1224" s="2" t="s">
        <v>817</v>
      </c>
      <c r="G1224" s="2" t="s">
        <v>818</v>
      </c>
      <c r="H1224" s="2" t="s">
        <v>255</v>
      </c>
      <c r="I1224" s="2" t="s">
        <v>324</v>
      </c>
      <c r="J1224" s="2" t="s">
        <v>30</v>
      </c>
      <c r="K1224" s="2" t="s">
        <v>349</v>
      </c>
      <c r="L1224" s="2" t="s">
        <v>277</v>
      </c>
      <c r="M1224" s="2" t="s">
        <v>183</v>
      </c>
      <c r="N1224" s="2" t="s">
        <v>350</v>
      </c>
      <c r="O1224" s="2" t="s">
        <v>257</v>
      </c>
      <c r="P1224" s="2" t="s">
        <v>343</v>
      </c>
      <c r="Q1224" s="2" t="s">
        <v>298</v>
      </c>
      <c r="R1224" s="2" t="s">
        <v>260</v>
      </c>
      <c r="S1224" s="2" t="s">
        <v>34</v>
      </c>
      <c r="T1224" s="137">
        <v>1.9790000000000001</v>
      </c>
      <c r="U1224" s="2" t="s">
        <v>495</v>
      </c>
      <c r="V1224" s="146">
        <v>7.9500000000000001E-2</v>
      </c>
      <c r="W1224" s="146">
        <v>5.5140000000000002E-2</v>
      </c>
      <c r="X1224" s="4" t="s">
        <v>263</v>
      </c>
      <c r="Z1224" s="137">
        <v>928961</v>
      </c>
      <c r="AA1224" s="144">
        <v>1</v>
      </c>
      <c r="AB1224" s="157">
        <v>107.1</v>
      </c>
      <c r="AD1224" s="137">
        <v>994.91700000000003</v>
      </c>
      <c r="AG1224" s="2" t="s">
        <v>36</v>
      </c>
      <c r="AH1224" s="146">
        <v>5.2189999999999997E-3</v>
      </c>
      <c r="AI1224" s="146">
        <v>5.7846475477585303E-4</v>
      </c>
      <c r="AJ1224" s="146">
        <v>1.29386286381952E-4</v>
      </c>
    </row>
    <row r="1225" spans="1:36" x14ac:dyDescent="0.2">
      <c r="A1225" s="188">
        <v>1035</v>
      </c>
      <c r="B1225" s="2">
        <v>9941</v>
      </c>
      <c r="C1225" s="2" t="s">
        <v>1186</v>
      </c>
      <c r="D1225" s="2" t="s">
        <v>1187</v>
      </c>
      <c r="E1225" s="4" t="s">
        <v>252</v>
      </c>
      <c r="F1225" s="2" t="s">
        <v>1555</v>
      </c>
      <c r="G1225" s="2" t="s">
        <v>1189</v>
      </c>
      <c r="H1225" s="2" t="s">
        <v>255</v>
      </c>
      <c r="I1225" s="2" t="s">
        <v>276</v>
      </c>
      <c r="J1225" s="2" t="s">
        <v>30</v>
      </c>
      <c r="K1225" s="2" t="s">
        <v>30</v>
      </c>
      <c r="L1225" s="2" t="s">
        <v>277</v>
      </c>
      <c r="M1225" s="2" t="s">
        <v>183</v>
      </c>
      <c r="N1225" s="2" t="s">
        <v>312</v>
      </c>
      <c r="O1225" s="2" t="s">
        <v>257</v>
      </c>
      <c r="P1225" s="2" t="s">
        <v>279</v>
      </c>
      <c r="Q1225" s="2" t="s">
        <v>279</v>
      </c>
      <c r="R1225" s="2" t="s">
        <v>279</v>
      </c>
      <c r="S1225" s="2" t="s">
        <v>34</v>
      </c>
      <c r="T1225" s="137">
        <v>2.7040000000000002</v>
      </c>
      <c r="U1225" s="2" t="s">
        <v>369</v>
      </c>
      <c r="V1225" s="146">
        <v>3.7400000000000003E-2</v>
      </c>
      <c r="W1225" s="146">
        <v>3.2160000000000001E-2</v>
      </c>
      <c r="X1225" s="4" t="s">
        <v>263</v>
      </c>
      <c r="Z1225" s="137">
        <v>1534761</v>
      </c>
      <c r="AA1225" s="144">
        <v>1</v>
      </c>
      <c r="AB1225" s="157">
        <v>106.3</v>
      </c>
      <c r="AD1225" s="137">
        <v>1631.451</v>
      </c>
      <c r="AG1225" s="2" t="s">
        <v>36</v>
      </c>
      <c r="AH1225" s="146">
        <v>5.7369999999999999E-3</v>
      </c>
      <c r="AI1225" s="146">
        <v>9.48558171741352E-4</v>
      </c>
      <c r="AJ1225" s="146">
        <v>2.12165768520199E-4</v>
      </c>
    </row>
    <row r="1226" spans="1:36" x14ac:dyDescent="0.2">
      <c r="A1226" s="188">
        <v>1035</v>
      </c>
      <c r="B1226" s="2">
        <v>9941</v>
      </c>
      <c r="C1226" s="2" t="s">
        <v>819</v>
      </c>
      <c r="D1226" s="2" t="s">
        <v>820</v>
      </c>
      <c r="E1226" s="4" t="s">
        <v>252</v>
      </c>
      <c r="F1226" s="2" t="s">
        <v>821</v>
      </c>
      <c r="G1226" s="2" t="s">
        <v>822</v>
      </c>
      <c r="H1226" s="2" t="s">
        <v>255</v>
      </c>
      <c r="I1226" s="2" t="s">
        <v>276</v>
      </c>
      <c r="J1226" s="2" t="s">
        <v>30</v>
      </c>
      <c r="K1226" s="2" t="s">
        <v>30</v>
      </c>
      <c r="L1226" s="2" t="s">
        <v>277</v>
      </c>
      <c r="M1226" s="2" t="s">
        <v>31</v>
      </c>
      <c r="N1226" s="2" t="s">
        <v>823</v>
      </c>
      <c r="O1226" s="2" t="s">
        <v>257</v>
      </c>
      <c r="P1226" s="2" t="s">
        <v>279</v>
      </c>
      <c r="Q1226" s="2" t="s">
        <v>279</v>
      </c>
      <c r="R1226" s="2" t="s">
        <v>279</v>
      </c>
      <c r="S1226" s="2" t="s">
        <v>34</v>
      </c>
      <c r="T1226" s="137">
        <v>3.6930000000000001</v>
      </c>
      <c r="U1226" s="2" t="s">
        <v>357</v>
      </c>
      <c r="V1226" s="146">
        <v>4.0899999999999999E-2</v>
      </c>
      <c r="W1226" s="146">
        <v>3.5589999999999997E-2</v>
      </c>
      <c r="X1226" s="4" t="s">
        <v>263</v>
      </c>
      <c r="Z1226" s="137">
        <v>5110820</v>
      </c>
      <c r="AA1226" s="144">
        <v>1</v>
      </c>
      <c r="AB1226" s="157">
        <v>106.11</v>
      </c>
      <c r="AD1226" s="137">
        <v>5423.0910000000003</v>
      </c>
      <c r="AG1226" s="2" t="s">
        <v>36</v>
      </c>
      <c r="AH1226" s="146">
        <v>1.5121000000000001E-2</v>
      </c>
      <c r="AI1226" s="146">
        <v>3.1530935103942699E-3</v>
      </c>
      <c r="AJ1226" s="146">
        <v>7.0525828333833104E-4</v>
      </c>
    </row>
    <row r="1227" spans="1:36" x14ac:dyDescent="0.2">
      <c r="A1227" s="188">
        <v>1035</v>
      </c>
      <c r="B1227" s="2">
        <v>9941</v>
      </c>
      <c r="C1227" s="2" t="s">
        <v>824</v>
      </c>
      <c r="D1227" s="2" t="s">
        <v>825</v>
      </c>
      <c r="E1227" s="4" t="s">
        <v>252</v>
      </c>
      <c r="F1227" s="2" t="s">
        <v>826</v>
      </c>
      <c r="G1227" s="2" t="s">
        <v>827</v>
      </c>
      <c r="H1227" s="2" t="s">
        <v>255</v>
      </c>
      <c r="I1227" s="2" t="s">
        <v>276</v>
      </c>
      <c r="J1227" s="2" t="s">
        <v>30</v>
      </c>
      <c r="K1227" s="2" t="s">
        <v>30</v>
      </c>
      <c r="L1227" s="2" t="s">
        <v>277</v>
      </c>
      <c r="M1227" s="2" t="s">
        <v>31</v>
      </c>
      <c r="N1227" s="2" t="s">
        <v>397</v>
      </c>
      <c r="O1227" s="2" t="s">
        <v>257</v>
      </c>
      <c r="P1227" s="2" t="s">
        <v>279</v>
      </c>
      <c r="Q1227" s="2" t="s">
        <v>279</v>
      </c>
      <c r="R1227" s="2" t="s">
        <v>279</v>
      </c>
      <c r="S1227" s="2" t="s">
        <v>34</v>
      </c>
      <c r="T1227" s="137">
        <v>3.6349999999999998</v>
      </c>
      <c r="U1227" s="2" t="s">
        <v>828</v>
      </c>
      <c r="V1227" s="146">
        <v>4.2500000000000003E-2</v>
      </c>
      <c r="W1227" s="146">
        <v>3.0419999999999999E-2</v>
      </c>
      <c r="X1227" s="4" t="s">
        <v>263</v>
      </c>
      <c r="Z1227" s="137">
        <v>5978253</v>
      </c>
      <c r="AA1227" s="144">
        <v>1</v>
      </c>
      <c r="AB1227" s="157">
        <v>108.65</v>
      </c>
      <c r="AD1227" s="137">
        <v>6495.3720000000003</v>
      </c>
      <c r="AG1227" s="2" t="s">
        <v>36</v>
      </c>
      <c r="AH1227" s="146">
        <v>1.9928000000000001E-2</v>
      </c>
      <c r="AI1227" s="146">
        <v>3.7765389795980501E-3</v>
      </c>
      <c r="AJ1227" s="146">
        <v>8.4470548968228101E-4</v>
      </c>
    </row>
    <row r="1228" spans="1:36" x14ac:dyDescent="0.2">
      <c r="A1228" s="188">
        <v>1035</v>
      </c>
      <c r="B1228" s="2">
        <v>9941</v>
      </c>
      <c r="C1228" s="2" t="s">
        <v>468</v>
      </c>
      <c r="D1228" s="2" t="s">
        <v>469</v>
      </c>
      <c r="E1228" s="4" t="s">
        <v>252</v>
      </c>
      <c r="F1228" s="2" t="s">
        <v>829</v>
      </c>
      <c r="G1228" s="2" t="s">
        <v>830</v>
      </c>
      <c r="H1228" s="2" t="s">
        <v>255</v>
      </c>
      <c r="I1228" s="2" t="s">
        <v>276</v>
      </c>
      <c r="J1228" s="2" t="s">
        <v>30</v>
      </c>
      <c r="K1228" s="2" t="s">
        <v>30</v>
      </c>
      <c r="L1228" s="2" t="s">
        <v>277</v>
      </c>
      <c r="M1228" s="2" t="s">
        <v>183</v>
      </c>
      <c r="N1228" s="2" t="s">
        <v>350</v>
      </c>
      <c r="O1228" s="2" t="s">
        <v>257</v>
      </c>
      <c r="P1228" s="2" t="s">
        <v>184</v>
      </c>
      <c r="Q1228" s="2" t="s">
        <v>298</v>
      </c>
      <c r="R1228" s="2" t="s">
        <v>260</v>
      </c>
      <c r="S1228" s="2" t="s">
        <v>34</v>
      </c>
      <c r="T1228" s="137">
        <v>3.923</v>
      </c>
      <c r="U1228" s="2" t="s">
        <v>831</v>
      </c>
      <c r="V1228" s="146">
        <v>5.0999999999999997E-2</v>
      </c>
      <c r="W1228" s="146">
        <v>4.6149999999999997E-2</v>
      </c>
      <c r="X1228" s="4" t="s">
        <v>263</v>
      </c>
      <c r="Z1228" s="137">
        <v>422645</v>
      </c>
      <c r="AA1228" s="144">
        <v>1</v>
      </c>
      <c r="AB1228" s="157">
        <v>106.39</v>
      </c>
      <c r="AD1228" s="137">
        <v>449.65199999999999</v>
      </c>
      <c r="AG1228" s="2" t="s">
        <v>36</v>
      </c>
      <c r="AH1228" s="146">
        <v>1.9070000000000001E-3</v>
      </c>
      <c r="AI1228" s="146">
        <v>2.6143666505729199E-4</v>
      </c>
      <c r="AJ1228" s="146">
        <v>5.8476024574656099E-5</v>
      </c>
    </row>
    <row r="1229" spans="1:36" x14ac:dyDescent="0.2">
      <c r="A1229" s="188">
        <v>1035</v>
      </c>
      <c r="B1229" s="2">
        <v>9941</v>
      </c>
      <c r="C1229" s="2" t="s">
        <v>774</v>
      </c>
      <c r="D1229" s="2" t="s">
        <v>775</v>
      </c>
      <c r="E1229" s="4" t="s">
        <v>252</v>
      </c>
      <c r="F1229" s="2" t="s">
        <v>832</v>
      </c>
      <c r="G1229" s="2" t="s">
        <v>833</v>
      </c>
      <c r="H1229" s="2" t="s">
        <v>255</v>
      </c>
      <c r="I1229" s="2" t="s">
        <v>276</v>
      </c>
      <c r="J1229" s="2" t="s">
        <v>30</v>
      </c>
      <c r="K1229" s="2" t="s">
        <v>30</v>
      </c>
      <c r="L1229" s="2" t="s">
        <v>277</v>
      </c>
      <c r="M1229" s="2" t="s">
        <v>31</v>
      </c>
      <c r="N1229" s="2" t="s">
        <v>278</v>
      </c>
      <c r="O1229" s="2" t="s">
        <v>257</v>
      </c>
      <c r="P1229" s="2" t="s">
        <v>368</v>
      </c>
      <c r="Q1229" s="2" t="s">
        <v>298</v>
      </c>
      <c r="R1229" s="2" t="s">
        <v>260</v>
      </c>
      <c r="S1229" s="2" t="s">
        <v>34</v>
      </c>
      <c r="T1229" s="137">
        <v>3.8479999999999999</v>
      </c>
      <c r="U1229" s="2" t="s">
        <v>834</v>
      </c>
      <c r="V1229" s="146">
        <v>3.4500000000000003E-2</v>
      </c>
      <c r="W1229" s="146">
        <v>3.3890000000000003E-2</v>
      </c>
      <c r="X1229" s="4" t="s">
        <v>263</v>
      </c>
      <c r="Z1229" s="137">
        <v>1859000</v>
      </c>
      <c r="AA1229" s="144">
        <v>1</v>
      </c>
      <c r="AB1229" s="157">
        <v>104</v>
      </c>
      <c r="AD1229" s="137">
        <v>1933.36</v>
      </c>
      <c r="AG1229" s="2" t="s">
        <v>36</v>
      </c>
      <c r="AH1229" s="146">
        <v>2.0511000000000001E-2</v>
      </c>
      <c r="AI1229" s="146">
        <v>1.1240941290858401E-3</v>
      </c>
      <c r="AJ1229" s="146">
        <v>2.5142822221299902E-4</v>
      </c>
    </row>
    <row r="1230" spans="1:36" x14ac:dyDescent="0.2">
      <c r="A1230" s="188">
        <v>1035</v>
      </c>
      <c r="B1230" s="2">
        <v>9941</v>
      </c>
      <c r="C1230" s="2" t="s">
        <v>835</v>
      </c>
      <c r="D1230" s="2" t="s">
        <v>836</v>
      </c>
      <c r="E1230" s="4" t="s">
        <v>273</v>
      </c>
      <c r="F1230" s="2" t="s">
        <v>837</v>
      </c>
      <c r="G1230" s="2" t="s">
        <v>838</v>
      </c>
      <c r="H1230" s="2" t="s">
        <v>255</v>
      </c>
      <c r="I1230" s="2" t="s">
        <v>324</v>
      </c>
      <c r="J1230" s="2" t="s">
        <v>30</v>
      </c>
      <c r="K1230" s="2" t="s">
        <v>85</v>
      </c>
      <c r="L1230" s="2" t="s">
        <v>277</v>
      </c>
      <c r="M1230" s="2" t="s">
        <v>183</v>
      </c>
      <c r="N1230" s="2" t="s">
        <v>350</v>
      </c>
      <c r="O1230" s="2" t="s">
        <v>257</v>
      </c>
      <c r="P1230" s="2" t="s">
        <v>362</v>
      </c>
      <c r="Q1230" s="2" t="s">
        <v>259</v>
      </c>
      <c r="R1230" s="2" t="s">
        <v>260</v>
      </c>
      <c r="S1230" s="2" t="s">
        <v>34</v>
      </c>
      <c r="T1230" s="137">
        <v>1.893</v>
      </c>
      <c r="U1230" s="2" t="s">
        <v>167</v>
      </c>
      <c r="V1230" s="146">
        <v>6.4399999999999999E-2</v>
      </c>
      <c r="W1230" s="146">
        <v>5.8000000000000003E-2</v>
      </c>
      <c r="X1230" s="4" t="s">
        <v>263</v>
      </c>
      <c r="Z1230" s="137">
        <v>2143820.8199999998</v>
      </c>
      <c r="AA1230" s="144">
        <v>1</v>
      </c>
      <c r="AB1230" s="157">
        <v>101.44</v>
      </c>
      <c r="AD1230" s="137">
        <v>2174.692</v>
      </c>
      <c r="AG1230" s="2" t="s">
        <v>36</v>
      </c>
      <c r="AH1230" s="146">
        <v>4.8129999999999996E-3</v>
      </c>
      <c r="AI1230" s="146">
        <v>1.26440928213011E-3</v>
      </c>
      <c r="AJ1230" s="146">
        <v>2.8281277317418501E-4</v>
      </c>
    </row>
    <row r="1231" spans="1:36" x14ac:dyDescent="0.2">
      <c r="A1231" s="188">
        <v>1035</v>
      </c>
      <c r="B1231" s="2">
        <v>9941</v>
      </c>
      <c r="C1231" s="2" t="s">
        <v>688</v>
      </c>
      <c r="D1231" s="2" t="s">
        <v>689</v>
      </c>
      <c r="E1231" s="4" t="s">
        <v>252</v>
      </c>
      <c r="F1231" s="2" t="s">
        <v>839</v>
      </c>
      <c r="G1231" s="2" t="s">
        <v>840</v>
      </c>
      <c r="H1231" s="2" t="s">
        <v>255</v>
      </c>
      <c r="I1231" s="2" t="s">
        <v>276</v>
      </c>
      <c r="J1231" s="2" t="s">
        <v>30</v>
      </c>
      <c r="K1231" s="2" t="s">
        <v>30</v>
      </c>
      <c r="L1231" s="2" t="s">
        <v>277</v>
      </c>
      <c r="M1231" s="2" t="s">
        <v>31</v>
      </c>
      <c r="N1231" s="2" t="s">
        <v>256</v>
      </c>
      <c r="O1231" s="2" t="s">
        <v>257</v>
      </c>
      <c r="P1231" s="2" t="s">
        <v>258</v>
      </c>
      <c r="Q1231" s="2" t="s">
        <v>259</v>
      </c>
      <c r="R1231" s="2" t="s">
        <v>260</v>
      </c>
      <c r="S1231" s="2" t="s">
        <v>34</v>
      </c>
      <c r="T1231" s="137">
        <v>5.0759999999999996</v>
      </c>
      <c r="U1231" s="2" t="s">
        <v>841</v>
      </c>
      <c r="V1231" s="146">
        <v>2.6800000000000001E-2</v>
      </c>
      <c r="W1231" s="146">
        <v>2.598E-2</v>
      </c>
      <c r="X1231" s="4" t="s">
        <v>263</v>
      </c>
      <c r="Z1231" s="137">
        <v>20550976</v>
      </c>
      <c r="AA1231" s="144">
        <v>1</v>
      </c>
      <c r="AB1231" s="157">
        <v>105.34</v>
      </c>
      <c r="AD1231" s="137">
        <v>21648.398000000001</v>
      </c>
      <c r="AG1231" s="2" t="s">
        <v>36</v>
      </c>
      <c r="AH1231" s="146">
        <v>7.3400000000000002E-3</v>
      </c>
      <c r="AI1231" s="146">
        <v>1.25868111624356E-2</v>
      </c>
      <c r="AJ1231" s="146">
        <v>2.81531543668461E-3</v>
      </c>
    </row>
    <row r="1232" spans="1:36" x14ac:dyDescent="0.2">
      <c r="A1232" s="188">
        <v>1035</v>
      </c>
      <c r="B1232" s="2">
        <v>9941</v>
      </c>
      <c r="C1232" s="2" t="s">
        <v>300</v>
      </c>
      <c r="D1232" s="2" t="s">
        <v>301</v>
      </c>
      <c r="E1232" s="4" t="s">
        <v>252</v>
      </c>
      <c r="F1232" s="2" t="s">
        <v>842</v>
      </c>
      <c r="G1232" s="2" t="s">
        <v>843</v>
      </c>
      <c r="H1232" s="2" t="s">
        <v>255</v>
      </c>
      <c r="I1232" s="2" t="s">
        <v>324</v>
      </c>
      <c r="J1232" s="2" t="s">
        <v>30</v>
      </c>
      <c r="K1232" s="2" t="s">
        <v>30</v>
      </c>
      <c r="L1232" s="2" t="s">
        <v>277</v>
      </c>
      <c r="M1232" s="2" t="s">
        <v>183</v>
      </c>
      <c r="N1232" s="2" t="s">
        <v>306</v>
      </c>
      <c r="O1232" s="2" t="s">
        <v>257</v>
      </c>
      <c r="P1232" s="2" t="s">
        <v>279</v>
      </c>
      <c r="Q1232" s="2" t="s">
        <v>279</v>
      </c>
      <c r="R1232" s="2" t="s">
        <v>279</v>
      </c>
      <c r="S1232" s="2" t="s">
        <v>34</v>
      </c>
      <c r="T1232" s="137">
        <v>3.9609999999999999</v>
      </c>
      <c r="U1232" s="2" t="s">
        <v>831</v>
      </c>
      <c r="V1232" s="146">
        <v>6.9500000000000006E-2</v>
      </c>
      <c r="W1232" s="146">
        <v>6.4060000000000006E-2</v>
      </c>
      <c r="X1232" s="4" t="s">
        <v>263</v>
      </c>
      <c r="Z1232" s="137">
        <v>5198050</v>
      </c>
      <c r="AA1232" s="144">
        <v>1</v>
      </c>
      <c r="AB1232" s="157">
        <v>104.35</v>
      </c>
      <c r="AD1232" s="137">
        <v>5424.165</v>
      </c>
      <c r="AG1232" s="2" t="s">
        <v>36</v>
      </c>
      <c r="AH1232" s="146">
        <v>1.3717E-2</v>
      </c>
      <c r="AI1232" s="146">
        <v>3.1537179978945399E-3</v>
      </c>
      <c r="AJ1232" s="146">
        <v>7.0539796361769797E-4</v>
      </c>
    </row>
    <row r="1233" spans="1:36" x14ac:dyDescent="0.2">
      <c r="A1233" s="188">
        <v>1035</v>
      </c>
      <c r="B1233" s="2">
        <v>9941</v>
      </c>
      <c r="C1233" s="2" t="s">
        <v>353</v>
      </c>
      <c r="D1233" s="2" t="s">
        <v>354</v>
      </c>
      <c r="E1233" s="4" t="s">
        <v>252</v>
      </c>
      <c r="F1233" s="2" t="s">
        <v>355</v>
      </c>
      <c r="G1233" s="2" t="s">
        <v>356</v>
      </c>
      <c r="H1233" s="2" t="s">
        <v>255</v>
      </c>
      <c r="I1233" s="2" t="s">
        <v>276</v>
      </c>
      <c r="J1233" s="2" t="s">
        <v>30</v>
      </c>
      <c r="K1233" s="2" t="s">
        <v>30</v>
      </c>
      <c r="L1233" s="2" t="s">
        <v>277</v>
      </c>
      <c r="M1233" s="2" t="s">
        <v>183</v>
      </c>
      <c r="N1233" s="2" t="s">
        <v>306</v>
      </c>
      <c r="O1233" s="2" t="s">
        <v>257</v>
      </c>
      <c r="P1233" s="2" t="s">
        <v>279</v>
      </c>
      <c r="Q1233" s="2" t="s">
        <v>279</v>
      </c>
      <c r="R1233" s="2" t="s">
        <v>279</v>
      </c>
      <c r="S1233" s="2" t="s">
        <v>34</v>
      </c>
      <c r="T1233" s="137">
        <v>3.7280000000000002</v>
      </c>
      <c r="U1233" s="2" t="s">
        <v>357</v>
      </c>
      <c r="V1233" s="146">
        <v>4.9000000000000002E-2</v>
      </c>
      <c r="W1233" s="146">
        <v>4.7710000000000002E-2</v>
      </c>
      <c r="X1233" s="4" t="s">
        <v>263</v>
      </c>
      <c r="Z1233" s="137">
        <v>7897926.1500000004</v>
      </c>
      <c r="AA1233" s="144">
        <v>1</v>
      </c>
      <c r="AB1233" s="157">
        <v>104.99</v>
      </c>
      <c r="AD1233" s="137">
        <v>8292.0329999999994</v>
      </c>
      <c r="AG1233" s="2" t="s">
        <v>36</v>
      </c>
      <c r="AH1233" s="146">
        <v>1.6746E-2</v>
      </c>
      <c r="AI1233" s="146">
        <v>4.82115345139304E-3</v>
      </c>
      <c r="AJ1233" s="146">
        <v>1.0783563492904301E-3</v>
      </c>
    </row>
    <row r="1234" spans="1:36" x14ac:dyDescent="0.2">
      <c r="A1234" s="188">
        <v>1035</v>
      </c>
      <c r="B1234" s="2">
        <v>9941</v>
      </c>
      <c r="C1234" s="2" t="s">
        <v>358</v>
      </c>
      <c r="D1234" s="2" t="s">
        <v>359</v>
      </c>
      <c r="E1234" s="4" t="s">
        <v>252</v>
      </c>
      <c r="F1234" s="2" t="s">
        <v>360</v>
      </c>
      <c r="G1234" s="2" t="s">
        <v>361</v>
      </c>
      <c r="H1234" s="2" t="s">
        <v>255</v>
      </c>
      <c r="I1234" s="2" t="s">
        <v>304</v>
      </c>
      <c r="J1234" s="2" t="s">
        <v>30</v>
      </c>
      <c r="K1234" s="2" t="s">
        <v>30</v>
      </c>
      <c r="L1234" s="2" t="s">
        <v>277</v>
      </c>
      <c r="M1234" s="2" t="s">
        <v>31</v>
      </c>
      <c r="N1234" s="2" t="s">
        <v>288</v>
      </c>
      <c r="O1234" s="2" t="s">
        <v>257</v>
      </c>
      <c r="P1234" s="2" t="s">
        <v>362</v>
      </c>
      <c r="Q1234" s="2" t="s">
        <v>259</v>
      </c>
      <c r="R1234" s="2" t="s">
        <v>260</v>
      </c>
      <c r="S1234" s="2" t="s">
        <v>34</v>
      </c>
      <c r="T1234" s="137">
        <v>3.5049999999999999</v>
      </c>
      <c r="U1234" s="2" t="s">
        <v>363</v>
      </c>
      <c r="V1234" s="146">
        <v>0.04</v>
      </c>
      <c r="W1234" s="146">
        <v>1E-4</v>
      </c>
      <c r="X1234" s="4" t="s">
        <v>263</v>
      </c>
      <c r="Z1234" s="137">
        <v>2023179</v>
      </c>
      <c r="AA1234" s="144">
        <v>1</v>
      </c>
      <c r="AB1234" s="157">
        <v>135.80000000000001</v>
      </c>
      <c r="AD1234" s="137">
        <v>2747.4769999999999</v>
      </c>
      <c r="AG1234" s="2" t="s">
        <v>36</v>
      </c>
      <c r="AH1234" s="146">
        <v>9.1959999999999993E-3</v>
      </c>
      <c r="AI1234" s="146">
        <v>1.5974380651684601E-3</v>
      </c>
      <c r="AJ1234" s="146">
        <v>3.57301939782668E-4</v>
      </c>
    </row>
    <row r="1235" spans="1:36" x14ac:dyDescent="0.2">
      <c r="A1235" s="188">
        <v>1035</v>
      </c>
      <c r="B1235" s="2">
        <v>9941</v>
      </c>
      <c r="C1235" s="2" t="s">
        <v>844</v>
      </c>
      <c r="D1235" s="2" t="s">
        <v>845</v>
      </c>
      <c r="E1235" s="4" t="s">
        <v>252</v>
      </c>
      <c r="F1235" s="2" t="s">
        <v>846</v>
      </c>
      <c r="G1235" s="2" t="s">
        <v>847</v>
      </c>
      <c r="H1235" s="2" t="s">
        <v>255</v>
      </c>
      <c r="I1235" s="2" t="s">
        <v>324</v>
      </c>
      <c r="J1235" s="2" t="s">
        <v>30</v>
      </c>
      <c r="K1235" s="2" t="s">
        <v>30</v>
      </c>
      <c r="L1235" s="2" t="s">
        <v>277</v>
      </c>
      <c r="M1235" s="2" t="s">
        <v>183</v>
      </c>
      <c r="N1235" s="2" t="s">
        <v>288</v>
      </c>
      <c r="O1235" s="2" t="s">
        <v>257</v>
      </c>
      <c r="P1235" s="2" t="s">
        <v>362</v>
      </c>
      <c r="Q1235" s="2" t="s">
        <v>259</v>
      </c>
      <c r="R1235" s="2" t="s">
        <v>260</v>
      </c>
      <c r="S1235" s="2" t="s">
        <v>34</v>
      </c>
      <c r="T1235" s="137">
        <v>4.7910000000000004</v>
      </c>
      <c r="U1235" s="2" t="s">
        <v>848</v>
      </c>
      <c r="V1235" s="146">
        <v>5.8799999999999998E-2</v>
      </c>
      <c r="W1235" s="146">
        <v>5.2249999999999998E-2</v>
      </c>
      <c r="X1235" s="4" t="s">
        <v>263</v>
      </c>
      <c r="Z1235" s="137">
        <v>8367047</v>
      </c>
      <c r="AA1235" s="144">
        <v>1</v>
      </c>
      <c r="AB1235" s="157">
        <v>105.01</v>
      </c>
      <c r="AD1235" s="137">
        <v>8786.2360000000008</v>
      </c>
      <c r="AG1235" s="2" t="s">
        <v>36</v>
      </c>
      <c r="AH1235" s="146">
        <v>8.9929999999999993E-3</v>
      </c>
      <c r="AI1235" s="146">
        <v>5.1084931755341102E-3</v>
      </c>
      <c r="AJ1235" s="146">
        <v>1.14262615921348E-3</v>
      </c>
    </row>
    <row r="1236" spans="1:36" x14ac:dyDescent="0.2">
      <c r="A1236" s="188">
        <v>1035</v>
      </c>
      <c r="B1236" s="2">
        <v>9941</v>
      </c>
      <c r="C1236" s="2" t="s">
        <v>849</v>
      </c>
      <c r="D1236" s="2" t="s">
        <v>850</v>
      </c>
      <c r="E1236" s="4" t="s">
        <v>252</v>
      </c>
      <c r="F1236" s="2" t="s">
        <v>851</v>
      </c>
      <c r="G1236" s="2" t="s">
        <v>852</v>
      </c>
      <c r="H1236" s="2" t="s">
        <v>255</v>
      </c>
      <c r="I1236" s="2" t="s">
        <v>324</v>
      </c>
      <c r="J1236" s="2" t="s">
        <v>30</v>
      </c>
      <c r="K1236" s="2" t="s">
        <v>30</v>
      </c>
      <c r="L1236" s="2" t="s">
        <v>277</v>
      </c>
      <c r="M1236" s="2" t="s">
        <v>31</v>
      </c>
      <c r="N1236" s="2" t="s">
        <v>278</v>
      </c>
      <c r="O1236" s="2" t="s">
        <v>257</v>
      </c>
      <c r="P1236" s="2" t="s">
        <v>343</v>
      </c>
      <c r="Q1236" s="2" t="s">
        <v>298</v>
      </c>
      <c r="R1236" s="2" t="s">
        <v>260</v>
      </c>
      <c r="S1236" s="2" t="s">
        <v>34</v>
      </c>
      <c r="T1236" s="137">
        <v>2.843</v>
      </c>
      <c r="U1236" s="2" t="s">
        <v>363</v>
      </c>
      <c r="V1236" s="146">
        <v>5.5399999999999998E-2</v>
      </c>
      <c r="W1236" s="146">
        <v>5.3499999999999999E-2</v>
      </c>
      <c r="X1236" s="4" t="s">
        <v>263</v>
      </c>
      <c r="Z1236" s="137">
        <v>1245019</v>
      </c>
      <c r="AA1236" s="144">
        <v>1</v>
      </c>
      <c r="AB1236" s="157">
        <v>102.18</v>
      </c>
      <c r="AD1236" s="137">
        <v>1272.1600000000001</v>
      </c>
      <c r="AG1236" s="2" t="s">
        <v>36</v>
      </c>
      <c r="AH1236" s="146">
        <v>4.9800000000000001E-3</v>
      </c>
      <c r="AI1236" s="146">
        <v>7.3965948031284E-4</v>
      </c>
      <c r="AJ1236" s="146">
        <v>1.65441010112994E-4</v>
      </c>
    </row>
    <row r="1237" spans="1:36" x14ac:dyDescent="0.2">
      <c r="A1237" s="188">
        <v>1035</v>
      </c>
      <c r="B1237" s="2">
        <v>9941</v>
      </c>
      <c r="C1237" s="2" t="s">
        <v>250</v>
      </c>
      <c r="D1237" s="2" t="s">
        <v>251</v>
      </c>
      <c r="E1237" s="4" t="s">
        <v>252</v>
      </c>
      <c r="F1237" s="2" t="s">
        <v>853</v>
      </c>
      <c r="G1237" s="2" t="s">
        <v>854</v>
      </c>
      <c r="H1237" s="2" t="s">
        <v>255</v>
      </c>
      <c r="I1237" s="2" t="s">
        <v>276</v>
      </c>
      <c r="J1237" s="2" t="s">
        <v>30</v>
      </c>
      <c r="K1237" s="2" t="s">
        <v>30</v>
      </c>
      <c r="L1237" s="2" t="s">
        <v>277</v>
      </c>
      <c r="M1237" s="2" t="s">
        <v>31</v>
      </c>
      <c r="N1237" s="2" t="s">
        <v>256</v>
      </c>
      <c r="O1237" s="2" t="s">
        <v>257</v>
      </c>
      <c r="P1237" s="2" t="s">
        <v>258</v>
      </c>
      <c r="Q1237" s="2" t="s">
        <v>259</v>
      </c>
      <c r="R1237" s="2" t="s">
        <v>260</v>
      </c>
      <c r="S1237" s="2" t="s">
        <v>34</v>
      </c>
      <c r="T1237" s="137">
        <v>4.5570000000000004</v>
      </c>
      <c r="U1237" s="2" t="s">
        <v>766</v>
      </c>
      <c r="V1237" s="146">
        <v>2.4E-2</v>
      </c>
      <c r="W1237" s="146">
        <v>2.545E-2</v>
      </c>
      <c r="X1237" s="4" t="s">
        <v>263</v>
      </c>
      <c r="Z1237" s="137">
        <v>13066654</v>
      </c>
      <c r="AA1237" s="144">
        <v>1</v>
      </c>
      <c r="AB1237" s="157">
        <v>104.06</v>
      </c>
      <c r="AD1237" s="137">
        <v>13597.16</v>
      </c>
      <c r="AG1237" s="2" t="s">
        <v>36</v>
      </c>
      <c r="AH1237" s="146">
        <v>5.9329999999999999E-3</v>
      </c>
      <c r="AI1237" s="146">
        <v>7.9056605596230407E-3</v>
      </c>
      <c r="AJ1237" s="146">
        <v>1.7682737846357499E-3</v>
      </c>
    </row>
    <row r="1238" spans="1:36" x14ac:dyDescent="0.2">
      <c r="A1238" s="188">
        <v>1035</v>
      </c>
      <c r="B1238" s="2">
        <v>9941</v>
      </c>
      <c r="C1238" s="2" t="s">
        <v>518</v>
      </c>
      <c r="D1238" s="2" t="s">
        <v>519</v>
      </c>
      <c r="E1238" s="4" t="s">
        <v>252</v>
      </c>
      <c r="F1238" s="2" t="s">
        <v>855</v>
      </c>
      <c r="G1238" s="2" t="s">
        <v>856</v>
      </c>
      <c r="H1238" s="2" t="s">
        <v>255</v>
      </c>
      <c r="I1238" s="2" t="s">
        <v>324</v>
      </c>
      <c r="J1238" s="2" t="s">
        <v>30</v>
      </c>
      <c r="K1238" s="2" t="s">
        <v>30</v>
      </c>
      <c r="L1238" s="2" t="s">
        <v>277</v>
      </c>
      <c r="M1238" s="2" t="s">
        <v>31</v>
      </c>
      <c r="N1238" s="2" t="s">
        <v>476</v>
      </c>
      <c r="O1238" s="2" t="s">
        <v>257</v>
      </c>
      <c r="P1238" s="2" t="s">
        <v>362</v>
      </c>
      <c r="Q1238" s="2" t="s">
        <v>259</v>
      </c>
      <c r="R1238" s="2" t="s">
        <v>260</v>
      </c>
      <c r="S1238" s="2" t="s">
        <v>34</v>
      </c>
      <c r="T1238" s="137">
        <v>3.1190000000000002</v>
      </c>
      <c r="U1238" s="2" t="s">
        <v>857</v>
      </c>
      <c r="V1238" s="146">
        <v>5.45E-2</v>
      </c>
      <c r="W1238" s="146">
        <v>5.3159999999999999E-2</v>
      </c>
      <c r="X1238" s="4" t="s">
        <v>263</v>
      </c>
      <c r="Z1238" s="137">
        <v>1358453</v>
      </c>
      <c r="AA1238" s="144">
        <v>1</v>
      </c>
      <c r="AB1238" s="157">
        <v>101.88</v>
      </c>
      <c r="AD1238" s="137">
        <v>1383.992</v>
      </c>
      <c r="AG1238" s="2" t="s">
        <v>36</v>
      </c>
      <c r="AH1238" s="146">
        <v>2.15E-3</v>
      </c>
      <c r="AI1238" s="146">
        <v>8.0468054988595199E-4</v>
      </c>
      <c r="AJ1238" s="146">
        <v>1.7998439354161401E-4</v>
      </c>
    </row>
    <row r="1239" spans="1:36" x14ac:dyDescent="0.2">
      <c r="A1239" s="188">
        <v>1035</v>
      </c>
      <c r="B1239" s="2">
        <v>9941</v>
      </c>
      <c r="C1239" s="2" t="s">
        <v>308</v>
      </c>
      <c r="D1239" s="2" t="s">
        <v>309</v>
      </c>
      <c r="E1239" s="4" t="s">
        <v>252</v>
      </c>
      <c r="F1239" s="2" t="s">
        <v>1559</v>
      </c>
      <c r="G1239" s="2" t="s">
        <v>1560</v>
      </c>
      <c r="H1239" s="2" t="s">
        <v>255</v>
      </c>
      <c r="I1239" s="2" t="s">
        <v>276</v>
      </c>
      <c r="J1239" s="2" t="s">
        <v>30</v>
      </c>
      <c r="K1239" s="2" t="s">
        <v>30</v>
      </c>
      <c r="L1239" s="2" t="s">
        <v>277</v>
      </c>
      <c r="M1239" s="2" t="s">
        <v>183</v>
      </c>
      <c r="N1239" s="2" t="s">
        <v>312</v>
      </c>
      <c r="O1239" s="2" t="s">
        <v>257</v>
      </c>
      <c r="P1239" s="2" t="s">
        <v>313</v>
      </c>
      <c r="Q1239" s="2" t="s">
        <v>259</v>
      </c>
      <c r="R1239" s="2" t="s">
        <v>260</v>
      </c>
      <c r="S1239" s="2" t="s">
        <v>34</v>
      </c>
      <c r="T1239" s="137">
        <v>3.496</v>
      </c>
      <c r="U1239" s="2" t="s">
        <v>363</v>
      </c>
      <c r="V1239" s="146">
        <v>3.5900000000000001E-2</v>
      </c>
      <c r="W1239" s="146">
        <v>3.6130000000000002E-2</v>
      </c>
      <c r="X1239" s="4" t="s">
        <v>263</v>
      </c>
      <c r="Z1239" s="137">
        <v>1195590</v>
      </c>
      <c r="AA1239" s="144">
        <v>1</v>
      </c>
      <c r="AB1239" s="157">
        <v>103.95</v>
      </c>
      <c r="AD1239" s="137">
        <v>1242.816</v>
      </c>
      <c r="AG1239" s="2" t="s">
        <v>36</v>
      </c>
      <c r="AH1239" s="146">
        <v>5.4349999999999997E-3</v>
      </c>
      <c r="AI1239" s="146">
        <v>7.2259793827098701E-4</v>
      </c>
      <c r="AJ1239" s="146">
        <v>1.6162482330728199E-4</v>
      </c>
    </row>
    <row r="1240" spans="1:36" x14ac:dyDescent="0.2">
      <c r="A1240" s="188">
        <v>1035</v>
      </c>
      <c r="B1240" s="2">
        <v>9941</v>
      </c>
      <c r="C1240" s="2" t="s">
        <v>562</v>
      </c>
      <c r="D1240" s="2" t="s">
        <v>563</v>
      </c>
      <c r="E1240" s="4" t="s">
        <v>252</v>
      </c>
      <c r="F1240" s="2" t="s">
        <v>858</v>
      </c>
      <c r="G1240" s="2" t="s">
        <v>859</v>
      </c>
      <c r="H1240" s="2" t="s">
        <v>255</v>
      </c>
      <c r="I1240" s="2" t="s">
        <v>276</v>
      </c>
      <c r="J1240" s="2" t="s">
        <v>30</v>
      </c>
      <c r="K1240" s="2" t="s">
        <v>30</v>
      </c>
      <c r="L1240" s="2" t="s">
        <v>277</v>
      </c>
      <c r="M1240" s="2" t="s">
        <v>31</v>
      </c>
      <c r="N1240" s="2" t="s">
        <v>312</v>
      </c>
      <c r="O1240" s="2" t="s">
        <v>257</v>
      </c>
      <c r="P1240" s="2" t="s">
        <v>351</v>
      </c>
      <c r="Q1240" s="2" t="s">
        <v>259</v>
      </c>
      <c r="R1240" s="2" t="s">
        <v>260</v>
      </c>
      <c r="S1240" s="2" t="s">
        <v>34</v>
      </c>
      <c r="T1240" s="137">
        <v>3.4990000000000001</v>
      </c>
      <c r="U1240" s="2" t="s">
        <v>344</v>
      </c>
      <c r="V1240" s="146">
        <v>5.0000000000000001E-3</v>
      </c>
      <c r="W1240" s="146">
        <v>3.1260000000000003E-2</v>
      </c>
      <c r="X1240" s="4" t="s">
        <v>263</v>
      </c>
      <c r="Z1240" s="137">
        <v>3788543</v>
      </c>
      <c r="AA1240" s="144">
        <v>1</v>
      </c>
      <c r="AB1240" s="157">
        <v>94.45</v>
      </c>
      <c r="AD1240" s="137">
        <v>3578.279</v>
      </c>
      <c r="AG1240" s="2" t="s">
        <v>36</v>
      </c>
      <c r="AH1240" s="146">
        <v>1.4031999999999999E-2</v>
      </c>
      <c r="AI1240" s="146">
        <v>2.0804828188709301E-3</v>
      </c>
      <c r="AJ1240" s="146">
        <v>4.6534545725170502E-4</v>
      </c>
    </row>
    <row r="1241" spans="1:36" x14ac:dyDescent="0.2">
      <c r="A1241" s="188">
        <v>1035</v>
      </c>
      <c r="B1241" s="2">
        <v>9941</v>
      </c>
      <c r="C1241" s="2" t="s">
        <v>860</v>
      </c>
      <c r="D1241" s="2" t="s">
        <v>861</v>
      </c>
      <c r="E1241" s="4" t="s">
        <v>252</v>
      </c>
      <c r="F1241" s="2" t="s">
        <v>862</v>
      </c>
      <c r="G1241" s="2" t="s">
        <v>863</v>
      </c>
      <c r="H1241" s="2" t="s">
        <v>255</v>
      </c>
      <c r="I1241" s="2" t="s">
        <v>324</v>
      </c>
      <c r="J1241" s="2" t="s">
        <v>30</v>
      </c>
      <c r="K1241" s="2" t="s">
        <v>30</v>
      </c>
      <c r="L1241" s="2" t="s">
        <v>277</v>
      </c>
      <c r="M1241" s="2" t="s">
        <v>183</v>
      </c>
      <c r="N1241" s="2" t="s">
        <v>278</v>
      </c>
      <c r="O1241" s="2" t="s">
        <v>257</v>
      </c>
      <c r="P1241" s="2" t="s">
        <v>279</v>
      </c>
      <c r="Q1241" s="2" t="s">
        <v>279</v>
      </c>
      <c r="R1241" s="2" t="s">
        <v>279</v>
      </c>
      <c r="S1241" s="2" t="s">
        <v>34</v>
      </c>
      <c r="T1241" s="137">
        <v>3.2890000000000001</v>
      </c>
      <c r="U1241" s="2" t="s">
        <v>828</v>
      </c>
      <c r="V1241" s="146">
        <v>4.4999999999999998E-2</v>
      </c>
      <c r="W1241" s="146">
        <v>6.9330000000000003E-2</v>
      </c>
      <c r="X1241" s="4" t="s">
        <v>263</v>
      </c>
      <c r="Z1241" s="137">
        <v>4314582</v>
      </c>
      <c r="AA1241" s="144">
        <v>1</v>
      </c>
      <c r="AB1241" s="157">
        <v>93.89</v>
      </c>
      <c r="AD1241" s="137">
        <v>4050.9609999999998</v>
      </c>
      <c r="AG1241" s="2" t="s">
        <v>36</v>
      </c>
      <c r="AH1241" s="146">
        <v>1.0414E-2</v>
      </c>
      <c r="AI1241" s="146">
        <v>2.3553096795188998E-3</v>
      </c>
      <c r="AJ1241" s="146">
        <v>5.2681649175065001E-4</v>
      </c>
    </row>
    <row r="1242" spans="1:36" x14ac:dyDescent="0.2">
      <c r="A1242" s="188">
        <v>1035</v>
      </c>
      <c r="B1242" s="2">
        <v>9941</v>
      </c>
      <c r="C1242" s="2" t="s">
        <v>672</v>
      </c>
      <c r="D1242" s="2" t="s">
        <v>673</v>
      </c>
      <c r="E1242" s="4" t="s">
        <v>252</v>
      </c>
      <c r="F1242" s="2" t="s">
        <v>864</v>
      </c>
      <c r="G1242" s="2" t="s">
        <v>865</v>
      </c>
      <c r="H1242" s="2" t="s">
        <v>255</v>
      </c>
      <c r="I1242" s="2" t="s">
        <v>324</v>
      </c>
      <c r="J1242" s="2" t="s">
        <v>30</v>
      </c>
      <c r="K1242" s="2" t="s">
        <v>30</v>
      </c>
      <c r="L1242" s="2" t="s">
        <v>277</v>
      </c>
      <c r="M1242" s="2" t="s">
        <v>31</v>
      </c>
      <c r="N1242" s="2" t="s">
        <v>278</v>
      </c>
      <c r="O1242" s="2" t="s">
        <v>257</v>
      </c>
      <c r="P1242" s="2" t="s">
        <v>279</v>
      </c>
      <c r="Q1242" s="2" t="s">
        <v>279</v>
      </c>
      <c r="R1242" s="2" t="s">
        <v>279</v>
      </c>
      <c r="S1242" s="2" t="s">
        <v>34</v>
      </c>
      <c r="T1242" s="137">
        <v>3.2770000000000001</v>
      </c>
      <c r="U1242" s="2" t="s">
        <v>831</v>
      </c>
      <c r="V1242" s="146">
        <v>6.5000000000000002E-2</v>
      </c>
      <c r="W1242" s="146">
        <v>7.3069999999999996E-2</v>
      </c>
      <c r="X1242" s="4" t="s">
        <v>263</v>
      </c>
      <c r="Z1242" s="137">
        <v>2503000</v>
      </c>
      <c r="AA1242" s="144">
        <v>1</v>
      </c>
      <c r="AB1242" s="157">
        <v>101.94</v>
      </c>
      <c r="AD1242" s="137">
        <v>2551.558</v>
      </c>
      <c r="AG1242" s="2" t="s">
        <v>36</v>
      </c>
      <c r="AH1242" s="146">
        <v>1.2515E-2</v>
      </c>
      <c r="AI1242" s="146">
        <v>1.4835269130636999E-3</v>
      </c>
      <c r="AJ1242" s="146">
        <v>3.3182322076540397E-4</v>
      </c>
    </row>
    <row r="1243" spans="1:36" x14ac:dyDescent="0.2">
      <c r="A1243" s="188">
        <v>1035</v>
      </c>
      <c r="B1243" s="2">
        <v>9941</v>
      </c>
      <c r="C1243" s="2" t="s">
        <v>866</v>
      </c>
      <c r="D1243" s="2" t="s">
        <v>867</v>
      </c>
      <c r="E1243" s="4" t="s">
        <v>252</v>
      </c>
      <c r="F1243" s="2" t="s">
        <v>868</v>
      </c>
      <c r="G1243" s="2" t="s">
        <v>869</v>
      </c>
      <c r="H1243" s="2" t="s">
        <v>255</v>
      </c>
      <c r="I1243" s="2" t="s">
        <v>324</v>
      </c>
      <c r="J1243" s="2" t="s">
        <v>30</v>
      </c>
      <c r="K1243" s="2" t="s">
        <v>30</v>
      </c>
      <c r="L1243" s="2" t="s">
        <v>277</v>
      </c>
      <c r="M1243" s="2" t="s">
        <v>31</v>
      </c>
      <c r="N1243" s="2" t="s">
        <v>296</v>
      </c>
      <c r="O1243" s="2" t="s">
        <v>257</v>
      </c>
      <c r="P1243" s="2" t="s">
        <v>351</v>
      </c>
      <c r="Q1243" s="2" t="s">
        <v>259</v>
      </c>
      <c r="R1243" s="2" t="s">
        <v>260</v>
      </c>
      <c r="S1243" s="2" t="s">
        <v>34</v>
      </c>
      <c r="T1243" s="137">
        <v>5.3310000000000004</v>
      </c>
      <c r="U1243" s="2" t="s">
        <v>870</v>
      </c>
      <c r="V1243" s="146">
        <v>5.6899999999999999E-2</v>
      </c>
      <c r="W1243" s="146">
        <v>5.475E-2</v>
      </c>
      <c r="X1243" s="4" t="s">
        <v>263</v>
      </c>
      <c r="Z1243" s="137">
        <v>4945975</v>
      </c>
      <c r="AA1243" s="144">
        <v>1</v>
      </c>
      <c r="AB1243" s="157">
        <v>103.02</v>
      </c>
      <c r="AD1243" s="137">
        <v>5095.3429999999998</v>
      </c>
      <c r="AG1243" s="2" t="s">
        <v>36</v>
      </c>
      <c r="AH1243" s="146">
        <v>3.163E-3</v>
      </c>
      <c r="AI1243" s="146">
        <v>2.96253447480062E-3</v>
      </c>
      <c r="AJ1243" s="146">
        <v>6.6263558982342097E-4</v>
      </c>
    </row>
    <row r="1244" spans="1:36" x14ac:dyDescent="0.2">
      <c r="A1244" s="188">
        <v>1035</v>
      </c>
      <c r="B1244" s="2">
        <v>9941</v>
      </c>
      <c r="C1244" s="2" t="s">
        <v>1537</v>
      </c>
      <c r="D1244" s="2" t="s">
        <v>1538</v>
      </c>
      <c r="E1244" s="4" t="s">
        <v>252</v>
      </c>
      <c r="F1244" s="2" t="s">
        <v>1561</v>
      </c>
      <c r="G1244" s="2" t="s">
        <v>1562</v>
      </c>
      <c r="H1244" s="2" t="s">
        <v>255</v>
      </c>
      <c r="I1244" s="2" t="s">
        <v>324</v>
      </c>
      <c r="J1244" s="2" t="s">
        <v>30</v>
      </c>
      <c r="K1244" s="2" t="s">
        <v>30</v>
      </c>
      <c r="L1244" s="2" t="s">
        <v>277</v>
      </c>
      <c r="M1244" s="2" t="s">
        <v>183</v>
      </c>
      <c r="N1244" s="2" t="s">
        <v>278</v>
      </c>
      <c r="O1244" s="2" t="s">
        <v>257</v>
      </c>
      <c r="P1244" s="2" t="s">
        <v>279</v>
      </c>
      <c r="Q1244" s="2" t="s">
        <v>279</v>
      </c>
      <c r="R1244" s="2" t="s">
        <v>279</v>
      </c>
      <c r="S1244" s="2" t="s">
        <v>34</v>
      </c>
      <c r="T1244" s="137">
        <v>3.0179999999999998</v>
      </c>
      <c r="U1244" s="2" t="s">
        <v>363</v>
      </c>
      <c r="V1244" s="146">
        <v>6.6900000000000001E-2</v>
      </c>
      <c r="W1244" s="146">
        <v>6.8459999999999993E-2</v>
      </c>
      <c r="X1244" s="4" t="s">
        <v>263</v>
      </c>
      <c r="Z1244" s="137">
        <v>1543027</v>
      </c>
      <c r="AA1244" s="144">
        <v>1</v>
      </c>
      <c r="AB1244" s="157">
        <v>101.62</v>
      </c>
      <c r="AD1244" s="137">
        <v>1568.0239999999999</v>
      </c>
      <c r="AG1244" s="2" t="s">
        <v>36</v>
      </c>
      <c r="AH1244" s="146">
        <v>5.143E-3</v>
      </c>
      <c r="AI1244" s="146">
        <v>9.1168050166902099E-4</v>
      </c>
      <c r="AJ1244" s="146">
        <v>2.0391727154318501E-4</v>
      </c>
    </row>
    <row r="1245" spans="1:36" x14ac:dyDescent="0.2">
      <c r="A1245" s="188">
        <v>1035</v>
      </c>
      <c r="B1245" s="2">
        <v>9941</v>
      </c>
      <c r="C1245" s="2" t="s">
        <v>597</v>
      </c>
      <c r="D1245" s="2" t="s">
        <v>598</v>
      </c>
      <c r="E1245" s="4" t="s">
        <v>252</v>
      </c>
      <c r="F1245" s="2" t="s">
        <v>871</v>
      </c>
      <c r="G1245" s="2" t="s">
        <v>872</v>
      </c>
      <c r="H1245" s="2" t="s">
        <v>255</v>
      </c>
      <c r="I1245" s="2" t="s">
        <v>324</v>
      </c>
      <c r="J1245" s="2" t="s">
        <v>30</v>
      </c>
      <c r="K1245" s="2" t="s">
        <v>30</v>
      </c>
      <c r="L1245" s="2" t="s">
        <v>277</v>
      </c>
      <c r="M1245" s="2" t="s">
        <v>183</v>
      </c>
      <c r="N1245" s="2" t="s">
        <v>306</v>
      </c>
      <c r="O1245" s="2" t="s">
        <v>257</v>
      </c>
      <c r="P1245" s="2" t="s">
        <v>279</v>
      </c>
      <c r="Q1245" s="2" t="s">
        <v>279</v>
      </c>
      <c r="R1245" s="2" t="s">
        <v>279</v>
      </c>
      <c r="S1245" s="2" t="s">
        <v>34</v>
      </c>
      <c r="T1245" s="137">
        <v>4.3650000000000002</v>
      </c>
      <c r="U1245" s="2" t="s">
        <v>612</v>
      </c>
      <c r="V1245" s="146">
        <v>6.3399999999999998E-2</v>
      </c>
      <c r="W1245" s="146">
        <v>6.8440000000000001E-2</v>
      </c>
      <c r="X1245" s="4" t="s">
        <v>263</v>
      </c>
      <c r="Z1245" s="137">
        <v>3538000</v>
      </c>
      <c r="AA1245" s="144">
        <v>1</v>
      </c>
      <c r="AB1245" s="157">
        <v>102.28</v>
      </c>
      <c r="AD1245" s="137">
        <v>3618.6660000000002</v>
      </c>
      <c r="AG1245" s="2" t="s">
        <v>36</v>
      </c>
      <c r="AH1245" s="146">
        <v>1.6496E-2</v>
      </c>
      <c r="AI1245" s="146">
        <v>2.1039649394630098E-3</v>
      </c>
      <c r="AJ1245" s="146">
        <v>4.7059774679000002E-4</v>
      </c>
    </row>
    <row r="1246" spans="1:36" x14ac:dyDescent="0.2">
      <c r="A1246" s="188">
        <v>1035</v>
      </c>
      <c r="B1246" s="2">
        <v>9941</v>
      </c>
      <c r="C1246" s="2" t="s">
        <v>573</v>
      </c>
      <c r="D1246" s="2" t="s">
        <v>574</v>
      </c>
      <c r="E1246" s="4" t="s">
        <v>252</v>
      </c>
      <c r="F1246" s="2" t="s">
        <v>873</v>
      </c>
      <c r="G1246" s="2" t="s">
        <v>874</v>
      </c>
      <c r="H1246" s="2" t="s">
        <v>255</v>
      </c>
      <c r="I1246" s="2" t="s">
        <v>276</v>
      </c>
      <c r="J1246" s="2" t="s">
        <v>30</v>
      </c>
      <c r="K1246" s="2" t="s">
        <v>30</v>
      </c>
      <c r="L1246" s="2" t="s">
        <v>277</v>
      </c>
      <c r="M1246" s="2" t="s">
        <v>31</v>
      </c>
      <c r="N1246" s="2" t="s">
        <v>325</v>
      </c>
      <c r="O1246" s="2" t="s">
        <v>257</v>
      </c>
      <c r="P1246" s="2" t="s">
        <v>279</v>
      </c>
      <c r="Q1246" s="2" t="s">
        <v>279</v>
      </c>
      <c r="R1246" s="2" t="s">
        <v>279</v>
      </c>
      <c r="S1246" s="2" t="s">
        <v>34</v>
      </c>
      <c r="T1246" s="137">
        <v>3.4180000000000001</v>
      </c>
      <c r="U1246" s="2" t="s">
        <v>831</v>
      </c>
      <c r="V1246" s="146">
        <v>4.1799999999999997E-2</v>
      </c>
      <c r="W1246" s="146">
        <v>4.122E-2</v>
      </c>
      <c r="X1246" s="4" t="s">
        <v>263</v>
      </c>
      <c r="Z1246" s="137">
        <v>4354186</v>
      </c>
      <c r="AA1246" s="144">
        <v>1</v>
      </c>
      <c r="AB1246" s="157">
        <v>104.72</v>
      </c>
      <c r="AD1246" s="137">
        <v>4559.7039999999997</v>
      </c>
      <c r="AG1246" s="2" t="s">
        <v>36</v>
      </c>
      <c r="AH1246" s="146">
        <v>1.2479000000000001E-2</v>
      </c>
      <c r="AI1246" s="146">
        <v>2.6511027556949699E-3</v>
      </c>
      <c r="AJ1246" s="146">
        <v>5.9297707862814302E-4</v>
      </c>
    </row>
    <row r="1247" spans="1:36" x14ac:dyDescent="0.2">
      <c r="A1247" s="188">
        <v>1035</v>
      </c>
      <c r="B1247" s="2">
        <v>9941</v>
      </c>
      <c r="C1247" s="2" t="s">
        <v>815</v>
      </c>
      <c r="D1247" s="2" t="s">
        <v>816</v>
      </c>
      <c r="E1247" s="4" t="s">
        <v>273</v>
      </c>
      <c r="F1247" s="2" t="s">
        <v>875</v>
      </c>
      <c r="G1247" s="2" t="s">
        <v>876</v>
      </c>
      <c r="H1247" s="2" t="s">
        <v>255</v>
      </c>
      <c r="I1247" s="2" t="s">
        <v>324</v>
      </c>
      <c r="J1247" s="2" t="s">
        <v>30</v>
      </c>
      <c r="K1247" s="2" t="s">
        <v>349</v>
      </c>
      <c r="L1247" s="2" t="s">
        <v>277</v>
      </c>
      <c r="M1247" s="2" t="s">
        <v>183</v>
      </c>
      <c r="N1247" s="2" t="s">
        <v>350</v>
      </c>
      <c r="O1247" s="2" t="s">
        <v>257</v>
      </c>
      <c r="P1247" s="2" t="s">
        <v>343</v>
      </c>
      <c r="Q1247" s="2" t="s">
        <v>298</v>
      </c>
      <c r="R1247" s="2" t="s">
        <v>260</v>
      </c>
      <c r="S1247" s="2" t="s">
        <v>34</v>
      </c>
      <c r="T1247" s="137">
        <v>2.2559999999999998</v>
      </c>
      <c r="U1247" s="2" t="s">
        <v>333</v>
      </c>
      <c r="V1247" s="146">
        <v>0.06</v>
      </c>
      <c r="W1247" s="146">
        <v>5.9299999999999999E-2</v>
      </c>
      <c r="X1247" s="4" t="s">
        <v>263</v>
      </c>
      <c r="Z1247" s="137">
        <v>3630646</v>
      </c>
      <c r="AA1247" s="144">
        <v>1</v>
      </c>
      <c r="AB1247" s="157">
        <v>100.95</v>
      </c>
      <c r="AD1247" s="137">
        <v>3665.1370000000002</v>
      </c>
      <c r="AG1247" s="2" t="s">
        <v>36</v>
      </c>
      <c r="AH1247" s="146">
        <v>1.3251000000000001E-2</v>
      </c>
      <c r="AI1247" s="146">
        <v>2.1309839543572802E-3</v>
      </c>
      <c r="AJ1247" s="146">
        <v>4.7664114004776801E-4</v>
      </c>
    </row>
    <row r="1248" spans="1:36" x14ac:dyDescent="0.2">
      <c r="A1248" s="188">
        <v>1035</v>
      </c>
      <c r="B1248" s="2">
        <v>9941</v>
      </c>
      <c r="C1248" s="2" t="s">
        <v>877</v>
      </c>
      <c r="D1248" s="2" t="s">
        <v>878</v>
      </c>
      <c r="E1248" s="4" t="s">
        <v>252</v>
      </c>
      <c r="F1248" s="2" t="s">
        <v>879</v>
      </c>
      <c r="G1248" s="2" t="s">
        <v>880</v>
      </c>
      <c r="H1248" s="2" t="s">
        <v>255</v>
      </c>
      <c r="I1248" s="2" t="s">
        <v>324</v>
      </c>
      <c r="J1248" s="2" t="s">
        <v>30</v>
      </c>
      <c r="K1248" s="2" t="s">
        <v>30</v>
      </c>
      <c r="L1248" s="2" t="s">
        <v>277</v>
      </c>
      <c r="M1248" s="2" t="s">
        <v>31</v>
      </c>
      <c r="N1248" s="2" t="s">
        <v>881</v>
      </c>
      <c r="O1248" s="2" t="s">
        <v>257</v>
      </c>
      <c r="P1248" s="2" t="s">
        <v>279</v>
      </c>
      <c r="Q1248" s="2" t="s">
        <v>279</v>
      </c>
      <c r="R1248" s="2" t="s">
        <v>279</v>
      </c>
      <c r="S1248" s="2" t="s">
        <v>34</v>
      </c>
      <c r="T1248" s="137">
        <v>3.6760000000000002</v>
      </c>
      <c r="U1248" s="2" t="s">
        <v>882</v>
      </c>
      <c r="V1248" s="146">
        <v>5.8999999999999997E-2</v>
      </c>
      <c r="W1248" s="146">
        <v>5.3530000000000001E-2</v>
      </c>
      <c r="X1248" s="4" t="s">
        <v>263</v>
      </c>
      <c r="Z1248" s="137">
        <v>4034391</v>
      </c>
      <c r="AA1248" s="144">
        <v>1</v>
      </c>
      <c r="AB1248" s="157">
        <v>102.31</v>
      </c>
      <c r="AD1248" s="137">
        <v>4127.585</v>
      </c>
      <c r="AG1248" s="2" t="s">
        <v>36</v>
      </c>
      <c r="AH1248" s="146">
        <v>8.2959999999999996E-3</v>
      </c>
      <c r="AI1248" s="146">
        <v>2.3998606320208599E-3</v>
      </c>
      <c r="AJ1248" s="146">
        <v>5.3678128606425004E-4</v>
      </c>
    </row>
    <row r="1249" spans="1:36" x14ac:dyDescent="0.2">
      <c r="A1249" s="188">
        <v>1035</v>
      </c>
      <c r="B1249" s="2">
        <v>9941</v>
      </c>
      <c r="C1249" s="2" t="s">
        <v>883</v>
      </c>
      <c r="D1249" s="2" t="s">
        <v>884</v>
      </c>
      <c r="E1249" s="4" t="s">
        <v>252</v>
      </c>
      <c r="F1249" s="2" t="s">
        <v>885</v>
      </c>
      <c r="G1249" s="2" t="s">
        <v>886</v>
      </c>
      <c r="H1249" s="2" t="s">
        <v>255</v>
      </c>
      <c r="I1249" s="2" t="s">
        <v>324</v>
      </c>
      <c r="J1249" s="2" t="s">
        <v>30</v>
      </c>
      <c r="K1249" s="2" t="s">
        <v>30</v>
      </c>
      <c r="L1249" s="2" t="s">
        <v>277</v>
      </c>
      <c r="M1249" s="2" t="s">
        <v>183</v>
      </c>
      <c r="N1249" s="2" t="s">
        <v>288</v>
      </c>
      <c r="O1249" s="2" t="s">
        <v>257</v>
      </c>
      <c r="P1249" s="2" t="s">
        <v>279</v>
      </c>
      <c r="Q1249" s="2" t="s">
        <v>279</v>
      </c>
      <c r="R1249" s="2" t="s">
        <v>279</v>
      </c>
      <c r="S1249" s="2" t="s">
        <v>34</v>
      </c>
      <c r="T1249" s="137">
        <v>3.7789999999999999</v>
      </c>
      <c r="U1249" s="2" t="s">
        <v>831</v>
      </c>
      <c r="V1249" s="146">
        <v>6.5600000000000006E-2</v>
      </c>
      <c r="W1249" s="146">
        <v>6.0740000000000002E-2</v>
      </c>
      <c r="X1249" s="4" t="s">
        <v>263</v>
      </c>
      <c r="Z1249" s="137">
        <v>2948763</v>
      </c>
      <c r="AA1249" s="144">
        <v>1</v>
      </c>
      <c r="AB1249" s="157">
        <v>105.6</v>
      </c>
      <c r="AD1249" s="137">
        <v>3113.8939999999998</v>
      </c>
      <c r="AG1249" s="2" t="s">
        <v>36</v>
      </c>
      <c r="AH1249" s="146">
        <v>2.4263E-2</v>
      </c>
      <c r="AI1249" s="146">
        <v>1.8104800235041699E-3</v>
      </c>
      <c r="AJ1249" s="146">
        <v>4.0495343039643398E-4</v>
      </c>
    </row>
    <row r="1250" spans="1:36" x14ac:dyDescent="0.2">
      <c r="A1250" s="188">
        <v>1035</v>
      </c>
      <c r="B1250" s="2">
        <v>9941</v>
      </c>
      <c r="C1250" s="2" t="s">
        <v>791</v>
      </c>
      <c r="D1250" s="2" t="s">
        <v>792</v>
      </c>
      <c r="E1250" s="4" t="s">
        <v>252</v>
      </c>
      <c r="F1250" s="2" t="s">
        <v>887</v>
      </c>
      <c r="G1250" s="2" t="s">
        <v>888</v>
      </c>
      <c r="H1250" s="2" t="s">
        <v>255</v>
      </c>
      <c r="I1250" s="2" t="s">
        <v>276</v>
      </c>
      <c r="J1250" s="2" t="s">
        <v>30</v>
      </c>
      <c r="K1250" s="2" t="s">
        <v>30</v>
      </c>
      <c r="L1250" s="2" t="s">
        <v>277</v>
      </c>
      <c r="M1250" s="2" t="s">
        <v>183</v>
      </c>
      <c r="N1250" s="2" t="s">
        <v>306</v>
      </c>
      <c r="O1250" s="2" t="s">
        <v>257</v>
      </c>
      <c r="P1250" s="2" t="s">
        <v>279</v>
      </c>
      <c r="Q1250" s="2" t="s">
        <v>279</v>
      </c>
      <c r="R1250" s="2" t="s">
        <v>279</v>
      </c>
      <c r="S1250" s="2" t="s">
        <v>34</v>
      </c>
      <c r="T1250" s="137">
        <v>5.3170000000000002</v>
      </c>
      <c r="U1250" s="2" t="s">
        <v>848</v>
      </c>
      <c r="V1250" s="146">
        <v>4.4400000000000002E-2</v>
      </c>
      <c r="W1250" s="146">
        <v>4.4010000000000001E-2</v>
      </c>
      <c r="X1250" s="4" t="s">
        <v>263</v>
      </c>
      <c r="Z1250" s="137">
        <v>4924468</v>
      </c>
      <c r="AA1250" s="144">
        <v>1</v>
      </c>
      <c r="AB1250" s="157">
        <v>105.37</v>
      </c>
      <c r="AD1250" s="137">
        <v>5188.9120000000003</v>
      </c>
      <c r="AG1250" s="2" t="s">
        <v>36</v>
      </c>
      <c r="AH1250" s="146">
        <v>1.3221999999999999E-2</v>
      </c>
      <c r="AI1250" s="146">
        <v>3.0169370622413999E-3</v>
      </c>
      <c r="AJ1250" s="146">
        <v>6.7480391762631301E-4</v>
      </c>
    </row>
    <row r="1251" spans="1:36" x14ac:dyDescent="0.2">
      <c r="A1251" s="188">
        <v>1035</v>
      </c>
      <c r="B1251" s="2">
        <v>9941</v>
      </c>
      <c r="C1251" s="2" t="s">
        <v>889</v>
      </c>
      <c r="D1251" s="2" t="s">
        <v>890</v>
      </c>
      <c r="E1251" s="4" t="s">
        <v>252</v>
      </c>
      <c r="F1251" s="2" t="s">
        <v>891</v>
      </c>
      <c r="G1251" s="2" t="s">
        <v>892</v>
      </c>
      <c r="H1251" s="2" t="s">
        <v>255</v>
      </c>
      <c r="I1251" s="2" t="s">
        <v>276</v>
      </c>
      <c r="J1251" s="2" t="s">
        <v>30</v>
      </c>
      <c r="K1251" s="2" t="s">
        <v>30</v>
      </c>
      <c r="L1251" s="2" t="s">
        <v>277</v>
      </c>
      <c r="M1251" s="2" t="s">
        <v>31</v>
      </c>
      <c r="N1251" s="2" t="s">
        <v>331</v>
      </c>
      <c r="O1251" s="2" t="s">
        <v>257</v>
      </c>
      <c r="P1251" s="2" t="s">
        <v>403</v>
      </c>
      <c r="Q1251" s="2" t="s">
        <v>259</v>
      </c>
      <c r="R1251" s="2" t="s">
        <v>260</v>
      </c>
      <c r="S1251" s="2" t="s">
        <v>34</v>
      </c>
      <c r="T1251" s="137">
        <v>5.7619999999999996</v>
      </c>
      <c r="U1251" s="2" t="s">
        <v>893</v>
      </c>
      <c r="V1251" s="146">
        <v>3.1399999999999997E-2</v>
      </c>
      <c r="W1251" s="146">
        <v>2.852E-2</v>
      </c>
      <c r="X1251" s="4" t="s">
        <v>263</v>
      </c>
      <c r="Z1251" s="137">
        <v>107230</v>
      </c>
      <c r="AA1251" s="144">
        <v>1</v>
      </c>
      <c r="AB1251" s="157">
        <v>105.04</v>
      </c>
      <c r="AD1251" s="137">
        <v>112.634</v>
      </c>
      <c r="AG1251" s="2" t="s">
        <v>36</v>
      </c>
      <c r="AH1251" s="146">
        <v>2.92E-4</v>
      </c>
      <c r="AI1251" s="146">
        <v>6.5487885743138006E-5</v>
      </c>
      <c r="AJ1251" s="146">
        <v>1.4647797068627699E-5</v>
      </c>
    </row>
    <row r="1252" spans="1:36" x14ac:dyDescent="0.2">
      <c r="A1252" s="188">
        <v>1035</v>
      </c>
      <c r="B1252" s="2">
        <v>9941</v>
      </c>
      <c r="C1252" s="2" t="s">
        <v>894</v>
      </c>
      <c r="D1252" s="2" t="s">
        <v>895</v>
      </c>
      <c r="E1252" s="4" t="s">
        <v>252</v>
      </c>
      <c r="F1252" s="2" t="s">
        <v>896</v>
      </c>
      <c r="G1252" s="2" t="s">
        <v>897</v>
      </c>
      <c r="H1252" s="2" t="s">
        <v>255</v>
      </c>
      <c r="I1252" s="2" t="s">
        <v>276</v>
      </c>
      <c r="J1252" s="2" t="s">
        <v>30</v>
      </c>
      <c r="K1252" s="2" t="s">
        <v>30</v>
      </c>
      <c r="L1252" s="2" t="s">
        <v>277</v>
      </c>
      <c r="M1252" s="2" t="s">
        <v>31</v>
      </c>
      <c r="N1252" s="2" t="s">
        <v>325</v>
      </c>
      <c r="O1252" s="2" t="s">
        <v>257</v>
      </c>
      <c r="P1252" s="2" t="s">
        <v>258</v>
      </c>
      <c r="Q1252" s="2" t="s">
        <v>259</v>
      </c>
      <c r="R1252" s="2" t="s">
        <v>260</v>
      </c>
      <c r="S1252" s="2" t="s">
        <v>34</v>
      </c>
      <c r="T1252" s="137">
        <v>7.569</v>
      </c>
      <c r="U1252" s="2" t="s">
        <v>898</v>
      </c>
      <c r="V1252" s="146">
        <v>2.9899999999999999E-2</v>
      </c>
      <c r="W1252" s="146">
        <v>2.7519999999999999E-2</v>
      </c>
      <c r="X1252" s="4" t="s">
        <v>263</v>
      </c>
      <c r="Z1252" s="137">
        <v>5179423</v>
      </c>
      <c r="AA1252" s="144">
        <v>1</v>
      </c>
      <c r="AB1252" s="157">
        <v>105.38</v>
      </c>
      <c r="AD1252" s="137">
        <v>5458.076</v>
      </c>
      <c r="AG1252" s="2" t="s">
        <v>36</v>
      </c>
      <c r="AH1252" s="146">
        <v>1.3384E-2</v>
      </c>
      <c r="AI1252" s="146">
        <v>3.17343440425887E-3</v>
      </c>
      <c r="AJ1252" s="146">
        <v>7.0980796885866898E-4</v>
      </c>
    </row>
    <row r="1253" spans="1:36" x14ac:dyDescent="0.2">
      <c r="A1253" s="188">
        <v>1035</v>
      </c>
      <c r="B1253" s="2">
        <v>9941</v>
      </c>
      <c r="C1253" s="2" t="s">
        <v>903</v>
      </c>
      <c r="D1253" s="2" t="s">
        <v>904</v>
      </c>
      <c r="E1253" s="4" t="s">
        <v>273</v>
      </c>
      <c r="F1253" s="2" t="s">
        <v>905</v>
      </c>
      <c r="G1253" s="2" t="s">
        <v>906</v>
      </c>
      <c r="H1253" s="2" t="s">
        <v>255</v>
      </c>
      <c r="I1253" s="2" t="s">
        <v>324</v>
      </c>
      <c r="J1253" s="2" t="s">
        <v>30</v>
      </c>
      <c r="K1253" s="2" t="s">
        <v>907</v>
      </c>
      <c r="L1253" s="2" t="s">
        <v>277</v>
      </c>
      <c r="M1253" s="2" t="s">
        <v>31</v>
      </c>
      <c r="N1253" s="2" t="s">
        <v>350</v>
      </c>
      <c r="O1253" s="2" t="s">
        <v>257</v>
      </c>
      <c r="P1253" s="2" t="s">
        <v>351</v>
      </c>
      <c r="Q1253" s="2" t="s">
        <v>259</v>
      </c>
      <c r="R1253" s="2" t="s">
        <v>260</v>
      </c>
      <c r="S1253" s="2" t="s">
        <v>34</v>
      </c>
      <c r="T1253" s="137">
        <v>2.5209999999999999</v>
      </c>
      <c r="U1253" s="2" t="s">
        <v>319</v>
      </c>
      <c r="V1253" s="146">
        <v>5.9200000000000003E-2</v>
      </c>
      <c r="W1253" s="146">
        <v>5.6219999999999999E-2</v>
      </c>
      <c r="X1253" s="4" t="s">
        <v>263</v>
      </c>
      <c r="Z1253" s="137">
        <v>1580099</v>
      </c>
      <c r="AA1253" s="144">
        <v>1</v>
      </c>
      <c r="AB1253" s="157">
        <v>102.83</v>
      </c>
      <c r="AD1253" s="137">
        <v>1624.816</v>
      </c>
      <c r="AG1253" s="2" t="s">
        <v>36</v>
      </c>
      <c r="AH1253" s="146">
        <v>2.7720000000000002E-3</v>
      </c>
      <c r="AI1253" s="146">
        <v>9.4470036803123898E-4</v>
      </c>
      <c r="AJ1253" s="146">
        <v>2.1130288639726699E-4</v>
      </c>
    </row>
    <row r="1254" spans="1:36" x14ac:dyDescent="0.2">
      <c r="A1254" s="188">
        <v>1035</v>
      </c>
      <c r="B1254" s="2">
        <v>9941</v>
      </c>
      <c r="C1254" s="2" t="s">
        <v>908</v>
      </c>
      <c r="D1254" s="2" t="s">
        <v>909</v>
      </c>
      <c r="E1254" s="4" t="s">
        <v>252</v>
      </c>
      <c r="F1254" s="2" t="s">
        <v>910</v>
      </c>
      <c r="G1254" s="2" t="s">
        <v>911</v>
      </c>
      <c r="H1254" s="2" t="s">
        <v>255</v>
      </c>
      <c r="I1254" s="2" t="s">
        <v>324</v>
      </c>
      <c r="J1254" s="2" t="s">
        <v>30</v>
      </c>
      <c r="K1254" s="2" t="s">
        <v>30</v>
      </c>
      <c r="L1254" s="2" t="s">
        <v>277</v>
      </c>
      <c r="M1254" s="2" t="s">
        <v>183</v>
      </c>
      <c r="N1254" s="2" t="s">
        <v>278</v>
      </c>
      <c r="O1254" s="2" t="s">
        <v>257</v>
      </c>
      <c r="P1254" s="2" t="s">
        <v>279</v>
      </c>
      <c r="Q1254" s="2" t="s">
        <v>279</v>
      </c>
      <c r="R1254" s="2" t="s">
        <v>279</v>
      </c>
      <c r="S1254" s="2" t="s">
        <v>34</v>
      </c>
      <c r="T1254" s="137">
        <v>2.3410000000000002</v>
      </c>
      <c r="U1254" s="2" t="s">
        <v>812</v>
      </c>
      <c r="V1254" s="146">
        <v>6.0699999999999997E-2</v>
      </c>
      <c r="W1254" s="146">
        <v>5.9319999999999998E-2</v>
      </c>
      <c r="X1254" s="4" t="s">
        <v>263</v>
      </c>
      <c r="Z1254" s="137">
        <v>1555464</v>
      </c>
      <c r="AA1254" s="144">
        <v>1</v>
      </c>
      <c r="AB1254" s="157">
        <v>102.39</v>
      </c>
      <c r="AD1254" s="137">
        <v>1592.64</v>
      </c>
      <c r="AG1254" s="2" t="s">
        <v>36</v>
      </c>
      <c r="AH1254" s="146">
        <v>1.7283E-2</v>
      </c>
      <c r="AI1254" s="146">
        <v>9.2599247549294801E-4</v>
      </c>
      <c r="AJ1254" s="146">
        <v>2.0711845731739999E-4</v>
      </c>
    </row>
    <row r="1255" spans="1:36" x14ac:dyDescent="0.2">
      <c r="A1255" s="188">
        <v>1035</v>
      </c>
      <c r="B1255" s="2">
        <v>9941</v>
      </c>
      <c r="C1255" s="2" t="s">
        <v>1563</v>
      </c>
      <c r="D1255" s="2" t="s">
        <v>1564</v>
      </c>
      <c r="E1255" s="4" t="s">
        <v>252</v>
      </c>
      <c r="F1255" s="2" t="s">
        <v>1565</v>
      </c>
      <c r="G1255" s="2" t="s">
        <v>1566</v>
      </c>
      <c r="H1255" s="2" t="s">
        <v>255</v>
      </c>
      <c r="I1255" s="2" t="s">
        <v>276</v>
      </c>
      <c r="J1255" s="2" t="s">
        <v>30</v>
      </c>
      <c r="K1255" s="2" t="s">
        <v>30</v>
      </c>
      <c r="L1255" s="2" t="s">
        <v>277</v>
      </c>
      <c r="M1255" s="2" t="s">
        <v>183</v>
      </c>
      <c r="N1255" s="2" t="s">
        <v>312</v>
      </c>
      <c r="O1255" s="2" t="s">
        <v>257</v>
      </c>
      <c r="P1255" s="2" t="s">
        <v>279</v>
      </c>
      <c r="Q1255" s="2" t="s">
        <v>279</v>
      </c>
      <c r="R1255" s="2" t="s">
        <v>279</v>
      </c>
      <c r="S1255" s="2" t="s">
        <v>34</v>
      </c>
      <c r="T1255" s="137">
        <v>4.84</v>
      </c>
      <c r="U1255" s="2" t="s">
        <v>1567</v>
      </c>
      <c r="V1255" s="146">
        <v>4.99E-2</v>
      </c>
      <c r="W1255" s="146">
        <v>5.0450000000000002E-2</v>
      </c>
      <c r="X1255" s="4" t="s">
        <v>263</v>
      </c>
      <c r="Z1255" s="137">
        <v>771017</v>
      </c>
      <c r="AA1255" s="144">
        <v>1</v>
      </c>
      <c r="AB1255" s="157">
        <v>101.17</v>
      </c>
      <c r="AD1255" s="137">
        <v>780.03800000000001</v>
      </c>
      <c r="AG1255" s="2" t="s">
        <v>36</v>
      </c>
      <c r="AH1255" s="146">
        <v>6.051E-3</v>
      </c>
      <c r="AI1255" s="146">
        <v>4.53529618186962E-4</v>
      </c>
      <c r="AJ1255" s="146">
        <v>1.01441812274584E-4</v>
      </c>
    </row>
    <row r="1256" spans="1:36" x14ac:dyDescent="0.2">
      <c r="A1256" s="188">
        <v>1035</v>
      </c>
      <c r="B1256" s="2">
        <v>9941</v>
      </c>
      <c r="C1256" s="2" t="s">
        <v>1209</v>
      </c>
      <c r="D1256" s="2" t="s">
        <v>1210</v>
      </c>
      <c r="E1256" s="4" t="s">
        <v>252</v>
      </c>
      <c r="F1256" s="2" t="s">
        <v>1568</v>
      </c>
      <c r="G1256" s="2" t="s">
        <v>1569</v>
      </c>
      <c r="H1256" s="2" t="s">
        <v>255</v>
      </c>
      <c r="I1256" s="2" t="s">
        <v>324</v>
      </c>
      <c r="J1256" s="2" t="s">
        <v>30</v>
      </c>
      <c r="K1256" s="2" t="s">
        <v>30</v>
      </c>
      <c r="L1256" s="2" t="s">
        <v>277</v>
      </c>
      <c r="M1256" s="2" t="s">
        <v>31</v>
      </c>
      <c r="N1256" s="2" t="s">
        <v>278</v>
      </c>
      <c r="O1256" s="2" t="s">
        <v>257</v>
      </c>
      <c r="P1256" s="2" t="s">
        <v>368</v>
      </c>
      <c r="Q1256" s="2" t="s">
        <v>298</v>
      </c>
      <c r="R1256" s="2" t="s">
        <v>260</v>
      </c>
      <c r="S1256" s="2" t="s">
        <v>34</v>
      </c>
      <c r="T1256" s="137">
        <v>4.5119999999999996</v>
      </c>
      <c r="U1256" s="2" t="s">
        <v>488</v>
      </c>
      <c r="V1256" s="146">
        <v>5.8799999999999998E-2</v>
      </c>
      <c r="W1256" s="146">
        <v>5.1830000000000001E-2</v>
      </c>
      <c r="X1256" s="4" t="s">
        <v>263</v>
      </c>
      <c r="Z1256" s="137">
        <v>522818</v>
      </c>
      <c r="AA1256" s="144">
        <v>1</v>
      </c>
      <c r="AB1256" s="157">
        <v>105.23</v>
      </c>
      <c r="AD1256" s="137">
        <v>550.16099999999994</v>
      </c>
      <c r="AG1256" s="2" t="s">
        <v>36</v>
      </c>
      <c r="AH1256" s="146">
        <v>1.743E-3</v>
      </c>
      <c r="AI1256" s="146">
        <v>3.19874818389486E-4</v>
      </c>
      <c r="AJ1256" s="146">
        <v>7.1546994897820306E-5</v>
      </c>
    </row>
    <row r="1257" spans="1:36" x14ac:dyDescent="0.2">
      <c r="A1257" s="188">
        <v>1035</v>
      </c>
      <c r="B1257" s="2">
        <v>9941</v>
      </c>
      <c r="C1257" s="2" t="s">
        <v>683</v>
      </c>
      <c r="D1257" s="2" t="s">
        <v>684</v>
      </c>
      <c r="E1257" s="4" t="s">
        <v>252</v>
      </c>
      <c r="F1257" s="2" t="s">
        <v>912</v>
      </c>
      <c r="G1257" s="2" t="s">
        <v>913</v>
      </c>
      <c r="H1257" s="2" t="s">
        <v>255</v>
      </c>
      <c r="I1257" s="2" t="s">
        <v>324</v>
      </c>
      <c r="J1257" s="2" t="s">
        <v>30</v>
      </c>
      <c r="K1257" s="2" t="s">
        <v>30</v>
      </c>
      <c r="L1257" s="2" t="s">
        <v>277</v>
      </c>
      <c r="M1257" s="2" t="s">
        <v>31</v>
      </c>
      <c r="N1257" s="2" t="s">
        <v>256</v>
      </c>
      <c r="O1257" s="2" t="s">
        <v>257</v>
      </c>
      <c r="P1257" s="2" t="s">
        <v>258</v>
      </c>
      <c r="Q1257" s="2" t="s">
        <v>259</v>
      </c>
      <c r="R1257" s="2" t="s">
        <v>260</v>
      </c>
      <c r="S1257" s="2" t="s">
        <v>34</v>
      </c>
      <c r="T1257" s="137">
        <v>4.53</v>
      </c>
      <c r="U1257" s="2" t="s">
        <v>914</v>
      </c>
      <c r="V1257" s="146">
        <v>4.8800000000000003E-2</v>
      </c>
      <c r="W1257" s="146">
        <v>4.4549999999999999E-2</v>
      </c>
      <c r="X1257" s="4" t="s">
        <v>263</v>
      </c>
      <c r="Z1257" s="137">
        <v>17397757</v>
      </c>
      <c r="AA1257" s="144">
        <v>1</v>
      </c>
      <c r="AB1257" s="157">
        <v>103.32</v>
      </c>
      <c r="AD1257" s="137">
        <v>17975.363000000001</v>
      </c>
      <c r="AG1257" s="2" t="s">
        <v>36</v>
      </c>
      <c r="AH1257" s="146">
        <v>1.1039999999999999E-2</v>
      </c>
      <c r="AI1257" s="146">
        <v>1.04512348920328E-2</v>
      </c>
      <c r="AJ1257" s="146">
        <v>2.33764712477526E-3</v>
      </c>
    </row>
    <row r="1258" spans="1:36" x14ac:dyDescent="0.2">
      <c r="A1258" s="188">
        <v>1035</v>
      </c>
      <c r="B1258" s="2">
        <v>9941</v>
      </c>
      <c r="C1258" s="2" t="s">
        <v>573</v>
      </c>
      <c r="D1258" s="2" t="s">
        <v>574</v>
      </c>
      <c r="E1258" s="4" t="s">
        <v>252</v>
      </c>
      <c r="F1258" s="2" t="s">
        <v>915</v>
      </c>
      <c r="G1258" s="2" t="s">
        <v>916</v>
      </c>
      <c r="H1258" s="2" t="s">
        <v>255</v>
      </c>
      <c r="I1258" s="2" t="s">
        <v>276</v>
      </c>
      <c r="J1258" s="2" t="s">
        <v>30</v>
      </c>
      <c r="K1258" s="2" t="s">
        <v>30</v>
      </c>
      <c r="L1258" s="2" t="s">
        <v>277</v>
      </c>
      <c r="M1258" s="2" t="s">
        <v>31</v>
      </c>
      <c r="N1258" s="2" t="s">
        <v>325</v>
      </c>
      <c r="O1258" s="2" t="s">
        <v>257</v>
      </c>
      <c r="P1258" s="2" t="s">
        <v>279</v>
      </c>
      <c r="Q1258" s="2" t="s">
        <v>279</v>
      </c>
      <c r="R1258" s="2" t="s">
        <v>279</v>
      </c>
      <c r="S1258" s="2" t="s">
        <v>34</v>
      </c>
      <c r="T1258" s="137">
        <v>5.3010000000000002</v>
      </c>
      <c r="U1258" s="2" t="s">
        <v>612</v>
      </c>
      <c r="V1258" s="146">
        <v>4.7800000000000002E-2</v>
      </c>
      <c r="W1258" s="146">
        <v>4.2549999999999998E-2</v>
      </c>
      <c r="X1258" s="4" t="s">
        <v>263</v>
      </c>
      <c r="Z1258" s="137">
        <v>3414028</v>
      </c>
      <c r="AA1258" s="144">
        <v>1</v>
      </c>
      <c r="AB1258" s="157">
        <v>105.78</v>
      </c>
      <c r="AD1258" s="137">
        <v>3611.3589999999999</v>
      </c>
      <c r="AG1258" s="2" t="s">
        <v>36</v>
      </c>
      <c r="AH1258" s="146">
        <v>1.7673000000000001E-2</v>
      </c>
      <c r="AI1258" s="146">
        <v>2.09971616552832E-3</v>
      </c>
      <c r="AJ1258" s="146">
        <v>4.69647415630586E-4</v>
      </c>
    </row>
    <row r="1259" spans="1:36" x14ac:dyDescent="0.2">
      <c r="A1259" s="188">
        <v>1035</v>
      </c>
      <c r="B1259" s="2">
        <v>9941</v>
      </c>
      <c r="C1259" s="2" t="s">
        <v>656</v>
      </c>
      <c r="D1259" s="2" t="s">
        <v>657</v>
      </c>
      <c r="E1259" s="4" t="s">
        <v>252</v>
      </c>
      <c r="F1259" s="2" t="s">
        <v>917</v>
      </c>
      <c r="G1259" s="2" t="s">
        <v>918</v>
      </c>
      <c r="H1259" s="2" t="s">
        <v>255</v>
      </c>
      <c r="I1259" s="2" t="s">
        <v>324</v>
      </c>
      <c r="J1259" s="2" t="s">
        <v>30</v>
      </c>
      <c r="K1259" s="2" t="s">
        <v>30</v>
      </c>
      <c r="L1259" s="2" t="s">
        <v>277</v>
      </c>
      <c r="M1259" s="2" t="s">
        <v>183</v>
      </c>
      <c r="N1259" s="2" t="s">
        <v>660</v>
      </c>
      <c r="O1259" s="2" t="s">
        <v>257</v>
      </c>
      <c r="P1259" s="2" t="s">
        <v>403</v>
      </c>
      <c r="Q1259" s="2" t="s">
        <v>259</v>
      </c>
      <c r="R1259" s="2" t="s">
        <v>260</v>
      </c>
      <c r="S1259" s="2" t="s">
        <v>34</v>
      </c>
      <c r="T1259" s="137">
        <v>2.9809999999999999</v>
      </c>
      <c r="U1259" s="2" t="s">
        <v>919</v>
      </c>
      <c r="V1259" s="146">
        <v>5.4600000000000003E-2</v>
      </c>
      <c r="W1259" s="146">
        <v>5.2999999999999999E-2</v>
      </c>
      <c r="X1259" s="4" t="s">
        <v>263</v>
      </c>
      <c r="Z1259" s="137">
        <v>1844000</v>
      </c>
      <c r="AA1259" s="144">
        <v>1</v>
      </c>
      <c r="AB1259" s="157">
        <v>102.2</v>
      </c>
      <c r="AD1259" s="137">
        <v>1884.568</v>
      </c>
      <c r="AG1259" s="2" t="s">
        <v>36</v>
      </c>
      <c r="AH1259" s="146">
        <v>6.1469999999999997E-3</v>
      </c>
      <c r="AI1259" s="146">
        <v>1.09572548550867E-3</v>
      </c>
      <c r="AJ1259" s="146">
        <v>2.4508295500036599E-4</v>
      </c>
    </row>
    <row r="1260" spans="1:36" x14ac:dyDescent="0.2">
      <c r="A1260" s="188">
        <v>1035</v>
      </c>
      <c r="B1260" s="2">
        <v>9941</v>
      </c>
      <c r="C1260" s="2" t="s">
        <v>920</v>
      </c>
      <c r="D1260" s="2" t="s">
        <v>921</v>
      </c>
      <c r="E1260" s="4" t="s">
        <v>252</v>
      </c>
      <c r="F1260" s="2" t="s">
        <v>922</v>
      </c>
      <c r="G1260" s="2" t="s">
        <v>923</v>
      </c>
      <c r="H1260" s="2" t="s">
        <v>255</v>
      </c>
      <c r="I1260" s="2" t="s">
        <v>324</v>
      </c>
      <c r="J1260" s="2" t="s">
        <v>30</v>
      </c>
      <c r="K1260" s="2" t="s">
        <v>30</v>
      </c>
      <c r="L1260" s="2" t="s">
        <v>277</v>
      </c>
      <c r="M1260" s="2" t="s">
        <v>183</v>
      </c>
      <c r="N1260" s="2" t="s">
        <v>585</v>
      </c>
      <c r="O1260" s="2" t="s">
        <v>257</v>
      </c>
      <c r="P1260" s="2" t="s">
        <v>553</v>
      </c>
      <c r="Q1260" s="2" t="s">
        <v>259</v>
      </c>
      <c r="R1260" s="2" t="s">
        <v>260</v>
      </c>
      <c r="S1260" s="2" t="s">
        <v>34</v>
      </c>
      <c r="T1260" s="137">
        <v>2.5230000000000001</v>
      </c>
      <c r="U1260" s="2" t="s">
        <v>924</v>
      </c>
      <c r="V1260" s="146">
        <v>5.3999999999999999E-2</v>
      </c>
      <c r="W1260" s="146">
        <v>5.2920000000000002E-2</v>
      </c>
      <c r="X1260" s="4" t="s">
        <v>263</v>
      </c>
      <c r="Z1260" s="137">
        <v>1415037</v>
      </c>
      <c r="AA1260" s="144">
        <v>1</v>
      </c>
      <c r="AB1260" s="157">
        <v>100.6</v>
      </c>
      <c r="AD1260" s="137">
        <v>1423.527</v>
      </c>
      <c r="AG1260" s="2" t="s">
        <v>36</v>
      </c>
      <c r="AH1260" s="146">
        <v>7.0749999999999997E-3</v>
      </c>
      <c r="AI1260" s="146">
        <v>8.2766716640671103E-4</v>
      </c>
      <c r="AJ1260" s="146">
        <v>1.8512585276372201E-4</v>
      </c>
    </row>
    <row r="1261" spans="1:36" x14ac:dyDescent="0.2">
      <c r="A1261" s="188">
        <v>1035</v>
      </c>
      <c r="B1261" s="2">
        <v>9941</v>
      </c>
      <c r="C1261" s="2" t="s">
        <v>925</v>
      </c>
      <c r="D1261" s="2" t="s">
        <v>926</v>
      </c>
      <c r="E1261" s="4" t="s">
        <v>252</v>
      </c>
      <c r="F1261" s="2" t="s">
        <v>927</v>
      </c>
      <c r="G1261" s="2" t="s">
        <v>928</v>
      </c>
      <c r="H1261" s="2" t="s">
        <v>255</v>
      </c>
      <c r="I1261" s="2" t="s">
        <v>276</v>
      </c>
      <c r="J1261" s="2" t="s">
        <v>30</v>
      </c>
      <c r="K1261" s="2" t="s">
        <v>30</v>
      </c>
      <c r="L1261" s="2" t="s">
        <v>277</v>
      </c>
      <c r="M1261" s="2" t="s">
        <v>183</v>
      </c>
      <c r="N1261" s="2" t="s">
        <v>312</v>
      </c>
      <c r="O1261" s="2" t="s">
        <v>257</v>
      </c>
      <c r="P1261" s="2" t="s">
        <v>279</v>
      </c>
      <c r="Q1261" s="2" t="s">
        <v>279</v>
      </c>
      <c r="R1261" s="2" t="s">
        <v>279</v>
      </c>
      <c r="S1261" s="2" t="s">
        <v>34</v>
      </c>
      <c r="T1261" s="137">
        <v>4.8159999999999998</v>
      </c>
      <c r="U1261" s="2" t="s">
        <v>622</v>
      </c>
      <c r="V1261" s="146">
        <v>3.39E-2</v>
      </c>
      <c r="W1261" s="146">
        <v>3.6040000000000003E-2</v>
      </c>
      <c r="X1261" s="4" t="s">
        <v>263</v>
      </c>
      <c r="Z1261" s="137">
        <v>6683517</v>
      </c>
      <c r="AA1261" s="144">
        <v>1</v>
      </c>
      <c r="AB1261" s="157">
        <v>101.35</v>
      </c>
      <c r="AD1261" s="137">
        <v>6773.7439999999997</v>
      </c>
      <c r="AG1261" s="2" t="s">
        <v>36</v>
      </c>
      <c r="AH1261" s="146">
        <v>3.0381999999999999E-2</v>
      </c>
      <c r="AI1261" s="146">
        <v>3.9383903677191901E-3</v>
      </c>
      <c r="AJ1261" s="146">
        <v>8.8090709035348002E-4</v>
      </c>
    </row>
    <row r="1262" spans="1:36" x14ac:dyDescent="0.2">
      <c r="A1262" s="188">
        <v>1035</v>
      </c>
      <c r="B1262" s="2">
        <v>9941</v>
      </c>
      <c r="C1262" s="2" t="s">
        <v>929</v>
      </c>
      <c r="D1262" s="2" t="s">
        <v>930</v>
      </c>
      <c r="E1262" s="4" t="s">
        <v>273</v>
      </c>
      <c r="F1262" s="2" t="s">
        <v>931</v>
      </c>
      <c r="G1262" s="2" t="s">
        <v>932</v>
      </c>
      <c r="H1262" s="2" t="s">
        <v>255</v>
      </c>
      <c r="I1262" s="2" t="s">
        <v>324</v>
      </c>
      <c r="J1262" s="2" t="s">
        <v>30</v>
      </c>
      <c r="K1262" s="2" t="s">
        <v>30</v>
      </c>
      <c r="L1262" s="2" t="s">
        <v>277</v>
      </c>
      <c r="M1262" s="2" t="s">
        <v>183</v>
      </c>
      <c r="N1262" s="2" t="s">
        <v>585</v>
      </c>
      <c r="O1262" s="2" t="s">
        <v>257</v>
      </c>
      <c r="P1262" s="2" t="s">
        <v>297</v>
      </c>
      <c r="Q1262" s="2" t="s">
        <v>298</v>
      </c>
      <c r="R1262" s="2" t="s">
        <v>260</v>
      </c>
      <c r="S1262" s="2" t="s">
        <v>34</v>
      </c>
      <c r="T1262" s="137">
        <v>3.8759999999999999</v>
      </c>
      <c r="U1262" s="2" t="s">
        <v>933</v>
      </c>
      <c r="V1262" s="146">
        <v>5.8500000000000003E-2</v>
      </c>
      <c r="W1262" s="146">
        <v>6.114E-2</v>
      </c>
      <c r="X1262" s="4" t="s">
        <v>263</v>
      </c>
      <c r="Z1262" s="137">
        <v>4235000</v>
      </c>
      <c r="AA1262" s="144">
        <v>1</v>
      </c>
      <c r="AB1262" s="157">
        <v>100.78</v>
      </c>
      <c r="AD1262" s="137">
        <v>4268.0330000000004</v>
      </c>
      <c r="AG1262" s="2" t="s">
        <v>36</v>
      </c>
      <c r="AH1262" s="146">
        <v>1.5980999999999999E-2</v>
      </c>
      <c r="AI1262" s="146">
        <v>2.4815196538899298E-3</v>
      </c>
      <c r="AJ1262" s="146">
        <v>5.5504611119316298E-4</v>
      </c>
    </row>
    <row r="1263" spans="1:36" x14ac:dyDescent="0.2">
      <c r="A1263" s="188">
        <v>1035</v>
      </c>
      <c r="B1263" s="2">
        <v>9941</v>
      </c>
      <c r="C1263" s="2" t="s">
        <v>415</v>
      </c>
      <c r="D1263" s="2" t="s">
        <v>416</v>
      </c>
      <c r="E1263" s="4" t="s">
        <v>252</v>
      </c>
      <c r="F1263" s="2" t="s">
        <v>934</v>
      </c>
      <c r="G1263" s="2" t="s">
        <v>935</v>
      </c>
      <c r="H1263" s="2" t="s">
        <v>255</v>
      </c>
      <c r="I1263" s="2" t="s">
        <v>276</v>
      </c>
      <c r="J1263" s="2" t="s">
        <v>30</v>
      </c>
      <c r="K1263" s="2" t="s">
        <v>30</v>
      </c>
      <c r="L1263" s="2" t="s">
        <v>277</v>
      </c>
      <c r="M1263" s="2" t="s">
        <v>31</v>
      </c>
      <c r="N1263" s="2" t="s">
        <v>312</v>
      </c>
      <c r="O1263" s="2" t="s">
        <v>257</v>
      </c>
      <c r="P1263" s="2" t="s">
        <v>790</v>
      </c>
      <c r="Q1263" s="2" t="s">
        <v>298</v>
      </c>
      <c r="R1263" s="2" t="s">
        <v>260</v>
      </c>
      <c r="S1263" s="2" t="s">
        <v>34</v>
      </c>
      <c r="T1263" s="137">
        <v>4.9029999999999996</v>
      </c>
      <c r="U1263" s="2" t="s">
        <v>936</v>
      </c>
      <c r="V1263" s="146">
        <v>2.7799999999999998E-2</v>
      </c>
      <c r="W1263" s="146">
        <v>2.7519999999999999E-2</v>
      </c>
      <c r="X1263" s="4" t="s">
        <v>263</v>
      </c>
      <c r="Z1263" s="137">
        <v>2307537</v>
      </c>
      <c r="AA1263" s="144">
        <v>1</v>
      </c>
      <c r="AB1263" s="157">
        <v>102.27</v>
      </c>
      <c r="AD1263" s="137">
        <v>2359.9180000000001</v>
      </c>
      <c r="AG1263" s="2" t="s">
        <v>36</v>
      </c>
      <c r="AH1263" s="146">
        <v>6.7279999999999996E-3</v>
      </c>
      <c r="AI1263" s="146">
        <v>1.3721035244238301E-3</v>
      </c>
      <c r="AJ1263" s="146">
        <v>3.0690094442413902E-4</v>
      </c>
    </row>
    <row r="1264" spans="1:36" x14ac:dyDescent="0.2">
      <c r="A1264" s="188">
        <v>1035</v>
      </c>
      <c r="B1264" s="2">
        <v>9941</v>
      </c>
      <c r="C1264" s="2" t="s">
        <v>1724</v>
      </c>
      <c r="D1264" s="2" t="s">
        <v>1725</v>
      </c>
      <c r="E1264" s="4" t="s">
        <v>252</v>
      </c>
      <c r="F1264" s="2" t="s">
        <v>1726</v>
      </c>
      <c r="G1264" s="2" t="s">
        <v>1727</v>
      </c>
      <c r="H1264" s="2" t="s">
        <v>255</v>
      </c>
      <c r="I1264" s="2" t="s">
        <v>324</v>
      </c>
      <c r="J1264" s="2" t="s">
        <v>30</v>
      </c>
      <c r="K1264" s="2" t="s">
        <v>30</v>
      </c>
      <c r="L1264" s="2" t="s">
        <v>277</v>
      </c>
      <c r="M1264" s="2" t="s">
        <v>183</v>
      </c>
      <c r="N1264" s="2" t="s">
        <v>278</v>
      </c>
      <c r="O1264" s="2" t="s">
        <v>257</v>
      </c>
      <c r="P1264" s="2" t="s">
        <v>279</v>
      </c>
      <c r="Q1264" s="2" t="s">
        <v>279</v>
      </c>
      <c r="R1264" s="2" t="s">
        <v>279</v>
      </c>
      <c r="S1264" s="2" t="s">
        <v>34</v>
      </c>
      <c r="T1264" s="137">
        <v>3.15</v>
      </c>
      <c r="U1264" s="2" t="s">
        <v>220</v>
      </c>
      <c r="V1264" s="146">
        <v>5.6800000000000003E-2</v>
      </c>
      <c r="W1264" s="146">
        <v>5.8360000000000002E-2</v>
      </c>
      <c r="X1264" s="4" t="s">
        <v>263</v>
      </c>
      <c r="Z1264" s="137">
        <v>71169</v>
      </c>
      <c r="AA1264" s="144">
        <v>1</v>
      </c>
      <c r="AB1264" s="157">
        <v>101.11</v>
      </c>
      <c r="AD1264" s="137">
        <v>71.959000000000003</v>
      </c>
      <c r="AG1264" s="2" t="s">
        <v>36</v>
      </c>
      <c r="AH1264" s="146">
        <v>6.8000000000000005E-4</v>
      </c>
      <c r="AI1264" s="146">
        <v>4.1838386200303903E-5</v>
      </c>
      <c r="AJ1264" s="146">
        <v>9.3580695694568399E-6</v>
      </c>
    </row>
    <row r="1265" spans="1:36" x14ac:dyDescent="0.2">
      <c r="A1265" s="188">
        <v>1035</v>
      </c>
      <c r="B1265" s="2">
        <v>9941</v>
      </c>
      <c r="C1265" s="2" t="s">
        <v>544</v>
      </c>
      <c r="D1265" s="2" t="s">
        <v>545</v>
      </c>
      <c r="E1265" s="4" t="s">
        <v>252</v>
      </c>
      <c r="F1265" s="2" t="s">
        <v>937</v>
      </c>
      <c r="G1265" s="2" t="s">
        <v>938</v>
      </c>
      <c r="H1265" s="2" t="s">
        <v>255</v>
      </c>
      <c r="I1265" s="2" t="s">
        <v>276</v>
      </c>
      <c r="J1265" s="2" t="s">
        <v>30</v>
      </c>
      <c r="K1265" s="2" t="s">
        <v>30</v>
      </c>
      <c r="L1265" s="2" t="s">
        <v>277</v>
      </c>
      <c r="M1265" s="2" t="s">
        <v>31</v>
      </c>
      <c r="N1265" s="2" t="s">
        <v>476</v>
      </c>
      <c r="O1265" s="2" t="s">
        <v>257</v>
      </c>
      <c r="P1265" s="2" t="s">
        <v>362</v>
      </c>
      <c r="Q1265" s="2" t="s">
        <v>259</v>
      </c>
      <c r="R1265" s="2" t="s">
        <v>260</v>
      </c>
      <c r="S1265" s="2" t="s">
        <v>34</v>
      </c>
      <c r="T1265" s="137">
        <v>3.91</v>
      </c>
      <c r="U1265" s="2" t="s">
        <v>939</v>
      </c>
      <c r="V1265" s="146">
        <v>3.04E-2</v>
      </c>
      <c r="W1265" s="146">
        <v>3.1469999999999998E-2</v>
      </c>
      <c r="X1265" s="4" t="s">
        <v>263</v>
      </c>
      <c r="Z1265" s="137">
        <v>2799573</v>
      </c>
      <c r="AA1265" s="144">
        <v>1</v>
      </c>
      <c r="AB1265" s="157">
        <v>101.72</v>
      </c>
      <c r="AD1265" s="137">
        <v>2847.7260000000001</v>
      </c>
      <c r="AG1265" s="2" t="s">
        <v>36</v>
      </c>
      <c r="AH1265" s="146">
        <v>1.0921999999999999E-2</v>
      </c>
      <c r="AI1265" s="146">
        <v>1.6557245886472699E-3</v>
      </c>
      <c r="AJ1265" s="146">
        <v>3.7033899477482502E-4</v>
      </c>
    </row>
    <row r="1266" spans="1:36" x14ac:dyDescent="0.2">
      <c r="A1266" s="188">
        <v>1035</v>
      </c>
      <c r="B1266" s="2">
        <v>9941</v>
      </c>
      <c r="C1266" s="2" t="s">
        <v>544</v>
      </c>
      <c r="D1266" s="2" t="s">
        <v>545</v>
      </c>
      <c r="E1266" s="4" t="s">
        <v>252</v>
      </c>
      <c r="F1266" s="2" t="s">
        <v>940</v>
      </c>
      <c r="G1266" s="2" t="s">
        <v>941</v>
      </c>
      <c r="H1266" s="2" t="s">
        <v>255</v>
      </c>
      <c r="I1266" s="2" t="s">
        <v>324</v>
      </c>
      <c r="J1266" s="2" t="s">
        <v>30</v>
      </c>
      <c r="K1266" s="2" t="s">
        <v>30</v>
      </c>
      <c r="L1266" s="2" t="s">
        <v>277</v>
      </c>
      <c r="M1266" s="2" t="s">
        <v>31</v>
      </c>
      <c r="N1266" s="2" t="s">
        <v>476</v>
      </c>
      <c r="O1266" s="2" t="s">
        <v>257</v>
      </c>
      <c r="P1266" s="2" t="s">
        <v>362</v>
      </c>
      <c r="Q1266" s="2" t="s">
        <v>259</v>
      </c>
      <c r="R1266" s="2" t="s">
        <v>260</v>
      </c>
      <c r="S1266" s="2" t="s">
        <v>34</v>
      </c>
      <c r="T1266" s="137">
        <v>3.7240000000000002</v>
      </c>
      <c r="U1266" s="2" t="s">
        <v>939</v>
      </c>
      <c r="V1266" s="146">
        <v>4.9500000000000002E-2</v>
      </c>
      <c r="W1266" s="146">
        <v>5.2109999999999997E-2</v>
      </c>
      <c r="X1266" s="4" t="s">
        <v>263</v>
      </c>
      <c r="Z1266" s="137">
        <v>2986729</v>
      </c>
      <c r="AA1266" s="144">
        <v>1</v>
      </c>
      <c r="AB1266" s="157">
        <v>100.37</v>
      </c>
      <c r="AD1266" s="137">
        <v>2997.78</v>
      </c>
      <c r="AG1266" s="2" t="s">
        <v>36</v>
      </c>
      <c r="AH1266" s="146">
        <v>8.2740000000000001E-3</v>
      </c>
      <c r="AI1266" s="146">
        <v>1.74296912258787E-3</v>
      </c>
      <c r="AJ1266" s="146">
        <v>3.8985314176563402E-4</v>
      </c>
    </row>
    <row r="1267" spans="1:36" x14ac:dyDescent="0.2">
      <c r="A1267" s="188">
        <v>1035</v>
      </c>
      <c r="B1267" s="2">
        <v>9941</v>
      </c>
      <c r="C1267" s="2" t="s">
        <v>942</v>
      </c>
      <c r="D1267" s="2" t="s">
        <v>943</v>
      </c>
      <c r="E1267" s="4" t="s">
        <v>252</v>
      </c>
      <c r="F1267" s="2" t="s">
        <v>944</v>
      </c>
      <c r="G1267" s="2" t="s">
        <v>945</v>
      </c>
      <c r="H1267" s="2" t="s">
        <v>255</v>
      </c>
      <c r="I1267" s="2" t="s">
        <v>324</v>
      </c>
      <c r="J1267" s="2" t="s">
        <v>30</v>
      </c>
      <c r="K1267" s="2" t="s">
        <v>30</v>
      </c>
      <c r="L1267" s="2" t="s">
        <v>277</v>
      </c>
      <c r="M1267" s="2" t="s">
        <v>183</v>
      </c>
      <c r="N1267" s="2" t="s">
        <v>585</v>
      </c>
      <c r="O1267" s="2" t="s">
        <v>257</v>
      </c>
      <c r="P1267" s="2" t="s">
        <v>553</v>
      </c>
      <c r="Q1267" s="2" t="s">
        <v>259</v>
      </c>
      <c r="R1267" s="2" t="s">
        <v>260</v>
      </c>
      <c r="S1267" s="2" t="s">
        <v>34</v>
      </c>
      <c r="T1267" s="137">
        <v>2.964</v>
      </c>
      <c r="U1267" s="2" t="s">
        <v>357</v>
      </c>
      <c r="V1267" s="146">
        <v>5.7500000000000002E-2</v>
      </c>
      <c r="W1267" s="146">
        <v>5.7169999999999999E-2</v>
      </c>
      <c r="X1267" s="4" t="s">
        <v>263</v>
      </c>
      <c r="Z1267" s="137">
        <v>2178000</v>
      </c>
      <c r="AA1267" s="144">
        <v>1</v>
      </c>
      <c r="AB1267" s="157">
        <v>101.6</v>
      </c>
      <c r="AD1267" s="137">
        <v>2212.848</v>
      </c>
      <c r="AG1267" s="2" t="s">
        <v>36</v>
      </c>
      <c r="AH1267" s="146">
        <v>1.278E-2</v>
      </c>
      <c r="AI1267" s="146">
        <v>1.28659403595779E-3</v>
      </c>
      <c r="AJ1267" s="146">
        <v>2.8777487827801902E-4</v>
      </c>
    </row>
    <row r="1268" spans="1:36" x14ac:dyDescent="0.2">
      <c r="A1268" s="188">
        <v>1035</v>
      </c>
      <c r="B1268" s="2">
        <v>9941</v>
      </c>
      <c r="C1268" s="2" t="s">
        <v>946</v>
      </c>
      <c r="D1268" s="2" t="s">
        <v>947</v>
      </c>
      <c r="E1268" s="4" t="s">
        <v>273</v>
      </c>
      <c r="F1268" s="2" t="s">
        <v>948</v>
      </c>
      <c r="G1268" s="2" t="s">
        <v>949</v>
      </c>
      <c r="H1268" s="2" t="s">
        <v>255</v>
      </c>
      <c r="I1268" s="2" t="s">
        <v>324</v>
      </c>
      <c r="J1268" s="2" t="s">
        <v>30</v>
      </c>
      <c r="K1268" s="2" t="s">
        <v>30</v>
      </c>
      <c r="L1268" s="2" t="s">
        <v>277</v>
      </c>
      <c r="M1268" s="2" t="s">
        <v>183</v>
      </c>
      <c r="N1268" s="2" t="s">
        <v>350</v>
      </c>
      <c r="O1268" s="2" t="s">
        <v>257</v>
      </c>
      <c r="P1268" s="2" t="s">
        <v>343</v>
      </c>
      <c r="Q1268" s="2" t="s">
        <v>298</v>
      </c>
      <c r="R1268" s="2" t="s">
        <v>260</v>
      </c>
      <c r="S1268" s="2" t="s">
        <v>34</v>
      </c>
      <c r="T1268" s="137">
        <v>3.3330000000000002</v>
      </c>
      <c r="U1268" s="2" t="s">
        <v>344</v>
      </c>
      <c r="V1268" s="146">
        <v>6.6000000000000003E-2</v>
      </c>
      <c r="W1268" s="146">
        <v>6.216E-2</v>
      </c>
      <c r="X1268" s="4" t="s">
        <v>263</v>
      </c>
      <c r="Z1268" s="137">
        <v>11331744</v>
      </c>
      <c r="AA1268" s="144">
        <v>1</v>
      </c>
      <c r="AB1268" s="157">
        <v>102.9</v>
      </c>
      <c r="AD1268" s="137">
        <v>11660.365</v>
      </c>
      <c r="AG1268" s="2" t="s">
        <v>36</v>
      </c>
      <c r="AH1268" s="146">
        <v>2.1583999999999999E-2</v>
      </c>
      <c r="AI1268" s="146">
        <v>6.7795689177815397E-3</v>
      </c>
      <c r="AJ1268" s="146">
        <v>1.51639877503368E-3</v>
      </c>
    </row>
    <row r="1269" spans="1:36" x14ac:dyDescent="0.2">
      <c r="A1269" s="188">
        <v>1035</v>
      </c>
      <c r="B1269" s="2">
        <v>9941</v>
      </c>
      <c r="C1269" s="2" t="s">
        <v>950</v>
      </c>
      <c r="D1269" s="2" t="s">
        <v>951</v>
      </c>
      <c r="E1269" s="4" t="s">
        <v>252</v>
      </c>
      <c r="F1269" s="2" t="s">
        <v>952</v>
      </c>
      <c r="G1269" s="2" t="s">
        <v>953</v>
      </c>
      <c r="H1269" s="2" t="s">
        <v>255</v>
      </c>
      <c r="I1269" s="2" t="s">
        <v>324</v>
      </c>
      <c r="J1269" s="2" t="s">
        <v>30</v>
      </c>
      <c r="K1269" s="2" t="s">
        <v>30</v>
      </c>
      <c r="L1269" s="2" t="s">
        <v>277</v>
      </c>
      <c r="M1269" s="2" t="s">
        <v>183</v>
      </c>
      <c r="N1269" s="2" t="s">
        <v>278</v>
      </c>
      <c r="O1269" s="2" t="s">
        <v>257</v>
      </c>
      <c r="P1269" s="2" t="s">
        <v>343</v>
      </c>
      <c r="Q1269" s="2" t="s">
        <v>298</v>
      </c>
      <c r="R1269" s="2" t="s">
        <v>260</v>
      </c>
      <c r="S1269" s="2" t="s">
        <v>34</v>
      </c>
      <c r="T1269" s="137">
        <v>4.8499999999999996</v>
      </c>
      <c r="U1269" s="2" t="s">
        <v>612</v>
      </c>
      <c r="V1269" s="146">
        <v>5.3800000000000001E-2</v>
      </c>
      <c r="W1269" s="146">
        <v>5.5210000000000002E-2</v>
      </c>
      <c r="X1269" s="4" t="s">
        <v>263</v>
      </c>
      <c r="Z1269" s="137">
        <v>1829161</v>
      </c>
      <c r="AA1269" s="144">
        <v>1</v>
      </c>
      <c r="AB1269" s="157">
        <v>100.68</v>
      </c>
      <c r="AD1269" s="137">
        <v>1841.5989999999999</v>
      </c>
      <c r="AG1269" s="2" t="s">
        <v>36</v>
      </c>
      <c r="AH1269" s="146">
        <v>7.3169999999999997E-3</v>
      </c>
      <c r="AI1269" s="146">
        <v>1.0707426218672701E-3</v>
      </c>
      <c r="AJ1269" s="146">
        <v>2.39494991476123E-4</v>
      </c>
    </row>
    <row r="1270" spans="1:36" x14ac:dyDescent="0.2">
      <c r="A1270" s="188">
        <v>1035</v>
      </c>
      <c r="B1270" s="2">
        <v>9941</v>
      </c>
      <c r="C1270" s="2" t="s">
        <v>415</v>
      </c>
      <c r="D1270" s="2" t="s">
        <v>416</v>
      </c>
      <c r="E1270" s="4" t="s">
        <v>252</v>
      </c>
      <c r="F1270" s="2" t="s">
        <v>954</v>
      </c>
      <c r="G1270" s="2" t="s">
        <v>955</v>
      </c>
      <c r="H1270" s="2" t="s">
        <v>255</v>
      </c>
      <c r="I1270" s="2" t="s">
        <v>276</v>
      </c>
      <c r="J1270" s="2" t="s">
        <v>30</v>
      </c>
      <c r="K1270" s="2" t="s">
        <v>30</v>
      </c>
      <c r="L1270" s="2" t="s">
        <v>277</v>
      </c>
      <c r="M1270" s="2" t="s">
        <v>31</v>
      </c>
      <c r="N1270" s="2" t="s">
        <v>312</v>
      </c>
      <c r="O1270" s="2" t="s">
        <v>257</v>
      </c>
      <c r="P1270" s="2" t="s">
        <v>424</v>
      </c>
      <c r="Q1270" s="2" t="s">
        <v>298</v>
      </c>
      <c r="R1270" s="2" t="s">
        <v>260</v>
      </c>
      <c r="S1270" s="2" t="s">
        <v>34</v>
      </c>
      <c r="T1270" s="137">
        <v>6.9960000000000004</v>
      </c>
      <c r="U1270" s="2" t="s">
        <v>956</v>
      </c>
      <c r="V1270" s="146">
        <v>3.0599999999999999E-2</v>
      </c>
      <c r="W1270" s="146">
        <v>3.1600000000000003E-2</v>
      </c>
      <c r="X1270" s="4" t="s">
        <v>263</v>
      </c>
      <c r="Z1270" s="137">
        <v>1240548</v>
      </c>
      <c r="AA1270" s="144">
        <v>1</v>
      </c>
      <c r="AB1270" s="157">
        <v>101.01</v>
      </c>
      <c r="AD1270" s="137">
        <v>1253.078</v>
      </c>
      <c r="AG1270" s="2" t="s">
        <v>36</v>
      </c>
      <c r="AH1270" s="146">
        <v>1.147E-3</v>
      </c>
      <c r="AI1270" s="146">
        <v>7.28564312987772E-4</v>
      </c>
      <c r="AJ1270" s="146">
        <v>1.6295933342461399E-4</v>
      </c>
    </row>
    <row r="1271" spans="1:36" x14ac:dyDescent="0.2">
      <c r="A1271" s="188">
        <v>1035</v>
      </c>
      <c r="B1271" s="2">
        <v>9941</v>
      </c>
      <c r="C1271" s="2" t="s">
        <v>957</v>
      </c>
      <c r="D1271" s="2" t="s">
        <v>958</v>
      </c>
      <c r="E1271" s="4" t="s">
        <v>252</v>
      </c>
      <c r="F1271" s="2" t="s">
        <v>959</v>
      </c>
      <c r="G1271" s="2" t="s">
        <v>960</v>
      </c>
      <c r="H1271" s="2" t="s">
        <v>255</v>
      </c>
      <c r="I1271" s="2" t="s">
        <v>276</v>
      </c>
      <c r="J1271" s="2" t="s">
        <v>30</v>
      </c>
      <c r="K1271" s="2" t="s">
        <v>30</v>
      </c>
      <c r="L1271" s="2" t="s">
        <v>277</v>
      </c>
      <c r="M1271" s="2" t="s">
        <v>183</v>
      </c>
      <c r="N1271" s="2" t="s">
        <v>338</v>
      </c>
      <c r="O1271" s="2" t="s">
        <v>257</v>
      </c>
      <c r="P1271" s="2" t="s">
        <v>279</v>
      </c>
      <c r="Q1271" s="2" t="s">
        <v>279</v>
      </c>
      <c r="R1271" s="2" t="s">
        <v>279</v>
      </c>
      <c r="S1271" s="2" t="s">
        <v>34</v>
      </c>
      <c r="T1271" s="137">
        <v>5.0990000000000002</v>
      </c>
      <c r="U1271" s="2" t="s">
        <v>622</v>
      </c>
      <c r="V1271" s="146">
        <v>3.4200000000000001E-2</v>
      </c>
      <c r="W1271" s="146">
        <v>3.5839999999999997E-2</v>
      </c>
      <c r="X1271" s="4" t="s">
        <v>263</v>
      </c>
      <c r="Z1271" s="137">
        <v>3081000</v>
      </c>
      <c r="AA1271" s="144">
        <v>1</v>
      </c>
      <c r="AB1271" s="157">
        <v>100.92</v>
      </c>
      <c r="AD1271" s="137">
        <v>3109.3449999999998</v>
      </c>
      <c r="AG1271" s="2" t="s">
        <v>36</v>
      </c>
      <c r="AH1271" s="146">
        <v>2.1545000000000002E-2</v>
      </c>
      <c r="AI1271" s="146">
        <v>1.80783541845349E-3</v>
      </c>
      <c r="AJ1271" s="146">
        <v>4.0436190667155798E-4</v>
      </c>
    </row>
    <row r="1272" spans="1:36" x14ac:dyDescent="0.2">
      <c r="A1272" s="188">
        <v>1035</v>
      </c>
      <c r="B1272" s="2">
        <v>9941</v>
      </c>
      <c r="C1272" s="2" t="s">
        <v>683</v>
      </c>
      <c r="D1272" s="2" t="s">
        <v>684</v>
      </c>
      <c r="E1272" s="4" t="s">
        <v>252</v>
      </c>
      <c r="F1272" s="2" t="s">
        <v>961</v>
      </c>
      <c r="G1272" s="2" t="s">
        <v>962</v>
      </c>
      <c r="H1272" s="2" t="s">
        <v>255</v>
      </c>
      <c r="I1272" s="2" t="s">
        <v>276</v>
      </c>
      <c r="J1272" s="2" t="s">
        <v>30</v>
      </c>
      <c r="K1272" s="2" t="s">
        <v>30</v>
      </c>
      <c r="L1272" s="2" t="s">
        <v>277</v>
      </c>
      <c r="M1272" s="2" t="s">
        <v>31</v>
      </c>
      <c r="N1272" s="2" t="s">
        <v>256</v>
      </c>
      <c r="O1272" s="2" t="s">
        <v>257</v>
      </c>
      <c r="P1272" s="2" t="s">
        <v>258</v>
      </c>
      <c r="Q1272" s="2" t="s">
        <v>259</v>
      </c>
      <c r="R1272" s="2" t="s">
        <v>260</v>
      </c>
      <c r="S1272" s="2" t="s">
        <v>34</v>
      </c>
      <c r="T1272" s="137">
        <v>4.9800000000000004</v>
      </c>
      <c r="U1272" s="2" t="s">
        <v>963</v>
      </c>
      <c r="V1272" s="146">
        <v>2.6100000000000002E-2</v>
      </c>
      <c r="W1272" s="146">
        <v>2.5860000000000001E-2</v>
      </c>
      <c r="X1272" s="4" t="s">
        <v>263</v>
      </c>
      <c r="Z1272" s="137">
        <v>20277029</v>
      </c>
      <c r="AA1272" s="144">
        <v>1</v>
      </c>
      <c r="AB1272" s="157">
        <v>101.11</v>
      </c>
      <c r="AD1272" s="137">
        <v>20502.103999999999</v>
      </c>
      <c r="AG1272" s="2" t="s">
        <v>36</v>
      </c>
      <c r="AH1272" s="146">
        <v>5.9300000000000004E-3</v>
      </c>
      <c r="AI1272" s="146">
        <v>1.19203328738181E-2</v>
      </c>
      <c r="AJ1272" s="146">
        <v>2.66624299967533E-3</v>
      </c>
    </row>
    <row r="1273" spans="1:36" x14ac:dyDescent="0.2">
      <c r="A1273" s="188">
        <v>1035</v>
      </c>
      <c r="B1273" s="2">
        <v>9941</v>
      </c>
      <c r="C1273" s="2" t="s">
        <v>964</v>
      </c>
      <c r="D1273" s="2" t="s">
        <v>965</v>
      </c>
      <c r="E1273" s="4" t="s">
        <v>252</v>
      </c>
      <c r="F1273" s="2" t="s">
        <v>966</v>
      </c>
      <c r="G1273" s="2" t="s">
        <v>967</v>
      </c>
      <c r="H1273" s="2" t="s">
        <v>255</v>
      </c>
      <c r="I1273" s="2" t="s">
        <v>324</v>
      </c>
      <c r="J1273" s="2" t="s">
        <v>30</v>
      </c>
      <c r="K1273" s="2" t="s">
        <v>30</v>
      </c>
      <c r="L1273" s="2" t="s">
        <v>277</v>
      </c>
      <c r="M1273" s="2" t="s">
        <v>31</v>
      </c>
      <c r="N1273" s="2" t="s">
        <v>331</v>
      </c>
      <c r="O1273" s="2" t="s">
        <v>257</v>
      </c>
      <c r="P1273" s="2" t="s">
        <v>297</v>
      </c>
      <c r="Q1273" s="2" t="s">
        <v>298</v>
      </c>
      <c r="R1273" s="2" t="s">
        <v>260</v>
      </c>
      <c r="S1273" s="2" t="s">
        <v>34</v>
      </c>
      <c r="T1273" s="137">
        <v>7.47</v>
      </c>
      <c r="U1273" s="2" t="s">
        <v>968</v>
      </c>
      <c r="V1273" s="146">
        <v>5.0200000000000002E-2</v>
      </c>
      <c r="W1273" s="146">
        <v>5.1020000000000003E-2</v>
      </c>
      <c r="X1273" s="4" t="s">
        <v>263</v>
      </c>
      <c r="Z1273" s="137">
        <v>2024042</v>
      </c>
      <c r="AA1273" s="144">
        <v>1</v>
      </c>
      <c r="AB1273" s="157">
        <v>100.3</v>
      </c>
      <c r="AD1273" s="137">
        <v>2030.114</v>
      </c>
      <c r="AG1273" s="2" t="s">
        <v>36</v>
      </c>
      <c r="AH1273" s="146">
        <v>0</v>
      </c>
      <c r="AI1273" s="146">
        <v>1.1803489109171799E-3</v>
      </c>
      <c r="AJ1273" s="146">
        <v>2.6401083377626397E-4</v>
      </c>
    </row>
    <row r="1274" spans="1:36" x14ac:dyDescent="0.2">
      <c r="A1274" s="188">
        <v>1035</v>
      </c>
      <c r="B1274" s="2">
        <v>9941</v>
      </c>
      <c r="C1274" s="2" t="s">
        <v>964</v>
      </c>
      <c r="D1274" s="2" t="s">
        <v>965</v>
      </c>
      <c r="E1274" s="4" t="s">
        <v>252</v>
      </c>
      <c r="F1274" s="2" t="s">
        <v>969</v>
      </c>
      <c r="G1274" s="2" t="s">
        <v>970</v>
      </c>
      <c r="H1274" s="2" t="s">
        <v>255</v>
      </c>
      <c r="I1274" s="2" t="s">
        <v>324</v>
      </c>
      <c r="J1274" s="2" t="s">
        <v>30</v>
      </c>
      <c r="K1274" s="2" t="s">
        <v>30</v>
      </c>
      <c r="L1274" s="2" t="s">
        <v>277</v>
      </c>
      <c r="M1274" s="2" t="s">
        <v>31</v>
      </c>
      <c r="N1274" s="2" t="s">
        <v>331</v>
      </c>
      <c r="O1274" s="2" t="s">
        <v>257</v>
      </c>
      <c r="P1274" s="2" t="s">
        <v>297</v>
      </c>
      <c r="Q1274" s="2" t="s">
        <v>298</v>
      </c>
      <c r="R1274" s="2" t="s">
        <v>260</v>
      </c>
      <c r="S1274" s="2" t="s">
        <v>34</v>
      </c>
      <c r="T1274" s="137">
        <v>8.09</v>
      </c>
      <c r="U1274" s="2" t="s">
        <v>971</v>
      </c>
      <c r="V1274" s="146">
        <v>5.0200000000000002E-2</v>
      </c>
      <c r="W1274" s="146">
        <v>5.1139999999999998E-2</v>
      </c>
      <c r="X1274" s="4" t="s">
        <v>263</v>
      </c>
      <c r="Z1274" s="137">
        <v>2176000</v>
      </c>
      <c r="AA1274" s="144">
        <v>1</v>
      </c>
      <c r="AB1274" s="157">
        <v>100.2</v>
      </c>
      <c r="AD1274" s="137">
        <v>2180.3519999999999</v>
      </c>
      <c r="AG1274" s="2" t="s">
        <v>36</v>
      </c>
      <c r="AH1274" s="146">
        <v>0</v>
      </c>
      <c r="AI1274" s="146">
        <v>1.2677002123456401E-3</v>
      </c>
      <c r="AJ1274" s="146">
        <v>2.83548861649438E-4</v>
      </c>
    </row>
    <row r="1275" spans="1:36" x14ac:dyDescent="0.2">
      <c r="A1275" s="188">
        <v>1035</v>
      </c>
      <c r="B1275" s="2">
        <v>9941</v>
      </c>
      <c r="C1275" s="2" t="s">
        <v>972</v>
      </c>
      <c r="D1275" s="2" t="s">
        <v>973</v>
      </c>
      <c r="E1275" s="4" t="s">
        <v>252</v>
      </c>
      <c r="F1275" s="2" t="s">
        <v>974</v>
      </c>
      <c r="G1275" s="2" t="s">
        <v>975</v>
      </c>
      <c r="H1275" s="2" t="s">
        <v>255</v>
      </c>
      <c r="I1275" s="2" t="s">
        <v>276</v>
      </c>
      <c r="J1275" s="2" t="s">
        <v>30</v>
      </c>
      <c r="K1275" s="2" t="s">
        <v>30</v>
      </c>
      <c r="L1275" s="2" t="s">
        <v>277</v>
      </c>
      <c r="M1275" s="2" t="s">
        <v>183</v>
      </c>
      <c r="N1275" s="2" t="s">
        <v>256</v>
      </c>
      <c r="O1275" s="2" t="s">
        <v>257</v>
      </c>
      <c r="P1275" s="2" t="s">
        <v>258</v>
      </c>
      <c r="Q1275" s="2" t="s">
        <v>259</v>
      </c>
      <c r="R1275" s="2" t="s">
        <v>260</v>
      </c>
      <c r="S1275" s="2" t="s">
        <v>34</v>
      </c>
      <c r="T1275" s="137">
        <v>2.8420000000000001</v>
      </c>
      <c r="U1275" s="2" t="s">
        <v>976</v>
      </c>
      <c r="V1275" s="146">
        <v>2.52E-2</v>
      </c>
      <c r="W1275" s="146">
        <v>2.5590000000000002E-2</v>
      </c>
      <c r="X1275" s="4" t="s">
        <v>263</v>
      </c>
      <c r="Z1275" s="137">
        <v>13171158</v>
      </c>
      <c r="AA1275" s="144">
        <v>1</v>
      </c>
      <c r="AB1275" s="157">
        <v>100.78</v>
      </c>
      <c r="AD1275" s="137">
        <v>13273.893</v>
      </c>
      <c r="AG1275" s="2" t="s">
        <v>36</v>
      </c>
      <c r="AH1275" s="146">
        <v>7.7479999999999997E-3</v>
      </c>
      <c r="AI1275" s="146">
        <v>7.7177065977543299E-3</v>
      </c>
      <c r="AJ1275" s="146">
        <v>1.7262337728006401E-3</v>
      </c>
    </row>
    <row r="1276" spans="1:36" x14ac:dyDescent="0.2">
      <c r="A1276" s="188">
        <v>1035</v>
      </c>
      <c r="B1276" s="2">
        <v>9941</v>
      </c>
      <c r="C1276" s="2" t="s">
        <v>866</v>
      </c>
      <c r="D1276" s="2" t="s">
        <v>867</v>
      </c>
      <c r="E1276" s="4" t="s">
        <v>252</v>
      </c>
      <c r="F1276" s="2" t="s">
        <v>977</v>
      </c>
      <c r="G1276" s="2" t="s">
        <v>978</v>
      </c>
      <c r="H1276" s="2" t="s">
        <v>255</v>
      </c>
      <c r="I1276" s="2" t="s">
        <v>324</v>
      </c>
      <c r="J1276" s="2" t="s">
        <v>30</v>
      </c>
      <c r="K1276" s="2" t="s">
        <v>30</v>
      </c>
      <c r="L1276" s="2" t="s">
        <v>277</v>
      </c>
      <c r="M1276" s="2" t="s">
        <v>31</v>
      </c>
      <c r="N1276" s="2" t="s">
        <v>296</v>
      </c>
      <c r="O1276" s="2" t="s">
        <v>257</v>
      </c>
      <c r="P1276" s="2" t="s">
        <v>368</v>
      </c>
      <c r="Q1276" s="2" t="s">
        <v>298</v>
      </c>
      <c r="R1276" s="2" t="s">
        <v>260</v>
      </c>
      <c r="S1276" s="2" t="s">
        <v>34</v>
      </c>
      <c r="T1276" s="137">
        <v>6.27</v>
      </c>
      <c r="U1276" s="2" t="s">
        <v>979</v>
      </c>
      <c r="V1276" s="146">
        <v>5.6800000000000003E-2</v>
      </c>
      <c r="W1276" s="146">
        <v>5.7020000000000001E-2</v>
      </c>
      <c r="X1276" s="4" t="s">
        <v>263</v>
      </c>
      <c r="Z1276" s="137">
        <v>3532530</v>
      </c>
      <c r="AA1276" s="144">
        <v>1</v>
      </c>
      <c r="AB1276" s="157">
        <v>100.76</v>
      </c>
      <c r="AD1276" s="137">
        <v>3559.377</v>
      </c>
      <c r="AG1276" s="2" t="s">
        <v>36</v>
      </c>
      <c r="AH1276" s="146">
        <v>3.4770000000000001E-3</v>
      </c>
      <c r="AI1276" s="146">
        <v>2.0694930303702601E-3</v>
      </c>
      <c r="AJ1276" s="146">
        <v>4.6288735084075102E-4</v>
      </c>
    </row>
    <row r="1277" spans="1:36" x14ac:dyDescent="0.2">
      <c r="A1277" s="188">
        <v>1035</v>
      </c>
      <c r="B1277" s="2">
        <v>9941</v>
      </c>
      <c r="C1277" s="2" t="s">
        <v>264</v>
      </c>
      <c r="D1277" s="2" t="s">
        <v>265</v>
      </c>
      <c r="E1277" s="4" t="s">
        <v>252</v>
      </c>
      <c r="F1277" s="2" t="s">
        <v>980</v>
      </c>
      <c r="G1277" s="2" t="s">
        <v>981</v>
      </c>
      <c r="H1277" s="2" t="s">
        <v>255</v>
      </c>
      <c r="I1277" s="2" t="s">
        <v>324</v>
      </c>
      <c r="J1277" s="2" t="s">
        <v>30</v>
      </c>
      <c r="K1277" s="2" t="s">
        <v>30</v>
      </c>
      <c r="L1277" s="2" t="s">
        <v>277</v>
      </c>
      <c r="M1277" s="2" t="s">
        <v>31</v>
      </c>
      <c r="N1277" s="2" t="s">
        <v>256</v>
      </c>
      <c r="O1277" s="2" t="s">
        <v>257</v>
      </c>
      <c r="P1277" s="2" t="s">
        <v>982</v>
      </c>
      <c r="Q1277" s="2" t="s">
        <v>298</v>
      </c>
      <c r="R1277" s="2" t="s">
        <v>260</v>
      </c>
      <c r="S1277" s="2" t="s">
        <v>34</v>
      </c>
      <c r="T1277" s="137">
        <v>5.7640000000000002</v>
      </c>
      <c r="U1277" s="2" t="s">
        <v>983</v>
      </c>
      <c r="V1277" s="146">
        <v>4.5900000000000003E-2</v>
      </c>
      <c r="W1277" s="146">
        <v>4.548E-2</v>
      </c>
      <c r="X1277" s="4" t="s">
        <v>263</v>
      </c>
      <c r="Z1277" s="137">
        <v>14420302</v>
      </c>
      <c r="AA1277" s="144">
        <v>1</v>
      </c>
      <c r="AB1277" s="157">
        <v>100.58</v>
      </c>
      <c r="AD1277" s="137">
        <v>14503.94</v>
      </c>
      <c r="AG1277" s="2" t="s">
        <v>36</v>
      </c>
      <c r="AH1277" s="146">
        <v>7.718E-3</v>
      </c>
      <c r="AI1277" s="146">
        <v>8.4328803344376202E-3</v>
      </c>
      <c r="AJ1277" s="146">
        <v>1.8861980111460001E-3</v>
      </c>
    </row>
    <row r="1278" spans="1:36" x14ac:dyDescent="0.2">
      <c r="A1278" s="188">
        <v>1035</v>
      </c>
      <c r="B1278" s="2">
        <v>9941</v>
      </c>
      <c r="C1278" s="2" t="s">
        <v>264</v>
      </c>
      <c r="D1278" s="2" t="s">
        <v>265</v>
      </c>
      <c r="E1278" s="4" t="s">
        <v>252</v>
      </c>
      <c r="F1278" s="2" t="s">
        <v>984</v>
      </c>
      <c r="G1278" s="2" t="s">
        <v>985</v>
      </c>
      <c r="H1278" s="2" t="s">
        <v>255</v>
      </c>
      <c r="I1278" s="2" t="s">
        <v>276</v>
      </c>
      <c r="J1278" s="2" t="s">
        <v>30</v>
      </c>
      <c r="K1278" s="2" t="s">
        <v>30</v>
      </c>
      <c r="L1278" s="2" t="s">
        <v>277</v>
      </c>
      <c r="M1278" s="2" t="s">
        <v>31</v>
      </c>
      <c r="N1278" s="2" t="s">
        <v>256</v>
      </c>
      <c r="O1278" s="2" t="s">
        <v>257</v>
      </c>
      <c r="P1278" s="2" t="s">
        <v>982</v>
      </c>
      <c r="Q1278" s="2" t="s">
        <v>298</v>
      </c>
      <c r="R1278" s="2" t="s">
        <v>260</v>
      </c>
      <c r="S1278" s="2" t="s">
        <v>34</v>
      </c>
      <c r="T1278" s="137">
        <v>6.6959999999999997</v>
      </c>
      <c r="U1278" s="2" t="s">
        <v>986</v>
      </c>
      <c r="V1278" s="146">
        <v>2.5999999999999999E-2</v>
      </c>
      <c r="W1278" s="146">
        <v>2.554E-2</v>
      </c>
      <c r="X1278" s="4" t="s">
        <v>263</v>
      </c>
      <c r="Z1278" s="137">
        <v>14274661</v>
      </c>
      <c r="AA1278" s="144">
        <v>1</v>
      </c>
      <c r="AB1278" s="157">
        <v>101.17</v>
      </c>
      <c r="AD1278" s="137">
        <v>14441.674999999999</v>
      </c>
      <c r="AG1278" s="2" t="s">
        <v>36</v>
      </c>
      <c r="AH1278" s="146">
        <v>7.7739999999999997E-3</v>
      </c>
      <c r="AI1278" s="146">
        <v>8.3966780928025203E-3</v>
      </c>
      <c r="AJ1278" s="146">
        <v>1.8781005885023701E-3</v>
      </c>
    </row>
    <row r="1279" spans="1:36" x14ac:dyDescent="0.2">
      <c r="A1279" s="188">
        <v>1035</v>
      </c>
      <c r="B1279" s="2">
        <v>9941</v>
      </c>
      <c r="C1279" s="2" t="s">
        <v>987</v>
      </c>
      <c r="D1279" s="2" t="s">
        <v>988</v>
      </c>
      <c r="E1279" s="4" t="s">
        <v>252</v>
      </c>
      <c r="F1279" s="2" t="s">
        <v>989</v>
      </c>
      <c r="G1279" s="2" t="s">
        <v>990</v>
      </c>
      <c r="H1279" s="2" t="s">
        <v>255</v>
      </c>
      <c r="I1279" s="2" t="s">
        <v>324</v>
      </c>
      <c r="J1279" s="2" t="s">
        <v>30</v>
      </c>
      <c r="K1279" s="2" t="s">
        <v>30</v>
      </c>
      <c r="L1279" s="2" t="s">
        <v>277</v>
      </c>
      <c r="M1279" s="2" t="s">
        <v>183</v>
      </c>
      <c r="N1279" s="2" t="s">
        <v>325</v>
      </c>
      <c r="O1279" s="2" t="s">
        <v>257</v>
      </c>
      <c r="P1279" s="2" t="s">
        <v>343</v>
      </c>
      <c r="Q1279" s="2" t="s">
        <v>298</v>
      </c>
      <c r="R1279" s="2" t="s">
        <v>260</v>
      </c>
      <c r="S1279" s="2" t="s">
        <v>34</v>
      </c>
      <c r="T1279" s="137">
        <v>6.04</v>
      </c>
      <c r="U1279" s="2" t="s">
        <v>991</v>
      </c>
      <c r="V1279" s="146">
        <v>5.5599999999999997E-2</v>
      </c>
      <c r="W1279" s="146">
        <v>5.679E-2</v>
      </c>
      <c r="X1279" s="4" t="s">
        <v>263</v>
      </c>
      <c r="Z1279" s="137">
        <v>1159000</v>
      </c>
      <c r="AA1279" s="144">
        <v>1</v>
      </c>
      <c r="AB1279" s="157">
        <v>100.64</v>
      </c>
      <c r="AD1279" s="137">
        <v>1166.4179999999999</v>
      </c>
      <c r="AG1279" s="2" t="s">
        <v>36</v>
      </c>
      <c r="AH1279" s="146">
        <v>0</v>
      </c>
      <c r="AI1279" s="146">
        <v>6.7817849558405999E-4</v>
      </c>
      <c r="AJ1279" s="146">
        <v>1.5168944403833401E-4</v>
      </c>
    </row>
    <row r="1280" spans="1:36" x14ac:dyDescent="0.2">
      <c r="A1280" s="188">
        <v>1035</v>
      </c>
      <c r="B1280" s="2">
        <v>9941</v>
      </c>
      <c r="C1280" s="2" t="s">
        <v>992</v>
      </c>
      <c r="D1280" s="2" t="s">
        <v>993</v>
      </c>
      <c r="E1280" s="4" t="s">
        <v>642</v>
      </c>
      <c r="F1280" s="2" t="s">
        <v>994</v>
      </c>
      <c r="G1280" s="2" t="s">
        <v>995</v>
      </c>
      <c r="H1280" s="2" t="s">
        <v>255</v>
      </c>
      <c r="I1280" s="2" t="s">
        <v>324</v>
      </c>
      <c r="J1280" s="2" t="s">
        <v>30</v>
      </c>
      <c r="K1280" s="2" t="s">
        <v>30</v>
      </c>
      <c r="L1280" s="2" t="s">
        <v>277</v>
      </c>
      <c r="M1280" s="2" t="s">
        <v>31</v>
      </c>
      <c r="N1280" s="2" t="s">
        <v>296</v>
      </c>
      <c r="O1280" s="2" t="s">
        <v>257</v>
      </c>
      <c r="P1280" s="2" t="s">
        <v>403</v>
      </c>
      <c r="Q1280" s="2" t="s">
        <v>259</v>
      </c>
      <c r="R1280" s="2" t="s">
        <v>260</v>
      </c>
      <c r="S1280" s="2" t="s">
        <v>34</v>
      </c>
      <c r="T1280" s="137">
        <v>6.3330000000000002</v>
      </c>
      <c r="U1280" s="2" t="s">
        <v>996</v>
      </c>
      <c r="V1280" s="146">
        <v>5.0099999999999999E-2</v>
      </c>
      <c r="W1280" s="146">
        <v>5.0450000000000002E-2</v>
      </c>
      <c r="X1280" s="4" t="s">
        <v>263</v>
      </c>
      <c r="Z1280" s="137">
        <v>3222000</v>
      </c>
      <c r="AA1280" s="144">
        <v>1</v>
      </c>
      <c r="AB1280" s="157">
        <v>100.41</v>
      </c>
      <c r="AD1280" s="137">
        <v>3235.21</v>
      </c>
      <c r="AG1280" s="2" t="s">
        <v>36</v>
      </c>
      <c r="AH1280" s="146">
        <v>0</v>
      </c>
      <c r="AI1280" s="146">
        <v>1.8810158440117899E-3</v>
      </c>
      <c r="AJ1280" s="146">
        <v>4.2073030841196802E-4</v>
      </c>
    </row>
    <row r="1281" spans="1:36" x14ac:dyDescent="0.2">
      <c r="A1281" s="188">
        <v>1035</v>
      </c>
      <c r="B1281" s="2">
        <v>9941</v>
      </c>
      <c r="C1281" s="2" t="s">
        <v>997</v>
      </c>
      <c r="D1281" s="2" t="s">
        <v>998</v>
      </c>
      <c r="E1281" s="4" t="s">
        <v>252</v>
      </c>
      <c r="F1281" s="2" t="s">
        <v>999</v>
      </c>
      <c r="G1281" s="2" t="s">
        <v>1000</v>
      </c>
      <c r="H1281" s="2" t="s">
        <v>255</v>
      </c>
      <c r="I1281" s="2" t="s">
        <v>276</v>
      </c>
      <c r="J1281" s="2" t="s">
        <v>30</v>
      </c>
      <c r="K1281" s="2" t="s">
        <v>30</v>
      </c>
      <c r="L1281" s="2" t="s">
        <v>277</v>
      </c>
      <c r="M1281" s="2" t="s">
        <v>31</v>
      </c>
      <c r="N1281" s="2" t="s">
        <v>312</v>
      </c>
      <c r="O1281" s="2" t="s">
        <v>257</v>
      </c>
      <c r="P1281" s="2" t="s">
        <v>403</v>
      </c>
      <c r="Q1281" s="2" t="s">
        <v>259</v>
      </c>
      <c r="R1281" s="2" t="s">
        <v>260</v>
      </c>
      <c r="S1281" s="2" t="s">
        <v>34</v>
      </c>
      <c r="T1281" s="137">
        <v>5.3029999999999999</v>
      </c>
      <c r="U1281" s="2" t="s">
        <v>1001</v>
      </c>
      <c r="V1281" s="146">
        <v>3.32E-2</v>
      </c>
      <c r="W1281" s="146">
        <v>3.1530000000000002E-2</v>
      </c>
      <c r="X1281" s="4" t="s">
        <v>263</v>
      </c>
      <c r="Z1281" s="137">
        <v>6987988</v>
      </c>
      <c r="AA1281" s="144">
        <v>1</v>
      </c>
      <c r="AB1281" s="157">
        <v>101.16</v>
      </c>
      <c r="AD1281" s="137">
        <v>7069.049</v>
      </c>
      <c r="AG1281" s="2" t="s">
        <v>36</v>
      </c>
      <c r="AH1281" s="146">
        <v>0</v>
      </c>
      <c r="AI1281" s="146">
        <v>4.1100861183780597E-3</v>
      </c>
      <c r="AJ1281" s="146">
        <v>9.1931059788250902E-4</v>
      </c>
    </row>
    <row r="1282" spans="1:36" x14ac:dyDescent="0.2">
      <c r="A1282" s="188">
        <v>1035</v>
      </c>
      <c r="B1282" s="2">
        <v>9941</v>
      </c>
      <c r="C1282" s="2" t="s">
        <v>1002</v>
      </c>
      <c r="D1282" s="2" t="s">
        <v>1003</v>
      </c>
      <c r="E1282" s="4" t="s">
        <v>252</v>
      </c>
      <c r="F1282" s="2" t="s">
        <v>1004</v>
      </c>
      <c r="G1282" s="2" t="s">
        <v>1005</v>
      </c>
      <c r="H1282" s="2" t="s">
        <v>255</v>
      </c>
      <c r="I1282" s="2" t="s">
        <v>324</v>
      </c>
      <c r="J1282" s="2" t="s">
        <v>30</v>
      </c>
      <c r="K1282" s="2" t="s">
        <v>30</v>
      </c>
      <c r="L1282" s="2" t="s">
        <v>277</v>
      </c>
      <c r="M1282" s="2" t="s">
        <v>31</v>
      </c>
      <c r="N1282" s="2" t="s">
        <v>331</v>
      </c>
      <c r="O1282" s="2" t="s">
        <v>257</v>
      </c>
      <c r="P1282" s="2" t="s">
        <v>368</v>
      </c>
      <c r="Q1282" s="2" t="s">
        <v>298</v>
      </c>
      <c r="R1282" s="2" t="s">
        <v>260</v>
      </c>
      <c r="S1282" s="2" t="s">
        <v>34</v>
      </c>
      <c r="T1282" s="137">
        <v>5.9370000000000003</v>
      </c>
      <c r="U1282" s="2" t="s">
        <v>1006</v>
      </c>
      <c r="V1282" s="146">
        <v>5.1299999999999998E-2</v>
      </c>
      <c r="W1282" s="146">
        <v>5.1470000000000002E-2</v>
      </c>
      <c r="X1282" s="4" t="s">
        <v>263</v>
      </c>
      <c r="Z1282" s="137">
        <v>2449000</v>
      </c>
      <c r="AA1282" s="144">
        <v>1</v>
      </c>
      <c r="AB1282" s="157">
        <v>100.43</v>
      </c>
      <c r="AD1282" s="137">
        <v>2459.5309999999999</v>
      </c>
      <c r="AG1282" s="2" t="s">
        <v>36</v>
      </c>
      <c r="AH1282" s="146">
        <v>7.1900000000000002E-3</v>
      </c>
      <c r="AI1282" s="146">
        <v>1.4300202860183301E-3</v>
      </c>
      <c r="AJ1282" s="146">
        <v>3.1985529408868198E-4</v>
      </c>
    </row>
    <row r="1283" spans="1:36" x14ac:dyDescent="0.2">
      <c r="A1283" s="188">
        <v>1035</v>
      </c>
      <c r="B1283" s="2">
        <v>9941</v>
      </c>
      <c r="C1283" s="2" t="s">
        <v>345</v>
      </c>
      <c r="D1283" s="2" t="s">
        <v>346</v>
      </c>
      <c r="E1283" s="4" t="s">
        <v>252</v>
      </c>
      <c r="F1283" s="2" t="s">
        <v>1007</v>
      </c>
      <c r="G1283" s="2" t="s">
        <v>1008</v>
      </c>
      <c r="H1283" s="2" t="s">
        <v>255</v>
      </c>
      <c r="I1283" s="2" t="s">
        <v>276</v>
      </c>
      <c r="J1283" s="2" t="s">
        <v>30</v>
      </c>
      <c r="K1283" s="2" t="s">
        <v>349</v>
      </c>
      <c r="L1283" s="2" t="s">
        <v>277</v>
      </c>
      <c r="M1283" s="2" t="s">
        <v>31</v>
      </c>
      <c r="N1283" s="2" t="s">
        <v>350</v>
      </c>
      <c r="O1283" s="2" t="s">
        <v>257</v>
      </c>
      <c r="P1283" s="2" t="s">
        <v>553</v>
      </c>
      <c r="Q1283" s="2" t="s">
        <v>259</v>
      </c>
      <c r="R1283" s="2" t="s">
        <v>260</v>
      </c>
      <c r="S1283" s="2" t="s">
        <v>34</v>
      </c>
      <c r="T1283" s="137">
        <v>2.0659999999999998</v>
      </c>
      <c r="U1283" s="2" t="s">
        <v>481</v>
      </c>
      <c r="V1283" s="146">
        <v>1.3299999999999999E-2</v>
      </c>
      <c r="W1283" s="146">
        <v>3.0509999999999999E-2</v>
      </c>
      <c r="X1283" s="4" t="s">
        <v>263</v>
      </c>
      <c r="Z1283" s="137">
        <v>3696409.22</v>
      </c>
      <c r="AA1283" s="144">
        <v>1</v>
      </c>
      <c r="AB1283" s="157">
        <v>114.72</v>
      </c>
      <c r="AD1283" s="137">
        <v>4240.5209999999997</v>
      </c>
      <c r="AG1283" s="2" t="s">
        <v>36</v>
      </c>
      <c r="AH1283" s="146">
        <v>1.2789E-2</v>
      </c>
      <c r="AI1283" s="146">
        <v>2.46552342812915E-3</v>
      </c>
      <c r="AJ1283" s="146">
        <v>5.5146820565920099E-4</v>
      </c>
    </row>
    <row r="1284" spans="1:36" x14ac:dyDescent="0.2">
      <c r="A1284" s="188">
        <v>1035</v>
      </c>
      <c r="B1284" s="2">
        <v>9941</v>
      </c>
      <c r="C1284" s="2" t="s">
        <v>1009</v>
      </c>
      <c r="D1284" s="2" t="s">
        <v>1010</v>
      </c>
      <c r="E1284" s="4" t="s">
        <v>252</v>
      </c>
      <c r="F1284" s="2" t="s">
        <v>1011</v>
      </c>
      <c r="G1284" s="2" t="s">
        <v>1012</v>
      </c>
      <c r="H1284" s="2" t="s">
        <v>255</v>
      </c>
      <c r="I1284" s="2" t="s">
        <v>276</v>
      </c>
      <c r="J1284" s="2" t="s">
        <v>30</v>
      </c>
      <c r="K1284" s="2" t="s">
        <v>30</v>
      </c>
      <c r="L1284" s="2" t="s">
        <v>277</v>
      </c>
      <c r="M1284" s="2" t="s">
        <v>31</v>
      </c>
      <c r="N1284" s="2" t="s">
        <v>350</v>
      </c>
      <c r="O1284" s="2" t="s">
        <v>257</v>
      </c>
      <c r="P1284" s="2" t="s">
        <v>1013</v>
      </c>
      <c r="Q1284" s="2" t="s">
        <v>259</v>
      </c>
      <c r="R1284" s="2" t="s">
        <v>260</v>
      </c>
      <c r="S1284" s="2" t="s">
        <v>34</v>
      </c>
      <c r="T1284" s="137">
        <v>1.415</v>
      </c>
      <c r="U1284" s="2" t="s">
        <v>1014</v>
      </c>
      <c r="V1284" s="146">
        <v>6.2E-2</v>
      </c>
      <c r="W1284" s="146">
        <v>0.2392</v>
      </c>
      <c r="X1284" s="4" t="s">
        <v>263</v>
      </c>
      <c r="Z1284" s="137">
        <v>284340.03999999998</v>
      </c>
      <c r="AA1284" s="144">
        <v>1</v>
      </c>
      <c r="AB1284" s="157">
        <v>116.25</v>
      </c>
      <c r="AD1284" s="137">
        <v>330.54500000000002</v>
      </c>
      <c r="AG1284" s="2" t="s">
        <v>36</v>
      </c>
      <c r="AH1284" s="146">
        <v>2.7629999999999998E-3</v>
      </c>
      <c r="AI1284" s="146">
        <v>1.9218563909079999E-4</v>
      </c>
      <c r="AJ1284" s="146">
        <v>4.2986518941047602E-5</v>
      </c>
    </row>
    <row r="1285" spans="1:36" x14ac:dyDescent="0.2">
      <c r="A1285" s="188">
        <v>1035</v>
      </c>
      <c r="B1285" s="2">
        <v>9941</v>
      </c>
      <c r="C1285" s="2" t="s">
        <v>704</v>
      </c>
      <c r="D1285" s="2" t="s">
        <v>705</v>
      </c>
      <c r="E1285" s="4" t="s">
        <v>252</v>
      </c>
      <c r="F1285" s="2" t="s">
        <v>1015</v>
      </c>
      <c r="G1285" s="2" t="s">
        <v>1016</v>
      </c>
      <c r="H1285" s="2" t="s">
        <v>255</v>
      </c>
      <c r="I1285" s="2" t="s">
        <v>324</v>
      </c>
      <c r="J1285" s="2" t="s">
        <v>30</v>
      </c>
      <c r="K1285" s="2" t="s">
        <v>30</v>
      </c>
      <c r="L1285" s="2" t="s">
        <v>277</v>
      </c>
      <c r="M1285" s="2" t="s">
        <v>31</v>
      </c>
      <c r="N1285" s="2" t="s">
        <v>476</v>
      </c>
      <c r="O1285" s="2" t="s">
        <v>257</v>
      </c>
      <c r="P1285" s="2" t="s">
        <v>403</v>
      </c>
      <c r="Q1285" s="2" t="s">
        <v>259</v>
      </c>
      <c r="R1285" s="2" t="s">
        <v>260</v>
      </c>
      <c r="S1285" s="2" t="s">
        <v>34</v>
      </c>
      <c r="T1285" s="137">
        <v>0.45200000000000001</v>
      </c>
      <c r="U1285" s="2" t="s">
        <v>1017</v>
      </c>
      <c r="V1285" s="146">
        <v>2.7E-2</v>
      </c>
      <c r="W1285" s="146">
        <v>4.632E-2</v>
      </c>
      <c r="X1285" s="4" t="s">
        <v>263</v>
      </c>
      <c r="Z1285" s="137">
        <v>90281.72</v>
      </c>
      <c r="AA1285" s="144">
        <v>1</v>
      </c>
      <c r="AB1285" s="157">
        <v>99.29</v>
      </c>
      <c r="AD1285" s="137">
        <v>89.641000000000005</v>
      </c>
      <c r="AG1285" s="2" t="s">
        <v>36</v>
      </c>
      <c r="AH1285" s="146">
        <v>1.926E-3</v>
      </c>
      <c r="AI1285" s="146">
        <v>5.2118905346505499E-5</v>
      </c>
      <c r="AJ1285" s="146">
        <v>1.1657532386203501E-5</v>
      </c>
    </row>
    <row r="1286" spans="1:36" x14ac:dyDescent="0.2">
      <c r="A1286" s="188">
        <v>1035</v>
      </c>
      <c r="B1286" s="2">
        <v>9941</v>
      </c>
      <c r="C1286" s="2" t="s">
        <v>704</v>
      </c>
      <c r="D1286" s="2" t="s">
        <v>705</v>
      </c>
      <c r="E1286" s="4" t="s">
        <v>252</v>
      </c>
      <c r="F1286" s="2" t="s">
        <v>1018</v>
      </c>
      <c r="G1286" s="2" t="s">
        <v>1019</v>
      </c>
      <c r="H1286" s="2" t="s">
        <v>255</v>
      </c>
      <c r="I1286" s="2" t="s">
        <v>276</v>
      </c>
      <c r="J1286" s="2" t="s">
        <v>30</v>
      </c>
      <c r="K1286" s="2" t="s">
        <v>30</v>
      </c>
      <c r="L1286" s="2" t="s">
        <v>277</v>
      </c>
      <c r="M1286" s="2" t="s">
        <v>31</v>
      </c>
      <c r="N1286" s="2" t="s">
        <v>476</v>
      </c>
      <c r="O1286" s="2" t="s">
        <v>257</v>
      </c>
      <c r="P1286" s="2" t="s">
        <v>403</v>
      </c>
      <c r="Q1286" s="2" t="s">
        <v>259</v>
      </c>
      <c r="R1286" s="2" t="s">
        <v>260</v>
      </c>
      <c r="S1286" s="2" t="s">
        <v>34</v>
      </c>
      <c r="T1286" s="137">
        <v>0.45300000000000001</v>
      </c>
      <c r="U1286" s="2" t="s">
        <v>1017</v>
      </c>
      <c r="V1286" s="146">
        <v>1.7999999999999999E-2</v>
      </c>
      <c r="W1286" s="146">
        <v>4.768E-2</v>
      </c>
      <c r="X1286" s="4" t="s">
        <v>263</v>
      </c>
      <c r="Z1286" s="137">
        <v>2992411.76</v>
      </c>
      <c r="AA1286" s="144">
        <v>1</v>
      </c>
      <c r="AB1286" s="157">
        <v>117.78</v>
      </c>
      <c r="AD1286" s="137">
        <v>3524.4630000000002</v>
      </c>
      <c r="AG1286" s="2" t="s">
        <v>36</v>
      </c>
      <c r="AH1286" s="146">
        <v>1.2289E-2</v>
      </c>
      <c r="AI1286" s="146">
        <v>2.0491929512160001E-3</v>
      </c>
      <c r="AJ1286" s="146">
        <v>4.583467944225E-4</v>
      </c>
    </row>
    <row r="1287" spans="1:36" x14ac:dyDescent="0.2">
      <c r="A1287" s="188">
        <v>1035</v>
      </c>
      <c r="B1287" s="2">
        <v>9941</v>
      </c>
      <c r="C1287" s="2" t="s">
        <v>942</v>
      </c>
      <c r="D1287" s="2" t="s">
        <v>943</v>
      </c>
      <c r="E1287" s="4" t="s">
        <v>252</v>
      </c>
      <c r="F1287" s="2" t="s">
        <v>1020</v>
      </c>
      <c r="G1287" s="2" t="s">
        <v>1021</v>
      </c>
      <c r="H1287" s="2" t="s">
        <v>255</v>
      </c>
      <c r="I1287" s="2" t="s">
        <v>324</v>
      </c>
      <c r="J1287" s="2" t="s">
        <v>30</v>
      </c>
      <c r="K1287" s="2" t="s">
        <v>30</v>
      </c>
      <c r="L1287" s="2" t="s">
        <v>277</v>
      </c>
      <c r="M1287" s="2" t="s">
        <v>31</v>
      </c>
      <c r="N1287" s="2" t="s">
        <v>585</v>
      </c>
      <c r="O1287" s="2" t="s">
        <v>257</v>
      </c>
      <c r="P1287" s="2" t="s">
        <v>553</v>
      </c>
      <c r="Q1287" s="2" t="s">
        <v>259</v>
      </c>
      <c r="R1287" s="2" t="s">
        <v>260</v>
      </c>
      <c r="S1287" s="2" t="s">
        <v>34</v>
      </c>
      <c r="T1287" s="137">
        <v>0.4</v>
      </c>
      <c r="U1287" s="2" t="s">
        <v>1022</v>
      </c>
      <c r="V1287" s="146">
        <v>1.55E-2</v>
      </c>
      <c r="W1287" s="146">
        <v>5.6869999999999997E-2</v>
      </c>
      <c r="X1287" s="4" t="s">
        <v>263</v>
      </c>
      <c r="Z1287" s="137">
        <v>211607.58</v>
      </c>
      <c r="AA1287" s="144">
        <v>1</v>
      </c>
      <c r="AB1287" s="157">
        <v>98.57</v>
      </c>
      <c r="AD1287" s="137">
        <v>208.58199999999999</v>
      </c>
      <c r="AG1287" s="2" t="s">
        <v>36</v>
      </c>
      <c r="AH1287" s="146">
        <v>1.3082E-2</v>
      </c>
      <c r="AI1287" s="146">
        <v>1.21273504448052E-4</v>
      </c>
      <c r="AJ1287" s="146">
        <v>2.71254700437862E-5</v>
      </c>
    </row>
    <row r="1288" spans="1:36" x14ac:dyDescent="0.2">
      <c r="A1288" s="188">
        <v>1035</v>
      </c>
      <c r="B1288" s="2">
        <v>9941</v>
      </c>
      <c r="C1288" s="2" t="s">
        <v>1023</v>
      </c>
      <c r="D1288" s="2" t="s">
        <v>1024</v>
      </c>
      <c r="E1288" s="4" t="s">
        <v>252</v>
      </c>
      <c r="F1288" s="2" t="s">
        <v>1025</v>
      </c>
      <c r="G1288" s="2" t="s">
        <v>1026</v>
      </c>
      <c r="H1288" s="2" t="s">
        <v>255</v>
      </c>
      <c r="I1288" s="2" t="s">
        <v>324</v>
      </c>
      <c r="J1288" s="2" t="s">
        <v>30</v>
      </c>
      <c r="K1288" s="2" t="s">
        <v>30</v>
      </c>
      <c r="L1288" s="2" t="s">
        <v>277</v>
      </c>
      <c r="M1288" s="2" t="s">
        <v>31</v>
      </c>
      <c r="N1288" s="2" t="s">
        <v>430</v>
      </c>
      <c r="O1288" s="2" t="s">
        <v>257</v>
      </c>
      <c r="P1288" s="2" t="s">
        <v>403</v>
      </c>
      <c r="Q1288" s="2" t="s">
        <v>259</v>
      </c>
      <c r="R1288" s="2" t="s">
        <v>260</v>
      </c>
      <c r="S1288" s="2" t="s">
        <v>34</v>
      </c>
      <c r="T1288" s="137">
        <v>0.153</v>
      </c>
      <c r="U1288" s="2" t="s">
        <v>392</v>
      </c>
      <c r="V1288" s="146">
        <v>3.6499999999999998E-2</v>
      </c>
      <c r="W1288" s="146">
        <v>4.768E-2</v>
      </c>
      <c r="X1288" s="4" t="s">
        <v>263</v>
      </c>
      <c r="Z1288" s="137">
        <v>4204322</v>
      </c>
      <c r="AA1288" s="144">
        <v>1</v>
      </c>
      <c r="AB1288" s="157">
        <v>101.1</v>
      </c>
      <c r="AD1288" s="137">
        <v>4250.57</v>
      </c>
      <c r="AG1288" s="2" t="s">
        <v>36</v>
      </c>
      <c r="AH1288" s="146">
        <v>7.8960000000000002E-3</v>
      </c>
      <c r="AI1288" s="146">
        <v>2.4713660505199702E-3</v>
      </c>
      <c r="AJ1288" s="146">
        <v>5.5277503586387603E-4</v>
      </c>
    </row>
    <row r="1289" spans="1:36" x14ac:dyDescent="0.2">
      <c r="A1289" s="188">
        <v>1035</v>
      </c>
      <c r="B1289" s="2">
        <v>9941</v>
      </c>
      <c r="C1289" s="2" t="s">
        <v>1023</v>
      </c>
      <c r="D1289" s="2" t="s">
        <v>1024</v>
      </c>
      <c r="E1289" s="4" t="s">
        <v>252</v>
      </c>
      <c r="F1289" s="2" t="s">
        <v>1027</v>
      </c>
      <c r="G1289" s="2" t="s">
        <v>1028</v>
      </c>
      <c r="H1289" s="2" t="s">
        <v>255</v>
      </c>
      <c r="I1289" s="2" t="s">
        <v>276</v>
      </c>
      <c r="J1289" s="2" t="s">
        <v>30</v>
      </c>
      <c r="K1289" s="2" t="s">
        <v>30</v>
      </c>
      <c r="L1289" s="2" t="s">
        <v>277</v>
      </c>
      <c r="M1289" s="2" t="s">
        <v>31</v>
      </c>
      <c r="N1289" s="2" t="s">
        <v>430</v>
      </c>
      <c r="O1289" s="2" t="s">
        <v>257</v>
      </c>
      <c r="P1289" s="2" t="s">
        <v>403</v>
      </c>
      <c r="Q1289" s="2" t="s">
        <v>259</v>
      </c>
      <c r="R1289" s="2" t="s">
        <v>260</v>
      </c>
      <c r="S1289" s="2" t="s">
        <v>34</v>
      </c>
      <c r="T1289" s="137">
        <v>0.153</v>
      </c>
      <c r="U1289" s="2" t="s">
        <v>392</v>
      </c>
      <c r="V1289" s="146">
        <v>2.1999999999999999E-2</v>
      </c>
      <c r="W1289" s="146">
        <v>5.1569999999999998E-2</v>
      </c>
      <c r="X1289" s="4" t="s">
        <v>263</v>
      </c>
      <c r="Z1289" s="137">
        <v>1332815</v>
      </c>
      <c r="AA1289" s="144">
        <v>1</v>
      </c>
      <c r="AB1289" s="157">
        <v>119.24</v>
      </c>
      <c r="AD1289" s="137">
        <v>1589.249</v>
      </c>
      <c r="AG1289" s="2" t="s">
        <v>36</v>
      </c>
      <c r="AH1289" s="146">
        <v>5.0390000000000001E-3</v>
      </c>
      <c r="AI1289" s="146">
        <v>9.2402088988210096E-4</v>
      </c>
      <c r="AJ1289" s="146">
        <v>2.0667746910097801E-4</v>
      </c>
    </row>
    <row r="1290" spans="1:36" x14ac:dyDescent="0.2">
      <c r="A1290" s="188">
        <v>1035</v>
      </c>
      <c r="B1290" s="2">
        <v>9941</v>
      </c>
      <c r="C1290" s="2" t="s">
        <v>688</v>
      </c>
      <c r="D1290" s="2" t="s">
        <v>689</v>
      </c>
      <c r="E1290" s="4" t="s">
        <v>252</v>
      </c>
      <c r="F1290" s="2" t="s">
        <v>1029</v>
      </c>
      <c r="G1290" s="2" t="s">
        <v>1030</v>
      </c>
      <c r="H1290" s="2" t="s">
        <v>255</v>
      </c>
      <c r="I1290" s="2" t="s">
        <v>276</v>
      </c>
      <c r="J1290" s="2" t="s">
        <v>30</v>
      </c>
      <c r="K1290" s="2" t="s">
        <v>30</v>
      </c>
      <c r="L1290" s="2" t="s">
        <v>277</v>
      </c>
      <c r="M1290" s="2" t="s">
        <v>31</v>
      </c>
      <c r="N1290" s="2" t="s">
        <v>256</v>
      </c>
      <c r="O1290" s="2" t="s">
        <v>257</v>
      </c>
      <c r="P1290" s="2" t="s">
        <v>258</v>
      </c>
      <c r="Q1290" s="2" t="s">
        <v>259</v>
      </c>
      <c r="R1290" s="2" t="s">
        <v>260</v>
      </c>
      <c r="S1290" s="2" t="s">
        <v>34</v>
      </c>
      <c r="T1290" s="137">
        <v>4.3650000000000002</v>
      </c>
      <c r="U1290" s="2" t="s">
        <v>1031</v>
      </c>
      <c r="V1290" s="146">
        <v>2.2013000000000001E-2</v>
      </c>
      <c r="W1290" s="146">
        <v>2.4549999999999999E-2</v>
      </c>
      <c r="X1290" s="4" t="s">
        <v>263</v>
      </c>
      <c r="Z1290" s="137">
        <v>8482441</v>
      </c>
      <c r="AA1290" s="144">
        <v>1</v>
      </c>
      <c r="AB1290" s="157">
        <v>125.71</v>
      </c>
      <c r="AD1290" s="137">
        <v>10663.277</v>
      </c>
      <c r="AG1290" s="2" t="s">
        <v>36</v>
      </c>
      <c r="AH1290" s="146">
        <v>1.2085E-2</v>
      </c>
      <c r="AI1290" s="146">
        <v>6.19984203750624E-3</v>
      </c>
      <c r="AJ1290" s="146">
        <v>1.38673018669647E-3</v>
      </c>
    </row>
    <row r="1291" spans="1:36" x14ac:dyDescent="0.2">
      <c r="A1291" s="188">
        <v>1035</v>
      </c>
      <c r="B1291" s="2">
        <v>9941</v>
      </c>
      <c r="C1291" s="2" t="s">
        <v>688</v>
      </c>
      <c r="D1291" s="2" t="s">
        <v>689</v>
      </c>
      <c r="E1291" s="4" t="s">
        <v>252</v>
      </c>
      <c r="F1291" s="2" t="s">
        <v>1032</v>
      </c>
      <c r="G1291" s="2" t="s">
        <v>1033</v>
      </c>
      <c r="H1291" s="2" t="s">
        <v>255</v>
      </c>
      <c r="I1291" s="2" t="s">
        <v>276</v>
      </c>
      <c r="J1291" s="2" t="s">
        <v>30</v>
      </c>
      <c r="K1291" s="2" t="s">
        <v>30</v>
      </c>
      <c r="L1291" s="2" t="s">
        <v>277</v>
      </c>
      <c r="M1291" s="2" t="s">
        <v>31</v>
      </c>
      <c r="N1291" s="2" t="s">
        <v>256</v>
      </c>
      <c r="O1291" s="2" t="s">
        <v>257</v>
      </c>
      <c r="P1291" s="2" t="s">
        <v>258</v>
      </c>
      <c r="Q1291" s="2" t="s">
        <v>259</v>
      </c>
      <c r="R1291" s="2" t="s">
        <v>260</v>
      </c>
      <c r="S1291" s="2" t="s">
        <v>34</v>
      </c>
      <c r="T1291" s="137">
        <v>1.966</v>
      </c>
      <c r="U1291" s="2" t="s">
        <v>1034</v>
      </c>
      <c r="V1291" s="146">
        <v>1.2200000000000001E-2</v>
      </c>
      <c r="W1291" s="146">
        <v>2.6009999999999998E-2</v>
      </c>
      <c r="X1291" s="4" t="s">
        <v>263</v>
      </c>
      <c r="Z1291" s="137">
        <v>2761425</v>
      </c>
      <c r="AA1291" s="144">
        <v>1</v>
      </c>
      <c r="AB1291" s="157">
        <v>116.7</v>
      </c>
      <c r="AD1291" s="137">
        <v>3222.5830000000001</v>
      </c>
      <c r="AG1291" s="2" t="s">
        <v>36</v>
      </c>
      <c r="AH1291" s="146">
        <v>9.1600000000000004E-4</v>
      </c>
      <c r="AI1291" s="146">
        <v>1.87367412312735E-3</v>
      </c>
      <c r="AJ1291" s="146">
        <v>4.19088172062176E-4</v>
      </c>
    </row>
    <row r="1292" spans="1:36" x14ac:dyDescent="0.2">
      <c r="A1292" s="188">
        <v>1035</v>
      </c>
      <c r="B1292" s="2">
        <v>9941</v>
      </c>
      <c r="C1292" s="2" t="s">
        <v>688</v>
      </c>
      <c r="D1292" s="2" t="s">
        <v>689</v>
      </c>
      <c r="E1292" s="4" t="s">
        <v>252</v>
      </c>
      <c r="F1292" s="2" t="s">
        <v>1035</v>
      </c>
      <c r="G1292" s="2" t="s">
        <v>1036</v>
      </c>
      <c r="H1292" s="2" t="s">
        <v>255</v>
      </c>
      <c r="I1292" s="2" t="s">
        <v>276</v>
      </c>
      <c r="J1292" s="2" t="s">
        <v>30</v>
      </c>
      <c r="K1292" s="2" t="s">
        <v>30</v>
      </c>
      <c r="L1292" s="2" t="s">
        <v>277</v>
      </c>
      <c r="M1292" s="2" t="s">
        <v>31</v>
      </c>
      <c r="N1292" s="2" t="s">
        <v>256</v>
      </c>
      <c r="O1292" s="2" t="s">
        <v>257</v>
      </c>
      <c r="P1292" s="2" t="s">
        <v>258</v>
      </c>
      <c r="Q1292" s="2" t="s">
        <v>259</v>
      </c>
      <c r="R1292" s="2" t="s">
        <v>260</v>
      </c>
      <c r="S1292" s="2" t="s">
        <v>34</v>
      </c>
      <c r="T1292" s="137">
        <v>0.71199999999999997</v>
      </c>
      <c r="U1292" s="2" t="s">
        <v>1037</v>
      </c>
      <c r="V1292" s="146">
        <v>3.8E-3</v>
      </c>
      <c r="W1292" s="146">
        <v>3.2919999999999998E-2</v>
      </c>
      <c r="X1292" s="4" t="s">
        <v>263</v>
      </c>
      <c r="Z1292" s="137">
        <v>29412176</v>
      </c>
      <c r="AA1292" s="144">
        <v>1</v>
      </c>
      <c r="AB1292" s="157">
        <v>114.65</v>
      </c>
      <c r="AD1292" s="137">
        <v>33721.06</v>
      </c>
      <c r="AG1292" s="2" t="s">
        <v>36</v>
      </c>
      <c r="AH1292" s="146">
        <v>9.8040000000000002E-3</v>
      </c>
      <c r="AI1292" s="146">
        <v>1.9606097845071301E-2</v>
      </c>
      <c r="AJ1292" s="146">
        <v>4.3853323295347897E-3</v>
      </c>
    </row>
    <row r="1293" spans="1:36" x14ac:dyDescent="0.2">
      <c r="A1293" s="188">
        <v>1035</v>
      </c>
      <c r="B1293" s="2">
        <v>9941</v>
      </c>
      <c r="C1293" s="2" t="s">
        <v>688</v>
      </c>
      <c r="D1293" s="2" t="s">
        <v>689</v>
      </c>
      <c r="E1293" s="4" t="s">
        <v>252</v>
      </c>
      <c r="F1293" s="2" t="s">
        <v>1038</v>
      </c>
      <c r="G1293" s="2" t="s">
        <v>1039</v>
      </c>
      <c r="H1293" s="2" t="s">
        <v>255</v>
      </c>
      <c r="I1293" s="2" t="s">
        <v>276</v>
      </c>
      <c r="J1293" s="2" t="s">
        <v>30</v>
      </c>
      <c r="K1293" s="2" t="s">
        <v>30</v>
      </c>
      <c r="L1293" s="2" t="s">
        <v>277</v>
      </c>
      <c r="M1293" s="2" t="s">
        <v>31</v>
      </c>
      <c r="N1293" s="2" t="s">
        <v>256</v>
      </c>
      <c r="O1293" s="2" t="s">
        <v>257</v>
      </c>
      <c r="P1293" s="2" t="s">
        <v>258</v>
      </c>
      <c r="Q1293" s="2" t="s">
        <v>259</v>
      </c>
      <c r="R1293" s="2" t="s">
        <v>260</v>
      </c>
      <c r="S1293" s="2" t="s">
        <v>34</v>
      </c>
      <c r="T1293" s="137">
        <v>4.7160000000000002</v>
      </c>
      <c r="U1293" s="2" t="s">
        <v>933</v>
      </c>
      <c r="V1293" s="146">
        <v>2E-3</v>
      </c>
      <c r="W1293" s="146">
        <v>2.564E-2</v>
      </c>
      <c r="X1293" s="4" t="s">
        <v>263</v>
      </c>
      <c r="Z1293" s="137">
        <v>30869921</v>
      </c>
      <c r="AA1293" s="144">
        <v>1</v>
      </c>
      <c r="AB1293" s="157">
        <v>106.44</v>
      </c>
      <c r="AD1293" s="137">
        <v>32857.944000000003</v>
      </c>
      <c r="AG1293" s="2" t="s">
        <v>36</v>
      </c>
      <c r="AH1293" s="146">
        <v>8.9259999999999999E-3</v>
      </c>
      <c r="AI1293" s="146">
        <v>1.91042650338068E-2</v>
      </c>
      <c r="AJ1293" s="146">
        <v>4.2730864523260904E-3</v>
      </c>
    </row>
    <row r="1294" spans="1:36" x14ac:dyDescent="0.2">
      <c r="A1294" s="188">
        <v>1035</v>
      </c>
      <c r="B1294" s="2">
        <v>9941</v>
      </c>
      <c r="C1294" s="2" t="s">
        <v>688</v>
      </c>
      <c r="D1294" s="2" t="s">
        <v>689</v>
      </c>
      <c r="E1294" s="4" t="s">
        <v>252</v>
      </c>
      <c r="F1294" s="2" t="s">
        <v>1488</v>
      </c>
      <c r="G1294" s="2" t="s">
        <v>1489</v>
      </c>
      <c r="H1294" s="2" t="s">
        <v>255</v>
      </c>
      <c r="I1294" s="2" t="s">
        <v>276</v>
      </c>
      <c r="J1294" s="2" t="s">
        <v>30</v>
      </c>
      <c r="K1294" s="2" t="s">
        <v>30</v>
      </c>
      <c r="L1294" s="2" t="s">
        <v>277</v>
      </c>
      <c r="M1294" s="2" t="s">
        <v>31</v>
      </c>
      <c r="N1294" s="2" t="s">
        <v>256</v>
      </c>
      <c r="O1294" s="2" t="s">
        <v>257</v>
      </c>
      <c r="P1294" s="2" t="s">
        <v>982</v>
      </c>
      <c r="Q1294" s="2" t="s">
        <v>298</v>
      </c>
      <c r="R1294" s="2" t="s">
        <v>260</v>
      </c>
      <c r="S1294" s="2" t="s">
        <v>34</v>
      </c>
      <c r="T1294" s="137">
        <v>1.157</v>
      </c>
      <c r="U1294" s="2" t="s">
        <v>1490</v>
      </c>
      <c r="V1294" s="146">
        <v>5.0000000000000001E-3</v>
      </c>
      <c r="W1294" s="146">
        <v>2.9350000000000001E-2</v>
      </c>
      <c r="X1294" s="4" t="s">
        <v>263</v>
      </c>
      <c r="Z1294" s="137">
        <v>11370402</v>
      </c>
      <c r="AA1294" s="144">
        <v>1</v>
      </c>
      <c r="AB1294" s="157">
        <v>114.73</v>
      </c>
      <c r="AD1294" s="137">
        <v>13045.262000000001</v>
      </c>
      <c r="AG1294" s="2" t="s">
        <v>36</v>
      </c>
      <c r="AH1294" s="146">
        <v>1.4898E-2</v>
      </c>
      <c r="AI1294" s="146">
        <v>7.5847760726492899E-3</v>
      </c>
      <c r="AJ1294" s="146">
        <v>1.69650095528991E-3</v>
      </c>
    </row>
    <row r="1295" spans="1:36" x14ac:dyDescent="0.2">
      <c r="A1295" s="188">
        <v>1035</v>
      </c>
      <c r="B1295" s="2">
        <v>9941</v>
      </c>
      <c r="C1295" s="2" t="s">
        <v>688</v>
      </c>
      <c r="D1295" s="2" t="s">
        <v>689</v>
      </c>
      <c r="E1295" s="4" t="s">
        <v>252</v>
      </c>
      <c r="F1295" s="2" t="s">
        <v>1040</v>
      </c>
      <c r="G1295" s="2" t="s">
        <v>1041</v>
      </c>
      <c r="H1295" s="2" t="s">
        <v>255</v>
      </c>
      <c r="I1295" s="2" t="s">
        <v>276</v>
      </c>
      <c r="J1295" s="2" t="s">
        <v>30</v>
      </c>
      <c r="K1295" s="2" t="s">
        <v>30</v>
      </c>
      <c r="L1295" s="2" t="s">
        <v>277</v>
      </c>
      <c r="M1295" s="2" t="s">
        <v>31</v>
      </c>
      <c r="N1295" s="2" t="s">
        <v>256</v>
      </c>
      <c r="O1295" s="2" t="s">
        <v>257</v>
      </c>
      <c r="P1295" s="2" t="s">
        <v>258</v>
      </c>
      <c r="Q1295" s="2" t="s">
        <v>259</v>
      </c>
      <c r="R1295" s="2" t="s">
        <v>260</v>
      </c>
      <c r="S1295" s="2" t="s">
        <v>34</v>
      </c>
      <c r="T1295" s="137">
        <v>3.04</v>
      </c>
      <c r="U1295" s="2" t="s">
        <v>1042</v>
      </c>
      <c r="V1295" s="146">
        <v>1E-3</v>
      </c>
      <c r="W1295" s="146">
        <v>2.5440000000000001E-2</v>
      </c>
      <c r="X1295" s="4" t="s">
        <v>263</v>
      </c>
      <c r="Z1295" s="137">
        <v>25338416</v>
      </c>
      <c r="AA1295" s="144">
        <v>1</v>
      </c>
      <c r="AB1295" s="157">
        <v>107.76</v>
      </c>
      <c r="AD1295" s="137">
        <v>27304.677</v>
      </c>
      <c r="AG1295" s="2" t="s">
        <v>36</v>
      </c>
      <c r="AH1295" s="146">
        <v>7.5030000000000001E-3</v>
      </c>
      <c r="AI1295" s="146">
        <v>1.5875484754009201E-2</v>
      </c>
      <c r="AJ1295" s="146">
        <v>3.5508991686632198E-3</v>
      </c>
    </row>
    <row r="1296" spans="1:36" x14ac:dyDescent="0.2">
      <c r="A1296" s="188">
        <v>1035</v>
      </c>
      <c r="B1296" s="2">
        <v>9941</v>
      </c>
      <c r="C1296" s="2" t="s">
        <v>688</v>
      </c>
      <c r="D1296" s="2" t="s">
        <v>689</v>
      </c>
      <c r="E1296" s="4" t="s">
        <v>252</v>
      </c>
      <c r="F1296" s="2" t="s">
        <v>1043</v>
      </c>
      <c r="G1296" s="2" t="s">
        <v>1044</v>
      </c>
      <c r="H1296" s="2" t="s">
        <v>255</v>
      </c>
      <c r="I1296" s="2" t="s">
        <v>324</v>
      </c>
      <c r="J1296" s="2" t="s">
        <v>30</v>
      </c>
      <c r="K1296" s="2" t="s">
        <v>30</v>
      </c>
      <c r="L1296" s="2" t="s">
        <v>277</v>
      </c>
      <c r="M1296" s="2" t="s">
        <v>31</v>
      </c>
      <c r="N1296" s="2" t="s">
        <v>256</v>
      </c>
      <c r="O1296" s="2" t="s">
        <v>257</v>
      </c>
      <c r="P1296" s="2" t="s">
        <v>258</v>
      </c>
      <c r="Q1296" s="2" t="s">
        <v>259</v>
      </c>
      <c r="R1296" s="2" t="s">
        <v>260</v>
      </c>
      <c r="S1296" s="2" t="s">
        <v>34</v>
      </c>
      <c r="T1296" s="137">
        <v>2.8170000000000002</v>
      </c>
      <c r="U1296" s="2" t="s">
        <v>1045</v>
      </c>
      <c r="V1296" s="146">
        <v>2.7400000000000001E-2</v>
      </c>
      <c r="W1296" s="146">
        <v>4.4889999999999999E-2</v>
      </c>
      <c r="X1296" s="4" t="s">
        <v>263</v>
      </c>
      <c r="Z1296" s="137">
        <v>23918565</v>
      </c>
      <c r="AA1296" s="144">
        <v>1</v>
      </c>
      <c r="AB1296" s="157">
        <v>96.57</v>
      </c>
      <c r="AD1296" s="137">
        <v>23098.157999999999</v>
      </c>
      <c r="AG1296" s="2" t="s">
        <v>36</v>
      </c>
      <c r="AH1296" s="146">
        <v>7.5620000000000001E-3</v>
      </c>
      <c r="AI1296" s="146">
        <v>1.34297306494186E-2</v>
      </c>
      <c r="AJ1296" s="146">
        <v>3.0038528043276401E-3</v>
      </c>
    </row>
    <row r="1297" spans="1:36" x14ac:dyDescent="0.2">
      <c r="A1297" s="188">
        <v>1035</v>
      </c>
      <c r="B1297" s="2">
        <v>9941</v>
      </c>
      <c r="C1297" s="2" t="s">
        <v>688</v>
      </c>
      <c r="D1297" s="2" t="s">
        <v>689</v>
      </c>
      <c r="E1297" s="4" t="s">
        <v>252</v>
      </c>
      <c r="F1297" s="2" t="s">
        <v>1046</v>
      </c>
      <c r="G1297" s="2" t="s">
        <v>1047</v>
      </c>
      <c r="H1297" s="2" t="s">
        <v>255</v>
      </c>
      <c r="I1297" s="2" t="s">
        <v>276</v>
      </c>
      <c r="J1297" s="2" t="s">
        <v>30</v>
      </c>
      <c r="K1297" s="2" t="s">
        <v>30</v>
      </c>
      <c r="L1297" s="2" t="s">
        <v>277</v>
      </c>
      <c r="M1297" s="2" t="s">
        <v>31</v>
      </c>
      <c r="N1297" s="2" t="s">
        <v>256</v>
      </c>
      <c r="O1297" s="2" t="s">
        <v>257</v>
      </c>
      <c r="P1297" s="2" t="s">
        <v>258</v>
      </c>
      <c r="Q1297" s="2" t="s">
        <v>259</v>
      </c>
      <c r="R1297" s="2" t="s">
        <v>260</v>
      </c>
      <c r="S1297" s="2" t="s">
        <v>34</v>
      </c>
      <c r="T1297" s="137">
        <v>2.9409999999999998</v>
      </c>
      <c r="U1297" s="2" t="s">
        <v>1045</v>
      </c>
      <c r="V1297" s="146">
        <v>1E-3</v>
      </c>
      <c r="W1297" s="146">
        <v>2.562E-2</v>
      </c>
      <c r="X1297" s="4" t="s">
        <v>263</v>
      </c>
      <c r="Z1297" s="137">
        <v>23992032.379999999</v>
      </c>
      <c r="AA1297" s="144">
        <v>1</v>
      </c>
      <c r="AB1297" s="157">
        <v>106.57</v>
      </c>
      <c r="AD1297" s="137">
        <v>25568.309000000001</v>
      </c>
      <c r="AG1297" s="2" t="s">
        <v>36</v>
      </c>
      <c r="AH1297" s="146">
        <v>1.0753E-2</v>
      </c>
      <c r="AI1297" s="146">
        <v>1.48659256079692E-2</v>
      </c>
      <c r="AJ1297" s="146">
        <v>3.3250891988930299E-3</v>
      </c>
    </row>
    <row r="1298" spans="1:36" x14ac:dyDescent="0.2">
      <c r="A1298" s="188">
        <v>1035</v>
      </c>
      <c r="B1298" s="2">
        <v>9941</v>
      </c>
      <c r="C1298" s="2" t="s">
        <v>992</v>
      </c>
      <c r="D1298" s="2" t="s">
        <v>993</v>
      </c>
      <c r="E1298" s="4" t="s">
        <v>642</v>
      </c>
      <c r="F1298" s="2" t="s">
        <v>1048</v>
      </c>
      <c r="G1298" s="2" t="s">
        <v>1049</v>
      </c>
      <c r="H1298" s="2" t="s">
        <v>255</v>
      </c>
      <c r="I1298" s="2" t="s">
        <v>295</v>
      </c>
      <c r="J1298" s="2" t="s">
        <v>30</v>
      </c>
      <c r="K1298" s="2" t="s">
        <v>30</v>
      </c>
      <c r="L1298" s="2" t="s">
        <v>277</v>
      </c>
      <c r="M1298" s="2" t="s">
        <v>31</v>
      </c>
      <c r="N1298" s="2" t="s">
        <v>296</v>
      </c>
      <c r="O1298" s="2" t="s">
        <v>257</v>
      </c>
      <c r="P1298" s="2" t="s">
        <v>403</v>
      </c>
      <c r="Q1298" s="2" t="s">
        <v>259</v>
      </c>
      <c r="R1298" s="2" t="s">
        <v>260</v>
      </c>
      <c r="S1298" s="2" t="s">
        <v>34</v>
      </c>
      <c r="T1298" s="137">
        <v>1.0999999999999999E-2</v>
      </c>
      <c r="U1298" s="2" t="s">
        <v>1050</v>
      </c>
      <c r="V1298" s="146">
        <v>3.49E-2</v>
      </c>
      <c r="W1298" s="146">
        <v>1E-4</v>
      </c>
      <c r="X1298" s="4" t="s">
        <v>263</v>
      </c>
      <c r="Z1298" s="137">
        <v>1039369.39</v>
      </c>
      <c r="AA1298" s="144">
        <v>1</v>
      </c>
      <c r="AB1298" s="157">
        <v>93.05</v>
      </c>
      <c r="AD1298" s="137">
        <v>967.13300000000004</v>
      </c>
      <c r="AG1298" s="2" t="s">
        <v>36</v>
      </c>
      <c r="AH1298" s="146">
        <v>3.0950000000000001E-3</v>
      </c>
      <c r="AI1298" s="146">
        <v>5.6231057419085003E-4</v>
      </c>
      <c r="AJ1298" s="146">
        <v>1.25773050799004E-4</v>
      </c>
    </row>
    <row r="1299" spans="1:36" x14ac:dyDescent="0.2">
      <c r="A1299" s="188">
        <v>1035</v>
      </c>
      <c r="B1299" s="2">
        <v>9941</v>
      </c>
      <c r="C1299" s="2" t="s">
        <v>992</v>
      </c>
      <c r="D1299" s="2" t="s">
        <v>993</v>
      </c>
      <c r="E1299" s="4" t="s">
        <v>642</v>
      </c>
      <c r="F1299" s="2" t="s">
        <v>1570</v>
      </c>
      <c r="G1299" s="2" t="s">
        <v>1571</v>
      </c>
      <c r="H1299" s="2" t="s">
        <v>255</v>
      </c>
      <c r="I1299" s="2" t="s">
        <v>295</v>
      </c>
      <c r="J1299" s="2" t="s">
        <v>30</v>
      </c>
      <c r="K1299" s="2" t="s">
        <v>30</v>
      </c>
      <c r="L1299" s="2" t="s">
        <v>277</v>
      </c>
      <c r="M1299" s="2" t="s">
        <v>31</v>
      </c>
      <c r="N1299" s="2" t="s">
        <v>296</v>
      </c>
      <c r="O1299" s="2" t="s">
        <v>257</v>
      </c>
      <c r="P1299" s="2" t="s">
        <v>403</v>
      </c>
      <c r="Q1299" s="2" t="s">
        <v>259</v>
      </c>
      <c r="R1299" s="2" t="s">
        <v>260</v>
      </c>
      <c r="S1299" s="2" t="s">
        <v>34</v>
      </c>
      <c r="T1299" s="137">
        <v>2.8119999999999998</v>
      </c>
      <c r="U1299" s="2" t="s">
        <v>1572</v>
      </c>
      <c r="V1299" s="146">
        <v>3.7699999999999997E-2</v>
      </c>
      <c r="W1299" s="146">
        <v>4.854E-2</v>
      </c>
      <c r="X1299" s="4" t="s">
        <v>263</v>
      </c>
      <c r="Z1299" s="137">
        <v>2292104.4300000002</v>
      </c>
      <c r="AA1299" s="144">
        <v>1</v>
      </c>
      <c r="AB1299" s="157">
        <v>95.89</v>
      </c>
      <c r="AD1299" s="137">
        <v>2197.8989999999999</v>
      </c>
      <c r="AG1299" s="2" t="s">
        <v>36</v>
      </c>
      <c r="AH1299" s="146">
        <v>1.3743999999999999E-2</v>
      </c>
      <c r="AI1299" s="146">
        <v>1.27790235261294E-3</v>
      </c>
      <c r="AJ1299" s="146">
        <v>2.85830793316726E-4</v>
      </c>
    </row>
    <row r="1300" spans="1:36" x14ac:dyDescent="0.2">
      <c r="A1300" s="188">
        <v>1035</v>
      </c>
      <c r="B1300" s="2">
        <v>9941</v>
      </c>
      <c r="C1300" s="2" t="s">
        <v>1573</v>
      </c>
      <c r="D1300" s="2" t="s">
        <v>1574</v>
      </c>
      <c r="E1300" s="4" t="s">
        <v>252</v>
      </c>
      <c r="F1300" s="2" t="s">
        <v>1575</v>
      </c>
      <c r="G1300" s="2" t="s">
        <v>1576</v>
      </c>
      <c r="H1300" s="2" t="s">
        <v>255</v>
      </c>
      <c r="I1300" s="2" t="s">
        <v>324</v>
      </c>
      <c r="J1300" s="2" t="s">
        <v>30</v>
      </c>
      <c r="K1300" s="2" t="s">
        <v>30</v>
      </c>
      <c r="L1300" s="2" t="s">
        <v>277</v>
      </c>
      <c r="M1300" s="2" t="s">
        <v>31</v>
      </c>
      <c r="N1300" s="2" t="s">
        <v>312</v>
      </c>
      <c r="O1300" s="2" t="s">
        <v>257</v>
      </c>
      <c r="P1300" s="2" t="s">
        <v>351</v>
      </c>
      <c r="Q1300" s="2" t="s">
        <v>259</v>
      </c>
      <c r="R1300" s="2" t="s">
        <v>260</v>
      </c>
      <c r="S1300" s="2" t="s">
        <v>34</v>
      </c>
      <c r="T1300" s="137">
        <v>1.262</v>
      </c>
      <c r="U1300" s="2" t="s">
        <v>1577</v>
      </c>
      <c r="V1300" s="146">
        <v>3.1300000000000001E-2</v>
      </c>
      <c r="W1300" s="146">
        <v>5.2999999999999999E-2</v>
      </c>
      <c r="X1300" s="4" t="s">
        <v>263</v>
      </c>
      <c r="Z1300" s="137">
        <v>1362727.55</v>
      </c>
      <c r="AA1300" s="144">
        <v>1</v>
      </c>
      <c r="AB1300" s="157">
        <v>98.74</v>
      </c>
      <c r="AD1300" s="137">
        <v>1345.557</v>
      </c>
      <c r="AG1300" s="2" t="s">
        <v>36</v>
      </c>
      <c r="AH1300" s="146">
        <v>2.1240999999999999E-2</v>
      </c>
      <c r="AI1300" s="146">
        <v>7.82333827954158E-4</v>
      </c>
      <c r="AJ1300" s="146">
        <v>1.74986060731026E-4</v>
      </c>
    </row>
    <row r="1301" spans="1:36" x14ac:dyDescent="0.2">
      <c r="A1301" s="188">
        <v>1035</v>
      </c>
      <c r="B1301" s="2">
        <v>9941</v>
      </c>
      <c r="C1301" s="2" t="s">
        <v>1051</v>
      </c>
      <c r="D1301" s="2" t="s">
        <v>1052</v>
      </c>
      <c r="E1301" s="4" t="s">
        <v>252</v>
      </c>
      <c r="F1301" s="2" t="s">
        <v>1053</v>
      </c>
      <c r="G1301" s="2" t="s">
        <v>1054</v>
      </c>
      <c r="H1301" s="2" t="s">
        <v>255</v>
      </c>
      <c r="I1301" s="2" t="s">
        <v>324</v>
      </c>
      <c r="J1301" s="2" t="s">
        <v>30</v>
      </c>
      <c r="K1301" s="2" t="s">
        <v>30</v>
      </c>
      <c r="L1301" s="2" t="s">
        <v>277</v>
      </c>
      <c r="M1301" s="2" t="s">
        <v>31</v>
      </c>
      <c r="N1301" s="2" t="s">
        <v>476</v>
      </c>
      <c r="O1301" s="2" t="s">
        <v>257</v>
      </c>
      <c r="P1301" s="2" t="s">
        <v>362</v>
      </c>
      <c r="Q1301" s="2" t="s">
        <v>259</v>
      </c>
      <c r="R1301" s="2" t="s">
        <v>260</v>
      </c>
      <c r="S1301" s="2" t="s">
        <v>34</v>
      </c>
      <c r="T1301" s="137">
        <v>1.6639999999999999</v>
      </c>
      <c r="U1301" s="2" t="s">
        <v>812</v>
      </c>
      <c r="V1301" s="146">
        <v>2.3900000000000001E-2</v>
      </c>
      <c r="W1301" s="146">
        <v>4.8750000000000002E-2</v>
      </c>
      <c r="X1301" s="4" t="s">
        <v>263</v>
      </c>
      <c r="Z1301" s="137">
        <v>678795.53</v>
      </c>
      <c r="AA1301" s="144">
        <v>1</v>
      </c>
      <c r="AB1301" s="157">
        <v>96.69</v>
      </c>
      <c r="AD1301" s="137">
        <v>656.327</v>
      </c>
      <c r="AG1301" s="2" t="s">
        <v>36</v>
      </c>
      <c r="AH1301" s="146">
        <v>5.215E-3</v>
      </c>
      <c r="AI1301" s="146">
        <v>3.81601861423455E-4</v>
      </c>
      <c r="AJ1301" s="146">
        <v>8.5353597290733401E-5</v>
      </c>
    </row>
    <row r="1302" spans="1:36" x14ac:dyDescent="0.2">
      <c r="A1302" s="188">
        <v>1035</v>
      </c>
      <c r="B1302" s="2">
        <v>9941</v>
      </c>
      <c r="C1302" s="2" t="s">
        <v>1055</v>
      </c>
      <c r="D1302" s="2" t="s">
        <v>1056</v>
      </c>
      <c r="E1302" s="4" t="s">
        <v>252</v>
      </c>
      <c r="F1302" s="2" t="s">
        <v>1057</v>
      </c>
      <c r="G1302" s="2" t="s">
        <v>1058</v>
      </c>
      <c r="H1302" s="2" t="s">
        <v>255</v>
      </c>
      <c r="I1302" s="2" t="s">
        <v>276</v>
      </c>
      <c r="J1302" s="2" t="s">
        <v>30</v>
      </c>
      <c r="K1302" s="2" t="s">
        <v>30</v>
      </c>
      <c r="L1302" s="2" t="s">
        <v>277</v>
      </c>
      <c r="M1302" s="2" t="s">
        <v>31</v>
      </c>
      <c r="N1302" s="2" t="s">
        <v>312</v>
      </c>
      <c r="O1302" s="2" t="s">
        <v>257</v>
      </c>
      <c r="P1302" s="2" t="s">
        <v>553</v>
      </c>
      <c r="Q1302" s="2" t="s">
        <v>259</v>
      </c>
      <c r="R1302" s="2" t="s">
        <v>260</v>
      </c>
      <c r="S1302" s="2" t="s">
        <v>34</v>
      </c>
      <c r="T1302" s="137">
        <v>0.96499999999999997</v>
      </c>
      <c r="U1302" s="2" t="s">
        <v>1059</v>
      </c>
      <c r="V1302" s="146">
        <v>3.4599999999999999E-2</v>
      </c>
      <c r="W1302" s="146">
        <v>3.4209999999999997E-2</v>
      </c>
      <c r="X1302" s="4" t="s">
        <v>263</v>
      </c>
      <c r="Z1302" s="137">
        <v>873727</v>
      </c>
      <c r="AA1302" s="144">
        <v>1</v>
      </c>
      <c r="AB1302" s="157">
        <v>120.85</v>
      </c>
      <c r="AD1302" s="137">
        <v>1055.8989999999999</v>
      </c>
      <c r="AG1302" s="2" t="s">
        <v>36</v>
      </c>
      <c r="AH1302" s="146">
        <v>3.545E-3</v>
      </c>
      <c r="AI1302" s="146">
        <v>6.1392081980236196E-4</v>
      </c>
      <c r="AJ1302" s="146">
        <v>1.3731681031728599E-4</v>
      </c>
    </row>
    <row r="1303" spans="1:36" x14ac:dyDescent="0.2">
      <c r="A1303" s="188">
        <v>1035</v>
      </c>
      <c r="B1303" s="2">
        <v>9941</v>
      </c>
      <c r="C1303" s="2" t="s">
        <v>1055</v>
      </c>
      <c r="D1303" s="2" t="s">
        <v>1056</v>
      </c>
      <c r="E1303" s="4" t="s">
        <v>252</v>
      </c>
      <c r="F1303" s="2" t="s">
        <v>1060</v>
      </c>
      <c r="G1303" s="2" t="s">
        <v>1061</v>
      </c>
      <c r="H1303" s="2" t="s">
        <v>255</v>
      </c>
      <c r="I1303" s="2" t="s">
        <v>276</v>
      </c>
      <c r="J1303" s="2" t="s">
        <v>30</v>
      </c>
      <c r="K1303" s="2" t="s">
        <v>30</v>
      </c>
      <c r="L1303" s="2" t="s">
        <v>277</v>
      </c>
      <c r="M1303" s="2" t="s">
        <v>31</v>
      </c>
      <c r="N1303" s="2" t="s">
        <v>312</v>
      </c>
      <c r="O1303" s="2" t="s">
        <v>257</v>
      </c>
      <c r="P1303" s="2" t="s">
        <v>362</v>
      </c>
      <c r="Q1303" s="2" t="s">
        <v>259</v>
      </c>
      <c r="R1303" s="2" t="s">
        <v>260</v>
      </c>
      <c r="S1303" s="2" t="s">
        <v>34</v>
      </c>
      <c r="T1303" s="137">
        <v>2.6930000000000001</v>
      </c>
      <c r="U1303" s="2" t="s">
        <v>1062</v>
      </c>
      <c r="V1303" s="146">
        <v>1.83E-2</v>
      </c>
      <c r="W1303" s="146">
        <v>2.8570000000000002E-2</v>
      </c>
      <c r="X1303" s="4" t="s">
        <v>263</v>
      </c>
      <c r="Z1303" s="137">
        <v>8819288.4199999999</v>
      </c>
      <c r="AA1303" s="144">
        <v>1</v>
      </c>
      <c r="AB1303" s="157">
        <v>116.29</v>
      </c>
      <c r="AD1303" s="137">
        <v>10255.950999999999</v>
      </c>
      <c r="AG1303" s="2" t="s">
        <v>36</v>
      </c>
      <c r="AH1303" s="146">
        <v>3.4997E-2</v>
      </c>
      <c r="AI1303" s="146">
        <v>5.9630145184093901E-3</v>
      </c>
      <c r="AJ1303" s="146">
        <v>1.33375853551806E-3</v>
      </c>
    </row>
    <row r="1304" spans="1:36" x14ac:dyDescent="0.2">
      <c r="A1304" s="188">
        <v>1035</v>
      </c>
      <c r="B1304" s="2">
        <v>9941</v>
      </c>
      <c r="C1304" s="2" t="s">
        <v>1055</v>
      </c>
      <c r="D1304" s="2" t="s">
        <v>1056</v>
      </c>
      <c r="E1304" s="4" t="s">
        <v>252</v>
      </c>
      <c r="F1304" s="2" t="s">
        <v>1063</v>
      </c>
      <c r="G1304" s="2" t="s">
        <v>1064</v>
      </c>
      <c r="H1304" s="2" t="s">
        <v>255</v>
      </c>
      <c r="I1304" s="2" t="s">
        <v>276</v>
      </c>
      <c r="J1304" s="2" t="s">
        <v>30</v>
      </c>
      <c r="K1304" s="2" t="s">
        <v>30</v>
      </c>
      <c r="L1304" s="2" t="s">
        <v>277</v>
      </c>
      <c r="M1304" s="2" t="s">
        <v>31</v>
      </c>
      <c r="N1304" s="2" t="s">
        <v>312</v>
      </c>
      <c r="O1304" s="2" t="s">
        <v>257</v>
      </c>
      <c r="P1304" s="2" t="s">
        <v>362</v>
      </c>
      <c r="Q1304" s="2" t="s">
        <v>259</v>
      </c>
      <c r="R1304" s="2" t="s">
        <v>260</v>
      </c>
      <c r="S1304" s="2" t="s">
        <v>34</v>
      </c>
      <c r="T1304" s="137">
        <v>3.157</v>
      </c>
      <c r="U1304" s="2" t="s">
        <v>352</v>
      </c>
      <c r="V1304" s="146">
        <v>1.5299999999999999E-2</v>
      </c>
      <c r="W1304" s="146">
        <v>2.8170000000000001E-2</v>
      </c>
      <c r="X1304" s="4" t="s">
        <v>263</v>
      </c>
      <c r="Z1304" s="137">
        <v>11954925.34</v>
      </c>
      <c r="AA1304" s="144">
        <v>1</v>
      </c>
      <c r="AB1304" s="157">
        <v>114.59</v>
      </c>
      <c r="AD1304" s="137">
        <v>13699.148999999999</v>
      </c>
      <c r="AG1304" s="2" t="s">
        <v>36</v>
      </c>
      <c r="AH1304" s="146">
        <v>2.3220999999999999E-2</v>
      </c>
      <c r="AI1304" s="146">
        <v>7.9649588824193904E-3</v>
      </c>
      <c r="AJ1304" s="146">
        <v>1.7815371506610001E-3</v>
      </c>
    </row>
    <row r="1305" spans="1:36" x14ac:dyDescent="0.2">
      <c r="A1305" s="188">
        <v>1035</v>
      </c>
      <c r="B1305" s="2">
        <v>9941</v>
      </c>
      <c r="C1305" s="2" t="s">
        <v>1065</v>
      </c>
      <c r="D1305" s="2" t="s">
        <v>1066</v>
      </c>
      <c r="E1305" s="4" t="s">
        <v>252</v>
      </c>
      <c r="F1305" s="2" t="s">
        <v>1067</v>
      </c>
      <c r="G1305" s="2" t="s">
        <v>1068</v>
      </c>
      <c r="H1305" s="2" t="s">
        <v>255</v>
      </c>
      <c r="I1305" s="2" t="s">
        <v>324</v>
      </c>
      <c r="J1305" s="2" t="s">
        <v>30</v>
      </c>
      <c r="K1305" s="2" t="s">
        <v>30</v>
      </c>
      <c r="L1305" s="2" t="s">
        <v>277</v>
      </c>
      <c r="M1305" s="2" t="s">
        <v>31</v>
      </c>
      <c r="N1305" s="2" t="s">
        <v>1069</v>
      </c>
      <c r="O1305" s="2" t="s">
        <v>257</v>
      </c>
      <c r="P1305" s="2" t="s">
        <v>332</v>
      </c>
      <c r="Q1305" s="2" t="s">
        <v>259</v>
      </c>
      <c r="R1305" s="2" t="s">
        <v>260</v>
      </c>
      <c r="S1305" s="2" t="s">
        <v>34</v>
      </c>
      <c r="T1305" s="137">
        <v>0.64</v>
      </c>
      <c r="U1305" s="2" t="s">
        <v>1070</v>
      </c>
      <c r="V1305" s="146">
        <v>2.29E-2</v>
      </c>
      <c r="W1305" s="146">
        <v>4.5589999999999999E-2</v>
      </c>
      <c r="X1305" s="4" t="s">
        <v>263</v>
      </c>
      <c r="Z1305" s="137">
        <v>2063959.52</v>
      </c>
      <c r="AA1305" s="144">
        <v>1</v>
      </c>
      <c r="AB1305" s="157">
        <v>99.39</v>
      </c>
      <c r="AD1305" s="137">
        <v>2051.3690000000001</v>
      </c>
      <c r="AG1305" s="2" t="s">
        <v>36</v>
      </c>
      <c r="AH1305" s="146">
        <v>6.2300000000000003E-3</v>
      </c>
      <c r="AI1305" s="146">
        <v>1.19270713263454E-3</v>
      </c>
      <c r="AJ1305" s="146">
        <v>2.6677502018708998E-4</v>
      </c>
    </row>
    <row r="1306" spans="1:36" x14ac:dyDescent="0.2">
      <c r="A1306" s="188">
        <v>1035</v>
      </c>
      <c r="B1306" s="2">
        <v>9941</v>
      </c>
      <c r="C1306" s="2" t="s">
        <v>1071</v>
      </c>
      <c r="D1306" s="2" t="s">
        <v>1072</v>
      </c>
      <c r="E1306" s="4" t="s">
        <v>252</v>
      </c>
      <c r="F1306" s="2" t="s">
        <v>1073</v>
      </c>
      <c r="G1306" s="2" t="s">
        <v>1074</v>
      </c>
      <c r="H1306" s="2" t="s">
        <v>255</v>
      </c>
      <c r="I1306" s="2" t="s">
        <v>276</v>
      </c>
      <c r="J1306" s="2" t="s">
        <v>30</v>
      </c>
      <c r="K1306" s="2" t="s">
        <v>30</v>
      </c>
      <c r="L1306" s="2" t="s">
        <v>277</v>
      </c>
      <c r="M1306" s="2" t="s">
        <v>31</v>
      </c>
      <c r="N1306" s="2" t="s">
        <v>312</v>
      </c>
      <c r="O1306" s="2" t="s">
        <v>257</v>
      </c>
      <c r="P1306" s="2" t="s">
        <v>403</v>
      </c>
      <c r="Q1306" s="2" t="s">
        <v>259</v>
      </c>
      <c r="R1306" s="2" t="s">
        <v>260</v>
      </c>
      <c r="S1306" s="2" t="s">
        <v>34</v>
      </c>
      <c r="T1306" s="137">
        <v>0.54500000000000004</v>
      </c>
      <c r="U1306" s="2" t="s">
        <v>1075</v>
      </c>
      <c r="V1306" s="146">
        <v>2.1499999999999998E-2</v>
      </c>
      <c r="W1306" s="146">
        <v>5.0410000000000003E-2</v>
      </c>
      <c r="X1306" s="4" t="s">
        <v>263</v>
      </c>
      <c r="Z1306" s="137">
        <v>1520565.79</v>
      </c>
      <c r="AA1306" s="144">
        <v>1</v>
      </c>
      <c r="AB1306" s="157">
        <v>120.11</v>
      </c>
      <c r="AD1306" s="137">
        <v>1826.3520000000001</v>
      </c>
      <c r="AG1306" s="2" t="s">
        <v>36</v>
      </c>
      <c r="AH1306" s="146">
        <v>2.624E-3</v>
      </c>
      <c r="AI1306" s="146">
        <v>1.0618772902607401E-3</v>
      </c>
      <c r="AJ1306" s="146">
        <v>2.37512066285533E-4</v>
      </c>
    </row>
    <row r="1307" spans="1:36" x14ac:dyDescent="0.2">
      <c r="A1307" s="188">
        <v>1035</v>
      </c>
      <c r="B1307" s="2">
        <v>9941</v>
      </c>
      <c r="C1307" s="2" t="s">
        <v>1071</v>
      </c>
      <c r="D1307" s="2" t="s">
        <v>1072</v>
      </c>
      <c r="E1307" s="4" t="s">
        <v>252</v>
      </c>
      <c r="F1307" s="2" t="s">
        <v>1076</v>
      </c>
      <c r="G1307" s="2" t="s">
        <v>1077</v>
      </c>
      <c r="H1307" s="2" t="s">
        <v>255</v>
      </c>
      <c r="I1307" s="2" t="s">
        <v>276</v>
      </c>
      <c r="J1307" s="2" t="s">
        <v>30</v>
      </c>
      <c r="K1307" s="2" t="s">
        <v>30</v>
      </c>
      <c r="L1307" s="2" t="s">
        <v>277</v>
      </c>
      <c r="M1307" s="2" t="s">
        <v>31</v>
      </c>
      <c r="N1307" s="2" t="s">
        <v>312</v>
      </c>
      <c r="O1307" s="2" t="s">
        <v>257</v>
      </c>
      <c r="P1307" s="2" t="s">
        <v>403</v>
      </c>
      <c r="Q1307" s="2" t="s">
        <v>259</v>
      </c>
      <c r="R1307" s="2" t="s">
        <v>260</v>
      </c>
      <c r="S1307" s="2" t="s">
        <v>34</v>
      </c>
      <c r="T1307" s="137">
        <v>1.4490000000000001</v>
      </c>
      <c r="U1307" s="2" t="s">
        <v>1078</v>
      </c>
      <c r="V1307" s="146">
        <v>2.35E-2</v>
      </c>
      <c r="W1307" s="146">
        <v>3.0159999999999999E-2</v>
      </c>
      <c r="X1307" s="4" t="s">
        <v>263</v>
      </c>
      <c r="Z1307" s="137">
        <v>880099</v>
      </c>
      <c r="AA1307" s="144">
        <v>1</v>
      </c>
      <c r="AB1307" s="157">
        <v>119</v>
      </c>
      <c r="AD1307" s="137">
        <v>1047.318</v>
      </c>
      <c r="AG1307" s="2" t="s">
        <v>36</v>
      </c>
      <c r="AH1307" s="146">
        <v>9.6000000000000002E-4</v>
      </c>
      <c r="AI1307" s="146">
        <v>6.0893149827659701E-4</v>
      </c>
      <c r="AJ1307" s="146">
        <v>1.3620083950237501E-4</v>
      </c>
    </row>
    <row r="1308" spans="1:36" x14ac:dyDescent="0.2">
      <c r="A1308" s="188">
        <v>1035</v>
      </c>
      <c r="B1308" s="2">
        <v>9941</v>
      </c>
      <c r="C1308" s="2" t="s">
        <v>1071</v>
      </c>
      <c r="D1308" s="2" t="s">
        <v>1072</v>
      </c>
      <c r="E1308" s="4" t="s">
        <v>252</v>
      </c>
      <c r="F1308" s="2" t="s">
        <v>1079</v>
      </c>
      <c r="G1308" s="2" t="s">
        <v>1080</v>
      </c>
      <c r="H1308" s="2" t="s">
        <v>255</v>
      </c>
      <c r="I1308" s="2" t="s">
        <v>276</v>
      </c>
      <c r="J1308" s="2" t="s">
        <v>30</v>
      </c>
      <c r="K1308" s="2" t="s">
        <v>30</v>
      </c>
      <c r="L1308" s="2" t="s">
        <v>277</v>
      </c>
      <c r="M1308" s="2" t="s">
        <v>31</v>
      </c>
      <c r="N1308" s="2" t="s">
        <v>312</v>
      </c>
      <c r="O1308" s="2" t="s">
        <v>257</v>
      </c>
      <c r="P1308" s="2" t="s">
        <v>403</v>
      </c>
      <c r="Q1308" s="2" t="s">
        <v>259</v>
      </c>
      <c r="R1308" s="2" t="s">
        <v>260</v>
      </c>
      <c r="S1308" s="2" t="s">
        <v>34</v>
      </c>
      <c r="T1308" s="137">
        <v>3.4809999999999999</v>
      </c>
      <c r="U1308" s="2" t="s">
        <v>352</v>
      </c>
      <c r="V1308" s="146">
        <v>1.43E-2</v>
      </c>
      <c r="W1308" s="146">
        <v>2.8119999999999999E-2</v>
      </c>
      <c r="X1308" s="4" t="s">
        <v>263</v>
      </c>
      <c r="Z1308" s="137">
        <v>11663645.35</v>
      </c>
      <c r="AA1308" s="144">
        <v>1</v>
      </c>
      <c r="AB1308" s="157">
        <v>113.61</v>
      </c>
      <c r="AD1308" s="137">
        <v>13251.066999999999</v>
      </c>
      <c r="AG1308" s="2" t="s">
        <v>36</v>
      </c>
      <c r="AH1308" s="146">
        <v>6.0489999999999997E-3</v>
      </c>
      <c r="AI1308" s="146">
        <v>7.7044353668164599E-3</v>
      </c>
      <c r="AJ1308" s="146">
        <v>1.7232653719212599E-3</v>
      </c>
    </row>
    <row r="1309" spans="1:36" x14ac:dyDescent="0.2">
      <c r="A1309" s="188">
        <v>1035</v>
      </c>
      <c r="B1309" s="2">
        <v>9941</v>
      </c>
      <c r="C1309" s="2" t="s">
        <v>1081</v>
      </c>
      <c r="D1309" s="2" t="s">
        <v>1082</v>
      </c>
      <c r="E1309" s="4" t="s">
        <v>252</v>
      </c>
      <c r="F1309" s="2" t="s">
        <v>1083</v>
      </c>
      <c r="G1309" s="2" t="s">
        <v>1084</v>
      </c>
      <c r="H1309" s="2" t="s">
        <v>255</v>
      </c>
      <c r="I1309" s="2" t="s">
        <v>324</v>
      </c>
      <c r="J1309" s="2" t="s">
        <v>30</v>
      </c>
      <c r="K1309" s="2" t="s">
        <v>349</v>
      </c>
      <c r="L1309" s="2" t="s">
        <v>277</v>
      </c>
      <c r="M1309" s="2" t="s">
        <v>31</v>
      </c>
      <c r="N1309" s="2" t="s">
        <v>1085</v>
      </c>
      <c r="O1309" s="2" t="s">
        <v>257</v>
      </c>
      <c r="P1309" s="2" t="s">
        <v>279</v>
      </c>
      <c r="Q1309" s="2" t="s">
        <v>279</v>
      </c>
      <c r="R1309" s="2" t="s">
        <v>279</v>
      </c>
      <c r="S1309" s="2" t="s">
        <v>34</v>
      </c>
      <c r="T1309" s="137">
        <v>0.23599999999999999</v>
      </c>
      <c r="U1309" s="2" t="s">
        <v>314</v>
      </c>
      <c r="V1309" s="146">
        <v>1.9900000000000001E-2</v>
      </c>
      <c r="W1309" s="146">
        <v>6.6250000000000003E-2</v>
      </c>
      <c r="X1309" s="4" t="s">
        <v>263</v>
      </c>
      <c r="Z1309" s="137">
        <v>4591468</v>
      </c>
      <c r="AA1309" s="144">
        <v>1</v>
      </c>
      <c r="AB1309" s="157">
        <v>99.48</v>
      </c>
      <c r="AD1309" s="137">
        <v>4567.5919999999996</v>
      </c>
      <c r="AG1309" s="2" t="s">
        <v>36</v>
      </c>
      <c r="AH1309" s="146">
        <v>3.0609999999999998E-2</v>
      </c>
      <c r="AI1309" s="146">
        <v>2.6556894541769501E-3</v>
      </c>
      <c r="AJ1309" s="146">
        <v>5.9400299399885105E-4</v>
      </c>
    </row>
    <row r="1310" spans="1:36" x14ac:dyDescent="0.2">
      <c r="A1310" s="188">
        <v>1035</v>
      </c>
      <c r="B1310" s="2">
        <v>9941</v>
      </c>
      <c r="C1310" s="2" t="s">
        <v>1086</v>
      </c>
      <c r="D1310" s="2" t="s">
        <v>1087</v>
      </c>
      <c r="E1310" s="4" t="s">
        <v>252</v>
      </c>
      <c r="F1310" s="2" t="s">
        <v>1088</v>
      </c>
      <c r="G1310" s="2" t="s">
        <v>1089</v>
      </c>
      <c r="H1310" s="2" t="s">
        <v>255</v>
      </c>
      <c r="I1310" s="2" t="s">
        <v>276</v>
      </c>
      <c r="J1310" s="2" t="s">
        <v>30</v>
      </c>
      <c r="K1310" s="2" t="s">
        <v>30</v>
      </c>
      <c r="L1310" s="2" t="s">
        <v>277</v>
      </c>
      <c r="M1310" s="2" t="s">
        <v>31</v>
      </c>
      <c r="N1310" s="2" t="s">
        <v>312</v>
      </c>
      <c r="O1310" s="2" t="s">
        <v>257</v>
      </c>
      <c r="P1310" s="2" t="s">
        <v>279</v>
      </c>
      <c r="Q1310" s="2" t="s">
        <v>279</v>
      </c>
      <c r="R1310" s="2" t="s">
        <v>279</v>
      </c>
      <c r="S1310" s="2" t="s">
        <v>34</v>
      </c>
      <c r="T1310" s="137">
        <v>1.4470000000000001</v>
      </c>
      <c r="U1310" s="2" t="s">
        <v>1078</v>
      </c>
      <c r="V1310" s="146">
        <v>1.9E-2</v>
      </c>
      <c r="W1310" s="146">
        <v>3.4000000000000002E-2</v>
      </c>
      <c r="X1310" s="4" t="s">
        <v>263</v>
      </c>
      <c r="Z1310" s="137">
        <v>14925486.460000001</v>
      </c>
      <c r="AA1310" s="144">
        <v>1</v>
      </c>
      <c r="AB1310" s="157">
        <v>111.51</v>
      </c>
      <c r="AC1310" s="137">
        <v>439.58800000000002</v>
      </c>
      <c r="AD1310" s="137">
        <v>17082.998</v>
      </c>
      <c r="AG1310" s="2" t="s">
        <v>36</v>
      </c>
      <c r="AH1310" s="146">
        <v>2.6544999999999999E-2</v>
      </c>
      <c r="AI1310" s="146">
        <v>9.9323963375702994E-3</v>
      </c>
      <c r="AJ1310" s="146">
        <v>2.2215975413919301E-3</v>
      </c>
    </row>
    <row r="1311" spans="1:36" x14ac:dyDescent="0.2">
      <c r="A1311" s="188">
        <v>1035</v>
      </c>
      <c r="B1311" s="2">
        <v>9941</v>
      </c>
      <c r="C1311" s="2" t="s">
        <v>1090</v>
      </c>
      <c r="D1311" s="2" t="s">
        <v>1091</v>
      </c>
      <c r="E1311" s="4" t="s">
        <v>252</v>
      </c>
      <c r="F1311" s="2" t="s">
        <v>1092</v>
      </c>
      <c r="G1311" s="2" t="s">
        <v>1093</v>
      </c>
      <c r="H1311" s="2" t="s">
        <v>255</v>
      </c>
      <c r="I1311" s="2" t="s">
        <v>324</v>
      </c>
      <c r="J1311" s="2" t="s">
        <v>30</v>
      </c>
      <c r="K1311" s="2" t="s">
        <v>30</v>
      </c>
      <c r="L1311" s="2" t="s">
        <v>277</v>
      </c>
      <c r="M1311" s="2" t="s">
        <v>31</v>
      </c>
      <c r="N1311" s="2" t="s">
        <v>312</v>
      </c>
      <c r="O1311" s="2" t="s">
        <v>257</v>
      </c>
      <c r="P1311" s="2" t="s">
        <v>332</v>
      </c>
      <c r="Q1311" s="2" t="s">
        <v>259</v>
      </c>
      <c r="R1311" s="2" t="s">
        <v>260</v>
      </c>
      <c r="S1311" s="2" t="s">
        <v>34</v>
      </c>
      <c r="T1311" s="137">
        <v>0.877</v>
      </c>
      <c r="U1311" s="2" t="s">
        <v>1094</v>
      </c>
      <c r="V1311" s="146">
        <v>3.85E-2</v>
      </c>
      <c r="W1311" s="146">
        <v>5.1330000000000001E-2</v>
      </c>
      <c r="X1311" s="4" t="s">
        <v>263</v>
      </c>
      <c r="Z1311" s="137">
        <v>1090953.6000000001</v>
      </c>
      <c r="AA1311" s="144">
        <v>1</v>
      </c>
      <c r="AB1311" s="157">
        <v>101.2</v>
      </c>
      <c r="AD1311" s="137">
        <v>1104.0450000000001</v>
      </c>
      <c r="AG1311" s="2" t="s">
        <v>36</v>
      </c>
      <c r="AH1311" s="146">
        <v>3.5000000000000001E-3</v>
      </c>
      <c r="AI1311" s="146">
        <v>6.4191384496805801E-4</v>
      </c>
      <c r="AJ1311" s="146">
        <v>1.4357806226199501E-4</v>
      </c>
    </row>
    <row r="1312" spans="1:36" x14ac:dyDescent="0.2">
      <c r="A1312" s="188">
        <v>1035</v>
      </c>
      <c r="B1312" s="2">
        <v>9941</v>
      </c>
      <c r="C1312" s="2" t="s">
        <v>1095</v>
      </c>
      <c r="D1312" s="2" t="s">
        <v>1096</v>
      </c>
      <c r="E1312" s="4" t="s">
        <v>252</v>
      </c>
      <c r="F1312" s="2" t="s">
        <v>1097</v>
      </c>
      <c r="G1312" s="2" t="s">
        <v>1098</v>
      </c>
      <c r="H1312" s="2" t="s">
        <v>255</v>
      </c>
      <c r="I1312" s="2" t="s">
        <v>324</v>
      </c>
      <c r="J1312" s="2" t="s">
        <v>30</v>
      </c>
      <c r="K1312" s="2" t="s">
        <v>30</v>
      </c>
      <c r="L1312" s="2" t="s">
        <v>277</v>
      </c>
      <c r="M1312" s="2" t="s">
        <v>31</v>
      </c>
      <c r="N1312" s="2" t="s">
        <v>278</v>
      </c>
      <c r="O1312" s="2" t="s">
        <v>257</v>
      </c>
      <c r="P1312" s="2" t="s">
        <v>351</v>
      </c>
      <c r="Q1312" s="2" t="s">
        <v>259</v>
      </c>
      <c r="R1312" s="2" t="s">
        <v>260</v>
      </c>
      <c r="S1312" s="2" t="s">
        <v>34</v>
      </c>
      <c r="T1312" s="137">
        <v>0.23599999999999999</v>
      </c>
      <c r="U1312" s="2" t="s">
        <v>314</v>
      </c>
      <c r="V1312" s="146">
        <v>4.9500000000000002E-2</v>
      </c>
      <c r="W1312" s="146">
        <v>6.7949999999999997E-2</v>
      </c>
      <c r="X1312" s="4" t="s">
        <v>263</v>
      </c>
      <c r="Z1312" s="137">
        <v>773072.45</v>
      </c>
      <c r="AA1312" s="144">
        <v>1</v>
      </c>
      <c r="AB1312" s="157">
        <v>100.9</v>
      </c>
      <c r="AD1312" s="137">
        <v>780.03</v>
      </c>
      <c r="AG1312" s="2" t="s">
        <v>36</v>
      </c>
      <c r="AH1312" s="146">
        <v>3.5139999999999998E-2</v>
      </c>
      <c r="AI1312" s="146">
        <v>4.5352508494260501E-4</v>
      </c>
      <c r="AJ1312" s="146">
        <v>1.01440798315397E-4</v>
      </c>
    </row>
    <row r="1313" spans="1:36" x14ac:dyDescent="0.2">
      <c r="A1313" s="188">
        <v>1035</v>
      </c>
      <c r="B1313" s="2">
        <v>9941</v>
      </c>
      <c r="C1313" s="2" t="s">
        <v>1099</v>
      </c>
      <c r="D1313" s="2" t="s">
        <v>1100</v>
      </c>
      <c r="E1313" s="4" t="s">
        <v>252</v>
      </c>
      <c r="F1313" s="2" t="s">
        <v>1101</v>
      </c>
      <c r="G1313" s="2" t="s">
        <v>1102</v>
      </c>
      <c r="H1313" s="2" t="s">
        <v>255</v>
      </c>
      <c r="I1313" s="2" t="s">
        <v>324</v>
      </c>
      <c r="J1313" s="2" t="s">
        <v>30</v>
      </c>
      <c r="K1313" s="2" t="s">
        <v>30</v>
      </c>
      <c r="L1313" s="2" t="s">
        <v>277</v>
      </c>
      <c r="M1313" s="2" t="s">
        <v>31</v>
      </c>
      <c r="N1313" s="2" t="s">
        <v>278</v>
      </c>
      <c r="O1313" s="2" t="s">
        <v>257</v>
      </c>
      <c r="P1313" s="2" t="s">
        <v>351</v>
      </c>
      <c r="Q1313" s="2" t="s">
        <v>259</v>
      </c>
      <c r="R1313" s="2" t="s">
        <v>260</v>
      </c>
      <c r="S1313" s="2" t="s">
        <v>34</v>
      </c>
      <c r="T1313" s="137">
        <v>1.1950000000000001</v>
      </c>
      <c r="U1313" s="2" t="s">
        <v>740</v>
      </c>
      <c r="V1313" s="146">
        <v>3.95E-2</v>
      </c>
      <c r="W1313" s="146">
        <v>5.3190000000000001E-2</v>
      </c>
      <c r="X1313" s="4" t="s">
        <v>263</v>
      </c>
      <c r="Z1313" s="137">
        <v>124741</v>
      </c>
      <c r="AA1313" s="144">
        <v>1</v>
      </c>
      <c r="AB1313" s="157">
        <v>99.53</v>
      </c>
      <c r="AD1313" s="137">
        <v>124.155</v>
      </c>
      <c r="AG1313" s="2" t="s">
        <v>36</v>
      </c>
      <c r="AH1313" s="146">
        <v>2.13E-4</v>
      </c>
      <c r="AI1313" s="146">
        <v>7.2186033028118099E-5</v>
      </c>
      <c r="AJ1313" s="146">
        <v>1.6145984115786301E-5</v>
      </c>
    </row>
    <row r="1314" spans="1:36" x14ac:dyDescent="0.2">
      <c r="A1314" s="188">
        <v>1035</v>
      </c>
      <c r="B1314" s="2">
        <v>9941</v>
      </c>
      <c r="C1314" s="2" t="s">
        <v>1728</v>
      </c>
      <c r="D1314" s="2" t="s">
        <v>1729</v>
      </c>
      <c r="E1314" s="4" t="s">
        <v>252</v>
      </c>
      <c r="F1314" s="2" t="s">
        <v>1730</v>
      </c>
      <c r="G1314" s="2" t="s">
        <v>1731</v>
      </c>
      <c r="H1314" s="2" t="s">
        <v>255</v>
      </c>
      <c r="I1314" s="2" t="s">
        <v>324</v>
      </c>
      <c r="J1314" s="2" t="s">
        <v>30</v>
      </c>
      <c r="K1314" s="2" t="s">
        <v>30</v>
      </c>
      <c r="L1314" s="2" t="s">
        <v>277</v>
      </c>
      <c r="M1314" s="2" t="s">
        <v>31</v>
      </c>
      <c r="N1314" s="2" t="s">
        <v>540</v>
      </c>
      <c r="O1314" s="2" t="s">
        <v>257</v>
      </c>
      <c r="P1314" s="2" t="s">
        <v>332</v>
      </c>
      <c r="Q1314" s="2" t="s">
        <v>259</v>
      </c>
      <c r="R1314" s="2" t="s">
        <v>260</v>
      </c>
      <c r="S1314" s="2" t="s">
        <v>34</v>
      </c>
      <c r="T1314" s="137">
        <v>2.33</v>
      </c>
      <c r="U1314" s="2" t="s">
        <v>363</v>
      </c>
      <c r="V1314" s="146">
        <v>2.1000000000000001E-2</v>
      </c>
      <c r="W1314" s="146">
        <v>4.999E-2</v>
      </c>
      <c r="X1314" s="4" t="s">
        <v>263</v>
      </c>
      <c r="Z1314" s="137">
        <v>908677.06</v>
      </c>
      <c r="AA1314" s="144">
        <v>1</v>
      </c>
      <c r="AB1314" s="157">
        <v>94.15</v>
      </c>
      <c r="AD1314" s="137">
        <v>855.51900000000001</v>
      </c>
      <c r="AG1314" s="2" t="s">
        <v>36</v>
      </c>
      <c r="AH1314" s="146">
        <v>1.8469999999999999E-3</v>
      </c>
      <c r="AI1314" s="146">
        <v>4.9741610114034402E-4</v>
      </c>
      <c r="AJ1314" s="146">
        <v>1.1125798344979E-4</v>
      </c>
    </row>
    <row r="1315" spans="1:36" x14ac:dyDescent="0.2">
      <c r="A1315" s="188">
        <v>1035</v>
      </c>
      <c r="B1315" s="2">
        <v>9941</v>
      </c>
      <c r="C1315" s="2" t="s">
        <v>774</v>
      </c>
      <c r="D1315" s="2" t="s">
        <v>775</v>
      </c>
      <c r="E1315" s="4" t="s">
        <v>252</v>
      </c>
      <c r="F1315" s="2" t="s">
        <v>1103</v>
      </c>
      <c r="G1315" s="2" t="s">
        <v>1104</v>
      </c>
      <c r="H1315" s="2" t="s">
        <v>255</v>
      </c>
      <c r="I1315" s="2" t="s">
        <v>324</v>
      </c>
      <c r="J1315" s="2" t="s">
        <v>30</v>
      </c>
      <c r="K1315" s="2" t="s">
        <v>30</v>
      </c>
      <c r="L1315" s="2" t="s">
        <v>277</v>
      </c>
      <c r="M1315" s="2" t="s">
        <v>31</v>
      </c>
      <c r="N1315" s="2" t="s">
        <v>278</v>
      </c>
      <c r="O1315" s="2" t="s">
        <v>257</v>
      </c>
      <c r="P1315" s="2" t="s">
        <v>343</v>
      </c>
      <c r="Q1315" s="2" t="s">
        <v>298</v>
      </c>
      <c r="R1315" s="2" t="s">
        <v>260</v>
      </c>
      <c r="S1315" s="2" t="s">
        <v>34</v>
      </c>
      <c r="T1315" s="137">
        <v>1.2290000000000001</v>
      </c>
      <c r="U1315" s="2" t="s">
        <v>1105</v>
      </c>
      <c r="V1315" s="146">
        <v>4.48E-2</v>
      </c>
      <c r="W1315" s="146">
        <v>5.7000000000000002E-2</v>
      </c>
      <c r="X1315" s="4" t="s">
        <v>263</v>
      </c>
      <c r="Z1315" s="137">
        <v>583128.13</v>
      </c>
      <c r="AA1315" s="144">
        <v>1</v>
      </c>
      <c r="AB1315" s="157">
        <v>99.65</v>
      </c>
      <c r="AD1315" s="137">
        <v>581.08699999999999</v>
      </c>
      <c r="AG1315" s="2" t="s">
        <v>36</v>
      </c>
      <c r="AH1315" s="146">
        <v>9.7190000000000002E-3</v>
      </c>
      <c r="AI1315" s="146">
        <v>3.3785569643613898E-4</v>
      </c>
      <c r="AJ1315" s="146">
        <v>7.5568811295682997E-5</v>
      </c>
    </row>
    <row r="1316" spans="1:36" x14ac:dyDescent="0.2">
      <c r="A1316" s="188">
        <v>1035</v>
      </c>
      <c r="B1316" s="2">
        <v>9941</v>
      </c>
      <c r="C1316" s="2" t="s">
        <v>1106</v>
      </c>
      <c r="D1316" s="2" t="s">
        <v>1107</v>
      </c>
      <c r="E1316" s="4" t="s">
        <v>252</v>
      </c>
      <c r="F1316" s="2" t="s">
        <v>1108</v>
      </c>
      <c r="G1316" s="2" t="s">
        <v>1109</v>
      </c>
      <c r="H1316" s="2" t="s">
        <v>255</v>
      </c>
      <c r="I1316" s="2" t="s">
        <v>324</v>
      </c>
      <c r="J1316" s="2" t="s">
        <v>30</v>
      </c>
      <c r="K1316" s="2" t="s">
        <v>30</v>
      </c>
      <c r="L1316" s="2" t="s">
        <v>277</v>
      </c>
      <c r="M1316" s="2" t="s">
        <v>31</v>
      </c>
      <c r="N1316" s="2" t="s">
        <v>288</v>
      </c>
      <c r="O1316" s="2" t="s">
        <v>257</v>
      </c>
      <c r="P1316" s="2" t="s">
        <v>362</v>
      </c>
      <c r="Q1316" s="2" t="s">
        <v>259</v>
      </c>
      <c r="R1316" s="2" t="s">
        <v>260</v>
      </c>
      <c r="S1316" s="2" t="s">
        <v>34</v>
      </c>
      <c r="T1316" s="137">
        <v>0.97499999999999998</v>
      </c>
      <c r="U1316" s="2" t="s">
        <v>572</v>
      </c>
      <c r="V1316" s="146">
        <v>3.5999999999999997E-2</v>
      </c>
      <c r="W1316" s="146">
        <v>5.0310000000000001E-2</v>
      </c>
      <c r="X1316" s="4" t="s">
        <v>263</v>
      </c>
      <c r="Z1316" s="137">
        <v>1368975.38</v>
      </c>
      <c r="AA1316" s="144">
        <v>1</v>
      </c>
      <c r="AB1316" s="157">
        <v>98.76</v>
      </c>
      <c r="AD1316" s="137">
        <v>1352</v>
      </c>
      <c r="AG1316" s="2" t="s">
        <v>36</v>
      </c>
      <c r="AH1316" s="146">
        <v>6.5950000000000002E-3</v>
      </c>
      <c r="AI1316" s="146">
        <v>7.8607986013768695E-4</v>
      </c>
      <c r="AJ1316" s="146">
        <v>1.7582394270895501E-4</v>
      </c>
    </row>
    <row r="1317" spans="1:36" x14ac:dyDescent="0.2">
      <c r="A1317" s="188">
        <v>1035</v>
      </c>
      <c r="B1317" s="2">
        <v>9941</v>
      </c>
      <c r="C1317" s="2" t="s">
        <v>1106</v>
      </c>
      <c r="D1317" s="2" t="s">
        <v>1107</v>
      </c>
      <c r="E1317" s="4" t="s">
        <v>252</v>
      </c>
      <c r="F1317" s="2" t="s">
        <v>1110</v>
      </c>
      <c r="G1317" s="2" t="s">
        <v>1111</v>
      </c>
      <c r="H1317" s="2" t="s">
        <v>255</v>
      </c>
      <c r="I1317" s="2" t="s">
        <v>324</v>
      </c>
      <c r="J1317" s="2" t="s">
        <v>30</v>
      </c>
      <c r="K1317" s="2" t="s">
        <v>30</v>
      </c>
      <c r="L1317" s="2" t="s">
        <v>277</v>
      </c>
      <c r="M1317" s="2" t="s">
        <v>31</v>
      </c>
      <c r="N1317" s="2" t="s">
        <v>288</v>
      </c>
      <c r="O1317" s="2" t="s">
        <v>257</v>
      </c>
      <c r="P1317" s="2" t="s">
        <v>362</v>
      </c>
      <c r="Q1317" s="2" t="s">
        <v>259</v>
      </c>
      <c r="R1317" s="2" t="s">
        <v>260</v>
      </c>
      <c r="S1317" s="2" t="s">
        <v>34</v>
      </c>
      <c r="T1317" s="137">
        <v>1.798</v>
      </c>
      <c r="U1317" s="2" t="s">
        <v>319</v>
      </c>
      <c r="V1317" s="146">
        <v>2.1999999999999999E-2</v>
      </c>
      <c r="W1317" s="146">
        <v>4.87E-2</v>
      </c>
      <c r="X1317" s="4" t="s">
        <v>263</v>
      </c>
      <c r="Z1317" s="137">
        <v>1182819.2</v>
      </c>
      <c r="AA1317" s="144">
        <v>1</v>
      </c>
      <c r="AB1317" s="157">
        <v>96.03</v>
      </c>
      <c r="AD1317" s="137">
        <v>1135.8610000000001</v>
      </c>
      <c r="AG1317" s="2" t="s">
        <v>36</v>
      </c>
      <c r="AH1317" s="146">
        <v>1.364E-3</v>
      </c>
      <c r="AI1317" s="146">
        <v>6.6041243937288397E-4</v>
      </c>
      <c r="AJ1317" s="146">
        <v>1.4771567723951201E-4</v>
      </c>
    </row>
    <row r="1318" spans="1:36" x14ac:dyDescent="0.2">
      <c r="A1318" s="188">
        <v>1035</v>
      </c>
      <c r="B1318" s="2">
        <v>9941</v>
      </c>
      <c r="C1318" s="2" t="s">
        <v>894</v>
      </c>
      <c r="D1318" s="2" t="s">
        <v>895</v>
      </c>
      <c r="E1318" s="4" t="s">
        <v>252</v>
      </c>
      <c r="F1318" s="2" t="s">
        <v>1112</v>
      </c>
      <c r="G1318" s="2" t="s">
        <v>1113</v>
      </c>
      <c r="H1318" s="2" t="s">
        <v>255</v>
      </c>
      <c r="I1318" s="2" t="s">
        <v>276</v>
      </c>
      <c r="J1318" s="2" t="s">
        <v>30</v>
      </c>
      <c r="K1318" s="2" t="s">
        <v>30</v>
      </c>
      <c r="L1318" s="2" t="s">
        <v>277</v>
      </c>
      <c r="M1318" s="2" t="s">
        <v>31</v>
      </c>
      <c r="N1318" s="2" t="s">
        <v>325</v>
      </c>
      <c r="O1318" s="2" t="s">
        <v>257</v>
      </c>
      <c r="P1318" s="2" t="s">
        <v>258</v>
      </c>
      <c r="Q1318" s="2" t="s">
        <v>259</v>
      </c>
      <c r="R1318" s="2" t="s">
        <v>260</v>
      </c>
      <c r="S1318" s="2" t="s">
        <v>34</v>
      </c>
      <c r="T1318" s="137">
        <v>0.4</v>
      </c>
      <c r="U1318" s="2" t="s">
        <v>1022</v>
      </c>
      <c r="V1318" s="146">
        <v>4.4999999999999998E-2</v>
      </c>
      <c r="W1318" s="146">
        <v>5.4760000000000003E-2</v>
      </c>
      <c r="X1318" s="4" t="s">
        <v>263</v>
      </c>
      <c r="Z1318" s="137">
        <v>17837595</v>
      </c>
      <c r="AA1318" s="144">
        <v>1</v>
      </c>
      <c r="AB1318" s="157">
        <v>120.41</v>
      </c>
      <c r="AD1318" s="137">
        <v>21478.248</v>
      </c>
      <c r="AG1318" s="2" t="s">
        <v>36</v>
      </c>
      <c r="AH1318" s="146">
        <v>1.2070000000000001E-2</v>
      </c>
      <c r="AI1318" s="146">
        <v>1.24878825654099E-2</v>
      </c>
      <c r="AJ1318" s="146">
        <v>2.79318789359672E-3</v>
      </c>
    </row>
    <row r="1319" spans="1:36" x14ac:dyDescent="0.2">
      <c r="A1319" s="188">
        <v>1035</v>
      </c>
      <c r="B1319" s="2">
        <v>9941</v>
      </c>
      <c r="C1319" s="2" t="s">
        <v>264</v>
      </c>
      <c r="D1319" s="2" t="s">
        <v>265</v>
      </c>
      <c r="E1319" s="4" t="s">
        <v>252</v>
      </c>
      <c r="F1319" s="2" t="s">
        <v>1114</v>
      </c>
      <c r="G1319" s="2" t="s">
        <v>1115</v>
      </c>
      <c r="H1319" s="2" t="s">
        <v>255</v>
      </c>
      <c r="I1319" s="2" t="s">
        <v>276</v>
      </c>
      <c r="J1319" s="2" t="s">
        <v>30</v>
      </c>
      <c r="K1319" s="2" t="s">
        <v>30</v>
      </c>
      <c r="L1319" s="2" t="s">
        <v>277</v>
      </c>
      <c r="M1319" s="2" t="s">
        <v>31</v>
      </c>
      <c r="N1319" s="2" t="s">
        <v>256</v>
      </c>
      <c r="O1319" s="2" t="s">
        <v>257</v>
      </c>
      <c r="P1319" s="2" t="s">
        <v>258</v>
      </c>
      <c r="Q1319" s="2" t="s">
        <v>259</v>
      </c>
      <c r="R1319" s="2" t="s">
        <v>260</v>
      </c>
      <c r="S1319" s="2" t="s">
        <v>34</v>
      </c>
      <c r="T1319" s="137">
        <v>0.73199999999999998</v>
      </c>
      <c r="U1319" s="2" t="s">
        <v>307</v>
      </c>
      <c r="V1319" s="146">
        <v>8.3000000000000001E-3</v>
      </c>
      <c r="W1319" s="146">
        <v>3.2770000000000001E-2</v>
      </c>
      <c r="X1319" s="4" t="s">
        <v>263</v>
      </c>
      <c r="Z1319" s="137">
        <v>15675004</v>
      </c>
      <c r="AA1319" s="144">
        <v>1</v>
      </c>
      <c r="AB1319" s="157">
        <v>116.83</v>
      </c>
      <c r="AD1319" s="137">
        <v>18313.107</v>
      </c>
      <c r="AG1319" s="2" t="s">
        <v>36</v>
      </c>
      <c r="AH1319" s="146">
        <v>1.0305999999999999E-2</v>
      </c>
      <c r="AI1319" s="146">
        <v>1.06476063737296E-2</v>
      </c>
      <c r="AJ1319" s="146">
        <v>2.3815698989085301E-3</v>
      </c>
    </row>
    <row r="1320" spans="1:36" x14ac:dyDescent="0.2">
      <c r="A1320" s="188">
        <v>1035</v>
      </c>
      <c r="B1320" s="2">
        <v>9941</v>
      </c>
      <c r="C1320" s="2" t="s">
        <v>264</v>
      </c>
      <c r="D1320" s="2" t="s">
        <v>265</v>
      </c>
      <c r="E1320" s="4" t="s">
        <v>252</v>
      </c>
      <c r="F1320" s="2" t="s">
        <v>1116</v>
      </c>
      <c r="G1320" s="2" t="s">
        <v>1117</v>
      </c>
      <c r="H1320" s="2" t="s">
        <v>255</v>
      </c>
      <c r="I1320" s="2" t="s">
        <v>276</v>
      </c>
      <c r="J1320" s="2" t="s">
        <v>30</v>
      </c>
      <c r="K1320" s="2" t="s">
        <v>30</v>
      </c>
      <c r="L1320" s="2" t="s">
        <v>277</v>
      </c>
      <c r="M1320" s="2" t="s">
        <v>31</v>
      </c>
      <c r="N1320" s="2" t="s">
        <v>256</v>
      </c>
      <c r="O1320" s="2" t="s">
        <v>257</v>
      </c>
      <c r="P1320" s="2" t="s">
        <v>258</v>
      </c>
      <c r="Q1320" s="2" t="s">
        <v>259</v>
      </c>
      <c r="R1320" s="2" t="s">
        <v>260</v>
      </c>
      <c r="S1320" s="2" t="s">
        <v>34</v>
      </c>
      <c r="T1320" s="137">
        <v>2.1339999999999999</v>
      </c>
      <c r="U1320" s="2" t="s">
        <v>1118</v>
      </c>
      <c r="V1320" s="146">
        <v>1E-3</v>
      </c>
      <c r="W1320" s="146">
        <v>2.5329999999999998E-2</v>
      </c>
      <c r="X1320" s="4" t="s">
        <v>263</v>
      </c>
      <c r="Z1320" s="137">
        <v>15690281</v>
      </c>
      <c r="AA1320" s="144">
        <v>1</v>
      </c>
      <c r="AB1320" s="157">
        <v>110.05</v>
      </c>
      <c r="AD1320" s="137">
        <v>17267.153999999999</v>
      </c>
      <c r="AG1320" s="2" t="s">
        <v>36</v>
      </c>
      <c r="AH1320" s="146">
        <v>5.0010000000000002E-3</v>
      </c>
      <c r="AI1320" s="146">
        <v>1.00394684423831E-2</v>
      </c>
      <c r="AJ1320" s="146">
        <v>2.2455465579957002E-3</v>
      </c>
    </row>
    <row r="1321" spans="1:36" x14ac:dyDescent="0.2">
      <c r="A1321" s="188">
        <v>1035</v>
      </c>
      <c r="B1321" s="2">
        <v>9941</v>
      </c>
      <c r="C1321" s="2" t="s">
        <v>264</v>
      </c>
      <c r="D1321" s="2" t="s">
        <v>265</v>
      </c>
      <c r="E1321" s="4" t="s">
        <v>252</v>
      </c>
      <c r="F1321" s="2" t="s">
        <v>1119</v>
      </c>
      <c r="G1321" s="2" t="s">
        <v>1120</v>
      </c>
      <c r="H1321" s="2" t="s">
        <v>255</v>
      </c>
      <c r="I1321" s="2" t="s">
        <v>276</v>
      </c>
      <c r="J1321" s="2" t="s">
        <v>30</v>
      </c>
      <c r="K1321" s="2" t="s">
        <v>30</v>
      </c>
      <c r="L1321" s="2" t="s">
        <v>277</v>
      </c>
      <c r="M1321" s="2" t="s">
        <v>31</v>
      </c>
      <c r="N1321" s="2" t="s">
        <v>256</v>
      </c>
      <c r="O1321" s="2" t="s">
        <v>257</v>
      </c>
      <c r="P1321" s="2" t="s">
        <v>258</v>
      </c>
      <c r="Q1321" s="2" t="s">
        <v>259</v>
      </c>
      <c r="R1321" s="2" t="s">
        <v>260</v>
      </c>
      <c r="S1321" s="2" t="s">
        <v>34</v>
      </c>
      <c r="T1321" s="137">
        <v>4.1289999999999996</v>
      </c>
      <c r="U1321" s="2" t="s">
        <v>1121</v>
      </c>
      <c r="V1321" s="146">
        <v>1E-3</v>
      </c>
      <c r="W1321" s="146">
        <v>2.5350000000000001E-2</v>
      </c>
      <c r="X1321" s="4" t="s">
        <v>263</v>
      </c>
      <c r="Z1321" s="137">
        <v>24018030</v>
      </c>
      <c r="AA1321" s="144">
        <v>1</v>
      </c>
      <c r="AB1321" s="157">
        <v>104.89</v>
      </c>
      <c r="AD1321" s="137">
        <v>25192.511999999999</v>
      </c>
      <c r="AG1321" s="2" t="s">
        <v>36</v>
      </c>
      <c r="AH1321" s="146">
        <v>5.6010000000000001E-3</v>
      </c>
      <c r="AI1321" s="146">
        <v>1.46474295846616E-2</v>
      </c>
      <c r="AJ1321" s="146">
        <v>3.2762177874343401E-3</v>
      </c>
    </row>
    <row r="1322" spans="1:36" x14ac:dyDescent="0.2">
      <c r="A1322" s="188">
        <v>1035</v>
      </c>
      <c r="B1322" s="2">
        <v>9941</v>
      </c>
      <c r="C1322" s="2" t="s">
        <v>264</v>
      </c>
      <c r="D1322" s="2" t="s">
        <v>265</v>
      </c>
      <c r="E1322" s="4" t="s">
        <v>252</v>
      </c>
      <c r="F1322" s="2" t="s">
        <v>1122</v>
      </c>
      <c r="G1322" s="2" t="s">
        <v>1123</v>
      </c>
      <c r="H1322" s="2" t="s">
        <v>255</v>
      </c>
      <c r="I1322" s="2" t="s">
        <v>324</v>
      </c>
      <c r="J1322" s="2" t="s">
        <v>30</v>
      </c>
      <c r="K1322" s="2" t="s">
        <v>30</v>
      </c>
      <c r="L1322" s="2" t="s">
        <v>277</v>
      </c>
      <c r="M1322" s="2" t="s">
        <v>31</v>
      </c>
      <c r="N1322" s="2" t="s">
        <v>256</v>
      </c>
      <c r="O1322" s="2" t="s">
        <v>257</v>
      </c>
      <c r="P1322" s="2" t="s">
        <v>258</v>
      </c>
      <c r="Q1322" s="2" t="s">
        <v>259</v>
      </c>
      <c r="R1322" s="2" t="s">
        <v>260</v>
      </c>
      <c r="S1322" s="2" t="s">
        <v>34</v>
      </c>
      <c r="T1322" s="137">
        <v>2.1890000000000001</v>
      </c>
      <c r="U1322" s="2" t="s">
        <v>1124</v>
      </c>
      <c r="V1322" s="146">
        <v>2.76E-2</v>
      </c>
      <c r="W1322" s="146">
        <v>4.4830000000000002E-2</v>
      </c>
      <c r="X1322" s="4" t="s">
        <v>263</v>
      </c>
      <c r="Z1322" s="137">
        <v>18900917</v>
      </c>
      <c r="AA1322" s="144">
        <v>1</v>
      </c>
      <c r="AB1322" s="157">
        <v>97.55</v>
      </c>
      <c r="AD1322" s="137">
        <v>18437.845000000001</v>
      </c>
      <c r="AG1322" s="2" t="s">
        <v>36</v>
      </c>
      <c r="AH1322" s="146">
        <v>8.7060000000000002E-3</v>
      </c>
      <c r="AI1322" s="146">
        <v>1.0720131167038099E-2</v>
      </c>
      <c r="AJ1322" s="146">
        <v>2.39779165416558E-3</v>
      </c>
    </row>
    <row r="1323" spans="1:36" x14ac:dyDescent="0.2">
      <c r="A1323" s="188">
        <v>1035</v>
      </c>
      <c r="B1323" s="2">
        <v>9941</v>
      </c>
      <c r="C1323" s="2" t="s">
        <v>1125</v>
      </c>
      <c r="D1323" s="2" t="s">
        <v>1126</v>
      </c>
      <c r="E1323" s="4" t="s">
        <v>252</v>
      </c>
      <c r="F1323" s="2" t="s">
        <v>1127</v>
      </c>
      <c r="G1323" s="2" t="s">
        <v>1128</v>
      </c>
      <c r="H1323" s="2" t="s">
        <v>255</v>
      </c>
      <c r="I1323" s="2" t="s">
        <v>276</v>
      </c>
      <c r="J1323" s="2" t="s">
        <v>30</v>
      </c>
      <c r="K1323" s="2" t="s">
        <v>30</v>
      </c>
      <c r="L1323" s="2" t="s">
        <v>277</v>
      </c>
      <c r="M1323" s="2" t="s">
        <v>31</v>
      </c>
      <c r="N1323" s="2" t="s">
        <v>312</v>
      </c>
      <c r="O1323" s="2" t="s">
        <v>257</v>
      </c>
      <c r="P1323" s="2" t="s">
        <v>403</v>
      </c>
      <c r="Q1323" s="2" t="s">
        <v>259</v>
      </c>
      <c r="R1323" s="2" t="s">
        <v>260</v>
      </c>
      <c r="S1323" s="2" t="s">
        <v>34</v>
      </c>
      <c r="T1323" s="137">
        <v>4.1360000000000001</v>
      </c>
      <c r="U1323" s="2" t="s">
        <v>1129</v>
      </c>
      <c r="V1323" s="146">
        <v>8.3999999999999995E-3</v>
      </c>
      <c r="W1323" s="146">
        <v>2.7830000000000001E-2</v>
      </c>
      <c r="X1323" s="4" t="s">
        <v>263</v>
      </c>
      <c r="Z1323" s="137">
        <v>8410088.5399999991</v>
      </c>
      <c r="AA1323" s="144">
        <v>1</v>
      </c>
      <c r="AB1323" s="157">
        <v>109.55</v>
      </c>
      <c r="AD1323" s="137">
        <v>9213.2520000000004</v>
      </c>
      <c r="AG1323" s="2" t="s">
        <v>36</v>
      </c>
      <c r="AH1323" s="146">
        <v>1.0968E-2</v>
      </c>
      <c r="AI1323" s="146">
        <v>5.3567687745730997E-3</v>
      </c>
      <c r="AJ1323" s="146">
        <v>1.1981584237009801E-3</v>
      </c>
    </row>
    <row r="1324" spans="1:36" x14ac:dyDescent="0.2">
      <c r="A1324" s="188">
        <v>1035</v>
      </c>
      <c r="B1324" s="2">
        <v>9941</v>
      </c>
      <c r="C1324" s="2" t="s">
        <v>1125</v>
      </c>
      <c r="D1324" s="2" t="s">
        <v>1126</v>
      </c>
      <c r="E1324" s="4" t="s">
        <v>252</v>
      </c>
      <c r="F1324" s="2" t="s">
        <v>1130</v>
      </c>
      <c r="G1324" s="2" t="s">
        <v>1131</v>
      </c>
      <c r="H1324" s="2" t="s">
        <v>255</v>
      </c>
      <c r="I1324" s="2" t="s">
        <v>276</v>
      </c>
      <c r="J1324" s="2" t="s">
        <v>30</v>
      </c>
      <c r="K1324" s="2" t="s">
        <v>30</v>
      </c>
      <c r="L1324" s="2" t="s">
        <v>277</v>
      </c>
      <c r="M1324" s="2" t="s">
        <v>31</v>
      </c>
      <c r="N1324" s="2" t="s">
        <v>312</v>
      </c>
      <c r="O1324" s="2" t="s">
        <v>257</v>
      </c>
      <c r="P1324" s="2" t="s">
        <v>332</v>
      </c>
      <c r="Q1324" s="2" t="s">
        <v>259</v>
      </c>
      <c r="R1324" s="2" t="s">
        <v>260</v>
      </c>
      <c r="S1324" s="2" t="s">
        <v>34</v>
      </c>
      <c r="T1324" s="137">
        <v>5.3479999999999999</v>
      </c>
      <c r="U1324" s="2" t="s">
        <v>1132</v>
      </c>
      <c r="V1324" s="146">
        <v>1.4999999999999999E-2</v>
      </c>
      <c r="W1324" s="146">
        <v>3.0550000000000001E-2</v>
      </c>
      <c r="X1324" s="4" t="s">
        <v>263</v>
      </c>
      <c r="Z1324" s="137">
        <v>786626</v>
      </c>
      <c r="AA1324" s="144">
        <v>1</v>
      </c>
      <c r="AB1324" s="157">
        <v>105.5</v>
      </c>
      <c r="AD1324" s="137">
        <v>829.89</v>
      </c>
      <c r="AG1324" s="2" t="s">
        <v>36</v>
      </c>
      <c r="AH1324" s="146">
        <v>7.5100000000000004E-4</v>
      </c>
      <c r="AI1324" s="146">
        <v>4.8251487573319199E-4</v>
      </c>
      <c r="AJ1324" s="146">
        <v>1.07924998679233E-4</v>
      </c>
    </row>
    <row r="1325" spans="1:36" x14ac:dyDescent="0.2">
      <c r="A1325" s="188">
        <v>1035</v>
      </c>
      <c r="B1325" s="2">
        <v>9941</v>
      </c>
      <c r="C1325" s="2" t="s">
        <v>1133</v>
      </c>
      <c r="D1325" s="2" t="s">
        <v>1134</v>
      </c>
      <c r="E1325" s="4" t="s">
        <v>252</v>
      </c>
      <c r="F1325" s="2" t="s">
        <v>1135</v>
      </c>
      <c r="G1325" s="2" t="s">
        <v>1136</v>
      </c>
      <c r="H1325" s="2" t="s">
        <v>255</v>
      </c>
      <c r="I1325" s="2" t="s">
        <v>324</v>
      </c>
      <c r="J1325" s="2" t="s">
        <v>30</v>
      </c>
      <c r="K1325" s="2" t="s">
        <v>30</v>
      </c>
      <c r="L1325" s="2" t="s">
        <v>277</v>
      </c>
      <c r="M1325" s="2" t="s">
        <v>31</v>
      </c>
      <c r="N1325" s="2" t="s">
        <v>288</v>
      </c>
      <c r="O1325" s="2" t="s">
        <v>257</v>
      </c>
      <c r="P1325" s="2" t="s">
        <v>279</v>
      </c>
      <c r="Q1325" s="2" t="s">
        <v>279</v>
      </c>
      <c r="R1325" s="2" t="s">
        <v>279</v>
      </c>
      <c r="S1325" s="2" t="s">
        <v>34</v>
      </c>
      <c r="T1325" s="137">
        <v>0.23599999999999999</v>
      </c>
      <c r="U1325" s="2" t="s">
        <v>314</v>
      </c>
      <c r="V1325" s="146">
        <v>3.5000000000000003E-2</v>
      </c>
      <c r="W1325" s="146">
        <v>1.1339999999999999E-2</v>
      </c>
      <c r="X1325" s="4" t="s">
        <v>263</v>
      </c>
      <c r="Z1325" s="137">
        <v>1681077.33</v>
      </c>
      <c r="AA1325" s="144">
        <v>1</v>
      </c>
      <c r="AB1325" s="157">
        <v>101.48</v>
      </c>
      <c r="AD1325" s="137">
        <v>1705.9570000000001</v>
      </c>
      <c r="AG1325" s="2" t="s">
        <v>36</v>
      </c>
      <c r="AH1325" s="146">
        <v>4.2027000000000002E-2</v>
      </c>
      <c r="AI1325" s="146">
        <v>9.9187764136981701E-4</v>
      </c>
      <c r="AJ1325" s="146">
        <v>2.21855114771613E-4</v>
      </c>
    </row>
    <row r="1326" spans="1:36" x14ac:dyDescent="0.2">
      <c r="A1326" s="188">
        <v>1035</v>
      </c>
      <c r="B1326" s="2">
        <v>9941</v>
      </c>
      <c r="C1326" s="2" t="s">
        <v>683</v>
      </c>
      <c r="D1326" s="2" t="s">
        <v>684</v>
      </c>
      <c r="E1326" s="4" t="s">
        <v>252</v>
      </c>
      <c r="F1326" s="2" t="s">
        <v>1137</v>
      </c>
      <c r="G1326" s="2" t="s">
        <v>1138</v>
      </c>
      <c r="H1326" s="2" t="s">
        <v>255</v>
      </c>
      <c r="I1326" s="2" t="s">
        <v>276</v>
      </c>
      <c r="J1326" s="2" t="s">
        <v>30</v>
      </c>
      <c r="K1326" s="2" t="s">
        <v>30</v>
      </c>
      <c r="L1326" s="2" t="s">
        <v>277</v>
      </c>
      <c r="M1326" s="2" t="s">
        <v>31</v>
      </c>
      <c r="N1326" s="2" t="s">
        <v>256</v>
      </c>
      <c r="O1326" s="2" t="s">
        <v>257</v>
      </c>
      <c r="P1326" s="2" t="s">
        <v>258</v>
      </c>
      <c r="Q1326" s="2" t="s">
        <v>259</v>
      </c>
      <c r="R1326" s="2" t="s">
        <v>260</v>
      </c>
      <c r="S1326" s="2" t="s">
        <v>34</v>
      </c>
      <c r="T1326" s="137">
        <v>3.073</v>
      </c>
      <c r="U1326" s="2" t="s">
        <v>1139</v>
      </c>
      <c r="V1326" s="146">
        <v>1E-3</v>
      </c>
      <c r="W1326" s="146">
        <v>2.538E-2</v>
      </c>
      <c r="X1326" s="4" t="s">
        <v>263</v>
      </c>
      <c r="Z1326" s="137">
        <v>10291089.02</v>
      </c>
      <c r="AA1326" s="144">
        <v>1</v>
      </c>
      <c r="AB1326" s="157">
        <v>107.45</v>
      </c>
      <c r="AD1326" s="137">
        <v>11057.775</v>
      </c>
      <c r="AG1326" s="2" t="s">
        <v>36</v>
      </c>
      <c r="AH1326" s="146">
        <v>1.0456999999999999E-2</v>
      </c>
      <c r="AI1326" s="146">
        <v>6.4292113879997797E-3</v>
      </c>
      <c r="AJ1326" s="146">
        <v>1.43803365544747E-3</v>
      </c>
    </row>
    <row r="1327" spans="1:36" x14ac:dyDescent="0.2">
      <c r="A1327" s="188">
        <v>1035</v>
      </c>
      <c r="B1327" s="2">
        <v>9941</v>
      </c>
      <c r="C1327" s="2" t="s">
        <v>1140</v>
      </c>
      <c r="D1327" s="2" t="s">
        <v>1141</v>
      </c>
      <c r="E1327" s="4" t="s">
        <v>252</v>
      </c>
      <c r="F1327" s="2" t="s">
        <v>1142</v>
      </c>
      <c r="G1327" s="2" t="s">
        <v>1143</v>
      </c>
      <c r="H1327" s="2" t="s">
        <v>255</v>
      </c>
      <c r="I1327" s="2" t="s">
        <v>324</v>
      </c>
      <c r="J1327" s="2" t="s">
        <v>30</v>
      </c>
      <c r="K1327" s="2" t="s">
        <v>30</v>
      </c>
      <c r="L1327" s="2" t="s">
        <v>277</v>
      </c>
      <c r="M1327" s="2" t="s">
        <v>31</v>
      </c>
      <c r="N1327" s="2" t="s">
        <v>278</v>
      </c>
      <c r="O1327" s="2" t="s">
        <v>257</v>
      </c>
      <c r="P1327" s="2" t="s">
        <v>297</v>
      </c>
      <c r="Q1327" s="2" t="s">
        <v>298</v>
      </c>
      <c r="R1327" s="2" t="s">
        <v>260</v>
      </c>
      <c r="S1327" s="2" t="s">
        <v>34</v>
      </c>
      <c r="T1327" s="137">
        <v>0.83699999999999997</v>
      </c>
      <c r="U1327" s="2" t="s">
        <v>289</v>
      </c>
      <c r="V1327" s="146">
        <v>2.9499999999999998E-2</v>
      </c>
      <c r="W1327" s="146">
        <v>5.015E-2</v>
      </c>
      <c r="X1327" s="4" t="s">
        <v>263</v>
      </c>
      <c r="Z1327" s="137">
        <v>472575</v>
      </c>
      <c r="AA1327" s="144">
        <v>1</v>
      </c>
      <c r="AB1327" s="157">
        <v>99.13</v>
      </c>
      <c r="AD1327" s="137">
        <v>468.464</v>
      </c>
      <c r="AG1327" s="2" t="s">
        <v>36</v>
      </c>
      <c r="AH1327" s="146">
        <v>2.1090000000000002E-3</v>
      </c>
      <c r="AI1327" s="146">
        <v>2.7237409465396102E-4</v>
      </c>
      <c r="AJ1327" s="146">
        <v>6.09224197722778E-5</v>
      </c>
    </row>
    <row r="1328" spans="1:36" x14ac:dyDescent="0.2">
      <c r="A1328" s="188">
        <v>1035</v>
      </c>
      <c r="B1328" s="2">
        <v>9941</v>
      </c>
      <c r="C1328" s="2" t="s">
        <v>1578</v>
      </c>
      <c r="D1328" s="2" t="s">
        <v>1579</v>
      </c>
      <c r="E1328" s="4" t="s">
        <v>252</v>
      </c>
      <c r="F1328" s="2" t="s">
        <v>1580</v>
      </c>
      <c r="G1328" s="2" t="s">
        <v>1581</v>
      </c>
      <c r="H1328" s="2" t="s">
        <v>255</v>
      </c>
      <c r="I1328" s="2" t="s">
        <v>324</v>
      </c>
      <c r="J1328" s="2" t="s">
        <v>30</v>
      </c>
      <c r="K1328" s="2" t="s">
        <v>30</v>
      </c>
      <c r="L1328" s="2" t="s">
        <v>277</v>
      </c>
      <c r="M1328" s="2" t="s">
        <v>31</v>
      </c>
      <c r="N1328" s="2" t="s">
        <v>278</v>
      </c>
      <c r="O1328" s="2" t="s">
        <v>257</v>
      </c>
      <c r="P1328" s="2" t="s">
        <v>279</v>
      </c>
      <c r="Q1328" s="2" t="s">
        <v>279</v>
      </c>
      <c r="R1328" s="2" t="s">
        <v>279</v>
      </c>
      <c r="S1328" s="2" t="s">
        <v>34</v>
      </c>
      <c r="T1328" s="137">
        <v>0.95399999999999996</v>
      </c>
      <c r="U1328" s="2" t="s">
        <v>119</v>
      </c>
      <c r="V1328" s="146">
        <v>8.5000000000000006E-2</v>
      </c>
      <c r="W1328" s="146">
        <v>8.5430000000000006E-2</v>
      </c>
      <c r="X1328" s="4" t="s">
        <v>263</v>
      </c>
      <c r="Z1328" s="137">
        <v>220739.87</v>
      </c>
      <c r="AA1328" s="144">
        <v>1</v>
      </c>
      <c r="AB1328" s="157">
        <v>98.87</v>
      </c>
      <c r="AD1328" s="137">
        <v>218.24600000000001</v>
      </c>
      <c r="AG1328" s="2" t="s">
        <v>36</v>
      </c>
      <c r="AH1328" s="146">
        <v>4.0489999999999996E-3</v>
      </c>
      <c r="AI1328" s="146">
        <v>1.2689229936144899E-4</v>
      </c>
      <c r="AJ1328" s="146">
        <v>2.8382236340754401E-5</v>
      </c>
    </row>
    <row r="1329" spans="1:36" x14ac:dyDescent="0.2">
      <c r="A1329" s="188">
        <v>1035</v>
      </c>
      <c r="B1329" s="2">
        <v>9941</v>
      </c>
      <c r="C1329" s="2" t="s">
        <v>364</v>
      </c>
      <c r="D1329" s="2" t="s">
        <v>365</v>
      </c>
      <c r="E1329" s="4" t="s">
        <v>252</v>
      </c>
      <c r="F1329" s="2" t="s">
        <v>1144</v>
      </c>
      <c r="G1329" s="2" t="s">
        <v>1145</v>
      </c>
      <c r="H1329" s="2" t="s">
        <v>255</v>
      </c>
      <c r="I1329" s="2" t="s">
        <v>324</v>
      </c>
      <c r="J1329" s="2" t="s">
        <v>30</v>
      </c>
      <c r="K1329" s="2" t="s">
        <v>85</v>
      </c>
      <c r="L1329" s="2" t="s">
        <v>277</v>
      </c>
      <c r="M1329" s="2" t="s">
        <v>31</v>
      </c>
      <c r="N1329" s="2" t="s">
        <v>306</v>
      </c>
      <c r="O1329" s="2" t="s">
        <v>257</v>
      </c>
      <c r="P1329" s="2" t="s">
        <v>368</v>
      </c>
      <c r="Q1329" s="2" t="s">
        <v>298</v>
      </c>
      <c r="R1329" s="2" t="s">
        <v>260</v>
      </c>
      <c r="S1329" s="2" t="s">
        <v>34</v>
      </c>
      <c r="T1329" s="137">
        <v>0.89500000000000002</v>
      </c>
      <c r="U1329" s="2" t="s">
        <v>398</v>
      </c>
      <c r="V1329" s="146">
        <v>3.4500000000000003E-2</v>
      </c>
      <c r="W1329" s="146">
        <v>5.1270000000000003E-2</v>
      </c>
      <c r="X1329" s="4" t="s">
        <v>263</v>
      </c>
      <c r="Z1329" s="137">
        <v>907650</v>
      </c>
      <c r="AA1329" s="144">
        <v>1</v>
      </c>
      <c r="AB1329" s="157">
        <v>98.92</v>
      </c>
      <c r="AD1329" s="137">
        <v>897.84699999999998</v>
      </c>
      <c r="AG1329" s="2" t="s">
        <v>36</v>
      </c>
      <c r="AH1329" s="146">
        <v>1.629E-3</v>
      </c>
      <c r="AI1329" s="146">
        <v>5.2202640412189402E-4</v>
      </c>
      <c r="AJ1329" s="146">
        <v>1.16762615639094E-4</v>
      </c>
    </row>
    <row r="1330" spans="1:36" x14ac:dyDescent="0.2">
      <c r="A1330" s="188">
        <v>1035</v>
      </c>
      <c r="B1330" s="2">
        <v>9941</v>
      </c>
      <c r="C1330" s="2" t="s">
        <v>364</v>
      </c>
      <c r="D1330" s="2" t="s">
        <v>365</v>
      </c>
      <c r="E1330" s="4" t="s">
        <v>252</v>
      </c>
      <c r="F1330" s="2" t="s">
        <v>366</v>
      </c>
      <c r="G1330" s="2" t="s">
        <v>367</v>
      </c>
      <c r="H1330" s="2" t="s">
        <v>255</v>
      </c>
      <c r="I1330" s="2" t="s">
        <v>304</v>
      </c>
      <c r="J1330" s="2" t="s">
        <v>30</v>
      </c>
      <c r="K1330" s="2" t="s">
        <v>85</v>
      </c>
      <c r="L1330" s="2" t="s">
        <v>277</v>
      </c>
      <c r="M1330" s="2" t="s">
        <v>31</v>
      </c>
      <c r="N1330" s="2" t="s">
        <v>306</v>
      </c>
      <c r="O1330" s="2" t="s">
        <v>257</v>
      </c>
      <c r="P1330" s="2" t="s">
        <v>368</v>
      </c>
      <c r="Q1330" s="2" t="s">
        <v>298</v>
      </c>
      <c r="R1330" s="2" t="s">
        <v>260</v>
      </c>
      <c r="S1330" s="2" t="s">
        <v>34</v>
      </c>
      <c r="T1330" s="137">
        <v>2.8769999999999998</v>
      </c>
      <c r="U1330" s="2" t="s">
        <v>369</v>
      </c>
      <c r="V1330" s="146">
        <v>7.4999999999999997E-3</v>
      </c>
      <c r="W1330" s="146">
        <v>5.0639999999999998E-2</v>
      </c>
      <c r="X1330" s="4" t="s">
        <v>263</v>
      </c>
      <c r="Z1330" s="137">
        <v>13158554</v>
      </c>
      <c r="AA1330" s="144">
        <v>1</v>
      </c>
      <c r="AB1330" s="157">
        <v>88.7</v>
      </c>
      <c r="AD1330" s="137">
        <v>11671.637000000001</v>
      </c>
      <c r="AG1330" s="2" t="s">
        <v>36</v>
      </c>
      <c r="AH1330" s="146">
        <v>2.4757000000000001E-2</v>
      </c>
      <c r="AI1330" s="146">
        <v>6.7861231617032296E-3</v>
      </c>
      <c r="AJ1330" s="146">
        <v>1.51786477494822E-3</v>
      </c>
    </row>
    <row r="1331" spans="1:36" x14ac:dyDescent="0.2">
      <c r="A1331" s="188">
        <v>1035</v>
      </c>
      <c r="B1331" s="2">
        <v>9941</v>
      </c>
      <c r="C1331" s="2" t="s">
        <v>1146</v>
      </c>
      <c r="D1331" s="2" t="s">
        <v>1147</v>
      </c>
      <c r="E1331" s="4" t="s">
        <v>252</v>
      </c>
      <c r="F1331" s="2" t="s">
        <v>1148</v>
      </c>
      <c r="G1331" s="2" t="s">
        <v>1149</v>
      </c>
      <c r="H1331" s="2" t="s">
        <v>255</v>
      </c>
      <c r="I1331" s="2" t="s">
        <v>324</v>
      </c>
      <c r="J1331" s="2" t="s">
        <v>30</v>
      </c>
      <c r="K1331" s="2" t="s">
        <v>30</v>
      </c>
      <c r="L1331" s="2" t="s">
        <v>277</v>
      </c>
      <c r="M1331" s="2" t="s">
        <v>31</v>
      </c>
      <c r="N1331" s="2" t="s">
        <v>823</v>
      </c>
      <c r="O1331" s="2" t="s">
        <v>257</v>
      </c>
      <c r="P1331" s="2" t="s">
        <v>409</v>
      </c>
      <c r="Q1331" s="2" t="s">
        <v>259</v>
      </c>
      <c r="R1331" s="2" t="s">
        <v>260</v>
      </c>
      <c r="S1331" s="2" t="s">
        <v>34</v>
      </c>
      <c r="T1331" s="137">
        <v>1.2050000000000001</v>
      </c>
      <c r="U1331" s="2" t="s">
        <v>740</v>
      </c>
      <c r="V1331" s="146">
        <v>2.6100000000000002E-2</v>
      </c>
      <c r="W1331" s="146">
        <v>4.4159999999999998E-2</v>
      </c>
      <c r="X1331" s="4" t="s">
        <v>263</v>
      </c>
      <c r="Z1331" s="137">
        <v>565666.37</v>
      </c>
      <c r="AA1331" s="144">
        <v>1</v>
      </c>
      <c r="AB1331" s="157">
        <v>98.62</v>
      </c>
      <c r="AD1331" s="137">
        <v>557.86</v>
      </c>
      <c r="AG1331" s="2" t="s">
        <v>36</v>
      </c>
      <c r="AH1331" s="146">
        <v>2.3449999999999999E-3</v>
      </c>
      <c r="AI1331" s="146">
        <v>3.2435105026993E-4</v>
      </c>
      <c r="AJ1331" s="146">
        <v>7.2548201998535598E-5</v>
      </c>
    </row>
    <row r="1332" spans="1:36" x14ac:dyDescent="0.2">
      <c r="A1332" s="188">
        <v>1035</v>
      </c>
      <c r="B1332" s="2">
        <v>9941</v>
      </c>
      <c r="C1332" s="2" t="s">
        <v>1146</v>
      </c>
      <c r="D1332" s="2" t="s">
        <v>1147</v>
      </c>
      <c r="E1332" s="4" t="s">
        <v>252</v>
      </c>
      <c r="F1332" s="2" t="s">
        <v>1150</v>
      </c>
      <c r="G1332" s="2" t="s">
        <v>1151</v>
      </c>
      <c r="H1332" s="2" t="s">
        <v>255</v>
      </c>
      <c r="I1332" s="2" t="s">
        <v>324</v>
      </c>
      <c r="J1332" s="2" t="s">
        <v>30</v>
      </c>
      <c r="K1332" s="2" t="s">
        <v>30</v>
      </c>
      <c r="L1332" s="2" t="s">
        <v>277</v>
      </c>
      <c r="M1332" s="2" t="s">
        <v>31</v>
      </c>
      <c r="N1332" s="2" t="s">
        <v>823</v>
      </c>
      <c r="O1332" s="2" t="s">
        <v>257</v>
      </c>
      <c r="P1332" s="2" t="s">
        <v>409</v>
      </c>
      <c r="Q1332" s="2" t="s">
        <v>259</v>
      </c>
      <c r="R1332" s="2" t="s">
        <v>260</v>
      </c>
      <c r="S1332" s="2" t="s">
        <v>34</v>
      </c>
      <c r="T1332" s="137">
        <v>5.7960000000000003</v>
      </c>
      <c r="U1332" s="2" t="s">
        <v>1152</v>
      </c>
      <c r="V1332" s="146">
        <v>1.9E-2</v>
      </c>
      <c r="W1332" s="146">
        <v>4.5870000000000001E-2</v>
      </c>
      <c r="X1332" s="4" t="s">
        <v>263</v>
      </c>
      <c r="Z1332" s="137">
        <v>2396635.54</v>
      </c>
      <c r="AA1332" s="144">
        <v>1</v>
      </c>
      <c r="AB1332" s="157">
        <v>86.15</v>
      </c>
      <c r="AD1332" s="137">
        <v>2064.7020000000002</v>
      </c>
      <c r="AG1332" s="2" t="s">
        <v>36</v>
      </c>
      <c r="AH1332" s="146">
        <v>1.6130000000000001E-3</v>
      </c>
      <c r="AI1332" s="146">
        <v>1.20045871145179E-3</v>
      </c>
      <c r="AJ1332" s="146">
        <v>2.6850883022215598E-4</v>
      </c>
    </row>
    <row r="1333" spans="1:36" x14ac:dyDescent="0.2">
      <c r="A1333" s="188">
        <v>1035</v>
      </c>
      <c r="B1333" s="2">
        <v>9941</v>
      </c>
      <c r="C1333" s="2" t="s">
        <v>250</v>
      </c>
      <c r="D1333" s="2" t="s">
        <v>251</v>
      </c>
      <c r="E1333" s="4" t="s">
        <v>252</v>
      </c>
      <c r="F1333" s="2" t="s">
        <v>1153</v>
      </c>
      <c r="G1333" s="2" t="s">
        <v>1154</v>
      </c>
      <c r="H1333" s="2" t="s">
        <v>255</v>
      </c>
      <c r="I1333" s="2" t="s">
        <v>276</v>
      </c>
      <c r="J1333" s="2" t="s">
        <v>30</v>
      </c>
      <c r="K1333" s="2" t="s">
        <v>30</v>
      </c>
      <c r="L1333" s="2" t="s">
        <v>277</v>
      </c>
      <c r="M1333" s="2" t="s">
        <v>31</v>
      </c>
      <c r="N1333" s="2" t="s">
        <v>256</v>
      </c>
      <c r="O1333" s="2" t="s">
        <v>257</v>
      </c>
      <c r="P1333" s="2" t="s">
        <v>258</v>
      </c>
      <c r="Q1333" s="2" t="s">
        <v>259</v>
      </c>
      <c r="R1333" s="2" t="s">
        <v>260</v>
      </c>
      <c r="S1333" s="2" t="s">
        <v>34</v>
      </c>
      <c r="T1333" s="137">
        <v>3.5009999999999999</v>
      </c>
      <c r="U1333" s="2" t="s">
        <v>1155</v>
      </c>
      <c r="V1333" s="146">
        <v>2E-3</v>
      </c>
      <c r="W1333" s="146">
        <v>2.5520000000000001E-2</v>
      </c>
      <c r="X1333" s="4" t="s">
        <v>263</v>
      </c>
      <c r="Z1333" s="137">
        <v>27646396.989999998</v>
      </c>
      <c r="AA1333" s="144">
        <v>1</v>
      </c>
      <c r="AB1333" s="157">
        <v>106.62</v>
      </c>
      <c r="AD1333" s="137">
        <v>29476.588</v>
      </c>
      <c r="AG1333" s="2" t="s">
        <v>36</v>
      </c>
      <c r="AH1333" s="146">
        <v>8.6899999999999998E-3</v>
      </c>
      <c r="AI1333" s="146">
        <v>1.71382774265714E-2</v>
      </c>
      <c r="AJ1333" s="146">
        <v>3.8333503517719702E-3</v>
      </c>
    </row>
    <row r="1334" spans="1:36" x14ac:dyDescent="0.2">
      <c r="A1334" s="188">
        <v>1035</v>
      </c>
      <c r="B1334" s="2">
        <v>9941</v>
      </c>
      <c r="C1334" s="2" t="s">
        <v>1156</v>
      </c>
      <c r="D1334" s="2" t="s">
        <v>1157</v>
      </c>
      <c r="E1334" s="4" t="s">
        <v>252</v>
      </c>
      <c r="F1334" s="2" t="s">
        <v>1158</v>
      </c>
      <c r="G1334" s="2" t="s">
        <v>1159</v>
      </c>
      <c r="H1334" s="2" t="s">
        <v>255</v>
      </c>
      <c r="I1334" s="2" t="s">
        <v>324</v>
      </c>
      <c r="J1334" s="2" t="s">
        <v>30</v>
      </c>
      <c r="K1334" s="2" t="s">
        <v>30</v>
      </c>
      <c r="L1334" s="2" t="s">
        <v>277</v>
      </c>
      <c r="M1334" s="2" t="s">
        <v>31</v>
      </c>
      <c r="N1334" s="2" t="s">
        <v>288</v>
      </c>
      <c r="O1334" s="2" t="s">
        <v>257</v>
      </c>
      <c r="P1334" s="2" t="s">
        <v>403</v>
      </c>
      <c r="Q1334" s="2" t="s">
        <v>259</v>
      </c>
      <c r="R1334" s="2" t="s">
        <v>260</v>
      </c>
      <c r="S1334" s="2" t="s">
        <v>34</v>
      </c>
      <c r="T1334" s="137">
        <v>2.996</v>
      </c>
      <c r="U1334" s="2" t="s">
        <v>1160</v>
      </c>
      <c r="V1334" s="146">
        <v>1.6400000000000001E-2</v>
      </c>
      <c r="W1334" s="146">
        <v>4.7620000000000003E-2</v>
      </c>
      <c r="X1334" s="4" t="s">
        <v>263</v>
      </c>
      <c r="Z1334" s="137">
        <v>2239177.34</v>
      </c>
      <c r="AA1334" s="144">
        <v>1</v>
      </c>
      <c r="AB1334" s="157">
        <v>91.33</v>
      </c>
      <c r="AD1334" s="137">
        <v>2045.0409999999999</v>
      </c>
      <c r="AG1334" s="2" t="s">
        <v>36</v>
      </c>
      <c r="AH1334" s="146">
        <v>1.0331999999999999E-2</v>
      </c>
      <c r="AI1334" s="146">
        <v>1.18902749867764E-3</v>
      </c>
      <c r="AJ1334" s="146">
        <v>2.6595198962386701E-4</v>
      </c>
    </row>
    <row r="1335" spans="1:36" x14ac:dyDescent="0.2">
      <c r="A1335" s="188">
        <v>1035</v>
      </c>
      <c r="B1335" s="2">
        <v>9941</v>
      </c>
      <c r="C1335" s="2" t="s">
        <v>1161</v>
      </c>
      <c r="D1335" s="2" t="s">
        <v>1162</v>
      </c>
      <c r="E1335" s="4" t="s">
        <v>252</v>
      </c>
      <c r="F1335" s="2" t="s">
        <v>1163</v>
      </c>
      <c r="G1335" s="2" t="s">
        <v>1164</v>
      </c>
      <c r="H1335" s="2" t="s">
        <v>255</v>
      </c>
      <c r="I1335" s="2" t="s">
        <v>276</v>
      </c>
      <c r="J1335" s="2" t="s">
        <v>30</v>
      </c>
      <c r="K1335" s="2" t="s">
        <v>30</v>
      </c>
      <c r="L1335" s="2" t="s">
        <v>277</v>
      </c>
      <c r="M1335" s="2" t="s">
        <v>31</v>
      </c>
      <c r="N1335" s="2" t="s">
        <v>312</v>
      </c>
      <c r="O1335" s="2" t="s">
        <v>257</v>
      </c>
      <c r="P1335" s="2" t="s">
        <v>403</v>
      </c>
      <c r="Q1335" s="2" t="s">
        <v>259</v>
      </c>
      <c r="R1335" s="2" t="s">
        <v>260</v>
      </c>
      <c r="S1335" s="2" t="s">
        <v>34</v>
      </c>
      <c r="T1335" s="137">
        <v>0.48199999999999998</v>
      </c>
      <c r="U1335" s="2" t="s">
        <v>94</v>
      </c>
      <c r="V1335" s="146">
        <v>4.7500000000000001E-2</v>
      </c>
      <c r="W1335" s="146">
        <v>5.2159999999999998E-2</v>
      </c>
      <c r="X1335" s="4" t="s">
        <v>263</v>
      </c>
      <c r="Z1335" s="137">
        <v>1011441.73</v>
      </c>
      <c r="AA1335" s="144">
        <v>1</v>
      </c>
      <c r="AB1335" s="157">
        <v>143.80000000000001</v>
      </c>
      <c r="AD1335" s="137">
        <v>1454.453</v>
      </c>
      <c r="AG1335" s="2" t="s">
        <v>36</v>
      </c>
      <c r="AH1335" s="146">
        <v>2.117E-3</v>
      </c>
      <c r="AI1335" s="146">
        <v>8.4564815236200404E-4</v>
      </c>
      <c r="AJ1335" s="146">
        <v>1.8914769329771101E-4</v>
      </c>
    </row>
    <row r="1336" spans="1:36" x14ac:dyDescent="0.2">
      <c r="A1336" s="188">
        <v>1035</v>
      </c>
      <c r="B1336" s="2">
        <v>9941</v>
      </c>
      <c r="C1336" s="2" t="s">
        <v>1165</v>
      </c>
      <c r="D1336" s="2" t="s">
        <v>1166</v>
      </c>
      <c r="E1336" s="4" t="s">
        <v>252</v>
      </c>
      <c r="F1336" s="2" t="s">
        <v>1167</v>
      </c>
      <c r="G1336" s="2" t="s">
        <v>1168</v>
      </c>
      <c r="H1336" s="2" t="s">
        <v>255</v>
      </c>
      <c r="I1336" s="2" t="s">
        <v>324</v>
      </c>
      <c r="J1336" s="2" t="s">
        <v>30</v>
      </c>
      <c r="K1336" s="2" t="s">
        <v>30</v>
      </c>
      <c r="L1336" s="2" t="s">
        <v>277</v>
      </c>
      <c r="M1336" s="2" t="s">
        <v>31</v>
      </c>
      <c r="N1336" s="2" t="s">
        <v>278</v>
      </c>
      <c r="O1336" s="2" t="s">
        <v>257</v>
      </c>
      <c r="P1336" s="2" t="s">
        <v>279</v>
      </c>
      <c r="Q1336" s="2" t="s">
        <v>279</v>
      </c>
      <c r="R1336" s="2" t="s">
        <v>279</v>
      </c>
      <c r="S1336" s="2" t="s">
        <v>34</v>
      </c>
      <c r="T1336" s="137">
        <v>0.72199999999999998</v>
      </c>
      <c r="U1336" s="2" t="s">
        <v>307</v>
      </c>
      <c r="V1336" s="146">
        <v>3.8699999999999998E-2</v>
      </c>
      <c r="W1336" s="146">
        <v>4.8180000000000001E-2</v>
      </c>
      <c r="X1336" s="4" t="s">
        <v>263</v>
      </c>
      <c r="Z1336" s="137">
        <v>10715261.91</v>
      </c>
      <c r="AA1336" s="144">
        <v>1</v>
      </c>
      <c r="AB1336" s="157">
        <v>100.4</v>
      </c>
      <c r="AD1336" s="137">
        <v>10758.123</v>
      </c>
      <c r="AG1336" s="2" t="s">
        <v>36</v>
      </c>
      <c r="AH1336" s="146">
        <v>3.1910000000000001E-2</v>
      </c>
      <c r="AI1336" s="146">
        <v>6.2549876156881004E-3</v>
      </c>
      <c r="AJ1336" s="146">
        <v>1.39906470061876E-3</v>
      </c>
    </row>
    <row r="1337" spans="1:36" x14ac:dyDescent="0.2">
      <c r="A1337" s="188">
        <v>1035</v>
      </c>
      <c r="B1337" s="2">
        <v>9941</v>
      </c>
      <c r="C1337" s="2" t="s">
        <v>860</v>
      </c>
      <c r="D1337" s="2" t="s">
        <v>861</v>
      </c>
      <c r="E1337" s="4" t="s">
        <v>252</v>
      </c>
      <c r="F1337" s="2" t="s">
        <v>1169</v>
      </c>
      <c r="G1337" s="2" t="s">
        <v>1170</v>
      </c>
      <c r="H1337" s="2" t="s">
        <v>255</v>
      </c>
      <c r="I1337" s="2" t="s">
        <v>324</v>
      </c>
      <c r="J1337" s="2" t="s">
        <v>30</v>
      </c>
      <c r="K1337" s="2" t="s">
        <v>30</v>
      </c>
      <c r="L1337" s="2" t="s">
        <v>277</v>
      </c>
      <c r="M1337" s="2" t="s">
        <v>31</v>
      </c>
      <c r="N1337" s="2" t="s">
        <v>278</v>
      </c>
      <c r="O1337" s="2" t="s">
        <v>257</v>
      </c>
      <c r="P1337" s="2" t="s">
        <v>279</v>
      </c>
      <c r="Q1337" s="2" t="s">
        <v>279</v>
      </c>
      <c r="R1337" s="2" t="s">
        <v>279</v>
      </c>
      <c r="S1337" s="2" t="s">
        <v>34</v>
      </c>
      <c r="T1337" s="137">
        <v>1.1990000000000001</v>
      </c>
      <c r="U1337" s="2" t="s">
        <v>1171</v>
      </c>
      <c r="V1337" s="146">
        <v>2.9000000000000001E-2</v>
      </c>
      <c r="W1337" s="146">
        <v>7.0459999999999995E-2</v>
      </c>
      <c r="X1337" s="4" t="s">
        <v>263</v>
      </c>
      <c r="Z1337" s="137">
        <v>3720000</v>
      </c>
      <c r="AA1337" s="144">
        <v>1</v>
      </c>
      <c r="AB1337" s="157">
        <v>96.11</v>
      </c>
      <c r="AD1337" s="137">
        <v>3575.2919999999999</v>
      </c>
      <c r="AG1337" s="2" t="s">
        <v>36</v>
      </c>
      <c r="AH1337" s="146">
        <v>1.5070999999999999E-2</v>
      </c>
      <c r="AI1337" s="146">
        <v>2.07874619675983E-3</v>
      </c>
      <c r="AJ1337" s="146">
        <v>4.6495702375778898E-4</v>
      </c>
    </row>
    <row r="1338" spans="1:36" x14ac:dyDescent="0.2">
      <c r="A1338" s="188">
        <v>1035</v>
      </c>
      <c r="B1338" s="2">
        <v>9941</v>
      </c>
      <c r="C1338" s="2" t="s">
        <v>1172</v>
      </c>
      <c r="D1338" s="2" t="s">
        <v>1173</v>
      </c>
      <c r="E1338" s="4" t="s">
        <v>252</v>
      </c>
      <c r="F1338" s="2" t="s">
        <v>1174</v>
      </c>
      <c r="G1338" s="2" t="s">
        <v>1175</v>
      </c>
      <c r="H1338" s="2" t="s">
        <v>255</v>
      </c>
      <c r="I1338" s="2" t="s">
        <v>324</v>
      </c>
      <c r="J1338" s="2" t="s">
        <v>30</v>
      </c>
      <c r="K1338" s="2" t="s">
        <v>30</v>
      </c>
      <c r="L1338" s="2" t="s">
        <v>277</v>
      </c>
      <c r="M1338" s="2" t="s">
        <v>183</v>
      </c>
      <c r="N1338" s="2" t="s">
        <v>278</v>
      </c>
      <c r="O1338" s="2" t="s">
        <v>257</v>
      </c>
      <c r="P1338" s="2" t="s">
        <v>553</v>
      </c>
      <c r="Q1338" s="2" t="s">
        <v>259</v>
      </c>
      <c r="R1338" s="2" t="s">
        <v>260</v>
      </c>
      <c r="S1338" s="2" t="s">
        <v>34</v>
      </c>
      <c r="T1338" s="137">
        <v>2.7040000000000002</v>
      </c>
      <c r="U1338" s="2" t="s">
        <v>1176</v>
      </c>
      <c r="V1338" s="146">
        <v>2.8000000000000001E-2</v>
      </c>
      <c r="W1338" s="146">
        <v>5.6640000000000003E-2</v>
      </c>
      <c r="X1338" s="4" t="s">
        <v>263</v>
      </c>
      <c r="Z1338" s="137">
        <v>2658000</v>
      </c>
      <c r="AA1338" s="144">
        <v>1</v>
      </c>
      <c r="AB1338" s="157">
        <v>94.093000000000004</v>
      </c>
      <c r="AD1338" s="137">
        <v>2500.9859999999999</v>
      </c>
      <c r="AG1338" s="2" t="s">
        <v>36</v>
      </c>
      <c r="AH1338" s="146">
        <v>1.7060000000000001E-3</v>
      </c>
      <c r="AI1338" s="146">
        <v>1.4541229702816601E-3</v>
      </c>
      <c r="AJ1338" s="146">
        <v>3.2524638625622E-4</v>
      </c>
    </row>
    <row r="1339" spans="1:36" x14ac:dyDescent="0.2">
      <c r="A1339" s="188">
        <v>1035</v>
      </c>
      <c r="B1339" s="2">
        <v>9941</v>
      </c>
      <c r="C1339" s="2" t="s">
        <v>308</v>
      </c>
      <c r="D1339" s="2" t="s">
        <v>309</v>
      </c>
      <c r="E1339" s="4" t="s">
        <v>252</v>
      </c>
      <c r="F1339" s="2" t="s">
        <v>1177</v>
      </c>
      <c r="G1339" s="2" t="s">
        <v>617</v>
      </c>
      <c r="H1339" s="2" t="s">
        <v>255</v>
      </c>
      <c r="I1339" s="2" t="s">
        <v>276</v>
      </c>
      <c r="J1339" s="2" t="s">
        <v>30</v>
      </c>
      <c r="K1339" s="2" t="s">
        <v>30</v>
      </c>
      <c r="L1339" s="2" t="s">
        <v>277</v>
      </c>
      <c r="M1339" s="2" t="s">
        <v>183</v>
      </c>
      <c r="N1339" s="2" t="s">
        <v>312</v>
      </c>
      <c r="O1339" s="2" t="s">
        <v>257</v>
      </c>
      <c r="P1339" s="2" t="s">
        <v>279</v>
      </c>
      <c r="Q1339" s="2" t="s">
        <v>279</v>
      </c>
      <c r="R1339" s="2" t="s">
        <v>279</v>
      </c>
      <c r="S1339" s="2" t="s">
        <v>34</v>
      </c>
      <c r="T1339" s="137">
        <v>0</v>
      </c>
      <c r="U1339" s="2" t="s">
        <v>357</v>
      </c>
      <c r="V1339" s="146">
        <v>6.4000000000000003E-3</v>
      </c>
      <c r="W1339" s="146">
        <v>0</v>
      </c>
      <c r="X1339" s="4" t="s">
        <v>263</v>
      </c>
      <c r="Z1339" s="137">
        <v>1670000</v>
      </c>
      <c r="AA1339" s="144">
        <v>1</v>
      </c>
      <c r="AB1339" s="157">
        <v>106.122</v>
      </c>
      <c r="AD1339" s="137">
        <v>1772.2439999999999</v>
      </c>
      <c r="AG1339" s="2" t="s">
        <v>36</v>
      </c>
      <c r="AH1339" s="146">
        <v>5.4679999999999998E-3</v>
      </c>
      <c r="AI1339" s="146">
        <v>1.03041780367818E-3</v>
      </c>
      <c r="AJ1339" s="146">
        <v>2.3047546447566399E-4</v>
      </c>
    </row>
    <row r="1340" spans="1:36" x14ac:dyDescent="0.2">
      <c r="A1340" s="188">
        <v>1035</v>
      </c>
      <c r="B1340" s="2">
        <v>9941</v>
      </c>
      <c r="C1340" s="2" t="s">
        <v>1178</v>
      </c>
      <c r="D1340" s="2" t="s">
        <v>1179</v>
      </c>
      <c r="E1340" s="4" t="s">
        <v>252</v>
      </c>
      <c r="F1340" s="2" t="s">
        <v>1180</v>
      </c>
      <c r="G1340" s="2" t="s">
        <v>1181</v>
      </c>
      <c r="H1340" s="2" t="s">
        <v>255</v>
      </c>
      <c r="I1340" s="2" t="s">
        <v>324</v>
      </c>
      <c r="J1340" s="2" t="s">
        <v>30</v>
      </c>
      <c r="K1340" s="2" t="s">
        <v>30</v>
      </c>
      <c r="L1340" s="2" t="s">
        <v>277</v>
      </c>
      <c r="M1340" s="2" t="s">
        <v>183</v>
      </c>
      <c r="N1340" s="2" t="s">
        <v>278</v>
      </c>
      <c r="O1340" s="2" t="s">
        <v>257</v>
      </c>
      <c r="P1340" s="2" t="s">
        <v>184</v>
      </c>
      <c r="Q1340" s="2" t="s">
        <v>298</v>
      </c>
      <c r="R1340" s="2" t="s">
        <v>260</v>
      </c>
      <c r="S1340" s="2" t="s">
        <v>34</v>
      </c>
      <c r="T1340" s="137">
        <v>2.2400000000000002</v>
      </c>
      <c r="U1340" s="2" t="s">
        <v>344</v>
      </c>
      <c r="V1340" s="146">
        <v>0.08</v>
      </c>
      <c r="W1340" s="146">
        <v>6.2050000000000001E-2</v>
      </c>
      <c r="X1340" s="4" t="s">
        <v>263</v>
      </c>
      <c r="Z1340" s="137">
        <v>1274210.5</v>
      </c>
      <c r="AA1340" s="144">
        <v>1</v>
      </c>
      <c r="AB1340" s="157">
        <v>105.09699999999999</v>
      </c>
      <c r="AD1340" s="137">
        <v>1339.1610000000001</v>
      </c>
      <c r="AG1340" s="2" t="s">
        <v>36</v>
      </c>
      <c r="AH1340" s="146">
        <v>0</v>
      </c>
      <c r="AI1340" s="146">
        <v>7.7861495056613596E-4</v>
      </c>
      <c r="AJ1340" s="146">
        <v>1.7415425251665601E-4</v>
      </c>
    </row>
    <row r="1341" spans="1:36" x14ac:dyDescent="0.2">
      <c r="A1341" s="188">
        <v>1035</v>
      </c>
      <c r="B1341" s="2">
        <v>9941</v>
      </c>
      <c r="C1341" s="2" t="s">
        <v>732</v>
      </c>
      <c r="D1341" s="2" t="s">
        <v>733</v>
      </c>
      <c r="E1341" s="4" t="s">
        <v>252</v>
      </c>
      <c r="F1341" s="2" t="s">
        <v>1182</v>
      </c>
      <c r="G1341" s="2" t="s">
        <v>735</v>
      </c>
      <c r="H1341" s="2" t="s">
        <v>255</v>
      </c>
      <c r="I1341" s="2" t="s">
        <v>276</v>
      </c>
      <c r="J1341" s="2" t="s">
        <v>30</v>
      </c>
      <c r="K1341" s="2" t="s">
        <v>30</v>
      </c>
      <c r="L1341" s="2" t="s">
        <v>277</v>
      </c>
      <c r="M1341" s="2" t="s">
        <v>183</v>
      </c>
      <c r="N1341" s="2" t="s">
        <v>312</v>
      </c>
      <c r="O1341" s="2" t="s">
        <v>257</v>
      </c>
      <c r="P1341" s="2" t="s">
        <v>279</v>
      </c>
      <c r="Q1341" s="2" t="s">
        <v>279</v>
      </c>
      <c r="R1341" s="2" t="s">
        <v>279</v>
      </c>
      <c r="S1341" s="2" t="s">
        <v>34</v>
      </c>
      <c r="T1341" s="137">
        <v>0</v>
      </c>
      <c r="U1341" s="2" t="s">
        <v>319</v>
      </c>
      <c r="V1341" s="146">
        <v>0.06</v>
      </c>
      <c r="W1341" s="146">
        <v>0</v>
      </c>
      <c r="X1341" s="4" t="s">
        <v>263</v>
      </c>
      <c r="Z1341" s="137">
        <v>758944</v>
      </c>
      <c r="AA1341" s="144">
        <v>1</v>
      </c>
      <c r="AB1341" s="157">
        <v>109.444</v>
      </c>
      <c r="AD1341" s="137">
        <v>830.62199999999996</v>
      </c>
      <c r="AG1341" s="2" t="s">
        <v>36</v>
      </c>
      <c r="AH1341" s="146">
        <v>1.0181000000000001E-2</v>
      </c>
      <c r="AI1341" s="146">
        <v>4.8293994014072302E-4</v>
      </c>
      <c r="AJ1341" s="146">
        <v>1.08020073624957E-4</v>
      </c>
    </row>
    <row r="1342" spans="1:36" x14ac:dyDescent="0.2">
      <c r="A1342" s="188">
        <v>1035</v>
      </c>
      <c r="B1342" s="2">
        <v>9941</v>
      </c>
      <c r="C1342" s="2" t="s">
        <v>327</v>
      </c>
      <c r="D1342" s="2" t="s">
        <v>328</v>
      </c>
      <c r="E1342" s="4" t="s">
        <v>252</v>
      </c>
      <c r="F1342" s="2" t="s">
        <v>1183</v>
      </c>
      <c r="G1342" s="2" t="s">
        <v>1184</v>
      </c>
      <c r="H1342" s="2" t="s">
        <v>255</v>
      </c>
      <c r="I1342" s="2" t="s">
        <v>324</v>
      </c>
      <c r="J1342" s="2" t="s">
        <v>30</v>
      </c>
      <c r="K1342" s="2" t="s">
        <v>30</v>
      </c>
      <c r="L1342" s="2" t="s">
        <v>277</v>
      </c>
      <c r="M1342" s="2" t="s">
        <v>183</v>
      </c>
      <c r="N1342" s="2" t="s">
        <v>331</v>
      </c>
      <c r="O1342" s="2" t="s">
        <v>257</v>
      </c>
      <c r="P1342" s="2" t="s">
        <v>332</v>
      </c>
      <c r="Q1342" s="2" t="s">
        <v>259</v>
      </c>
      <c r="R1342" s="2" t="s">
        <v>260</v>
      </c>
      <c r="S1342" s="2" t="s">
        <v>34</v>
      </c>
      <c r="T1342" s="137">
        <v>0</v>
      </c>
      <c r="U1342" s="2" t="s">
        <v>1185</v>
      </c>
      <c r="V1342" s="146">
        <v>5.2499999999999998E-2</v>
      </c>
      <c r="W1342" s="146">
        <v>0</v>
      </c>
      <c r="X1342" s="4" t="s">
        <v>263</v>
      </c>
      <c r="Z1342" s="137">
        <v>2191000</v>
      </c>
      <c r="AA1342" s="144">
        <v>1</v>
      </c>
      <c r="AB1342" s="157">
        <v>103.642</v>
      </c>
      <c r="AD1342" s="137">
        <v>2270.799</v>
      </c>
      <c r="AG1342" s="2" t="s">
        <v>36</v>
      </c>
      <c r="AH1342" s="146">
        <v>0</v>
      </c>
      <c r="AI1342" s="146">
        <v>1.3202881868657501E-3</v>
      </c>
      <c r="AJ1342" s="146">
        <v>2.9531131160914602E-4</v>
      </c>
    </row>
    <row r="1343" spans="1:36" x14ac:dyDescent="0.2">
      <c r="A1343" s="188">
        <v>1035</v>
      </c>
      <c r="B1343" s="2">
        <v>9941</v>
      </c>
      <c r="C1343" s="2" t="s">
        <v>1186</v>
      </c>
      <c r="D1343" s="2" t="s">
        <v>1187</v>
      </c>
      <c r="E1343" s="4" t="s">
        <v>252</v>
      </c>
      <c r="F1343" s="2" t="s">
        <v>1188</v>
      </c>
      <c r="G1343" s="2" t="s">
        <v>1189</v>
      </c>
      <c r="H1343" s="2" t="s">
        <v>255</v>
      </c>
      <c r="I1343" s="2" t="s">
        <v>276</v>
      </c>
      <c r="J1343" s="2" t="s">
        <v>30</v>
      </c>
      <c r="K1343" s="2" t="s">
        <v>30</v>
      </c>
      <c r="L1343" s="2" t="s">
        <v>277</v>
      </c>
      <c r="M1343" s="2" t="s">
        <v>183</v>
      </c>
      <c r="N1343" s="2" t="s">
        <v>312</v>
      </c>
      <c r="O1343" s="2" t="s">
        <v>257</v>
      </c>
      <c r="P1343" s="2" t="s">
        <v>279</v>
      </c>
      <c r="Q1343" s="2" t="s">
        <v>279</v>
      </c>
      <c r="R1343" s="2" t="s">
        <v>279</v>
      </c>
      <c r="S1343" s="2" t="s">
        <v>34</v>
      </c>
      <c r="T1343" s="137">
        <v>0</v>
      </c>
      <c r="U1343" s="2" t="s">
        <v>369</v>
      </c>
      <c r="V1343" s="146">
        <v>3.7400000000000003E-2</v>
      </c>
      <c r="W1343" s="146">
        <v>0</v>
      </c>
      <c r="X1343" s="4" t="s">
        <v>263</v>
      </c>
      <c r="Z1343" s="137">
        <v>4100000</v>
      </c>
      <c r="AA1343" s="144">
        <v>1</v>
      </c>
      <c r="AB1343" s="157">
        <v>104.3</v>
      </c>
      <c r="AD1343" s="137">
        <v>4276.32</v>
      </c>
      <c r="AG1343" s="2" t="s">
        <v>36</v>
      </c>
      <c r="AH1343" s="146">
        <v>0</v>
      </c>
      <c r="AI1343" s="146">
        <v>2.48633810044475E-3</v>
      </c>
      <c r="AJ1343" s="146">
        <v>5.5612386208586803E-4</v>
      </c>
    </row>
    <row r="1344" spans="1:36" x14ac:dyDescent="0.2">
      <c r="A1344" s="188">
        <v>1035</v>
      </c>
      <c r="B1344" s="2">
        <v>9941</v>
      </c>
      <c r="C1344" s="2" t="s">
        <v>345</v>
      </c>
      <c r="D1344" s="2" t="s">
        <v>346</v>
      </c>
      <c r="E1344" s="4" t="s">
        <v>252</v>
      </c>
      <c r="F1344" s="2" t="s">
        <v>1190</v>
      </c>
      <c r="G1344" s="2" t="s">
        <v>1191</v>
      </c>
      <c r="H1344" s="2" t="s">
        <v>255</v>
      </c>
      <c r="I1344" s="2" t="s">
        <v>276</v>
      </c>
      <c r="J1344" s="2" t="s">
        <v>30</v>
      </c>
      <c r="K1344" s="2" t="s">
        <v>30</v>
      </c>
      <c r="L1344" s="2" t="s">
        <v>277</v>
      </c>
      <c r="M1344" s="2" t="s">
        <v>183</v>
      </c>
      <c r="N1344" s="2" t="s">
        <v>350</v>
      </c>
      <c r="O1344" s="2" t="s">
        <v>257</v>
      </c>
      <c r="P1344" s="2" t="s">
        <v>351</v>
      </c>
      <c r="Q1344" s="2" t="s">
        <v>259</v>
      </c>
      <c r="R1344" s="2" t="s">
        <v>260</v>
      </c>
      <c r="S1344" s="2" t="s">
        <v>34</v>
      </c>
      <c r="T1344" s="137">
        <v>4.0419999999999998</v>
      </c>
      <c r="U1344" s="2" t="s">
        <v>1192</v>
      </c>
      <c r="V1344" s="146">
        <v>0.04</v>
      </c>
      <c r="W1344" s="146">
        <v>4.8480000000000002E-2</v>
      </c>
      <c r="X1344" s="4" t="s">
        <v>263</v>
      </c>
      <c r="Z1344" s="137">
        <v>2250000</v>
      </c>
      <c r="AA1344" s="144">
        <v>1</v>
      </c>
      <c r="AB1344" s="157">
        <v>100.976</v>
      </c>
      <c r="AD1344" s="137">
        <v>2271.953</v>
      </c>
      <c r="AG1344" s="2" t="s">
        <v>36</v>
      </c>
      <c r="AH1344" s="146">
        <v>0</v>
      </c>
      <c r="AI1344" s="146">
        <v>1.3209587474863099E-3</v>
      </c>
      <c r="AJ1344" s="146">
        <v>2.95461297148925E-4</v>
      </c>
    </row>
    <row r="1345" spans="1:36" x14ac:dyDescent="0.2">
      <c r="A1345" s="188">
        <v>1035</v>
      </c>
      <c r="B1345" s="2">
        <v>9941</v>
      </c>
      <c r="C1345" s="2" t="s">
        <v>640</v>
      </c>
      <c r="D1345" s="2" t="s">
        <v>641</v>
      </c>
      <c r="E1345" s="4" t="s">
        <v>642</v>
      </c>
      <c r="F1345" s="2" t="s">
        <v>1193</v>
      </c>
      <c r="G1345" s="2" t="s">
        <v>1194</v>
      </c>
      <c r="H1345" s="2" t="s">
        <v>255</v>
      </c>
      <c r="I1345" s="2" t="s">
        <v>324</v>
      </c>
      <c r="J1345" s="2" t="s">
        <v>30</v>
      </c>
      <c r="K1345" s="2" t="s">
        <v>30</v>
      </c>
      <c r="L1345" s="2" t="s">
        <v>1195</v>
      </c>
      <c r="M1345" s="2" t="s">
        <v>183</v>
      </c>
      <c r="N1345" s="2" t="s">
        <v>296</v>
      </c>
      <c r="O1345" s="2" t="s">
        <v>257</v>
      </c>
      <c r="P1345" s="2" t="s">
        <v>313</v>
      </c>
      <c r="Q1345" s="2" t="s">
        <v>259</v>
      </c>
      <c r="R1345" s="2" t="s">
        <v>260</v>
      </c>
      <c r="S1345" s="2" t="s">
        <v>34</v>
      </c>
      <c r="T1345" s="137">
        <v>3.95</v>
      </c>
      <c r="U1345" s="2" t="s">
        <v>357</v>
      </c>
      <c r="V1345" s="146">
        <v>0.06</v>
      </c>
      <c r="W1345" s="146">
        <v>6.2810000000000005E-2</v>
      </c>
      <c r="X1345" s="4" t="s">
        <v>263</v>
      </c>
      <c r="Z1345" s="137">
        <v>10682000</v>
      </c>
      <c r="AA1345" s="144">
        <v>1</v>
      </c>
      <c r="AB1345" s="157">
        <v>102.837</v>
      </c>
      <c r="AD1345" s="137">
        <v>10985.067999999999</v>
      </c>
      <c r="AG1345" s="2" t="s">
        <v>36</v>
      </c>
      <c r="AH1345" s="146">
        <v>0</v>
      </c>
      <c r="AI1345" s="146">
        <v>6.38693787505068E-3</v>
      </c>
      <c r="AJ1345" s="146">
        <v>1.4285782602697201E-3</v>
      </c>
    </row>
    <row r="1346" spans="1:36" x14ac:dyDescent="0.2">
      <c r="A1346" s="188">
        <v>1035</v>
      </c>
      <c r="B1346" s="2">
        <v>9941</v>
      </c>
      <c r="C1346" s="2" t="s">
        <v>640</v>
      </c>
      <c r="D1346" s="2" t="s">
        <v>641</v>
      </c>
      <c r="E1346" s="4" t="s">
        <v>642</v>
      </c>
      <c r="F1346" s="2" t="s">
        <v>1196</v>
      </c>
      <c r="G1346" s="2" t="s">
        <v>1194</v>
      </c>
      <c r="H1346" s="2" t="s">
        <v>255</v>
      </c>
      <c r="I1346" s="2" t="s">
        <v>324</v>
      </c>
      <c r="J1346" s="2" t="s">
        <v>30</v>
      </c>
      <c r="K1346" s="2" t="s">
        <v>30</v>
      </c>
      <c r="L1346" s="2" t="s">
        <v>277</v>
      </c>
      <c r="M1346" s="2" t="s">
        <v>183</v>
      </c>
      <c r="N1346" s="2" t="s">
        <v>296</v>
      </c>
      <c r="O1346" s="2" t="s">
        <v>257</v>
      </c>
      <c r="P1346" s="2" t="s">
        <v>313</v>
      </c>
      <c r="Q1346" s="2" t="s">
        <v>259</v>
      </c>
      <c r="R1346" s="2" t="s">
        <v>260</v>
      </c>
      <c r="S1346" s="2" t="s">
        <v>34</v>
      </c>
      <c r="T1346" s="137">
        <v>0</v>
      </c>
      <c r="U1346" s="2" t="s">
        <v>357</v>
      </c>
      <c r="V1346" s="146">
        <v>0.06</v>
      </c>
      <c r="W1346" s="146">
        <v>0</v>
      </c>
      <c r="X1346" s="4" t="s">
        <v>263</v>
      </c>
      <c r="Z1346" s="137">
        <v>5930000</v>
      </c>
      <c r="AA1346" s="144">
        <v>1</v>
      </c>
      <c r="AB1346" s="157">
        <v>102.06</v>
      </c>
      <c r="AD1346" s="137">
        <v>6052.18</v>
      </c>
      <c r="AG1346" s="2" t="s">
        <v>36</v>
      </c>
      <c r="AH1346" s="146">
        <v>0</v>
      </c>
      <c r="AI1346" s="146">
        <v>3.5188582605058701E-3</v>
      </c>
      <c r="AJ1346" s="146">
        <v>7.8706956451949901E-4</v>
      </c>
    </row>
    <row r="1347" spans="1:36" x14ac:dyDescent="0.2">
      <c r="A1347" s="188">
        <v>1035</v>
      </c>
      <c r="B1347" s="2">
        <v>9941</v>
      </c>
      <c r="C1347" s="2" t="s">
        <v>866</v>
      </c>
      <c r="D1347" s="2" t="s">
        <v>867</v>
      </c>
      <c r="E1347" s="4" t="s">
        <v>252</v>
      </c>
      <c r="F1347" s="2" t="s">
        <v>1197</v>
      </c>
      <c r="G1347" s="2" t="s">
        <v>869</v>
      </c>
      <c r="H1347" s="2" t="s">
        <v>255</v>
      </c>
      <c r="I1347" s="2" t="s">
        <v>324</v>
      </c>
      <c r="J1347" s="2" t="s">
        <v>30</v>
      </c>
      <c r="K1347" s="2" t="s">
        <v>30</v>
      </c>
      <c r="L1347" s="2" t="s">
        <v>277</v>
      </c>
      <c r="M1347" s="2" t="s">
        <v>183</v>
      </c>
      <c r="N1347" s="2" t="s">
        <v>296</v>
      </c>
      <c r="O1347" s="2" t="s">
        <v>257</v>
      </c>
      <c r="P1347" s="2" t="s">
        <v>351</v>
      </c>
      <c r="Q1347" s="2" t="s">
        <v>259</v>
      </c>
      <c r="R1347" s="2" t="s">
        <v>260</v>
      </c>
      <c r="S1347" s="2" t="s">
        <v>34</v>
      </c>
      <c r="T1347" s="137">
        <v>5.4980000000000002</v>
      </c>
      <c r="U1347" s="2" t="s">
        <v>870</v>
      </c>
      <c r="V1347" s="146">
        <v>5.6899999999999999E-2</v>
      </c>
      <c r="W1347" s="146">
        <v>6.0490000000000002E-2</v>
      </c>
      <c r="X1347" s="4" t="s">
        <v>263</v>
      </c>
      <c r="Z1347" s="137">
        <v>6042000</v>
      </c>
      <c r="AA1347" s="144">
        <v>1</v>
      </c>
      <c r="AB1347" s="157">
        <v>102.108</v>
      </c>
      <c r="AD1347" s="137">
        <v>6169.3819999999996</v>
      </c>
      <c r="AG1347" s="2" t="s">
        <v>36</v>
      </c>
      <c r="AH1347" s="146">
        <v>3.8639999999999998E-3</v>
      </c>
      <c r="AI1347" s="146">
        <v>3.58700186354948E-3</v>
      </c>
      <c r="AJ1347" s="146">
        <v>8.0231137081055804E-4</v>
      </c>
    </row>
    <row r="1348" spans="1:36" x14ac:dyDescent="0.2">
      <c r="A1348" s="188">
        <v>1035</v>
      </c>
      <c r="B1348" s="2">
        <v>9941</v>
      </c>
      <c r="C1348" s="2" t="s">
        <v>345</v>
      </c>
      <c r="D1348" s="2" t="s">
        <v>346</v>
      </c>
      <c r="E1348" s="4" t="s">
        <v>252</v>
      </c>
      <c r="F1348" s="2" t="s">
        <v>1198</v>
      </c>
      <c r="G1348" s="2" t="s">
        <v>1199</v>
      </c>
      <c r="H1348" s="2" t="s">
        <v>255</v>
      </c>
      <c r="I1348" s="2" t="s">
        <v>276</v>
      </c>
      <c r="J1348" s="2" t="s">
        <v>30</v>
      </c>
      <c r="K1348" s="2" t="s">
        <v>30</v>
      </c>
      <c r="L1348" s="2" t="s">
        <v>277</v>
      </c>
      <c r="M1348" s="2" t="s">
        <v>183</v>
      </c>
      <c r="N1348" s="2" t="s">
        <v>350</v>
      </c>
      <c r="O1348" s="2" t="s">
        <v>257</v>
      </c>
      <c r="P1348" s="2" t="s">
        <v>351</v>
      </c>
      <c r="Q1348" s="2" t="s">
        <v>259</v>
      </c>
      <c r="R1348" s="2" t="s">
        <v>260</v>
      </c>
      <c r="S1348" s="2" t="s">
        <v>34</v>
      </c>
      <c r="T1348" s="137">
        <v>0</v>
      </c>
      <c r="U1348" s="2" t="s">
        <v>319</v>
      </c>
      <c r="V1348" s="146">
        <v>3.2800000000000003E-2</v>
      </c>
      <c r="W1348" s="146">
        <v>0</v>
      </c>
      <c r="X1348" s="4" t="s">
        <v>263</v>
      </c>
      <c r="Z1348" s="137">
        <v>3244000</v>
      </c>
      <c r="AA1348" s="144">
        <v>1</v>
      </c>
      <c r="AB1348" s="157">
        <v>116.899</v>
      </c>
      <c r="AD1348" s="137">
        <v>3792.1869999999999</v>
      </c>
      <c r="AG1348" s="2" t="s">
        <v>36</v>
      </c>
      <c r="AH1348" s="146">
        <v>0</v>
      </c>
      <c r="AI1348" s="146">
        <v>2.2048535183405498E-3</v>
      </c>
      <c r="AJ1348" s="146">
        <v>4.9316368265998401E-4</v>
      </c>
    </row>
    <row r="1349" spans="1:36" x14ac:dyDescent="0.2">
      <c r="A1349" s="188">
        <v>1035</v>
      </c>
      <c r="B1349" s="2">
        <v>9941</v>
      </c>
      <c r="C1349" s="2" t="s">
        <v>345</v>
      </c>
      <c r="D1349" s="2" t="s">
        <v>346</v>
      </c>
      <c r="E1349" s="4" t="s">
        <v>252</v>
      </c>
      <c r="F1349" s="2" t="s">
        <v>1200</v>
      </c>
      <c r="G1349" s="2" t="s">
        <v>1008</v>
      </c>
      <c r="H1349" s="2" t="s">
        <v>255</v>
      </c>
      <c r="I1349" s="2" t="s">
        <v>276</v>
      </c>
      <c r="J1349" s="2" t="s">
        <v>30</v>
      </c>
      <c r="K1349" s="2" t="s">
        <v>30</v>
      </c>
      <c r="L1349" s="2" t="s">
        <v>277</v>
      </c>
      <c r="M1349" s="2" t="s">
        <v>183</v>
      </c>
      <c r="N1349" s="2" t="s">
        <v>350</v>
      </c>
      <c r="O1349" s="2" t="s">
        <v>257</v>
      </c>
      <c r="P1349" s="2" t="s">
        <v>553</v>
      </c>
      <c r="Q1349" s="2" t="s">
        <v>259</v>
      </c>
      <c r="R1349" s="2" t="s">
        <v>260</v>
      </c>
      <c r="S1349" s="2" t="s">
        <v>34</v>
      </c>
      <c r="T1349" s="137">
        <v>2.3719999999999999</v>
      </c>
      <c r="U1349" s="2" t="s">
        <v>481</v>
      </c>
      <c r="V1349" s="146">
        <v>1.3299999999999999E-2</v>
      </c>
      <c r="W1349" s="146">
        <v>3.1609999999999999E-2</v>
      </c>
      <c r="X1349" s="4" t="s">
        <v>263</v>
      </c>
      <c r="Z1349" s="137">
        <v>5140000</v>
      </c>
      <c r="AA1349" s="144">
        <v>1</v>
      </c>
      <c r="AB1349" s="157">
        <v>113.699</v>
      </c>
      <c r="AD1349" s="137">
        <v>5844.1279999999997</v>
      </c>
      <c r="AG1349" s="2" t="s">
        <v>36</v>
      </c>
      <c r="AH1349" s="146">
        <v>1.3513000000000001E-2</v>
      </c>
      <c r="AI1349" s="146">
        <v>3.3978928842301201E-3</v>
      </c>
      <c r="AJ1349" s="146">
        <v>7.6001301407645802E-4</v>
      </c>
    </row>
    <row r="1350" spans="1:36" x14ac:dyDescent="0.2">
      <c r="A1350" s="188">
        <v>1035</v>
      </c>
      <c r="B1350" s="2">
        <v>9941</v>
      </c>
      <c r="C1350" s="2" t="s">
        <v>345</v>
      </c>
      <c r="D1350" s="2" t="s">
        <v>346</v>
      </c>
      <c r="E1350" s="4" t="s">
        <v>252</v>
      </c>
      <c r="F1350" s="2" t="s">
        <v>1201</v>
      </c>
      <c r="G1350" s="2" t="s">
        <v>1202</v>
      </c>
      <c r="H1350" s="2" t="s">
        <v>255</v>
      </c>
      <c r="I1350" s="2" t="s">
        <v>276</v>
      </c>
      <c r="J1350" s="2" t="s">
        <v>30</v>
      </c>
      <c r="K1350" s="2" t="s">
        <v>30</v>
      </c>
      <c r="L1350" s="2" t="s">
        <v>277</v>
      </c>
      <c r="M1350" s="2" t="s">
        <v>183</v>
      </c>
      <c r="N1350" s="2" t="s">
        <v>350</v>
      </c>
      <c r="O1350" s="2" t="s">
        <v>257</v>
      </c>
      <c r="P1350" s="2" t="s">
        <v>351</v>
      </c>
      <c r="Q1350" s="2" t="s">
        <v>259</v>
      </c>
      <c r="R1350" s="2" t="s">
        <v>260</v>
      </c>
      <c r="S1350" s="2" t="s">
        <v>34</v>
      </c>
      <c r="T1350" s="137">
        <v>2.8980000000000001</v>
      </c>
      <c r="U1350" s="2" t="s">
        <v>715</v>
      </c>
      <c r="V1350" s="146">
        <v>1.7500000000000002E-2</v>
      </c>
      <c r="W1350" s="146">
        <v>5.1409999999999997E-2</v>
      </c>
      <c r="X1350" s="4" t="s">
        <v>263</v>
      </c>
      <c r="Z1350" s="137">
        <v>5568000</v>
      </c>
      <c r="AA1350" s="144">
        <v>1</v>
      </c>
      <c r="AB1350" s="157">
        <v>108.184</v>
      </c>
      <c r="AD1350" s="137">
        <v>6023.6689999999999</v>
      </c>
      <c r="AG1350" s="2" t="s">
        <v>36</v>
      </c>
      <c r="AH1350" s="146">
        <v>0</v>
      </c>
      <c r="AI1350" s="146">
        <v>3.50228154769942E-3</v>
      </c>
      <c r="AJ1350" s="146">
        <v>7.8336182036959202E-4</v>
      </c>
    </row>
    <row r="1351" spans="1:36" x14ac:dyDescent="0.2">
      <c r="A1351" s="188">
        <v>1035</v>
      </c>
      <c r="B1351" s="2">
        <v>9941</v>
      </c>
      <c r="C1351" s="2" t="s">
        <v>1165</v>
      </c>
      <c r="D1351" s="2" t="s">
        <v>1166</v>
      </c>
      <c r="E1351" s="4" t="s">
        <v>252</v>
      </c>
      <c r="F1351" s="2" t="s">
        <v>1203</v>
      </c>
      <c r="G1351" s="2" t="s">
        <v>1168</v>
      </c>
      <c r="H1351" s="2" t="s">
        <v>255</v>
      </c>
      <c r="I1351" s="2" t="s">
        <v>324</v>
      </c>
      <c r="J1351" s="2" t="s">
        <v>30</v>
      </c>
      <c r="K1351" s="2" t="s">
        <v>30</v>
      </c>
      <c r="L1351" s="2" t="s">
        <v>277</v>
      </c>
      <c r="M1351" s="2" t="s">
        <v>183</v>
      </c>
      <c r="N1351" s="2" t="s">
        <v>278</v>
      </c>
      <c r="O1351" s="2" t="s">
        <v>257</v>
      </c>
      <c r="P1351" s="2" t="s">
        <v>279</v>
      </c>
      <c r="Q1351" s="2" t="s">
        <v>279</v>
      </c>
      <c r="R1351" s="2" t="s">
        <v>279</v>
      </c>
      <c r="S1351" s="2" t="s">
        <v>34</v>
      </c>
      <c r="T1351" s="137">
        <v>0</v>
      </c>
      <c r="U1351" s="2" t="s">
        <v>307</v>
      </c>
      <c r="V1351" s="146">
        <v>3.8699999999999998E-2</v>
      </c>
      <c r="W1351" s="146">
        <v>0</v>
      </c>
      <c r="X1351" s="4" t="s">
        <v>263</v>
      </c>
      <c r="Z1351" s="137">
        <v>825122</v>
      </c>
      <c r="AA1351" s="144">
        <v>1</v>
      </c>
      <c r="AB1351" s="157">
        <v>99.546000000000006</v>
      </c>
      <c r="AD1351" s="137">
        <v>821.37800000000004</v>
      </c>
      <c r="AG1351" s="2" t="s">
        <v>36</v>
      </c>
      <c r="AH1351" s="146">
        <v>0</v>
      </c>
      <c r="AI1351" s="146">
        <v>4.7756581817148998E-4</v>
      </c>
      <c r="AJ1351" s="146">
        <v>1.06818033779967E-4</v>
      </c>
    </row>
    <row r="1352" spans="1:36" x14ac:dyDescent="0.2">
      <c r="A1352" s="188">
        <v>1035</v>
      </c>
      <c r="B1352" s="2">
        <v>9941</v>
      </c>
      <c r="C1352" s="2" t="s">
        <v>860</v>
      </c>
      <c r="D1352" s="2" t="s">
        <v>861</v>
      </c>
      <c r="E1352" s="4" t="s">
        <v>252</v>
      </c>
      <c r="F1352" s="2" t="s">
        <v>1204</v>
      </c>
      <c r="G1352" s="2" t="s">
        <v>1170</v>
      </c>
      <c r="H1352" s="2" t="s">
        <v>255</v>
      </c>
      <c r="I1352" s="2" t="s">
        <v>324</v>
      </c>
      <c r="J1352" s="2" t="s">
        <v>30</v>
      </c>
      <c r="K1352" s="2" t="s">
        <v>30</v>
      </c>
      <c r="L1352" s="2" t="s">
        <v>277</v>
      </c>
      <c r="M1352" s="2" t="s">
        <v>183</v>
      </c>
      <c r="N1352" s="2" t="s">
        <v>278</v>
      </c>
      <c r="O1352" s="2" t="s">
        <v>257</v>
      </c>
      <c r="P1352" s="2" t="s">
        <v>279</v>
      </c>
      <c r="Q1352" s="2" t="s">
        <v>279</v>
      </c>
      <c r="R1352" s="2" t="s">
        <v>279</v>
      </c>
      <c r="S1352" s="2" t="s">
        <v>34</v>
      </c>
      <c r="T1352" s="137">
        <v>0</v>
      </c>
      <c r="U1352" s="2" t="s">
        <v>1171</v>
      </c>
      <c r="V1352" s="146">
        <v>2.9000000000000001E-2</v>
      </c>
      <c r="W1352" s="146">
        <v>0</v>
      </c>
      <c r="X1352" s="4" t="s">
        <v>263</v>
      </c>
      <c r="Z1352" s="137">
        <v>3127000</v>
      </c>
      <c r="AA1352" s="144">
        <v>1</v>
      </c>
      <c r="AB1352" s="157">
        <v>95.605999999999995</v>
      </c>
      <c r="AD1352" s="137">
        <v>2989.6120000000001</v>
      </c>
      <c r="AG1352" s="2" t="s">
        <v>36</v>
      </c>
      <c r="AH1352" s="146">
        <v>0</v>
      </c>
      <c r="AI1352" s="146">
        <v>1.7382199201709399E-3</v>
      </c>
      <c r="AJ1352" s="146">
        <v>3.88790878837893E-4</v>
      </c>
    </row>
    <row r="1353" spans="1:36" x14ac:dyDescent="0.2">
      <c r="A1353" s="188">
        <v>1035</v>
      </c>
      <c r="B1353" s="2">
        <v>9941</v>
      </c>
      <c r="C1353" s="2" t="s">
        <v>1205</v>
      </c>
      <c r="D1353" s="2" t="s">
        <v>1206</v>
      </c>
      <c r="E1353" s="4" t="s">
        <v>273</v>
      </c>
      <c r="F1353" s="2" t="s">
        <v>1207</v>
      </c>
      <c r="G1353" s="2" t="s">
        <v>1208</v>
      </c>
      <c r="H1353" s="2" t="s">
        <v>255</v>
      </c>
      <c r="I1353" s="2" t="s">
        <v>295</v>
      </c>
      <c r="J1353" s="2" t="s">
        <v>30</v>
      </c>
      <c r="K1353" s="2" t="s">
        <v>349</v>
      </c>
      <c r="L1353" s="2" t="s">
        <v>277</v>
      </c>
      <c r="M1353" s="2" t="s">
        <v>31</v>
      </c>
      <c r="N1353" s="2" t="s">
        <v>881</v>
      </c>
      <c r="O1353" s="2" t="s">
        <v>257</v>
      </c>
      <c r="P1353" s="2" t="s">
        <v>332</v>
      </c>
      <c r="Q1353" s="2" t="s">
        <v>259</v>
      </c>
      <c r="R1353" s="2" t="s">
        <v>260</v>
      </c>
      <c r="S1353" s="2" t="s">
        <v>34</v>
      </c>
      <c r="T1353" s="137">
        <v>0.23799999999999999</v>
      </c>
      <c r="U1353" s="2" t="s">
        <v>280</v>
      </c>
      <c r="V1353" s="146">
        <v>3.3700000000000001E-2</v>
      </c>
      <c r="W1353" s="146">
        <v>4.2389999999999997E-2</v>
      </c>
      <c r="X1353" s="4" t="s">
        <v>263</v>
      </c>
      <c r="Z1353" s="137">
        <v>987354.71</v>
      </c>
      <c r="AA1353" s="144">
        <v>1</v>
      </c>
      <c r="AB1353" s="157">
        <v>93.85</v>
      </c>
      <c r="AD1353" s="137">
        <v>926.63199999999995</v>
      </c>
      <c r="AG1353" s="2" t="s">
        <v>36</v>
      </c>
      <c r="AH1353" s="146">
        <v>1.4104999999999999E-2</v>
      </c>
      <c r="AI1353" s="146">
        <v>5.3876258711094897E-4</v>
      </c>
      <c r="AJ1353" s="146">
        <v>1.20506028781009E-4</v>
      </c>
    </row>
    <row r="1354" spans="1:36" x14ac:dyDescent="0.2">
      <c r="A1354" s="188">
        <v>1035</v>
      </c>
      <c r="B1354" s="2">
        <v>9941</v>
      </c>
      <c r="C1354" s="2" t="s">
        <v>1209</v>
      </c>
      <c r="D1354" s="2" t="s">
        <v>1210</v>
      </c>
      <c r="E1354" s="4" t="s">
        <v>252</v>
      </c>
      <c r="F1354" s="2" t="s">
        <v>1211</v>
      </c>
      <c r="G1354" s="2" t="s">
        <v>1212</v>
      </c>
      <c r="H1354" s="2" t="s">
        <v>255</v>
      </c>
      <c r="I1354" s="2" t="s">
        <v>324</v>
      </c>
      <c r="J1354" s="2" t="s">
        <v>30</v>
      </c>
      <c r="K1354" s="2" t="s">
        <v>30</v>
      </c>
      <c r="L1354" s="2" t="s">
        <v>277</v>
      </c>
      <c r="M1354" s="2" t="s">
        <v>31</v>
      </c>
      <c r="N1354" s="2" t="s">
        <v>278</v>
      </c>
      <c r="O1354" s="2" t="s">
        <v>257</v>
      </c>
      <c r="P1354" s="2" t="s">
        <v>368</v>
      </c>
      <c r="Q1354" s="2" t="s">
        <v>298</v>
      </c>
      <c r="R1354" s="2" t="s">
        <v>260</v>
      </c>
      <c r="S1354" s="2" t="s">
        <v>34</v>
      </c>
      <c r="T1354" s="137">
        <v>0.72899999999999998</v>
      </c>
      <c r="U1354" s="2" t="s">
        <v>289</v>
      </c>
      <c r="V1354" s="146">
        <v>0.02</v>
      </c>
      <c r="W1354" s="146">
        <v>4.8309999999999999E-2</v>
      </c>
      <c r="X1354" s="4" t="s">
        <v>263</v>
      </c>
      <c r="Z1354" s="137">
        <v>5443286.7800000003</v>
      </c>
      <c r="AA1354" s="144">
        <v>1</v>
      </c>
      <c r="AB1354" s="157">
        <v>98.54</v>
      </c>
      <c r="AD1354" s="137">
        <v>5363.8149999999996</v>
      </c>
      <c r="AG1354" s="2" t="s">
        <v>36</v>
      </c>
      <c r="AH1354" s="146">
        <v>2.3212E-2</v>
      </c>
      <c r="AI1354" s="146">
        <v>3.1186290801136799E-3</v>
      </c>
      <c r="AJ1354" s="146">
        <v>6.9754956018889104E-4</v>
      </c>
    </row>
    <row r="1355" spans="1:36" x14ac:dyDescent="0.2">
      <c r="A1355" s="188">
        <v>1035</v>
      </c>
      <c r="B1355" s="2">
        <v>9941</v>
      </c>
      <c r="C1355" s="2" t="s">
        <v>1213</v>
      </c>
      <c r="D1355" s="2" t="s">
        <v>1214</v>
      </c>
      <c r="E1355" s="4" t="s">
        <v>380</v>
      </c>
      <c r="F1355" s="2" t="s">
        <v>1215</v>
      </c>
      <c r="G1355" s="2" t="s">
        <v>1216</v>
      </c>
      <c r="H1355" s="2" t="s">
        <v>255</v>
      </c>
      <c r="I1355" s="2" t="s">
        <v>295</v>
      </c>
      <c r="J1355" s="2" t="s">
        <v>84</v>
      </c>
      <c r="K1355" s="2" t="s">
        <v>85</v>
      </c>
      <c r="L1355" s="2" t="s">
        <v>277</v>
      </c>
      <c r="M1355" s="2" t="s">
        <v>183</v>
      </c>
      <c r="N1355" s="2" t="s">
        <v>1217</v>
      </c>
      <c r="O1355" s="2" t="s">
        <v>257</v>
      </c>
      <c r="P1355" s="2" t="s">
        <v>1218</v>
      </c>
      <c r="Q1355" s="2" t="s">
        <v>376</v>
      </c>
      <c r="R1355" s="2" t="s">
        <v>260</v>
      </c>
      <c r="S1355" s="2" t="s">
        <v>89</v>
      </c>
      <c r="T1355" s="137">
        <v>3.468</v>
      </c>
      <c r="U1355" s="2" t="s">
        <v>352</v>
      </c>
      <c r="V1355" s="146">
        <v>0.04</v>
      </c>
      <c r="W1355" s="146">
        <v>4.6820000000000001E-2</v>
      </c>
      <c r="X1355" s="4" t="s">
        <v>263</v>
      </c>
      <c r="Z1355" s="137">
        <v>684000</v>
      </c>
      <c r="AA1355" s="144">
        <v>3.306</v>
      </c>
      <c r="AB1355" s="157">
        <v>98.733000000000004</v>
      </c>
      <c r="AD1355" s="137">
        <v>2232.6579999999999</v>
      </c>
      <c r="AG1355" s="2" t="s">
        <v>36</v>
      </c>
      <c r="AH1355" s="146">
        <v>1.3680000000000001E-3</v>
      </c>
      <c r="AI1355" s="146">
        <v>1.29811170389657E-3</v>
      </c>
      <c r="AJ1355" s="146">
        <v>2.9035105646359801E-4</v>
      </c>
    </row>
    <row r="1356" spans="1:36" x14ac:dyDescent="0.2">
      <c r="A1356" s="188">
        <v>1035</v>
      </c>
      <c r="B1356" s="2">
        <v>9941</v>
      </c>
      <c r="C1356" s="2" t="s">
        <v>1219</v>
      </c>
      <c r="D1356" s="2" t="s">
        <v>1220</v>
      </c>
      <c r="E1356" s="4" t="s">
        <v>380</v>
      </c>
      <c r="F1356" s="2" t="s">
        <v>1582</v>
      </c>
      <c r="G1356" s="2" t="s">
        <v>1583</v>
      </c>
      <c r="H1356" s="2" t="s">
        <v>255</v>
      </c>
      <c r="I1356" s="2" t="s">
        <v>295</v>
      </c>
      <c r="J1356" s="2" t="s">
        <v>84</v>
      </c>
      <c r="K1356" s="2" t="s">
        <v>85</v>
      </c>
      <c r="L1356" s="2" t="s">
        <v>277</v>
      </c>
      <c r="M1356" s="2" t="s">
        <v>183</v>
      </c>
      <c r="N1356" s="134" t="s">
        <v>4007</v>
      </c>
      <c r="O1356" s="2" t="s">
        <v>257</v>
      </c>
      <c r="P1356" s="2" t="s">
        <v>1218</v>
      </c>
      <c r="Q1356" s="2" t="s">
        <v>376</v>
      </c>
      <c r="R1356" s="2" t="s">
        <v>260</v>
      </c>
      <c r="S1356" s="2" t="s">
        <v>89</v>
      </c>
      <c r="T1356" s="137">
        <v>2.3610000000000002</v>
      </c>
      <c r="U1356" s="2" t="s">
        <v>1584</v>
      </c>
      <c r="V1356" s="146">
        <v>7.9500000000000001E-2</v>
      </c>
      <c r="W1356" s="146">
        <v>5.0720000000000001E-2</v>
      </c>
      <c r="X1356" s="4" t="s">
        <v>263</v>
      </c>
      <c r="Z1356" s="137">
        <v>669000</v>
      </c>
      <c r="AA1356" s="144">
        <v>3.306</v>
      </c>
      <c r="AB1356" s="157">
        <v>109.61799999999999</v>
      </c>
      <c r="AD1356" s="137">
        <v>2424.4319999999998</v>
      </c>
      <c r="AG1356" s="2" t="s">
        <v>36</v>
      </c>
      <c r="AH1356" s="146">
        <v>1.029E-3</v>
      </c>
      <c r="AI1356" s="146">
        <v>1.4096133338275399E-3</v>
      </c>
      <c r="AJ1356" s="146">
        <v>3.15290833179801E-4</v>
      </c>
    </row>
    <row r="1357" spans="1:36" x14ac:dyDescent="0.2">
      <c r="A1357" s="188">
        <v>1035</v>
      </c>
      <c r="B1357" s="2">
        <v>9941</v>
      </c>
      <c r="C1357" s="2" t="s">
        <v>1219</v>
      </c>
      <c r="D1357" s="2" t="s">
        <v>1220</v>
      </c>
      <c r="E1357" s="4" t="s">
        <v>380</v>
      </c>
      <c r="F1357" s="2" t="s">
        <v>1221</v>
      </c>
      <c r="G1357" s="2" t="s">
        <v>1222</v>
      </c>
      <c r="H1357" s="2" t="s">
        <v>255</v>
      </c>
      <c r="I1357" s="2" t="s">
        <v>295</v>
      </c>
      <c r="J1357" s="2" t="s">
        <v>84</v>
      </c>
      <c r="K1357" s="2" t="s">
        <v>85</v>
      </c>
      <c r="L1357" s="2" t="s">
        <v>277</v>
      </c>
      <c r="M1357" s="2" t="s">
        <v>183</v>
      </c>
      <c r="N1357" s="134" t="s">
        <v>4007</v>
      </c>
      <c r="O1357" s="2" t="s">
        <v>257</v>
      </c>
      <c r="P1357" s="2" t="s">
        <v>1218</v>
      </c>
      <c r="Q1357" s="2" t="s">
        <v>376</v>
      </c>
      <c r="R1357" s="2" t="s">
        <v>260</v>
      </c>
      <c r="S1357" s="2" t="s">
        <v>89</v>
      </c>
      <c r="T1357" s="137">
        <v>4.5380000000000003</v>
      </c>
      <c r="U1357" s="2" t="s">
        <v>1223</v>
      </c>
      <c r="V1357" s="146">
        <v>6.6500000000000004E-2</v>
      </c>
      <c r="W1357" s="146">
        <v>5.6279999999999997E-2</v>
      </c>
      <c r="X1357" s="4" t="s">
        <v>263</v>
      </c>
      <c r="Z1357" s="137">
        <v>586000</v>
      </c>
      <c r="AA1357" s="144">
        <v>3.306</v>
      </c>
      <c r="AB1357" s="157">
        <v>105.208</v>
      </c>
      <c r="AD1357" s="137">
        <v>2038.2170000000001</v>
      </c>
      <c r="AG1357" s="2" t="s">
        <v>36</v>
      </c>
      <c r="AH1357" s="146">
        <v>7.8100000000000001E-4</v>
      </c>
      <c r="AI1357" s="146">
        <v>1.1850600292230499E-3</v>
      </c>
      <c r="AJ1357" s="146">
        <v>2.6506457836012999E-4</v>
      </c>
    </row>
    <row r="1358" spans="1:36" x14ac:dyDescent="0.2">
      <c r="A1358" s="188">
        <v>1035</v>
      </c>
      <c r="B1358" s="2">
        <v>9941</v>
      </c>
      <c r="C1358" s="2" t="s">
        <v>1224</v>
      </c>
      <c r="D1358" s="2" t="s">
        <v>1225</v>
      </c>
      <c r="E1358" s="4" t="s">
        <v>380</v>
      </c>
      <c r="F1358" s="2" t="s">
        <v>1226</v>
      </c>
      <c r="G1358" s="2" t="s">
        <v>1227</v>
      </c>
      <c r="H1358" s="2" t="s">
        <v>255</v>
      </c>
      <c r="I1358" s="2" t="s">
        <v>1228</v>
      </c>
      <c r="J1358" s="2" t="s">
        <v>84</v>
      </c>
      <c r="K1358" s="2" t="s">
        <v>85</v>
      </c>
      <c r="L1358" s="2" t="s">
        <v>277</v>
      </c>
      <c r="M1358" s="2" t="s">
        <v>183</v>
      </c>
      <c r="N1358" s="2" t="s">
        <v>306</v>
      </c>
      <c r="O1358" s="2" t="s">
        <v>257</v>
      </c>
      <c r="P1358" s="2" t="s">
        <v>279</v>
      </c>
      <c r="Q1358" s="2" t="s">
        <v>279</v>
      </c>
      <c r="R1358" s="2" t="s">
        <v>279</v>
      </c>
      <c r="S1358" s="2" t="s">
        <v>89</v>
      </c>
      <c r="T1358" s="137">
        <v>0.66800000000000004</v>
      </c>
      <c r="U1358" s="2" t="s">
        <v>1229</v>
      </c>
      <c r="V1358" s="146">
        <v>2.5000000000000001E-2</v>
      </c>
      <c r="W1358" s="146">
        <v>-9.6829999999999999E-2</v>
      </c>
      <c r="X1358" s="4" t="s">
        <v>263</v>
      </c>
      <c r="Z1358" s="137">
        <v>1337000</v>
      </c>
      <c r="AA1358" s="144">
        <v>3.306</v>
      </c>
      <c r="AB1358" s="157">
        <v>121.47199999999999</v>
      </c>
      <c r="AD1358" s="137">
        <v>5369.2259999999997</v>
      </c>
      <c r="AG1358" s="2" t="s">
        <v>36</v>
      </c>
      <c r="AH1358" s="146">
        <v>2.8059999999999999E-3</v>
      </c>
      <c r="AI1358" s="146">
        <v>3.12177514179794E-3</v>
      </c>
      <c r="AJ1358" s="146">
        <v>6.98253245650615E-4</v>
      </c>
    </row>
    <row r="1359" spans="1:36" x14ac:dyDescent="0.2">
      <c r="A1359" s="188">
        <v>1035</v>
      </c>
      <c r="B1359" s="2">
        <v>9941</v>
      </c>
      <c r="C1359" s="2" t="s">
        <v>1406</v>
      </c>
      <c r="D1359" s="30" t="s">
        <v>4635</v>
      </c>
      <c r="E1359" s="4" t="s">
        <v>380</v>
      </c>
      <c r="F1359" s="2" t="s">
        <v>1585</v>
      </c>
      <c r="G1359" s="2" t="s">
        <v>1586</v>
      </c>
      <c r="H1359" s="2" t="s">
        <v>255</v>
      </c>
      <c r="I1359" s="2" t="s">
        <v>295</v>
      </c>
      <c r="J1359" s="2" t="s">
        <v>84</v>
      </c>
      <c r="K1359" s="2" t="s">
        <v>85</v>
      </c>
      <c r="L1359" s="2" t="s">
        <v>277</v>
      </c>
      <c r="M1359" s="2" t="s">
        <v>183</v>
      </c>
      <c r="N1359" s="2" t="s">
        <v>1217</v>
      </c>
      <c r="O1359" s="2" t="s">
        <v>257</v>
      </c>
      <c r="P1359" s="2" t="s">
        <v>1235</v>
      </c>
      <c r="Q1359" s="2" t="s">
        <v>376</v>
      </c>
      <c r="R1359" s="2" t="s">
        <v>260</v>
      </c>
      <c r="S1359" s="2" t="s">
        <v>89</v>
      </c>
      <c r="T1359" s="137">
        <v>0.437</v>
      </c>
      <c r="U1359" s="2" t="s">
        <v>1587</v>
      </c>
      <c r="V1359" s="146">
        <v>6.0199999999999997E-2</v>
      </c>
      <c r="W1359" s="146">
        <v>4.8160000000000001E-2</v>
      </c>
      <c r="X1359" s="4" t="s">
        <v>263</v>
      </c>
      <c r="Z1359" s="137">
        <v>255000</v>
      </c>
      <c r="AA1359" s="144">
        <v>3.306</v>
      </c>
      <c r="AB1359" s="157">
        <v>102.589</v>
      </c>
      <c r="AD1359" s="137">
        <v>864.85799999999995</v>
      </c>
      <c r="AG1359" s="2" t="s">
        <v>36</v>
      </c>
      <c r="AH1359" s="146">
        <v>1.03E-4</v>
      </c>
      <c r="AI1359" s="146">
        <v>5.02845727527051E-4</v>
      </c>
      <c r="AJ1359" s="146">
        <v>1.12472438070953E-4</v>
      </c>
    </row>
    <row r="1360" spans="1:36" x14ac:dyDescent="0.2">
      <c r="A1360" s="188">
        <v>1035</v>
      </c>
      <c r="B1360" s="2">
        <v>9941</v>
      </c>
      <c r="C1360" s="2" t="s">
        <v>1230</v>
      </c>
      <c r="D1360" s="2" t="s">
        <v>1231</v>
      </c>
      <c r="E1360" s="4" t="s">
        <v>380</v>
      </c>
      <c r="F1360" s="2" t="s">
        <v>1232</v>
      </c>
      <c r="G1360" s="2" t="s">
        <v>1233</v>
      </c>
      <c r="H1360" s="2" t="s">
        <v>255</v>
      </c>
      <c r="I1360" s="2" t="s">
        <v>295</v>
      </c>
      <c r="J1360" s="2" t="s">
        <v>84</v>
      </c>
      <c r="K1360" s="2" t="s">
        <v>85</v>
      </c>
      <c r="L1360" s="2" t="s">
        <v>277</v>
      </c>
      <c r="M1360" s="2" t="s">
        <v>183</v>
      </c>
      <c r="N1360" s="2" t="s">
        <v>1234</v>
      </c>
      <c r="O1360" s="2" t="s">
        <v>257</v>
      </c>
      <c r="P1360" s="2" t="s">
        <v>1235</v>
      </c>
      <c r="Q1360" s="2" t="s">
        <v>376</v>
      </c>
      <c r="R1360" s="2" t="s">
        <v>260</v>
      </c>
      <c r="S1360" s="2" t="s">
        <v>89</v>
      </c>
      <c r="T1360" s="137">
        <v>4.1630000000000003</v>
      </c>
      <c r="U1360" s="2" t="s">
        <v>1236</v>
      </c>
      <c r="V1360" s="146">
        <v>3.7499999999999999E-2</v>
      </c>
      <c r="W1360" s="146">
        <v>4.4760000000000001E-2</v>
      </c>
      <c r="X1360" s="4" t="s">
        <v>263</v>
      </c>
      <c r="Z1360" s="137">
        <v>358000</v>
      </c>
      <c r="AA1360" s="144">
        <v>3.306</v>
      </c>
      <c r="AB1360" s="157">
        <v>98.816999999999993</v>
      </c>
      <c r="AD1360" s="137">
        <v>1169.5450000000001</v>
      </c>
      <c r="AG1360" s="2" t="s">
        <v>36</v>
      </c>
      <c r="AH1360" s="146">
        <v>4.8299999999999998E-4</v>
      </c>
      <c r="AI1360" s="146">
        <v>6.7999697159500105E-4</v>
      </c>
      <c r="AJ1360" s="146">
        <v>1.5209618594609601E-4</v>
      </c>
    </row>
    <row r="1361" spans="1:36" x14ac:dyDescent="0.2">
      <c r="A1361" s="188">
        <v>1035</v>
      </c>
      <c r="B1361" s="2">
        <v>9941</v>
      </c>
      <c r="C1361" s="2" t="s">
        <v>1588</v>
      </c>
      <c r="D1361" s="2" t="s">
        <v>1589</v>
      </c>
      <c r="E1361" s="4" t="s">
        <v>33</v>
      </c>
      <c r="F1361" s="2" t="s">
        <v>1590</v>
      </c>
      <c r="G1361" s="2" t="s">
        <v>1591</v>
      </c>
      <c r="H1361" s="2" t="s">
        <v>255</v>
      </c>
      <c r="I1361" s="2" t="s">
        <v>295</v>
      </c>
      <c r="J1361" s="2" t="s">
        <v>84</v>
      </c>
      <c r="K1361" s="2" t="s">
        <v>383</v>
      </c>
      <c r="L1361" s="2" t="s">
        <v>277</v>
      </c>
      <c r="M1361" s="2" t="s">
        <v>183</v>
      </c>
      <c r="N1361" s="2" t="s">
        <v>1469</v>
      </c>
      <c r="O1361" s="2" t="s">
        <v>257</v>
      </c>
      <c r="P1361" s="2" t="s">
        <v>403</v>
      </c>
      <c r="Q1361" s="2" t="s">
        <v>376</v>
      </c>
      <c r="R1361" s="2" t="s">
        <v>260</v>
      </c>
      <c r="S1361" s="2" t="s">
        <v>89</v>
      </c>
      <c r="T1361" s="137">
        <v>3.782</v>
      </c>
      <c r="U1361" s="2" t="s">
        <v>1592</v>
      </c>
      <c r="V1361" s="146">
        <v>2.9000000000000001E-2</v>
      </c>
      <c r="W1361" s="146">
        <v>5.2249999999999998E-2</v>
      </c>
      <c r="X1361" s="4" t="s">
        <v>263</v>
      </c>
      <c r="Z1361" s="137">
        <v>145116.71</v>
      </c>
      <c r="AA1361" s="144">
        <v>3.306</v>
      </c>
      <c r="AB1361" s="157">
        <v>65.671000000000006</v>
      </c>
      <c r="AD1361" s="137">
        <v>315.06200000000001</v>
      </c>
      <c r="AG1361" s="2" t="s">
        <v>36</v>
      </c>
      <c r="AH1361" s="146">
        <v>3.86E-4</v>
      </c>
      <c r="AI1361" s="146">
        <v>1.8318332921644101E-4</v>
      </c>
      <c r="AJ1361" s="146">
        <v>4.0972955566811801E-5</v>
      </c>
    </row>
    <row r="1362" spans="1:36" x14ac:dyDescent="0.2">
      <c r="A1362" s="188">
        <v>1035</v>
      </c>
      <c r="B1362" s="2">
        <v>9941</v>
      </c>
      <c r="C1362" s="2" t="s">
        <v>1237</v>
      </c>
      <c r="D1362" s="2" t="s">
        <v>1238</v>
      </c>
      <c r="E1362" s="4" t="s">
        <v>380</v>
      </c>
      <c r="F1362" s="2" t="s">
        <v>1239</v>
      </c>
      <c r="G1362" s="2" t="s">
        <v>1240</v>
      </c>
      <c r="H1362" s="2" t="s">
        <v>255</v>
      </c>
      <c r="I1362" s="2" t="s">
        <v>295</v>
      </c>
      <c r="J1362" s="2" t="s">
        <v>84</v>
      </c>
      <c r="K1362" s="2" t="s">
        <v>305</v>
      </c>
      <c r="L1362" s="2" t="s">
        <v>277</v>
      </c>
      <c r="M1362" s="2" t="s">
        <v>183</v>
      </c>
      <c r="N1362" s="2" t="s">
        <v>1241</v>
      </c>
      <c r="O1362" s="2" t="s">
        <v>257</v>
      </c>
      <c r="P1362" s="2" t="s">
        <v>279</v>
      </c>
      <c r="Q1362" s="2" t="s">
        <v>279</v>
      </c>
      <c r="R1362" s="2" t="s">
        <v>279</v>
      </c>
      <c r="S1362" s="2" t="s">
        <v>197</v>
      </c>
      <c r="T1362" s="137">
        <v>5.3470000000000004</v>
      </c>
      <c r="U1362" s="2" t="s">
        <v>1242</v>
      </c>
      <c r="V1362" s="146">
        <v>6.25E-2</v>
      </c>
      <c r="W1362" s="146">
        <v>0.32955000000000001</v>
      </c>
      <c r="X1362" s="4" t="s">
        <v>263</v>
      </c>
      <c r="Z1362" s="137">
        <v>1165266</v>
      </c>
      <c r="AA1362" s="144">
        <v>3.8807</v>
      </c>
      <c r="AB1362" s="157">
        <v>32.902000000000001</v>
      </c>
      <c r="AD1362" s="137">
        <v>1487.83</v>
      </c>
      <c r="AG1362" s="2" t="s">
        <v>36</v>
      </c>
      <c r="AH1362" s="146">
        <v>3.8299999999999999E-4</v>
      </c>
      <c r="AI1362" s="146">
        <v>8.6505423755475199E-4</v>
      </c>
      <c r="AJ1362" s="146">
        <v>1.9348828842571399E-4</v>
      </c>
    </row>
    <row r="1363" spans="1:36" x14ac:dyDescent="0.2">
      <c r="A1363" s="188">
        <v>1035</v>
      </c>
      <c r="B1363" s="2">
        <v>9941</v>
      </c>
      <c r="C1363" s="2" t="s">
        <v>1243</v>
      </c>
      <c r="D1363" s="2" t="s">
        <v>1244</v>
      </c>
      <c r="E1363" s="4" t="s">
        <v>380</v>
      </c>
      <c r="F1363" s="2" t="s">
        <v>1245</v>
      </c>
      <c r="G1363" s="2" t="s">
        <v>1246</v>
      </c>
      <c r="H1363" s="2" t="s">
        <v>255</v>
      </c>
      <c r="I1363" s="2" t="s">
        <v>295</v>
      </c>
      <c r="J1363" s="2" t="s">
        <v>84</v>
      </c>
      <c r="K1363" s="2" t="s">
        <v>85</v>
      </c>
      <c r="L1363" s="2" t="s">
        <v>277</v>
      </c>
      <c r="M1363" s="2" t="s">
        <v>183</v>
      </c>
      <c r="N1363" s="134" t="s">
        <v>4007</v>
      </c>
      <c r="O1363" s="2" t="s">
        <v>257</v>
      </c>
      <c r="P1363" s="2" t="s">
        <v>1235</v>
      </c>
      <c r="Q1363" s="2" t="s">
        <v>376</v>
      </c>
      <c r="R1363" s="2" t="s">
        <v>260</v>
      </c>
      <c r="S1363" s="2" t="s">
        <v>89</v>
      </c>
      <c r="T1363" s="137">
        <v>6.46</v>
      </c>
      <c r="U1363" s="2" t="s">
        <v>1247</v>
      </c>
      <c r="V1363" s="146">
        <v>6.25E-2</v>
      </c>
      <c r="W1363" s="146">
        <v>5.5030000000000003E-2</v>
      </c>
      <c r="X1363" s="4" t="s">
        <v>263</v>
      </c>
      <c r="Z1363" s="137">
        <v>161000</v>
      </c>
      <c r="AA1363" s="144">
        <v>3.306</v>
      </c>
      <c r="AB1363" s="157">
        <v>107.681</v>
      </c>
      <c r="AD1363" s="137">
        <v>573.15200000000004</v>
      </c>
      <c r="AG1363" s="2" t="s">
        <v>36</v>
      </c>
      <c r="AH1363" s="146">
        <v>1.6100000000000001E-4</v>
      </c>
      <c r="AI1363" s="146">
        <v>3.3324203079145801E-4</v>
      </c>
      <c r="AJ1363" s="146">
        <v>7.4536864129594099E-5</v>
      </c>
    </row>
    <row r="1364" spans="1:36" x14ac:dyDescent="0.2">
      <c r="A1364" s="188">
        <v>1035</v>
      </c>
      <c r="B1364" s="2">
        <v>9941</v>
      </c>
      <c r="C1364" s="2" t="s">
        <v>1410</v>
      </c>
      <c r="D1364" s="2" t="s">
        <v>1411</v>
      </c>
      <c r="E1364" s="4" t="s">
        <v>380</v>
      </c>
      <c r="F1364" s="2" t="s">
        <v>1593</v>
      </c>
      <c r="G1364" s="2" t="s">
        <v>1594</v>
      </c>
      <c r="H1364" s="2" t="s">
        <v>255</v>
      </c>
      <c r="I1364" s="2" t="s">
        <v>295</v>
      </c>
      <c r="J1364" s="2" t="s">
        <v>84</v>
      </c>
      <c r="K1364" s="2" t="s">
        <v>349</v>
      </c>
      <c r="L1364" s="2" t="s">
        <v>277</v>
      </c>
      <c r="M1364" s="2" t="s">
        <v>183</v>
      </c>
      <c r="N1364" s="134" t="s">
        <v>4007</v>
      </c>
      <c r="O1364" s="2" t="s">
        <v>257</v>
      </c>
      <c r="P1364" s="2" t="s">
        <v>1296</v>
      </c>
      <c r="Q1364" s="2" t="s">
        <v>88</v>
      </c>
      <c r="R1364" s="2" t="s">
        <v>260</v>
      </c>
      <c r="S1364" s="2" t="s">
        <v>89</v>
      </c>
      <c r="T1364" s="137">
        <v>2.851</v>
      </c>
      <c r="U1364" s="2" t="s">
        <v>1595</v>
      </c>
      <c r="V1364" s="146">
        <v>3.125E-2</v>
      </c>
      <c r="W1364" s="146">
        <v>5.8540000000000002E-2</v>
      </c>
      <c r="X1364" s="4" t="s">
        <v>263</v>
      </c>
      <c r="Z1364" s="137">
        <v>515000</v>
      </c>
      <c r="AA1364" s="144">
        <v>3.306</v>
      </c>
      <c r="AB1364" s="157">
        <v>94.084000000000003</v>
      </c>
      <c r="AD1364" s="137">
        <v>1601.8720000000001</v>
      </c>
      <c r="AG1364" s="2" t="s">
        <v>36</v>
      </c>
      <c r="AH1364" s="146">
        <v>6.87E-4</v>
      </c>
      <c r="AI1364" s="146">
        <v>9.3136047265283202E-4</v>
      </c>
      <c r="AJ1364" s="146">
        <v>2.08319127214904E-4</v>
      </c>
    </row>
    <row r="1365" spans="1:36" x14ac:dyDescent="0.2">
      <c r="A1365" s="188">
        <v>1035</v>
      </c>
      <c r="B1365" s="2">
        <v>9941</v>
      </c>
      <c r="C1365" s="2" t="s">
        <v>1248</v>
      </c>
      <c r="D1365" s="2" t="s">
        <v>1249</v>
      </c>
      <c r="E1365" s="4" t="s">
        <v>380</v>
      </c>
      <c r="F1365" s="2" t="s">
        <v>1250</v>
      </c>
      <c r="G1365" s="2" t="s">
        <v>1251</v>
      </c>
      <c r="H1365" s="2" t="s">
        <v>255</v>
      </c>
      <c r="I1365" s="2" t="s">
        <v>295</v>
      </c>
      <c r="J1365" s="2" t="s">
        <v>84</v>
      </c>
      <c r="K1365" s="2" t="s">
        <v>1252</v>
      </c>
      <c r="L1365" s="2" t="s">
        <v>277</v>
      </c>
      <c r="M1365" s="2" t="s">
        <v>183</v>
      </c>
      <c r="N1365" s="2" t="s">
        <v>1253</v>
      </c>
      <c r="O1365" s="2" t="s">
        <v>257</v>
      </c>
      <c r="P1365" s="2" t="s">
        <v>1218</v>
      </c>
      <c r="Q1365" s="2" t="s">
        <v>376</v>
      </c>
      <c r="R1365" s="2" t="s">
        <v>260</v>
      </c>
      <c r="S1365" s="2" t="s">
        <v>89</v>
      </c>
      <c r="T1365" s="137">
        <v>2.847</v>
      </c>
      <c r="U1365" s="2" t="s">
        <v>1254</v>
      </c>
      <c r="V1365" s="146">
        <v>2.5000000000000001E-2</v>
      </c>
      <c r="W1365" s="146">
        <v>4.5850000000000002E-2</v>
      </c>
      <c r="X1365" s="4" t="s">
        <v>263</v>
      </c>
      <c r="Z1365" s="137">
        <v>541000</v>
      </c>
      <c r="AA1365" s="144">
        <v>3.306</v>
      </c>
      <c r="AB1365" s="157">
        <v>94.680999999999997</v>
      </c>
      <c r="AD1365" s="137">
        <v>1693.414</v>
      </c>
      <c r="AG1365" s="2" t="s">
        <v>36</v>
      </c>
      <c r="AH1365" s="146">
        <v>1.0820000000000001E-3</v>
      </c>
      <c r="AI1365" s="146">
        <v>9.8458498143002703E-4</v>
      </c>
      <c r="AJ1365" s="146">
        <v>2.20223951974458E-4</v>
      </c>
    </row>
    <row r="1366" spans="1:36" x14ac:dyDescent="0.2">
      <c r="A1366" s="188">
        <v>1035</v>
      </c>
      <c r="B1366" s="2">
        <v>9941</v>
      </c>
      <c r="C1366" s="2" t="s">
        <v>1255</v>
      </c>
      <c r="D1366" s="2" t="s">
        <v>1256</v>
      </c>
      <c r="E1366" s="4" t="s">
        <v>252</v>
      </c>
      <c r="F1366" s="2" t="s">
        <v>1257</v>
      </c>
      <c r="G1366" s="2" t="s">
        <v>1258</v>
      </c>
      <c r="H1366" s="2" t="s">
        <v>255</v>
      </c>
      <c r="I1366" s="2" t="s">
        <v>295</v>
      </c>
      <c r="J1366" s="2" t="s">
        <v>84</v>
      </c>
      <c r="K1366" s="2" t="s">
        <v>30</v>
      </c>
      <c r="L1366" s="2" t="s">
        <v>277</v>
      </c>
      <c r="M1366" s="2" t="s">
        <v>183</v>
      </c>
      <c r="N1366" s="2" t="s">
        <v>1259</v>
      </c>
      <c r="O1366" s="2" t="s">
        <v>257</v>
      </c>
      <c r="P1366" s="2" t="s">
        <v>279</v>
      </c>
      <c r="Q1366" s="2" t="s">
        <v>279</v>
      </c>
      <c r="R1366" s="2" t="s">
        <v>279</v>
      </c>
      <c r="S1366" s="2" t="s">
        <v>89</v>
      </c>
      <c r="T1366" s="137">
        <v>0.161</v>
      </c>
      <c r="U1366" s="2" t="s">
        <v>1260</v>
      </c>
      <c r="V1366" s="146">
        <v>0</v>
      </c>
      <c r="W1366" s="146">
        <v>0.17421</v>
      </c>
      <c r="X1366" s="4" t="s">
        <v>263</v>
      </c>
      <c r="Z1366" s="137">
        <v>522000</v>
      </c>
      <c r="AA1366" s="144">
        <v>3.306</v>
      </c>
      <c r="AB1366" s="157">
        <v>99.893000000000001</v>
      </c>
      <c r="AD1366" s="137">
        <v>1723.8889999999999</v>
      </c>
      <c r="AG1366" s="2" t="s">
        <v>36</v>
      </c>
      <c r="AH1366" s="146">
        <v>1.1349999999999999E-3</v>
      </c>
      <c r="AI1366" s="146">
        <v>1.00230345728252E-3</v>
      </c>
      <c r="AJ1366" s="146">
        <v>2.24187076386059E-4</v>
      </c>
    </row>
    <row r="1367" spans="1:36" x14ac:dyDescent="0.2">
      <c r="A1367" s="188">
        <v>1035</v>
      </c>
      <c r="B1367" s="2">
        <v>9941</v>
      </c>
      <c r="C1367" s="2" t="s">
        <v>1596</v>
      </c>
      <c r="D1367" s="2" t="s">
        <v>1597</v>
      </c>
      <c r="E1367" s="4" t="s">
        <v>380</v>
      </c>
      <c r="F1367" s="2" t="s">
        <v>1598</v>
      </c>
      <c r="G1367" s="2" t="s">
        <v>1599</v>
      </c>
      <c r="H1367" s="2" t="s">
        <v>255</v>
      </c>
      <c r="I1367" s="2" t="s">
        <v>295</v>
      </c>
      <c r="J1367" s="2" t="s">
        <v>84</v>
      </c>
      <c r="K1367" s="2" t="s">
        <v>1600</v>
      </c>
      <c r="L1367" s="2" t="s">
        <v>277</v>
      </c>
      <c r="M1367" s="2" t="s">
        <v>183</v>
      </c>
      <c r="N1367" s="2" t="s">
        <v>1393</v>
      </c>
      <c r="O1367" s="2" t="s">
        <v>257</v>
      </c>
      <c r="P1367" s="2" t="s">
        <v>279</v>
      </c>
      <c r="Q1367" s="2" t="s">
        <v>279</v>
      </c>
      <c r="R1367" s="2" t="s">
        <v>279</v>
      </c>
      <c r="S1367" s="2" t="s">
        <v>197</v>
      </c>
      <c r="T1367" s="137">
        <v>3.7690000000000001</v>
      </c>
      <c r="U1367" s="2" t="s">
        <v>1476</v>
      </c>
      <c r="V1367" s="146">
        <v>0.05</v>
      </c>
      <c r="W1367" s="146">
        <v>4.9349999999999998E-2</v>
      </c>
      <c r="X1367" s="4" t="s">
        <v>263</v>
      </c>
      <c r="Z1367" s="137">
        <v>140000</v>
      </c>
      <c r="AA1367" s="144">
        <v>3.8807</v>
      </c>
      <c r="AB1367" s="157">
        <v>103.181</v>
      </c>
      <c r="AD1367" s="137">
        <v>560.58000000000004</v>
      </c>
      <c r="AG1367" s="2" t="s">
        <v>36</v>
      </c>
      <c r="AH1367" s="146">
        <v>4.0000000000000002E-4</v>
      </c>
      <c r="AI1367" s="146">
        <v>3.2593224018581402E-4</v>
      </c>
      <c r="AJ1367" s="146">
        <v>7.2901869684581904E-5</v>
      </c>
    </row>
    <row r="1368" spans="1:36" x14ac:dyDescent="0.2">
      <c r="A1368" s="188">
        <v>1035</v>
      </c>
      <c r="B1368" s="2">
        <v>9941</v>
      </c>
      <c r="C1368" s="2" t="s">
        <v>1601</v>
      </c>
      <c r="D1368" s="2" t="s">
        <v>1602</v>
      </c>
      <c r="E1368" s="4" t="s">
        <v>380</v>
      </c>
      <c r="F1368" s="2" t="s">
        <v>1603</v>
      </c>
      <c r="G1368" s="2" t="s">
        <v>1604</v>
      </c>
      <c r="H1368" s="2" t="s">
        <v>255</v>
      </c>
      <c r="I1368" s="2" t="s">
        <v>295</v>
      </c>
      <c r="J1368" s="2" t="s">
        <v>84</v>
      </c>
      <c r="K1368" s="2" t="s">
        <v>85</v>
      </c>
      <c r="L1368" s="2" t="s">
        <v>277</v>
      </c>
      <c r="M1368" s="2" t="s">
        <v>183</v>
      </c>
      <c r="N1368" s="2" t="s">
        <v>374</v>
      </c>
      <c r="O1368" s="2" t="s">
        <v>257</v>
      </c>
      <c r="P1368" s="2" t="s">
        <v>1218</v>
      </c>
      <c r="Q1368" s="2" t="s">
        <v>376</v>
      </c>
      <c r="R1368" s="2" t="s">
        <v>260</v>
      </c>
      <c r="S1368" s="2" t="s">
        <v>89</v>
      </c>
      <c r="T1368" s="137">
        <v>1.6759999999999999</v>
      </c>
      <c r="U1368" s="2" t="s">
        <v>1605</v>
      </c>
      <c r="V1368" s="146">
        <v>2.3E-2</v>
      </c>
      <c r="W1368" s="146">
        <v>4.598E-2</v>
      </c>
      <c r="X1368" s="4" t="s">
        <v>263</v>
      </c>
      <c r="Z1368" s="137">
        <v>709000</v>
      </c>
      <c r="AA1368" s="144">
        <v>3.306</v>
      </c>
      <c r="AB1368" s="157">
        <v>96.884</v>
      </c>
      <c r="AD1368" s="137">
        <v>2270.9050000000002</v>
      </c>
      <c r="AG1368" s="2" t="s">
        <v>36</v>
      </c>
      <c r="AH1368" s="146">
        <v>9.4700000000000003E-4</v>
      </c>
      <c r="AI1368" s="146">
        <v>1.3203494973191899E-3</v>
      </c>
      <c r="AJ1368" s="146">
        <v>2.9532502503217E-4</v>
      </c>
    </row>
    <row r="1369" spans="1:36" x14ac:dyDescent="0.2">
      <c r="A1369" s="188">
        <v>1035</v>
      </c>
      <c r="B1369" s="2">
        <v>9941</v>
      </c>
      <c r="C1369" s="2" t="s">
        <v>370</v>
      </c>
      <c r="D1369" s="2" t="s">
        <v>371</v>
      </c>
      <c r="E1369" s="4" t="s">
        <v>252</v>
      </c>
      <c r="F1369" s="2" t="s">
        <v>1606</v>
      </c>
      <c r="G1369" s="2" t="s">
        <v>1607</v>
      </c>
      <c r="H1369" s="2" t="s">
        <v>255</v>
      </c>
      <c r="I1369" s="2" t="s">
        <v>295</v>
      </c>
      <c r="J1369" s="2" t="s">
        <v>84</v>
      </c>
      <c r="K1369" s="2" t="s">
        <v>85</v>
      </c>
      <c r="L1369" s="2" t="s">
        <v>277</v>
      </c>
      <c r="M1369" s="2" t="s">
        <v>183</v>
      </c>
      <c r="N1369" s="2" t="s">
        <v>374</v>
      </c>
      <c r="O1369" s="2" t="s">
        <v>257</v>
      </c>
      <c r="P1369" s="2" t="s">
        <v>375</v>
      </c>
      <c r="Q1369" s="2" t="s">
        <v>376</v>
      </c>
      <c r="R1369" s="2" t="s">
        <v>260</v>
      </c>
      <c r="S1369" s="2" t="s">
        <v>197</v>
      </c>
      <c r="T1369" s="137">
        <v>3.94</v>
      </c>
      <c r="U1369" s="2" t="s">
        <v>1608</v>
      </c>
      <c r="V1369" s="146">
        <v>4.3749999999999997E-2</v>
      </c>
      <c r="W1369" s="146">
        <v>3.8309999999999997E-2</v>
      </c>
      <c r="X1369" s="4" t="s">
        <v>263</v>
      </c>
      <c r="Z1369" s="137">
        <v>3015000</v>
      </c>
      <c r="AA1369" s="144">
        <v>3.8807</v>
      </c>
      <c r="AB1369" s="157">
        <v>104.277</v>
      </c>
      <c r="AD1369" s="137">
        <v>12200.679</v>
      </c>
      <c r="AG1369" s="2" t="s">
        <v>36</v>
      </c>
      <c r="AH1369" s="146">
        <v>2.0100000000000001E-3</v>
      </c>
      <c r="AI1369" s="146">
        <v>7.0937186078689199E-3</v>
      </c>
      <c r="AJ1369" s="146">
        <v>1.5866652198479299E-3</v>
      </c>
    </row>
    <row r="1370" spans="1:36" x14ac:dyDescent="0.2">
      <c r="A1370" s="188">
        <v>1035</v>
      </c>
      <c r="B1370" s="2">
        <v>9941</v>
      </c>
      <c r="C1370" s="2" t="s">
        <v>370</v>
      </c>
      <c r="D1370" s="2" t="s">
        <v>371</v>
      </c>
      <c r="E1370" s="4" t="s">
        <v>252</v>
      </c>
      <c r="F1370" s="2" t="s">
        <v>372</v>
      </c>
      <c r="G1370" s="2" t="s">
        <v>373</v>
      </c>
      <c r="H1370" s="2" t="s">
        <v>255</v>
      </c>
      <c r="I1370" s="2" t="s">
        <v>295</v>
      </c>
      <c r="J1370" s="2" t="s">
        <v>84</v>
      </c>
      <c r="K1370" s="2" t="s">
        <v>85</v>
      </c>
      <c r="L1370" s="2" t="s">
        <v>277</v>
      </c>
      <c r="M1370" s="2" t="s">
        <v>183</v>
      </c>
      <c r="N1370" s="2" t="s">
        <v>374</v>
      </c>
      <c r="O1370" s="2" t="s">
        <v>257</v>
      </c>
      <c r="P1370" s="2" t="s">
        <v>375</v>
      </c>
      <c r="Q1370" s="2" t="s">
        <v>376</v>
      </c>
      <c r="R1370" s="2" t="s">
        <v>260</v>
      </c>
      <c r="S1370" s="2" t="s">
        <v>197</v>
      </c>
      <c r="T1370" s="137">
        <v>1.298</v>
      </c>
      <c r="U1370" s="2" t="s">
        <v>377</v>
      </c>
      <c r="V1370" s="146">
        <v>3.7499999999999999E-2</v>
      </c>
      <c r="W1370" s="146">
        <v>3.3009999999999998E-2</v>
      </c>
      <c r="X1370" s="4" t="s">
        <v>263</v>
      </c>
      <c r="Z1370" s="137">
        <v>1748000</v>
      </c>
      <c r="AA1370" s="144">
        <v>3.8807</v>
      </c>
      <c r="AB1370" s="157">
        <v>102.318</v>
      </c>
      <c r="AD1370" s="137">
        <v>6940.7209999999995</v>
      </c>
      <c r="AG1370" s="2" t="s">
        <v>36</v>
      </c>
      <c r="AH1370" s="146">
        <v>1.5889999999999999E-3</v>
      </c>
      <c r="AI1370" s="146">
        <v>4.0354739950248996E-3</v>
      </c>
      <c r="AJ1370" s="146">
        <v>9.02621965636489E-4</v>
      </c>
    </row>
    <row r="1371" spans="1:36" x14ac:dyDescent="0.2">
      <c r="A1371" s="188">
        <v>1035</v>
      </c>
      <c r="B1371" s="2">
        <v>9941</v>
      </c>
      <c r="C1371" s="2" t="s">
        <v>378</v>
      </c>
      <c r="D1371" s="2" t="s">
        <v>379</v>
      </c>
      <c r="E1371" s="4" t="s">
        <v>380</v>
      </c>
      <c r="F1371" s="2" t="s">
        <v>381</v>
      </c>
      <c r="G1371" s="2" t="s">
        <v>382</v>
      </c>
      <c r="H1371" s="2" t="s">
        <v>255</v>
      </c>
      <c r="I1371" s="2" t="s">
        <v>295</v>
      </c>
      <c r="J1371" s="2" t="s">
        <v>84</v>
      </c>
      <c r="K1371" s="2" t="s">
        <v>383</v>
      </c>
      <c r="L1371" s="2" t="s">
        <v>277</v>
      </c>
      <c r="M1371" s="2" t="s">
        <v>183</v>
      </c>
      <c r="N1371" s="2" t="s">
        <v>384</v>
      </c>
      <c r="O1371" s="2" t="s">
        <v>257</v>
      </c>
      <c r="P1371" s="2" t="s">
        <v>385</v>
      </c>
      <c r="Q1371" s="2" t="s">
        <v>376</v>
      </c>
      <c r="R1371" s="2" t="s">
        <v>260</v>
      </c>
      <c r="S1371" s="2" t="s">
        <v>89</v>
      </c>
      <c r="T1371" s="137">
        <v>1.474</v>
      </c>
      <c r="U1371" s="2" t="s">
        <v>386</v>
      </c>
      <c r="V1371" s="146">
        <v>6.5000000000000002E-2</v>
      </c>
      <c r="W1371" s="146">
        <v>6.923E-2</v>
      </c>
      <c r="X1371" s="4" t="s">
        <v>263</v>
      </c>
      <c r="Z1371" s="137">
        <v>2174000</v>
      </c>
      <c r="AA1371" s="144">
        <v>3.306</v>
      </c>
      <c r="AB1371" s="157">
        <v>102.105</v>
      </c>
      <c r="AD1371" s="137">
        <v>7338.5450000000001</v>
      </c>
      <c r="AG1371" s="2" t="s">
        <v>36</v>
      </c>
      <c r="AH1371" s="146">
        <v>4.8310000000000002E-3</v>
      </c>
      <c r="AI1371" s="146">
        <v>4.2667767143390002E-3</v>
      </c>
      <c r="AJ1371" s="146">
        <v>9.5435787458343201E-4</v>
      </c>
    </row>
    <row r="1372" spans="1:36" x14ac:dyDescent="0.2">
      <c r="A1372" s="188">
        <v>1035</v>
      </c>
      <c r="B1372" s="2">
        <v>9941</v>
      </c>
      <c r="C1372" s="2" t="s">
        <v>1596</v>
      </c>
      <c r="D1372" s="2" t="s">
        <v>1597</v>
      </c>
      <c r="E1372" s="4" t="s">
        <v>380</v>
      </c>
      <c r="F1372" s="2" t="s">
        <v>1615</v>
      </c>
      <c r="G1372" s="2" t="s">
        <v>1616</v>
      </c>
      <c r="H1372" s="2" t="s">
        <v>255</v>
      </c>
      <c r="I1372" s="2" t="s">
        <v>295</v>
      </c>
      <c r="J1372" s="2" t="s">
        <v>84</v>
      </c>
      <c r="K1372" s="2" t="s">
        <v>1600</v>
      </c>
      <c r="L1372" s="2" t="s">
        <v>277</v>
      </c>
      <c r="M1372" s="2" t="s">
        <v>183</v>
      </c>
      <c r="N1372" s="134" t="s">
        <v>4007</v>
      </c>
      <c r="O1372" s="2" t="s">
        <v>257</v>
      </c>
      <c r="P1372" s="2" t="s">
        <v>279</v>
      </c>
      <c r="Q1372" s="2" t="s">
        <v>279</v>
      </c>
      <c r="R1372" s="2" t="s">
        <v>279</v>
      </c>
      <c r="S1372" s="2" t="s">
        <v>197</v>
      </c>
      <c r="T1372" s="137">
        <v>2.3780000000000001</v>
      </c>
      <c r="U1372" s="2" t="s">
        <v>1617</v>
      </c>
      <c r="V1372" s="146">
        <v>1.6250000000000001E-2</v>
      </c>
      <c r="W1372" s="146">
        <v>4.1840000000000002E-2</v>
      </c>
      <c r="X1372" s="4" t="s">
        <v>263</v>
      </c>
      <c r="Z1372" s="137">
        <v>1349000</v>
      </c>
      <c r="AA1372" s="144">
        <v>3.8807</v>
      </c>
      <c r="AB1372" s="157">
        <v>95.337000000000003</v>
      </c>
      <c r="AD1372" s="137">
        <v>4990.97</v>
      </c>
      <c r="AG1372" s="2" t="s">
        <v>36</v>
      </c>
      <c r="AH1372" s="146">
        <v>3.9110000000000004E-3</v>
      </c>
      <c r="AI1372" s="146">
        <v>2.90184952090288E-3</v>
      </c>
      <c r="AJ1372" s="146">
        <v>6.4906207344361897E-4</v>
      </c>
    </row>
    <row r="1373" spans="1:36" x14ac:dyDescent="0.2">
      <c r="A1373" s="188">
        <v>1035</v>
      </c>
      <c r="B1373" s="2">
        <v>9941</v>
      </c>
      <c r="C1373" s="2" t="s">
        <v>1261</v>
      </c>
      <c r="D1373" s="2" t="s">
        <v>1262</v>
      </c>
      <c r="E1373" s="4" t="s">
        <v>380</v>
      </c>
      <c r="F1373" s="2" t="s">
        <v>1263</v>
      </c>
      <c r="G1373" s="2" t="s">
        <v>1264</v>
      </c>
      <c r="H1373" s="2" t="s">
        <v>255</v>
      </c>
      <c r="I1373" s="2" t="s">
        <v>295</v>
      </c>
      <c r="J1373" s="2" t="s">
        <v>84</v>
      </c>
      <c r="K1373" s="2" t="s">
        <v>383</v>
      </c>
      <c r="L1373" s="2" t="s">
        <v>277</v>
      </c>
      <c r="M1373" s="2" t="s">
        <v>183</v>
      </c>
      <c r="N1373" s="2" t="s">
        <v>1265</v>
      </c>
      <c r="O1373" s="2" t="s">
        <v>257</v>
      </c>
      <c r="P1373" s="2" t="s">
        <v>1266</v>
      </c>
      <c r="Q1373" s="2" t="s">
        <v>88</v>
      </c>
      <c r="R1373" s="2" t="s">
        <v>260</v>
      </c>
      <c r="S1373" s="2" t="s">
        <v>197</v>
      </c>
      <c r="T1373" s="137">
        <v>3.6259999999999999</v>
      </c>
      <c r="U1373" s="2" t="s">
        <v>1267</v>
      </c>
      <c r="V1373" s="146">
        <v>5.5E-2</v>
      </c>
      <c r="W1373" s="146">
        <v>5.4539999999999998E-2</v>
      </c>
      <c r="X1373" s="4" t="s">
        <v>263</v>
      </c>
      <c r="Z1373" s="137">
        <v>382000</v>
      </c>
      <c r="AA1373" s="144">
        <v>3.8807</v>
      </c>
      <c r="AB1373" s="157">
        <v>101.19199999999999</v>
      </c>
      <c r="AD1373" s="137">
        <v>1500.1030000000001</v>
      </c>
      <c r="AG1373" s="2" t="s">
        <v>36</v>
      </c>
      <c r="AH1373" s="146">
        <v>8.4900000000000004E-4</v>
      </c>
      <c r="AI1373" s="146">
        <v>8.7218978143113399E-4</v>
      </c>
      <c r="AJ1373" s="146">
        <v>1.95084308781074E-4</v>
      </c>
    </row>
    <row r="1374" spans="1:36" x14ac:dyDescent="0.2">
      <c r="A1374" s="188">
        <v>1035</v>
      </c>
      <c r="B1374" s="2">
        <v>9941</v>
      </c>
      <c r="C1374" s="2" t="s">
        <v>1432</v>
      </c>
      <c r="D1374" s="2" t="s">
        <v>1433</v>
      </c>
      <c r="E1374" s="4" t="s">
        <v>380</v>
      </c>
      <c r="F1374" s="2" t="s">
        <v>1618</v>
      </c>
      <c r="G1374" s="2" t="s">
        <v>1619</v>
      </c>
      <c r="H1374" s="2" t="s">
        <v>255</v>
      </c>
      <c r="I1374" s="2" t="s">
        <v>295</v>
      </c>
      <c r="J1374" s="2" t="s">
        <v>84</v>
      </c>
      <c r="K1374" s="2" t="s">
        <v>85</v>
      </c>
      <c r="L1374" s="2" t="s">
        <v>277</v>
      </c>
      <c r="M1374" s="2" t="s">
        <v>183</v>
      </c>
      <c r="N1374" s="2" t="s">
        <v>1241</v>
      </c>
      <c r="O1374" s="2" t="s">
        <v>257</v>
      </c>
      <c r="P1374" s="2" t="s">
        <v>1218</v>
      </c>
      <c r="Q1374" s="2" t="s">
        <v>376</v>
      </c>
      <c r="R1374" s="2" t="s">
        <v>260</v>
      </c>
      <c r="S1374" s="2" t="s">
        <v>89</v>
      </c>
      <c r="T1374" s="137">
        <v>2.5920000000000001</v>
      </c>
      <c r="U1374" s="2" t="s">
        <v>1620</v>
      </c>
      <c r="V1374" s="146">
        <v>5.45E-2</v>
      </c>
      <c r="W1374" s="146">
        <v>5.2850000000000001E-2</v>
      </c>
      <c r="X1374" s="4" t="s">
        <v>263</v>
      </c>
      <c r="Z1374" s="137">
        <v>94000</v>
      </c>
      <c r="AA1374" s="144">
        <v>3.306</v>
      </c>
      <c r="AB1374" s="157">
        <v>101.634</v>
      </c>
      <c r="AD1374" s="137">
        <v>315.84100000000001</v>
      </c>
      <c r="AG1374" s="2" t="s">
        <v>36</v>
      </c>
      <c r="AH1374" s="146">
        <v>1.8799999999999999E-4</v>
      </c>
      <c r="AI1374" s="146">
        <v>1.83636249117905E-4</v>
      </c>
      <c r="AJ1374" s="146">
        <v>4.1074261002614297E-5</v>
      </c>
    </row>
    <row r="1375" spans="1:36" x14ac:dyDescent="0.2">
      <c r="A1375" s="188">
        <v>1035</v>
      </c>
      <c r="B1375" s="2">
        <v>9941</v>
      </c>
      <c r="C1375" s="2" t="s">
        <v>1268</v>
      </c>
      <c r="D1375" s="2" t="s">
        <v>1269</v>
      </c>
      <c r="E1375" s="4" t="s">
        <v>380</v>
      </c>
      <c r="F1375" s="2" t="s">
        <v>1270</v>
      </c>
      <c r="G1375" s="2" t="s">
        <v>1271</v>
      </c>
      <c r="H1375" s="2" t="s">
        <v>255</v>
      </c>
      <c r="I1375" s="2" t="s">
        <v>295</v>
      </c>
      <c r="J1375" s="2" t="s">
        <v>84</v>
      </c>
      <c r="K1375" s="2" t="s">
        <v>85</v>
      </c>
      <c r="L1375" s="2" t="s">
        <v>277</v>
      </c>
      <c r="M1375" s="2" t="s">
        <v>183</v>
      </c>
      <c r="N1375" s="2" t="s">
        <v>1272</v>
      </c>
      <c r="O1375" s="2" t="s">
        <v>257</v>
      </c>
      <c r="P1375" s="2" t="s">
        <v>1235</v>
      </c>
      <c r="Q1375" s="2" t="s">
        <v>376</v>
      </c>
      <c r="R1375" s="2" t="s">
        <v>260</v>
      </c>
      <c r="S1375" s="2" t="s">
        <v>89</v>
      </c>
      <c r="T1375" s="137">
        <v>2.0289999999999999</v>
      </c>
      <c r="U1375" s="2" t="s">
        <v>1273</v>
      </c>
      <c r="V1375" s="146">
        <v>3.2500000000000001E-2</v>
      </c>
      <c r="W1375" s="146">
        <v>4.086E-2</v>
      </c>
      <c r="X1375" s="4" t="s">
        <v>263</v>
      </c>
      <c r="Z1375" s="137">
        <v>512000</v>
      </c>
      <c r="AA1375" s="144">
        <v>3.306</v>
      </c>
      <c r="AB1375" s="157">
        <v>99.44</v>
      </c>
      <c r="AD1375" s="137">
        <v>1683.1849999999999</v>
      </c>
      <c r="AG1375" s="2" t="s">
        <v>36</v>
      </c>
      <c r="AH1375" s="146">
        <v>1.8599999999999999E-4</v>
      </c>
      <c r="AI1375" s="146">
        <v>9.786376301015279E-4</v>
      </c>
      <c r="AJ1375" s="146">
        <v>2.1889369685372699E-4</v>
      </c>
    </row>
    <row r="1376" spans="1:36" x14ac:dyDescent="0.2">
      <c r="A1376" s="188">
        <v>1035</v>
      </c>
      <c r="B1376" s="2">
        <v>9941</v>
      </c>
      <c r="C1376" s="2" t="s">
        <v>1274</v>
      </c>
      <c r="D1376" s="2" t="s">
        <v>1275</v>
      </c>
      <c r="E1376" s="4" t="s">
        <v>380</v>
      </c>
      <c r="F1376" s="2" t="s">
        <v>1276</v>
      </c>
      <c r="G1376" s="2" t="s">
        <v>1277</v>
      </c>
      <c r="H1376" s="2" t="s">
        <v>255</v>
      </c>
      <c r="I1376" s="2" t="s">
        <v>295</v>
      </c>
      <c r="J1376" s="2" t="s">
        <v>84</v>
      </c>
      <c r="K1376" s="2" t="s">
        <v>1278</v>
      </c>
      <c r="L1376" s="2" t="s">
        <v>277</v>
      </c>
      <c r="M1376" s="2" t="s">
        <v>183</v>
      </c>
      <c r="N1376" s="2" t="s">
        <v>1279</v>
      </c>
      <c r="O1376" s="2" t="s">
        <v>257</v>
      </c>
      <c r="P1376" s="2" t="s">
        <v>351</v>
      </c>
      <c r="Q1376" s="2" t="s">
        <v>376</v>
      </c>
      <c r="R1376" s="2" t="s">
        <v>260</v>
      </c>
      <c r="S1376" s="2" t="s">
        <v>89</v>
      </c>
      <c r="T1376" s="137">
        <v>1.409</v>
      </c>
      <c r="U1376" s="2" t="s">
        <v>1280</v>
      </c>
      <c r="V1376" s="146">
        <v>2.5340000000000001E-2</v>
      </c>
      <c r="W1376" s="146">
        <v>4.095E-2</v>
      </c>
      <c r="X1376" s="4" t="s">
        <v>263</v>
      </c>
      <c r="Z1376" s="137">
        <v>535000</v>
      </c>
      <c r="AA1376" s="144">
        <v>3.306</v>
      </c>
      <c r="AB1376" s="157">
        <v>97.929000000000002</v>
      </c>
      <c r="AD1376" s="137">
        <v>1732.0809999999999</v>
      </c>
      <c r="AG1376" s="2" t="s">
        <v>36</v>
      </c>
      <c r="AH1376" s="146">
        <v>5.3499999999999999E-4</v>
      </c>
      <c r="AI1376" s="146">
        <v>1.0070667249316701E-3</v>
      </c>
      <c r="AJ1376" s="146">
        <v>2.25252485310419E-4</v>
      </c>
    </row>
    <row r="1377" spans="1:36" x14ac:dyDescent="0.2">
      <c r="A1377" s="188">
        <v>1035</v>
      </c>
      <c r="B1377" s="2">
        <v>9941</v>
      </c>
      <c r="C1377" s="2" t="s">
        <v>1621</v>
      </c>
      <c r="D1377" s="2" t="s">
        <v>1622</v>
      </c>
      <c r="E1377" s="4" t="s">
        <v>380</v>
      </c>
      <c r="F1377" s="2" t="s">
        <v>1623</v>
      </c>
      <c r="G1377" s="2" t="s">
        <v>1624</v>
      </c>
      <c r="H1377" s="2" t="s">
        <v>255</v>
      </c>
      <c r="I1377" s="2" t="s">
        <v>295</v>
      </c>
      <c r="J1377" s="2" t="s">
        <v>84</v>
      </c>
      <c r="K1377" s="2" t="s">
        <v>85</v>
      </c>
      <c r="L1377" s="2" t="s">
        <v>277</v>
      </c>
      <c r="M1377" s="2" t="s">
        <v>183</v>
      </c>
      <c r="N1377" s="134" t="s">
        <v>4007</v>
      </c>
      <c r="O1377" s="2" t="s">
        <v>257</v>
      </c>
      <c r="P1377" s="2" t="s">
        <v>351</v>
      </c>
      <c r="Q1377" s="2" t="s">
        <v>376</v>
      </c>
      <c r="R1377" s="2" t="s">
        <v>260</v>
      </c>
      <c r="S1377" s="2" t="s">
        <v>89</v>
      </c>
      <c r="T1377" s="137">
        <v>1.8839999999999999</v>
      </c>
      <c r="U1377" s="2" t="s">
        <v>606</v>
      </c>
      <c r="V1377" s="146">
        <v>0.04</v>
      </c>
      <c r="W1377" s="146">
        <v>4.0210000000000003E-2</v>
      </c>
      <c r="X1377" s="4" t="s">
        <v>263</v>
      </c>
      <c r="Z1377" s="137">
        <v>369000</v>
      </c>
      <c r="AA1377" s="144">
        <v>3.306</v>
      </c>
      <c r="AB1377" s="157">
        <v>100.08499999999999</v>
      </c>
      <c r="AD1377" s="137">
        <v>1220.9469999999999</v>
      </c>
      <c r="AG1377" s="2" t="s">
        <v>36</v>
      </c>
      <c r="AH1377" s="146">
        <v>2.4600000000000002E-4</v>
      </c>
      <c r="AI1377" s="146">
        <v>7.0988289704779401E-4</v>
      </c>
      <c r="AJ1377" s="146">
        <v>1.5878082641468001E-4</v>
      </c>
    </row>
    <row r="1378" spans="1:36" x14ac:dyDescent="0.2">
      <c r="A1378" s="188">
        <v>1035</v>
      </c>
      <c r="B1378" s="2">
        <v>9941</v>
      </c>
      <c r="C1378" s="2" t="s">
        <v>1281</v>
      </c>
      <c r="D1378" s="2" t="s">
        <v>1282</v>
      </c>
      <c r="E1378" s="4" t="s">
        <v>380</v>
      </c>
      <c r="F1378" s="2" t="s">
        <v>1283</v>
      </c>
      <c r="G1378" s="2" t="s">
        <v>1284</v>
      </c>
      <c r="H1378" s="2" t="s">
        <v>255</v>
      </c>
      <c r="I1378" s="2" t="s">
        <v>295</v>
      </c>
      <c r="J1378" s="2" t="s">
        <v>84</v>
      </c>
      <c r="K1378" s="2" t="s">
        <v>85</v>
      </c>
      <c r="L1378" s="2" t="s">
        <v>277</v>
      </c>
      <c r="M1378" s="2" t="s">
        <v>183</v>
      </c>
      <c r="N1378" s="2" t="s">
        <v>1217</v>
      </c>
      <c r="O1378" s="2" t="s">
        <v>257</v>
      </c>
      <c r="P1378" s="2" t="s">
        <v>1235</v>
      </c>
      <c r="Q1378" s="2" t="s">
        <v>376</v>
      </c>
      <c r="R1378" s="2" t="s">
        <v>260</v>
      </c>
      <c r="S1378" s="2" t="s">
        <v>89</v>
      </c>
      <c r="T1378" s="137">
        <v>2.0870000000000002</v>
      </c>
      <c r="U1378" s="2" t="s">
        <v>1285</v>
      </c>
      <c r="V1378" s="146">
        <v>4.7500000000000001E-2</v>
      </c>
      <c r="W1378" s="146">
        <v>4.1149999999999999E-2</v>
      </c>
      <c r="X1378" s="4" t="s">
        <v>263</v>
      </c>
      <c r="Z1378" s="137">
        <v>607000</v>
      </c>
      <c r="AA1378" s="144">
        <v>3.306</v>
      </c>
      <c r="AB1378" s="157">
        <v>102.408</v>
      </c>
      <c r="AD1378" s="137">
        <v>2055.0720000000001</v>
      </c>
      <c r="AG1378" s="2" t="s">
        <v>36</v>
      </c>
      <c r="AH1378" s="146">
        <v>6.7400000000000001E-4</v>
      </c>
      <c r="AI1378" s="146">
        <v>1.1948599405923301E-3</v>
      </c>
      <c r="AJ1378" s="146">
        <v>2.6725654274253099E-4</v>
      </c>
    </row>
    <row r="1379" spans="1:36" x14ac:dyDescent="0.2">
      <c r="A1379" s="188">
        <v>1035</v>
      </c>
      <c r="B1379" s="2">
        <v>9941</v>
      </c>
      <c r="C1379" s="2" t="s">
        <v>1286</v>
      </c>
      <c r="D1379" s="2" t="s">
        <v>1287</v>
      </c>
      <c r="E1379" s="4" t="s">
        <v>380</v>
      </c>
      <c r="F1379" s="2" t="s">
        <v>1288</v>
      </c>
      <c r="G1379" s="2" t="s">
        <v>1289</v>
      </c>
      <c r="H1379" s="2" t="s">
        <v>255</v>
      </c>
      <c r="I1379" s="2" t="s">
        <v>295</v>
      </c>
      <c r="J1379" s="2" t="s">
        <v>84</v>
      </c>
      <c r="K1379" s="2" t="s">
        <v>383</v>
      </c>
      <c r="L1379" s="2" t="s">
        <v>277</v>
      </c>
      <c r="M1379" s="2" t="s">
        <v>183</v>
      </c>
      <c r="N1379" s="2" t="s">
        <v>1241</v>
      </c>
      <c r="O1379" s="2" t="s">
        <v>257</v>
      </c>
      <c r="P1379" s="2" t="s">
        <v>343</v>
      </c>
      <c r="Q1379" s="2" t="s">
        <v>88</v>
      </c>
      <c r="R1379" s="2" t="s">
        <v>260</v>
      </c>
      <c r="S1379" s="2" t="s">
        <v>89</v>
      </c>
      <c r="T1379" s="137">
        <v>0.5</v>
      </c>
      <c r="U1379" s="2" t="s">
        <v>1290</v>
      </c>
      <c r="V1379" s="146">
        <v>1.375E-2</v>
      </c>
      <c r="W1379" s="146">
        <v>4.0579999999999998E-2</v>
      </c>
      <c r="X1379" s="4" t="s">
        <v>263</v>
      </c>
      <c r="Z1379" s="137">
        <v>360000</v>
      </c>
      <c r="AA1379" s="144">
        <v>3.306</v>
      </c>
      <c r="AB1379" s="157">
        <v>99.186000000000007</v>
      </c>
      <c r="AD1379" s="137">
        <v>1180.4770000000001</v>
      </c>
      <c r="AG1379" s="2" t="s">
        <v>36</v>
      </c>
      <c r="AH1379" s="146">
        <v>3.6000000000000002E-4</v>
      </c>
      <c r="AI1379" s="146">
        <v>6.8635271387324198E-4</v>
      </c>
      <c r="AJ1379" s="146">
        <v>1.5351778662927101E-4</v>
      </c>
    </row>
    <row r="1380" spans="1:36" x14ac:dyDescent="0.2">
      <c r="A1380" s="188">
        <v>1035</v>
      </c>
      <c r="B1380" s="2">
        <v>9941</v>
      </c>
      <c r="C1380" s="2" t="s">
        <v>1291</v>
      </c>
      <c r="D1380" s="2" t="s">
        <v>1292</v>
      </c>
      <c r="E1380" s="4" t="s">
        <v>380</v>
      </c>
      <c r="F1380" s="2" t="s">
        <v>1293</v>
      </c>
      <c r="G1380" s="2" t="s">
        <v>1294</v>
      </c>
      <c r="H1380" s="2" t="s">
        <v>255</v>
      </c>
      <c r="I1380" s="2" t="s">
        <v>295</v>
      </c>
      <c r="J1380" s="2" t="s">
        <v>84</v>
      </c>
      <c r="K1380" s="2" t="s">
        <v>85</v>
      </c>
      <c r="L1380" s="2" t="s">
        <v>277</v>
      </c>
      <c r="M1380" s="2" t="s">
        <v>183</v>
      </c>
      <c r="N1380" s="2" t="s">
        <v>1295</v>
      </c>
      <c r="O1380" s="2" t="s">
        <v>257</v>
      </c>
      <c r="P1380" s="2" t="s">
        <v>1296</v>
      </c>
      <c r="Q1380" s="2" t="s">
        <v>88</v>
      </c>
      <c r="R1380" s="2" t="s">
        <v>260</v>
      </c>
      <c r="S1380" s="2" t="s">
        <v>89</v>
      </c>
      <c r="T1380" s="137">
        <v>1.516</v>
      </c>
      <c r="U1380" s="2" t="s">
        <v>1297</v>
      </c>
      <c r="V1380" s="146">
        <v>4.3999999999999997E-2</v>
      </c>
      <c r="W1380" s="146">
        <v>4.1700000000000001E-2</v>
      </c>
      <c r="X1380" s="4" t="s">
        <v>263</v>
      </c>
      <c r="Z1380" s="137">
        <v>541000</v>
      </c>
      <c r="AA1380" s="144">
        <v>3.306</v>
      </c>
      <c r="AB1380" s="157">
        <v>101.81399999999999</v>
      </c>
      <c r="AD1380" s="137">
        <v>1820.991</v>
      </c>
      <c r="AG1380" s="2" t="s">
        <v>36</v>
      </c>
      <c r="AH1380" s="146">
        <v>1.0820000000000001E-3</v>
      </c>
      <c r="AI1380" s="146">
        <v>1.0587605587182201E-3</v>
      </c>
      <c r="AJ1380" s="146">
        <v>2.36814941151103E-4</v>
      </c>
    </row>
    <row r="1381" spans="1:36" x14ac:dyDescent="0.2">
      <c r="A1381" s="188">
        <v>1035</v>
      </c>
      <c r="B1381" s="2">
        <v>9941</v>
      </c>
      <c r="C1381" s="2" t="s">
        <v>1298</v>
      </c>
      <c r="D1381" s="2" t="s">
        <v>1299</v>
      </c>
      <c r="E1381" s="4" t="s">
        <v>380</v>
      </c>
      <c r="F1381" s="2" t="s">
        <v>1300</v>
      </c>
      <c r="G1381" s="2" t="s">
        <v>1301</v>
      </c>
      <c r="H1381" s="2" t="s">
        <v>255</v>
      </c>
      <c r="I1381" s="2" t="s">
        <v>295</v>
      </c>
      <c r="J1381" s="2" t="s">
        <v>84</v>
      </c>
      <c r="K1381" s="2" t="s">
        <v>85</v>
      </c>
      <c r="L1381" s="2" t="s">
        <v>277</v>
      </c>
      <c r="M1381" s="2" t="s">
        <v>183</v>
      </c>
      <c r="N1381" s="2" t="s">
        <v>1234</v>
      </c>
      <c r="O1381" s="2" t="s">
        <v>257</v>
      </c>
      <c r="P1381" s="2" t="s">
        <v>1235</v>
      </c>
      <c r="Q1381" s="2" t="s">
        <v>376</v>
      </c>
      <c r="R1381" s="2" t="s">
        <v>260</v>
      </c>
      <c r="S1381" s="2" t="s">
        <v>89</v>
      </c>
      <c r="T1381" s="137">
        <v>1.4510000000000001</v>
      </c>
      <c r="U1381" s="2" t="s">
        <v>377</v>
      </c>
      <c r="V1381" s="146">
        <v>4.3499999999999997E-2</v>
      </c>
      <c r="W1381" s="146">
        <v>4.1439999999999998E-2</v>
      </c>
      <c r="X1381" s="4" t="s">
        <v>263</v>
      </c>
      <c r="Z1381" s="137">
        <v>541000</v>
      </c>
      <c r="AA1381" s="144">
        <v>3.306</v>
      </c>
      <c r="AB1381" s="157">
        <v>101.96899999999999</v>
      </c>
      <c r="AD1381" s="137">
        <v>1823.7539999999999</v>
      </c>
      <c r="AG1381" s="2" t="s">
        <v>36</v>
      </c>
      <c r="AH1381" s="146">
        <v>9.0200000000000002E-4</v>
      </c>
      <c r="AI1381" s="146">
        <v>1.0603672564771501E-3</v>
      </c>
      <c r="AJ1381" s="146">
        <v>2.37174314223792E-4</v>
      </c>
    </row>
    <row r="1382" spans="1:36" x14ac:dyDescent="0.2">
      <c r="A1382" s="188">
        <v>1035</v>
      </c>
      <c r="B1382" s="2">
        <v>9941</v>
      </c>
      <c r="C1382" s="2" t="s">
        <v>1302</v>
      </c>
      <c r="D1382" s="2" t="s">
        <v>1303</v>
      </c>
      <c r="E1382" s="4" t="s">
        <v>380</v>
      </c>
      <c r="F1382" s="2" t="s">
        <v>1304</v>
      </c>
      <c r="G1382" s="2" t="s">
        <v>1305</v>
      </c>
      <c r="H1382" s="2" t="s">
        <v>255</v>
      </c>
      <c r="I1382" s="2" t="s">
        <v>295</v>
      </c>
      <c r="J1382" s="2" t="s">
        <v>84</v>
      </c>
      <c r="K1382" s="2" t="s">
        <v>85</v>
      </c>
      <c r="L1382" s="2" t="s">
        <v>277</v>
      </c>
      <c r="M1382" s="2" t="s">
        <v>183</v>
      </c>
      <c r="N1382" s="2" t="s">
        <v>1295</v>
      </c>
      <c r="O1382" s="2" t="s">
        <v>257</v>
      </c>
      <c r="P1382" s="2" t="s">
        <v>332</v>
      </c>
      <c r="Q1382" s="2" t="s">
        <v>376</v>
      </c>
      <c r="R1382" s="2" t="s">
        <v>260</v>
      </c>
      <c r="S1382" s="2" t="s">
        <v>89</v>
      </c>
      <c r="T1382" s="137">
        <v>1.653</v>
      </c>
      <c r="U1382" s="2" t="s">
        <v>1306</v>
      </c>
      <c r="V1382" s="146">
        <v>4.3749999999999997E-2</v>
      </c>
      <c r="W1382" s="146">
        <v>4.0509999999999997E-2</v>
      </c>
      <c r="X1382" s="4" t="s">
        <v>263</v>
      </c>
      <c r="Z1382" s="137">
        <v>412000</v>
      </c>
      <c r="AA1382" s="144">
        <v>3.306</v>
      </c>
      <c r="AB1382" s="157">
        <v>101.386</v>
      </c>
      <c r="AD1382" s="137">
        <v>1380.95</v>
      </c>
      <c r="AG1382" s="2" t="s">
        <v>36</v>
      </c>
      <c r="AH1382" s="146">
        <v>1.0300000000000001E-3</v>
      </c>
      <c r="AI1382" s="146">
        <v>8.0291201572837501E-4</v>
      </c>
      <c r="AJ1382" s="146">
        <v>1.7958882222097699E-4</v>
      </c>
    </row>
    <row r="1383" spans="1:36" x14ac:dyDescent="0.2">
      <c r="A1383" s="188">
        <v>1035</v>
      </c>
      <c r="B1383" s="2">
        <v>9941</v>
      </c>
      <c r="C1383" s="2" t="s">
        <v>1307</v>
      </c>
      <c r="D1383" s="2" t="s">
        <v>1308</v>
      </c>
      <c r="E1383" s="4" t="s">
        <v>380</v>
      </c>
      <c r="F1383" s="2" t="s">
        <v>1309</v>
      </c>
      <c r="G1383" s="2" t="s">
        <v>1310</v>
      </c>
      <c r="H1383" s="2" t="s">
        <v>255</v>
      </c>
      <c r="I1383" s="2" t="s">
        <v>295</v>
      </c>
      <c r="J1383" s="2" t="s">
        <v>84</v>
      </c>
      <c r="K1383" s="2" t="s">
        <v>1311</v>
      </c>
      <c r="L1383" s="2" t="s">
        <v>277</v>
      </c>
      <c r="M1383" s="2" t="s">
        <v>183</v>
      </c>
      <c r="N1383" s="2" t="s">
        <v>1217</v>
      </c>
      <c r="O1383" s="2" t="s">
        <v>257</v>
      </c>
      <c r="P1383" s="2" t="s">
        <v>1235</v>
      </c>
      <c r="Q1383" s="2" t="s">
        <v>376</v>
      </c>
      <c r="R1383" s="2" t="s">
        <v>260</v>
      </c>
      <c r="S1383" s="2" t="s">
        <v>89</v>
      </c>
      <c r="T1383" s="137">
        <v>2.0990000000000002</v>
      </c>
      <c r="U1383" s="2" t="s">
        <v>1312</v>
      </c>
      <c r="V1383" s="146">
        <v>5.8310000000000001E-2</v>
      </c>
      <c r="W1383" s="146">
        <v>4.2610000000000002E-2</v>
      </c>
      <c r="X1383" s="4" t="s">
        <v>263</v>
      </c>
      <c r="Z1383" s="137">
        <v>1043000</v>
      </c>
      <c r="AA1383" s="144">
        <v>3.306</v>
      </c>
      <c r="AB1383" s="157">
        <v>104.494</v>
      </c>
      <c r="AD1383" s="137">
        <v>3603.123</v>
      </c>
      <c r="AG1383" s="2" t="s">
        <v>36</v>
      </c>
      <c r="AH1383" s="146">
        <v>1.6689999999999999E-3</v>
      </c>
      <c r="AI1383" s="146">
        <v>2.0949274234194799E-3</v>
      </c>
      <c r="AJ1383" s="146">
        <v>4.6857630878649898E-4</v>
      </c>
    </row>
    <row r="1384" spans="1:36" x14ac:dyDescent="0.2">
      <c r="A1384" s="188">
        <v>1035</v>
      </c>
      <c r="B1384" s="2">
        <v>9941</v>
      </c>
      <c r="C1384" s="2" t="s">
        <v>1313</v>
      </c>
      <c r="D1384" s="2" t="s">
        <v>1314</v>
      </c>
      <c r="E1384" s="4" t="s">
        <v>380</v>
      </c>
      <c r="F1384" s="2" t="s">
        <v>1315</v>
      </c>
      <c r="G1384" s="2" t="s">
        <v>1316</v>
      </c>
      <c r="H1384" s="2" t="s">
        <v>255</v>
      </c>
      <c r="I1384" s="2" t="s">
        <v>295</v>
      </c>
      <c r="J1384" s="2" t="s">
        <v>84</v>
      </c>
      <c r="K1384" s="2" t="s">
        <v>85</v>
      </c>
      <c r="L1384" s="2" t="s">
        <v>277</v>
      </c>
      <c r="M1384" s="2" t="s">
        <v>183</v>
      </c>
      <c r="N1384" s="2" t="s">
        <v>1259</v>
      </c>
      <c r="O1384" s="2" t="s">
        <v>257</v>
      </c>
      <c r="P1384" s="2" t="s">
        <v>1218</v>
      </c>
      <c r="Q1384" s="2" t="s">
        <v>376</v>
      </c>
      <c r="R1384" s="2" t="s">
        <v>260</v>
      </c>
      <c r="S1384" s="2" t="s">
        <v>89</v>
      </c>
      <c r="T1384" s="137">
        <v>3.7109999999999999</v>
      </c>
      <c r="U1384" s="2" t="s">
        <v>1317</v>
      </c>
      <c r="V1384" s="146">
        <v>4.2500000000000003E-2</v>
      </c>
      <c r="W1384" s="146">
        <v>4.5670000000000002E-2</v>
      </c>
      <c r="X1384" s="4" t="s">
        <v>263</v>
      </c>
      <c r="Z1384" s="137">
        <v>178000</v>
      </c>
      <c r="AA1384" s="144">
        <v>3.306</v>
      </c>
      <c r="AB1384" s="157">
        <v>101.024</v>
      </c>
      <c r="AC1384" s="137">
        <v>0.17799999999999999</v>
      </c>
      <c r="AD1384" s="137">
        <v>595.08199999999999</v>
      </c>
      <c r="AG1384" s="2" t="s">
        <v>36</v>
      </c>
      <c r="AH1384" s="146">
        <v>2.9700000000000001E-4</v>
      </c>
      <c r="AI1384" s="146">
        <v>3.4599253741141001E-4</v>
      </c>
      <c r="AJ1384" s="146">
        <v>7.7388793633377398E-5</v>
      </c>
    </row>
    <row r="1385" spans="1:36" x14ac:dyDescent="0.2">
      <c r="A1385" s="188">
        <v>1035</v>
      </c>
      <c r="B1385" s="2">
        <v>9941</v>
      </c>
      <c r="C1385" s="2" t="s">
        <v>1625</v>
      </c>
      <c r="D1385" s="2" t="s">
        <v>1626</v>
      </c>
      <c r="E1385" s="4" t="s">
        <v>380</v>
      </c>
      <c r="F1385" s="2" t="s">
        <v>1627</v>
      </c>
      <c r="G1385" s="2" t="s">
        <v>1628</v>
      </c>
      <c r="H1385" s="2" t="s">
        <v>255</v>
      </c>
      <c r="I1385" s="2" t="s">
        <v>295</v>
      </c>
      <c r="J1385" s="2" t="s">
        <v>84</v>
      </c>
      <c r="K1385" s="2" t="s">
        <v>85</v>
      </c>
      <c r="L1385" s="2" t="s">
        <v>277</v>
      </c>
      <c r="M1385" s="2" t="s">
        <v>183</v>
      </c>
      <c r="N1385" s="134" t="s">
        <v>4007</v>
      </c>
      <c r="O1385" s="2" t="s">
        <v>257</v>
      </c>
      <c r="P1385" s="2" t="s">
        <v>1218</v>
      </c>
      <c r="Q1385" s="2" t="s">
        <v>376</v>
      </c>
      <c r="R1385" s="2" t="s">
        <v>260</v>
      </c>
      <c r="S1385" s="2" t="s">
        <v>89</v>
      </c>
      <c r="T1385" s="137">
        <v>1.71</v>
      </c>
      <c r="U1385" s="2" t="s">
        <v>1629</v>
      </c>
      <c r="V1385" s="146">
        <v>4.9500000000000002E-2</v>
      </c>
      <c r="W1385" s="146">
        <v>4.2250000000000003E-2</v>
      </c>
      <c r="X1385" s="4" t="s">
        <v>263</v>
      </c>
      <c r="Z1385" s="137">
        <v>339000</v>
      </c>
      <c r="AA1385" s="144">
        <v>3.306</v>
      </c>
      <c r="AB1385" s="157">
        <v>101.94</v>
      </c>
      <c r="AD1385" s="137">
        <v>1142.48</v>
      </c>
      <c r="AG1385" s="2" t="s">
        <v>36</v>
      </c>
      <c r="AH1385" s="146">
        <v>6.78E-4</v>
      </c>
      <c r="AI1385" s="146">
        <v>6.6426079100178595E-4</v>
      </c>
      <c r="AJ1385" s="146">
        <v>1.48576445197879E-4</v>
      </c>
    </row>
    <row r="1386" spans="1:36" x14ac:dyDescent="0.2">
      <c r="A1386" s="188">
        <v>1035</v>
      </c>
      <c r="B1386" s="2">
        <v>9941</v>
      </c>
      <c r="C1386" s="2" t="s">
        <v>1630</v>
      </c>
      <c r="D1386" s="2" t="s">
        <v>1631</v>
      </c>
      <c r="E1386" s="4" t="s">
        <v>380</v>
      </c>
      <c r="F1386" s="2" t="s">
        <v>1632</v>
      </c>
      <c r="G1386" s="2" t="s">
        <v>1633</v>
      </c>
      <c r="H1386" s="2" t="s">
        <v>255</v>
      </c>
      <c r="I1386" s="2" t="s">
        <v>295</v>
      </c>
      <c r="J1386" s="2" t="s">
        <v>84</v>
      </c>
      <c r="K1386" s="2" t="s">
        <v>85</v>
      </c>
      <c r="L1386" s="2" t="s">
        <v>277</v>
      </c>
      <c r="M1386" s="2" t="s">
        <v>183</v>
      </c>
      <c r="N1386" s="134" t="s">
        <v>4007</v>
      </c>
      <c r="O1386" s="2" t="s">
        <v>257</v>
      </c>
      <c r="P1386" s="2" t="s">
        <v>362</v>
      </c>
      <c r="Q1386" s="2" t="s">
        <v>376</v>
      </c>
      <c r="R1386" s="2" t="s">
        <v>260</v>
      </c>
      <c r="S1386" s="2" t="s">
        <v>89</v>
      </c>
      <c r="T1386" s="137">
        <v>1.0780000000000001</v>
      </c>
      <c r="U1386" s="2" t="s">
        <v>1634</v>
      </c>
      <c r="V1386" s="146">
        <v>2.9499999999999998E-2</v>
      </c>
      <c r="W1386" s="146">
        <v>4.2369999999999998E-2</v>
      </c>
      <c r="X1386" s="4" t="s">
        <v>263</v>
      </c>
      <c r="Z1386" s="137">
        <v>545000</v>
      </c>
      <c r="AA1386" s="144">
        <v>3.306</v>
      </c>
      <c r="AB1386" s="157">
        <v>99.769000000000005</v>
      </c>
      <c r="AD1386" s="137">
        <v>1797.6010000000001</v>
      </c>
      <c r="AG1386" s="2" t="s">
        <v>36</v>
      </c>
      <c r="AH1386" s="146">
        <v>1.09E-3</v>
      </c>
      <c r="AI1386" s="146">
        <v>1.0451613115497599E-3</v>
      </c>
      <c r="AJ1386" s="146">
        <v>2.33773172272031E-4</v>
      </c>
    </row>
    <row r="1387" spans="1:36" x14ac:dyDescent="0.2">
      <c r="A1387" s="188">
        <v>1035</v>
      </c>
      <c r="B1387" s="2">
        <v>9941</v>
      </c>
      <c r="C1387" s="2" t="s">
        <v>1635</v>
      </c>
      <c r="D1387" s="2" t="s">
        <v>1636</v>
      </c>
      <c r="E1387" s="4" t="s">
        <v>380</v>
      </c>
      <c r="F1387" s="2" t="s">
        <v>1637</v>
      </c>
      <c r="G1387" s="2" t="s">
        <v>1638</v>
      </c>
      <c r="H1387" s="2" t="s">
        <v>255</v>
      </c>
      <c r="I1387" s="2" t="s">
        <v>295</v>
      </c>
      <c r="J1387" s="2" t="s">
        <v>84</v>
      </c>
      <c r="K1387" s="2" t="s">
        <v>85</v>
      </c>
      <c r="L1387" s="2" t="s">
        <v>277</v>
      </c>
      <c r="M1387" s="2" t="s">
        <v>183</v>
      </c>
      <c r="N1387" s="2" t="s">
        <v>384</v>
      </c>
      <c r="O1387" s="2" t="s">
        <v>257</v>
      </c>
      <c r="P1387" s="2" t="s">
        <v>1218</v>
      </c>
      <c r="Q1387" s="2" t="s">
        <v>376</v>
      </c>
      <c r="R1387" s="2" t="s">
        <v>260</v>
      </c>
      <c r="S1387" s="2" t="s">
        <v>89</v>
      </c>
      <c r="T1387" s="137">
        <v>4.5149999999999997</v>
      </c>
      <c r="U1387" s="2" t="s">
        <v>1639</v>
      </c>
      <c r="V1387" s="146">
        <v>4.4999999999999998E-2</v>
      </c>
      <c r="W1387" s="146">
        <v>4.845E-2</v>
      </c>
      <c r="X1387" s="4" t="s">
        <v>263</v>
      </c>
      <c r="Z1387" s="137">
        <v>310000</v>
      </c>
      <c r="AA1387" s="144">
        <v>3.306</v>
      </c>
      <c r="AB1387" s="157">
        <v>100.812</v>
      </c>
      <c r="AD1387" s="137">
        <v>1033.181</v>
      </c>
      <c r="AG1387" s="2" t="s">
        <v>36</v>
      </c>
      <c r="AH1387" s="146">
        <v>9.5500000000000001E-4</v>
      </c>
      <c r="AI1387" s="146">
        <v>6.00711980521984E-4</v>
      </c>
      <c r="AJ1387" s="146">
        <v>1.3436236469584699E-4</v>
      </c>
    </row>
    <row r="1388" spans="1:36" x14ac:dyDescent="0.2">
      <c r="A1388" s="188">
        <v>1035</v>
      </c>
      <c r="B1388" s="2">
        <v>9941</v>
      </c>
      <c r="C1388" s="2" t="s">
        <v>1640</v>
      </c>
      <c r="D1388" s="2" t="s">
        <v>1641</v>
      </c>
      <c r="E1388" s="4" t="s">
        <v>380</v>
      </c>
      <c r="F1388" s="2" t="s">
        <v>1642</v>
      </c>
      <c r="G1388" s="2" t="s">
        <v>1643</v>
      </c>
      <c r="H1388" s="2" t="s">
        <v>255</v>
      </c>
      <c r="I1388" s="2" t="s">
        <v>295</v>
      </c>
      <c r="J1388" s="2" t="s">
        <v>84</v>
      </c>
      <c r="K1388" s="2" t="s">
        <v>1392</v>
      </c>
      <c r="L1388" s="2" t="s">
        <v>277</v>
      </c>
      <c r="M1388" s="2" t="s">
        <v>183</v>
      </c>
      <c r="N1388" s="2" t="s">
        <v>1279</v>
      </c>
      <c r="O1388" s="2" t="s">
        <v>257</v>
      </c>
      <c r="P1388" s="2" t="s">
        <v>1644</v>
      </c>
      <c r="Q1388" s="2" t="s">
        <v>376</v>
      </c>
      <c r="R1388" s="2" t="s">
        <v>260</v>
      </c>
      <c r="S1388" s="2" t="s">
        <v>197</v>
      </c>
      <c r="T1388" s="137">
        <v>3.8559999999999999</v>
      </c>
      <c r="U1388" s="2" t="s">
        <v>1645</v>
      </c>
      <c r="V1388" s="146">
        <v>4.4999999999999998E-2</v>
      </c>
      <c r="W1388" s="146">
        <v>4.1239999999999999E-2</v>
      </c>
      <c r="X1388" s="4" t="s">
        <v>263</v>
      </c>
      <c r="Z1388" s="137">
        <v>1249000</v>
      </c>
      <c r="AA1388" s="144">
        <v>3.8807</v>
      </c>
      <c r="AB1388" s="157">
        <v>103.985</v>
      </c>
      <c r="AD1388" s="137">
        <v>5040.13</v>
      </c>
      <c r="AG1388" s="2" t="s">
        <v>36</v>
      </c>
      <c r="AH1388" s="146">
        <v>1.469E-3</v>
      </c>
      <c r="AI1388" s="146">
        <v>2.9304323281561101E-3</v>
      </c>
      <c r="AJ1388" s="146">
        <v>6.5545524304355402E-4</v>
      </c>
    </row>
    <row r="1389" spans="1:36" x14ac:dyDescent="0.2">
      <c r="A1389" s="188">
        <v>1035</v>
      </c>
      <c r="B1389" s="2">
        <v>9941</v>
      </c>
      <c r="C1389" s="2" t="s">
        <v>1736</v>
      </c>
      <c r="D1389" s="2" t="s">
        <v>1737</v>
      </c>
      <c r="E1389" s="4" t="s">
        <v>380</v>
      </c>
      <c r="F1389" s="2" t="s">
        <v>1738</v>
      </c>
      <c r="G1389" s="2" t="s">
        <v>1739</v>
      </c>
      <c r="H1389" s="2" t="s">
        <v>255</v>
      </c>
      <c r="I1389" s="2" t="s">
        <v>295</v>
      </c>
      <c r="J1389" s="2" t="s">
        <v>84</v>
      </c>
      <c r="K1389" s="2" t="s">
        <v>85</v>
      </c>
      <c r="L1389" s="2" t="s">
        <v>277</v>
      </c>
      <c r="M1389" s="2" t="s">
        <v>183</v>
      </c>
      <c r="N1389" s="2" t="s">
        <v>1475</v>
      </c>
      <c r="O1389" s="2" t="s">
        <v>257</v>
      </c>
      <c r="P1389" s="2" t="s">
        <v>1235</v>
      </c>
      <c r="Q1389" s="2" t="s">
        <v>376</v>
      </c>
      <c r="R1389" s="2" t="s">
        <v>260</v>
      </c>
      <c r="S1389" s="2" t="s">
        <v>89</v>
      </c>
      <c r="T1389" s="137">
        <v>5.6719999999999997</v>
      </c>
      <c r="U1389" s="2" t="s">
        <v>1740</v>
      </c>
      <c r="V1389" s="146">
        <v>3.15E-2</v>
      </c>
      <c r="W1389" s="146">
        <v>4.6580000000000003E-2</v>
      </c>
      <c r="X1389" s="4" t="s">
        <v>263</v>
      </c>
      <c r="Z1389" s="137">
        <v>594000</v>
      </c>
      <c r="AA1389" s="144">
        <v>3.306</v>
      </c>
      <c r="AB1389" s="157">
        <v>92.185000000000002</v>
      </c>
      <c r="AD1389" s="137">
        <v>1810.3030000000001</v>
      </c>
      <c r="AG1389" s="2" t="s">
        <v>36</v>
      </c>
      <c r="AH1389" s="146">
        <v>7.9199999999999995E-4</v>
      </c>
      <c r="AI1389" s="146">
        <v>1.05254616603684E-3</v>
      </c>
      <c r="AJ1389" s="146">
        <v>2.3542495639485901E-4</v>
      </c>
    </row>
    <row r="1390" spans="1:36" x14ac:dyDescent="0.2">
      <c r="A1390" s="188">
        <v>1035</v>
      </c>
      <c r="B1390" s="2">
        <v>9941</v>
      </c>
      <c r="C1390" s="2" t="s">
        <v>1741</v>
      </c>
      <c r="D1390" s="2" t="s">
        <v>1742</v>
      </c>
      <c r="E1390" s="4" t="s">
        <v>380</v>
      </c>
      <c r="F1390" s="2" t="s">
        <v>1743</v>
      </c>
      <c r="G1390" s="2" t="s">
        <v>1744</v>
      </c>
      <c r="H1390" s="2" t="s">
        <v>255</v>
      </c>
      <c r="I1390" s="2" t="s">
        <v>295</v>
      </c>
      <c r="J1390" s="2" t="s">
        <v>84</v>
      </c>
      <c r="K1390" s="2" t="s">
        <v>85</v>
      </c>
      <c r="L1390" s="2" t="s">
        <v>277</v>
      </c>
      <c r="M1390" s="2" t="s">
        <v>183</v>
      </c>
      <c r="N1390" s="134" t="s">
        <v>4007</v>
      </c>
      <c r="O1390" s="2" t="s">
        <v>257</v>
      </c>
      <c r="P1390" s="2" t="s">
        <v>351</v>
      </c>
      <c r="Q1390" s="2" t="s">
        <v>376</v>
      </c>
      <c r="R1390" s="2" t="s">
        <v>260</v>
      </c>
      <c r="S1390" s="2" t="s">
        <v>89</v>
      </c>
      <c r="T1390" s="137">
        <v>1.871</v>
      </c>
      <c r="U1390" s="2" t="s">
        <v>1745</v>
      </c>
      <c r="V1390" s="146">
        <v>5.8500000000000003E-2</v>
      </c>
      <c r="W1390" s="146">
        <v>3.9890000000000002E-2</v>
      </c>
      <c r="X1390" s="4" t="s">
        <v>263</v>
      </c>
      <c r="Z1390" s="137">
        <v>122000</v>
      </c>
      <c r="AA1390" s="144">
        <v>3.306</v>
      </c>
      <c r="AB1390" s="157">
        <v>106.024</v>
      </c>
      <c r="AD1390" s="137">
        <v>427.63099999999997</v>
      </c>
      <c r="AG1390" s="2" t="s">
        <v>36</v>
      </c>
      <c r="AH1390" s="146">
        <v>8.1000000000000004E-5</v>
      </c>
      <c r="AI1390" s="146">
        <v>2.4863293615513002E-4</v>
      </c>
      <c r="AJ1390" s="146">
        <v>5.5612190744133598E-5</v>
      </c>
    </row>
    <row r="1391" spans="1:36" x14ac:dyDescent="0.2">
      <c r="A1391" s="188">
        <v>1035</v>
      </c>
      <c r="B1391" s="2">
        <v>9941</v>
      </c>
      <c r="C1391" s="2" t="s">
        <v>1746</v>
      </c>
      <c r="D1391" s="2" t="s">
        <v>1747</v>
      </c>
      <c r="E1391" s="4" t="s">
        <v>380</v>
      </c>
      <c r="F1391" s="2" t="s">
        <v>1748</v>
      </c>
      <c r="G1391" s="2" t="s">
        <v>1749</v>
      </c>
      <c r="H1391" s="2" t="s">
        <v>255</v>
      </c>
      <c r="I1391" s="2" t="s">
        <v>295</v>
      </c>
      <c r="J1391" s="2" t="s">
        <v>84</v>
      </c>
      <c r="K1391" s="2" t="s">
        <v>85</v>
      </c>
      <c r="L1391" s="2" t="s">
        <v>277</v>
      </c>
      <c r="M1391" s="2" t="s">
        <v>183</v>
      </c>
      <c r="N1391" s="2" t="s">
        <v>1750</v>
      </c>
      <c r="O1391" s="2" t="s">
        <v>257</v>
      </c>
      <c r="P1391" s="2" t="s">
        <v>351</v>
      </c>
      <c r="Q1391" s="2" t="s">
        <v>376</v>
      </c>
      <c r="R1391" s="2" t="s">
        <v>260</v>
      </c>
      <c r="S1391" s="2" t="s">
        <v>89</v>
      </c>
      <c r="T1391" s="137">
        <v>1.9079999999999999</v>
      </c>
      <c r="U1391" s="2" t="s">
        <v>1273</v>
      </c>
      <c r="V1391" s="146">
        <v>5.3499999999999999E-2</v>
      </c>
      <c r="W1391" s="146">
        <v>4.1399999999999999E-2</v>
      </c>
      <c r="X1391" s="4" t="s">
        <v>263</v>
      </c>
      <c r="Z1391" s="137">
        <v>282000</v>
      </c>
      <c r="AA1391" s="144">
        <v>3.306</v>
      </c>
      <c r="AB1391" s="157">
        <v>104.774</v>
      </c>
      <c r="AD1391" s="137">
        <v>976.79899999999998</v>
      </c>
      <c r="AG1391" s="2" t="s">
        <v>36</v>
      </c>
      <c r="AH1391" s="146">
        <v>4.4799999999999999E-4</v>
      </c>
      <c r="AI1391" s="146">
        <v>5.6793054280280305E-4</v>
      </c>
      <c r="AJ1391" s="146">
        <v>1.2703007961930901E-4</v>
      </c>
    </row>
    <row r="1392" spans="1:36" x14ac:dyDescent="0.2">
      <c r="A1392" s="188">
        <v>1035</v>
      </c>
      <c r="B1392" s="2">
        <v>9941</v>
      </c>
      <c r="C1392" s="2" t="s">
        <v>1268</v>
      </c>
      <c r="D1392" s="2" t="s">
        <v>1269</v>
      </c>
      <c r="E1392" s="4" t="s">
        <v>380</v>
      </c>
      <c r="F1392" s="2" t="s">
        <v>1751</v>
      </c>
      <c r="G1392" s="2" t="s">
        <v>1752</v>
      </c>
      <c r="H1392" s="2" t="s">
        <v>255</v>
      </c>
      <c r="I1392" s="2" t="s">
        <v>295</v>
      </c>
      <c r="J1392" s="2" t="s">
        <v>84</v>
      </c>
      <c r="K1392" s="2" t="s">
        <v>85</v>
      </c>
      <c r="L1392" s="2" t="s">
        <v>277</v>
      </c>
      <c r="M1392" s="2" t="s">
        <v>183</v>
      </c>
      <c r="N1392" s="2" t="s">
        <v>1272</v>
      </c>
      <c r="O1392" s="2" t="s">
        <v>257</v>
      </c>
      <c r="P1392" s="2" t="s">
        <v>1235</v>
      </c>
      <c r="Q1392" s="2" t="s">
        <v>376</v>
      </c>
      <c r="R1392" s="2" t="s">
        <v>260</v>
      </c>
      <c r="S1392" s="2" t="s">
        <v>89</v>
      </c>
      <c r="T1392" s="137">
        <v>3.4809999999999999</v>
      </c>
      <c r="U1392" s="2" t="s">
        <v>1753</v>
      </c>
      <c r="V1392" s="146">
        <v>6.1499999999999999E-2</v>
      </c>
      <c r="W1392" s="146">
        <v>4.3779999999999999E-2</v>
      </c>
      <c r="X1392" s="4" t="s">
        <v>263</v>
      </c>
      <c r="Z1392" s="137">
        <v>47000</v>
      </c>
      <c r="AA1392" s="144">
        <v>3.306</v>
      </c>
      <c r="AB1392" s="157">
        <v>108.95099999999999</v>
      </c>
      <c r="AD1392" s="137">
        <v>169.291</v>
      </c>
      <c r="AG1392" s="2" t="s">
        <v>36</v>
      </c>
      <c r="AH1392" s="146">
        <v>3.8000000000000002E-5</v>
      </c>
      <c r="AI1392" s="146">
        <v>9.8429045490471201E-5</v>
      </c>
      <c r="AJ1392" s="146">
        <v>2.20158074679365E-5</v>
      </c>
    </row>
    <row r="1393" spans="1:36" x14ac:dyDescent="0.2">
      <c r="A1393" s="188">
        <v>1035</v>
      </c>
      <c r="B1393" s="2">
        <v>9941</v>
      </c>
      <c r="C1393" s="2" t="s">
        <v>1471</v>
      </c>
      <c r="D1393" s="2" t="s">
        <v>1472</v>
      </c>
      <c r="E1393" s="4" t="s">
        <v>380</v>
      </c>
      <c r="F1393" s="2" t="s">
        <v>1754</v>
      </c>
      <c r="G1393" s="2" t="s">
        <v>1755</v>
      </c>
      <c r="H1393" s="2" t="s">
        <v>255</v>
      </c>
      <c r="I1393" s="2" t="s">
        <v>295</v>
      </c>
      <c r="J1393" s="2" t="s">
        <v>84</v>
      </c>
      <c r="K1393" s="2" t="s">
        <v>85</v>
      </c>
      <c r="L1393" s="2" t="s">
        <v>277</v>
      </c>
      <c r="M1393" s="2" t="s">
        <v>183</v>
      </c>
      <c r="N1393" s="2" t="s">
        <v>1475</v>
      </c>
      <c r="O1393" s="2" t="s">
        <v>257</v>
      </c>
      <c r="P1393" s="2" t="s">
        <v>313</v>
      </c>
      <c r="Q1393" s="2" t="s">
        <v>376</v>
      </c>
      <c r="R1393" s="2" t="s">
        <v>260</v>
      </c>
      <c r="S1393" s="2" t="s">
        <v>89</v>
      </c>
      <c r="T1393" s="137">
        <v>4.3999999999999997E-2</v>
      </c>
      <c r="U1393" s="2" t="s">
        <v>1756</v>
      </c>
      <c r="V1393" s="146">
        <v>5.8999999999999997E-2</v>
      </c>
      <c r="W1393" s="146">
        <v>4.394E-2</v>
      </c>
      <c r="X1393" s="4" t="s">
        <v>263</v>
      </c>
      <c r="Z1393" s="137">
        <v>235000</v>
      </c>
      <c r="AA1393" s="144">
        <v>3.306</v>
      </c>
      <c r="AB1393" s="157">
        <v>102.18300000000001</v>
      </c>
      <c r="AD1393" s="137">
        <v>793.86800000000005</v>
      </c>
      <c r="AG1393" s="2" t="s">
        <v>36</v>
      </c>
      <c r="AH1393" s="146">
        <v>5.53E-4</v>
      </c>
      <c r="AI1393" s="146">
        <v>4.6157084254405201E-4</v>
      </c>
      <c r="AJ1393" s="146">
        <v>1.03240407865652E-4</v>
      </c>
    </row>
    <row r="1394" spans="1:36" x14ac:dyDescent="0.2">
      <c r="A1394" s="188">
        <v>1035</v>
      </c>
      <c r="B1394" s="2">
        <v>9941</v>
      </c>
      <c r="C1394" s="2" t="s">
        <v>1471</v>
      </c>
      <c r="D1394" s="2" t="s">
        <v>1472</v>
      </c>
      <c r="E1394" s="4" t="s">
        <v>380</v>
      </c>
      <c r="F1394" s="2" t="s">
        <v>1757</v>
      </c>
      <c r="G1394" s="2" t="s">
        <v>1758</v>
      </c>
      <c r="H1394" s="2" t="s">
        <v>255</v>
      </c>
      <c r="I1394" s="2" t="s">
        <v>295</v>
      </c>
      <c r="J1394" s="2" t="s">
        <v>84</v>
      </c>
      <c r="K1394" s="2" t="s">
        <v>85</v>
      </c>
      <c r="L1394" s="2" t="s">
        <v>277</v>
      </c>
      <c r="M1394" s="2" t="s">
        <v>183</v>
      </c>
      <c r="N1394" s="2" t="s">
        <v>1475</v>
      </c>
      <c r="O1394" s="2" t="s">
        <v>257</v>
      </c>
      <c r="P1394" s="2" t="s">
        <v>313</v>
      </c>
      <c r="Q1394" s="2" t="s">
        <v>376</v>
      </c>
      <c r="R1394" s="2" t="s">
        <v>260</v>
      </c>
      <c r="S1394" s="2" t="s">
        <v>89</v>
      </c>
      <c r="T1394" s="137">
        <v>1.917</v>
      </c>
      <c r="U1394" s="2" t="s">
        <v>1759</v>
      </c>
      <c r="V1394" s="146">
        <v>5.9499999999999997E-2</v>
      </c>
      <c r="W1394" s="146">
        <v>4.0500000000000001E-2</v>
      </c>
      <c r="X1394" s="4" t="s">
        <v>263</v>
      </c>
      <c r="Z1394" s="137">
        <v>281000</v>
      </c>
      <c r="AA1394" s="144">
        <v>3.306</v>
      </c>
      <c r="AB1394" s="157">
        <v>105.949</v>
      </c>
      <c r="AD1394" s="137">
        <v>984.25400000000002</v>
      </c>
      <c r="AG1394" s="2" t="s">
        <v>36</v>
      </c>
      <c r="AH1394" s="146">
        <v>9.3700000000000001E-4</v>
      </c>
      <c r="AI1394" s="146">
        <v>5.7226479457037603E-4</v>
      </c>
      <c r="AJ1394" s="146">
        <v>1.2799952976440599E-4</v>
      </c>
    </row>
    <row r="1395" spans="1:36" x14ac:dyDescent="0.2">
      <c r="A1395" s="188">
        <v>1035</v>
      </c>
      <c r="B1395" s="2">
        <v>9941</v>
      </c>
      <c r="C1395" s="2" t="s">
        <v>1268</v>
      </c>
      <c r="D1395" s="2" t="s">
        <v>1269</v>
      </c>
      <c r="E1395" s="4" t="s">
        <v>380</v>
      </c>
      <c r="F1395" s="2" t="s">
        <v>1760</v>
      </c>
      <c r="G1395" s="2" t="s">
        <v>1761</v>
      </c>
      <c r="H1395" s="2" t="s">
        <v>255</v>
      </c>
      <c r="I1395" s="2" t="s">
        <v>295</v>
      </c>
      <c r="J1395" s="2" t="s">
        <v>84</v>
      </c>
      <c r="K1395" s="2" t="s">
        <v>85</v>
      </c>
      <c r="L1395" s="2" t="s">
        <v>277</v>
      </c>
      <c r="M1395" s="2" t="s">
        <v>183</v>
      </c>
      <c r="N1395" s="2" t="s">
        <v>1272</v>
      </c>
      <c r="O1395" s="2" t="s">
        <v>257</v>
      </c>
      <c r="P1395" s="2" t="s">
        <v>1235</v>
      </c>
      <c r="Q1395" s="2" t="s">
        <v>376</v>
      </c>
      <c r="R1395" s="2" t="s">
        <v>260</v>
      </c>
      <c r="S1395" s="2" t="s">
        <v>89</v>
      </c>
      <c r="T1395" s="137">
        <v>9.4E-2</v>
      </c>
      <c r="U1395" s="2" t="s">
        <v>1762</v>
      </c>
      <c r="V1395" s="146">
        <v>5.8000000000000003E-2</v>
      </c>
      <c r="W1395" s="146">
        <v>4.3249999999999997E-2</v>
      </c>
      <c r="X1395" s="4" t="s">
        <v>263</v>
      </c>
      <c r="Z1395" s="137">
        <v>630000</v>
      </c>
      <c r="AA1395" s="144">
        <v>3.306</v>
      </c>
      <c r="AB1395" s="157">
        <v>102.404</v>
      </c>
      <c r="AD1395" s="137">
        <v>2132.8470000000002</v>
      </c>
      <c r="AG1395" s="2" t="s">
        <v>36</v>
      </c>
      <c r="AH1395" s="146">
        <v>6.3000000000000003E-4</v>
      </c>
      <c r="AI1395" s="146">
        <v>1.2400798695019299E-3</v>
      </c>
      <c r="AJ1395" s="146">
        <v>2.7737096825206201E-4</v>
      </c>
    </row>
    <row r="1396" spans="1:36" x14ac:dyDescent="0.2">
      <c r="A1396" s="188">
        <v>1035</v>
      </c>
      <c r="B1396" s="2">
        <v>9941</v>
      </c>
      <c r="C1396" s="2" t="s">
        <v>1646</v>
      </c>
      <c r="D1396" s="2" t="s">
        <v>1647</v>
      </c>
      <c r="E1396" s="4" t="s">
        <v>380</v>
      </c>
      <c r="F1396" s="2" t="s">
        <v>1648</v>
      </c>
      <c r="G1396" s="2" t="s">
        <v>1649</v>
      </c>
      <c r="H1396" s="2" t="s">
        <v>255</v>
      </c>
      <c r="I1396" s="2" t="s">
        <v>295</v>
      </c>
      <c r="J1396" s="2" t="s">
        <v>84</v>
      </c>
      <c r="K1396" s="2" t="s">
        <v>85</v>
      </c>
      <c r="L1396" s="2" t="s">
        <v>277</v>
      </c>
      <c r="M1396" s="2" t="s">
        <v>183</v>
      </c>
      <c r="N1396" s="2" t="s">
        <v>1217</v>
      </c>
      <c r="O1396" s="2" t="s">
        <v>257</v>
      </c>
      <c r="P1396" s="2" t="s">
        <v>1218</v>
      </c>
      <c r="Q1396" s="2" t="s">
        <v>376</v>
      </c>
      <c r="R1396" s="2" t="s">
        <v>260</v>
      </c>
      <c r="S1396" s="2" t="s">
        <v>89</v>
      </c>
      <c r="T1396" s="137">
        <v>2.0529999999999999</v>
      </c>
      <c r="U1396" s="2" t="s">
        <v>1650</v>
      </c>
      <c r="V1396" s="146">
        <v>0.06</v>
      </c>
      <c r="W1396" s="146">
        <v>5.3240000000000003E-2</v>
      </c>
      <c r="X1396" s="4" t="s">
        <v>263</v>
      </c>
      <c r="Z1396" s="137">
        <v>623000</v>
      </c>
      <c r="AA1396" s="144">
        <v>3.306</v>
      </c>
      <c r="AB1396" s="157">
        <v>104.375</v>
      </c>
      <c r="AD1396" s="137">
        <v>2149.7469999999998</v>
      </c>
      <c r="AG1396" s="2" t="s">
        <v>36</v>
      </c>
      <c r="AH1396" s="146">
        <v>4.15E-4</v>
      </c>
      <c r="AI1396" s="146">
        <v>1.24990594839306E-3</v>
      </c>
      <c r="AJ1396" s="146">
        <v>2.7956878557268899E-4</v>
      </c>
    </row>
    <row r="1397" spans="1:36" x14ac:dyDescent="0.2">
      <c r="A1397" s="188">
        <v>1035</v>
      </c>
      <c r="B1397" s="2">
        <v>9941</v>
      </c>
      <c r="C1397" s="2" t="s">
        <v>1318</v>
      </c>
      <c r="D1397" s="2" t="s">
        <v>1319</v>
      </c>
      <c r="E1397" s="4" t="s">
        <v>380</v>
      </c>
      <c r="F1397" s="2" t="s">
        <v>1320</v>
      </c>
      <c r="G1397" s="2" t="s">
        <v>1321</v>
      </c>
      <c r="H1397" s="2" t="s">
        <v>255</v>
      </c>
      <c r="I1397" s="2" t="s">
        <v>295</v>
      </c>
      <c r="J1397" s="2" t="s">
        <v>84</v>
      </c>
      <c r="K1397" s="2" t="s">
        <v>1322</v>
      </c>
      <c r="L1397" s="2" t="s">
        <v>277</v>
      </c>
      <c r="M1397" s="2" t="s">
        <v>183</v>
      </c>
      <c r="N1397" s="2" t="s">
        <v>1295</v>
      </c>
      <c r="O1397" s="2" t="s">
        <v>257</v>
      </c>
      <c r="P1397" s="2" t="s">
        <v>1235</v>
      </c>
      <c r="Q1397" s="2" t="s">
        <v>376</v>
      </c>
      <c r="R1397" s="2" t="s">
        <v>260</v>
      </c>
      <c r="S1397" s="2" t="s">
        <v>89</v>
      </c>
      <c r="T1397" s="137">
        <v>0.28100000000000003</v>
      </c>
      <c r="U1397" s="2" t="s">
        <v>1323</v>
      </c>
      <c r="V1397" s="146">
        <v>6.25E-2</v>
      </c>
      <c r="W1397" s="146">
        <v>4.4209999999999999E-2</v>
      </c>
      <c r="X1397" s="4" t="s">
        <v>263</v>
      </c>
      <c r="Z1397" s="137">
        <v>223000</v>
      </c>
      <c r="AA1397" s="144">
        <v>3.306</v>
      </c>
      <c r="AB1397" s="157">
        <v>101.857</v>
      </c>
      <c r="AD1397" s="137">
        <v>750.92499999999995</v>
      </c>
      <c r="AG1397" s="2" t="s">
        <v>36</v>
      </c>
      <c r="AH1397" s="146">
        <v>2.9700000000000001E-4</v>
      </c>
      <c r="AI1397" s="146">
        <v>4.3660305164463099E-4</v>
      </c>
      <c r="AJ1397" s="146">
        <v>9.7655815689610202E-5</v>
      </c>
    </row>
    <row r="1398" spans="1:36" x14ac:dyDescent="0.2">
      <c r="A1398" s="188">
        <v>1035</v>
      </c>
      <c r="B1398" s="2">
        <v>9941</v>
      </c>
      <c r="C1398" s="2" t="s">
        <v>1324</v>
      </c>
      <c r="D1398" s="2" t="s">
        <v>1325</v>
      </c>
      <c r="E1398" s="4" t="s">
        <v>252</v>
      </c>
      <c r="F1398" s="2" t="s">
        <v>1326</v>
      </c>
      <c r="G1398" s="2" t="s">
        <v>1327</v>
      </c>
      <c r="H1398" s="2" t="s">
        <v>255</v>
      </c>
      <c r="I1398" s="2" t="s">
        <v>295</v>
      </c>
      <c r="J1398" s="2" t="s">
        <v>84</v>
      </c>
      <c r="K1398" s="2" t="s">
        <v>30</v>
      </c>
      <c r="L1398" s="2" t="s">
        <v>277</v>
      </c>
      <c r="M1398" s="2" t="s">
        <v>183</v>
      </c>
      <c r="N1398" s="2" t="s">
        <v>1328</v>
      </c>
      <c r="O1398" s="2" t="s">
        <v>257</v>
      </c>
      <c r="P1398" s="2" t="s">
        <v>184</v>
      </c>
      <c r="Q1398" s="2" t="s">
        <v>88</v>
      </c>
      <c r="R1398" s="2" t="s">
        <v>260</v>
      </c>
      <c r="S1398" s="2" t="s">
        <v>89</v>
      </c>
      <c r="T1398" s="137">
        <v>2.1040000000000001</v>
      </c>
      <c r="U1398" s="2" t="s">
        <v>1329</v>
      </c>
      <c r="V1398" s="146">
        <v>5.3749999999999999E-2</v>
      </c>
      <c r="W1398" s="146">
        <v>4.8899999999999999E-2</v>
      </c>
      <c r="X1398" s="4" t="s">
        <v>263</v>
      </c>
      <c r="Z1398" s="137">
        <v>3417000</v>
      </c>
      <c r="AA1398" s="144">
        <v>3.306</v>
      </c>
      <c r="AB1398" s="157">
        <v>102.041</v>
      </c>
      <c r="AD1398" s="137">
        <v>11527.115</v>
      </c>
      <c r="AG1398" s="2" t="s">
        <v>36</v>
      </c>
      <c r="AH1398" s="146">
        <v>4.2709999999999996E-3</v>
      </c>
      <c r="AI1398" s="146">
        <v>6.7020952077924802E-3</v>
      </c>
      <c r="AJ1398" s="146">
        <v>1.49907008638851E-3</v>
      </c>
    </row>
    <row r="1399" spans="1:36" x14ac:dyDescent="0.2">
      <c r="A1399" s="188">
        <v>1035</v>
      </c>
      <c r="B1399" s="2">
        <v>9941</v>
      </c>
      <c r="C1399" s="2" t="s">
        <v>1366</v>
      </c>
      <c r="D1399" s="2" t="s">
        <v>1367</v>
      </c>
      <c r="E1399" s="4" t="s">
        <v>380</v>
      </c>
      <c r="F1399" s="2" t="s">
        <v>1651</v>
      </c>
      <c r="G1399" s="2" t="s">
        <v>1652</v>
      </c>
      <c r="H1399" s="2" t="s">
        <v>255</v>
      </c>
      <c r="I1399" s="2" t="s">
        <v>295</v>
      </c>
      <c r="J1399" s="2" t="s">
        <v>84</v>
      </c>
      <c r="K1399" s="2" t="s">
        <v>85</v>
      </c>
      <c r="L1399" s="2" t="s">
        <v>277</v>
      </c>
      <c r="M1399" s="2" t="s">
        <v>183</v>
      </c>
      <c r="N1399" s="2" t="s">
        <v>1234</v>
      </c>
      <c r="O1399" s="2" t="s">
        <v>257</v>
      </c>
      <c r="P1399" s="2" t="s">
        <v>313</v>
      </c>
      <c r="Q1399" s="2" t="s">
        <v>376</v>
      </c>
      <c r="R1399" s="2" t="s">
        <v>260</v>
      </c>
      <c r="S1399" s="2" t="s">
        <v>89</v>
      </c>
      <c r="T1399" s="137">
        <v>5.3579999999999997</v>
      </c>
      <c r="U1399" s="2" t="s">
        <v>1653</v>
      </c>
      <c r="V1399" s="146">
        <v>7.7499999999999999E-2</v>
      </c>
      <c r="W1399" s="146">
        <v>4.9230000000000003E-2</v>
      </c>
      <c r="X1399" s="4" t="s">
        <v>263</v>
      </c>
      <c r="Z1399" s="137">
        <v>615000</v>
      </c>
      <c r="AA1399" s="144">
        <v>3.306</v>
      </c>
      <c r="AB1399" s="157">
        <v>120.072</v>
      </c>
      <c r="AD1399" s="137">
        <v>2441.2829999999999</v>
      </c>
      <c r="AG1399" s="2" t="s">
        <v>36</v>
      </c>
      <c r="AH1399" s="146">
        <v>1.0250000000000001E-3</v>
      </c>
      <c r="AI1399" s="146">
        <v>1.41941082460254E-3</v>
      </c>
      <c r="AJ1399" s="146">
        <v>3.1748225614338201E-4</v>
      </c>
    </row>
    <row r="1400" spans="1:36" x14ac:dyDescent="0.2">
      <c r="A1400" s="188">
        <v>1035</v>
      </c>
      <c r="B1400" s="2">
        <v>9941</v>
      </c>
      <c r="C1400" s="2" t="s">
        <v>1330</v>
      </c>
      <c r="D1400" s="2" t="s">
        <v>1331</v>
      </c>
      <c r="E1400" s="4" t="s">
        <v>380</v>
      </c>
      <c r="F1400" s="2" t="s">
        <v>1332</v>
      </c>
      <c r="G1400" s="2" t="s">
        <v>1333</v>
      </c>
      <c r="H1400" s="2" t="s">
        <v>255</v>
      </c>
      <c r="I1400" s="2" t="s">
        <v>295</v>
      </c>
      <c r="J1400" s="2" t="s">
        <v>84</v>
      </c>
      <c r="K1400" s="2" t="s">
        <v>85</v>
      </c>
      <c r="L1400" s="2" t="s">
        <v>277</v>
      </c>
      <c r="M1400" s="2" t="s">
        <v>183</v>
      </c>
      <c r="N1400" s="2" t="s">
        <v>1295</v>
      </c>
      <c r="O1400" s="2" t="s">
        <v>257</v>
      </c>
      <c r="P1400" s="2" t="s">
        <v>1235</v>
      </c>
      <c r="Q1400" s="2" t="s">
        <v>376</v>
      </c>
      <c r="R1400" s="2" t="s">
        <v>260</v>
      </c>
      <c r="S1400" s="2" t="s">
        <v>89</v>
      </c>
      <c r="T1400" s="137">
        <v>0.34399999999999997</v>
      </c>
      <c r="U1400" s="2" t="s">
        <v>1334</v>
      </c>
      <c r="V1400" s="146">
        <v>4.8750000000000002E-2</v>
      </c>
      <c r="W1400" s="146">
        <v>4.2290000000000001E-2</v>
      </c>
      <c r="X1400" s="4" t="s">
        <v>263</v>
      </c>
      <c r="Z1400" s="137">
        <v>896000</v>
      </c>
      <c r="AA1400" s="144">
        <v>3.306</v>
      </c>
      <c r="AB1400" s="157">
        <v>100.913</v>
      </c>
      <c r="AD1400" s="137">
        <v>2989.232</v>
      </c>
      <c r="AG1400" s="2" t="s">
        <v>36</v>
      </c>
      <c r="AH1400" s="146">
        <v>5.9699999999999998E-4</v>
      </c>
      <c r="AI1400" s="146">
        <v>1.7379992171160999E-3</v>
      </c>
      <c r="AJ1400" s="146">
        <v>3.8874151377559098E-4</v>
      </c>
    </row>
    <row r="1401" spans="1:36" x14ac:dyDescent="0.2">
      <c r="A1401" s="188">
        <v>1035</v>
      </c>
      <c r="B1401" s="2">
        <v>9941</v>
      </c>
      <c r="C1401" s="2" t="s">
        <v>1335</v>
      </c>
      <c r="D1401" s="2" t="s">
        <v>1336</v>
      </c>
      <c r="E1401" s="4" t="s">
        <v>380</v>
      </c>
      <c r="F1401" s="2" t="s">
        <v>1337</v>
      </c>
      <c r="G1401" s="2" t="s">
        <v>1338</v>
      </c>
      <c r="H1401" s="2" t="s">
        <v>255</v>
      </c>
      <c r="I1401" s="2" t="s">
        <v>295</v>
      </c>
      <c r="J1401" s="2" t="s">
        <v>84</v>
      </c>
      <c r="K1401" s="2" t="s">
        <v>85</v>
      </c>
      <c r="L1401" s="2" t="s">
        <v>277</v>
      </c>
      <c r="M1401" s="2" t="s">
        <v>183</v>
      </c>
      <c r="N1401" s="2" t="s">
        <v>1259</v>
      </c>
      <c r="O1401" s="2" t="s">
        <v>257</v>
      </c>
      <c r="P1401" s="2" t="s">
        <v>1218</v>
      </c>
      <c r="Q1401" s="2" t="s">
        <v>376</v>
      </c>
      <c r="R1401" s="2" t="s">
        <v>260</v>
      </c>
      <c r="S1401" s="2" t="s">
        <v>89</v>
      </c>
      <c r="T1401" s="137">
        <v>5.9480000000000004</v>
      </c>
      <c r="U1401" s="2" t="s">
        <v>1339</v>
      </c>
      <c r="V1401" s="146">
        <v>5.8999999999999997E-2</v>
      </c>
      <c r="W1401" s="146">
        <v>4.9270000000000001E-2</v>
      </c>
      <c r="X1401" s="4" t="s">
        <v>263</v>
      </c>
      <c r="Z1401" s="137">
        <v>426000</v>
      </c>
      <c r="AA1401" s="144">
        <v>3.306</v>
      </c>
      <c r="AB1401" s="157">
        <v>106.111</v>
      </c>
      <c r="AD1401" s="137">
        <v>1494.4269999999999</v>
      </c>
      <c r="AG1401" s="2" t="s">
        <v>36</v>
      </c>
      <c r="AH1401" s="146">
        <v>8.52E-4</v>
      </c>
      <c r="AI1401" s="146">
        <v>8.6888992534358905E-4</v>
      </c>
      <c r="AJ1401" s="146">
        <v>1.94346223839446E-4</v>
      </c>
    </row>
    <row r="1402" spans="1:36" x14ac:dyDescent="0.2">
      <c r="A1402" s="188">
        <v>1035</v>
      </c>
      <c r="B1402" s="2">
        <v>9941</v>
      </c>
      <c r="C1402" s="2" t="s">
        <v>1340</v>
      </c>
      <c r="D1402" s="2" t="s">
        <v>1341</v>
      </c>
      <c r="E1402" s="4" t="s">
        <v>380</v>
      </c>
      <c r="F1402" s="2" t="s">
        <v>1342</v>
      </c>
      <c r="G1402" s="2" t="s">
        <v>1343</v>
      </c>
      <c r="H1402" s="2" t="s">
        <v>255</v>
      </c>
      <c r="I1402" s="2" t="s">
        <v>295</v>
      </c>
      <c r="J1402" s="2" t="s">
        <v>84</v>
      </c>
      <c r="K1402" s="2" t="s">
        <v>349</v>
      </c>
      <c r="L1402" s="2" t="s">
        <v>277</v>
      </c>
      <c r="M1402" s="2" t="s">
        <v>183</v>
      </c>
      <c r="N1402" s="2" t="s">
        <v>374</v>
      </c>
      <c r="O1402" s="2" t="s">
        <v>257</v>
      </c>
      <c r="P1402" s="2" t="s">
        <v>313</v>
      </c>
      <c r="Q1402" s="2" t="s">
        <v>376</v>
      </c>
      <c r="R1402" s="2" t="s">
        <v>260</v>
      </c>
      <c r="S1402" s="2" t="s">
        <v>89</v>
      </c>
      <c r="T1402" s="137">
        <v>3.8450000000000002</v>
      </c>
      <c r="U1402" s="2" t="s">
        <v>1344</v>
      </c>
      <c r="V1402" s="146">
        <v>5.2499999999999998E-2</v>
      </c>
      <c r="W1402" s="146">
        <v>4.317E-2</v>
      </c>
      <c r="X1402" s="4" t="s">
        <v>263</v>
      </c>
      <c r="Z1402" s="137">
        <v>173000</v>
      </c>
      <c r="AA1402" s="144">
        <v>3.306</v>
      </c>
      <c r="AB1402" s="157">
        <v>104.182</v>
      </c>
      <c r="AD1402" s="137">
        <v>595.85400000000004</v>
      </c>
      <c r="AG1402" s="2" t="s">
        <v>36</v>
      </c>
      <c r="AH1402" s="146">
        <v>6.3E-5</v>
      </c>
      <c r="AI1402" s="146">
        <v>3.4644129075686299E-4</v>
      </c>
      <c r="AJ1402" s="146">
        <v>7.7489167127856303E-5</v>
      </c>
    </row>
    <row r="1403" spans="1:36" x14ac:dyDescent="0.2">
      <c r="A1403" s="188">
        <v>1035</v>
      </c>
      <c r="B1403" s="2">
        <v>9941</v>
      </c>
      <c r="C1403" s="2" t="s">
        <v>1345</v>
      </c>
      <c r="D1403" s="2" t="s">
        <v>1346</v>
      </c>
      <c r="E1403" s="4" t="s">
        <v>380</v>
      </c>
      <c r="F1403" s="2" t="s">
        <v>1347</v>
      </c>
      <c r="G1403" s="2" t="s">
        <v>1348</v>
      </c>
      <c r="H1403" s="2" t="s">
        <v>255</v>
      </c>
      <c r="I1403" s="2" t="s">
        <v>295</v>
      </c>
      <c r="J1403" s="2" t="s">
        <v>84</v>
      </c>
      <c r="K1403" s="2" t="s">
        <v>349</v>
      </c>
      <c r="L1403" s="2" t="s">
        <v>277</v>
      </c>
      <c r="M1403" s="2" t="s">
        <v>183</v>
      </c>
      <c r="N1403" s="2" t="s">
        <v>1272</v>
      </c>
      <c r="O1403" s="2" t="s">
        <v>257</v>
      </c>
      <c r="P1403" s="2" t="s">
        <v>1235</v>
      </c>
      <c r="Q1403" s="2" t="s">
        <v>376</v>
      </c>
      <c r="R1403" s="2" t="s">
        <v>260</v>
      </c>
      <c r="S1403" s="2" t="s">
        <v>89</v>
      </c>
      <c r="T1403" s="137">
        <v>6.0119999999999996</v>
      </c>
      <c r="U1403" s="2" t="s">
        <v>1349</v>
      </c>
      <c r="V1403" s="146">
        <v>5.7500000000000002E-2</v>
      </c>
      <c r="W1403" s="146">
        <v>4.82E-2</v>
      </c>
      <c r="X1403" s="4" t="s">
        <v>263</v>
      </c>
      <c r="Z1403" s="137">
        <v>47000</v>
      </c>
      <c r="AA1403" s="144">
        <v>3.306</v>
      </c>
      <c r="AB1403" s="157">
        <v>105.947</v>
      </c>
      <c r="AD1403" s="137">
        <v>164.62200000000001</v>
      </c>
      <c r="AG1403" s="2" t="s">
        <v>36</v>
      </c>
      <c r="AH1403" s="146">
        <v>6.3E-5</v>
      </c>
      <c r="AI1403" s="146">
        <v>9.5714653955793596E-5</v>
      </c>
      <c r="AJ1403" s="146">
        <v>2.1408674470534401E-5</v>
      </c>
    </row>
    <row r="1404" spans="1:36" x14ac:dyDescent="0.2">
      <c r="A1404" s="188">
        <v>1035</v>
      </c>
      <c r="B1404" s="2">
        <v>9941</v>
      </c>
      <c r="C1404" s="2" t="s">
        <v>1654</v>
      </c>
      <c r="D1404" s="2" t="s">
        <v>1655</v>
      </c>
      <c r="E1404" s="4" t="s">
        <v>380</v>
      </c>
      <c r="F1404" s="2" t="s">
        <v>1656</v>
      </c>
      <c r="G1404" s="2" t="s">
        <v>1657</v>
      </c>
      <c r="H1404" s="2" t="s">
        <v>255</v>
      </c>
      <c r="I1404" s="2" t="s">
        <v>295</v>
      </c>
      <c r="J1404" s="2" t="s">
        <v>84</v>
      </c>
      <c r="K1404" s="2" t="s">
        <v>85</v>
      </c>
      <c r="L1404" s="2" t="s">
        <v>277</v>
      </c>
      <c r="M1404" s="2" t="s">
        <v>183</v>
      </c>
      <c r="N1404" s="2" t="s">
        <v>1234</v>
      </c>
      <c r="O1404" s="2" t="s">
        <v>257</v>
      </c>
      <c r="P1404" s="2" t="s">
        <v>351</v>
      </c>
      <c r="Q1404" s="2" t="s">
        <v>376</v>
      </c>
      <c r="R1404" s="2" t="s">
        <v>260</v>
      </c>
      <c r="S1404" s="2" t="s">
        <v>89</v>
      </c>
      <c r="T1404" s="137">
        <v>0.35299999999999998</v>
      </c>
      <c r="U1404" s="2" t="s">
        <v>1658</v>
      </c>
      <c r="V1404" s="146">
        <v>4.8750000000000002E-2</v>
      </c>
      <c r="W1404" s="146">
        <v>4.199E-2</v>
      </c>
      <c r="X1404" s="4" t="s">
        <v>263</v>
      </c>
      <c r="Z1404" s="137">
        <v>595000</v>
      </c>
      <c r="AA1404" s="144">
        <v>3.306</v>
      </c>
      <c r="AB1404" s="157">
        <v>100.852</v>
      </c>
      <c r="AD1404" s="137">
        <v>1983.8230000000001</v>
      </c>
      <c r="AG1404" s="2" t="s">
        <v>36</v>
      </c>
      <c r="AH1404" s="146">
        <v>3.5E-4</v>
      </c>
      <c r="AI1404" s="146">
        <v>1.15343416010972E-3</v>
      </c>
      <c r="AJ1404" s="146">
        <v>2.57990761460498E-4</v>
      </c>
    </row>
    <row r="1405" spans="1:36" x14ac:dyDescent="0.2">
      <c r="A1405" s="188">
        <v>1035</v>
      </c>
      <c r="B1405" s="2">
        <v>9941</v>
      </c>
      <c r="C1405" s="2" t="s">
        <v>370</v>
      </c>
      <c r="D1405" s="2" t="s">
        <v>371</v>
      </c>
      <c r="E1405" s="4" t="s">
        <v>252</v>
      </c>
      <c r="F1405" s="2" t="s">
        <v>1350</v>
      </c>
      <c r="G1405" s="2" t="s">
        <v>1351</v>
      </c>
      <c r="H1405" s="2" t="s">
        <v>255</v>
      </c>
      <c r="I1405" s="2" t="s">
        <v>295</v>
      </c>
      <c r="J1405" s="2" t="s">
        <v>84</v>
      </c>
      <c r="K1405" s="2" t="s">
        <v>85</v>
      </c>
      <c r="L1405" s="2" t="s">
        <v>277</v>
      </c>
      <c r="M1405" s="2" t="s">
        <v>183</v>
      </c>
      <c r="N1405" s="2" t="s">
        <v>374</v>
      </c>
      <c r="O1405" s="2" t="s">
        <v>257</v>
      </c>
      <c r="P1405" s="2" t="s">
        <v>375</v>
      </c>
      <c r="Q1405" s="2" t="s">
        <v>376</v>
      </c>
      <c r="R1405" s="2" t="s">
        <v>260</v>
      </c>
      <c r="S1405" s="2" t="s">
        <v>89</v>
      </c>
      <c r="T1405" s="137">
        <v>4.7279999999999998</v>
      </c>
      <c r="U1405" s="2" t="s">
        <v>1352</v>
      </c>
      <c r="V1405" s="146">
        <v>8.1250000000000003E-2</v>
      </c>
      <c r="W1405" s="146">
        <v>5.2740000000000002E-2</v>
      </c>
      <c r="X1405" s="4" t="s">
        <v>263</v>
      </c>
      <c r="Z1405" s="137">
        <v>212000</v>
      </c>
      <c r="AA1405" s="144">
        <v>3.306</v>
      </c>
      <c r="AB1405" s="157">
        <v>114.839</v>
      </c>
      <c r="AD1405" s="137">
        <v>804.87099999999998</v>
      </c>
      <c r="AG1405" s="2" t="s">
        <v>36</v>
      </c>
      <c r="AH1405" s="146">
        <v>4.2400000000000001E-4</v>
      </c>
      <c r="AI1405" s="146">
        <v>4.6796818605943601E-4</v>
      </c>
      <c r="AJ1405" s="146">
        <v>1.0467131357482699E-4</v>
      </c>
    </row>
    <row r="1406" spans="1:36" x14ac:dyDescent="0.2">
      <c r="A1406" s="188">
        <v>1035</v>
      </c>
      <c r="B1406" s="2">
        <v>9941</v>
      </c>
      <c r="C1406" s="2" t="s">
        <v>370</v>
      </c>
      <c r="D1406" s="2" t="s">
        <v>371</v>
      </c>
      <c r="E1406" s="4" t="s">
        <v>252</v>
      </c>
      <c r="F1406" s="2" t="s">
        <v>1659</v>
      </c>
      <c r="G1406" s="2" t="s">
        <v>1660</v>
      </c>
      <c r="H1406" s="2" t="s">
        <v>255</v>
      </c>
      <c r="I1406" s="2" t="s">
        <v>295</v>
      </c>
      <c r="J1406" s="2" t="s">
        <v>84</v>
      </c>
      <c r="K1406" s="2" t="s">
        <v>85</v>
      </c>
      <c r="L1406" s="2" t="s">
        <v>277</v>
      </c>
      <c r="M1406" s="2" t="s">
        <v>183</v>
      </c>
      <c r="N1406" s="2" t="s">
        <v>374</v>
      </c>
      <c r="O1406" s="2" t="s">
        <v>257</v>
      </c>
      <c r="P1406" s="2" t="s">
        <v>375</v>
      </c>
      <c r="Q1406" s="2" t="s">
        <v>376</v>
      </c>
      <c r="R1406" s="2" t="s">
        <v>260</v>
      </c>
      <c r="S1406" s="2" t="s">
        <v>197</v>
      </c>
      <c r="T1406" s="137">
        <v>4.7759999999999998</v>
      </c>
      <c r="U1406" s="2" t="s">
        <v>1352</v>
      </c>
      <c r="V1406" s="146">
        <v>7.8750000000000001E-2</v>
      </c>
      <c r="W1406" s="146">
        <v>4.1320000000000003E-2</v>
      </c>
      <c r="X1406" s="4" t="s">
        <v>263</v>
      </c>
      <c r="Z1406" s="137">
        <v>1696000</v>
      </c>
      <c r="AA1406" s="144">
        <v>3.8807</v>
      </c>
      <c r="AB1406" s="157">
        <v>120.386</v>
      </c>
      <c r="AD1406" s="137">
        <v>7923.3819999999996</v>
      </c>
      <c r="AG1406" s="2" t="s">
        <v>36</v>
      </c>
      <c r="AH1406" s="146">
        <v>3.392E-3</v>
      </c>
      <c r="AI1406" s="146">
        <v>4.6068123178279498E-3</v>
      </c>
      <c r="AJ1406" s="146">
        <v>1.03041426973948E-3</v>
      </c>
    </row>
    <row r="1407" spans="1:36" x14ac:dyDescent="0.2">
      <c r="A1407" s="188">
        <v>1035</v>
      </c>
      <c r="B1407" s="2">
        <v>9941</v>
      </c>
      <c r="C1407" s="2" t="s">
        <v>370</v>
      </c>
      <c r="D1407" s="2" t="s">
        <v>371</v>
      </c>
      <c r="E1407" s="4" t="s">
        <v>252</v>
      </c>
      <c r="F1407" s="2" t="s">
        <v>1353</v>
      </c>
      <c r="G1407" s="2" t="s">
        <v>1354</v>
      </c>
      <c r="H1407" s="2" t="s">
        <v>255</v>
      </c>
      <c r="I1407" s="2" t="s">
        <v>295</v>
      </c>
      <c r="J1407" s="2" t="s">
        <v>84</v>
      </c>
      <c r="K1407" s="2" t="s">
        <v>85</v>
      </c>
      <c r="L1407" s="2" t="s">
        <v>277</v>
      </c>
      <c r="M1407" s="2" t="s">
        <v>183</v>
      </c>
      <c r="N1407" s="2" t="s">
        <v>374</v>
      </c>
      <c r="O1407" s="2" t="s">
        <v>257</v>
      </c>
      <c r="P1407" s="2" t="s">
        <v>375</v>
      </c>
      <c r="Q1407" s="2" t="s">
        <v>376</v>
      </c>
      <c r="R1407" s="2" t="s">
        <v>260</v>
      </c>
      <c r="S1407" s="2" t="s">
        <v>197</v>
      </c>
      <c r="T1407" s="137">
        <v>3.3090000000000002</v>
      </c>
      <c r="U1407" s="2" t="s">
        <v>1355</v>
      </c>
      <c r="V1407" s="146">
        <v>7.3749999999999996E-2</v>
      </c>
      <c r="W1407" s="146">
        <v>3.9010000000000003E-2</v>
      </c>
      <c r="X1407" s="4" t="s">
        <v>263</v>
      </c>
      <c r="Z1407" s="137">
        <v>542000</v>
      </c>
      <c r="AA1407" s="144">
        <v>3.8807</v>
      </c>
      <c r="AB1407" s="157">
        <v>113.23399999999999</v>
      </c>
      <c r="AD1407" s="137">
        <v>2381.6970000000001</v>
      </c>
      <c r="AG1407" s="2" t="s">
        <v>36</v>
      </c>
      <c r="AH1407" s="146">
        <v>8.1800000000000004E-4</v>
      </c>
      <c r="AI1407" s="146">
        <v>1.38476625567989E-3</v>
      </c>
      <c r="AJ1407" s="146">
        <v>3.0973324104920899E-4</v>
      </c>
    </row>
    <row r="1408" spans="1:36" x14ac:dyDescent="0.2">
      <c r="A1408" s="188">
        <v>1035</v>
      </c>
      <c r="B1408" s="2">
        <v>9941</v>
      </c>
      <c r="C1408" s="2" t="s">
        <v>1356</v>
      </c>
      <c r="D1408" s="2" t="s">
        <v>1357</v>
      </c>
      <c r="E1408" s="4" t="s">
        <v>380</v>
      </c>
      <c r="F1408" s="2" t="s">
        <v>1358</v>
      </c>
      <c r="G1408" s="2" t="s">
        <v>1359</v>
      </c>
      <c r="H1408" s="2" t="s">
        <v>255</v>
      </c>
      <c r="I1408" s="2" t="s">
        <v>295</v>
      </c>
      <c r="J1408" s="2" t="s">
        <v>84</v>
      </c>
      <c r="K1408" s="2" t="s">
        <v>383</v>
      </c>
      <c r="L1408" s="2" t="s">
        <v>277</v>
      </c>
      <c r="M1408" s="2" t="s">
        <v>183</v>
      </c>
      <c r="N1408" s="2" t="s">
        <v>1234</v>
      </c>
      <c r="O1408" s="2" t="s">
        <v>257</v>
      </c>
      <c r="P1408" s="2" t="s">
        <v>1235</v>
      </c>
      <c r="Q1408" s="2" t="s">
        <v>376</v>
      </c>
      <c r="R1408" s="2" t="s">
        <v>260</v>
      </c>
      <c r="S1408" s="2" t="s">
        <v>89</v>
      </c>
      <c r="T1408" s="137">
        <v>0.79700000000000004</v>
      </c>
      <c r="U1408" s="2" t="s">
        <v>1360</v>
      </c>
      <c r="V1408" s="146">
        <v>3.5000000000000003E-2</v>
      </c>
      <c r="W1408" s="146">
        <v>4.5499999999999999E-2</v>
      </c>
      <c r="X1408" s="4" t="s">
        <v>263</v>
      </c>
      <c r="Z1408" s="137">
        <v>126000</v>
      </c>
      <c r="AA1408" s="144">
        <v>3.306</v>
      </c>
      <c r="AB1408" s="157">
        <v>99.819000000000003</v>
      </c>
      <c r="AD1408" s="137">
        <v>415.803</v>
      </c>
      <c r="AG1408" s="2" t="s">
        <v>36</v>
      </c>
      <c r="AH1408" s="146">
        <v>3.1500000000000001E-4</v>
      </c>
      <c r="AI1408" s="146">
        <v>2.41756255192216E-4</v>
      </c>
      <c r="AJ1408" s="146">
        <v>5.4074070737548602E-5</v>
      </c>
    </row>
    <row r="1409" spans="1:36" x14ac:dyDescent="0.2">
      <c r="A1409" s="188">
        <v>1035</v>
      </c>
      <c r="B1409" s="2">
        <v>9941</v>
      </c>
      <c r="C1409" s="2" t="s">
        <v>1361</v>
      </c>
      <c r="D1409" s="2" t="s">
        <v>1362</v>
      </c>
      <c r="E1409" s="4" t="s">
        <v>380</v>
      </c>
      <c r="F1409" s="2" t="s">
        <v>1363</v>
      </c>
      <c r="G1409" s="2" t="s">
        <v>1364</v>
      </c>
      <c r="H1409" s="2" t="s">
        <v>255</v>
      </c>
      <c r="I1409" s="2" t="s">
        <v>295</v>
      </c>
      <c r="J1409" s="2" t="s">
        <v>84</v>
      </c>
      <c r="K1409" s="2" t="s">
        <v>349</v>
      </c>
      <c r="L1409" s="2" t="s">
        <v>277</v>
      </c>
      <c r="M1409" s="2" t="s">
        <v>183</v>
      </c>
      <c r="N1409" s="2" t="s">
        <v>1365</v>
      </c>
      <c r="O1409" s="2" t="s">
        <v>257</v>
      </c>
      <c r="P1409" s="2" t="s">
        <v>1235</v>
      </c>
      <c r="Q1409" s="2" t="s">
        <v>376</v>
      </c>
      <c r="R1409" s="2" t="s">
        <v>260</v>
      </c>
      <c r="S1409" s="2" t="s">
        <v>89</v>
      </c>
      <c r="T1409" s="137">
        <v>3.14</v>
      </c>
      <c r="U1409" s="2" t="s">
        <v>188</v>
      </c>
      <c r="V1409" s="146">
        <v>4.9000000000000002E-2</v>
      </c>
      <c r="W1409" s="146">
        <v>4.2389999999999997E-2</v>
      </c>
      <c r="X1409" s="4" t="s">
        <v>263</v>
      </c>
      <c r="Z1409" s="137">
        <v>153000</v>
      </c>
      <c r="AA1409" s="144">
        <v>3.306</v>
      </c>
      <c r="AB1409" s="157">
        <v>104.331</v>
      </c>
      <c r="AD1409" s="137">
        <v>527.72400000000005</v>
      </c>
      <c r="AG1409" s="2" t="s">
        <v>36</v>
      </c>
      <c r="AH1409" s="146">
        <v>1.9100000000000001E-4</v>
      </c>
      <c r="AI1409" s="146">
        <v>3.0682935481470702E-4</v>
      </c>
      <c r="AJ1409" s="146">
        <v>6.8629091823974907E-5</v>
      </c>
    </row>
    <row r="1410" spans="1:36" x14ac:dyDescent="0.2">
      <c r="A1410" s="188">
        <v>1035</v>
      </c>
      <c r="B1410" s="2">
        <v>9941</v>
      </c>
      <c r="C1410" s="2" t="s">
        <v>1763</v>
      </c>
      <c r="D1410" s="2" t="s">
        <v>1764</v>
      </c>
      <c r="E1410" s="4" t="s">
        <v>380</v>
      </c>
      <c r="F1410" s="2" t="s">
        <v>1765</v>
      </c>
      <c r="G1410" s="2" t="s">
        <v>1766</v>
      </c>
      <c r="H1410" s="2" t="s">
        <v>255</v>
      </c>
      <c r="I1410" s="2" t="s">
        <v>295</v>
      </c>
      <c r="J1410" s="2" t="s">
        <v>84</v>
      </c>
      <c r="K1410" s="2" t="s">
        <v>1767</v>
      </c>
      <c r="L1410" s="2" t="s">
        <v>277</v>
      </c>
      <c r="M1410" s="2" t="s">
        <v>183</v>
      </c>
      <c r="N1410" s="134" t="s">
        <v>4007</v>
      </c>
      <c r="O1410" s="2" t="s">
        <v>257</v>
      </c>
      <c r="P1410" s="2" t="s">
        <v>1644</v>
      </c>
      <c r="Q1410" s="2" t="s">
        <v>376</v>
      </c>
      <c r="R1410" s="2" t="s">
        <v>260</v>
      </c>
      <c r="S1410" s="2" t="s">
        <v>197</v>
      </c>
      <c r="T1410" s="137">
        <v>2.871</v>
      </c>
      <c r="U1410" s="2" t="s">
        <v>1768</v>
      </c>
      <c r="V1410" s="146">
        <v>6.5000000000000002E-2</v>
      </c>
      <c r="W1410" s="146">
        <v>4.709E-2</v>
      </c>
      <c r="X1410" s="4" t="s">
        <v>263</v>
      </c>
      <c r="Z1410" s="137">
        <v>125000</v>
      </c>
      <c r="AA1410" s="144">
        <v>3.8807</v>
      </c>
      <c r="AB1410" s="157">
        <v>109.33799999999999</v>
      </c>
      <c r="AD1410" s="137">
        <v>530.38300000000004</v>
      </c>
      <c r="AG1410" s="2" t="s">
        <v>36</v>
      </c>
      <c r="AH1410" s="146">
        <v>4.17E-4</v>
      </c>
      <c r="AI1410" s="146">
        <v>3.0837531705769401E-4</v>
      </c>
      <c r="AJ1410" s="146">
        <v>6.8974880070977595E-5</v>
      </c>
    </row>
    <row r="1411" spans="1:36" x14ac:dyDescent="0.2">
      <c r="A1411" s="188">
        <v>1035</v>
      </c>
      <c r="B1411" s="2">
        <v>9941</v>
      </c>
      <c r="C1411" s="2" t="s">
        <v>1366</v>
      </c>
      <c r="D1411" s="2" t="s">
        <v>1367</v>
      </c>
      <c r="E1411" s="4" t="s">
        <v>380</v>
      </c>
      <c r="F1411" s="2" t="s">
        <v>1368</v>
      </c>
      <c r="G1411" s="2" t="s">
        <v>1369</v>
      </c>
      <c r="H1411" s="2" t="s">
        <v>255</v>
      </c>
      <c r="I1411" s="2" t="s">
        <v>295</v>
      </c>
      <c r="J1411" s="2" t="s">
        <v>84</v>
      </c>
      <c r="K1411" s="2" t="s">
        <v>349</v>
      </c>
      <c r="L1411" s="2" t="s">
        <v>277</v>
      </c>
      <c r="M1411" s="2" t="s">
        <v>183</v>
      </c>
      <c r="N1411" s="2" t="s">
        <v>1234</v>
      </c>
      <c r="O1411" s="2" t="s">
        <v>257</v>
      </c>
      <c r="P1411" s="2" t="s">
        <v>313</v>
      </c>
      <c r="Q1411" s="2" t="s">
        <v>376</v>
      </c>
      <c r="R1411" s="2" t="s">
        <v>260</v>
      </c>
      <c r="S1411" s="2" t="s">
        <v>89</v>
      </c>
      <c r="T1411" s="137">
        <v>0.90900000000000003</v>
      </c>
      <c r="U1411" s="2" t="s">
        <v>1370</v>
      </c>
      <c r="V1411" s="146">
        <v>3.2149999999999998E-2</v>
      </c>
      <c r="W1411" s="146">
        <v>4.2279999999999998E-2</v>
      </c>
      <c r="X1411" s="4" t="s">
        <v>263</v>
      </c>
      <c r="Z1411" s="137">
        <v>854000</v>
      </c>
      <c r="AA1411" s="144">
        <v>3.306</v>
      </c>
      <c r="AB1411" s="157">
        <v>99.314999999999998</v>
      </c>
      <c r="AD1411" s="137">
        <v>2803.9769999999999</v>
      </c>
      <c r="AG1411" s="2" t="s">
        <v>36</v>
      </c>
      <c r="AH1411" s="146">
        <v>8.5400000000000005E-4</v>
      </c>
      <c r="AI1411" s="146">
        <v>1.63028807290872E-3</v>
      </c>
      <c r="AJ1411" s="146">
        <v>3.64649562043209E-4</v>
      </c>
    </row>
    <row r="1412" spans="1:36" x14ac:dyDescent="0.2">
      <c r="A1412" s="188">
        <v>1035</v>
      </c>
      <c r="B1412" s="2">
        <v>9941</v>
      </c>
      <c r="C1412" s="2" t="s">
        <v>1371</v>
      </c>
      <c r="D1412" s="2" t="s">
        <v>1372</v>
      </c>
      <c r="E1412" s="4" t="s">
        <v>380</v>
      </c>
      <c r="F1412" s="2" t="s">
        <v>1373</v>
      </c>
      <c r="G1412" s="2" t="s">
        <v>1374</v>
      </c>
      <c r="H1412" s="2" t="s">
        <v>255</v>
      </c>
      <c r="I1412" s="2" t="s">
        <v>295</v>
      </c>
      <c r="J1412" s="2" t="s">
        <v>84</v>
      </c>
      <c r="K1412" s="2" t="s">
        <v>85</v>
      </c>
      <c r="L1412" s="2" t="s">
        <v>277</v>
      </c>
      <c r="M1412" s="2" t="s">
        <v>183</v>
      </c>
      <c r="N1412" s="2" t="s">
        <v>1365</v>
      </c>
      <c r="O1412" s="2" t="s">
        <v>257</v>
      </c>
      <c r="P1412" s="2" t="s">
        <v>351</v>
      </c>
      <c r="Q1412" s="2" t="s">
        <v>376</v>
      </c>
      <c r="R1412" s="2" t="s">
        <v>260</v>
      </c>
      <c r="S1412" s="2" t="s">
        <v>197</v>
      </c>
      <c r="T1412" s="137">
        <v>2.8210000000000002</v>
      </c>
      <c r="U1412" s="2" t="s">
        <v>1375</v>
      </c>
      <c r="V1412" s="146">
        <v>3.6249999999999998E-2</v>
      </c>
      <c r="W1412" s="146">
        <v>2.6030000000000001E-2</v>
      </c>
      <c r="X1412" s="4" t="s">
        <v>263</v>
      </c>
      <c r="Z1412" s="137">
        <v>152000</v>
      </c>
      <c r="AA1412" s="144">
        <v>3.8807</v>
      </c>
      <c r="AB1412" s="157">
        <v>106.236</v>
      </c>
      <c r="AD1412" s="137">
        <v>626.64800000000002</v>
      </c>
      <c r="AG1412" s="2" t="s">
        <v>36</v>
      </c>
      <c r="AH1412" s="146">
        <v>3.0400000000000002E-4</v>
      </c>
      <c r="AI1412" s="146">
        <v>3.6434577289320101E-4</v>
      </c>
      <c r="AJ1412" s="146">
        <v>8.1493895910529304E-5</v>
      </c>
    </row>
    <row r="1413" spans="1:36" x14ac:dyDescent="0.2">
      <c r="A1413" s="188">
        <v>1035</v>
      </c>
      <c r="B1413" s="2">
        <v>9941</v>
      </c>
      <c r="C1413" s="2" t="s">
        <v>1415</v>
      </c>
      <c r="D1413" s="30" t="s">
        <v>4634</v>
      </c>
      <c r="E1413" s="4" t="s">
        <v>380</v>
      </c>
      <c r="F1413" s="2" t="s">
        <v>1661</v>
      </c>
      <c r="G1413" s="2" t="s">
        <v>1662</v>
      </c>
      <c r="H1413" s="2" t="s">
        <v>255</v>
      </c>
      <c r="I1413" s="2" t="s">
        <v>295</v>
      </c>
      <c r="J1413" s="2" t="s">
        <v>84</v>
      </c>
      <c r="K1413" s="2" t="s">
        <v>1392</v>
      </c>
      <c r="L1413" s="2" t="s">
        <v>277</v>
      </c>
      <c r="M1413" s="2" t="s">
        <v>183</v>
      </c>
      <c r="N1413" s="2" t="s">
        <v>374</v>
      </c>
      <c r="O1413" s="2" t="s">
        <v>257</v>
      </c>
      <c r="P1413" s="2" t="s">
        <v>1235</v>
      </c>
      <c r="Q1413" s="2" t="s">
        <v>376</v>
      </c>
      <c r="R1413" s="2" t="s">
        <v>260</v>
      </c>
      <c r="S1413" s="2" t="s">
        <v>197</v>
      </c>
      <c r="T1413" s="137">
        <v>0.80300000000000005</v>
      </c>
      <c r="U1413" s="2" t="s">
        <v>1663</v>
      </c>
      <c r="V1413" s="146">
        <v>0.04</v>
      </c>
      <c r="W1413" s="146">
        <v>2.5190000000000001E-2</v>
      </c>
      <c r="X1413" s="4" t="s">
        <v>263</v>
      </c>
      <c r="Z1413" s="137">
        <v>165000</v>
      </c>
      <c r="AA1413" s="144">
        <v>3.8807</v>
      </c>
      <c r="AB1413" s="157">
        <v>101.724</v>
      </c>
      <c r="AD1413" s="137">
        <v>651.35500000000002</v>
      </c>
      <c r="AG1413" s="2" t="s">
        <v>36</v>
      </c>
      <c r="AH1413" s="146">
        <v>2.2000000000000001E-4</v>
      </c>
      <c r="AI1413" s="146">
        <v>3.7871077147230101E-4</v>
      </c>
      <c r="AJ1413" s="146">
        <v>8.4706941830244706E-5</v>
      </c>
    </row>
    <row r="1414" spans="1:36" x14ac:dyDescent="0.2">
      <c r="A1414" s="188">
        <v>1035</v>
      </c>
      <c r="B1414" s="2">
        <v>9941</v>
      </c>
      <c r="C1414" s="2" t="s">
        <v>1415</v>
      </c>
      <c r="D1414" s="30" t="s">
        <v>4634</v>
      </c>
      <c r="E1414" s="4" t="s">
        <v>380</v>
      </c>
      <c r="F1414" s="2" t="s">
        <v>1664</v>
      </c>
      <c r="G1414" s="2" t="s">
        <v>1665</v>
      </c>
      <c r="H1414" s="2" t="s">
        <v>255</v>
      </c>
      <c r="I1414" s="2" t="s">
        <v>295</v>
      </c>
      <c r="J1414" s="2" t="s">
        <v>84</v>
      </c>
      <c r="K1414" s="2" t="s">
        <v>1392</v>
      </c>
      <c r="L1414" s="2" t="s">
        <v>277</v>
      </c>
      <c r="M1414" s="2" t="s">
        <v>183</v>
      </c>
      <c r="N1414" s="2" t="s">
        <v>374</v>
      </c>
      <c r="O1414" s="2" t="s">
        <v>257</v>
      </c>
      <c r="P1414" s="2" t="s">
        <v>1235</v>
      </c>
      <c r="Q1414" s="2" t="s">
        <v>376</v>
      </c>
      <c r="R1414" s="2" t="s">
        <v>260</v>
      </c>
      <c r="S1414" s="2" t="s">
        <v>197</v>
      </c>
      <c r="T1414" s="137">
        <v>3.4350000000000001</v>
      </c>
      <c r="U1414" s="2" t="s">
        <v>1666</v>
      </c>
      <c r="V1414" s="146">
        <v>4.2500000000000003E-2</v>
      </c>
      <c r="W1414" s="146">
        <v>2.9860000000000001E-2</v>
      </c>
      <c r="X1414" s="4" t="s">
        <v>263</v>
      </c>
      <c r="Z1414" s="137">
        <v>124000</v>
      </c>
      <c r="AA1414" s="144">
        <v>3.8807</v>
      </c>
      <c r="AB1414" s="157">
        <v>105.06399999999999</v>
      </c>
      <c r="AD1414" s="137">
        <v>505.57299999999998</v>
      </c>
      <c r="AG1414" s="2" t="s">
        <v>36</v>
      </c>
      <c r="AH1414" s="146">
        <v>1.65E-4</v>
      </c>
      <c r="AI1414" s="146">
        <v>2.9395016778803099E-4</v>
      </c>
      <c r="AJ1414" s="146">
        <v>6.5748380134555094E-5</v>
      </c>
    </row>
    <row r="1415" spans="1:36" x14ac:dyDescent="0.2">
      <c r="A1415" s="188">
        <v>1035</v>
      </c>
      <c r="B1415" s="2">
        <v>9941</v>
      </c>
      <c r="C1415" s="2" t="s">
        <v>1376</v>
      </c>
      <c r="D1415" s="2" t="s">
        <v>1377</v>
      </c>
      <c r="E1415" s="4" t="s">
        <v>380</v>
      </c>
      <c r="F1415" s="2" t="s">
        <v>1667</v>
      </c>
      <c r="G1415" s="2" t="s">
        <v>1668</v>
      </c>
      <c r="H1415" s="2" t="s">
        <v>255</v>
      </c>
      <c r="I1415" s="2" t="s">
        <v>295</v>
      </c>
      <c r="J1415" s="2" t="s">
        <v>84</v>
      </c>
      <c r="K1415" s="2" t="s">
        <v>85</v>
      </c>
      <c r="L1415" s="2" t="s">
        <v>277</v>
      </c>
      <c r="M1415" s="2" t="s">
        <v>183</v>
      </c>
      <c r="N1415" s="2" t="s">
        <v>1380</v>
      </c>
      <c r="O1415" s="2" t="s">
        <v>257</v>
      </c>
      <c r="P1415" s="2" t="s">
        <v>1296</v>
      </c>
      <c r="Q1415" s="2" t="s">
        <v>88</v>
      </c>
      <c r="R1415" s="2" t="s">
        <v>260</v>
      </c>
      <c r="S1415" s="2" t="s">
        <v>89</v>
      </c>
      <c r="T1415" s="137">
        <v>2.4929999999999999</v>
      </c>
      <c r="U1415" s="2" t="s">
        <v>1669</v>
      </c>
      <c r="V1415" s="146">
        <v>5.1999999999999998E-2</v>
      </c>
      <c r="W1415" s="146">
        <v>4.2610000000000002E-2</v>
      </c>
      <c r="X1415" s="4" t="s">
        <v>263</v>
      </c>
      <c r="Z1415" s="137">
        <v>743000</v>
      </c>
      <c r="AA1415" s="144">
        <v>3.306</v>
      </c>
      <c r="AB1415" s="157">
        <v>103.706</v>
      </c>
      <c r="AD1415" s="137">
        <v>2547.39</v>
      </c>
      <c r="AG1415" s="2" t="s">
        <v>36</v>
      </c>
      <c r="AH1415" s="146">
        <v>1.4859999999999999E-3</v>
      </c>
      <c r="AI1415" s="146">
        <v>1.4811034857889001E-3</v>
      </c>
      <c r="AJ1415" s="146">
        <v>3.31281168284567E-4</v>
      </c>
    </row>
    <row r="1416" spans="1:36" x14ac:dyDescent="0.2">
      <c r="A1416" s="188">
        <v>1035</v>
      </c>
      <c r="B1416" s="2">
        <v>9941</v>
      </c>
      <c r="C1416" s="2" t="s">
        <v>1376</v>
      </c>
      <c r="D1416" s="2" t="s">
        <v>1377</v>
      </c>
      <c r="E1416" s="4" t="s">
        <v>380</v>
      </c>
      <c r="F1416" s="2" t="s">
        <v>1378</v>
      </c>
      <c r="G1416" s="2" t="s">
        <v>1379</v>
      </c>
      <c r="H1416" s="2" t="s">
        <v>255</v>
      </c>
      <c r="I1416" s="2" t="s">
        <v>295</v>
      </c>
      <c r="J1416" s="2" t="s">
        <v>84</v>
      </c>
      <c r="K1416" s="2" t="s">
        <v>85</v>
      </c>
      <c r="L1416" s="2" t="s">
        <v>277</v>
      </c>
      <c r="M1416" s="2" t="s">
        <v>183</v>
      </c>
      <c r="N1416" s="2" t="s">
        <v>1380</v>
      </c>
      <c r="O1416" s="2" t="s">
        <v>257</v>
      </c>
      <c r="P1416" s="2" t="s">
        <v>1296</v>
      </c>
      <c r="Q1416" s="2" t="s">
        <v>88</v>
      </c>
      <c r="R1416" s="2" t="s">
        <v>260</v>
      </c>
      <c r="S1416" s="2" t="s">
        <v>89</v>
      </c>
      <c r="T1416" s="137">
        <v>6.1980000000000004</v>
      </c>
      <c r="U1416" s="2" t="s">
        <v>1381</v>
      </c>
      <c r="V1416" s="146">
        <v>5.45E-2</v>
      </c>
      <c r="W1416" s="146">
        <v>4.9299999999999997E-2</v>
      </c>
      <c r="X1416" s="4" t="s">
        <v>263</v>
      </c>
      <c r="Z1416" s="137">
        <v>659000</v>
      </c>
      <c r="AA1416" s="144">
        <v>3.306</v>
      </c>
      <c r="AB1416" s="157">
        <v>104.79300000000001</v>
      </c>
      <c r="AD1416" s="137">
        <v>2283.0770000000002</v>
      </c>
      <c r="AG1416" s="2" t="s">
        <v>36</v>
      </c>
      <c r="AH1416" s="146">
        <v>6.5899999999999997E-4</v>
      </c>
      <c r="AI1416" s="146">
        <v>1.32742658380562E-3</v>
      </c>
      <c r="AJ1416" s="146">
        <v>2.9690797011451499E-4</v>
      </c>
    </row>
    <row r="1417" spans="1:36" x14ac:dyDescent="0.2">
      <c r="A1417" s="188">
        <v>1035</v>
      </c>
      <c r="B1417" s="2">
        <v>9941</v>
      </c>
      <c r="C1417" s="2" t="s">
        <v>1382</v>
      </c>
      <c r="D1417" s="2" t="s">
        <v>1383</v>
      </c>
      <c r="E1417" s="4" t="s">
        <v>380</v>
      </c>
      <c r="F1417" s="2" t="s">
        <v>1384</v>
      </c>
      <c r="G1417" s="2" t="s">
        <v>1385</v>
      </c>
      <c r="H1417" s="2" t="s">
        <v>255</v>
      </c>
      <c r="I1417" s="2" t="s">
        <v>295</v>
      </c>
      <c r="J1417" s="2" t="s">
        <v>84</v>
      </c>
      <c r="K1417" s="2" t="s">
        <v>305</v>
      </c>
      <c r="L1417" s="2" t="s">
        <v>277</v>
      </c>
      <c r="M1417" s="2" t="s">
        <v>183</v>
      </c>
      <c r="N1417" s="2" t="s">
        <v>1386</v>
      </c>
      <c r="O1417" s="2" t="s">
        <v>257</v>
      </c>
      <c r="P1417" s="2" t="s">
        <v>1235</v>
      </c>
      <c r="Q1417" s="2" t="s">
        <v>376</v>
      </c>
      <c r="R1417" s="2" t="s">
        <v>260</v>
      </c>
      <c r="S1417" s="2" t="s">
        <v>89</v>
      </c>
      <c r="T1417" s="137">
        <v>5.4630000000000001</v>
      </c>
      <c r="U1417" s="2" t="s">
        <v>1387</v>
      </c>
      <c r="V1417" s="146">
        <v>7.3779999999999998E-2</v>
      </c>
      <c r="W1417" s="146">
        <v>5.101E-2</v>
      </c>
      <c r="X1417" s="4" t="s">
        <v>263</v>
      </c>
      <c r="Z1417" s="137">
        <v>666000</v>
      </c>
      <c r="AA1417" s="144">
        <v>3.306</v>
      </c>
      <c r="AB1417" s="157">
        <v>116.02800000000001</v>
      </c>
      <c r="AD1417" s="137">
        <v>2554.6959999999999</v>
      </c>
      <c r="AG1417" s="2" t="s">
        <v>36</v>
      </c>
      <c r="AH1417" s="146">
        <v>1.1100000000000001E-3</v>
      </c>
      <c r="AI1417" s="146">
        <v>1.48535154725423E-3</v>
      </c>
      <c r="AJ1417" s="146">
        <v>3.3223134008463401E-4</v>
      </c>
    </row>
    <row r="1418" spans="1:36" x14ac:dyDescent="0.2">
      <c r="A1418" s="188">
        <v>1035</v>
      </c>
      <c r="B1418" s="2">
        <v>9941</v>
      </c>
      <c r="C1418" s="2" t="s">
        <v>1388</v>
      </c>
      <c r="D1418" s="2" t="s">
        <v>1389</v>
      </c>
      <c r="E1418" s="4" t="s">
        <v>380</v>
      </c>
      <c r="F1418" s="2" t="s">
        <v>1390</v>
      </c>
      <c r="G1418" s="2" t="s">
        <v>1391</v>
      </c>
      <c r="H1418" s="2" t="s">
        <v>255</v>
      </c>
      <c r="I1418" s="2" t="s">
        <v>295</v>
      </c>
      <c r="J1418" s="2" t="s">
        <v>84</v>
      </c>
      <c r="K1418" s="2" t="s">
        <v>1392</v>
      </c>
      <c r="L1418" s="2" t="s">
        <v>277</v>
      </c>
      <c r="M1418" s="2" t="s">
        <v>183</v>
      </c>
      <c r="N1418" s="2" t="s">
        <v>1393</v>
      </c>
      <c r="O1418" s="2" t="s">
        <v>257</v>
      </c>
      <c r="P1418" s="2" t="s">
        <v>313</v>
      </c>
      <c r="Q1418" s="2" t="s">
        <v>376</v>
      </c>
      <c r="R1418" s="2" t="s">
        <v>260</v>
      </c>
      <c r="S1418" s="2" t="s">
        <v>197</v>
      </c>
      <c r="T1418" s="137">
        <v>1.363</v>
      </c>
      <c r="U1418" s="2" t="s">
        <v>1394</v>
      </c>
      <c r="V1418" s="146">
        <v>1.4999999999999999E-2</v>
      </c>
      <c r="W1418" s="146">
        <v>2.835E-2</v>
      </c>
      <c r="X1418" s="4" t="s">
        <v>263</v>
      </c>
      <c r="Z1418" s="137">
        <v>1179000</v>
      </c>
      <c r="AA1418" s="144">
        <v>3.8807</v>
      </c>
      <c r="AB1418" s="157">
        <v>99.241</v>
      </c>
      <c r="AD1418" s="137">
        <v>4540.6009999999997</v>
      </c>
      <c r="AG1418" s="2" t="s">
        <v>36</v>
      </c>
      <c r="AH1418" s="146">
        <v>1.9870000000000001E-3</v>
      </c>
      <c r="AI1418" s="146">
        <v>2.63999588258274E-3</v>
      </c>
      <c r="AJ1418" s="146">
        <v>5.9049278368460102E-4</v>
      </c>
    </row>
    <row r="1419" spans="1:36" x14ac:dyDescent="0.2">
      <c r="A1419" s="188">
        <v>1035</v>
      </c>
      <c r="B1419" s="2">
        <v>9941</v>
      </c>
      <c r="C1419" s="2" t="s">
        <v>1219</v>
      </c>
      <c r="D1419" s="2" t="s">
        <v>1220</v>
      </c>
      <c r="E1419" s="4" t="s">
        <v>380</v>
      </c>
      <c r="F1419" s="2" t="s">
        <v>1670</v>
      </c>
      <c r="G1419" s="2" t="s">
        <v>1671</v>
      </c>
      <c r="H1419" s="2" t="s">
        <v>255</v>
      </c>
      <c r="I1419" s="2" t="s">
        <v>295</v>
      </c>
      <c r="J1419" s="2" t="s">
        <v>84</v>
      </c>
      <c r="K1419" s="2" t="s">
        <v>349</v>
      </c>
      <c r="L1419" s="2" t="s">
        <v>277</v>
      </c>
      <c r="M1419" s="2" t="s">
        <v>183</v>
      </c>
      <c r="N1419" s="134" t="s">
        <v>4007</v>
      </c>
      <c r="O1419" s="2" t="s">
        <v>257</v>
      </c>
      <c r="P1419" s="2" t="s">
        <v>1218</v>
      </c>
      <c r="Q1419" s="2" t="s">
        <v>376</v>
      </c>
      <c r="R1419" s="2" t="s">
        <v>260</v>
      </c>
      <c r="S1419" s="2" t="s">
        <v>89</v>
      </c>
      <c r="T1419" s="137">
        <v>1.764</v>
      </c>
      <c r="U1419" s="2" t="s">
        <v>1672</v>
      </c>
      <c r="V1419" s="146">
        <v>7.7499999999999999E-2</v>
      </c>
      <c r="W1419" s="146">
        <v>4.99E-2</v>
      </c>
      <c r="X1419" s="4" t="s">
        <v>263</v>
      </c>
      <c r="Z1419" s="137">
        <v>510000</v>
      </c>
      <c r="AA1419" s="144">
        <v>3.306</v>
      </c>
      <c r="AB1419" s="157">
        <v>105.383</v>
      </c>
      <c r="AD1419" s="137">
        <v>1776.82</v>
      </c>
      <c r="AG1419" s="2" t="s">
        <v>36</v>
      </c>
      <c r="AH1419" s="146">
        <v>8.4999999999999995E-4</v>
      </c>
      <c r="AI1419" s="146">
        <v>1.0330788912583501E-3</v>
      </c>
      <c r="AJ1419" s="146">
        <v>2.3107067487853299E-4</v>
      </c>
    </row>
    <row r="1420" spans="1:36" x14ac:dyDescent="0.2">
      <c r="A1420" s="188">
        <v>1035</v>
      </c>
      <c r="B1420" s="2">
        <v>9941</v>
      </c>
      <c r="C1420" s="2" t="s">
        <v>1395</v>
      </c>
      <c r="D1420" s="2" t="s">
        <v>1396</v>
      </c>
      <c r="E1420" s="4" t="s">
        <v>380</v>
      </c>
      <c r="F1420" s="2" t="s">
        <v>1397</v>
      </c>
      <c r="G1420" s="2" t="s">
        <v>1398</v>
      </c>
      <c r="H1420" s="2" t="s">
        <v>255</v>
      </c>
      <c r="I1420" s="2" t="s">
        <v>295</v>
      </c>
      <c r="J1420" s="2" t="s">
        <v>84</v>
      </c>
      <c r="K1420" s="2" t="s">
        <v>85</v>
      </c>
      <c r="L1420" s="2" t="s">
        <v>277</v>
      </c>
      <c r="M1420" s="2" t="s">
        <v>183</v>
      </c>
      <c r="N1420" s="2" t="s">
        <v>1399</v>
      </c>
      <c r="O1420" s="2" t="s">
        <v>257</v>
      </c>
      <c r="P1420" s="2" t="s">
        <v>368</v>
      </c>
      <c r="Q1420" s="2" t="s">
        <v>88</v>
      </c>
      <c r="R1420" s="2" t="s">
        <v>260</v>
      </c>
      <c r="S1420" s="2" t="s">
        <v>89</v>
      </c>
      <c r="T1420" s="137">
        <v>2.5000000000000001E-2</v>
      </c>
      <c r="U1420" s="2" t="s">
        <v>1400</v>
      </c>
      <c r="V1420" s="146">
        <v>5.1499999999999997E-2</v>
      </c>
      <c r="W1420" s="146">
        <v>4.9840000000000002E-2</v>
      </c>
      <c r="X1420" s="4" t="s">
        <v>263</v>
      </c>
      <c r="Z1420" s="137">
        <v>827000</v>
      </c>
      <c r="AA1420" s="144">
        <v>3.306</v>
      </c>
      <c r="AB1420" s="157">
        <v>102.364</v>
      </c>
      <c r="AD1420" s="137">
        <v>2798.6930000000002</v>
      </c>
      <c r="AG1420" s="2" t="s">
        <v>36</v>
      </c>
      <c r="AH1420" s="146">
        <v>1.103E-3</v>
      </c>
      <c r="AI1420" s="146">
        <v>1.6272159923885799E-3</v>
      </c>
      <c r="AJ1420" s="146">
        <v>3.6396242408591001E-4</v>
      </c>
    </row>
    <row r="1421" spans="1:36" x14ac:dyDescent="0.2">
      <c r="A1421" s="188">
        <v>1035</v>
      </c>
      <c r="B1421" s="2">
        <v>9941</v>
      </c>
      <c r="C1421" s="2" t="s">
        <v>1654</v>
      </c>
      <c r="D1421" s="2" t="s">
        <v>1655</v>
      </c>
      <c r="E1421" s="4" t="s">
        <v>380</v>
      </c>
      <c r="F1421" s="2" t="s">
        <v>1673</v>
      </c>
      <c r="G1421" s="2" t="s">
        <v>1674</v>
      </c>
      <c r="H1421" s="2" t="s">
        <v>255</v>
      </c>
      <c r="I1421" s="2" t="s">
        <v>295</v>
      </c>
      <c r="J1421" s="2" t="s">
        <v>84</v>
      </c>
      <c r="K1421" s="2" t="s">
        <v>85</v>
      </c>
      <c r="L1421" s="2" t="s">
        <v>277</v>
      </c>
      <c r="M1421" s="2" t="s">
        <v>183</v>
      </c>
      <c r="N1421" s="2" t="s">
        <v>1234</v>
      </c>
      <c r="O1421" s="2" t="s">
        <v>257</v>
      </c>
      <c r="P1421" s="2" t="s">
        <v>351</v>
      </c>
      <c r="Q1421" s="2" t="s">
        <v>376</v>
      </c>
      <c r="R1421" s="2" t="s">
        <v>260</v>
      </c>
      <c r="S1421" s="2" t="s">
        <v>89</v>
      </c>
      <c r="T1421" s="137">
        <v>2.6640000000000001</v>
      </c>
      <c r="U1421" s="2" t="s">
        <v>1675</v>
      </c>
      <c r="V1421" s="146">
        <v>5.2499999999999998E-2</v>
      </c>
      <c r="W1421" s="146">
        <v>4.0640000000000003E-2</v>
      </c>
      <c r="X1421" s="4" t="s">
        <v>263</v>
      </c>
      <c r="Z1421" s="137">
        <v>595000</v>
      </c>
      <c r="AA1421" s="144">
        <v>3.306</v>
      </c>
      <c r="AB1421" s="157">
        <v>103.553</v>
      </c>
      <c r="AD1421" s="137">
        <v>2036.9680000000001</v>
      </c>
      <c r="AG1421" s="2" t="s">
        <v>36</v>
      </c>
      <c r="AH1421" s="146">
        <v>9.1500000000000001E-4</v>
      </c>
      <c r="AI1421" s="146">
        <v>1.1843340025979099E-3</v>
      </c>
      <c r="AJ1421" s="146">
        <v>2.6490218663606101E-4</v>
      </c>
    </row>
    <row r="1422" spans="1:36" x14ac:dyDescent="0.2">
      <c r="A1422" s="188">
        <v>1035</v>
      </c>
      <c r="B1422" s="2">
        <v>9941</v>
      </c>
      <c r="C1422" s="2" t="s">
        <v>1401</v>
      </c>
      <c r="D1422" s="2" t="s">
        <v>1402</v>
      </c>
      <c r="E1422" s="4" t="s">
        <v>380</v>
      </c>
      <c r="F1422" s="2" t="s">
        <v>1403</v>
      </c>
      <c r="G1422" s="2" t="s">
        <v>1404</v>
      </c>
      <c r="H1422" s="2" t="s">
        <v>255</v>
      </c>
      <c r="I1422" s="2" t="s">
        <v>295</v>
      </c>
      <c r="J1422" s="2" t="s">
        <v>84</v>
      </c>
      <c r="K1422" s="2" t="s">
        <v>85</v>
      </c>
      <c r="L1422" s="2" t="s">
        <v>277</v>
      </c>
      <c r="M1422" s="2" t="s">
        <v>183</v>
      </c>
      <c r="N1422" s="2" t="s">
        <v>1405</v>
      </c>
      <c r="O1422" s="2" t="s">
        <v>257</v>
      </c>
      <c r="P1422" s="2" t="s">
        <v>1235</v>
      </c>
      <c r="Q1422" s="2" t="s">
        <v>376</v>
      </c>
      <c r="R1422" s="2" t="s">
        <v>260</v>
      </c>
      <c r="S1422" s="2" t="s">
        <v>89</v>
      </c>
      <c r="T1422" s="137">
        <v>0.27500000000000002</v>
      </c>
      <c r="U1422" s="2" t="s">
        <v>530</v>
      </c>
      <c r="V1422" s="146">
        <v>4.8750000000000002E-2</v>
      </c>
      <c r="W1422" s="146">
        <v>4.8770000000000001E-2</v>
      </c>
      <c r="X1422" s="4" t="s">
        <v>263</v>
      </c>
      <c r="Z1422" s="137">
        <v>147000</v>
      </c>
      <c r="AA1422" s="144">
        <v>3.306</v>
      </c>
      <c r="AB1422" s="157">
        <v>101.03700000000001</v>
      </c>
      <c r="AD1422" s="137">
        <v>491.02199999999999</v>
      </c>
      <c r="AG1422" s="2" t="s">
        <v>36</v>
      </c>
      <c r="AH1422" s="146">
        <v>1.9599999999999999E-4</v>
      </c>
      <c r="AI1422" s="146">
        <v>2.8548985809669498E-4</v>
      </c>
      <c r="AJ1422" s="146">
        <v>6.3856046948192804E-5</v>
      </c>
    </row>
    <row r="1423" spans="1:36" x14ac:dyDescent="0.2">
      <c r="A1423" s="188">
        <v>1035</v>
      </c>
      <c r="B1423" s="2">
        <v>9941</v>
      </c>
      <c r="C1423" s="2" t="s">
        <v>1401</v>
      </c>
      <c r="D1423" s="2" t="s">
        <v>1402</v>
      </c>
      <c r="E1423" s="4" t="s">
        <v>380</v>
      </c>
      <c r="F1423" s="2" t="s">
        <v>1403</v>
      </c>
      <c r="G1423" s="2" t="s">
        <v>1676</v>
      </c>
      <c r="H1423" s="2" t="s">
        <v>255</v>
      </c>
      <c r="I1423" s="2" t="s">
        <v>295</v>
      </c>
      <c r="J1423" s="2" t="s">
        <v>84</v>
      </c>
      <c r="K1423" s="2" t="s">
        <v>85</v>
      </c>
      <c r="L1423" s="2" t="s">
        <v>277</v>
      </c>
      <c r="M1423" s="2" t="s">
        <v>183</v>
      </c>
      <c r="N1423" s="2" t="s">
        <v>1405</v>
      </c>
      <c r="O1423" s="2" t="s">
        <v>257</v>
      </c>
      <c r="P1423" s="2" t="s">
        <v>1235</v>
      </c>
      <c r="Q1423" s="2" t="s">
        <v>376</v>
      </c>
      <c r="R1423" s="2" t="s">
        <v>260</v>
      </c>
      <c r="S1423" s="2" t="s">
        <v>89</v>
      </c>
      <c r="T1423" s="137">
        <v>0.27500000000000002</v>
      </c>
      <c r="U1423" s="2" t="s">
        <v>530</v>
      </c>
      <c r="V1423" s="146">
        <v>4.8750000000000002E-2</v>
      </c>
      <c r="W1423" s="146">
        <v>4.879E-2</v>
      </c>
      <c r="X1423" s="4" t="s">
        <v>263</v>
      </c>
      <c r="Z1423" s="137">
        <v>587000</v>
      </c>
      <c r="AA1423" s="144">
        <v>3.306</v>
      </c>
      <c r="AB1423" s="157">
        <v>101.035</v>
      </c>
      <c r="AD1423" s="137">
        <v>1960.7139999999999</v>
      </c>
      <c r="AG1423" s="2" t="s">
        <v>36</v>
      </c>
      <c r="AH1423" s="146">
        <v>7.8299999999999995E-4</v>
      </c>
      <c r="AI1423" s="146">
        <v>1.1399981428420801E-3</v>
      </c>
      <c r="AJ1423" s="146">
        <v>2.5498550251659301E-4</v>
      </c>
    </row>
    <row r="1424" spans="1:36" x14ac:dyDescent="0.2">
      <c r="A1424" s="188">
        <v>1035</v>
      </c>
      <c r="B1424" s="2">
        <v>9941</v>
      </c>
      <c r="C1424" s="2" t="s">
        <v>1677</v>
      </c>
      <c r="D1424" s="2" t="s">
        <v>1678</v>
      </c>
      <c r="E1424" s="4" t="s">
        <v>380</v>
      </c>
      <c r="F1424" s="2" t="s">
        <v>1679</v>
      </c>
      <c r="G1424" s="2" t="s">
        <v>1680</v>
      </c>
      <c r="H1424" s="2" t="s">
        <v>255</v>
      </c>
      <c r="I1424" s="2" t="s">
        <v>295</v>
      </c>
      <c r="J1424" s="2" t="s">
        <v>84</v>
      </c>
      <c r="K1424" s="2" t="s">
        <v>85</v>
      </c>
      <c r="L1424" s="2" t="s">
        <v>277</v>
      </c>
      <c r="M1424" s="2" t="s">
        <v>183</v>
      </c>
      <c r="N1424" s="2" t="s">
        <v>1681</v>
      </c>
      <c r="O1424" s="2" t="s">
        <v>257</v>
      </c>
      <c r="P1424" s="2" t="s">
        <v>1235</v>
      </c>
      <c r="Q1424" s="2" t="s">
        <v>376</v>
      </c>
      <c r="R1424" s="2" t="s">
        <v>260</v>
      </c>
      <c r="S1424" s="2" t="s">
        <v>89</v>
      </c>
      <c r="T1424" s="137">
        <v>0.32200000000000001</v>
      </c>
      <c r="U1424" s="2" t="s">
        <v>1682</v>
      </c>
      <c r="V1424" s="146">
        <v>4.7500000000000001E-2</v>
      </c>
      <c r="W1424" s="146">
        <v>4.632E-2</v>
      </c>
      <c r="X1424" s="4" t="s">
        <v>263</v>
      </c>
      <c r="Z1424" s="137">
        <v>363000</v>
      </c>
      <c r="AA1424" s="144">
        <v>3.306</v>
      </c>
      <c r="AB1424" s="157">
        <v>100.96599999999999</v>
      </c>
      <c r="AD1424" s="137">
        <v>1211.67</v>
      </c>
      <c r="AG1424" s="2" t="s">
        <v>36</v>
      </c>
      <c r="AH1424" s="146">
        <v>2.42E-4</v>
      </c>
      <c r="AI1424" s="146">
        <v>7.0448938933947297E-4</v>
      </c>
      <c r="AJ1424" s="146">
        <v>1.5757445052541399E-4</v>
      </c>
    </row>
    <row r="1425" spans="1:36" x14ac:dyDescent="0.2">
      <c r="A1425" s="188">
        <v>1035</v>
      </c>
      <c r="B1425" s="2">
        <v>9941</v>
      </c>
      <c r="C1425" s="2" t="s">
        <v>1683</v>
      </c>
      <c r="D1425" s="2" t="s">
        <v>1684</v>
      </c>
      <c r="E1425" s="4" t="s">
        <v>380</v>
      </c>
      <c r="F1425" s="2" t="s">
        <v>1685</v>
      </c>
      <c r="G1425" s="2" t="s">
        <v>1686</v>
      </c>
      <c r="H1425" s="2" t="s">
        <v>255</v>
      </c>
      <c r="I1425" s="2" t="s">
        <v>295</v>
      </c>
      <c r="J1425" s="2" t="s">
        <v>84</v>
      </c>
      <c r="K1425" s="2" t="s">
        <v>85</v>
      </c>
      <c r="L1425" s="2" t="s">
        <v>277</v>
      </c>
      <c r="M1425" s="2" t="s">
        <v>183</v>
      </c>
      <c r="N1425" s="2" t="s">
        <v>374</v>
      </c>
      <c r="O1425" s="2" t="s">
        <v>257</v>
      </c>
      <c r="P1425" s="2" t="s">
        <v>403</v>
      </c>
      <c r="Q1425" s="2" t="s">
        <v>376</v>
      </c>
      <c r="R1425" s="2" t="s">
        <v>260</v>
      </c>
      <c r="S1425" s="2" t="s">
        <v>89</v>
      </c>
      <c r="T1425" s="137">
        <v>4.6890000000000001</v>
      </c>
      <c r="U1425" s="2" t="s">
        <v>1687</v>
      </c>
      <c r="V1425" s="146">
        <v>4.9090000000000002E-2</v>
      </c>
      <c r="W1425" s="146">
        <v>4.2229999999999997E-2</v>
      </c>
      <c r="X1425" s="4" t="s">
        <v>263</v>
      </c>
      <c r="Z1425" s="137">
        <v>67000</v>
      </c>
      <c r="AA1425" s="144">
        <v>3.306</v>
      </c>
      <c r="AB1425" s="157">
        <v>103.63800000000001</v>
      </c>
      <c r="AD1425" s="137">
        <v>229.559</v>
      </c>
      <c r="AG1425" s="2" t="s">
        <v>36</v>
      </c>
      <c r="AH1425" s="146">
        <v>8.8999999999999995E-5</v>
      </c>
      <c r="AI1425" s="146">
        <v>1.3347038909023701E-4</v>
      </c>
      <c r="AJ1425" s="146">
        <v>2.98535698912746E-5</v>
      </c>
    </row>
    <row r="1426" spans="1:36" x14ac:dyDescent="0.2">
      <c r="A1426" s="188">
        <v>1035</v>
      </c>
      <c r="B1426" s="2">
        <v>9941</v>
      </c>
      <c r="C1426" s="2" t="s">
        <v>1406</v>
      </c>
      <c r="D1426" s="30" t="s">
        <v>4635</v>
      </c>
      <c r="E1426" s="4" t="s">
        <v>380</v>
      </c>
      <c r="F1426" s="2" t="s">
        <v>1407</v>
      </c>
      <c r="G1426" s="2" t="s">
        <v>1408</v>
      </c>
      <c r="H1426" s="2" t="s">
        <v>255</v>
      </c>
      <c r="I1426" s="2" t="s">
        <v>295</v>
      </c>
      <c r="J1426" s="2" t="s">
        <v>84</v>
      </c>
      <c r="K1426" s="2" t="s">
        <v>85</v>
      </c>
      <c r="L1426" s="2" t="s">
        <v>277</v>
      </c>
      <c r="M1426" s="2" t="s">
        <v>183</v>
      </c>
      <c r="N1426" s="2" t="s">
        <v>1217</v>
      </c>
      <c r="O1426" s="2" t="s">
        <v>257</v>
      </c>
      <c r="P1426" s="2" t="s">
        <v>1235</v>
      </c>
      <c r="Q1426" s="2" t="s">
        <v>376</v>
      </c>
      <c r="R1426" s="2" t="s">
        <v>260</v>
      </c>
      <c r="S1426" s="2" t="s">
        <v>89</v>
      </c>
      <c r="T1426" s="137">
        <v>6.6520000000000001</v>
      </c>
      <c r="U1426" s="2" t="s">
        <v>1409</v>
      </c>
      <c r="V1426" s="146">
        <v>5.3999999999999999E-2</v>
      </c>
      <c r="W1426" s="146">
        <v>4.8899999999999999E-2</v>
      </c>
      <c r="X1426" s="4" t="s">
        <v>263</v>
      </c>
      <c r="Z1426" s="137">
        <v>197000</v>
      </c>
      <c r="AA1426" s="144">
        <v>3.306</v>
      </c>
      <c r="AB1426" s="157">
        <v>105.851</v>
      </c>
      <c r="AD1426" s="137">
        <v>689.39099999999996</v>
      </c>
      <c r="AG1426" s="2" t="s">
        <v>36</v>
      </c>
      <c r="AH1426" s="146">
        <v>1.9699999999999999E-4</v>
      </c>
      <c r="AI1426" s="146">
        <v>4.0082576703613898E-4</v>
      </c>
      <c r="AJ1426" s="146">
        <v>8.9653443973607204E-5</v>
      </c>
    </row>
    <row r="1427" spans="1:36" x14ac:dyDescent="0.2">
      <c r="A1427" s="188">
        <v>1035</v>
      </c>
      <c r="B1427" s="2">
        <v>9941</v>
      </c>
      <c r="C1427" s="2" t="s">
        <v>1410</v>
      </c>
      <c r="D1427" s="2" t="s">
        <v>1411</v>
      </c>
      <c r="E1427" s="4" t="s">
        <v>380</v>
      </c>
      <c r="F1427" s="2" t="s">
        <v>1412</v>
      </c>
      <c r="G1427" s="2" t="s">
        <v>1413</v>
      </c>
      <c r="H1427" s="2" t="s">
        <v>255</v>
      </c>
      <c r="I1427" s="2" t="s">
        <v>295</v>
      </c>
      <c r="J1427" s="2" t="s">
        <v>84</v>
      </c>
      <c r="K1427" s="2" t="s">
        <v>85</v>
      </c>
      <c r="L1427" s="2" t="s">
        <v>277</v>
      </c>
      <c r="M1427" s="2" t="s">
        <v>183</v>
      </c>
      <c r="N1427" s="2" t="s">
        <v>1241</v>
      </c>
      <c r="O1427" s="2" t="s">
        <v>257</v>
      </c>
      <c r="P1427" s="2" t="s">
        <v>1296</v>
      </c>
      <c r="Q1427" s="2" t="s">
        <v>88</v>
      </c>
      <c r="R1427" s="2" t="s">
        <v>260</v>
      </c>
      <c r="S1427" s="2" t="s">
        <v>89</v>
      </c>
      <c r="T1427" s="137">
        <v>3.3639999999999999</v>
      </c>
      <c r="U1427" s="2" t="s">
        <v>1414</v>
      </c>
      <c r="V1427" s="146">
        <v>6.8750000000000006E-2</v>
      </c>
      <c r="W1427" s="146">
        <v>6.3700000000000007E-2</v>
      </c>
      <c r="X1427" s="4" t="s">
        <v>263</v>
      </c>
      <c r="Z1427" s="137">
        <v>829000</v>
      </c>
      <c r="AA1427" s="144">
        <v>3.306</v>
      </c>
      <c r="AB1427" s="157">
        <v>103.18300000000001</v>
      </c>
      <c r="AD1427" s="137">
        <v>2827.9229999999998</v>
      </c>
      <c r="AG1427" s="2" t="s">
        <v>36</v>
      </c>
      <c r="AH1427" s="146">
        <v>1.382E-3</v>
      </c>
      <c r="AI1427" s="146">
        <v>1.6442107382299699E-3</v>
      </c>
      <c r="AJ1427" s="146">
        <v>3.6776367046136802E-4</v>
      </c>
    </row>
    <row r="1428" spans="1:36" x14ac:dyDescent="0.2">
      <c r="A1428" s="188">
        <v>1035</v>
      </c>
      <c r="B1428" s="2">
        <v>9941</v>
      </c>
      <c r="C1428" s="2" t="s">
        <v>1415</v>
      </c>
      <c r="D1428" s="30" t="s">
        <v>4634</v>
      </c>
      <c r="E1428" s="4" t="s">
        <v>380</v>
      </c>
      <c r="F1428" s="2" t="s">
        <v>1416</v>
      </c>
      <c r="G1428" s="2" t="s">
        <v>1417</v>
      </c>
      <c r="H1428" s="2" t="s">
        <v>255</v>
      </c>
      <c r="I1428" s="2" t="s">
        <v>295</v>
      </c>
      <c r="J1428" s="2" t="s">
        <v>84</v>
      </c>
      <c r="K1428" s="2" t="s">
        <v>1392</v>
      </c>
      <c r="L1428" s="2" t="s">
        <v>277</v>
      </c>
      <c r="M1428" s="2" t="s">
        <v>183</v>
      </c>
      <c r="N1428" s="2" t="s">
        <v>374</v>
      </c>
      <c r="O1428" s="2" t="s">
        <v>257</v>
      </c>
      <c r="P1428" s="2" t="s">
        <v>1235</v>
      </c>
      <c r="Q1428" s="2" t="s">
        <v>376</v>
      </c>
      <c r="R1428" s="2" t="s">
        <v>260</v>
      </c>
      <c r="S1428" s="2" t="s">
        <v>89</v>
      </c>
      <c r="T1428" s="137">
        <v>2.9740000000000002</v>
      </c>
      <c r="U1428" s="2" t="s">
        <v>1418</v>
      </c>
      <c r="V1428" s="146">
        <v>4.3749999999999997E-2</v>
      </c>
      <c r="W1428" s="146">
        <v>4.4929999999999998E-2</v>
      </c>
      <c r="X1428" s="4" t="s">
        <v>263</v>
      </c>
      <c r="Z1428" s="137">
        <v>526000</v>
      </c>
      <c r="AA1428" s="144">
        <v>3.306</v>
      </c>
      <c r="AB1428" s="157">
        <v>100.952</v>
      </c>
      <c r="AD1428" s="137">
        <v>1755.5050000000001</v>
      </c>
      <c r="AG1428" s="2" t="s">
        <v>36</v>
      </c>
      <c r="AH1428" s="146">
        <v>1.4999999999999999E-4</v>
      </c>
      <c r="AI1428" s="146">
        <v>1.0206854637178999E-3</v>
      </c>
      <c r="AJ1428" s="146">
        <v>2.2829861391585E-4</v>
      </c>
    </row>
    <row r="1429" spans="1:36" x14ac:dyDescent="0.2">
      <c r="A1429" s="188">
        <v>1035</v>
      </c>
      <c r="B1429" s="2">
        <v>9941</v>
      </c>
      <c r="C1429" s="2" t="s">
        <v>1419</v>
      </c>
      <c r="D1429" s="2" t="s">
        <v>1420</v>
      </c>
      <c r="E1429" s="4" t="s">
        <v>380</v>
      </c>
      <c r="F1429" s="2" t="s">
        <v>1421</v>
      </c>
      <c r="G1429" s="2" t="s">
        <v>1422</v>
      </c>
      <c r="H1429" s="2" t="s">
        <v>255</v>
      </c>
      <c r="I1429" s="2" t="s">
        <v>295</v>
      </c>
      <c r="J1429" s="2" t="s">
        <v>84</v>
      </c>
      <c r="K1429" s="2" t="s">
        <v>85</v>
      </c>
      <c r="L1429" s="2" t="s">
        <v>277</v>
      </c>
      <c r="M1429" s="2" t="s">
        <v>183</v>
      </c>
      <c r="N1429" s="2" t="s">
        <v>1423</v>
      </c>
      <c r="O1429" s="2" t="s">
        <v>257</v>
      </c>
      <c r="P1429" s="2" t="s">
        <v>1218</v>
      </c>
      <c r="Q1429" s="2" t="s">
        <v>376</v>
      </c>
      <c r="R1429" s="2" t="s">
        <v>260</v>
      </c>
      <c r="S1429" s="2" t="s">
        <v>89</v>
      </c>
      <c r="T1429" s="137">
        <v>2.3450000000000002</v>
      </c>
      <c r="U1429" s="2" t="s">
        <v>695</v>
      </c>
      <c r="V1429" s="146">
        <v>5.7000000000000002E-2</v>
      </c>
      <c r="W1429" s="146">
        <v>4.4019999999999997E-2</v>
      </c>
      <c r="X1429" s="4" t="s">
        <v>263</v>
      </c>
      <c r="Z1429" s="137">
        <v>169000</v>
      </c>
      <c r="AA1429" s="144">
        <v>3.306</v>
      </c>
      <c r="AB1429" s="157">
        <v>105.22799999999999</v>
      </c>
      <c r="AD1429" s="137">
        <v>587.92100000000005</v>
      </c>
      <c r="AG1429" s="2" t="s">
        <v>36</v>
      </c>
      <c r="AH1429" s="146">
        <v>2.2499999999999999E-4</v>
      </c>
      <c r="AI1429" s="146">
        <v>3.4182920866344799E-4</v>
      </c>
      <c r="AJ1429" s="146">
        <v>7.6457574157621E-5</v>
      </c>
    </row>
    <row r="1430" spans="1:36" x14ac:dyDescent="0.2">
      <c r="A1430" s="188">
        <v>1035</v>
      </c>
      <c r="B1430" s="2">
        <v>9941</v>
      </c>
      <c r="C1430" s="2" t="s">
        <v>1261</v>
      </c>
      <c r="D1430" s="2" t="s">
        <v>1262</v>
      </c>
      <c r="E1430" s="4" t="s">
        <v>380</v>
      </c>
      <c r="F1430" s="2" t="s">
        <v>1424</v>
      </c>
      <c r="G1430" s="2" t="s">
        <v>1425</v>
      </c>
      <c r="H1430" s="2" t="s">
        <v>255</v>
      </c>
      <c r="I1430" s="2" t="s">
        <v>295</v>
      </c>
      <c r="J1430" s="2" t="s">
        <v>84</v>
      </c>
      <c r="K1430" s="2" t="s">
        <v>383</v>
      </c>
      <c r="L1430" s="2" t="s">
        <v>277</v>
      </c>
      <c r="M1430" s="2" t="s">
        <v>183</v>
      </c>
      <c r="N1430" s="2" t="s">
        <v>384</v>
      </c>
      <c r="O1430" s="2" t="s">
        <v>257</v>
      </c>
      <c r="P1430" s="2" t="s">
        <v>1266</v>
      </c>
      <c r="Q1430" s="2" t="s">
        <v>88</v>
      </c>
      <c r="R1430" s="2" t="s">
        <v>260</v>
      </c>
      <c r="S1430" s="2" t="s">
        <v>89</v>
      </c>
      <c r="T1430" s="137">
        <v>2.6549999999999998</v>
      </c>
      <c r="U1430" s="2" t="s">
        <v>1426</v>
      </c>
      <c r="V1430" s="146">
        <v>8.1250000000000003E-2</v>
      </c>
      <c r="W1430" s="146">
        <v>6.8269999999999997E-2</v>
      </c>
      <c r="X1430" s="4" t="s">
        <v>263</v>
      </c>
      <c r="Z1430" s="137">
        <v>1626000</v>
      </c>
      <c r="AA1430" s="144">
        <v>3.306</v>
      </c>
      <c r="AB1430" s="157">
        <v>109.18600000000001</v>
      </c>
      <c r="AD1430" s="137">
        <v>5869.3630000000003</v>
      </c>
      <c r="AG1430" s="2" t="s">
        <v>36</v>
      </c>
      <c r="AH1430" s="146">
        <v>2.1679999999999998E-3</v>
      </c>
      <c r="AI1430" s="146">
        <v>3.4125649572947499E-3</v>
      </c>
      <c r="AJ1430" s="146">
        <v>7.6329474391683804E-4</v>
      </c>
    </row>
    <row r="1431" spans="1:36" x14ac:dyDescent="0.2">
      <c r="A1431" s="188">
        <v>1035</v>
      </c>
      <c r="B1431" s="2">
        <v>9941</v>
      </c>
      <c r="C1431" s="2" t="s">
        <v>1427</v>
      </c>
      <c r="D1431" s="2" t="s">
        <v>1428</v>
      </c>
      <c r="E1431" s="4" t="s">
        <v>380</v>
      </c>
      <c r="F1431" s="2" t="s">
        <v>1429</v>
      </c>
      <c r="G1431" s="2" t="s">
        <v>1430</v>
      </c>
      <c r="H1431" s="2" t="s">
        <v>255</v>
      </c>
      <c r="I1431" s="2" t="s">
        <v>295</v>
      </c>
      <c r="J1431" s="2" t="s">
        <v>84</v>
      </c>
      <c r="K1431" s="2" t="s">
        <v>85</v>
      </c>
      <c r="L1431" s="2" t="s">
        <v>277</v>
      </c>
      <c r="M1431" s="2" t="s">
        <v>183</v>
      </c>
      <c r="N1431" s="2" t="s">
        <v>1241</v>
      </c>
      <c r="O1431" s="2" t="s">
        <v>257</v>
      </c>
      <c r="P1431" s="2" t="s">
        <v>1431</v>
      </c>
      <c r="Q1431" s="2" t="s">
        <v>88</v>
      </c>
      <c r="R1431" s="2" t="s">
        <v>260</v>
      </c>
      <c r="S1431" s="2" t="s">
        <v>89</v>
      </c>
      <c r="T1431" s="137">
        <v>3.03</v>
      </c>
      <c r="U1431" s="2" t="s">
        <v>425</v>
      </c>
      <c r="V1431" s="146">
        <v>6.9000000000000006E-2</v>
      </c>
      <c r="W1431" s="146">
        <v>5.314E-2</v>
      </c>
      <c r="X1431" s="4" t="s">
        <v>263</v>
      </c>
      <c r="Z1431" s="137">
        <v>535000</v>
      </c>
      <c r="AA1431" s="144">
        <v>3.306</v>
      </c>
      <c r="AB1431" s="157">
        <v>108.42100000000001</v>
      </c>
      <c r="AD1431" s="137">
        <v>1917.645</v>
      </c>
      <c r="AG1431" s="2" t="s">
        <v>36</v>
      </c>
      <c r="AH1431" s="146">
        <v>5.3600000000000002E-4</v>
      </c>
      <c r="AI1431" s="146">
        <v>1.11495700657116E-3</v>
      </c>
      <c r="AJ1431" s="146">
        <v>2.49384505045046E-4</v>
      </c>
    </row>
    <row r="1432" spans="1:36" x14ac:dyDescent="0.2">
      <c r="A1432" s="188">
        <v>1035</v>
      </c>
      <c r="B1432" s="2">
        <v>9941</v>
      </c>
      <c r="C1432" s="2" t="s">
        <v>1688</v>
      </c>
      <c r="D1432" s="2" t="s">
        <v>1689</v>
      </c>
      <c r="E1432" s="4" t="s">
        <v>380</v>
      </c>
      <c r="F1432" s="2" t="s">
        <v>1690</v>
      </c>
      <c r="G1432" s="2" t="s">
        <v>1691</v>
      </c>
      <c r="H1432" s="2" t="s">
        <v>255</v>
      </c>
      <c r="I1432" s="2" t="s">
        <v>295</v>
      </c>
      <c r="J1432" s="2" t="s">
        <v>84</v>
      </c>
      <c r="K1432" s="2" t="s">
        <v>1278</v>
      </c>
      <c r="L1432" s="2" t="s">
        <v>277</v>
      </c>
      <c r="M1432" s="2" t="s">
        <v>183</v>
      </c>
      <c r="N1432" s="2" t="s">
        <v>1234</v>
      </c>
      <c r="O1432" s="2" t="s">
        <v>257</v>
      </c>
      <c r="P1432" s="2" t="s">
        <v>368</v>
      </c>
      <c r="Q1432" s="2" t="s">
        <v>88</v>
      </c>
      <c r="R1432" s="2" t="s">
        <v>260</v>
      </c>
      <c r="S1432" s="2" t="s">
        <v>89</v>
      </c>
      <c r="T1432" s="137">
        <v>2.36</v>
      </c>
      <c r="U1432" s="2" t="s">
        <v>695</v>
      </c>
      <c r="V1432" s="146">
        <v>4.8500000000000001E-2</v>
      </c>
      <c r="W1432" s="146">
        <v>4.1869999999999997E-2</v>
      </c>
      <c r="X1432" s="4" t="s">
        <v>263</v>
      </c>
      <c r="Z1432" s="137">
        <v>167000</v>
      </c>
      <c r="AA1432" s="144">
        <v>3.306</v>
      </c>
      <c r="AB1432" s="157">
        <v>103.83799999999999</v>
      </c>
      <c r="AD1432" s="137">
        <v>573.29300000000001</v>
      </c>
      <c r="AG1432" s="2" t="s">
        <v>36</v>
      </c>
      <c r="AH1432" s="146">
        <v>2.0900000000000001E-4</v>
      </c>
      <c r="AI1432" s="146">
        <v>3.3332424949686102E-4</v>
      </c>
      <c r="AJ1432" s="146">
        <v>7.4555254140178906E-5</v>
      </c>
    </row>
    <row r="1433" spans="1:36" x14ac:dyDescent="0.2">
      <c r="A1433" s="188">
        <v>1035</v>
      </c>
      <c r="B1433" s="2">
        <v>9941</v>
      </c>
      <c r="C1433" s="2" t="s">
        <v>1432</v>
      </c>
      <c r="D1433" s="2" t="s">
        <v>1433</v>
      </c>
      <c r="E1433" s="4" t="s">
        <v>380</v>
      </c>
      <c r="F1433" s="2" t="s">
        <v>1434</v>
      </c>
      <c r="G1433" s="2" t="s">
        <v>1435</v>
      </c>
      <c r="H1433" s="2" t="s">
        <v>255</v>
      </c>
      <c r="I1433" s="2" t="s">
        <v>295</v>
      </c>
      <c r="J1433" s="2" t="s">
        <v>84</v>
      </c>
      <c r="K1433" s="2" t="s">
        <v>85</v>
      </c>
      <c r="L1433" s="2" t="s">
        <v>277</v>
      </c>
      <c r="M1433" s="2" t="s">
        <v>183</v>
      </c>
      <c r="N1433" s="2" t="s">
        <v>1241</v>
      </c>
      <c r="O1433" s="2" t="s">
        <v>257</v>
      </c>
      <c r="P1433" s="2" t="s">
        <v>1296</v>
      </c>
      <c r="Q1433" s="2" t="s">
        <v>88</v>
      </c>
      <c r="R1433" s="2" t="s">
        <v>260</v>
      </c>
      <c r="S1433" s="2" t="s">
        <v>89</v>
      </c>
      <c r="T1433" s="137">
        <v>3.4969999999999999</v>
      </c>
      <c r="U1433" s="2" t="s">
        <v>1436</v>
      </c>
      <c r="V1433" s="146">
        <v>5.8000000000000003E-2</v>
      </c>
      <c r="W1433" s="146">
        <v>5.5329999999999997E-2</v>
      </c>
      <c r="X1433" s="4" t="s">
        <v>263</v>
      </c>
      <c r="Z1433" s="137">
        <v>160000</v>
      </c>
      <c r="AA1433" s="144">
        <v>3.306</v>
      </c>
      <c r="AB1433" s="157">
        <v>101.294</v>
      </c>
      <c r="AD1433" s="137">
        <v>535.80700000000002</v>
      </c>
      <c r="AG1433" s="2" t="s">
        <v>36</v>
      </c>
      <c r="AH1433" s="146">
        <v>3.2000000000000003E-4</v>
      </c>
      <c r="AI1433" s="146">
        <v>3.1152881184648201E-4</v>
      </c>
      <c r="AJ1433" s="146">
        <v>6.9680228108999799E-5</v>
      </c>
    </row>
    <row r="1434" spans="1:36" x14ac:dyDescent="0.2">
      <c r="A1434" s="188">
        <v>1035</v>
      </c>
      <c r="B1434" s="2">
        <v>9941</v>
      </c>
      <c r="C1434" s="2" t="s">
        <v>1432</v>
      </c>
      <c r="D1434" s="2" t="s">
        <v>1433</v>
      </c>
      <c r="E1434" s="4" t="s">
        <v>380</v>
      </c>
      <c r="F1434" s="2" t="s">
        <v>1692</v>
      </c>
      <c r="G1434" s="2" t="s">
        <v>1693</v>
      </c>
      <c r="H1434" s="2" t="s">
        <v>255</v>
      </c>
      <c r="I1434" s="2" t="s">
        <v>295</v>
      </c>
      <c r="J1434" s="2" t="s">
        <v>84</v>
      </c>
      <c r="K1434" s="2" t="s">
        <v>85</v>
      </c>
      <c r="L1434" s="2" t="s">
        <v>277</v>
      </c>
      <c r="M1434" s="2" t="s">
        <v>183</v>
      </c>
      <c r="N1434" s="2" t="s">
        <v>1241</v>
      </c>
      <c r="O1434" s="2" t="s">
        <v>257</v>
      </c>
      <c r="P1434" s="2" t="s">
        <v>1296</v>
      </c>
      <c r="Q1434" s="2" t="s">
        <v>88</v>
      </c>
      <c r="R1434" s="2" t="s">
        <v>260</v>
      </c>
      <c r="S1434" s="2" t="s">
        <v>89</v>
      </c>
      <c r="T1434" s="137">
        <v>3.8759999999999999</v>
      </c>
      <c r="U1434" s="2" t="s">
        <v>1694</v>
      </c>
      <c r="V1434" s="146">
        <v>5.8749999999999997E-2</v>
      </c>
      <c r="W1434" s="146">
        <v>5.5E-2</v>
      </c>
      <c r="X1434" s="4" t="s">
        <v>263</v>
      </c>
      <c r="Z1434" s="137">
        <v>219000</v>
      </c>
      <c r="AA1434" s="144">
        <v>3.306</v>
      </c>
      <c r="AB1434" s="157">
        <v>105.39400000000001</v>
      </c>
      <c r="AD1434" s="137">
        <v>763.07100000000003</v>
      </c>
      <c r="AG1434" s="2" t="s">
        <v>36</v>
      </c>
      <c r="AH1434" s="146">
        <v>4.3800000000000002E-4</v>
      </c>
      <c r="AI1434" s="146">
        <v>4.4366450893062098E-4</v>
      </c>
      <c r="AJ1434" s="146">
        <v>9.9235264959657995E-5</v>
      </c>
    </row>
    <row r="1435" spans="1:36" x14ac:dyDescent="0.2">
      <c r="A1435" s="188">
        <v>1035</v>
      </c>
      <c r="B1435" s="2">
        <v>9941</v>
      </c>
      <c r="C1435" s="2" t="s">
        <v>1437</v>
      </c>
      <c r="D1435" s="2" t="s">
        <v>1438</v>
      </c>
      <c r="E1435" s="4" t="s">
        <v>380</v>
      </c>
      <c r="F1435" s="2" t="s">
        <v>1439</v>
      </c>
      <c r="G1435" s="2" t="s">
        <v>1440</v>
      </c>
      <c r="H1435" s="2" t="s">
        <v>255</v>
      </c>
      <c r="I1435" s="2" t="s">
        <v>295</v>
      </c>
      <c r="J1435" s="2" t="s">
        <v>84</v>
      </c>
      <c r="K1435" s="2" t="s">
        <v>85</v>
      </c>
      <c r="L1435" s="2" t="s">
        <v>277</v>
      </c>
      <c r="M1435" s="2" t="s">
        <v>1441</v>
      </c>
      <c r="N1435" s="134" t="s">
        <v>4007</v>
      </c>
      <c r="O1435" s="2" t="s">
        <v>257</v>
      </c>
      <c r="P1435" s="2" t="s">
        <v>1218</v>
      </c>
      <c r="Q1435" s="2" t="s">
        <v>376</v>
      </c>
      <c r="R1435" s="2" t="s">
        <v>260</v>
      </c>
      <c r="S1435" s="2" t="s">
        <v>89</v>
      </c>
      <c r="T1435" s="137">
        <v>1.758</v>
      </c>
      <c r="U1435" s="2" t="s">
        <v>459</v>
      </c>
      <c r="V1435" s="146">
        <v>4.9110000000000001E-2</v>
      </c>
      <c r="W1435" s="146">
        <v>4.437E-2</v>
      </c>
      <c r="X1435" s="4" t="s">
        <v>263</v>
      </c>
      <c r="Z1435" s="137">
        <v>19000</v>
      </c>
      <c r="AA1435" s="144">
        <v>3.306</v>
      </c>
      <c r="AB1435" s="157">
        <v>101.15</v>
      </c>
      <c r="AD1435" s="137">
        <v>63.536000000000001</v>
      </c>
      <c r="AG1435" s="2" t="s">
        <v>36</v>
      </c>
      <c r="AH1435" s="146">
        <v>2.6999999999999999E-5</v>
      </c>
      <c r="AI1435" s="146">
        <v>3.6941239661464899E-5</v>
      </c>
      <c r="AJ1435" s="146">
        <v>8.2627157051161606E-6</v>
      </c>
    </row>
    <row r="1436" spans="1:36" x14ac:dyDescent="0.2">
      <c r="A1436" s="188">
        <v>1035</v>
      </c>
      <c r="B1436" s="2">
        <v>9941</v>
      </c>
      <c r="C1436" s="2" t="s">
        <v>1437</v>
      </c>
      <c r="D1436" s="2" t="s">
        <v>1438</v>
      </c>
      <c r="E1436" s="4" t="s">
        <v>380</v>
      </c>
      <c r="F1436" s="2" t="s">
        <v>1442</v>
      </c>
      <c r="G1436" s="2" t="s">
        <v>1443</v>
      </c>
      <c r="H1436" s="2" t="s">
        <v>255</v>
      </c>
      <c r="I1436" s="2" t="s">
        <v>295</v>
      </c>
      <c r="J1436" s="2" t="s">
        <v>84</v>
      </c>
      <c r="K1436" s="2" t="s">
        <v>85</v>
      </c>
      <c r="L1436" s="2" t="s">
        <v>277</v>
      </c>
      <c r="M1436" s="2" t="s">
        <v>1441</v>
      </c>
      <c r="N1436" s="134" t="s">
        <v>4007</v>
      </c>
      <c r="O1436" s="2" t="s">
        <v>257</v>
      </c>
      <c r="P1436" s="2" t="s">
        <v>1218</v>
      </c>
      <c r="Q1436" s="2" t="s">
        <v>376</v>
      </c>
      <c r="R1436" s="2" t="s">
        <v>260</v>
      </c>
      <c r="S1436" s="2" t="s">
        <v>89</v>
      </c>
      <c r="T1436" s="137">
        <v>3.5990000000000002</v>
      </c>
      <c r="U1436" s="2" t="s">
        <v>1444</v>
      </c>
      <c r="V1436" s="146">
        <v>5.0259999999999999E-2</v>
      </c>
      <c r="W1436" s="146">
        <v>4.6760000000000003E-2</v>
      </c>
      <c r="X1436" s="4" t="s">
        <v>263</v>
      </c>
      <c r="Z1436" s="137">
        <v>96000</v>
      </c>
      <c r="AA1436" s="144">
        <v>3.306</v>
      </c>
      <c r="AB1436" s="157">
        <v>103.801</v>
      </c>
      <c r="AD1436" s="137">
        <v>329.44</v>
      </c>
      <c r="AG1436" s="2" t="s">
        <v>36</v>
      </c>
      <c r="AH1436" s="146">
        <v>9.6000000000000002E-5</v>
      </c>
      <c r="AI1436" s="146">
        <v>1.91542756377464E-4</v>
      </c>
      <c r="AJ1436" s="146">
        <v>4.2842724170197801E-5</v>
      </c>
    </row>
    <row r="1437" spans="1:36" x14ac:dyDescent="0.2">
      <c r="A1437" s="188">
        <v>1035</v>
      </c>
      <c r="B1437" s="2">
        <v>9941</v>
      </c>
      <c r="C1437" s="2" t="s">
        <v>1695</v>
      </c>
      <c r="D1437" s="2" t="s">
        <v>1696</v>
      </c>
      <c r="E1437" s="4" t="s">
        <v>380</v>
      </c>
      <c r="F1437" s="2" t="s">
        <v>1697</v>
      </c>
      <c r="G1437" s="2" t="s">
        <v>1698</v>
      </c>
      <c r="H1437" s="2" t="s">
        <v>255</v>
      </c>
      <c r="I1437" s="2" t="s">
        <v>295</v>
      </c>
      <c r="J1437" s="2" t="s">
        <v>84</v>
      </c>
      <c r="K1437" s="2" t="s">
        <v>85</v>
      </c>
      <c r="L1437" s="2" t="s">
        <v>277</v>
      </c>
      <c r="M1437" s="2" t="s">
        <v>183</v>
      </c>
      <c r="N1437" s="134" t="s">
        <v>4007</v>
      </c>
      <c r="O1437" s="2" t="s">
        <v>257</v>
      </c>
      <c r="P1437" s="2" t="s">
        <v>351</v>
      </c>
      <c r="Q1437" s="2" t="s">
        <v>376</v>
      </c>
      <c r="R1437" s="2" t="s">
        <v>260</v>
      </c>
      <c r="S1437" s="2" t="s">
        <v>89</v>
      </c>
      <c r="T1437" s="137">
        <v>1.046</v>
      </c>
      <c r="U1437" s="2" t="s">
        <v>1699</v>
      </c>
      <c r="V1437" s="146">
        <v>3.5000000000000003E-2</v>
      </c>
      <c r="W1437" s="146">
        <v>4.2779999999999999E-2</v>
      </c>
      <c r="X1437" s="4" t="s">
        <v>263</v>
      </c>
      <c r="Z1437" s="137">
        <v>369000</v>
      </c>
      <c r="AA1437" s="144">
        <v>3.306</v>
      </c>
      <c r="AB1437" s="157">
        <v>100.60899999999999</v>
      </c>
      <c r="AD1437" s="137">
        <v>1227.3389999999999</v>
      </c>
      <c r="AG1437" s="2" t="s">
        <v>36</v>
      </c>
      <c r="AH1437" s="146">
        <v>5.2700000000000002E-4</v>
      </c>
      <c r="AI1437" s="146">
        <v>7.1359914262767896E-4</v>
      </c>
      <c r="AJ1437" s="146">
        <v>1.59612045967635E-4</v>
      </c>
    </row>
    <row r="1438" spans="1:36" x14ac:dyDescent="0.2">
      <c r="A1438" s="188">
        <v>1035</v>
      </c>
      <c r="B1438" s="2">
        <v>9941</v>
      </c>
      <c r="C1438" s="2" t="s">
        <v>1772</v>
      </c>
      <c r="D1438" s="2" t="s">
        <v>1773</v>
      </c>
      <c r="E1438" s="4" t="s">
        <v>380</v>
      </c>
      <c r="F1438" s="2" t="s">
        <v>1774</v>
      </c>
      <c r="G1438" s="2" t="s">
        <v>1775</v>
      </c>
      <c r="H1438" s="2" t="s">
        <v>255</v>
      </c>
      <c r="I1438" s="2" t="s">
        <v>295</v>
      </c>
      <c r="J1438" s="2" t="s">
        <v>84</v>
      </c>
      <c r="K1438" s="2" t="s">
        <v>85</v>
      </c>
      <c r="L1438" s="2" t="s">
        <v>277</v>
      </c>
      <c r="M1438" s="2" t="s">
        <v>183</v>
      </c>
      <c r="N1438" s="2" t="s">
        <v>1399</v>
      </c>
      <c r="O1438" s="2" t="s">
        <v>257</v>
      </c>
      <c r="P1438" s="2" t="s">
        <v>1776</v>
      </c>
      <c r="Q1438" s="2" t="s">
        <v>88</v>
      </c>
      <c r="R1438" s="2" t="s">
        <v>260</v>
      </c>
      <c r="S1438" s="2" t="s">
        <v>89</v>
      </c>
      <c r="T1438" s="137">
        <v>2.089</v>
      </c>
      <c r="U1438" s="2" t="s">
        <v>1777</v>
      </c>
      <c r="V1438" s="146">
        <v>4.2500000000000003E-2</v>
      </c>
      <c r="W1438" s="146">
        <v>5.0619999999999998E-2</v>
      </c>
      <c r="X1438" s="4" t="s">
        <v>263</v>
      </c>
      <c r="Z1438" s="137">
        <v>343000</v>
      </c>
      <c r="AA1438" s="144">
        <v>3.306</v>
      </c>
      <c r="AB1438" s="157">
        <v>99.361000000000004</v>
      </c>
      <c r="AD1438" s="137">
        <v>1126.7149999999999</v>
      </c>
      <c r="AG1438" s="2" t="s">
        <v>36</v>
      </c>
      <c r="AH1438" s="146">
        <v>1.4300000000000001E-4</v>
      </c>
      <c r="AI1438" s="146">
        <v>6.5509473933839004E-4</v>
      </c>
      <c r="AJ1438" s="146">
        <v>1.4652625739348699E-4</v>
      </c>
    </row>
    <row r="1439" spans="1:36" x14ac:dyDescent="0.2">
      <c r="A1439" s="188">
        <v>1035</v>
      </c>
      <c r="B1439" s="2">
        <v>9941</v>
      </c>
      <c r="C1439" s="2" t="s">
        <v>1445</v>
      </c>
      <c r="D1439" s="2" t="s">
        <v>1446</v>
      </c>
      <c r="E1439" s="4" t="s">
        <v>380</v>
      </c>
      <c r="F1439" s="2" t="s">
        <v>1447</v>
      </c>
      <c r="G1439" s="2" t="s">
        <v>1448</v>
      </c>
      <c r="H1439" s="2" t="s">
        <v>255</v>
      </c>
      <c r="I1439" s="2" t="s">
        <v>295</v>
      </c>
      <c r="J1439" s="2" t="s">
        <v>84</v>
      </c>
      <c r="K1439" s="2" t="s">
        <v>85</v>
      </c>
      <c r="L1439" s="2" t="s">
        <v>277</v>
      </c>
      <c r="M1439" s="2" t="s">
        <v>183</v>
      </c>
      <c r="N1439" s="2" t="s">
        <v>1279</v>
      </c>
      <c r="O1439" s="2" t="s">
        <v>257</v>
      </c>
      <c r="P1439" s="2" t="s">
        <v>1235</v>
      </c>
      <c r="Q1439" s="2" t="s">
        <v>376</v>
      </c>
      <c r="R1439" s="2" t="s">
        <v>260</v>
      </c>
      <c r="S1439" s="2" t="s">
        <v>89</v>
      </c>
      <c r="T1439" s="137">
        <v>2.5950000000000002</v>
      </c>
      <c r="U1439" s="2" t="s">
        <v>603</v>
      </c>
      <c r="V1439" s="146">
        <v>0.05</v>
      </c>
      <c r="W1439" s="146">
        <v>4.3709999999999999E-2</v>
      </c>
      <c r="X1439" s="4" t="s">
        <v>263</v>
      </c>
      <c r="Z1439" s="137">
        <v>300000</v>
      </c>
      <c r="AA1439" s="144">
        <v>3.306</v>
      </c>
      <c r="AB1439" s="157">
        <v>104.389</v>
      </c>
      <c r="AD1439" s="137">
        <v>1035.3330000000001</v>
      </c>
      <c r="AG1439" s="2" t="s">
        <v>36</v>
      </c>
      <c r="AH1439" s="146">
        <v>4.0000000000000002E-4</v>
      </c>
      <c r="AI1439" s="146">
        <v>6.0196339931777596E-4</v>
      </c>
      <c r="AJ1439" s="146">
        <v>1.3464227186280801E-4</v>
      </c>
    </row>
    <row r="1440" spans="1:36" x14ac:dyDescent="0.2">
      <c r="A1440" s="188">
        <v>1035</v>
      </c>
      <c r="B1440" s="2">
        <v>9941</v>
      </c>
      <c r="C1440" s="2" t="s">
        <v>370</v>
      </c>
      <c r="D1440" s="2" t="s">
        <v>371</v>
      </c>
      <c r="E1440" s="4" t="s">
        <v>252</v>
      </c>
      <c r="F1440" s="2" t="s">
        <v>1449</v>
      </c>
      <c r="G1440" s="2" t="s">
        <v>1450</v>
      </c>
      <c r="H1440" s="2" t="s">
        <v>255</v>
      </c>
      <c r="I1440" s="2" t="s">
        <v>295</v>
      </c>
      <c r="J1440" s="2" t="s">
        <v>84</v>
      </c>
      <c r="K1440" s="2" t="s">
        <v>85</v>
      </c>
      <c r="L1440" s="2" t="s">
        <v>277</v>
      </c>
      <c r="M1440" s="2" t="s">
        <v>183</v>
      </c>
      <c r="N1440" s="2" t="s">
        <v>374</v>
      </c>
      <c r="O1440" s="2" t="s">
        <v>257</v>
      </c>
      <c r="P1440" s="2" t="s">
        <v>375</v>
      </c>
      <c r="Q1440" s="2" t="s">
        <v>376</v>
      </c>
      <c r="R1440" s="2" t="s">
        <v>260</v>
      </c>
      <c r="S1440" s="2" t="s">
        <v>89</v>
      </c>
      <c r="T1440" s="137">
        <v>0.97799999999999998</v>
      </c>
      <c r="U1440" s="2" t="s">
        <v>1451</v>
      </c>
      <c r="V1440" s="146">
        <v>3.15E-2</v>
      </c>
      <c r="W1440" s="146">
        <v>4.8570000000000002E-2</v>
      </c>
      <c r="X1440" s="4" t="s">
        <v>263</v>
      </c>
      <c r="Z1440" s="137">
        <v>143000</v>
      </c>
      <c r="AA1440" s="144">
        <v>3.306</v>
      </c>
      <c r="AB1440" s="157">
        <v>99.984999999999999</v>
      </c>
      <c r="AD1440" s="137">
        <v>472.68799999999999</v>
      </c>
      <c r="AG1440" s="2" t="s">
        <v>36</v>
      </c>
      <c r="AH1440" s="146">
        <v>8.0000000000000007E-5</v>
      </c>
      <c r="AI1440" s="146">
        <v>2.7483040259742301E-4</v>
      </c>
      <c r="AJ1440" s="146">
        <v>6.1471826733360707E-5</v>
      </c>
    </row>
    <row r="1441" spans="1:36" x14ac:dyDescent="0.2">
      <c r="A1441" s="188">
        <v>1035</v>
      </c>
      <c r="B1441" s="2">
        <v>9941</v>
      </c>
      <c r="C1441" s="2" t="s">
        <v>1452</v>
      </c>
      <c r="D1441" s="2" t="s">
        <v>1453</v>
      </c>
      <c r="E1441" s="4" t="s">
        <v>380</v>
      </c>
      <c r="F1441" s="2" t="s">
        <v>1454</v>
      </c>
      <c r="G1441" s="2" t="s">
        <v>1455</v>
      </c>
      <c r="H1441" s="2" t="s">
        <v>255</v>
      </c>
      <c r="I1441" s="2" t="s">
        <v>295</v>
      </c>
      <c r="J1441" s="2" t="s">
        <v>84</v>
      </c>
      <c r="K1441" s="2" t="s">
        <v>349</v>
      </c>
      <c r="L1441" s="2" t="s">
        <v>277</v>
      </c>
      <c r="M1441" s="2" t="s">
        <v>183</v>
      </c>
      <c r="N1441" s="2" t="s">
        <v>374</v>
      </c>
      <c r="O1441" s="2" t="s">
        <v>257</v>
      </c>
      <c r="P1441" s="2" t="s">
        <v>385</v>
      </c>
      <c r="Q1441" s="2" t="s">
        <v>376</v>
      </c>
      <c r="R1441" s="2" t="s">
        <v>260</v>
      </c>
      <c r="S1441" s="2" t="s">
        <v>89</v>
      </c>
      <c r="T1441" s="137">
        <v>4.181</v>
      </c>
      <c r="U1441" s="2" t="s">
        <v>1456</v>
      </c>
      <c r="V1441" s="146">
        <v>4.9000000000000002E-2</v>
      </c>
      <c r="W1441" s="146">
        <v>5.4280000000000002E-2</v>
      </c>
      <c r="X1441" s="4" t="s">
        <v>263</v>
      </c>
      <c r="Z1441" s="137">
        <v>1458000</v>
      </c>
      <c r="AA1441" s="144">
        <v>3.306</v>
      </c>
      <c r="AB1441" s="157">
        <v>99.174999999999997</v>
      </c>
      <c r="AD1441" s="137">
        <v>4780.3990000000003</v>
      </c>
      <c r="AG1441" s="2" t="s">
        <v>36</v>
      </c>
      <c r="AH1441" s="146">
        <v>1.944E-3</v>
      </c>
      <c r="AI1441" s="146">
        <v>2.7794192786718798E-3</v>
      </c>
      <c r="AJ1441" s="146">
        <v>6.2167787371091401E-4</v>
      </c>
    </row>
    <row r="1442" spans="1:36" x14ac:dyDescent="0.2">
      <c r="A1442" s="188">
        <v>1035</v>
      </c>
      <c r="B1442" s="2">
        <v>9941</v>
      </c>
      <c r="C1442" s="2" t="s">
        <v>1388</v>
      </c>
      <c r="D1442" s="2" t="s">
        <v>1389</v>
      </c>
      <c r="E1442" s="4" t="s">
        <v>380</v>
      </c>
      <c r="F1442" s="2" t="s">
        <v>1457</v>
      </c>
      <c r="G1442" s="2" t="s">
        <v>1458</v>
      </c>
      <c r="H1442" s="2" t="s">
        <v>255</v>
      </c>
      <c r="I1442" s="2" t="s">
        <v>295</v>
      </c>
      <c r="J1442" s="2" t="s">
        <v>84</v>
      </c>
      <c r="K1442" s="2" t="s">
        <v>1392</v>
      </c>
      <c r="L1442" s="2" t="s">
        <v>277</v>
      </c>
      <c r="M1442" s="2" t="s">
        <v>183</v>
      </c>
      <c r="N1442" s="2" t="s">
        <v>1393</v>
      </c>
      <c r="O1442" s="2" t="s">
        <v>257</v>
      </c>
      <c r="P1442" s="2" t="s">
        <v>313</v>
      </c>
      <c r="Q1442" s="2" t="s">
        <v>376</v>
      </c>
      <c r="R1442" s="2" t="s">
        <v>260</v>
      </c>
      <c r="S1442" s="2" t="s">
        <v>197</v>
      </c>
      <c r="T1442" s="137">
        <v>0.82199999999999995</v>
      </c>
      <c r="U1442" s="2" t="s">
        <v>1459</v>
      </c>
      <c r="V1442" s="146">
        <v>1.375E-2</v>
      </c>
      <c r="W1442" s="146">
        <v>2.7380000000000002E-2</v>
      </c>
      <c r="X1442" s="4" t="s">
        <v>263</v>
      </c>
      <c r="Z1442" s="137">
        <v>254000</v>
      </c>
      <c r="AA1442" s="144">
        <v>3.8807</v>
      </c>
      <c r="AB1442" s="157">
        <v>99.132999999999996</v>
      </c>
      <c r="AD1442" s="137">
        <v>977.15200000000004</v>
      </c>
      <c r="AG1442" s="2" t="s">
        <v>36</v>
      </c>
      <c r="AH1442" s="146">
        <v>5.9400000000000002E-4</v>
      </c>
      <c r="AI1442" s="146">
        <v>5.68135539053933E-4</v>
      </c>
      <c r="AJ1442" s="146">
        <v>1.2707593151164501E-4</v>
      </c>
    </row>
    <row r="1443" spans="1:36" x14ac:dyDescent="0.2">
      <c r="A1443" s="188">
        <v>1035</v>
      </c>
      <c r="B1443" s="2">
        <v>9941</v>
      </c>
      <c r="C1443" s="2" t="s">
        <v>1460</v>
      </c>
      <c r="D1443" s="2" t="s">
        <v>1461</v>
      </c>
      <c r="E1443" s="4" t="s">
        <v>380</v>
      </c>
      <c r="F1443" s="2" t="s">
        <v>1462</v>
      </c>
      <c r="G1443" s="2" t="s">
        <v>1463</v>
      </c>
      <c r="H1443" s="2" t="s">
        <v>255</v>
      </c>
      <c r="I1443" s="2" t="s">
        <v>295</v>
      </c>
      <c r="J1443" s="2" t="s">
        <v>84</v>
      </c>
      <c r="K1443" s="2" t="s">
        <v>85</v>
      </c>
      <c r="L1443" s="2" t="s">
        <v>277</v>
      </c>
      <c r="M1443" s="2" t="s">
        <v>183</v>
      </c>
      <c r="N1443" s="2" t="s">
        <v>1272</v>
      </c>
      <c r="O1443" s="2" t="s">
        <v>257</v>
      </c>
      <c r="P1443" s="2" t="s">
        <v>351</v>
      </c>
      <c r="Q1443" s="2" t="s">
        <v>376</v>
      </c>
      <c r="R1443" s="2" t="s">
        <v>260</v>
      </c>
      <c r="S1443" s="2" t="s">
        <v>89</v>
      </c>
      <c r="T1443" s="137">
        <v>6.7000000000000004E-2</v>
      </c>
      <c r="U1443" s="2" t="s">
        <v>1464</v>
      </c>
      <c r="V1443" s="146">
        <v>7.0000000000000007E-2</v>
      </c>
      <c r="W1443" s="146">
        <v>4.2770000000000002E-2</v>
      </c>
      <c r="X1443" s="4" t="s">
        <v>263</v>
      </c>
      <c r="Z1443" s="137">
        <v>496000</v>
      </c>
      <c r="AA1443" s="144">
        <v>3.306</v>
      </c>
      <c r="AB1443" s="157">
        <v>103.126</v>
      </c>
      <c r="AD1443" s="137">
        <v>1691.0329999999999</v>
      </c>
      <c r="AG1443" s="2" t="s">
        <v>36</v>
      </c>
      <c r="AH1443" s="146">
        <v>8.2700000000000004E-4</v>
      </c>
      <c r="AI1443" s="146">
        <v>9.8320049299602794E-4</v>
      </c>
      <c r="AJ1443" s="146">
        <v>2.1991428087430001E-4</v>
      </c>
    </row>
    <row r="1444" spans="1:36" x14ac:dyDescent="0.2">
      <c r="A1444" s="188">
        <v>1035</v>
      </c>
      <c r="B1444" s="2">
        <v>9941</v>
      </c>
      <c r="C1444" s="2" t="s">
        <v>1465</v>
      </c>
      <c r="D1444" s="2" t="s">
        <v>1466</v>
      </c>
      <c r="E1444" s="4" t="s">
        <v>380</v>
      </c>
      <c r="F1444" s="2" t="s">
        <v>1467</v>
      </c>
      <c r="G1444" s="2" t="s">
        <v>1468</v>
      </c>
      <c r="H1444" s="2" t="s">
        <v>255</v>
      </c>
      <c r="I1444" s="2" t="s">
        <v>295</v>
      </c>
      <c r="J1444" s="2" t="s">
        <v>84</v>
      </c>
      <c r="K1444" s="2" t="s">
        <v>85</v>
      </c>
      <c r="L1444" s="2" t="s">
        <v>277</v>
      </c>
      <c r="M1444" s="2" t="s">
        <v>183</v>
      </c>
      <c r="N1444" s="2" t="s">
        <v>1469</v>
      </c>
      <c r="O1444" s="2" t="s">
        <v>257</v>
      </c>
      <c r="P1444" s="2" t="s">
        <v>1235</v>
      </c>
      <c r="Q1444" s="2" t="s">
        <v>376</v>
      </c>
      <c r="R1444" s="2" t="s">
        <v>260</v>
      </c>
      <c r="S1444" s="2" t="s">
        <v>89</v>
      </c>
      <c r="T1444" s="137">
        <v>3.9590000000000001</v>
      </c>
      <c r="U1444" s="2" t="s">
        <v>1470</v>
      </c>
      <c r="V1444" s="146">
        <v>4.2500000000000003E-2</v>
      </c>
      <c r="W1444" s="146">
        <v>4.1829999999999999E-2</v>
      </c>
      <c r="X1444" s="4" t="s">
        <v>263</v>
      </c>
      <c r="Z1444" s="137">
        <v>356000</v>
      </c>
      <c r="AA1444" s="144">
        <v>3.306</v>
      </c>
      <c r="AB1444" s="157">
        <v>101.831</v>
      </c>
      <c r="AD1444" s="137">
        <v>1198.4849999999999</v>
      </c>
      <c r="AG1444" s="2" t="s">
        <v>36</v>
      </c>
      <c r="AH1444" s="146">
        <v>1.0349999999999999E-3</v>
      </c>
      <c r="AI1444" s="146">
        <v>6.9682318637065996E-4</v>
      </c>
      <c r="AJ1444" s="146">
        <v>1.55859736664983E-4</v>
      </c>
    </row>
    <row r="1445" spans="1:36" x14ac:dyDescent="0.2">
      <c r="A1445" s="188">
        <v>1035</v>
      </c>
      <c r="B1445" s="2">
        <v>9941</v>
      </c>
      <c r="C1445" s="2" t="s">
        <v>1460</v>
      </c>
      <c r="D1445" s="2" t="s">
        <v>1461</v>
      </c>
      <c r="E1445" s="4" t="s">
        <v>380</v>
      </c>
      <c r="F1445" s="2" t="s">
        <v>1700</v>
      </c>
      <c r="G1445" s="2" t="s">
        <v>1701</v>
      </c>
      <c r="H1445" s="2" t="s">
        <v>255</v>
      </c>
      <c r="I1445" s="2" t="s">
        <v>295</v>
      </c>
      <c r="J1445" s="2" t="s">
        <v>84</v>
      </c>
      <c r="K1445" s="2" t="s">
        <v>85</v>
      </c>
      <c r="L1445" s="2" t="s">
        <v>277</v>
      </c>
      <c r="M1445" s="2" t="s">
        <v>183</v>
      </c>
      <c r="N1445" s="2" t="s">
        <v>1272</v>
      </c>
      <c r="O1445" s="2" t="s">
        <v>257</v>
      </c>
      <c r="P1445" s="2" t="s">
        <v>351</v>
      </c>
      <c r="Q1445" s="2" t="s">
        <v>376</v>
      </c>
      <c r="R1445" s="2" t="s">
        <v>260</v>
      </c>
      <c r="S1445" s="2" t="s">
        <v>89</v>
      </c>
      <c r="T1445" s="137">
        <v>0.36899999999999999</v>
      </c>
      <c r="U1445" s="2" t="s">
        <v>1702</v>
      </c>
      <c r="V1445" s="146">
        <v>3.4500000000000003E-2</v>
      </c>
      <c r="W1445" s="146">
        <v>4.2849999999999999E-2</v>
      </c>
      <c r="X1445" s="4" t="s">
        <v>263</v>
      </c>
      <c r="Z1445" s="137">
        <v>400000</v>
      </c>
      <c r="AA1445" s="144">
        <v>3.306</v>
      </c>
      <c r="AB1445" s="157">
        <v>100.113</v>
      </c>
      <c r="AD1445" s="137">
        <v>1323.8910000000001</v>
      </c>
      <c r="AG1445" s="2" t="s">
        <v>36</v>
      </c>
      <c r="AH1445" s="146">
        <v>2.9599999999999998E-4</v>
      </c>
      <c r="AI1445" s="146">
        <v>7.6973642364450102E-4</v>
      </c>
      <c r="AJ1445" s="146">
        <v>1.7216837590542199E-4</v>
      </c>
    </row>
    <row r="1446" spans="1:36" x14ac:dyDescent="0.2">
      <c r="A1446" s="188">
        <v>1035</v>
      </c>
      <c r="B1446" s="2">
        <v>9941</v>
      </c>
      <c r="C1446" s="2" t="s">
        <v>1471</v>
      </c>
      <c r="D1446" s="2" t="s">
        <v>1472</v>
      </c>
      <c r="E1446" s="4" t="s">
        <v>380</v>
      </c>
      <c r="F1446" s="2" t="s">
        <v>1473</v>
      </c>
      <c r="G1446" s="2" t="s">
        <v>1474</v>
      </c>
      <c r="H1446" s="2" t="s">
        <v>255</v>
      </c>
      <c r="I1446" s="2" t="s">
        <v>295</v>
      </c>
      <c r="J1446" s="2" t="s">
        <v>84</v>
      </c>
      <c r="K1446" s="2" t="s">
        <v>85</v>
      </c>
      <c r="L1446" s="2" t="s">
        <v>277</v>
      </c>
      <c r="M1446" s="2" t="s">
        <v>183</v>
      </c>
      <c r="N1446" s="2" t="s">
        <v>1475</v>
      </c>
      <c r="O1446" s="2" t="s">
        <v>257</v>
      </c>
      <c r="P1446" s="2" t="s">
        <v>313</v>
      </c>
      <c r="Q1446" s="2" t="s">
        <v>376</v>
      </c>
      <c r="R1446" s="2" t="s">
        <v>260</v>
      </c>
      <c r="S1446" s="2" t="s">
        <v>89</v>
      </c>
      <c r="T1446" s="137">
        <v>4.1879999999999997</v>
      </c>
      <c r="U1446" s="2" t="s">
        <v>1476</v>
      </c>
      <c r="V1446" s="146">
        <v>2.7E-2</v>
      </c>
      <c r="W1446" s="146">
        <v>4.2849999999999999E-2</v>
      </c>
      <c r="X1446" s="4" t="s">
        <v>263</v>
      </c>
      <c r="Z1446" s="137">
        <v>358000</v>
      </c>
      <c r="AA1446" s="144">
        <v>3.306</v>
      </c>
      <c r="AB1446" s="157">
        <v>93.763000000000005</v>
      </c>
      <c r="AD1446" s="137">
        <v>1109.729</v>
      </c>
      <c r="AG1446" s="2" t="s">
        <v>36</v>
      </c>
      <c r="AH1446" s="146">
        <v>3.77E-4</v>
      </c>
      <c r="AI1446" s="146">
        <v>6.4521856896558496E-4</v>
      </c>
      <c r="AJ1446" s="146">
        <v>1.4431723601809199E-4</v>
      </c>
    </row>
    <row r="1447" spans="1:36" x14ac:dyDescent="0.2">
      <c r="A1447" s="188">
        <v>1035</v>
      </c>
      <c r="B1447" s="2">
        <v>9941</v>
      </c>
      <c r="C1447" s="2" t="s">
        <v>1477</v>
      </c>
      <c r="D1447" s="2" t="s">
        <v>1478</v>
      </c>
      <c r="E1447" s="4" t="s">
        <v>380</v>
      </c>
      <c r="F1447" s="2" t="s">
        <v>1479</v>
      </c>
      <c r="G1447" s="2" t="s">
        <v>1480</v>
      </c>
      <c r="H1447" s="2" t="s">
        <v>255</v>
      </c>
      <c r="I1447" s="2" t="s">
        <v>295</v>
      </c>
      <c r="J1447" s="2" t="s">
        <v>84</v>
      </c>
      <c r="K1447" s="2" t="s">
        <v>85</v>
      </c>
      <c r="L1447" s="2" t="s">
        <v>277</v>
      </c>
      <c r="M1447" s="2" t="s">
        <v>183</v>
      </c>
      <c r="N1447" s="2" t="s">
        <v>1399</v>
      </c>
      <c r="O1447" s="2" t="s">
        <v>257</v>
      </c>
      <c r="P1447" s="2" t="s">
        <v>1218</v>
      </c>
      <c r="Q1447" s="2" t="s">
        <v>376</v>
      </c>
      <c r="R1447" s="2" t="s">
        <v>260</v>
      </c>
      <c r="S1447" s="2" t="s">
        <v>89</v>
      </c>
      <c r="T1447" s="137">
        <v>0.85299999999999998</v>
      </c>
      <c r="U1447" s="2" t="s">
        <v>1481</v>
      </c>
      <c r="V1447" s="146">
        <v>4.4999999999999998E-2</v>
      </c>
      <c r="W1447" s="146">
        <v>4.4990000000000002E-2</v>
      </c>
      <c r="X1447" s="4" t="s">
        <v>263</v>
      </c>
      <c r="Z1447" s="137">
        <v>541000</v>
      </c>
      <c r="AA1447" s="144">
        <v>3.306</v>
      </c>
      <c r="AB1447" s="157">
        <v>100.813</v>
      </c>
      <c r="AD1447" s="137">
        <v>1803.08</v>
      </c>
      <c r="AG1447" s="2" t="s">
        <v>36</v>
      </c>
      <c r="AH1447" s="146">
        <v>4.5100000000000001E-4</v>
      </c>
      <c r="AI1447" s="146">
        <v>1.0483465743146101E-3</v>
      </c>
      <c r="AJ1447" s="146">
        <v>2.34485625912278E-4</v>
      </c>
    </row>
    <row r="1448" spans="1:36" x14ac:dyDescent="0.2">
      <c r="A1448" s="188">
        <v>1035</v>
      </c>
      <c r="B1448" s="2">
        <v>9941</v>
      </c>
      <c r="C1448" s="2" t="s">
        <v>1460</v>
      </c>
      <c r="D1448" s="2" t="s">
        <v>1461</v>
      </c>
      <c r="E1448" s="4" t="s">
        <v>380</v>
      </c>
      <c r="F1448" s="2" t="s">
        <v>1482</v>
      </c>
      <c r="G1448" s="2" t="s">
        <v>1483</v>
      </c>
      <c r="H1448" s="2" t="s">
        <v>255</v>
      </c>
      <c r="I1448" s="2" t="s">
        <v>295</v>
      </c>
      <c r="J1448" s="2" t="s">
        <v>84</v>
      </c>
      <c r="K1448" s="2" t="s">
        <v>85</v>
      </c>
      <c r="L1448" s="2" t="s">
        <v>277</v>
      </c>
      <c r="M1448" s="2" t="s">
        <v>183</v>
      </c>
      <c r="N1448" s="2" t="s">
        <v>1272</v>
      </c>
      <c r="O1448" s="2" t="s">
        <v>257</v>
      </c>
      <c r="P1448" s="2" t="s">
        <v>351</v>
      </c>
      <c r="Q1448" s="2" t="s">
        <v>376</v>
      </c>
      <c r="R1448" s="2" t="s">
        <v>260</v>
      </c>
      <c r="S1448" s="2" t="s">
        <v>89</v>
      </c>
      <c r="T1448" s="137">
        <v>1.583</v>
      </c>
      <c r="U1448" s="2" t="s">
        <v>1484</v>
      </c>
      <c r="V1448" s="146">
        <v>1.7000000000000001E-2</v>
      </c>
      <c r="W1448" s="146">
        <v>3.952E-2</v>
      </c>
      <c r="X1448" s="4" t="s">
        <v>263</v>
      </c>
      <c r="Z1448" s="137">
        <v>181000</v>
      </c>
      <c r="AA1448" s="144">
        <v>3.306</v>
      </c>
      <c r="AB1448" s="157">
        <v>97.105999999999995</v>
      </c>
      <c r="AD1448" s="137">
        <v>581.072</v>
      </c>
      <c r="AG1448" s="2" t="s">
        <v>36</v>
      </c>
      <c r="AH1448" s="146">
        <v>1.45E-4</v>
      </c>
      <c r="AI1448" s="146">
        <v>3.3784669579033002E-4</v>
      </c>
      <c r="AJ1448" s="146">
        <v>7.5566798104513401E-5</v>
      </c>
    </row>
    <row r="1449" spans="1:36" x14ac:dyDescent="0.2">
      <c r="A1449" s="188">
        <v>1035</v>
      </c>
      <c r="B1449" s="2">
        <v>9941</v>
      </c>
      <c r="C1449" s="2" t="s">
        <v>1703</v>
      </c>
      <c r="D1449" s="2" t="s">
        <v>1704</v>
      </c>
      <c r="E1449" s="4" t="s">
        <v>380</v>
      </c>
      <c r="F1449" s="2" t="s">
        <v>1705</v>
      </c>
      <c r="G1449" s="2" t="s">
        <v>1706</v>
      </c>
      <c r="H1449" s="2" t="s">
        <v>255</v>
      </c>
      <c r="I1449" s="2" t="s">
        <v>295</v>
      </c>
      <c r="J1449" s="2" t="s">
        <v>84</v>
      </c>
      <c r="K1449" s="2" t="s">
        <v>85</v>
      </c>
      <c r="L1449" s="2" t="s">
        <v>277</v>
      </c>
      <c r="M1449" s="2" t="s">
        <v>183</v>
      </c>
      <c r="N1449" s="2" t="s">
        <v>1707</v>
      </c>
      <c r="O1449" s="2" t="s">
        <v>257</v>
      </c>
      <c r="P1449" s="2" t="s">
        <v>1218</v>
      </c>
      <c r="Q1449" s="2" t="s">
        <v>376</v>
      </c>
      <c r="R1449" s="2" t="s">
        <v>260</v>
      </c>
      <c r="S1449" s="2" t="s">
        <v>89</v>
      </c>
      <c r="T1449" s="137">
        <v>0.32800000000000001</v>
      </c>
      <c r="U1449" s="2" t="s">
        <v>58</v>
      </c>
      <c r="V1449" s="146">
        <v>2.196E-2</v>
      </c>
      <c r="W1449" s="146">
        <v>4.65E-2</v>
      </c>
      <c r="X1449" s="4" t="s">
        <v>263</v>
      </c>
      <c r="Z1449" s="137">
        <v>964000</v>
      </c>
      <c r="AA1449" s="144">
        <v>3.306</v>
      </c>
      <c r="AB1449" s="157">
        <v>99.634</v>
      </c>
      <c r="AD1449" s="137">
        <v>3175.31</v>
      </c>
      <c r="AG1449" s="2" t="s">
        <v>36</v>
      </c>
      <c r="AH1449" s="146">
        <v>1.75E-4</v>
      </c>
      <c r="AI1449" s="146">
        <v>1.84618871615543E-3</v>
      </c>
      <c r="AJ1449" s="146">
        <v>4.1294046002193102E-4</v>
      </c>
    </row>
    <row r="1450" spans="1:36" x14ac:dyDescent="0.2">
      <c r="A1450" s="188">
        <v>1035</v>
      </c>
      <c r="B1450" s="2">
        <v>9941</v>
      </c>
      <c r="C1450" s="2" t="s">
        <v>1307</v>
      </c>
      <c r="D1450" s="2" t="s">
        <v>1308</v>
      </c>
      <c r="E1450" s="4" t="s">
        <v>380</v>
      </c>
      <c r="F1450" s="2" t="s">
        <v>1708</v>
      </c>
      <c r="G1450" s="2" t="s">
        <v>1709</v>
      </c>
      <c r="H1450" s="2" t="s">
        <v>255</v>
      </c>
      <c r="I1450" s="2" t="s">
        <v>295</v>
      </c>
      <c r="J1450" s="2" t="s">
        <v>84</v>
      </c>
      <c r="K1450" s="2" t="s">
        <v>1710</v>
      </c>
      <c r="L1450" s="2" t="s">
        <v>277</v>
      </c>
      <c r="M1450" s="2" t="s">
        <v>183</v>
      </c>
      <c r="N1450" s="2" t="s">
        <v>1217</v>
      </c>
      <c r="O1450" s="2" t="s">
        <v>257</v>
      </c>
      <c r="P1450" s="2" t="s">
        <v>1235</v>
      </c>
      <c r="Q1450" s="2" t="s">
        <v>376</v>
      </c>
      <c r="R1450" s="2" t="s">
        <v>260</v>
      </c>
      <c r="S1450" s="2" t="s">
        <v>89</v>
      </c>
      <c r="T1450" s="137">
        <v>4.617</v>
      </c>
      <c r="U1450" s="2" t="s">
        <v>1711</v>
      </c>
      <c r="V1450" s="146">
        <v>3.4209999999999997E-2</v>
      </c>
      <c r="W1450" s="146">
        <v>4.5600000000000002E-2</v>
      </c>
      <c r="X1450" s="4" t="s">
        <v>263</v>
      </c>
      <c r="Z1450" s="137">
        <v>559000</v>
      </c>
      <c r="AA1450" s="144">
        <v>3.306</v>
      </c>
      <c r="AB1450" s="157">
        <v>96.516999999999996</v>
      </c>
      <c r="AD1450" s="137">
        <v>1783.683</v>
      </c>
      <c r="AG1450" s="2" t="s">
        <v>36</v>
      </c>
      <c r="AH1450" s="146">
        <v>6.02E-4</v>
      </c>
      <c r="AI1450" s="146">
        <v>1.037068807963E-3</v>
      </c>
      <c r="AJ1450" s="146">
        <v>2.3196310696039601E-4</v>
      </c>
    </row>
    <row r="1451" spans="1:36" x14ac:dyDescent="0.2">
      <c r="A1451" s="188">
        <v>1035</v>
      </c>
      <c r="B1451" s="2">
        <v>9941</v>
      </c>
      <c r="C1451" s="2" t="s">
        <v>1388</v>
      </c>
      <c r="D1451" s="2" t="s">
        <v>1389</v>
      </c>
      <c r="E1451" s="4" t="s">
        <v>380</v>
      </c>
      <c r="F1451" s="2" t="s">
        <v>1485</v>
      </c>
      <c r="G1451" s="2" t="s">
        <v>1486</v>
      </c>
      <c r="H1451" s="2" t="s">
        <v>255</v>
      </c>
      <c r="I1451" s="2" t="s">
        <v>295</v>
      </c>
      <c r="J1451" s="2" t="s">
        <v>84</v>
      </c>
      <c r="K1451" s="2" t="s">
        <v>1392</v>
      </c>
      <c r="L1451" s="2" t="s">
        <v>277</v>
      </c>
      <c r="M1451" s="2" t="s">
        <v>183</v>
      </c>
      <c r="N1451" s="2" t="s">
        <v>1393</v>
      </c>
      <c r="O1451" s="2" t="s">
        <v>257</v>
      </c>
      <c r="P1451" s="2" t="s">
        <v>313</v>
      </c>
      <c r="Q1451" s="2" t="s">
        <v>376</v>
      </c>
      <c r="R1451" s="2" t="s">
        <v>260</v>
      </c>
      <c r="S1451" s="2" t="s">
        <v>197</v>
      </c>
      <c r="T1451" s="137">
        <v>2.2589999999999999</v>
      </c>
      <c r="U1451" s="2" t="s">
        <v>1487</v>
      </c>
      <c r="V1451" s="146">
        <v>1.25E-3</v>
      </c>
      <c r="W1451" s="146">
        <v>2.8930000000000001E-2</v>
      </c>
      <c r="X1451" s="4" t="s">
        <v>263</v>
      </c>
      <c r="Z1451" s="137">
        <v>1972000</v>
      </c>
      <c r="AA1451" s="144">
        <v>3.8807</v>
      </c>
      <c r="AB1451" s="157">
        <v>94.198999999999998</v>
      </c>
      <c r="AD1451" s="137">
        <v>7208.7839999999997</v>
      </c>
      <c r="AG1451" s="2" t="s">
        <v>36</v>
      </c>
      <c r="AH1451" s="146">
        <v>1.9719999999999998E-3</v>
      </c>
      <c r="AI1451" s="146">
        <v>4.1913310148196502E-3</v>
      </c>
      <c r="AJ1451" s="146">
        <v>9.3748279480769005E-4</v>
      </c>
    </row>
    <row r="1452" spans="1:36" x14ac:dyDescent="0.2">
      <c r="A1452" s="188">
        <v>1035</v>
      </c>
      <c r="B1452" s="2">
        <v>14292</v>
      </c>
      <c r="C1452" s="2" t="s">
        <v>387</v>
      </c>
      <c r="D1452" s="2" t="s">
        <v>388</v>
      </c>
      <c r="E1452" s="4" t="s">
        <v>252</v>
      </c>
      <c r="F1452" s="2" t="s">
        <v>389</v>
      </c>
      <c r="G1452" s="2" t="s">
        <v>390</v>
      </c>
      <c r="H1452" s="2" t="s">
        <v>255</v>
      </c>
      <c r="I1452" s="2" t="s">
        <v>324</v>
      </c>
      <c r="J1452" s="2" t="s">
        <v>30</v>
      </c>
      <c r="K1452" s="2" t="s">
        <v>30</v>
      </c>
      <c r="L1452" s="2" t="s">
        <v>277</v>
      </c>
      <c r="M1452" s="2" t="s">
        <v>31</v>
      </c>
      <c r="N1452" s="2" t="s">
        <v>391</v>
      </c>
      <c r="O1452" s="2" t="s">
        <v>257</v>
      </c>
      <c r="P1452" s="2" t="s">
        <v>258</v>
      </c>
      <c r="Q1452" s="2" t="s">
        <v>259</v>
      </c>
      <c r="R1452" s="2" t="s">
        <v>260</v>
      </c>
      <c r="S1452" s="2" t="s">
        <v>34</v>
      </c>
      <c r="T1452" s="137">
        <v>0.153</v>
      </c>
      <c r="U1452" s="2" t="s">
        <v>392</v>
      </c>
      <c r="V1452" s="146">
        <v>5.45E-2</v>
      </c>
      <c r="W1452" s="146">
        <v>4.1910000000000003E-2</v>
      </c>
      <c r="X1452" s="4" t="s">
        <v>263</v>
      </c>
      <c r="Z1452" s="137">
        <v>96372</v>
      </c>
      <c r="AA1452" s="144">
        <v>1</v>
      </c>
      <c r="AB1452" s="157">
        <v>102.08</v>
      </c>
      <c r="AD1452" s="137">
        <v>98.376999999999995</v>
      </c>
      <c r="AG1452" s="2" t="s">
        <v>36</v>
      </c>
      <c r="AH1452" s="146">
        <v>6.2399999999999999E-4</v>
      </c>
      <c r="AI1452" s="146">
        <v>7.7725840378689505E-4</v>
      </c>
      <c r="AJ1452" s="146">
        <v>1.98209665418432E-4</v>
      </c>
    </row>
    <row r="1453" spans="1:36" x14ac:dyDescent="0.2">
      <c r="A1453" s="188">
        <v>1035</v>
      </c>
      <c r="B1453" s="2">
        <v>14292</v>
      </c>
      <c r="C1453" s="2" t="s">
        <v>393</v>
      </c>
      <c r="D1453" s="2" t="s">
        <v>394</v>
      </c>
      <c r="E1453" s="4" t="s">
        <v>252</v>
      </c>
      <c r="F1453" s="2" t="s">
        <v>395</v>
      </c>
      <c r="G1453" s="2" t="s">
        <v>396</v>
      </c>
      <c r="H1453" s="2" t="s">
        <v>255</v>
      </c>
      <c r="I1453" s="2" t="s">
        <v>324</v>
      </c>
      <c r="J1453" s="2" t="s">
        <v>30</v>
      </c>
      <c r="K1453" s="2" t="s">
        <v>30</v>
      </c>
      <c r="L1453" s="2" t="s">
        <v>277</v>
      </c>
      <c r="M1453" s="2" t="s">
        <v>31</v>
      </c>
      <c r="N1453" s="2" t="s">
        <v>397</v>
      </c>
      <c r="O1453" s="2" t="s">
        <v>257</v>
      </c>
      <c r="P1453" s="2" t="s">
        <v>332</v>
      </c>
      <c r="Q1453" s="2" t="s">
        <v>259</v>
      </c>
      <c r="R1453" s="2" t="s">
        <v>260</v>
      </c>
      <c r="S1453" s="2" t="s">
        <v>34</v>
      </c>
      <c r="T1453" s="137">
        <v>0.65</v>
      </c>
      <c r="U1453" s="2" t="s">
        <v>398</v>
      </c>
      <c r="V1453" s="146">
        <v>2.75E-2</v>
      </c>
      <c r="W1453" s="146">
        <v>5.0410000000000003E-2</v>
      </c>
      <c r="X1453" s="4" t="s">
        <v>263</v>
      </c>
      <c r="Z1453" s="137">
        <v>175123.73</v>
      </c>
      <c r="AA1453" s="144">
        <v>1</v>
      </c>
      <c r="AB1453" s="157">
        <v>98.85</v>
      </c>
      <c r="AD1453" s="137">
        <v>173.11</v>
      </c>
      <c r="AG1453" s="2" t="s">
        <v>36</v>
      </c>
      <c r="AH1453" s="146">
        <v>1.9289999999999999E-3</v>
      </c>
      <c r="AI1453" s="146">
        <v>1.3677148599941099E-3</v>
      </c>
      <c r="AJ1453" s="146">
        <v>3.4878272588169802E-4</v>
      </c>
    </row>
    <row r="1454" spans="1:36" x14ac:dyDescent="0.2">
      <c r="A1454" s="188">
        <v>1035</v>
      </c>
      <c r="B1454" s="2">
        <v>14292</v>
      </c>
      <c r="C1454" s="2" t="s">
        <v>399</v>
      </c>
      <c r="D1454" s="2" t="s">
        <v>400</v>
      </c>
      <c r="E1454" s="4" t="s">
        <v>252</v>
      </c>
      <c r="F1454" s="2" t="s">
        <v>1491</v>
      </c>
      <c r="G1454" s="2" t="s">
        <v>1492</v>
      </c>
      <c r="H1454" s="2" t="s">
        <v>255</v>
      </c>
      <c r="I1454" s="2" t="s">
        <v>276</v>
      </c>
      <c r="J1454" s="2" t="s">
        <v>30</v>
      </c>
      <c r="K1454" s="2" t="s">
        <v>30</v>
      </c>
      <c r="L1454" s="2" t="s">
        <v>277</v>
      </c>
      <c r="M1454" s="2" t="s">
        <v>31</v>
      </c>
      <c r="N1454" s="2" t="s">
        <v>312</v>
      </c>
      <c r="O1454" s="2" t="s">
        <v>257</v>
      </c>
      <c r="P1454" s="2" t="s">
        <v>403</v>
      </c>
      <c r="Q1454" s="2" t="s">
        <v>259</v>
      </c>
      <c r="R1454" s="2" t="s">
        <v>260</v>
      </c>
      <c r="S1454" s="2" t="s">
        <v>34</v>
      </c>
      <c r="T1454" s="137">
        <v>1.6579999999999999</v>
      </c>
      <c r="U1454" s="2" t="s">
        <v>1493</v>
      </c>
      <c r="V1454" s="146">
        <v>0.04</v>
      </c>
      <c r="W1454" s="146">
        <v>2.9000000000000001E-2</v>
      </c>
      <c r="X1454" s="4" t="s">
        <v>263</v>
      </c>
      <c r="Z1454" s="137">
        <v>384166.3</v>
      </c>
      <c r="AA1454" s="144">
        <v>1</v>
      </c>
      <c r="AB1454" s="157">
        <v>121.74</v>
      </c>
      <c r="AD1454" s="137">
        <v>467.68400000000003</v>
      </c>
      <c r="AG1454" s="2" t="s">
        <v>36</v>
      </c>
      <c r="AH1454" s="146">
        <v>5.3200000000000003E-4</v>
      </c>
      <c r="AI1454" s="146">
        <v>3.6951022048703E-3</v>
      </c>
      <c r="AJ1454" s="146">
        <v>9.4229276666020901E-4</v>
      </c>
    </row>
    <row r="1455" spans="1:36" x14ac:dyDescent="0.2">
      <c r="A1455" s="188">
        <v>1035</v>
      </c>
      <c r="B1455" s="2">
        <v>14292</v>
      </c>
      <c r="C1455" s="2" t="s">
        <v>405</v>
      </c>
      <c r="D1455" s="2" t="s">
        <v>406</v>
      </c>
      <c r="E1455" s="4" t="s">
        <v>252</v>
      </c>
      <c r="F1455" s="2" t="s">
        <v>407</v>
      </c>
      <c r="G1455" s="2" t="s">
        <v>408</v>
      </c>
      <c r="H1455" s="2" t="s">
        <v>255</v>
      </c>
      <c r="I1455" s="2" t="s">
        <v>276</v>
      </c>
      <c r="J1455" s="2" t="s">
        <v>30</v>
      </c>
      <c r="K1455" s="2" t="s">
        <v>30</v>
      </c>
      <c r="L1455" s="2" t="s">
        <v>277</v>
      </c>
      <c r="M1455" s="2" t="s">
        <v>31</v>
      </c>
      <c r="N1455" s="2" t="s">
        <v>312</v>
      </c>
      <c r="O1455" s="2" t="s">
        <v>257</v>
      </c>
      <c r="P1455" s="2" t="s">
        <v>409</v>
      </c>
      <c r="Q1455" s="2" t="s">
        <v>259</v>
      </c>
      <c r="R1455" s="2" t="s">
        <v>260</v>
      </c>
      <c r="S1455" s="2" t="s">
        <v>34</v>
      </c>
      <c r="T1455" s="137">
        <v>2.4140000000000001</v>
      </c>
      <c r="U1455" s="2" t="s">
        <v>410</v>
      </c>
      <c r="V1455" s="146">
        <v>1.34E-2</v>
      </c>
      <c r="W1455" s="146">
        <v>2.8539999999999999E-2</v>
      </c>
      <c r="X1455" s="4" t="s">
        <v>263</v>
      </c>
      <c r="Z1455" s="137">
        <v>211677.43</v>
      </c>
      <c r="AA1455" s="144">
        <v>1</v>
      </c>
      <c r="AB1455" s="157">
        <v>116.33</v>
      </c>
      <c r="AD1455" s="137">
        <v>246.244</v>
      </c>
      <c r="AG1455" s="2" t="s">
        <v>36</v>
      </c>
      <c r="AH1455" s="146">
        <v>9.6000000000000002E-5</v>
      </c>
      <c r="AI1455" s="146">
        <v>1.94554004896713E-3</v>
      </c>
      <c r="AJ1455" s="146">
        <v>4.9613467063865005E-4</v>
      </c>
    </row>
    <row r="1456" spans="1:36" x14ac:dyDescent="0.2">
      <c r="A1456" s="188">
        <v>1035</v>
      </c>
      <c r="B1456" s="2">
        <v>14292</v>
      </c>
      <c r="C1456" s="2" t="s">
        <v>411</v>
      </c>
      <c r="D1456" s="2" t="s">
        <v>412</v>
      </c>
      <c r="E1456" s="4" t="s">
        <v>252</v>
      </c>
      <c r="F1456" s="2" t="s">
        <v>413</v>
      </c>
      <c r="G1456" s="2" t="s">
        <v>414</v>
      </c>
      <c r="H1456" s="2" t="s">
        <v>255</v>
      </c>
      <c r="I1456" s="2" t="s">
        <v>276</v>
      </c>
      <c r="J1456" s="2" t="s">
        <v>30</v>
      </c>
      <c r="K1456" s="2" t="s">
        <v>30</v>
      </c>
      <c r="L1456" s="2" t="s">
        <v>277</v>
      </c>
      <c r="M1456" s="2" t="s">
        <v>31</v>
      </c>
      <c r="N1456" s="2" t="s">
        <v>312</v>
      </c>
      <c r="O1456" s="2" t="s">
        <v>257</v>
      </c>
      <c r="P1456" s="2" t="s">
        <v>362</v>
      </c>
      <c r="Q1456" s="2" t="s">
        <v>259</v>
      </c>
      <c r="R1456" s="2" t="s">
        <v>260</v>
      </c>
      <c r="S1456" s="2" t="s">
        <v>34</v>
      </c>
      <c r="T1456" s="137">
        <v>0.72599999999999998</v>
      </c>
      <c r="U1456" s="2" t="s">
        <v>307</v>
      </c>
      <c r="V1456" s="146">
        <v>2.0500000000000001E-2</v>
      </c>
      <c r="W1456" s="146">
        <v>3.7580000000000002E-2</v>
      </c>
      <c r="X1456" s="4" t="s">
        <v>263</v>
      </c>
      <c r="Z1456" s="137">
        <v>1048279.5</v>
      </c>
      <c r="AA1456" s="144">
        <v>1</v>
      </c>
      <c r="AB1456" s="157">
        <v>119.4</v>
      </c>
      <c r="AD1456" s="137">
        <v>1251.646</v>
      </c>
      <c r="AG1456" s="2" t="s">
        <v>36</v>
      </c>
      <c r="AH1456" s="146">
        <v>8.5000000000000006E-3</v>
      </c>
      <c r="AI1456" s="146">
        <v>9.8890668496720308E-3</v>
      </c>
      <c r="AJ1456" s="146">
        <v>2.5218236586753099E-3</v>
      </c>
    </row>
    <row r="1457" spans="1:36" x14ac:dyDescent="0.2">
      <c r="A1457" s="188">
        <v>1035</v>
      </c>
      <c r="B1457" s="2">
        <v>14292</v>
      </c>
      <c r="C1457" s="2" t="s">
        <v>415</v>
      </c>
      <c r="D1457" s="2" t="s">
        <v>416</v>
      </c>
      <c r="E1457" s="4" t="s">
        <v>252</v>
      </c>
      <c r="F1457" s="2" t="s">
        <v>417</v>
      </c>
      <c r="G1457" s="2" t="s">
        <v>418</v>
      </c>
      <c r="H1457" s="2" t="s">
        <v>255</v>
      </c>
      <c r="I1457" s="2" t="s">
        <v>276</v>
      </c>
      <c r="J1457" s="2" t="s">
        <v>30</v>
      </c>
      <c r="K1457" s="2" t="s">
        <v>30</v>
      </c>
      <c r="L1457" s="2" t="s">
        <v>277</v>
      </c>
      <c r="M1457" s="2" t="s">
        <v>31</v>
      </c>
      <c r="N1457" s="2" t="s">
        <v>312</v>
      </c>
      <c r="O1457" s="2" t="s">
        <v>257</v>
      </c>
      <c r="P1457" s="2" t="s">
        <v>403</v>
      </c>
      <c r="Q1457" s="2" t="s">
        <v>259</v>
      </c>
      <c r="R1457" s="2" t="s">
        <v>260</v>
      </c>
      <c r="S1457" s="2" t="s">
        <v>34</v>
      </c>
      <c r="T1457" s="137">
        <v>0.51200000000000001</v>
      </c>
      <c r="U1457" s="2" t="s">
        <v>419</v>
      </c>
      <c r="V1457" s="146">
        <v>1.34E-2</v>
      </c>
      <c r="W1457" s="146">
        <v>5.2549999999999999E-2</v>
      </c>
      <c r="X1457" s="4" t="s">
        <v>263</v>
      </c>
      <c r="Z1457" s="137">
        <v>862288.04</v>
      </c>
      <c r="AA1457" s="144">
        <v>1</v>
      </c>
      <c r="AB1457" s="157">
        <v>118.28</v>
      </c>
      <c r="AD1457" s="137">
        <v>1019.914</v>
      </c>
      <c r="AG1457" s="2" t="s">
        <v>36</v>
      </c>
      <c r="AH1457" s="146">
        <v>1.9109999999999999E-3</v>
      </c>
      <c r="AI1457" s="146">
        <v>8.0581912646011597E-3</v>
      </c>
      <c r="AJ1457" s="146">
        <v>2.0549297204797302E-3</v>
      </c>
    </row>
    <row r="1458" spans="1:36" x14ac:dyDescent="0.2">
      <c r="A1458" s="188">
        <v>1035</v>
      </c>
      <c r="B1458" s="2">
        <v>14292</v>
      </c>
      <c r="C1458" s="2" t="s">
        <v>426</v>
      </c>
      <c r="D1458" s="2" t="s">
        <v>427</v>
      </c>
      <c r="E1458" s="4" t="s">
        <v>252</v>
      </c>
      <c r="F1458" s="2" t="s">
        <v>1778</v>
      </c>
      <c r="G1458" s="2" t="s">
        <v>1779</v>
      </c>
      <c r="H1458" s="2" t="s">
        <v>255</v>
      </c>
      <c r="I1458" s="2" t="s">
        <v>276</v>
      </c>
      <c r="J1458" s="2" t="s">
        <v>30</v>
      </c>
      <c r="K1458" s="2" t="s">
        <v>30</v>
      </c>
      <c r="L1458" s="2" t="s">
        <v>277</v>
      </c>
      <c r="M1458" s="2" t="s">
        <v>31</v>
      </c>
      <c r="N1458" s="2" t="s">
        <v>430</v>
      </c>
      <c r="O1458" s="2" t="s">
        <v>257</v>
      </c>
      <c r="P1458" s="2" t="s">
        <v>332</v>
      </c>
      <c r="Q1458" s="2" t="s">
        <v>259</v>
      </c>
      <c r="R1458" s="2" t="s">
        <v>260</v>
      </c>
      <c r="S1458" s="2" t="s">
        <v>34</v>
      </c>
      <c r="T1458" s="137">
        <v>0.73899999999999999</v>
      </c>
      <c r="U1458" s="2" t="s">
        <v>431</v>
      </c>
      <c r="V1458" s="146">
        <v>2.4500000000000001E-2</v>
      </c>
      <c r="W1458" s="146">
        <v>2.9270000000000001E-2</v>
      </c>
      <c r="X1458" s="4" t="s">
        <v>263</v>
      </c>
      <c r="Z1458" s="137">
        <v>218724</v>
      </c>
      <c r="AA1458" s="144">
        <v>1</v>
      </c>
      <c r="AB1458" s="157">
        <v>120.04</v>
      </c>
      <c r="AD1458" s="137">
        <v>262.55599999999998</v>
      </c>
      <c r="AG1458" s="2" t="s">
        <v>36</v>
      </c>
      <c r="AH1458" s="146">
        <v>1.059E-2</v>
      </c>
      <c r="AI1458" s="146">
        <v>2.07441822549674E-3</v>
      </c>
      <c r="AJ1458" s="146">
        <v>5.2900006022493795E-4</v>
      </c>
    </row>
    <row r="1459" spans="1:36" x14ac:dyDescent="0.2">
      <c r="A1459" s="188">
        <v>1035</v>
      </c>
      <c r="B1459" s="2">
        <v>14292</v>
      </c>
      <c r="C1459" s="2" t="s">
        <v>426</v>
      </c>
      <c r="D1459" s="2" t="s">
        <v>427</v>
      </c>
      <c r="E1459" s="4" t="s">
        <v>252</v>
      </c>
      <c r="F1459" s="2" t="s">
        <v>428</v>
      </c>
      <c r="G1459" s="2" t="s">
        <v>429</v>
      </c>
      <c r="H1459" s="2" t="s">
        <v>255</v>
      </c>
      <c r="I1459" s="2" t="s">
        <v>324</v>
      </c>
      <c r="J1459" s="2" t="s">
        <v>30</v>
      </c>
      <c r="K1459" s="2" t="s">
        <v>30</v>
      </c>
      <c r="L1459" s="2" t="s">
        <v>277</v>
      </c>
      <c r="M1459" s="2" t="s">
        <v>31</v>
      </c>
      <c r="N1459" s="2" t="s">
        <v>430</v>
      </c>
      <c r="O1459" s="2" t="s">
        <v>257</v>
      </c>
      <c r="P1459" s="2" t="s">
        <v>332</v>
      </c>
      <c r="Q1459" s="2" t="s">
        <v>259</v>
      </c>
      <c r="R1459" s="2" t="s">
        <v>260</v>
      </c>
      <c r="S1459" s="2" t="s">
        <v>34</v>
      </c>
      <c r="T1459" s="137">
        <v>0.73599999999999999</v>
      </c>
      <c r="U1459" s="2" t="s">
        <v>431</v>
      </c>
      <c r="V1459" s="146">
        <v>3.5499999999999997E-2</v>
      </c>
      <c r="W1459" s="146">
        <v>5.092E-2</v>
      </c>
      <c r="X1459" s="4" t="s">
        <v>263</v>
      </c>
      <c r="Z1459" s="137">
        <v>724061</v>
      </c>
      <c r="AA1459" s="144">
        <v>1</v>
      </c>
      <c r="AB1459" s="157">
        <v>99.83</v>
      </c>
      <c r="AD1459" s="137">
        <v>722.83</v>
      </c>
      <c r="AG1459" s="2" t="s">
        <v>36</v>
      </c>
      <c r="AH1459" s="146">
        <v>5.0939999999999996E-3</v>
      </c>
      <c r="AI1459" s="146">
        <v>5.7109731706929401E-3</v>
      </c>
      <c r="AJ1459" s="146">
        <v>1.4563626148801901E-3</v>
      </c>
    </row>
    <row r="1460" spans="1:36" x14ac:dyDescent="0.2">
      <c r="A1460" s="188">
        <v>1035</v>
      </c>
      <c r="B1460" s="2">
        <v>14292</v>
      </c>
      <c r="C1460" s="2" t="s">
        <v>1494</v>
      </c>
      <c r="D1460" s="2" t="s">
        <v>1495</v>
      </c>
      <c r="E1460" s="4" t="s">
        <v>252</v>
      </c>
      <c r="F1460" s="2" t="s">
        <v>1496</v>
      </c>
      <c r="G1460" s="2" t="s">
        <v>1497</v>
      </c>
      <c r="H1460" s="2" t="s">
        <v>255</v>
      </c>
      <c r="I1460" s="2" t="s">
        <v>276</v>
      </c>
      <c r="J1460" s="2" t="s">
        <v>30</v>
      </c>
      <c r="K1460" s="2" t="s">
        <v>30</v>
      </c>
      <c r="L1460" s="2" t="s">
        <v>277</v>
      </c>
      <c r="M1460" s="2" t="s">
        <v>183</v>
      </c>
      <c r="N1460" s="2" t="s">
        <v>312</v>
      </c>
      <c r="O1460" s="2" t="s">
        <v>257</v>
      </c>
      <c r="P1460" s="2" t="s">
        <v>362</v>
      </c>
      <c r="Q1460" s="2" t="s">
        <v>259</v>
      </c>
      <c r="R1460" s="2" t="s">
        <v>260</v>
      </c>
      <c r="S1460" s="2" t="s">
        <v>34</v>
      </c>
      <c r="T1460" s="137">
        <v>1.2030000000000001</v>
      </c>
      <c r="U1460" s="2" t="s">
        <v>495</v>
      </c>
      <c r="V1460" s="146">
        <v>2.3E-2</v>
      </c>
      <c r="W1460" s="146">
        <v>3.5909999999999997E-2</v>
      </c>
      <c r="X1460" s="4" t="s">
        <v>263</v>
      </c>
      <c r="Z1460" s="137">
        <v>548481</v>
      </c>
      <c r="AA1460" s="144">
        <v>1</v>
      </c>
      <c r="AB1460" s="157">
        <v>118.99</v>
      </c>
      <c r="AD1460" s="137">
        <v>652.63800000000003</v>
      </c>
      <c r="AG1460" s="2" t="s">
        <v>36</v>
      </c>
      <c r="AH1460" s="146">
        <v>9.7179999999999992E-3</v>
      </c>
      <c r="AI1460" s="146">
        <v>5.15639222973219E-3</v>
      </c>
      <c r="AJ1460" s="146">
        <v>1.31493821571036E-3</v>
      </c>
    </row>
    <row r="1461" spans="1:36" x14ac:dyDescent="0.2">
      <c r="A1461" s="188">
        <v>1035</v>
      </c>
      <c r="B1461" s="2">
        <v>14292</v>
      </c>
      <c r="C1461" s="2" t="s">
        <v>432</v>
      </c>
      <c r="D1461" s="2" t="s">
        <v>433</v>
      </c>
      <c r="E1461" s="4" t="s">
        <v>252</v>
      </c>
      <c r="F1461" s="2" t="s">
        <v>434</v>
      </c>
      <c r="G1461" s="2" t="s">
        <v>435</v>
      </c>
      <c r="H1461" s="2" t="s">
        <v>255</v>
      </c>
      <c r="I1461" s="2" t="s">
        <v>276</v>
      </c>
      <c r="J1461" s="2" t="s">
        <v>30</v>
      </c>
      <c r="K1461" s="2" t="s">
        <v>30</v>
      </c>
      <c r="L1461" s="2" t="s">
        <v>277</v>
      </c>
      <c r="M1461" s="2" t="s">
        <v>31</v>
      </c>
      <c r="N1461" s="2" t="s">
        <v>312</v>
      </c>
      <c r="O1461" s="2" t="s">
        <v>257</v>
      </c>
      <c r="P1461" s="2" t="s">
        <v>297</v>
      </c>
      <c r="Q1461" s="2" t="s">
        <v>298</v>
      </c>
      <c r="R1461" s="2" t="s">
        <v>260</v>
      </c>
      <c r="S1461" s="2" t="s">
        <v>34</v>
      </c>
      <c r="T1461" s="137">
        <v>0.23599999999999999</v>
      </c>
      <c r="U1461" s="2" t="s">
        <v>314</v>
      </c>
      <c r="V1461" s="146">
        <v>2.5000000000000001E-2</v>
      </c>
      <c r="W1461" s="146">
        <v>6.7580000000000001E-2</v>
      </c>
      <c r="X1461" s="4" t="s">
        <v>263</v>
      </c>
      <c r="Z1461" s="137">
        <v>1856590</v>
      </c>
      <c r="AA1461" s="144">
        <v>1</v>
      </c>
      <c r="AB1461" s="157">
        <v>119.7</v>
      </c>
      <c r="AD1461" s="137">
        <v>2222.3380000000002</v>
      </c>
      <c r="AG1461" s="2" t="s">
        <v>36</v>
      </c>
      <c r="AH1461" s="146">
        <v>6.0899999999999999E-3</v>
      </c>
      <c r="AI1461" s="146">
        <v>1.7558364092338099E-2</v>
      </c>
      <c r="AJ1461" s="146">
        <v>4.4775810143463501E-3</v>
      </c>
    </row>
    <row r="1462" spans="1:36" x14ac:dyDescent="0.2">
      <c r="A1462" s="188">
        <v>1035</v>
      </c>
      <c r="B1462" s="2">
        <v>14292</v>
      </c>
      <c r="C1462" s="2" t="s">
        <v>436</v>
      </c>
      <c r="D1462" s="2" t="s">
        <v>437</v>
      </c>
      <c r="E1462" s="4" t="s">
        <v>252</v>
      </c>
      <c r="F1462" s="2" t="s">
        <v>438</v>
      </c>
      <c r="G1462" s="2" t="s">
        <v>439</v>
      </c>
      <c r="H1462" s="2" t="s">
        <v>255</v>
      </c>
      <c r="I1462" s="2" t="s">
        <v>295</v>
      </c>
      <c r="J1462" s="2" t="s">
        <v>30</v>
      </c>
      <c r="K1462" s="2" t="s">
        <v>30</v>
      </c>
      <c r="L1462" s="2" t="s">
        <v>277</v>
      </c>
      <c r="M1462" s="2" t="s">
        <v>31</v>
      </c>
      <c r="N1462" s="2" t="s">
        <v>430</v>
      </c>
      <c r="O1462" s="2" t="s">
        <v>257</v>
      </c>
      <c r="P1462" s="2" t="s">
        <v>279</v>
      </c>
      <c r="Q1462" s="2" t="s">
        <v>279</v>
      </c>
      <c r="R1462" s="2" t="s">
        <v>279</v>
      </c>
      <c r="S1462" s="2" t="s">
        <v>34</v>
      </c>
      <c r="T1462" s="137">
        <v>0.23599999999999999</v>
      </c>
      <c r="U1462" s="2" t="s">
        <v>314</v>
      </c>
      <c r="V1462" s="146">
        <v>5.9499999999999997E-2</v>
      </c>
      <c r="W1462" s="146">
        <v>1E-4</v>
      </c>
      <c r="X1462" s="4" t="s">
        <v>263</v>
      </c>
      <c r="Z1462" s="137">
        <v>58100</v>
      </c>
      <c r="AA1462" s="144">
        <v>1</v>
      </c>
      <c r="AB1462" s="157">
        <v>104.98</v>
      </c>
      <c r="AD1462" s="137">
        <v>60.993000000000002</v>
      </c>
      <c r="AG1462" s="2" t="s">
        <v>36</v>
      </c>
      <c r="AH1462" s="146">
        <v>6.9999999999999994E-5</v>
      </c>
      <c r="AI1462" s="146">
        <v>4.81899631120658E-4</v>
      </c>
      <c r="AJ1462" s="146">
        <v>1.2288984484995E-4</v>
      </c>
    </row>
    <row r="1463" spans="1:36" x14ac:dyDescent="0.2">
      <c r="A1463" s="188">
        <v>1035</v>
      </c>
      <c r="B1463" s="2">
        <v>14292</v>
      </c>
      <c r="C1463" s="2" t="s">
        <v>445</v>
      </c>
      <c r="D1463" s="2" t="s">
        <v>446</v>
      </c>
      <c r="E1463" s="4" t="s">
        <v>252</v>
      </c>
      <c r="F1463" s="2" t="s">
        <v>447</v>
      </c>
      <c r="G1463" s="2" t="s">
        <v>448</v>
      </c>
      <c r="H1463" s="2" t="s">
        <v>255</v>
      </c>
      <c r="I1463" s="2" t="s">
        <v>276</v>
      </c>
      <c r="J1463" s="2" t="s">
        <v>30</v>
      </c>
      <c r="K1463" s="2" t="s">
        <v>30</v>
      </c>
      <c r="L1463" s="2" t="s">
        <v>277</v>
      </c>
      <c r="M1463" s="2" t="s">
        <v>31</v>
      </c>
      <c r="N1463" s="2" t="s">
        <v>312</v>
      </c>
      <c r="O1463" s="2" t="s">
        <v>257</v>
      </c>
      <c r="P1463" s="2" t="s">
        <v>332</v>
      </c>
      <c r="Q1463" s="2" t="s">
        <v>259</v>
      </c>
      <c r="R1463" s="2" t="s">
        <v>260</v>
      </c>
      <c r="S1463" s="2" t="s">
        <v>34</v>
      </c>
      <c r="T1463" s="137">
        <v>0.63900000000000001</v>
      </c>
      <c r="U1463" s="2" t="s">
        <v>449</v>
      </c>
      <c r="V1463" s="146">
        <v>2.1499999999999998E-2</v>
      </c>
      <c r="W1463" s="146">
        <v>3.5860000000000003E-2</v>
      </c>
      <c r="X1463" s="4" t="s">
        <v>263</v>
      </c>
      <c r="Z1463" s="137">
        <v>2148796</v>
      </c>
      <c r="AA1463" s="144">
        <v>1</v>
      </c>
      <c r="AB1463" s="157">
        <v>120.13</v>
      </c>
      <c r="AD1463" s="137">
        <v>2581.3490000000002</v>
      </c>
      <c r="AG1463" s="2" t="s">
        <v>36</v>
      </c>
      <c r="AH1463" s="146">
        <v>1.534E-3</v>
      </c>
      <c r="AI1463" s="146">
        <v>2.03948519479316E-2</v>
      </c>
      <c r="AJ1463" s="146">
        <v>5.2009174312720799E-3</v>
      </c>
    </row>
    <row r="1464" spans="1:36" x14ac:dyDescent="0.2">
      <c r="A1464" s="188">
        <v>1035</v>
      </c>
      <c r="B1464" s="2">
        <v>14292</v>
      </c>
      <c r="C1464" s="2" t="s">
        <v>445</v>
      </c>
      <c r="D1464" s="2" t="s">
        <v>446</v>
      </c>
      <c r="E1464" s="4" t="s">
        <v>252</v>
      </c>
      <c r="F1464" s="2" t="s">
        <v>450</v>
      </c>
      <c r="G1464" s="2" t="s">
        <v>451</v>
      </c>
      <c r="H1464" s="2" t="s">
        <v>255</v>
      </c>
      <c r="I1464" s="2" t="s">
        <v>276</v>
      </c>
      <c r="J1464" s="2" t="s">
        <v>30</v>
      </c>
      <c r="K1464" s="2" t="s">
        <v>30</v>
      </c>
      <c r="L1464" s="2" t="s">
        <v>277</v>
      </c>
      <c r="M1464" s="2" t="s">
        <v>31</v>
      </c>
      <c r="N1464" s="2" t="s">
        <v>312</v>
      </c>
      <c r="O1464" s="2" t="s">
        <v>257</v>
      </c>
      <c r="P1464" s="2" t="s">
        <v>403</v>
      </c>
      <c r="Q1464" s="2" t="s">
        <v>259</v>
      </c>
      <c r="R1464" s="2" t="s">
        <v>260</v>
      </c>
      <c r="S1464" s="2" t="s">
        <v>34</v>
      </c>
      <c r="T1464" s="137">
        <v>0.65100000000000002</v>
      </c>
      <c r="U1464" s="2" t="s">
        <v>449</v>
      </c>
      <c r="V1464" s="146">
        <v>1.6E-2</v>
      </c>
      <c r="W1464" s="146">
        <v>3.7109999999999997E-2</v>
      </c>
      <c r="X1464" s="4" t="s">
        <v>263</v>
      </c>
      <c r="Z1464" s="137">
        <v>1178841.02</v>
      </c>
      <c r="AA1464" s="144">
        <v>1</v>
      </c>
      <c r="AB1464" s="157">
        <v>119.36</v>
      </c>
      <c r="AD1464" s="137">
        <v>1407.0650000000001</v>
      </c>
      <c r="AG1464" s="2" t="s">
        <v>36</v>
      </c>
      <c r="AH1464" s="146">
        <v>4.156E-3</v>
      </c>
      <c r="AI1464" s="146">
        <v>1.1117008627629399E-2</v>
      </c>
      <c r="AJ1464" s="146">
        <v>2.8349626711020801E-3</v>
      </c>
    </row>
    <row r="1465" spans="1:36" x14ac:dyDescent="0.2">
      <c r="A1465" s="188">
        <v>1035</v>
      </c>
      <c r="B1465" s="2">
        <v>14292</v>
      </c>
      <c r="C1465" s="2" t="s">
        <v>415</v>
      </c>
      <c r="D1465" s="2" t="s">
        <v>416</v>
      </c>
      <c r="E1465" s="4" t="s">
        <v>252</v>
      </c>
      <c r="F1465" s="2" t="s">
        <v>452</v>
      </c>
      <c r="G1465" s="2" t="s">
        <v>453</v>
      </c>
      <c r="H1465" s="2" t="s">
        <v>255</v>
      </c>
      <c r="I1465" s="2" t="s">
        <v>276</v>
      </c>
      <c r="J1465" s="2" t="s">
        <v>30</v>
      </c>
      <c r="K1465" s="2" t="s">
        <v>30</v>
      </c>
      <c r="L1465" s="2" t="s">
        <v>277</v>
      </c>
      <c r="M1465" s="2" t="s">
        <v>31</v>
      </c>
      <c r="N1465" s="2" t="s">
        <v>312</v>
      </c>
      <c r="O1465" s="2" t="s">
        <v>257</v>
      </c>
      <c r="P1465" s="2" t="s">
        <v>332</v>
      </c>
      <c r="Q1465" s="2" t="s">
        <v>259</v>
      </c>
      <c r="R1465" s="2" t="s">
        <v>260</v>
      </c>
      <c r="S1465" s="2" t="s">
        <v>34</v>
      </c>
      <c r="T1465" s="137">
        <v>0.69399999999999995</v>
      </c>
      <c r="U1465" s="2" t="s">
        <v>454</v>
      </c>
      <c r="V1465" s="146">
        <v>1.95E-2</v>
      </c>
      <c r="W1465" s="146">
        <v>4.24E-2</v>
      </c>
      <c r="X1465" s="4" t="s">
        <v>263</v>
      </c>
      <c r="Z1465" s="137">
        <v>641827</v>
      </c>
      <c r="AA1465" s="144">
        <v>1</v>
      </c>
      <c r="AB1465" s="157">
        <v>118.54</v>
      </c>
      <c r="AD1465" s="137">
        <v>760.822</v>
      </c>
      <c r="AG1465" s="2" t="s">
        <v>36</v>
      </c>
      <c r="AH1465" s="146">
        <v>1.9059999999999999E-3</v>
      </c>
      <c r="AI1465" s="146">
        <v>6.0111393894157397E-3</v>
      </c>
      <c r="AJ1465" s="146">
        <v>1.53290838845188E-3</v>
      </c>
    </row>
    <row r="1466" spans="1:36" x14ac:dyDescent="0.2">
      <c r="A1466" s="188">
        <v>1035</v>
      </c>
      <c r="B1466" s="2">
        <v>14292</v>
      </c>
      <c r="C1466" s="2" t="s">
        <v>291</v>
      </c>
      <c r="D1466" s="2" t="s">
        <v>292</v>
      </c>
      <c r="E1466" s="4" t="s">
        <v>252</v>
      </c>
      <c r="F1466" s="2" t="s">
        <v>455</v>
      </c>
      <c r="G1466" s="2" t="s">
        <v>456</v>
      </c>
      <c r="H1466" s="2" t="s">
        <v>255</v>
      </c>
      <c r="I1466" s="2" t="s">
        <v>295</v>
      </c>
      <c r="J1466" s="2" t="s">
        <v>30</v>
      </c>
      <c r="K1466" s="2" t="s">
        <v>30</v>
      </c>
      <c r="L1466" s="2" t="s">
        <v>277</v>
      </c>
      <c r="M1466" s="2" t="s">
        <v>31</v>
      </c>
      <c r="N1466" s="2" t="s">
        <v>296</v>
      </c>
      <c r="O1466" s="2" t="s">
        <v>257</v>
      </c>
      <c r="P1466" s="2" t="s">
        <v>297</v>
      </c>
      <c r="Q1466" s="2" t="s">
        <v>298</v>
      </c>
      <c r="R1466" s="2" t="s">
        <v>260</v>
      </c>
      <c r="S1466" s="2" t="s">
        <v>34</v>
      </c>
      <c r="T1466" s="137">
        <v>2.343</v>
      </c>
      <c r="U1466" s="2" t="s">
        <v>299</v>
      </c>
      <c r="V1466" s="146">
        <v>4.6899999999999997E-2</v>
      </c>
      <c r="W1466" s="146">
        <v>5.8500000000000003E-2</v>
      </c>
      <c r="X1466" s="4" t="s">
        <v>263</v>
      </c>
      <c r="Z1466" s="137">
        <v>357427.61</v>
      </c>
      <c r="AA1466" s="144">
        <v>1</v>
      </c>
      <c r="AB1466" s="157">
        <v>91.73</v>
      </c>
      <c r="AD1466" s="137">
        <v>327.86799999999999</v>
      </c>
      <c r="AG1466" s="2" t="s">
        <v>36</v>
      </c>
      <c r="AH1466" s="146">
        <v>2.6499999999999999E-4</v>
      </c>
      <c r="AI1466" s="146">
        <v>2.5904390822122101E-3</v>
      </c>
      <c r="AJ1466" s="146">
        <v>6.6059120270752002E-4</v>
      </c>
    </row>
    <row r="1467" spans="1:36" x14ac:dyDescent="0.2">
      <c r="A1467" s="188">
        <v>1035</v>
      </c>
      <c r="B1467" s="2">
        <v>14292</v>
      </c>
      <c r="C1467" s="2" t="s">
        <v>393</v>
      </c>
      <c r="D1467" s="2" t="s">
        <v>394</v>
      </c>
      <c r="E1467" s="4" t="s">
        <v>252</v>
      </c>
      <c r="F1467" s="2" t="s">
        <v>457</v>
      </c>
      <c r="G1467" s="2" t="s">
        <v>458</v>
      </c>
      <c r="H1467" s="2" t="s">
        <v>255</v>
      </c>
      <c r="I1467" s="2" t="s">
        <v>324</v>
      </c>
      <c r="J1467" s="2" t="s">
        <v>30</v>
      </c>
      <c r="K1467" s="2" t="s">
        <v>30</v>
      </c>
      <c r="L1467" s="2" t="s">
        <v>277</v>
      </c>
      <c r="M1467" s="2" t="s">
        <v>31</v>
      </c>
      <c r="N1467" s="2" t="s">
        <v>397</v>
      </c>
      <c r="O1467" s="2" t="s">
        <v>257</v>
      </c>
      <c r="P1467" s="2" t="s">
        <v>332</v>
      </c>
      <c r="Q1467" s="2" t="s">
        <v>259</v>
      </c>
      <c r="R1467" s="2" t="s">
        <v>260</v>
      </c>
      <c r="S1467" s="2" t="s">
        <v>34</v>
      </c>
      <c r="T1467" s="137">
        <v>1.3779999999999999</v>
      </c>
      <c r="U1467" s="2" t="s">
        <v>459</v>
      </c>
      <c r="V1467" s="146">
        <v>2.3E-2</v>
      </c>
      <c r="W1467" s="146">
        <v>4.8079999999999998E-2</v>
      </c>
      <c r="X1467" s="4" t="s">
        <v>263</v>
      </c>
      <c r="Z1467" s="137">
        <v>286132.52</v>
      </c>
      <c r="AA1467" s="144">
        <v>1</v>
      </c>
      <c r="AB1467" s="157">
        <v>96.94</v>
      </c>
      <c r="AD1467" s="137">
        <v>277.37700000000001</v>
      </c>
      <c r="AG1467" s="2" t="s">
        <v>36</v>
      </c>
      <c r="AH1467" s="146">
        <v>3.4699999999999998E-4</v>
      </c>
      <c r="AI1467" s="146">
        <v>2.19151338835349E-3</v>
      </c>
      <c r="AJ1467" s="146">
        <v>5.58860648336784E-4</v>
      </c>
    </row>
    <row r="1468" spans="1:36" x14ac:dyDescent="0.2">
      <c r="A1468" s="188">
        <v>1035</v>
      </c>
      <c r="B1468" s="2">
        <v>14292</v>
      </c>
      <c r="C1468" s="2" t="s">
        <v>460</v>
      </c>
      <c r="D1468" s="2" t="s">
        <v>461</v>
      </c>
      <c r="E1468" s="4" t="s">
        <v>252</v>
      </c>
      <c r="F1468" s="2" t="s">
        <v>462</v>
      </c>
      <c r="G1468" s="2" t="s">
        <v>463</v>
      </c>
      <c r="H1468" s="2" t="s">
        <v>255</v>
      </c>
      <c r="I1468" s="2" t="s">
        <v>276</v>
      </c>
      <c r="J1468" s="2" t="s">
        <v>30</v>
      </c>
      <c r="K1468" s="2" t="s">
        <v>30</v>
      </c>
      <c r="L1468" s="2" t="s">
        <v>277</v>
      </c>
      <c r="M1468" s="2" t="s">
        <v>31</v>
      </c>
      <c r="N1468" s="2" t="s">
        <v>350</v>
      </c>
      <c r="O1468" s="2" t="s">
        <v>257</v>
      </c>
      <c r="P1468" s="2" t="s">
        <v>362</v>
      </c>
      <c r="Q1468" s="2" t="s">
        <v>259</v>
      </c>
      <c r="R1468" s="2" t="s">
        <v>260</v>
      </c>
      <c r="S1468" s="2" t="s">
        <v>34</v>
      </c>
      <c r="T1468" s="137">
        <v>0.79300000000000004</v>
      </c>
      <c r="U1468" s="2" t="s">
        <v>464</v>
      </c>
      <c r="V1468" s="146">
        <v>2.5700000000000001E-2</v>
      </c>
      <c r="W1468" s="146">
        <v>4.0009999999999997E-2</v>
      </c>
      <c r="X1468" s="4" t="s">
        <v>263</v>
      </c>
      <c r="Z1468" s="137">
        <v>1186237</v>
      </c>
      <c r="AA1468" s="144">
        <v>1</v>
      </c>
      <c r="AB1468" s="157">
        <v>119.85</v>
      </c>
      <c r="AD1468" s="137">
        <v>1421.7049999999999</v>
      </c>
      <c r="AG1468" s="2" t="s">
        <v>36</v>
      </c>
      <c r="AH1468" s="146">
        <v>1.1230000000000001E-3</v>
      </c>
      <c r="AI1468" s="146">
        <v>1.1232680276235399E-2</v>
      </c>
      <c r="AJ1468" s="146">
        <v>2.8644602470136301E-3</v>
      </c>
    </row>
    <row r="1469" spans="1:36" x14ac:dyDescent="0.2">
      <c r="A1469" s="188">
        <v>1035</v>
      </c>
      <c r="B1469" s="2">
        <v>14292</v>
      </c>
      <c r="C1469" s="2" t="s">
        <v>468</v>
      </c>
      <c r="D1469" s="2" t="s">
        <v>469</v>
      </c>
      <c r="E1469" s="4" t="s">
        <v>252</v>
      </c>
      <c r="F1469" s="2" t="s">
        <v>470</v>
      </c>
      <c r="G1469" s="2" t="s">
        <v>471</v>
      </c>
      <c r="H1469" s="2" t="s">
        <v>255</v>
      </c>
      <c r="I1469" s="2" t="s">
        <v>276</v>
      </c>
      <c r="J1469" s="2" t="s">
        <v>30</v>
      </c>
      <c r="K1469" s="2" t="s">
        <v>30</v>
      </c>
      <c r="L1469" s="2" t="s">
        <v>277</v>
      </c>
      <c r="M1469" s="2" t="s">
        <v>31</v>
      </c>
      <c r="N1469" s="2" t="s">
        <v>350</v>
      </c>
      <c r="O1469" s="2" t="s">
        <v>257</v>
      </c>
      <c r="P1469" s="2" t="s">
        <v>313</v>
      </c>
      <c r="Q1469" s="2" t="s">
        <v>259</v>
      </c>
      <c r="R1469" s="2" t="s">
        <v>260</v>
      </c>
      <c r="S1469" s="2" t="s">
        <v>34</v>
      </c>
      <c r="T1469" s="137">
        <v>0.80900000000000005</v>
      </c>
      <c r="U1469" s="2" t="s">
        <v>144</v>
      </c>
      <c r="V1469" s="146">
        <v>0.03</v>
      </c>
      <c r="W1469" s="146">
        <v>5.1639999999999998E-2</v>
      </c>
      <c r="X1469" s="4" t="s">
        <v>263</v>
      </c>
      <c r="Z1469" s="137">
        <v>509507.62</v>
      </c>
      <c r="AA1469" s="144">
        <v>1</v>
      </c>
      <c r="AB1469" s="157">
        <v>118.25</v>
      </c>
      <c r="AD1469" s="137">
        <v>602.49300000000005</v>
      </c>
      <c r="AG1469" s="2" t="s">
        <v>36</v>
      </c>
      <c r="AH1469" s="146">
        <v>1.2498E-2</v>
      </c>
      <c r="AI1469" s="146">
        <v>4.7602057651191304E-3</v>
      </c>
      <c r="AJ1469" s="146">
        <v>1.21390619571331E-3</v>
      </c>
    </row>
    <row r="1470" spans="1:36" x14ac:dyDescent="0.2">
      <c r="A1470" s="188">
        <v>1035</v>
      </c>
      <c r="B1470" s="2">
        <v>14292</v>
      </c>
      <c r="C1470" s="2" t="s">
        <v>472</v>
      </c>
      <c r="D1470" s="2" t="s">
        <v>473</v>
      </c>
      <c r="E1470" s="4" t="s">
        <v>252</v>
      </c>
      <c r="F1470" s="2" t="s">
        <v>474</v>
      </c>
      <c r="G1470" s="2" t="s">
        <v>475</v>
      </c>
      <c r="H1470" s="2" t="s">
        <v>255</v>
      </c>
      <c r="I1470" s="2" t="s">
        <v>324</v>
      </c>
      <c r="J1470" s="2" t="s">
        <v>30</v>
      </c>
      <c r="K1470" s="2" t="s">
        <v>30</v>
      </c>
      <c r="L1470" s="2" t="s">
        <v>277</v>
      </c>
      <c r="M1470" s="2" t="s">
        <v>31</v>
      </c>
      <c r="N1470" s="2" t="s">
        <v>476</v>
      </c>
      <c r="O1470" s="2" t="s">
        <v>257</v>
      </c>
      <c r="P1470" s="2" t="s">
        <v>351</v>
      </c>
      <c r="Q1470" s="2" t="s">
        <v>259</v>
      </c>
      <c r="R1470" s="2" t="s">
        <v>260</v>
      </c>
      <c r="S1470" s="2" t="s">
        <v>34</v>
      </c>
      <c r="T1470" s="137">
        <v>0.71799999999999997</v>
      </c>
      <c r="U1470" s="2" t="s">
        <v>289</v>
      </c>
      <c r="V1470" s="146">
        <v>3.2500000000000001E-2</v>
      </c>
      <c r="W1470" s="146">
        <v>5.602E-2</v>
      </c>
      <c r="X1470" s="4" t="s">
        <v>263</v>
      </c>
      <c r="Z1470" s="137">
        <v>131108.35999999999</v>
      </c>
      <c r="AA1470" s="144">
        <v>1</v>
      </c>
      <c r="AB1470" s="157">
        <v>99.25</v>
      </c>
      <c r="AD1470" s="137">
        <v>130.125</v>
      </c>
      <c r="AG1470" s="2" t="s">
        <v>36</v>
      </c>
      <c r="AH1470" s="146">
        <v>3.0049999999999999E-3</v>
      </c>
      <c r="AI1470" s="146">
        <v>1.02809866076332E-3</v>
      </c>
      <c r="AJ1470" s="146">
        <v>2.6217676203203402E-4</v>
      </c>
    </row>
    <row r="1471" spans="1:36" x14ac:dyDescent="0.2">
      <c r="A1471" s="188">
        <v>1035</v>
      </c>
      <c r="B1471" s="2">
        <v>14292</v>
      </c>
      <c r="C1471" s="2" t="s">
        <v>477</v>
      </c>
      <c r="D1471" s="2" t="s">
        <v>478</v>
      </c>
      <c r="E1471" s="4" t="s">
        <v>252</v>
      </c>
      <c r="F1471" s="2" t="s">
        <v>479</v>
      </c>
      <c r="G1471" s="2" t="s">
        <v>480</v>
      </c>
      <c r="H1471" s="2" t="s">
        <v>255</v>
      </c>
      <c r="I1471" s="2" t="s">
        <v>324</v>
      </c>
      <c r="J1471" s="2" t="s">
        <v>30</v>
      </c>
      <c r="K1471" s="2" t="s">
        <v>30</v>
      </c>
      <c r="L1471" s="2" t="s">
        <v>277</v>
      </c>
      <c r="M1471" s="2" t="s">
        <v>31</v>
      </c>
      <c r="N1471" s="2" t="s">
        <v>312</v>
      </c>
      <c r="O1471" s="2" t="s">
        <v>257</v>
      </c>
      <c r="P1471" s="2" t="s">
        <v>258</v>
      </c>
      <c r="Q1471" s="2" t="s">
        <v>259</v>
      </c>
      <c r="R1471" s="2" t="s">
        <v>260</v>
      </c>
      <c r="S1471" s="2" t="s">
        <v>34</v>
      </c>
      <c r="T1471" s="137">
        <v>1.4550000000000001</v>
      </c>
      <c r="U1471" s="2" t="s">
        <v>481</v>
      </c>
      <c r="V1471" s="146">
        <v>1.44E-2</v>
      </c>
      <c r="W1471" s="146">
        <v>4.3869999999999999E-2</v>
      </c>
      <c r="X1471" s="4" t="s">
        <v>263</v>
      </c>
      <c r="Z1471" s="137">
        <v>930996.82</v>
      </c>
      <c r="AA1471" s="144">
        <v>1</v>
      </c>
      <c r="AB1471" s="157">
        <v>95.93</v>
      </c>
      <c r="AD1471" s="137">
        <v>893.10500000000002</v>
      </c>
      <c r="AG1471" s="2" t="s">
        <v>36</v>
      </c>
      <c r="AH1471" s="146">
        <v>3.1029999999999999E-3</v>
      </c>
      <c r="AI1471" s="146">
        <v>7.0562918508584403E-3</v>
      </c>
      <c r="AJ1471" s="146">
        <v>1.7994340621332501E-3</v>
      </c>
    </row>
    <row r="1472" spans="1:36" x14ac:dyDescent="0.2">
      <c r="A1472" s="188">
        <v>1035</v>
      </c>
      <c r="B1472" s="2">
        <v>14292</v>
      </c>
      <c r="C1472" s="2" t="s">
        <v>291</v>
      </c>
      <c r="D1472" s="2" t="s">
        <v>292</v>
      </c>
      <c r="E1472" s="4" t="s">
        <v>252</v>
      </c>
      <c r="F1472" s="2" t="s">
        <v>293</v>
      </c>
      <c r="G1472" s="2" t="s">
        <v>294</v>
      </c>
      <c r="H1472" s="2" t="s">
        <v>255</v>
      </c>
      <c r="I1472" s="2" t="s">
        <v>295</v>
      </c>
      <c r="J1472" s="2" t="s">
        <v>30</v>
      </c>
      <c r="K1472" s="2" t="s">
        <v>30</v>
      </c>
      <c r="L1472" s="2" t="s">
        <v>277</v>
      </c>
      <c r="M1472" s="2" t="s">
        <v>31</v>
      </c>
      <c r="N1472" s="2" t="s">
        <v>296</v>
      </c>
      <c r="O1472" s="2" t="s">
        <v>257</v>
      </c>
      <c r="P1472" s="2" t="s">
        <v>297</v>
      </c>
      <c r="Q1472" s="2" t="s">
        <v>298</v>
      </c>
      <c r="R1472" s="2" t="s">
        <v>260</v>
      </c>
      <c r="S1472" s="2" t="s">
        <v>34</v>
      </c>
      <c r="T1472" s="137">
        <v>2.4950000000000001</v>
      </c>
      <c r="U1472" s="2" t="s">
        <v>299</v>
      </c>
      <c r="V1472" s="146">
        <v>4.6899999999999997E-2</v>
      </c>
      <c r="W1472" s="146">
        <v>5.987E-2</v>
      </c>
      <c r="X1472" s="4" t="s">
        <v>263</v>
      </c>
      <c r="Z1472" s="137">
        <v>649267.62</v>
      </c>
      <c r="AA1472" s="144">
        <v>1</v>
      </c>
      <c r="AB1472" s="157">
        <v>92.95</v>
      </c>
      <c r="AD1472" s="137">
        <v>603.49400000000003</v>
      </c>
      <c r="AG1472" s="2" t="s">
        <v>36</v>
      </c>
      <c r="AH1472" s="146">
        <v>5.6499999999999996E-4</v>
      </c>
      <c r="AI1472" s="146">
        <v>4.7681184056849804E-3</v>
      </c>
      <c r="AJ1472" s="146">
        <v>1.21592400836287E-3</v>
      </c>
    </row>
    <row r="1473" spans="1:36" x14ac:dyDescent="0.2">
      <c r="A1473" s="188">
        <v>1035</v>
      </c>
      <c r="B1473" s="2">
        <v>14292</v>
      </c>
      <c r="C1473" s="2" t="s">
        <v>482</v>
      </c>
      <c r="D1473" s="2" t="s">
        <v>483</v>
      </c>
      <c r="E1473" s="4" t="s">
        <v>252</v>
      </c>
      <c r="F1473" s="2" t="s">
        <v>484</v>
      </c>
      <c r="G1473" s="2" t="s">
        <v>485</v>
      </c>
      <c r="H1473" s="2" t="s">
        <v>255</v>
      </c>
      <c r="I1473" s="2" t="s">
        <v>276</v>
      </c>
      <c r="J1473" s="2" t="s">
        <v>30</v>
      </c>
      <c r="K1473" s="2" t="s">
        <v>30</v>
      </c>
      <c r="L1473" s="2" t="s">
        <v>277</v>
      </c>
      <c r="M1473" s="2" t="s">
        <v>31</v>
      </c>
      <c r="N1473" s="2" t="s">
        <v>312</v>
      </c>
      <c r="O1473" s="2" t="s">
        <v>257</v>
      </c>
      <c r="P1473" s="2" t="s">
        <v>258</v>
      </c>
      <c r="Q1473" s="2" t="s">
        <v>259</v>
      </c>
      <c r="R1473" s="2" t="s">
        <v>260</v>
      </c>
      <c r="S1473" s="2" t="s">
        <v>34</v>
      </c>
      <c r="T1473" s="137">
        <v>0.745</v>
      </c>
      <c r="U1473" s="2" t="s">
        <v>289</v>
      </c>
      <c r="V1473" s="146">
        <v>8.3000000000000001E-3</v>
      </c>
      <c r="W1473" s="146">
        <v>3.8989999999999997E-2</v>
      </c>
      <c r="X1473" s="4" t="s">
        <v>263</v>
      </c>
      <c r="Z1473" s="137">
        <v>616844</v>
      </c>
      <c r="AA1473" s="144">
        <v>1</v>
      </c>
      <c r="AB1473" s="157">
        <v>117.3</v>
      </c>
      <c r="AD1473" s="137">
        <v>723.55799999999999</v>
      </c>
      <c r="AG1473" s="2" t="s">
        <v>36</v>
      </c>
      <c r="AH1473" s="146">
        <v>1.469E-3</v>
      </c>
      <c r="AI1473" s="146">
        <v>5.7167243244626896E-3</v>
      </c>
      <c r="AJ1473" s="146">
        <v>1.45782922400133E-3</v>
      </c>
    </row>
    <row r="1474" spans="1:36" x14ac:dyDescent="0.2">
      <c r="A1474" s="188">
        <v>1035</v>
      </c>
      <c r="B1474" s="2">
        <v>14292</v>
      </c>
      <c r="C1474" s="2" t="s">
        <v>482</v>
      </c>
      <c r="D1474" s="2" t="s">
        <v>483</v>
      </c>
      <c r="E1474" s="4" t="s">
        <v>252</v>
      </c>
      <c r="F1474" s="2" t="s">
        <v>486</v>
      </c>
      <c r="G1474" s="2" t="s">
        <v>487</v>
      </c>
      <c r="H1474" s="2" t="s">
        <v>255</v>
      </c>
      <c r="I1474" s="2" t="s">
        <v>276</v>
      </c>
      <c r="J1474" s="2" t="s">
        <v>30</v>
      </c>
      <c r="K1474" s="2" t="s">
        <v>30</v>
      </c>
      <c r="L1474" s="2" t="s">
        <v>277</v>
      </c>
      <c r="M1474" s="2" t="s">
        <v>31</v>
      </c>
      <c r="N1474" s="2" t="s">
        <v>312</v>
      </c>
      <c r="O1474" s="2" t="s">
        <v>257</v>
      </c>
      <c r="P1474" s="2" t="s">
        <v>258</v>
      </c>
      <c r="Q1474" s="2" t="s">
        <v>259</v>
      </c>
      <c r="R1474" s="2" t="s">
        <v>260</v>
      </c>
      <c r="S1474" s="2" t="s">
        <v>34</v>
      </c>
      <c r="T1474" s="137">
        <v>4.0590000000000002</v>
      </c>
      <c r="U1474" s="2" t="s">
        <v>488</v>
      </c>
      <c r="V1474" s="146">
        <v>1.6500000000000001E-2</v>
      </c>
      <c r="W1474" s="146">
        <v>2.5270000000000001E-2</v>
      </c>
      <c r="X1474" s="4" t="s">
        <v>263</v>
      </c>
      <c r="Z1474" s="137">
        <v>68591</v>
      </c>
      <c r="AA1474" s="144">
        <v>1</v>
      </c>
      <c r="AB1474" s="157">
        <v>116.12</v>
      </c>
      <c r="AD1474" s="137">
        <v>79.647999999999996</v>
      </c>
      <c r="AG1474" s="2" t="s">
        <v>36</v>
      </c>
      <c r="AH1474" s="146">
        <v>3.1999999999999999E-5</v>
      </c>
      <c r="AI1474" s="146">
        <v>6.2928597803608196E-4</v>
      </c>
      <c r="AJ1474" s="146">
        <v>1.60475026775317E-4</v>
      </c>
    </row>
    <row r="1475" spans="1:36" x14ac:dyDescent="0.2">
      <c r="A1475" s="188">
        <v>1035</v>
      </c>
      <c r="B1475" s="2">
        <v>14292</v>
      </c>
      <c r="C1475" s="2" t="s">
        <v>1502</v>
      </c>
      <c r="D1475" s="2" t="s">
        <v>1503</v>
      </c>
      <c r="E1475" s="4" t="s">
        <v>252</v>
      </c>
      <c r="F1475" s="2" t="s">
        <v>1504</v>
      </c>
      <c r="G1475" s="2" t="s">
        <v>1505</v>
      </c>
      <c r="H1475" s="2" t="s">
        <v>255</v>
      </c>
      <c r="I1475" s="2" t="s">
        <v>295</v>
      </c>
      <c r="J1475" s="2" t="s">
        <v>30</v>
      </c>
      <c r="K1475" s="2" t="s">
        <v>30</v>
      </c>
      <c r="L1475" s="2" t="s">
        <v>277</v>
      </c>
      <c r="M1475" s="2" t="s">
        <v>31</v>
      </c>
      <c r="N1475" s="2" t="s">
        <v>296</v>
      </c>
      <c r="O1475" s="2" t="s">
        <v>257</v>
      </c>
      <c r="P1475" s="2" t="s">
        <v>424</v>
      </c>
      <c r="Q1475" s="2" t="s">
        <v>298</v>
      </c>
      <c r="R1475" s="2" t="s">
        <v>260</v>
      </c>
      <c r="S1475" s="2" t="s">
        <v>34</v>
      </c>
      <c r="T1475" s="137">
        <v>2.1850000000000001</v>
      </c>
      <c r="U1475" s="2" t="s">
        <v>299</v>
      </c>
      <c r="V1475" s="146">
        <v>5.4800000000000001E-2</v>
      </c>
      <c r="W1475" s="146">
        <v>5.3280000000000001E-2</v>
      </c>
      <c r="X1475" s="4" t="s">
        <v>263</v>
      </c>
      <c r="Z1475" s="137">
        <v>739899.51</v>
      </c>
      <c r="AA1475" s="144">
        <v>1</v>
      </c>
      <c r="AB1475" s="157">
        <v>93.42</v>
      </c>
      <c r="AD1475" s="137">
        <v>691.21400000000006</v>
      </c>
      <c r="AG1475" s="2" t="s">
        <v>36</v>
      </c>
      <c r="AH1475" s="146">
        <v>2.7550000000000001E-3</v>
      </c>
      <c r="AI1475" s="146">
        <v>5.4611800581277703E-3</v>
      </c>
      <c r="AJ1475" s="146">
        <v>1.39266255190996E-3</v>
      </c>
    </row>
    <row r="1476" spans="1:36" x14ac:dyDescent="0.2">
      <c r="A1476" s="188">
        <v>1035</v>
      </c>
      <c r="B1476" s="2">
        <v>14292</v>
      </c>
      <c r="C1476" s="2" t="s">
        <v>491</v>
      </c>
      <c r="D1476" s="2" t="s">
        <v>492</v>
      </c>
      <c r="E1476" s="4" t="s">
        <v>252</v>
      </c>
      <c r="F1476" s="2" t="s">
        <v>493</v>
      </c>
      <c r="G1476" s="2" t="s">
        <v>494</v>
      </c>
      <c r="H1476" s="2" t="s">
        <v>255</v>
      </c>
      <c r="I1476" s="2" t="s">
        <v>276</v>
      </c>
      <c r="J1476" s="2" t="s">
        <v>30</v>
      </c>
      <c r="K1476" s="2" t="s">
        <v>30</v>
      </c>
      <c r="L1476" s="2" t="s">
        <v>277</v>
      </c>
      <c r="M1476" s="2" t="s">
        <v>31</v>
      </c>
      <c r="N1476" s="2" t="s">
        <v>312</v>
      </c>
      <c r="O1476" s="2" t="s">
        <v>257</v>
      </c>
      <c r="P1476" s="2" t="s">
        <v>424</v>
      </c>
      <c r="Q1476" s="2" t="s">
        <v>298</v>
      </c>
      <c r="R1476" s="2" t="s">
        <v>260</v>
      </c>
      <c r="S1476" s="2" t="s">
        <v>34</v>
      </c>
      <c r="T1476" s="137">
        <v>1.988</v>
      </c>
      <c r="U1476" s="2" t="s">
        <v>495</v>
      </c>
      <c r="V1476" s="146">
        <v>2.75E-2</v>
      </c>
      <c r="W1476" s="146">
        <v>2.8729999999999999E-2</v>
      </c>
      <c r="X1476" s="4" t="s">
        <v>263</v>
      </c>
      <c r="Z1476" s="137">
        <v>191462</v>
      </c>
      <c r="AA1476" s="144">
        <v>1</v>
      </c>
      <c r="AB1476" s="157">
        <v>118.55</v>
      </c>
      <c r="AD1476" s="137">
        <v>226.97800000000001</v>
      </c>
      <c r="AG1476" s="2" t="s">
        <v>36</v>
      </c>
      <c r="AH1476" s="146">
        <v>3.4200000000000002E-4</v>
      </c>
      <c r="AI1476" s="146">
        <v>1.7933210347472199E-3</v>
      </c>
      <c r="AJ1476" s="146">
        <v>4.5731710400720102E-4</v>
      </c>
    </row>
    <row r="1477" spans="1:36" x14ac:dyDescent="0.2">
      <c r="A1477" s="188">
        <v>1035</v>
      </c>
      <c r="B1477" s="2">
        <v>14292</v>
      </c>
      <c r="C1477" s="2" t="s">
        <v>496</v>
      </c>
      <c r="D1477" s="2" t="s">
        <v>497</v>
      </c>
      <c r="E1477" s="4" t="s">
        <v>273</v>
      </c>
      <c r="F1477" s="2" t="s">
        <v>498</v>
      </c>
      <c r="G1477" s="2" t="s">
        <v>499</v>
      </c>
      <c r="H1477" s="2" t="s">
        <v>255</v>
      </c>
      <c r="I1477" s="2" t="s">
        <v>295</v>
      </c>
      <c r="J1477" s="2" t="s">
        <v>30</v>
      </c>
      <c r="K1477" s="2" t="s">
        <v>383</v>
      </c>
      <c r="L1477" s="2" t="s">
        <v>277</v>
      </c>
      <c r="M1477" s="2" t="s">
        <v>31</v>
      </c>
      <c r="N1477" s="2" t="s">
        <v>350</v>
      </c>
      <c r="O1477" s="2" t="s">
        <v>257</v>
      </c>
      <c r="P1477" s="2" t="s">
        <v>424</v>
      </c>
      <c r="Q1477" s="2" t="s">
        <v>298</v>
      </c>
      <c r="R1477" s="2" t="s">
        <v>260</v>
      </c>
      <c r="S1477" s="2" t="s">
        <v>34</v>
      </c>
      <c r="T1477" s="137">
        <v>2.3410000000000002</v>
      </c>
      <c r="U1477" s="2" t="s">
        <v>500</v>
      </c>
      <c r="V1477" s="146">
        <v>4.2999999999999997E-2</v>
      </c>
      <c r="W1477" s="146">
        <v>7.3359999999999995E-2</v>
      </c>
      <c r="X1477" s="4" t="s">
        <v>263</v>
      </c>
      <c r="Z1477" s="137">
        <v>78798.210000000006</v>
      </c>
      <c r="AA1477" s="144">
        <v>1</v>
      </c>
      <c r="AB1477" s="157">
        <v>88.55</v>
      </c>
      <c r="AD1477" s="137">
        <v>69.775999999999996</v>
      </c>
      <c r="AG1477" s="2" t="s">
        <v>36</v>
      </c>
      <c r="AH1477" s="146">
        <v>7.3999999999999996E-5</v>
      </c>
      <c r="AI1477" s="146">
        <v>5.5128834453768195E-4</v>
      </c>
      <c r="AJ1477" s="146">
        <v>1.40584749920381E-4</v>
      </c>
    </row>
    <row r="1478" spans="1:36" x14ac:dyDescent="0.2">
      <c r="A1478" s="188">
        <v>1035</v>
      </c>
      <c r="B1478" s="2">
        <v>14292</v>
      </c>
      <c r="C1478" s="2" t="s">
        <v>405</v>
      </c>
      <c r="D1478" s="2" t="s">
        <v>406</v>
      </c>
      <c r="E1478" s="4" t="s">
        <v>252</v>
      </c>
      <c r="F1478" s="2" t="s">
        <v>501</v>
      </c>
      <c r="G1478" s="2" t="s">
        <v>502</v>
      </c>
      <c r="H1478" s="2" t="s">
        <v>255</v>
      </c>
      <c r="I1478" s="2" t="s">
        <v>276</v>
      </c>
      <c r="J1478" s="2" t="s">
        <v>30</v>
      </c>
      <c r="K1478" s="2" t="s">
        <v>30</v>
      </c>
      <c r="L1478" s="2" t="s">
        <v>277</v>
      </c>
      <c r="M1478" s="2" t="s">
        <v>31</v>
      </c>
      <c r="N1478" s="2" t="s">
        <v>312</v>
      </c>
      <c r="O1478" s="2" t="s">
        <v>257</v>
      </c>
      <c r="P1478" s="2" t="s">
        <v>87</v>
      </c>
      <c r="Q1478" s="2" t="s">
        <v>298</v>
      </c>
      <c r="R1478" s="2" t="s">
        <v>260</v>
      </c>
      <c r="S1478" s="2" t="s">
        <v>34</v>
      </c>
      <c r="T1478" s="137">
        <v>1.6930000000000001</v>
      </c>
      <c r="U1478" s="2" t="s">
        <v>319</v>
      </c>
      <c r="V1478" s="146">
        <v>1.77E-2</v>
      </c>
      <c r="W1478" s="146">
        <v>2.93E-2</v>
      </c>
      <c r="X1478" s="4" t="s">
        <v>263</v>
      </c>
      <c r="Z1478" s="137">
        <v>2457511.94</v>
      </c>
      <c r="AA1478" s="144">
        <v>1</v>
      </c>
      <c r="AB1478" s="157">
        <v>116.94</v>
      </c>
      <c r="AD1478" s="137">
        <v>2873.8139999999999</v>
      </c>
      <c r="AG1478" s="2" t="s">
        <v>36</v>
      </c>
      <c r="AH1478" s="146">
        <v>1.01E-3</v>
      </c>
      <c r="AI1478" s="146">
        <v>2.2705580990158299E-2</v>
      </c>
      <c r="AJ1478" s="146">
        <v>5.7901794168626203E-3</v>
      </c>
    </row>
    <row r="1479" spans="1:36" x14ac:dyDescent="0.2">
      <c r="A1479" s="188">
        <v>1035</v>
      </c>
      <c r="B1479" s="2">
        <v>14292</v>
      </c>
      <c r="C1479" s="2" t="s">
        <v>505</v>
      </c>
      <c r="D1479" s="2" t="s">
        <v>506</v>
      </c>
      <c r="E1479" s="4" t="s">
        <v>252</v>
      </c>
      <c r="F1479" s="2" t="s">
        <v>507</v>
      </c>
      <c r="G1479" s="2" t="s">
        <v>508</v>
      </c>
      <c r="H1479" s="2" t="s">
        <v>255</v>
      </c>
      <c r="I1479" s="2" t="s">
        <v>324</v>
      </c>
      <c r="J1479" s="2" t="s">
        <v>30</v>
      </c>
      <c r="K1479" s="2" t="s">
        <v>30</v>
      </c>
      <c r="L1479" s="2" t="s">
        <v>277</v>
      </c>
      <c r="M1479" s="2" t="s">
        <v>31</v>
      </c>
      <c r="N1479" s="2" t="s">
        <v>325</v>
      </c>
      <c r="O1479" s="2" t="s">
        <v>257</v>
      </c>
      <c r="P1479" s="2" t="s">
        <v>368</v>
      </c>
      <c r="Q1479" s="2" t="s">
        <v>298</v>
      </c>
      <c r="R1479" s="2" t="s">
        <v>260</v>
      </c>
      <c r="S1479" s="2" t="s">
        <v>34</v>
      </c>
      <c r="T1479" s="137">
        <v>1.4510000000000001</v>
      </c>
      <c r="U1479" s="2" t="s">
        <v>167</v>
      </c>
      <c r="V1479" s="146">
        <v>3.2899999999999999E-2</v>
      </c>
      <c r="W1479" s="146">
        <v>4.9570000000000003E-2</v>
      </c>
      <c r="X1479" s="4" t="s">
        <v>263</v>
      </c>
      <c r="Z1479" s="137">
        <v>856231.05</v>
      </c>
      <c r="AA1479" s="144">
        <v>1</v>
      </c>
      <c r="AB1479" s="157">
        <v>97.79</v>
      </c>
      <c r="AD1479" s="137">
        <v>837.30799999999999</v>
      </c>
      <c r="AG1479" s="2" t="s">
        <v>36</v>
      </c>
      <c r="AH1479" s="146">
        <v>1.1969999999999999E-3</v>
      </c>
      <c r="AI1479" s="146">
        <v>6.6154487914763804E-3</v>
      </c>
      <c r="AJ1479" s="146">
        <v>1.6870141064577199E-3</v>
      </c>
    </row>
    <row r="1480" spans="1:36" x14ac:dyDescent="0.2">
      <c r="A1480" s="188">
        <v>1035</v>
      </c>
      <c r="B1480" s="2">
        <v>14292</v>
      </c>
      <c r="C1480" s="2" t="s">
        <v>509</v>
      </c>
      <c r="D1480" s="2" t="s">
        <v>510</v>
      </c>
      <c r="E1480" s="4" t="s">
        <v>252</v>
      </c>
      <c r="F1480" s="2" t="s">
        <v>511</v>
      </c>
      <c r="G1480" s="2" t="s">
        <v>512</v>
      </c>
      <c r="H1480" s="2" t="s">
        <v>255</v>
      </c>
      <c r="I1480" s="2" t="s">
        <v>276</v>
      </c>
      <c r="J1480" s="2" t="s">
        <v>30</v>
      </c>
      <c r="K1480" s="2" t="s">
        <v>30</v>
      </c>
      <c r="L1480" s="2" t="s">
        <v>277</v>
      </c>
      <c r="M1480" s="2" t="s">
        <v>31</v>
      </c>
      <c r="N1480" s="2" t="s">
        <v>476</v>
      </c>
      <c r="O1480" s="2" t="s">
        <v>257</v>
      </c>
      <c r="P1480" s="2" t="s">
        <v>258</v>
      </c>
      <c r="Q1480" s="2" t="s">
        <v>259</v>
      </c>
      <c r="R1480" s="2" t="s">
        <v>260</v>
      </c>
      <c r="S1480" s="2" t="s">
        <v>34</v>
      </c>
      <c r="T1480" s="137">
        <v>1.216</v>
      </c>
      <c r="U1480" s="2" t="s">
        <v>495</v>
      </c>
      <c r="V1480" s="146">
        <v>1E-3</v>
      </c>
      <c r="W1480" s="146">
        <v>2.92E-2</v>
      </c>
      <c r="X1480" s="4" t="s">
        <v>263</v>
      </c>
      <c r="Z1480" s="137">
        <v>818629.35</v>
      </c>
      <c r="AA1480" s="144">
        <v>1</v>
      </c>
      <c r="AB1480" s="157">
        <v>113</v>
      </c>
      <c r="AD1480" s="137">
        <v>925.05100000000004</v>
      </c>
      <c r="AG1480" s="2" t="s">
        <v>36</v>
      </c>
      <c r="AH1480" s="146">
        <v>1.2750000000000001E-3</v>
      </c>
      <c r="AI1480" s="146">
        <v>7.3086917862591697E-3</v>
      </c>
      <c r="AJ1480" s="146">
        <v>1.8637988943482099E-3</v>
      </c>
    </row>
    <row r="1481" spans="1:36" x14ac:dyDescent="0.2">
      <c r="A1481" s="188">
        <v>1035</v>
      </c>
      <c r="B1481" s="2">
        <v>14292</v>
      </c>
      <c r="C1481" s="2" t="s">
        <v>509</v>
      </c>
      <c r="D1481" s="2" t="s">
        <v>510</v>
      </c>
      <c r="E1481" s="4" t="s">
        <v>252</v>
      </c>
      <c r="F1481" s="2" t="s">
        <v>513</v>
      </c>
      <c r="G1481" s="2" t="s">
        <v>514</v>
      </c>
      <c r="H1481" s="2" t="s">
        <v>255</v>
      </c>
      <c r="I1481" s="2" t="s">
        <v>276</v>
      </c>
      <c r="J1481" s="2" t="s">
        <v>30</v>
      </c>
      <c r="K1481" s="2" t="s">
        <v>30</v>
      </c>
      <c r="L1481" s="2" t="s">
        <v>277</v>
      </c>
      <c r="M1481" s="2" t="s">
        <v>31</v>
      </c>
      <c r="N1481" s="2" t="s">
        <v>476</v>
      </c>
      <c r="O1481" s="2" t="s">
        <v>257</v>
      </c>
      <c r="P1481" s="2" t="s">
        <v>258</v>
      </c>
      <c r="Q1481" s="2" t="s">
        <v>259</v>
      </c>
      <c r="R1481" s="2" t="s">
        <v>260</v>
      </c>
      <c r="S1481" s="2" t="s">
        <v>34</v>
      </c>
      <c r="T1481" s="137">
        <v>11.507999999999999</v>
      </c>
      <c r="U1481" s="2" t="s">
        <v>515</v>
      </c>
      <c r="V1481" s="146">
        <v>2.07E-2</v>
      </c>
      <c r="W1481" s="146">
        <v>2.7050000000000001E-2</v>
      </c>
      <c r="X1481" s="4" t="s">
        <v>263</v>
      </c>
      <c r="Z1481" s="137">
        <v>287029.63</v>
      </c>
      <c r="AA1481" s="144">
        <v>1</v>
      </c>
      <c r="AB1481" s="157">
        <v>109.4</v>
      </c>
      <c r="AD1481" s="137">
        <v>314.01</v>
      </c>
      <c r="AG1481" s="2" t="s">
        <v>36</v>
      </c>
      <c r="AH1481" s="146">
        <v>5.3000000000000001E-5</v>
      </c>
      <c r="AI1481" s="146">
        <v>2.4809496253947998E-3</v>
      </c>
      <c r="AJ1481" s="146">
        <v>6.3267015547677696E-4</v>
      </c>
    </row>
    <row r="1482" spans="1:36" x14ac:dyDescent="0.2">
      <c r="A1482" s="188">
        <v>1035</v>
      </c>
      <c r="B1482" s="2">
        <v>14292</v>
      </c>
      <c r="C1482" s="2" t="s">
        <v>436</v>
      </c>
      <c r="D1482" s="2" t="s">
        <v>437</v>
      </c>
      <c r="E1482" s="4" t="s">
        <v>252</v>
      </c>
      <c r="F1482" s="2" t="s">
        <v>516</v>
      </c>
      <c r="G1482" s="2" t="s">
        <v>517</v>
      </c>
      <c r="H1482" s="2" t="s">
        <v>255</v>
      </c>
      <c r="I1482" s="2" t="s">
        <v>276</v>
      </c>
      <c r="J1482" s="2" t="s">
        <v>30</v>
      </c>
      <c r="K1482" s="2" t="s">
        <v>30</v>
      </c>
      <c r="L1482" s="2" t="s">
        <v>277</v>
      </c>
      <c r="M1482" s="2" t="s">
        <v>31</v>
      </c>
      <c r="N1482" s="2" t="s">
        <v>430</v>
      </c>
      <c r="O1482" s="2" t="s">
        <v>257</v>
      </c>
      <c r="P1482" s="2" t="s">
        <v>279</v>
      </c>
      <c r="Q1482" s="2" t="s">
        <v>279</v>
      </c>
      <c r="R1482" s="2" t="s">
        <v>279</v>
      </c>
      <c r="S1482" s="2" t="s">
        <v>34</v>
      </c>
      <c r="T1482" s="137">
        <v>0.627</v>
      </c>
      <c r="U1482" s="2" t="s">
        <v>289</v>
      </c>
      <c r="V1482" s="146">
        <v>4.8000000000000001E-2</v>
      </c>
      <c r="W1482" s="146">
        <v>1E-4</v>
      </c>
      <c r="X1482" s="4" t="s">
        <v>263</v>
      </c>
      <c r="Z1482" s="137">
        <v>28282</v>
      </c>
      <c r="AA1482" s="144">
        <v>1</v>
      </c>
      <c r="AB1482" s="157">
        <v>133.85</v>
      </c>
      <c r="AD1482" s="137">
        <v>37.854999999999997</v>
      </c>
      <c r="AG1482" s="2" t="s">
        <v>36</v>
      </c>
      <c r="AH1482" s="146">
        <v>1.8799999999999999E-4</v>
      </c>
      <c r="AI1482" s="146">
        <v>2.9909034003696702E-4</v>
      </c>
      <c r="AJ1482" s="146">
        <v>7.6271412363996697E-5</v>
      </c>
    </row>
    <row r="1483" spans="1:36" x14ac:dyDescent="0.2">
      <c r="A1483" s="188">
        <v>1035</v>
      </c>
      <c r="B1483" s="2">
        <v>14292</v>
      </c>
      <c r="C1483" s="2" t="s">
        <v>518</v>
      </c>
      <c r="D1483" s="2" t="s">
        <v>519</v>
      </c>
      <c r="E1483" s="4" t="s">
        <v>252</v>
      </c>
      <c r="F1483" s="2" t="s">
        <v>520</v>
      </c>
      <c r="G1483" s="2" t="s">
        <v>521</v>
      </c>
      <c r="H1483" s="2" t="s">
        <v>255</v>
      </c>
      <c r="I1483" s="2" t="s">
        <v>276</v>
      </c>
      <c r="J1483" s="2" t="s">
        <v>30</v>
      </c>
      <c r="K1483" s="2" t="s">
        <v>30</v>
      </c>
      <c r="L1483" s="2" t="s">
        <v>277</v>
      </c>
      <c r="M1483" s="2" t="s">
        <v>31</v>
      </c>
      <c r="N1483" s="2" t="s">
        <v>476</v>
      </c>
      <c r="O1483" s="2" t="s">
        <v>257</v>
      </c>
      <c r="P1483" s="2" t="s">
        <v>362</v>
      </c>
      <c r="Q1483" s="2" t="s">
        <v>259</v>
      </c>
      <c r="R1483" s="2" t="s">
        <v>260</v>
      </c>
      <c r="S1483" s="2" t="s">
        <v>34</v>
      </c>
      <c r="T1483" s="137">
        <v>0.65400000000000003</v>
      </c>
      <c r="U1483" s="2" t="s">
        <v>522</v>
      </c>
      <c r="V1483" s="146">
        <v>1.8499999999999999E-2</v>
      </c>
      <c r="W1483" s="146">
        <v>4.8669999999999998E-2</v>
      </c>
      <c r="X1483" s="4" t="s">
        <v>263</v>
      </c>
      <c r="Z1483" s="137">
        <v>840176.47</v>
      </c>
      <c r="AA1483" s="144">
        <v>1</v>
      </c>
      <c r="AB1483" s="157">
        <v>115.12</v>
      </c>
      <c r="AD1483" s="137">
        <v>967.21100000000001</v>
      </c>
      <c r="AG1483" s="2" t="s">
        <v>36</v>
      </c>
      <c r="AH1483" s="146">
        <v>2.5240000000000002E-3</v>
      </c>
      <c r="AI1483" s="146">
        <v>7.6417915762630002E-3</v>
      </c>
      <c r="AJ1483" s="146">
        <v>1.9487431002981699E-3</v>
      </c>
    </row>
    <row r="1484" spans="1:36" x14ac:dyDescent="0.2">
      <c r="A1484" s="188">
        <v>1035</v>
      </c>
      <c r="B1484" s="2">
        <v>14292</v>
      </c>
      <c r="C1484" s="2" t="s">
        <v>518</v>
      </c>
      <c r="D1484" s="2" t="s">
        <v>519</v>
      </c>
      <c r="E1484" s="4" t="s">
        <v>252</v>
      </c>
      <c r="F1484" s="2" t="s">
        <v>523</v>
      </c>
      <c r="G1484" s="2" t="s">
        <v>524</v>
      </c>
      <c r="H1484" s="2" t="s">
        <v>255</v>
      </c>
      <c r="I1484" s="2" t="s">
        <v>324</v>
      </c>
      <c r="J1484" s="2" t="s">
        <v>30</v>
      </c>
      <c r="K1484" s="2" t="s">
        <v>30</v>
      </c>
      <c r="L1484" s="2" t="s">
        <v>277</v>
      </c>
      <c r="M1484" s="2" t="s">
        <v>31</v>
      </c>
      <c r="N1484" s="2" t="s">
        <v>476</v>
      </c>
      <c r="O1484" s="2" t="s">
        <v>257</v>
      </c>
      <c r="P1484" s="2" t="s">
        <v>362</v>
      </c>
      <c r="Q1484" s="2" t="s">
        <v>259</v>
      </c>
      <c r="R1484" s="2" t="s">
        <v>260</v>
      </c>
      <c r="S1484" s="2" t="s">
        <v>34</v>
      </c>
      <c r="T1484" s="137">
        <v>0.63200000000000001</v>
      </c>
      <c r="U1484" s="2" t="s">
        <v>525</v>
      </c>
      <c r="V1484" s="146">
        <v>3.2500000000000001E-2</v>
      </c>
      <c r="W1484" s="146">
        <v>5.4289999999999998E-2</v>
      </c>
      <c r="X1484" s="4" t="s">
        <v>263</v>
      </c>
      <c r="Z1484" s="137">
        <v>687024.25</v>
      </c>
      <c r="AA1484" s="144">
        <v>1</v>
      </c>
      <c r="AB1484" s="157">
        <v>99.45</v>
      </c>
      <c r="AD1484" s="137">
        <v>683.24599999999998</v>
      </c>
      <c r="AG1484" s="2" t="s">
        <v>36</v>
      </c>
      <c r="AH1484" s="146">
        <v>2.8050000000000002E-3</v>
      </c>
      <c r="AI1484" s="146">
        <v>5.3982220794517996E-3</v>
      </c>
      <c r="AJ1484" s="146">
        <v>1.3766075567783699E-3</v>
      </c>
    </row>
    <row r="1485" spans="1:36" x14ac:dyDescent="0.2">
      <c r="A1485" s="188">
        <v>1035</v>
      </c>
      <c r="B1485" s="2">
        <v>14292</v>
      </c>
      <c r="C1485" s="2" t="s">
        <v>531</v>
      </c>
      <c r="D1485" s="2" t="s">
        <v>532</v>
      </c>
      <c r="E1485" s="4" t="s">
        <v>252</v>
      </c>
      <c r="F1485" s="2" t="s">
        <v>533</v>
      </c>
      <c r="G1485" s="2" t="s">
        <v>534</v>
      </c>
      <c r="H1485" s="2" t="s">
        <v>255</v>
      </c>
      <c r="I1485" s="2" t="s">
        <v>276</v>
      </c>
      <c r="J1485" s="2" t="s">
        <v>30</v>
      </c>
      <c r="K1485" s="2" t="s">
        <v>30</v>
      </c>
      <c r="L1485" s="2" t="s">
        <v>277</v>
      </c>
      <c r="M1485" s="2" t="s">
        <v>31</v>
      </c>
      <c r="N1485" s="2" t="s">
        <v>397</v>
      </c>
      <c r="O1485" s="2" t="s">
        <v>257</v>
      </c>
      <c r="P1485" s="2" t="s">
        <v>332</v>
      </c>
      <c r="Q1485" s="2" t="s">
        <v>259</v>
      </c>
      <c r="R1485" s="2" t="s">
        <v>260</v>
      </c>
      <c r="S1485" s="2" t="s">
        <v>34</v>
      </c>
      <c r="T1485" s="137">
        <v>0.95499999999999996</v>
      </c>
      <c r="U1485" s="2" t="s">
        <v>535</v>
      </c>
      <c r="V1485" s="146">
        <v>1.0500000000000001E-2</v>
      </c>
      <c r="W1485" s="146">
        <v>3.5189999999999999E-2</v>
      </c>
      <c r="X1485" s="4" t="s">
        <v>263</v>
      </c>
      <c r="Z1485" s="137">
        <v>144117.91</v>
      </c>
      <c r="AA1485" s="144">
        <v>1</v>
      </c>
      <c r="AB1485" s="157">
        <v>115.19</v>
      </c>
      <c r="AD1485" s="137">
        <v>166.00899999999999</v>
      </c>
      <c r="AG1485" s="2" t="s">
        <v>36</v>
      </c>
      <c r="AH1485" s="146">
        <v>3.9300000000000001E-4</v>
      </c>
      <c r="AI1485" s="146">
        <v>1.31161576084944E-3</v>
      </c>
      <c r="AJ1485" s="146">
        <v>3.3447682244267999E-4</v>
      </c>
    </row>
    <row r="1486" spans="1:36" x14ac:dyDescent="0.2">
      <c r="A1486" s="188">
        <v>1035</v>
      </c>
      <c r="B1486" s="2">
        <v>14292</v>
      </c>
      <c r="C1486" s="2" t="s">
        <v>536</v>
      </c>
      <c r="D1486" s="2" t="s">
        <v>537</v>
      </c>
      <c r="E1486" s="4" t="s">
        <v>252</v>
      </c>
      <c r="F1486" s="2" t="s">
        <v>538</v>
      </c>
      <c r="G1486" s="2" t="s">
        <v>539</v>
      </c>
      <c r="H1486" s="2" t="s">
        <v>255</v>
      </c>
      <c r="I1486" s="2" t="s">
        <v>324</v>
      </c>
      <c r="J1486" s="2" t="s">
        <v>30</v>
      </c>
      <c r="K1486" s="2" t="s">
        <v>30</v>
      </c>
      <c r="L1486" s="2" t="s">
        <v>277</v>
      </c>
      <c r="M1486" s="2" t="s">
        <v>31</v>
      </c>
      <c r="N1486" s="2" t="s">
        <v>540</v>
      </c>
      <c r="O1486" s="2" t="s">
        <v>257</v>
      </c>
      <c r="P1486" s="2" t="s">
        <v>368</v>
      </c>
      <c r="Q1486" s="2" t="s">
        <v>298</v>
      </c>
      <c r="R1486" s="2" t="s">
        <v>260</v>
      </c>
      <c r="S1486" s="2" t="s">
        <v>34</v>
      </c>
      <c r="T1486" s="137">
        <v>0.48499999999999999</v>
      </c>
      <c r="U1486" s="2" t="s">
        <v>541</v>
      </c>
      <c r="V1486" s="146">
        <v>1.4999999999999999E-2</v>
      </c>
      <c r="W1486" s="146">
        <v>5.7099999999999998E-2</v>
      </c>
      <c r="X1486" s="4" t="s">
        <v>263</v>
      </c>
      <c r="Z1486" s="137">
        <v>654748.93999999994</v>
      </c>
      <c r="AA1486" s="144">
        <v>1</v>
      </c>
      <c r="AB1486" s="157">
        <v>98.43</v>
      </c>
      <c r="AD1486" s="137">
        <v>644.46900000000005</v>
      </c>
      <c r="AG1486" s="2" t="s">
        <v>36</v>
      </c>
      <c r="AH1486" s="146">
        <v>3.9276999999999999E-2</v>
      </c>
      <c r="AI1486" s="146">
        <v>5.09185680940846E-3</v>
      </c>
      <c r="AJ1486" s="146">
        <v>1.29848095515495E-3</v>
      </c>
    </row>
    <row r="1487" spans="1:36" x14ac:dyDescent="0.2">
      <c r="A1487" s="188">
        <v>1035</v>
      </c>
      <c r="B1487" s="2">
        <v>14292</v>
      </c>
      <c r="C1487" s="2" t="s">
        <v>415</v>
      </c>
      <c r="D1487" s="2" t="s">
        <v>416</v>
      </c>
      <c r="E1487" s="4" t="s">
        <v>252</v>
      </c>
      <c r="F1487" s="2" t="s">
        <v>542</v>
      </c>
      <c r="G1487" s="2" t="s">
        <v>543</v>
      </c>
      <c r="H1487" s="2" t="s">
        <v>255</v>
      </c>
      <c r="I1487" s="2" t="s">
        <v>276</v>
      </c>
      <c r="J1487" s="2" t="s">
        <v>30</v>
      </c>
      <c r="K1487" s="2" t="s">
        <v>30</v>
      </c>
      <c r="L1487" s="2" t="s">
        <v>277</v>
      </c>
      <c r="M1487" s="2" t="s">
        <v>31</v>
      </c>
      <c r="N1487" s="2" t="s">
        <v>312</v>
      </c>
      <c r="O1487" s="2" t="s">
        <v>257</v>
      </c>
      <c r="P1487" s="2" t="s">
        <v>403</v>
      </c>
      <c r="Q1487" s="2" t="s">
        <v>259</v>
      </c>
      <c r="R1487" s="2" t="s">
        <v>260</v>
      </c>
      <c r="S1487" s="2" t="s">
        <v>34</v>
      </c>
      <c r="T1487" s="137">
        <v>0.151</v>
      </c>
      <c r="U1487" s="2" t="s">
        <v>35</v>
      </c>
      <c r="V1487" s="146">
        <v>2E-3</v>
      </c>
      <c r="W1487" s="146">
        <v>5.1540000000000002E-2</v>
      </c>
      <c r="X1487" s="4" t="s">
        <v>263</v>
      </c>
      <c r="Z1487" s="137">
        <v>1931329</v>
      </c>
      <c r="AA1487" s="144">
        <v>1</v>
      </c>
      <c r="AB1487" s="157">
        <v>116.69</v>
      </c>
      <c r="AD1487" s="137">
        <v>2253.6680000000001</v>
      </c>
      <c r="AG1487" s="2" t="s">
        <v>36</v>
      </c>
      <c r="AH1487" s="146">
        <v>6.4380000000000001E-3</v>
      </c>
      <c r="AI1487" s="146">
        <v>1.78058944488023E-2</v>
      </c>
      <c r="AJ1487" s="146">
        <v>4.5407040489724498E-3</v>
      </c>
    </row>
    <row r="1488" spans="1:36" x14ac:dyDescent="0.2">
      <c r="A1488" s="188">
        <v>1035</v>
      </c>
      <c r="B1488" s="2">
        <v>14292</v>
      </c>
      <c r="C1488" s="2" t="s">
        <v>544</v>
      </c>
      <c r="D1488" s="2" t="s">
        <v>545</v>
      </c>
      <c r="E1488" s="4" t="s">
        <v>252</v>
      </c>
      <c r="F1488" s="2" t="s">
        <v>546</v>
      </c>
      <c r="G1488" s="2" t="s">
        <v>547</v>
      </c>
      <c r="H1488" s="2" t="s">
        <v>255</v>
      </c>
      <c r="I1488" s="2" t="s">
        <v>324</v>
      </c>
      <c r="J1488" s="2" t="s">
        <v>30</v>
      </c>
      <c r="K1488" s="2" t="s">
        <v>30</v>
      </c>
      <c r="L1488" s="2" t="s">
        <v>277</v>
      </c>
      <c r="M1488" s="2" t="s">
        <v>31</v>
      </c>
      <c r="N1488" s="2" t="s">
        <v>476</v>
      </c>
      <c r="O1488" s="2" t="s">
        <v>257</v>
      </c>
      <c r="P1488" s="2" t="s">
        <v>362</v>
      </c>
      <c r="Q1488" s="2" t="s">
        <v>259</v>
      </c>
      <c r="R1488" s="2" t="s">
        <v>260</v>
      </c>
      <c r="S1488" s="2" t="s">
        <v>34</v>
      </c>
      <c r="T1488" s="137">
        <v>0.71499999999999997</v>
      </c>
      <c r="U1488" s="2" t="s">
        <v>548</v>
      </c>
      <c r="V1488" s="146">
        <v>2.8000000000000001E-2</v>
      </c>
      <c r="W1488" s="146">
        <v>5.3089999999999998E-2</v>
      </c>
      <c r="X1488" s="4" t="s">
        <v>263</v>
      </c>
      <c r="Z1488" s="137">
        <v>1254192</v>
      </c>
      <c r="AA1488" s="144">
        <v>1</v>
      </c>
      <c r="AB1488" s="157">
        <v>99.03</v>
      </c>
      <c r="AD1488" s="137">
        <v>1242.0260000000001</v>
      </c>
      <c r="AG1488" s="2" t="s">
        <v>36</v>
      </c>
      <c r="AH1488" s="146">
        <v>7.2269999999999999E-3</v>
      </c>
      <c r="AI1488" s="146">
        <v>9.8130655151687195E-3</v>
      </c>
      <c r="AJ1488" s="146">
        <v>2.5024424605951598E-3</v>
      </c>
    </row>
    <row r="1489" spans="1:36" x14ac:dyDescent="0.2">
      <c r="A1489" s="188">
        <v>1035</v>
      </c>
      <c r="B1489" s="2">
        <v>14292</v>
      </c>
      <c r="C1489" s="2" t="s">
        <v>549</v>
      </c>
      <c r="D1489" s="2" t="s">
        <v>550</v>
      </c>
      <c r="E1489" s="4" t="s">
        <v>252</v>
      </c>
      <c r="F1489" s="2" t="s">
        <v>551</v>
      </c>
      <c r="G1489" s="2" t="s">
        <v>552</v>
      </c>
      <c r="H1489" s="2" t="s">
        <v>255</v>
      </c>
      <c r="I1489" s="2" t="s">
        <v>324</v>
      </c>
      <c r="J1489" s="2" t="s">
        <v>30</v>
      </c>
      <c r="K1489" s="2" t="s">
        <v>30</v>
      </c>
      <c r="L1489" s="2" t="s">
        <v>277</v>
      </c>
      <c r="M1489" s="2" t="s">
        <v>31</v>
      </c>
      <c r="N1489" s="2" t="s">
        <v>306</v>
      </c>
      <c r="O1489" s="2" t="s">
        <v>257</v>
      </c>
      <c r="P1489" s="2" t="s">
        <v>553</v>
      </c>
      <c r="Q1489" s="2" t="s">
        <v>259</v>
      </c>
      <c r="R1489" s="2" t="s">
        <v>260</v>
      </c>
      <c r="S1489" s="2" t="s">
        <v>34</v>
      </c>
      <c r="T1489" s="137">
        <v>2.4319999999999999</v>
      </c>
      <c r="U1489" s="2" t="s">
        <v>554</v>
      </c>
      <c r="V1489" s="146">
        <v>2.0500000000000001E-2</v>
      </c>
      <c r="W1489" s="146">
        <v>5.0529999999999999E-2</v>
      </c>
      <c r="X1489" s="4" t="s">
        <v>263</v>
      </c>
      <c r="Z1489" s="137">
        <v>536830.1</v>
      </c>
      <c r="AA1489" s="144">
        <v>1</v>
      </c>
      <c r="AB1489" s="157">
        <v>93.47</v>
      </c>
      <c r="AD1489" s="137">
        <v>501.77499999999998</v>
      </c>
      <c r="AG1489" s="2" t="s">
        <v>36</v>
      </c>
      <c r="AH1489" s="146">
        <v>6.1600000000000001E-4</v>
      </c>
      <c r="AI1489" s="146">
        <v>3.9644504523380399E-3</v>
      </c>
      <c r="AJ1489" s="146">
        <v>1.01097960973777E-3</v>
      </c>
    </row>
    <row r="1490" spans="1:36" x14ac:dyDescent="0.2">
      <c r="A1490" s="188">
        <v>1035</v>
      </c>
      <c r="B1490" s="2">
        <v>14292</v>
      </c>
      <c r="C1490" s="2" t="s">
        <v>555</v>
      </c>
      <c r="D1490" s="2" t="s">
        <v>556</v>
      </c>
      <c r="E1490" s="4" t="s">
        <v>252</v>
      </c>
      <c r="F1490" s="2" t="s">
        <v>557</v>
      </c>
      <c r="G1490" s="2" t="s">
        <v>558</v>
      </c>
      <c r="H1490" s="2" t="s">
        <v>255</v>
      </c>
      <c r="I1490" s="2" t="s">
        <v>324</v>
      </c>
      <c r="J1490" s="2" t="s">
        <v>30</v>
      </c>
      <c r="K1490" s="2" t="s">
        <v>30</v>
      </c>
      <c r="L1490" s="2" t="s">
        <v>277</v>
      </c>
      <c r="M1490" s="2" t="s">
        <v>31</v>
      </c>
      <c r="N1490" s="2" t="s">
        <v>278</v>
      </c>
      <c r="O1490" s="2" t="s">
        <v>257</v>
      </c>
      <c r="P1490" s="2" t="s">
        <v>297</v>
      </c>
      <c r="Q1490" s="2" t="s">
        <v>298</v>
      </c>
      <c r="R1490" s="2" t="s">
        <v>260</v>
      </c>
      <c r="S1490" s="2" t="s">
        <v>34</v>
      </c>
      <c r="T1490" s="137">
        <v>0.96799999999999997</v>
      </c>
      <c r="U1490" s="2" t="s">
        <v>119</v>
      </c>
      <c r="V1490" s="146">
        <v>2.4E-2</v>
      </c>
      <c r="W1490" s="146">
        <v>4.6469999999999997E-2</v>
      </c>
      <c r="X1490" s="4" t="s">
        <v>263</v>
      </c>
      <c r="Z1490" s="137">
        <v>829338.78</v>
      </c>
      <c r="AA1490" s="144">
        <v>1</v>
      </c>
      <c r="AB1490" s="157">
        <v>97.97</v>
      </c>
      <c r="AD1490" s="137">
        <v>812.50300000000004</v>
      </c>
      <c r="AG1490" s="2" t="s">
        <v>36</v>
      </c>
      <c r="AH1490" s="146">
        <v>3.8700000000000002E-3</v>
      </c>
      <c r="AI1490" s="146">
        <v>6.4194670585117301E-3</v>
      </c>
      <c r="AJ1490" s="146">
        <v>1.6370365526226201E-3</v>
      </c>
    </row>
    <row r="1491" spans="1:36" x14ac:dyDescent="0.2">
      <c r="A1491" s="188">
        <v>1035</v>
      </c>
      <c r="B1491" s="2">
        <v>14292</v>
      </c>
      <c r="C1491" s="2" t="s">
        <v>562</v>
      </c>
      <c r="D1491" s="2" t="s">
        <v>563</v>
      </c>
      <c r="E1491" s="4" t="s">
        <v>252</v>
      </c>
      <c r="F1491" s="2" t="s">
        <v>564</v>
      </c>
      <c r="G1491" s="2" t="s">
        <v>565</v>
      </c>
      <c r="H1491" s="2" t="s">
        <v>255</v>
      </c>
      <c r="I1491" s="2" t="s">
        <v>276</v>
      </c>
      <c r="J1491" s="2" t="s">
        <v>30</v>
      </c>
      <c r="K1491" s="2" t="s">
        <v>30</v>
      </c>
      <c r="L1491" s="2" t="s">
        <v>277</v>
      </c>
      <c r="M1491" s="2" t="s">
        <v>31</v>
      </c>
      <c r="N1491" s="2" t="s">
        <v>312</v>
      </c>
      <c r="O1491" s="2" t="s">
        <v>257</v>
      </c>
      <c r="P1491" s="2" t="s">
        <v>351</v>
      </c>
      <c r="Q1491" s="2" t="s">
        <v>259</v>
      </c>
      <c r="R1491" s="2" t="s">
        <v>260</v>
      </c>
      <c r="S1491" s="2" t="s">
        <v>34</v>
      </c>
      <c r="T1491" s="137">
        <v>0.23599999999999999</v>
      </c>
      <c r="U1491" s="2" t="s">
        <v>314</v>
      </c>
      <c r="V1491" s="146">
        <v>1E-3</v>
      </c>
      <c r="W1491" s="146">
        <v>1E-4</v>
      </c>
      <c r="X1491" s="4" t="s">
        <v>263</v>
      </c>
      <c r="Z1491" s="137">
        <v>510359</v>
      </c>
      <c r="AA1491" s="144">
        <v>1</v>
      </c>
      <c r="AB1491" s="157">
        <v>121.69</v>
      </c>
      <c r="AD1491" s="137">
        <v>621.05600000000004</v>
      </c>
      <c r="AG1491" s="2" t="s">
        <v>36</v>
      </c>
      <c r="AH1491" s="146">
        <v>8.8699999999999998E-4</v>
      </c>
      <c r="AI1491" s="146">
        <v>4.9068701105072403E-3</v>
      </c>
      <c r="AJ1491" s="146">
        <v>1.2513072591004201E-3</v>
      </c>
    </row>
    <row r="1492" spans="1:36" x14ac:dyDescent="0.2">
      <c r="A1492" s="188">
        <v>1035</v>
      </c>
      <c r="B1492" s="2">
        <v>14292</v>
      </c>
      <c r="C1492" s="2" t="s">
        <v>549</v>
      </c>
      <c r="D1492" s="2" t="s">
        <v>550</v>
      </c>
      <c r="E1492" s="4" t="s">
        <v>252</v>
      </c>
      <c r="F1492" s="2" t="s">
        <v>566</v>
      </c>
      <c r="G1492" s="2" t="s">
        <v>567</v>
      </c>
      <c r="H1492" s="2" t="s">
        <v>255</v>
      </c>
      <c r="I1492" s="2" t="s">
        <v>304</v>
      </c>
      <c r="J1492" s="2" t="s">
        <v>30</v>
      </c>
      <c r="K1492" s="2" t="s">
        <v>349</v>
      </c>
      <c r="L1492" s="2" t="s">
        <v>277</v>
      </c>
      <c r="M1492" s="2" t="s">
        <v>31</v>
      </c>
      <c r="N1492" s="2" t="s">
        <v>306</v>
      </c>
      <c r="O1492" s="2" t="s">
        <v>257</v>
      </c>
      <c r="P1492" s="2" t="s">
        <v>553</v>
      </c>
      <c r="Q1492" s="2" t="s">
        <v>259</v>
      </c>
      <c r="R1492" s="2" t="s">
        <v>260</v>
      </c>
      <c r="S1492" s="2" t="s">
        <v>34</v>
      </c>
      <c r="T1492" s="137">
        <v>1.8149999999999999</v>
      </c>
      <c r="U1492" s="2" t="s">
        <v>326</v>
      </c>
      <c r="V1492" s="146">
        <v>1.25E-3</v>
      </c>
      <c r="W1492" s="146">
        <v>5.3670000000000002E-2</v>
      </c>
      <c r="X1492" s="4" t="s">
        <v>263</v>
      </c>
      <c r="Z1492" s="137">
        <v>993804</v>
      </c>
      <c r="AA1492" s="144">
        <v>1</v>
      </c>
      <c r="AB1492" s="157">
        <v>91.4</v>
      </c>
      <c r="AD1492" s="137">
        <v>908.33699999999999</v>
      </c>
      <c r="AG1492" s="2" t="s">
        <v>36</v>
      </c>
      <c r="AH1492" s="146">
        <v>1.7539999999999999E-3</v>
      </c>
      <c r="AI1492" s="146">
        <v>7.1766345108222902E-3</v>
      </c>
      <c r="AJ1492" s="146">
        <v>1.83012279865997E-3</v>
      </c>
    </row>
    <row r="1493" spans="1:36" x14ac:dyDescent="0.2">
      <c r="A1493" s="188">
        <v>1035</v>
      </c>
      <c r="B1493" s="2">
        <v>14292</v>
      </c>
      <c r="C1493" s="2" t="s">
        <v>568</v>
      </c>
      <c r="D1493" s="2" t="s">
        <v>569</v>
      </c>
      <c r="E1493" s="4" t="s">
        <v>252</v>
      </c>
      <c r="F1493" s="2" t="s">
        <v>570</v>
      </c>
      <c r="G1493" s="2" t="s">
        <v>571</v>
      </c>
      <c r="H1493" s="2" t="s">
        <v>255</v>
      </c>
      <c r="I1493" s="2" t="s">
        <v>324</v>
      </c>
      <c r="J1493" s="2" t="s">
        <v>30</v>
      </c>
      <c r="K1493" s="2" t="s">
        <v>30</v>
      </c>
      <c r="L1493" s="2" t="s">
        <v>277</v>
      </c>
      <c r="M1493" s="2" t="s">
        <v>31</v>
      </c>
      <c r="N1493" s="2" t="s">
        <v>288</v>
      </c>
      <c r="O1493" s="2" t="s">
        <v>257</v>
      </c>
      <c r="P1493" s="2" t="s">
        <v>332</v>
      </c>
      <c r="Q1493" s="2" t="s">
        <v>259</v>
      </c>
      <c r="R1493" s="2" t="s">
        <v>260</v>
      </c>
      <c r="S1493" s="2" t="s">
        <v>34</v>
      </c>
      <c r="T1493" s="137">
        <v>0.97399999999999998</v>
      </c>
      <c r="U1493" s="2" t="s">
        <v>572</v>
      </c>
      <c r="V1493" s="146">
        <v>3.9E-2</v>
      </c>
      <c r="W1493" s="146">
        <v>5.1279999999999999E-2</v>
      </c>
      <c r="X1493" s="4" t="s">
        <v>263</v>
      </c>
      <c r="Z1493" s="137">
        <v>739425</v>
      </c>
      <c r="AA1493" s="144">
        <v>1</v>
      </c>
      <c r="AB1493" s="157">
        <v>98.96</v>
      </c>
      <c r="AD1493" s="137">
        <v>731.73500000000001</v>
      </c>
      <c r="AG1493" s="2" t="s">
        <v>36</v>
      </c>
      <c r="AH1493" s="146">
        <v>1.2830000000000001E-3</v>
      </c>
      <c r="AI1493" s="146">
        <v>5.7813293334470399E-3</v>
      </c>
      <c r="AJ1493" s="146">
        <v>1.4743042304506001E-3</v>
      </c>
    </row>
    <row r="1494" spans="1:36" x14ac:dyDescent="0.2">
      <c r="A1494" s="188">
        <v>1035</v>
      </c>
      <c r="B1494" s="2">
        <v>14292</v>
      </c>
      <c r="C1494" s="2" t="s">
        <v>573</v>
      </c>
      <c r="D1494" s="2" t="s">
        <v>574</v>
      </c>
      <c r="E1494" s="4" t="s">
        <v>252</v>
      </c>
      <c r="F1494" s="2" t="s">
        <v>575</v>
      </c>
      <c r="G1494" s="2" t="s">
        <v>576</v>
      </c>
      <c r="H1494" s="2" t="s">
        <v>255</v>
      </c>
      <c r="I1494" s="2" t="s">
        <v>276</v>
      </c>
      <c r="J1494" s="2" t="s">
        <v>30</v>
      </c>
      <c r="K1494" s="2" t="s">
        <v>30</v>
      </c>
      <c r="L1494" s="2" t="s">
        <v>277</v>
      </c>
      <c r="M1494" s="2" t="s">
        <v>31</v>
      </c>
      <c r="N1494" s="2" t="s">
        <v>325</v>
      </c>
      <c r="O1494" s="2" t="s">
        <v>257</v>
      </c>
      <c r="P1494" s="2" t="s">
        <v>279</v>
      </c>
      <c r="Q1494" s="2" t="s">
        <v>279</v>
      </c>
      <c r="R1494" s="2" t="s">
        <v>279</v>
      </c>
      <c r="S1494" s="2" t="s">
        <v>34</v>
      </c>
      <c r="T1494" s="137">
        <v>0.48199999999999998</v>
      </c>
      <c r="U1494" s="2" t="s">
        <v>94</v>
      </c>
      <c r="V1494" s="146">
        <v>1.6400000000000001E-2</v>
      </c>
      <c r="W1494" s="146">
        <v>5.806E-2</v>
      </c>
      <c r="X1494" s="4" t="s">
        <v>263</v>
      </c>
      <c r="Z1494" s="137">
        <v>698277.51</v>
      </c>
      <c r="AA1494" s="144">
        <v>1</v>
      </c>
      <c r="AB1494" s="157">
        <v>116.51</v>
      </c>
      <c r="AD1494" s="137">
        <v>813.56299999999999</v>
      </c>
      <c r="AG1494" s="2" t="s">
        <v>36</v>
      </c>
      <c r="AH1494" s="146">
        <v>2.9369999999999999E-3</v>
      </c>
      <c r="AI1494" s="146">
        <v>6.4278413615864701E-3</v>
      </c>
      <c r="AJ1494" s="146">
        <v>1.6391720944224401E-3</v>
      </c>
    </row>
    <row r="1495" spans="1:36" x14ac:dyDescent="0.2">
      <c r="A1495" s="188">
        <v>1035</v>
      </c>
      <c r="B1495" s="2">
        <v>14292</v>
      </c>
      <c r="C1495" s="2" t="s">
        <v>577</v>
      </c>
      <c r="D1495" s="2" t="s">
        <v>578</v>
      </c>
      <c r="E1495" s="4" t="s">
        <v>273</v>
      </c>
      <c r="F1495" s="2" t="s">
        <v>579</v>
      </c>
      <c r="G1495" s="2" t="s">
        <v>580</v>
      </c>
      <c r="H1495" s="2" t="s">
        <v>255</v>
      </c>
      <c r="I1495" s="2" t="s">
        <v>324</v>
      </c>
      <c r="J1495" s="2" t="s">
        <v>30</v>
      </c>
      <c r="K1495" s="2" t="s">
        <v>85</v>
      </c>
      <c r="L1495" s="2" t="s">
        <v>277</v>
      </c>
      <c r="M1495" s="2" t="s">
        <v>31</v>
      </c>
      <c r="N1495" s="2" t="s">
        <v>350</v>
      </c>
      <c r="O1495" s="2" t="s">
        <v>257</v>
      </c>
      <c r="P1495" s="2" t="s">
        <v>279</v>
      </c>
      <c r="Q1495" s="2" t="s">
        <v>279</v>
      </c>
      <c r="R1495" s="2" t="s">
        <v>279</v>
      </c>
      <c r="S1495" s="2" t="s">
        <v>34</v>
      </c>
      <c r="T1495" s="137">
        <v>0.151</v>
      </c>
      <c r="U1495" s="2" t="s">
        <v>35</v>
      </c>
      <c r="V1495" s="146">
        <v>6.9500000000000006E-2</v>
      </c>
      <c r="W1495" s="146">
        <v>1E-4</v>
      </c>
      <c r="X1495" s="4" t="s">
        <v>263</v>
      </c>
      <c r="Z1495" s="137">
        <v>64436.06</v>
      </c>
      <c r="AA1495" s="144">
        <v>1</v>
      </c>
      <c r="AB1495" s="157">
        <v>86.46</v>
      </c>
      <c r="AD1495" s="137">
        <v>55.710999999999999</v>
      </c>
      <c r="AG1495" s="2" t="s">
        <v>36</v>
      </c>
      <c r="AH1495" s="146">
        <v>2.33E-4</v>
      </c>
      <c r="AI1495" s="146">
        <v>4.4016763017385401E-4</v>
      </c>
      <c r="AJ1495" s="146">
        <v>1.1224771360427001E-4</v>
      </c>
    </row>
    <row r="1496" spans="1:36" x14ac:dyDescent="0.2">
      <c r="A1496" s="188">
        <v>1035</v>
      </c>
      <c r="B1496" s="2">
        <v>14292</v>
      </c>
      <c r="C1496" s="2" t="s">
        <v>581</v>
      </c>
      <c r="D1496" s="2" t="s">
        <v>582</v>
      </c>
      <c r="E1496" s="4" t="s">
        <v>252</v>
      </c>
      <c r="F1496" s="2" t="s">
        <v>583</v>
      </c>
      <c r="G1496" s="2" t="s">
        <v>584</v>
      </c>
      <c r="H1496" s="2" t="s">
        <v>255</v>
      </c>
      <c r="I1496" s="2" t="s">
        <v>276</v>
      </c>
      <c r="J1496" s="2" t="s">
        <v>30</v>
      </c>
      <c r="K1496" s="2" t="s">
        <v>30</v>
      </c>
      <c r="L1496" s="2" t="s">
        <v>277</v>
      </c>
      <c r="M1496" s="2" t="s">
        <v>31</v>
      </c>
      <c r="N1496" s="2" t="s">
        <v>585</v>
      </c>
      <c r="O1496" s="2" t="s">
        <v>257</v>
      </c>
      <c r="P1496" s="2" t="s">
        <v>297</v>
      </c>
      <c r="Q1496" s="2" t="s">
        <v>298</v>
      </c>
      <c r="R1496" s="2" t="s">
        <v>260</v>
      </c>
      <c r="S1496" s="2" t="s">
        <v>34</v>
      </c>
      <c r="T1496" s="137">
        <v>0.23599999999999999</v>
      </c>
      <c r="U1496" s="2" t="s">
        <v>314</v>
      </c>
      <c r="V1496" s="146">
        <v>1.8499999999999999E-2</v>
      </c>
      <c r="W1496" s="146">
        <v>6.1780000000000002E-2</v>
      </c>
      <c r="X1496" s="4" t="s">
        <v>263</v>
      </c>
      <c r="Z1496" s="137">
        <v>906980.09</v>
      </c>
      <c r="AA1496" s="144">
        <v>1</v>
      </c>
      <c r="AB1496" s="157">
        <v>118.05</v>
      </c>
      <c r="AD1496" s="137">
        <v>1070.69</v>
      </c>
      <c r="AG1496" s="2" t="s">
        <v>36</v>
      </c>
      <c r="AH1496" s="146">
        <v>6.1479999999999998E-3</v>
      </c>
      <c r="AI1496" s="146">
        <v>8.4593625445096507E-3</v>
      </c>
      <c r="AJ1496" s="146">
        <v>2.1572329246377499E-3</v>
      </c>
    </row>
    <row r="1497" spans="1:36" x14ac:dyDescent="0.2">
      <c r="A1497" s="188">
        <v>1035</v>
      </c>
      <c r="B1497" s="2">
        <v>14292</v>
      </c>
      <c r="C1497" s="2" t="s">
        <v>399</v>
      </c>
      <c r="D1497" s="2" t="s">
        <v>400</v>
      </c>
      <c r="E1497" s="4" t="s">
        <v>252</v>
      </c>
      <c r="F1497" s="2" t="s">
        <v>586</v>
      </c>
      <c r="G1497" s="2" t="s">
        <v>587</v>
      </c>
      <c r="H1497" s="2" t="s">
        <v>255</v>
      </c>
      <c r="I1497" s="2" t="s">
        <v>276</v>
      </c>
      <c r="J1497" s="2" t="s">
        <v>30</v>
      </c>
      <c r="K1497" s="2" t="s">
        <v>30</v>
      </c>
      <c r="L1497" s="2" t="s">
        <v>277</v>
      </c>
      <c r="M1497" s="2" t="s">
        <v>31</v>
      </c>
      <c r="N1497" s="2" t="s">
        <v>312</v>
      </c>
      <c r="O1497" s="2" t="s">
        <v>257</v>
      </c>
      <c r="P1497" s="2" t="s">
        <v>403</v>
      </c>
      <c r="Q1497" s="2" t="s">
        <v>259</v>
      </c>
      <c r="R1497" s="2" t="s">
        <v>260</v>
      </c>
      <c r="S1497" s="2" t="s">
        <v>34</v>
      </c>
      <c r="T1497" s="137">
        <v>5.8140000000000001</v>
      </c>
      <c r="U1497" s="2" t="s">
        <v>588</v>
      </c>
      <c r="V1497" s="146">
        <v>2.5000000000000001E-2</v>
      </c>
      <c r="W1497" s="146">
        <v>2.9170000000000001E-2</v>
      </c>
      <c r="X1497" s="4" t="s">
        <v>263</v>
      </c>
      <c r="Z1497" s="137">
        <v>546</v>
      </c>
      <c r="AA1497" s="144">
        <v>1</v>
      </c>
      <c r="AB1497" s="157">
        <v>116.08</v>
      </c>
      <c r="AD1497" s="137">
        <v>0.63400000000000001</v>
      </c>
      <c r="AG1497" s="2" t="s">
        <v>36</v>
      </c>
      <c r="AH1497" s="146">
        <v>0</v>
      </c>
      <c r="AI1497" s="146">
        <v>5.0075343279131799E-6</v>
      </c>
      <c r="AJ1497" s="146">
        <v>1.2769777706760101E-6</v>
      </c>
    </row>
    <row r="1498" spans="1:36" x14ac:dyDescent="0.2">
      <c r="A1498" s="188">
        <v>1035</v>
      </c>
      <c r="B1498" s="2">
        <v>14292</v>
      </c>
      <c r="C1498" s="2" t="s">
        <v>589</v>
      </c>
      <c r="D1498" s="2" t="s">
        <v>590</v>
      </c>
      <c r="E1498" s="4" t="s">
        <v>252</v>
      </c>
      <c r="F1498" s="2" t="s">
        <v>591</v>
      </c>
      <c r="G1498" s="2" t="s">
        <v>592</v>
      </c>
      <c r="H1498" s="2" t="s">
        <v>255</v>
      </c>
      <c r="I1498" s="2" t="s">
        <v>276</v>
      </c>
      <c r="J1498" s="2" t="s">
        <v>30</v>
      </c>
      <c r="K1498" s="2" t="s">
        <v>30</v>
      </c>
      <c r="L1498" s="2" t="s">
        <v>277</v>
      </c>
      <c r="M1498" s="2" t="s">
        <v>31</v>
      </c>
      <c r="N1498" s="2" t="s">
        <v>256</v>
      </c>
      <c r="O1498" s="2" t="s">
        <v>257</v>
      </c>
      <c r="P1498" s="2" t="s">
        <v>258</v>
      </c>
      <c r="Q1498" s="2" t="s">
        <v>259</v>
      </c>
      <c r="R1498" s="2" t="s">
        <v>260</v>
      </c>
      <c r="S1498" s="2" t="s">
        <v>34</v>
      </c>
      <c r="T1498" s="137">
        <v>2.2450000000000001</v>
      </c>
      <c r="U1498" s="2" t="s">
        <v>593</v>
      </c>
      <c r="V1498" s="146">
        <v>1.4999999999999999E-2</v>
      </c>
      <c r="W1498" s="146">
        <v>2.5919999999999999E-2</v>
      </c>
      <c r="X1498" s="4" t="s">
        <v>263</v>
      </c>
      <c r="Z1498" s="137">
        <v>189946.01</v>
      </c>
      <c r="AA1498" s="144">
        <v>1</v>
      </c>
      <c r="AB1498" s="157">
        <v>116.97</v>
      </c>
      <c r="AD1498" s="137">
        <v>222.18</v>
      </c>
      <c r="AG1498" s="2" t="s">
        <v>36</v>
      </c>
      <c r="AH1498" s="146">
        <v>8.1599999999999999E-4</v>
      </c>
      <c r="AI1498" s="146">
        <v>1.75540995996628E-3</v>
      </c>
      <c r="AJ1498" s="146">
        <v>4.4764935205833501E-4</v>
      </c>
    </row>
    <row r="1499" spans="1:36" x14ac:dyDescent="0.2">
      <c r="A1499" s="188">
        <v>1035</v>
      </c>
      <c r="B1499" s="2">
        <v>14292</v>
      </c>
      <c r="C1499" s="2" t="s">
        <v>531</v>
      </c>
      <c r="D1499" s="2" t="s">
        <v>532</v>
      </c>
      <c r="E1499" s="4" t="s">
        <v>252</v>
      </c>
      <c r="F1499" s="2" t="s">
        <v>594</v>
      </c>
      <c r="G1499" s="2" t="s">
        <v>595</v>
      </c>
      <c r="H1499" s="2" t="s">
        <v>255</v>
      </c>
      <c r="I1499" s="2" t="s">
        <v>324</v>
      </c>
      <c r="J1499" s="2" t="s">
        <v>30</v>
      </c>
      <c r="K1499" s="2" t="s">
        <v>30</v>
      </c>
      <c r="L1499" s="2" t="s">
        <v>277</v>
      </c>
      <c r="M1499" s="2" t="s">
        <v>31</v>
      </c>
      <c r="N1499" s="2" t="s">
        <v>397</v>
      </c>
      <c r="O1499" s="2" t="s">
        <v>257</v>
      </c>
      <c r="P1499" s="2" t="s">
        <v>332</v>
      </c>
      <c r="Q1499" s="2" t="s">
        <v>259</v>
      </c>
      <c r="R1499" s="2" t="s">
        <v>260</v>
      </c>
      <c r="S1499" s="2" t="s">
        <v>34</v>
      </c>
      <c r="T1499" s="137">
        <v>1.651</v>
      </c>
      <c r="U1499" s="2" t="s">
        <v>596</v>
      </c>
      <c r="V1499" s="146">
        <v>2.18E-2</v>
      </c>
      <c r="W1499" s="146">
        <v>4.9270000000000001E-2</v>
      </c>
      <c r="X1499" s="4" t="s">
        <v>263</v>
      </c>
      <c r="Z1499" s="137">
        <v>470841.93</v>
      </c>
      <c r="AA1499" s="144">
        <v>1</v>
      </c>
      <c r="AB1499" s="157">
        <v>96.03</v>
      </c>
      <c r="AD1499" s="137">
        <v>452.15</v>
      </c>
      <c r="AG1499" s="2" t="s">
        <v>36</v>
      </c>
      <c r="AH1499" s="146">
        <v>1.7669999999999999E-3</v>
      </c>
      <c r="AI1499" s="146">
        <v>3.5723660478158099E-3</v>
      </c>
      <c r="AJ1499" s="146">
        <v>9.1099366136139504E-4</v>
      </c>
    </row>
    <row r="1500" spans="1:36" x14ac:dyDescent="0.2">
      <c r="A1500" s="188">
        <v>1035</v>
      </c>
      <c r="B1500" s="2">
        <v>14292</v>
      </c>
      <c r="C1500" s="2" t="s">
        <v>597</v>
      </c>
      <c r="D1500" s="2" t="s">
        <v>598</v>
      </c>
      <c r="E1500" s="4" t="s">
        <v>252</v>
      </c>
      <c r="F1500" s="2" t="s">
        <v>599</v>
      </c>
      <c r="G1500" s="2" t="s">
        <v>600</v>
      </c>
      <c r="H1500" s="2" t="s">
        <v>255</v>
      </c>
      <c r="I1500" s="2" t="s">
        <v>304</v>
      </c>
      <c r="J1500" s="2" t="s">
        <v>30</v>
      </c>
      <c r="K1500" s="2" t="s">
        <v>30</v>
      </c>
      <c r="L1500" s="2" t="s">
        <v>277</v>
      </c>
      <c r="M1500" s="2" t="s">
        <v>31</v>
      </c>
      <c r="N1500" s="2" t="s">
        <v>306</v>
      </c>
      <c r="O1500" s="2" t="s">
        <v>257</v>
      </c>
      <c r="P1500" s="2" t="s">
        <v>279</v>
      </c>
      <c r="Q1500" s="2" t="s">
        <v>279</v>
      </c>
      <c r="R1500" s="2" t="s">
        <v>279</v>
      </c>
      <c r="S1500" s="2" t="s">
        <v>34</v>
      </c>
      <c r="T1500" s="137">
        <v>1.24</v>
      </c>
      <c r="U1500" s="2" t="s">
        <v>289</v>
      </c>
      <c r="V1500" s="146">
        <v>1.2E-2</v>
      </c>
      <c r="W1500" s="146">
        <v>6.1420000000000002E-2</v>
      </c>
      <c r="X1500" s="4" t="s">
        <v>263</v>
      </c>
      <c r="Z1500" s="137">
        <v>140897</v>
      </c>
      <c r="AA1500" s="144">
        <v>1</v>
      </c>
      <c r="AB1500" s="157">
        <v>94.53</v>
      </c>
      <c r="AD1500" s="137">
        <v>133.19</v>
      </c>
      <c r="AG1500" s="2" t="s">
        <v>36</v>
      </c>
      <c r="AH1500" s="146">
        <v>2.2729999999999998E-3</v>
      </c>
      <c r="AI1500" s="146">
        <v>1.0523138758956299E-3</v>
      </c>
      <c r="AJ1500" s="146">
        <v>2.68351915193486E-4</v>
      </c>
    </row>
    <row r="1501" spans="1:36" x14ac:dyDescent="0.2">
      <c r="A1501" s="188">
        <v>1035</v>
      </c>
      <c r="B1501" s="2">
        <v>14292</v>
      </c>
      <c r="C1501" s="2" t="s">
        <v>393</v>
      </c>
      <c r="D1501" s="2" t="s">
        <v>394</v>
      </c>
      <c r="E1501" s="4" t="s">
        <v>252</v>
      </c>
      <c r="F1501" s="2" t="s">
        <v>601</v>
      </c>
      <c r="G1501" s="2" t="s">
        <v>602</v>
      </c>
      <c r="H1501" s="2" t="s">
        <v>255</v>
      </c>
      <c r="I1501" s="2" t="s">
        <v>324</v>
      </c>
      <c r="J1501" s="2" t="s">
        <v>30</v>
      </c>
      <c r="K1501" s="2" t="s">
        <v>30</v>
      </c>
      <c r="L1501" s="2" t="s">
        <v>277</v>
      </c>
      <c r="M1501" s="2" t="s">
        <v>31</v>
      </c>
      <c r="N1501" s="2" t="s">
        <v>397</v>
      </c>
      <c r="O1501" s="2" t="s">
        <v>257</v>
      </c>
      <c r="P1501" s="2" t="s">
        <v>332</v>
      </c>
      <c r="Q1501" s="2" t="s">
        <v>259</v>
      </c>
      <c r="R1501" s="2" t="s">
        <v>260</v>
      </c>
      <c r="S1501" s="2" t="s">
        <v>34</v>
      </c>
      <c r="T1501" s="137">
        <v>1.5640000000000001</v>
      </c>
      <c r="U1501" s="2" t="s">
        <v>603</v>
      </c>
      <c r="V1501" s="146">
        <v>2.1499999999999998E-2</v>
      </c>
      <c r="W1501" s="146">
        <v>4.9739999999999999E-2</v>
      </c>
      <c r="X1501" s="4" t="s">
        <v>263</v>
      </c>
      <c r="Z1501" s="137">
        <v>364178.52</v>
      </c>
      <c r="AA1501" s="144">
        <v>1</v>
      </c>
      <c r="AB1501" s="157">
        <v>95.85</v>
      </c>
      <c r="AC1501" s="137">
        <v>32.393000000000001</v>
      </c>
      <c r="AD1501" s="137">
        <v>381.45800000000003</v>
      </c>
      <c r="AG1501" s="2" t="s">
        <v>36</v>
      </c>
      <c r="AH1501" s="146">
        <v>5.1599999999999997E-4</v>
      </c>
      <c r="AI1501" s="146">
        <v>3.0138409263171999E-3</v>
      </c>
      <c r="AJ1501" s="146">
        <v>7.6856345163878604E-4</v>
      </c>
    </row>
    <row r="1502" spans="1:36" x14ac:dyDescent="0.2">
      <c r="A1502" s="188">
        <v>1035</v>
      </c>
      <c r="B1502" s="2">
        <v>14292</v>
      </c>
      <c r="C1502" s="2" t="s">
        <v>460</v>
      </c>
      <c r="D1502" s="2" t="s">
        <v>461</v>
      </c>
      <c r="E1502" s="4" t="s">
        <v>252</v>
      </c>
      <c r="F1502" s="2" t="s">
        <v>604</v>
      </c>
      <c r="G1502" s="2" t="s">
        <v>605</v>
      </c>
      <c r="H1502" s="2" t="s">
        <v>255</v>
      </c>
      <c r="I1502" s="2" t="s">
        <v>324</v>
      </c>
      <c r="J1502" s="2" t="s">
        <v>30</v>
      </c>
      <c r="K1502" s="2" t="s">
        <v>30</v>
      </c>
      <c r="L1502" s="2" t="s">
        <v>277</v>
      </c>
      <c r="M1502" s="2" t="s">
        <v>31</v>
      </c>
      <c r="N1502" s="2" t="s">
        <v>350</v>
      </c>
      <c r="O1502" s="2" t="s">
        <v>257</v>
      </c>
      <c r="P1502" s="2" t="s">
        <v>362</v>
      </c>
      <c r="Q1502" s="2" t="s">
        <v>259</v>
      </c>
      <c r="R1502" s="2" t="s">
        <v>260</v>
      </c>
      <c r="S1502" s="2" t="s">
        <v>34</v>
      </c>
      <c r="T1502" s="137">
        <v>1.8160000000000001</v>
      </c>
      <c r="U1502" s="2" t="s">
        <v>606</v>
      </c>
      <c r="V1502" s="146">
        <v>2.3E-2</v>
      </c>
      <c r="W1502" s="146">
        <v>5.0500000000000003E-2</v>
      </c>
      <c r="X1502" s="4" t="s">
        <v>263</v>
      </c>
      <c r="Z1502" s="137">
        <v>646724.78</v>
      </c>
      <c r="AA1502" s="144">
        <v>1</v>
      </c>
      <c r="AB1502" s="157">
        <v>95.44</v>
      </c>
      <c r="AD1502" s="137">
        <v>617.23400000000004</v>
      </c>
      <c r="AG1502" s="2" t="s">
        <v>36</v>
      </c>
      <c r="AH1502" s="146">
        <v>9.2400000000000002E-4</v>
      </c>
      <c r="AI1502" s="146">
        <v>4.8766751338833996E-3</v>
      </c>
      <c r="AJ1502" s="146">
        <v>1.2436071992686099E-3</v>
      </c>
    </row>
    <row r="1503" spans="1:36" x14ac:dyDescent="0.2">
      <c r="A1503" s="188">
        <v>1035</v>
      </c>
      <c r="B1503" s="2">
        <v>14292</v>
      </c>
      <c r="C1503" s="2" t="s">
        <v>482</v>
      </c>
      <c r="D1503" s="2" t="s">
        <v>483</v>
      </c>
      <c r="E1503" s="4" t="s">
        <v>252</v>
      </c>
      <c r="F1503" s="2" t="s">
        <v>607</v>
      </c>
      <c r="G1503" s="2" t="s">
        <v>608</v>
      </c>
      <c r="H1503" s="2" t="s">
        <v>255</v>
      </c>
      <c r="I1503" s="2" t="s">
        <v>276</v>
      </c>
      <c r="J1503" s="2" t="s">
        <v>30</v>
      </c>
      <c r="K1503" s="2" t="s">
        <v>30</v>
      </c>
      <c r="L1503" s="2" t="s">
        <v>277</v>
      </c>
      <c r="M1503" s="2" t="s">
        <v>31</v>
      </c>
      <c r="N1503" s="2" t="s">
        <v>312</v>
      </c>
      <c r="O1503" s="2" t="s">
        <v>257</v>
      </c>
      <c r="P1503" s="2" t="s">
        <v>258</v>
      </c>
      <c r="Q1503" s="2" t="s">
        <v>259</v>
      </c>
      <c r="R1503" s="2" t="s">
        <v>260</v>
      </c>
      <c r="S1503" s="2" t="s">
        <v>34</v>
      </c>
      <c r="T1503" s="137">
        <v>12.532999999999999</v>
      </c>
      <c r="U1503" s="2" t="s">
        <v>609</v>
      </c>
      <c r="V1503" s="146">
        <v>9.5999999999999992E-3</v>
      </c>
      <c r="W1503" s="146">
        <v>2.7369999999999998E-2</v>
      </c>
      <c r="X1503" s="4" t="s">
        <v>263</v>
      </c>
      <c r="Z1503" s="137">
        <v>813315</v>
      </c>
      <c r="AA1503" s="144">
        <v>1</v>
      </c>
      <c r="AB1503" s="157">
        <v>94.6</v>
      </c>
      <c r="AD1503" s="137">
        <v>769.39599999999996</v>
      </c>
      <c r="AG1503" s="2" t="s">
        <v>36</v>
      </c>
      <c r="AH1503" s="146">
        <v>7.45E-4</v>
      </c>
      <c r="AI1503" s="146">
        <v>6.0788833766338797E-3</v>
      </c>
      <c r="AJ1503" s="146">
        <v>1.5501838697785501E-3</v>
      </c>
    </row>
    <row r="1504" spans="1:36" x14ac:dyDescent="0.2">
      <c r="A1504" s="188">
        <v>1035</v>
      </c>
      <c r="B1504" s="2">
        <v>14292</v>
      </c>
      <c r="C1504" s="2" t="s">
        <v>505</v>
      </c>
      <c r="D1504" s="2" t="s">
        <v>506</v>
      </c>
      <c r="E1504" s="4" t="s">
        <v>252</v>
      </c>
      <c r="F1504" s="2" t="s">
        <v>610</v>
      </c>
      <c r="G1504" s="2" t="s">
        <v>611</v>
      </c>
      <c r="H1504" s="2" t="s">
        <v>255</v>
      </c>
      <c r="I1504" s="2" t="s">
        <v>276</v>
      </c>
      <c r="J1504" s="2" t="s">
        <v>30</v>
      </c>
      <c r="K1504" s="2" t="s">
        <v>30</v>
      </c>
      <c r="L1504" s="2" t="s">
        <v>277</v>
      </c>
      <c r="M1504" s="2" t="s">
        <v>31</v>
      </c>
      <c r="N1504" s="2" t="s">
        <v>325</v>
      </c>
      <c r="O1504" s="2" t="s">
        <v>257</v>
      </c>
      <c r="P1504" s="2" t="s">
        <v>368</v>
      </c>
      <c r="Q1504" s="2" t="s">
        <v>298</v>
      </c>
      <c r="R1504" s="2" t="s">
        <v>260</v>
      </c>
      <c r="S1504" s="2" t="s">
        <v>34</v>
      </c>
      <c r="T1504" s="137">
        <v>3.7090000000000001</v>
      </c>
      <c r="U1504" s="2" t="s">
        <v>612</v>
      </c>
      <c r="V1504" s="146">
        <v>6.0000000000000001E-3</v>
      </c>
      <c r="W1504" s="146">
        <v>3.1009999999999999E-2</v>
      </c>
      <c r="X1504" s="4" t="s">
        <v>263</v>
      </c>
      <c r="Z1504" s="137">
        <v>546127</v>
      </c>
      <c r="AA1504" s="144">
        <v>1</v>
      </c>
      <c r="AB1504" s="157">
        <v>107.5</v>
      </c>
      <c r="AD1504" s="137">
        <v>587.08699999999999</v>
      </c>
      <c r="AG1504" s="2" t="s">
        <v>36</v>
      </c>
      <c r="AH1504" s="146">
        <v>7.2400000000000003E-4</v>
      </c>
      <c r="AI1504" s="146">
        <v>4.6384833867775298E-3</v>
      </c>
      <c r="AJ1504" s="146">
        <v>1.1828656154281999E-3</v>
      </c>
    </row>
    <row r="1505" spans="1:36" x14ac:dyDescent="0.2">
      <c r="A1505" s="188">
        <v>1035</v>
      </c>
      <c r="B1505" s="2">
        <v>14292</v>
      </c>
      <c r="C1505" s="2" t="s">
        <v>581</v>
      </c>
      <c r="D1505" s="2" t="s">
        <v>582</v>
      </c>
      <c r="E1505" s="4" t="s">
        <v>252</v>
      </c>
      <c r="F1505" s="2" t="s">
        <v>613</v>
      </c>
      <c r="G1505" s="2" t="s">
        <v>614</v>
      </c>
      <c r="H1505" s="2" t="s">
        <v>255</v>
      </c>
      <c r="I1505" s="2" t="s">
        <v>276</v>
      </c>
      <c r="J1505" s="2" t="s">
        <v>30</v>
      </c>
      <c r="K1505" s="2" t="s">
        <v>30</v>
      </c>
      <c r="L1505" s="2" t="s">
        <v>277</v>
      </c>
      <c r="M1505" s="2" t="s">
        <v>31</v>
      </c>
      <c r="N1505" s="2" t="s">
        <v>585</v>
      </c>
      <c r="O1505" s="2" t="s">
        <v>257</v>
      </c>
      <c r="P1505" s="2" t="s">
        <v>297</v>
      </c>
      <c r="Q1505" s="2" t="s">
        <v>298</v>
      </c>
      <c r="R1505" s="2" t="s">
        <v>260</v>
      </c>
      <c r="S1505" s="2" t="s">
        <v>34</v>
      </c>
      <c r="T1505" s="137">
        <v>0.32300000000000001</v>
      </c>
      <c r="U1505" s="2" t="s">
        <v>615</v>
      </c>
      <c r="V1505" s="146">
        <v>0.01</v>
      </c>
      <c r="W1505" s="146">
        <v>5.833E-2</v>
      </c>
      <c r="X1505" s="4" t="s">
        <v>263</v>
      </c>
      <c r="Z1505" s="137">
        <v>151278.48000000001</v>
      </c>
      <c r="AA1505" s="144">
        <v>1</v>
      </c>
      <c r="AB1505" s="157">
        <v>115.9</v>
      </c>
      <c r="AD1505" s="137">
        <v>175.33199999999999</v>
      </c>
      <c r="AG1505" s="2" t="s">
        <v>36</v>
      </c>
      <c r="AH1505" s="146">
        <v>4.4720000000000003E-3</v>
      </c>
      <c r="AI1505" s="146">
        <v>1.38527016633845E-3</v>
      </c>
      <c r="AJ1505" s="146">
        <v>3.53259527135793E-4</v>
      </c>
    </row>
    <row r="1506" spans="1:36" x14ac:dyDescent="0.2">
      <c r="A1506" s="188">
        <v>1035</v>
      </c>
      <c r="B1506" s="2">
        <v>14292</v>
      </c>
      <c r="C1506" s="2" t="s">
        <v>308</v>
      </c>
      <c r="D1506" s="2" t="s">
        <v>309</v>
      </c>
      <c r="E1506" s="4" t="s">
        <v>252</v>
      </c>
      <c r="F1506" s="2" t="s">
        <v>616</v>
      </c>
      <c r="G1506" s="2" t="s">
        <v>617</v>
      </c>
      <c r="H1506" s="2" t="s">
        <v>255</v>
      </c>
      <c r="I1506" s="2" t="s">
        <v>276</v>
      </c>
      <c r="J1506" s="2" t="s">
        <v>30</v>
      </c>
      <c r="K1506" s="2" t="s">
        <v>30</v>
      </c>
      <c r="L1506" s="2" t="s">
        <v>277</v>
      </c>
      <c r="M1506" s="2" t="s">
        <v>31</v>
      </c>
      <c r="N1506" s="2" t="s">
        <v>312</v>
      </c>
      <c r="O1506" s="2" t="s">
        <v>257</v>
      </c>
      <c r="P1506" s="2" t="s">
        <v>351</v>
      </c>
      <c r="Q1506" s="2" t="s">
        <v>259</v>
      </c>
      <c r="R1506" s="2" t="s">
        <v>260</v>
      </c>
      <c r="S1506" s="2" t="s">
        <v>34</v>
      </c>
      <c r="T1506" s="137">
        <v>4.4089999999999998</v>
      </c>
      <c r="U1506" s="2" t="s">
        <v>357</v>
      </c>
      <c r="V1506" s="146">
        <v>6.4000000000000003E-3</v>
      </c>
      <c r="W1506" s="146">
        <v>2.8879999999999999E-2</v>
      </c>
      <c r="X1506" s="4" t="s">
        <v>263</v>
      </c>
      <c r="Z1506" s="137">
        <v>0.1</v>
      </c>
      <c r="AA1506" s="144">
        <v>1</v>
      </c>
      <c r="AB1506" s="157">
        <v>106.72</v>
      </c>
      <c r="AD1506" s="137">
        <v>0</v>
      </c>
      <c r="AG1506" s="2" t="s">
        <v>36</v>
      </c>
      <c r="AH1506" s="146">
        <v>0</v>
      </c>
      <c r="AI1506" s="146">
        <v>8.4317886028281405E-10</v>
      </c>
      <c r="AJ1506" s="146">
        <v>2.1502012582983001E-10</v>
      </c>
    </row>
    <row r="1507" spans="1:36" x14ac:dyDescent="0.2">
      <c r="A1507" s="188">
        <v>1035</v>
      </c>
      <c r="B1507" s="2">
        <v>14292</v>
      </c>
      <c r="C1507" s="2" t="s">
        <v>618</v>
      </c>
      <c r="D1507" s="2" t="s">
        <v>619</v>
      </c>
      <c r="E1507" s="4" t="s">
        <v>252</v>
      </c>
      <c r="F1507" s="2" t="s">
        <v>620</v>
      </c>
      <c r="G1507" s="2" t="s">
        <v>621</v>
      </c>
      <c r="H1507" s="2" t="s">
        <v>255</v>
      </c>
      <c r="I1507" s="2" t="s">
        <v>276</v>
      </c>
      <c r="J1507" s="2" t="s">
        <v>30</v>
      </c>
      <c r="K1507" s="2" t="s">
        <v>30</v>
      </c>
      <c r="L1507" s="2" t="s">
        <v>277</v>
      </c>
      <c r="M1507" s="2" t="s">
        <v>31</v>
      </c>
      <c r="N1507" s="2" t="s">
        <v>476</v>
      </c>
      <c r="O1507" s="2" t="s">
        <v>257</v>
      </c>
      <c r="P1507" s="2" t="s">
        <v>258</v>
      </c>
      <c r="Q1507" s="2" t="s">
        <v>259</v>
      </c>
      <c r="R1507" s="2" t="s">
        <v>260</v>
      </c>
      <c r="S1507" s="2" t="s">
        <v>34</v>
      </c>
      <c r="T1507" s="137">
        <v>3.145</v>
      </c>
      <c r="U1507" s="2" t="s">
        <v>622</v>
      </c>
      <c r="V1507" s="146">
        <v>7.0000000000000001E-3</v>
      </c>
      <c r="W1507" s="146">
        <v>2.392E-2</v>
      </c>
      <c r="X1507" s="4" t="s">
        <v>263</v>
      </c>
      <c r="Z1507" s="137">
        <v>45587</v>
      </c>
      <c r="AA1507" s="144">
        <v>1</v>
      </c>
      <c r="AB1507" s="157">
        <v>111.18</v>
      </c>
      <c r="AD1507" s="137">
        <v>50.683999999999997</v>
      </c>
      <c r="AG1507" s="2" t="s">
        <v>36</v>
      </c>
      <c r="AH1507" s="146">
        <v>7.6000000000000004E-4</v>
      </c>
      <c r="AI1507" s="146">
        <v>4.0044380164531198E-4</v>
      </c>
      <c r="AJ1507" s="146">
        <v>1.02117688990294E-4</v>
      </c>
    </row>
    <row r="1508" spans="1:36" x14ac:dyDescent="0.2">
      <c r="A1508" s="188">
        <v>1035</v>
      </c>
      <c r="B1508" s="2">
        <v>14292</v>
      </c>
      <c r="C1508" s="2" t="s">
        <v>629</v>
      </c>
      <c r="D1508" s="2" t="s">
        <v>630</v>
      </c>
      <c r="E1508" s="4" t="s">
        <v>252</v>
      </c>
      <c r="F1508" s="2" t="s">
        <v>631</v>
      </c>
      <c r="G1508" s="2" t="s">
        <v>632</v>
      </c>
      <c r="H1508" s="2" t="s">
        <v>255</v>
      </c>
      <c r="I1508" s="2" t="s">
        <v>295</v>
      </c>
      <c r="J1508" s="2" t="s">
        <v>30</v>
      </c>
      <c r="K1508" s="2" t="s">
        <v>30</v>
      </c>
      <c r="L1508" s="2" t="s">
        <v>277</v>
      </c>
      <c r="M1508" s="2" t="s">
        <v>31</v>
      </c>
      <c r="N1508" s="2" t="s">
        <v>391</v>
      </c>
      <c r="O1508" s="2" t="s">
        <v>257</v>
      </c>
      <c r="P1508" s="2" t="s">
        <v>409</v>
      </c>
      <c r="Q1508" s="2" t="s">
        <v>259</v>
      </c>
      <c r="R1508" s="2" t="s">
        <v>260</v>
      </c>
      <c r="S1508" s="2" t="s">
        <v>34</v>
      </c>
      <c r="T1508" s="137">
        <v>4.6399999999999997</v>
      </c>
      <c r="U1508" s="2" t="s">
        <v>633</v>
      </c>
      <c r="V1508" s="146">
        <v>2.6700000000000002E-2</v>
      </c>
      <c r="W1508" s="146">
        <v>4.6339999999999999E-2</v>
      </c>
      <c r="X1508" s="4" t="s">
        <v>263</v>
      </c>
      <c r="Z1508" s="137">
        <v>173951.19</v>
      </c>
      <c r="AA1508" s="144">
        <v>1</v>
      </c>
      <c r="AB1508" s="157">
        <v>92.82</v>
      </c>
      <c r="AD1508" s="137">
        <v>161.46100000000001</v>
      </c>
      <c r="AG1508" s="2" t="s">
        <v>36</v>
      </c>
      <c r="AH1508" s="146">
        <v>1.1069999999999999E-3</v>
      </c>
      <c r="AI1508" s="146">
        <v>1.27568327362232E-3</v>
      </c>
      <c r="AJ1508" s="146">
        <v>3.2531363265117698E-4</v>
      </c>
    </row>
    <row r="1509" spans="1:36" x14ac:dyDescent="0.2">
      <c r="A1509" s="188">
        <v>1035</v>
      </c>
      <c r="B1509" s="2">
        <v>14292</v>
      </c>
      <c r="C1509" s="2" t="s">
        <v>791</v>
      </c>
      <c r="D1509" s="2" t="s">
        <v>792</v>
      </c>
      <c r="E1509" s="4" t="s">
        <v>252</v>
      </c>
      <c r="F1509" s="2" t="s">
        <v>1511</v>
      </c>
      <c r="G1509" s="2" t="s">
        <v>1512</v>
      </c>
      <c r="H1509" s="2" t="s">
        <v>255</v>
      </c>
      <c r="I1509" s="2" t="s">
        <v>276</v>
      </c>
      <c r="J1509" s="2" t="s">
        <v>30</v>
      </c>
      <c r="K1509" s="2" t="s">
        <v>85</v>
      </c>
      <c r="L1509" s="2" t="s">
        <v>277</v>
      </c>
      <c r="M1509" s="2" t="s">
        <v>31</v>
      </c>
      <c r="N1509" s="2" t="s">
        <v>306</v>
      </c>
      <c r="O1509" s="2" t="s">
        <v>257</v>
      </c>
      <c r="P1509" s="2" t="s">
        <v>279</v>
      </c>
      <c r="Q1509" s="2" t="s">
        <v>279</v>
      </c>
      <c r="R1509" s="2" t="s">
        <v>279</v>
      </c>
      <c r="S1509" s="2" t="s">
        <v>34</v>
      </c>
      <c r="T1509" s="137">
        <v>2.1760000000000002</v>
      </c>
      <c r="U1509" s="2" t="s">
        <v>319</v>
      </c>
      <c r="V1509" s="146">
        <v>1.5800000000000002E-2</v>
      </c>
      <c r="W1509" s="146">
        <v>3.8780000000000002E-2</v>
      </c>
      <c r="X1509" s="4" t="s">
        <v>263</v>
      </c>
      <c r="Z1509" s="137">
        <v>938364.08</v>
      </c>
      <c r="AA1509" s="144">
        <v>1</v>
      </c>
      <c r="AB1509" s="157">
        <v>111.79</v>
      </c>
      <c r="AD1509" s="137">
        <v>1048.9970000000001</v>
      </c>
      <c r="AG1509" s="2" t="s">
        <v>36</v>
      </c>
      <c r="AH1509" s="146">
        <v>3.0270000000000002E-3</v>
      </c>
      <c r="AI1509" s="146">
        <v>8.2879710249132207E-3</v>
      </c>
      <c r="AJ1509" s="146">
        <v>2.1135261527466401E-3</v>
      </c>
    </row>
    <row r="1510" spans="1:36" x14ac:dyDescent="0.2">
      <c r="A1510" s="188">
        <v>1035</v>
      </c>
      <c r="B1510" s="2">
        <v>14292</v>
      </c>
      <c r="C1510" s="2" t="s">
        <v>315</v>
      </c>
      <c r="D1510" s="2" t="s">
        <v>316</v>
      </c>
      <c r="E1510" s="4" t="s">
        <v>252</v>
      </c>
      <c r="F1510" s="2" t="s">
        <v>636</v>
      </c>
      <c r="G1510" s="2" t="s">
        <v>637</v>
      </c>
      <c r="H1510" s="2" t="s">
        <v>255</v>
      </c>
      <c r="I1510" s="2" t="s">
        <v>304</v>
      </c>
      <c r="J1510" s="2" t="s">
        <v>30</v>
      </c>
      <c r="K1510" s="2" t="s">
        <v>30</v>
      </c>
      <c r="L1510" s="2" t="s">
        <v>277</v>
      </c>
      <c r="M1510" s="2" t="s">
        <v>31</v>
      </c>
      <c r="N1510" s="2" t="s">
        <v>306</v>
      </c>
      <c r="O1510" s="2" t="s">
        <v>257</v>
      </c>
      <c r="P1510" s="2" t="s">
        <v>279</v>
      </c>
      <c r="Q1510" s="2" t="s">
        <v>279</v>
      </c>
      <c r="R1510" s="2" t="s">
        <v>279</v>
      </c>
      <c r="S1510" s="2" t="s">
        <v>34</v>
      </c>
      <c r="T1510" s="137">
        <v>0.72399999999999998</v>
      </c>
      <c r="U1510" s="2" t="s">
        <v>307</v>
      </c>
      <c r="V1510" s="146">
        <v>0.03</v>
      </c>
      <c r="W1510" s="146">
        <v>6.2420000000000003E-2</v>
      </c>
      <c r="X1510" s="4" t="s">
        <v>263</v>
      </c>
      <c r="Z1510" s="137">
        <v>205223</v>
      </c>
      <c r="AA1510" s="144">
        <v>1</v>
      </c>
      <c r="AB1510" s="157">
        <v>98.8</v>
      </c>
      <c r="AD1510" s="137">
        <v>202.76</v>
      </c>
      <c r="AG1510" s="2" t="s">
        <v>36</v>
      </c>
      <c r="AH1510" s="146">
        <v>7.2020000000000001E-3</v>
      </c>
      <c r="AI1510" s="146">
        <v>1.60197918760208E-3</v>
      </c>
      <c r="AJ1510" s="146">
        <v>4.0852277342369898E-4</v>
      </c>
    </row>
    <row r="1511" spans="1:36" x14ac:dyDescent="0.2">
      <c r="A1511" s="188">
        <v>1035</v>
      </c>
      <c r="B1511" s="2">
        <v>14292</v>
      </c>
      <c r="C1511" s="2" t="s">
        <v>640</v>
      </c>
      <c r="D1511" s="2" t="s">
        <v>641</v>
      </c>
      <c r="E1511" s="4" t="s">
        <v>642</v>
      </c>
      <c r="F1511" s="2" t="s">
        <v>643</v>
      </c>
      <c r="G1511" s="2" t="s">
        <v>644</v>
      </c>
      <c r="H1511" s="2" t="s">
        <v>255</v>
      </c>
      <c r="I1511" s="2" t="s">
        <v>324</v>
      </c>
      <c r="J1511" s="2" t="s">
        <v>30</v>
      </c>
      <c r="K1511" s="2" t="s">
        <v>30</v>
      </c>
      <c r="L1511" s="2" t="s">
        <v>277</v>
      </c>
      <c r="M1511" s="2" t="s">
        <v>31</v>
      </c>
      <c r="N1511" s="2" t="s">
        <v>296</v>
      </c>
      <c r="O1511" s="2" t="s">
        <v>257</v>
      </c>
      <c r="P1511" s="2" t="s">
        <v>351</v>
      </c>
      <c r="Q1511" s="2" t="s">
        <v>259</v>
      </c>
      <c r="R1511" s="2" t="s">
        <v>260</v>
      </c>
      <c r="S1511" s="2" t="s">
        <v>34</v>
      </c>
      <c r="T1511" s="137">
        <v>1.49</v>
      </c>
      <c r="U1511" s="2" t="s">
        <v>645</v>
      </c>
      <c r="V1511" s="146">
        <v>5.2499999999999998E-2</v>
      </c>
      <c r="W1511" s="146">
        <v>5.1589999999999997E-2</v>
      </c>
      <c r="X1511" s="4" t="s">
        <v>263</v>
      </c>
      <c r="Z1511" s="137">
        <v>1858976</v>
      </c>
      <c r="AA1511" s="144">
        <v>1</v>
      </c>
      <c r="AB1511" s="157">
        <v>101.4</v>
      </c>
      <c r="AD1511" s="137">
        <v>1885.002</v>
      </c>
      <c r="AG1511" s="2" t="s">
        <v>36</v>
      </c>
      <c r="AH1511" s="146">
        <v>5.633E-3</v>
      </c>
      <c r="AI1511" s="146">
        <v>1.4893118016142501E-2</v>
      </c>
      <c r="AJ1511" s="146">
        <v>3.7979131838710599E-3</v>
      </c>
    </row>
    <row r="1512" spans="1:36" x14ac:dyDescent="0.2">
      <c r="A1512" s="188">
        <v>1035</v>
      </c>
      <c r="B1512" s="2">
        <v>14292</v>
      </c>
      <c r="C1512" s="2" t="s">
        <v>300</v>
      </c>
      <c r="D1512" s="2" t="s">
        <v>301</v>
      </c>
      <c r="E1512" s="4" t="s">
        <v>252</v>
      </c>
      <c r="F1512" s="2" t="s">
        <v>302</v>
      </c>
      <c r="G1512" s="2" t="s">
        <v>303</v>
      </c>
      <c r="H1512" s="2" t="s">
        <v>255</v>
      </c>
      <c r="I1512" s="2" t="s">
        <v>304</v>
      </c>
      <c r="J1512" s="2" t="s">
        <v>30</v>
      </c>
      <c r="K1512" s="2" t="s">
        <v>305</v>
      </c>
      <c r="L1512" s="2" t="s">
        <v>277</v>
      </c>
      <c r="M1512" s="2" t="s">
        <v>31</v>
      </c>
      <c r="N1512" s="2" t="s">
        <v>306</v>
      </c>
      <c r="O1512" s="2" t="s">
        <v>257</v>
      </c>
      <c r="P1512" s="2" t="s">
        <v>279</v>
      </c>
      <c r="Q1512" s="2" t="s">
        <v>279</v>
      </c>
      <c r="R1512" s="2" t="s">
        <v>279</v>
      </c>
      <c r="S1512" s="2" t="s">
        <v>34</v>
      </c>
      <c r="T1512" s="137">
        <v>0.72599999999999998</v>
      </c>
      <c r="U1512" s="2" t="s">
        <v>307</v>
      </c>
      <c r="V1512" s="146">
        <v>2.5000000000000001E-2</v>
      </c>
      <c r="W1512" s="146">
        <v>1E-4</v>
      </c>
      <c r="X1512" s="4" t="s">
        <v>263</v>
      </c>
      <c r="Z1512" s="137">
        <v>1073301</v>
      </c>
      <c r="AA1512" s="144">
        <v>1</v>
      </c>
      <c r="AB1512" s="157">
        <v>107</v>
      </c>
      <c r="AD1512" s="137">
        <v>1148.432</v>
      </c>
      <c r="AG1512" s="2" t="s">
        <v>36</v>
      </c>
      <c r="AH1512" s="146">
        <v>3.2109999999999999E-3</v>
      </c>
      <c r="AI1512" s="146">
        <v>9.0735911159560804E-3</v>
      </c>
      <c r="AJ1512" s="146">
        <v>2.3138681427887198E-3</v>
      </c>
    </row>
    <row r="1513" spans="1:36" x14ac:dyDescent="0.2">
      <c r="A1513" s="188">
        <v>1035</v>
      </c>
      <c r="B1513" s="2">
        <v>14292</v>
      </c>
      <c r="C1513" s="2" t="s">
        <v>353</v>
      </c>
      <c r="D1513" s="2" t="s">
        <v>354</v>
      </c>
      <c r="E1513" s="4" t="s">
        <v>252</v>
      </c>
      <c r="F1513" s="2" t="s">
        <v>1516</v>
      </c>
      <c r="G1513" s="2" t="s">
        <v>1517</v>
      </c>
      <c r="H1513" s="2" t="s">
        <v>255</v>
      </c>
      <c r="I1513" s="2" t="s">
        <v>276</v>
      </c>
      <c r="J1513" s="2" t="s">
        <v>30</v>
      </c>
      <c r="K1513" s="2" t="s">
        <v>30</v>
      </c>
      <c r="L1513" s="2" t="s">
        <v>277</v>
      </c>
      <c r="M1513" s="2" t="s">
        <v>31</v>
      </c>
      <c r="N1513" s="2" t="s">
        <v>306</v>
      </c>
      <c r="O1513" s="2" t="s">
        <v>257</v>
      </c>
      <c r="P1513" s="2" t="s">
        <v>279</v>
      </c>
      <c r="Q1513" s="2" t="s">
        <v>279</v>
      </c>
      <c r="R1513" s="2" t="s">
        <v>279</v>
      </c>
      <c r="S1513" s="2" t="s">
        <v>34</v>
      </c>
      <c r="T1513" s="137">
        <v>1.52</v>
      </c>
      <c r="U1513" s="2" t="s">
        <v>495</v>
      </c>
      <c r="V1513" s="146">
        <v>2.3E-2</v>
      </c>
      <c r="W1513" s="146">
        <v>4.7059999999999998E-2</v>
      </c>
      <c r="X1513" s="4" t="s">
        <v>263</v>
      </c>
      <c r="Z1513" s="137">
        <v>668143</v>
      </c>
      <c r="AA1513" s="144">
        <v>1</v>
      </c>
      <c r="AB1513" s="157">
        <v>112.18</v>
      </c>
      <c r="AD1513" s="137">
        <v>749.52300000000002</v>
      </c>
      <c r="AG1513" s="2" t="s">
        <v>36</v>
      </c>
      <c r="AH1513" s="146">
        <v>9.8549999999999992E-3</v>
      </c>
      <c r="AI1513" s="146">
        <v>5.9218683932842596E-3</v>
      </c>
      <c r="AJ1513" s="146">
        <v>1.51014327688978E-3</v>
      </c>
    </row>
    <row r="1514" spans="1:36" x14ac:dyDescent="0.2">
      <c r="A1514" s="188">
        <v>1035</v>
      </c>
      <c r="B1514" s="2">
        <v>14292</v>
      </c>
      <c r="C1514" s="2" t="s">
        <v>315</v>
      </c>
      <c r="D1514" s="2" t="s">
        <v>316</v>
      </c>
      <c r="E1514" s="4" t="s">
        <v>252</v>
      </c>
      <c r="F1514" s="2" t="s">
        <v>317</v>
      </c>
      <c r="G1514" s="2" t="s">
        <v>318</v>
      </c>
      <c r="H1514" s="2" t="s">
        <v>255</v>
      </c>
      <c r="I1514" s="2" t="s">
        <v>276</v>
      </c>
      <c r="J1514" s="2" t="s">
        <v>30</v>
      </c>
      <c r="K1514" s="2" t="s">
        <v>30</v>
      </c>
      <c r="L1514" s="2" t="s">
        <v>277</v>
      </c>
      <c r="M1514" s="2" t="s">
        <v>31</v>
      </c>
      <c r="N1514" s="2" t="s">
        <v>306</v>
      </c>
      <c r="O1514" s="2" t="s">
        <v>257</v>
      </c>
      <c r="P1514" s="2" t="s">
        <v>279</v>
      </c>
      <c r="Q1514" s="2" t="s">
        <v>279</v>
      </c>
      <c r="R1514" s="2" t="s">
        <v>279</v>
      </c>
      <c r="S1514" s="2" t="s">
        <v>34</v>
      </c>
      <c r="T1514" s="137">
        <v>1.7849999999999999</v>
      </c>
      <c r="U1514" s="2" t="s">
        <v>319</v>
      </c>
      <c r="V1514" s="146">
        <v>0.04</v>
      </c>
      <c r="W1514" s="146">
        <v>4.9329999999999999E-2</v>
      </c>
      <c r="X1514" s="4" t="s">
        <v>263</v>
      </c>
      <c r="Z1514" s="137">
        <v>65236.89</v>
      </c>
      <c r="AA1514" s="144">
        <v>1</v>
      </c>
      <c r="AB1514" s="157">
        <v>115.59</v>
      </c>
      <c r="AD1514" s="137">
        <v>75.406999999999996</v>
      </c>
      <c r="AG1514" s="2" t="s">
        <v>36</v>
      </c>
      <c r="AH1514" s="146">
        <v>1.005E-3</v>
      </c>
      <c r="AI1514" s="146">
        <v>5.9578203809108204E-4</v>
      </c>
      <c r="AJ1514" s="146">
        <v>1.5193114395032299E-4</v>
      </c>
    </row>
    <row r="1515" spans="1:36" x14ac:dyDescent="0.2">
      <c r="A1515" s="188">
        <v>1035</v>
      </c>
      <c r="B1515" s="2">
        <v>14292</v>
      </c>
      <c r="C1515" s="2" t="s">
        <v>562</v>
      </c>
      <c r="D1515" s="2" t="s">
        <v>563</v>
      </c>
      <c r="E1515" s="4" t="s">
        <v>252</v>
      </c>
      <c r="F1515" s="2" t="s">
        <v>654</v>
      </c>
      <c r="G1515" s="2" t="s">
        <v>655</v>
      </c>
      <c r="H1515" s="2" t="s">
        <v>255</v>
      </c>
      <c r="I1515" s="2" t="s">
        <v>276</v>
      </c>
      <c r="J1515" s="2" t="s">
        <v>30</v>
      </c>
      <c r="K1515" s="2" t="s">
        <v>30</v>
      </c>
      <c r="L1515" s="2" t="s">
        <v>277</v>
      </c>
      <c r="M1515" s="2" t="s">
        <v>31</v>
      </c>
      <c r="N1515" s="2" t="s">
        <v>312</v>
      </c>
      <c r="O1515" s="2" t="s">
        <v>257</v>
      </c>
      <c r="P1515" s="2" t="s">
        <v>351</v>
      </c>
      <c r="Q1515" s="2" t="s">
        <v>259</v>
      </c>
      <c r="R1515" s="2" t="s">
        <v>260</v>
      </c>
      <c r="S1515" s="2" t="s">
        <v>34</v>
      </c>
      <c r="T1515" s="137">
        <v>1.48</v>
      </c>
      <c r="U1515" s="2" t="s">
        <v>119</v>
      </c>
      <c r="V1515" s="146">
        <v>3.0000000000000001E-3</v>
      </c>
      <c r="W1515" s="146">
        <v>3.3669999999999999E-2</v>
      </c>
      <c r="X1515" s="4" t="s">
        <v>263</v>
      </c>
      <c r="Z1515" s="137">
        <v>229373</v>
      </c>
      <c r="AA1515" s="144">
        <v>1</v>
      </c>
      <c r="AB1515" s="157">
        <v>109.52</v>
      </c>
      <c r="AD1515" s="137">
        <v>251.209</v>
      </c>
      <c r="AG1515" s="2" t="s">
        <v>36</v>
      </c>
      <c r="AH1515" s="146">
        <v>4.5100000000000001E-4</v>
      </c>
      <c r="AI1515" s="146">
        <v>1.98476742279761E-3</v>
      </c>
      <c r="AJ1515" s="146">
        <v>5.0613809370143197E-4</v>
      </c>
    </row>
    <row r="1516" spans="1:36" x14ac:dyDescent="0.2">
      <c r="A1516" s="188">
        <v>1035</v>
      </c>
      <c r="B1516" s="2">
        <v>14292</v>
      </c>
      <c r="C1516" s="2" t="s">
        <v>656</v>
      </c>
      <c r="D1516" s="2" t="s">
        <v>657</v>
      </c>
      <c r="E1516" s="4" t="s">
        <v>252</v>
      </c>
      <c r="F1516" s="2" t="s">
        <v>658</v>
      </c>
      <c r="G1516" s="2" t="s">
        <v>659</v>
      </c>
      <c r="H1516" s="2" t="s">
        <v>255</v>
      </c>
      <c r="I1516" s="2" t="s">
        <v>324</v>
      </c>
      <c r="J1516" s="2" t="s">
        <v>30</v>
      </c>
      <c r="K1516" s="2" t="s">
        <v>30</v>
      </c>
      <c r="L1516" s="2" t="s">
        <v>277</v>
      </c>
      <c r="M1516" s="2" t="s">
        <v>31</v>
      </c>
      <c r="N1516" s="2" t="s">
        <v>660</v>
      </c>
      <c r="O1516" s="2" t="s">
        <v>257</v>
      </c>
      <c r="P1516" s="2" t="s">
        <v>403</v>
      </c>
      <c r="Q1516" s="2" t="s">
        <v>259</v>
      </c>
      <c r="R1516" s="2" t="s">
        <v>260</v>
      </c>
      <c r="S1516" s="2" t="s">
        <v>34</v>
      </c>
      <c r="T1516" s="137">
        <v>3.5999999999999997E-2</v>
      </c>
      <c r="U1516" s="2" t="s">
        <v>661</v>
      </c>
      <c r="V1516" s="146">
        <v>0.03</v>
      </c>
      <c r="W1516" s="146">
        <v>0.10798000000000001</v>
      </c>
      <c r="X1516" s="4" t="s">
        <v>263</v>
      </c>
      <c r="Z1516" s="137">
        <v>34514.29</v>
      </c>
      <c r="AA1516" s="144">
        <v>1</v>
      </c>
      <c r="AB1516" s="157">
        <v>101.13</v>
      </c>
      <c r="AD1516" s="137">
        <v>34.904000000000003</v>
      </c>
      <c r="AG1516" s="2" t="s">
        <v>36</v>
      </c>
      <c r="AH1516" s="146">
        <v>3.9899999999999999E-4</v>
      </c>
      <c r="AI1516" s="146">
        <v>2.7577369882256898E-4</v>
      </c>
      <c r="AJ1516" s="146">
        <v>7.0325405693280295E-5</v>
      </c>
    </row>
    <row r="1517" spans="1:36" x14ac:dyDescent="0.2">
      <c r="A1517" s="188">
        <v>1035</v>
      </c>
      <c r="B1517" s="2">
        <v>14292</v>
      </c>
      <c r="C1517" s="2" t="s">
        <v>656</v>
      </c>
      <c r="D1517" s="2" t="s">
        <v>657</v>
      </c>
      <c r="E1517" s="4" t="s">
        <v>252</v>
      </c>
      <c r="F1517" s="2" t="s">
        <v>662</v>
      </c>
      <c r="G1517" s="2" t="s">
        <v>663</v>
      </c>
      <c r="H1517" s="2" t="s">
        <v>255</v>
      </c>
      <c r="I1517" s="2" t="s">
        <v>324</v>
      </c>
      <c r="J1517" s="2" t="s">
        <v>30</v>
      </c>
      <c r="K1517" s="2" t="s">
        <v>30</v>
      </c>
      <c r="L1517" s="2" t="s">
        <v>277</v>
      </c>
      <c r="M1517" s="2" t="s">
        <v>31</v>
      </c>
      <c r="N1517" s="2" t="s">
        <v>660</v>
      </c>
      <c r="O1517" s="2" t="s">
        <v>257</v>
      </c>
      <c r="P1517" s="2" t="s">
        <v>403</v>
      </c>
      <c r="Q1517" s="2" t="s">
        <v>259</v>
      </c>
      <c r="R1517" s="2" t="s">
        <v>260</v>
      </c>
      <c r="S1517" s="2" t="s">
        <v>34</v>
      </c>
      <c r="T1517" s="137">
        <v>3.5999999999999997E-2</v>
      </c>
      <c r="U1517" s="2" t="s">
        <v>661</v>
      </c>
      <c r="V1517" s="146">
        <v>5.8500000000000003E-2</v>
      </c>
      <c r="W1517" s="146">
        <v>8.0960000000000004E-2</v>
      </c>
      <c r="X1517" s="4" t="s">
        <v>263</v>
      </c>
      <c r="Z1517" s="137">
        <v>53125.77</v>
      </c>
      <c r="AA1517" s="144">
        <v>1</v>
      </c>
      <c r="AB1517" s="157">
        <v>102.64</v>
      </c>
      <c r="AD1517" s="137">
        <v>54.527999999999999</v>
      </c>
      <c r="AG1517" s="2" t="s">
        <v>36</v>
      </c>
      <c r="AH1517" s="146">
        <v>3.4499999999999998E-4</v>
      </c>
      <c r="AI1517" s="146">
        <v>4.3081991840267502E-4</v>
      </c>
      <c r="AJ1517" s="146">
        <v>1.09863941600563E-4</v>
      </c>
    </row>
    <row r="1518" spans="1:36" x14ac:dyDescent="0.2">
      <c r="A1518" s="188">
        <v>1035</v>
      </c>
      <c r="B1518" s="2">
        <v>14292</v>
      </c>
      <c r="C1518" s="2" t="s">
        <v>664</v>
      </c>
      <c r="D1518" s="2" t="s">
        <v>665</v>
      </c>
      <c r="E1518" s="4" t="s">
        <v>252</v>
      </c>
      <c r="F1518" s="2" t="s">
        <v>666</v>
      </c>
      <c r="G1518" s="2" t="s">
        <v>667</v>
      </c>
      <c r="H1518" s="2" t="s">
        <v>255</v>
      </c>
      <c r="I1518" s="2" t="s">
        <v>276</v>
      </c>
      <c r="J1518" s="2" t="s">
        <v>30</v>
      </c>
      <c r="K1518" s="2" t="s">
        <v>30</v>
      </c>
      <c r="L1518" s="2" t="s">
        <v>277</v>
      </c>
      <c r="M1518" s="2" t="s">
        <v>31</v>
      </c>
      <c r="N1518" s="2" t="s">
        <v>306</v>
      </c>
      <c r="O1518" s="2" t="s">
        <v>257</v>
      </c>
      <c r="P1518" s="2" t="s">
        <v>279</v>
      </c>
      <c r="Q1518" s="2" t="s">
        <v>279</v>
      </c>
      <c r="R1518" s="2" t="s">
        <v>279</v>
      </c>
      <c r="S1518" s="2" t="s">
        <v>34</v>
      </c>
      <c r="T1518" s="137">
        <v>1.5049999999999999</v>
      </c>
      <c r="U1518" s="2" t="s">
        <v>495</v>
      </c>
      <c r="V1518" s="146">
        <v>2.9499999999999998E-2</v>
      </c>
      <c r="W1518" s="146">
        <v>3.0439999999999998E-2</v>
      </c>
      <c r="X1518" s="4" t="s">
        <v>263</v>
      </c>
      <c r="Z1518" s="137">
        <v>20858</v>
      </c>
      <c r="AA1518" s="144">
        <v>1</v>
      </c>
      <c r="AB1518" s="157">
        <v>114.61</v>
      </c>
      <c r="AD1518" s="137">
        <v>23.905000000000001</v>
      </c>
      <c r="AG1518" s="2" t="s">
        <v>36</v>
      </c>
      <c r="AH1518" s="146">
        <v>8.6000000000000003E-5</v>
      </c>
      <c r="AI1518" s="146">
        <v>1.8887264778618299E-4</v>
      </c>
      <c r="AJ1518" s="146">
        <v>4.8164656878585198E-5</v>
      </c>
    </row>
    <row r="1519" spans="1:36" x14ac:dyDescent="0.2">
      <c r="A1519" s="188">
        <v>1035</v>
      </c>
      <c r="B1519" s="2">
        <v>14292</v>
      </c>
      <c r="C1519" s="2" t="s">
        <v>1717</v>
      </c>
      <c r="D1519" s="2" t="s">
        <v>1718</v>
      </c>
      <c r="E1519" s="4" t="s">
        <v>252</v>
      </c>
      <c r="F1519" s="2" t="s">
        <v>1719</v>
      </c>
      <c r="G1519" s="2" t="s">
        <v>1720</v>
      </c>
      <c r="H1519" s="2" t="s">
        <v>255</v>
      </c>
      <c r="I1519" s="2" t="s">
        <v>324</v>
      </c>
      <c r="J1519" s="2" t="s">
        <v>30</v>
      </c>
      <c r="K1519" s="2" t="s">
        <v>30</v>
      </c>
      <c r="L1519" s="2" t="s">
        <v>277</v>
      </c>
      <c r="M1519" s="2" t="s">
        <v>31</v>
      </c>
      <c r="N1519" s="2" t="s">
        <v>278</v>
      </c>
      <c r="O1519" s="2" t="s">
        <v>257</v>
      </c>
      <c r="P1519" s="2" t="s">
        <v>343</v>
      </c>
      <c r="Q1519" s="2" t="s">
        <v>298</v>
      </c>
      <c r="R1519" s="2" t="s">
        <v>260</v>
      </c>
      <c r="S1519" s="2" t="s">
        <v>34</v>
      </c>
      <c r="T1519" s="137">
        <v>1.121</v>
      </c>
      <c r="U1519" s="2" t="s">
        <v>125</v>
      </c>
      <c r="V1519" s="146">
        <v>0.06</v>
      </c>
      <c r="W1519" s="146">
        <v>5.4670000000000003E-2</v>
      </c>
      <c r="X1519" s="4" t="s">
        <v>263</v>
      </c>
      <c r="Z1519" s="137">
        <v>320642</v>
      </c>
      <c r="AA1519" s="144">
        <v>1</v>
      </c>
      <c r="AB1519" s="157">
        <v>102.77</v>
      </c>
      <c r="AD1519" s="137">
        <v>329.524</v>
      </c>
      <c r="AG1519" s="2" t="s">
        <v>36</v>
      </c>
      <c r="AH1519" s="146">
        <v>1.897E-3</v>
      </c>
      <c r="AI1519" s="146">
        <v>2.6035184419349001E-3</v>
      </c>
      <c r="AJ1519" s="146">
        <v>6.6392658705575103E-4</v>
      </c>
    </row>
    <row r="1520" spans="1:36" x14ac:dyDescent="0.2">
      <c r="A1520" s="188">
        <v>1035</v>
      </c>
      <c r="B1520" s="2">
        <v>14292</v>
      </c>
      <c r="C1520" s="2" t="s">
        <v>672</v>
      </c>
      <c r="D1520" s="2" t="s">
        <v>673</v>
      </c>
      <c r="E1520" s="4" t="s">
        <v>252</v>
      </c>
      <c r="F1520" s="2" t="s">
        <v>674</v>
      </c>
      <c r="G1520" s="2" t="s">
        <v>675</v>
      </c>
      <c r="H1520" s="2" t="s">
        <v>255</v>
      </c>
      <c r="I1520" s="2" t="s">
        <v>324</v>
      </c>
      <c r="J1520" s="2" t="s">
        <v>30</v>
      </c>
      <c r="K1520" s="2" t="s">
        <v>30</v>
      </c>
      <c r="L1520" s="2" t="s">
        <v>277</v>
      </c>
      <c r="M1520" s="2" t="s">
        <v>31</v>
      </c>
      <c r="N1520" s="2" t="s">
        <v>278</v>
      </c>
      <c r="O1520" s="2" t="s">
        <v>257</v>
      </c>
      <c r="P1520" s="2" t="s">
        <v>279</v>
      </c>
      <c r="Q1520" s="2" t="s">
        <v>279</v>
      </c>
      <c r="R1520" s="2" t="s">
        <v>279</v>
      </c>
      <c r="S1520" s="2" t="s">
        <v>34</v>
      </c>
      <c r="T1520" s="137">
        <v>1.5489999999999999</v>
      </c>
      <c r="U1520" s="2" t="s">
        <v>676</v>
      </c>
      <c r="V1520" s="146">
        <v>4.4999999999999998E-2</v>
      </c>
      <c r="W1520" s="146">
        <v>6.3100000000000003E-2</v>
      </c>
      <c r="X1520" s="4" t="s">
        <v>263</v>
      </c>
      <c r="Z1520" s="137">
        <v>218452.83</v>
      </c>
      <c r="AA1520" s="144">
        <v>1</v>
      </c>
      <c r="AB1520" s="157">
        <v>98.96</v>
      </c>
      <c r="AD1520" s="137">
        <v>216.18100000000001</v>
      </c>
      <c r="AG1520" s="2" t="s">
        <v>36</v>
      </c>
      <c r="AH1520" s="146">
        <v>1.56E-3</v>
      </c>
      <c r="AI1520" s="146">
        <v>1.7080133266436999E-3</v>
      </c>
      <c r="AJ1520" s="146">
        <v>4.3556267562349998E-4</v>
      </c>
    </row>
    <row r="1521" spans="1:36" x14ac:dyDescent="0.2">
      <c r="A1521" s="188">
        <v>1035</v>
      </c>
      <c r="B1521" s="2">
        <v>14292</v>
      </c>
      <c r="C1521" s="2" t="s">
        <v>320</v>
      </c>
      <c r="D1521" s="2" t="s">
        <v>321</v>
      </c>
      <c r="E1521" s="4" t="s">
        <v>252</v>
      </c>
      <c r="F1521" s="2" t="s">
        <v>677</v>
      </c>
      <c r="G1521" s="2" t="s">
        <v>678</v>
      </c>
      <c r="H1521" s="2" t="s">
        <v>255</v>
      </c>
      <c r="I1521" s="2" t="s">
        <v>324</v>
      </c>
      <c r="J1521" s="2" t="s">
        <v>30</v>
      </c>
      <c r="K1521" s="2" t="s">
        <v>30</v>
      </c>
      <c r="L1521" s="2" t="s">
        <v>277</v>
      </c>
      <c r="M1521" s="2" t="s">
        <v>31</v>
      </c>
      <c r="N1521" s="2" t="s">
        <v>325</v>
      </c>
      <c r="O1521" s="2" t="s">
        <v>257</v>
      </c>
      <c r="P1521" s="2" t="s">
        <v>279</v>
      </c>
      <c r="Q1521" s="2" t="s">
        <v>279</v>
      </c>
      <c r="R1521" s="2" t="s">
        <v>279</v>
      </c>
      <c r="S1521" s="2" t="s">
        <v>34</v>
      </c>
      <c r="T1521" s="137">
        <v>1.5640000000000001</v>
      </c>
      <c r="U1521" s="2" t="s">
        <v>386</v>
      </c>
      <c r="V1521" s="146">
        <v>7.4999999999999997E-2</v>
      </c>
      <c r="W1521" s="146">
        <v>5.7750000000000003E-2</v>
      </c>
      <c r="X1521" s="4" t="s">
        <v>263</v>
      </c>
      <c r="Z1521" s="137">
        <v>159496.22</v>
      </c>
      <c r="AA1521" s="144">
        <v>1</v>
      </c>
      <c r="AB1521" s="157">
        <v>123.41</v>
      </c>
      <c r="AD1521" s="137">
        <v>196.834</v>
      </c>
      <c r="AG1521" s="2" t="s">
        <v>36</v>
      </c>
      <c r="AH1521" s="146">
        <v>1.464E-3</v>
      </c>
      <c r="AI1521" s="146">
        <v>1.5551584349408399E-3</v>
      </c>
      <c r="AJ1521" s="146">
        <v>3.9658295305712799E-4</v>
      </c>
    </row>
    <row r="1522" spans="1:36" x14ac:dyDescent="0.2">
      <c r="A1522" s="188">
        <v>1035</v>
      </c>
      <c r="B1522" s="2">
        <v>14292</v>
      </c>
      <c r="C1522" s="2" t="s">
        <v>320</v>
      </c>
      <c r="D1522" s="2" t="s">
        <v>321</v>
      </c>
      <c r="E1522" s="4" t="s">
        <v>252</v>
      </c>
      <c r="F1522" s="2" t="s">
        <v>322</v>
      </c>
      <c r="G1522" s="2" t="s">
        <v>323</v>
      </c>
      <c r="H1522" s="2" t="s">
        <v>255</v>
      </c>
      <c r="I1522" s="2" t="s">
        <v>324</v>
      </c>
      <c r="J1522" s="2" t="s">
        <v>30</v>
      </c>
      <c r="K1522" s="2" t="s">
        <v>30</v>
      </c>
      <c r="L1522" s="2" t="s">
        <v>277</v>
      </c>
      <c r="M1522" s="2" t="s">
        <v>31</v>
      </c>
      <c r="N1522" s="2" t="s">
        <v>325</v>
      </c>
      <c r="O1522" s="2" t="s">
        <v>257</v>
      </c>
      <c r="P1522" s="2" t="s">
        <v>279</v>
      </c>
      <c r="Q1522" s="2" t="s">
        <v>279</v>
      </c>
      <c r="R1522" s="2" t="s">
        <v>279</v>
      </c>
      <c r="S1522" s="2" t="s">
        <v>34</v>
      </c>
      <c r="T1522" s="137">
        <v>1.819</v>
      </c>
      <c r="U1522" s="2" t="s">
        <v>326</v>
      </c>
      <c r="V1522" s="146">
        <v>0.10539999999999999</v>
      </c>
      <c r="W1522" s="146">
        <v>3.5970000000000002E-2</v>
      </c>
      <c r="X1522" s="4" t="s">
        <v>263</v>
      </c>
      <c r="Z1522" s="137">
        <v>1050000</v>
      </c>
      <c r="AA1522" s="144">
        <v>1</v>
      </c>
      <c r="AB1522" s="157">
        <v>142.01</v>
      </c>
      <c r="AD1522" s="137">
        <v>1491.105</v>
      </c>
      <c r="AG1522" s="2" t="s">
        <v>36</v>
      </c>
      <c r="AH1522" s="146">
        <v>5.2690000000000002E-3</v>
      </c>
      <c r="AI1522" s="146">
        <v>1.17809990110758E-2</v>
      </c>
      <c r="AJ1522" s="146">
        <v>3.00428771294499E-3</v>
      </c>
    </row>
    <row r="1523" spans="1:36" x14ac:dyDescent="0.2">
      <c r="A1523" s="188">
        <v>1035</v>
      </c>
      <c r="B1523" s="2">
        <v>14292</v>
      </c>
      <c r="C1523" s="2" t="s">
        <v>679</v>
      </c>
      <c r="D1523" s="2" t="s">
        <v>680</v>
      </c>
      <c r="E1523" s="4" t="s">
        <v>252</v>
      </c>
      <c r="F1523" s="2" t="s">
        <v>681</v>
      </c>
      <c r="G1523" s="2" t="s">
        <v>682</v>
      </c>
      <c r="H1523" s="2" t="s">
        <v>255</v>
      </c>
      <c r="I1523" s="2" t="s">
        <v>324</v>
      </c>
      <c r="J1523" s="2" t="s">
        <v>30</v>
      </c>
      <c r="K1523" s="2" t="s">
        <v>30</v>
      </c>
      <c r="L1523" s="2" t="s">
        <v>277</v>
      </c>
      <c r="M1523" s="2" t="s">
        <v>31</v>
      </c>
      <c r="N1523" s="2" t="s">
        <v>278</v>
      </c>
      <c r="O1523" s="2" t="s">
        <v>257</v>
      </c>
      <c r="P1523" s="2" t="s">
        <v>650</v>
      </c>
      <c r="Q1523" s="2" t="s">
        <v>298</v>
      </c>
      <c r="R1523" s="2" t="s">
        <v>260</v>
      </c>
      <c r="S1523" s="2" t="s">
        <v>34</v>
      </c>
      <c r="T1523" s="137">
        <v>1.3879999999999999</v>
      </c>
      <c r="U1523" s="2" t="s">
        <v>606</v>
      </c>
      <c r="V1523" s="146">
        <v>6.9000000000000006E-2</v>
      </c>
      <c r="W1523" s="146">
        <v>5.425E-2</v>
      </c>
      <c r="X1523" s="4" t="s">
        <v>263</v>
      </c>
      <c r="Z1523" s="137">
        <v>10639.33</v>
      </c>
      <c r="AA1523" s="144">
        <v>1</v>
      </c>
      <c r="AB1523" s="157">
        <v>102.86</v>
      </c>
      <c r="AD1523" s="137">
        <v>10.944000000000001</v>
      </c>
      <c r="AG1523" s="2" t="s">
        <v>36</v>
      </c>
      <c r="AH1523" s="146">
        <v>9.5000000000000005E-5</v>
      </c>
      <c r="AI1523" s="146">
        <v>8.6463874498490795E-5</v>
      </c>
      <c r="AJ1523" s="146">
        <v>2.20492638633804E-5</v>
      </c>
    </row>
    <row r="1524" spans="1:36" x14ac:dyDescent="0.2">
      <c r="A1524" s="188">
        <v>1035</v>
      </c>
      <c r="B1524" s="2">
        <v>14292</v>
      </c>
      <c r="C1524" s="2" t="s">
        <v>683</v>
      </c>
      <c r="D1524" s="2" t="s">
        <v>684</v>
      </c>
      <c r="E1524" s="4" t="s">
        <v>252</v>
      </c>
      <c r="F1524" s="2" t="s">
        <v>685</v>
      </c>
      <c r="G1524" s="2" t="s">
        <v>686</v>
      </c>
      <c r="H1524" s="2" t="s">
        <v>255</v>
      </c>
      <c r="I1524" s="2" t="s">
        <v>276</v>
      </c>
      <c r="J1524" s="2" t="s">
        <v>30</v>
      </c>
      <c r="K1524" s="2" t="s">
        <v>30</v>
      </c>
      <c r="L1524" s="2" t="s">
        <v>277</v>
      </c>
      <c r="M1524" s="2" t="s">
        <v>31</v>
      </c>
      <c r="N1524" s="2" t="s">
        <v>256</v>
      </c>
      <c r="O1524" s="2" t="s">
        <v>257</v>
      </c>
      <c r="P1524" s="2" t="s">
        <v>258</v>
      </c>
      <c r="Q1524" s="2" t="s">
        <v>259</v>
      </c>
      <c r="R1524" s="2" t="s">
        <v>260</v>
      </c>
      <c r="S1524" s="2" t="s">
        <v>34</v>
      </c>
      <c r="T1524" s="137">
        <v>3.4510000000000001</v>
      </c>
      <c r="U1524" s="2" t="s">
        <v>687</v>
      </c>
      <c r="V1524" s="146">
        <v>1.3899999999999999E-2</v>
      </c>
      <c r="W1524" s="146">
        <v>2.521E-2</v>
      </c>
      <c r="X1524" s="4" t="s">
        <v>263</v>
      </c>
      <c r="Z1524" s="137">
        <v>56760.56</v>
      </c>
      <c r="AA1524" s="144">
        <v>1</v>
      </c>
      <c r="AB1524" s="157">
        <v>107.22</v>
      </c>
      <c r="AD1524" s="137">
        <v>60.859000000000002</v>
      </c>
      <c r="AG1524" s="2" t="s">
        <v>36</v>
      </c>
      <c r="AH1524" s="146">
        <v>3.4999999999999997E-5</v>
      </c>
      <c r="AI1524" s="146">
        <v>4.8083532664485498E-4</v>
      </c>
      <c r="AJ1524" s="146">
        <v>1.2261843519644901E-4</v>
      </c>
    </row>
    <row r="1525" spans="1:36" x14ac:dyDescent="0.2">
      <c r="A1525" s="188">
        <v>1035</v>
      </c>
      <c r="B1525" s="2">
        <v>14292</v>
      </c>
      <c r="C1525" s="2" t="s">
        <v>688</v>
      </c>
      <c r="D1525" s="2" t="s">
        <v>689</v>
      </c>
      <c r="E1525" s="4" t="s">
        <v>252</v>
      </c>
      <c r="F1525" s="2" t="s">
        <v>690</v>
      </c>
      <c r="G1525" s="2" t="s">
        <v>691</v>
      </c>
      <c r="H1525" s="2" t="s">
        <v>255</v>
      </c>
      <c r="I1525" s="2" t="s">
        <v>276</v>
      </c>
      <c r="J1525" s="2" t="s">
        <v>30</v>
      </c>
      <c r="K1525" s="2" t="s">
        <v>30</v>
      </c>
      <c r="L1525" s="2" t="s">
        <v>277</v>
      </c>
      <c r="M1525" s="2" t="s">
        <v>31</v>
      </c>
      <c r="N1525" s="2" t="s">
        <v>256</v>
      </c>
      <c r="O1525" s="2" t="s">
        <v>257</v>
      </c>
      <c r="P1525" s="2" t="s">
        <v>258</v>
      </c>
      <c r="Q1525" s="2" t="s">
        <v>259</v>
      </c>
      <c r="R1525" s="2" t="s">
        <v>260</v>
      </c>
      <c r="S1525" s="2" t="s">
        <v>34</v>
      </c>
      <c r="T1525" s="137">
        <v>3.0110000000000001</v>
      </c>
      <c r="U1525" s="2" t="s">
        <v>692</v>
      </c>
      <c r="V1525" s="146">
        <v>1.6400000000000001E-2</v>
      </c>
      <c r="W1525" s="146">
        <v>2.6020000000000001E-2</v>
      </c>
      <c r="X1525" s="4" t="s">
        <v>263</v>
      </c>
      <c r="Z1525" s="137">
        <v>581112</v>
      </c>
      <c r="AA1525" s="144">
        <v>1</v>
      </c>
      <c r="AB1525" s="157">
        <v>108.49</v>
      </c>
      <c r="AD1525" s="137">
        <v>630.44799999999998</v>
      </c>
      <c r="AG1525" s="2" t="s">
        <v>36</v>
      </c>
      <c r="AH1525" s="146">
        <v>6.1700000000000004E-4</v>
      </c>
      <c r="AI1525" s="146">
        <v>4.9810791866482197E-3</v>
      </c>
      <c r="AJ1525" s="146">
        <v>1.27023141107002E-3</v>
      </c>
    </row>
    <row r="1526" spans="1:36" x14ac:dyDescent="0.2">
      <c r="A1526" s="188">
        <v>1035</v>
      </c>
      <c r="B1526" s="2">
        <v>14292</v>
      </c>
      <c r="C1526" s="2" t="s">
        <v>518</v>
      </c>
      <c r="D1526" s="2" t="s">
        <v>519</v>
      </c>
      <c r="E1526" s="4" t="s">
        <v>252</v>
      </c>
      <c r="F1526" s="2" t="s">
        <v>693</v>
      </c>
      <c r="G1526" s="2" t="s">
        <v>694</v>
      </c>
      <c r="H1526" s="2" t="s">
        <v>255</v>
      </c>
      <c r="I1526" s="2" t="s">
        <v>276</v>
      </c>
      <c r="J1526" s="2" t="s">
        <v>30</v>
      </c>
      <c r="K1526" s="2" t="s">
        <v>30</v>
      </c>
      <c r="L1526" s="2" t="s">
        <v>277</v>
      </c>
      <c r="M1526" s="2" t="s">
        <v>31</v>
      </c>
      <c r="N1526" s="2" t="s">
        <v>476</v>
      </c>
      <c r="O1526" s="2" t="s">
        <v>257</v>
      </c>
      <c r="P1526" s="2" t="s">
        <v>362</v>
      </c>
      <c r="Q1526" s="2" t="s">
        <v>259</v>
      </c>
      <c r="R1526" s="2" t="s">
        <v>260</v>
      </c>
      <c r="S1526" s="2" t="s">
        <v>34</v>
      </c>
      <c r="T1526" s="137">
        <v>1.319</v>
      </c>
      <c r="U1526" s="2" t="s">
        <v>695</v>
      </c>
      <c r="V1526" s="146">
        <v>3.2000000000000001E-2</v>
      </c>
      <c r="W1526" s="146">
        <v>3.4700000000000002E-2</v>
      </c>
      <c r="X1526" s="4" t="s">
        <v>263</v>
      </c>
      <c r="Z1526" s="137">
        <v>187420.51</v>
      </c>
      <c r="AA1526" s="144">
        <v>1</v>
      </c>
      <c r="AB1526" s="157">
        <v>110.31</v>
      </c>
      <c r="AD1526" s="137">
        <v>206.744</v>
      </c>
      <c r="AG1526" s="2" t="s">
        <v>36</v>
      </c>
      <c r="AH1526" s="146">
        <v>3.1100000000000002E-4</v>
      </c>
      <c r="AI1526" s="146">
        <v>1.6334501794810199E-3</v>
      </c>
      <c r="AJ1526" s="146">
        <v>4.1654823154717302E-4</v>
      </c>
    </row>
    <row r="1527" spans="1:36" x14ac:dyDescent="0.2">
      <c r="A1527" s="188">
        <v>1035</v>
      </c>
      <c r="B1527" s="2">
        <v>14292</v>
      </c>
      <c r="C1527" s="2" t="s">
        <v>518</v>
      </c>
      <c r="D1527" s="2" t="s">
        <v>519</v>
      </c>
      <c r="E1527" s="4" t="s">
        <v>252</v>
      </c>
      <c r="F1527" s="2" t="s">
        <v>696</v>
      </c>
      <c r="G1527" s="2" t="s">
        <v>697</v>
      </c>
      <c r="H1527" s="2" t="s">
        <v>255</v>
      </c>
      <c r="I1527" s="2" t="s">
        <v>324</v>
      </c>
      <c r="J1527" s="2" t="s">
        <v>30</v>
      </c>
      <c r="K1527" s="2" t="s">
        <v>30</v>
      </c>
      <c r="L1527" s="2" t="s">
        <v>277</v>
      </c>
      <c r="M1527" s="2" t="s">
        <v>31</v>
      </c>
      <c r="N1527" s="2" t="s">
        <v>476</v>
      </c>
      <c r="O1527" s="2" t="s">
        <v>257</v>
      </c>
      <c r="P1527" s="2" t="s">
        <v>362</v>
      </c>
      <c r="Q1527" s="2" t="s">
        <v>259</v>
      </c>
      <c r="R1527" s="2" t="s">
        <v>260</v>
      </c>
      <c r="S1527" s="2" t="s">
        <v>34</v>
      </c>
      <c r="T1527" s="137">
        <v>1.391</v>
      </c>
      <c r="U1527" s="2" t="s">
        <v>698</v>
      </c>
      <c r="V1527" s="146">
        <v>5.7000000000000002E-2</v>
      </c>
      <c r="W1527" s="146">
        <v>5.339E-2</v>
      </c>
      <c r="X1527" s="4" t="s">
        <v>263</v>
      </c>
      <c r="Z1527" s="137">
        <v>535928.43000000005</v>
      </c>
      <c r="AA1527" s="144">
        <v>1</v>
      </c>
      <c r="AB1527" s="157">
        <v>100.89</v>
      </c>
      <c r="AD1527" s="137">
        <v>540.69799999999998</v>
      </c>
      <c r="AG1527" s="2" t="s">
        <v>36</v>
      </c>
      <c r="AH1527" s="146">
        <v>7.4200000000000004E-4</v>
      </c>
      <c r="AI1527" s="146">
        <v>4.2719760696540796E-3</v>
      </c>
      <c r="AJ1527" s="146">
        <v>1.08940211301188E-3</v>
      </c>
    </row>
    <row r="1528" spans="1:36" x14ac:dyDescent="0.2">
      <c r="A1528" s="188">
        <v>1035</v>
      </c>
      <c r="B1528" s="2">
        <v>14292</v>
      </c>
      <c r="C1528" s="2" t="s">
        <v>562</v>
      </c>
      <c r="D1528" s="2" t="s">
        <v>563</v>
      </c>
      <c r="E1528" s="4" t="s">
        <v>252</v>
      </c>
      <c r="F1528" s="2" t="s">
        <v>699</v>
      </c>
      <c r="G1528" s="2" t="s">
        <v>700</v>
      </c>
      <c r="H1528" s="2" t="s">
        <v>255</v>
      </c>
      <c r="I1528" s="2" t="s">
        <v>276</v>
      </c>
      <c r="J1528" s="2" t="s">
        <v>30</v>
      </c>
      <c r="K1528" s="2" t="s">
        <v>30</v>
      </c>
      <c r="L1528" s="2" t="s">
        <v>277</v>
      </c>
      <c r="M1528" s="2" t="s">
        <v>31</v>
      </c>
      <c r="N1528" s="2" t="s">
        <v>312</v>
      </c>
      <c r="O1528" s="2" t="s">
        <v>257</v>
      </c>
      <c r="P1528" s="2" t="s">
        <v>351</v>
      </c>
      <c r="Q1528" s="2" t="s">
        <v>259</v>
      </c>
      <c r="R1528" s="2" t="s">
        <v>260</v>
      </c>
      <c r="S1528" s="2" t="s">
        <v>34</v>
      </c>
      <c r="T1528" s="137">
        <v>0.98299999999999998</v>
      </c>
      <c r="U1528" s="2" t="s">
        <v>572</v>
      </c>
      <c r="V1528" s="146">
        <v>3.0000000000000001E-3</v>
      </c>
      <c r="W1528" s="146">
        <v>3.669E-2</v>
      </c>
      <c r="X1528" s="4" t="s">
        <v>263</v>
      </c>
      <c r="Z1528" s="137">
        <v>241604</v>
      </c>
      <c r="AA1528" s="144">
        <v>1</v>
      </c>
      <c r="AB1528" s="157">
        <v>106.53</v>
      </c>
      <c r="AD1528" s="137">
        <v>257.38099999999997</v>
      </c>
      <c r="AG1528" s="2" t="s">
        <v>36</v>
      </c>
      <c r="AH1528" s="146">
        <v>5.22E-4</v>
      </c>
      <c r="AI1528" s="146">
        <v>2.0335269867293999E-3</v>
      </c>
      <c r="AJ1528" s="146">
        <v>5.1857233282420301E-4</v>
      </c>
    </row>
    <row r="1529" spans="1:36" x14ac:dyDescent="0.2">
      <c r="A1529" s="188">
        <v>1035</v>
      </c>
      <c r="B1529" s="2">
        <v>14292</v>
      </c>
      <c r="C1529" s="2" t="s">
        <v>531</v>
      </c>
      <c r="D1529" s="2" t="s">
        <v>532</v>
      </c>
      <c r="E1529" s="4" t="s">
        <v>252</v>
      </c>
      <c r="F1529" s="2" t="s">
        <v>701</v>
      </c>
      <c r="G1529" s="2" t="s">
        <v>702</v>
      </c>
      <c r="H1529" s="2" t="s">
        <v>255</v>
      </c>
      <c r="I1529" s="2" t="s">
        <v>324</v>
      </c>
      <c r="J1529" s="2" t="s">
        <v>30</v>
      </c>
      <c r="K1529" s="2" t="s">
        <v>30</v>
      </c>
      <c r="L1529" s="2" t="s">
        <v>277</v>
      </c>
      <c r="M1529" s="2" t="s">
        <v>31</v>
      </c>
      <c r="N1529" s="2" t="s">
        <v>397</v>
      </c>
      <c r="O1529" s="2" t="s">
        <v>257</v>
      </c>
      <c r="P1529" s="2" t="s">
        <v>332</v>
      </c>
      <c r="Q1529" s="2" t="s">
        <v>259</v>
      </c>
      <c r="R1529" s="2" t="s">
        <v>260</v>
      </c>
      <c r="S1529" s="2" t="s">
        <v>34</v>
      </c>
      <c r="T1529" s="137">
        <v>2.4969999999999999</v>
      </c>
      <c r="U1529" s="2" t="s">
        <v>703</v>
      </c>
      <c r="V1529" s="146">
        <v>4.6800000000000001E-2</v>
      </c>
      <c r="W1529" s="146">
        <v>4.9529999999999998E-2</v>
      </c>
      <c r="X1529" s="4" t="s">
        <v>263</v>
      </c>
      <c r="Z1529" s="137">
        <v>15537.53</v>
      </c>
      <c r="AA1529" s="144">
        <v>1</v>
      </c>
      <c r="AB1529" s="157">
        <v>100.26</v>
      </c>
      <c r="AD1529" s="137">
        <v>15.577999999999999</v>
      </c>
      <c r="AG1529" s="2" t="s">
        <v>36</v>
      </c>
      <c r="AH1529" s="146">
        <v>4.3999999999999999E-5</v>
      </c>
      <c r="AI1529" s="146">
        <v>1.2307889074949599E-4</v>
      </c>
      <c r="AJ1529" s="146">
        <v>3.1386506259272297E-5</v>
      </c>
    </row>
    <row r="1530" spans="1:36" x14ac:dyDescent="0.2">
      <c r="A1530" s="188">
        <v>1035</v>
      </c>
      <c r="B1530" s="2">
        <v>14292</v>
      </c>
      <c r="C1530" s="2" t="s">
        <v>704</v>
      </c>
      <c r="D1530" s="2" t="s">
        <v>705</v>
      </c>
      <c r="E1530" s="4" t="s">
        <v>252</v>
      </c>
      <c r="F1530" s="2" t="s">
        <v>706</v>
      </c>
      <c r="G1530" s="2" t="s">
        <v>707</v>
      </c>
      <c r="H1530" s="2" t="s">
        <v>255</v>
      </c>
      <c r="I1530" s="2" t="s">
        <v>276</v>
      </c>
      <c r="J1530" s="2" t="s">
        <v>30</v>
      </c>
      <c r="K1530" s="2" t="s">
        <v>30</v>
      </c>
      <c r="L1530" s="2" t="s">
        <v>277</v>
      </c>
      <c r="M1530" s="2" t="s">
        <v>31</v>
      </c>
      <c r="N1530" s="2" t="s">
        <v>476</v>
      </c>
      <c r="O1530" s="2" t="s">
        <v>257</v>
      </c>
      <c r="P1530" s="2" t="s">
        <v>403</v>
      </c>
      <c r="Q1530" s="2" t="s">
        <v>259</v>
      </c>
      <c r="R1530" s="2" t="s">
        <v>260</v>
      </c>
      <c r="S1530" s="2" t="s">
        <v>34</v>
      </c>
      <c r="T1530" s="137">
        <v>3.0470000000000002</v>
      </c>
      <c r="U1530" s="2" t="s">
        <v>708</v>
      </c>
      <c r="V1530" s="146">
        <v>2.1999999999999999E-2</v>
      </c>
      <c r="W1530" s="146">
        <v>2.912E-2</v>
      </c>
      <c r="X1530" s="4" t="s">
        <v>263</v>
      </c>
      <c r="Z1530" s="137">
        <v>90294.87</v>
      </c>
      <c r="AA1530" s="144">
        <v>1</v>
      </c>
      <c r="AB1530" s="157">
        <v>107.59</v>
      </c>
      <c r="AD1530" s="137">
        <v>97.147999999999996</v>
      </c>
      <c r="AG1530" s="2" t="s">
        <v>36</v>
      </c>
      <c r="AH1530" s="146">
        <v>1.21E-4</v>
      </c>
      <c r="AI1530" s="146">
        <v>7.6755389099702098E-4</v>
      </c>
      <c r="AJ1530" s="146">
        <v>1.9573490512795699E-4</v>
      </c>
    </row>
    <row r="1531" spans="1:36" x14ac:dyDescent="0.2">
      <c r="A1531" s="188">
        <v>1035</v>
      </c>
      <c r="B1531" s="2">
        <v>14292</v>
      </c>
      <c r="C1531" s="2" t="s">
        <v>597</v>
      </c>
      <c r="D1531" s="2" t="s">
        <v>598</v>
      </c>
      <c r="E1531" s="4" t="s">
        <v>252</v>
      </c>
      <c r="F1531" s="2" t="s">
        <v>713</v>
      </c>
      <c r="G1531" s="2" t="s">
        <v>714</v>
      </c>
      <c r="H1531" s="2" t="s">
        <v>255</v>
      </c>
      <c r="I1531" s="2" t="s">
        <v>324</v>
      </c>
      <c r="J1531" s="2" t="s">
        <v>30</v>
      </c>
      <c r="K1531" s="2" t="s">
        <v>30</v>
      </c>
      <c r="L1531" s="2" t="s">
        <v>277</v>
      </c>
      <c r="M1531" s="2" t="s">
        <v>31</v>
      </c>
      <c r="N1531" s="2" t="s">
        <v>306</v>
      </c>
      <c r="O1531" s="2" t="s">
        <v>257</v>
      </c>
      <c r="P1531" s="2" t="s">
        <v>279</v>
      </c>
      <c r="Q1531" s="2" t="s">
        <v>279</v>
      </c>
      <c r="R1531" s="2" t="s">
        <v>279</v>
      </c>
      <c r="S1531" s="2" t="s">
        <v>34</v>
      </c>
      <c r="T1531" s="137">
        <v>1.869</v>
      </c>
      <c r="U1531" s="2" t="s">
        <v>715</v>
      </c>
      <c r="V1531" s="146">
        <v>6.0499999999999998E-2</v>
      </c>
      <c r="W1531" s="146">
        <v>5.7149999999999999E-2</v>
      </c>
      <c r="X1531" s="4" t="s">
        <v>263</v>
      </c>
      <c r="Z1531" s="137">
        <v>244025</v>
      </c>
      <c r="AA1531" s="144">
        <v>1</v>
      </c>
      <c r="AB1531" s="157">
        <v>100.85</v>
      </c>
      <c r="AD1531" s="137">
        <v>246.09899999999999</v>
      </c>
      <c r="AG1531" s="2" t="s">
        <v>36</v>
      </c>
      <c r="AH1531" s="146">
        <v>1.109E-3</v>
      </c>
      <c r="AI1531" s="146">
        <v>1.9443933050248101E-3</v>
      </c>
      <c r="AJ1531" s="146">
        <v>4.9584223799074303E-4</v>
      </c>
    </row>
    <row r="1532" spans="1:36" x14ac:dyDescent="0.2">
      <c r="A1532" s="188">
        <v>1035</v>
      </c>
      <c r="B1532" s="2">
        <v>14292</v>
      </c>
      <c r="C1532" s="2" t="s">
        <v>327</v>
      </c>
      <c r="D1532" s="2" t="s">
        <v>328</v>
      </c>
      <c r="E1532" s="4" t="s">
        <v>252</v>
      </c>
      <c r="F1532" s="2" t="s">
        <v>329</v>
      </c>
      <c r="G1532" s="2" t="s">
        <v>330</v>
      </c>
      <c r="H1532" s="2" t="s">
        <v>255</v>
      </c>
      <c r="I1532" s="2" t="s">
        <v>304</v>
      </c>
      <c r="J1532" s="2" t="s">
        <v>30</v>
      </c>
      <c r="K1532" s="2" t="s">
        <v>30</v>
      </c>
      <c r="L1532" s="2" t="s">
        <v>277</v>
      </c>
      <c r="M1532" s="2" t="s">
        <v>31</v>
      </c>
      <c r="N1532" s="2" t="s">
        <v>331</v>
      </c>
      <c r="O1532" s="2" t="s">
        <v>257</v>
      </c>
      <c r="P1532" s="2" t="s">
        <v>332</v>
      </c>
      <c r="Q1532" s="2" t="s">
        <v>259</v>
      </c>
      <c r="R1532" s="2" t="s">
        <v>260</v>
      </c>
      <c r="S1532" s="2" t="s">
        <v>34</v>
      </c>
      <c r="T1532" s="137">
        <v>2.3479999999999999</v>
      </c>
      <c r="U1532" s="2" t="s">
        <v>333</v>
      </c>
      <c r="V1532" s="146">
        <v>2.8000000000000001E-2</v>
      </c>
      <c r="W1532" s="146">
        <v>1E-4</v>
      </c>
      <c r="X1532" s="4" t="s">
        <v>263</v>
      </c>
      <c r="Z1532" s="137">
        <v>1330113</v>
      </c>
      <c r="AA1532" s="144">
        <v>1</v>
      </c>
      <c r="AB1532" s="157">
        <v>210.6</v>
      </c>
      <c r="AD1532" s="137">
        <v>2801.2179999999998</v>
      </c>
      <c r="AG1532" s="2" t="s">
        <v>36</v>
      </c>
      <c r="AH1532" s="146">
        <v>8.8679999999999991E-3</v>
      </c>
      <c r="AI1532" s="146">
        <v>2.2132006953652299E-2</v>
      </c>
      <c r="AJ1532" s="146">
        <v>5.6439115639649803E-3</v>
      </c>
    </row>
    <row r="1533" spans="1:36" x14ac:dyDescent="0.2">
      <c r="A1533" s="188">
        <v>1035</v>
      </c>
      <c r="B1533" s="2">
        <v>14292</v>
      </c>
      <c r="C1533" s="2" t="s">
        <v>491</v>
      </c>
      <c r="D1533" s="2" t="s">
        <v>492</v>
      </c>
      <c r="E1533" s="4" t="s">
        <v>252</v>
      </c>
      <c r="F1533" s="2" t="s">
        <v>716</v>
      </c>
      <c r="G1533" s="2" t="s">
        <v>717</v>
      </c>
      <c r="H1533" s="2" t="s">
        <v>255</v>
      </c>
      <c r="I1533" s="2" t="s">
        <v>276</v>
      </c>
      <c r="J1533" s="2" t="s">
        <v>30</v>
      </c>
      <c r="K1533" s="2" t="s">
        <v>30</v>
      </c>
      <c r="L1533" s="2" t="s">
        <v>277</v>
      </c>
      <c r="M1533" s="2" t="s">
        <v>31</v>
      </c>
      <c r="N1533" s="2" t="s">
        <v>312</v>
      </c>
      <c r="O1533" s="2" t="s">
        <v>257</v>
      </c>
      <c r="P1533" s="2" t="s">
        <v>424</v>
      </c>
      <c r="Q1533" s="2" t="s">
        <v>298</v>
      </c>
      <c r="R1533" s="2" t="s">
        <v>260</v>
      </c>
      <c r="S1533" s="2" t="s">
        <v>34</v>
      </c>
      <c r="T1533" s="137">
        <v>5.1310000000000002</v>
      </c>
      <c r="U1533" s="2" t="s">
        <v>488</v>
      </c>
      <c r="V1533" s="146">
        <v>3.1800000000000002E-2</v>
      </c>
      <c r="W1533" s="146">
        <v>2.9510000000000002E-2</v>
      </c>
      <c r="X1533" s="4" t="s">
        <v>263</v>
      </c>
      <c r="Z1533" s="137">
        <v>101287</v>
      </c>
      <c r="AA1533" s="144">
        <v>1</v>
      </c>
      <c r="AB1533" s="157">
        <v>113.32</v>
      </c>
      <c r="AD1533" s="137">
        <v>114.77800000000001</v>
      </c>
      <c r="AG1533" s="2" t="s">
        <v>36</v>
      </c>
      <c r="AH1533" s="146">
        <v>2.22E-4</v>
      </c>
      <c r="AI1533" s="146">
        <v>9.0684730550379101E-4</v>
      </c>
      <c r="AJ1533" s="146">
        <v>2.3125629794900799E-4</v>
      </c>
    </row>
    <row r="1534" spans="1:36" x14ac:dyDescent="0.2">
      <c r="A1534" s="188">
        <v>1035</v>
      </c>
      <c r="B1534" s="2">
        <v>14292</v>
      </c>
      <c r="C1534" s="2" t="s">
        <v>718</v>
      </c>
      <c r="D1534" s="2" t="s">
        <v>719</v>
      </c>
      <c r="E1534" s="4" t="s">
        <v>273</v>
      </c>
      <c r="F1534" s="2" t="s">
        <v>720</v>
      </c>
      <c r="G1534" s="2" t="s">
        <v>721</v>
      </c>
      <c r="H1534" s="2" t="s">
        <v>255</v>
      </c>
      <c r="I1534" s="2" t="s">
        <v>295</v>
      </c>
      <c r="J1534" s="2" t="s">
        <v>30</v>
      </c>
      <c r="K1534" s="2" t="s">
        <v>85</v>
      </c>
      <c r="L1534" s="2" t="s">
        <v>277</v>
      </c>
      <c r="M1534" s="2" t="s">
        <v>31</v>
      </c>
      <c r="N1534" s="2" t="s">
        <v>585</v>
      </c>
      <c r="O1534" s="2" t="s">
        <v>257</v>
      </c>
      <c r="P1534" s="2" t="s">
        <v>297</v>
      </c>
      <c r="Q1534" s="2" t="s">
        <v>298</v>
      </c>
      <c r="R1534" s="2" t="s">
        <v>260</v>
      </c>
      <c r="S1534" s="2" t="s">
        <v>34</v>
      </c>
      <c r="T1534" s="137">
        <v>0.872</v>
      </c>
      <c r="U1534" s="2" t="s">
        <v>722</v>
      </c>
      <c r="V1534" s="146">
        <v>7.8259999999999996E-2</v>
      </c>
      <c r="W1534" s="146">
        <v>5.7520000000000002E-2</v>
      </c>
      <c r="X1534" s="4" t="s">
        <v>263</v>
      </c>
      <c r="Z1534" s="137">
        <v>15000</v>
      </c>
      <c r="AA1534" s="144">
        <v>1</v>
      </c>
      <c r="AB1534" s="157">
        <v>92.44</v>
      </c>
      <c r="AD1534" s="137">
        <v>13.866</v>
      </c>
      <c r="AG1534" s="2" t="s">
        <v>36</v>
      </c>
      <c r="AH1534" s="146">
        <v>3.6000000000000001E-5</v>
      </c>
      <c r="AI1534" s="146">
        <v>1.09553205366206E-4</v>
      </c>
      <c r="AJ1534" s="146">
        <v>2.7937303830176401E-5</v>
      </c>
    </row>
    <row r="1535" spans="1:36" x14ac:dyDescent="0.2">
      <c r="A1535" s="188">
        <v>1035</v>
      </c>
      <c r="B1535" s="2">
        <v>14292</v>
      </c>
      <c r="C1535" s="2" t="s">
        <v>894</v>
      </c>
      <c r="D1535" s="2" t="s">
        <v>895</v>
      </c>
      <c r="E1535" s="4" t="s">
        <v>252</v>
      </c>
      <c r="F1535" s="2" t="s">
        <v>1526</v>
      </c>
      <c r="G1535" s="2" t="s">
        <v>1527</v>
      </c>
      <c r="H1535" s="2" t="s">
        <v>255</v>
      </c>
      <c r="I1535" s="2" t="s">
        <v>276</v>
      </c>
      <c r="J1535" s="2" t="s">
        <v>30</v>
      </c>
      <c r="K1535" s="2" t="s">
        <v>30</v>
      </c>
      <c r="L1535" s="2" t="s">
        <v>277</v>
      </c>
      <c r="M1535" s="2" t="s">
        <v>31</v>
      </c>
      <c r="N1535" s="2" t="s">
        <v>325</v>
      </c>
      <c r="O1535" s="2" t="s">
        <v>257</v>
      </c>
      <c r="P1535" s="2" t="s">
        <v>258</v>
      </c>
      <c r="Q1535" s="2" t="s">
        <v>259</v>
      </c>
      <c r="R1535" s="2" t="s">
        <v>260</v>
      </c>
      <c r="S1535" s="2" t="s">
        <v>34</v>
      </c>
      <c r="T1535" s="137">
        <v>6.8730000000000002</v>
      </c>
      <c r="U1535" s="2" t="s">
        <v>725</v>
      </c>
      <c r="V1535" s="146">
        <v>0.03</v>
      </c>
      <c r="W1535" s="146">
        <v>2.632E-2</v>
      </c>
      <c r="X1535" s="4" t="s">
        <v>263</v>
      </c>
      <c r="Z1535" s="137">
        <v>282869</v>
      </c>
      <c r="AA1535" s="144">
        <v>1</v>
      </c>
      <c r="AB1535" s="157">
        <v>111.48</v>
      </c>
      <c r="AD1535" s="137">
        <v>315.34199999999998</v>
      </c>
      <c r="AG1535" s="2" t="s">
        <v>36</v>
      </c>
      <c r="AH1535" s="146">
        <v>6.8999999999999997E-5</v>
      </c>
      <c r="AI1535" s="146">
        <v>2.4914731326415602E-3</v>
      </c>
      <c r="AJ1535" s="146">
        <v>6.3535376859726197E-4</v>
      </c>
    </row>
    <row r="1536" spans="1:36" x14ac:dyDescent="0.2">
      <c r="A1536" s="188">
        <v>1035</v>
      </c>
      <c r="B1536" s="2">
        <v>14292</v>
      </c>
      <c r="C1536" s="2" t="s">
        <v>688</v>
      </c>
      <c r="D1536" s="2" t="s">
        <v>689</v>
      </c>
      <c r="E1536" s="4" t="s">
        <v>252</v>
      </c>
      <c r="F1536" s="2" t="s">
        <v>723</v>
      </c>
      <c r="G1536" s="2" t="s">
        <v>724</v>
      </c>
      <c r="H1536" s="2" t="s">
        <v>255</v>
      </c>
      <c r="I1536" s="2" t="s">
        <v>276</v>
      </c>
      <c r="J1536" s="2" t="s">
        <v>30</v>
      </c>
      <c r="K1536" s="2" t="s">
        <v>30</v>
      </c>
      <c r="L1536" s="2" t="s">
        <v>277</v>
      </c>
      <c r="M1536" s="2" t="s">
        <v>31</v>
      </c>
      <c r="N1536" s="2" t="s">
        <v>256</v>
      </c>
      <c r="O1536" s="2" t="s">
        <v>257</v>
      </c>
      <c r="P1536" s="2" t="s">
        <v>258</v>
      </c>
      <c r="Q1536" s="2" t="s">
        <v>259</v>
      </c>
      <c r="R1536" s="2" t="s">
        <v>260</v>
      </c>
      <c r="S1536" s="2" t="s">
        <v>34</v>
      </c>
      <c r="T1536" s="137">
        <v>3.956</v>
      </c>
      <c r="U1536" s="2" t="s">
        <v>725</v>
      </c>
      <c r="V1536" s="146">
        <v>2.06E-2</v>
      </c>
      <c r="W1536" s="146">
        <v>2.5260000000000001E-2</v>
      </c>
      <c r="X1536" s="4" t="s">
        <v>263</v>
      </c>
      <c r="Z1536" s="137">
        <v>616624.24</v>
      </c>
      <c r="AA1536" s="144">
        <v>1</v>
      </c>
      <c r="AB1536" s="157">
        <v>106.36</v>
      </c>
      <c r="AD1536" s="137">
        <v>655.84199999999998</v>
      </c>
      <c r="AG1536" s="2" t="s">
        <v>36</v>
      </c>
      <c r="AH1536" s="146">
        <v>3.8499999999999998E-4</v>
      </c>
      <c r="AI1536" s="146">
        <v>5.1817065557194101E-3</v>
      </c>
      <c r="AJ1536" s="146">
        <v>1.32139365454482E-3</v>
      </c>
    </row>
    <row r="1537" spans="1:36" x14ac:dyDescent="0.2">
      <c r="A1537" s="188">
        <v>1035</v>
      </c>
      <c r="B1537" s="2">
        <v>14292</v>
      </c>
      <c r="C1537" s="2" t="s">
        <v>334</v>
      </c>
      <c r="D1537" s="2" t="s">
        <v>335</v>
      </c>
      <c r="E1537" s="4" t="s">
        <v>252</v>
      </c>
      <c r="F1537" s="2" t="s">
        <v>336</v>
      </c>
      <c r="G1537" s="2" t="s">
        <v>337</v>
      </c>
      <c r="H1537" s="2" t="s">
        <v>255</v>
      </c>
      <c r="I1537" s="2" t="s">
        <v>304</v>
      </c>
      <c r="J1537" s="2" t="s">
        <v>30</v>
      </c>
      <c r="K1537" s="2" t="s">
        <v>30</v>
      </c>
      <c r="L1537" s="2" t="s">
        <v>277</v>
      </c>
      <c r="M1537" s="2" t="s">
        <v>31</v>
      </c>
      <c r="N1537" s="2" t="s">
        <v>338</v>
      </c>
      <c r="O1537" s="2" t="s">
        <v>257</v>
      </c>
      <c r="P1537" s="2" t="s">
        <v>279</v>
      </c>
      <c r="Q1537" s="2" t="s">
        <v>279</v>
      </c>
      <c r="R1537" s="2" t="s">
        <v>279</v>
      </c>
      <c r="S1537" s="2" t="s">
        <v>34</v>
      </c>
      <c r="T1537" s="137">
        <v>2.5760000000000001</v>
      </c>
      <c r="U1537" s="2" t="s">
        <v>319</v>
      </c>
      <c r="V1537" s="146">
        <v>4.8500000000000001E-2</v>
      </c>
      <c r="W1537" s="146">
        <v>-8.4999999999999995E-4</v>
      </c>
      <c r="X1537" s="4" t="s">
        <v>263</v>
      </c>
      <c r="Z1537" s="137">
        <v>735631</v>
      </c>
      <c r="AA1537" s="144">
        <v>1</v>
      </c>
      <c r="AB1537" s="157">
        <v>114.8</v>
      </c>
      <c r="AD1537" s="137">
        <v>844.50400000000002</v>
      </c>
      <c r="AG1537" s="2" t="s">
        <v>36</v>
      </c>
      <c r="AH1537" s="146">
        <v>2.4520000000000002E-3</v>
      </c>
      <c r="AI1537" s="146">
        <v>6.6723036673320404E-3</v>
      </c>
      <c r="AJ1537" s="146">
        <v>1.7015127414880401E-3</v>
      </c>
    </row>
    <row r="1538" spans="1:36" x14ac:dyDescent="0.2">
      <c r="A1538" s="188">
        <v>1035</v>
      </c>
      <c r="B1538" s="2">
        <v>14292</v>
      </c>
      <c r="C1538" s="2" t="s">
        <v>568</v>
      </c>
      <c r="D1538" s="2" t="s">
        <v>569</v>
      </c>
      <c r="E1538" s="4" t="s">
        <v>252</v>
      </c>
      <c r="F1538" s="2" t="s">
        <v>1528</v>
      </c>
      <c r="G1538" s="2" t="s">
        <v>1529</v>
      </c>
      <c r="H1538" s="2" t="s">
        <v>255</v>
      </c>
      <c r="I1538" s="2" t="s">
        <v>324</v>
      </c>
      <c r="J1538" s="2" t="s">
        <v>30</v>
      </c>
      <c r="K1538" s="2" t="s">
        <v>30</v>
      </c>
      <c r="L1538" s="2" t="s">
        <v>277</v>
      </c>
      <c r="M1538" s="2" t="s">
        <v>31</v>
      </c>
      <c r="N1538" s="2" t="s">
        <v>288</v>
      </c>
      <c r="O1538" s="2" t="s">
        <v>257</v>
      </c>
      <c r="P1538" s="2" t="s">
        <v>332</v>
      </c>
      <c r="Q1538" s="2" t="s">
        <v>259</v>
      </c>
      <c r="R1538" s="2" t="s">
        <v>260</v>
      </c>
      <c r="S1538" s="2" t="s">
        <v>34</v>
      </c>
      <c r="T1538" s="137">
        <v>3.012</v>
      </c>
      <c r="U1538" s="2" t="s">
        <v>357</v>
      </c>
      <c r="V1538" s="146">
        <v>5.5E-2</v>
      </c>
      <c r="W1538" s="146">
        <v>4.956E-2</v>
      </c>
      <c r="X1538" s="4" t="s">
        <v>263</v>
      </c>
      <c r="Z1538" s="137">
        <v>205161</v>
      </c>
      <c r="AA1538" s="144">
        <v>1</v>
      </c>
      <c r="AB1538" s="157">
        <v>103.26</v>
      </c>
      <c r="AD1538" s="137">
        <v>211.84899999999999</v>
      </c>
      <c r="AG1538" s="2" t="s">
        <v>36</v>
      </c>
      <c r="AH1538" s="146">
        <v>2.5500000000000002E-4</v>
      </c>
      <c r="AI1538" s="146">
        <v>1.67378943015666E-3</v>
      </c>
      <c r="AJ1538" s="146">
        <v>4.2683519575456298E-4</v>
      </c>
    </row>
    <row r="1539" spans="1:36" x14ac:dyDescent="0.2">
      <c r="A1539" s="188">
        <v>1035</v>
      </c>
      <c r="B1539" s="2">
        <v>14292</v>
      </c>
      <c r="C1539" s="2" t="s">
        <v>339</v>
      </c>
      <c r="D1539" s="2" t="s">
        <v>340</v>
      </c>
      <c r="E1539" s="4" t="s">
        <v>252</v>
      </c>
      <c r="F1539" s="2" t="s">
        <v>341</v>
      </c>
      <c r="G1539" s="2" t="s">
        <v>342</v>
      </c>
      <c r="H1539" s="2" t="s">
        <v>255</v>
      </c>
      <c r="I1539" s="2" t="s">
        <v>304</v>
      </c>
      <c r="J1539" s="2" t="s">
        <v>30</v>
      </c>
      <c r="K1539" s="2" t="s">
        <v>85</v>
      </c>
      <c r="L1539" s="2" t="s">
        <v>277</v>
      </c>
      <c r="M1539" s="2" t="s">
        <v>31</v>
      </c>
      <c r="N1539" s="2" t="s">
        <v>306</v>
      </c>
      <c r="O1539" s="2" t="s">
        <v>257</v>
      </c>
      <c r="P1539" s="2" t="s">
        <v>343</v>
      </c>
      <c r="Q1539" s="2" t="s">
        <v>298</v>
      </c>
      <c r="R1539" s="2" t="s">
        <v>260</v>
      </c>
      <c r="S1539" s="2" t="s">
        <v>34</v>
      </c>
      <c r="T1539" s="137">
        <v>3.016</v>
      </c>
      <c r="U1539" s="2" t="s">
        <v>344</v>
      </c>
      <c r="V1539" s="146">
        <v>0.05</v>
      </c>
      <c r="W1539" s="146">
        <v>1.41E-3</v>
      </c>
      <c r="X1539" s="4" t="s">
        <v>263</v>
      </c>
      <c r="Z1539" s="137">
        <v>563280</v>
      </c>
      <c r="AA1539" s="144">
        <v>1</v>
      </c>
      <c r="AB1539" s="157">
        <v>117</v>
      </c>
      <c r="AD1539" s="137">
        <v>659.03800000000001</v>
      </c>
      <c r="AG1539" s="2" t="s">
        <v>36</v>
      </c>
      <c r="AH1539" s="146">
        <v>1.127E-3</v>
      </c>
      <c r="AI1539" s="146">
        <v>5.2069581376641798E-3</v>
      </c>
      <c r="AJ1539" s="146">
        <v>1.32783309294031E-3</v>
      </c>
    </row>
    <row r="1540" spans="1:36" x14ac:dyDescent="0.2">
      <c r="A1540" s="188">
        <v>1035</v>
      </c>
      <c r="B1540" s="2">
        <v>14292</v>
      </c>
      <c r="C1540" s="2" t="s">
        <v>345</v>
      </c>
      <c r="D1540" s="2" t="s">
        <v>346</v>
      </c>
      <c r="E1540" s="4" t="s">
        <v>252</v>
      </c>
      <c r="F1540" s="2" t="s">
        <v>347</v>
      </c>
      <c r="G1540" s="2" t="s">
        <v>348</v>
      </c>
      <c r="H1540" s="2" t="s">
        <v>255</v>
      </c>
      <c r="I1540" s="2" t="s">
        <v>304</v>
      </c>
      <c r="J1540" s="2" t="s">
        <v>30</v>
      </c>
      <c r="K1540" s="2" t="s">
        <v>349</v>
      </c>
      <c r="L1540" s="2" t="s">
        <v>277</v>
      </c>
      <c r="M1540" s="2" t="s">
        <v>31</v>
      </c>
      <c r="N1540" s="2" t="s">
        <v>350</v>
      </c>
      <c r="O1540" s="2" t="s">
        <v>257</v>
      </c>
      <c r="P1540" s="2" t="s">
        <v>351</v>
      </c>
      <c r="Q1540" s="2" t="s">
        <v>259</v>
      </c>
      <c r="R1540" s="2" t="s">
        <v>260</v>
      </c>
      <c r="S1540" s="2" t="s">
        <v>34</v>
      </c>
      <c r="T1540" s="137">
        <v>3.4369999999999998</v>
      </c>
      <c r="U1540" s="2" t="s">
        <v>352</v>
      </c>
      <c r="V1540" s="146">
        <v>5.5E-2</v>
      </c>
      <c r="W1540" s="146">
        <v>4.9680000000000002E-2</v>
      </c>
      <c r="X1540" s="4" t="s">
        <v>263</v>
      </c>
      <c r="Z1540" s="137">
        <v>122764.5</v>
      </c>
      <c r="AA1540" s="144">
        <v>1</v>
      </c>
      <c r="AB1540" s="157">
        <v>103.2</v>
      </c>
      <c r="AD1540" s="137">
        <v>126.693</v>
      </c>
      <c r="AG1540" s="2" t="s">
        <v>36</v>
      </c>
      <c r="AH1540" s="146">
        <v>2.3800000000000001E-4</v>
      </c>
      <c r="AI1540" s="146">
        <v>1.00098228065378E-3</v>
      </c>
      <c r="AJ1540" s="146">
        <v>2.5526177905766599E-4</v>
      </c>
    </row>
    <row r="1541" spans="1:36" x14ac:dyDescent="0.2">
      <c r="A1541" s="188">
        <v>1035</v>
      </c>
      <c r="B1541" s="2">
        <v>14292</v>
      </c>
      <c r="C1541" s="2" t="s">
        <v>849</v>
      </c>
      <c r="D1541" s="2" t="s">
        <v>850</v>
      </c>
      <c r="E1541" s="4" t="s">
        <v>252</v>
      </c>
      <c r="F1541" s="2" t="s">
        <v>1532</v>
      </c>
      <c r="G1541" s="2" t="s">
        <v>1533</v>
      </c>
      <c r="H1541" s="2" t="s">
        <v>255</v>
      </c>
      <c r="I1541" s="2" t="s">
        <v>324</v>
      </c>
      <c r="J1541" s="2" t="s">
        <v>30</v>
      </c>
      <c r="K1541" s="2" t="s">
        <v>30</v>
      </c>
      <c r="L1541" s="2" t="s">
        <v>277</v>
      </c>
      <c r="M1541" s="2" t="s">
        <v>31</v>
      </c>
      <c r="N1541" s="2" t="s">
        <v>278</v>
      </c>
      <c r="O1541" s="2" t="s">
        <v>257</v>
      </c>
      <c r="P1541" s="2" t="s">
        <v>343</v>
      </c>
      <c r="Q1541" s="2" t="s">
        <v>298</v>
      </c>
      <c r="R1541" s="2" t="s">
        <v>260</v>
      </c>
      <c r="S1541" s="2" t="s">
        <v>34</v>
      </c>
      <c r="T1541" s="137">
        <v>0.71699999999999997</v>
      </c>
      <c r="U1541" s="2" t="s">
        <v>289</v>
      </c>
      <c r="V1541" s="146">
        <v>3.4700000000000002E-2</v>
      </c>
      <c r="W1541" s="146">
        <v>5.7250000000000002E-2</v>
      </c>
      <c r="X1541" s="4" t="s">
        <v>263</v>
      </c>
      <c r="Z1541" s="137">
        <v>230608</v>
      </c>
      <c r="AA1541" s="144">
        <v>1</v>
      </c>
      <c r="AB1541" s="157">
        <v>99.38</v>
      </c>
      <c r="AD1541" s="137">
        <v>229.178</v>
      </c>
      <c r="AG1541" s="2" t="s">
        <v>36</v>
      </c>
      <c r="AH1541" s="146">
        <v>2.3059999999999999E-3</v>
      </c>
      <c r="AI1541" s="146">
        <v>1.81070314008906E-3</v>
      </c>
      <c r="AJ1541" s="146">
        <v>4.6174973705084198E-4</v>
      </c>
    </row>
    <row r="1542" spans="1:36" x14ac:dyDescent="0.2">
      <c r="A1542" s="188">
        <v>1035</v>
      </c>
      <c r="B1542" s="2">
        <v>14292</v>
      </c>
      <c r="C1542" s="2" t="s">
        <v>1537</v>
      </c>
      <c r="D1542" s="2" t="s">
        <v>1538</v>
      </c>
      <c r="E1542" s="4" t="s">
        <v>252</v>
      </c>
      <c r="F1542" s="2" t="s">
        <v>1539</v>
      </c>
      <c r="G1542" s="2" t="s">
        <v>1540</v>
      </c>
      <c r="H1542" s="2" t="s">
        <v>255</v>
      </c>
      <c r="I1542" s="2" t="s">
        <v>324</v>
      </c>
      <c r="J1542" s="2" t="s">
        <v>30</v>
      </c>
      <c r="K1542" s="2" t="s">
        <v>30</v>
      </c>
      <c r="L1542" s="2" t="s">
        <v>277</v>
      </c>
      <c r="M1542" s="2" t="s">
        <v>31</v>
      </c>
      <c r="N1542" s="2" t="s">
        <v>278</v>
      </c>
      <c r="O1542" s="2" t="s">
        <v>257</v>
      </c>
      <c r="P1542" s="2" t="s">
        <v>279</v>
      </c>
      <c r="Q1542" s="2" t="s">
        <v>279</v>
      </c>
      <c r="R1542" s="2" t="s">
        <v>279</v>
      </c>
      <c r="S1542" s="2" t="s">
        <v>34</v>
      </c>
      <c r="T1542" s="137">
        <v>1.1719999999999999</v>
      </c>
      <c r="U1542" s="2" t="s">
        <v>740</v>
      </c>
      <c r="V1542" s="146">
        <v>8.5000000000000006E-2</v>
      </c>
      <c r="W1542" s="146">
        <v>5.9279999999999999E-2</v>
      </c>
      <c r="X1542" s="4" t="s">
        <v>263</v>
      </c>
      <c r="Z1542" s="137">
        <v>130032</v>
      </c>
      <c r="AA1542" s="144">
        <v>1</v>
      </c>
      <c r="AB1542" s="157">
        <v>105.36</v>
      </c>
      <c r="AD1542" s="137">
        <v>137.00200000000001</v>
      </c>
      <c r="AG1542" s="2" t="s">
        <v>36</v>
      </c>
      <c r="AH1542" s="146">
        <v>1E-3</v>
      </c>
      <c r="AI1542" s="146">
        <v>1.08243019189586E-3</v>
      </c>
      <c r="AJ1542" s="146">
        <v>2.76031915678472E-4</v>
      </c>
    </row>
    <row r="1543" spans="1:36" x14ac:dyDescent="0.2">
      <c r="A1543" s="188">
        <v>1035</v>
      </c>
      <c r="B1543" s="2">
        <v>14292</v>
      </c>
      <c r="C1543" s="2" t="s">
        <v>683</v>
      </c>
      <c r="D1543" s="2" t="s">
        <v>684</v>
      </c>
      <c r="E1543" s="4" t="s">
        <v>252</v>
      </c>
      <c r="F1543" s="2" t="s">
        <v>741</v>
      </c>
      <c r="G1543" s="2" t="s">
        <v>742</v>
      </c>
      <c r="H1543" s="2" t="s">
        <v>255</v>
      </c>
      <c r="I1543" s="2" t="s">
        <v>276</v>
      </c>
      <c r="J1543" s="2" t="s">
        <v>30</v>
      </c>
      <c r="K1543" s="2" t="s">
        <v>30</v>
      </c>
      <c r="L1543" s="2" t="s">
        <v>277</v>
      </c>
      <c r="M1543" s="2" t="s">
        <v>31</v>
      </c>
      <c r="N1543" s="2" t="s">
        <v>256</v>
      </c>
      <c r="O1543" s="2" t="s">
        <v>257</v>
      </c>
      <c r="P1543" s="2" t="s">
        <v>258</v>
      </c>
      <c r="Q1543" s="2" t="s">
        <v>259</v>
      </c>
      <c r="R1543" s="2" t="s">
        <v>260</v>
      </c>
      <c r="S1543" s="2" t="s">
        <v>34</v>
      </c>
      <c r="T1543" s="137">
        <v>1.542</v>
      </c>
      <c r="U1543" s="2" t="s">
        <v>743</v>
      </c>
      <c r="V1543" s="146">
        <v>6.0000000000000001E-3</v>
      </c>
      <c r="W1543" s="146">
        <v>2.7130000000000001E-2</v>
      </c>
      <c r="X1543" s="4" t="s">
        <v>263</v>
      </c>
      <c r="Z1543" s="137">
        <v>204929.55</v>
      </c>
      <c r="AA1543" s="144">
        <v>1</v>
      </c>
      <c r="AB1543" s="157">
        <v>116.21</v>
      </c>
      <c r="AD1543" s="137">
        <v>238.149</v>
      </c>
      <c r="AG1543" s="2" t="s">
        <v>36</v>
      </c>
      <c r="AH1543" s="146">
        <v>3.0699999999999998E-4</v>
      </c>
      <c r="AI1543" s="146">
        <v>1.8815769346672399E-3</v>
      </c>
      <c r="AJ1543" s="146">
        <v>4.7982335457859602E-4</v>
      </c>
    </row>
    <row r="1544" spans="1:36" x14ac:dyDescent="0.2">
      <c r="A1544" s="188">
        <v>1035</v>
      </c>
      <c r="B1544" s="2">
        <v>14292</v>
      </c>
      <c r="C1544" s="2" t="s">
        <v>683</v>
      </c>
      <c r="D1544" s="2" t="s">
        <v>684</v>
      </c>
      <c r="E1544" s="4" t="s">
        <v>252</v>
      </c>
      <c r="F1544" s="2" t="s">
        <v>744</v>
      </c>
      <c r="G1544" s="2" t="s">
        <v>745</v>
      </c>
      <c r="H1544" s="2" t="s">
        <v>255</v>
      </c>
      <c r="I1544" s="2" t="s">
        <v>276</v>
      </c>
      <c r="J1544" s="2" t="s">
        <v>30</v>
      </c>
      <c r="K1544" s="2" t="s">
        <v>30</v>
      </c>
      <c r="L1544" s="2" t="s">
        <v>277</v>
      </c>
      <c r="M1544" s="2" t="s">
        <v>31</v>
      </c>
      <c r="N1544" s="2" t="s">
        <v>256</v>
      </c>
      <c r="O1544" s="2" t="s">
        <v>257</v>
      </c>
      <c r="P1544" s="2" t="s">
        <v>258</v>
      </c>
      <c r="Q1544" s="2" t="s">
        <v>259</v>
      </c>
      <c r="R1544" s="2" t="s">
        <v>260</v>
      </c>
      <c r="S1544" s="2" t="s">
        <v>34</v>
      </c>
      <c r="T1544" s="137">
        <v>2.5369999999999999</v>
      </c>
      <c r="U1544" s="2" t="s">
        <v>746</v>
      </c>
      <c r="V1544" s="146">
        <v>1.7500000000000002E-2</v>
      </c>
      <c r="W1544" s="146">
        <v>2.5860000000000001E-2</v>
      </c>
      <c r="X1544" s="4" t="s">
        <v>263</v>
      </c>
      <c r="Z1544" s="137">
        <v>87903.09</v>
      </c>
      <c r="AA1544" s="144">
        <v>1</v>
      </c>
      <c r="AB1544" s="157">
        <v>117.2</v>
      </c>
      <c r="AD1544" s="137">
        <v>103.02200000000001</v>
      </c>
      <c r="AG1544" s="2" t="s">
        <v>36</v>
      </c>
      <c r="AH1544" s="146">
        <v>3.8999999999999999E-5</v>
      </c>
      <c r="AI1544" s="146">
        <v>8.1396484189544705E-4</v>
      </c>
      <c r="AJ1544" s="146">
        <v>2.07570221419822E-4</v>
      </c>
    </row>
    <row r="1545" spans="1:36" x14ac:dyDescent="0.2">
      <c r="A1545" s="188">
        <v>1035</v>
      </c>
      <c r="B1545" s="2">
        <v>14292</v>
      </c>
      <c r="C1545" s="2" t="s">
        <v>747</v>
      </c>
      <c r="D1545" s="2" t="s">
        <v>748</v>
      </c>
      <c r="E1545" s="4" t="s">
        <v>252</v>
      </c>
      <c r="F1545" s="2" t="s">
        <v>749</v>
      </c>
      <c r="G1545" s="2" t="s">
        <v>750</v>
      </c>
      <c r="H1545" s="2" t="s">
        <v>255</v>
      </c>
      <c r="I1545" s="2" t="s">
        <v>324</v>
      </c>
      <c r="J1545" s="2" t="s">
        <v>30</v>
      </c>
      <c r="K1545" s="2" t="s">
        <v>30</v>
      </c>
      <c r="L1545" s="2" t="s">
        <v>277</v>
      </c>
      <c r="M1545" s="2" t="s">
        <v>31</v>
      </c>
      <c r="N1545" s="2" t="s">
        <v>278</v>
      </c>
      <c r="O1545" s="2" t="s">
        <v>257</v>
      </c>
      <c r="P1545" s="2" t="s">
        <v>279</v>
      </c>
      <c r="Q1545" s="2" t="s">
        <v>279</v>
      </c>
      <c r="R1545" s="2" t="s">
        <v>279</v>
      </c>
      <c r="S1545" s="2" t="s">
        <v>34</v>
      </c>
      <c r="T1545" s="137">
        <v>0.55400000000000005</v>
      </c>
      <c r="U1545" s="2" t="s">
        <v>307</v>
      </c>
      <c r="V1545" s="146">
        <v>8.2000000000000003E-2</v>
      </c>
      <c r="W1545" s="146">
        <v>6.3469999999999999E-2</v>
      </c>
      <c r="X1545" s="4" t="s">
        <v>263</v>
      </c>
      <c r="Z1545" s="137">
        <v>447345.75</v>
      </c>
      <c r="AA1545" s="144">
        <v>1</v>
      </c>
      <c r="AB1545" s="157">
        <v>103.24</v>
      </c>
      <c r="AD1545" s="137">
        <v>461.84</v>
      </c>
      <c r="AG1545" s="2" t="s">
        <v>36</v>
      </c>
      <c r="AH1545" s="146">
        <v>5.7910000000000001E-3</v>
      </c>
      <c r="AI1545" s="146">
        <v>3.64892724866577E-3</v>
      </c>
      <c r="AJ1545" s="146">
        <v>9.3051763167881999E-4</v>
      </c>
    </row>
    <row r="1546" spans="1:36" x14ac:dyDescent="0.2">
      <c r="A1546" s="188">
        <v>1035</v>
      </c>
      <c r="B1546" s="2">
        <v>14292</v>
      </c>
      <c r="C1546" s="2" t="s">
        <v>264</v>
      </c>
      <c r="D1546" s="2" t="s">
        <v>265</v>
      </c>
      <c r="E1546" s="4" t="s">
        <v>252</v>
      </c>
      <c r="F1546" s="2" t="s">
        <v>751</v>
      </c>
      <c r="G1546" s="2" t="s">
        <v>752</v>
      </c>
      <c r="H1546" s="2" t="s">
        <v>255</v>
      </c>
      <c r="I1546" s="2" t="s">
        <v>276</v>
      </c>
      <c r="J1546" s="2" t="s">
        <v>30</v>
      </c>
      <c r="K1546" s="2" t="s">
        <v>30</v>
      </c>
      <c r="L1546" s="2" t="s">
        <v>277</v>
      </c>
      <c r="M1546" s="2" t="s">
        <v>31</v>
      </c>
      <c r="N1546" s="2" t="s">
        <v>256</v>
      </c>
      <c r="O1546" s="2" t="s">
        <v>257</v>
      </c>
      <c r="P1546" s="2" t="s">
        <v>258</v>
      </c>
      <c r="Q1546" s="2" t="s">
        <v>259</v>
      </c>
      <c r="R1546" s="2" t="s">
        <v>260</v>
      </c>
      <c r="S1546" s="2" t="s">
        <v>34</v>
      </c>
      <c r="T1546" s="137">
        <v>2.0939999999999999</v>
      </c>
      <c r="U1546" s="2" t="s">
        <v>173</v>
      </c>
      <c r="V1546" s="146">
        <v>1.8599999999999998E-2</v>
      </c>
      <c r="W1546" s="146">
        <v>2.5940000000000001E-2</v>
      </c>
      <c r="X1546" s="4" t="s">
        <v>263</v>
      </c>
      <c r="Z1546" s="137">
        <v>1550891.84</v>
      </c>
      <c r="AA1546" s="144">
        <v>1</v>
      </c>
      <c r="AB1546" s="157">
        <v>105.1</v>
      </c>
      <c r="AD1546" s="137">
        <v>1629.9870000000001</v>
      </c>
      <c r="AG1546" s="2" t="s">
        <v>36</v>
      </c>
      <c r="AH1546" s="146">
        <v>6.0700000000000001E-4</v>
      </c>
      <c r="AI1546" s="146">
        <v>1.2878287612358E-2</v>
      </c>
      <c r="AJ1546" s="146">
        <v>3.2841086907149999E-3</v>
      </c>
    </row>
    <row r="1547" spans="1:36" x14ac:dyDescent="0.2">
      <c r="A1547" s="188">
        <v>1035</v>
      </c>
      <c r="B1547" s="2">
        <v>14292</v>
      </c>
      <c r="C1547" s="2" t="s">
        <v>688</v>
      </c>
      <c r="D1547" s="2" t="s">
        <v>689</v>
      </c>
      <c r="E1547" s="4" t="s">
        <v>252</v>
      </c>
      <c r="F1547" s="2" t="s">
        <v>756</v>
      </c>
      <c r="G1547" s="2" t="s">
        <v>757</v>
      </c>
      <c r="H1547" s="2" t="s">
        <v>255</v>
      </c>
      <c r="I1547" s="2" t="s">
        <v>276</v>
      </c>
      <c r="J1547" s="2" t="s">
        <v>30</v>
      </c>
      <c r="K1547" s="2" t="s">
        <v>30</v>
      </c>
      <c r="L1547" s="2" t="s">
        <v>277</v>
      </c>
      <c r="M1547" s="2" t="s">
        <v>31</v>
      </c>
      <c r="N1547" s="2" t="s">
        <v>256</v>
      </c>
      <c r="O1547" s="2" t="s">
        <v>257</v>
      </c>
      <c r="P1547" s="2" t="s">
        <v>258</v>
      </c>
      <c r="Q1547" s="2" t="s">
        <v>259</v>
      </c>
      <c r="R1547" s="2" t="s">
        <v>260</v>
      </c>
      <c r="S1547" s="2" t="s">
        <v>34</v>
      </c>
      <c r="T1547" s="137">
        <v>3.9340000000000002</v>
      </c>
      <c r="U1547" s="2" t="s">
        <v>758</v>
      </c>
      <c r="V1547" s="146">
        <v>1.9900000000000001E-2</v>
      </c>
      <c r="W1547" s="146">
        <v>2.545E-2</v>
      </c>
      <c r="X1547" s="4" t="s">
        <v>263</v>
      </c>
      <c r="Z1547" s="137">
        <v>352721.6</v>
      </c>
      <c r="AA1547" s="144">
        <v>1</v>
      </c>
      <c r="AB1547" s="157">
        <v>105.83</v>
      </c>
      <c r="AD1547" s="137">
        <v>373.28500000000003</v>
      </c>
      <c r="AG1547" s="2" t="s">
        <v>36</v>
      </c>
      <c r="AH1547" s="146">
        <v>1.45E-4</v>
      </c>
      <c r="AI1547" s="146">
        <v>2.9492714384545902E-3</v>
      </c>
      <c r="AJ1547" s="146">
        <v>7.5209750347645895E-4</v>
      </c>
    </row>
    <row r="1548" spans="1:36" x14ac:dyDescent="0.2">
      <c r="A1548" s="188">
        <v>1035</v>
      </c>
      <c r="B1548" s="2">
        <v>14292</v>
      </c>
      <c r="C1548" s="2" t="s">
        <v>393</v>
      </c>
      <c r="D1548" s="2" t="s">
        <v>394</v>
      </c>
      <c r="E1548" s="4" t="s">
        <v>252</v>
      </c>
      <c r="F1548" s="2" t="s">
        <v>759</v>
      </c>
      <c r="G1548" s="2" t="s">
        <v>760</v>
      </c>
      <c r="H1548" s="2" t="s">
        <v>255</v>
      </c>
      <c r="I1548" s="2" t="s">
        <v>324</v>
      </c>
      <c r="J1548" s="2" t="s">
        <v>30</v>
      </c>
      <c r="K1548" s="2" t="s">
        <v>30</v>
      </c>
      <c r="L1548" s="2" t="s">
        <v>277</v>
      </c>
      <c r="M1548" s="2" t="s">
        <v>31</v>
      </c>
      <c r="N1548" s="2" t="s">
        <v>397</v>
      </c>
      <c r="O1548" s="2" t="s">
        <v>257</v>
      </c>
      <c r="P1548" s="2" t="s">
        <v>332</v>
      </c>
      <c r="Q1548" s="2" t="s">
        <v>259</v>
      </c>
      <c r="R1548" s="2" t="s">
        <v>260</v>
      </c>
      <c r="S1548" s="2" t="s">
        <v>34</v>
      </c>
      <c r="T1548" s="137">
        <v>2.7080000000000002</v>
      </c>
      <c r="U1548" s="2" t="s">
        <v>761</v>
      </c>
      <c r="V1548" s="146">
        <v>5.0500000000000003E-2</v>
      </c>
      <c r="W1548" s="146">
        <v>4.9099999999999998E-2</v>
      </c>
      <c r="X1548" s="4" t="s">
        <v>263</v>
      </c>
      <c r="Z1548" s="137">
        <v>218494.86</v>
      </c>
      <c r="AA1548" s="144">
        <v>1</v>
      </c>
      <c r="AB1548" s="157">
        <v>101.91</v>
      </c>
      <c r="AD1548" s="137">
        <v>222.66800000000001</v>
      </c>
      <c r="AG1548" s="2" t="s">
        <v>36</v>
      </c>
      <c r="AH1548" s="146">
        <v>1.0660000000000001E-3</v>
      </c>
      <c r="AI1548" s="146">
        <v>1.75926766070814E-3</v>
      </c>
      <c r="AJ1548" s="146">
        <v>4.48633109287081E-4</v>
      </c>
    </row>
    <row r="1549" spans="1:36" x14ac:dyDescent="0.2">
      <c r="A1549" s="188">
        <v>1035</v>
      </c>
      <c r="B1549" s="2">
        <v>14292</v>
      </c>
      <c r="C1549" s="2" t="s">
        <v>597</v>
      </c>
      <c r="D1549" s="2" t="s">
        <v>598</v>
      </c>
      <c r="E1549" s="4" t="s">
        <v>252</v>
      </c>
      <c r="F1549" s="2" t="s">
        <v>762</v>
      </c>
      <c r="G1549" s="2" t="s">
        <v>763</v>
      </c>
      <c r="H1549" s="2" t="s">
        <v>255</v>
      </c>
      <c r="I1549" s="2" t="s">
        <v>324</v>
      </c>
      <c r="J1549" s="2" t="s">
        <v>30</v>
      </c>
      <c r="K1549" s="2" t="s">
        <v>30</v>
      </c>
      <c r="L1549" s="2" t="s">
        <v>277</v>
      </c>
      <c r="M1549" s="2" t="s">
        <v>31</v>
      </c>
      <c r="N1549" s="2" t="s">
        <v>306</v>
      </c>
      <c r="O1549" s="2" t="s">
        <v>257</v>
      </c>
      <c r="P1549" s="2" t="s">
        <v>279</v>
      </c>
      <c r="Q1549" s="2" t="s">
        <v>279</v>
      </c>
      <c r="R1549" s="2" t="s">
        <v>279</v>
      </c>
      <c r="S1549" s="2" t="s">
        <v>34</v>
      </c>
      <c r="T1549" s="137">
        <v>2.5449999999999999</v>
      </c>
      <c r="U1549" s="2" t="s">
        <v>220</v>
      </c>
      <c r="V1549" s="146">
        <v>5.5E-2</v>
      </c>
      <c r="W1549" s="146">
        <v>5.8810000000000001E-2</v>
      </c>
      <c r="X1549" s="4" t="s">
        <v>263</v>
      </c>
      <c r="Z1549" s="137">
        <v>318091</v>
      </c>
      <c r="AA1549" s="144">
        <v>1</v>
      </c>
      <c r="AB1549" s="157">
        <v>99.35</v>
      </c>
      <c r="AD1549" s="137">
        <v>316.02300000000002</v>
      </c>
      <c r="AG1549" s="2" t="s">
        <v>36</v>
      </c>
      <c r="AH1549" s="146">
        <v>9.7000000000000005E-4</v>
      </c>
      <c r="AI1549" s="146">
        <v>2.4968539861480502E-3</v>
      </c>
      <c r="AJ1549" s="146">
        <v>6.3672594697190604E-4</v>
      </c>
    </row>
    <row r="1550" spans="1:36" x14ac:dyDescent="0.2">
      <c r="A1550" s="188">
        <v>1035</v>
      </c>
      <c r="B1550" s="2">
        <v>14292</v>
      </c>
      <c r="C1550" s="2" t="s">
        <v>250</v>
      </c>
      <c r="D1550" s="2" t="s">
        <v>251</v>
      </c>
      <c r="E1550" s="4" t="s">
        <v>252</v>
      </c>
      <c r="F1550" s="2" t="s">
        <v>764</v>
      </c>
      <c r="G1550" s="2" t="s">
        <v>765</v>
      </c>
      <c r="H1550" s="2" t="s">
        <v>255</v>
      </c>
      <c r="I1550" s="2" t="s">
        <v>276</v>
      </c>
      <c r="J1550" s="2" t="s">
        <v>30</v>
      </c>
      <c r="K1550" s="2" t="s">
        <v>30</v>
      </c>
      <c r="L1550" s="2" t="s">
        <v>277</v>
      </c>
      <c r="M1550" s="2" t="s">
        <v>31</v>
      </c>
      <c r="N1550" s="2" t="s">
        <v>256</v>
      </c>
      <c r="O1550" s="2" t="s">
        <v>257</v>
      </c>
      <c r="P1550" s="2" t="s">
        <v>258</v>
      </c>
      <c r="Q1550" s="2" t="s">
        <v>259</v>
      </c>
      <c r="R1550" s="2" t="s">
        <v>260</v>
      </c>
      <c r="S1550" s="2" t="s">
        <v>34</v>
      </c>
      <c r="T1550" s="137">
        <v>4.633</v>
      </c>
      <c r="U1550" s="2" t="s">
        <v>766</v>
      </c>
      <c r="V1550" s="146">
        <v>2.47E-2</v>
      </c>
      <c r="W1550" s="146">
        <v>2.5909999999999999E-2</v>
      </c>
      <c r="X1550" s="4" t="s">
        <v>263</v>
      </c>
      <c r="Z1550" s="137">
        <v>152081.23000000001</v>
      </c>
      <c r="AA1550" s="144">
        <v>1</v>
      </c>
      <c r="AB1550" s="157">
        <v>105.47</v>
      </c>
      <c r="AD1550" s="137">
        <v>160.4</v>
      </c>
      <c r="AG1550" s="2" t="s">
        <v>36</v>
      </c>
      <c r="AH1550" s="146">
        <v>5.8E-5</v>
      </c>
      <c r="AI1550" s="146">
        <v>1.2672971418511399E-3</v>
      </c>
      <c r="AJ1550" s="146">
        <v>3.2317507440024999E-4</v>
      </c>
    </row>
    <row r="1551" spans="1:36" x14ac:dyDescent="0.2">
      <c r="A1551" s="188">
        <v>1035</v>
      </c>
      <c r="B1551" s="2">
        <v>14292</v>
      </c>
      <c r="C1551" s="2" t="s">
        <v>1209</v>
      </c>
      <c r="D1551" s="2" t="s">
        <v>1210</v>
      </c>
      <c r="E1551" s="4" t="s">
        <v>252</v>
      </c>
      <c r="F1551" s="2" t="s">
        <v>1544</v>
      </c>
      <c r="G1551" s="2" t="s">
        <v>1545</v>
      </c>
      <c r="H1551" s="2" t="s">
        <v>255</v>
      </c>
      <c r="I1551" s="2" t="s">
        <v>324</v>
      </c>
      <c r="J1551" s="2" t="s">
        <v>30</v>
      </c>
      <c r="K1551" s="2" t="s">
        <v>30</v>
      </c>
      <c r="L1551" s="2" t="s">
        <v>277</v>
      </c>
      <c r="M1551" s="2" t="s">
        <v>31</v>
      </c>
      <c r="N1551" s="2" t="s">
        <v>278</v>
      </c>
      <c r="O1551" s="2" t="s">
        <v>257</v>
      </c>
      <c r="P1551" s="2" t="s">
        <v>368</v>
      </c>
      <c r="Q1551" s="2" t="s">
        <v>298</v>
      </c>
      <c r="R1551" s="2" t="s">
        <v>260</v>
      </c>
      <c r="S1551" s="2" t="s">
        <v>34</v>
      </c>
      <c r="T1551" s="137">
        <v>2.9489999999999998</v>
      </c>
      <c r="U1551" s="2" t="s">
        <v>352</v>
      </c>
      <c r="V1551" s="146">
        <v>5.8900000000000001E-2</v>
      </c>
      <c r="W1551" s="146">
        <v>5.0880000000000002E-2</v>
      </c>
      <c r="X1551" s="4" t="s">
        <v>263</v>
      </c>
      <c r="Z1551" s="137">
        <v>137655</v>
      </c>
      <c r="AA1551" s="144">
        <v>1</v>
      </c>
      <c r="AB1551" s="157">
        <v>104.1</v>
      </c>
      <c r="AD1551" s="137">
        <v>143.29900000000001</v>
      </c>
      <c r="AG1551" s="2" t="s">
        <v>36</v>
      </c>
      <c r="AH1551" s="146">
        <v>6.8499999999999995E-4</v>
      </c>
      <c r="AI1551" s="146">
        <v>1.1321829576343E-3</v>
      </c>
      <c r="AJ1551" s="146">
        <v>2.8871943247161402E-4</v>
      </c>
    </row>
    <row r="1552" spans="1:36" x14ac:dyDescent="0.2">
      <c r="A1552" s="188">
        <v>1035</v>
      </c>
      <c r="B1552" s="2">
        <v>14292</v>
      </c>
      <c r="C1552" s="2" t="s">
        <v>562</v>
      </c>
      <c r="D1552" s="2" t="s">
        <v>563</v>
      </c>
      <c r="E1552" s="4" t="s">
        <v>252</v>
      </c>
      <c r="F1552" s="2" t="s">
        <v>767</v>
      </c>
      <c r="G1552" s="2" t="s">
        <v>768</v>
      </c>
      <c r="H1552" s="2" t="s">
        <v>255</v>
      </c>
      <c r="I1552" s="2" t="s">
        <v>276</v>
      </c>
      <c r="J1552" s="2" t="s">
        <v>30</v>
      </c>
      <c r="K1552" s="2" t="s">
        <v>30</v>
      </c>
      <c r="L1552" s="2" t="s">
        <v>277</v>
      </c>
      <c r="M1552" s="2" t="s">
        <v>31</v>
      </c>
      <c r="N1552" s="2" t="s">
        <v>312</v>
      </c>
      <c r="O1552" s="2" t="s">
        <v>257</v>
      </c>
      <c r="P1552" s="2" t="s">
        <v>351</v>
      </c>
      <c r="Q1552" s="2" t="s">
        <v>259</v>
      </c>
      <c r="R1552" s="2" t="s">
        <v>260</v>
      </c>
      <c r="S1552" s="2" t="s">
        <v>34</v>
      </c>
      <c r="T1552" s="137">
        <v>1.2330000000000001</v>
      </c>
      <c r="U1552" s="2" t="s">
        <v>289</v>
      </c>
      <c r="V1552" s="146">
        <v>3.0000000000000001E-3</v>
      </c>
      <c r="W1552" s="146">
        <v>3.2500000000000001E-2</v>
      </c>
      <c r="X1552" s="4" t="s">
        <v>263</v>
      </c>
      <c r="Z1552" s="137">
        <v>52627</v>
      </c>
      <c r="AA1552" s="144">
        <v>1</v>
      </c>
      <c r="AB1552" s="157">
        <v>102.92</v>
      </c>
      <c r="AD1552" s="137">
        <v>54.164000000000001</v>
      </c>
      <c r="AG1552" s="2" t="s">
        <v>36</v>
      </c>
      <c r="AH1552" s="146">
        <v>1.45E-4</v>
      </c>
      <c r="AI1552" s="146">
        <v>4.2793941077026498E-4</v>
      </c>
      <c r="AJ1552" s="146">
        <v>1.09129379643724E-4</v>
      </c>
    </row>
    <row r="1553" spans="1:36" x14ac:dyDescent="0.2">
      <c r="A1553" s="188">
        <v>1035</v>
      </c>
      <c r="B1553" s="2">
        <v>14292</v>
      </c>
      <c r="C1553" s="2" t="s">
        <v>345</v>
      </c>
      <c r="D1553" s="2" t="s">
        <v>346</v>
      </c>
      <c r="E1553" s="4" t="s">
        <v>252</v>
      </c>
      <c r="F1553" s="2" t="s">
        <v>769</v>
      </c>
      <c r="G1553" s="2" t="s">
        <v>770</v>
      </c>
      <c r="H1553" s="2" t="s">
        <v>255</v>
      </c>
      <c r="I1553" s="2" t="s">
        <v>276</v>
      </c>
      <c r="J1553" s="2" t="s">
        <v>30</v>
      </c>
      <c r="K1553" s="2" t="s">
        <v>349</v>
      </c>
      <c r="L1553" s="2" t="s">
        <v>277</v>
      </c>
      <c r="M1553" s="2" t="s">
        <v>31</v>
      </c>
      <c r="N1553" s="2" t="s">
        <v>350</v>
      </c>
      <c r="O1553" s="2" t="s">
        <v>257</v>
      </c>
      <c r="P1553" s="2" t="s">
        <v>553</v>
      </c>
      <c r="Q1553" s="2" t="s">
        <v>259</v>
      </c>
      <c r="R1553" s="2" t="s">
        <v>260</v>
      </c>
      <c r="S1553" s="2" t="s">
        <v>34</v>
      </c>
      <c r="T1553" s="137">
        <v>3.927</v>
      </c>
      <c r="U1553" s="2" t="s">
        <v>771</v>
      </c>
      <c r="V1553" s="146">
        <v>4.8300000000000003E-2</v>
      </c>
      <c r="W1553" s="146">
        <v>4.0320000000000002E-2</v>
      </c>
      <c r="X1553" s="4" t="s">
        <v>263</v>
      </c>
      <c r="Z1553" s="137">
        <v>25566</v>
      </c>
      <c r="AA1553" s="144">
        <v>1</v>
      </c>
      <c r="AB1553" s="157">
        <v>110.13</v>
      </c>
      <c r="AD1553" s="137">
        <v>28.155999999999999</v>
      </c>
      <c r="AG1553" s="2" t="s">
        <v>36</v>
      </c>
      <c r="AH1553" s="146">
        <v>6.2000000000000003E-5</v>
      </c>
      <c r="AI1553" s="146">
        <v>2.22455074401743E-4</v>
      </c>
      <c r="AJ1553" s="146">
        <v>5.6728554690405197E-5</v>
      </c>
    </row>
    <row r="1554" spans="1:36" x14ac:dyDescent="0.2">
      <c r="A1554" s="188">
        <v>1035</v>
      </c>
      <c r="B1554" s="2">
        <v>14292</v>
      </c>
      <c r="C1554" s="2" t="s">
        <v>732</v>
      </c>
      <c r="D1554" s="2" t="s">
        <v>733</v>
      </c>
      <c r="E1554" s="4" t="s">
        <v>252</v>
      </c>
      <c r="F1554" s="2" t="s">
        <v>772</v>
      </c>
      <c r="G1554" s="2" t="s">
        <v>773</v>
      </c>
      <c r="H1554" s="2" t="s">
        <v>255</v>
      </c>
      <c r="I1554" s="2" t="s">
        <v>276</v>
      </c>
      <c r="J1554" s="2" t="s">
        <v>30</v>
      </c>
      <c r="K1554" s="2" t="s">
        <v>30</v>
      </c>
      <c r="L1554" s="2" t="s">
        <v>277</v>
      </c>
      <c r="M1554" s="2" t="s">
        <v>31</v>
      </c>
      <c r="N1554" s="2" t="s">
        <v>312</v>
      </c>
      <c r="O1554" s="2" t="s">
        <v>257</v>
      </c>
      <c r="P1554" s="2" t="s">
        <v>279</v>
      </c>
      <c r="Q1554" s="2" t="s">
        <v>279</v>
      </c>
      <c r="R1554" s="2" t="s">
        <v>279</v>
      </c>
      <c r="S1554" s="2" t="s">
        <v>34</v>
      </c>
      <c r="T1554" s="137">
        <v>1.9590000000000001</v>
      </c>
      <c r="U1554" s="2" t="s">
        <v>495</v>
      </c>
      <c r="V1554" s="146">
        <v>6.0999999999999999E-2</v>
      </c>
      <c r="W1554" s="146">
        <v>4.6050000000000001E-2</v>
      </c>
      <c r="X1554" s="4" t="s">
        <v>263</v>
      </c>
      <c r="Z1554" s="137">
        <v>36000</v>
      </c>
      <c r="AA1554" s="144">
        <v>1</v>
      </c>
      <c r="AB1554" s="157">
        <v>111.53</v>
      </c>
      <c r="AD1554" s="137">
        <v>40.151000000000003</v>
      </c>
      <c r="AG1554" s="2" t="s">
        <v>36</v>
      </c>
      <c r="AH1554" s="146">
        <v>4.2499999999999998E-4</v>
      </c>
      <c r="AI1554" s="146">
        <v>3.1722550396779602E-4</v>
      </c>
      <c r="AJ1554" s="146">
        <v>8.0896083847154703E-5</v>
      </c>
    </row>
    <row r="1555" spans="1:36" x14ac:dyDescent="0.2">
      <c r="A1555" s="188">
        <v>1035</v>
      </c>
      <c r="B1555" s="2">
        <v>14292</v>
      </c>
      <c r="C1555" s="2" t="s">
        <v>779</v>
      </c>
      <c r="D1555" s="2" t="s">
        <v>780</v>
      </c>
      <c r="E1555" s="4" t="s">
        <v>273</v>
      </c>
      <c r="F1555" s="2" t="s">
        <v>781</v>
      </c>
      <c r="G1555" s="2" t="s">
        <v>782</v>
      </c>
      <c r="H1555" s="2" t="s">
        <v>255</v>
      </c>
      <c r="I1555" s="2" t="s">
        <v>324</v>
      </c>
      <c r="J1555" s="2" t="s">
        <v>30</v>
      </c>
      <c r="K1555" s="2" t="s">
        <v>85</v>
      </c>
      <c r="L1555" s="2" t="s">
        <v>277</v>
      </c>
      <c r="M1555" s="2" t="s">
        <v>31</v>
      </c>
      <c r="N1555" s="2" t="s">
        <v>350</v>
      </c>
      <c r="O1555" s="2" t="s">
        <v>257</v>
      </c>
      <c r="P1555" s="2" t="s">
        <v>553</v>
      </c>
      <c r="Q1555" s="2" t="s">
        <v>259</v>
      </c>
      <c r="R1555" s="2" t="s">
        <v>260</v>
      </c>
      <c r="S1555" s="2" t="s">
        <v>34</v>
      </c>
      <c r="T1555" s="137">
        <v>0.755</v>
      </c>
      <c r="U1555" s="2" t="s">
        <v>530</v>
      </c>
      <c r="V1555" s="146">
        <v>7.2499999999999995E-2</v>
      </c>
      <c r="W1555" s="146">
        <v>5.8639999999999998E-2</v>
      </c>
      <c r="X1555" s="4" t="s">
        <v>263</v>
      </c>
      <c r="Z1555" s="137">
        <v>548031</v>
      </c>
      <c r="AA1555" s="144">
        <v>1</v>
      </c>
      <c r="AB1555" s="157">
        <v>102.73</v>
      </c>
      <c r="AD1555" s="137">
        <v>562.99199999999996</v>
      </c>
      <c r="AG1555" s="2" t="s">
        <v>36</v>
      </c>
      <c r="AH1555" s="146">
        <v>3.7950000000000002E-3</v>
      </c>
      <c r="AI1555" s="146">
        <v>4.4481180714326801E-3</v>
      </c>
      <c r="AJ1555" s="146">
        <v>1.13432031147531E-3</v>
      </c>
    </row>
    <row r="1556" spans="1:36" x14ac:dyDescent="0.2">
      <c r="A1556" s="188">
        <v>1035</v>
      </c>
      <c r="B1556" s="2">
        <v>14292</v>
      </c>
      <c r="C1556" s="2" t="s">
        <v>1546</v>
      </c>
      <c r="D1556" s="2" t="s">
        <v>1547</v>
      </c>
      <c r="E1556" s="4" t="s">
        <v>252</v>
      </c>
      <c r="F1556" s="2" t="s">
        <v>1548</v>
      </c>
      <c r="G1556" s="2" t="s">
        <v>1549</v>
      </c>
      <c r="H1556" s="2" t="s">
        <v>255</v>
      </c>
      <c r="I1556" s="2" t="s">
        <v>324</v>
      </c>
      <c r="J1556" s="2" t="s">
        <v>30</v>
      </c>
      <c r="K1556" s="2" t="s">
        <v>30</v>
      </c>
      <c r="L1556" s="2" t="s">
        <v>277</v>
      </c>
      <c r="M1556" s="2" t="s">
        <v>31</v>
      </c>
      <c r="N1556" s="2" t="s">
        <v>278</v>
      </c>
      <c r="O1556" s="2" t="s">
        <v>257</v>
      </c>
      <c r="P1556" s="2" t="s">
        <v>343</v>
      </c>
      <c r="Q1556" s="2" t="s">
        <v>298</v>
      </c>
      <c r="R1556" s="2" t="s">
        <v>260</v>
      </c>
      <c r="S1556" s="2" t="s">
        <v>34</v>
      </c>
      <c r="T1556" s="137">
        <v>1.194</v>
      </c>
      <c r="U1556" s="2" t="s">
        <v>289</v>
      </c>
      <c r="V1556" s="146">
        <v>5.7500000000000002E-2</v>
      </c>
      <c r="W1556" s="146">
        <v>5.407E-2</v>
      </c>
      <c r="X1556" s="4" t="s">
        <v>263</v>
      </c>
      <c r="Z1556" s="137">
        <v>230962.73</v>
      </c>
      <c r="AA1556" s="144">
        <v>1</v>
      </c>
      <c r="AB1556" s="157">
        <v>102</v>
      </c>
      <c r="AD1556" s="137">
        <v>235.58199999999999</v>
      </c>
      <c r="AG1556" s="2" t="s">
        <v>36</v>
      </c>
      <c r="AH1556" s="146">
        <v>2.0079999999999998E-3</v>
      </c>
      <c r="AI1556" s="146">
        <v>1.86129825035787E-3</v>
      </c>
      <c r="AJ1556" s="146">
        <v>4.7465206120626997E-4</v>
      </c>
    </row>
    <row r="1557" spans="1:36" x14ac:dyDescent="0.2">
      <c r="A1557" s="188">
        <v>1035</v>
      </c>
      <c r="B1557" s="2">
        <v>14292</v>
      </c>
      <c r="C1557" s="2" t="s">
        <v>420</v>
      </c>
      <c r="D1557" s="2" t="s">
        <v>421</v>
      </c>
      <c r="E1557" s="4" t="s">
        <v>252</v>
      </c>
      <c r="F1557" s="2" t="s">
        <v>783</v>
      </c>
      <c r="G1557" s="2" t="s">
        <v>784</v>
      </c>
      <c r="H1557" s="2" t="s">
        <v>255</v>
      </c>
      <c r="I1557" s="2" t="s">
        <v>276</v>
      </c>
      <c r="J1557" s="2" t="s">
        <v>30</v>
      </c>
      <c r="K1557" s="2" t="s">
        <v>30</v>
      </c>
      <c r="L1557" s="2" t="s">
        <v>277</v>
      </c>
      <c r="M1557" s="2" t="s">
        <v>31</v>
      </c>
      <c r="N1557" s="2" t="s">
        <v>312</v>
      </c>
      <c r="O1557" s="2" t="s">
        <v>257</v>
      </c>
      <c r="P1557" s="2" t="s">
        <v>403</v>
      </c>
      <c r="Q1557" s="2" t="s">
        <v>259</v>
      </c>
      <c r="R1557" s="2" t="s">
        <v>260</v>
      </c>
      <c r="S1557" s="2" t="s">
        <v>34</v>
      </c>
      <c r="T1557" s="137">
        <v>7.0549999999999997</v>
      </c>
      <c r="U1557" s="2" t="s">
        <v>785</v>
      </c>
      <c r="V1557" s="146">
        <v>0.03</v>
      </c>
      <c r="W1557" s="146">
        <v>3.039E-2</v>
      </c>
      <c r="X1557" s="4" t="s">
        <v>263</v>
      </c>
      <c r="Z1557" s="137">
        <v>915136.56</v>
      </c>
      <c r="AA1557" s="144">
        <v>1</v>
      </c>
      <c r="AB1557" s="157">
        <v>107.6</v>
      </c>
      <c r="AD1557" s="137">
        <v>984.68700000000001</v>
      </c>
      <c r="AG1557" s="2" t="s">
        <v>36</v>
      </c>
      <c r="AH1557" s="146">
        <v>2.0720000000000001E-3</v>
      </c>
      <c r="AI1557" s="146">
        <v>7.7798651667016E-3</v>
      </c>
      <c r="AJ1557" s="146">
        <v>1.9839534242144098E-3</v>
      </c>
    </row>
    <row r="1558" spans="1:36" x14ac:dyDescent="0.2">
      <c r="A1558" s="188">
        <v>1035</v>
      </c>
      <c r="B1558" s="2">
        <v>14292</v>
      </c>
      <c r="C1558" s="2" t="s">
        <v>786</v>
      </c>
      <c r="D1558" s="2" t="s">
        <v>787</v>
      </c>
      <c r="E1558" s="4" t="s">
        <v>252</v>
      </c>
      <c r="F1558" s="2" t="s">
        <v>788</v>
      </c>
      <c r="G1558" s="2" t="s">
        <v>789</v>
      </c>
      <c r="H1558" s="2" t="s">
        <v>255</v>
      </c>
      <c r="I1558" s="2" t="s">
        <v>324</v>
      </c>
      <c r="J1558" s="2" t="s">
        <v>30</v>
      </c>
      <c r="K1558" s="2" t="s">
        <v>30</v>
      </c>
      <c r="L1558" s="2" t="s">
        <v>277</v>
      </c>
      <c r="M1558" s="2" t="s">
        <v>183</v>
      </c>
      <c r="N1558" s="2" t="s">
        <v>660</v>
      </c>
      <c r="O1558" s="2" t="s">
        <v>257</v>
      </c>
      <c r="P1558" s="2" t="s">
        <v>790</v>
      </c>
      <c r="Q1558" s="2" t="s">
        <v>298</v>
      </c>
      <c r="R1558" s="2" t="s">
        <v>260</v>
      </c>
      <c r="S1558" s="2" t="s">
        <v>34</v>
      </c>
      <c r="T1558" s="137">
        <v>1.627</v>
      </c>
      <c r="U1558" s="2" t="s">
        <v>481</v>
      </c>
      <c r="V1558" s="146">
        <v>4.4499999999999998E-2</v>
      </c>
      <c r="W1558" s="146">
        <v>4.632E-2</v>
      </c>
      <c r="X1558" s="4" t="s">
        <v>263</v>
      </c>
      <c r="Z1558" s="137">
        <v>886051</v>
      </c>
      <c r="AA1558" s="144">
        <v>1</v>
      </c>
      <c r="AB1558" s="157">
        <v>99.9</v>
      </c>
      <c r="AD1558" s="137">
        <v>885.16499999999996</v>
      </c>
      <c r="AG1558" s="2" t="s">
        <v>36</v>
      </c>
      <c r="AH1558" s="146">
        <v>3.1589999999999999E-3</v>
      </c>
      <c r="AI1558" s="146">
        <v>6.99355671720498E-3</v>
      </c>
      <c r="AJ1558" s="146">
        <v>1.78343589499752E-3</v>
      </c>
    </row>
    <row r="1559" spans="1:36" x14ac:dyDescent="0.2">
      <c r="A1559" s="188">
        <v>1035</v>
      </c>
      <c r="B1559" s="2">
        <v>14292</v>
      </c>
      <c r="C1559" s="2" t="s">
        <v>791</v>
      </c>
      <c r="D1559" s="2" t="s">
        <v>792</v>
      </c>
      <c r="E1559" s="4" t="s">
        <v>252</v>
      </c>
      <c r="F1559" s="2" t="s">
        <v>793</v>
      </c>
      <c r="G1559" s="2" t="s">
        <v>794</v>
      </c>
      <c r="H1559" s="2" t="s">
        <v>255</v>
      </c>
      <c r="I1559" s="2" t="s">
        <v>276</v>
      </c>
      <c r="J1559" s="2" t="s">
        <v>30</v>
      </c>
      <c r="K1559" s="2" t="s">
        <v>30</v>
      </c>
      <c r="L1559" s="2" t="s">
        <v>277</v>
      </c>
      <c r="M1559" s="2" t="s">
        <v>31</v>
      </c>
      <c r="N1559" s="2" t="s">
        <v>306</v>
      </c>
      <c r="O1559" s="2" t="s">
        <v>257</v>
      </c>
      <c r="P1559" s="2" t="s">
        <v>279</v>
      </c>
      <c r="Q1559" s="2" t="s">
        <v>279</v>
      </c>
      <c r="R1559" s="2" t="s">
        <v>279</v>
      </c>
      <c r="S1559" s="2" t="s">
        <v>34</v>
      </c>
      <c r="T1559" s="137">
        <v>3.6579999999999999</v>
      </c>
      <c r="U1559" s="2" t="s">
        <v>795</v>
      </c>
      <c r="V1559" s="146">
        <v>4.7E-2</v>
      </c>
      <c r="W1559" s="146">
        <v>3.8989999999999997E-2</v>
      </c>
      <c r="X1559" s="4" t="s">
        <v>263</v>
      </c>
      <c r="Z1559" s="137">
        <v>167238.66</v>
      </c>
      <c r="AA1559" s="144">
        <v>1</v>
      </c>
      <c r="AB1559" s="157">
        <v>110.32</v>
      </c>
      <c r="AD1559" s="137">
        <v>184.49799999999999</v>
      </c>
      <c r="AG1559" s="2" t="s">
        <v>36</v>
      </c>
      <c r="AH1559" s="146">
        <v>3.0499999999999999E-4</v>
      </c>
      <c r="AI1559" s="146">
        <v>1.4576888281125999E-3</v>
      </c>
      <c r="AJ1559" s="146">
        <v>3.7172710323451298E-4</v>
      </c>
    </row>
    <row r="1560" spans="1:36" x14ac:dyDescent="0.2">
      <c r="A1560" s="188">
        <v>1035</v>
      </c>
      <c r="B1560" s="2">
        <v>14292</v>
      </c>
      <c r="C1560" s="2" t="s">
        <v>345</v>
      </c>
      <c r="D1560" s="2" t="s">
        <v>346</v>
      </c>
      <c r="E1560" s="4" t="s">
        <v>252</v>
      </c>
      <c r="F1560" s="2" t="s">
        <v>796</v>
      </c>
      <c r="G1560" s="2" t="s">
        <v>797</v>
      </c>
      <c r="H1560" s="2" t="s">
        <v>255</v>
      </c>
      <c r="I1560" s="2" t="s">
        <v>276</v>
      </c>
      <c r="J1560" s="2" t="s">
        <v>30</v>
      </c>
      <c r="K1560" s="2" t="s">
        <v>349</v>
      </c>
      <c r="L1560" s="2" t="s">
        <v>277</v>
      </c>
      <c r="M1560" s="2" t="s">
        <v>31</v>
      </c>
      <c r="N1560" s="2" t="s">
        <v>350</v>
      </c>
      <c r="O1560" s="2" t="s">
        <v>257</v>
      </c>
      <c r="P1560" s="2" t="s">
        <v>351</v>
      </c>
      <c r="Q1560" s="2" t="s">
        <v>259</v>
      </c>
      <c r="R1560" s="2" t="s">
        <v>260</v>
      </c>
      <c r="S1560" s="2" t="s">
        <v>34</v>
      </c>
      <c r="T1560" s="137">
        <v>5.1440000000000001</v>
      </c>
      <c r="U1560" s="2" t="s">
        <v>771</v>
      </c>
      <c r="V1560" s="146">
        <v>4.1500000000000002E-2</v>
      </c>
      <c r="W1560" s="146">
        <v>4.113E-2</v>
      </c>
      <c r="X1560" s="4" t="s">
        <v>263</v>
      </c>
      <c r="Z1560" s="137">
        <v>106161.83</v>
      </c>
      <c r="AA1560" s="144">
        <v>1</v>
      </c>
      <c r="AB1560" s="157">
        <v>106.66</v>
      </c>
      <c r="AD1560" s="137">
        <v>113.232</v>
      </c>
      <c r="AG1560" s="2" t="s">
        <v>36</v>
      </c>
      <c r="AH1560" s="146">
        <v>2.1800000000000001E-4</v>
      </c>
      <c r="AI1560" s="146">
        <v>8.94630846944141E-4</v>
      </c>
      <c r="AJ1560" s="146">
        <v>2.2814096313640401E-4</v>
      </c>
    </row>
    <row r="1561" spans="1:36" x14ac:dyDescent="0.2">
      <c r="A1561" s="188">
        <v>1035</v>
      </c>
      <c r="B1561" s="2">
        <v>14292</v>
      </c>
      <c r="C1561" s="2" t="s">
        <v>798</v>
      </c>
      <c r="D1561" s="2" t="s">
        <v>799</v>
      </c>
      <c r="E1561" s="4" t="s">
        <v>252</v>
      </c>
      <c r="F1561" s="2" t="s">
        <v>800</v>
      </c>
      <c r="G1561" s="2" t="s">
        <v>801</v>
      </c>
      <c r="H1561" s="2" t="s">
        <v>255</v>
      </c>
      <c r="I1561" s="2" t="s">
        <v>324</v>
      </c>
      <c r="J1561" s="2" t="s">
        <v>30</v>
      </c>
      <c r="K1561" s="2" t="s">
        <v>30</v>
      </c>
      <c r="L1561" s="2" t="s">
        <v>277</v>
      </c>
      <c r="M1561" s="2" t="s">
        <v>31</v>
      </c>
      <c r="N1561" s="2" t="s">
        <v>802</v>
      </c>
      <c r="O1561" s="2" t="s">
        <v>257</v>
      </c>
      <c r="P1561" s="2" t="s">
        <v>279</v>
      </c>
      <c r="Q1561" s="2" t="s">
        <v>279</v>
      </c>
      <c r="R1561" s="2" t="s">
        <v>279</v>
      </c>
      <c r="S1561" s="2" t="s">
        <v>34</v>
      </c>
      <c r="T1561" s="137">
        <v>2.867</v>
      </c>
      <c r="U1561" s="2" t="s">
        <v>357</v>
      </c>
      <c r="V1561" s="146">
        <v>7.5800000000000006E-2</v>
      </c>
      <c r="W1561" s="146">
        <v>5.7570000000000003E-2</v>
      </c>
      <c r="X1561" s="4" t="s">
        <v>263</v>
      </c>
      <c r="Z1561" s="137">
        <v>29000</v>
      </c>
      <c r="AA1561" s="144">
        <v>1</v>
      </c>
      <c r="AB1561" s="157">
        <v>107.5</v>
      </c>
      <c r="AD1561" s="137">
        <v>31.175000000000001</v>
      </c>
      <c r="AG1561" s="2" t="s">
        <v>36</v>
      </c>
      <c r="AH1561" s="146">
        <v>5.5800000000000001E-4</v>
      </c>
      <c r="AI1561" s="146">
        <v>2.46309042066311E-4</v>
      </c>
      <c r="AJ1561" s="146">
        <v>6.2811585670398794E-5</v>
      </c>
    </row>
    <row r="1562" spans="1:36" x14ac:dyDescent="0.2">
      <c r="A1562" s="188">
        <v>1035</v>
      </c>
      <c r="B1562" s="2">
        <v>14292</v>
      </c>
      <c r="C1562" s="2" t="s">
        <v>860</v>
      </c>
      <c r="D1562" s="2" t="s">
        <v>861</v>
      </c>
      <c r="E1562" s="4" t="s">
        <v>252</v>
      </c>
      <c r="F1562" s="2" t="s">
        <v>1550</v>
      </c>
      <c r="G1562" s="2" t="s">
        <v>1551</v>
      </c>
      <c r="H1562" s="2" t="s">
        <v>255</v>
      </c>
      <c r="I1562" s="2" t="s">
        <v>324</v>
      </c>
      <c r="J1562" s="2" t="s">
        <v>30</v>
      </c>
      <c r="K1562" s="2" t="s">
        <v>30</v>
      </c>
      <c r="L1562" s="2" t="s">
        <v>277</v>
      </c>
      <c r="M1562" s="2" t="s">
        <v>31</v>
      </c>
      <c r="N1562" s="2" t="s">
        <v>278</v>
      </c>
      <c r="O1562" s="2" t="s">
        <v>257</v>
      </c>
      <c r="P1562" s="2" t="s">
        <v>279</v>
      </c>
      <c r="Q1562" s="2" t="s">
        <v>279</v>
      </c>
      <c r="R1562" s="2" t="s">
        <v>279</v>
      </c>
      <c r="S1562" s="2" t="s">
        <v>34</v>
      </c>
      <c r="T1562" s="137">
        <v>1.675</v>
      </c>
      <c r="U1562" s="2" t="s">
        <v>1552</v>
      </c>
      <c r="V1562" s="146">
        <v>6.5000000000000002E-2</v>
      </c>
      <c r="W1562" s="146">
        <v>6.9779999999999995E-2</v>
      </c>
      <c r="X1562" s="4" t="s">
        <v>263</v>
      </c>
      <c r="Z1562" s="137">
        <v>26961</v>
      </c>
      <c r="AA1562" s="144">
        <v>1</v>
      </c>
      <c r="AB1562" s="157">
        <v>101</v>
      </c>
      <c r="AD1562" s="137">
        <v>27.231000000000002</v>
      </c>
      <c r="AG1562" s="2" t="s">
        <v>36</v>
      </c>
      <c r="AH1562" s="146">
        <v>9.2E-5</v>
      </c>
      <c r="AI1562" s="146">
        <v>2.1514500285425199E-4</v>
      </c>
      <c r="AJ1562" s="146">
        <v>5.4864403941370297E-5</v>
      </c>
    </row>
    <row r="1563" spans="1:36" x14ac:dyDescent="0.2">
      <c r="A1563" s="188">
        <v>1035</v>
      </c>
      <c r="B1563" s="2">
        <v>14292</v>
      </c>
      <c r="C1563" s="2" t="s">
        <v>803</v>
      </c>
      <c r="D1563" s="2" t="s">
        <v>804</v>
      </c>
      <c r="E1563" s="4" t="s">
        <v>252</v>
      </c>
      <c r="F1563" s="2" t="s">
        <v>805</v>
      </c>
      <c r="G1563" s="2" t="s">
        <v>806</v>
      </c>
      <c r="H1563" s="2" t="s">
        <v>255</v>
      </c>
      <c r="I1563" s="2" t="s">
        <v>324</v>
      </c>
      <c r="J1563" s="2" t="s">
        <v>30</v>
      </c>
      <c r="K1563" s="2" t="s">
        <v>30</v>
      </c>
      <c r="L1563" s="2" t="s">
        <v>277</v>
      </c>
      <c r="M1563" s="2" t="s">
        <v>31</v>
      </c>
      <c r="N1563" s="2" t="s">
        <v>278</v>
      </c>
      <c r="O1563" s="2" t="s">
        <v>257</v>
      </c>
      <c r="P1563" s="2" t="s">
        <v>279</v>
      </c>
      <c r="Q1563" s="2" t="s">
        <v>279</v>
      </c>
      <c r="R1563" s="2" t="s">
        <v>279</v>
      </c>
      <c r="S1563" s="2" t="s">
        <v>34</v>
      </c>
      <c r="T1563" s="137">
        <v>3.5379999999999998</v>
      </c>
      <c r="U1563" s="2" t="s">
        <v>807</v>
      </c>
      <c r="V1563" s="146">
        <v>6.7299999999999999E-2</v>
      </c>
      <c r="W1563" s="146">
        <v>5.4670000000000003E-2</v>
      </c>
      <c r="X1563" s="4" t="s">
        <v>263</v>
      </c>
      <c r="Z1563" s="137">
        <v>560187.67000000004</v>
      </c>
      <c r="AA1563" s="144">
        <v>1</v>
      </c>
      <c r="AB1563" s="157">
        <v>107.06</v>
      </c>
      <c r="AD1563" s="137">
        <v>599.73699999999997</v>
      </c>
      <c r="AG1563" s="2" t="s">
        <v>36</v>
      </c>
      <c r="AH1563" s="146">
        <v>2.0370000000000002E-3</v>
      </c>
      <c r="AI1563" s="146">
        <v>4.7384322737558304E-3</v>
      </c>
      <c r="AJ1563" s="146">
        <v>1.2083537096712401E-3</v>
      </c>
    </row>
    <row r="1564" spans="1:36" x14ac:dyDescent="0.2">
      <c r="A1564" s="188">
        <v>1035</v>
      </c>
      <c r="B1564" s="2">
        <v>14292</v>
      </c>
      <c r="C1564" s="2" t="s">
        <v>808</v>
      </c>
      <c r="D1564" s="2" t="s">
        <v>809</v>
      </c>
      <c r="E1564" s="4" t="s">
        <v>273</v>
      </c>
      <c r="F1564" s="2" t="s">
        <v>810</v>
      </c>
      <c r="G1564" s="2" t="s">
        <v>811</v>
      </c>
      <c r="H1564" s="2" t="s">
        <v>255</v>
      </c>
      <c r="I1564" s="2" t="s">
        <v>324</v>
      </c>
      <c r="J1564" s="2" t="s">
        <v>30</v>
      </c>
      <c r="K1564" s="2" t="s">
        <v>85</v>
      </c>
      <c r="L1564" s="2" t="s">
        <v>277</v>
      </c>
      <c r="M1564" s="2" t="s">
        <v>31</v>
      </c>
      <c r="N1564" s="2" t="s">
        <v>350</v>
      </c>
      <c r="O1564" s="2" t="s">
        <v>257</v>
      </c>
      <c r="P1564" s="2" t="s">
        <v>553</v>
      </c>
      <c r="Q1564" s="2" t="s">
        <v>259</v>
      </c>
      <c r="R1564" s="2" t="s">
        <v>260</v>
      </c>
      <c r="S1564" s="2" t="s">
        <v>34</v>
      </c>
      <c r="T1564" s="137">
        <v>2.722</v>
      </c>
      <c r="U1564" s="2" t="s">
        <v>812</v>
      </c>
      <c r="V1564" s="146">
        <v>7.8799999999999995E-2</v>
      </c>
      <c r="W1564" s="146">
        <v>7.3709999999999998E-2</v>
      </c>
      <c r="X1564" s="4" t="s">
        <v>263</v>
      </c>
      <c r="Z1564" s="137">
        <v>254938.72</v>
      </c>
      <c r="AA1564" s="144">
        <v>1</v>
      </c>
      <c r="AB1564" s="157">
        <v>102</v>
      </c>
      <c r="AD1564" s="137">
        <v>260.03699999999998</v>
      </c>
      <c r="AG1564" s="2" t="s">
        <v>36</v>
      </c>
      <c r="AH1564" s="146">
        <v>7.2800000000000002E-4</v>
      </c>
      <c r="AI1564" s="146">
        <v>2.05451759894107E-3</v>
      </c>
      <c r="AJ1564" s="146">
        <v>5.2392517584671898E-4</v>
      </c>
    </row>
    <row r="1565" spans="1:36" x14ac:dyDescent="0.2">
      <c r="A1565" s="188">
        <v>1035</v>
      </c>
      <c r="B1565" s="2">
        <v>14292</v>
      </c>
      <c r="C1565" s="2" t="s">
        <v>672</v>
      </c>
      <c r="D1565" s="2" t="s">
        <v>673</v>
      </c>
      <c r="E1565" s="4" t="s">
        <v>252</v>
      </c>
      <c r="F1565" s="2" t="s">
        <v>813</v>
      </c>
      <c r="G1565" s="2" t="s">
        <v>814</v>
      </c>
      <c r="H1565" s="2" t="s">
        <v>255</v>
      </c>
      <c r="I1565" s="2" t="s">
        <v>324</v>
      </c>
      <c r="J1565" s="2" t="s">
        <v>30</v>
      </c>
      <c r="K1565" s="2" t="s">
        <v>30</v>
      </c>
      <c r="L1565" s="2" t="s">
        <v>277</v>
      </c>
      <c r="M1565" s="2" t="s">
        <v>31</v>
      </c>
      <c r="N1565" s="2" t="s">
        <v>278</v>
      </c>
      <c r="O1565" s="2" t="s">
        <v>257</v>
      </c>
      <c r="P1565" s="2" t="s">
        <v>279</v>
      </c>
      <c r="Q1565" s="2" t="s">
        <v>279</v>
      </c>
      <c r="R1565" s="2" t="s">
        <v>279</v>
      </c>
      <c r="S1565" s="2" t="s">
        <v>34</v>
      </c>
      <c r="T1565" s="137">
        <v>2.4910000000000001</v>
      </c>
      <c r="U1565" s="2" t="s">
        <v>352</v>
      </c>
      <c r="V1565" s="146">
        <v>6.5000000000000002E-2</v>
      </c>
      <c r="W1565" s="146">
        <v>7.1400000000000005E-2</v>
      </c>
      <c r="X1565" s="4" t="s">
        <v>263</v>
      </c>
      <c r="Z1565" s="137">
        <v>70000</v>
      </c>
      <c r="AA1565" s="144">
        <v>1</v>
      </c>
      <c r="AB1565" s="157">
        <v>100.45</v>
      </c>
      <c r="AD1565" s="137">
        <v>70.314999999999998</v>
      </c>
      <c r="AG1565" s="2" t="s">
        <v>36</v>
      </c>
      <c r="AH1565" s="146">
        <v>3.7800000000000003E-4</v>
      </c>
      <c r="AI1565" s="146">
        <v>5.5554836544964505E-4</v>
      </c>
      <c r="AJ1565" s="146">
        <v>1.4167110333325101E-4</v>
      </c>
    </row>
    <row r="1566" spans="1:36" x14ac:dyDescent="0.2">
      <c r="A1566" s="188">
        <v>1035</v>
      </c>
      <c r="B1566" s="2">
        <v>14292</v>
      </c>
      <c r="C1566" s="2" t="s">
        <v>815</v>
      </c>
      <c r="D1566" s="2" t="s">
        <v>816</v>
      </c>
      <c r="E1566" s="4" t="s">
        <v>273</v>
      </c>
      <c r="F1566" s="2" t="s">
        <v>817</v>
      </c>
      <c r="G1566" s="2" t="s">
        <v>818</v>
      </c>
      <c r="H1566" s="2" t="s">
        <v>255</v>
      </c>
      <c r="I1566" s="2" t="s">
        <v>324</v>
      </c>
      <c r="J1566" s="2" t="s">
        <v>30</v>
      </c>
      <c r="K1566" s="2" t="s">
        <v>349</v>
      </c>
      <c r="L1566" s="2" t="s">
        <v>277</v>
      </c>
      <c r="M1566" s="2" t="s">
        <v>183</v>
      </c>
      <c r="N1566" s="2" t="s">
        <v>350</v>
      </c>
      <c r="O1566" s="2" t="s">
        <v>257</v>
      </c>
      <c r="P1566" s="2" t="s">
        <v>343</v>
      </c>
      <c r="Q1566" s="2" t="s">
        <v>298</v>
      </c>
      <c r="R1566" s="2" t="s">
        <v>260</v>
      </c>
      <c r="S1566" s="2" t="s">
        <v>34</v>
      </c>
      <c r="T1566" s="137">
        <v>1.9790000000000001</v>
      </c>
      <c r="U1566" s="2" t="s">
        <v>495</v>
      </c>
      <c r="V1566" s="146">
        <v>7.9500000000000001E-2</v>
      </c>
      <c r="W1566" s="146">
        <v>5.5140000000000002E-2</v>
      </c>
      <c r="X1566" s="4" t="s">
        <v>263</v>
      </c>
      <c r="Z1566" s="137">
        <v>780887</v>
      </c>
      <c r="AA1566" s="144">
        <v>1</v>
      </c>
      <c r="AB1566" s="157">
        <v>107.1</v>
      </c>
      <c r="AD1566" s="137">
        <v>836.33</v>
      </c>
      <c r="AG1566" s="2" t="s">
        <v>36</v>
      </c>
      <c r="AH1566" s="146">
        <v>4.3870000000000003E-3</v>
      </c>
      <c r="AI1566" s="146">
        <v>6.6077188608247E-3</v>
      </c>
      <c r="AJ1566" s="146">
        <v>1.68504288689842E-3</v>
      </c>
    </row>
    <row r="1567" spans="1:36" x14ac:dyDescent="0.2">
      <c r="A1567" s="188">
        <v>1035</v>
      </c>
      <c r="B1567" s="2">
        <v>14292</v>
      </c>
      <c r="C1567" s="2" t="s">
        <v>1186</v>
      </c>
      <c r="D1567" s="2" t="s">
        <v>1187</v>
      </c>
      <c r="E1567" s="4" t="s">
        <v>252</v>
      </c>
      <c r="F1567" s="2" t="s">
        <v>1555</v>
      </c>
      <c r="G1567" s="2" t="s">
        <v>1189</v>
      </c>
      <c r="H1567" s="2" t="s">
        <v>255</v>
      </c>
      <c r="I1567" s="2" t="s">
        <v>276</v>
      </c>
      <c r="J1567" s="2" t="s">
        <v>30</v>
      </c>
      <c r="K1567" s="2" t="s">
        <v>30</v>
      </c>
      <c r="L1567" s="2" t="s">
        <v>277</v>
      </c>
      <c r="M1567" s="2" t="s">
        <v>183</v>
      </c>
      <c r="N1567" s="2" t="s">
        <v>312</v>
      </c>
      <c r="O1567" s="2" t="s">
        <v>257</v>
      </c>
      <c r="P1567" s="2" t="s">
        <v>279</v>
      </c>
      <c r="Q1567" s="2" t="s">
        <v>279</v>
      </c>
      <c r="R1567" s="2" t="s">
        <v>279</v>
      </c>
      <c r="S1567" s="2" t="s">
        <v>34</v>
      </c>
      <c r="T1567" s="137">
        <v>2.7040000000000002</v>
      </c>
      <c r="U1567" s="2" t="s">
        <v>369</v>
      </c>
      <c r="V1567" s="146">
        <v>3.7400000000000003E-2</v>
      </c>
      <c r="W1567" s="146">
        <v>3.2160000000000001E-2</v>
      </c>
      <c r="X1567" s="4" t="s">
        <v>263</v>
      </c>
      <c r="Z1567" s="137">
        <v>170000</v>
      </c>
      <c r="AA1567" s="144">
        <v>1</v>
      </c>
      <c r="AB1567" s="157">
        <v>106.3</v>
      </c>
      <c r="AD1567" s="137">
        <v>180.71</v>
      </c>
      <c r="AG1567" s="2" t="s">
        <v>36</v>
      </c>
      <c r="AH1567" s="146">
        <v>6.3599999999999996E-4</v>
      </c>
      <c r="AI1567" s="146">
        <v>1.4277628545887101E-3</v>
      </c>
      <c r="AJ1567" s="146">
        <v>3.6409564222927902E-4</v>
      </c>
    </row>
    <row r="1568" spans="1:36" x14ac:dyDescent="0.2">
      <c r="A1568" s="188">
        <v>1035</v>
      </c>
      <c r="B1568" s="2">
        <v>14292</v>
      </c>
      <c r="C1568" s="2" t="s">
        <v>819</v>
      </c>
      <c r="D1568" s="2" t="s">
        <v>820</v>
      </c>
      <c r="E1568" s="4" t="s">
        <v>252</v>
      </c>
      <c r="F1568" s="2" t="s">
        <v>821</v>
      </c>
      <c r="G1568" s="2" t="s">
        <v>822</v>
      </c>
      <c r="H1568" s="2" t="s">
        <v>255</v>
      </c>
      <c r="I1568" s="2" t="s">
        <v>276</v>
      </c>
      <c r="J1568" s="2" t="s">
        <v>30</v>
      </c>
      <c r="K1568" s="2" t="s">
        <v>30</v>
      </c>
      <c r="L1568" s="2" t="s">
        <v>277</v>
      </c>
      <c r="M1568" s="2" t="s">
        <v>31</v>
      </c>
      <c r="N1568" s="2" t="s">
        <v>823</v>
      </c>
      <c r="O1568" s="2" t="s">
        <v>257</v>
      </c>
      <c r="P1568" s="2" t="s">
        <v>279</v>
      </c>
      <c r="Q1568" s="2" t="s">
        <v>279</v>
      </c>
      <c r="R1568" s="2" t="s">
        <v>279</v>
      </c>
      <c r="S1568" s="2" t="s">
        <v>34</v>
      </c>
      <c r="T1568" s="137">
        <v>3.6930000000000001</v>
      </c>
      <c r="U1568" s="2" t="s">
        <v>357</v>
      </c>
      <c r="V1568" s="146">
        <v>4.0899999999999999E-2</v>
      </c>
      <c r="W1568" s="146">
        <v>3.5589999999999997E-2</v>
      </c>
      <c r="X1568" s="4" t="s">
        <v>263</v>
      </c>
      <c r="Z1568" s="137">
        <v>946548</v>
      </c>
      <c r="AA1568" s="144">
        <v>1</v>
      </c>
      <c r="AB1568" s="157">
        <v>106.11</v>
      </c>
      <c r="AD1568" s="137">
        <v>1004.3819999999999</v>
      </c>
      <c r="AG1568" s="2" t="s">
        <v>36</v>
      </c>
      <c r="AH1568" s="146">
        <v>2.8E-3</v>
      </c>
      <c r="AI1568" s="146">
        <v>7.9354735744357491E-3</v>
      </c>
      <c r="AJ1568" s="146">
        <v>2.0236353244460601E-3</v>
      </c>
    </row>
    <row r="1569" spans="1:36" x14ac:dyDescent="0.2">
      <c r="A1569" s="188">
        <v>1035</v>
      </c>
      <c r="B1569" s="2">
        <v>14292</v>
      </c>
      <c r="C1569" s="2" t="s">
        <v>824</v>
      </c>
      <c r="D1569" s="2" t="s">
        <v>825</v>
      </c>
      <c r="E1569" s="4" t="s">
        <v>252</v>
      </c>
      <c r="F1569" s="2" t="s">
        <v>826</v>
      </c>
      <c r="G1569" s="2" t="s">
        <v>827</v>
      </c>
      <c r="H1569" s="2" t="s">
        <v>255</v>
      </c>
      <c r="I1569" s="2" t="s">
        <v>276</v>
      </c>
      <c r="J1569" s="2" t="s">
        <v>30</v>
      </c>
      <c r="K1569" s="2" t="s">
        <v>30</v>
      </c>
      <c r="L1569" s="2" t="s">
        <v>277</v>
      </c>
      <c r="M1569" s="2" t="s">
        <v>31</v>
      </c>
      <c r="N1569" s="2" t="s">
        <v>397</v>
      </c>
      <c r="O1569" s="2" t="s">
        <v>257</v>
      </c>
      <c r="P1569" s="2" t="s">
        <v>279</v>
      </c>
      <c r="Q1569" s="2" t="s">
        <v>279</v>
      </c>
      <c r="R1569" s="2" t="s">
        <v>279</v>
      </c>
      <c r="S1569" s="2" t="s">
        <v>34</v>
      </c>
      <c r="T1569" s="137">
        <v>3.6349999999999998</v>
      </c>
      <c r="U1569" s="2" t="s">
        <v>828</v>
      </c>
      <c r="V1569" s="146">
        <v>4.2500000000000003E-2</v>
      </c>
      <c r="W1569" s="146">
        <v>3.0419999999999999E-2</v>
      </c>
      <c r="X1569" s="4" t="s">
        <v>263</v>
      </c>
      <c r="Z1569" s="137">
        <v>112119</v>
      </c>
      <c r="AA1569" s="144">
        <v>1</v>
      </c>
      <c r="AB1569" s="157">
        <v>108.65</v>
      </c>
      <c r="AD1569" s="137">
        <v>121.81699999999999</v>
      </c>
      <c r="AG1569" s="2" t="s">
        <v>36</v>
      </c>
      <c r="AH1569" s="146">
        <v>3.7399999999999998E-4</v>
      </c>
      <c r="AI1569" s="146">
        <v>9.6246033260932403E-4</v>
      </c>
      <c r="AJ1569" s="146">
        <v>2.4543824753204098E-4</v>
      </c>
    </row>
    <row r="1570" spans="1:36" x14ac:dyDescent="0.2">
      <c r="A1570" s="188">
        <v>1035</v>
      </c>
      <c r="B1570" s="2">
        <v>14292</v>
      </c>
      <c r="C1570" s="2" t="s">
        <v>468</v>
      </c>
      <c r="D1570" s="2" t="s">
        <v>469</v>
      </c>
      <c r="E1570" s="4" t="s">
        <v>252</v>
      </c>
      <c r="F1570" s="2" t="s">
        <v>829</v>
      </c>
      <c r="G1570" s="2" t="s">
        <v>830</v>
      </c>
      <c r="H1570" s="2" t="s">
        <v>255</v>
      </c>
      <c r="I1570" s="2" t="s">
        <v>276</v>
      </c>
      <c r="J1570" s="2" t="s">
        <v>30</v>
      </c>
      <c r="K1570" s="2" t="s">
        <v>30</v>
      </c>
      <c r="L1570" s="2" t="s">
        <v>277</v>
      </c>
      <c r="M1570" s="2" t="s">
        <v>183</v>
      </c>
      <c r="N1570" s="2" t="s">
        <v>350</v>
      </c>
      <c r="O1570" s="2" t="s">
        <v>257</v>
      </c>
      <c r="P1570" s="2" t="s">
        <v>184</v>
      </c>
      <c r="Q1570" s="2" t="s">
        <v>298</v>
      </c>
      <c r="R1570" s="2" t="s">
        <v>260</v>
      </c>
      <c r="S1570" s="2" t="s">
        <v>34</v>
      </c>
      <c r="T1570" s="137">
        <v>3.923</v>
      </c>
      <c r="U1570" s="2" t="s">
        <v>831</v>
      </c>
      <c r="V1570" s="146">
        <v>5.0999999999999997E-2</v>
      </c>
      <c r="W1570" s="146">
        <v>4.6149999999999997E-2</v>
      </c>
      <c r="X1570" s="4" t="s">
        <v>263</v>
      </c>
      <c r="Z1570" s="137">
        <v>391314</v>
      </c>
      <c r="AA1570" s="144">
        <v>1</v>
      </c>
      <c r="AB1570" s="157">
        <v>106.39</v>
      </c>
      <c r="AD1570" s="137">
        <v>416.31900000000002</v>
      </c>
      <c r="AG1570" s="2" t="s">
        <v>36</v>
      </c>
      <c r="AH1570" s="146">
        <v>1.766E-3</v>
      </c>
      <c r="AI1570" s="146">
        <v>3.2892742699170601E-3</v>
      </c>
      <c r="AJ1570" s="146">
        <v>8.3880206290888896E-4</v>
      </c>
    </row>
    <row r="1571" spans="1:36" x14ac:dyDescent="0.2">
      <c r="A1571" s="188">
        <v>1035</v>
      </c>
      <c r="B1571" s="2">
        <v>14292</v>
      </c>
      <c r="C1571" s="2" t="s">
        <v>774</v>
      </c>
      <c r="D1571" s="2" t="s">
        <v>775</v>
      </c>
      <c r="E1571" s="4" t="s">
        <v>252</v>
      </c>
      <c r="F1571" s="2" t="s">
        <v>832</v>
      </c>
      <c r="G1571" s="2" t="s">
        <v>833</v>
      </c>
      <c r="H1571" s="2" t="s">
        <v>255</v>
      </c>
      <c r="I1571" s="2" t="s">
        <v>276</v>
      </c>
      <c r="J1571" s="2" t="s">
        <v>30</v>
      </c>
      <c r="K1571" s="2" t="s">
        <v>30</v>
      </c>
      <c r="L1571" s="2" t="s">
        <v>277</v>
      </c>
      <c r="M1571" s="2" t="s">
        <v>31</v>
      </c>
      <c r="N1571" s="2" t="s">
        <v>278</v>
      </c>
      <c r="O1571" s="2" t="s">
        <v>257</v>
      </c>
      <c r="P1571" s="2" t="s">
        <v>368</v>
      </c>
      <c r="Q1571" s="2" t="s">
        <v>298</v>
      </c>
      <c r="R1571" s="2" t="s">
        <v>260</v>
      </c>
      <c r="S1571" s="2" t="s">
        <v>34</v>
      </c>
      <c r="T1571" s="137">
        <v>3.8479999999999999</v>
      </c>
      <c r="U1571" s="2" t="s">
        <v>834</v>
      </c>
      <c r="V1571" s="146">
        <v>3.4500000000000003E-2</v>
      </c>
      <c r="W1571" s="146">
        <v>3.3890000000000003E-2</v>
      </c>
      <c r="X1571" s="4" t="s">
        <v>263</v>
      </c>
      <c r="Z1571" s="137">
        <v>59500</v>
      </c>
      <c r="AA1571" s="144">
        <v>1</v>
      </c>
      <c r="AB1571" s="157">
        <v>104</v>
      </c>
      <c r="AD1571" s="137">
        <v>61.88</v>
      </c>
      <c r="AG1571" s="2" t="s">
        <v>36</v>
      </c>
      <c r="AH1571" s="146">
        <v>6.5600000000000001E-4</v>
      </c>
      <c r="AI1571" s="146">
        <v>4.8890468397957802E-4</v>
      </c>
      <c r="AJ1571" s="146">
        <v>1.2467621239083501E-4</v>
      </c>
    </row>
    <row r="1572" spans="1:36" x14ac:dyDescent="0.2">
      <c r="A1572" s="188">
        <v>1035</v>
      </c>
      <c r="B1572" s="2">
        <v>14292</v>
      </c>
      <c r="C1572" s="2" t="s">
        <v>688</v>
      </c>
      <c r="D1572" s="2" t="s">
        <v>689</v>
      </c>
      <c r="E1572" s="4" t="s">
        <v>252</v>
      </c>
      <c r="F1572" s="2" t="s">
        <v>839</v>
      </c>
      <c r="G1572" s="2" t="s">
        <v>840</v>
      </c>
      <c r="H1572" s="2" t="s">
        <v>255</v>
      </c>
      <c r="I1572" s="2" t="s">
        <v>276</v>
      </c>
      <c r="J1572" s="2" t="s">
        <v>30</v>
      </c>
      <c r="K1572" s="2" t="s">
        <v>30</v>
      </c>
      <c r="L1572" s="2" t="s">
        <v>277</v>
      </c>
      <c r="M1572" s="2" t="s">
        <v>31</v>
      </c>
      <c r="N1572" s="2" t="s">
        <v>256</v>
      </c>
      <c r="O1572" s="2" t="s">
        <v>257</v>
      </c>
      <c r="P1572" s="2" t="s">
        <v>258</v>
      </c>
      <c r="Q1572" s="2" t="s">
        <v>259</v>
      </c>
      <c r="R1572" s="2" t="s">
        <v>260</v>
      </c>
      <c r="S1572" s="2" t="s">
        <v>34</v>
      </c>
      <c r="T1572" s="137">
        <v>5.0759999999999996</v>
      </c>
      <c r="U1572" s="2" t="s">
        <v>841</v>
      </c>
      <c r="V1572" s="146">
        <v>2.6800000000000001E-2</v>
      </c>
      <c r="W1572" s="146">
        <v>2.598E-2</v>
      </c>
      <c r="X1572" s="4" t="s">
        <v>263</v>
      </c>
      <c r="Z1572" s="137">
        <v>285790</v>
      </c>
      <c r="AA1572" s="144">
        <v>1</v>
      </c>
      <c r="AB1572" s="157">
        <v>105.34</v>
      </c>
      <c r="AD1572" s="137">
        <v>301.05099999999999</v>
      </c>
      <c r="AG1572" s="2" t="s">
        <v>36</v>
      </c>
      <c r="AH1572" s="146">
        <v>1.02E-4</v>
      </c>
      <c r="AI1572" s="146">
        <v>2.37856068120567E-3</v>
      </c>
      <c r="AJ1572" s="146">
        <v>6.0655981910550597E-4</v>
      </c>
    </row>
    <row r="1573" spans="1:36" x14ac:dyDescent="0.2">
      <c r="A1573" s="188">
        <v>1035</v>
      </c>
      <c r="B1573" s="2">
        <v>14292</v>
      </c>
      <c r="C1573" s="2" t="s">
        <v>300</v>
      </c>
      <c r="D1573" s="2" t="s">
        <v>301</v>
      </c>
      <c r="E1573" s="4" t="s">
        <v>252</v>
      </c>
      <c r="F1573" s="2" t="s">
        <v>842</v>
      </c>
      <c r="G1573" s="2" t="s">
        <v>843</v>
      </c>
      <c r="H1573" s="2" t="s">
        <v>255</v>
      </c>
      <c r="I1573" s="2" t="s">
        <v>324</v>
      </c>
      <c r="J1573" s="2" t="s">
        <v>30</v>
      </c>
      <c r="K1573" s="2" t="s">
        <v>30</v>
      </c>
      <c r="L1573" s="2" t="s">
        <v>277</v>
      </c>
      <c r="M1573" s="2" t="s">
        <v>183</v>
      </c>
      <c r="N1573" s="2" t="s">
        <v>306</v>
      </c>
      <c r="O1573" s="2" t="s">
        <v>257</v>
      </c>
      <c r="P1573" s="2" t="s">
        <v>279</v>
      </c>
      <c r="Q1573" s="2" t="s">
        <v>279</v>
      </c>
      <c r="R1573" s="2" t="s">
        <v>279</v>
      </c>
      <c r="S1573" s="2" t="s">
        <v>34</v>
      </c>
      <c r="T1573" s="137">
        <v>3.9609999999999999</v>
      </c>
      <c r="U1573" s="2" t="s">
        <v>831</v>
      </c>
      <c r="V1573" s="146">
        <v>6.9500000000000006E-2</v>
      </c>
      <c r="W1573" s="146">
        <v>6.4060000000000006E-2</v>
      </c>
      <c r="X1573" s="4" t="s">
        <v>263</v>
      </c>
      <c r="Z1573" s="137">
        <v>266588</v>
      </c>
      <c r="AA1573" s="144">
        <v>1</v>
      </c>
      <c r="AB1573" s="157">
        <v>104.35</v>
      </c>
      <c r="AD1573" s="137">
        <v>278.185</v>
      </c>
      <c r="AG1573" s="2" t="s">
        <v>36</v>
      </c>
      <c r="AH1573" s="146">
        <v>7.0299999999999996E-4</v>
      </c>
      <c r="AI1573" s="146">
        <v>2.1978950096167098E-3</v>
      </c>
      <c r="AJ1573" s="146">
        <v>5.6048803378446605E-4</v>
      </c>
    </row>
    <row r="1574" spans="1:36" x14ac:dyDescent="0.2">
      <c r="A1574" s="188">
        <v>1035</v>
      </c>
      <c r="B1574" s="2">
        <v>14292</v>
      </c>
      <c r="C1574" s="2" t="s">
        <v>353</v>
      </c>
      <c r="D1574" s="2" t="s">
        <v>354</v>
      </c>
      <c r="E1574" s="4" t="s">
        <v>252</v>
      </c>
      <c r="F1574" s="2" t="s">
        <v>355</v>
      </c>
      <c r="G1574" s="2" t="s">
        <v>356</v>
      </c>
      <c r="H1574" s="2" t="s">
        <v>255</v>
      </c>
      <c r="I1574" s="2" t="s">
        <v>276</v>
      </c>
      <c r="J1574" s="2" t="s">
        <v>30</v>
      </c>
      <c r="K1574" s="2" t="s">
        <v>30</v>
      </c>
      <c r="L1574" s="2" t="s">
        <v>277</v>
      </c>
      <c r="M1574" s="2" t="s">
        <v>183</v>
      </c>
      <c r="N1574" s="2" t="s">
        <v>306</v>
      </c>
      <c r="O1574" s="2" t="s">
        <v>257</v>
      </c>
      <c r="P1574" s="2" t="s">
        <v>279</v>
      </c>
      <c r="Q1574" s="2" t="s">
        <v>279</v>
      </c>
      <c r="R1574" s="2" t="s">
        <v>279</v>
      </c>
      <c r="S1574" s="2" t="s">
        <v>34</v>
      </c>
      <c r="T1574" s="137">
        <v>3.7280000000000002</v>
      </c>
      <c r="U1574" s="2" t="s">
        <v>357</v>
      </c>
      <c r="V1574" s="146">
        <v>4.9000000000000002E-2</v>
      </c>
      <c r="W1574" s="146">
        <v>4.7710000000000002E-2</v>
      </c>
      <c r="X1574" s="4" t="s">
        <v>263</v>
      </c>
      <c r="Z1574" s="137">
        <v>431914.02</v>
      </c>
      <c r="AA1574" s="144">
        <v>1</v>
      </c>
      <c r="AB1574" s="157">
        <v>104.99</v>
      </c>
      <c r="AD1574" s="137">
        <v>453.46699999999998</v>
      </c>
      <c r="AG1574" s="2" t="s">
        <v>36</v>
      </c>
      <c r="AH1574" s="146">
        <v>9.1600000000000004E-4</v>
      </c>
      <c r="AI1574" s="146">
        <v>3.5827716604464399E-3</v>
      </c>
      <c r="AJ1574" s="146">
        <v>9.13647210024161E-4</v>
      </c>
    </row>
    <row r="1575" spans="1:36" x14ac:dyDescent="0.2">
      <c r="A1575" s="188">
        <v>1035</v>
      </c>
      <c r="B1575" s="2">
        <v>14292</v>
      </c>
      <c r="C1575" s="2" t="s">
        <v>358</v>
      </c>
      <c r="D1575" s="2" t="s">
        <v>359</v>
      </c>
      <c r="E1575" s="4" t="s">
        <v>252</v>
      </c>
      <c r="F1575" s="2" t="s">
        <v>360</v>
      </c>
      <c r="G1575" s="2" t="s">
        <v>361</v>
      </c>
      <c r="H1575" s="2" t="s">
        <v>255</v>
      </c>
      <c r="I1575" s="2" t="s">
        <v>304</v>
      </c>
      <c r="J1575" s="2" t="s">
        <v>30</v>
      </c>
      <c r="K1575" s="2" t="s">
        <v>30</v>
      </c>
      <c r="L1575" s="2" t="s">
        <v>277</v>
      </c>
      <c r="M1575" s="2" t="s">
        <v>31</v>
      </c>
      <c r="N1575" s="2" t="s">
        <v>288</v>
      </c>
      <c r="O1575" s="2" t="s">
        <v>257</v>
      </c>
      <c r="P1575" s="2" t="s">
        <v>362</v>
      </c>
      <c r="Q1575" s="2" t="s">
        <v>259</v>
      </c>
      <c r="R1575" s="2" t="s">
        <v>260</v>
      </c>
      <c r="S1575" s="2" t="s">
        <v>34</v>
      </c>
      <c r="T1575" s="137">
        <v>3.5049999999999999</v>
      </c>
      <c r="U1575" s="2" t="s">
        <v>363</v>
      </c>
      <c r="V1575" s="146">
        <v>0.04</v>
      </c>
      <c r="W1575" s="146">
        <v>1E-4</v>
      </c>
      <c r="X1575" s="4" t="s">
        <v>263</v>
      </c>
      <c r="Z1575" s="137">
        <v>833130</v>
      </c>
      <c r="AA1575" s="144">
        <v>1</v>
      </c>
      <c r="AB1575" s="157">
        <v>135.80000000000001</v>
      </c>
      <c r="AD1575" s="137">
        <v>1131.3910000000001</v>
      </c>
      <c r="AG1575" s="2" t="s">
        <v>36</v>
      </c>
      <c r="AH1575" s="146">
        <v>3.787E-3</v>
      </c>
      <c r="AI1575" s="146">
        <v>8.9389485199771104E-3</v>
      </c>
      <c r="AJ1575" s="146">
        <v>2.2795327611832799E-3</v>
      </c>
    </row>
    <row r="1576" spans="1:36" x14ac:dyDescent="0.2">
      <c r="A1576" s="188">
        <v>1035</v>
      </c>
      <c r="B1576" s="2">
        <v>14292</v>
      </c>
      <c r="C1576" s="2" t="s">
        <v>844</v>
      </c>
      <c r="D1576" s="2" t="s">
        <v>845</v>
      </c>
      <c r="E1576" s="4" t="s">
        <v>252</v>
      </c>
      <c r="F1576" s="2" t="s">
        <v>846</v>
      </c>
      <c r="G1576" s="2" t="s">
        <v>847</v>
      </c>
      <c r="H1576" s="2" t="s">
        <v>255</v>
      </c>
      <c r="I1576" s="2" t="s">
        <v>324</v>
      </c>
      <c r="J1576" s="2" t="s">
        <v>30</v>
      </c>
      <c r="K1576" s="2" t="s">
        <v>30</v>
      </c>
      <c r="L1576" s="2" t="s">
        <v>277</v>
      </c>
      <c r="M1576" s="2" t="s">
        <v>183</v>
      </c>
      <c r="N1576" s="2" t="s">
        <v>288</v>
      </c>
      <c r="O1576" s="2" t="s">
        <v>257</v>
      </c>
      <c r="P1576" s="2" t="s">
        <v>362</v>
      </c>
      <c r="Q1576" s="2" t="s">
        <v>259</v>
      </c>
      <c r="R1576" s="2" t="s">
        <v>260</v>
      </c>
      <c r="S1576" s="2" t="s">
        <v>34</v>
      </c>
      <c r="T1576" s="137">
        <v>4.7910000000000004</v>
      </c>
      <c r="U1576" s="2" t="s">
        <v>848</v>
      </c>
      <c r="V1576" s="146">
        <v>5.8799999999999998E-2</v>
      </c>
      <c r="W1576" s="146">
        <v>5.2249999999999998E-2</v>
      </c>
      <c r="X1576" s="4" t="s">
        <v>263</v>
      </c>
      <c r="Z1576" s="137">
        <v>746000</v>
      </c>
      <c r="AA1576" s="144">
        <v>1</v>
      </c>
      <c r="AB1576" s="157">
        <v>105.01</v>
      </c>
      <c r="AD1576" s="137">
        <v>783.375</v>
      </c>
      <c r="AG1576" s="2" t="s">
        <v>36</v>
      </c>
      <c r="AH1576" s="146">
        <v>8.0199999999999998E-4</v>
      </c>
      <c r="AI1576" s="146">
        <v>6.1893262968750499E-3</v>
      </c>
      <c r="AJ1576" s="146">
        <v>1.57834806094353E-3</v>
      </c>
    </row>
    <row r="1577" spans="1:36" x14ac:dyDescent="0.2">
      <c r="A1577" s="188">
        <v>1035</v>
      </c>
      <c r="B1577" s="2">
        <v>14292</v>
      </c>
      <c r="C1577" s="2" t="s">
        <v>849</v>
      </c>
      <c r="D1577" s="2" t="s">
        <v>850</v>
      </c>
      <c r="E1577" s="4" t="s">
        <v>252</v>
      </c>
      <c r="F1577" s="2" t="s">
        <v>851</v>
      </c>
      <c r="G1577" s="2" t="s">
        <v>852</v>
      </c>
      <c r="H1577" s="2" t="s">
        <v>255</v>
      </c>
      <c r="I1577" s="2" t="s">
        <v>324</v>
      </c>
      <c r="J1577" s="2" t="s">
        <v>30</v>
      </c>
      <c r="K1577" s="2" t="s">
        <v>30</v>
      </c>
      <c r="L1577" s="2" t="s">
        <v>277</v>
      </c>
      <c r="M1577" s="2" t="s">
        <v>31</v>
      </c>
      <c r="N1577" s="2" t="s">
        <v>278</v>
      </c>
      <c r="O1577" s="2" t="s">
        <v>257</v>
      </c>
      <c r="P1577" s="2" t="s">
        <v>343</v>
      </c>
      <c r="Q1577" s="2" t="s">
        <v>298</v>
      </c>
      <c r="R1577" s="2" t="s">
        <v>260</v>
      </c>
      <c r="S1577" s="2" t="s">
        <v>34</v>
      </c>
      <c r="T1577" s="137">
        <v>2.843</v>
      </c>
      <c r="U1577" s="2" t="s">
        <v>363</v>
      </c>
      <c r="V1577" s="146">
        <v>5.5399999999999998E-2</v>
      </c>
      <c r="W1577" s="146">
        <v>5.3499999999999999E-2</v>
      </c>
      <c r="X1577" s="4" t="s">
        <v>263</v>
      </c>
      <c r="Z1577" s="137">
        <v>371496</v>
      </c>
      <c r="AA1577" s="144">
        <v>1</v>
      </c>
      <c r="AB1577" s="157">
        <v>102.18</v>
      </c>
      <c r="AD1577" s="137">
        <v>379.59500000000003</v>
      </c>
      <c r="AG1577" s="2" t="s">
        <v>36</v>
      </c>
      <c r="AH1577" s="146">
        <v>1.4859999999999999E-3</v>
      </c>
      <c r="AI1577" s="146">
        <v>2.99912062397114E-3</v>
      </c>
      <c r="AJ1577" s="146">
        <v>7.6480960840125296E-4</v>
      </c>
    </row>
    <row r="1578" spans="1:36" x14ac:dyDescent="0.2">
      <c r="A1578" s="188">
        <v>1035</v>
      </c>
      <c r="B1578" s="2">
        <v>14292</v>
      </c>
      <c r="C1578" s="2" t="s">
        <v>250</v>
      </c>
      <c r="D1578" s="2" t="s">
        <v>251</v>
      </c>
      <c r="E1578" s="4" t="s">
        <v>252</v>
      </c>
      <c r="F1578" s="2" t="s">
        <v>853</v>
      </c>
      <c r="G1578" s="2" t="s">
        <v>854</v>
      </c>
      <c r="H1578" s="2" t="s">
        <v>255</v>
      </c>
      <c r="I1578" s="2" t="s">
        <v>276</v>
      </c>
      <c r="J1578" s="2" t="s">
        <v>30</v>
      </c>
      <c r="K1578" s="2" t="s">
        <v>30</v>
      </c>
      <c r="L1578" s="2" t="s">
        <v>277</v>
      </c>
      <c r="M1578" s="2" t="s">
        <v>31</v>
      </c>
      <c r="N1578" s="2" t="s">
        <v>256</v>
      </c>
      <c r="O1578" s="2" t="s">
        <v>257</v>
      </c>
      <c r="P1578" s="2" t="s">
        <v>258</v>
      </c>
      <c r="Q1578" s="2" t="s">
        <v>259</v>
      </c>
      <c r="R1578" s="2" t="s">
        <v>260</v>
      </c>
      <c r="S1578" s="2" t="s">
        <v>34</v>
      </c>
      <c r="T1578" s="137">
        <v>4.5570000000000004</v>
      </c>
      <c r="U1578" s="2" t="s">
        <v>766</v>
      </c>
      <c r="V1578" s="146">
        <v>2.4E-2</v>
      </c>
      <c r="W1578" s="146">
        <v>2.545E-2</v>
      </c>
      <c r="X1578" s="4" t="s">
        <v>263</v>
      </c>
      <c r="Z1578" s="137">
        <v>2106899</v>
      </c>
      <c r="AA1578" s="144">
        <v>1</v>
      </c>
      <c r="AB1578" s="157">
        <v>104.06</v>
      </c>
      <c r="AD1578" s="137">
        <v>2192.4389999999999</v>
      </c>
      <c r="AG1578" s="2" t="s">
        <v>36</v>
      </c>
      <c r="AH1578" s="146">
        <v>9.5699999999999995E-4</v>
      </c>
      <c r="AI1578" s="146">
        <v>1.7322135504793602E-2</v>
      </c>
      <c r="AJ1578" s="146">
        <v>4.4173400583510901E-3</v>
      </c>
    </row>
    <row r="1579" spans="1:36" x14ac:dyDescent="0.2">
      <c r="A1579" s="188">
        <v>1035</v>
      </c>
      <c r="B1579" s="2">
        <v>14292</v>
      </c>
      <c r="C1579" s="2" t="s">
        <v>518</v>
      </c>
      <c r="D1579" s="2" t="s">
        <v>519</v>
      </c>
      <c r="E1579" s="4" t="s">
        <v>252</v>
      </c>
      <c r="F1579" s="2" t="s">
        <v>855</v>
      </c>
      <c r="G1579" s="2" t="s">
        <v>856</v>
      </c>
      <c r="H1579" s="2" t="s">
        <v>255</v>
      </c>
      <c r="I1579" s="2" t="s">
        <v>324</v>
      </c>
      <c r="J1579" s="2" t="s">
        <v>30</v>
      </c>
      <c r="K1579" s="2" t="s">
        <v>30</v>
      </c>
      <c r="L1579" s="2" t="s">
        <v>277</v>
      </c>
      <c r="M1579" s="2" t="s">
        <v>31</v>
      </c>
      <c r="N1579" s="2" t="s">
        <v>476</v>
      </c>
      <c r="O1579" s="2" t="s">
        <v>257</v>
      </c>
      <c r="P1579" s="2" t="s">
        <v>362</v>
      </c>
      <c r="Q1579" s="2" t="s">
        <v>259</v>
      </c>
      <c r="R1579" s="2" t="s">
        <v>260</v>
      </c>
      <c r="S1579" s="2" t="s">
        <v>34</v>
      </c>
      <c r="T1579" s="137">
        <v>3.1190000000000002</v>
      </c>
      <c r="U1579" s="2" t="s">
        <v>857</v>
      </c>
      <c r="V1579" s="146">
        <v>5.45E-2</v>
      </c>
      <c r="W1579" s="146">
        <v>5.3159999999999999E-2</v>
      </c>
      <c r="X1579" s="4" t="s">
        <v>263</v>
      </c>
      <c r="Z1579" s="137">
        <v>161736</v>
      </c>
      <c r="AA1579" s="144">
        <v>1</v>
      </c>
      <c r="AB1579" s="157">
        <v>101.88</v>
      </c>
      <c r="AD1579" s="137">
        <v>164.77699999999999</v>
      </c>
      <c r="AG1579" s="2" t="s">
        <v>36</v>
      </c>
      <c r="AH1579" s="146">
        <v>2.5599999999999999E-4</v>
      </c>
      <c r="AI1579" s="146">
        <v>1.3018757198112699E-3</v>
      </c>
      <c r="AJ1579" s="146">
        <v>3.3199300204790302E-4</v>
      </c>
    </row>
    <row r="1580" spans="1:36" x14ac:dyDescent="0.2">
      <c r="A1580" s="188">
        <v>1035</v>
      </c>
      <c r="B1580" s="2">
        <v>14292</v>
      </c>
      <c r="C1580" s="2" t="s">
        <v>562</v>
      </c>
      <c r="D1580" s="2" t="s">
        <v>563</v>
      </c>
      <c r="E1580" s="4" t="s">
        <v>252</v>
      </c>
      <c r="F1580" s="2" t="s">
        <v>858</v>
      </c>
      <c r="G1580" s="2" t="s">
        <v>859</v>
      </c>
      <c r="H1580" s="2" t="s">
        <v>255</v>
      </c>
      <c r="I1580" s="2" t="s">
        <v>276</v>
      </c>
      <c r="J1580" s="2" t="s">
        <v>30</v>
      </c>
      <c r="K1580" s="2" t="s">
        <v>30</v>
      </c>
      <c r="L1580" s="2" t="s">
        <v>277</v>
      </c>
      <c r="M1580" s="2" t="s">
        <v>31</v>
      </c>
      <c r="N1580" s="2" t="s">
        <v>312</v>
      </c>
      <c r="O1580" s="2" t="s">
        <v>257</v>
      </c>
      <c r="P1580" s="2" t="s">
        <v>351</v>
      </c>
      <c r="Q1580" s="2" t="s">
        <v>259</v>
      </c>
      <c r="R1580" s="2" t="s">
        <v>260</v>
      </c>
      <c r="S1580" s="2" t="s">
        <v>34</v>
      </c>
      <c r="T1580" s="137">
        <v>3.4990000000000001</v>
      </c>
      <c r="U1580" s="2" t="s">
        <v>344</v>
      </c>
      <c r="V1580" s="146">
        <v>5.0000000000000001E-3</v>
      </c>
      <c r="W1580" s="146">
        <v>3.1260000000000003E-2</v>
      </c>
      <c r="X1580" s="4" t="s">
        <v>263</v>
      </c>
      <c r="Z1580" s="137">
        <v>70662</v>
      </c>
      <c r="AA1580" s="144">
        <v>1</v>
      </c>
      <c r="AB1580" s="157">
        <v>94.45</v>
      </c>
      <c r="AD1580" s="137">
        <v>66.739999999999995</v>
      </c>
      <c r="AG1580" s="2" t="s">
        <v>36</v>
      </c>
      <c r="AH1580" s="146">
        <v>2.6200000000000003E-4</v>
      </c>
      <c r="AI1580" s="146">
        <v>5.2730486805284697E-4</v>
      </c>
      <c r="AJ1580" s="146">
        <v>1.3446869272952999E-4</v>
      </c>
    </row>
    <row r="1581" spans="1:36" x14ac:dyDescent="0.2">
      <c r="A1581" s="188">
        <v>1035</v>
      </c>
      <c r="B1581" s="2">
        <v>14292</v>
      </c>
      <c r="C1581" s="2" t="s">
        <v>860</v>
      </c>
      <c r="D1581" s="2" t="s">
        <v>861</v>
      </c>
      <c r="E1581" s="4" t="s">
        <v>252</v>
      </c>
      <c r="F1581" s="2" t="s">
        <v>862</v>
      </c>
      <c r="G1581" s="2" t="s">
        <v>863</v>
      </c>
      <c r="H1581" s="2" t="s">
        <v>255</v>
      </c>
      <c r="I1581" s="2" t="s">
        <v>324</v>
      </c>
      <c r="J1581" s="2" t="s">
        <v>30</v>
      </c>
      <c r="K1581" s="2" t="s">
        <v>30</v>
      </c>
      <c r="L1581" s="2" t="s">
        <v>277</v>
      </c>
      <c r="M1581" s="2" t="s">
        <v>183</v>
      </c>
      <c r="N1581" s="2" t="s">
        <v>278</v>
      </c>
      <c r="O1581" s="2" t="s">
        <v>257</v>
      </c>
      <c r="P1581" s="2" t="s">
        <v>279</v>
      </c>
      <c r="Q1581" s="2" t="s">
        <v>279</v>
      </c>
      <c r="R1581" s="2" t="s">
        <v>279</v>
      </c>
      <c r="S1581" s="2" t="s">
        <v>34</v>
      </c>
      <c r="T1581" s="137">
        <v>3.2890000000000001</v>
      </c>
      <c r="U1581" s="2" t="s">
        <v>828</v>
      </c>
      <c r="V1581" s="146">
        <v>4.4999999999999998E-2</v>
      </c>
      <c r="W1581" s="146">
        <v>6.9330000000000003E-2</v>
      </c>
      <c r="X1581" s="4" t="s">
        <v>263</v>
      </c>
      <c r="Z1581" s="137">
        <v>170220</v>
      </c>
      <c r="AA1581" s="144">
        <v>1</v>
      </c>
      <c r="AB1581" s="157">
        <v>93.89</v>
      </c>
      <c r="AD1581" s="137">
        <v>159.82</v>
      </c>
      <c r="AG1581" s="2" t="s">
        <v>36</v>
      </c>
      <c r="AH1581" s="146">
        <v>4.1100000000000002E-4</v>
      </c>
      <c r="AI1581" s="146">
        <v>1.26271057688665E-3</v>
      </c>
      <c r="AJ1581" s="146">
        <v>3.22005448568477E-4</v>
      </c>
    </row>
    <row r="1582" spans="1:36" x14ac:dyDescent="0.2">
      <c r="A1582" s="188">
        <v>1035</v>
      </c>
      <c r="B1582" s="2">
        <v>14292</v>
      </c>
      <c r="C1582" s="2" t="s">
        <v>672</v>
      </c>
      <c r="D1582" s="2" t="s">
        <v>673</v>
      </c>
      <c r="E1582" s="4" t="s">
        <v>252</v>
      </c>
      <c r="F1582" s="2" t="s">
        <v>864</v>
      </c>
      <c r="G1582" s="2" t="s">
        <v>865</v>
      </c>
      <c r="H1582" s="2" t="s">
        <v>255</v>
      </c>
      <c r="I1582" s="2" t="s">
        <v>324</v>
      </c>
      <c r="J1582" s="2" t="s">
        <v>30</v>
      </c>
      <c r="K1582" s="2" t="s">
        <v>30</v>
      </c>
      <c r="L1582" s="2" t="s">
        <v>277</v>
      </c>
      <c r="M1582" s="2" t="s">
        <v>31</v>
      </c>
      <c r="N1582" s="2" t="s">
        <v>278</v>
      </c>
      <c r="O1582" s="2" t="s">
        <v>257</v>
      </c>
      <c r="P1582" s="2" t="s">
        <v>279</v>
      </c>
      <c r="Q1582" s="2" t="s">
        <v>279</v>
      </c>
      <c r="R1582" s="2" t="s">
        <v>279</v>
      </c>
      <c r="S1582" s="2" t="s">
        <v>34</v>
      </c>
      <c r="T1582" s="137">
        <v>3.2770000000000001</v>
      </c>
      <c r="U1582" s="2" t="s">
        <v>831</v>
      </c>
      <c r="V1582" s="146">
        <v>6.5000000000000002E-2</v>
      </c>
      <c r="W1582" s="146">
        <v>7.3069999999999996E-2</v>
      </c>
      <c r="X1582" s="4" t="s">
        <v>263</v>
      </c>
      <c r="Z1582" s="137">
        <v>121000</v>
      </c>
      <c r="AA1582" s="144">
        <v>1</v>
      </c>
      <c r="AB1582" s="157">
        <v>101.94</v>
      </c>
      <c r="AD1582" s="137">
        <v>123.34699999999999</v>
      </c>
      <c r="AG1582" s="2" t="s">
        <v>36</v>
      </c>
      <c r="AH1582" s="146">
        <v>6.0499999999999996E-4</v>
      </c>
      <c r="AI1582" s="146">
        <v>9.74549476675866E-4</v>
      </c>
      <c r="AJ1582" s="146">
        <v>2.4852111571197898E-4</v>
      </c>
    </row>
    <row r="1583" spans="1:36" x14ac:dyDescent="0.2">
      <c r="A1583" s="188">
        <v>1035</v>
      </c>
      <c r="B1583" s="2">
        <v>14292</v>
      </c>
      <c r="C1583" s="2" t="s">
        <v>866</v>
      </c>
      <c r="D1583" s="2" t="s">
        <v>867</v>
      </c>
      <c r="E1583" s="4" t="s">
        <v>252</v>
      </c>
      <c r="F1583" s="2" t="s">
        <v>868</v>
      </c>
      <c r="G1583" s="2" t="s">
        <v>869</v>
      </c>
      <c r="H1583" s="2" t="s">
        <v>255</v>
      </c>
      <c r="I1583" s="2" t="s">
        <v>324</v>
      </c>
      <c r="J1583" s="2" t="s">
        <v>30</v>
      </c>
      <c r="K1583" s="2" t="s">
        <v>30</v>
      </c>
      <c r="L1583" s="2" t="s">
        <v>277</v>
      </c>
      <c r="M1583" s="2" t="s">
        <v>31</v>
      </c>
      <c r="N1583" s="2" t="s">
        <v>296</v>
      </c>
      <c r="O1583" s="2" t="s">
        <v>257</v>
      </c>
      <c r="P1583" s="2" t="s">
        <v>351</v>
      </c>
      <c r="Q1583" s="2" t="s">
        <v>259</v>
      </c>
      <c r="R1583" s="2" t="s">
        <v>260</v>
      </c>
      <c r="S1583" s="2" t="s">
        <v>34</v>
      </c>
      <c r="T1583" s="137">
        <v>5.3310000000000004</v>
      </c>
      <c r="U1583" s="2" t="s">
        <v>870</v>
      </c>
      <c r="V1583" s="146">
        <v>5.6899999999999999E-2</v>
      </c>
      <c r="W1583" s="146">
        <v>5.475E-2</v>
      </c>
      <c r="X1583" s="4" t="s">
        <v>263</v>
      </c>
      <c r="Z1583" s="137">
        <v>329131</v>
      </c>
      <c r="AA1583" s="144">
        <v>1</v>
      </c>
      <c r="AB1583" s="157">
        <v>103.02</v>
      </c>
      <c r="AD1583" s="137">
        <v>339.07100000000003</v>
      </c>
      <c r="AG1583" s="2" t="s">
        <v>36</v>
      </c>
      <c r="AH1583" s="146">
        <v>2.1000000000000001E-4</v>
      </c>
      <c r="AI1583" s="146">
        <v>2.6789476552468898E-3</v>
      </c>
      <c r="AJ1583" s="146">
        <v>6.8316188777492199E-4</v>
      </c>
    </row>
    <row r="1584" spans="1:36" x14ac:dyDescent="0.2">
      <c r="A1584" s="188">
        <v>1035</v>
      </c>
      <c r="B1584" s="2">
        <v>14292</v>
      </c>
      <c r="C1584" s="2" t="s">
        <v>1537</v>
      </c>
      <c r="D1584" s="2" t="s">
        <v>1538</v>
      </c>
      <c r="E1584" s="4" t="s">
        <v>252</v>
      </c>
      <c r="F1584" s="2" t="s">
        <v>1561</v>
      </c>
      <c r="G1584" s="2" t="s">
        <v>1562</v>
      </c>
      <c r="H1584" s="2" t="s">
        <v>255</v>
      </c>
      <c r="I1584" s="2" t="s">
        <v>324</v>
      </c>
      <c r="J1584" s="2" t="s">
        <v>30</v>
      </c>
      <c r="K1584" s="2" t="s">
        <v>30</v>
      </c>
      <c r="L1584" s="2" t="s">
        <v>277</v>
      </c>
      <c r="M1584" s="2" t="s">
        <v>183</v>
      </c>
      <c r="N1584" s="2" t="s">
        <v>278</v>
      </c>
      <c r="O1584" s="2" t="s">
        <v>257</v>
      </c>
      <c r="P1584" s="2" t="s">
        <v>279</v>
      </c>
      <c r="Q1584" s="2" t="s">
        <v>279</v>
      </c>
      <c r="R1584" s="2" t="s">
        <v>279</v>
      </c>
      <c r="S1584" s="2" t="s">
        <v>34</v>
      </c>
      <c r="T1584" s="137">
        <v>3.0179999999999998</v>
      </c>
      <c r="U1584" s="2" t="s">
        <v>363</v>
      </c>
      <c r="V1584" s="146">
        <v>6.6900000000000001E-2</v>
      </c>
      <c r="W1584" s="146">
        <v>6.8459999999999993E-2</v>
      </c>
      <c r="X1584" s="4" t="s">
        <v>263</v>
      </c>
      <c r="Z1584" s="137">
        <v>179000</v>
      </c>
      <c r="AA1584" s="144">
        <v>1</v>
      </c>
      <c r="AB1584" s="157">
        <v>101.62</v>
      </c>
      <c r="AD1584" s="137">
        <v>181.9</v>
      </c>
      <c r="AG1584" s="2" t="s">
        <v>36</v>
      </c>
      <c r="AH1584" s="146">
        <v>5.9699999999999998E-4</v>
      </c>
      <c r="AI1584" s="146">
        <v>1.4371632875718899E-3</v>
      </c>
      <c r="AJ1584" s="146">
        <v>3.6649285873707797E-4</v>
      </c>
    </row>
    <row r="1585" spans="1:36" x14ac:dyDescent="0.2">
      <c r="A1585" s="188">
        <v>1035</v>
      </c>
      <c r="B1585" s="2">
        <v>14292</v>
      </c>
      <c r="C1585" s="2" t="s">
        <v>597</v>
      </c>
      <c r="D1585" s="2" t="s">
        <v>598</v>
      </c>
      <c r="E1585" s="4" t="s">
        <v>252</v>
      </c>
      <c r="F1585" s="2" t="s">
        <v>871</v>
      </c>
      <c r="G1585" s="2" t="s">
        <v>872</v>
      </c>
      <c r="H1585" s="2" t="s">
        <v>255</v>
      </c>
      <c r="I1585" s="2" t="s">
        <v>324</v>
      </c>
      <c r="J1585" s="2" t="s">
        <v>30</v>
      </c>
      <c r="K1585" s="2" t="s">
        <v>30</v>
      </c>
      <c r="L1585" s="2" t="s">
        <v>277</v>
      </c>
      <c r="M1585" s="2" t="s">
        <v>183</v>
      </c>
      <c r="N1585" s="2" t="s">
        <v>306</v>
      </c>
      <c r="O1585" s="2" t="s">
        <v>257</v>
      </c>
      <c r="P1585" s="2" t="s">
        <v>279</v>
      </c>
      <c r="Q1585" s="2" t="s">
        <v>279</v>
      </c>
      <c r="R1585" s="2" t="s">
        <v>279</v>
      </c>
      <c r="S1585" s="2" t="s">
        <v>34</v>
      </c>
      <c r="T1585" s="137">
        <v>4.3650000000000002</v>
      </c>
      <c r="U1585" s="2" t="s">
        <v>612</v>
      </c>
      <c r="V1585" s="146">
        <v>6.3399999999999998E-2</v>
      </c>
      <c r="W1585" s="146">
        <v>6.8440000000000001E-2</v>
      </c>
      <c r="X1585" s="4" t="s">
        <v>263</v>
      </c>
      <c r="Z1585" s="137">
        <v>390000</v>
      </c>
      <c r="AA1585" s="144">
        <v>1</v>
      </c>
      <c r="AB1585" s="157">
        <v>102.28</v>
      </c>
      <c r="AD1585" s="137">
        <v>398.892</v>
      </c>
      <c r="AG1585" s="2" t="s">
        <v>36</v>
      </c>
      <c r="AH1585" s="146">
        <v>1.818E-3</v>
      </c>
      <c r="AI1585" s="146">
        <v>3.15158641244314E-3</v>
      </c>
      <c r="AJ1585" s="146">
        <v>8.0369010525218004E-4</v>
      </c>
    </row>
    <row r="1586" spans="1:36" x14ac:dyDescent="0.2">
      <c r="A1586" s="188">
        <v>1035</v>
      </c>
      <c r="B1586" s="2">
        <v>14292</v>
      </c>
      <c r="C1586" s="2" t="s">
        <v>573</v>
      </c>
      <c r="D1586" s="2" t="s">
        <v>574</v>
      </c>
      <c r="E1586" s="4" t="s">
        <v>252</v>
      </c>
      <c r="F1586" s="2" t="s">
        <v>873</v>
      </c>
      <c r="G1586" s="2" t="s">
        <v>874</v>
      </c>
      <c r="H1586" s="2" t="s">
        <v>255</v>
      </c>
      <c r="I1586" s="2" t="s">
        <v>276</v>
      </c>
      <c r="J1586" s="2" t="s">
        <v>30</v>
      </c>
      <c r="K1586" s="2" t="s">
        <v>30</v>
      </c>
      <c r="L1586" s="2" t="s">
        <v>277</v>
      </c>
      <c r="M1586" s="2" t="s">
        <v>31</v>
      </c>
      <c r="N1586" s="2" t="s">
        <v>325</v>
      </c>
      <c r="O1586" s="2" t="s">
        <v>257</v>
      </c>
      <c r="P1586" s="2" t="s">
        <v>279</v>
      </c>
      <c r="Q1586" s="2" t="s">
        <v>279</v>
      </c>
      <c r="R1586" s="2" t="s">
        <v>279</v>
      </c>
      <c r="S1586" s="2" t="s">
        <v>34</v>
      </c>
      <c r="T1586" s="137">
        <v>3.4180000000000001</v>
      </c>
      <c r="U1586" s="2" t="s">
        <v>831</v>
      </c>
      <c r="V1586" s="146">
        <v>4.1799999999999997E-2</v>
      </c>
      <c r="W1586" s="146">
        <v>4.122E-2</v>
      </c>
      <c r="X1586" s="4" t="s">
        <v>263</v>
      </c>
      <c r="Z1586" s="137">
        <v>170006</v>
      </c>
      <c r="AA1586" s="144">
        <v>1</v>
      </c>
      <c r="AB1586" s="157">
        <v>104.72</v>
      </c>
      <c r="AD1586" s="137">
        <v>178.03</v>
      </c>
      <c r="AG1586" s="2" t="s">
        <v>36</v>
      </c>
      <c r="AH1586" s="146">
        <v>4.8700000000000002E-4</v>
      </c>
      <c r="AI1586" s="146">
        <v>1.40659081038608E-3</v>
      </c>
      <c r="AJ1586" s="146">
        <v>3.5869653200135203E-4</v>
      </c>
    </row>
    <row r="1587" spans="1:36" x14ac:dyDescent="0.2">
      <c r="A1587" s="188">
        <v>1035</v>
      </c>
      <c r="B1587" s="2">
        <v>14292</v>
      </c>
      <c r="C1587" s="2" t="s">
        <v>815</v>
      </c>
      <c r="D1587" s="2" t="s">
        <v>816</v>
      </c>
      <c r="E1587" s="4" t="s">
        <v>273</v>
      </c>
      <c r="F1587" s="2" t="s">
        <v>875</v>
      </c>
      <c r="G1587" s="2" t="s">
        <v>876</v>
      </c>
      <c r="H1587" s="2" t="s">
        <v>255</v>
      </c>
      <c r="I1587" s="2" t="s">
        <v>324</v>
      </c>
      <c r="J1587" s="2" t="s">
        <v>30</v>
      </c>
      <c r="K1587" s="2" t="s">
        <v>349</v>
      </c>
      <c r="L1587" s="2" t="s">
        <v>277</v>
      </c>
      <c r="M1587" s="2" t="s">
        <v>183</v>
      </c>
      <c r="N1587" s="2" t="s">
        <v>350</v>
      </c>
      <c r="O1587" s="2" t="s">
        <v>257</v>
      </c>
      <c r="P1587" s="2" t="s">
        <v>343</v>
      </c>
      <c r="Q1587" s="2" t="s">
        <v>298</v>
      </c>
      <c r="R1587" s="2" t="s">
        <v>260</v>
      </c>
      <c r="S1587" s="2" t="s">
        <v>34</v>
      </c>
      <c r="T1587" s="137">
        <v>2.2559999999999998</v>
      </c>
      <c r="U1587" s="2" t="s">
        <v>333</v>
      </c>
      <c r="V1587" s="146">
        <v>0.06</v>
      </c>
      <c r="W1587" s="146">
        <v>5.9299999999999999E-2</v>
      </c>
      <c r="X1587" s="4" t="s">
        <v>263</v>
      </c>
      <c r="Z1587" s="137">
        <v>564301</v>
      </c>
      <c r="AA1587" s="144">
        <v>1</v>
      </c>
      <c r="AB1587" s="157">
        <v>100.95</v>
      </c>
      <c r="AD1587" s="137">
        <v>569.66200000000003</v>
      </c>
      <c r="AG1587" s="2" t="s">
        <v>36</v>
      </c>
      <c r="AH1587" s="146">
        <v>2.0590000000000001E-3</v>
      </c>
      <c r="AI1587" s="146">
        <v>4.5008136941510398E-3</v>
      </c>
      <c r="AJ1587" s="146">
        <v>1.1477582900125999E-3</v>
      </c>
    </row>
    <row r="1588" spans="1:36" x14ac:dyDescent="0.2">
      <c r="A1588" s="188">
        <v>1035</v>
      </c>
      <c r="B1588" s="2">
        <v>14292</v>
      </c>
      <c r="C1588" s="2" t="s">
        <v>877</v>
      </c>
      <c r="D1588" s="2" t="s">
        <v>878</v>
      </c>
      <c r="E1588" s="4" t="s">
        <v>252</v>
      </c>
      <c r="F1588" s="2" t="s">
        <v>879</v>
      </c>
      <c r="G1588" s="2" t="s">
        <v>880</v>
      </c>
      <c r="H1588" s="2" t="s">
        <v>255</v>
      </c>
      <c r="I1588" s="2" t="s">
        <v>324</v>
      </c>
      <c r="J1588" s="2" t="s">
        <v>30</v>
      </c>
      <c r="K1588" s="2" t="s">
        <v>30</v>
      </c>
      <c r="L1588" s="2" t="s">
        <v>277</v>
      </c>
      <c r="M1588" s="2" t="s">
        <v>31</v>
      </c>
      <c r="N1588" s="2" t="s">
        <v>881</v>
      </c>
      <c r="O1588" s="2" t="s">
        <v>257</v>
      </c>
      <c r="P1588" s="2" t="s">
        <v>279</v>
      </c>
      <c r="Q1588" s="2" t="s">
        <v>279</v>
      </c>
      <c r="R1588" s="2" t="s">
        <v>279</v>
      </c>
      <c r="S1588" s="2" t="s">
        <v>34</v>
      </c>
      <c r="T1588" s="137">
        <v>3.6760000000000002</v>
      </c>
      <c r="U1588" s="2" t="s">
        <v>882</v>
      </c>
      <c r="V1588" s="146">
        <v>5.8999999999999997E-2</v>
      </c>
      <c r="W1588" s="146">
        <v>5.3530000000000001E-2</v>
      </c>
      <c r="X1588" s="4" t="s">
        <v>263</v>
      </c>
      <c r="Z1588" s="137">
        <v>240478</v>
      </c>
      <c r="AA1588" s="144">
        <v>1</v>
      </c>
      <c r="AB1588" s="157">
        <v>102.31</v>
      </c>
      <c r="AD1588" s="137">
        <v>246.03299999999999</v>
      </c>
      <c r="AG1588" s="2" t="s">
        <v>36</v>
      </c>
      <c r="AH1588" s="146">
        <v>4.95E-4</v>
      </c>
      <c r="AI1588" s="146">
        <v>1.9438705001577801E-3</v>
      </c>
      <c r="AJ1588" s="146">
        <v>4.9570891684906204E-4</v>
      </c>
    </row>
    <row r="1589" spans="1:36" x14ac:dyDescent="0.2">
      <c r="A1589" s="188">
        <v>1035</v>
      </c>
      <c r="B1589" s="2">
        <v>14292</v>
      </c>
      <c r="C1589" s="2" t="s">
        <v>883</v>
      </c>
      <c r="D1589" s="2" t="s">
        <v>884</v>
      </c>
      <c r="E1589" s="4" t="s">
        <v>252</v>
      </c>
      <c r="F1589" s="2" t="s">
        <v>885</v>
      </c>
      <c r="G1589" s="2" t="s">
        <v>886</v>
      </c>
      <c r="H1589" s="2" t="s">
        <v>255</v>
      </c>
      <c r="I1589" s="2" t="s">
        <v>324</v>
      </c>
      <c r="J1589" s="2" t="s">
        <v>30</v>
      </c>
      <c r="K1589" s="2" t="s">
        <v>30</v>
      </c>
      <c r="L1589" s="2" t="s">
        <v>277</v>
      </c>
      <c r="M1589" s="2" t="s">
        <v>183</v>
      </c>
      <c r="N1589" s="2" t="s">
        <v>288</v>
      </c>
      <c r="O1589" s="2" t="s">
        <v>257</v>
      </c>
      <c r="P1589" s="2" t="s">
        <v>279</v>
      </c>
      <c r="Q1589" s="2" t="s">
        <v>279</v>
      </c>
      <c r="R1589" s="2" t="s">
        <v>279</v>
      </c>
      <c r="S1589" s="2" t="s">
        <v>34</v>
      </c>
      <c r="T1589" s="137">
        <v>3.7789999999999999</v>
      </c>
      <c r="U1589" s="2" t="s">
        <v>831</v>
      </c>
      <c r="V1589" s="146">
        <v>6.5600000000000006E-2</v>
      </c>
      <c r="W1589" s="146">
        <v>6.0740000000000002E-2</v>
      </c>
      <c r="X1589" s="4" t="s">
        <v>263</v>
      </c>
      <c r="Z1589" s="137">
        <v>185648</v>
      </c>
      <c r="AA1589" s="144">
        <v>1</v>
      </c>
      <c r="AB1589" s="157">
        <v>105.6</v>
      </c>
      <c r="AD1589" s="137">
        <v>196.04400000000001</v>
      </c>
      <c r="AG1589" s="2" t="s">
        <v>36</v>
      </c>
      <c r="AH1589" s="146">
        <v>1.5280000000000001E-3</v>
      </c>
      <c r="AI1589" s="146">
        <v>1.54891678523984E-3</v>
      </c>
      <c r="AJ1589" s="146">
        <v>3.94991261937589E-4</v>
      </c>
    </row>
    <row r="1590" spans="1:36" x14ac:dyDescent="0.2">
      <c r="A1590" s="188">
        <v>1035</v>
      </c>
      <c r="B1590" s="2">
        <v>14292</v>
      </c>
      <c r="C1590" s="2" t="s">
        <v>791</v>
      </c>
      <c r="D1590" s="2" t="s">
        <v>792</v>
      </c>
      <c r="E1590" s="4" t="s">
        <v>252</v>
      </c>
      <c r="F1590" s="2" t="s">
        <v>887</v>
      </c>
      <c r="G1590" s="2" t="s">
        <v>888</v>
      </c>
      <c r="H1590" s="2" t="s">
        <v>255</v>
      </c>
      <c r="I1590" s="2" t="s">
        <v>276</v>
      </c>
      <c r="J1590" s="2" t="s">
        <v>30</v>
      </c>
      <c r="K1590" s="2" t="s">
        <v>30</v>
      </c>
      <c r="L1590" s="2" t="s">
        <v>277</v>
      </c>
      <c r="M1590" s="2" t="s">
        <v>183</v>
      </c>
      <c r="N1590" s="2" t="s">
        <v>306</v>
      </c>
      <c r="O1590" s="2" t="s">
        <v>257</v>
      </c>
      <c r="P1590" s="2" t="s">
        <v>279</v>
      </c>
      <c r="Q1590" s="2" t="s">
        <v>279</v>
      </c>
      <c r="R1590" s="2" t="s">
        <v>279</v>
      </c>
      <c r="S1590" s="2" t="s">
        <v>34</v>
      </c>
      <c r="T1590" s="137">
        <v>5.3170000000000002</v>
      </c>
      <c r="U1590" s="2" t="s">
        <v>848</v>
      </c>
      <c r="V1590" s="146">
        <v>4.4400000000000002E-2</v>
      </c>
      <c r="W1590" s="146">
        <v>4.4010000000000001E-2</v>
      </c>
      <c r="X1590" s="4" t="s">
        <v>263</v>
      </c>
      <c r="Z1590" s="137">
        <v>408237</v>
      </c>
      <c r="AA1590" s="144">
        <v>1</v>
      </c>
      <c r="AB1590" s="157">
        <v>105.37</v>
      </c>
      <c r="AD1590" s="137">
        <v>430.15899999999999</v>
      </c>
      <c r="AG1590" s="2" t="s">
        <v>36</v>
      </c>
      <c r="AH1590" s="146">
        <v>1.096E-3</v>
      </c>
      <c r="AI1590" s="146">
        <v>3.3986249156255999E-3</v>
      </c>
      <c r="AJ1590" s="146">
        <v>8.6668771174019E-4</v>
      </c>
    </row>
    <row r="1591" spans="1:36" x14ac:dyDescent="0.2">
      <c r="A1591" s="188">
        <v>1035</v>
      </c>
      <c r="B1591" s="2">
        <v>14292</v>
      </c>
      <c r="C1591" s="2" t="s">
        <v>889</v>
      </c>
      <c r="D1591" s="2" t="s">
        <v>890</v>
      </c>
      <c r="E1591" s="4" t="s">
        <v>252</v>
      </c>
      <c r="F1591" s="2" t="s">
        <v>891</v>
      </c>
      <c r="G1591" s="2" t="s">
        <v>892</v>
      </c>
      <c r="H1591" s="2" t="s">
        <v>255</v>
      </c>
      <c r="I1591" s="2" t="s">
        <v>276</v>
      </c>
      <c r="J1591" s="2" t="s">
        <v>30</v>
      </c>
      <c r="K1591" s="2" t="s">
        <v>30</v>
      </c>
      <c r="L1591" s="2" t="s">
        <v>277</v>
      </c>
      <c r="M1591" s="2" t="s">
        <v>31</v>
      </c>
      <c r="N1591" s="2" t="s">
        <v>331</v>
      </c>
      <c r="O1591" s="2" t="s">
        <v>257</v>
      </c>
      <c r="P1591" s="2" t="s">
        <v>403</v>
      </c>
      <c r="Q1591" s="2" t="s">
        <v>259</v>
      </c>
      <c r="R1591" s="2" t="s">
        <v>260</v>
      </c>
      <c r="S1591" s="2" t="s">
        <v>34</v>
      </c>
      <c r="T1591" s="137">
        <v>5.7619999999999996</v>
      </c>
      <c r="U1591" s="2" t="s">
        <v>893</v>
      </c>
      <c r="V1591" s="146">
        <v>3.1399999999999997E-2</v>
      </c>
      <c r="W1591" s="146">
        <v>2.852E-2</v>
      </c>
      <c r="X1591" s="4" t="s">
        <v>263</v>
      </c>
      <c r="Z1591" s="137">
        <v>186422</v>
      </c>
      <c r="AA1591" s="144">
        <v>1</v>
      </c>
      <c r="AB1591" s="157">
        <v>105.04</v>
      </c>
      <c r="AD1591" s="137">
        <v>195.81800000000001</v>
      </c>
      <c r="AG1591" s="2" t="s">
        <v>36</v>
      </c>
      <c r="AH1591" s="146">
        <v>5.0799999999999999E-4</v>
      </c>
      <c r="AI1591" s="146">
        <v>1.54712630061864E-3</v>
      </c>
      <c r="AJ1591" s="146">
        <v>3.9453466815104999E-4</v>
      </c>
    </row>
    <row r="1592" spans="1:36" x14ac:dyDescent="0.2">
      <c r="A1592" s="188">
        <v>1035</v>
      </c>
      <c r="B1592" s="2">
        <v>14292</v>
      </c>
      <c r="C1592" s="2" t="s">
        <v>894</v>
      </c>
      <c r="D1592" s="2" t="s">
        <v>895</v>
      </c>
      <c r="E1592" s="4" t="s">
        <v>252</v>
      </c>
      <c r="F1592" s="2" t="s">
        <v>896</v>
      </c>
      <c r="G1592" s="2" t="s">
        <v>897</v>
      </c>
      <c r="H1592" s="2" t="s">
        <v>255</v>
      </c>
      <c r="I1592" s="2" t="s">
        <v>276</v>
      </c>
      <c r="J1592" s="2" t="s">
        <v>30</v>
      </c>
      <c r="K1592" s="2" t="s">
        <v>30</v>
      </c>
      <c r="L1592" s="2" t="s">
        <v>277</v>
      </c>
      <c r="M1592" s="2" t="s">
        <v>31</v>
      </c>
      <c r="N1592" s="2" t="s">
        <v>325</v>
      </c>
      <c r="O1592" s="2" t="s">
        <v>257</v>
      </c>
      <c r="P1592" s="2" t="s">
        <v>258</v>
      </c>
      <c r="Q1592" s="2" t="s">
        <v>259</v>
      </c>
      <c r="R1592" s="2" t="s">
        <v>260</v>
      </c>
      <c r="S1592" s="2" t="s">
        <v>34</v>
      </c>
      <c r="T1592" s="137">
        <v>7.569</v>
      </c>
      <c r="U1592" s="2" t="s">
        <v>898</v>
      </c>
      <c r="V1592" s="146">
        <v>2.9899999999999999E-2</v>
      </c>
      <c r="W1592" s="146">
        <v>2.7519999999999999E-2</v>
      </c>
      <c r="X1592" s="4" t="s">
        <v>263</v>
      </c>
      <c r="Z1592" s="137">
        <v>246052</v>
      </c>
      <c r="AA1592" s="144">
        <v>1</v>
      </c>
      <c r="AB1592" s="157">
        <v>105.38</v>
      </c>
      <c r="AD1592" s="137">
        <v>259.29000000000002</v>
      </c>
      <c r="AG1592" s="2" t="s">
        <v>36</v>
      </c>
      <c r="AH1592" s="146">
        <v>6.3599999999999996E-4</v>
      </c>
      <c r="AI1592" s="146">
        <v>2.0486085774696198E-3</v>
      </c>
      <c r="AJ1592" s="146">
        <v>5.2241830867989195E-4</v>
      </c>
    </row>
    <row r="1593" spans="1:36" x14ac:dyDescent="0.2">
      <c r="A1593" s="188">
        <v>1035</v>
      </c>
      <c r="B1593" s="2">
        <v>14292</v>
      </c>
      <c r="C1593" s="2" t="s">
        <v>903</v>
      </c>
      <c r="D1593" s="2" t="s">
        <v>904</v>
      </c>
      <c r="E1593" s="4" t="s">
        <v>273</v>
      </c>
      <c r="F1593" s="2" t="s">
        <v>905</v>
      </c>
      <c r="G1593" s="2" t="s">
        <v>906</v>
      </c>
      <c r="H1593" s="2" t="s">
        <v>255</v>
      </c>
      <c r="I1593" s="2" t="s">
        <v>324</v>
      </c>
      <c r="J1593" s="2" t="s">
        <v>30</v>
      </c>
      <c r="K1593" s="2" t="s">
        <v>907</v>
      </c>
      <c r="L1593" s="2" t="s">
        <v>277</v>
      </c>
      <c r="M1593" s="2" t="s">
        <v>31</v>
      </c>
      <c r="N1593" s="2" t="s">
        <v>350</v>
      </c>
      <c r="O1593" s="2" t="s">
        <v>257</v>
      </c>
      <c r="P1593" s="2" t="s">
        <v>351</v>
      </c>
      <c r="Q1593" s="2" t="s">
        <v>259</v>
      </c>
      <c r="R1593" s="2" t="s">
        <v>260</v>
      </c>
      <c r="S1593" s="2" t="s">
        <v>34</v>
      </c>
      <c r="T1593" s="137">
        <v>2.5209999999999999</v>
      </c>
      <c r="U1593" s="2" t="s">
        <v>319</v>
      </c>
      <c r="V1593" s="146">
        <v>5.9200000000000003E-2</v>
      </c>
      <c r="W1593" s="146">
        <v>5.6219999999999999E-2</v>
      </c>
      <c r="X1593" s="4" t="s">
        <v>263</v>
      </c>
      <c r="Z1593" s="137">
        <v>248152</v>
      </c>
      <c r="AA1593" s="144">
        <v>1</v>
      </c>
      <c r="AB1593" s="157">
        <v>102.83</v>
      </c>
      <c r="AD1593" s="137">
        <v>255.17500000000001</v>
      </c>
      <c r="AG1593" s="2" t="s">
        <v>36</v>
      </c>
      <c r="AH1593" s="146">
        <v>4.35E-4</v>
      </c>
      <c r="AI1593" s="146">
        <v>2.0160973956905499E-3</v>
      </c>
      <c r="AJ1593" s="146">
        <v>5.1412759039187999E-4</v>
      </c>
    </row>
    <row r="1594" spans="1:36" x14ac:dyDescent="0.2">
      <c r="A1594" s="188">
        <v>1035</v>
      </c>
      <c r="B1594" s="2">
        <v>14292</v>
      </c>
      <c r="C1594" s="2" t="s">
        <v>908</v>
      </c>
      <c r="D1594" s="2" t="s">
        <v>909</v>
      </c>
      <c r="E1594" s="4" t="s">
        <v>252</v>
      </c>
      <c r="F1594" s="2" t="s">
        <v>910</v>
      </c>
      <c r="G1594" s="2" t="s">
        <v>911</v>
      </c>
      <c r="H1594" s="2" t="s">
        <v>255</v>
      </c>
      <c r="I1594" s="2" t="s">
        <v>324</v>
      </c>
      <c r="J1594" s="2" t="s">
        <v>30</v>
      </c>
      <c r="K1594" s="2" t="s">
        <v>30</v>
      </c>
      <c r="L1594" s="2" t="s">
        <v>277</v>
      </c>
      <c r="M1594" s="2" t="s">
        <v>183</v>
      </c>
      <c r="N1594" s="2" t="s">
        <v>278</v>
      </c>
      <c r="O1594" s="2" t="s">
        <v>257</v>
      </c>
      <c r="P1594" s="2" t="s">
        <v>279</v>
      </c>
      <c r="Q1594" s="2" t="s">
        <v>279</v>
      </c>
      <c r="R1594" s="2" t="s">
        <v>279</v>
      </c>
      <c r="S1594" s="2" t="s">
        <v>34</v>
      </c>
      <c r="T1594" s="137">
        <v>2.3410000000000002</v>
      </c>
      <c r="U1594" s="2" t="s">
        <v>812</v>
      </c>
      <c r="V1594" s="146">
        <v>6.0699999999999997E-2</v>
      </c>
      <c r="W1594" s="146">
        <v>5.9319999999999998E-2</v>
      </c>
      <c r="X1594" s="4" t="s">
        <v>263</v>
      </c>
      <c r="Z1594" s="137">
        <v>192000</v>
      </c>
      <c r="AA1594" s="144">
        <v>1</v>
      </c>
      <c r="AB1594" s="157">
        <v>102.39</v>
      </c>
      <c r="AD1594" s="137">
        <v>196.589</v>
      </c>
      <c r="AG1594" s="2" t="s">
        <v>36</v>
      </c>
      <c r="AH1594" s="146">
        <v>2.1329999999999999E-3</v>
      </c>
      <c r="AI1594" s="146">
        <v>1.55321889363162E-3</v>
      </c>
      <c r="AJ1594" s="146">
        <v>3.9608834813282699E-4</v>
      </c>
    </row>
    <row r="1595" spans="1:36" x14ac:dyDescent="0.2">
      <c r="A1595" s="188">
        <v>1035</v>
      </c>
      <c r="B1595" s="2">
        <v>14292</v>
      </c>
      <c r="C1595" s="2" t="s">
        <v>1563</v>
      </c>
      <c r="D1595" s="2" t="s">
        <v>1564</v>
      </c>
      <c r="E1595" s="4" t="s">
        <v>252</v>
      </c>
      <c r="F1595" s="2" t="s">
        <v>1565</v>
      </c>
      <c r="G1595" s="2" t="s">
        <v>1566</v>
      </c>
      <c r="H1595" s="2" t="s">
        <v>255</v>
      </c>
      <c r="I1595" s="2" t="s">
        <v>276</v>
      </c>
      <c r="J1595" s="2" t="s">
        <v>30</v>
      </c>
      <c r="K1595" s="2" t="s">
        <v>30</v>
      </c>
      <c r="L1595" s="2" t="s">
        <v>277</v>
      </c>
      <c r="M1595" s="2" t="s">
        <v>183</v>
      </c>
      <c r="N1595" s="2" t="s">
        <v>312</v>
      </c>
      <c r="O1595" s="2" t="s">
        <v>257</v>
      </c>
      <c r="P1595" s="2" t="s">
        <v>279</v>
      </c>
      <c r="Q1595" s="2" t="s">
        <v>279</v>
      </c>
      <c r="R1595" s="2" t="s">
        <v>279</v>
      </c>
      <c r="S1595" s="2" t="s">
        <v>34</v>
      </c>
      <c r="T1595" s="137">
        <v>4.84</v>
      </c>
      <c r="U1595" s="2" t="s">
        <v>1567</v>
      </c>
      <c r="V1595" s="146">
        <v>4.99E-2</v>
      </c>
      <c r="W1595" s="146">
        <v>5.0450000000000002E-2</v>
      </c>
      <c r="X1595" s="4" t="s">
        <v>263</v>
      </c>
      <c r="Z1595" s="137">
        <v>135969</v>
      </c>
      <c r="AA1595" s="144">
        <v>1</v>
      </c>
      <c r="AB1595" s="157">
        <v>101.17</v>
      </c>
      <c r="AD1595" s="137">
        <v>137.56</v>
      </c>
      <c r="AG1595" s="2" t="s">
        <v>36</v>
      </c>
      <c r="AH1595" s="146">
        <v>1.067E-3</v>
      </c>
      <c r="AI1595" s="146">
        <v>1.08683983166514E-3</v>
      </c>
      <c r="AJ1595" s="146">
        <v>2.77156423588615E-4</v>
      </c>
    </row>
    <row r="1596" spans="1:36" x14ac:dyDescent="0.2">
      <c r="A1596" s="188">
        <v>1035</v>
      </c>
      <c r="B1596" s="2">
        <v>14292</v>
      </c>
      <c r="C1596" s="2" t="s">
        <v>1209</v>
      </c>
      <c r="D1596" s="2" t="s">
        <v>1210</v>
      </c>
      <c r="E1596" s="4" t="s">
        <v>252</v>
      </c>
      <c r="F1596" s="2" t="s">
        <v>1568</v>
      </c>
      <c r="G1596" s="2" t="s">
        <v>1569</v>
      </c>
      <c r="H1596" s="2" t="s">
        <v>255</v>
      </c>
      <c r="I1596" s="2" t="s">
        <v>324</v>
      </c>
      <c r="J1596" s="2" t="s">
        <v>30</v>
      </c>
      <c r="K1596" s="2" t="s">
        <v>30</v>
      </c>
      <c r="L1596" s="2" t="s">
        <v>277</v>
      </c>
      <c r="M1596" s="2" t="s">
        <v>31</v>
      </c>
      <c r="N1596" s="2" t="s">
        <v>278</v>
      </c>
      <c r="O1596" s="2" t="s">
        <v>257</v>
      </c>
      <c r="P1596" s="2" t="s">
        <v>368</v>
      </c>
      <c r="Q1596" s="2" t="s">
        <v>298</v>
      </c>
      <c r="R1596" s="2" t="s">
        <v>260</v>
      </c>
      <c r="S1596" s="2" t="s">
        <v>34</v>
      </c>
      <c r="T1596" s="137">
        <v>4.5119999999999996</v>
      </c>
      <c r="U1596" s="2" t="s">
        <v>488</v>
      </c>
      <c r="V1596" s="146">
        <v>5.8799999999999998E-2</v>
      </c>
      <c r="W1596" s="146">
        <v>5.1830000000000001E-2</v>
      </c>
      <c r="X1596" s="4" t="s">
        <v>263</v>
      </c>
      <c r="Z1596" s="137">
        <v>204951</v>
      </c>
      <c r="AA1596" s="144">
        <v>1</v>
      </c>
      <c r="AB1596" s="157">
        <v>105.23</v>
      </c>
      <c r="AD1596" s="137">
        <v>215.67</v>
      </c>
      <c r="AG1596" s="2" t="s">
        <v>36</v>
      </c>
      <c r="AH1596" s="146">
        <v>6.8300000000000001E-4</v>
      </c>
      <c r="AI1596" s="146">
        <v>1.7039761237807301E-3</v>
      </c>
      <c r="AJ1596" s="146">
        <v>4.34533143327939E-4</v>
      </c>
    </row>
    <row r="1597" spans="1:36" x14ac:dyDescent="0.2">
      <c r="A1597" s="188">
        <v>1035</v>
      </c>
      <c r="B1597" s="2">
        <v>14292</v>
      </c>
      <c r="C1597" s="2" t="s">
        <v>683</v>
      </c>
      <c r="D1597" s="2" t="s">
        <v>684</v>
      </c>
      <c r="E1597" s="4" t="s">
        <v>252</v>
      </c>
      <c r="F1597" s="2" t="s">
        <v>912</v>
      </c>
      <c r="G1597" s="2" t="s">
        <v>913</v>
      </c>
      <c r="H1597" s="2" t="s">
        <v>255</v>
      </c>
      <c r="I1597" s="2" t="s">
        <v>324</v>
      </c>
      <c r="J1597" s="2" t="s">
        <v>30</v>
      </c>
      <c r="K1597" s="2" t="s">
        <v>30</v>
      </c>
      <c r="L1597" s="2" t="s">
        <v>277</v>
      </c>
      <c r="M1597" s="2" t="s">
        <v>31</v>
      </c>
      <c r="N1597" s="2" t="s">
        <v>256</v>
      </c>
      <c r="O1597" s="2" t="s">
        <v>257</v>
      </c>
      <c r="P1597" s="2" t="s">
        <v>258</v>
      </c>
      <c r="Q1597" s="2" t="s">
        <v>259</v>
      </c>
      <c r="R1597" s="2" t="s">
        <v>260</v>
      </c>
      <c r="S1597" s="2" t="s">
        <v>34</v>
      </c>
      <c r="T1597" s="137">
        <v>4.53</v>
      </c>
      <c r="U1597" s="2" t="s">
        <v>914</v>
      </c>
      <c r="V1597" s="146">
        <v>4.8800000000000003E-2</v>
      </c>
      <c r="W1597" s="146">
        <v>4.4549999999999999E-2</v>
      </c>
      <c r="X1597" s="4" t="s">
        <v>263</v>
      </c>
      <c r="Z1597" s="137">
        <v>724734</v>
      </c>
      <c r="AA1597" s="144">
        <v>1</v>
      </c>
      <c r="AB1597" s="157">
        <v>103.32</v>
      </c>
      <c r="AD1597" s="137">
        <v>748.79499999999996</v>
      </c>
      <c r="AG1597" s="2" t="s">
        <v>36</v>
      </c>
      <c r="AH1597" s="146">
        <v>4.6000000000000001E-4</v>
      </c>
      <c r="AI1597" s="146">
        <v>5.91611934983191E-3</v>
      </c>
      <c r="AJ1597" s="146">
        <v>1.5086772059234E-3</v>
      </c>
    </row>
    <row r="1598" spans="1:36" x14ac:dyDescent="0.2">
      <c r="A1598" s="188">
        <v>1035</v>
      </c>
      <c r="B1598" s="2">
        <v>14292</v>
      </c>
      <c r="C1598" s="2" t="s">
        <v>573</v>
      </c>
      <c r="D1598" s="2" t="s">
        <v>574</v>
      </c>
      <c r="E1598" s="4" t="s">
        <v>252</v>
      </c>
      <c r="F1598" s="2" t="s">
        <v>915</v>
      </c>
      <c r="G1598" s="2" t="s">
        <v>916</v>
      </c>
      <c r="H1598" s="2" t="s">
        <v>255</v>
      </c>
      <c r="I1598" s="2" t="s">
        <v>276</v>
      </c>
      <c r="J1598" s="2" t="s">
        <v>30</v>
      </c>
      <c r="K1598" s="2" t="s">
        <v>30</v>
      </c>
      <c r="L1598" s="2" t="s">
        <v>277</v>
      </c>
      <c r="M1598" s="2" t="s">
        <v>31</v>
      </c>
      <c r="N1598" s="2" t="s">
        <v>325</v>
      </c>
      <c r="O1598" s="2" t="s">
        <v>257</v>
      </c>
      <c r="P1598" s="2" t="s">
        <v>279</v>
      </c>
      <c r="Q1598" s="2" t="s">
        <v>279</v>
      </c>
      <c r="R1598" s="2" t="s">
        <v>279</v>
      </c>
      <c r="S1598" s="2" t="s">
        <v>34</v>
      </c>
      <c r="T1598" s="137">
        <v>5.3010000000000002</v>
      </c>
      <c r="U1598" s="2" t="s">
        <v>612</v>
      </c>
      <c r="V1598" s="146">
        <v>4.7800000000000002E-2</v>
      </c>
      <c r="W1598" s="146">
        <v>4.2549999999999998E-2</v>
      </c>
      <c r="X1598" s="4" t="s">
        <v>263</v>
      </c>
      <c r="Z1598" s="137">
        <v>146256</v>
      </c>
      <c r="AA1598" s="144">
        <v>1</v>
      </c>
      <c r="AB1598" s="157">
        <v>105.78</v>
      </c>
      <c r="AD1598" s="137">
        <v>154.71</v>
      </c>
      <c r="AG1598" s="2" t="s">
        <v>36</v>
      </c>
      <c r="AH1598" s="146">
        <v>7.5699999999999997E-4</v>
      </c>
      <c r="AI1598" s="146">
        <v>1.22233753283956E-3</v>
      </c>
      <c r="AJ1598" s="146">
        <v>3.11709866669962E-4</v>
      </c>
    </row>
    <row r="1599" spans="1:36" x14ac:dyDescent="0.2">
      <c r="A1599" s="188">
        <v>1035</v>
      </c>
      <c r="B1599" s="2">
        <v>14292</v>
      </c>
      <c r="C1599" s="2" t="s">
        <v>656</v>
      </c>
      <c r="D1599" s="2" t="s">
        <v>657</v>
      </c>
      <c r="E1599" s="4" t="s">
        <v>252</v>
      </c>
      <c r="F1599" s="2" t="s">
        <v>917</v>
      </c>
      <c r="G1599" s="2" t="s">
        <v>918</v>
      </c>
      <c r="H1599" s="2" t="s">
        <v>255</v>
      </c>
      <c r="I1599" s="2" t="s">
        <v>324</v>
      </c>
      <c r="J1599" s="2" t="s">
        <v>30</v>
      </c>
      <c r="K1599" s="2" t="s">
        <v>30</v>
      </c>
      <c r="L1599" s="2" t="s">
        <v>277</v>
      </c>
      <c r="M1599" s="2" t="s">
        <v>183</v>
      </c>
      <c r="N1599" s="2" t="s">
        <v>660</v>
      </c>
      <c r="O1599" s="2" t="s">
        <v>257</v>
      </c>
      <c r="P1599" s="2" t="s">
        <v>403</v>
      </c>
      <c r="Q1599" s="2" t="s">
        <v>259</v>
      </c>
      <c r="R1599" s="2" t="s">
        <v>260</v>
      </c>
      <c r="S1599" s="2" t="s">
        <v>34</v>
      </c>
      <c r="T1599" s="137">
        <v>2.9809999999999999</v>
      </c>
      <c r="U1599" s="2" t="s">
        <v>919</v>
      </c>
      <c r="V1599" s="146">
        <v>5.4600000000000003E-2</v>
      </c>
      <c r="W1599" s="146">
        <v>5.2999999999999999E-2</v>
      </c>
      <c r="X1599" s="4" t="s">
        <v>263</v>
      </c>
      <c r="Z1599" s="137">
        <v>174000</v>
      </c>
      <c r="AA1599" s="144">
        <v>1</v>
      </c>
      <c r="AB1599" s="157">
        <v>102.2</v>
      </c>
      <c r="AD1599" s="137">
        <v>177.828</v>
      </c>
      <c r="AG1599" s="2" t="s">
        <v>36</v>
      </c>
      <c r="AH1599" s="146">
        <v>5.8E-4</v>
      </c>
      <c r="AI1599" s="146">
        <v>1.4049926008843001E-3</v>
      </c>
      <c r="AJ1599" s="146">
        <v>3.5828897054035903E-4</v>
      </c>
    </row>
    <row r="1600" spans="1:36" x14ac:dyDescent="0.2">
      <c r="A1600" s="188">
        <v>1035</v>
      </c>
      <c r="B1600" s="2">
        <v>14292</v>
      </c>
      <c r="C1600" s="2" t="s">
        <v>920</v>
      </c>
      <c r="D1600" s="2" t="s">
        <v>921</v>
      </c>
      <c r="E1600" s="4" t="s">
        <v>252</v>
      </c>
      <c r="F1600" s="2" t="s">
        <v>922</v>
      </c>
      <c r="G1600" s="2" t="s">
        <v>923</v>
      </c>
      <c r="H1600" s="2" t="s">
        <v>255</v>
      </c>
      <c r="I1600" s="2" t="s">
        <v>324</v>
      </c>
      <c r="J1600" s="2" t="s">
        <v>30</v>
      </c>
      <c r="K1600" s="2" t="s">
        <v>30</v>
      </c>
      <c r="L1600" s="2" t="s">
        <v>277</v>
      </c>
      <c r="M1600" s="2" t="s">
        <v>183</v>
      </c>
      <c r="N1600" s="2" t="s">
        <v>585</v>
      </c>
      <c r="O1600" s="2" t="s">
        <v>257</v>
      </c>
      <c r="P1600" s="2" t="s">
        <v>553</v>
      </c>
      <c r="Q1600" s="2" t="s">
        <v>259</v>
      </c>
      <c r="R1600" s="2" t="s">
        <v>260</v>
      </c>
      <c r="S1600" s="2" t="s">
        <v>34</v>
      </c>
      <c r="T1600" s="137">
        <v>2.5230000000000001</v>
      </c>
      <c r="U1600" s="2" t="s">
        <v>924</v>
      </c>
      <c r="V1600" s="146">
        <v>5.3999999999999999E-2</v>
      </c>
      <c r="W1600" s="146">
        <v>5.2920000000000002E-2</v>
      </c>
      <c r="X1600" s="4" t="s">
        <v>263</v>
      </c>
      <c r="Z1600" s="137">
        <v>157300</v>
      </c>
      <c r="AA1600" s="144">
        <v>1</v>
      </c>
      <c r="AB1600" s="157">
        <v>100.6</v>
      </c>
      <c r="AD1600" s="137">
        <v>158.244</v>
      </c>
      <c r="AG1600" s="2" t="s">
        <v>36</v>
      </c>
      <c r="AH1600" s="146">
        <v>7.8600000000000002E-4</v>
      </c>
      <c r="AI1600" s="146">
        <v>1.2502607471028999E-3</v>
      </c>
      <c r="AJ1600" s="146">
        <v>3.1883060145980599E-4</v>
      </c>
    </row>
    <row r="1601" spans="1:36" x14ac:dyDescent="0.2">
      <c r="A1601" s="188">
        <v>1035</v>
      </c>
      <c r="B1601" s="2">
        <v>14292</v>
      </c>
      <c r="C1601" s="2" t="s">
        <v>925</v>
      </c>
      <c r="D1601" s="2" t="s">
        <v>926</v>
      </c>
      <c r="E1601" s="4" t="s">
        <v>252</v>
      </c>
      <c r="F1601" s="2" t="s">
        <v>927</v>
      </c>
      <c r="G1601" s="2" t="s">
        <v>928</v>
      </c>
      <c r="H1601" s="2" t="s">
        <v>255</v>
      </c>
      <c r="I1601" s="2" t="s">
        <v>276</v>
      </c>
      <c r="J1601" s="2" t="s">
        <v>30</v>
      </c>
      <c r="K1601" s="2" t="s">
        <v>30</v>
      </c>
      <c r="L1601" s="2" t="s">
        <v>277</v>
      </c>
      <c r="M1601" s="2" t="s">
        <v>183</v>
      </c>
      <c r="N1601" s="2" t="s">
        <v>312</v>
      </c>
      <c r="O1601" s="2" t="s">
        <v>257</v>
      </c>
      <c r="P1601" s="2" t="s">
        <v>279</v>
      </c>
      <c r="Q1601" s="2" t="s">
        <v>279</v>
      </c>
      <c r="R1601" s="2" t="s">
        <v>279</v>
      </c>
      <c r="S1601" s="2" t="s">
        <v>34</v>
      </c>
      <c r="T1601" s="137">
        <v>4.8159999999999998</v>
      </c>
      <c r="U1601" s="2" t="s">
        <v>622</v>
      </c>
      <c r="V1601" s="146">
        <v>3.39E-2</v>
      </c>
      <c r="W1601" s="146">
        <v>3.6040000000000003E-2</v>
      </c>
      <c r="X1601" s="4" t="s">
        <v>263</v>
      </c>
      <c r="Z1601" s="137">
        <v>676122</v>
      </c>
      <c r="AA1601" s="144">
        <v>1</v>
      </c>
      <c r="AB1601" s="157">
        <v>101.35</v>
      </c>
      <c r="AD1601" s="137">
        <v>685.25</v>
      </c>
      <c r="AG1601" s="2" t="s">
        <v>36</v>
      </c>
      <c r="AH1601" s="146">
        <v>3.0739999999999999E-3</v>
      </c>
      <c r="AI1601" s="146">
        <v>5.4140556256246303E-3</v>
      </c>
      <c r="AJ1601" s="146">
        <v>1.38064528975625E-3</v>
      </c>
    </row>
    <row r="1602" spans="1:36" x14ac:dyDescent="0.2">
      <c r="A1602" s="188">
        <v>1035</v>
      </c>
      <c r="B1602" s="2">
        <v>14292</v>
      </c>
      <c r="C1602" s="2" t="s">
        <v>929</v>
      </c>
      <c r="D1602" s="2" t="s">
        <v>930</v>
      </c>
      <c r="E1602" s="4" t="s">
        <v>273</v>
      </c>
      <c r="F1602" s="2" t="s">
        <v>931</v>
      </c>
      <c r="G1602" s="2" t="s">
        <v>932</v>
      </c>
      <c r="H1602" s="2" t="s">
        <v>255</v>
      </c>
      <c r="I1602" s="2" t="s">
        <v>324</v>
      </c>
      <c r="J1602" s="2" t="s">
        <v>30</v>
      </c>
      <c r="K1602" s="2" t="s">
        <v>30</v>
      </c>
      <c r="L1602" s="2" t="s">
        <v>277</v>
      </c>
      <c r="M1602" s="2" t="s">
        <v>183</v>
      </c>
      <c r="N1602" s="2" t="s">
        <v>585</v>
      </c>
      <c r="O1602" s="2" t="s">
        <v>257</v>
      </c>
      <c r="P1602" s="2" t="s">
        <v>297</v>
      </c>
      <c r="Q1602" s="2" t="s">
        <v>298</v>
      </c>
      <c r="R1602" s="2" t="s">
        <v>260</v>
      </c>
      <c r="S1602" s="2" t="s">
        <v>34</v>
      </c>
      <c r="T1602" s="137">
        <v>3.8759999999999999</v>
      </c>
      <c r="U1602" s="2" t="s">
        <v>933</v>
      </c>
      <c r="V1602" s="146">
        <v>5.8500000000000003E-2</v>
      </c>
      <c r="W1602" s="146">
        <v>6.114E-2</v>
      </c>
      <c r="X1602" s="4" t="s">
        <v>263</v>
      </c>
      <c r="Z1602" s="137">
        <v>391000</v>
      </c>
      <c r="AA1602" s="144">
        <v>1</v>
      </c>
      <c r="AB1602" s="157">
        <v>100.78</v>
      </c>
      <c r="AD1602" s="137">
        <v>394.05</v>
      </c>
      <c r="AG1602" s="2" t="s">
        <v>36</v>
      </c>
      <c r="AH1602" s="146">
        <v>1.475E-3</v>
      </c>
      <c r="AI1602" s="146">
        <v>3.1133289098451201E-3</v>
      </c>
      <c r="AJ1602" s="146">
        <v>7.9393401030003203E-4</v>
      </c>
    </row>
    <row r="1603" spans="1:36" x14ac:dyDescent="0.2">
      <c r="A1603" s="188">
        <v>1035</v>
      </c>
      <c r="B1603" s="2">
        <v>14292</v>
      </c>
      <c r="C1603" s="2" t="s">
        <v>1724</v>
      </c>
      <c r="D1603" s="2" t="s">
        <v>1725</v>
      </c>
      <c r="E1603" s="4" t="s">
        <v>252</v>
      </c>
      <c r="F1603" s="2" t="s">
        <v>1726</v>
      </c>
      <c r="G1603" s="2" t="s">
        <v>1727</v>
      </c>
      <c r="H1603" s="2" t="s">
        <v>255</v>
      </c>
      <c r="I1603" s="2" t="s">
        <v>324</v>
      </c>
      <c r="J1603" s="2" t="s">
        <v>30</v>
      </c>
      <c r="K1603" s="2" t="s">
        <v>30</v>
      </c>
      <c r="L1603" s="2" t="s">
        <v>277</v>
      </c>
      <c r="M1603" s="2" t="s">
        <v>183</v>
      </c>
      <c r="N1603" s="2" t="s">
        <v>278</v>
      </c>
      <c r="O1603" s="2" t="s">
        <v>257</v>
      </c>
      <c r="P1603" s="2" t="s">
        <v>279</v>
      </c>
      <c r="Q1603" s="2" t="s">
        <v>279</v>
      </c>
      <c r="R1603" s="2" t="s">
        <v>279</v>
      </c>
      <c r="S1603" s="2" t="s">
        <v>34</v>
      </c>
      <c r="T1603" s="137">
        <v>3.15</v>
      </c>
      <c r="U1603" s="2" t="s">
        <v>220</v>
      </c>
      <c r="V1603" s="146">
        <v>5.6800000000000003E-2</v>
      </c>
      <c r="W1603" s="146">
        <v>5.8360000000000002E-2</v>
      </c>
      <c r="X1603" s="4" t="s">
        <v>263</v>
      </c>
      <c r="Z1603" s="137">
        <v>37000</v>
      </c>
      <c r="AA1603" s="144">
        <v>1</v>
      </c>
      <c r="AB1603" s="157">
        <v>101.11</v>
      </c>
      <c r="AD1603" s="137">
        <v>37.411000000000001</v>
      </c>
      <c r="AG1603" s="2" t="s">
        <v>36</v>
      </c>
      <c r="AH1603" s="146">
        <v>3.5300000000000002E-4</v>
      </c>
      <c r="AI1603" s="146">
        <v>2.9557638107554599E-4</v>
      </c>
      <c r="AJ1603" s="146">
        <v>7.5375313168872104E-5</v>
      </c>
    </row>
    <row r="1604" spans="1:36" x14ac:dyDescent="0.2">
      <c r="A1604" s="188">
        <v>1035</v>
      </c>
      <c r="B1604" s="2">
        <v>14292</v>
      </c>
      <c r="C1604" s="2" t="s">
        <v>544</v>
      </c>
      <c r="D1604" s="2" t="s">
        <v>545</v>
      </c>
      <c r="E1604" s="4" t="s">
        <v>252</v>
      </c>
      <c r="F1604" s="2" t="s">
        <v>937</v>
      </c>
      <c r="G1604" s="2" t="s">
        <v>938</v>
      </c>
      <c r="H1604" s="2" t="s">
        <v>255</v>
      </c>
      <c r="I1604" s="2" t="s">
        <v>276</v>
      </c>
      <c r="J1604" s="2" t="s">
        <v>30</v>
      </c>
      <c r="K1604" s="2" t="s">
        <v>30</v>
      </c>
      <c r="L1604" s="2" t="s">
        <v>277</v>
      </c>
      <c r="M1604" s="2" t="s">
        <v>31</v>
      </c>
      <c r="N1604" s="2" t="s">
        <v>476</v>
      </c>
      <c r="O1604" s="2" t="s">
        <v>257</v>
      </c>
      <c r="P1604" s="2" t="s">
        <v>362</v>
      </c>
      <c r="Q1604" s="2" t="s">
        <v>259</v>
      </c>
      <c r="R1604" s="2" t="s">
        <v>260</v>
      </c>
      <c r="S1604" s="2" t="s">
        <v>34</v>
      </c>
      <c r="T1604" s="137">
        <v>3.91</v>
      </c>
      <c r="U1604" s="2" t="s">
        <v>939</v>
      </c>
      <c r="V1604" s="146">
        <v>3.04E-2</v>
      </c>
      <c r="W1604" s="146">
        <v>3.1469999999999998E-2</v>
      </c>
      <c r="X1604" s="4" t="s">
        <v>263</v>
      </c>
      <c r="Z1604" s="137">
        <v>395440</v>
      </c>
      <c r="AA1604" s="144">
        <v>1</v>
      </c>
      <c r="AB1604" s="157">
        <v>101.72</v>
      </c>
      <c r="AD1604" s="137">
        <v>402.24200000000002</v>
      </c>
      <c r="AG1604" s="2" t="s">
        <v>36</v>
      </c>
      <c r="AH1604" s="146">
        <v>1.5430000000000001E-3</v>
      </c>
      <c r="AI1604" s="146">
        <v>3.1780508514300202E-3</v>
      </c>
      <c r="AJ1604" s="146">
        <v>8.1043883588219898E-4</v>
      </c>
    </row>
    <row r="1605" spans="1:36" x14ac:dyDescent="0.2">
      <c r="A1605" s="188">
        <v>1035</v>
      </c>
      <c r="B1605" s="2">
        <v>14292</v>
      </c>
      <c r="C1605" s="2" t="s">
        <v>544</v>
      </c>
      <c r="D1605" s="2" t="s">
        <v>545</v>
      </c>
      <c r="E1605" s="4" t="s">
        <v>252</v>
      </c>
      <c r="F1605" s="2" t="s">
        <v>940</v>
      </c>
      <c r="G1605" s="2" t="s">
        <v>941</v>
      </c>
      <c r="H1605" s="2" t="s">
        <v>255</v>
      </c>
      <c r="I1605" s="2" t="s">
        <v>324</v>
      </c>
      <c r="J1605" s="2" t="s">
        <v>30</v>
      </c>
      <c r="K1605" s="2" t="s">
        <v>30</v>
      </c>
      <c r="L1605" s="2" t="s">
        <v>277</v>
      </c>
      <c r="M1605" s="2" t="s">
        <v>31</v>
      </c>
      <c r="N1605" s="2" t="s">
        <v>476</v>
      </c>
      <c r="O1605" s="2" t="s">
        <v>257</v>
      </c>
      <c r="P1605" s="2" t="s">
        <v>362</v>
      </c>
      <c r="Q1605" s="2" t="s">
        <v>259</v>
      </c>
      <c r="R1605" s="2" t="s">
        <v>260</v>
      </c>
      <c r="S1605" s="2" t="s">
        <v>34</v>
      </c>
      <c r="T1605" s="137">
        <v>3.7240000000000002</v>
      </c>
      <c r="U1605" s="2" t="s">
        <v>939</v>
      </c>
      <c r="V1605" s="146">
        <v>4.9500000000000002E-2</v>
      </c>
      <c r="W1605" s="146">
        <v>5.2109999999999997E-2</v>
      </c>
      <c r="X1605" s="4" t="s">
        <v>263</v>
      </c>
      <c r="Z1605" s="137">
        <v>960730</v>
      </c>
      <c r="AA1605" s="144">
        <v>1</v>
      </c>
      <c r="AB1605" s="157">
        <v>100.37</v>
      </c>
      <c r="AD1605" s="137">
        <v>964.28499999999997</v>
      </c>
      <c r="AG1605" s="2" t="s">
        <v>36</v>
      </c>
      <c r="AH1605" s="146">
        <v>2.6619999999999999E-3</v>
      </c>
      <c r="AI1605" s="146">
        <v>7.6186701197276403E-3</v>
      </c>
      <c r="AJ1605" s="146">
        <v>1.9428468679235399E-3</v>
      </c>
    </row>
    <row r="1606" spans="1:36" x14ac:dyDescent="0.2">
      <c r="A1606" s="188">
        <v>1035</v>
      </c>
      <c r="B1606" s="2">
        <v>14292</v>
      </c>
      <c r="C1606" s="2" t="s">
        <v>942</v>
      </c>
      <c r="D1606" s="2" t="s">
        <v>943</v>
      </c>
      <c r="E1606" s="4" t="s">
        <v>252</v>
      </c>
      <c r="F1606" s="2" t="s">
        <v>944</v>
      </c>
      <c r="G1606" s="2" t="s">
        <v>945</v>
      </c>
      <c r="H1606" s="2" t="s">
        <v>255</v>
      </c>
      <c r="I1606" s="2" t="s">
        <v>324</v>
      </c>
      <c r="J1606" s="2" t="s">
        <v>30</v>
      </c>
      <c r="K1606" s="2" t="s">
        <v>30</v>
      </c>
      <c r="L1606" s="2" t="s">
        <v>277</v>
      </c>
      <c r="M1606" s="2" t="s">
        <v>183</v>
      </c>
      <c r="N1606" s="2" t="s">
        <v>585</v>
      </c>
      <c r="O1606" s="2" t="s">
        <v>257</v>
      </c>
      <c r="P1606" s="2" t="s">
        <v>553</v>
      </c>
      <c r="Q1606" s="2" t="s">
        <v>259</v>
      </c>
      <c r="R1606" s="2" t="s">
        <v>260</v>
      </c>
      <c r="S1606" s="2" t="s">
        <v>34</v>
      </c>
      <c r="T1606" s="137">
        <v>2.964</v>
      </c>
      <c r="U1606" s="2" t="s">
        <v>357</v>
      </c>
      <c r="V1606" s="146">
        <v>5.7500000000000002E-2</v>
      </c>
      <c r="W1606" s="146">
        <v>5.7169999999999999E-2</v>
      </c>
      <c r="X1606" s="4" t="s">
        <v>263</v>
      </c>
      <c r="Z1606" s="137">
        <v>450000</v>
      </c>
      <c r="AA1606" s="144">
        <v>1</v>
      </c>
      <c r="AB1606" s="157">
        <v>101.6</v>
      </c>
      <c r="AD1606" s="137">
        <v>457.2</v>
      </c>
      <c r="AG1606" s="2" t="s">
        <v>36</v>
      </c>
      <c r="AH1606" s="146">
        <v>2.64E-3</v>
      </c>
      <c r="AI1606" s="146">
        <v>3.6122692552595799E-3</v>
      </c>
      <c r="AJ1606" s="146">
        <v>9.2116942962329799E-4</v>
      </c>
    </row>
    <row r="1607" spans="1:36" x14ac:dyDescent="0.2">
      <c r="A1607" s="188">
        <v>1035</v>
      </c>
      <c r="B1607" s="2">
        <v>14292</v>
      </c>
      <c r="C1607" s="2" t="s">
        <v>946</v>
      </c>
      <c r="D1607" s="2" t="s">
        <v>947</v>
      </c>
      <c r="E1607" s="4" t="s">
        <v>273</v>
      </c>
      <c r="F1607" s="2" t="s">
        <v>948</v>
      </c>
      <c r="G1607" s="2" t="s">
        <v>949</v>
      </c>
      <c r="H1607" s="2" t="s">
        <v>255</v>
      </c>
      <c r="I1607" s="2" t="s">
        <v>324</v>
      </c>
      <c r="J1607" s="2" t="s">
        <v>30</v>
      </c>
      <c r="K1607" s="2" t="s">
        <v>30</v>
      </c>
      <c r="L1607" s="2" t="s">
        <v>277</v>
      </c>
      <c r="M1607" s="2" t="s">
        <v>183</v>
      </c>
      <c r="N1607" s="2" t="s">
        <v>350</v>
      </c>
      <c r="O1607" s="2" t="s">
        <v>257</v>
      </c>
      <c r="P1607" s="2" t="s">
        <v>343</v>
      </c>
      <c r="Q1607" s="2" t="s">
        <v>298</v>
      </c>
      <c r="R1607" s="2" t="s">
        <v>260</v>
      </c>
      <c r="S1607" s="2" t="s">
        <v>34</v>
      </c>
      <c r="T1607" s="137">
        <v>3.3330000000000002</v>
      </c>
      <c r="U1607" s="2" t="s">
        <v>344</v>
      </c>
      <c r="V1607" s="146">
        <v>6.6000000000000003E-2</v>
      </c>
      <c r="W1607" s="146">
        <v>6.216E-2</v>
      </c>
      <c r="X1607" s="4" t="s">
        <v>263</v>
      </c>
      <c r="Z1607" s="137">
        <v>621227</v>
      </c>
      <c r="AA1607" s="144">
        <v>1</v>
      </c>
      <c r="AB1607" s="157">
        <v>102.9</v>
      </c>
      <c r="AD1607" s="137">
        <v>639.24300000000005</v>
      </c>
      <c r="AG1607" s="2" t="s">
        <v>36</v>
      </c>
      <c r="AH1607" s="146">
        <v>1.183E-3</v>
      </c>
      <c r="AI1607" s="146">
        <v>5.0505606500954097E-3</v>
      </c>
      <c r="AJ1607" s="146">
        <v>1.2879499684449599E-3</v>
      </c>
    </row>
    <row r="1608" spans="1:36" x14ac:dyDescent="0.2">
      <c r="A1608" s="188">
        <v>1035</v>
      </c>
      <c r="B1608" s="2">
        <v>14292</v>
      </c>
      <c r="C1608" s="2" t="s">
        <v>950</v>
      </c>
      <c r="D1608" s="2" t="s">
        <v>951</v>
      </c>
      <c r="E1608" s="4" t="s">
        <v>252</v>
      </c>
      <c r="F1608" s="2" t="s">
        <v>952</v>
      </c>
      <c r="G1608" s="2" t="s">
        <v>953</v>
      </c>
      <c r="H1608" s="2" t="s">
        <v>255</v>
      </c>
      <c r="I1608" s="2" t="s">
        <v>324</v>
      </c>
      <c r="J1608" s="2" t="s">
        <v>30</v>
      </c>
      <c r="K1608" s="2" t="s">
        <v>30</v>
      </c>
      <c r="L1608" s="2" t="s">
        <v>277</v>
      </c>
      <c r="M1608" s="2" t="s">
        <v>183</v>
      </c>
      <c r="N1608" s="2" t="s">
        <v>278</v>
      </c>
      <c r="O1608" s="2" t="s">
        <v>257</v>
      </c>
      <c r="P1608" s="2" t="s">
        <v>343</v>
      </c>
      <c r="Q1608" s="2" t="s">
        <v>298</v>
      </c>
      <c r="R1608" s="2" t="s">
        <v>260</v>
      </c>
      <c r="S1608" s="2" t="s">
        <v>34</v>
      </c>
      <c r="T1608" s="137">
        <v>4.8499999999999996</v>
      </c>
      <c r="U1608" s="2" t="s">
        <v>612</v>
      </c>
      <c r="V1608" s="146">
        <v>5.3800000000000001E-2</v>
      </c>
      <c r="W1608" s="146">
        <v>5.5210000000000002E-2</v>
      </c>
      <c r="X1608" s="4" t="s">
        <v>263</v>
      </c>
      <c r="Z1608" s="137">
        <v>714545</v>
      </c>
      <c r="AA1608" s="144">
        <v>1</v>
      </c>
      <c r="AB1608" s="157">
        <v>100.68</v>
      </c>
      <c r="AD1608" s="137">
        <v>719.404</v>
      </c>
      <c r="AG1608" s="2" t="s">
        <v>36</v>
      </c>
      <c r="AH1608" s="146">
        <v>2.8579999999999999E-3</v>
      </c>
      <c r="AI1608" s="146">
        <v>5.6839033503006398E-3</v>
      </c>
      <c r="AJ1608" s="146">
        <v>1.44945950515922E-3</v>
      </c>
    </row>
    <row r="1609" spans="1:36" x14ac:dyDescent="0.2">
      <c r="A1609" s="188">
        <v>1035</v>
      </c>
      <c r="B1609" s="2">
        <v>14292</v>
      </c>
      <c r="C1609" s="2" t="s">
        <v>415</v>
      </c>
      <c r="D1609" s="2" t="s">
        <v>416</v>
      </c>
      <c r="E1609" s="4" t="s">
        <v>252</v>
      </c>
      <c r="F1609" s="2" t="s">
        <v>954</v>
      </c>
      <c r="G1609" s="2" t="s">
        <v>955</v>
      </c>
      <c r="H1609" s="2" t="s">
        <v>255</v>
      </c>
      <c r="I1609" s="2" t="s">
        <v>276</v>
      </c>
      <c r="J1609" s="2" t="s">
        <v>30</v>
      </c>
      <c r="K1609" s="2" t="s">
        <v>30</v>
      </c>
      <c r="L1609" s="2" t="s">
        <v>277</v>
      </c>
      <c r="M1609" s="2" t="s">
        <v>31</v>
      </c>
      <c r="N1609" s="2" t="s">
        <v>312</v>
      </c>
      <c r="O1609" s="2" t="s">
        <v>257</v>
      </c>
      <c r="P1609" s="2" t="s">
        <v>424</v>
      </c>
      <c r="Q1609" s="2" t="s">
        <v>298</v>
      </c>
      <c r="R1609" s="2" t="s">
        <v>260</v>
      </c>
      <c r="S1609" s="2" t="s">
        <v>34</v>
      </c>
      <c r="T1609" s="137">
        <v>6.9960000000000004</v>
      </c>
      <c r="U1609" s="2" t="s">
        <v>956</v>
      </c>
      <c r="V1609" s="146">
        <v>3.0599999999999999E-2</v>
      </c>
      <c r="W1609" s="146">
        <v>3.1600000000000003E-2</v>
      </c>
      <c r="X1609" s="4" t="s">
        <v>263</v>
      </c>
      <c r="Z1609" s="137">
        <v>74739</v>
      </c>
      <c r="AA1609" s="144">
        <v>1</v>
      </c>
      <c r="AB1609" s="157">
        <v>101.01</v>
      </c>
      <c r="AD1609" s="137">
        <v>75.494</v>
      </c>
      <c r="AG1609" s="2" t="s">
        <v>36</v>
      </c>
      <c r="AH1609" s="146">
        <v>6.8999999999999997E-5</v>
      </c>
      <c r="AI1609" s="146">
        <v>5.9646579948976596E-4</v>
      </c>
      <c r="AJ1609" s="146">
        <v>1.5210551082419499E-4</v>
      </c>
    </row>
    <row r="1610" spans="1:36" x14ac:dyDescent="0.2">
      <c r="A1610" s="188">
        <v>1035</v>
      </c>
      <c r="B1610" s="2">
        <v>14292</v>
      </c>
      <c r="C1610" s="2" t="s">
        <v>957</v>
      </c>
      <c r="D1610" s="2" t="s">
        <v>958</v>
      </c>
      <c r="E1610" s="4" t="s">
        <v>252</v>
      </c>
      <c r="F1610" s="2" t="s">
        <v>959</v>
      </c>
      <c r="G1610" s="2" t="s">
        <v>960</v>
      </c>
      <c r="H1610" s="2" t="s">
        <v>255</v>
      </c>
      <c r="I1610" s="2" t="s">
        <v>276</v>
      </c>
      <c r="J1610" s="2" t="s">
        <v>30</v>
      </c>
      <c r="K1610" s="2" t="s">
        <v>30</v>
      </c>
      <c r="L1610" s="2" t="s">
        <v>277</v>
      </c>
      <c r="M1610" s="2" t="s">
        <v>183</v>
      </c>
      <c r="N1610" s="2" t="s">
        <v>338</v>
      </c>
      <c r="O1610" s="2" t="s">
        <v>257</v>
      </c>
      <c r="P1610" s="2" t="s">
        <v>279</v>
      </c>
      <c r="Q1610" s="2" t="s">
        <v>279</v>
      </c>
      <c r="R1610" s="2" t="s">
        <v>279</v>
      </c>
      <c r="S1610" s="2" t="s">
        <v>34</v>
      </c>
      <c r="T1610" s="137">
        <v>5.0990000000000002</v>
      </c>
      <c r="U1610" s="2" t="s">
        <v>622</v>
      </c>
      <c r="V1610" s="146">
        <v>3.4200000000000001E-2</v>
      </c>
      <c r="W1610" s="146">
        <v>3.5839999999999997E-2</v>
      </c>
      <c r="X1610" s="4" t="s">
        <v>263</v>
      </c>
      <c r="Z1610" s="137">
        <v>285000</v>
      </c>
      <c r="AA1610" s="144">
        <v>1</v>
      </c>
      <c r="AB1610" s="157">
        <v>100.92</v>
      </c>
      <c r="AD1610" s="137">
        <v>287.62200000000001</v>
      </c>
      <c r="AG1610" s="2" t="s">
        <v>36</v>
      </c>
      <c r="AH1610" s="146">
        <v>1.993E-3</v>
      </c>
      <c r="AI1610" s="146">
        <v>2.2724586783382998E-3</v>
      </c>
      <c r="AJ1610" s="146">
        <v>5.7950261086420001E-4</v>
      </c>
    </row>
    <row r="1611" spans="1:36" x14ac:dyDescent="0.2">
      <c r="A1611" s="188">
        <v>1035</v>
      </c>
      <c r="B1611" s="2">
        <v>14292</v>
      </c>
      <c r="C1611" s="2" t="s">
        <v>683</v>
      </c>
      <c r="D1611" s="2" t="s">
        <v>684</v>
      </c>
      <c r="E1611" s="4" t="s">
        <v>252</v>
      </c>
      <c r="F1611" s="2" t="s">
        <v>961</v>
      </c>
      <c r="G1611" s="2" t="s">
        <v>962</v>
      </c>
      <c r="H1611" s="2" t="s">
        <v>255</v>
      </c>
      <c r="I1611" s="2" t="s">
        <v>276</v>
      </c>
      <c r="J1611" s="2" t="s">
        <v>30</v>
      </c>
      <c r="K1611" s="2" t="s">
        <v>30</v>
      </c>
      <c r="L1611" s="2" t="s">
        <v>277</v>
      </c>
      <c r="M1611" s="2" t="s">
        <v>31</v>
      </c>
      <c r="N1611" s="2" t="s">
        <v>256</v>
      </c>
      <c r="O1611" s="2" t="s">
        <v>257</v>
      </c>
      <c r="P1611" s="2" t="s">
        <v>258</v>
      </c>
      <c r="Q1611" s="2" t="s">
        <v>259</v>
      </c>
      <c r="R1611" s="2" t="s">
        <v>260</v>
      </c>
      <c r="S1611" s="2" t="s">
        <v>34</v>
      </c>
      <c r="T1611" s="137">
        <v>4.9800000000000004</v>
      </c>
      <c r="U1611" s="2" t="s">
        <v>963</v>
      </c>
      <c r="V1611" s="146">
        <v>2.6100000000000002E-2</v>
      </c>
      <c r="W1611" s="146">
        <v>2.5860000000000001E-2</v>
      </c>
      <c r="X1611" s="4" t="s">
        <v>263</v>
      </c>
      <c r="Z1611" s="137">
        <v>1198027</v>
      </c>
      <c r="AA1611" s="144">
        <v>1</v>
      </c>
      <c r="AB1611" s="157">
        <v>101.11</v>
      </c>
      <c r="AD1611" s="137">
        <v>1211.325</v>
      </c>
      <c r="AG1611" s="2" t="s">
        <v>36</v>
      </c>
      <c r="AH1611" s="146">
        <v>3.5E-4</v>
      </c>
      <c r="AI1611" s="146">
        <v>9.5704995970484607E-3</v>
      </c>
      <c r="AJ1611" s="146">
        <v>2.4405854137774202E-3</v>
      </c>
    </row>
    <row r="1612" spans="1:36" x14ac:dyDescent="0.2">
      <c r="A1612" s="188">
        <v>1035</v>
      </c>
      <c r="B1612" s="2">
        <v>14292</v>
      </c>
      <c r="C1612" s="2" t="s">
        <v>964</v>
      </c>
      <c r="D1612" s="2" t="s">
        <v>965</v>
      </c>
      <c r="E1612" s="4" t="s">
        <v>252</v>
      </c>
      <c r="F1612" s="2" t="s">
        <v>966</v>
      </c>
      <c r="G1612" s="2" t="s">
        <v>967</v>
      </c>
      <c r="H1612" s="2" t="s">
        <v>255</v>
      </c>
      <c r="I1612" s="2" t="s">
        <v>324</v>
      </c>
      <c r="J1612" s="2" t="s">
        <v>30</v>
      </c>
      <c r="K1612" s="2" t="s">
        <v>30</v>
      </c>
      <c r="L1612" s="2" t="s">
        <v>277</v>
      </c>
      <c r="M1612" s="2" t="s">
        <v>31</v>
      </c>
      <c r="N1612" s="2" t="s">
        <v>331</v>
      </c>
      <c r="O1612" s="2" t="s">
        <v>257</v>
      </c>
      <c r="P1612" s="2" t="s">
        <v>297</v>
      </c>
      <c r="Q1612" s="2" t="s">
        <v>298</v>
      </c>
      <c r="R1612" s="2" t="s">
        <v>260</v>
      </c>
      <c r="S1612" s="2" t="s">
        <v>34</v>
      </c>
      <c r="T1612" s="137">
        <v>7.47</v>
      </c>
      <c r="U1612" s="2" t="s">
        <v>968</v>
      </c>
      <c r="V1612" s="146">
        <v>5.0200000000000002E-2</v>
      </c>
      <c r="W1612" s="146">
        <v>5.1020000000000003E-2</v>
      </c>
      <c r="X1612" s="4" t="s">
        <v>263</v>
      </c>
      <c r="Z1612" s="137">
        <v>400000</v>
      </c>
      <c r="AA1612" s="144">
        <v>1</v>
      </c>
      <c r="AB1612" s="157">
        <v>100.3</v>
      </c>
      <c r="AD1612" s="137">
        <v>401.2</v>
      </c>
      <c r="AG1612" s="2" t="s">
        <v>36</v>
      </c>
      <c r="AH1612" s="146">
        <v>0</v>
      </c>
      <c r="AI1612" s="146">
        <v>3.1698215774500099E-3</v>
      </c>
      <c r="AJ1612" s="146">
        <v>8.0834027813838001E-4</v>
      </c>
    </row>
    <row r="1613" spans="1:36" x14ac:dyDescent="0.2">
      <c r="A1613" s="188">
        <v>1035</v>
      </c>
      <c r="B1613" s="2">
        <v>14292</v>
      </c>
      <c r="C1613" s="2" t="s">
        <v>964</v>
      </c>
      <c r="D1613" s="2" t="s">
        <v>965</v>
      </c>
      <c r="E1613" s="4" t="s">
        <v>252</v>
      </c>
      <c r="F1613" s="2" t="s">
        <v>969</v>
      </c>
      <c r="G1613" s="2" t="s">
        <v>970</v>
      </c>
      <c r="H1613" s="2" t="s">
        <v>255</v>
      </c>
      <c r="I1613" s="2" t="s">
        <v>324</v>
      </c>
      <c r="J1613" s="2" t="s">
        <v>30</v>
      </c>
      <c r="K1613" s="2" t="s">
        <v>30</v>
      </c>
      <c r="L1613" s="2" t="s">
        <v>277</v>
      </c>
      <c r="M1613" s="2" t="s">
        <v>31</v>
      </c>
      <c r="N1613" s="2" t="s">
        <v>331</v>
      </c>
      <c r="O1613" s="2" t="s">
        <v>257</v>
      </c>
      <c r="P1613" s="2" t="s">
        <v>297</v>
      </c>
      <c r="Q1613" s="2" t="s">
        <v>298</v>
      </c>
      <c r="R1613" s="2" t="s">
        <v>260</v>
      </c>
      <c r="S1613" s="2" t="s">
        <v>34</v>
      </c>
      <c r="T1613" s="137">
        <v>8.09</v>
      </c>
      <c r="U1613" s="2" t="s">
        <v>971</v>
      </c>
      <c r="V1613" s="146">
        <v>5.0200000000000002E-2</v>
      </c>
      <c r="W1613" s="146">
        <v>5.1139999999999998E-2</v>
      </c>
      <c r="X1613" s="4" t="s">
        <v>263</v>
      </c>
      <c r="Z1613" s="137">
        <v>400000</v>
      </c>
      <c r="AA1613" s="144">
        <v>1</v>
      </c>
      <c r="AB1613" s="157">
        <v>100.2</v>
      </c>
      <c r="AD1613" s="137">
        <v>400.8</v>
      </c>
      <c r="AG1613" s="2" t="s">
        <v>36</v>
      </c>
      <c r="AH1613" s="146">
        <v>0</v>
      </c>
      <c r="AI1613" s="146">
        <v>3.1666612368942298E-3</v>
      </c>
      <c r="AJ1613" s="146">
        <v>8.0753435562777403E-4</v>
      </c>
    </row>
    <row r="1614" spans="1:36" x14ac:dyDescent="0.2">
      <c r="A1614" s="188">
        <v>1035</v>
      </c>
      <c r="B1614" s="2">
        <v>14292</v>
      </c>
      <c r="C1614" s="2" t="s">
        <v>972</v>
      </c>
      <c r="D1614" s="2" t="s">
        <v>973</v>
      </c>
      <c r="E1614" s="4" t="s">
        <v>252</v>
      </c>
      <c r="F1614" s="2" t="s">
        <v>974</v>
      </c>
      <c r="G1614" s="2" t="s">
        <v>975</v>
      </c>
      <c r="H1614" s="2" t="s">
        <v>255</v>
      </c>
      <c r="I1614" s="2" t="s">
        <v>276</v>
      </c>
      <c r="J1614" s="2" t="s">
        <v>30</v>
      </c>
      <c r="K1614" s="2" t="s">
        <v>30</v>
      </c>
      <c r="L1614" s="2" t="s">
        <v>277</v>
      </c>
      <c r="M1614" s="2" t="s">
        <v>183</v>
      </c>
      <c r="N1614" s="2" t="s">
        <v>256</v>
      </c>
      <c r="O1614" s="2" t="s">
        <v>257</v>
      </c>
      <c r="P1614" s="2" t="s">
        <v>258</v>
      </c>
      <c r="Q1614" s="2" t="s">
        <v>259</v>
      </c>
      <c r="R1614" s="2" t="s">
        <v>260</v>
      </c>
      <c r="S1614" s="2" t="s">
        <v>34</v>
      </c>
      <c r="T1614" s="137">
        <v>2.8420000000000001</v>
      </c>
      <c r="U1614" s="2" t="s">
        <v>976</v>
      </c>
      <c r="V1614" s="146">
        <v>2.52E-2</v>
      </c>
      <c r="W1614" s="146">
        <v>2.5590000000000002E-2</v>
      </c>
      <c r="X1614" s="4" t="s">
        <v>263</v>
      </c>
      <c r="Z1614" s="137">
        <v>1152950</v>
      </c>
      <c r="AA1614" s="144">
        <v>1</v>
      </c>
      <c r="AB1614" s="157">
        <v>100.78</v>
      </c>
      <c r="AD1614" s="137">
        <v>1161.943</v>
      </c>
      <c r="AG1614" s="2" t="s">
        <v>36</v>
      </c>
      <c r="AH1614" s="146">
        <v>6.78E-4</v>
      </c>
      <c r="AI1614" s="146">
        <v>9.1803390450279406E-3</v>
      </c>
      <c r="AJ1614" s="146">
        <v>2.3410900695023601E-3</v>
      </c>
    </row>
    <row r="1615" spans="1:36" x14ac:dyDescent="0.2">
      <c r="A1615" s="188">
        <v>1035</v>
      </c>
      <c r="B1615" s="2">
        <v>14292</v>
      </c>
      <c r="C1615" s="2" t="s">
        <v>866</v>
      </c>
      <c r="D1615" s="2" t="s">
        <v>867</v>
      </c>
      <c r="E1615" s="4" t="s">
        <v>252</v>
      </c>
      <c r="F1615" s="2" t="s">
        <v>977</v>
      </c>
      <c r="G1615" s="2" t="s">
        <v>978</v>
      </c>
      <c r="H1615" s="2" t="s">
        <v>255</v>
      </c>
      <c r="I1615" s="2" t="s">
        <v>324</v>
      </c>
      <c r="J1615" s="2" t="s">
        <v>30</v>
      </c>
      <c r="K1615" s="2" t="s">
        <v>30</v>
      </c>
      <c r="L1615" s="2" t="s">
        <v>277</v>
      </c>
      <c r="M1615" s="2" t="s">
        <v>31</v>
      </c>
      <c r="N1615" s="2" t="s">
        <v>296</v>
      </c>
      <c r="O1615" s="2" t="s">
        <v>257</v>
      </c>
      <c r="P1615" s="2" t="s">
        <v>368</v>
      </c>
      <c r="Q1615" s="2" t="s">
        <v>298</v>
      </c>
      <c r="R1615" s="2" t="s">
        <v>260</v>
      </c>
      <c r="S1615" s="2" t="s">
        <v>34</v>
      </c>
      <c r="T1615" s="137">
        <v>6.27</v>
      </c>
      <c r="U1615" s="2" t="s">
        <v>979</v>
      </c>
      <c r="V1615" s="146">
        <v>5.6800000000000003E-2</v>
      </c>
      <c r="W1615" s="146">
        <v>5.7020000000000001E-2</v>
      </c>
      <c r="X1615" s="4" t="s">
        <v>263</v>
      </c>
      <c r="Z1615" s="137">
        <v>383231</v>
      </c>
      <c r="AA1615" s="144">
        <v>1</v>
      </c>
      <c r="AB1615" s="157">
        <v>100.76</v>
      </c>
      <c r="AD1615" s="137">
        <v>386.14400000000001</v>
      </c>
      <c r="AG1615" s="2" t="s">
        <v>36</v>
      </c>
      <c r="AH1615" s="146">
        <v>3.77E-4</v>
      </c>
      <c r="AI1615" s="146">
        <v>3.0508628477919899E-3</v>
      </c>
      <c r="AJ1615" s="146">
        <v>7.7800445945923997E-4</v>
      </c>
    </row>
    <row r="1616" spans="1:36" x14ac:dyDescent="0.2">
      <c r="A1616" s="188">
        <v>1035</v>
      </c>
      <c r="B1616" s="2">
        <v>14292</v>
      </c>
      <c r="C1616" s="2" t="s">
        <v>264</v>
      </c>
      <c r="D1616" s="2" t="s">
        <v>265</v>
      </c>
      <c r="E1616" s="4" t="s">
        <v>252</v>
      </c>
      <c r="F1616" s="2" t="s">
        <v>980</v>
      </c>
      <c r="G1616" s="2" t="s">
        <v>981</v>
      </c>
      <c r="H1616" s="2" t="s">
        <v>255</v>
      </c>
      <c r="I1616" s="2" t="s">
        <v>324</v>
      </c>
      <c r="J1616" s="2" t="s">
        <v>30</v>
      </c>
      <c r="K1616" s="2" t="s">
        <v>30</v>
      </c>
      <c r="L1616" s="2" t="s">
        <v>277</v>
      </c>
      <c r="M1616" s="2" t="s">
        <v>31</v>
      </c>
      <c r="N1616" s="2" t="s">
        <v>256</v>
      </c>
      <c r="O1616" s="2" t="s">
        <v>257</v>
      </c>
      <c r="P1616" s="2" t="s">
        <v>982</v>
      </c>
      <c r="Q1616" s="2" t="s">
        <v>298</v>
      </c>
      <c r="R1616" s="2" t="s">
        <v>260</v>
      </c>
      <c r="S1616" s="2" t="s">
        <v>34</v>
      </c>
      <c r="T1616" s="137">
        <v>5.7640000000000002</v>
      </c>
      <c r="U1616" s="2" t="s">
        <v>983</v>
      </c>
      <c r="V1616" s="146">
        <v>4.5900000000000003E-2</v>
      </c>
      <c r="W1616" s="146">
        <v>4.548E-2</v>
      </c>
      <c r="X1616" s="4" t="s">
        <v>263</v>
      </c>
      <c r="Z1616" s="137">
        <v>800000</v>
      </c>
      <c r="AA1616" s="144">
        <v>1</v>
      </c>
      <c r="AB1616" s="157">
        <v>100.58</v>
      </c>
      <c r="AD1616" s="137">
        <v>804.64</v>
      </c>
      <c r="AG1616" s="2" t="s">
        <v>36</v>
      </c>
      <c r="AH1616" s="146">
        <v>4.28E-4</v>
      </c>
      <c r="AI1616" s="146">
        <v>6.3573410620124003E-3</v>
      </c>
      <c r="AJ1616" s="146">
        <v>1.62119372233616E-3</v>
      </c>
    </row>
    <row r="1617" spans="1:36" x14ac:dyDescent="0.2">
      <c r="A1617" s="188">
        <v>1035</v>
      </c>
      <c r="B1617" s="2">
        <v>14292</v>
      </c>
      <c r="C1617" s="2" t="s">
        <v>264</v>
      </c>
      <c r="D1617" s="2" t="s">
        <v>265</v>
      </c>
      <c r="E1617" s="4" t="s">
        <v>252</v>
      </c>
      <c r="F1617" s="2" t="s">
        <v>984</v>
      </c>
      <c r="G1617" s="2" t="s">
        <v>985</v>
      </c>
      <c r="H1617" s="2" t="s">
        <v>255</v>
      </c>
      <c r="I1617" s="2" t="s">
        <v>276</v>
      </c>
      <c r="J1617" s="2" t="s">
        <v>30</v>
      </c>
      <c r="K1617" s="2" t="s">
        <v>30</v>
      </c>
      <c r="L1617" s="2" t="s">
        <v>277</v>
      </c>
      <c r="M1617" s="2" t="s">
        <v>31</v>
      </c>
      <c r="N1617" s="2" t="s">
        <v>256</v>
      </c>
      <c r="O1617" s="2" t="s">
        <v>257</v>
      </c>
      <c r="P1617" s="2" t="s">
        <v>982</v>
      </c>
      <c r="Q1617" s="2" t="s">
        <v>298</v>
      </c>
      <c r="R1617" s="2" t="s">
        <v>260</v>
      </c>
      <c r="S1617" s="2" t="s">
        <v>34</v>
      </c>
      <c r="T1617" s="137">
        <v>6.6959999999999997</v>
      </c>
      <c r="U1617" s="2" t="s">
        <v>986</v>
      </c>
      <c r="V1617" s="146">
        <v>2.5999999999999999E-2</v>
      </c>
      <c r="W1617" s="146">
        <v>2.554E-2</v>
      </c>
      <c r="X1617" s="4" t="s">
        <v>263</v>
      </c>
      <c r="Z1617" s="137">
        <v>900000</v>
      </c>
      <c r="AA1617" s="144">
        <v>1</v>
      </c>
      <c r="AB1617" s="157">
        <v>101.17</v>
      </c>
      <c r="AD1617" s="137">
        <v>910.53</v>
      </c>
      <c r="AG1617" s="2" t="s">
        <v>36</v>
      </c>
      <c r="AH1617" s="146">
        <v>4.8999999999999998E-4</v>
      </c>
      <c r="AI1617" s="146">
        <v>7.1939622156419704E-3</v>
      </c>
      <c r="AJ1617" s="146">
        <v>1.8345415589564799E-3</v>
      </c>
    </row>
    <row r="1618" spans="1:36" x14ac:dyDescent="0.2">
      <c r="A1618" s="188">
        <v>1035</v>
      </c>
      <c r="B1618" s="2">
        <v>14292</v>
      </c>
      <c r="C1618" s="2" t="s">
        <v>987</v>
      </c>
      <c r="D1618" s="2" t="s">
        <v>988</v>
      </c>
      <c r="E1618" s="4" t="s">
        <v>252</v>
      </c>
      <c r="F1618" s="2" t="s">
        <v>989</v>
      </c>
      <c r="G1618" s="2" t="s">
        <v>990</v>
      </c>
      <c r="H1618" s="2" t="s">
        <v>255</v>
      </c>
      <c r="I1618" s="2" t="s">
        <v>324</v>
      </c>
      <c r="J1618" s="2" t="s">
        <v>30</v>
      </c>
      <c r="K1618" s="2" t="s">
        <v>30</v>
      </c>
      <c r="L1618" s="2" t="s">
        <v>277</v>
      </c>
      <c r="M1618" s="2" t="s">
        <v>183</v>
      </c>
      <c r="N1618" s="2" t="s">
        <v>325</v>
      </c>
      <c r="O1618" s="2" t="s">
        <v>257</v>
      </c>
      <c r="P1618" s="2" t="s">
        <v>343</v>
      </c>
      <c r="Q1618" s="2" t="s">
        <v>298</v>
      </c>
      <c r="R1618" s="2" t="s">
        <v>260</v>
      </c>
      <c r="S1618" s="2" t="s">
        <v>34</v>
      </c>
      <c r="T1618" s="137">
        <v>6.04</v>
      </c>
      <c r="U1618" s="2" t="s">
        <v>991</v>
      </c>
      <c r="V1618" s="146">
        <v>5.5599999999999997E-2</v>
      </c>
      <c r="W1618" s="146">
        <v>5.679E-2</v>
      </c>
      <c r="X1618" s="4" t="s">
        <v>263</v>
      </c>
      <c r="Z1618" s="137">
        <v>73000</v>
      </c>
      <c r="AA1618" s="144">
        <v>1</v>
      </c>
      <c r="AB1618" s="157">
        <v>100.64</v>
      </c>
      <c r="AD1618" s="137">
        <v>73.466999999999999</v>
      </c>
      <c r="AG1618" s="2" t="s">
        <v>36</v>
      </c>
      <c r="AH1618" s="146">
        <v>0</v>
      </c>
      <c r="AI1618" s="146">
        <v>5.8045342919948995E-4</v>
      </c>
      <c r="AJ1618" s="146">
        <v>1.48022175678086E-4</v>
      </c>
    </row>
    <row r="1619" spans="1:36" x14ac:dyDescent="0.2">
      <c r="A1619" s="188">
        <v>1035</v>
      </c>
      <c r="B1619" s="2">
        <v>14292</v>
      </c>
      <c r="C1619" s="2" t="s">
        <v>992</v>
      </c>
      <c r="D1619" s="2" t="s">
        <v>993</v>
      </c>
      <c r="E1619" s="4" t="s">
        <v>642</v>
      </c>
      <c r="F1619" s="2" t="s">
        <v>994</v>
      </c>
      <c r="G1619" s="2" t="s">
        <v>995</v>
      </c>
      <c r="H1619" s="2" t="s">
        <v>255</v>
      </c>
      <c r="I1619" s="2" t="s">
        <v>324</v>
      </c>
      <c r="J1619" s="2" t="s">
        <v>30</v>
      </c>
      <c r="K1619" s="2" t="s">
        <v>30</v>
      </c>
      <c r="L1619" s="2" t="s">
        <v>277</v>
      </c>
      <c r="M1619" s="2" t="s">
        <v>31</v>
      </c>
      <c r="N1619" s="2" t="s">
        <v>296</v>
      </c>
      <c r="O1619" s="2" t="s">
        <v>257</v>
      </c>
      <c r="P1619" s="2" t="s">
        <v>403</v>
      </c>
      <c r="Q1619" s="2" t="s">
        <v>259</v>
      </c>
      <c r="R1619" s="2" t="s">
        <v>260</v>
      </c>
      <c r="S1619" s="2" t="s">
        <v>34</v>
      </c>
      <c r="T1619" s="137">
        <v>6.3330000000000002</v>
      </c>
      <c r="U1619" s="2" t="s">
        <v>996</v>
      </c>
      <c r="V1619" s="146">
        <v>5.0099999999999999E-2</v>
      </c>
      <c r="W1619" s="146">
        <v>5.0450000000000002E-2</v>
      </c>
      <c r="X1619" s="4" t="s">
        <v>263</v>
      </c>
      <c r="Z1619" s="137">
        <v>198000</v>
      </c>
      <c r="AA1619" s="144">
        <v>1</v>
      </c>
      <c r="AB1619" s="157">
        <v>100.41</v>
      </c>
      <c r="AD1619" s="137">
        <v>198.81200000000001</v>
      </c>
      <c r="AG1619" s="2" t="s">
        <v>36</v>
      </c>
      <c r="AH1619" s="146">
        <v>0</v>
      </c>
      <c r="AI1619" s="146">
        <v>1.57078248627038E-3</v>
      </c>
      <c r="AJ1619" s="146">
        <v>4.0056726248552301E-4</v>
      </c>
    </row>
    <row r="1620" spans="1:36" x14ac:dyDescent="0.2">
      <c r="A1620" s="188">
        <v>1035</v>
      </c>
      <c r="B1620" s="2">
        <v>14292</v>
      </c>
      <c r="C1620" s="2" t="s">
        <v>997</v>
      </c>
      <c r="D1620" s="2" t="s">
        <v>998</v>
      </c>
      <c r="E1620" s="4" t="s">
        <v>252</v>
      </c>
      <c r="F1620" s="2" t="s">
        <v>999</v>
      </c>
      <c r="G1620" s="2" t="s">
        <v>1000</v>
      </c>
      <c r="H1620" s="2" t="s">
        <v>255</v>
      </c>
      <c r="I1620" s="2" t="s">
        <v>276</v>
      </c>
      <c r="J1620" s="2" t="s">
        <v>30</v>
      </c>
      <c r="K1620" s="2" t="s">
        <v>30</v>
      </c>
      <c r="L1620" s="2" t="s">
        <v>277</v>
      </c>
      <c r="M1620" s="2" t="s">
        <v>31</v>
      </c>
      <c r="N1620" s="2" t="s">
        <v>312</v>
      </c>
      <c r="O1620" s="2" t="s">
        <v>257</v>
      </c>
      <c r="P1620" s="2" t="s">
        <v>403</v>
      </c>
      <c r="Q1620" s="2" t="s">
        <v>259</v>
      </c>
      <c r="R1620" s="2" t="s">
        <v>260</v>
      </c>
      <c r="S1620" s="2" t="s">
        <v>34</v>
      </c>
      <c r="T1620" s="137">
        <v>5.3029999999999999</v>
      </c>
      <c r="U1620" s="2" t="s">
        <v>1001</v>
      </c>
      <c r="V1620" s="146">
        <v>3.32E-2</v>
      </c>
      <c r="W1620" s="146">
        <v>3.1530000000000002E-2</v>
      </c>
      <c r="X1620" s="4" t="s">
        <v>263</v>
      </c>
      <c r="Z1620" s="137">
        <v>605932</v>
      </c>
      <c r="AA1620" s="144">
        <v>1</v>
      </c>
      <c r="AB1620" s="157">
        <v>101.16</v>
      </c>
      <c r="AD1620" s="137">
        <v>612.96100000000001</v>
      </c>
      <c r="AG1620" s="2" t="s">
        <v>36</v>
      </c>
      <c r="AH1620" s="146">
        <v>0</v>
      </c>
      <c r="AI1620" s="146">
        <v>4.8429122768520001E-3</v>
      </c>
      <c r="AJ1620" s="146">
        <v>1.2349972896643401E-3</v>
      </c>
    </row>
    <row r="1621" spans="1:36" x14ac:dyDescent="0.2">
      <c r="A1621" s="188">
        <v>1035</v>
      </c>
      <c r="B1621" s="2">
        <v>14292</v>
      </c>
      <c r="C1621" s="2" t="s">
        <v>1002</v>
      </c>
      <c r="D1621" s="2" t="s">
        <v>1003</v>
      </c>
      <c r="E1621" s="4" t="s">
        <v>252</v>
      </c>
      <c r="F1621" s="2" t="s">
        <v>1004</v>
      </c>
      <c r="G1621" s="2" t="s">
        <v>1005</v>
      </c>
      <c r="H1621" s="2" t="s">
        <v>255</v>
      </c>
      <c r="I1621" s="2" t="s">
        <v>324</v>
      </c>
      <c r="J1621" s="2" t="s">
        <v>30</v>
      </c>
      <c r="K1621" s="2" t="s">
        <v>30</v>
      </c>
      <c r="L1621" s="2" t="s">
        <v>277</v>
      </c>
      <c r="M1621" s="2" t="s">
        <v>31</v>
      </c>
      <c r="N1621" s="2" t="s">
        <v>331</v>
      </c>
      <c r="O1621" s="2" t="s">
        <v>257</v>
      </c>
      <c r="P1621" s="2" t="s">
        <v>368</v>
      </c>
      <c r="Q1621" s="2" t="s">
        <v>298</v>
      </c>
      <c r="R1621" s="2" t="s">
        <v>260</v>
      </c>
      <c r="S1621" s="2" t="s">
        <v>34</v>
      </c>
      <c r="T1621" s="137">
        <v>5.9370000000000003</v>
      </c>
      <c r="U1621" s="2" t="s">
        <v>1006</v>
      </c>
      <c r="V1621" s="146">
        <v>5.1299999999999998E-2</v>
      </c>
      <c r="W1621" s="146">
        <v>5.1470000000000002E-2</v>
      </c>
      <c r="X1621" s="4" t="s">
        <v>263</v>
      </c>
      <c r="Z1621" s="137">
        <v>350000</v>
      </c>
      <c r="AA1621" s="144">
        <v>1</v>
      </c>
      <c r="AB1621" s="157">
        <v>100.43</v>
      </c>
      <c r="AD1621" s="137">
        <v>351.505</v>
      </c>
      <c r="AG1621" s="2" t="s">
        <v>36</v>
      </c>
      <c r="AH1621" s="146">
        <v>1.0280000000000001E-3</v>
      </c>
      <c r="AI1621" s="146">
        <v>2.77718876765096E-3</v>
      </c>
      <c r="AJ1621" s="146">
        <v>7.0821448022689805E-4</v>
      </c>
    </row>
    <row r="1622" spans="1:36" x14ac:dyDescent="0.2">
      <c r="A1622" s="188">
        <v>1035</v>
      </c>
      <c r="B1622" s="2">
        <v>14292</v>
      </c>
      <c r="C1622" s="2" t="s">
        <v>345</v>
      </c>
      <c r="D1622" s="2" t="s">
        <v>346</v>
      </c>
      <c r="E1622" s="4" t="s">
        <v>252</v>
      </c>
      <c r="F1622" s="2" t="s">
        <v>1007</v>
      </c>
      <c r="G1622" s="2" t="s">
        <v>1008</v>
      </c>
      <c r="H1622" s="2" t="s">
        <v>255</v>
      </c>
      <c r="I1622" s="2" t="s">
        <v>276</v>
      </c>
      <c r="J1622" s="2" t="s">
        <v>30</v>
      </c>
      <c r="K1622" s="2" t="s">
        <v>349</v>
      </c>
      <c r="L1622" s="2" t="s">
        <v>277</v>
      </c>
      <c r="M1622" s="2" t="s">
        <v>31</v>
      </c>
      <c r="N1622" s="2" t="s">
        <v>350</v>
      </c>
      <c r="O1622" s="2" t="s">
        <v>257</v>
      </c>
      <c r="P1622" s="2" t="s">
        <v>553</v>
      </c>
      <c r="Q1622" s="2" t="s">
        <v>259</v>
      </c>
      <c r="R1622" s="2" t="s">
        <v>260</v>
      </c>
      <c r="S1622" s="2" t="s">
        <v>34</v>
      </c>
      <c r="T1622" s="137">
        <v>2.0659999999999998</v>
      </c>
      <c r="U1622" s="2" t="s">
        <v>481</v>
      </c>
      <c r="V1622" s="146">
        <v>1.3299999999999999E-2</v>
      </c>
      <c r="W1622" s="146">
        <v>3.0509999999999999E-2</v>
      </c>
      <c r="X1622" s="4" t="s">
        <v>263</v>
      </c>
      <c r="Z1622" s="137">
        <v>854010.63</v>
      </c>
      <c r="AA1622" s="144">
        <v>1</v>
      </c>
      <c r="AB1622" s="157">
        <v>114.72</v>
      </c>
      <c r="AD1622" s="137">
        <v>979.721</v>
      </c>
      <c r="AG1622" s="2" t="s">
        <v>36</v>
      </c>
      <c r="AH1622" s="146">
        <v>2.9550000000000002E-3</v>
      </c>
      <c r="AI1622" s="146">
        <v>7.7406299825397802E-3</v>
      </c>
      <c r="AJ1622" s="146">
        <v>1.9739480094289798E-3</v>
      </c>
    </row>
    <row r="1623" spans="1:36" x14ac:dyDescent="0.2">
      <c r="A1623" s="188">
        <v>1035</v>
      </c>
      <c r="B1623" s="2">
        <v>14292</v>
      </c>
      <c r="C1623" s="2" t="s">
        <v>704</v>
      </c>
      <c r="D1623" s="2" t="s">
        <v>705</v>
      </c>
      <c r="E1623" s="4" t="s">
        <v>252</v>
      </c>
      <c r="F1623" s="2" t="s">
        <v>1015</v>
      </c>
      <c r="G1623" s="2" t="s">
        <v>1016</v>
      </c>
      <c r="H1623" s="2" t="s">
        <v>255</v>
      </c>
      <c r="I1623" s="2" t="s">
        <v>324</v>
      </c>
      <c r="J1623" s="2" t="s">
        <v>30</v>
      </c>
      <c r="K1623" s="2" t="s">
        <v>30</v>
      </c>
      <c r="L1623" s="2" t="s">
        <v>277</v>
      </c>
      <c r="M1623" s="2" t="s">
        <v>31</v>
      </c>
      <c r="N1623" s="2" t="s">
        <v>476</v>
      </c>
      <c r="O1623" s="2" t="s">
        <v>257</v>
      </c>
      <c r="P1623" s="2" t="s">
        <v>403</v>
      </c>
      <c r="Q1623" s="2" t="s">
        <v>259</v>
      </c>
      <c r="R1623" s="2" t="s">
        <v>260</v>
      </c>
      <c r="S1623" s="2" t="s">
        <v>34</v>
      </c>
      <c r="T1623" s="137">
        <v>0.45200000000000001</v>
      </c>
      <c r="U1623" s="2" t="s">
        <v>1017</v>
      </c>
      <c r="V1623" s="146">
        <v>2.7E-2</v>
      </c>
      <c r="W1623" s="146">
        <v>4.632E-2</v>
      </c>
      <c r="X1623" s="4" t="s">
        <v>263</v>
      </c>
      <c r="Z1623" s="137">
        <v>391397.74</v>
      </c>
      <c r="AA1623" s="144">
        <v>1</v>
      </c>
      <c r="AB1623" s="157">
        <v>99.29</v>
      </c>
      <c r="AD1623" s="137">
        <v>388.61900000000003</v>
      </c>
      <c r="AG1623" s="2" t="s">
        <v>36</v>
      </c>
      <c r="AH1623" s="146">
        <v>8.3479999999999995E-3</v>
      </c>
      <c r="AI1623" s="146">
        <v>3.07041951272604E-3</v>
      </c>
      <c r="AJ1623" s="146">
        <v>7.8299162974185298E-4</v>
      </c>
    </row>
    <row r="1624" spans="1:36" x14ac:dyDescent="0.2">
      <c r="A1624" s="188">
        <v>1035</v>
      </c>
      <c r="B1624" s="2">
        <v>14292</v>
      </c>
      <c r="C1624" s="2" t="s">
        <v>704</v>
      </c>
      <c r="D1624" s="2" t="s">
        <v>705</v>
      </c>
      <c r="E1624" s="4" t="s">
        <v>252</v>
      </c>
      <c r="F1624" s="2" t="s">
        <v>1018</v>
      </c>
      <c r="G1624" s="2" t="s">
        <v>1019</v>
      </c>
      <c r="H1624" s="2" t="s">
        <v>255</v>
      </c>
      <c r="I1624" s="2" t="s">
        <v>276</v>
      </c>
      <c r="J1624" s="2" t="s">
        <v>30</v>
      </c>
      <c r="K1624" s="2" t="s">
        <v>30</v>
      </c>
      <c r="L1624" s="2" t="s">
        <v>277</v>
      </c>
      <c r="M1624" s="2" t="s">
        <v>31</v>
      </c>
      <c r="N1624" s="2" t="s">
        <v>476</v>
      </c>
      <c r="O1624" s="2" t="s">
        <v>257</v>
      </c>
      <c r="P1624" s="2" t="s">
        <v>403</v>
      </c>
      <c r="Q1624" s="2" t="s">
        <v>259</v>
      </c>
      <c r="R1624" s="2" t="s">
        <v>260</v>
      </c>
      <c r="S1624" s="2" t="s">
        <v>34</v>
      </c>
      <c r="T1624" s="137">
        <v>0.45300000000000001</v>
      </c>
      <c r="U1624" s="2" t="s">
        <v>1017</v>
      </c>
      <c r="V1624" s="146">
        <v>1.7999999999999999E-2</v>
      </c>
      <c r="W1624" s="146">
        <v>4.768E-2</v>
      </c>
      <c r="X1624" s="4" t="s">
        <v>263</v>
      </c>
      <c r="Z1624" s="137">
        <v>1516482.18</v>
      </c>
      <c r="AA1624" s="144">
        <v>1</v>
      </c>
      <c r="AB1624" s="157">
        <v>117.78</v>
      </c>
      <c r="AD1624" s="137">
        <v>1786.1130000000001</v>
      </c>
      <c r="AG1624" s="2" t="s">
        <v>36</v>
      </c>
      <c r="AH1624" s="146">
        <v>6.228E-3</v>
      </c>
      <c r="AI1624" s="146">
        <v>1.41118110992027E-2</v>
      </c>
      <c r="AJ1624" s="146">
        <v>3.5986711019054701E-3</v>
      </c>
    </row>
    <row r="1625" spans="1:36" x14ac:dyDescent="0.2">
      <c r="A1625" s="188">
        <v>1035</v>
      </c>
      <c r="B1625" s="2">
        <v>14292</v>
      </c>
      <c r="C1625" s="2" t="s">
        <v>942</v>
      </c>
      <c r="D1625" s="2" t="s">
        <v>943</v>
      </c>
      <c r="E1625" s="4" t="s">
        <v>252</v>
      </c>
      <c r="F1625" s="2" t="s">
        <v>1020</v>
      </c>
      <c r="G1625" s="2" t="s">
        <v>1021</v>
      </c>
      <c r="H1625" s="2" t="s">
        <v>255</v>
      </c>
      <c r="I1625" s="2" t="s">
        <v>324</v>
      </c>
      <c r="J1625" s="2" t="s">
        <v>30</v>
      </c>
      <c r="K1625" s="2" t="s">
        <v>30</v>
      </c>
      <c r="L1625" s="2" t="s">
        <v>277</v>
      </c>
      <c r="M1625" s="2" t="s">
        <v>31</v>
      </c>
      <c r="N1625" s="2" t="s">
        <v>585</v>
      </c>
      <c r="O1625" s="2" t="s">
        <v>257</v>
      </c>
      <c r="P1625" s="2" t="s">
        <v>553</v>
      </c>
      <c r="Q1625" s="2" t="s">
        <v>259</v>
      </c>
      <c r="R1625" s="2" t="s">
        <v>260</v>
      </c>
      <c r="S1625" s="2" t="s">
        <v>34</v>
      </c>
      <c r="T1625" s="137">
        <v>0.4</v>
      </c>
      <c r="U1625" s="2" t="s">
        <v>1022</v>
      </c>
      <c r="V1625" s="146">
        <v>1.55E-2</v>
      </c>
      <c r="W1625" s="146">
        <v>5.6869999999999997E-2</v>
      </c>
      <c r="X1625" s="4" t="s">
        <v>263</v>
      </c>
      <c r="Z1625" s="137">
        <v>263338.83</v>
      </c>
      <c r="AA1625" s="144">
        <v>1</v>
      </c>
      <c r="AB1625" s="157">
        <v>98.57</v>
      </c>
      <c r="AD1625" s="137">
        <v>259.57299999999998</v>
      </c>
      <c r="AG1625" s="2" t="s">
        <v>36</v>
      </c>
      <c r="AH1625" s="146">
        <v>1.6279999999999999E-2</v>
      </c>
      <c r="AI1625" s="146">
        <v>2.0508483671624702E-3</v>
      </c>
      <c r="AJ1625" s="146">
        <v>5.2298948033074205E-4</v>
      </c>
    </row>
    <row r="1626" spans="1:36" x14ac:dyDescent="0.2">
      <c r="A1626" s="188">
        <v>1035</v>
      </c>
      <c r="B1626" s="2">
        <v>14292</v>
      </c>
      <c r="C1626" s="2" t="s">
        <v>1023</v>
      </c>
      <c r="D1626" s="2" t="s">
        <v>1024</v>
      </c>
      <c r="E1626" s="4" t="s">
        <v>252</v>
      </c>
      <c r="F1626" s="2" t="s">
        <v>1025</v>
      </c>
      <c r="G1626" s="2" t="s">
        <v>1026</v>
      </c>
      <c r="H1626" s="2" t="s">
        <v>255</v>
      </c>
      <c r="I1626" s="2" t="s">
        <v>324</v>
      </c>
      <c r="J1626" s="2" t="s">
        <v>30</v>
      </c>
      <c r="K1626" s="2" t="s">
        <v>30</v>
      </c>
      <c r="L1626" s="2" t="s">
        <v>277</v>
      </c>
      <c r="M1626" s="2" t="s">
        <v>31</v>
      </c>
      <c r="N1626" s="2" t="s">
        <v>430</v>
      </c>
      <c r="O1626" s="2" t="s">
        <v>257</v>
      </c>
      <c r="P1626" s="2" t="s">
        <v>403</v>
      </c>
      <c r="Q1626" s="2" t="s">
        <v>259</v>
      </c>
      <c r="R1626" s="2" t="s">
        <v>260</v>
      </c>
      <c r="S1626" s="2" t="s">
        <v>34</v>
      </c>
      <c r="T1626" s="137">
        <v>0.153</v>
      </c>
      <c r="U1626" s="2" t="s">
        <v>392</v>
      </c>
      <c r="V1626" s="146">
        <v>3.6499999999999998E-2</v>
      </c>
      <c r="W1626" s="146">
        <v>4.768E-2</v>
      </c>
      <c r="X1626" s="4" t="s">
        <v>263</v>
      </c>
      <c r="Z1626" s="137">
        <v>90367</v>
      </c>
      <c r="AA1626" s="144">
        <v>1</v>
      </c>
      <c r="AB1626" s="157">
        <v>101.1</v>
      </c>
      <c r="AD1626" s="137">
        <v>91.361000000000004</v>
      </c>
      <c r="AG1626" s="2" t="s">
        <v>36</v>
      </c>
      <c r="AH1626" s="146">
        <v>1.7000000000000001E-4</v>
      </c>
      <c r="AI1626" s="146">
        <v>7.2182997612365099E-4</v>
      </c>
      <c r="AJ1626" s="146">
        <v>1.8407479077664699E-4</v>
      </c>
    </row>
    <row r="1627" spans="1:36" x14ac:dyDescent="0.2">
      <c r="A1627" s="188">
        <v>1035</v>
      </c>
      <c r="B1627" s="2">
        <v>14292</v>
      </c>
      <c r="C1627" s="2" t="s">
        <v>1023</v>
      </c>
      <c r="D1627" s="2" t="s">
        <v>1024</v>
      </c>
      <c r="E1627" s="4" t="s">
        <v>252</v>
      </c>
      <c r="F1627" s="2" t="s">
        <v>1027</v>
      </c>
      <c r="G1627" s="2" t="s">
        <v>1028</v>
      </c>
      <c r="H1627" s="2" t="s">
        <v>255</v>
      </c>
      <c r="I1627" s="2" t="s">
        <v>276</v>
      </c>
      <c r="J1627" s="2" t="s">
        <v>30</v>
      </c>
      <c r="K1627" s="2" t="s">
        <v>30</v>
      </c>
      <c r="L1627" s="2" t="s">
        <v>277</v>
      </c>
      <c r="M1627" s="2" t="s">
        <v>31</v>
      </c>
      <c r="N1627" s="2" t="s">
        <v>430</v>
      </c>
      <c r="O1627" s="2" t="s">
        <v>257</v>
      </c>
      <c r="P1627" s="2" t="s">
        <v>403</v>
      </c>
      <c r="Q1627" s="2" t="s">
        <v>259</v>
      </c>
      <c r="R1627" s="2" t="s">
        <v>260</v>
      </c>
      <c r="S1627" s="2" t="s">
        <v>34</v>
      </c>
      <c r="T1627" s="137">
        <v>0.153</v>
      </c>
      <c r="U1627" s="2" t="s">
        <v>392</v>
      </c>
      <c r="V1627" s="146">
        <v>2.1999999999999999E-2</v>
      </c>
      <c r="W1627" s="146">
        <v>5.1569999999999998E-2</v>
      </c>
      <c r="X1627" s="4" t="s">
        <v>263</v>
      </c>
      <c r="Z1627" s="137">
        <v>2285967.5</v>
      </c>
      <c r="AA1627" s="144">
        <v>1</v>
      </c>
      <c r="AB1627" s="157">
        <v>119.24</v>
      </c>
      <c r="AD1627" s="137">
        <v>2725.788</v>
      </c>
      <c r="AG1627" s="2" t="s">
        <v>36</v>
      </c>
      <c r="AH1627" s="146">
        <v>8.6420000000000004E-3</v>
      </c>
      <c r="AI1627" s="146">
        <v>2.1536043118163699E-2</v>
      </c>
      <c r="AJ1627" s="146">
        <v>5.49193405962647E-3</v>
      </c>
    </row>
    <row r="1628" spans="1:36" x14ac:dyDescent="0.2">
      <c r="A1628" s="188">
        <v>1035</v>
      </c>
      <c r="B1628" s="2">
        <v>14292</v>
      </c>
      <c r="C1628" s="2" t="s">
        <v>688</v>
      </c>
      <c r="D1628" s="2" t="s">
        <v>689</v>
      </c>
      <c r="E1628" s="4" t="s">
        <v>252</v>
      </c>
      <c r="F1628" s="2" t="s">
        <v>1029</v>
      </c>
      <c r="G1628" s="2" t="s">
        <v>1030</v>
      </c>
      <c r="H1628" s="2" t="s">
        <v>255</v>
      </c>
      <c r="I1628" s="2" t="s">
        <v>276</v>
      </c>
      <c r="J1628" s="2" t="s">
        <v>30</v>
      </c>
      <c r="K1628" s="2" t="s">
        <v>30</v>
      </c>
      <c r="L1628" s="2" t="s">
        <v>277</v>
      </c>
      <c r="M1628" s="2" t="s">
        <v>31</v>
      </c>
      <c r="N1628" s="2" t="s">
        <v>256</v>
      </c>
      <c r="O1628" s="2" t="s">
        <v>257</v>
      </c>
      <c r="P1628" s="2" t="s">
        <v>258</v>
      </c>
      <c r="Q1628" s="2" t="s">
        <v>259</v>
      </c>
      <c r="R1628" s="2" t="s">
        <v>260</v>
      </c>
      <c r="S1628" s="2" t="s">
        <v>34</v>
      </c>
      <c r="T1628" s="137">
        <v>4.3650000000000002</v>
      </c>
      <c r="U1628" s="2" t="s">
        <v>1031</v>
      </c>
      <c r="V1628" s="146">
        <v>2.2013000000000001E-2</v>
      </c>
      <c r="W1628" s="146">
        <v>2.4549999999999999E-2</v>
      </c>
      <c r="X1628" s="4" t="s">
        <v>263</v>
      </c>
      <c r="Z1628" s="137">
        <v>492056</v>
      </c>
      <c r="AA1628" s="144">
        <v>1</v>
      </c>
      <c r="AB1628" s="157">
        <v>125.71</v>
      </c>
      <c r="AD1628" s="137">
        <v>618.56399999999996</v>
      </c>
      <c r="AG1628" s="2" t="s">
        <v>36</v>
      </c>
      <c r="AH1628" s="146">
        <v>7.0100000000000002E-4</v>
      </c>
      <c r="AI1628" s="146">
        <v>4.8871790595652704E-3</v>
      </c>
      <c r="AJ1628" s="146">
        <v>1.24628581886905E-3</v>
      </c>
    </row>
    <row r="1629" spans="1:36" x14ac:dyDescent="0.2">
      <c r="A1629" s="188">
        <v>1035</v>
      </c>
      <c r="B1629" s="2">
        <v>14292</v>
      </c>
      <c r="C1629" s="2" t="s">
        <v>688</v>
      </c>
      <c r="D1629" s="2" t="s">
        <v>689</v>
      </c>
      <c r="E1629" s="4" t="s">
        <v>252</v>
      </c>
      <c r="F1629" s="2" t="s">
        <v>1032</v>
      </c>
      <c r="G1629" s="2" t="s">
        <v>1033</v>
      </c>
      <c r="H1629" s="2" t="s">
        <v>255</v>
      </c>
      <c r="I1629" s="2" t="s">
        <v>276</v>
      </c>
      <c r="J1629" s="2" t="s">
        <v>30</v>
      </c>
      <c r="K1629" s="2" t="s">
        <v>30</v>
      </c>
      <c r="L1629" s="2" t="s">
        <v>277</v>
      </c>
      <c r="M1629" s="2" t="s">
        <v>31</v>
      </c>
      <c r="N1629" s="2" t="s">
        <v>256</v>
      </c>
      <c r="O1629" s="2" t="s">
        <v>257</v>
      </c>
      <c r="P1629" s="2" t="s">
        <v>258</v>
      </c>
      <c r="Q1629" s="2" t="s">
        <v>259</v>
      </c>
      <c r="R1629" s="2" t="s">
        <v>260</v>
      </c>
      <c r="S1629" s="2" t="s">
        <v>34</v>
      </c>
      <c r="T1629" s="137">
        <v>1.966</v>
      </c>
      <c r="U1629" s="2" t="s">
        <v>1034</v>
      </c>
      <c r="V1629" s="146">
        <v>1.2200000000000001E-2</v>
      </c>
      <c r="W1629" s="146">
        <v>2.6009999999999998E-2</v>
      </c>
      <c r="X1629" s="4" t="s">
        <v>263</v>
      </c>
      <c r="Z1629" s="137">
        <v>609625</v>
      </c>
      <c r="AA1629" s="144">
        <v>1</v>
      </c>
      <c r="AB1629" s="157">
        <v>116.7</v>
      </c>
      <c r="AD1629" s="137">
        <v>711.43200000000002</v>
      </c>
      <c r="AG1629" s="2" t="s">
        <v>36</v>
      </c>
      <c r="AH1629" s="146">
        <v>2.02E-4</v>
      </c>
      <c r="AI1629" s="146">
        <v>5.6209214685232003E-3</v>
      </c>
      <c r="AJ1629" s="146">
        <v>1.4333984144669701E-3</v>
      </c>
    </row>
    <row r="1630" spans="1:36" x14ac:dyDescent="0.2">
      <c r="A1630" s="188">
        <v>1035</v>
      </c>
      <c r="B1630" s="2">
        <v>14292</v>
      </c>
      <c r="C1630" s="2" t="s">
        <v>688</v>
      </c>
      <c r="D1630" s="2" t="s">
        <v>689</v>
      </c>
      <c r="E1630" s="4" t="s">
        <v>252</v>
      </c>
      <c r="F1630" s="2" t="s">
        <v>1035</v>
      </c>
      <c r="G1630" s="2" t="s">
        <v>1036</v>
      </c>
      <c r="H1630" s="2" t="s">
        <v>255</v>
      </c>
      <c r="I1630" s="2" t="s">
        <v>276</v>
      </c>
      <c r="J1630" s="2" t="s">
        <v>30</v>
      </c>
      <c r="K1630" s="2" t="s">
        <v>30</v>
      </c>
      <c r="L1630" s="2" t="s">
        <v>277</v>
      </c>
      <c r="M1630" s="2" t="s">
        <v>31</v>
      </c>
      <c r="N1630" s="2" t="s">
        <v>256</v>
      </c>
      <c r="O1630" s="2" t="s">
        <v>257</v>
      </c>
      <c r="P1630" s="2" t="s">
        <v>258</v>
      </c>
      <c r="Q1630" s="2" t="s">
        <v>259</v>
      </c>
      <c r="R1630" s="2" t="s">
        <v>260</v>
      </c>
      <c r="S1630" s="2" t="s">
        <v>34</v>
      </c>
      <c r="T1630" s="137">
        <v>0.71199999999999997</v>
      </c>
      <c r="U1630" s="2" t="s">
        <v>1037</v>
      </c>
      <c r="V1630" s="146">
        <v>3.8E-3</v>
      </c>
      <c r="W1630" s="146">
        <v>3.2919999999999998E-2</v>
      </c>
      <c r="X1630" s="4" t="s">
        <v>263</v>
      </c>
      <c r="Z1630" s="137">
        <v>2171396</v>
      </c>
      <c r="AA1630" s="144">
        <v>1</v>
      </c>
      <c r="AB1630" s="157">
        <v>114.65</v>
      </c>
      <c r="AD1630" s="137">
        <v>2489.5059999999999</v>
      </c>
      <c r="AG1630" s="2" t="s">
        <v>36</v>
      </c>
      <c r="AH1630" s="146">
        <v>7.2400000000000003E-4</v>
      </c>
      <c r="AI1630" s="146">
        <v>1.96692130993469E-2</v>
      </c>
      <c r="AJ1630" s="146">
        <v>5.0158713350293904E-3</v>
      </c>
    </row>
    <row r="1631" spans="1:36" x14ac:dyDescent="0.2">
      <c r="A1631" s="188">
        <v>1035</v>
      </c>
      <c r="B1631" s="2">
        <v>14292</v>
      </c>
      <c r="C1631" s="2" t="s">
        <v>688</v>
      </c>
      <c r="D1631" s="2" t="s">
        <v>689</v>
      </c>
      <c r="E1631" s="4" t="s">
        <v>252</v>
      </c>
      <c r="F1631" s="2" t="s">
        <v>1038</v>
      </c>
      <c r="G1631" s="2" t="s">
        <v>1039</v>
      </c>
      <c r="H1631" s="2" t="s">
        <v>255</v>
      </c>
      <c r="I1631" s="2" t="s">
        <v>276</v>
      </c>
      <c r="J1631" s="2" t="s">
        <v>30</v>
      </c>
      <c r="K1631" s="2" t="s">
        <v>30</v>
      </c>
      <c r="L1631" s="2" t="s">
        <v>277</v>
      </c>
      <c r="M1631" s="2" t="s">
        <v>31</v>
      </c>
      <c r="N1631" s="2" t="s">
        <v>256</v>
      </c>
      <c r="O1631" s="2" t="s">
        <v>257</v>
      </c>
      <c r="P1631" s="2" t="s">
        <v>258</v>
      </c>
      <c r="Q1631" s="2" t="s">
        <v>259</v>
      </c>
      <c r="R1631" s="2" t="s">
        <v>260</v>
      </c>
      <c r="S1631" s="2" t="s">
        <v>34</v>
      </c>
      <c r="T1631" s="137">
        <v>4.7160000000000002</v>
      </c>
      <c r="U1631" s="2" t="s">
        <v>933</v>
      </c>
      <c r="V1631" s="146">
        <v>2E-3</v>
      </c>
      <c r="W1631" s="146">
        <v>2.564E-2</v>
      </c>
      <c r="X1631" s="4" t="s">
        <v>263</v>
      </c>
      <c r="Z1631" s="137">
        <v>925632</v>
      </c>
      <c r="AA1631" s="144">
        <v>1</v>
      </c>
      <c r="AB1631" s="157">
        <v>106.44</v>
      </c>
      <c r="AD1631" s="137">
        <v>985.24300000000005</v>
      </c>
      <c r="AG1631" s="2" t="s">
        <v>36</v>
      </c>
      <c r="AH1631" s="146">
        <v>2.6800000000000001E-4</v>
      </c>
      <c r="AI1631" s="146">
        <v>7.7842561615677E-3</v>
      </c>
      <c r="AJ1631" s="146">
        <v>1.9850731774638101E-3</v>
      </c>
    </row>
    <row r="1632" spans="1:36" x14ac:dyDescent="0.2">
      <c r="A1632" s="188">
        <v>1035</v>
      </c>
      <c r="B1632" s="2">
        <v>14292</v>
      </c>
      <c r="C1632" s="2" t="s">
        <v>688</v>
      </c>
      <c r="D1632" s="2" t="s">
        <v>689</v>
      </c>
      <c r="E1632" s="4" t="s">
        <v>252</v>
      </c>
      <c r="F1632" s="2" t="s">
        <v>1488</v>
      </c>
      <c r="G1632" s="2" t="s">
        <v>1489</v>
      </c>
      <c r="H1632" s="2" t="s">
        <v>255</v>
      </c>
      <c r="I1632" s="2" t="s">
        <v>276</v>
      </c>
      <c r="J1632" s="2" t="s">
        <v>30</v>
      </c>
      <c r="K1632" s="2" t="s">
        <v>30</v>
      </c>
      <c r="L1632" s="2" t="s">
        <v>277</v>
      </c>
      <c r="M1632" s="2" t="s">
        <v>31</v>
      </c>
      <c r="N1632" s="2" t="s">
        <v>256</v>
      </c>
      <c r="O1632" s="2" t="s">
        <v>257</v>
      </c>
      <c r="P1632" s="2" t="s">
        <v>982</v>
      </c>
      <c r="Q1632" s="2" t="s">
        <v>298</v>
      </c>
      <c r="R1632" s="2" t="s">
        <v>260</v>
      </c>
      <c r="S1632" s="2" t="s">
        <v>34</v>
      </c>
      <c r="T1632" s="137">
        <v>1.157</v>
      </c>
      <c r="U1632" s="2" t="s">
        <v>1490</v>
      </c>
      <c r="V1632" s="146">
        <v>5.0000000000000001E-3</v>
      </c>
      <c r="W1632" s="146">
        <v>2.9350000000000001E-2</v>
      </c>
      <c r="X1632" s="4" t="s">
        <v>263</v>
      </c>
      <c r="Z1632" s="137">
        <v>286526</v>
      </c>
      <c r="AA1632" s="144">
        <v>1</v>
      </c>
      <c r="AB1632" s="157">
        <v>114.73</v>
      </c>
      <c r="AD1632" s="137">
        <v>328.73099999999999</v>
      </c>
      <c r="AG1632" s="2" t="s">
        <v>36</v>
      </c>
      <c r="AH1632" s="146">
        <v>3.7500000000000001E-4</v>
      </c>
      <c r="AI1632" s="146">
        <v>2.59725698876569E-3</v>
      </c>
      <c r="AJ1632" s="146">
        <v>6.62329845828309E-4</v>
      </c>
    </row>
    <row r="1633" spans="1:36" x14ac:dyDescent="0.2">
      <c r="A1633" s="188">
        <v>1035</v>
      </c>
      <c r="B1633" s="2">
        <v>14292</v>
      </c>
      <c r="C1633" s="2" t="s">
        <v>688</v>
      </c>
      <c r="D1633" s="2" t="s">
        <v>689</v>
      </c>
      <c r="E1633" s="4" t="s">
        <v>252</v>
      </c>
      <c r="F1633" s="2" t="s">
        <v>1040</v>
      </c>
      <c r="G1633" s="2" t="s">
        <v>1041</v>
      </c>
      <c r="H1633" s="2" t="s">
        <v>255</v>
      </c>
      <c r="I1633" s="2" t="s">
        <v>276</v>
      </c>
      <c r="J1633" s="2" t="s">
        <v>30</v>
      </c>
      <c r="K1633" s="2" t="s">
        <v>30</v>
      </c>
      <c r="L1633" s="2" t="s">
        <v>277</v>
      </c>
      <c r="M1633" s="2" t="s">
        <v>31</v>
      </c>
      <c r="N1633" s="2" t="s">
        <v>256</v>
      </c>
      <c r="O1633" s="2" t="s">
        <v>257</v>
      </c>
      <c r="P1633" s="2" t="s">
        <v>258</v>
      </c>
      <c r="Q1633" s="2" t="s">
        <v>259</v>
      </c>
      <c r="R1633" s="2" t="s">
        <v>260</v>
      </c>
      <c r="S1633" s="2" t="s">
        <v>34</v>
      </c>
      <c r="T1633" s="137">
        <v>3.04</v>
      </c>
      <c r="U1633" s="2" t="s">
        <v>1042</v>
      </c>
      <c r="V1633" s="146">
        <v>1E-3</v>
      </c>
      <c r="W1633" s="146">
        <v>2.5440000000000001E-2</v>
      </c>
      <c r="X1633" s="4" t="s">
        <v>263</v>
      </c>
      <c r="Z1633" s="137">
        <v>555040</v>
      </c>
      <c r="AA1633" s="144">
        <v>1</v>
      </c>
      <c r="AB1633" s="157">
        <v>107.76</v>
      </c>
      <c r="AD1633" s="137">
        <v>598.11099999999999</v>
      </c>
      <c r="AG1633" s="2" t="s">
        <v>36</v>
      </c>
      <c r="AH1633" s="146">
        <v>1.64E-4</v>
      </c>
      <c r="AI1633" s="146">
        <v>4.7255869470878504E-3</v>
      </c>
      <c r="AJ1633" s="146">
        <v>1.2050780063933501E-3</v>
      </c>
    </row>
    <row r="1634" spans="1:36" x14ac:dyDescent="0.2">
      <c r="A1634" s="188">
        <v>1035</v>
      </c>
      <c r="B1634" s="2">
        <v>14292</v>
      </c>
      <c r="C1634" s="2" t="s">
        <v>688</v>
      </c>
      <c r="D1634" s="2" t="s">
        <v>689</v>
      </c>
      <c r="E1634" s="4" t="s">
        <v>252</v>
      </c>
      <c r="F1634" s="2" t="s">
        <v>1043</v>
      </c>
      <c r="G1634" s="2" t="s">
        <v>1044</v>
      </c>
      <c r="H1634" s="2" t="s">
        <v>255</v>
      </c>
      <c r="I1634" s="2" t="s">
        <v>324</v>
      </c>
      <c r="J1634" s="2" t="s">
        <v>30</v>
      </c>
      <c r="K1634" s="2" t="s">
        <v>30</v>
      </c>
      <c r="L1634" s="2" t="s">
        <v>277</v>
      </c>
      <c r="M1634" s="2" t="s">
        <v>31</v>
      </c>
      <c r="N1634" s="2" t="s">
        <v>256</v>
      </c>
      <c r="O1634" s="2" t="s">
        <v>257</v>
      </c>
      <c r="P1634" s="2" t="s">
        <v>258</v>
      </c>
      <c r="Q1634" s="2" t="s">
        <v>259</v>
      </c>
      <c r="R1634" s="2" t="s">
        <v>260</v>
      </c>
      <c r="S1634" s="2" t="s">
        <v>34</v>
      </c>
      <c r="T1634" s="137">
        <v>2.8170000000000002</v>
      </c>
      <c r="U1634" s="2" t="s">
        <v>1045</v>
      </c>
      <c r="V1634" s="146">
        <v>2.7400000000000001E-2</v>
      </c>
      <c r="W1634" s="146">
        <v>4.4889999999999999E-2</v>
      </c>
      <c r="X1634" s="4" t="s">
        <v>263</v>
      </c>
      <c r="Z1634" s="137">
        <v>2700000</v>
      </c>
      <c r="AA1634" s="144">
        <v>1</v>
      </c>
      <c r="AB1634" s="157">
        <v>96.57</v>
      </c>
      <c r="AD1634" s="137">
        <v>2607.39</v>
      </c>
      <c r="AG1634" s="2" t="s">
        <v>36</v>
      </c>
      <c r="AH1634" s="146">
        <v>8.5400000000000005E-4</v>
      </c>
      <c r="AI1634" s="146">
        <v>2.06006009043554E-2</v>
      </c>
      <c r="AJ1634" s="146">
        <v>5.2533857373260997E-3</v>
      </c>
    </row>
    <row r="1635" spans="1:36" x14ac:dyDescent="0.2">
      <c r="A1635" s="188">
        <v>1035</v>
      </c>
      <c r="B1635" s="2">
        <v>14292</v>
      </c>
      <c r="C1635" s="2" t="s">
        <v>688</v>
      </c>
      <c r="D1635" s="2" t="s">
        <v>689</v>
      </c>
      <c r="E1635" s="4" t="s">
        <v>252</v>
      </c>
      <c r="F1635" s="2" t="s">
        <v>1046</v>
      </c>
      <c r="G1635" s="2" t="s">
        <v>1047</v>
      </c>
      <c r="H1635" s="2" t="s">
        <v>255</v>
      </c>
      <c r="I1635" s="2" t="s">
        <v>276</v>
      </c>
      <c r="J1635" s="2" t="s">
        <v>30</v>
      </c>
      <c r="K1635" s="2" t="s">
        <v>30</v>
      </c>
      <c r="L1635" s="2" t="s">
        <v>277</v>
      </c>
      <c r="M1635" s="2" t="s">
        <v>31</v>
      </c>
      <c r="N1635" s="2" t="s">
        <v>256</v>
      </c>
      <c r="O1635" s="2" t="s">
        <v>257</v>
      </c>
      <c r="P1635" s="2" t="s">
        <v>258</v>
      </c>
      <c r="Q1635" s="2" t="s">
        <v>259</v>
      </c>
      <c r="R1635" s="2" t="s">
        <v>260</v>
      </c>
      <c r="S1635" s="2" t="s">
        <v>34</v>
      </c>
      <c r="T1635" s="137">
        <v>2.9409999999999998</v>
      </c>
      <c r="U1635" s="2" t="s">
        <v>1045</v>
      </c>
      <c r="V1635" s="146">
        <v>1E-3</v>
      </c>
      <c r="W1635" s="146">
        <v>2.562E-2</v>
      </c>
      <c r="X1635" s="4" t="s">
        <v>263</v>
      </c>
      <c r="Z1635" s="137">
        <v>918490.82</v>
      </c>
      <c r="AA1635" s="144">
        <v>1</v>
      </c>
      <c r="AB1635" s="157">
        <v>106.57</v>
      </c>
      <c r="AD1635" s="137">
        <v>978.83600000000001</v>
      </c>
      <c r="AG1635" s="2" t="s">
        <v>36</v>
      </c>
      <c r="AH1635" s="146">
        <v>4.1199999999999999E-4</v>
      </c>
      <c r="AI1635" s="146">
        <v>7.73363513867117E-3</v>
      </c>
      <c r="AJ1635" s="146">
        <v>1.9721642452958498E-3</v>
      </c>
    </row>
    <row r="1636" spans="1:36" x14ac:dyDescent="0.2">
      <c r="A1636" s="188">
        <v>1035</v>
      </c>
      <c r="B1636" s="2">
        <v>14292</v>
      </c>
      <c r="C1636" s="2" t="s">
        <v>992</v>
      </c>
      <c r="D1636" s="2" t="s">
        <v>993</v>
      </c>
      <c r="E1636" s="4" t="s">
        <v>642</v>
      </c>
      <c r="F1636" s="2" t="s">
        <v>1048</v>
      </c>
      <c r="G1636" s="2" t="s">
        <v>1049</v>
      </c>
      <c r="H1636" s="2" t="s">
        <v>255</v>
      </c>
      <c r="I1636" s="2" t="s">
        <v>295</v>
      </c>
      <c r="J1636" s="2" t="s">
        <v>30</v>
      </c>
      <c r="K1636" s="2" t="s">
        <v>30</v>
      </c>
      <c r="L1636" s="2" t="s">
        <v>277</v>
      </c>
      <c r="M1636" s="2" t="s">
        <v>31</v>
      </c>
      <c r="N1636" s="2" t="s">
        <v>296</v>
      </c>
      <c r="O1636" s="2" t="s">
        <v>257</v>
      </c>
      <c r="P1636" s="2" t="s">
        <v>403</v>
      </c>
      <c r="Q1636" s="2" t="s">
        <v>259</v>
      </c>
      <c r="R1636" s="2" t="s">
        <v>260</v>
      </c>
      <c r="S1636" s="2" t="s">
        <v>34</v>
      </c>
      <c r="T1636" s="137">
        <v>1.0999999999999999E-2</v>
      </c>
      <c r="U1636" s="2" t="s">
        <v>1050</v>
      </c>
      <c r="V1636" s="146">
        <v>3.49E-2</v>
      </c>
      <c r="W1636" s="146">
        <v>1E-4</v>
      </c>
      <c r="X1636" s="4" t="s">
        <v>263</v>
      </c>
      <c r="Z1636" s="137">
        <v>54576.160000000003</v>
      </c>
      <c r="AA1636" s="144">
        <v>1</v>
      </c>
      <c r="AB1636" s="157">
        <v>93.05</v>
      </c>
      <c r="AD1636" s="137">
        <v>50.783000000000001</v>
      </c>
      <c r="AG1636" s="2" t="s">
        <v>36</v>
      </c>
      <c r="AH1636" s="146">
        <v>1.63E-4</v>
      </c>
      <c r="AI1636" s="146">
        <v>4.0122985956228801E-4</v>
      </c>
      <c r="AJ1636" s="146">
        <v>1.0231814263089E-4</v>
      </c>
    </row>
    <row r="1637" spans="1:36" x14ac:dyDescent="0.2">
      <c r="A1637" s="188">
        <v>1035</v>
      </c>
      <c r="B1637" s="2">
        <v>14292</v>
      </c>
      <c r="C1637" s="2" t="s">
        <v>992</v>
      </c>
      <c r="D1637" s="2" t="s">
        <v>993</v>
      </c>
      <c r="E1637" s="4" t="s">
        <v>642</v>
      </c>
      <c r="F1637" s="2" t="s">
        <v>1570</v>
      </c>
      <c r="G1637" s="2" t="s">
        <v>1571</v>
      </c>
      <c r="H1637" s="2" t="s">
        <v>255</v>
      </c>
      <c r="I1637" s="2" t="s">
        <v>295</v>
      </c>
      <c r="J1637" s="2" t="s">
        <v>30</v>
      </c>
      <c r="K1637" s="2" t="s">
        <v>30</v>
      </c>
      <c r="L1637" s="2" t="s">
        <v>277</v>
      </c>
      <c r="M1637" s="2" t="s">
        <v>31</v>
      </c>
      <c r="N1637" s="2" t="s">
        <v>296</v>
      </c>
      <c r="O1637" s="2" t="s">
        <v>257</v>
      </c>
      <c r="P1637" s="2" t="s">
        <v>403</v>
      </c>
      <c r="Q1637" s="2" t="s">
        <v>259</v>
      </c>
      <c r="R1637" s="2" t="s">
        <v>260</v>
      </c>
      <c r="S1637" s="2" t="s">
        <v>34</v>
      </c>
      <c r="T1637" s="137">
        <v>2.8119999999999998</v>
      </c>
      <c r="U1637" s="2" t="s">
        <v>1572</v>
      </c>
      <c r="V1637" s="146">
        <v>3.7699999999999997E-2</v>
      </c>
      <c r="W1637" s="146">
        <v>4.854E-2</v>
      </c>
      <c r="X1637" s="4" t="s">
        <v>263</v>
      </c>
      <c r="Z1637" s="137">
        <v>165054.35</v>
      </c>
      <c r="AA1637" s="144">
        <v>1</v>
      </c>
      <c r="AB1637" s="157">
        <v>95.89</v>
      </c>
      <c r="AD1637" s="137">
        <v>158.27099999999999</v>
      </c>
      <c r="AG1637" s="2" t="s">
        <v>36</v>
      </c>
      <c r="AH1637" s="146">
        <v>9.8999999999999999E-4</v>
      </c>
      <c r="AI1637" s="146">
        <v>1.25047261803244E-3</v>
      </c>
      <c r="AJ1637" s="146">
        <v>3.1888463093810002E-4</v>
      </c>
    </row>
    <row r="1638" spans="1:36" x14ac:dyDescent="0.2">
      <c r="A1638" s="188">
        <v>1035</v>
      </c>
      <c r="B1638" s="2">
        <v>14292</v>
      </c>
      <c r="C1638" s="2" t="s">
        <v>1573</v>
      </c>
      <c r="D1638" s="2" t="s">
        <v>1574</v>
      </c>
      <c r="E1638" s="4" t="s">
        <v>252</v>
      </c>
      <c r="F1638" s="2" t="s">
        <v>1575</v>
      </c>
      <c r="G1638" s="2" t="s">
        <v>1576</v>
      </c>
      <c r="H1638" s="2" t="s">
        <v>255</v>
      </c>
      <c r="I1638" s="2" t="s">
        <v>324</v>
      </c>
      <c r="J1638" s="2" t="s">
        <v>30</v>
      </c>
      <c r="K1638" s="2" t="s">
        <v>30</v>
      </c>
      <c r="L1638" s="2" t="s">
        <v>277</v>
      </c>
      <c r="M1638" s="2" t="s">
        <v>31</v>
      </c>
      <c r="N1638" s="2" t="s">
        <v>312</v>
      </c>
      <c r="O1638" s="2" t="s">
        <v>257</v>
      </c>
      <c r="P1638" s="2" t="s">
        <v>351</v>
      </c>
      <c r="Q1638" s="2" t="s">
        <v>259</v>
      </c>
      <c r="R1638" s="2" t="s">
        <v>260</v>
      </c>
      <c r="S1638" s="2" t="s">
        <v>34</v>
      </c>
      <c r="T1638" s="137">
        <v>1.262</v>
      </c>
      <c r="U1638" s="2" t="s">
        <v>1577</v>
      </c>
      <c r="V1638" s="146">
        <v>3.1300000000000001E-2</v>
      </c>
      <c r="W1638" s="146">
        <v>5.2999999999999999E-2</v>
      </c>
      <c r="X1638" s="4" t="s">
        <v>263</v>
      </c>
      <c r="Z1638" s="137">
        <v>54585</v>
      </c>
      <c r="AA1638" s="144">
        <v>1</v>
      </c>
      <c r="AB1638" s="157">
        <v>98.74</v>
      </c>
      <c r="AD1638" s="137">
        <v>53.896999999999998</v>
      </c>
      <c r="AG1638" s="2" t="s">
        <v>36</v>
      </c>
      <c r="AH1638" s="146">
        <v>8.5099999999999998E-4</v>
      </c>
      <c r="AI1638" s="146">
        <v>4.2583399663251298E-4</v>
      </c>
      <c r="AJ1638" s="146">
        <v>1.08592475276042E-4</v>
      </c>
    </row>
    <row r="1639" spans="1:36" x14ac:dyDescent="0.2">
      <c r="A1639" s="188">
        <v>1035</v>
      </c>
      <c r="B1639" s="2">
        <v>14292</v>
      </c>
      <c r="C1639" s="2" t="s">
        <v>1051</v>
      </c>
      <c r="D1639" s="2" t="s">
        <v>1052</v>
      </c>
      <c r="E1639" s="4" t="s">
        <v>252</v>
      </c>
      <c r="F1639" s="2" t="s">
        <v>1053</v>
      </c>
      <c r="G1639" s="2" t="s">
        <v>1054</v>
      </c>
      <c r="H1639" s="2" t="s">
        <v>255</v>
      </c>
      <c r="I1639" s="2" t="s">
        <v>324</v>
      </c>
      <c r="J1639" s="2" t="s">
        <v>30</v>
      </c>
      <c r="K1639" s="2" t="s">
        <v>30</v>
      </c>
      <c r="L1639" s="2" t="s">
        <v>277</v>
      </c>
      <c r="M1639" s="2" t="s">
        <v>31</v>
      </c>
      <c r="N1639" s="2" t="s">
        <v>476</v>
      </c>
      <c r="O1639" s="2" t="s">
        <v>257</v>
      </c>
      <c r="P1639" s="2" t="s">
        <v>362</v>
      </c>
      <c r="Q1639" s="2" t="s">
        <v>259</v>
      </c>
      <c r="R1639" s="2" t="s">
        <v>260</v>
      </c>
      <c r="S1639" s="2" t="s">
        <v>34</v>
      </c>
      <c r="T1639" s="137">
        <v>1.6639999999999999</v>
      </c>
      <c r="U1639" s="2" t="s">
        <v>812</v>
      </c>
      <c r="V1639" s="146">
        <v>2.3900000000000001E-2</v>
      </c>
      <c r="W1639" s="146">
        <v>4.8750000000000002E-2</v>
      </c>
      <c r="X1639" s="4" t="s">
        <v>263</v>
      </c>
      <c r="Z1639" s="137">
        <v>1219194.73</v>
      </c>
      <c r="AA1639" s="144">
        <v>1</v>
      </c>
      <c r="AB1639" s="157">
        <v>96.69</v>
      </c>
      <c r="AD1639" s="137">
        <v>1178.8389999999999</v>
      </c>
      <c r="AG1639" s="2" t="s">
        <v>36</v>
      </c>
      <c r="AH1639" s="146">
        <v>9.3679999999999996E-3</v>
      </c>
      <c r="AI1639" s="146">
        <v>9.3138347884753007E-3</v>
      </c>
      <c r="AJ1639" s="146">
        <v>2.3751329907683999E-3</v>
      </c>
    </row>
    <row r="1640" spans="1:36" x14ac:dyDescent="0.2">
      <c r="A1640" s="188">
        <v>1035</v>
      </c>
      <c r="B1640" s="2">
        <v>14292</v>
      </c>
      <c r="C1640" s="2" t="s">
        <v>1055</v>
      </c>
      <c r="D1640" s="2" t="s">
        <v>1056</v>
      </c>
      <c r="E1640" s="4" t="s">
        <v>252</v>
      </c>
      <c r="F1640" s="2" t="s">
        <v>1057</v>
      </c>
      <c r="G1640" s="2" t="s">
        <v>1058</v>
      </c>
      <c r="H1640" s="2" t="s">
        <v>255</v>
      </c>
      <c r="I1640" s="2" t="s">
        <v>276</v>
      </c>
      <c r="J1640" s="2" t="s">
        <v>30</v>
      </c>
      <c r="K1640" s="2" t="s">
        <v>30</v>
      </c>
      <c r="L1640" s="2" t="s">
        <v>277</v>
      </c>
      <c r="M1640" s="2" t="s">
        <v>31</v>
      </c>
      <c r="N1640" s="2" t="s">
        <v>312</v>
      </c>
      <c r="O1640" s="2" t="s">
        <v>257</v>
      </c>
      <c r="P1640" s="2" t="s">
        <v>553</v>
      </c>
      <c r="Q1640" s="2" t="s">
        <v>259</v>
      </c>
      <c r="R1640" s="2" t="s">
        <v>260</v>
      </c>
      <c r="S1640" s="2" t="s">
        <v>34</v>
      </c>
      <c r="T1640" s="137">
        <v>0.96499999999999997</v>
      </c>
      <c r="U1640" s="2" t="s">
        <v>1059</v>
      </c>
      <c r="V1640" s="146">
        <v>3.4599999999999999E-2</v>
      </c>
      <c r="W1640" s="146">
        <v>3.4209999999999997E-2</v>
      </c>
      <c r="X1640" s="4" t="s">
        <v>263</v>
      </c>
      <c r="Z1640" s="137">
        <v>1004868</v>
      </c>
      <c r="AA1640" s="144">
        <v>1</v>
      </c>
      <c r="AB1640" s="157">
        <v>120.85</v>
      </c>
      <c r="AD1640" s="137">
        <v>1214.383</v>
      </c>
      <c r="AG1640" s="2" t="s">
        <v>36</v>
      </c>
      <c r="AH1640" s="146">
        <v>4.0769999999999999E-3</v>
      </c>
      <c r="AI1640" s="146">
        <v>9.5946594390638098E-3</v>
      </c>
      <c r="AJ1640" s="146">
        <v>2.4467464461690801E-3</v>
      </c>
    </row>
    <row r="1641" spans="1:36" x14ac:dyDescent="0.2">
      <c r="A1641" s="188">
        <v>1035</v>
      </c>
      <c r="B1641" s="2">
        <v>14292</v>
      </c>
      <c r="C1641" s="2" t="s">
        <v>1055</v>
      </c>
      <c r="D1641" s="2" t="s">
        <v>1056</v>
      </c>
      <c r="E1641" s="4" t="s">
        <v>252</v>
      </c>
      <c r="F1641" s="2" t="s">
        <v>1060</v>
      </c>
      <c r="G1641" s="2" t="s">
        <v>1061</v>
      </c>
      <c r="H1641" s="2" t="s">
        <v>255</v>
      </c>
      <c r="I1641" s="2" t="s">
        <v>276</v>
      </c>
      <c r="J1641" s="2" t="s">
        <v>30</v>
      </c>
      <c r="K1641" s="2" t="s">
        <v>30</v>
      </c>
      <c r="L1641" s="2" t="s">
        <v>277</v>
      </c>
      <c r="M1641" s="2" t="s">
        <v>31</v>
      </c>
      <c r="N1641" s="2" t="s">
        <v>312</v>
      </c>
      <c r="O1641" s="2" t="s">
        <v>257</v>
      </c>
      <c r="P1641" s="2" t="s">
        <v>362</v>
      </c>
      <c r="Q1641" s="2" t="s">
        <v>259</v>
      </c>
      <c r="R1641" s="2" t="s">
        <v>260</v>
      </c>
      <c r="S1641" s="2" t="s">
        <v>34</v>
      </c>
      <c r="T1641" s="137">
        <v>2.6930000000000001</v>
      </c>
      <c r="U1641" s="2" t="s">
        <v>1062</v>
      </c>
      <c r="V1641" s="146">
        <v>1.83E-2</v>
      </c>
      <c r="W1641" s="146">
        <v>2.8570000000000002E-2</v>
      </c>
      <c r="X1641" s="4" t="s">
        <v>263</v>
      </c>
      <c r="Z1641" s="137">
        <v>289780.39</v>
      </c>
      <c r="AA1641" s="144">
        <v>1</v>
      </c>
      <c r="AB1641" s="157">
        <v>116.29</v>
      </c>
      <c r="AD1641" s="137">
        <v>336.98599999999999</v>
      </c>
      <c r="AG1641" s="2" t="s">
        <v>36</v>
      </c>
      <c r="AH1641" s="146">
        <v>1.15E-3</v>
      </c>
      <c r="AI1641" s="146">
        <v>2.6624732686950101E-3</v>
      </c>
      <c r="AJ1641" s="146">
        <v>6.7896073326760196E-4</v>
      </c>
    </row>
    <row r="1642" spans="1:36" x14ac:dyDescent="0.2">
      <c r="A1642" s="188">
        <v>1035</v>
      </c>
      <c r="B1642" s="2">
        <v>14292</v>
      </c>
      <c r="C1642" s="2" t="s">
        <v>1055</v>
      </c>
      <c r="D1642" s="2" t="s">
        <v>1056</v>
      </c>
      <c r="E1642" s="4" t="s">
        <v>252</v>
      </c>
      <c r="F1642" s="2" t="s">
        <v>1063</v>
      </c>
      <c r="G1642" s="2" t="s">
        <v>1064</v>
      </c>
      <c r="H1642" s="2" t="s">
        <v>255</v>
      </c>
      <c r="I1642" s="2" t="s">
        <v>276</v>
      </c>
      <c r="J1642" s="2" t="s">
        <v>30</v>
      </c>
      <c r="K1642" s="2" t="s">
        <v>30</v>
      </c>
      <c r="L1642" s="2" t="s">
        <v>277</v>
      </c>
      <c r="M1642" s="2" t="s">
        <v>31</v>
      </c>
      <c r="N1642" s="2" t="s">
        <v>312</v>
      </c>
      <c r="O1642" s="2" t="s">
        <v>257</v>
      </c>
      <c r="P1642" s="2" t="s">
        <v>362</v>
      </c>
      <c r="Q1642" s="2" t="s">
        <v>259</v>
      </c>
      <c r="R1642" s="2" t="s">
        <v>260</v>
      </c>
      <c r="S1642" s="2" t="s">
        <v>34</v>
      </c>
      <c r="T1642" s="137">
        <v>3.157</v>
      </c>
      <c r="U1642" s="2" t="s">
        <v>352</v>
      </c>
      <c r="V1642" s="146">
        <v>1.5299999999999999E-2</v>
      </c>
      <c r="W1642" s="146">
        <v>2.8170000000000001E-2</v>
      </c>
      <c r="X1642" s="4" t="s">
        <v>263</v>
      </c>
      <c r="Z1642" s="137">
        <v>457671.83</v>
      </c>
      <c r="AA1642" s="144">
        <v>1</v>
      </c>
      <c r="AB1642" s="157">
        <v>114.59</v>
      </c>
      <c r="AD1642" s="137">
        <v>524.44600000000003</v>
      </c>
      <c r="AG1642" s="2" t="s">
        <v>36</v>
      </c>
      <c r="AH1642" s="146">
        <v>8.8900000000000003E-4</v>
      </c>
      <c r="AI1642" s="146">
        <v>4.1435710928989901E-3</v>
      </c>
      <c r="AJ1642" s="146">
        <v>1.05665739470882E-3</v>
      </c>
    </row>
    <row r="1643" spans="1:36" x14ac:dyDescent="0.2">
      <c r="A1643" s="188">
        <v>1035</v>
      </c>
      <c r="B1643" s="2">
        <v>14292</v>
      </c>
      <c r="C1643" s="2" t="s">
        <v>1065</v>
      </c>
      <c r="D1643" s="2" t="s">
        <v>1066</v>
      </c>
      <c r="E1643" s="4" t="s">
        <v>252</v>
      </c>
      <c r="F1643" s="2" t="s">
        <v>1067</v>
      </c>
      <c r="G1643" s="2" t="s">
        <v>1068</v>
      </c>
      <c r="H1643" s="2" t="s">
        <v>255</v>
      </c>
      <c r="I1643" s="2" t="s">
        <v>324</v>
      </c>
      <c r="J1643" s="2" t="s">
        <v>30</v>
      </c>
      <c r="K1643" s="2" t="s">
        <v>30</v>
      </c>
      <c r="L1643" s="2" t="s">
        <v>277</v>
      </c>
      <c r="M1643" s="2" t="s">
        <v>31</v>
      </c>
      <c r="N1643" s="2" t="s">
        <v>1069</v>
      </c>
      <c r="O1643" s="2" t="s">
        <v>257</v>
      </c>
      <c r="P1643" s="2" t="s">
        <v>332</v>
      </c>
      <c r="Q1643" s="2" t="s">
        <v>259</v>
      </c>
      <c r="R1643" s="2" t="s">
        <v>260</v>
      </c>
      <c r="S1643" s="2" t="s">
        <v>34</v>
      </c>
      <c r="T1643" s="137">
        <v>0.64</v>
      </c>
      <c r="U1643" s="2" t="s">
        <v>1070</v>
      </c>
      <c r="V1643" s="146">
        <v>2.29E-2</v>
      </c>
      <c r="W1643" s="146">
        <v>4.5589999999999999E-2</v>
      </c>
      <c r="X1643" s="4" t="s">
        <v>263</v>
      </c>
      <c r="Z1643" s="137">
        <v>294702</v>
      </c>
      <c r="AA1643" s="144">
        <v>1</v>
      </c>
      <c r="AB1643" s="157">
        <v>99.39</v>
      </c>
      <c r="AD1643" s="137">
        <v>292.904</v>
      </c>
      <c r="AG1643" s="2" t="s">
        <v>36</v>
      </c>
      <c r="AH1643" s="146">
        <v>8.8999999999999995E-4</v>
      </c>
      <c r="AI1643" s="146">
        <v>2.3141934862679799E-3</v>
      </c>
      <c r="AJ1643" s="146">
        <v>5.9014545792219401E-4</v>
      </c>
    </row>
    <row r="1644" spans="1:36" x14ac:dyDescent="0.2">
      <c r="A1644" s="188">
        <v>1035</v>
      </c>
      <c r="B1644" s="2">
        <v>14292</v>
      </c>
      <c r="C1644" s="2" t="s">
        <v>1071</v>
      </c>
      <c r="D1644" s="2" t="s">
        <v>1072</v>
      </c>
      <c r="E1644" s="4" t="s">
        <v>252</v>
      </c>
      <c r="F1644" s="2" t="s">
        <v>1073</v>
      </c>
      <c r="G1644" s="2" t="s">
        <v>1074</v>
      </c>
      <c r="H1644" s="2" t="s">
        <v>255</v>
      </c>
      <c r="I1644" s="2" t="s">
        <v>276</v>
      </c>
      <c r="J1644" s="2" t="s">
        <v>30</v>
      </c>
      <c r="K1644" s="2" t="s">
        <v>30</v>
      </c>
      <c r="L1644" s="2" t="s">
        <v>277</v>
      </c>
      <c r="M1644" s="2" t="s">
        <v>31</v>
      </c>
      <c r="N1644" s="2" t="s">
        <v>312</v>
      </c>
      <c r="O1644" s="2" t="s">
        <v>257</v>
      </c>
      <c r="P1644" s="2" t="s">
        <v>403</v>
      </c>
      <c r="Q1644" s="2" t="s">
        <v>259</v>
      </c>
      <c r="R1644" s="2" t="s">
        <v>260</v>
      </c>
      <c r="S1644" s="2" t="s">
        <v>34</v>
      </c>
      <c r="T1644" s="137">
        <v>0.54500000000000004</v>
      </c>
      <c r="U1644" s="2" t="s">
        <v>1075</v>
      </c>
      <c r="V1644" s="146">
        <v>2.1499999999999998E-2</v>
      </c>
      <c r="W1644" s="146">
        <v>5.0410000000000003E-2</v>
      </c>
      <c r="X1644" s="4" t="s">
        <v>263</v>
      </c>
      <c r="Z1644" s="137">
        <v>466856.6</v>
      </c>
      <c r="AA1644" s="144">
        <v>1</v>
      </c>
      <c r="AB1644" s="157">
        <v>120.11</v>
      </c>
      <c r="AD1644" s="137">
        <v>560.74099999999999</v>
      </c>
      <c r="AG1644" s="2" t="s">
        <v>36</v>
      </c>
      <c r="AH1644" s="146">
        <v>8.0599999999999997E-4</v>
      </c>
      <c r="AI1644" s="146">
        <v>4.4303349612228801E-3</v>
      </c>
      <c r="AJ1644" s="146">
        <v>1.1297854176644301E-3</v>
      </c>
    </row>
    <row r="1645" spans="1:36" x14ac:dyDescent="0.2">
      <c r="A1645" s="188">
        <v>1035</v>
      </c>
      <c r="B1645" s="2">
        <v>14292</v>
      </c>
      <c r="C1645" s="2" t="s">
        <v>1071</v>
      </c>
      <c r="D1645" s="2" t="s">
        <v>1072</v>
      </c>
      <c r="E1645" s="4" t="s">
        <v>252</v>
      </c>
      <c r="F1645" s="2" t="s">
        <v>1076</v>
      </c>
      <c r="G1645" s="2" t="s">
        <v>1077</v>
      </c>
      <c r="H1645" s="2" t="s">
        <v>255</v>
      </c>
      <c r="I1645" s="2" t="s">
        <v>276</v>
      </c>
      <c r="J1645" s="2" t="s">
        <v>30</v>
      </c>
      <c r="K1645" s="2" t="s">
        <v>30</v>
      </c>
      <c r="L1645" s="2" t="s">
        <v>277</v>
      </c>
      <c r="M1645" s="2" t="s">
        <v>31</v>
      </c>
      <c r="N1645" s="2" t="s">
        <v>312</v>
      </c>
      <c r="O1645" s="2" t="s">
        <v>257</v>
      </c>
      <c r="P1645" s="2" t="s">
        <v>403</v>
      </c>
      <c r="Q1645" s="2" t="s">
        <v>259</v>
      </c>
      <c r="R1645" s="2" t="s">
        <v>260</v>
      </c>
      <c r="S1645" s="2" t="s">
        <v>34</v>
      </c>
      <c r="T1645" s="137">
        <v>1.4490000000000001</v>
      </c>
      <c r="U1645" s="2" t="s">
        <v>1078</v>
      </c>
      <c r="V1645" s="146">
        <v>2.35E-2</v>
      </c>
      <c r="W1645" s="146">
        <v>3.0159999999999999E-2</v>
      </c>
      <c r="X1645" s="4" t="s">
        <v>263</v>
      </c>
      <c r="Z1645" s="137">
        <v>84034</v>
      </c>
      <c r="AA1645" s="144">
        <v>1</v>
      </c>
      <c r="AB1645" s="157">
        <v>119</v>
      </c>
      <c r="AD1645" s="137">
        <v>100</v>
      </c>
      <c r="AG1645" s="2" t="s">
        <v>36</v>
      </c>
      <c r="AH1645" s="146">
        <v>9.2E-5</v>
      </c>
      <c r="AI1645" s="146">
        <v>7.9008877333730401E-4</v>
      </c>
      <c r="AJ1645" s="146">
        <v>2.0148155446252699E-4</v>
      </c>
    </row>
    <row r="1646" spans="1:36" x14ac:dyDescent="0.2">
      <c r="A1646" s="188">
        <v>1035</v>
      </c>
      <c r="B1646" s="2">
        <v>14292</v>
      </c>
      <c r="C1646" s="2" t="s">
        <v>1071</v>
      </c>
      <c r="D1646" s="2" t="s">
        <v>1072</v>
      </c>
      <c r="E1646" s="4" t="s">
        <v>252</v>
      </c>
      <c r="F1646" s="2" t="s">
        <v>1079</v>
      </c>
      <c r="G1646" s="2" t="s">
        <v>1080</v>
      </c>
      <c r="H1646" s="2" t="s">
        <v>255</v>
      </c>
      <c r="I1646" s="2" t="s">
        <v>276</v>
      </c>
      <c r="J1646" s="2" t="s">
        <v>30</v>
      </c>
      <c r="K1646" s="2" t="s">
        <v>30</v>
      </c>
      <c r="L1646" s="2" t="s">
        <v>277</v>
      </c>
      <c r="M1646" s="2" t="s">
        <v>31</v>
      </c>
      <c r="N1646" s="2" t="s">
        <v>312</v>
      </c>
      <c r="O1646" s="2" t="s">
        <v>257</v>
      </c>
      <c r="P1646" s="2" t="s">
        <v>403</v>
      </c>
      <c r="Q1646" s="2" t="s">
        <v>259</v>
      </c>
      <c r="R1646" s="2" t="s">
        <v>260</v>
      </c>
      <c r="S1646" s="2" t="s">
        <v>34</v>
      </c>
      <c r="T1646" s="137">
        <v>3.4809999999999999</v>
      </c>
      <c r="U1646" s="2" t="s">
        <v>352</v>
      </c>
      <c r="V1646" s="146">
        <v>1.43E-2</v>
      </c>
      <c r="W1646" s="146">
        <v>2.8119999999999999E-2</v>
      </c>
      <c r="X1646" s="4" t="s">
        <v>263</v>
      </c>
      <c r="Z1646" s="137">
        <v>260182.83</v>
      </c>
      <c r="AA1646" s="144">
        <v>1</v>
      </c>
      <c r="AB1646" s="157">
        <v>113.61</v>
      </c>
      <c r="AD1646" s="137">
        <v>295.59399999999999</v>
      </c>
      <c r="AG1646" s="2" t="s">
        <v>36</v>
      </c>
      <c r="AH1646" s="146">
        <v>1.35E-4</v>
      </c>
      <c r="AI1646" s="146">
        <v>2.3354419993585401E-3</v>
      </c>
      <c r="AJ1646" s="146">
        <v>5.9556406857960102E-4</v>
      </c>
    </row>
    <row r="1647" spans="1:36" x14ac:dyDescent="0.2">
      <c r="A1647" s="188">
        <v>1035</v>
      </c>
      <c r="B1647" s="2">
        <v>14292</v>
      </c>
      <c r="C1647" s="2" t="s">
        <v>1081</v>
      </c>
      <c r="D1647" s="2" t="s">
        <v>1082</v>
      </c>
      <c r="E1647" s="4" t="s">
        <v>252</v>
      </c>
      <c r="F1647" s="2" t="s">
        <v>1083</v>
      </c>
      <c r="G1647" s="2" t="s">
        <v>1084</v>
      </c>
      <c r="H1647" s="2" t="s">
        <v>255</v>
      </c>
      <c r="I1647" s="2" t="s">
        <v>324</v>
      </c>
      <c r="J1647" s="2" t="s">
        <v>30</v>
      </c>
      <c r="K1647" s="2" t="s">
        <v>349</v>
      </c>
      <c r="L1647" s="2" t="s">
        <v>277</v>
      </c>
      <c r="M1647" s="2" t="s">
        <v>31</v>
      </c>
      <c r="N1647" s="2" t="s">
        <v>1085</v>
      </c>
      <c r="O1647" s="2" t="s">
        <v>257</v>
      </c>
      <c r="P1647" s="2" t="s">
        <v>279</v>
      </c>
      <c r="Q1647" s="2" t="s">
        <v>279</v>
      </c>
      <c r="R1647" s="2" t="s">
        <v>279</v>
      </c>
      <c r="S1647" s="2" t="s">
        <v>34</v>
      </c>
      <c r="T1647" s="137">
        <v>0.23599999999999999</v>
      </c>
      <c r="U1647" s="2" t="s">
        <v>314</v>
      </c>
      <c r="V1647" s="146">
        <v>1.9900000000000001E-2</v>
      </c>
      <c r="W1647" s="146">
        <v>6.6250000000000003E-2</v>
      </c>
      <c r="X1647" s="4" t="s">
        <v>263</v>
      </c>
      <c r="Z1647" s="137">
        <v>347766</v>
      </c>
      <c r="AA1647" s="144">
        <v>1</v>
      </c>
      <c r="AB1647" s="157">
        <v>99.48</v>
      </c>
      <c r="AD1647" s="137">
        <v>345.95800000000003</v>
      </c>
      <c r="AG1647" s="2" t="s">
        <v>36</v>
      </c>
      <c r="AH1647" s="146">
        <v>2.3180000000000002E-3</v>
      </c>
      <c r="AI1647" s="146">
        <v>2.7333597173873898E-3</v>
      </c>
      <c r="AJ1647" s="146">
        <v>6.9703757773729601E-4</v>
      </c>
    </row>
    <row r="1648" spans="1:36" x14ac:dyDescent="0.2">
      <c r="A1648" s="188">
        <v>1035</v>
      </c>
      <c r="B1648" s="2">
        <v>14292</v>
      </c>
      <c r="C1648" s="2" t="s">
        <v>1086</v>
      </c>
      <c r="D1648" s="2" t="s">
        <v>1087</v>
      </c>
      <c r="E1648" s="4" t="s">
        <v>252</v>
      </c>
      <c r="F1648" s="2" t="s">
        <v>1088</v>
      </c>
      <c r="G1648" s="2" t="s">
        <v>1089</v>
      </c>
      <c r="H1648" s="2" t="s">
        <v>255</v>
      </c>
      <c r="I1648" s="2" t="s">
        <v>276</v>
      </c>
      <c r="J1648" s="2" t="s">
        <v>30</v>
      </c>
      <c r="K1648" s="2" t="s">
        <v>30</v>
      </c>
      <c r="L1648" s="2" t="s">
        <v>277</v>
      </c>
      <c r="M1648" s="2" t="s">
        <v>31</v>
      </c>
      <c r="N1648" s="2" t="s">
        <v>312</v>
      </c>
      <c r="O1648" s="2" t="s">
        <v>257</v>
      </c>
      <c r="P1648" s="2" t="s">
        <v>279</v>
      </c>
      <c r="Q1648" s="2" t="s">
        <v>279</v>
      </c>
      <c r="R1648" s="2" t="s">
        <v>279</v>
      </c>
      <c r="S1648" s="2" t="s">
        <v>34</v>
      </c>
      <c r="T1648" s="137">
        <v>1.4470000000000001</v>
      </c>
      <c r="U1648" s="2" t="s">
        <v>1078</v>
      </c>
      <c r="V1648" s="146">
        <v>1.9E-2</v>
      </c>
      <c r="W1648" s="146">
        <v>3.4000000000000002E-2</v>
      </c>
      <c r="X1648" s="4" t="s">
        <v>263</v>
      </c>
      <c r="Z1648" s="137">
        <v>104331.76</v>
      </c>
      <c r="AA1648" s="144">
        <v>1</v>
      </c>
      <c r="AB1648" s="157">
        <v>111.51</v>
      </c>
      <c r="AC1648" s="137">
        <v>3.073</v>
      </c>
      <c r="AD1648" s="137">
        <v>119.413</v>
      </c>
      <c r="AG1648" s="2" t="s">
        <v>36</v>
      </c>
      <c r="AH1648" s="146">
        <v>1.8599999999999999E-4</v>
      </c>
      <c r="AI1648" s="146">
        <v>9.4346543813501502E-4</v>
      </c>
      <c r="AJ1648" s="146">
        <v>2.40594335057029E-4</v>
      </c>
    </row>
    <row r="1649" spans="1:36" x14ac:dyDescent="0.2">
      <c r="A1649" s="188">
        <v>1035</v>
      </c>
      <c r="B1649" s="2">
        <v>14292</v>
      </c>
      <c r="C1649" s="2" t="s">
        <v>1090</v>
      </c>
      <c r="D1649" s="2" t="s">
        <v>1091</v>
      </c>
      <c r="E1649" s="4" t="s">
        <v>252</v>
      </c>
      <c r="F1649" s="2" t="s">
        <v>1092</v>
      </c>
      <c r="G1649" s="2" t="s">
        <v>1093</v>
      </c>
      <c r="H1649" s="2" t="s">
        <v>255</v>
      </c>
      <c r="I1649" s="2" t="s">
        <v>324</v>
      </c>
      <c r="J1649" s="2" t="s">
        <v>30</v>
      </c>
      <c r="K1649" s="2" t="s">
        <v>30</v>
      </c>
      <c r="L1649" s="2" t="s">
        <v>277</v>
      </c>
      <c r="M1649" s="2" t="s">
        <v>31</v>
      </c>
      <c r="N1649" s="2" t="s">
        <v>312</v>
      </c>
      <c r="O1649" s="2" t="s">
        <v>257</v>
      </c>
      <c r="P1649" s="2" t="s">
        <v>332</v>
      </c>
      <c r="Q1649" s="2" t="s">
        <v>259</v>
      </c>
      <c r="R1649" s="2" t="s">
        <v>260</v>
      </c>
      <c r="S1649" s="2" t="s">
        <v>34</v>
      </c>
      <c r="T1649" s="137">
        <v>0.877</v>
      </c>
      <c r="U1649" s="2" t="s">
        <v>1094</v>
      </c>
      <c r="V1649" s="146">
        <v>3.85E-2</v>
      </c>
      <c r="W1649" s="146">
        <v>5.1330000000000001E-2</v>
      </c>
      <c r="X1649" s="4" t="s">
        <v>263</v>
      </c>
      <c r="Z1649" s="137">
        <v>687113.02</v>
      </c>
      <c r="AA1649" s="144">
        <v>1</v>
      </c>
      <c r="AB1649" s="157">
        <v>101.2</v>
      </c>
      <c r="AD1649" s="137">
        <v>695.35799999999995</v>
      </c>
      <c r="AG1649" s="2" t="s">
        <v>36</v>
      </c>
      <c r="AH1649" s="146">
        <v>2.2039999999999998E-3</v>
      </c>
      <c r="AI1649" s="146">
        <v>5.4939231930861299E-3</v>
      </c>
      <c r="AJ1649" s="146">
        <v>1.4010124208765999E-3</v>
      </c>
    </row>
    <row r="1650" spans="1:36" x14ac:dyDescent="0.2">
      <c r="A1650" s="188">
        <v>1035</v>
      </c>
      <c r="B1650" s="2">
        <v>14292</v>
      </c>
      <c r="C1650" s="2" t="s">
        <v>1095</v>
      </c>
      <c r="D1650" s="2" t="s">
        <v>1096</v>
      </c>
      <c r="E1650" s="4" t="s">
        <v>252</v>
      </c>
      <c r="F1650" s="2" t="s">
        <v>1097</v>
      </c>
      <c r="G1650" s="2" t="s">
        <v>1098</v>
      </c>
      <c r="H1650" s="2" t="s">
        <v>255</v>
      </c>
      <c r="I1650" s="2" t="s">
        <v>324</v>
      </c>
      <c r="J1650" s="2" t="s">
        <v>30</v>
      </c>
      <c r="K1650" s="2" t="s">
        <v>30</v>
      </c>
      <c r="L1650" s="2" t="s">
        <v>277</v>
      </c>
      <c r="M1650" s="2" t="s">
        <v>31</v>
      </c>
      <c r="N1650" s="2" t="s">
        <v>278</v>
      </c>
      <c r="O1650" s="2" t="s">
        <v>257</v>
      </c>
      <c r="P1650" s="2" t="s">
        <v>351</v>
      </c>
      <c r="Q1650" s="2" t="s">
        <v>259</v>
      </c>
      <c r="R1650" s="2" t="s">
        <v>260</v>
      </c>
      <c r="S1650" s="2" t="s">
        <v>34</v>
      </c>
      <c r="T1650" s="137">
        <v>0.23599999999999999</v>
      </c>
      <c r="U1650" s="2" t="s">
        <v>314</v>
      </c>
      <c r="V1650" s="146">
        <v>4.9500000000000002E-2</v>
      </c>
      <c r="W1650" s="146">
        <v>6.7949999999999997E-2</v>
      </c>
      <c r="X1650" s="4" t="s">
        <v>263</v>
      </c>
      <c r="Z1650" s="137">
        <v>6600</v>
      </c>
      <c r="AA1650" s="144">
        <v>1</v>
      </c>
      <c r="AB1650" s="157">
        <v>100.9</v>
      </c>
      <c r="AD1650" s="137">
        <v>6.6589999999999998</v>
      </c>
      <c r="AG1650" s="2" t="s">
        <v>36</v>
      </c>
      <c r="AH1650" s="146">
        <v>2.9999999999999997E-4</v>
      </c>
      <c r="AI1650" s="146">
        <v>5.2614929742947597E-5</v>
      </c>
      <c r="AJ1650" s="146">
        <v>1.34174009178333E-5</v>
      </c>
    </row>
    <row r="1651" spans="1:36" x14ac:dyDescent="0.2">
      <c r="A1651" s="188">
        <v>1035</v>
      </c>
      <c r="B1651" s="2">
        <v>14292</v>
      </c>
      <c r="C1651" s="2" t="s">
        <v>774</v>
      </c>
      <c r="D1651" s="2" t="s">
        <v>775</v>
      </c>
      <c r="E1651" s="4" t="s">
        <v>252</v>
      </c>
      <c r="F1651" s="2" t="s">
        <v>1103</v>
      </c>
      <c r="G1651" s="2" t="s">
        <v>1104</v>
      </c>
      <c r="H1651" s="2" t="s">
        <v>255</v>
      </c>
      <c r="I1651" s="2" t="s">
        <v>324</v>
      </c>
      <c r="J1651" s="2" t="s">
        <v>30</v>
      </c>
      <c r="K1651" s="2" t="s">
        <v>30</v>
      </c>
      <c r="L1651" s="2" t="s">
        <v>277</v>
      </c>
      <c r="M1651" s="2" t="s">
        <v>31</v>
      </c>
      <c r="N1651" s="2" t="s">
        <v>278</v>
      </c>
      <c r="O1651" s="2" t="s">
        <v>257</v>
      </c>
      <c r="P1651" s="2" t="s">
        <v>343</v>
      </c>
      <c r="Q1651" s="2" t="s">
        <v>298</v>
      </c>
      <c r="R1651" s="2" t="s">
        <v>260</v>
      </c>
      <c r="S1651" s="2" t="s">
        <v>34</v>
      </c>
      <c r="T1651" s="137">
        <v>1.2290000000000001</v>
      </c>
      <c r="U1651" s="2" t="s">
        <v>1105</v>
      </c>
      <c r="V1651" s="146">
        <v>4.48E-2</v>
      </c>
      <c r="W1651" s="146">
        <v>5.7000000000000002E-2</v>
      </c>
      <c r="X1651" s="4" t="s">
        <v>263</v>
      </c>
      <c r="Z1651" s="137">
        <v>61333.34</v>
      </c>
      <c r="AA1651" s="144">
        <v>1</v>
      </c>
      <c r="AB1651" s="157">
        <v>99.65</v>
      </c>
      <c r="AD1651" s="137">
        <v>61.119</v>
      </c>
      <c r="AG1651" s="2" t="s">
        <v>36</v>
      </c>
      <c r="AH1651" s="146">
        <v>1.0219999999999999E-3</v>
      </c>
      <c r="AI1651" s="146">
        <v>4.8288955494306098E-4</v>
      </c>
      <c r="AJ1651" s="146">
        <v>1.2314228659734299E-4</v>
      </c>
    </row>
    <row r="1652" spans="1:36" x14ac:dyDescent="0.2">
      <c r="A1652" s="188">
        <v>1035</v>
      </c>
      <c r="B1652" s="2">
        <v>14292</v>
      </c>
      <c r="C1652" s="2" t="s">
        <v>1106</v>
      </c>
      <c r="D1652" s="2" t="s">
        <v>1107</v>
      </c>
      <c r="E1652" s="4" t="s">
        <v>252</v>
      </c>
      <c r="F1652" s="2" t="s">
        <v>1108</v>
      </c>
      <c r="G1652" s="2" t="s">
        <v>1109</v>
      </c>
      <c r="H1652" s="2" t="s">
        <v>255</v>
      </c>
      <c r="I1652" s="2" t="s">
        <v>324</v>
      </c>
      <c r="J1652" s="2" t="s">
        <v>30</v>
      </c>
      <c r="K1652" s="2" t="s">
        <v>30</v>
      </c>
      <c r="L1652" s="2" t="s">
        <v>277</v>
      </c>
      <c r="M1652" s="2" t="s">
        <v>31</v>
      </c>
      <c r="N1652" s="2" t="s">
        <v>288</v>
      </c>
      <c r="O1652" s="2" t="s">
        <v>257</v>
      </c>
      <c r="P1652" s="2" t="s">
        <v>362</v>
      </c>
      <c r="Q1652" s="2" t="s">
        <v>259</v>
      </c>
      <c r="R1652" s="2" t="s">
        <v>260</v>
      </c>
      <c r="S1652" s="2" t="s">
        <v>34</v>
      </c>
      <c r="T1652" s="137">
        <v>0.97499999999999998</v>
      </c>
      <c r="U1652" s="2" t="s">
        <v>572</v>
      </c>
      <c r="V1652" s="146">
        <v>3.5999999999999997E-2</v>
      </c>
      <c r="W1652" s="146">
        <v>5.0310000000000001E-2</v>
      </c>
      <c r="X1652" s="4" t="s">
        <v>263</v>
      </c>
      <c r="Z1652" s="137">
        <v>602892.23</v>
      </c>
      <c r="AA1652" s="144">
        <v>1</v>
      </c>
      <c r="AB1652" s="157">
        <v>98.76</v>
      </c>
      <c r="AD1652" s="137">
        <v>595.41600000000005</v>
      </c>
      <c r="AG1652" s="2" t="s">
        <v>36</v>
      </c>
      <c r="AH1652" s="146">
        <v>2.9039999999999999E-3</v>
      </c>
      <c r="AI1652" s="146">
        <v>4.7042962253658303E-3</v>
      </c>
      <c r="AJ1652" s="146">
        <v>1.19964863205854E-3</v>
      </c>
    </row>
    <row r="1653" spans="1:36" x14ac:dyDescent="0.2">
      <c r="A1653" s="188">
        <v>1035</v>
      </c>
      <c r="B1653" s="2">
        <v>14292</v>
      </c>
      <c r="C1653" s="2" t="s">
        <v>1106</v>
      </c>
      <c r="D1653" s="2" t="s">
        <v>1107</v>
      </c>
      <c r="E1653" s="4" t="s">
        <v>252</v>
      </c>
      <c r="F1653" s="2" t="s">
        <v>1780</v>
      </c>
      <c r="G1653" s="2" t="s">
        <v>1781</v>
      </c>
      <c r="H1653" s="2" t="s">
        <v>255</v>
      </c>
      <c r="I1653" s="2" t="s">
        <v>295</v>
      </c>
      <c r="J1653" s="2" t="s">
        <v>30</v>
      </c>
      <c r="K1653" s="2" t="s">
        <v>30</v>
      </c>
      <c r="L1653" s="2" t="s">
        <v>277</v>
      </c>
      <c r="M1653" s="2" t="s">
        <v>31</v>
      </c>
      <c r="N1653" s="2" t="s">
        <v>288</v>
      </c>
      <c r="O1653" s="2" t="s">
        <v>257</v>
      </c>
      <c r="P1653" s="2" t="s">
        <v>362</v>
      </c>
      <c r="Q1653" s="2" t="s">
        <v>259</v>
      </c>
      <c r="R1653" s="2" t="s">
        <v>260</v>
      </c>
      <c r="S1653" s="2" t="s">
        <v>34</v>
      </c>
      <c r="T1653" s="137">
        <v>0.96899999999999997</v>
      </c>
      <c r="U1653" s="2" t="s">
        <v>572</v>
      </c>
      <c r="V1653" s="146">
        <v>5.8500000000000003E-2</v>
      </c>
      <c r="W1653" s="146">
        <v>5.1249999999999997E-2</v>
      </c>
      <c r="X1653" s="4" t="s">
        <v>263</v>
      </c>
      <c r="Z1653" s="137">
        <v>158659.72</v>
      </c>
      <c r="AA1653" s="144">
        <v>1</v>
      </c>
      <c r="AB1653" s="157">
        <v>95.21</v>
      </c>
      <c r="AD1653" s="137">
        <v>151.06</v>
      </c>
      <c r="AG1653" s="2" t="s">
        <v>36</v>
      </c>
      <c r="AH1653" s="146">
        <v>7.6199999999999998E-4</v>
      </c>
      <c r="AI1653" s="146">
        <v>1.19350197417751E-3</v>
      </c>
      <c r="AJ1653" s="146">
        <v>3.0435647376135901E-4</v>
      </c>
    </row>
    <row r="1654" spans="1:36" x14ac:dyDescent="0.2">
      <c r="A1654" s="188">
        <v>1035</v>
      </c>
      <c r="B1654" s="2">
        <v>14292</v>
      </c>
      <c r="C1654" s="2" t="s">
        <v>1106</v>
      </c>
      <c r="D1654" s="2" t="s">
        <v>1107</v>
      </c>
      <c r="E1654" s="4" t="s">
        <v>252</v>
      </c>
      <c r="F1654" s="2" t="s">
        <v>1110</v>
      </c>
      <c r="G1654" s="2" t="s">
        <v>1111</v>
      </c>
      <c r="H1654" s="2" t="s">
        <v>255</v>
      </c>
      <c r="I1654" s="2" t="s">
        <v>324</v>
      </c>
      <c r="J1654" s="2" t="s">
        <v>30</v>
      </c>
      <c r="K1654" s="2" t="s">
        <v>30</v>
      </c>
      <c r="L1654" s="2" t="s">
        <v>277</v>
      </c>
      <c r="M1654" s="2" t="s">
        <v>31</v>
      </c>
      <c r="N1654" s="2" t="s">
        <v>288</v>
      </c>
      <c r="O1654" s="2" t="s">
        <v>257</v>
      </c>
      <c r="P1654" s="2" t="s">
        <v>362</v>
      </c>
      <c r="Q1654" s="2" t="s">
        <v>259</v>
      </c>
      <c r="R1654" s="2" t="s">
        <v>260</v>
      </c>
      <c r="S1654" s="2" t="s">
        <v>34</v>
      </c>
      <c r="T1654" s="137">
        <v>1.798</v>
      </c>
      <c r="U1654" s="2" t="s">
        <v>319</v>
      </c>
      <c r="V1654" s="146">
        <v>2.1999999999999999E-2</v>
      </c>
      <c r="W1654" s="146">
        <v>4.87E-2</v>
      </c>
      <c r="X1654" s="4" t="s">
        <v>263</v>
      </c>
      <c r="Z1654" s="137">
        <v>554583.19999999995</v>
      </c>
      <c r="AA1654" s="144">
        <v>1</v>
      </c>
      <c r="AB1654" s="157">
        <v>96.03</v>
      </c>
      <c r="AD1654" s="137">
        <v>532.56600000000003</v>
      </c>
      <c r="AG1654" s="2" t="s">
        <v>36</v>
      </c>
      <c r="AH1654" s="146">
        <v>6.4000000000000005E-4</v>
      </c>
      <c r="AI1654" s="146">
        <v>4.2077267722716296E-3</v>
      </c>
      <c r="AJ1654" s="146">
        <v>1.07301781703579E-3</v>
      </c>
    </row>
    <row r="1655" spans="1:36" x14ac:dyDescent="0.2">
      <c r="A1655" s="188">
        <v>1035</v>
      </c>
      <c r="B1655" s="2">
        <v>14292</v>
      </c>
      <c r="C1655" s="2" t="s">
        <v>894</v>
      </c>
      <c r="D1655" s="2" t="s">
        <v>895</v>
      </c>
      <c r="E1655" s="4" t="s">
        <v>252</v>
      </c>
      <c r="F1655" s="2" t="s">
        <v>1112</v>
      </c>
      <c r="G1655" s="2" t="s">
        <v>1113</v>
      </c>
      <c r="H1655" s="2" t="s">
        <v>255</v>
      </c>
      <c r="I1655" s="2" t="s">
        <v>276</v>
      </c>
      <c r="J1655" s="2" t="s">
        <v>30</v>
      </c>
      <c r="K1655" s="2" t="s">
        <v>30</v>
      </c>
      <c r="L1655" s="2" t="s">
        <v>277</v>
      </c>
      <c r="M1655" s="2" t="s">
        <v>31</v>
      </c>
      <c r="N1655" s="2" t="s">
        <v>325</v>
      </c>
      <c r="O1655" s="2" t="s">
        <v>257</v>
      </c>
      <c r="P1655" s="2" t="s">
        <v>258</v>
      </c>
      <c r="Q1655" s="2" t="s">
        <v>259</v>
      </c>
      <c r="R1655" s="2" t="s">
        <v>260</v>
      </c>
      <c r="S1655" s="2" t="s">
        <v>34</v>
      </c>
      <c r="T1655" s="137">
        <v>0.4</v>
      </c>
      <c r="U1655" s="2" t="s">
        <v>1022</v>
      </c>
      <c r="V1655" s="146">
        <v>4.4999999999999998E-2</v>
      </c>
      <c r="W1655" s="146">
        <v>5.4760000000000003E-2</v>
      </c>
      <c r="X1655" s="4" t="s">
        <v>263</v>
      </c>
      <c r="Z1655" s="137">
        <v>1656014.5</v>
      </c>
      <c r="AA1655" s="144">
        <v>1</v>
      </c>
      <c r="AB1655" s="157">
        <v>120.41</v>
      </c>
      <c r="AD1655" s="137">
        <v>1994.0070000000001</v>
      </c>
      <c r="AG1655" s="2" t="s">
        <v>36</v>
      </c>
      <c r="AH1655" s="146">
        <v>1.121E-3</v>
      </c>
      <c r="AI1655" s="146">
        <v>1.57543534462419E-2</v>
      </c>
      <c r="AJ1655" s="146">
        <v>4.01753793879787E-3</v>
      </c>
    </row>
    <row r="1656" spans="1:36" x14ac:dyDescent="0.2">
      <c r="A1656" s="188">
        <v>1035</v>
      </c>
      <c r="B1656" s="2">
        <v>14292</v>
      </c>
      <c r="C1656" s="2" t="s">
        <v>264</v>
      </c>
      <c r="D1656" s="2" t="s">
        <v>265</v>
      </c>
      <c r="E1656" s="4" t="s">
        <v>252</v>
      </c>
      <c r="F1656" s="2" t="s">
        <v>1114</v>
      </c>
      <c r="G1656" s="2" t="s">
        <v>1115</v>
      </c>
      <c r="H1656" s="2" t="s">
        <v>255</v>
      </c>
      <c r="I1656" s="2" t="s">
        <v>276</v>
      </c>
      <c r="J1656" s="2" t="s">
        <v>30</v>
      </c>
      <c r="K1656" s="2" t="s">
        <v>30</v>
      </c>
      <c r="L1656" s="2" t="s">
        <v>277</v>
      </c>
      <c r="M1656" s="2" t="s">
        <v>31</v>
      </c>
      <c r="N1656" s="2" t="s">
        <v>256</v>
      </c>
      <c r="O1656" s="2" t="s">
        <v>257</v>
      </c>
      <c r="P1656" s="2" t="s">
        <v>258</v>
      </c>
      <c r="Q1656" s="2" t="s">
        <v>259</v>
      </c>
      <c r="R1656" s="2" t="s">
        <v>260</v>
      </c>
      <c r="S1656" s="2" t="s">
        <v>34</v>
      </c>
      <c r="T1656" s="137">
        <v>0.73199999999999998</v>
      </c>
      <c r="U1656" s="2" t="s">
        <v>307</v>
      </c>
      <c r="V1656" s="146">
        <v>8.3000000000000001E-3</v>
      </c>
      <c r="W1656" s="146">
        <v>3.2770000000000001E-2</v>
      </c>
      <c r="X1656" s="4" t="s">
        <v>263</v>
      </c>
      <c r="Z1656" s="137">
        <v>1198835.5</v>
      </c>
      <c r="AA1656" s="144">
        <v>1</v>
      </c>
      <c r="AB1656" s="157">
        <v>116.83</v>
      </c>
      <c r="AD1656" s="137">
        <v>1400.6</v>
      </c>
      <c r="AG1656" s="2" t="s">
        <v>36</v>
      </c>
      <c r="AH1656" s="146">
        <v>7.8799999999999996E-4</v>
      </c>
      <c r="AI1656" s="146">
        <v>1.1065928621394799E-2</v>
      </c>
      <c r="AJ1656" s="146">
        <v>2.8219366930026398E-3</v>
      </c>
    </row>
    <row r="1657" spans="1:36" x14ac:dyDescent="0.2">
      <c r="A1657" s="188">
        <v>1035</v>
      </c>
      <c r="B1657" s="2">
        <v>14292</v>
      </c>
      <c r="C1657" s="2" t="s">
        <v>264</v>
      </c>
      <c r="D1657" s="2" t="s">
        <v>265</v>
      </c>
      <c r="E1657" s="4" t="s">
        <v>252</v>
      </c>
      <c r="F1657" s="2" t="s">
        <v>1119</v>
      </c>
      <c r="G1657" s="2" t="s">
        <v>1120</v>
      </c>
      <c r="H1657" s="2" t="s">
        <v>255</v>
      </c>
      <c r="I1657" s="2" t="s">
        <v>276</v>
      </c>
      <c r="J1657" s="2" t="s">
        <v>30</v>
      </c>
      <c r="K1657" s="2" t="s">
        <v>30</v>
      </c>
      <c r="L1657" s="2" t="s">
        <v>277</v>
      </c>
      <c r="M1657" s="2" t="s">
        <v>31</v>
      </c>
      <c r="N1657" s="2" t="s">
        <v>256</v>
      </c>
      <c r="O1657" s="2" t="s">
        <v>257</v>
      </c>
      <c r="P1657" s="2" t="s">
        <v>258</v>
      </c>
      <c r="Q1657" s="2" t="s">
        <v>259</v>
      </c>
      <c r="R1657" s="2" t="s">
        <v>260</v>
      </c>
      <c r="S1657" s="2" t="s">
        <v>34</v>
      </c>
      <c r="T1657" s="137">
        <v>4.1289999999999996</v>
      </c>
      <c r="U1657" s="2" t="s">
        <v>1121</v>
      </c>
      <c r="V1657" s="146">
        <v>1E-3</v>
      </c>
      <c r="W1657" s="146">
        <v>2.5350000000000001E-2</v>
      </c>
      <c r="X1657" s="4" t="s">
        <v>263</v>
      </c>
      <c r="Z1657" s="137">
        <v>432400</v>
      </c>
      <c r="AA1657" s="144">
        <v>1</v>
      </c>
      <c r="AB1657" s="157">
        <v>104.89</v>
      </c>
      <c r="AD1657" s="137">
        <v>453.54399999999998</v>
      </c>
      <c r="AG1657" s="2" t="s">
        <v>36</v>
      </c>
      <c r="AH1657" s="146">
        <v>1.01E-4</v>
      </c>
      <c r="AI1657" s="146">
        <v>3.5833865868862302E-3</v>
      </c>
      <c r="AJ1657" s="146">
        <v>9.1380402320661398E-4</v>
      </c>
    </row>
    <row r="1658" spans="1:36" x14ac:dyDescent="0.2">
      <c r="A1658" s="188">
        <v>1035</v>
      </c>
      <c r="B1658" s="2">
        <v>14292</v>
      </c>
      <c r="C1658" s="2" t="s">
        <v>264</v>
      </c>
      <c r="D1658" s="2" t="s">
        <v>265</v>
      </c>
      <c r="E1658" s="4" t="s">
        <v>252</v>
      </c>
      <c r="F1658" s="2" t="s">
        <v>1122</v>
      </c>
      <c r="G1658" s="2" t="s">
        <v>1123</v>
      </c>
      <c r="H1658" s="2" t="s">
        <v>255</v>
      </c>
      <c r="I1658" s="2" t="s">
        <v>324</v>
      </c>
      <c r="J1658" s="2" t="s">
        <v>30</v>
      </c>
      <c r="K1658" s="2" t="s">
        <v>30</v>
      </c>
      <c r="L1658" s="2" t="s">
        <v>277</v>
      </c>
      <c r="M1658" s="2" t="s">
        <v>31</v>
      </c>
      <c r="N1658" s="2" t="s">
        <v>256</v>
      </c>
      <c r="O1658" s="2" t="s">
        <v>257</v>
      </c>
      <c r="P1658" s="2" t="s">
        <v>258</v>
      </c>
      <c r="Q1658" s="2" t="s">
        <v>259</v>
      </c>
      <c r="R1658" s="2" t="s">
        <v>260</v>
      </c>
      <c r="S1658" s="2" t="s">
        <v>34</v>
      </c>
      <c r="T1658" s="137">
        <v>2.1890000000000001</v>
      </c>
      <c r="U1658" s="2" t="s">
        <v>1124</v>
      </c>
      <c r="V1658" s="146">
        <v>2.76E-2</v>
      </c>
      <c r="W1658" s="146">
        <v>4.4830000000000002E-2</v>
      </c>
      <c r="X1658" s="4" t="s">
        <v>263</v>
      </c>
      <c r="Z1658" s="137">
        <v>408986</v>
      </c>
      <c r="AA1658" s="144">
        <v>1</v>
      </c>
      <c r="AB1658" s="157">
        <v>97.55</v>
      </c>
      <c r="AD1658" s="137">
        <v>398.96600000000001</v>
      </c>
      <c r="AG1658" s="2" t="s">
        <v>36</v>
      </c>
      <c r="AH1658" s="146">
        <v>1.8799999999999999E-4</v>
      </c>
      <c r="AI1658" s="146">
        <v>3.1521698350123E-3</v>
      </c>
      <c r="AJ1658" s="146">
        <v>8.0383888459205702E-4</v>
      </c>
    </row>
    <row r="1659" spans="1:36" x14ac:dyDescent="0.2">
      <c r="A1659" s="188">
        <v>1035</v>
      </c>
      <c r="B1659" s="2">
        <v>14292</v>
      </c>
      <c r="C1659" s="2" t="s">
        <v>1125</v>
      </c>
      <c r="D1659" s="2" t="s">
        <v>1126</v>
      </c>
      <c r="E1659" s="4" t="s">
        <v>252</v>
      </c>
      <c r="F1659" s="2" t="s">
        <v>1782</v>
      </c>
      <c r="G1659" s="2" t="s">
        <v>1783</v>
      </c>
      <c r="H1659" s="2" t="s">
        <v>255</v>
      </c>
      <c r="I1659" s="2" t="s">
        <v>276</v>
      </c>
      <c r="J1659" s="2" t="s">
        <v>30</v>
      </c>
      <c r="K1659" s="2" t="s">
        <v>30</v>
      </c>
      <c r="L1659" s="2" t="s">
        <v>277</v>
      </c>
      <c r="M1659" s="2" t="s">
        <v>31</v>
      </c>
      <c r="N1659" s="2" t="s">
        <v>312</v>
      </c>
      <c r="O1659" s="2" t="s">
        <v>257</v>
      </c>
      <c r="P1659" s="2" t="s">
        <v>403</v>
      </c>
      <c r="Q1659" s="2" t="s">
        <v>259</v>
      </c>
      <c r="R1659" s="2" t="s">
        <v>260</v>
      </c>
      <c r="S1659" s="2" t="s">
        <v>34</v>
      </c>
      <c r="T1659" s="137">
        <v>1.494</v>
      </c>
      <c r="U1659" s="2" t="s">
        <v>1784</v>
      </c>
      <c r="V1659" s="146">
        <v>1.5800000000000002E-2</v>
      </c>
      <c r="W1659" s="146">
        <v>3.048E-2</v>
      </c>
      <c r="X1659" s="4" t="s">
        <v>263</v>
      </c>
      <c r="Z1659" s="137">
        <v>382000</v>
      </c>
      <c r="AA1659" s="144">
        <v>1</v>
      </c>
      <c r="AB1659" s="157">
        <v>118.01</v>
      </c>
      <c r="AD1659" s="137">
        <v>450.798</v>
      </c>
      <c r="AG1659" s="2" t="s">
        <v>36</v>
      </c>
      <c r="AH1659" s="146">
        <v>9.7099999999999997E-4</v>
      </c>
      <c r="AI1659" s="146">
        <v>3.5616895848345599E-3</v>
      </c>
      <c r="AJ1659" s="146">
        <v>9.0827104280229599E-4</v>
      </c>
    </row>
    <row r="1660" spans="1:36" x14ac:dyDescent="0.2">
      <c r="A1660" s="188">
        <v>1035</v>
      </c>
      <c r="B1660" s="2">
        <v>14292</v>
      </c>
      <c r="C1660" s="2" t="s">
        <v>1125</v>
      </c>
      <c r="D1660" s="2" t="s">
        <v>1126</v>
      </c>
      <c r="E1660" s="4" t="s">
        <v>252</v>
      </c>
      <c r="F1660" s="2" t="s">
        <v>1130</v>
      </c>
      <c r="G1660" s="2" t="s">
        <v>1131</v>
      </c>
      <c r="H1660" s="2" t="s">
        <v>255</v>
      </c>
      <c r="I1660" s="2" t="s">
        <v>276</v>
      </c>
      <c r="J1660" s="2" t="s">
        <v>30</v>
      </c>
      <c r="K1660" s="2" t="s">
        <v>30</v>
      </c>
      <c r="L1660" s="2" t="s">
        <v>277</v>
      </c>
      <c r="M1660" s="2" t="s">
        <v>31</v>
      </c>
      <c r="N1660" s="2" t="s">
        <v>312</v>
      </c>
      <c r="O1660" s="2" t="s">
        <v>257</v>
      </c>
      <c r="P1660" s="2" t="s">
        <v>332</v>
      </c>
      <c r="Q1660" s="2" t="s">
        <v>259</v>
      </c>
      <c r="R1660" s="2" t="s">
        <v>260</v>
      </c>
      <c r="S1660" s="2" t="s">
        <v>34</v>
      </c>
      <c r="T1660" s="137">
        <v>5.3479999999999999</v>
      </c>
      <c r="U1660" s="2" t="s">
        <v>1132</v>
      </c>
      <c r="V1660" s="146">
        <v>1.4999999999999999E-2</v>
      </c>
      <c r="W1660" s="146">
        <v>3.0550000000000001E-2</v>
      </c>
      <c r="X1660" s="4" t="s">
        <v>263</v>
      </c>
      <c r="Z1660" s="137">
        <v>202689</v>
      </c>
      <c r="AA1660" s="144">
        <v>1</v>
      </c>
      <c r="AB1660" s="157">
        <v>105.5</v>
      </c>
      <c r="AD1660" s="137">
        <v>213.83699999999999</v>
      </c>
      <c r="AG1660" s="2" t="s">
        <v>36</v>
      </c>
      <c r="AH1660" s="146">
        <v>1.94E-4</v>
      </c>
      <c r="AI1660" s="146">
        <v>1.68949352897785E-3</v>
      </c>
      <c r="AJ1660" s="146">
        <v>4.30839918196779E-4</v>
      </c>
    </row>
    <row r="1661" spans="1:36" x14ac:dyDescent="0.2">
      <c r="A1661" s="188">
        <v>1035</v>
      </c>
      <c r="B1661" s="2">
        <v>14292</v>
      </c>
      <c r="C1661" s="2" t="s">
        <v>1133</v>
      </c>
      <c r="D1661" s="2" t="s">
        <v>1134</v>
      </c>
      <c r="E1661" s="4" t="s">
        <v>252</v>
      </c>
      <c r="F1661" s="2" t="s">
        <v>1135</v>
      </c>
      <c r="G1661" s="2" t="s">
        <v>1136</v>
      </c>
      <c r="H1661" s="2" t="s">
        <v>255</v>
      </c>
      <c r="I1661" s="2" t="s">
        <v>324</v>
      </c>
      <c r="J1661" s="2" t="s">
        <v>30</v>
      </c>
      <c r="K1661" s="2" t="s">
        <v>30</v>
      </c>
      <c r="L1661" s="2" t="s">
        <v>277</v>
      </c>
      <c r="M1661" s="2" t="s">
        <v>31</v>
      </c>
      <c r="N1661" s="2" t="s">
        <v>288</v>
      </c>
      <c r="O1661" s="2" t="s">
        <v>257</v>
      </c>
      <c r="P1661" s="2" t="s">
        <v>279</v>
      </c>
      <c r="Q1661" s="2" t="s">
        <v>279</v>
      </c>
      <c r="R1661" s="2" t="s">
        <v>279</v>
      </c>
      <c r="S1661" s="2" t="s">
        <v>34</v>
      </c>
      <c r="T1661" s="137">
        <v>0.23599999999999999</v>
      </c>
      <c r="U1661" s="2" t="s">
        <v>314</v>
      </c>
      <c r="V1661" s="146">
        <v>3.5000000000000003E-2</v>
      </c>
      <c r="W1661" s="146">
        <v>1.1339999999999999E-2</v>
      </c>
      <c r="X1661" s="4" t="s">
        <v>263</v>
      </c>
      <c r="Z1661" s="137">
        <v>457971</v>
      </c>
      <c r="AA1661" s="144">
        <v>1</v>
      </c>
      <c r="AB1661" s="157">
        <v>101.48</v>
      </c>
      <c r="AD1661" s="137">
        <v>464.74900000000002</v>
      </c>
      <c r="AG1661" s="2" t="s">
        <v>36</v>
      </c>
      <c r="AH1661" s="146">
        <v>1.1449000000000001E-2</v>
      </c>
      <c r="AI1661" s="146">
        <v>3.67191255169373E-3</v>
      </c>
      <c r="AJ1661" s="146">
        <v>9.3637914337237798E-4</v>
      </c>
    </row>
    <row r="1662" spans="1:36" x14ac:dyDescent="0.2">
      <c r="A1662" s="188">
        <v>1035</v>
      </c>
      <c r="B1662" s="2">
        <v>14292</v>
      </c>
      <c r="C1662" s="2" t="s">
        <v>1140</v>
      </c>
      <c r="D1662" s="2" t="s">
        <v>1141</v>
      </c>
      <c r="E1662" s="4" t="s">
        <v>252</v>
      </c>
      <c r="F1662" s="2" t="s">
        <v>1142</v>
      </c>
      <c r="G1662" s="2" t="s">
        <v>1143</v>
      </c>
      <c r="H1662" s="2" t="s">
        <v>255</v>
      </c>
      <c r="I1662" s="2" t="s">
        <v>324</v>
      </c>
      <c r="J1662" s="2" t="s">
        <v>30</v>
      </c>
      <c r="K1662" s="2" t="s">
        <v>30</v>
      </c>
      <c r="L1662" s="2" t="s">
        <v>277</v>
      </c>
      <c r="M1662" s="2" t="s">
        <v>31</v>
      </c>
      <c r="N1662" s="2" t="s">
        <v>278</v>
      </c>
      <c r="O1662" s="2" t="s">
        <v>257</v>
      </c>
      <c r="P1662" s="2" t="s">
        <v>297</v>
      </c>
      <c r="Q1662" s="2" t="s">
        <v>298</v>
      </c>
      <c r="R1662" s="2" t="s">
        <v>260</v>
      </c>
      <c r="S1662" s="2" t="s">
        <v>34</v>
      </c>
      <c r="T1662" s="137">
        <v>0.83699999999999997</v>
      </c>
      <c r="U1662" s="2" t="s">
        <v>289</v>
      </c>
      <c r="V1662" s="146">
        <v>2.9499999999999998E-2</v>
      </c>
      <c r="W1662" s="146">
        <v>5.015E-2</v>
      </c>
      <c r="X1662" s="4" t="s">
        <v>263</v>
      </c>
      <c r="Z1662" s="137">
        <v>47713</v>
      </c>
      <c r="AA1662" s="144">
        <v>1</v>
      </c>
      <c r="AB1662" s="157">
        <v>99.13</v>
      </c>
      <c r="AD1662" s="137">
        <v>47.298000000000002</v>
      </c>
      <c r="AG1662" s="2" t="s">
        <v>36</v>
      </c>
      <c r="AH1662" s="146">
        <v>2.13E-4</v>
      </c>
      <c r="AI1662" s="146">
        <v>3.7369365444074202E-4</v>
      </c>
      <c r="AJ1662" s="146">
        <v>9.5296099540145593E-5</v>
      </c>
    </row>
    <row r="1663" spans="1:36" x14ac:dyDescent="0.2">
      <c r="A1663" s="188">
        <v>1035</v>
      </c>
      <c r="B1663" s="2">
        <v>14292</v>
      </c>
      <c r="C1663" s="2" t="s">
        <v>364</v>
      </c>
      <c r="D1663" s="2" t="s">
        <v>365</v>
      </c>
      <c r="E1663" s="4" t="s">
        <v>252</v>
      </c>
      <c r="F1663" s="2" t="s">
        <v>1144</v>
      </c>
      <c r="G1663" s="2" t="s">
        <v>1145</v>
      </c>
      <c r="H1663" s="2" t="s">
        <v>255</v>
      </c>
      <c r="I1663" s="2" t="s">
        <v>324</v>
      </c>
      <c r="J1663" s="2" t="s">
        <v>30</v>
      </c>
      <c r="K1663" s="2" t="s">
        <v>85</v>
      </c>
      <c r="L1663" s="2" t="s">
        <v>277</v>
      </c>
      <c r="M1663" s="2" t="s">
        <v>31</v>
      </c>
      <c r="N1663" s="2" t="s">
        <v>306</v>
      </c>
      <c r="O1663" s="2" t="s">
        <v>257</v>
      </c>
      <c r="P1663" s="2" t="s">
        <v>368</v>
      </c>
      <c r="Q1663" s="2" t="s">
        <v>298</v>
      </c>
      <c r="R1663" s="2" t="s">
        <v>260</v>
      </c>
      <c r="S1663" s="2" t="s">
        <v>34</v>
      </c>
      <c r="T1663" s="137">
        <v>0.89500000000000002</v>
      </c>
      <c r="U1663" s="2" t="s">
        <v>398</v>
      </c>
      <c r="V1663" s="146">
        <v>3.4500000000000003E-2</v>
      </c>
      <c r="W1663" s="146">
        <v>5.1270000000000003E-2</v>
      </c>
      <c r="X1663" s="4" t="s">
        <v>263</v>
      </c>
      <c r="Z1663" s="137">
        <v>100529</v>
      </c>
      <c r="AA1663" s="144">
        <v>1</v>
      </c>
      <c r="AB1663" s="157">
        <v>98.92</v>
      </c>
      <c r="AD1663" s="137">
        <v>99.442999999999998</v>
      </c>
      <c r="AG1663" s="2" t="s">
        <v>36</v>
      </c>
      <c r="AH1663" s="146">
        <v>1.8000000000000001E-4</v>
      </c>
      <c r="AI1663" s="146">
        <v>7.8568663068591599E-4</v>
      </c>
      <c r="AJ1663" s="146">
        <v>2.0035895840206101E-4</v>
      </c>
    </row>
    <row r="1664" spans="1:36" x14ac:dyDescent="0.2">
      <c r="A1664" s="188">
        <v>1035</v>
      </c>
      <c r="B1664" s="2">
        <v>14292</v>
      </c>
      <c r="C1664" s="2" t="s">
        <v>364</v>
      </c>
      <c r="D1664" s="2" t="s">
        <v>365</v>
      </c>
      <c r="E1664" s="4" t="s">
        <v>252</v>
      </c>
      <c r="F1664" s="2" t="s">
        <v>366</v>
      </c>
      <c r="G1664" s="2" t="s">
        <v>367</v>
      </c>
      <c r="H1664" s="2" t="s">
        <v>255</v>
      </c>
      <c r="I1664" s="2" t="s">
        <v>304</v>
      </c>
      <c r="J1664" s="2" t="s">
        <v>30</v>
      </c>
      <c r="K1664" s="2" t="s">
        <v>85</v>
      </c>
      <c r="L1664" s="2" t="s">
        <v>277</v>
      </c>
      <c r="M1664" s="2" t="s">
        <v>31</v>
      </c>
      <c r="N1664" s="2" t="s">
        <v>306</v>
      </c>
      <c r="O1664" s="2" t="s">
        <v>257</v>
      </c>
      <c r="P1664" s="2" t="s">
        <v>368</v>
      </c>
      <c r="Q1664" s="2" t="s">
        <v>298</v>
      </c>
      <c r="R1664" s="2" t="s">
        <v>260</v>
      </c>
      <c r="S1664" s="2" t="s">
        <v>34</v>
      </c>
      <c r="T1664" s="137">
        <v>2.8769999999999998</v>
      </c>
      <c r="U1664" s="2" t="s">
        <v>369</v>
      </c>
      <c r="V1664" s="146">
        <v>7.4999999999999997E-3</v>
      </c>
      <c r="W1664" s="146">
        <v>5.0639999999999998E-2</v>
      </c>
      <c r="X1664" s="4" t="s">
        <v>263</v>
      </c>
      <c r="Z1664" s="137">
        <v>1824145</v>
      </c>
      <c r="AA1664" s="144">
        <v>1</v>
      </c>
      <c r="AB1664" s="157">
        <v>88.7</v>
      </c>
      <c r="AD1664" s="137">
        <v>1618.0170000000001</v>
      </c>
      <c r="AG1664" s="2" t="s">
        <v>36</v>
      </c>
      <c r="AH1664" s="146">
        <v>3.4320000000000002E-3</v>
      </c>
      <c r="AI1664" s="146">
        <v>1.27837088207867E-2</v>
      </c>
      <c r="AJ1664" s="146">
        <v>3.25999003140982E-3</v>
      </c>
    </row>
    <row r="1665" spans="1:36" x14ac:dyDescent="0.2">
      <c r="A1665" s="188">
        <v>1035</v>
      </c>
      <c r="B1665" s="2">
        <v>14292</v>
      </c>
      <c r="C1665" s="2" t="s">
        <v>1146</v>
      </c>
      <c r="D1665" s="2" t="s">
        <v>1147</v>
      </c>
      <c r="E1665" s="4" t="s">
        <v>252</v>
      </c>
      <c r="F1665" s="2" t="s">
        <v>1148</v>
      </c>
      <c r="G1665" s="2" t="s">
        <v>1149</v>
      </c>
      <c r="H1665" s="2" t="s">
        <v>255</v>
      </c>
      <c r="I1665" s="2" t="s">
        <v>324</v>
      </c>
      <c r="J1665" s="2" t="s">
        <v>30</v>
      </c>
      <c r="K1665" s="2" t="s">
        <v>30</v>
      </c>
      <c r="L1665" s="2" t="s">
        <v>277</v>
      </c>
      <c r="M1665" s="2" t="s">
        <v>31</v>
      </c>
      <c r="N1665" s="2" t="s">
        <v>823</v>
      </c>
      <c r="O1665" s="2" t="s">
        <v>257</v>
      </c>
      <c r="P1665" s="2" t="s">
        <v>409</v>
      </c>
      <c r="Q1665" s="2" t="s">
        <v>259</v>
      </c>
      <c r="R1665" s="2" t="s">
        <v>260</v>
      </c>
      <c r="S1665" s="2" t="s">
        <v>34</v>
      </c>
      <c r="T1665" s="137">
        <v>1.2050000000000001</v>
      </c>
      <c r="U1665" s="2" t="s">
        <v>740</v>
      </c>
      <c r="V1665" s="146">
        <v>2.6100000000000002E-2</v>
      </c>
      <c r="W1665" s="146">
        <v>4.4159999999999998E-2</v>
      </c>
      <c r="X1665" s="4" t="s">
        <v>263</v>
      </c>
      <c r="Z1665" s="137">
        <v>822878.71</v>
      </c>
      <c r="AA1665" s="144">
        <v>1</v>
      </c>
      <c r="AB1665" s="157">
        <v>98.62</v>
      </c>
      <c r="AD1665" s="137">
        <v>811.52300000000002</v>
      </c>
      <c r="AG1665" s="2" t="s">
        <v>36</v>
      </c>
      <c r="AH1665" s="146">
        <v>3.411E-3</v>
      </c>
      <c r="AI1665" s="146">
        <v>6.4117224941480401E-3</v>
      </c>
      <c r="AJ1665" s="146">
        <v>1.6350616013015901E-3</v>
      </c>
    </row>
    <row r="1666" spans="1:36" x14ac:dyDescent="0.2">
      <c r="A1666" s="188">
        <v>1035</v>
      </c>
      <c r="B1666" s="2">
        <v>14292</v>
      </c>
      <c r="C1666" s="2" t="s">
        <v>250</v>
      </c>
      <c r="D1666" s="2" t="s">
        <v>251</v>
      </c>
      <c r="E1666" s="4" t="s">
        <v>252</v>
      </c>
      <c r="F1666" s="2" t="s">
        <v>1153</v>
      </c>
      <c r="G1666" s="2" t="s">
        <v>1154</v>
      </c>
      <c r="H1666" s="2" t="s">
        <v>255</v>
      </c>
      <c r="I1666" s="2" t="s">
        <v>276</v>
      </c>
      <c r="J1666" s="2" t="s">
        <v>30</v>
      </c>
      <c r="K1666" s="2" t="s">
        <v>30</v>
      </c>
      <c r="L1666" s="2" t="s">
        <v>277</v>
      </c>
      <c r="M1666" s="2" t="s">
        <v>31</v>
      </c>
      <c r="N1666" s="2" t="s">
        <v>256</v>
      </c>
      <c r="O1666" s="2" t="s">
        <v>257</v>
      </c>
      <c r="P1666" s="2" t="s">
        <v>258</v>
      </c>
      <c r="Q1666" s="2" t="s">
        <v>259</v>
      </c>
      <c r="R1666" s="2" t="s">
        <v>260</v>
      </c>
      <c r="S1666" s="2" t="s">
        <v>34</v>
      </c>
      <c r="T1666" s="137">
        <v>3.5009999999999999</v>
      </c>
      <c r="U1666" s="2" t="s">
        <v>1155</v>
      </c>
      <c r="V1666" s="146">
        <v>2E-3</v>
      </c>
      <c r="W1666" s="146">
        <v>2.5520000000000001E-2</v>
      </c>
      <c r="X1666" s="4" t="s">
        <v>263</v>
      </c>
      <c r="Z1666" s="137">
        <v>933371.1</v>
      </c>
      <c r="AA1666" s="144">
        <v>1</v>
      </c>
      <c r="AB1666" s="157">
        <v>106.62</v>
      </c>
      <c r="AD1666" s="137">
        <v>995.16</v>
      </c>
      <c r="AG1666" s="2" t="s">
        <v>36</v>
      </c>
      <c r="AH1666" s="146">
        <v>2.9300000000000002E-4</v>
      </c>
      <c r="AI1666" s="146">
        <v>7.8626133768368509E-3</v>
      </c>
      <c r="AJ1666" s="146">
        <v>2.0050551517286699E-3</v>
      </c>
    </row>
    <row r="1667" spans="1:36" x14ac:dyDescent="0.2">
      <c r="A1667" s="188">
        <v>1035</v>
      </c>
      <c r="B1667" s="2">
        <v>14292</v>
      </c>
      <c r="C1667" s="2" t="s">
        <v>1165</v>
      </c>
      <c r="D1667" s="2" t="s">
        <v>1166</v>
      </c>
      <c r="E1667" s="4" t="s">
        <v>252</v>
      </c>
      <c r="F1667" s="2" t="s">
        <v>1167</v>
      </c>
      <c r="G1667" s="2" t="s">
        <v>1168</v>
      </c>
      <c r="H1667" s="2" t="s">
        <v>255</v>
      </c>
      <c r="I1667" s="2" t="s">
        <v>324</v>
      </c>
      <c r="J1667" s="2" t="s">
        <v>30</v>
      </c>
      <c r="K1667" s="2" t="s">
        <v>30</v>
      </c>
      <c r="L1667" s="2" t="s">
        <v>277</v>
      </c>
      <c r="M1667" s="2" t="s">
        <v>31</v>
      </c>
      <c r="N1667" s="2" t="s">
        <v>278</v>
      </c>
      <c r="O1667" s="2" t="s">
        <v>257</v>
      </c>
      <c r="P1667" s="2" t="s">
        <v>279</v>
      </c>
      <c r="Q1667" s="2" t="s">
        <v>279</v>
      </c>
      <c r="R1667" s="2" t="s">
        <v>279</v>
      </c>
      <c r="S1667" s="2" t="s">
        <v>34</v>
      </c>
      <c r="T1667" s="137">
        <v>0.72199999999999998</v>
      </c>
      <c r="U1667" s="2" t="s">
        <v>307</v>
      </c>
      <c r="V1667" s="146">
        <v>3.8699999999999998E-2</v>
      </c>
      <c r="W1667" s="146">
        <v>4.8180000000000001E-2</v>
      </c>
      <c r="X1667" s="4" t="s">
        <v>263</v>
      </c>
      <c r="Z1667" s="137">
        <v>1854296.98</v>
      </c>
      <c r="AA1667" s="144">
        <v>1</v>
      </c>
      <c r="AB1667" s="157">
        <v>100.4</v>
      </c>
      <c r="AD1667" s="137">
        <v>1861.7139999999999</v>
      </c>
      <c r="AG1667" s="2" t="s">
        <v>36</v>
      </c>
      <c r="AH1667" s="146">
        <v>5.522E-3</v>
      </c>
      <c r="AI1667" s="146">
        <v>1.4709126970381899E-2</v>
      </c>
      <c r="AJ1667" s="146">
        <v>3.7509933906047198E-3</v>
      </c>
    </row>
    <row r="1668" spans="1:36" x14ac:dyDescent="0.2">
      <c r="A1668" s="188">
        <v>1035</v>
      </c>
      <c r="B1668" s="2">
        <v>14292</v>
      </c>
      <c r="C1668" s="2" t="s">
        <v>1172</v>
      </c>
      <c r="D1668" s="2" t="s">
        <v>1173</v>
      </c>
      <c r="E1668" s="4" t="s">
        <v>252</v>
      </c>
      <c r="F1668" s="2" t="s">
        <v>1174</v>
      </c>
      <c r="G1668" s="2" t="s">
        <v>1175</v>
      </c>
      <c r="H1668" s="2" t="s">
        <v>255</v>
      </c>
      <c r="I1668" s="2" t="s">
        <v>324</v>
      </c>
      <c r="J1668" s="2" t="s">
        <v>30</v>
      </c>
      <c r="K1668" s="2" t="s">
        <v>30</v>
      </c>
      <c r="L1668" s="2" t="s">
        <v>277</v>
      </c>
      <c r="M1668" s="2" t="s">
        <v>183</v>
      </c>
      <c r="N1668" s="2" t="s">
        <v>278</v>
      </c>
      <c r="O1668" s="2" t="s">
        <v>257</v>
      </c>
      <c r="P1668" s="2" t="s">
        <v>553</v>
      </c>
      <c r="Q1668" s="2" t="s">
        <v>259</v>
      </c>
      <c r="R1668" s="2" t="s">
        <v>260</v>
      </c>
      <c r="S1668" s="2" t="s">
        <v>34</v>
      </c>
      <c r="T1668" s="137">
        <v>2.7040000000000002</v>
      </c>
      <c r="U1668" s="2" t="s">
        <v>1176</v>
      </c>
      <c r="V1668" s="146">
        <v>2.8000000000000001E-2</v>
      </c>
      <c r="W1668" s="146">
        <v>5.6640000000000003E-2</v>
      </c>
      <c r="X1668" s="4" t="s">
        <v>263</v>
      </c>
      <c r="Z1668" s="137">
        <v>218600</v>
      </c>
      <c r="AA1668" s="144">
        <v>1</v>
      </c>
      <c r="AB1668" s="157">
        <v>94.093000000000004</v>
      </c>
      <c r="AD1668" s="137">
        <v>205.68700000000001</v>
      </c>
      <c r="AG1668" s="2" t="s">
        <v>36</v>
      </c>
      <c r="AH1668" s="146">
        <v>1.3999999999999999E-4</v>
      </c>
      <c r="AI1668" s="146">
        <v>1.6251006290942101E-3</v>
      </c>
      <c r="AJ1668" s="146">
        <v>4.1441900196213398E-4</v>
      </c>
    </row>
    <row r="1669" spans="1:36" x14ac:dyDescent="0.2">
      <c r="A1669" s="188">
        <v>1035</v>
      </c>
      <c r="B1669" s="2">
        <v>14292</v>
      </c>
      <c r="C1669" s="2" t="s">
        <v>308</v>
      </c>
      <c r="D1669" s="2" t="s">
        <v>309</v>
      </c>
      <c r="E1669" s="4" t="s">
        <v>252</v>
      </c>
      <c r="F1669" s="2" t="s">
        <v>1177</v>
      </c>
      <c r="G1669" s="2" t="s">
        <v>617</v>
      </c>
      <c r="H1669" s="2" t="s">
        <v>255</v>
      </c>
      <c r="I1669" s="2" t="s">
        <v>276</v>
      </c>
      <c r="J1669" s="2" t="s">
        <v>30</v>
      </c>
      <c r="K1669" s="2" t="s">
        <v>30</v>
      </c>
      <c r="L1669" s="2" t="s">
        <v>277</v>
      </c>
      <c r="M1669" s="2" t="s">
        <v>183</v>
      </c>
      <c r="N1669" s="2" t="s">
        <v>312</v>
      </c>
      <c r="O1669" s="2" t="s">
        <v>257</v>
      </c>
      <c r="P1669" s="2" t="s">
        <v>279</v>
      </c>
      <c r="Q1669" s="2" t="s">
        <v>279</v>
      </c>
      <c r="R1669" s="2" t="s">
        <v>279</v>
      </c>
      <c r="S1669" s="2" t="s">
        <v>34</v>
      </c>
      <c r="T1669" s="137">
        <v>0</v>
      </c>
      <c r="U1669" s="2" t="s">
        <v>357</v>
      </c>
      <c r="V1669" s="146">
        <v>6.4000000000000003E-3</v>
      </c>
      <c r="W1669" s="146">
        <v>0</v>
      </c>
      <c r="X1669" s="4" t="s">
        <v>263</v>
      </c>
      <c r="Z1669" s="137">
        <v>820000</v>
      </c>
      <c r="AA1669" s="144">
        <v>1</v>
      </c>
      <c r="AB1669" s="157">
        <v>106.122</v>
      </c>
      <c r="AD1669" s="137">
        <v>870.20299999999997</v>
      </c>
      <c r="AG1669" s="2" t="s">
        <v>36</v>
      </c>
      <c r="AH1669" s="146">
        <v>2.6849999999999999E-3</v>
      </c>
      <c r="AI1669" s="146">
        <v>6.87534788105489E-3</v>
      </c>
      <c r="AJ1669" s="146">
        <v>1.7532913076264999E-3</v>
      </c>
    </row>
    <row r="1670" spans="1:36" x14ac:dyDescent="0.2">
      <c r="A1670" s="188">
        <v>1035</v>
      </c>
      <c r="B1670" s="2">
        <v>14292</v>
      </c>
      <c r="C1670" s="2" t="s">
        <v>1178</v>
      </c>
      <c r="D1670" s="2" t="s">
        <v>1179</v>
      </c>
      <c r="E1670" s="4" t="s">
        <v>252</v>
      </c>
      <c r="F1670" s="2" t="s">
        <v>1180</v>
      </c>
      <c r="G1670" s="2" t="s">
        <v>1181</v>
      </c>
      <c r="H1670" s="2" t="s">
        <v>255</v>
      </c>
      <c r="I1670" s="2" t="s">
        <v>324</v>
      </c>
      <c r="J1670" s="2" t="s">
        <v>30</v>
      </c>
      <c r="K1670" s="2" t="s">
        <v>30</v>
      </c>
      <c r="L1670" s="2" t="s">
        <v>277</v>
      </c>
      <c r="M1670" s="2" t="s">
        <v>183</v>
      </c>
      <c r="N1670" s="2" t="s">
        <v>278</v>
      </c>
      <c r="O1670" s="2" t="s">
        <v>257</v>
      </c>
      <c r="P1670" s="2" t="s">
        <v>184</v>
      </c>
      <c r="Q1670" s="2" t="s">
        <v>298</v>
      </c>
      <c r="R1670" s="2" t="s">
        <v>260</v>
      </c>
      <c r="S1670" s="2" t="s">
        <v>34</v>
      </c>
      <c r="T1670" s="137">
        <v>2.2400000000000002</v>
      </c>
      <c r="U1670" s="2" t="s">
        <v>344</v>
      </c>
      <c r="V1670" s="146">
        <v>0.08</v>
      </c>
      <c r="W1670" s="146">
        <v>6.2050000000000001E-2</v>
      </c>
      <c r="X1670" s="4" t="s">
        <v>263</v>
      </c>
      <c r="Z1670" s="137">
        <v>134526.31</v>
      </c>
      <c r="AA1670" s="144">
        <v>1</v>
      </c>
      <c r="AB1670" s="157">
        <v>105.09699999999999</v>
      </c>
      <c r="AD1670" s="137">
        <v>141.38399999999999</v>
      </c>
      <c r="AG1670" s="2" t="s">
        <v>36</v>
      </c>
      <c r="AH1670" s="146">
        <v>0</v>
      </c>
      <c r="AI1670" s="146">
        <v>1.11705030481969E-3</v>
      </c>
      <c r="AJ1670" s="146">
        <v>2.8486043521064899E-4</v>
      </c>
    </row>
    <row r="1671" spans="1:36" x14ac:dyDescent="0.2">
      <c r="A1671" s="188">
        <v>1035</v>
      </c>
      <c r="B1671" s="2">
        <v>14292</v>
      </c>
      <c r="C1671" s="2" t="s">
        <v>732</v>
      </c>
      <c r="D1671" s="2" t="s">
        <v>733</v>
      </c>
      <c r="E1671" s="4" t="s">
        <v>252</v>
      </c>
      <c r="F1671" s="2" t="s">
        <v>1182</v>
      </c>
      <c r="G1671" s="2" t="s">
        <v>735</v>
      </c>
      <c r="H1671" s="2" t="s">
        <v>255</v>
      </c>
      <c r="I1671" s="2" t="s">
        <v>276</v>
      </c>
      <c r="J1671" s="2" t="s">
        <v>30</v>
      </c>
      <c r="K1671" s="2" t="s">
        <v>30</v>
      </c>
      <c r="L1671" s="2" t="s">
        <v>277</v>
      </c>
      <c r="M1671" s="2" t="s">
        <v>183</v>
      </c>
      <c r="N1671" s="2" t="s">
        <v>312</v>
      </c>
      <c r="O1671" s="2" t="s">
        <v>257</v>
      </c>
      <c r="P1671" s="2" t="s">
        <v>279</v>
      </c>
      <c r="Q1671" s="2" t="s">
        <v>279</v>
      </c>
      <c r="R1671" s="2" t="s">
        <v>279</v>
      </c>
      <c r="S1671" s="2" t="s">
        <v>34</v>
      </c>
      <c r="T1671" s="137">
        <v>0</v>
      </c>
      <c r="U1671" s="2" t="s">
        <v>319</v>
      </c>
      <c r="V1671" s="146">
        <v>0.06</v>
      </c>
      <c r="W1671" s="146">
        <v>0</v>
      </c>
      <c r="X1671" s="4" t="s">
        <v>263</v>
      </c>
      <c r="Z1671" s="137">
        <v>361665</v>
      </c>
      <c r="AA1671" s="144">
        <v>1</v>
      </c>
      <c r="AB1671" s="157">
        <v>109.444</v>
      </c>
      <c r="AD1671" s="137">
        <v>395.822</v>
      </c>
      <c r="AG1671" s="2" t="s">
        <v>36</v>
      </c>
      <c r="AH1671" s="146">
        <v>4.8520000000000004E-3</v>
      </c>
      <c r="AI1671" s="146">
        <v>3.1273307609675401E-3</v>
      </c>
      <c r="AJ1671" s="146">
        <v>7.9750464036680601E-4</v>
      </c>
    </row>
    <row r="1672" spans="1:36" x14ac:dyDescent="0.2">
      <c r="A1672" s="188">
        <v>1035</v>
      </c>
      <c r="B1672" s="2">
        <v>14292</v>
      </c>
      <c r="C1672" s="2" t="s">
        <v>327</v>
      </c>
      <c r="D1672" s="2" t="s">
        <v>328</v>
      </c>
      <c r="E1672" s="4" t="s">
        <v>252</v>
      </c>
      <c r="F1672" s="2" t="s">
        <v>1183</v>
      </c>
      <c r="G1672" s="2" t="s">
        <v>1184</v>
      </c>
      <c r="H1672" s="2" t="s">
        <v>255</v>
      </c>
      <c r="I1672" s="2" t="s">
        <v>324</v>
      </c>
      <c r="J1672" s="2" t="s">
        <v>30</v>
      </c>
      <c r="K1672" s="2" t="s">
        <v>30</v>
      </c>
      <c r="L1672" s="2" t="s">
        <v>277</v>
      </c>
      <c r="M1672" s="2" t="s">
        <v>183</v>
      </c>
      <c r="N1672" s="2" t="s">
        <v>331</v>
      </c>
      <c r="O1672" s="2" t="s">
        <v>257</v>
      </c>
      <c r="P1672" s="2" t="s">
        <v>332</v>
      </c>
      <c r="Q1672" s="2" t="s">
        <v>259</v>
      </c>
      <c r="R1672" s="2" t="s">
        <v>260</v>
      </c>
      <c r="S1672" s="2" t="s">
        <v>34</v>
      </c>
      <c r="T1672" s="137">
        <v>0</v>
      </c>
      <c r="U1672" s="2" t="s">
        <v>1185</v>
      </c>
      <c r="V1672" s="146">
        <v>5.2499999999999998E-2</v>
      </c>
      <c r="W1672" s="146">
        <v>0</v>
      </c>
      <c r="X1672" s="4" t="s">
        <v>263</v>
      </c>
      <c r="Z1672" s="137">
        <v>391000</v>
      </c>
      <c r="AA1672" s="144">
        <v>1</v>
      </c>
      <c r="AB1672" s="157">
        <v>103.642</v>
      </c>
      <c r="AD1672" s="137">
        <v>405.24099999999999</v>
      </c>
      <c r="AG1672" s="2" t="s">
        <v>36</v>
      </c>
      <c r="AH1672" s="146">
        <v>0</v>
      </c>
      <c r="AI1672" s="146">
        <v>3.20174735820773E-3</v>
      </c>
      <c r="AJ1672" s="146">
        <v>8.1648171255887603E-4</v>
      </c>
    </row>
    <row r="1673" spans="1:36" x14ac:dyDescent="0.2">
      <c r="A1673" s="188">
        <v>1035</v>
      </c>
      <c r="B1673" s="2">
        <v>14292</v>
      </c>
      <c r="C1673" s="2" t="s">
        <v>1186</v>
      </c>
      <c r="D1673" s="2" t="s">
        <v>1187</v>
      </c>
      <c r="E1673" s="4" t="s">
        <v>252</v>
      </c>
      <c r="F1673" s="2" t="s">
        <v>1188</v>
      </c>
      <c r="G1673" s="2" t="s">
        <v>1189</v>
      </c>
      <c r="H1673" s="2" t="s">
        <v>255</v>
      </c>
      <c r="I1673" s="2" t="s">
        <v>276</v>
      </c>
      <c r="J1673" s="2" t="s">
        <v>30</v>
      </c>
      <c r="K1673" s="2" t="s">
        <v>30</v>
      </c>
      <c r="L1673" s="2" t="s">
        <v>277</v>
      </c>
      <c r="M1673" s="2" t="s">
        <v>183</v>
      </c>
      <c r="N1673" s="2" t="s">
        <v>312</v>
      </c>
      <c r="O1673" s="2" t="s">
        <v>257</v>
      </c>
      <c r="P1673" s="2" t="s">
        <v>279</v>
      </c>
      <c r="Q1673" s="2" t="s">
        <v>279</v>
      </c>
      <c r="R1673" s="2" t="s">
        <v>279</v>
      </c>
      <c r="S1673" s="2" t="s">
        <v>34</v>
      </c>
      <c r="T1673" s="137">
        <v>0</v>
      </c>
      <c r="U1673" s="2" t="s">
        <v>369</v>
      </c>
      <c r="V1673" s="146">
        <v>3.7400000000000003E-2</v>
      </c>
      <c r="W1673" s="146">
        <v>0</v>
      </c>
      <c r="X1673" s="4" t="s">
        <v>263</v>
      </c>
      <c r="Z1673" s="137">
        <v>570000</v>
      </c>
      <c r="AA1673" s="144">
        <v>1</v>
      </c>
      <c r="AB1673" s="157">
        <v>104.3</v>
      </c>
      <c r="AD1673" s="137">
        <v>594.51300000000003</v>
      </c>
      <c r="AG1673" s="2" t="s">
        <v>36</v>
      </c>
      <c r="AH1673" s="146">
        <v>0</v>
      </c>
      <c r="AI1673" s="146">
        <v>4.6971575418677802E-3</v>
      </c>
      <c r="AJ1673" s="146">
        <v>1.1978281871964701E-3</v>
      </c>
    </row>
    <row r="1674" spans="1:36" x14ac:dyDescent="0.2">
      <c r="A1674" s="188">
        <v>1035</v>
      </c>
      <c r="B1674" s="2">
        <v>14292</v>
      </c>
      <c r="C1674" s="2" t="s">
        <v>345</v>
      </c>
      <c r="D1674" s="2" t="s">
        <v>346</v>
      </c>
      <c r="E1674" s="4" t="s">
        <v>252</v>
      </c>
      <c r="F1674" s="2" t="s">
        <v>1190</v>
      </c>
      <c r="G1674" s="2" t="s">
        <v>1191</v>
      </c>
      <c r="H1674" s="2" t="s">
        <v>255</v>
      </c>
      <c r="I1674" s="2" t="s">
        <v>276</v>
      </c>
      <c r="J1674" s="2" t="s">
        <v>30</v>
      </c>
      <c r="K1674" s="2" t="s">
        <v>30</v>
      </c>
      <c r="L1674" s="2" t="s">
        <v>277</v>
      </c>
      <c r="M1674" s="2" t="s">
        <v>183</v>
      </c>
      <c r="N1674" s="2" t="s">
        <v>350</v>
      </c>
      <c r="O1674" s="2" t="s">
        <v>257</v>
      </c>
      <c r="P1674" s="2" t="s">
        <v>351</v>
      </c>
      <c r="Q1674" s="2" t="s">
        <v>259</v>
      </c>
      <c r="R1674" s="2" t="s">
        <v>260</v>
      </c>
      <c r="S1674" s="2" t="s">
        <v>34</v>
      </c>
      <c r="T1674" s="137">
        <v>4.0419999999999998</v>
      </c>
      <c r="U1674" s="2" t="s">
        <v>1192</v>
      </c>
      <c r="V1674" s="146">
        <v>0.04</v>
      </c>
      <c r="W1674" s="146">
        <v>4.8480000000000002E-2</v>
      </c>
      <c r="X1674" s="4" t="s">
        <v>263</v>
      </c>
      <c r="Z1674" s="137">
        <v>89000</v>
      </c>
      <c r="AA1674" s="144">
        <v>1</v>
      </c>
      <c r="AB1674" s="157">
        <v>100.976</v>
      </c>
      <c r="AD1674" s="137">
        <v>89.867999999999995</v>
      </c>
      <c r="AG1674" s="2" t="s">
        <v>36</v>
      </c>
      <c r="AH1674" s="146">
        <v>0</v>
      </c>
      <c r="AI1674" s="146">
        <v>7.1003651905010405E-4</v>
      </c>
      <c r="AJ1674" s="146">
        <v>1.8106732611716499E-4</v>
      </c>
    </row>
    <row r="1675" spans="1:36" x14ac:dyDescent="0.2">
      <c r="A1675" s="188">
        <v>1035</v>
      </c>
      <c r="B1675" s="2">
        <v>14292</v>
      </c>
      <c r="C1675" s="2" t="s">
        <v>640</v>
      </c>
      <c r="D1675" s="2" t="s">
        <v>641</v>
      </c>
      <c r="E1675" s="4" t="s">
        <v>642</v>
      </c>
      <c r="F1675" s="2" t="s">
        <v>1193</v>
      </c>
      <c r="G1675" s="2" t="s">
        <v>1194</v>
      </c>
      <c r="H1675" s="2" t="s">
        <v>255</v>
      </c>
      <c r="I1675" s="2" t="s">
        <v>324</v>
      </c>
      <c r="J1675" s="2" t="s">
        <v>30</v>
      </c>
      <c r="K1675" s="2" t="s">
        <v>30</v>
      </c>
      <c r="L1675" s="2" t="s">
        <v>1195</v>
      </c>
      <c r="M1675" s="2" t="s">
        <v>183</v>
      </c>
      <c r="N1675" s="2" t="s">
        <v>296</v>
      </c>
      <c r="O1675" s="2" t="s">
        <v>257</v>
      </c>
      <c r="P1675" s="2" t="s">
        <v>313</v>
      </c>
      <c r="Q1675" s="2" t="s">
        <v>259</v>
      </c>
      <c r="R1675" s="2" t="s">
        <v>260</v>
      </c>
      <c r="S1675" s="2" t="s">
        <v>34</v>
      </c>
      <c r="T1675" s="137">
        <v>3.95</v>
      </c>
      <c r="U1675" s="2" t="s">
        <v>357</v>
      </c>
      <c r="V1675" s="146">
        <v>0.06</v>
      </c>
      <c r="W1675" s="146">
        <v>6.2810000000000005E-2</v>
      </c>
      <c r="X1675" s="4" t="s">
        <v>263</v>
      </c>
      <c r="Z1675" s="137">
        <v>302000</v>
      </c>
      <c r="AA1675" s="144">
        <v>1</v>
      </c>
      <c r="AB1675" s="157">
        <v>102.837</v>
      </c>
      <c r="AD1675" s="137">
        <v>310.56799999999998</v>
      </c>
      <c r="AG1675" s="2" t="s">
        <v>36</v>
      </c>
      <c r="AH1675" s="146">
        <v>0</v>
      </c>
      <c r="AI1675" s="146">
        <v>2.4537539046322202E-3</v>
      </c>
      <c r="AJ1675" s="146">
        <v>6.2573493974041295E-4</v>
      </c>
    </row>
    <row r="1676" spans="1:36" x14ac:dyDescent="0.2">
      <c r="A1676" s="188">
        <v>1035</v>
      </c>
      <c r="B1676" s="2">
        <v>14292</v>
      </c>
      <c r="C1676" s="2" t="s">
        <v>640</v>
      </c>
      <c r="D1676" s="2" t="s">
        <v>641</v>
      </c>
      <c r="E1676" s="4" t="s">
        <v>642</v>
      </c>
      <c r="F1676" s="2" t="s">
        <v>1196</v>
      </c>
      <c r="G1676" s="2" t="s">
        <v>1194</v>
      </c>
      <c r="H1676" s="2" t="s">
        <v>255</v>
      </c>
      <c r="I1676" s="2" t="s">
        <v>324</v>
      </c>
      <c r="J1676" s="2" t="s">
        <v>30</v>
      </c>
      <c r="K1676" s="2" t="s">
        <v>30</v>
      </c>
      <c r="L1676" s="2" t="s">
        <v>277</v>
      </c>
      <c r="M1676" s="2" t="s">
        <v>183</v>
      </c>
      <c r="N1676" s="2" t="s">
        <v>296</v>
      </c>
      <c r="O1676" s="2" t="s">
        <v>257</v>
      </c>
      <c r="P1676" s="2" t="s">
        <v>313</v>
      </c>
      <c r="Q1676" s="2" t="s">
        <v>259</v>
      </c>
      <c r="R1676" s="2" t="s">
        <v>260</v>
      </c>
      <c r="S1676" s="2" t="s">
        <v>34</v>
      </c>
      <c r="T1676" s="137">
        <v>0</v>
      </c>
      <c r="U1676" s="2" t="s">
        <v>357</v>
      </c>
      <c r="V1676" s="146">
        <v>0.06</v>
      </c>
      <c r="W1676" s="146">
        <v>0</v>
      </c>
      <c r="X1676" s="4" t="s">
        <v>263</v>
      </c>
      <c r="Z1676" s="137">
        <v>350000</v>
      </c>
      <c r="AA1676" s="144">
        <v>1</v>
      </c>
      <c r="AB1676" s="157">
        <v>102.06</v>
      </c>
      <c r="AD1676" s="137">
        <v>357.21100000000001</v>
      </c>
      <c r="AG1676" s="2" t="s">
        <v>36</v>
      </c>
      <c r="AH1676" s="146">
        <v>0</v>
      </c>
      <c r="AI1676" s="146">
        <v>2.8222733011243999E-3</v>
      </c>
      <c r="AJ1676" s="146">
        <v>7.1971154510490798E-4</v>
      </c>
    </row>
    <row r="1677" spans="1:36" x14ac:dyDescent="0.2">
      <c r="A1677" s="188">
        <v>1035</v>
      </c>
      <c r="B1677" s="2">
        <v>14292</v>
      </c>
      <c r="C1677" s="2" t="s">
        <v>866</v>
      </c>
      <c r="D1677" s="2" t="s">
        <v>867</v>
      </c>
      <c r="E1677" s="4" t="s">
        <v>252</v>
      </c>
      <c r="F1677" s="2" t="s">
        <v>1197</v>
      </c>
      <c r="G1677" s="2" t="s">
        <v>869</v>
      </c>
      <c r="H1677" s="2" t="s">
        <v>255</v>
      </c>
      <c r="I1677" s="2" t="s">
        <v>324</v>
      </c>
      <c r="J1677" s="2" t="s">
        <v>30</v>
      </c>
      <c r="K1677" s="2" t="s">
        <v>30</v>
      </c>
      <c r="L1677" s="2" t="s">
        <v>277</v>
      </c>
      <c r="M1677" s="2" t="s">
        <v>183</v>
      </c>
      <c r="N1677" s="2" t="s">
        <v>296</v>
      </c>
      <c r="O1677" s="2" t="s">
        <v>257</v>
      </c>
      <c r="P1677" s="2" t="s">
        <v>351</v>
      </c>
      <c r="Q1677" s="2" t="s">
        <v>259</v>
      </c>
      <c r="R1677" s="2" t="s">
        <v>260</v>
      </c>
      <c r="S1677" s="2" t="s">
        <v>34</v>
      </c>
      <c r="T1677" s="137">
        <v>5.4980000000000002</v>
      </c>
      <c r="U1677" s="2" t="s">
        <v>870</v>
      </c>
      <c r="V1677" s="146">
        <v>5.6899999999999999E-2</v>
      </c>
      <c r="W1677" s="146">
        <v>6.0490000000000002E-2</v>
      </c>
      <c r="X1677" s="4" t="s">
        <v>263</v>
      </c>
      <c r="Z1677" s="137">
        <v>247000</v>
      </c>
      <c r="AA1677" s="144">
        <v>1</v>
      </c>
      <c r="AB1677" s="157">
        <v>102.108</v>
      </c>
      <c r="AD1677" s="137">
        <v>252.20699999999999</v>
      </c>
      <c r="AG1677" s="2" t="s">
        <v>36</v>
      </c>
      <c r="AH1677" s="146">
        <v>1.5799999999999999E-4</v>
      </c>
      <c r="AI1677" s="146">
        <v>1.9926534577994598E-3</v>
      </c>
      <c r="AJ1677" s="146">
        <v>5.0814912163188604E-4</v>
      </c>
    </row>
    <row r="1678" spans="1:36" x14ac:dyDescent="0.2">
      <c r="A1678" s="188">
        <v>1035</v>
      </c>
      <c r="B1678" s="2">
        <v>14292</v>
      </c>
      <c r="C1678" s="2" t="s">
        <v>345</v>
      </c>
      <c r="D1678" s="2" t="s">
        <v>346</v>
      </c>
      <c r="E1678" s="4" t="s">
        <v>252</v>
      </c>
      <c r="F1678" s="2" t="s">
        <v>1198</v>
      </c>
      <c r="G1678" s="2" t="s">
        <v>1199</v>
      </c>
      <c r="H1678" s="2" t="s">
        <v>255</v>
      </c>
      <c r="I1678" s="2" t="s">
        <v>276</v>
      </c>
      <c r="J1678" s="2" t="s">
        <v>30</v>
      </c>
      <c r="K1678" s="2" t="s">
        <v>30</v>
      </c>
      <c r="L1678" s="2" t="s">
        <v>277</v>
      </c>
      <c r="M1678" s="2" t="s">
        <v>183</v>
      </c>
      <c r="N1678" s="2" t="s">
        <v>350</v>
      </c>
      <c r="O1678" s="2" t="s">
        <v>257</v>
      </c>
      <c r="P1678" s="2" t="s">
        <v>351</v>
      </c>
      <c r="Q1678" s="2" t="s">
        <v>259</v>
      </c>
      <c r="R1678" s="2" t="s">
        <v>260</v>
      </c>
      <c r="S1678" s="2" t="s">
        <v>34</v>
      </c>
      <c r="T1678" s="137">
        <v>0</v>
      </c>
      <c r="U1678" s="2" t="s">
        <v>319</v>
      </c>
      <c r="V1678" s="146">
        <v>3.2800000000000003E-2</v>
      </c>
      <c r="W1678" s="146">
        <v>0</v>
      </c>
      <c r="X1678" s="4" t="s">
        <v>263</v>
      </c>
      <c r="Z1678" s="137">
        <v>350000</v>
      </c>
      <c r="AA1678" s="144">
        <v>1</v>
      </c>
      <c r="AB1678" s="157">
        <v>116.899</v>
      </c>
      <c r="AD1678" s="137">
        <v>409.14499999999998</v>
      </c>
      <c r="AG1678" s="2" t="s">
        <v>36</v>
      </c>
      <c r="AH1678" s="146">
        <v>0</v>
      </c>
      <c r="AI1678" s="146">
        <v>3.2325919218323599E-3</v>
      </c>
      <c r="AJ1678" s="146">
        <v>8.2434742440737796E-4</v>
      </c>
    </row>
    <row r="1679" spans="1:36" x14ac:dyDescent="0.2">
      <c r="A1679" s="188">
        <v>1035</v>
      </c>
      <c r="B1679" s="2">
        <v>14292</v>
      </c>
      <c r="C1679" s="2" t="s">
        <v>345</v>
      </c>
      <c r="D1679" s="2" t="s">
        <v>346</v>
      </c>
      <c r="E1679" s="4" t="s">
        <v>252</v>
      </c>
      <c r="F1679" s="2" t="s">
        <v>1200</v>
      </c>
      <c r="G1679" s="2" t="s">
        <v>1008</v>
      </c>
      <c r="H1679" s="2" t="s">
        <v>255</v>
      </c>
      <c r="I1679" s="2" t="s">
        <v>276</v>
      </c>
      <c r="J1679" s="2" t="s">
        <v>30</v>
      </c>
      <c r="K1679" s="2" t="s">
        <v>30</v>
      </c>
      <c r="L1679" s="2" t="s">
        <v>277</v>
      </c>
      <c r="M1679" s="2" t="s">
        <v>183</v>
      </c>
      <c r="N1679" s="2" t="s">
        <v>350</v>
      </c>
      <c r="O1679" s="2" t="s">
        <v>257</v>
      </c>
      <c r="P1679" s="2" t="s">
        <v>553</v>
      </c>
      <c r="Q1679" s="2" t="s">
        <v>259</v>
      </c>
      <c r="R1679" s="2" t="s">
        <v>260</v>
      </c>
      <c r="S1679" s="2" t="s">
        <v>34</v>
      </c>
      <c r="T1679" s="137">
        <v>2.3719999999999999</v>
      </c>
      <c r="U1679" s="2" t="s">
        <v>481</v>
      </c>
      <c r="V1679" s="146">
        <v>1.3299999999999999E-2</v>
      </c>
      <c r="W1679" s="146">
        <v>3.1609999999999999E-2</v>
      </c>
      <c r="X1679" s="4" t="s">
        <v>263</v>
      </c>
      <c r="Z1679" s="137">
        <v>191000</v>
      </c>
      <c r="AA1679" s="144">
        <v>1</v>
      </c>
      <c r="AB1679" s="157">
        <v>113.699</v>
      </c>
      <c r="AD1679" s="137">
        <v>217.16499999999999</v>
      </c>
      <c r="AG1679" s="2" t="s">
        <v>36</v>
      </c>
      <c r="AH1679" s="146">
        <v>5.0199999999999995E-4</v>
      </c>
      <c r="AI1679" s="146">
        <v>1.71578898234297E-3</v>
      </c>
      <c r="AJ1679" s="146">
        <v>4.3754555558600902E-4</v>
      </c>
    </row>
    <row r="1680" spans="1:36" x14ac:dyDescent="0.2">
      <c r="A1680" s="188">
        <v>1035</v>
      </c>
      <c r="B1680" s="2">
        <v>14292</v>
      </c>
      <c r="C1680" s="2" t="s">
        <v>345</v>
      </c>
      <c r="D1680" s="2" t="s">
        <v>346</v>
      </c>
      <c r="E1680" s="4" t="s">
        <v>252</v>
      </c>
      <c r="F1680" s="2" t="s">
        <v>1201</v>
      </c>
      <c r="G1680" s="2" t="s">
        <v>1202</v>
      </c>
      <c r="H1680" s="2" t="s">
        <v>255</v>
      </c>
      <c r="I1680" s="2" t="s">
        <v>276</v>
      </c>
      <c r="J1680" s="2" t="s">
        <v>30</v>
      </c>
      <c r="K1680" s="2" t="s">
        <v>30</v>
      </c>
      <c r="L1680" s="2" t="s">
        <v>277</v>
      </c>
      <c r="M1680" s="2" t="s">
        <v>183</v>
      </c>
      <c r="N1680" s="2" t="s">
        <v>350</v>
      </c>
      <c r="O1680" s="2" t="s">
        <v>257</v>
      </c>
      <c r="P1680" s="2" t="s">
        <v>351</v>
      </c>
      <c r="Q1680" s="2" t="s">
        <v>259</v>
      </c>
      <c r="R1680" s="2" t="s">
        <v>260</v>
      </c>
      <c r="S1680" s="2" t="s">
        <v>34</v>
      </c>
      <c r="T1680" s="137">
        <v>2.8980000000000001</v>
      </c>
      <c r="U1680" s="2" t="s">
        <v>715</v>
      </c>
      <c r="V1680" s="146">
        <v>1.7500000000000002E-2</v>
      </c>
      <c r="W1680" s="146">
        <v>5.1409999999999997E-2</v>
      </c>
      <c r="X1680" s="4" t="s">
        <v>263</v>
      </c>
      <c r="Z1680" s="137">
        <v>192000</v>
      </c>
      <c r="AA1680" s="144">
        <v>1</v>
      </c>
      <c r="AB1680" s="157">
        <v>108.184</v>
      </c>
      <c r="AD1680" s="137">
        <v>207.71299999999999</v>
      </c>
      <c r="AG1680" s="2" t="s">
        <v>36</v>
      </c>
      <c r="AH1680" s="146">
        <v>0</v>
      </c>
      <c r="AI1680" s="146">
        <v>1.64110738804181E-3</v>
      </c>
      <c r="AJ1680" s="146">
        <v>4.1850090615253E-4</v>
      </c>
    </row>
    <row r="1681" spans="1:36" x14ac:dyDescent="0.2">
      <c r="A1681" s="188">
        <v>1035</v>
      </c>
      <c r="B1681" s="2">
        <v>14292</v>
      </c>
      <c r="C1681" s="2" t="s">
        <v>1165</v>
      </c>
      <c r="D1681" s="2" t="s">
        <v>1166</v>
      </c>
      <c r="E1681" s="4" t="s">
        <v>252</v>
      </c>
      <c r="F1681" s="2" t="s">
        <v>1203</v>
      </c>
      <c r="G1681" s="2" t="s">
        <v>1168</v>
      </c>
      <c r="H1681" s="2" t="s">
        <v>255</v>
      </c>
      <c r="I1681" s="2" t="s">
        <v>324</v>
      </c>
      <c r="J1681" s="2" t="s">
        <v>30</v>
      </c>
      <c r="K1681" s="2" t="s">
        <v>30</v>
      </c>
      <c r="L1681" s="2" t="s">
        <v>277</v>
      </c>
      <c r="M1681" s="2" t="s">
        <v>183</v>
      </c>
      <c r="N1681" s="2" t="s">
        <v>278</v>
      </c>
      <c r="O1681" s="2" t="s">
        <v>257</v>
      </c>
      <c r="P1681" s="2" t="s">
        <v>279</v>
      </c>
      <c r="Q1681" s="2" t="s">
        <v>279</v>
      </c>
      <c r="R1681" s="2" t="s">
        <v>279</v>
      </c>
      <c r="S1681" s="2" t="s">
        <v>34</v>
      </c>
      <c r="T1681" s="137">
        <v>0</v>
      </c>
      <c r="U1681" s="2" t="s">
        <v>307</v>
      </c>
      <c r="V1681" s="146">
        <v>3.8699999999999998E-2</v>
      </c>
      <c r="W1681" s="146">
        <v>0</v>
      </c>
      <c r="X1681" s="4" t="s">
        <v>263</v>
      </c>
      <c r="Z1681" s="137">
        <v>326697</v>
      </c>
      <c r="AA1681" s="144">
        <v>1</v>
      </c>
      <c r="AB1681" s="157">
        <v>99.546000000000006</v>
      </c>
      <c r="AD1681" s="137">
        <v>325.21499999999997</v>
      </c>
      <c r="AG1681" s="2" t="s">
        <v>36</v>
      </c>
      <c r="AH1681" s="146">
        <v>0</v>
      </c>
      <c r="AI1681" s="146">
        <v>2.5694735815738798E-3</v>
      </c>
      <c r="AJ1681" s="146">
        <v>6.5524476341962204E-4</v>
      </c>
    </row>
    <row r="1682" spans="1:36" x14ac:dyDescent="0.2">
      <c r="A1682" s="188">
        <v>1035</v>
      </c>
      <c r="B1682" s="2">
        <v>14292</v>
      </c>
      <c r="C1682" s="2" t="s">
        <v>860</v>
      </c>
      <c r="D1682" s="2" t="s">
        <v>861</v>
      </c>
      <c r="E1682" s="4" t="s">
        <v>252</v>
      </c>
      <c r="F1682" s="2" t="s">
        <v>1204</v>
      </c>
      <c r="G1682" s="2" t="s">
        <v>1170</v>
      </c>
      <c r="H1682" s="2" t="s">
        <v>255</v>
      </c>
      <c r="I1682" s="2" t="s">
        <v>324</v>
      </c>
      <c r="J1682" s="2" t="s">
        <v>30</v>
      </c>
      <c r="K1682" s="2" t="s">
        <v>30</v>
      </c>
      <c r="L1682" s="2" t="s">
        <v>277</v>
      </c>
      <c r="M1682" s="2" t="s">
        <v>183</v>
      </c>
      <c r="N1682" s="2" t="s">
        <v>278</v>
      </c>
      <c r="O1682" s="2" t="s">
        <v>257</v>
      </c>
      <c r="P1682" s="2" t="s">
        <v>279</v>
      </c>
      <c r="Q1682" s="2" t="s">
        <v>279</v>
      </c>
      <c r="R1682" s="2" t="s">
        <v>279</v>
      </c>
      <c r="S1682" s="2" t="s">
        <v>34</v>
      </c>
      <c r="T1682" s="137">
        <v>0</v>
      </c>
      <c r="U1682" s="2" t="s">
        <v>1171</v>
      </c>
      <c r="V1682" s="146">
        <v>2.9000000000000001E-2</v>
      </c>
      <c r="W1682" s="146">
        <v>0</v>
      </c>
      <c r="X1682" s="4" t="s">
        <v>263</v>
      </c>
      <c r="Z1682" s="137">
        <v>422000</v>
      </c>
      <c r="AA1682" s="144">
        <v>1</v>
      </c>
      <c r="AB1682" s="157">
        <v>95.605999999999995</v>
      </c>
      <c r="AD1682" s="137">
        <v>403.459</v>
      </c>
      <c r="AG1682" s="2" t="s">
        <v>36</v>
      </c>
      <c r="AH1682" s="146">
        <v>0</v>
      </c>
      <c r="AI1682" s="146">
        <v>3.18766911714348E-3</v>
      </c>
      <c r="AJ1682" s="146">
        <v>8.1289160219476795E-4</v>
      </c>
    </row>
    <row r="1683" spans="1:36" x14ac:dyDescent="0.2">
      <c r="A1683" s="188">
        <v>1035</v>
      </c>
      <c r="B1683" s="2">
        <v>14292</v>
      </c>
      <c r="C1683" s="2" t="s">
        <v>1205</v>
      </c>
      <c r="D1683" s="2" t="s">
        <v>1206</v>
      </c>
      <c r="E1683" s="4" t="s">
        <v>273</v>
      </c>
      <c r="F1683" s="2" t="s">
        <v>1207</v>
      </c>
      <c r="G1683" s="2" t="s">
        <v>1208</v>
      </c>
      <c r="H1683" s="2" t="s">
        <v>255</v>
      </c>
      <c r="I1683" s="2" t="s">
        <v>295</v>
      </c>
      <c r="J1683" s="2" t="s">
        <v>30</v>
      </c>
      <c r="K1683" s="2" t="s">
        <v>349</v>
      </c>
      <c r="L1683" s="2" t="s">
        <v>277</v>
      </c>
      <c r="M1683" s="2" t="s">
        <v>31</v>
      </c>
      <c r="N1683" s="2" t="s">
        <v>881</v>
      </c>
      <c r="O1683" s="2" t="s">
        <v>257</v>
      </c>
      <c r="P1683" s="2" t="s">
        <v>332</v>
      </c>
      <c r="Q1683" s="2" t="s">
        <v>259</v>
      </c>
      <c r="R1683" s="2" t="s">
        <v>260</v>
      </c>
      <c r="S1683" s="2" t="s">
        <v>34</v>
      </c>
      <c r="T1683" s="137">
        <v>0.23799999999999999</v>
      </c>
      <c r="U1683" s="2" t="s">
        <v>280</v>
      </c>
      <c r="V1683" s="146">
        <v>3.3700000000000001E-2</v>
      </c>
      <c r="W1683" s="146">
        <v>4.2389999999999997E-2</v>
      </c>
      <c r="X1683" s="4" t="s">
        <v>263</v>
      </c>
      <c r="Z1683" s="137">
        <v>107490.66</v>
      </c>
      <c r="AA1683" s="144">
        <v>1</v>
      </c>
      <c r="AB1683" s="157">
        <v>93.85</v>
      </c>
      <c r="AD1683" s="137">
        <v>100.88</v>
      </c>
      <c r="AG1683" s="2" t="s">
        <v>36</v>
      </c>
      <c r="AH1683" s="146">
        <v>1.536E-3</v>
      </c>
      <c r="AI1683" s="146">
        <v>7.9703776499411396E-4</v>
      </c>
      <c r="AJ1683" s="146">
        <v>2.0325362576414501E-4</v>
      </c>
    </row>
    <row r="1684" spans="1:36" x14ac:dyDescent="0.2">
      <c r="A1684" s="188">
        <v>1035</v>
      </c>
      <c r="B1684" s="2">
        <v>14292</v>
      </c>
      <c r="C1684" s="2" t="s">
        <v>1209</v>
      </c>
      <c r="D1684" s="2" t="s">
        <v>1210</v>
      </c>
      <c r="E1684" s="4" t="s">
        <v>252</v>
      </c>
      <c r="F1684" s="2" t="s">
        <v>1211</v>
      </c>
      <c r="G1684" s="2" t="s">
        <v>1212</v>
      </c>
      <c r="H1684" s="2" t="s">
        <v>255</v>
      </c>
      <c r="I1684" s="2" t="s">
        <v>324</v>
      </c>
      <c r="J1684" s="2" t="s">
        <v>30</v>
      </c>
      <c r="K1684" s="2" t="s">
        <v>30</v>
      </c>
      <c r="L1684" s="2" t="s">
        <v>277</v>
      </c>
      <c r="M1684" s="2" t="s">
        <v>31</v>
      </c>
      <c r="N1684" s="2" t="s">
        <v>278</v>
      </c>
      <c r="O1684" s="2" t="s">
        <v>257</v>
      </c>
      <c r="P1684" s="2" t="s">
        <v>368</v>
      </c>
      <c r="Q1684" s="2" t="s">
        <v>298</v>
      </c>
      <c r="R1684" s="2" t="s">
        <v>260</v>
      </c>
      <c r="S1684" s="2" t="s">
        <v>34</v>
      </c>
      <c r="T1684" s="137">
        <v>0.72899999999999998</v>
      </c>
      <c r="U1684" s="2" t="s">
        <v>289</v>
      </c>
      <c r="V1684" s="146">
        <v>0.02</v>
      </c>
      <c r="W1684" s="146">
        <v>4.8309999999999999E-2</v>
      </c>
      <c r="X1684" s="4" t="s">
        <v>263</v>
      </c>
      <c r="Z1684" s="137">
        <v>1119663.9099999999</v>
      </c>
      <c r="AA1684" s="144">
        <v>1</v>
      </c>
      <c r="AB1684" s="157">
        <v>98.54</v>
      </c>
      <c r="AD1684" s="137">
        <v>1103.317</v>
      </c>
      <c r="AG1684" s="2" t="s">
        <v>36</v>
      </c>
      <c r="AH1684" s="146">
        <v>4.7749999999999997E-3</v>
      </c>
      <c r="AI1684" s="146">
        <v>8.7171422059258707E-3</v>
      </c>
      <c r="AJ1684" s="146">
        <v>2.22296964770442E-3</v>
      </c>
    </row>
    <row r="1685" spans="1:36" x14ac:dyDescent="0.2">
      <c r="A1685" s="188">
        <v>1035</v>
      </c>
      <c r="B1685" s="2">
        <v>14292</v>
      </c>
      <c r="C1685" s="2" t="s">
        <v>1224</v>
      </c>
      <c r="D1685" s="2" t="s">
        <v>1225</v>
      </c>
      <c r="E1685" s="4" t="s">
        <v>380</v>
      </c>
      <c r="F1685" s="2" t="s">
        <v>1226</v>
      </c>
      <c r="G1685" s="2" t="s">
        <v>1227</v>
      </c>
      <c r="H1685" s="2" t="s">
        <v>255</v>
      </c>
      <c r="I1685" s="2" t="s">
        <v>1228</v>
      </c>
      <c r="J1685" s="2" t="s">
        <v>84</v>
      </c>
      <c r="K1685" s="2" t="s">
        <v>85</v>
      </c>
      <c r="L1685" s="2" t="s">
        <v>277</v>
      </c>
      <c r="M1685" s="2" t="s">
        <v>183</v>
      </c>
      <c r="N1685" s="2" t="s">
        <v>306</v>
      </c>
      <c r="O1685" s="2" t="s">
        <v>257</v>
      </c>
      <c r="P1685" s="2" t="s">
        <v>279</v>
      </c>
      <c r="Q1685" s="2" t="s">
        <v>279</v>
      </c>
      <c r="R1685" s="2" t="s">
        <v>279</v>
      </c>
      <c r="S1685" s="2" t="s">
        <v>89</v>
      </c>
      <c r="T1685" s="137">
        <v>0.66800000000000004</v>
      </c>
      <c r="U1685" s="2" t="s">
        <v>1229</v>
      </c>
      <c r="V1685" s="146">
        <v>2.5000000000000001E-2</v>
      </c>
      <c r="W1685" s="146">
        <v>-9.6829999999999999E-2</v>
      </c>
      <c r="X1685" s="4" t="s">
        <v>263</v>
      </c>
      <c r="Z1685" s="137">
        <v>20000</v>
      </c>
      <c r="AA1685" s="144">
        <v>3.306</v>
      </c>
      <c r="AB1685" s="157">
        <v>121.47199999999999</v>
      </c>
      <c r="AD1685" s="137">
        <v>80.317999999999998</v>
      </c>
      <c r="AG1685" s="2" t="s">
        <v>36</v>
      </c>
      <c r="AH1685" s="146">
        <v>4.1999999999999998E-5</v>
      </c>
      <c r="AI1685" s="146">
        <v>6.3457674092159901E-4</v>
      </c>
      <c r="AJ1685" s="146">
        <v>1.61824231024814E-4</v>
      </c>
    </row>
    <row r="1686" spans="1:36" x14ac:dyDescent="0.2">
      <c r="A1686" s="188">
        <v>1038</v>
      </c>
      <c r="B1686" s="2">
        <v>1038</v>
      </c>
      <c r="C1686" s="2" t="s">
        <v>271</v>
      </c>
      <c r="D1686" s="2" t="s">
        <v>272</v>
      </c>
      <c r="E1686" s="4" t="s">
        <v>273</v>
      </c>
      <c r="F1686" s="2" t="s">
        <v>274</v>
      </c>
      <c r="G1686" s="2" t="s">
        <v>275</v>
      </c>
      <c r="H1686" s="2" t="s">
        <v>255</v>
      </c>
      <c r="I1686" s="2" t="s">
        <v>276</v>
      </c>
      <c r="J1686" s="2" t="s">
        <v>30</v>
      </c>
      <c r="K1686" s="2" t="s">
        <v>30</v>
      </c>
      <c r="L1686" s="2" t="s">
        <v>277</v>
      </c>
      <c r="M1686" s="2" t="s">
        <v>31</v>
      </c>
      <c r="N1686" s="2" t="s">
        <v>278</v>
      </c>
      <c r="O1686" s="2" t="s">
        <v>257</v>
      </c>
      <c r="P1686" s="2" t="s">
        <v>279</v>
      </c>
      <c r="Q1686" s="2" t="s">
        <v>279</v>
      </c>
      <c r="R1686" s="2" t="s">
        <v>279</v>
      </c>
      <c r="S1686" s="2" t="s">
        <v>34</v>
      </c>
      <c r="T1686" s="137">
        <v>2.9929999999999999</v>
      </c>
      <c r="U1686" s="2" t="s">
        <v>280</v>
      </c>
      <c r="V1686" s="146">
        <v>0.06</v>
      </c>
      <c r="W1686" s="146">
        <v>1E-4</v>
      </c>
      <c r="X1686" s="4" t="s">
        <v>263</v>
      </c>
      <c r="Z1686" s="137">
        <v>38218</v>
      </c>
      <c r="AA1686" s="144">
        <v>1</v>
      </c>
      <c r="AB1686" s="157">
        <v>9.1999999999999993</v>
      </c>
      <c r="AD1686" s="137">
        <v>3.516</v>
      </c>
      <c r="AG1686" s="2" t="s">
        <v>36</v>
      </c>
      <c r="AH1686" s="146">
        <v>3.2499999999999999E-4</v>
      </c>
      <c r="AI1686" s="146">
        <v>3.0084023803406602E-6</v>
      </c>
      <c r="AJ1686" s="146">
        <v>7.2285225726810501E-7</v>
      </c>
    </row>
    <row r="1687" spans="1:36" x14ac:dyDescent="0.2">
      <c r="A1687" s="188">
        <v>1038</v>
      </c>
      <c r="B1687" s="2">
        <v>1038</v>
      </c>
      <c r="C1687" s="2" t="s">
        <v>271</v>
      </c>
      <c r="D1687" s="2" t="s">
        <v>272</v>
      </c>
      <c r="E1687" s="4" t="s">
        <v>273</v>
      </c>
      <c r="F1687" s="2" t="s">
        <v>282</v>
      </c>
      <c r="G1687" s="2" t="s">
        <v>283</v>
      </c>
      <c r="H1687" s="2" t="s">
        <v>255</v>
      </c>
      <c r="I1687" s="2" t="s">
        <v>276</v>
      </c>
      <c r="J1687" s="2" t="s">
        <v>30</v>
      </c>
      <c r="K1687" s="2" t="s">
        <v>30</v>
      </c>
      <c r="L1687" s="2" t="s">
        <v>277</v>
      </c>
      <c r="M1687" s="2" t="s">
        <v>31</v>
      </c>
      <c r="N1687" s="2" t="s">
        <v>278</v>
      </c>
      <c r="O1687" s="2" t="s">
        <v>257</v>
      </c>
      <c r="P1687" s="2" t="s">
        <v>279</v>
      </c>
      <c r="Q1687" s="2" t="s">
        <v>279</v>
      </c>
      <c r="R1687" s="2" t="s">
        <v>279</v>
      </c>
      <c r="S1687" s="2" t="s">
        <v>34</v>
      </c>
      <c r="T1687" s="137">
        <v>2.8849999999999998</v>
      </c>
      <c r="U1687" s="2" t="s">
        <v>280</v>
      </c>
      <c r="V1687" s="146">
        <v>6.9000000000000006E-2</v>
      </c>
      <c r="W1687" s="146">
        <v>1E-4</v>
      </c>
      <c r="X1687" s="4" t="s">
        <v>263</v>
      </c>
      <c r="Z1687" s="137">
        <v>3259631.86</v>
      </c>
      <c r="AA1687" s="144">
        <v>1</v>
      </c>
      <c r="AB1687" s="157">
        <v>9.65</v>
      </c>
      <c r="AD1687" s="137">
        <v>314.55399999999997</v>
      </c>
      <c r="AG1687" s="2" t="s">
        <v>36</v>
      </c>
      <c r="AH1687" s="146">
        <v>1.8867999999999999E-2</v>
      </c>
      <c r="AI1687" s="146">
        <v>2.6913861150178599E-4</v>
      </c>
      <c r="AJ1687" s="146">
        <v>6.4668029155075704E-5</v>
      </c>
    </row>
    <row r="1688" spans="1:36" x14ac:dyDescent="0.2">
      <c r="A1688" s="188">
        <v>1038</v>
      </c>
      <c r="B1688" s="2">
        <v>1038</v>
      </c>
      <c r="C1688" s="2" t="s">
        <v>284</v>
      </c>
      <c r="D1688" s="2" t="s">
        <v>285</v>
      </c>
      <c r="E1688" s="4" t="s">
        <v>273</v>
      </c>
      <c r="F1688" s="2" t="s">
        <v>286</v>
      </c>
      <c r="G1688" s="2" t="s">
        <v>287</v>
      </c>
      <c r="H1688" s="2" t="s">
        <v>255</v>
      </c>
      <c r="I1688" s="2" t="s">
        <v>276</v>
      </c>
      <c r="J1688" s="2" t="s">
        <v>30</v>
      </c>
      <c r="K1688" s="2" t="s">
        <v>30</v>
      </c>
      <c r="L1688" s="2" t="s">
        <v>277</v>
      </c>
      <c r="M1688" s="2" t="s">
        <v>31</v>
      </c>
      <c r="N1688" s="2" t="s">
        <v>288</v>
      </c>
      <c r="O1688" s="2" t="s">
        <v>257</v>
      </c>
      <c r="P1688" s="2" t="s">
        <v>279</v>
      </c>
      <c r="Q1688" s="2" t="s">
        <v>279</v>
      </c>
      <c r="R1688" s="2" t="s">
        <v>279</v>
      </c>
      <c r="S1688" s="2" t="s">
        <v>34</v>
      </c>
      <c r="T1688" s="137">
        <v>1.236</v>
      </c>
      <c r="U1688" s="2" t="s">
        <v>289</v>
      </c>
      <c r="V1688" s="146">
        <v>6.8000000000000005E-2</v>
      </c>
      <c r="W1688" s="146">
        <v>1E-4</v>
      </c>
      <c r="X1688" s="4" t="s">
        <v>290</v>
      </c>
      <c r="Z1688" s="137">
        <v>715271.65</v>
      </c>
      <c r="AA1688" s="144">
        <v>1</v>
      </c>
      <c r="AB1688" s="157">
        <v>27.03</v>
      </c>
      <c r="AD1688" s="137">
        <v>193.33799999999999</v>
      </c>
      <c r="AG1688" s="2" t="s">
        <v>36</v>
      </c>
      <c r="AH1688" s="146">
        <v>1.575E-3</v>
      </c>
      <c r="AI1688" s="146">
        <v>1.65423497174643E-4</v>
      </c>
      <c r="AJ1688" s="146">
        <v>3.9747591319328203E-5</v>
      </c>
    </row>
    <row r="1689" spans="1:36" x14ac:dyDescent="0.2">
      <c r="A1689" s="188">
        <v>1038</v>
      </c>
      <c r="B1689" s="2">
        <v>1038</v>
      </c>
      <c r="C1689" s="2" t="s">
        <v>387</v>
      </c>
      <c r="D1689" s="2" t="s">
        <v>388</v>
      </c>
      <c r="E1689" s="4" t="s">
        <v>252</v>
      </c>
      <c r="F1689" s="2" t="s">
        <v>389</v>
      </c>
      <c r="G1689" s="2" t="s">
        <v>390</v>
      </c>
      <c r="H1689" s="2" t="s">
        <v>255</v>
      </c>
      <c r="I1689" s="2" t="s">
        <v>324</v>
      </c>
      <c r="J1689" s="2" t="s">
        <v>30</v>
      </c>
      <c r="K1689" s="2" t="s">
        <v>30</v>
      </c>
      <c r="L1689" s="2" t="s">
        <v>277</v>
      </c>
      <c r="M1689" s="2" t="s">
        <v>31</v>
      </c>
      <c r="N1689" s="2" t="s">
        <v>391</v>
      </c>
      <c r="O1689" s="2" t="s">
        <v>257</v>
      </c>
      <c r="P1689" s="2" t="s">
        <v>258</v>
      </c>
      <c r="Q1689" s="2" t="s">
        <v>259</v>
      </c>
      <c r="R1689" s="2" t="s">
        <v>260</v>
      </c>
      <c r="S1689" s="2" t="s">
        <v>34</v>
      </c>
      <c r="T1689" s="137">
        <v>0.153</v>
      </c>
      <c r="U1689" s="2" t="s">
        <v>392</v>
      </c>
      <c r="V1689" s="146">
        <v>5.45E-2</v>
      </c>
      <c r="W1689" s="146">
        <v>4.1910000000000003E-2</v>
      </c>
      <c r="X1689" s="4" t="s">
        <v>263</v>
      </c>
      <c r="Z1689" s="137">
        <v>3551153.25</v>
      </c>
      <c r="AA1689" s="144">
        <v>1</v>
      </c>
      <c r="AB1689" s="157">
        <v>102.08</v>
      </c>
      <c r="AD1689" s="137">
        <v>3625.0169999999998</v>
      </c>
      <c r="AG1689" s="2" t="s">
        <v>36</v>
      </c>
      <c r="AH1689" s="146">
        <v>2.2991999999999999E-2</v>
      </c>
      <c r="AI1689" s="146">
        <v>3.1016316254268302E-3</v>
      </c>
      <c r="AJ1689" s="146">
        <v>7.4525317367952896E-4</v>
      </c>
    </row>
    <row r="1690" spans="1:36" x14ac:dyDescent="0.2">
      <c r="A1690" s="188">
        <v>1038</v>
      </c>
      <c r="B1690" s="2">
        <v>1038</v>
      </c>
      <c r="C1690" s="2" t="s">
        <v>393</v>
      </c>
      <c r="D1690" s="2" t="s">
        <v>394</v>
      </c>
      <c r="E1690" s="4" t="s">
        <v>252</v>
      </c>
      <c r="F1690" s="2" t="s">
        <v>395</v>
      </c>
      <c r="G1690" s="2" t="s">
        <v>396</v>
      </c>
      <c r="H1690" s="2" t="s">
        <v>255</v>
      </c>
      <c r="I1690" s="2" t="s">
        <v>324</v>
      </c>
      <c r="J1690" s="2" t="s">
        <v>30</v>
      </c>
      <c r="K1690" s="2" t="s">
        <v>30</v>
      </c>
      <c r="L1690" s="2" t="s">
        <v>277</v>
      </c>
      <c r="M1690" s="2" t="s">
        <v>31</v>
      </c>
      <c r="N1690" s="2" t="s">
        <v>397</v>
      </c>
      <c r="O1690" s="2" t="s">
        <v>257</v>
      </c>
      <c r="P1690" s="2" t="s">
        <v>332</v>
      </c>
      <c r="Q1690" s="2" t="s">
        <v>259</v>
      </c>
      <c r="R1690" s="2" t="s">
        <v>260</v>
      </c>
      <c r="S1690" s="2" t="s">
        <v>34</v>
      </c>
      <c r="T1690" s="137">
        <v>0.65</v>
      </c>
      <c r="U1690" s="2" t="s">
        <v>398</v>
      </c>
      <c r="V1690" s="146">
        <v>2.75E-2</v>
      </c>
      <c r="W1690" s="146">
        <v>5.0410000000000003E-2</v>
      </c>
      <c r="X1690" s="4" t="s">
        <v>263</v>
      </c>
      <c r="Z1690" s="137">
        <v>603125.31999999995</v>
      </c>
      <c r="AA1690" s="144">
        <v>1</v>
      </c>
      <c r="AB1690" s="157">
        <v>98.85</v>
      </c>
      <c r="AD1690" s="137">
        <v>596.18899999999996</v>
      </c>
      <c r="AG1690" s="2" t="s">
        <v>36</v>
      </c>
      <c r="AH1690" s="146">
        <v>6.6429999999999996E-3</v>
      </c>
      <c r="AI1690" s="146">
        <v>5.1011063145066805E-4</v>
      </c>
      <c r="AJ1690" s="146">
        <v>1.22568252109553E-4</v>
      </c>
    </row>
    <row r="1691" spans="1:36" x14ac:dyDescent="0.2">
      <c r="A1691" s="188">
        <v>1038</v>
      </c>
      <c r="B1691" s="2">
        <v>1038</v>
      </c>
      <c r="C1691" s="2" t="s">
        <v>399</v>
      </c>
      <c r="D1691" s="2" t="s">
        <v>400</v>
      </c>
      <c r="E1691" s="4" t="s">
        <v>252</v>
      </c>
      <c r="F1691" s="2" t="s">
        <v>401</v>
      </c>
      <c r="G1691" s="2" t="s">
        <v>402</v>
      </c>
      <c r="H1691" s="2" t="s">
        <v>255</v>
      </c>
      <c r="I1691" s="2" t="s">
        <v>276</v>
      </c>
      <c r="J1691" s="2" t="s">
        <v>30</v>
      </c>
      <c r="K1691" s="2" t="s">
        <v>30</v>
      </c>
      <c r="L1691" s="2" t="s">
        <v>277</v>
      </c>
      <c r="M1691" s="2" t="s">
        <v>31</v>
      </c>
      <c r="N1691" s="2" t="s">
        <v>312</v>
      </c>
      <c r="O1691" s="2" t="s">
        <v>257</v>
      </c>
      <c r="P1691" s="2" t="s">
        <v>403</v>
      </c>
      <c r="Q1691" s="2" t="s">
        <v>259</v>
      </c>
      <c r="R1691" s="2" t="s">
        <v>260</v>
      </c>
      <c r="S1691" s="2" t="s">
        <v>34</v>
      </c>
      <c r="T1691" s="137">
        <v>3.0289999999999999</v>
      </c>
      <c r="U1691" s="2" t="s">
        <v>404</v>
      </c>
      <c r="V1691" s="146">
        <v>3.5000000000000003E-2</v>
      </c>
      <c r="W1691" s="146">
        <v>2.8709999999999999E-2</v>
      </c>
      <c r="X1691" s="4" t="s">
        <v>263</v>
      </c>
      <c r="Z1691" s="137">
        <v>5416757.7800000003</v>
      </c>
      <c r="AA1691" s="144">
        <v>1</v>
      </c>
      <c r="AB1691" s="157">
        <v>123.08</v>
      </c>
      <c r="AD1691" s="137">
        <v>6666.9449999999997</v>
      </c>
      <c r="AG1691" s="2" t="s">
        <v>36</v>
      </c>
      <c r="AH1691" s="146">
        <v>7.339E-3</v>
      </c>
      <c r="AI1691" s="146">
        <v>5.7043615455694202E-3</v>
      </c>
      <c r="AJ1691" s="146">
        <v>1.37063135118957E-3</v>
      </c>
    </row>
    <row r="1692" spans="1:36" x14ac:dyDescent="0.2">
      <c r="A1692" s="188">
        <v>1038</v>
      </c>
      <c r="B1692" s="2">
        <v>1038</v>
      </c>
      <c r="C1692" s="2" t="s">
        <v>405</v>
      </c>
      <c r="D1692" s="2" t="s">
        <v>406</v>
      </c>
      <c r="E1692" s="4" t="s">
        <v>252</v>
      </c>
      <c r="F1692" s="2" t="s">
        <v>407</v>
      </c>
      <c r="G1692" s="2" t="s">
        <v>408</v>
      </c>
      <c r="H1692" s="2" t="s">
        <v>255</v>
      </c>
      <c r="I1692" s="2" t="s">
        <v>276</v>
      </c>
      <c r="J1692" s="2" t="s">
        <v>30</v>
      </c>
      <c r="K1692" s="2" t="s">
        <v>30</v>
      </c>
      <c r="L1692" s="2" t="s">
        <v>277</v>
      </c>
      <c r="M1692" s="2" t="s">
        <v>31</v>
      </c>
      <c r="N1692" s="2" t="s">
        <v>312</v>
      </c>
      <c r="O1692" s="2" t="s">
        <v>257</v>
      </c>
      <c r="P1692" s="2" t="s">
        <v>409</v>
      </c>
      <c r="Q1692" s="2" t="s">
        <v>259</v>
      </c>
      <c r="R1692" s="2" t="s">
        <v>260</v>
      </c>
      <c r="S1692" s="2" t="s">
        <v>34</v>
      </c>
      <c r="T1692" s="137">
        <v>2.4140000000000001</v>
      </c>
      <c r="U1692" s="2" t="s">
        <v>410</v>
      </c>
      <c r="V1692" s="146">
        <v>1.34E-2</v>
      </c>
      <c r="W1692" s="146">
        <v>2.8539999999999999E-2</v>
      </c>
      <c r="X1692" s="4" t="s">
        <v>263</v>
      </c>
      <c r="Z1692" s="137">
        <v>11545161.1</v>
      </c>
      <c r="AA1692" s="144">
        <v>1</v>
      </c>
      <c r="AB1692" s="157">
        <v>116.33</v>
      </c>
      <c r="AD1692" s="137">
        <v>13430.486000000001</v>
      </c>
      <c r="AG1692" s="2" t="s">
        <v>36</v>
      </c>
      <c r="AH1692" s="146">
        <v>5.2269999999999999E-3</v>
      </c>
      <c r="AI1692" s="146">
        <v>1.14913715178728E-2</v>
      </c>
      <c r="AJ1692" s="146">
        <v>2.7611212832042002E-3</v>
      </c>
    </row>
    <row r="1693" spans="1:36" x14ac:dyDescent="0.2">
      <c r="A1693" s="188">
        <v>1038</v>
      </c>
      <c r="B1693" s="2">
        <v>1038</v>
      </c>
      <c r="C1693" s="2" t="s">
        <v>411</v>
      </c>
      <c r="D1693" s="2" t="s">
        <v>412</v>
      </c>
      <c r="E1693" s="4" t="s">
        <v>252</v>
      </c>
      <c r="F1693" s="2" t="s">
        <v>413</v>
      </c>
      <c r="G1693" s="2" t="s">
        <v>414</v>
      </c>
      <c r="H1693" s="2" t="s">
        <v>255</v>
      </c>
      <c r="I1693" s="2" t="s">
        <v>276</v>
      </c>
      <c r="J1693" s="2" t="s">
        <v>30</v>
      </c>
      <c r="K1693" s="2" t="s">
        <v>30</v>
      </c>
      <c r="L1693" s="2" t="s">
        <v>277</v>
      </c>
      <c r="M1693" s="2" t="s">
        <v>31</v>
      </c>
      <c r="N1693" s="2" t="s">
        <v>312</v>
      </c>
      <c r="O1693" s="2" t="s">
        <v>257</v>
      </c>
      <c r="P1693" s="2" t="s">
        <v>362</v>
      </c>
      <c r="Q1693" s="2" t="s">
        <v>259</v>
      </c>
      <c r="R1693" s="2" t="s">
        <v>260</v>
      </c>
      <c r="S1693" s="2" t="s">
        <v>34</v>
      </c>
      <c r="T1693" s="137">
        <v>0.72599999999999998</v>
      </c>
      <c r="U1693" s="2" t="s">
        <v>307</v>
      </c>
      <c r="V1693" s="146">
        <v>2.0500000000000001E-2</v>
      </c>
      <c r="W1693" s="146">
        <v>3.7580000000000002E-2</v>
      </c>
      <c r="X1693" s="4" t="s">
        <v>263</v>
      </c>
      <c r="Z1693" s="137">
        <v>121451</v>
      </c>
      <c r="AA1693" s="144">
        <v>1</v>
      </c>
      <c r="AB1693" s="157">
        <v>119.4</v>
      </c>
      <c r="AD1693" s="137">
        <v>145.012</v>
      </c>
      <c r="AG1693" s="2" t="s">
        <v>36</v>
      </c>
      <c r="AH1693" s="146">
        <v>9.8499999999999998E-4</v>
      </c>
      <c r="AI1693" s="146">
        <v>1.2407536516162901E-4</v>
      </c>
      <c r="AJ1693" s="146">
        <v>2.9812553787532801E-5</v>
      </c>
    </row>
    <row r="1694" spans="1:36" x14ac:dyDescent="0.2">
      <c r="A1694" s="188">
        <v>1038</v>
      </c>
      <c r="B1694" s="2">
        <v>1038</v>
      </c>
      <c r="C1694" s="2" t="s">
        <v>415</v>
      </c>
      <c r="D1694" s="2" t="s">
        <v>416</v>
      </c>
      <c r="E1694" s="4" t="s">
        <v>252</v>
      </c>
      <c r="F1694" s="2" t="s">
        <v>417</v>
      </c>
      <c r="G1694" s="2" t="s">
        <v>418</v>
      </c>
      <c r="H1694" s="2" t="s">
        <v>255</v>
      </c>
      <c r="I1694" s="2" t="s">
        <v>276</v>
      </c>
      <c r="J1694" s="2" t="s">
        <v>30</v>
      </c>
      <c r="K1694" s="2" t="s">
        <v>30</v>
      </c>
      <c r="L1694" s="2" t="s">
        <v>277</v>
      </c>
      <c r="M1694" s="2" t="s">
        <v>31</v>
      </c>
      <c r="N1694" s="2" t="s">
        <v>312</v>
      </c>
      <c r="O1694" s="2" t="s">
        <v>257</v>
      </c>
      <c r="P1694" s="2" t="s">
        <v>403</v>
      </c>
      <c r="Q1694" s="2" t="s">
        <v>259</v>
      </c>
      <c r="R1694" s="2" t="s">
        <v>260</v>
      </c>
      <c r="S1694" s="2" t="s">
        <v>34</v>
      </c>
      <c r="T1694" s="137">
        <v>0.51200000000000001</v>
      </c>
      <c r="U1694" s="2" t="s">
        <v>419</v>
      </c>
      <c r="V1694" s="146">
        <v>1.34E-2</v>
      </c>
      <c r="W1694" s="146">
        <v>5.2549999999999999E-2</v>
      </c>
      <c r="X1694" s="4" t="s">
        <v>263</v>
      </c>
      <c r="Z1694" s="137">
        <v>2479634.38</v>
      </c>
      <c r="AA1694" s="144">
        <v>1</v>
      </c>
      <c r="AB1694" s="157">
        <v>118.28</v>
      </c>
      <c r="AD1694" s="137">
        <v>2932.9119999999998</v>
      </c>
      <c r="AG1694" s="2" t="s">
        <v>36</v>
      </c>
      <c r="AH1694" s="146">
        <v>5.496E-3</v>
      </c>
      <c r="AI1694" s="146">
        <v>2.5094532260850799E-3</v>
      </c>
      <c r="AJ1694" s="146">
        <v>6.0296586016492801E-4</v>
      </c>
    </row>
    <row r="1695" spans="1:36" x14ac:dyDescent="0.2">
      <c r="A1695" s="188">
        <v>1038</v>
      </c>
      <c r="B1695" s="2">
        <v>1038</v>
      </c>
      <c r="C1695" s="2" t="s">
        <v>420</v>
      </c>
      <c r="D1695" s="2" t="s">
        <v>421</v>
      </c>
      <c r="E1695" s="4" t="s">
        <v>252</v>
      </c>
      <c r="F1695" s="2" t="s">
        <v>422</v>
      </c>
      <c r="G1695" s="2" t="s">
        <v>423</v>
      </c>
      <c r="H1695" s="2" t="s">
        <v>255</v>
      </c>
      <c r="I1695" s="2" t="s">
        <v>276</v>
      </c>
      <c r="J1695" s="2" t="s">
        <v>30</v>
      </c>
      <c r="K1695" s="2" t="s">
        <v>30</v>
      </c>
      <c r="L1695" s="2" t="s">
        <v>277</v>
      </c>
      <c r="M1695" s="2" t="s">
        <v>31</v>
      </c>
      <c r="N1695" s="2" t="s">
        <v>312</v>
      </c>
      <c r="O1695" s="2" t="s">
        <v>257</v>
      </c>
      <c r="P1695" s="2" t="s">
        <v>424</v>
      </c>
      <c r="Q1695" s="2" t="s">
        <v>298</v>
      </c>
      <c r="R1695" s="2" t="s">
        <v>260</v>
      </c>
      <c r="S1695" s="2" t="s">
        <v>34</v>
      </c>
      <c r="T1695" s="137">
        <v>1.9470000000000001</v>
      </c>
      <c r="U1695" s="2" t="s">
        <v>425</v>
      </c>
      <c r="V1695" s="146">
        <v>1.9599999999999999E-2</v>
      </c>
      <c r="W1695" s="146">
        <v>3.0030000000000001E-2</v>
      </c>
      <c r="X1695" s="4" t="s">
        <v>263</v>
      </c>
      <c r="Z1695" s="137">
        <v>7088111.5800000001</v>
      </c>
      <c r="AA1695" s="144">
        <v>1</v>
      </c>
      <c r="AB1695" s="157">
        <v>118.11</v>
      </c>
      <c r="AD1695" s="137">
        <v>8371.7690000000002</v>
      </c>
      <c r="AG1695" s="2" t="s">
        <v>36</v>
      </c>
      <c r="AH1695" s="146">
        <v>6.1900000000000002E-3</v>
      </c>
      <c r="AI1695" s="146">
        <v>7.1630396515889204E-3</v>
      </c>
      <c r="AJ1695" s="146">
        <v>1.72111929404393E-3</v>
      </c>
    </row>
    <row r="1696" spans="1:36" x14ac:dyDescent="0.2">
      <c r="A1696" s="188">
        <v>1038</v>
      </c>
      <c r="B1696" s="2">
        <v>1038</v>
      </c>
      <c r="C1696" s="2" t="s">
        <v>426</v>
      </c>
      <c r="D1696" s="2" t="s">
        <v>427</v>
      </c>
      <c r="E1696" s="4" t="s">
        <v>252</v>
      </c>
      <c r="F1696" s="2" t="s">
        <v>428</v>
      </c>
      <c r="G1696" s="2" t="s">
        <v>429</v>
      </c>
      <c r="H1696" s="2" t="s">
        <v>255</v>
      </c>
      <c r="I1696" s="2" t="s">
        <v>324</v>
      </c>
      <c r="J1696" s="2" t="s">
        <v>30</v>
      </c>
      <c r="K1696" s="2" t="s">
        <v>30</v>
      </c>
      <c r="L1696" s="2" t="s">
        <v>277</v>
      </c>
      <c r="M1696" s="2" t="s">
        <v>31</v>
      </c>
      <c r="N1696" s="2" t="s">
        <v>430</v>
      </c>
      <c r="O1696" s="2" t="s">
        <v>257</v>
      </c>
      <c r="P1696" s="2" t="s">
        <v>332</v>
      </c>
      <c r="Q1696" s="2" t="s">
        <v>259</v>
      </c>
      <c r="R1696" s="2" t="s">
        <v>260</v>
      </c>
      <c r="S1696" s="2" t="s">
        <v>34</v>
      </c>
      <c r="T1696" s="137">
        <v>0.73599999999999999</v>
      </c>
      <c r="U1696" s="2" t="s">
        <v>431</v>
      </c>
      <c r="V1696" s="146">
        <v>3.5499999999999997E-2</v>
      </c>
      <c r="W1696" s="146">
        <v>5.092E-2</v>
      </c>
      <c r="X1696" s="4" t="s">
        <v>263</v>
      </c>
      <c r="Z1696" s="137">
        <v>267748</v>
      </c>
      <c r="AA1696" s="144">
        <v>1</v>
      </c>
      <c r="AB1696" s="157">
        <v>99.83</v>
      </c>
      <c r="AD1696" s="137">
        <v>267.29300000000001</v>
      </c>
      <c r="AG1696" s="2" t="s">
        <v>36</v>
      </c>
      <c r="AH1696" s="146">
        <v>1.884E-3</v>
      </c>
      <c r="AI1696" s="146">
        <v>2.28700675190198E-4</v>
      </c>
      <c r="AJ1696" s="146">
        <v>5.4951691429407303E-5</v>
      </c>
    </row>
    <row r="1697" spans="1:36" x14ac:dyDescent="0.2">
      <c r="A1697" s="188">
        <v>1038</v>
      </c>
      <c r="B1697" s="2">
        <v>1038</v>
      </c>
      <c r="C1697" s="2" t="s">
        <v>432</v>
      </c>
      <c r="D1697" s="2" t="s">
        <v>433</v>
      </c>
      <c r="E1697" s="4" t="s">
        <v>252</v>
      </c>
      <c r="F1697" s="2" t="s">
        <v>434</v>
      </c>
      <c r="G1697" s="2" t="s">
        <v>435</v>
      </c>
      <c r="H1697" s="2" t="s">
        <v>255</v>
      </c>
      <c r="I1697" s="2" t="s">
        <v>276</v>
      </c>
      <c r="J1697" s="2" t="s">
        <v>30</v>
      </c>
      <c r="K1697" s="2" t="s">
        <v>30</v>
      </c>
      <c r="L1697" s="2" t="s">
        <v>277</v>
      </c>
      <c r="M1697" s="2" t="s">
        <v>31</v>
      </c>
      <c r="N1697" s="2" t="s">
        <v>312</v>
      </c>
      <c r="O1697" s="2" t="s">
        <v>257</v>
      </c>
      <c r="P1697" s="2" t="s">
        <v>297</v>
      </c>
      <c r="Q1697" s="2" t="s">
        <v>298</v>
      </c>
      <c r="R1697" s="2" t="s">
        <v>260</v>
      </c>
      <c r="S1697" s="2" t="s">
        <v>34</v>
      </c>
      <c r="T1697" s="137">
        <v>0.23599999999999999</v>
      </c>
      <c r="U1697" s="2" t="s">
        <v>314</v>
      </c>
      <c r="V1697" s="146">
        <v>2.5000000000000001E-2</v>
      </c>
      <c r="W1697" s="146">
        <v>6.7580000000000001E-2</v>
      </c>
      <c r="X1697" s="4" t="s">
        <v>263</v>
      </c>
      <c r="Z1697" s="137">
        <v>3567807.14</v>
      </c>
      <c r="AA1697" s="144">
        <v>1</v>
      </c>
      <c r="AB1697" s="157">
        <v>119.7</v>
      </c>
      <c r="AD1697" s="137">
        <v>4270.665</v>
      </c>
      <c r="AG1697" s="2" t="s">
        <v>36</v>
      </c>
      <c r="AH1697" s="146">
        <v>1.1703E-2</v>
      </c>
      <c r="AI1697" s="146">
        <v>3.6540598877290902E-3</v>
      </c>
      <c r="AJ1697" s="146">
        <v>8.7798941235337998E-4</v>
      </c>
    </row>
    <row r="1698" spans="1:36" x14ac:dyDescent="0.2">
      <c r="A1698" s="188">
        <v>1038</v>
      </c>
      <c r="B1698" s="2">
        <v>1038</v>
      </c>
      <c r="C1698" s="2" t="s">
        <v>436</v>
      </c>
      <c r="D1698" s="2" t="s">
        <v>437</v>
      </c>
      <c r="E1698" s="4" t="s">
        <v>252</v>
      </c>
      <c r="F1698" s="2" t="s">
        <v>438</v>
      </c>
      <c r="G1698" s="2" t="s">
        <v>439</v>
      </c>
      <c r="H1698" s="2" t="s">
        <v>255</v>
      </c>
      <c r="I1698" s="2" t="s">
        <v>295</v>
      </c>
      <c r="J1698" s="2" t="s">
        <v>30</v>
      </c>
      <c r="K1698" s="2" t="s">
        <v>30</v>
      </c>
      <c r="L1698" s="2" t="s">
        <v>277</v>
      </c>
      <c r="M1698" s="2" t="s">
        <v>31</v>
      </c>
      <c r="N1698" s="2" t="s">
        <v>430</v>
      </c>
      <c r="O1698" s="2" t="s">
        <v>257</v>
      </c>
      <c r="P1698" s="2" t="s">
        <v>279</v>
      </c>
      <c r="Q1698" s="2" t="s">
        <v>279</v>
      </c>
      <c r="R1698" s="2" t="s">
        <v>279</v>
      </c>
      <c r="S1698" s="2" t="s">
        <v>34</v>
      </c>
      <c r="T1698" s="137">
        <v>0.23599999999999999</v>
      </c>
      <c r="U1698" s="2" t="s">
        <v>314</v>
      </c>
      <c r="V1698" s="146">
        <v>5.9499999999999997E-2</v>
      </c>
      <c r="W1698" s="146">
        <v>1E-4</v>
      </c>
      <c r="X1698" s="4" t="s">
        <v>263</v>
      </c>
      <c r="Z1698" s="137">
        <v>179572.2</v>
      </c>
      <c r="AA1698" s="144">
        <v>1</v>
      </c>
      <c r="AB1698" s="157">
        <v>104.98</v>
      </c>
      <c r="AD1698" s="137">
        <v>188.51499999999999</v>
      </c>
      <c r="AG1698" s="2" t="s">
        <v>36</v>
      </c>
      <c r="AH1698" s="146">
        <v>2.1699999999999999E-4</v>
      </c>
      <c r="AI1698" s="146">
        <v>1.6129682250008999E-4</v>
      </c>
      <c r="AJ1698" s="146">
        <v>3.8756043073320497E-5</v>
      </c>
    </row>
    <row r="1699" spans="1:36" x14ac:dyDescent="0.2">
      <c r="A1699" s="188">
        <v>1038</v>
      </c>
      <c r="B1699" s="2">
        <v>1038</v>
      </c>
      <c r="C1699" s="2" t="s">
        <v>440</v>
      </c>
      <c r="D1699" s="2" t="s">
        <v>441</v>
      </c>
      <c r="E1699" s="4" t="s">
        <v>252</v>
      </c>
      <c r="F1699" s="2" t="s">
        <v>442</v>
      </c>
      <c r="G1699" s="2" t="s">
        <v>443</v>
      </c>
      <c r="H1699" s="2" t="s">
        <v>255</v>
      </c>
      <c r="I1699" s="2" t="s">
        <v>295</v>
      </c>
      <c r="J1699" s="2" t="s">
        <v>30</v>
      </c>
      <c r="K1699" s="2" t="s">
        <v>30</v>
      </c>
      <c r="L1699" s="2" t="s">
        <v>277</v>
      </c>
      <c r="M1699" s="2" t="s">
        <v>31</v>
      </c>
      <c r="N1699" s="2" t="s">
        <v>444</v>
      </c>
      <c r="O1699" s="2" t="s">
        <v>257</v>
      </c>
      <c r="P1699" s="2" t="s">
        <v>362</v>
      </c>
      <c r="Q1699" s="2" t="s">
        <v>259</v>
      </c>
      <c r="R1699" s="2" t="s">
        <v>260</v>
      </c>
      <c r="S1699" s="2" t="s">
        <v>34</v>
      </c>
      <c r="T1699" s="137">
        <v>0.23599999999999999</v>
      </c>
      <c r="U1699" s="2" t="s">
        <v>314</v>
      </c>
      <c r="V1699" s="146">
        <v>3.9E-2</v>
      </c>
      <c r="W1699" s="146">
        <v>3.9309999999999998E-2</v>
      </c>
      <c r="X1699" s="4" t="s">
        <v>263</v>
      </c>
      <c r="Z1699" s="137">
        <v>521806.07</v>
      </c>
      <c r="AA1699" s="144">
        <v>1</v>
      </c>
      <c r="AB1699" s="157">
        <v>91.08</v>
      </c>
      <c r="AD1699" s="137">
        <v>475.26100000000002</v>
      </c>
      <c r="AG1699" s="2" t="s">
        <v>36</v>
      </c>
      <c r="AH1699" s="146">
        <v>1.3239000000000001E-2</v>
      </c>
      <c r="AI1699" s="146">
        <v>4.0664205265413298E-4</v>
      </c>
      <c r="AJ1699" s="146">
        <v>9.7707051284771993E-5</v>
      </c>
    </row>
    <row r="1700" spans="1:36" x14ac:dyDescent="0.2">
      <c r="A1700" s="188">
        <v>1038</v>
      </c>
      <c r="B1700" s="2">
        <v>1038</v>
      </c>
      <c r="C1700" s="2" t="s">
        <v>445</v>
      </c>
      <c r="D1700" s="2" t="s">
        <v>446</v>
      </c>
      <c r="E1700" s="4" t="s">
        <v>252</v>
      </c>
      <c r="F1700" s="2" t="s">
        <v>447</v>
      </c>
      <c r="G1700" s="2" t="s">
        <v>448</v>
      </c>
      <c r="H1700" s="2" t="s">
        <v>255</v>
      </c>
      <c r="I1700" s="2" t="s">
        <v>276</v>
      </c>
      <c r="J1700" s="2" t="s">
        <v>30</v>
      </c>
      <c r="K1700" s="2" t="s">
        <v>30</v>
      </c>
      <c r="L1700" s="2" t="s">
        <v>277</v>
      </c>
      <c r="M1700" s="2" t="s">
        <v>31</v>
      </c>
      <c r="N1700" s="2" t="s">
        <v>312</v>
      </c>
      <c r="O1700" s="2" t="s">
        <v>257</v>
      </c>
      <c r="P1700" s="2" t="s">
        <v>332</v>
      </c>
      <c r="Q1700" s="2" t="s">
        <v>259</v>
      </c>
      <c r="R1700" s="2" t="s">
        <v>260</v>
      </c>
      <c r="S1700" s="2" t="s">
        <v>34</v>
      </c>
      <c r="T1700" s="137">
        <v>0.63900000000000001</v>
      </c>
      <c r="U1700" s="2" t="s">
        <v>449</v>
      </c>
      <c r="V1700" s="146">
        <v>2.1499999999999998E-2</v>
      </c>
      <c r="W1700" s="146">
        <v>3.5860000000000003E-2</v>
      </c>
      <c r="X1700" s="4" t="s">
        <v>263</v>
      </c>
      <c r="Z1700" s="137">
        <v>710697</v>
      </c>
      <c r="AA1700" s="144">
        <v>1</v>
      </c>
      <c r="AB1700" s="157">
        <v>120.13</v>
      </c>
      <c r="AD1700" s="137">
        <v>853.76</v>
      </c>
      <c r="AG1700" s="2" t="s">
        <v>36</v>
      </c>
      <c r="AH1700" s="146">
        <v>5.0699999999999996E-4</v>
      </c>
      <c r="AI1700" s="146">
        <v>7.3049306868593999E-4</v>
      </c>
      <c r="AJ1700" s="146">
        <v>1.7552125575653299E-4</v>
      </c>
    </row>
    <row r="1701" spans="1:36" x14ac:dyDescent="0.2">
      <c r="A1701" s="188">
        <v>1038</v>
      </c>
      <c r="B1701" s="2">
        <v>1038</v>
      </c>
      <c r="C1701" s="2" t="s">
        <v>445</v>
      </c>
      <c r="D1701" s="2" t="s">
        <v>446</v>
      </c>
      <c r="E1701" s="4" t="s">
        <v>252</v>
      </c>
      <c r="F1701" s="2" t="s">
        <v>450</v>
      </c>
      <c r="G1701" s="2" t="s">
        <v>451</v>
      </c>
      <c r="H1701" s="2" t="s">
        <v>255</v>
      </c>
      <c r="I1701" s="2" t="s">
        <v>276</v>
      </c>
      <c r="J1701" s="2" t="s">
        <v>30</v>
      </c>
      <c r="K1701" s="2" t="s">
        <v>30</v>
      </c>
      <c r="L1701" s="2" t="s">
        <v>277</v>
      </c>
      <c r="M1701" s="2" t="s">
        <v>31</v>
      </c>
      <c r="N1701" s="2" t="s">
        <v>312</v>
      </c>
      <c r="O1701" s="2" t="s">
        <v>257</v>
      </c>
      <c r="P1701" s="2" t="s">
        <v>403</v>
      </c>
      <c r="Q1701" s="2" t="s">
        <v>259</v>
      </c>
      <c r="R1701" s="2" t="s">
        <v>260</v>
      </c>
      <c r="S1701" s="2" t="s">
        <v>34</v>
      </c>
      <c r="T1701" s="137">
        <v>0.65100000000000002</v>
      </c>
      <c r="U1701" s="2" t="s">
        <v>449</v>
      </c>
      <c r="V1701" s="146">
        <v>1.6E-2</v>
      </c>
      <c r="W1701" s="146">
        <v>3.7109999999999997E-2</v>
      </c>
      <c r="X1701" s="4" t="s">
        <v>263</v>
      </c>
      <c r="Z1701" s="137">
        <v>259302.15</v>
      </c>
      <c r="AA1701" s="144">
        <v>1</v>
      </c>
      <c r="AB1701" s="157">
        <v>119.36</v>
      </c>
      <c r="AD1701" s="137">
        <v>309.50299999999999</v>
      </c>
      <c r="AG1701" s="2" t="s">
        <v>36</v>
      </c>
      <c r="AH1701" s="146">
        <v>9.1399999999999999E-4</v>
      </c>
      <c r="AI1701" s="146">
        <v>2.6481651629868899E-4</v>
      </c>
      <c r="AJ1701" s="146">
        <v>6.3629525697525506E-5</v>
      </c>
    </row>
    <row r="1702" spans="1:36" x14ac:dyDescent="0.2">
      <c r="A1702" s="188">
        <v>1038</v>
      </c>
      <c r="B1702" s="2">
        <v>1038</v>
      </c>
      <c r="C1702" s="2" t="s">
        <v>415</v>
      </c>
      <c r="D1702" s="2" t="s">
        <v>416</v>
      </c>
      <c r="E1702" s="4" t="s">
        <v>252</v>
      </c>
      <c r="F1702" s="2" t="s">
        <v>452</v>
      </c>
      <c r="G1702" s="2" t="s">
        <v>453</v>
      </c>
      <c r="H1702" s="2" t="s">
        <v>255</v>
      </c>
      <c r="I1702" s="2" t="s">
        <v>276</v>
      </c>
      <c r="J1702" s="2" t="s">
        <v>30</v>
      </c>
      <c r="K1702" s="2" t="s">
        <v>30</v>
      </c>
      <c r="L1702" s="2" t="s">
        <v>277</v>
      </c>
      <c r="M1702" s="2" t="s">
        <v>31</v>
      </c>
      <c r="N1702" s="2" t="s">
        <v>312</v>
      </c>
      <c r="O1702" s="2" t="s">
        <v>257</v>
      </c>
      <c r="P1702" s="2" t="s">
        <v>332</v>
      </c>
      <c r="Q1702" s="2" t="s">
        <v>259</v>
      </c>
      <c r="R1702" s="2" t="s">
        <v>260</v>
      </c>
      <c r="S1702" s="2" t="s">
        <v>34</v>
      </c>
      <c r="T1702" s="137">
        <v>0.69399999999999995</v>
      </c>
      <c r="U1702" s="2" t="s">
        <v>454</v>
      </c>
      <c r="V1702" s="146">
        <v>1.95E-2</v>
      </c>
      <c r="W1702" s="146">
        <v>4.24E-2</v>
      </c>
      <c r="X1702" s="4" t="s">
        <v>263</v>
      </c>
      <c r="Z1702" s="137">
        <v>73297</v>
      </c>
      <c r="AA1702" s="144">
        <v>1</v>
      </c>
      <c r="AB1702" s="157">
        <v>118.54</v>
      </c>
      <c r="AD1702" s="137">
        <v>86.885999999999996</v>
      </c>
      <c r="AG1702" s="2" t="s">
        <v>36</v>
      </c>
      <c r="AH1702" s="146">
        <v>2.1800000000000001E-4</v>
      </c>
      <c r="AI1702" s="146">
        <v>7.4341490247830706E-5</v>
      </c>
      <c r="AJ1702" s="146">
        <v>1.7862608534511999E-5</v>
      </c>
    </row>
    <row r="1703" spans="1:36" x14ac:dyDescent="0.2">
      <c r="A1703" s="188">
        <v>1038</v>
      </c>
      <c r="B1703" s="2">
        <v>1038</v>
      </c>
      <c r="C1703" s="2" t="s">
        <v>291</v>
      </c>
      <c r="D1703" s="2" t="s">
        <v>292</v>
      </c>
      <c r="E1703" s="4" t="s">
        <v>252</v>
      </c>
      <c r="F1703" s="2" t="s">
        <v>455</v>
      </c>
      <c r="G1703" s="2" t="s">
        <v>456</v>
      </c>
      <c r="H1703" s="2" t="s">
        <v>255</v>
      </c>
      <c r="I1703" s="2" t="s">
        <v>295</v>
      </c>
      <c r="J1703" s="2" t="s">
        <v>30</v>
      </c>
      <c r="K1703" s="2" t="s">
        <v>30</v>
      </c>
      <c r="L1703" s="2" t="s">
        <v>277</v>
      </c>
      <c r="M1703" s="2" t="s">
        <v>31</v>
      </c>
      <c r="N1703" s="2" t="s">
        <v>296</v>
      </c>
      <c r="O1703" s="2" t="s">
        <v>257</v>
      </c>
      <c r="P1703" s="2" t="s">
        <v>297</v>
      </c>
      <c r="Q1703" s="2" t="s">
        <v>298</v>
      </c>
      <c r="R1703" s="2" t="s">
        <v>260</v>
      </c>
      <c r="S1703" s="2" t="s">
        <v>34</v>
      </c>
      <c r="T1703" s="137">
        <v>2.343</v>
      </c>
      <c r="U1703" s="2" t="s">
        <v>299</v>
      </c>
      <c r="V1703" s="146">
        <v>4.6899999999999997E-2</v>
      </c>
      <c r="W1703" s="146">
        <v>5.8500000000000003E-2</v>
      </c>
      <c r="X1703" s="4" t="s">
        <v>263</v>
      </c>
      <c r="Z1703" s="137">
        <v>19318345.059999999</v>
      </c>
      <c r="AA1703" s="144">
        <v>1</v>
      </c>
      <c r="AB1703" s="157">
        <v>91.73</v>
      </c>
      <c r="AD1703" s="137">
        <v>17720.718000000001</v>
      </c>
      <c r="AG1703" s="2" t="s">
        <v>36</v>
      </c>
      <c r="AH1703" s="146">
        <v>1.4297000000000001E-2</v>
      </c>
      <c r="AI1703" s="146">
        <v>1.51621731799827E-2</v>
      </c>
      <c r="AJ1703" s="146">
        <v>3.64313337200568E-3</v>
      </c>
    </row>
    <row r="1704" spans="1:36" x14ac:dyDescent="0.2">
      <c r="A1704" s="188">
        <v>1038</v>
      </c>
      <c r="B1704" s="2">
        <v>1038</v>
      </c>
      <c r="C1704" s="2" t="s">
        <v>393</v>
      </c>
      <c r="D1704" s="2" t="s">
        <v>394</v>
      </c>
      <c r="E1704" s="4" t="s">
        <v>252</v>
      </c>
      <c r="F1704" s="2" t="s">
        <v>457</v>
      </c>
      <c r="G1704" s="2" t="s">
        <v>458</v>
      </c>
      <c r="H1704" s="2" t="s">
        <v>255</v>
      </c>
      <c r="I1704" s="2" t="s">
        <v>324</v>
      </c>
      <c r="J1704" s="2" t="s">
        <v>30</v>
      </c>
      <c r="K1704" s="2" t="s">
        <v>30</v>
      </c>
      <c r="L1704" s="2" t="s">
        <v>277</v>
      </c>
      <c r="M1704" s="2" t="s">
        <v>31</v>
      </c>
      <c r="N1704" s="2" t="s">
        <v>397</v>
      </c>
      <c r="O1704" s="2" t="s">
        <v>257</v>
      </c>
      <c r="P1704" s="2" t="s">
        <v>332</v>
      </c>
      <c r="Q1704" s="2" t="s">
        <v>259</v>
      </c>
      <c r="R1704" s="2" t="s">
        <v>260</v>
      </c>
      <c r="S1704" s="2" t="s">
        <v>34</v>
      </c>
      <c r="T1704" s="137">
        <v>1.3779999999999999</v>
      </c>
      <c r="U1704" s="2" t="s">
        <v>459</v>
      </c>
      <c r="V1704" s="146">
        <v>2.3E-2</v>
      </c>
      <c r="W1704" s="146">
        <v>4.8079999999999998E-2</v>
      </c>
      <c r="X1704" s="4" t="s">
        <v>263</v>
      </c>
      <c r="Z1704" s="137">
        <v>59891.82</v>
      </c>
      <c r="AA1704" s="144">
        <v>1</v>
      </c>
      <c r="AB1704" s="157">
        <v>96.94</v>
      </c>
      <c r="AD1704" s="137">
        <v>58.058999999999997</v>
      </c>
      <c r="AG1704" s="2" t="s">
        <v>36</v>
      </c>
      <c r="AH1704" s="146">
        <v>7.2999999999999999E-5</v>
      </c>
      <c r="AI1704" s="146">
        <v>4.96764630082956E-5</v>
      </c>
      <c r="AJ1704" s="146">
        <v>1.19361504475927E-5</v>
      </c>
    </row>
    <row r="1705" spans="1:36" x14ac:dyDescent="0.2">
      <c r="A1705" s="188">
        <v>1038</v>
      </c>
      <c r="B1705" s="2">
        <v>1038</v>
      </c>
      <c r="C1705" s="2" t="s">
        <v>460</v>
      </c>
      <c r="D1705" s="2" t="s">
        <v>461</v>
      </c>
      <c r="E1705" s="4" t="s">
        <v>252</v>
      </c>
      <c r="F1705" s="2" t="s">
        <v>462</v>
      </c>
      <c r="G1705" s="2" t="s">
        <v>463</v>
      </c>
      <c r="H1705" s="2" t="s">
        <v>255</v>
      </c>
      <c r="I1705" s="2" t="s">
        <v>276</v>
      </c>
      <c r="J1705" s="2" t="s">
        <v>30</v>
      </c>
      <c r="K1705" s="2" t="s">
        <v>30</v>
      </c>
      <c r="L1705" s="2" t="s">
        <v>277</v>
      </c>
      <c r="M1705" s="2" t="s">
        <v>31</v>
      </c>
      <c r="N1705" s="2" t="s">
        <v>350</v>
      </c>
      <c r="O1705" s="2" t="s">
        <v>257</v>
      </c>
      <c r="P1705" s="2" t="s">
        <v>362</v>
      </c>
      <c r="Q1705" s="2" t="s">
        <v>259</v>
      </c>
      <c r="R1705" s="2" t="s">
        <v>260</v>
      </c>
      <c r="S1705" s="2" t="s">
        <v>34</v>
      </c>
      <c r="T1705" s="137">
        <v>0.79300000000000004</v>
      </c>
      <c r="U1705" s="2" t="s">
        <v>464</v>
      </c>
      <c r="V1705" s="146">
        <v>2.5700000000000001E-2</v>
      </c>
      <c r="W1705" s="146">
        <v>4.0009999999999997E-2</v>
      </c>
      <c r="X1705" s="4" t="s">
        <v>263</v>
      </c>
      <c r="Z1705" s="137">
        <v>582822</v>
      </c>
      <c r="AA1705" s="144">
        <v>1</v>
      </c>
      <c r="AB1705" s="157">
        <v>119.85</v>
      </c>
      <c r="AD1705" s="137">
        <v>698.51199999999994</v>
      </c>
      <c r="AG1705" s="2" t="s">
        <v>36</v>
      </c>
      <c r="AH1705" s="146">
        <v>5.5199999999999997E-4</v>
      </c>
      <c r="AI1705" s="146">
        <v>5.9765989674217797E-4</v>
      </c>
      <c r="AJ1705" s="146">
        <v>1.4360439556286499E-4</v>
      </c>
    </row>
    <row r="1706" spans="1:36" x14ac:dyDescent="0.2">
      <c r="A1706" s="188">
        <v>1038</v>
      </c>
      <c r="B1706" s="2">
        <v>1038</v>
      </c>
      <c r="C1706" s="2" t="s">
        <v>1498</v>
      </c>
      <c r="D1706" s="2" t="s">
        <v>1499</v>
      </c>
      <c r="E1706" s="4" t="s">
        <v>273</v>
      </c>
      <c r="F1706" s="2" t="s">
        <v>1500</v>
      </c>
      <c r="G1706" s="2" t="s">
        <v>1501</v>
      </c>
      <c r="H1706" s="2" t="s">
        <v>255</v>
      </c>
      <c r="I1706" s="2" t="s">
        <v>324</v>
      </c>
      <c r="J1706" s="2" t="s">
        <v>30</v>
      </c>
      <c r="K1706" s="2" t="s">
        <v>85</v>
      </c>
      <c r="L1706" s="2" t="s">
        <v>277</v>
      </c>
      <c r="M1706" s="2" t="s">
        <v>31</v>
      </c>
      <c r="N1706" s="2" t="s">
        <v>350</v>
      </c>
      <c r="O1706" s="2" t="s">
        <v>257</v>
      </c>
      <c r="P1706" s="2" t="s">
        <v>279</v>
      </c>
      <c r="Q1706" s="2" t="s">
        <v>279</v>
      </c>
      <c r="R1706" s="2" t="s">
        <v>279</v>
      </c>
      <c r="S1706" s="2" t="s">
        <v>34</v>
      </c>
      <c r="T1706" s="137">
        <v>0.77700000000000002</v>
      </c>
      <c r="U1706" s="2" t="s">
        <v>100</v>
      </c>
      <c r="V1706" s="146">
        <v>7.0499999999999993E-2</v>
      </c>
      <c r="W1706" s="146">
        <v>1E-4</v>
      </c>
      <c r="X1706" s="4" t="s">
        <v>263</v>
      </c>
      <c r="Z1706" s="137">
        <v>1514676.84</v>
      </c>
      <c r="AA1706" s="144">
        <v>1</v>
      </c>
      <c r="AB1706" s="157">
        <v>28.21</v>
      </c>
      <c r="AD1706" s="137">
        <v>427.29</v>
      </c>
      <c r="AG1706" s="2" t="s">
        <v>36</v>
      </c>
      <c r="AH1706" s="146">
        <v>4.6179999999999997E-3</v>
      </c>
      <c r="AI1706" s="146">
        <v>3.6559749492490998E-4</v>
      </c>
      <c r="AJ1706" s="146">
        <v>8.7844955909159494E-5</v>
      </c>
    </row>
    <row r="1707" spans="1:36" x14ac:dyDescent="0.2">
      <c r="A1707" s="188">
        <v>1038</v>
      </c>
      <c r="B1707" s="2">
        <v>1038</v>
      </c>
      <c r="C1707" s="2" t="s">
        <v>468</v>
      </c>
      <c r="D1707" s="2" t="s">
        <v>469</v>
      </c>
      <c r="E1707" s="4" t="s">
        <v>252</v>
      </c>
      <c r="F1707" s="2" t="s">
        <v>470</v>
      </c>
      <c r="G1707" s="2" t="s">
        <v>471</v>
      </c>
      <c r="H1707" s="2" t="s">
        <v>255</v>
      </c>
      <c r="I1707" s="2" t="s">
        <v>276</v>
      </c>
      <c r="J1707" s="2" t="s">
        <v>30</v>
      </c>
      <c r="K1707" s="2" t="s">
        <v>30</v>
      </c>
      <c r="L1707" s="2" t="s">
        <v>277</v>
      </c>
      <c r="M1707" s="2" t="s">
        <v>31</v>
      </c>
      <c r="N1707" s="2" t="s">
        <v>350</v>
      </c>
      <c r="O1707" s="2" t="s">
        <v>257</v>
      </c>
      <c r="P1707" s="2" t="s">
        <v>313</v>
      </c>
      <c r="Q1707" s="2" t="s">
        <v>259</v>
      </c>
      <c r="R1707" s="2" t="s">
        <v>260</v>
      </c>
      <c r="S1707" s="2" t="s">
        <v>34</v>
      </c>
      <c r="T1707" s="137">
        <v>0.80900000000000005</v>
      </c>
      <c r="U1707" s="2" t="s">
        <v>144</v>
      </c>
      <c r="V1707" s="146">
        <v>0.03</v>
      </c>
      <c r="W1707" s="146">
        <v>5.1639999999999998E-2</v>
      </c>
      <c r="X1707" s="4" t="s">
        <v>263</v>
      </c>
      <c r="Z1707" s="137">
        <v>127350.5</v>
      </c>
      <c r="AA1707" s="144">
        <v>1</v>
      </c>
      <c r="AB1707" s="157">
        <v>118.25</v>
      </c>
      <c r="AD1707" s="137">
        <v>150.59200000000001</v>
      </c>
      <c r="AG1707" s="2" t="s">
        <v>36</v>
      </c>
      <c r="AH1707" s="146">
        <v>3.124E-3</v>
      </c>
      <c r="AI1707" s="146">
        <v>1.2884926455286299E-4</v>
      </c>
      <c r="AJ1707" s="146">
        <v>3.0959615754201499E-5</v>
      </c>
    </row>
    <row r="1708" spans="1:36" x14ac:dyDescent="0.2">
      <c r="A1708" s="188">
        <v>1038</v>
      </c>
      <c r="B1708" s="2">
        <v>1038</v>
      </c>
      <c r="C1708" s="2" t="s">
        <v>472</v>
      </c>
      <c r="D1708" s="2" t="s">
        <v>473</v>
      </c>
      <c r="E1708" s="4" t="s">
        <v>252</v>
      </c>
      <c r="F1708" s="2" t="s">
        <v>474</v>
      </c>
      <c r="G1708" s="2" t="s">
        <v>475</v>
      </c>
      <c r="H1708" s="2" t="s">
        <v>255</v>
      </c>
      <c r="I1708" s="2" t="s">
        <v>324</v>
      </c>
      <c r="J1708" s="2" t="s">
        <v>30</v>
      </c>
      <c r="K1708" s="2" t="s">
        <v>30</v>
      </c>
      <c r="L1708" s="2" t="s">
        <v>277</v>
      </c>
      <c r="M1708" s="2" t="s">
        <v>31</v>
      </c>
      <c r="N1708" s="2" t="s">
        <v>476</v>
      </c>
      <c r="O1708" s="2" t="s">
        <v>257</v>
      </c>
      <c r="P1708" s="2" t="s">
        <v>351</v>
      </c>
      <c r="Q1708" s="2" t="s">
        <v>259</v>
      </c>
      <c r="R1708" s="2" t="s">
        <v>260</v>
      </c>
      <c r="S1708" s="2" t="s">
        <v>34</v>
      </c>
      <c r="T1708" s="137">
        <v>0.71799999999999997</v>
      </c>
      <c r="U1708" s="2" t="s">
        <v>289</v>
      </c>
      <c r="V1708" s="146">
        <v>3.2500000000000001E-2</v>
      </c>
      <c r="W1708" s="146">
        <v>5.602E-2</v>
      </c>
      <c r="X1708" s="4" t="s">
        <v>263</v>
      </c>
      <c r="Z1708" s="137">
        <v>572691.41</v>
      </c>
      <c r="AA1708" s="144">
        <v>1</v>
      </c>
      <c r="AB1708" s="157">
        <v>99.25</v>
      </c>
      <c r="AD1708" s="137">
        <v>568.39599999999996</v>
      </c>
      <c r="AG1708" s="2" t="s">
        <v>36</v>
      </c>
      <c r="AH1708" s="146">
        <v>1.3127E-2</v>
      </c>
      <c r="AI1708" s="146">
        <v>4.8633029580211901E-4</v>
      </c>
      <c r="AJ1708" s="146">
        <v>1.16854365757621E-4</v>
      </c>
    </row>
    <row r="1709" spans="1:36" x14ac:dyDescent="0.2">
      <c r="A1709" s="188">
        <v>1038</v>
      </c>
      <c r="B1709" s="2">
        <v>1038</v>
      </c>
      <c r="C1709" s="2" t="s">
        <v>477</v>
      </c>
      <c r="D1709" s="2" t="s">
        <v>478</v>
      </c>
      <c r="E1709" s="4" t="s">
        <v>252</v>
      </c>
      <c r="F1709" s="2" t="s">
        <v>479</v>
      </c>
      <c r="G1709" s="2" t="s">
        <v>480</v>
      </c>
      <c r="H1709" s="2" t="s">
        <v>255</v>
      </c>
      <c r="I1709" s="2" t="s">
        <v>324</v>
      </c>
      <c r="J1709" s="2" t="s">
        <v>30</v>
      </c>
      <c r="K1709" s="2" t="s">
        <v>30</v>
      </c>
      <c r="L1709" s="2" t="s">
        <v>277</v>
      </c>
      <c r="M1709" s="2" t="s">
        <v>31</v>
      </c>
      <c r="N1709" s="2" t="s">
        <v>312</v>
      </c>
      <c r="O1709" s="2" t="s">
        <v>257</v>
      </c>
      <c r="P1709" s="2" t="s">
        <v>258</v>
      </c>
      <c r="Q1709" s="2" t="s">
        <v>259</v>
      </c>
      <c r="R1709" s="2" t="s">
        <v>260</v>
      </c>
      <c r="S1709" s="2" t="s">
        <v>34</v>
      </c>
      <c r="T1709" s="137">
        <v>1.4550000000000001</v>
      </c>
      <c r="U1709" s="2" t="s">
        <v>481</v>
      </c>
      <c r="V1709" s="146">
        <v>1.44E-2</v>
      </c>
      <c r="W1709" s="146">
        <v>4.3869999999999999E-2</v>
      </c>
      <c r="X1709" s="4" t="s">
        <v>263</v>
      </c>
      <c r="Z1709" s="137">
        <v>3387389.85</v>
      </c>
      <c r="AA1709" s="144">
        <v>1</v>
      </c>
      <c r="AB1709" s="157">
        <v>95.93</v>
      </c>
      <c r="AD1709" s="137">
        <v>3249.5230000000001</v>
      </c>
      <c r="AG1709" s="2" t="s">
        <v>36</v>
      </c>
      <c r="AH1709" s="146">
        <v>1.1291000000000001E-2</v>
      </c>
      <c r="AI1709" s="146">
        <v>2.7803518994535402E-3</v>
      </c>
      <c r="AJ1709" s="146">
        <v>6.6805679308499697E-4</v>
      </c>
    </row>
    <row r="1710" spans="1:36" x14ac:dyDescent="0.2">
      <c r="A1710" s="188">
        <v>1038</v>
      </c>
      <c r="B1710" s="2">
        <v>1038</v>
      </c>
      <c r="C1710" s="2" t="s">
        <v>291</v>
      </c>
      <c r="D1710" s="2" t="s">
        <v>292</v>
      </c>
      <c r="E1710" s="4" t="s">
        <v>252</v>
      </c>
      <c r="F1710" s="2" t="s">
        <v>293</v>
      </c>
      <c r="G1710" s="2" t="s">
        <v>294</v>
      </c>
      <c r="H1710" s="2" t="s">
        <v>255</v>
      </c>
      <c r="I1710" s="2" t="s">
        <v>295</v>
      </c>
      <c r="J1710" s="2" t="s">
        <v>30</v>
      </c>
      <c r="K1710" s="2" t="s">
        <v>30</v>
      </c>
      <c r="L1710" s="2" t="s">
        <v>277</v>
      </c>
      <c r="M1710" s="2" t="s">
        <v>31</v>
      </c>
      <c r="N1710" s="2" t="s">
        <v>296</v>
      </c>
      <c r="O1710" s="2" t="s">
        <v>257</v>
      </c>
      <c r="P1710" s="2" t="s">
        <v>297</v>
      </c>
      <c r="Q1710" s="2" t="s">
        <v>298</v>
      </c>
      <c r="R1710" s="2" t="s">
        <v>260</v>
      </c>
      <c r="S1710" s="2" t="s">
        <v>34</v>
      </c>
      <c r="T1710" s="137">
        <v>2.4950000000000001</v>
      </c>
      <c r="U1710" s="2" t="s">
        <v>299</v>
      </c>
      <c r="V1710" s="146">
        <v>4.6899999999999997E-2</v>
      </c>
      <c r="W1710" s="146">
        <v>5.987E-2</v>
      </c>
      <c r="X1710" s="4" t="s">
        <v>263</v>
      </c>
      <c r="Z1710" s="137">
        <v>11841749.970000001</v>
      </c>
      <c r="AA1710" s="144">
        <v>1</v>
      </c>
      <c r="AB1710" s="157">
        <v>92.95</v>
      </c>
      <c r="AD1710" s="137">
        <v>11006.906999999999</v>
      </c>
      <c r="AG1710" s="2" t="s">
        <v>36</v>
      </c>
      <c r="AH1710" s="146">
        <v>1.0305999999999999E-2</v>
      </c>
      <c r="AI1710" s="146">
        <v>9.4177123478545594E-3</v>
      </c>
      <c r="AJ1710" s="146">
        <v>2.26286705310262E-3</v>
      </c>
    </row>
    <row r="1711" spans="1:36" x14ac:dyDescent="0.2">
      <c r="A1711" s="188">
        <v>1038</v>
      </c>
      <c r="B1711" s="2">
        <v>1038</v>
      </c>
      <c r="C1711" s="2" t="s">
        <v>482</v>
      </c>
      <c r="D1711" s="2" t="s">
        <v>483</v>
      </c>
      <c r="E1711" s="4" t="s">
        <v>252</v>
      </c>
      <c r="F1711" s="2" t="s">
        <v>484</v>
      </c>
      <c r="G1711" s="2" t="s">
        <v>485</v>
      </c>
      <c r="H1711" s="2" t="s">
        <v>255</v>
      </c>
      <c r="I1711" s="2" t="s">
        <v>276</v>
      </c>
      <c r="J1711" s="2" t="s">
        <v>30</v>
      </c>
      <c r="K1711" s="2" t="s">
        <v>30</v>
      </c>
      <c r="L1711" s="2" t="s">
        <v>277</v>
      </c>
      <c r="M1711" s="2" t="s">
        <v>31</v>
      </c>
      <c r="N1711" s="2" t="s">
        <v>312</v>
      </c>
      <c r="O1711" s="2" t="s">
        <v>257</v>
      </c>
      <c r="P1711" s="2" t="s">
        <v>258</v>
      </c>
      <c r="Q1711" s="2" t="s">
        <v>259</v>
      </c>
      <c r="R1711" s="2" t="s">
        <v>260</v>
      </c>
      <c r="S1711" s="2" t="s">
        <v>34</v>
      </c>
      <c r="T1711" s="137">
        <v>0.745</v>
      </c>
      <c r="U1711" s="2" t="s">
        <v>289</v>
      </c>
      <c r="V1711" s="146">
        <v>8.3000000000000001E-3</v>
      </c>
      <c r="W1711" s="146">
        <v>3.8989999999999997E-2</v>
      </c>
      <c r="X1711" s="4" t="s">
        <v>263</v>
      </c>
      <c r="Z1711" s="137">
        <v>40032</v>
      </c>
      <c r="AA1711" s="144">
        <v>1</v>
      </c>
      <c r="AB1711" s="157">
        <v>117.3</v>
      </c>
      <c r="AD1711" s="137">
        <v>46.957999999999998</v>
      </c>
      <c r="AG1711" s="2" t="s">
        <v>36</v>
      </c>
      <c r="AH1711" s="146">
        <v>9.5000000000000005E-5</v>
      </c>
      <c r="AI1711" s="146">
        <v>4.0177734108140601E-5</v>
      </c>
      <c r="AJ1711" s="146">
        <v>9.6538169168375908E-6</v>
      </c>
    </row>
    <row r="1712" spans="1:36" x14ac:dyDescent="0.2">
      <c r="A1712" s="188">
        <v>1038</v>
      </c>
      <c r="B1712" s="2">
        <v>1038</v>
      </c>
      <c r="C1712" s="2" t="s">
        <v>482</v>
      </c>
      <c r="D1712" s="2" t="s">
        <v>483</v>
      </c>
      <c r="E1712" s="4" t="s">
        <v>252</v>
      </c>
      <c r="F1712" s="2" t="s">
        <v>486</v>
      </c>
      <c r="G1712" s="2" t="s">
        <v>487</v>
      </c>
      <c r="H1712" s="2" t="s">
        <v>255</v>
      </c>
      <c r="I1712" s="2" t="s">
        <v>276</v>
      </c>
      <c r="J1712" s="2" t="s">
        <v>30</v>
      </c>
      <c r="K1712" s="2" t="s">
        <v>30</v>
      </c>
      <c r="L1712" s="2" t="s">
        <v>277</v>
      </c>
      <c r="M1712" s="2" t="s">
        <v>31</v>
      </c>
      <c r="N1712" s="2" t="s">
        <v>312</v>
      </c>
      <c r="O1712" s="2" t="s">
        <v>257</v>
      </c>
      <c r="P1712" s="2" t="s">
        <v>258</v>
      </c>
      <c r="Q1712" s="2" t="s">
        <v>259</v>
      </c>
      <c r="R1712" s="2" t="s">
        <v>260</v>
      </c>
      <c r="S1712" s="2" t="s">
        <v>34</v>
      </c>
      <c r="T1712" s="137">
        <v>4.0590000000000002</v>
      </c>
      <c r="U1712" s="2" t="s">
        <v>488</v>
      </c>
      <c r="V1712" s="146">
        <v>1.6500000000000001E-2</v>
      </c>
      <c r="W1712" s="146">
        <v>2.5270000000000001E-2</v>
      </c>
      <c r="X1712" s="4" t="s">
        <v>263</v>
      </c>
      <c r="Z1712" s="137">
        <v>5296437</v>
      </c>
      <c r="AA1712" s="144">
        <v>1</v>
      </c>
      <c r="AB1712" s="157">
        <v>116.12</v>
      </c>
      <c r="AD1712" s="137">
        <v>6150.223</v>
      </c>
      <c r="AG1712" s="2" t="s">
        <v>36</v>
      </c>
      <c r="AH1712" s="146">
        <v>2.503E-3</v>
      </c>
      <c r="AI1712" s="146">
        <v>5.2622439582981602E-3</v>
      </c>
      <c r="AJ1712" s="146">
        <v>1.2644003170614901E-3</v>
      </c>
    </row>
    <row r="1713" spans="1:36" x14ac:dyDescent="0.2">
      <c r="A1713" s="188">
        <v>1038</v>
      </c>
      <c r="B1713" s="2">
        <v>1038</v>
      </c>
      <c r="C1713" s="2" t="s">
        <v>1502</v>
      </c>
      <c r="D1713" s="2" t="s">
        <v>1503</v>
      </c>
      <c r="E1713" s="4" t="s">
        <v>252</v>
      </c>
      <c r="F1713" s="2" t="s">
        <v>1504</v>
      </c>
      <c r="G1713" s="2" t="s">
        <v>1505</v>
      </c>
      <c r="H1713" s="2" t="s">
        <v>255</v>
      </c>
      <c r="I1713" s="2" t="s">
        <v>295</v>
      </c>
      <c r="J1713" s="2" t="s">
        <v>30</v>
      </c>
      <c r="K1713" s="2" t="s">
        <v>30</v>
      </c>
      <c r="L1713" s="2" t="s">
        <v>277</v>
      </c>
      <c r="M1713" s="2" t="s">
        <v>31</v>
      </c>
      <c r="N1713" s="2" t="s">
        <v>296</v>
      </c>
      <c r="O1713" s="2" t="s">
        <v>257</v>
      </c>
      <c r="P1713" s="2" t="s">
        <v>424</v>
      </c>
      <c r="Q1713" s="2" t="s">
        <v>298</v>
      </c>
      <c r="R1713" s="2" t="s">
        <v>260</v>
      </c>
      <c r="S1713" s="2" t="s">
        <v>34</v>
      </c>
      <c r="T1713" s="137">
        <v>2.1850000000000001</v>
      </c>
      <c r="U1713" s="2" t="s">
        <v>299</v>
      </c>
      <c r="V1713" s="146">
        <v>5.4800000000000001E-2</v>
      </c>
      <c r="W1713" s="146">
        <v>5.3280000000000001E-2</v>
      </c>
      <c r="X1713" s="4" t="s">
        <v>263</v>
      </c>
      <c r="Z1713" s="137">
        <v>22008.9</v>
      </c>
      <c r="AA1713" s="144">
        <v>1</v>
      </c>
      <c r="AB1713" s="157">
        <v>93.42</v>
      </c>
      <c r="AD1713" s="137">
        <v>20.561</v>
      </c>
      <c r="AG1713" s="2" t="s">
        <v>36</v>
      </c>
      <c r="AH1713" s="146">
        <v>8.2000000000000001E-5</v>
      </c>
      <c r="AI1713" s="146">
        <v>1.7592126542437499E-5</v>
      </c>
      <c r="AJ1713" s="146">
        <v>4.2269971811108201E-6</v>
      </c>
    </row>
    <row r="1714" spans="1:36" x14ac:dyDescent="0.2">
      <c r="A1714" s="188">
        <v>1038</v>
      </c>
      <c r="B1714" s="2">
        <v>1038</v>
      </c>
      <c r="C1714" s="2" t="s">
        <v>411</v>
      </c>
      <c r="D1714" s="2" t="s">
        <v>412</v>
      </c>
      <c r="E1714" s="4" t="s">
        <v>252</v>
      </c>
      <c r="F1714" s="2" t="s">
        <v>489</v>
      </c>
      <c r="G1714" s="2" t="s">
        <v>490</v>
      </c>
      <c r="H1714" s="2" t="s">
        <v>255</v>
      </c>
      <c r="I1714" s="2" t="s">
        <v>276</v>
      </c>
      <c r="J1714" s="2" t="s">
        <v>30</v>
      </c>
      <c r="K1714" s="2" t="s">
        <v>30</v>
      </c>
      <c r="L1714" s="2" t="s">
        <v>277</v>
      </c>
      <c r="M1714" s="2" t="s">
        <v>31</v>
      </c>
      <c r="N1714" s="2" t="s">
        <v>312</v>
      </c>
      <c r="O1714" s="2" t="s">
        <v>257</v>
      </c>
      <c r="P1714" s="2" t="s">
        <v>332</v>
      </c>
      <c r="Q1714" s="2" t="s">
        <v>259</v>
      </c>
      <c r="R1714" s="2" t="s">
        <v>260</v>
      </c>
      <c r="S1714" s="2" t="s">
        <v>34</v>
      </c>
      <c r="T1714" s="137">
        <v>1.1379999999999999</v>
      </c>
      <c r="U1714" s="2" t="s">
        <v>119</v>
      </c>
      <c r="V1714" s="146">
        <v>1.4E-2</v>
      </c>
      <c r="W1714" s="146">
        <v>3.2779999999999997E-2</v>
      </c>
      <c r="X1714" s="4" t="s">
        <v>263</v>
      </c>
      <c r="Z1714" s="137">
        <v>5828341.7000000002</v>
      </c>
      <c r="AA1714" s="144">
        <v>1</v>
      </c>
      <c r="AB1714" s="157">
        <v>116.79</v>
      </c>
      <c r="AD1714" s="137">
        <v>6806.92</v>
      </c>
      <c r="AG1714" s="2" t="s">
        <v>36</v>
      </c>
      <c r="AH1714" s="146">
        <v>9.6310000000000007E-3</v>
      </c>
      <c r="AI1714" s="146">
        <v>5.8241265632171697E-3</v>
      </c>
      <c r="AJ1714" s="146">
        <v>1.39940822422828E-3</v>
      </c>
    </row>
    <row r="1715" spans="1:36" x14ac:dyDescent="0.2">
      <c r="A1715" s="188">
        <v>1038</v>
      </c>
      <c r="B1715" s="2">
        <v>1038</v>
      </c>
      <c r="C1715" s="2" t="s">
        <v>491</v>
      </c>
      <c r="D1715" s="2" t="s">
        <v>492</v>
      </c>
      <c r="E1715" s="4" t="s">
        <v>252</v>
      </c>
      <c r="F1715" s="2" t="s">
        <v>493</v>
      </c>
      <c r="G1715" s="2" t="s">
        <v>494</v>
      </c>
      <c r="H1715" s="2" t="s">
        <v>255</v>
      </c>
      <c r="I1715" s="2" t="s">
        <v>276</v>
      </c>
      <c r="J1715" s="2" t="s">
        <v>30</v>
      </c>
      <c r="K1715" s="2" t="s">
        <v>30</v>
      </c>
      <c r="L1715" s="2" t="s">
        <v>277</v>
      </c>
      <c r="M1715" s="2" t="s">
        <v>31</v>
      </c>
      <c r="N1715" s="2" t="s">
        <v>312</v>
      </c>
      <c r="O1715" s="2" t="s">
        <v>257</v>
      </c>
      <c r="P1715" s="2" t="s">
        <v>424</v>
      </c>
      <c r="Q1715" s="2" t="s">
        <v>298</v>
      </c>
      <c r="R1715" s="2" t="s">
        <v>260</v>
      </c>
      <c r="S1715" s="2" t="s">
        <v>34</v>
      </c>
      <c r="T1715" s="137">
        <v>1.988</v>
      </c>
      <c r="U1715" s="2" t="s">
        <v>495</v>
      </c>
      <c r="V1715" s="146">
        <v>2.75E-2</v>
      </c>
      <c r="W1715" s="146">
        <v>2.8729999999999999E-2</v>
      </c>
      <c r="X1715" s="4" t="s">
        <v>263</v>
      </c>
      <c r="Z1715" s="137">
        <v>7940394.7800000003</v>
      </c>
      <c r="AA1715" s="144">
        <v>1</v>
      </c>
      <c r="AB1715" s="157">
        <v>118.55</v>
      </c>
      <c r="AD1715" s="137">
        <v>9413.3379999999997</v>
      </c>
      <c r="AG1715" s="2" t="s">
        <v>36</v>
      </c>
      <c r="AH1715" s="146">
        <v>1.4191E-2</v>
      </c>
      <c r="AI1715" s="146">
        <v>8.0542256668606604E-3</v>
      </c>
      <c r="AJ1715" s="146">
        <v>1.9352514949073001E-3</v>
      </c>
    </row>
    <row r="1716" spans="1:36" x14ac:dyDescent="0.2">
      <c r="A1716" s="188">
        <v>1038</v>
      </c>
      <c r="B1716" s="2">
        <v>1038</v>
      </c>
      <c r="C1716" s="2" t="s">
        <v>496</v>
      </c>
      <c r="D1716" s="2" t="s">
        <v>497</v>
      </c>
      <c r="E1716" s="4" t="s">
        <v>273</v>
      </c>
      <c r="F1716" s="2" t="s">
        <v>498</v>
      </c>
      <c r="G1716" s="2" t="s">
        <v>499</v>
      </c>
      <c r="H1716" s="2" t="s">
        <v>255</v>
      </c>
      <c r="I1716" s="2" t="s">
        <v>295</v>
      </c>
      <c r="J1716" s="2" t="s">
        <v>30</v>
      </c>
      <c r="K1716" s="2" t="s">
        <v>383</v>
      </c>
      <c r="L1716" s="2" t="s">
        <v>277</v>
      </c>
      <c r="M1716" s="2" t="s">
        <v>31</v>
      </c>
      <c r="N1716" s="2" t="s">
        <v>350</v>
      </c>
      <c r="O1716" s="2" t="s">
        <v>257</v>
      </c>
      <c r="P1716" s="2" t="s">
        <v>424</v>
      </c>
      <c r="Q1716" s="2" t="s">
        <v>298</v>
      </c>
      <c r="R1716" s="2" t="s">
        <v>260</v>
      </c>
      <c r="S1716" s="2" t="s">
        <v>34</v>
      </c>
      <c r="T1716" s="137">
        <v>2.3410000000000002</v>
      </c>
      <c r="U1716" s="2" t="s">
        <v>500</v>
      </c>
      <c r="V1716" s="146">
        <v>4.2999999999999997E-2</v>
      </c>
      <c r="W1716" s="146">
        <v>7.3359999999999995E-2</v>
      </c>
      <c r="X1716" s="4" t="s">
        <v>263</v>
      </c>
      <c r="Z1716" s="137">
        <v>7037149.5700000003</v>
      </c>
      <c r="AA1716" s="144">
        <v>1</v>
      </c>
      <c r="AB1716" s="157">
        <v>88.55</v>
      </c>
      <c r="AD1716" s="137">
        <v>6231.3959999999997</v>
      </c>
      <c r="AG1716" s="2" t="s">
        <v>36</v>
      </c>
      <c r="AH1716" s="146">
        <v>6.5729999999999998E-3</v>
      </c>
      <c r="AI1716" s="146">
        <v>5.3316973311806496E-3</v>
      </c>
      <c r="AJ1716" s="146">
        <v>1.28108841958762E-3</v>
      </c>
    </row>
    <row r="1717" spans="1:36" x14ac:dyDescent="0.2">
      <c r="A1717" s="188">
        <v>1038</v>
      </c>
      <c r="B1717" s="2">
        <v>1038</v>
      </c>
      <c r="C1717" s="2" t="s">
        <v>405</v>
      </c>
      <c r="D1717" s="2" t="s">
        <v>406</v>
      </c>
      <c r="E1717" s="4" t="s">
        <v>252</v>
      </c>
      <c r="F1717" s="2" t="s">
        <v>501</v>
      </c>
      <c r="G1717" s="2" t="s">
        <v>502</v>
      </c>
      <c r="H1717" s="2" t="s">
        <v>255</v>
      </c>
      <c r="I1717" s="2" t="s">
        <v>276</v>
      </c>
      <c r="J1717" s="2" t="s">
        <v>30</v>
      </c>
      <c r="K1717" s="2" t="s">
        <v>30</v>
      </c>
      <c r="L1717" s="2" t="s">
        <v>277</v>
      </c>
      <c r="M1717" s="2" t="s">
        <v>31</v>
      </c>
      <c r="N1717" s="2" t="s">
        <v>312</v>
      </c>
      <c r="O1717" s="2" t="s">
        <v>257</v>
      </c>
      <c r="P1717" s="2" t="s">
        <v>87</v>
      </c>
      <c r="Q1717" s="2" t="s">
        <v>298</v>
      </c>
      <c r="R1717" s="2" t="s">
        <v>260</v>
      </c>
      <c r="S1717" s="2" t="s">
        <v>34</v>
      </c>
      <c r="T1717" s="137">
        <v>1.6930000000000001</v>
      </c>
      <c r="U1717" s="2" t="s">
        <v>319</v>
      </c>
      <c r="V1717" s="146">
        <v>1.77E-2</v>
      </c>
      <c r="W1717" s="146">
        <v>2.93E-2</v>
      </c>
      <c r="X1717" s="4" t="s">
        <v>263</v>
      </c>
      <c r="Z1717" s="137">
        <v>6309006.9699999997</v>
      </c>
      <c r="AA1717" s="144">
        <v>1</v>
      </c>
      <c r="AB1717" s="157">
        <v>116.94</v>
      </c>
      <c r="AD1717" s="137">
        <v>7377.7529999999997</v>
      </c>
      <c r="AG1717" s="2" t="s">
        <v>36</v>
      </c>
      <c r="AH1717" s="146">
        <v>2.594E-3</v>
      </c>
      <c r="AI1717" s="146">
        <v>6.31254136362586E-3</v>
      </c>
      <c r="AJ1717" s="146">
        <v>1.51676345013347E-3</v>
      </c>
    </row>
    <row r="1718" spans="1:36" x14ac:dyDescent="0.2">
      <c r="A1718" s="188">
        <v>1038</v>
      </c>
      <c r="B1718" s="2">
        <v>1038</v>
      </c>
      <c r="C1718" s="2" t="s">
        <v>445</v>
      </c>
      <c r="D1718" s="2" t="s">
        <v>446</v>
      </c>
      <c r="E1718" s="4" t="s">
        <v>252</v>
      </c>
      <c r="F1718" s="2" t="s">
        <v>503</v>
      </c>
      <c r="G1718" s="2" t="s">
        <v>504</v>
      </c>
      <c r="H1718" s="2" t="s">
        <v>255</v>
      </c>
      <c r="I1718" s="2" t="s">
        <v>276</v>
      </c>
      <c r="J1718" s="2" t="s">
        <v>30</v>
      </c>
      <c r="K1718" s="2" t="s">
        <v>30</v>
      </c>
      <c r="L1718" s="2" t="s">
        <v>277</v>
      </c>
      <c r="M1718" s="2" t="s">
        <v>31</v>
      </c>
      <c r="N1718" s="2" t="s">
        <v>312</v>
      </c>
      <c r="O1718" s="2" t="s">
        <v>257</v>
      </c>
      <c r="P1718" s="2" t="s">
        <v>403</v>
      </c>
      <c r="Q1718" s="2" t="s">
        <v>259</v>
      </c>
      <c r="R1718" s="2" t="s">
        <v>260</v>
      </c>
      <c r="S1718" s="2" t="s">
        <v>34</v>
      </c>
      <c r="T1718" s="137">
        <v>1.7889999999999999</v>
      </c>
      <c r="U1718" s="2" t="s">
        <v>161</v>
      </c>
      <c r="V1718" s="146">
        <v>1.4200000000000001E-2</v>
      </c>
      <c r="W1718" s="146">
        <v>2.904E-2</v>
      </c>
      <c r="X1718" s="4" t="s">
        <v>263</v>
      </c>
      <c r="Z1718" s="137">
        <v>-0.22</v>
      </c>
      <c r="AA1718" s="144">
        <v>1</v>
      </c>
      <c r="AB1718" s="157">
        <v>116.29</v>
      </c>
      <c r="AD1718" s="137">
        <v>0</v>
      </c>
      <c r="AG1718" s="2" t="s">
        <v>36</v>
      </c>
      <c r="AH1718" s="146">
        <v>0</v>
      </c>
      <c r="AI1718" s="146">
        <v>-2.1889971268421002E-10</v>
      </c>
      <c r="AJ1718" s="146">
        <v>-5.2596737877598494E-11</v>
      </c>
    </row>
    <row r="1719" spans="1:36" x14ac:dyDescent="0.2">
      <c r="A1719" s="188">
        <v>1038</v>
      </c>
      <c r="B1719" s="2">
        <v>1038</v>
      </c>
      <c r="C1719" s="2" t="s">
        <v>505</v>
      </c>
      <c r="D1719" s="2" t="s">
        <v>506</v>
      </c>
      <c r="E1719" s="4" t="s">
        <v>252</v>
      </c>
      <c r="F1719" s="2" t="s">
        <v>507</v>
      </c>
      <c r="G1719" s="2" t="s">
        <v>508</v>
      </c>
      <c r="H1719" s="2" t="s">
        <v>255</v>
      </c>
      <c r="I1719" s="2" t="s">
        <v>324</v>
      </c>
      <c r="J1719" s="2" t="s">
        <v>30</v>
      </c>
      <c r="K1719" s="2" t="s">
        <v>30</v>
      </c>
      <c r="L1719" s="2" t="s">
        <v>277</v>
      </c>
      <c r="M1719" s="2" t="s">
        <v>31</v>
      </c>
      <c r="N1719" s="2" t="s">
        <v>325</v>
      </c>
      <c r="O1719" s="2" t="s">
        <v>257</v>
      </c>
      <c r="P1719" s="2" t="s">
        <v>368</v>
      </c>
      <c r="Q1719" s="2" t="s">
        <v>298</v>
      </c>
      <c r="R1719" s="2" t="s">
        <v>260</v>
      </c>
      <c r="S1719" s="2" t="s">
        <v>34</v>
      </c>
      <c r="T1719" s="137">
        <v>1.4510000000000001</v>
      </c>
      <c r="U1719" s="2" t="s">
        <v>167</v>
      </c>
      <c r="V1719" s="146">
        <v>3.2899999999999999E-2</v>
      </c>
      <c r="W1719" s="146">
        <v>4.9570000000000003E-2</v>
      </c>
      <c r="X1719" s="4" t="s">
        <v>263</v>
      </c>
      <c r="Z1719" s="137">
        <v>2238802.4500000002</v>
      </c>
      <c r="AA1719" s="144">
        <v>1</v>
      </c>
      <c r="AB1719" s="157">
        <v>97.79</v>
      </c>
      <c r="AD1719" s="137">
        <v>2189.3249999999998</v>
      </c>
      <c r="AG1719" s="2" t="s">
        <v>36</v>
      </c>
      <c r="AH1719" s="146">
        <v>3.1289999999999998E-3</v>
      </c>
      <c r="AI1719" s="146">
        <v>1.87322678825289E-3</v>
      </c>
      <c r="AJ1719" s="146">
        <v>4.50094781573186E-4</v>
      </c>
    </row>
    <row r="1720" spans="1:36" x14ac:dyDescent="0.2">
      <c r="A1720" s="188">
        <v>1038</v>
      </c>
      <c r="B1720" s="2">
        <v>1038</v>
      </c>
      <c r="C1720" s="2" t="s">
        <v>509</v>
      </c>
      <c r="D1720" s="2" t="s">
        <v>510</v>
      </c>
      <c r="E1720" s="4" t="s">
        <v>252</v>
      </c>
      <c r="F1720" s="2" t="s">
        <v>511</v>
      </c>
      <c r="G1720" s="2" t="s">
        <v>512</v>
      </c>
      <c r="H1720" s="2" t="s">
        <v>255</v>
      </c>
      <c r="I1720" s="2" t="s">
        <v>276</v>
      </c>
      <c r="J1720" s="2" t="s">
        <v>30</v>
      </c>
      <c r="K1720" s="2" t="s">
        <v>30</v>
      </c>
      <c r="L1720" s="2" t="s">
        <v>277</v>
      </c>
      <c r="M1720" s="2" t="s">
        <v>31</v>
      </c>
      <c r="N1720" s="2" t="s">
        <v>476</v>
      </c>
      <c r="O1720" s="2" t="s">
        <v>257</v>
      </c>
      <c r="P1720" s="2" t="s">
        <v>258</v>
      </c>
      <c r="Q1720" s="2" t="s">
        <v>259</v>
      </c>
      <c r="R1720" s="2" t="s">
        <v>260</v>
      </c>
      <c r="S1720" s="2" t="s">
        <v>34</v>
      </c>
      <c r="T1720" s="137">
        <v>1.216</v>
      </c>
      <c r="U1720" s="2" t="s">
        <v>495</v>
      </c>
      <c r="V1720" s="146">
        <v>1E-3</v>
      </c>
      <c r="W1720" s="146">
        <v>2.92E-2</v>
      </c>
      <c r="X1720" s="4" t="s">
        <v>263</v>
      </c>
      <c r="Z1720" s="137">
        <v>15696050</v>
      </c>
      <c r="AA1720" s="144">
        <v>1</v>
      </c>
      <c r="AB1720" s="157">
        <v>113</v>
      </c>
      <c r="AD1720" s="137">
        <v>17736.536</v>
      </c>
      <c r="AG1720" s="2" t="s">
        <v>36</v>
      </c>
      <c r="AH1720" s="146">
        <v>2.4437E-2</v>
      </c>
      <c r="AI1720" s="146">
        <v>1.5175707845836099E-2</v>
      </c>
      <c r="AJ1720" s="146">
        <v>3.6463854515238498E-3</v>
      </c>
    </row>
    <row r="1721" spans="1:36" x14ac:dyDescent="0.2">
      <c r="A1721" s="188">
        <v>1038</v>
      </c>
      <c r="B1721" s="2">
        <v>1038</v>
      </c>
      <c r="C1721" s="2" t="s">
        <v>509</v>
      </c>
      <c r="D1721" s="2" t="s">
        <v>510</v>
      </c>
      <c r="E1721" s="4" t="s">
        <v>252</v>
      </c>
      <c r="F1721" s="2" t="s">
        <v>513</v>
      </c>
      <c r="G1721" s="2" t="s">
        <v>514</v>
      </c>
      <c r="H1721" s="2" t="s">
        <v>255</v>
      </c>
      <c r="I1721" s="2" t="s">
        <v>276</v>
      </c>
      <c r="J1721" s="2" t="s">
        <v>30</v>
      </c>
      <c r="K1721" s="2" t="s">
        <v>30</v>
      </c>
      <c r="L1721" s="2" t="s">
        <v>277</v>
      </c>
      <c r="M1721" s="2" t="s">
        <v>31</v>
      </c>
      <c r="N1721" s="2" t="s">
        <v>476</v>
      </c>
      <c r="O1721" s="2" t="s">
        <v>257</v>
      </c>
      <c r="P1721" s="2" t="s">
        <v>258</v>
      </c>
      <c r="Q1721" s="2" t="s">
        <v>259</v>
      </c>
      <c r="R1721" s="2" t="s">
        <v>260</v>
      </c>
      <c r="S1721" s="2" t="s">
        <v>34</v>
      </c>
      <c r="T1721" s="137">
        <v>11.507999999999999</v>
      </c>
      <c r="U1721" s="2" t="s">
        <v>515</v>
      </c>
      <c r="V1721" s="146">
        <v>2.07E-2</v>
      </c>
      <c r="W1721" s="146">
        <v>2.7050000000000001E-2</v>
      </c>
      <c r="X1721" s="4" t="s">
        <v>263</v>
      </c>
      <c r="Z1721" s="137">
        <v>40270982.130000003</v>
      </c>
      <c r="AA1721" s="144">
        <v>1</v>
      </c>
      <c r="AB1721" s="157">
        <v>109.4</v>
      </c>
      <c r="AD1721" s="137">
        <v>44056.453999999998</v>
      </c>
      <c r="AG1721" s="2" t="s">
        <v>36</v>
      </c>
      <c r="AH1721" s="146">
        <v>7.3660000000000002E-3</v>
      </c>
      <c r="AI1721" s="146">
        <v>3.7695515212901001E-2</v>
      </c>
      <c r="AJ1721" s="146">
        <v>9.0573948613363892E-3</v>
      </c>
    </row>
    <row r="1722" spans="1:36" x14ac:dyDescent="0.2">
      <c r="A1722" s="188">
        <v>1038</v>
      </c>
      <c r="B1722" s="2">
        <v>1038</v>
      </c>
      <c r="C1722" s="2" t="s">
        <v>436</v>
      </c>
      <c r="D1722" s="2" t="s">
        <v>437</v>
      </c>
      <c r="E1722" s="4" t="s">
        <v>252</v>
      </c>
      <c r="F1722" s="2" t="s">
        <v>516</v>
      </c>
      <c r="G1722" s="2" t="s">
        <v>517</v>
      </c>
      <c r="H1722" s="2" t="s">
        <v>255</v>
      </c>
      <c r="I1722" s="2" t="s">
        <v>276</v>
      </c>
      <c r="J1722" s="2" t="s">
        <v>30</v>
      </c>
      <c r="K1722" s="2" t="s">
        <v>30</v>
      </c>
      <c r="L1722" s="2" t="s">
        <v>277</v>
      </c>
      <c r="M1722" s="2" t="s">
        <v>31</v>
      </c>
      <c r="N1722" s="2" t="s">
        <v>430</v>
      </c>
      <c r="O1722" s="2" t="s">
        <v>257</v>
      </c>
      <c r="P1722" s="2" t="s">
        <v>279</v>
      </c>
      <c r="Q1722" s="2" t="s">
        <v>279</v>
      </c>
      <c r="R1722" s="2" t="s">
        <v>279</v>
      </c>
      <c r="S1722" s="2" t="s">
        <v>34</v>
      </c>
      <c r="T1722" s="137">
        <v>0.627</v>
      </c>
      <c r="U1722" s="2" t="s">
        <v>289</v>
      </c>
      <c r="V1722" s="146">
        <v>4.8000000000000001E-2</v>
      </c>
      <c r="W1722" s="146">
        <v>1E-4</v>
      </c>
      <c r="X1722" s="4" t="s">
        <v>263</v>
      </c>
      <c r="Z1722" s="137">
        <v>1182439.72</v>
      </c>
      <c r="AA1722" s="144">
        <v>1</v>
      </c>
      <c r="AB1722" s="157">
        <v>133.85</v>
      </c>
      <c r="AD1722" s="137">
        <v>1582.6959999999999</v>
      </c>
      <c r="AG1722" s="2" t="s">
        <v>36</v>
      </c>
      <c r="AH1722" s="146">
        <v>7.8569999999999994E-3</v>
      </c>
      <c r="AI1722" s="146">
        <v>1.35418352431317E-3</v>
      </c>
      <c r="AJ1722" s="146">
        <v>3.25380216324056E-4</v>
      </c>
    </row>
    <row r="1723" spans="1:36" x14ac:dyDescent="0.2">
      <c r="A1723" s="188">
        <v>1038</v>
      </c>
      <c r="B1723" s="2">
        <v>1038</v>
      </c>
      <c r="C1723" s="2" t="s">
        <v>518</v>
      </c>
      <c r="D1723" s="2" t="s">
        <v>519</v>
      </c>
      <c r="E1723" s="4" t="s">
        <v>252</v>
      </c>
      <c r="F1723" s="2" t="s">
        <v>520</v>
      </c>
      <c r="G1723" s="2" t="s">
        <v>521</v>
      </c>
      <c r="H1723" s="2" t="s">
        <v>255</v>
      </c>
      <c r="I1723" s="2" t="s">
        <v>276</v>
      </c>
      <c r="J1723" s="2" t="s">
        <v>30</v>
      </c>
      <c r="K1723" s="2" t="s">
        <v>30</v>
      </c>
      <c r="L1723" s="2" t="s">
        <v>277</v>
      </c>
      <c r="M1723" s="2" t="s">
        <v>31</v>
      </c>
      <c r="N1723" s="2" t="s">
        <v>476</v>
      </c>
      <c r="O1723" s="2" t="s">
        <v>257</v>
      </c>
      <c r="P1723" s="2" t="s">
        <v>362</v>
      </c>
      <c r="Q1723" s="2" t="s">
        <v>259</v>
      </c>
      <c r="R1723" s="2" t="s">
        <v>260</v>
      </c>
      <c r="S1723" s="2" t="s">
        <v>34</v>
      </c>
      <c r="T1723" s="137">
        <v>0.65400000000000003</v>
      </c>
      <c r="U1723" s="2" t="s">
        <v>522</v>
      </c>
      <c r="V1723" s="146">
        <v>1.8499999999999999E-2</v>
      </c>
      <c r="W1723" s="146">
        <v>4.8669999999999998E-2</v>
      </c>
      <c r="X1723" s="4" t="s">
        <v>263</v>
      </c>
      <c r="Z1723" s="137">
        <v>1995768.98</v>
      </c>
      <c r="AA1723" s="144">
        <v>1</v>
      </c>
      <c r="AB1723" s="157">
        <v>115.12</v>
      </c>
      <c r="AD1723" s="137">
        <v>2297.529</v>
      </c>
      <c r="AG1723" s="2" t="s">
        <v>36</v>
      </c>
      <c r="AH1723" s="146">
        <v>5.9950000000000003E-3</v>
      </c>
      <c r="AI1723" s="146">
        <v>1.9658084125873999E-3</v>
      </c>
      <c r="AJ1723" s="146">
        <v>4.7234008910554198E-4</v>
      </c>
    </row>
    <row r="1724" spans="1:36" x14ac:dyDescent="0.2">
      <c r="A1724" s="188">
        <v>1038</v>
      </c>
      <c r="B1724" s="2">
        <v>1038</v>
      </c>
      <c r="C1724" s="2" t="s">
        <v>518</v>
      </c>
      <c r="D1724" s="2" t="s">
        <v>519</v>
      </c>
      <c r="E1724" s="4" t="s">
        <v>252</v>
      </c>
      <c r="F1724" s="2" t="s">
        <v>523</v>
      </c>
      <c r="G1724" s="2" t="s">
        <v>524</v>
      </c>
      <c r="H1724" s="2" t="s">
        <v>255</v>
      </c>
      <c r="I1724" s="2" t="s">
        <v>324</v>
      </c>
      <c r="J1724" s="2" t="s">
        <v>30</v>
      </c>
      <c r="K1724" s="2" t="s">
        <v>30</v>
      </c>
      <c r="L1724" s="2" t="s">
        <v>277</v>
      </c>
      <c r="M1724" s="2" t="s">
        <v>31</v>
      </c>
      <c r="N1724" s="2" t="s">
        <v>476</v>
      </c>
      <c r="O1724" s="2" t="s">
        <v>257</v>
      </c>
      <c r="P1724" s="2" t="s">
        <v>362</v>
      </c>
      <c r="Q1724" s="2" t="s">
        <v>259</v>
      </c>
      <c r="R1724" s="2" t="s">
        <v>260</v>
      </c>
      <c r="S1724" s="2" t="s">
        <v>34</v>
      </c>
      <c r="T1724" s="137">
        <v>0.63200000000000001</v>
      </c>
      <c r="U1724" s="2" t="s">
        <v>525</v>
      </c>
      <c r="V1724" s="146">
        <v>3.2500000000000001E-2</v>
      </c>
      <c r="W1724" s="146">
        <v>5.4289999999999998E-2</v>
      </c>
      <c r="X1724" s="4" t="s">
        <v>263</v>
      </c>
      <c r="Z1724" s="137">
        <v>61603.05</v>
      </c>
      <c r="AA1724" s="144">
        <v>1</v>
      </c>
      <c r="AB1724" s="157">
        <v>99.45</v>
      </c>
      <c r="AD1724" s="137">
        <v>61.264000000000003</v>
      </c>
      <c r="AG1724" s="2" t="s">
        <v>36</v>
      </c>
      <c r="AH1724" s="146">
        <v>2.52E-4</v>
      </c>
      <c r="AI1724" s="146">
        <v>5.2418808194134397E-5</v>
      </c>
      <c r="AJ1724" s="146">
        <v>1.25950750717539E-5</v>
      </c>
    </row>
    <row r="1725" spans="1:36" x14ac:dyDescent="0.2">
      <c r="A1725" s="188">
        <v>1038</v>
      </c>
      <c r="B1725" s="2">
        <v>1038</v>
      </c>
      <c r="C1725" s="2" t="s">
        <v>526</v>
      </c>
      <c r="D1725" s="2" t="s">
        <v>527</v>
      </c>
      <c r="E1725" s="4" t="s">
        <v>252</v>
      </c>
      <c r="F1725" s="2" t="s">
        <v>528</v>
      </c>
      <c r="G1725" s="2" t="s">
        <v>529</v>
      </c>
      <c r="H1725" s="2" t="s">
        <v>255</v>
      </c>
      <c r="I1725" s="2" t="s">
        <v>276</v>
      </c>
      <c r="J1725" s="2" t="s">
        <v>30</v>
      </c>
      <c r="K1725" s="2" t="s">
        <v>30</v>
      </c>
      <c r="L1725" s="2" t="s">
        <v>277</v>
      </c>
      <c r="M1725" s="2" t="s">
        <v>31</v>
      </c>
      <c r="N1725" s="2" t="s">
        <v>278</v>
      </c>
      <c r="O1725" s="2" t="s">
        <v>257</v>
      </c>
      <c r="P1725" s="2" t="s">
        <v>279</v>
      </c>
      <c r="Q1725" s="2" t="s">
        <v>279</v>
      </c>
      <c r="R1725" s="2" t="s">
        <v>279</v>
      </c>
      <c r="S1725" s="2" t="s">
        <v>34</v>
      </c>
      <c r="T1725" s="137">
        <v>3.0000000000000001E-3</v>
      </c>
      <c r="U1725" s="2" t="s">
        <v>530</v>
      </c>
      <c r="V1725" s="146">
        <v>2.8500000000000001E-2</v>
      </c>
      <c r="W1725" s="146">
        <v>-0.22896</v>
      </c>
      <c r="X1725" s="4" t="s">
        <v>263</v>
      </c>
      <c r="Z1725" s="137">
        <v>-0.03</v>
      </c>
      <c r="AA1725" s="144">
        <v>1</v>
      </c>
      <c r="AB1725" s="157">
        <v>119.02</v>
      </c>
      <c r="AD1725" s="137">
        <v>0</v>
      </c>
      <c r="AG1725" s="2" t="s">
        <v>36</v>
      </c>
      <c r="AH1725" s="146">
        <v>0</v>
      </c>
      <c r="AI1725" s="146">
        <v>-3.0550712330077697E-11</v>
      </c>
      <c r="AJ1725" s="146">
        <v>-7.3406574576784192E-12</v>
      </c>
    </row>
    <row r="1726" spans="1:36" x14ac:dyDescent="0.2">
      <c r="A1726" s="188">
        <v>1038</v>
      </c>
      <c r="B1726" s="2">
        <v>1038</v>
      </c>
      <c r="C1726" s="2" t="s">
        <v>531</v>
      </c>
      <c r="D1726" s="2" t="s">
        <v>532</v>
      </c>
      <c r="E1726" s="4" t="s">
        <v>252</v>
      </c>
      <c r="F1726" s="2" t="s">
        <v>533</v>
      </c>
      <c r="G1726" s="2" t="s">
        <v>534</v>
      </c>
      <c r="H1726" s="2" t="s">
        <v>255</v>
      </c>
      <c r="I1726" s="2" t="s">
        <v>276</v>
      </c>
      <c r="J1726" s="2" t="s">
        <v>30</v>
      </c>
      <c r="K1726" s="2" t="s">
        <v>30</v>
      </c>
      <c r="L1726" s="2" t="s">
        <v>277</v>
      </c>
      <c r="M1726" s="2" t="s">
        <v>31</v>
      </c>
      <c r="N1726" s="2" t="s">
        <v>397</v>
      </c>
      <c r="O1726" s="2" t="s">
        <v>257</v>
      </c>
      <c r="P1726" s="2" t="s">
        <v>332</v>
      </c>
      <c r="Q1726" s="2" t="s">
        <v>259</v>
      </c>
      <c r="R1726" s="2" t="s">
        <v>260</v>
      </c>
      <c r="S1726" s="2" t="s">
        <v>34</v>
      </c>
      <c r="T1726" s="137">
        <v>0.95499999999999996</v>
      </c>
      <c r="U1726" s="2" t="s">
        <v>535</v>
      </c>
      <c r="V1726" s="146">
        <v>1.0500000000000001E-2</v>
      </c>
      <c r="W1726" s="146">
        <v>3.5189999999999999E-2</v>
      </c>
      <c r="X1726" s="4" t="s">
        <v>263</v>
      </c>
      <c r="Z1726" s="137">
        <v>3282206.7</v>
      </c>
      <c r="AA1726" s="144">
        <v>1</v>
      </c>
      <c r="AB1726" s="157">
        <v>115.19</v>
      </c>
      <c r="AD1726" s="137">
        <v>3780.7739999999999</v>
      </c>
      <c r="AG1726" s="2" t="s">
        <v>36</v>
      </c>
      <c r="AH1726" s="146">
        <v>8.9599999999999992E-3</v>
      </c>
      <c r="AI1726" s="146">
        <v>3.23489989734543E-3</v>
      </c>
      <c r="AJ1726" s="146">
        <v>7.7727457873095899E-4</v>
      </c>
    </row>
    <row r="1727" spans="1:36" x14ac:dyDescent="0.2">
      <c r="A1727" s="188">
        <v>1038</v>
      </c>
      <c r="B1727" s="2">
        <v>1038</v>
      </c>
      <c r="C1727" s="2" t="s">
        <v>536</v>
      </c>
      <c r="D1727" s="2" t="s">
        <v>537</v>
      </c>
      <c r="E1727" s="4" t="s">
        <v>252</v>
      </c>
      <c r="F1727" s="2" t="s">
        <v>538</v>
      </c>
      <c r="G1727" s="2" t="s">
        <v>539</v>
      </c>
      <c r="H1727" s="2" t="s">
        <v>255</v>
      </c>
      <c r="I1727" s="2" t="s">
        <v>324</v>
      </c>
      <c r="J1727" s="2" t="s">
        <v>30</v>
      </c>
      <c r="K1727" s="2" t="s">
        <v>30</v>
      </c>
      <c r="L1727" s="2" t="s">
        <v>277</v>
      </c>
      <c r="M1727" s="2" t="s">
        <v>31</v>
      </c>
      <c r="N1727" s="2" t="s">
        <v>540</v>
      </c>
      <c r="O1727" s="2" t="s">
        <v>257</v>
      </c>
      <c r="P1727" s="2" t="s">
        <v>368</v>
      </c>
      <c r="Q1727" s="2" t="s">
        <v>298</v>
      </c>
      <c r="R1727" s="2" t="s">
        <v>260</v>
      </c>
      <c r="S1727" s="2" t="s">
        <v>34</v>
      </c>
      <c r="T1727" s="137">
        <v>0.48499999999999999</v>
      </c>
      <c r="U1727" s="2" t="s">
        <v>541</v>
      </c>
      <c r="V1727" s="146">
        <v>1.4999999999999999E-2</v>
      </c>
      <c r="W1727" s="146">
        <v>5.7099999999999998E-2</v>
      </c>
      <c r="X1727" s="4" t="s">
        <v>263</v>
      </c>
      <c r="Z1727" s="137">
        <v>146637.4</v>
      </c>
      <c r="AA1727" s="144">
        <v>1</v>
      </c>
      <c r="AB1727" s="157">
        <v>98.43</v>
      </c>
      <c r="AD1727" s="137">
        <v>144.33500000000001</v>
      </c>
      <c r="AG1727" s="2" t="s">
        <v>36</v>
      </c>
      <c r="AH1727" s="146">
        <v>8.796E-3</v>
      </c>
      <c r="AI1727" s="146">
        <v>1.2349585377667899E-4</v>
      </c>
      <c r="AJ1727" s="146">
        <v>2.96733100761661E-5</v>
      </c>
    </row>
    <row r="1728" spans="1:36" x14ac:dyDescent="0.2">
      <c r="A1728" s="188">
        <v>1038</v>
      </c>
      <c r="B1728" s="2">
        <v>1038</v>
      </c>
      <c r="C1728" s="2" t="s">
        <v>415</v>
      </c>
      <c r="D1728" s="2" t="s">
        <v>416</v>
      </c>
      <c r="E1728" s="4" t="s">
        <v>252</v>
      </c>
      <c r="F1728" s="2" t="s">
        <v>542</v>
      </c>
      <c r="G1728" s="2" t="s">
        <v>543</v>
      </c>
      <c r="H1728" s="2" t="s">
        <v>255</v>
      </c>
      <c r="I1728" s="2" t="s">
        <v>276</v>
      </c>
      <c r="J1728" s="2" t="s">
        <v>30</v>
      </c>
      <c r="K1728" s="2" t="s">
        <v>30</v>
      </c>
      <c r="L1728" s="2" t="s">
        <v>277</v>
      </c>
      <c r="M1728" s="2" t="s">
        <v>31</v>
      </c>
      <c r="N1728" s="2" t="s">
        <v>312</v>
      </c>
      <c r="O1728" s="2" t="s">
        <v>257</v>
      </c>
      <c r="P1728" s="2" t="s">
        <v>403</v>
      </c>
      <c r="Q1728" s="2" t="s">
        <v>259</v>
      </c>
      <c r="R1728" s="2" t="s">
        <v>260</v>
      </c>
      <c r="S1728" s="2" t="s">
        <v>34</v>
      </c>
      <c r="T1728" s="137">
        <v>0.151</v>
      </c>
      <c r="U1728" s="2" t="s">
        <v>35</v>
      </c>
      <c r="V1728" s="146">
        <v>2E-3</v>
      </c>
      <c r="W1728" s="146">
        <v>5.1540000000000002E-2</v>
      </c>
      <c r="X1728" s="4" t="s">
        <v>263</v>
      </c>
      <c r="Z1728" s="137">
        <v>539736</v>
      </c>
      <c r="AA1728" s="144">
        <v>1</v>
      </c>
      <c r="AB1728" s="157">
        <v>116.69</v>
      </c>
      <c r="AD1728" s="137">
        <v>629.81799999999998</v>
      </c>
      <c r="AG1728" s="2" t="s">
        <v>36</v>
      </c>
      <c r="AH1728" s="146">
        <v>1.799E-3</v>
      </c>
      <c r="AI1728" s="146">
        <v>5.3888384743127195E-4</v>
      </c>
      <c r="AJ1728" s="146">
        <v>1.2948181668334801E-4</v>
      </c>
    </row>
    <row r="1729" spans="1:36" x14ac:dyDescent="0.2">
      <c r="A1729" s="188">
        <v>1038</v>
      </c>
      <c r="B1729" s="2">
        <v>1038</v>
      </c>
      <c r="C1729" s="2" t="s">
        <v>544</v>
      </c>
      <c r="D1729" s="2" t="s">
        <v>545</v>
      </c>
      <c r="E1729" s="4" t="s">
        <v>252</v>
      </c>
      <c r="F1729" s="2" t="s">
        <v>546</v>
      </c>
      <c r="G1729" s="2" t="s">
        <v>547</v>
      </c>
      <c r="H1729" s="2" t="s">
        <v>255</v>
      </c>
      <c r="I1729" s="2" t="s">
        <v>324</v>
      </c>
      <c r="J1729" s="2" t="s">
        <v>30</v>
      </c>
      <c r="K1729" s="2" t="s">
        <v>30</v>
      </c>
      <c r="L1729" s="2" t="s">
        <v>277</v>
      </c>
      <c r="M1729" s="2" t="s">
        <v>31</v>
      </c>
      <c r="N1729" s="2" t="s">
        <v>476</v>
      </c>
      <c r="O1729" s="2" t="s">
        <v>257</v>
      </c>
      <c r="P1729" s="2" t="s">
        <v>362</v>
      </c>
      <c r="Q1729" s="2" t="s">
        <v>259</v>
      </c>
      <c r="R1729" s="2" t="s">
        <v>260</v>
      </c>
      <c r="S1729" s="2" t="s">
        <v>34</v>
      </c>
      <c r="T1729" s="137">
        <v>0.71499999999999997</v>
      </c>
      <c r="U1729" s="2" t="s">
        <v>548</v>
      </c>
      <c r="V1729" s="146">
        <v>2.8000000000000001E-2</v>
      </c>
      <c r="W1729" s="146">
        <v>5.3089999999999998E-2</v>
      </c>
      <c r="X1729" s="4" t="s">
        <v>263</v>
      </c>
      <c r="Z1729" s="137">
        <v>168455</v>
      </c>
      <c r="AA1729" s="144">
        <v>1</v>
      </c>
      <c r="AB1729" s="157">
        <v>99.03</v>
      </c>
      <c r="AD1729" s="137">
        <v>166.821</v>
      </c>
      <c r="AG1729" s="2" t="s">
        <v>36</v>
      </c>
      <c r="AH1729" s="146">
        <v>9.7099999999999997E-4</v>
      </c>
      <c r="AI1729" s="146">
        <v>1.4273511368345E-4</v>
      </c>
      <c r="AJ1729" s="146">
        <v>3.4296076811978299E-5</v>
      </c>
    </row>
    <row r="1730" spans="1:36" x14ac:dyDescent="0.2">
      <c r="A1730" s="188">
        <v>1038</v>
      </c>
      <c r="B1730" s="2">
        <v>1038</v>
      </c>
      <c r="C1730" s="2" t="s">
        <v>549</v>
      </c>
      <c r="D1730" s="2" t="s">
        <v>550</v>
      </c>
      <c r="E1730" s="4" t="s">
        <v>252</v>
      </c>
      <c r="F1730" s="2" t="s">
        <v>551</v>
      </c>
      <c r="G1730" s="2" t="s">
        <v>552</v>
      </c>
      <c r="H1730" s="2" t="s">
        <v>255</v>
      </c>
      <c r="I1730" s="2" t="s">
        <v>324</v>
      </c>
      <c r="J1730" s="2" t="s">
        <v>30</v>
      </c>
      <c r="K1730" s="2" t="s">
        <v>30</v>
      </c>
      <c r="L1730" s="2" t="s">
        <v>277</v>
      </c>
      <c r="M1730" s="2" t="s">
        <v>31</v>
      </c>
      <c r="N1730" s="2" t="s">
        <v>306</v>
      </c>
      <c r="O1730" s="2" t="s">
        <v>257</v>
      </c>
      <c r="P1730" s="2" t="s">
        <v>553</v>
      </c>
      <c r="Q1730" s="2" t="s">
        <v>259</v>
      </c>
      <c r="R1730" s="2" t="s">
        <v>260</v>
      </c>
      <c r="S1730" s="2" t="s">
        <v>34</v>
      </c>
      <c r="T1730" s="137">
        <v>2.4319999999999999</v>
      </c>
      <c r="U1730" s="2" t="s">
        <v>554</v>
      </c>
      <c r="V1730" s="146">
        <v>2.0500000000000001E-2</v>
      </c>
      <c r="W1730" s="146">
        <v>5.0529999999999999E-2</v>
      </c>
      <c r="X1730" s="4" t="s">
        <v>263</v>
      </c>
      <c r="Z1730" s="137">
        <v>1725464.44</v>
      </c>
      <c r="AA1730" s="144">
        <v>1</v>
      </c>
      <c r="AB1730" s="157">
        <v>93.47</v>
      </c>
      <c r="AD1730" s="137">
        <v>1612.7919999999999</v>
      </c>
      <c r="AG1730" s="2" t="s">
        <v>36</v>
      </c>
      <c r="AH1730" s="146">
        <v>1.98E-3</v>
      </c>
      <c r="AI1730" s="146">
        <v>1.37993425722993E-3</v>
      </c>
      <c r="AJ1730" s="146">
        <v>3.31567545365153E-4</v>
      </c>
    </row>
    <row r="1731" spans="1:36" x14ac:dyDescent="0.2">
      <c r="A1731" s="188">
        <v>1038</v>
      </c>
      <c r="B1731" s="2">
        <v>1038</v>
      </c>
      <c r="C1731" s="2" t="s">
        <v>555</v>
      </c>
      <c r="D1731" s="2" t="s">
        <v>556</v>
      </c>
      <c r="E1731" s="4" t="s">
        <v>252</v>
      </c>
      <c r="F1731" s="2" t="s">
        <v>557</v>
      </c>
      <c r="G1731" s="2" t="s">
        <v>558</v>
      </c>
      <c r="H1731" s="2" t="s">
        <v>255</v>
      </c>
      <c r="I1731" s="2" t="s">
        <v>324</v>
      </c>
      <c r="J1731" s="2" t="s">
        <v>30</v>
      </c>
      <c r="K1731" s="2" t="s">
        <v>30</v>
      </c>
      <c r="L1731" s="2" t="s">
        <v>277</v>
      </c>
      <c r="M1731" s="2" t="s">
        <v>31</v>
      </c>
      <c r="N1731" s="2" t="s">
        <v>278</v>
      </c>
      <c r="O1731" s="2" t="s">
        <v>257</v>
      </c>
      <c r="P1731" s="2" t="s">
        <v>297</v>
      </c>
      <c r="Q1731" s="2" t="s">
        <v>298</v>
      </c>
      <c r="R1731" s="2" t="s">
        <v>260</v>
      </c>
      <c r="S1731" s="2" t="s">
        <v>34</v>
      </c>
      <c r="T1731" s="137">
        <v>0.96799999999999997</v>
      </c>
      <c r="U1731" s="2" t="s">
        <v>119</v>
      </c>
      <c r="V1731" s="146">
        <v>2.4E-2</v>
      </c>
      <c r="W1731" s="146">
        <v>4.6469999999999997E-2</v>
      </c>
      <c r="X1731" s="4" t="s">
        <v>263</v>
      </c>
      <c r="Z1731" s="137">
        <v>246210.3</v>
      </c>
      <c r="AA1731" s="144">
        <v>1</v>
      </c>
      <c r="AB1731" s="157">
        <v>97.97</v>
      </c>
      <c r="AD1731" s="137">
        <v>241.21199999999999</v>
      </c>
      <c r="AG1731" s="2" t="s">
        <v>36</v>
      </c>
      <c r="AH1731" s="146">
        <v>1.1490000000000001E-3</v>
      </c>
      <c r="AI1731" s="146">
        <v>2.0638563482405401E-4</v>
      </c>
      <c r="AJ1731" s="146">
        <v>4.9589882980808298E-5</v>
      </c>
    </row>
    <row r="1732" spans="1:36" x14ac:dyDescent="0.2">
      <c r="A1732" s="188">
        <v>1038</v>
      </c>
      <c r="B1732" s="2">
        <v>1038</v>
      </c>
      <c r="C1732" s="2" t="s">
        <v>420</v>
      </c>
      <c r="D1732" s="2" t="s">
        <v>421</v>
      </c>
      <c r="E1732" s="4" t="s">
        <v>252</v>
      </c>
      <c r="F1732" s="2" t="s">
        <v>559</v>
      </c>
      <c r="G1732" s="2" t="s">
        <v>560</v>
      </c>
      <c r="H1732" s="2" t="s">
        <v>255</v>
      </c>
      <c r="I1732" s="2" t="s">
        <v>276</v>
      </c>
      <c r="J1732" s="2" t="s">
        <v>30</v>
      </c>
      <c r="K1732" s="2" t="s">
        <v>30</v>
      </c>
      <c r="L1732" s="2" t="s">
        <v>277</v>
      </c>
      <c r="M1732" s="2" t="s">
        <v>31</v>
      </c>
      <c r="N1732" s="2" t="s">
        <v>312</v>
      </c>
      <c r="O1732" s="2" t="s">
        <v>257</v>
      </c>
      <c r="P1732" s="2" t="s">
        <v>424</v>
      </c>
      <c r="Q1732" s="2" t="s">
        <v>298</v>
      </c>
      <c r="R1732" s="2" t="s">
        <v>260</v>
      </c>
      <c r="S1732" s="2" t="s">
        <v>34</v>
      </c>
      <c r="T1732" s="137">
        <v>5.6870000000000003</v>
      </c>
      <c r="U1732" s="2" t="s">
        <v>561</v>
      </c>
      <c r="V1732" s="146">
        <v>1.5800000000000002E-2</v>
      </c>
      <c r="W1732" s="146">
        <v>2.963E-2</v>
      </c>
      <c r="X1732" s="4" t="s">
        <v>263</v>
      </c>
      <c r="Z1732" s="137">
        <v>12021029.189999999</v>
      </c>
      <c r="AA1732" s="144">
        <v>1</v>
      </c>
      <c r="AB1732" s="157">
        <v>110.02</v>
      </c>
      <c r="AD1732" s="137">
        <v>13225.536</v>
      </c>
      <c r="AG1732" s="2" t="s">
        <v>36</v>
      </c>
      <c r="AH1732" s="146">
        <v>1.0900999999999999E-2</v>
      </c>
      <c r="AI1732" s="146">
        <v>1.13160128652219E-2</v>
      </c>
      <c r="AJ1732" s="146">
        <v>2.7189864947435301E-3</v>
      </c>
    </row>
    <row r="1733" spans="1:36" x14ac:dyDescent="0.2">
      <c r="A1733" s="188">
        <v>1038</v>
      </c>
      <c r="B1733" s="2">
        <v>1038</v>
      </c>
      <c r="C1733" s="2" t="s">
        <v>562</v>
      </c>
      <c r="D1733" s="2" t="s">
        <v>563</v>
      </c>
      <c r="E1733" s="4" t="s">
        <v>252</v>
      </c>
      <c r="F1733" s="2" t="s">
        <v>564</v>
      </c>
      <c r="G1733" s="2" t="s">
        <v>565</v>
      </c>
      <c r="H1733" s="2" t="s">
        <v>255</v>
      </c>
      <c r="I1733" s="2" t="s">
        <v>276</v>
      </c>
      <c r="J1733" s="2" t="s">
        <v>30</v>
      </c>
      <c r="K1733" s="2" t="s">
        <v>30</v>
      </c>
      <c r="L1733" s="2" t="s">
        <v>277</v>
      </c>
      <c r="M1733" s="2" t="s">
        <v>31</v>
      </c>
      <c r="N1733" s="2" t="s">
        <v>312</v>
      </c>
      <c r="O1733" s="2" t="s">
        <v>257</v>
      </c>
      <c r="P1733" s="2" t="s">
        <v>351</v>
      </c>
      <c r="Q1733" s="2" t="s">
        <v>259</v>
      </c>
      <c r="R1733" s="2" t="s">
        <v>260</v>
      </c>
      <c r="S1733" s="2" t="s">
        <v>34</v>
      </c>
      <c r="T1733" s="137">
        <v>0.23599999999999999</v>
      </c>
      <c r="U1733" s="2" t="s">
        <v>314</v>
      </c>
      <c r="V1733" s="146">
        <v>1E-3</v>
      </c>
      <c r="W1733" s="146">
        <v>1E-4</v>
      </c>
      <c r="X1733" s="4" t="s">
        <v>263</v>
      </c>
      <c r="Z1733" s="137">
        <v>11094079</v>
      </c>
      <c r="AA1733" s="144">
        <v>1</v>
      </c>
      <c r="AB1733" s="157">
        <v>121.69</v>
      </c>
      <c r="AD1733" s="137">
        <v>13500.385</v>
      </c>
      <c r="AG1733" s="2" t="s">
        <v>36</v>
      </c>
      <c r="AH1733" s="146">
        <v>1.9275E-2</v>
      </c>
      <c r="AI1733" s="146">
        <v>1.15511782442002E-2</v>
      </c>
      <c r="AJ1733" s="146">
        <v>2.7754915108732302E-3</v>
      </c>
    </row>
    <row r="1734" spans="1:36" x14ac:dyDescent="0.2">
      <c r="A1734" s="188">
        <v>1038</v>
      </c>
      <c r="B1734" s="2">
        <v>1038</v>
      </c>
      <c r="C1734" s="2" t="s">
        <v>549</v>
      </c>
      <c r="D1734" s="2" t="s">
        <v>550</v>
      </c>
      <c r="E1734" s="4" t="s">
        <v>252</v>
      </c>
      <c r="F1734" s="2" t="s">
        <v>566</v>
      </c>
      <c r="G1734" s="2" t="s">
        <v>567</v>
      </c>
      <c r="H1734" s="2" t="s">
        <v>255</v>
      </c>
      <c r="I1734" s="2" t="s">
        <v>304</v>
      </c>
      <c r="J1734" s="2" t="s">
        <v>30</v>
      </c>
      <c r="K1734" s="2" t="s">
        <v>349</v>
      </c>
      <c r="L1734" s="2" t="s">
        <v>277</v>
      </c>
      <c r="M1734" s="2" t="s">
        <v>31</v>
      </c>
      <c r="N1734" s="2" t="s">
        <v>306</v>
      </c>
      <c r="O1734" s="2" t="s">
        <v>257</v>
      </c>
      <c r="P1734" s="2" t="s">
        <v>553</v>
      </c>
      <c r="Q1734" s="2" t="s">
        <v>259</v>
      </c>
      <c r="R1734" s="2" t="s">
        <v>260</v>
      </c>
      <c r="S1734" s="2" t="s">
        <v>34</v>
      </c>
      <c r="T1734" s="137">
        <v>1.8149999999999999</v>
      </c>
      <c r="U1734" s="2" t="s">
        <v>326</v>
      </c>
      <c r="V1734" s="146">
        <v>1.25E-3</v>
      </c>
      <c r="W1734" s="146">
        <v>5.3670000000000002E-2</v>
      </c>
      <c r="X1734" s="4" t="s">
        <v>263</v>
      </c>
      <c r="Z1734" s="137">
        <v>2462644</v>
      </c>
      <c r="AA1734" s="144">
        <v>1</v>
      </c>
      <c r="AB1734" s="157">
        <v>91.4</v>
      </c>
      <c r="AD1734" s="137">
        <v>2250.857</v>
      </c>
      <c r="AG1734" s="2" t="s">
        <v>36</v>
      </c>
      <c r="AH1734" s="146">
        <v>4.346E-3</v>
      </c>
      <c r="AI1734" s="146">
        <v>1.9258744460781999E-3</v>
      </c>
      <c r="AJ1734" s="146">
        <v>4.6274484412718299E-4</v>
      </c>
    </row>
    <row r="1735" spans="1:36" x14ac:dyDescent="0.2">
      <c r="A1735" s="188">
        <v>1038</v>
      </c>
      <c r="B1735" s="2">
        <v>1038</v>
      </c>
      <c r="C1735" s="2" t="s">
        <v>568</v>
      </c>
      <c r="D1735" s="2" t="s">
        <v>569</v>
      </c>
      <c r="E1735" s="4" t="s">
        <v>252</v>
      </c>
      <c r="F1735" s="2" t="s">
        <v>570</v>
      </c>
      <c r="G1735" s="2" t="s">
        <v>571</v>
      </c>
      <c r="H1735" s="2" t="s">
        <v>255</v>
      </c>
      <c r="I1735" s="2" t="s">
        <v>324</v>
      </c>
      <c r="J1735" s="2" t="s">
        <v>30</v>
      </c>
      <c r="K1735" s="2" t="s">
        <v>30</v>
      </c>
      <c r="L1735" s="2" t="s">
        <v>277</v>
      </c>
      <c r="M1735" s="2" t="s">
        <v>31</v>
      </c>
      <c r="N1735" s="2" t="s">
        <v>288</v>
      </c>
      <c r="O1735" s="2" t="s">
        <v>257</v>
      </c>
      <c r="P1735" s="2" t="s">
        <v>332</v>
      </c>
      <c r="Q1735" s="2" t="s">
        <v>259</v>
      </c>
      <c r="R1735" s="2" t="s">
        <v>260</v>
      </c>
      <c r="S1735" s="2" t="s">
        <v>34</v>
      </c>
      <c r="T1735" s="137">
        <v>0.97399999999999998</v>
      </c>
      <c r="U1735" s="2" t="s">
        <v>572</v>
      </c>
      <c r="V1735" s="146">
        <v>3.9E-2</v>
      </c>
      <c r="W1735" s="146">
        <v>5.1279999999999999E-2</v>
      </c>
      <c r="X1735" s="4" t="s">
        <v>263</v>
      </c>
      <c r="Z1735" s="137">
        <v>41817.5</v>
      </c>
      <c r="AA1735" s="144">
        <v>1</v>
      </c>
      <c r="AB1735" s="157">
        <v>98.96</v>
      </c>
      <c r="AD1735" s="137">
        <v>41.383000000000003</v>
      </c>
      <c r="AG1735" s="2" t="s">
        <v>36</v>
      </c>
      <c r="AH1735" s="146">
        <v>7.2999999999999999E-5</v>
      </c>
      <c r="AI1735" s="146">
        <v>3.5407714304857703E-5</v>
      </c>
      <c r="AJ1735" s="146">
        <v>8.5076871289645399E-6</v>
      </c>
    </row>
    <row r="1736" spans="1:36" x14ac:dyDescent="0.2">
      <c r="A1736" s="188">
        <v>1038</v>
      </c>
      <c r="B1736" s="2">
        <v>1038</v>
      </c>
      <c r="C1736" s="2" t="s">
        <v>573</v>
      </c>
      <c r="D1736" s="2" t="s">
        <v>574</v>
      </c>
      <c r="E1736" s="4" t="s">
        <v>252</v>
      </c>
      <c r="F1736" s="2" t="s">
        <v>575</v>
      </c>
      <c r="G1736" s="2" t="s">
        <v>576</v>
      </c>
      <c r="H1736" s="2" t="s">
        <v>255</v>
      </c>
      <c r="I1736" s="2" t="s">
        <v>276</v>
      </c>
      <c r="J1736" s="2" t="s">
        <v>30</v>
      </c>
      <c r="K1736" s="2" t="s">
        <v>30</v>
      </c>
      <c r="L1736" s="2" t="s">
        <v>277</v>
      </c>
      <c r="M1736" s="2" t="s">
        <v>31</v>
      </c>
      <c r="N1736" s="2" t="s">
        <v>325</v>
      </c>
      <c r="O1736" s="2" t="s">
        <v>257</v>
      </c>
      <c r="P1736" s="2" t="s">
        <v>279</v>
      </c>
      <c r="Q1736" s="2" t="s">
        <v>279</v>
      </c>
      <c r="R1736" s="2" t="s">
        <v>279</v>
      </c>
      <c r="S1736" s="2" t="s">
        <v>34</v>
      </c>
      <c r="T1736" s="137">
        <v>0.48199999999999998</v>
      </c>
      <c r="U1736" s="2" t="s">
        <v>94</v>
      </c>
      <c r="V1736" s="146">
        <v>1.6400000000000001E-2</v>
      </c>
      <c r="W1736" s="146">
        <v>5.806E-2</v>
      </c>
      <c r="X1736" s="4" t="s">
        <v>263</v>
      </c>
      <c r="Z1736" s="137">
        <v>4383499.72</v>
      </c>
      <c r="AA1736" s="144">
        <v>1</v>
      </c>
      <c r="AB1736" s="157">
        <v>116.51</v>
      </c>
      <c r="AD1736" s="137">
        <v>5107.2160000000003</v>
      </c>
      <c r="AG1736" s="2" t="s">
        <v>36</v>
      </c>
      <c r="AH1736" s="146">
        <v>1.8436000000000001E-2</v>
      </c>
      <c r="AI1736" s="146">
        <v>4.3698278237401401E-3</v>
      </c>
      <c r="AJ1736" s="146">
        <v>1.0499725458619799E-3</v>
      </c>
    </row>
    <row r="1737" spans="1:36" x14ac:dyDescent="0.2">
      <c r="A1737" s="188">
        <v>1038</v>
      </c>
      <c r="B1737" s="2">
        <v>1038</v>
      </c>
      <c r="C1737" s="2" t="s">
        <v>577</v>
      </c>
      <c r="D1737" s="2" t="s">
        <v>578</v>
      </c>
      <c r="E1737" s="4" t="s">
        <v>273</v>
      </c>
      <c r="F1737" s="2" t="s">
        <v>579</v>
      </c>
      <c r="G1737" s="2" t="s">
        <v>580</v>
      </c>
      <c r="H1737" s="2" t="s">
        <v>255</v>
      </c>
      <c r="I1737" s="2" t="s">
        <v>324</v>
      </c>
      <c r="J1737" s="2" t="s">
        <v>30</v>
      </c>
      <c r="K1737" s="2" t="s">
        <v>85</v>
      </c>
      <c r="L1737" s="2" t="s">
        <v>277</v>
      </c>
      <c r="M1737" s="2" t="s">
        <v>31</v>
      </c>
      <c r="N1737" s="2" t="s">
        <v>350</v>
      </c>
      <c r="O1737" s="2" t="s">
        <v>257</v>
      </c>
      <c r="P1737" s="2" t="s">
        <v>279</v>
      </c>
      <c r="Q1737" s="2" t="s">
        <v>279</v>
      </c>
      <c r="R1737" s="2" t="s">
        <v>279</v>
      </c>
      <c r="S1737" s="2" t="s">
        <v>34</v>
      </c>
      <c r="T1737" s="137">
        <v>0.151</v>
      </c>
      <c r="U1737" s="2" t="s">
        <v>35</v>
      </c>
      <c r="V1737" s="146">
        <v>6.9500000000000006E-2</v>
      </c>
      <c r="W1737" s="146">
        <v>1E-4</v>
      </c>
      <c r="X1737" s="4" t="s">
        <v>263</v>
      </c>
      <c r="Z1737" s="137">
        <v>8632153.4700000007</v>
      </c>
      <c r="AA1737" s="144">
        <v>1</v>
      </c>
      <c r="AB1737" s="157">
        <v>86.46</v>
      </c>
      <c r="AD1737" s="137">
        <v>7463.36</v>
      </c>
      <c r="AG1737" s="2" t="s">
        <v>36</v>
      </c>
      <c r="AH1737" s="146">
        <v>3.1185999999999998E-2</v>
      </c>
      <c r="AI1737" s="146">
        <v>6.3857884114764899E-3</v>
      </c>
      <c r="AJ1737" s="146">
        <v>1.53436308847408E-3</v>
      </c>
    </row>
    <row r="1738" spans="1:36" x14ac:dyDescent="0.2">
      <c r="A1738" s="188">
        <v>1038</v>
      </c>
      <c r="B1738" s="2">
        <v>1038</v>
      </c>
      <c r="C1738" s="2" t="s">
        <v>581</v>
      </c>
      <c r="D1738" s="2" t="s">
        <v>582</v>
      </c>
      <c r="E1738" s="4" t="s">
        <v>252</v>
      </c>
      <c r="F1738" s="2" t="s">
        <v>583</v>
      </c>
      <c r="G1738" s="2" t="s">
        <v>584</v>
      </c>
      <c r="H1738" s="2" t="s">
        <v>255</v>
      </c>
      <c r="I1738" s="2" t="s">
        <v>276</v>
      </c>
      <c r="J1738" s="2" t="s">
        <v>30</v>
      </c>
      <c r="K1738" s="2" t="s">
        <v>30</v>
      </c>
      <c r="L1738" s="2" t="s">
        <v>277</v>
      </c>
      <c r="M1738" s="2" t="s">
        <v>31</v>
      </c>
      <c r="N1738" s="2" t="s">
        <v>585</v>
      </c>
      <c r="O1738" s="2" t="s">
        <v>257</v>
      </c>
      <c r="P1738" s="2" t="s">
        <v>297</v>
      </c>
      <c r="Q1738" s="2" t="s">
        <v>298</v>
      </c>
      <c r="R1738" s="2" t="s">
        <v>260</v>
      </c>
      <c r="S1738" s="2" t="s">
        <v>34</v>
      </c>
      <c r="T1738" s="137">
        <v>0.23599999999999999</v>
      </c>
      <c r="U1738" s="2" t="s">
        <v>314</v>
      </c>
      <c r="V1738" s="146">
        <v>1.8499999999999999E-2</v>
      </c>
      <c r="W1738" s="146">
        <v>6.1780000000000002E-2</v>
      </c>
      <c r="X1738" s="4" t="s">
        <v>263</v>
      </c>
      <c r="Z1738" s="137">
        <v>2119087.7999999998</v>
      </c>
      <c r="AA1738" s="144">
        <v>1</v>
      </c>
      <c r="AB1738" s="157">
        <v>118.05</v>
      </c>
      <c r="AD1738" s="137">
        <v>2501.5830000000001</v>
      </c>
      <c r="AG1738" s="2" t="s">
        <v>36</v>
      </c>
      <c r="AH1738" s="146">
        <v>1.4364999999999999E-2</v>
      </c>
      <c r="AI1738" s="146">
        <v>2.14040069235599E-3</v>
      </c>
      <c r="AJ1738" s="146">
        <v>5.1429073518833798E-4</v>
      </c>
    </row>
    <row r="1739" spans="1:36" x14ac:dyDescent="0.2">
      <c r="A1739" s="188">
        <v>1038</v>
      </c>
      <c r="B1739" s="2">
        <v>1038</v>
      </c>
      <c r="C1739" s="2" t="s">
        <v>399</v>
      </c>
      <c r="D1739" s="2" t="s">
        <v>400</v>
      </c>
      <c r="E1739" s="4" t="s">
        <v>252</v>
      </c>
      <c r="F1739" s="2" t="s">
        <v>586</v>
      </c>
      <c r="G1739" s="2" t="s">
        <v>587</v>
      </c>
      <c r="H1739" s="2" t="s">
        <v>255</v>
      </c>
      <c r="I1739" s="2" t="s">
        <v>276</v>
      </c>
      <c r="J1739" s="2" t="s">
        <v>30</v>
      </c>
      <c r="K1739" s="2" t="s">
        <v>30</v>
      </c>
      <c r="L1739" s="2" t="s">
        <v>277</v>
      </c>
      <c r="M1739" s="2" t="s">
        <v>31</v>
      </c>
      <c r="N1739" s="2" t="s">
        <v>312</v>
      </c>
      <c r="O1739" s="2" t="s">
        <v>257</v>
      </c>
      <c r="P1739" s="2" t="s">
        <v>403</v>
      </c>
      <c r="Q1739" s="2" t="s">
        <v>259</v>
      </c>
      <c r="R1739" s="2" t="s">
        <v>260</v>
      </c>
      <c r="S1739" s="2" t="s">
        <v>34</v>
      </c>
      <c r="T1739" s="137">
        <v>5.8140000000000001</v>
      </c>
      <c r="U1739" s="2" t="s">
        <v>588</v>
      </c>
      <c r="V1739" s="146">
        <v>2.5000000000000001E-2</v>
      </c>
      <c r="W1739" s="146">
        <v>2.9170000000000001E-2</v>
      </c>
      <c r="X1739" s="4" t="s">
        <v>263</v>
      </c>
      <c r="Z1739" s="137">
        <v>5145402.8499999996</v>
      </c>
      <c r="AA1739" s="144">
        <v>1</v>
      </c>
      <c r="AB1739" s="157">
        <v>116.08</v>
      </c>
      <c r="AD1739" s="137">
        <v>5972.7839999999997</v>
      </c>
      <c r="AG1739" s="2" t="s">
        <v>36</v>
      </c>
      <c r="AH1739" s="146">
        <v>3.813E-3</v>
      </c>
      <c r="AI1739" s="146">
        <v>5.1104238625827598E-3</v>
      </c>
      <c r="AJ1739" s="146">
        <v>1.2279213208993801E-3</v>
      </c>
    </row>
    <row r="1740" spans="1:36" x14ac:dyDescent="0.2">
      <c r="A1740" s="188">
        <v>1038</v>
      </c>
      <c r="B1740" s="2">
        <v>1038</v>
      </c>
      <c r="C1740" s="2" t="s">
        <v>589</v>
      </c>
      <c r="D1740" s="2" t="s">
        <v>590</v>
      </c>
      <c r="E1740" s="4" t="s">
        <v>252</v>
      </c>
      <c r="F1740" s="2" t="s">
        <v>591</v>
      </c>
      <c r="G1740" s="2" t="s">
        <v>592</v>
      </c>
      <c r="H1740" s="2" t="s">
        <v>255</v>
      </c>
      <c r="I1740" s="2" t="s">
        <v>276</v>
      </c>
      <c r="J1740" s="2" t="s">
        <v>30</v>
      </c>
      <c r="K1740" s="2" t="s">
        <v>30</v>
      </c>
      <c r="L1740" s="2" t="s">
        <v>277</v>
      </c>
      <c r="M1740" s="2" t="s">
        <v>31</v>
      </c>
      <c r="N1740" s="2" t="s">
        <v>256</v>
      </c>
      <c r="O1740" s="2" t="s">
        <v>257</v>
      </c>
      <c r="P1740" s="2" t="s">
        <v>258</v>
      </c>
      <c r="Q1740" s="2" t="s">
        <v>259</v>
      </c>
      <c r="R1740" s="2" t="s">
        <v>260</v>
      </c>
      <c r="S1740" s="2" t="s">
        <v>34</v>
      </c>
      <c r="T1740" s="137">
        <v>2.2450000000000001</v>
      </c>
      <c r="U1740" s="2" t="s">
        <v>593</v>
      </c>
      <c r="V1740" s="146">
        <v>1.4999999999999999E-2</v>
      </c>
      <c r="W1740" s="146">
        <v>2.5919999999999999E-2</v>
      </c>
      <c r="X1740" s="4" t="s">
        <v>263</v>
      </c>
      <c r="Z1740" s="137">
        <v>7346147.6500000004</v>
      </c>
      <c r="AA1740" s="144">
        <v>1</v>
      </c>
      <c r="AB1740" s="157">
        <v>116.97</v>
      </c>
      <c r="AD1740" s="137">
        <v>8592.7890000000007</v>
      </c>
      <c r="AG1740" s="2" t="s">
        <v>36</v>
      </c>
      <c r="AH1740" s="146">
        <v>3.1565000000000003E-2</v>
      </c>
      <c r="AI1740" s="146">
        <v>7.3521487141251299E-3</v>
      </c>
      <c r="AJ1740" s="146">
        <v>1.7665580005206401E-3</v>
      </c>
    </row>
    <row r="1741" spans="1:36" x14ac:dyDescent="0.2">
      <c r="A1741" s="188">
        <v>1038</v>
      </c>
      <c r="B1741" s="2">
        <v>1038</v>
      </c>
      <c r="C1741" s="2" t="s">
        <v>531</v>
      </c>
      <c r="D1741" s="2" t="s">
        <v>532</v>
      </c>
      <c r="E1741" s="4" t="s">
        <v>252</v>
      </c>
      <c r="F1741" s="2" t="s">
        <v>594</v>
      </c>
      <c r="G1741" s="2" t="s">
        <v>595</v>
      </c>
      <c r="H1741" s="2" t="s">
        <v>255</v>
      </c>
      <c r="I1741" s="2" t="s">
        <v>324</v>
      </c>
      <c r="J1741" s="2" t="s">
        <v>30</v>
      </c>
      <c r="K1741" s="2" t="s">
        <v>30</v>
      </c>
      <c r="L1741" s="2" t="s">
        <v>277</v>
      </c>
      <c r="M1741" s="2" t="s">
        <v>31</v>
      </c>
      <c r="N1741" s="2" t="s">
        <v>397</v>
      </c>
      <c r="O1741" s="2" t="s">
        <v>257</v>
      </c>
      <c r="P1741" s="2" t="s">
        <v>332</v>
      </c>
      <c r="Q1741" s="2" t="s">
        <v>259</v>
      </c>
      <c r="R1741" s="2" t="s">
        <v>260</v>
      </c>
      <c r="S1741" s="2" t="s">
        <v>34</v>
      </c>
      <c r="T1741" s="137">
        <v>1.651</v>
      </c>
      <c r="U1741" s="2" t="s">
        <v>596</v>
      </c>
      <c r="V1741" s="146">
        <v>2.18E-2</v>
      </c>
      <c r="W1741" s="146">
        <v>4.9270000000000001E-2</v>
      </c>
      <c r="X1741" s="4" t="s">
        <v>263</v>
      </c>
      <c r="Z1741" s="137">
        <v>1427589.43</v>
      </c>
      <c r="AA1741" s="144">
        <v>1</v>
      </c>
      <c r="AB1741" s="157">
        <v>96.03</v>
      </c>
      <c r="AD1741" s="137">
        <v>1370.914</v>
      </c>
      <c r="AG1741" s="2" t="s">
        <v>36</v>
      </c>
      <c r="AH1741" s="146">
        <v>5.3579999999999999E-3</v>
      </c>
      <c r="AI1741" s="146">
        <v>1.17297942092462E-3</v>
      </c>
      <c r="AJ1741" s="146">
        <v>2.8184089591379102E-4</v>
      </c>
    </row>
    <row r="1742" spans="1:36" x14ac:dyDescent="0.2">
      <c r="A1742" s="188">
        <v>1038</v>
      </c>
      <c r="B1742" s="2">
        <v>1038</v>
      </c>
      <c r="C1742" s="2" t="s">
        <v>597</v>
      </c>
      <c r="D1742" s="2" t="s">
        <v>598</v>
      </c>
      <c r="E1742" s="4" t="s">
        <v>252</v>
      </c>
      <c r="F1742" s="2" t="s">
        <v>599</v>
      </c>
      <c r="G1742" s="2" t="s">
        <v>600</v>
      </c>
      <c r="H1742" s="2" t="s">
        <v>255</v>
      </c>
      <c r="I1742" s="2" t="s">
        <v>304</v>
      </c>
      <c r="J1742" s="2" t="s">
        <v>30</v>
      </c>
      <c r="K1742" s="2" t="s">
        <v>30</v>
      </c>
      <c r="L1742" s="2" t="s">
        <v>277</v>
      </c>
      <c r="M1742" s="2" t="s">
        <v>31</v>
      </c>
      <c r="N1742" s="2" t="s">
        <v>306</v>
      </c>
      <c r="O1742" s="2" t="s">
        <v>257</v>
      </c>
      <c r="P1742" s="2" t="s">
        <v>279</v>
      </c>
      <c r="Q1742" s="2" t="s">
        <v>279</v>
      </c>
      <c r="R1742" s="2" t="s">
        <v>279</v>
      </c>
      <c r="S1742" s="2" t="s">
        <v>34</v>
      </c>
      <c r="T1742" s="137">
        <v>1.24</v>
      </c>
      <c r="U1742" s="2" t="s">
        <v>289</v>
      </c>
      <c r="V1742" s="146">
        <v>1.2E-2</v>
      </c>
      <c r="W1742" s="146">
        <v>6.1420000000000002E-2</v>
      </c>
      <c r="X1742" s="4" t="s">
        <v>263</v>
      </c>
      <c r="Z1742" s="137">
        <v>997769</v>
      </c>
      <c r="AA1742" s="144">
        <v>1</v>
      </c>
      <c r="AB1742" s="157">
        <v>94.53</v>
      </c>
      <c r="AD1742" s="137">
        <v>943.19100000000003</v>
      </c>
      <c r="AG1742" s="2" t="s">
        <v>36</v>
      </c>
      <c r="AH1742" s="146">
        <v>1.6093E-2</v>
      </c>
      <c r="AI1742" s="146">
        <v>8.0701165081439397E-4</v>
      </c>
      <c r="AJ1742" s="146">
        <v>1.9390697110364201E-4</v>
      </c>
    </row>
    <row r="1743" spans="1:36" x14ac:dyDescent="0.2">
      <c r="A1743" s="188">
        <v>1038</v>
      </c>
      <c r="B1743" s="2">
        <v>1038</v>
      </c>
      <c r="C1743" s="2" t="s">
        <v>393</v>
      </c>
      <c r="D1743" s="2" t="s">
        <v>394</v>
      </c>
      <c r="E1743" s="4" t="s">
        <v>252</v>
      </c>
      <c r="F1743" s="2" t="s">
        <v>601</v>
      </c>
      <c r="G1743" s="2" t="s">
        <v>602</v>
      </c>
      <c r="H1743" s="2" t="s">
        <v>255</v>
      </c>
      <c r="I1743" s="2" t="s">
        <v>324</v>
      </c>
      <c r="J1743" s="2" t="s">
        <v>30</v>
      </c>
      <c r="K1743" s="2" t="s">
        <v>30</v>
      </c>
      <c r="L1743" s="2" t="s">
        <v>277</v>
      </c>
      <c r="M1743" s="2" t="s">
        <v>31</v>
      </c>
      <c r="N1743" s="2" t="s">
        <v>397</v>
      </c>
      <c r="O1743" s="2" t="s">
        <v>257</v>
      </c>
      <c r="P1743" s="2" t="s">
        <v>332</v>
      </c>
      <c r="Q1743" s="2" t="s">
        <v>259</v>
      </c>
      <c r="R1743" s="2" t="s">
        <v>260</v>
      </c>
      <c r="S1743" s="2" t="s">
        <v>34</v>
      </c>
      <c r="T1743" s="137">
        <v>1.5640000000000001</v>
      </c>
      <c r="U1743" s="2" t="s">
        <v>603</v>
      </c>
      <c r="V1743" s="146">
        <v>2.1499999999999998E-2</v>
      </c>
      <c r="W1743" s="146">
        <v>4.9739999999999999E-2</v>
      </c>
      <c r="X1743" s="4" t="s">
        <v>263</v>
      </c>
      <c r="Z1743" s="137">
        <v>3850266.06</v>
      </c>
      <c r="AA1743" s="144">
        <v>1</v>
      </c>
      <c r="AB1743" s="157">
        <v>95.85</v>
      </c>
      <c r="AC1743" s="137">
        <v>342.47</v>
      </c>
      <c r="AD1743" s="137">
        <v>4032.95</v>
      </c>
      <c r="AG1743" s="2" t="s">
        <v>36</v>
      </c>
      <c r="AH1743" s="146">
        <v>5.457E-3</v>
      </c>
      <c r="AI1743" s="146">
        <v>3.4506664985053002E-3</v>
      </c>
      <c r="AJ1743" s="146">
        <v>8.2911849951452902E-4</v>
      </c>
    </row>
    <row r="1744" spans="1:36" x14ac:dyDescent="0.2">
      <c r="A1744" s="188">
        <v>1038</v>
      </c>
      <c r="B1744" s="2">
        <v>1038</v>
      </c>
      <c r="C1744" s="2" t="s">
        <v>460</v>
      </c>
      <c r="D1744" s="2" t="s">
        <v>461</v>
      </c>
      <c r="E1744" s="4" t="s">
        <v>252</v>
      </c>
      <c r="F1744" s="2" t="s">
        <v>604</v>
      </c>
      <c r="G1744" s="2" t="s">
        <v>605</v>
      </c>
      <c r="H1744" s="2" t="s">
        <v>255</v>
      </c>
      <c r="I1744" s="2" t="s">
        <v>324</v>
      </c>
      <c r="J1744" s="2" t="s">
        <v>30</v>
      </c>
      <c r="K1744" s="2" t="s">
        <v>30</v>
      </c>
      <c r="L1744" s="2" t="s">
        <v>277</v>
      </c>
      <c r="M1744" s="2" t="s">
        <v>31</v>
      </c>
      <c r="N1744" s="2" t="s">
        <v>350</v>
      </c>
      <c r="O1744" s="2" t="s">
        <v>257</v>
      </c>
      <c r="P1744" s="2" t="s">
        <v>362</v>
      </c>
      <c r="Q1744" s="2" t="s">
        <v>259</v>
      </c>
      <c r="R1744" s="2" t="s">
        <v>260</v>
      </c>
      <c r="S1744" s="2" t="s">
        <v>34</v>
      </c>
      <c r="T1744" s="137">
        <v>1.8160000000000001</v>
      </c>
      <c r="U1744" s="2" t="s">
        <v>606</v>
      </c>
      <c r="V1744" s="146">
        <v>2.3E-2</v>
      </c>
      <c r="W1744" s="146">
        <v>5.0500000000000003E-2</v>
      </c>
      <c r="X1744" s="4" t="s">
        <v>263</v>
      </c>
      <c r="Z1744" s="137">
        <v>4278779.05</v>
      </c>
      <c r="AA1744" s="144">
        <v>1</v>
      </c>
      <c r="AB1744" s="157">
        <v>95.44</v>
      </c>
      <c r="AD1744" s="137">
        <v>4083.6669999999999</v>
      </c>
      <c r="AG1744" s="2" t="s">
        <v>36</v>
      </c>
      <c r="AH1744" s="146">
        <v>6.1120000000000002E-3</v>
      </c>
      <c r="AI1744" s="146">
        <v>3.4940605886170902E-3</v>
      </c>
      <c r="AJ1744" s="146">
        <v>8.3954513532441197E-4</v>
      </c>
    </row>
    <row r="1745" spans="1:36" x14ac:dyDescent="0.2">
      <c r="A1745" s="188">
        <v>1038</v>
      </c>
      <c r="B1745" s="2">
        <v>1038</v>
      </c>
      <c r="C1745" s="2" t="s">
        <v>482</v>
      </c>
      <c r="D1745" s="2" t="s">
        <v>483</v>
      </c>
      <c r="E1745" s="4" t="s">
        <v>252</v>
      </c>
      <c r="F1745" s="2" t="s">
        <v>607</v>
      </c>
      <c r="G1745" s="2" t="s">
        <v>608</v>
      </c>
      <c r="H1745" s="2" t="s">
        <v>255</v>
      </c>
      <c r="I1745" s="2" t="s">
        <v>276</v>
      </c>
      <c r="J1745" s="2" t="s">
        <v>30</v>
      </c>
      <c r="K1745" s="2" t="s">
        <v>30</v>
      </c>
      <c r="L1745" s="2" t="s">
        <v>277</v>
      </c>
      <c r="M1745" s="2" t="s">
        <v>31</v>
      </c>
      <c r="N1745" s="2" t="s">
        <v>312</v>
      </c>
      <c r="O1745" s="2" t="s">
        <v>257</v>
      </c>
      <c r="P1745" s="2" t="s">
        <v>258</v>
      </c>
      <c r="Q1745" s="2" t="s">
        <v>259</v>
      </c>
      <c r="R1745" s="2" t="s">
        <v>260</v>
      </c>
      <c r="S1745" s="2" t="s">
        <v>34</v>
      </c>
      <c r="T1745" s="137">
        <v>12.532999999999999</v>
      </c>
      <c r="U1745" s="2" t="s">
        <v>609</v>
      </c>
      <c r="V1745" s="146">
        <v>9.5999999999999992E-3</v>
      </c>
      <c r="W1745" s="146">
        <v>2.7369999999999998E-2</v>
      </c>
      <c r="X1745" s="4" t="s">
        <v>263</v>
      </c>
      <c r="Z1745" s="137">
        <v>12582010</v>
      </c>
      <c r="AA1745" s="144">
        <v>1</v>
      </c>
      <c r="AB1745" s="157">
        <v>94.6</v>
      </c>
      <c r="AD1745" s="137">
        <v>11902.581</v>
      </c>
      <c r="AG1745" s="2" t="s">
        <v>36</v>
      </c>
      <c r="AH1745" s="146">
        <v>1.1524E-2</v>
      </c>
      <c r="AI1745" s="146">
        <v>1.0184068284595799E-2</v>
      </c>
      <c r="AJ1745" s="146">
        <v>2.4470053593226302E-3</v>
      </c>
    </row>
    <row r="1746" spans="1:36" x14ac:dyDescent="0.2">
      <c r="A1746" s="188">
        <v>1038</v>
      </c>
      <c r="B1746" s="2">
        <v>1038</v>
      </c>
      <c r="C1746" s="2" t="s">
        <v>505</v>
      </c>
      <c r="D1746" s="2" t="s">
        <v>506</v>
      </c>
      <c r="E1746" s="4" t="s">
        <v>252</v>
      </c>
      <c r="F1746" s="2" t="s">
        <v>610</v>
      </c>
      <c r="G1746" s="2" t="s">
        <v>611</v>
      </c>
      <c r="H1746" s="2" t="s">
        <v>255</v>
      </c>
      <c r="I1746" s="2" t="s">
        <v>276</v>
      </c>
      <c r="J1746" s="2" t="s">
        <v>30</v>
      </c>
      <c r="K1746" s="2" t="s">
        <v>30</v>
      </c>
      <c r="L1746" s="2" t="s">
        <v>277</v>
      </c>
      <c r="M1746" s="2" t="s">
        <v>31</v>
      </c>
      <c r="N1746" s="2" t="s">
        <v>325</v>
      </c>
      <c r="O1746" s="2" t="s">
        <v>257</v>
      </c>
      <c r="P1746" s="2" t="s">
        <v>368</v>
      </c>
      <c r="Q1746" s="2" t="s">
        <v>298</v>
      </c>
      <c r="R1746" s="2" t="s">
        <v>260</v>
      </c>
      <c r="S1746" s="2" t="s">
        <v>34</v>
      </c>
      <c r="T1746" s="137">
        <v>3.7090000000000001</v>
      </c>
      <c r="U1746" s="2" t="s">
        <v>612</v>
      </c>
      <c r="V1746" s="146">
        <v>6.0000000000000001E-3</v>
      </c>
      <c r="W1746" s="146">
        <v>3.1009999999999999E-2</v>
      </c>
      <c r="X1746" s="4" t="s">
        <v>263</v>
      </c>
      <c r="Z1746" s="137">
        <v>768633</v>
      </c>
      <c r="AA1746" s="144">
        <v>1</v>
      </c>
      <c r="AB1746" s="157">
        <v>107.5</v>
      </c>
      <c r="AD1746" s="137">
        <v>826.28</v>
      </c>
      <c r="AG1746" s="2" t="s">
        <v>36</v>
      </c>
      <c r="AH1746" s="146">
        <v>1.0189999999999999E-3</v>
      </c>
      <c r="AI1746" s="146">
        <v>7.0698081822900805E-4</v>
      </c>
      <c r="AJ1746" s="146">
        <v>1.69871784320361E-4</v>
      </c>
    </row>
    <row r="1747" spans="1:36" x14ac:dyDescent="0.2">
      <c r="A1747" s="188">
        <v>1038</v>
      </c>
      <c r="B1747" s="2">
        <v>1038</v>
      </c>
      <c r="C1747" s="2" t="s">
        <v>581</v>
      </c>
      <c r="D1747" s="2" t="s">
        <v>582</v>
      </c>
      <c r="E1747" s="4" t="s">
        <v>252</v>
      </c>
      <c r="F1747" s="2" t="s">
        <v>613</v>
      </c>
      <c r="G1747" s="2" t="s">
        <v>614</v>
      </c>
      <c r="H1747" s="2" t="s">
        <v>255</v>
      </c>
      <c r="I1747" s="2" t="s">
        <v>276</v>
      </c>
      <c r="J1747" s="2" t="s">
        <v>30</v>
      </c>
      <c r="K1747" s="2" t="s">
        <v>30</v>
      </c>
      <c r="L1747" s="2" t="s">
        <v>277</v>
      </c>
      <c r="M1747" s="2" t="s">
        <v>31</v>
      </c>
      <c r="N1747" s="2" t="s">
        <v>585</v>
      </c>
      <c r="O1747" s="2" t="s">
        <v>257</v>
      </c>
      <c r="P1747" s="2" t="s">
        <v>297</v>
      </c>
      <c r="Q1747" s="2" t="s">
        <v>298</v>
      </c>
      <c r="R1747" s="2" t="s">
        <v>260</v>
      </c>
      <c r="S1747" s="2" t="s">
        <v>34</v>
      </c>
      <c r="T1747" s="137">
        <v>0.32300000000000001</v>
      </c>
      <c r="U1747" s="2" t="s">
        <v>615</v>
      </c>
      <c r="V1747" s="146">
        <v>0.01</v>
      </c>
      <c r="W1747" s="146">
        <v>5.833E-2</v>
      </c>
      <c r="X1747" s="4" t="s">
        <v>263</v>
      </c>
      <c r="Z1747" s="137">
        <v>340056.89</v>
      </c>
      <c r="AA1747" s="144">
        <v>1</v>
      </c>
      <c r="AB1747" s="157">
        <v>115.9</v>
      </c>
      <c r="AD1747" s="137">
        <v>394.12599999999998</v>
      </c>
      <c r="AG1747" s="2" t="s">
        <v>36</v>
      </c>
      <c r="AH1747" s="146">
        <v>1.0052999999999999E-2</v>
      </c>
      <c r="AI1747" s="146">
        <v>3.3722142154228298E-4</v>
      </c>
      <c r="AJ1747" s="146">
        <v>8.1026815878730901E-5</v>
      </c>
    </row>
    <row r="1748" spans="1:36" x14ac:dyDescent="0.2">
      <c r="A1748" s="188">
        <v>1038</v>
      </c>
      <c r="B1748" s="2">
        <v>1038</v>
      </c>
      <c r="C1748" s="2" t="s">
        <v>308</v>
      </c>
      <c r="D1748" s="2" t="s">
        <v>309</v>
      </c>
      <c r="E1748" s="4" t="s">
        <v>252</v>
      </c>
      <c r="F1748" s="2" t="s">
        <v>616</v>
      </c>
      <c r="G1748" s="2" t="s">
        <v>617</v>
      </c>
      <c r="H1748" s="2" t="s">
        <v>255</v>
      </c>
      <c r="I1748" s="2" t="s">
        <v>276</v>
      </c>
      <c r="J1748" s="2" t="s">
        <v>30</v>
      </c>
      <c r="K1748" s="2" t="s">
        <v>30</v>
      </c>
      <c r="L1748" s="2" t="s">
        <v>277</v>
      </c>
      <c r="M1748" s="2" t="s">
        <v>31</v>
      </c>
      <c r="N1748" s="2" t="s">
        <v>312</v>
      </c>
      <c r="O1748" s="2" t="s">
        <v>257</v>
      </c>
      <c r="P1748" s="2" t="s">
        <v>351</v>
      </c>
      <c r="Q1748" s="2" t="s">
        <v>259</v>
      </c>
      <c r="R1748" s="2" t="s">
        <v>260</v>
      </c>
      <c r="S1748" s="2" t="s">
        <v>34</v>
      </c>
      <c r="T1748" s="137">
        <v>4.4089999999999998</v>
      </c>
      <c r="U1748" s="2" t="s">
        <v>357</v>
      </c>
      <c r="V1748" s="146">
        <v>6.4000000000000003E-3</v>
      </c>
      <c r="W1748" s="146">
        <v>2.8879999999999999E-2</v>
      </c>
      <c r="X1748" s="4" t="s">
        <v>263</v>
      </c>
      <c r="Z1748" s="137">
        <v>2935575.65</v>
      </c>
      <c r="AA1748" s="144">
        <v>1</v>
      </c>
      <c r="AB1748" s="157">
        <v>106.72</v>
      </c>
      <c r="AD1748" s="137">
        <v>3132.846</v>
      </c>
      <c r="AG1748" s="2" t="s">
        <v>36</v>
      </c>
      <c r="AH1748" s="146">
        <v>9.6120000000000008E-3</v>
      </c>
      <c r="AI1748" s="146">
        <v>2.6805211201085602E-3</v>
      </c>
      <c r="AJ1748" s="146">
        <v>6.4406967465099896E-4</v>
      </c>
    </row>
    <row r="1749" spans="1:36" x14ac:dyDescent="0.2">
      <c r="A1749" s="188">
        <v>1038</v>
      </c>
      <c r="B1749" s="2">
        <v>1038</v>
      </c>
      <c r="C1749" s="2" t="s">
        <v>562</v>
      </c>
      <c r="D1749" s="2" t="s">
        <v>563</v>
      </c>
      <c r="E1749" s="4" t="s">
        <v>252</v>
      </c>
      <c r="F1749" s="2" t="s">
        <v>1715</v>
      </c>
      <c r="G1749" s="2" t="s">
        <v>1716</v>
      </c>
      <c r="H1749" s="2" t="s">
        <v>255</v>
      </c>
      <c r="I1749" s="2" t="s">
        <v>276</v>
      </c>
      <c r="J1749" s="2" t="s">
        <v>30</v>
      </c>
      <c r="K1749" s="2" t="s">
        <v>30</v>
      </c>
      <c r="L1749" s="2" t="s">
        <v>277</v>
      </c>
      <c r="M1749" s="2" t="s">
        <v>31</v>
      </c>
      <c r="N1749" s="2" t="s">
        <v>312</v>
      </c>
      <c r="O1749" s="2" t="s">
        <v>257</v>
      </c>
      <c r="P1749" s="2" t="s">
        <v>351</v>
      </c>
      <c r="Q1749" s="2" t="s">
        <v>259</v>
      </c>
      <c r="R1749" s="2" t="s">
        <v>260</v>
      </c>
      <c r="S1749" s="2" t="s">
        <v>34</v>
      </c>
      <c r="T1749" s="137">
        <v>2.9769999999999999</v>
      </c>
      <c r="U1749" s="2" t="s">
        <v>603</v>
      </c>
      <c r="V1749" s="146">
        <v>3.0000000000000001E-3</v>
      </c>
      <c r="W1749" s="146">
        <v>2.8979999999999999E-2</v>
      </c>
      <c r="X1749" s="4" t="s">
        <v>263</v>
      </c>
      <c r="Z1749" s="137">
        <v>175406</v>
      </c>
      <c r="AA1749" s="144">
        <v>1</v>
      </c>
      <c r="AB1749" s="157">
        <v>108.85</v>
      </c>
      <c r="AD1749" s="137">
        <v>190.929</v>
      </c>
      <c r="AG1749" s="2" t="s">
        <v>36</v>
      </c>
      <c r="AH1749" s="146">
        <v>3.1100000000000002E-4</v>
      </c>
      <c r="AI1749" s="146">
        <v>1.63362743567647E-4</v>
      </c>
      <c r="AJ1749" s="146">
        <v>3.9252438009310702E-5</v>
      </c>
    </row>
    <row r="1750" spans="1:36" x14ac:dyDescent="0.2">
      <c r="A1750" s="188">
        <v>1038</v>
      </c>
      <c r="B1750" s="2">
        <v>1038</v>
      </c>
      <c r="C1750" s="2" t="s">
        <v>618</v>
      </c>
      <c r="D1750" s="2" t="s">
        <v>619</v>
      </c>
      <c r="E1750" s="4" t="s">
        <v>252</v>
      </c>
      <c r="F1750" s="2" t="s">
        <v>620</v>
      </c>
      <c r="G1750" s="2" t="s">
        <v>621</v>
      </c>
      <c r="H1750" s="2" t="s">
        <v>255</v>
      </c>
      <c r="I1750" s="2" t="s">
        <v>276</v>
      </c>
      <c r="J1750" s="2" t="s">
        <v>30</v>
      </c>
      <c r="K1750" s="2" t="s">
        <v>30</v>
      </c>
      <c r="L1750" s="2" t="s">
        <v>277</v>
      </c>
      <c r="M1750" s="2" t="s">
        <v>31</v>
      </c>
      <c r="N1750" s="2" t="s">
        <v>476</v>
      </c>
      <c r="O1750" s="2" t="s">
        <v>257</v>
      </c>
      <c r="P1750" s="2" t="s">
        <v>258</v>
      </c>
      <c r="Q1750" s="2" t="s">
        <v>259</v>
      </c>
      <c r="R1750" s="2" t="s">
        <v>260</v>
      </c>
      <c r="S1750" s="2" t="s">
        <v>34</v>
      </c>
      <c r="T1750" s="137">
        <v>3.145</v>
      </c>
      <c r="U1750" s="2" t="s">
        <v>622</v>
      </c>
      <c r="V1750" s="146">
        <v>7.0000000000000001E-3</v>
      </c>
      <c r="W1750" s="146">
        <v>2.392E-2</v>
      </c>
      <c r="X1750" s="4" t="s">
        <v>263</v>
      </c>
      <c r="Z1750" s="137">
        <v>1718900.66</v>
      </c>
      <c r="AA1750" s="144">
        <v>1</v>
      </c>
      <c r="AB1750" s="157">
        <v>111.18</v>
      </c>
      <c r="AD1750" s="137">
        <v>1911.0740000000001</v>
      </c>
      <c r="AG1750" s="2" t="s">
        <v>36</v>
      </c>
      <c r="AH1750" s="146">
        <v>2.8648E-2</v>
      </c>
      <c r="AI1750" s="146">
        <v>1.6351499606099499E-3</v>
      </c>
      <c r="AJ1750" s="146">
        <v>3.9289020901017702E-4</v>
      </c>
    </row>
    <row r="1751" spans="1:36" x14ac:dyDescent="0.2">
      <c r="A1751" s="188">
        <v>1038</v>
      </c>
      <c r="B1751" s="2">
        <v>1038</v>
      </c>
      <c r="C1751" s="2" t="s">
        <v>623</v>
      </c>
      <c r="D1751" s="2" t="s">
        <v>624</v>
      </c>
      <c r="E1751" s="4" t="s">
        <v>252</v>
      </c>
      <c r="F1751" s="2" t="s">
        <v>625</v>
      </c>
      <c r="G1751" s="2" t="s">
        <v>626</v>
      </c>
      <c r="H1751" s="2" t="s">
        <v>255</v>
      </c>
      <c r="I1751" s="2" t="s">
        <v>324</v>
      </c>
      <c r="J1751" s="2" t="s">
        <v>30</v>
      </c>
      <c r="K1751" s="2" t="s">
        <v>30</v>
      </c>
      <c r="L1751" s="2" t="s">
        <v>277</v>
      </c>
      <c r="M1751" s="2" t="s">
        <v>31</v>
      </c>
      <c r="N1751" s="2" t="s">
        <v>585</v>
      </c>
      <c r="O1751" s="2" t="s">
        <v>257</v>
      </c>
      <c r="P1751" s="2" t="s">
        <v>313</v>
      </c>
      <c r="Q1751" s="2" t="s">
        <v>259</v>
      </c>
      <c r="R1751" s="2" t="s">
        <v>260</v>
      </c>
      <c r="S1751" s="2" t="s">
        <v>34</v>
      </c>
      <c r="T1751" s="137">
        <v>0.23599999999999999</v>
      </c>
      <c r="U1751" s="2" t="s">
        <v>314</v>
      </c>
      <c r="V1751" s="146">
        <v>3.7999999999999999E-2</v>
      </c>
      <c r="W1751" s="146">
        <v>6.182E-2</v>
      </c>
      <c r="X1751" s="4" t="s">
        <v>263</v>
      </c>
      <c r="Z1751" s="137">
        <v>164860.71</v>
      </c>
      <c r="AA1751" s="144">
        <v>1</v>
      </c>
      <c r="AB1751" s="157">
        <v>100.47</v>
      </c>
      <c r="AD1751" s="137">
        <v>165.636</v>
      </c>
      <c r="AG1751" s="2" t="s">
        <v>36</v>
      </c>
      <c r="AH1751" s="146">
        <v>2.8370000000000001E-3</v>
      </c>
      <c r="AI1751" s="146">
        <v>1.4172083691069701E-4</v>
      </c>
      <c r="AJ1751" s="146">
        <v>3.40523686366789E-5</v>
      </c>
    </row>
    <row r="1752" spans="1:36" x14ac:dyDescent="0.2">
      <c r="A1752" s="188">
        <v>1038</v>
      </c>
      <c r="B1752" s="2">
        <v>1038</v>
      </c>
      <c r="C1752" s="2" t="s">
        <v>491</v>
      </c>
      <c r="D1752" s="2" t="s">
        <v>492</v>
      </c>
      <c r="E1752" s="4" t="s">
        <v>252</v>
      </c>
      <c r="F1752" s="2" t="s">
        <v>627</v>
      </c>
      <c r="G1752" s="2" t="s">
        <v>628</v>
      </c>
      <c r="H1752" s="2" t="s">
        <v>255</v>
      </c>
      <c r="I1752" s="2" t="s">
        <v>276</v>
      </c>
      <c r="J1752" s="2" t="s">
        <v>30</v>
      </c>
      <c r="K1752" s="2" t="s">
        <v>30</v>
      </c>
      <c r="L1752" s="2" t="s">
        <v>277</v>
      </c>
      <c r="M1752" s="2" t="s">
        <v>31</v>
      </c>
      <c r="N1752" s="2" t="s">
        <v>312</v>
      </c>
      <c r="O1752" s="2" t="s">
        <v>257</v>
      </c>
      <c r="P1752" s="2" t="s">
        <v>424</v>
      </c>
      <c r="Q1752" s="2" t="s">
        <v>298</v>
      </c>
      <c r="R1752" s="2" t="s">
        <v>260</v>
      </c>
      <c r="S1752" s="2" t="s">
        <v>34</v>
      </c>
      <c r="T1752" s="137">
        <v>3.4580000000000002</v>
      </c>
      <c r="U1752" s="2" t="s">
        <v>363</v>
      </c>
      <c r="V1752" s="146">
        <v>8.5000000000000006E-3</v>
      </c>
      <c r="W1752" s="146">
        <v>2.86E-2</v>
      </c>
      <c r="X1752" s="4" t="s">
        <v>263</v>
      </c>
      <c r="Z1752" s="137">
        <v>9216931.1500000004</v>
      </c>
      <c r="AA1752" s="144">
        <v>1</v>
      </c>
      <c r="AB1752" s="157">
        <v>109.95</v>
      </c>
      <c r="AD1752" s="137">
        <v>10134.016</v>
      </c>
      <c r="AG1752" s="2" t="s">
        <v>36</v>
      </c>
      <c r="AH1752" s="146">
        <v>1.4737999999999999E-2</v>
      </c>
      <c r="AI1752" s="146">
        <v>8.6708508776310901E-3</v>
      </c>
      <c r="AJ1752" s="146">
        <v>2.08341283409735E-3</v>
      </c>
    </row>
    <row r="1753" spans="1:36" x14ac:dyDescent="0.2">
      <c r="A1753" s="188">
        <v>1038</v>
      </c>
      <c r="B1753" s="2">
        <v>1038</v>
      </c>
      <c r="C1753" s="2" t="s">
        <v>629</v>
      </c>
      <c r="D1753" s="2" t="s">
        <v>630</v>
      </c>
      <c r="E1753" s="4" t="s">
        <v>252</v>
      </c>
      <c r="F1753" s="2" t="s">
        <v>631</v>
      </c>
      <c r="G1753" s="2" t="s">
        <v>632</v>
      </c>
      <c r="H1753" s="2" t="s">
        <v>255</v>
      </c>
      <c r="I1753" s="2" t="s">
        <v>295</v>
      </c>
      <c r="J1753" s="2" t="s">
        <v>30</v>
      </c>
      <c r="K1753" s="2" t="s">
        <v>30</v>
      </c>
      <c r="L1753" s="2" t="s">
        <v>277</v>
      </c>
      <c r="M1753" s="2" t="s">
        <v>31</v>
      </c>
      <c r="N1753" s="2" t="s">
        <v>391</v>
      </c>
      <c r="O1753" s="2" t="s">
        <v>257</v>
      </c>
      <c r="P1753" s="2" t="s">
        <v>409</v>
      </c>
      <c r="Q1753" s="2" t="s">
        <v>259</v>
      </c>
      <c r="R1753" s="2" t="s">
        <v>260</v>
      </c>
      <c r="S1753" s="2" t="s">
        <v>34</v>
      </c>
      <c r="T1753" s="137">
        <v>4.6399999999999997</v>
      </c>
      <c r="U1753" s="2" t="s">
        <v>633</v>
      </c>
      <c r="V1753" s="146">
        <v>2.6700000000000002E-2</v>
      </c>
      <c r="W1753" s="146">
        <v>4.6339999999999999E-2</v>
      </c>
      <c r="X1753" s="4" t="s">
        <v>263</v>
      </c>
      <c r="Z1753" s="137">
        <v>2592299.86</v>
      </c>
      <c r="AA1753" s="144">
        <v>1</v>
      </c>
      <c r="AB1753" s="157">
        <v>92.82</v>
      </c>
      <c r="AD1753" s="137">
        <v>2406.1729999999998</v>
      </c>
      <c r="AG1753" s="2" t="s">
        <v>36</v>
      </c>
      <c r="AH1753" s="146">
        <v>1.6494999999999999E-2</v>
      </c>
      <c r="AI1753" s="146">
        <v>2.0587657786449399E-3</v>
      </c>
      <c r="AJ1753" s="146">
        <v>4.9467567902645602E-4</v>
      </c>
    </row>
    <row r="1754" spans="1:36" x14ac:dyDescent="0.2">
      <c r="A1754" s="188">
        <v>1038</v>
      </c>
      <c r="B1754" s="2">
        <v>1038</v>
      </c>
      <c r="C1754" s="2" t="s">
        <v>460</v>
      </c>
      <c r="D1754" s="2" t="s">
        <v>461</v>
      </c>
      <c r="E1754" s="4" t="s">
        <v>252</v>
      </c>
      <c r="F1754" s="2" t="s">
        <v>634</v>
      </c>
      <c r="G1754" s="2" t="s">
        <v>635</v>
      </c>
      <c r="H1754" s="2" t="s">
        <v>255</v>
      </c>
      <c r="I1754" s="2" t="s">
        <v>276</v>
      </c>
      <c r="J1754" s="2" t="s">
        <v>30</v>
      </c>
      <c r="K1754" s="2" t="s">
        <v>30</v>
      </c>
      <c r="L1754" s="2" t="s">
        <v>277</v>
      </c>
      <c r="M1754" s="2" t="s">
        <v>31</v>
      </c>
      <c r="N1754" s="2" t="s">
        <v>350</v>
      </c>
      <c r="O1754" s="2" t="s">
        <v>257</v>
      </c>
      <c r="P1754" s="2" t="s">
        <v>362</v>
      </c>
      <c r="Q1754" s="2" t="s">
        <v>259</v>
      </c>
      <c r="R1754" s="2" t="s">
        <v>260</v>
      </c>
      <c r="S1754" s="2" t="s">
        <v>34</v>
      </c>
      <c r="T1754" s="137">
        <v>3.1709999999999998</v>
      </c>
      <c r="U1754" s="2" t="s">
        <v>352</v>
      </c>
      <c r="V1754" s="146">
        <v>1.09E-2</v>
      </c>
      <c r="W1754" s="146">
        <v>3.092E-2</v>
      </c>
      <c r="X1754" s="4" t="s">
        <v>263</v>
      </c>
      <c r="Z1754" s="137">
        <v>5678226</v>
      </c>
      <c r="AA1754" s="144">
        <v>1</v>
      </c>
      <c r="AB1754" s="157">
        <v>110.26</v>
      </c>
      <c r="AD1754" s="137">
        <v>6260.8119999999999</v>
      </c>
      <c r="AG1754" s="2" t="s">
        <v>36</v>
      </c>
      <c r="AH1754" s="146">
        <v>7.9780000000000007E-3</v>
      </c>
      <c r="AI1754" s="146">
        <v>5.3568662405721603E-3</v>
      </c>
      <c r="AJ1754" s="146">
        <v>1.28713594936141E-3</v>
      </c>
    </row>
    <row r="1755" spans="1:36" x14ac:dyDescent="0.2">
      <c r="A1755" s="188">
        <v>1038</v>
      </c>
      <c r="B1755" s="2">
        <v>1038</v>
      </c>
      <c r="C1755" s="2" t="s">
        <v>791</v>
      </c>
      <c r="D1755" s="2" t="s">
        <v>792</v>
      </c>
      <c r="E1755" s="4" t="s">
        <v>252</v>
      </c>
      <c r="F1755" s="2" t="s">
        <v>1511</v>
      </c>
      <c r="G1755" s="2" t="s">
        <v>1512</v>
      </c>
      <c r="H1755" s="2" t="s">
        <v>255</v>
      </c>
      <c r="I1755" s="2" t="s">
        <v>276</v>
      </c>
      <c r="J1755" s="2" t="s">
        <v>30</v>
      </c>
      <c r="K1755" s="2" t="s">
        <v>85</v>
      </c>
      <c r="L1755" s="2" t="s">
        <v>277</v>
      </c>
      <c r="M1755" s="2" t="s">
        <v>31</v>
      </c>
      <c r="N1755" s="2" t="s">
        <v>306</v>
      </c>
      <c r="O1755" s="2" t="s">
        <v>257</v>
      </c>
      <c r="P1755" s="2" t="s">
        <v>279</v>
      </c>
      <c r="Q1755" s="2" t="s">
        <v>279</v>
      </c>
      <c r="R1755" s="2" t="s">
        <v>279</v>
      </c>
      <c r="S1755" s="2" t="s">
        <v>34</v>
      </c>
      <c r="T1755" s="137">
        <v>2.1760000000000002</v>
      </c>
      <c r="U1755" s="2" t="s">
        <v>319</v>
      </c>
      <c r="V1755" s="146">
        <v>1.5800000000000002E-2</v>
      </c>
      <c r="W1755" s="146">
        <v>3.8780000000000002E-2</v>
      </c>
      <c r="X1755" s="4" t="s">
        <v>263</v>
      </c>
      <c r="Z1755" s="137">
        <v>527150.41</v>
      </c>
      <c r="AA1755" s="144">
        <v>1</v>
      </c>
      <c r="AB1755" s="157">
        <v>111.79</v>
      </c>
      <c r="AD1755" s="137">
        <v>589.30100000000004</v>
      </c>
      <c r="AG1755" s="2" t="s">
        <v>36</v>
      </c>
      <c r="AH1755" s="146">
        <v>1.701E-3</v>
      </c>
      <c r="AI1755" s="146">
        <v>5.0421718677951498E-4</v>
      </c>
      <c r="AJ1755" s="146">
        <v>1.2115218828396001E-4</v>
      </c>
    </row>
    <row r="1756" spans="1:36" x14ac:dyDescent="0.2">
      <c r="A1756" s="188">
        <v>1038</v>
      </c>
      <c r="B1756" s="2">
        <v>1038</v>
      </c>
      <c r="C1756" s="2" t="s">
        <v>315</v>
      </c>
      <c r="D1756" s="2" t="s">
        <v>316</v>
      </c>
      <c r="E1756" s="4" t="s">
        <v>252</v>
      </c>
      <c r="F1756" s="2" t="s">
        <v>636</v>
      </c>
      <c r="G1756" s="2" t="s">
        <v>637</v>
      </c>
      <c r="H1756" s="2" t="s">
        <v>255</v>
      </c>
      <c r="I1756" s="2" t="s">
        <v>304</v>
      </c>
      <c r="J1756" s="2" t="s">
        <v>30</v>
      </c>
      <c r="K1756" s="2" t="s">
        <v>30</v>
      </c>
      <c r="L1756" s="2" t="s">
        <v>277</v>
      </c>
      <c r="M1756" s="2" t="s">
        <v>31</v>
      </c>
      <c r="N1756" s="2" t="s">
        <v>306</v>
      </c>
      <c r="O1756" s="2" t="s">
        <v>257</v>
      </c>
      <c r="P1756" s="2" t="s">
        <v>279</v>
      </c>
      <c r="Q1756" s="2" t="s">
        <v>279</v>
      </c>
      <c r="R1756" s="2" t="s">
        <v>279</v>
      </c>
      <c r="S1756" s="2" t="s">
        <v>34</v>
      </c>
      <c r="T1756" s="137">
        <v>0.72399999999999998</v>
      </c>
      <c r="U1756" s="2" t="s">
        <v>307</v>
      </c>
      <c r="V1756" s="146">
        <v>0.03</v>
      </c>
      <c r="W1756" s="146">
        <v>6.2420000000000003E-2</v>
      </c>
      <c r="X1756" s="4" t="s">
        <v>263</v>
      </c>
      <c r="Z1756" s="137">
        <v>430901.9</v>
      </c>
      <c r="AA1756" s="144">
        <v>1</v>
      </c>
      <c r="AB1756" s="157">
        <v>98.8</v>
      </c>
      <c r="AD1756" s="137">
        <v>425.73099999999999</v>
      </c>
      <c r="AG1756" s="2" t="s">
        <v>36</v>
      </c>
      <c r="AH1756" s="146">
        <v>1.5122999999999999E-2</v>
      </c>
      <c r="AI1756" s="146">
        <v>3.6426336384672898E-4</v>
      </c>
      <c r="AJ1756" s="146">
        <v>8.7524393850155395E-5</v>
      </c>
    </row>
    <row r="1757" spans="1:36" x14ac:dyDescent="0.2">
      <c r="A1757" s="188">
        <v>1038</v>
      </c>
      <c r="B1757" s="2">
        <v>1038</v>
      </c>
      <c r="C1757" s="2" t="s">
        <v>339</v>
      </c>
      <c r="D1757" s="2" t="s">
        <v>340</v>
      </c>
      <c r="E1757" s="4" t="s">
        <v>252</v>
      </c>
      <c r="F1757" s="2" t="s">
        <v>638</v>
      </c>
      <c r="G1757" s="2" t="s">
        <v>639</v>
      </c>
      <c r="H1757" s="2" t="s">
        <v>255</v>
      </c>
      <c r="I1757" s="2" t="s">
        <v>276</v>
      </c>
      <c r="J1757" s="2" t="s">
        <v>30</v>
      </c>
      <c r="K1757" s="2" t="s">
        <v>85</v>
      </c>
      <c r="L1757" s="2" t="s">
        <v>277</v>
      </c>
      <c r="M1757" s="2" t="s">
        <v>31</v>
      </c>
      <c r="N1757" s="2" t="s">
        <v>306</v>
      </c>
      <c r="O1757" s="2" t="s">
        <v>257</v>
      </c>
      <c r="P1757" s="2" t="s">
        <v>343</v>
      </c>
      <c r="Q1757" s="2" t="s">
        <v>298</v>
      </c>
      <c r="R1757" s="2" t="s">
        <v>260</v>
      </c>
      <c r="S1757" s="2" t="s">
        <v>34</v>
      </c>
      <c r="T1757" s="137">
        <v>1.8959999999999999</v>
      </c>
      <c r="U1757" s="2" t="s">
        <v>495</v>
      </c>
      <c r="V1757" s="146">
        <v>1.4800000000000001E-2</v>
      </c>
      <c r="W1757" s="146">
        <v>3.0870000000000002E-2</v>
      </c>
      <c r="X1757" s="4" t="s">
        <v>263</v>
      </c>
      <c r="Z1757" s="137">
        <v>1742795.64</v>
      </c>
      <c r="AA1757" s="144">
        <v>1</v>
      </c>
      <c r="AB1757" s="157">
        <v>113.45</v>
      </c>
      <c r="AD1757" s="137">
        <v>1977.202</v>
      </c>
      <c r="AG1757" s="2" t="s">
        <v>36</v>
      </c>
      <c r="AH1757" s="146">
        <v>5.9919999999999999E-3</v>
      </c>
      <c r="AI1757" s="146">
        <v>1.6917302116472399E-3</v>
      </c>
      <c r="AJ1757" s="146">
        <v>4.0648518634644402E-4</v>
      </c>
    </row>
    <row r="1758" spans="1:36" x14ac:dyDescent="0.2">
      <c r="A1758" s="188">
        <v>1038</v>
      </c>
      <c r="B1758" s="2">
        <v>1038</v>
      </c>
      <c r="C1758" s="2" t="s">
        <v>640</v>
      </c>
      <c r="D1758" s="2" t="s">
        <v>641</v>
      </c>
      <c r="E1758" s="4" t="s">
        <v>642</v>
      </c>
      <c r="F1758" s="2" t="s">
        <v>643</v>
      </c>
      <c r="G1758" s="2" t="s">
        <v>644</v>
      </c>
      <c r="H1758" s="2" t="s">
        <v>255</v>
      </c>
      <c r="I1758" s="2" t="s">
        <v>324</v>
      </c>
      <c r="J1758" s="2" t="s">
        <v>30</v>
      </c>
      <c r="K1758" s="2" t="s">
        <v>30</v>
      </c>
      <c r="L1758" s="2" t="s">
        <v>277</v>
      </c>
      <c r="M1758" s="2" t="s">
        <v>31</v>
      </c>
      <c r="N1758" s="2" t="s">
        <v>296</v>
      </c>
      <c r="O1758" s="2" t="s">
        <v>257</v>
      </c>
      <c r="P1758" s="2" t="s">
        <v>351</v>
      </c>
      <c r="Q1758" s="2" t="s">
        <v>259</v>
      </c>
      <c r="R1758" s="2" t="s">
        <v>260</v>
      </c>
      <c r="S1758" s="2" t="s">
        <v>34</v>
      </c>
      <c r="T1758" s="137">
        <v>1.49</v>
      </c>
      <c r="U1758" s="2" t="s">
        <v>645</v>
      </c>
      <c r="V1758" s="146">
        <v>5.2499999999999998E-2</v>
      </c>
      <c r="W1758" s="146">
        <v>5.1589999999999997E-2</v>
      </c>
      <c r="X1758" s="4" t="s">
        <v>263</v>
      </c>
      <c r="Z1758" s="137">
        <v>1007292</v>
      </c>
      <c r="AA1758" s="144">
        <v>1</v>
      </c>
      <c r="AB1758" s="157">
        <v>101.4</v>
      </c>
      <c r="AD1758" s="137">
        <v>1021.394</v>
      </c>
      <c r="AG1758" s="2" t="s">
        <v>36</v>
      </c>
      <c r="AH1758" s="146">
        <v>3.052E-3</v>
      </c>
      <c r="AI1758" s="146">
        <v>8.7392362510866695E-4</v>
      </c>
      <c r="AJ1758" s="146">
        <v>2.0998443200878999E-4</v>
      </c>
    </row>
    <row r="1759" spans="1:36" x14ac:dyDescent="0.2">
      <c r="A1759" s="188">
        <v>1038</v>
      </c>
      <c r="B1759" s="2">
        <v>1038</v>
      </c>
      <c r="C1759" s="2" t="s">
        <v>646</v>
      </c>
      <c r="D1759" s="2" t="s">
        <v>647</v>
      </c>
      <c r="E1759" s="4" t="s">
        <v>252</v>
      </c>
      <c r="F1759" s="2" t="s">
        <v>648</v>
      </c>
      <c r="G1759" s="2" t="s">
        <v>649</v>
      </c>
      <c r="H1759" s="2" t="s">
        <v>255</v>
      </c>
      <c r="I1759" s="2" t="s">
        <v>324</v>
      </c>
      <c r="J1759" s="2" t="s">
        <v>30</v>
      </c>
      <c r="K1759" s="2" t="s">
        <v>30</v>
      </c>
      <c r="L1759" s="2" t="s">
        <v>277</v>
      </c>
      <c r="M1759" s="2" t="s">
        <v>31</v>
      </c>
      <c r="N1759" s="2" t="s">
        <v>585</v>
      </c>
      <c r="O1759" s="2" t="s">
        <v>257</v>
      </c>
      <c r="P1759" s="2" t="s">
        <v>650</v>
      </c>
      <c r="Q1759" s="2" t="s">
        <v>298</v>
      </c>
      <c r="R1759" s="2" t="s">
        <v>260</v>
      </c>
      <c r="S1759" s="2" t="s">
        <v>34</v>
      </c>
      <c r="T1759" s="137">
        <v>0.23599999999999999</v>
      </c>
      <c r="U1759" s="2" t="s">
        <v>314</v>
      </c>
      <c r="V1759" s="146">
        <v>3.15E-2</v>
      </c>
      <c r="W1759" s="146">
        <v>8.8760000000000006E-2</v>
      </c>
      <c r="X1759" s="4" t="s">
        <v>263</v>
      </c>
      <c r="Z1759" s="137">
        <v>144948.07</v>
      </c>
      <c r="AA1759" s="144">
        <v>1</v>
      </c>
      <c r="AB1759" s="157">
        <v>99.56</v>
      </c>
      <c r="AD1759" s="137">
        <v>144.31</v>
      </c>
      <c r="AG1759" s="2" t="s">
        <v>36</v>
      </c>
      <c r="AH1759" s="146">
        <v>3.3600000000000001E-3</v>
      </c>
      <c r="AI1759" s="146">
        <v>1.2347455373037399E-4</v>
      </c>
      <c r="AJ1759" s="146">
        <v>2.9668192148241201E-5</v>
      </c>
    </row>
    <row r="1760" spans="1:36" x14ac:dyDescent="0.2">
      <c r="A1760" s="188">
        <v>1038</v>
      </c>
      <c r="B1760" s="2">
        <v>1038</v>
      </c>
      <c r="C1760" s="2" t="s">
        <v>972</v>
      </c>
      <c r="D1760" s="2" t="s">
        <v>973</v>
      </c>
      <c r="E1760" s="4" t="s">
        <v>252</v>
      </c>
      <c r="F1760" s="2" t="s">
        <v>1513</v>
      </c>
      <c r="G1760" s="2" t="s">
        <v>1514</v>
      </c>
      <c r="H1760" s="2" t="s">
        <v>255</v>
      </c>
      <c r="I1760" s="2" t="s">
        <v>276</v>
      </c>
      <c r="J1760" s="2" t="s">
        <v>30</v>
      </c>
      <c r="K1760" s="2" t="s">
        <v>30</v>
      </c>
      <c r="L1760" s="2" t="s">
        <v>277</v>
      </c>
      <c r="M1760" s="2" t="s">
        <v>31</v>
      </c>
      <c r="N1760" s="2" t="s">
        <v>256</v>
      </c>
      <c r="O1760" s="2" t="s">
        <v>257</v>
      </c>
      <c r="P1760" s="2" t="s">
        <v>258</v>
      </c>
      <c r="Q1760" s="2" t="s">
        <v>259</v>
      </c>
      <c r="R1760" s="2" t="s">
        <v>260</v>
      </c>
      <c r="S1760" s="2" t="s">
        <v>34</v>
      </c>
      <c r="T1760" s="137">
        <v>1.1499999999999999</v>
      </c>
      <c r="U1760" s="2" t="s">
        <v>1515</v>
      </c>
      <c r="V1760" s="146">
        <v>1E-3</v>
      </c>
      <c r="W1760" s="146">
        <v>2.9839999999999998E-2</v>
      </c>
      <c r="X1760" s="4" t="s">
        <v>263</v>
      </c>
      <c r="Z1760" s="137">
        <v>2111373</v>
      </c>
      <c r="AA1760" s="144">
        <v>1</v>
      </c>
      <c r="AB1760" s="157">
        <v>112.08</v>
      </c>
      <c r="AD1760" s="137">
        <v>2366.4270000000001</v>
      </c>
      <c r="AG1760" s="2" t="s">
        <v>36</v>
      </c>
      <c r="AH1760" s="146">
        <v>4.5230000000000001E-3</v>
      </c>
      <c r="AI1760" s="146">
        <v>2.0247584775989402E-3</v>
      </c>
      <c r="AJ1760" s="146">
        <v>4.8650448009198598E-4</v>
      </c>
    </row>
    <row r="1761" spans="1:36" x14ac:dyDescent="0.2">
      <c r="A1761" s="188">
        <v>1038</v>
      </c>
      <c r="B1761" s="2">
        <v>1038</v>
      </c>
      <c r="C1761" s="2" t="s">
        <v>300</v>
      </c>
      <c r="D1761" s="2" t="s">
        <v>301</v>
      </c>
      <c r="E1761" s="4" t="s">
        <v>252</v>
      </c>
      <c r="F1761" s="2" t="s">
        <v>302</v>
      </c>
      <c r="G1761" s="2" t="s">
        <v>303</v>
      </c>
      <c r="H1761" s="2" t="s">
        <v>255</v>
      </c>
      <c r="I1761" s="2" t="s">
        <v>304</v>
      </c>
      <c r="J1761" s="2" t="s">
        <v>30</v>
      </c>
      <c r="K1761" s="2" t="s">
        <v>305</v>
      </c>
      <c r="L1761" s="2" t="s">
        <v>277</v>
      </c>
      <c r="M1761" s="2" t="s">
        <v>31</v>
      </c>
      <c r="N1761" s="2" t="s">
        <v>306</v>
      </c>
      <c r="O1761" s="2" t="s">
        <v>257</v>
      </c>
      <c r="P1761" s="2" t="s">
        <v>279</v>
      </c>
      <c r="Q1761" s="2" t="s">
        <v>279</v>
      </c>
      <c r="R1761" s="2" t="s">
        <v>279</v>
      </c>
      <c r="S1761" s="2" t="s">
        <v>34</v>
      </c>
      <c r="T1761" s="137">
        <v>0.72599999999999998</v>
      </c>
      <c r="U1761" s="2" t="s">
        <v>307</v>
      </c>
      <c r="V1761" s="146">
        <v>2.5000000000000001E-2</v>
      </c>
      <c r="W1761" s="146">
        <v>1E-4</v>
      </c>
      <c r="X1761" s="4" t="s">
        <v>263</v>
      </c>
      <c r="Z1761" s="137">
        <v>7122876</v>
      </c>
      <c r="AA1761" s="144">
        <v>1</v>
      </c>
      <c r="AB1761" s="157">
        <v>107</v>
      </c>
      <c r="AD1761" s="137">
        <v>7621.4769999999999</v>
      </c>
      <c r="AG1761" s="2" t="s">
        <v>36</v>
      </c>
      <c r="AH1761" s="146">
        <v>2.1311E-2</v>
      </c>
      <c r="AI1761" s="146">
        <v>6.5210766015104298E-3</v>
      </c>
      <c r="AJ1761" s="146">
        <v>1.5668698349740899E-3</v>
      </c>
    </row>
    <row r="1762" spans="1:36" x14ac:dyDescent="0.2">
      <c r="A1762" s="188">
        <v>1038</v>
      </c>
      <c r="B1762" s="2">
        <v>1038</v>
      </c>
      <c r="C1762" s="2" t="s">
        <v>432</v>
      </c>
      <c r="D1762" s="2" t="s">
        <v>433</v>
      </c>
      <c r="E1762" s="4" t="s">
        <v>252</v>
      </c>
      <c r="F1762" s="2" t="s">
        <v>651</v>
      </c>
      <c r="G1762" s="2" t="s">
        <v>652</v>
      </c>
      <c r="H1762" s="2" t="s">
        <v>255</v>
      </c>
      <c r="I1762" s="2" t="s">
        <v>276</v>
      </c>
      <c r="J1762" s="2" t="s">
        <v>30</v>
      </c>
      <c r="K1762" s="2" t="s">
        <v>30</v>
      </c>
      <c r="L1762" s="2" t="s">
        <v>277</v>
      </c>
      <c r="M1762" s="2" t="s">
        <v>31</v>
      </c>
      <c r="N1762" s="2" t="s">
        <v>312</v>
      </c>
      <c r="O1762" s="2" t="s">
        <v>257</v>
      </c>
      <c r="P1762" s="2" t="s">
        <v>297</v>
      </c>
      <c r="Q1762" s="2" t="s">
        <v>298</v>
      </c>
      <c r="R1762" s="2" t="s">
        <v>260</v>
      </c>
      <c r="S1762" s="2" t="s">
        <v>34</v>
      </c>
      <c r="T1762" s="137">
        <v>6.0350000000000001</v>
      </c>
      <c r="U1762" s="2" t="s">
        <v>653</v>
      </c>
      <c r="V1762" s="146">
        <v>3.8999999999999998E-3</v>
      </c>
      <c r="W1762" s="146">
        <v>3.2890000000000003E-2</v>
      </c>
      <c r="X1762" s="4" t="s">
        <v>263</v>
      </c>
      <c r="Z1762" s="137">
        <v>339896.39</v>
      </c>
      <c r="AA1762" s="144">
        <v>1</v>
      </c>
      <c r="AB1762" s="157">
        <v>97.05</v>
      </c>
      <c r="AD1762" s="137">
        <v>329.86900000000003</v>
      </c>
      <c r="AG1762" s="2" t="s">
        <v>36</v>
      </c>
      <c r="AH1762" s="146">
        <v>1.658E-3</v>
      </c>
      <c r="AI1762" s="146">
        <v>2.8224238409092902E-4</v>
      </c>
      <c r="AJ1762" s="146">
        <v>6.7816574594571605E-5</v>
      </c>
    </row>
    <row r="1763" spans="1:36" x14ac:dyDescent="0.2">
      <c r="A1763" s="188">
        <v>1038</v>
      </c>
      <c r="B1763" s="2">
        <v>1038</v>
      </c>
      <c r="C1763" s="2" t="s">
        <v>308</v>
      </c>
      <c r="D1763" s="2" t="s">
        <v>309</v>
      </c>
      <c r="E1763" s="4" t="s">
        <v>252</v>
      </c>
      <c r="F1763" s="2" t="s">
        <v>310</v>
      </c>
      <c r="G1763" s="2" t="s">
        <v>311</v>
      </c>
      <c r="H1763" s="2" t="s">
        <v>255</v>
      </c>
      <c r="I1763" s="2" t="s">
        <v>304</v>
      </c>
      <c r="J1763" s="2" t="s">
        <v>30</v>
      </c>
      <c r="K1763" s="2" t="s">
        <v>30</v>
      </c>
      <c r="L1763" s="2" t="s">
        <v>277</v>
      </c>
      <c r="M1763" s="2" t="s">
        <v>31</v>
      </c>
      <c r="N1763" s="2" t="s">
        <v>312</v>
      </c>
      <c r="O1763" s="2" t="s">
        <v>257</v>
      </c>
      <c r="P1763" s="2" t="s">
        <v>313</v>
      </c>
      <c r="Q1763" s="2" t="s">
        <v>259</v>
      </c>
      <c r="R1763" s="2" t="s">
        <v>260</v>
      </c>
      <c r="S1763" s="2" t="s">
        <v>34</v>
      </c>
      <c r="T1763" s="137">
        <v>0.23599999999999999</v>
      </c>
      <c r="U1763" s="2" t="s">
        <v>314</v>
      </c>
      <c r="V1763" s="146">
        <v>0.01</v>
      </c>
      <c r="W1763" s="146">
        <v>7.9719999999999999E-2</v>
      </c>
      <c r="X1763" s="4" t="s">
        <v>263</v>
      </c>
      <c r="Z1763" s="137">
        <v>949129</v>
      </c>
      <c r="AA1763" s="144">
        <v>1</v>
      </c>
      <c r="AB1763" s="157">
        <v>98.7</v>
      </c>
      <c r="AD1763" s="137">
        <v>936.79</v>
      </c>
      <c r="AG1763" s="2" t="s">
        <v>36</v>
      </c>
      <c r="AH1763" s="146">
        <v>3.9550000000000002E-3</v>
      </c>
      <c r="AI1763" s="146">
        <v>8.0153508294330297E-4</v>
      </c>
      <c r="AJ1763" s="146">
        <v>1.9259107351176101E-4</v>
      </c>
    </row>
    <row r="1764" spans="1:36" x14ac:dyDescent="0.2">
      <c r="A1764" s="188">
        <v>1038</v>
      </c>
      <c r="B1764" s="2">
        <v>1038</v>
      </c>
      <c r="C1764" s="2" t="s">
        <v>568</v>
      </c>
      <c r="D1764" s="2" t="s">
        <v>569</v>
      </c>
      <c r="E1764" s="4" t="s">
        <v>252</v>
      </c>
      <c r="F1764" s="2" t="s">
        <v>1518</v>
      </c>
      <c r="G1764" s="2" t="s">
        <v>1519</v>
      </c>
      <c r="H1764" s="2" t="s">
        <v>255</v>
      </c>
      <c r="I1764" s="2" t="s">
        <v>276</v>
      </c>
      <c r="J1764" s="2" t="s">
        <v>30</v>
      </c>
      <c r="K1764" s="2" t="s">
        <v>30</v>
      </c>
      <c r="L1764" s="2" t="s">
        <v>277</v>
      </c>
      <c r="M1764" s="2" t="s">
        <v>31</v>
      </c>
      <c r="N1764" s="2" t="s">
        <v>288</v>
      </c>
      <c r="O1764" s="2" t="s">
        <v>257</v>
      </c>
      <c r="P1764" s="2" t="s">
        <v>332</v>
      </c>
      <c r="Q1764" s="2" t="s">
        <v>259</v>
      </c>
      <c r="R1764" s="2" t="s">
        <v>260</v>
      </c>
      <c r="S1764" s="2" t="s">
        <v>34</v>
      </c>
      <c r="T1764" s="137">
        <v>2.2959999999999998</v>
      </c>
      <c r="U1764" s="2" t="s">
        <v>352</v>
      </c>
      <c r="V1764" s="146">
        <v>1E-3</v>
      </c>
      <c r="W1764" s="146">
        <v>3.0259999999999999E-2</v>
      </c>
      <c r="X1764" s="4" t="s">
        <v>263</v>
      </c>
      <c r="Z1764" s="137">
        <v>41534.480000000003</v>
      </c>
      <c r="AA1764" s="144">
        <v>1</v>
      </c>
      <c r="AB1764" s="157">
        <v>108.09</v>
      </c>
      <c r="AD1764" s="137">
        <v>44.895000000000003</v>
      </c>
      <c r="AG1764" s="2" t="s">
        <v>36</v>
      </c>
      <c r="AH1764" s="146">
        <v>7.8999999999999996E-5</v>
      </c>
      <c r="AI1764" s="146">
        <v>3.8412664634384899E-5</v>
      </c>
      <c r="AJ1764" s="146">
        <v>9.2297099351130205E-6</v>
      </c>
    </row>
    <row r="1765" spans="1:36" x14ac:dyDescent="0.2">
      <c r="A1765" s="188">
        <v>1038</v>
      </c>
      <c r="B1765" s="2">
        <v>1038</v>
      </c>
      <c r="C1765" s="2" t="s">
        <v>315</v>
      </c>
      <c r="D1765" s="2" t="s">
        <v>316</v>
      </c>
      <c r="E1765" s="4" t="s">
        <v>252</v>
      </c>
      <c r="F1765" s="2" t="s">
        <v>317</v>
      </c>
      <c r="G1765" s="2" t="s">
        <v>318</v>
      </c>
      <c r="H1765" s="2" t="s">
        <v>255</v>
      </c>
      <c r="I1765" s="2" t="s">
        <v>276</v>
      </c>
      <c r="J1765" s="2" t="s">
        <v>30</v>
      </c>
      <c r="K1765" s="2" t="s">
        <v>30</v>
      </c>
      <c r="L1765" s="2" t="s">
        <v>277</v>
      </c>
      <c r="M1765" s="2" t="s">
        <v>31</v>
      </c>
      <c r="N1765" s="2" t="s">
        <v>306</v>
      </c>
      <c r="O1765" s="2" t="s">
        <v>257</v>
      </c>
      <c r="P1765" s="2" t="s">
        <v>279</v>
      </c>
      <c r="Q1765" s="2" t="s">
        <v>279</v>
      </c>
      <c r="R1765" s="2" t="s">
        <v>279</v>
      </c>
      <c r="S1765" s="2" t="s">
        <v>34</v>
      </c>
      <c r="T1765" s="137">
        <v>1.7849999999999999</v>
      </c>
      <c r="U1765" s="2" t="s">
        <v>319</v>
      </c>
      <c r="V1765" s="146">
        <v>0.04</v>
      </c>
      <c r="W1765" s="146">
        <v>4.9329999999999999E-2</v>
      </c>
      <c r="X1765" s="4" t="s">
        <v>263</v>
      </c>
      <c r="Z1765" s="137">
        <v>375143.7</v>
      </c>
      <c r="AA1765" s="144">
        <v>1</v>
      </c>
      <c r="AB1765" s="157">
        <v>115.59</v>
      </c>
      <c r="AD1765" s="137">
        <v>433.62900000000002</v>
      </c>
      <c r="AG1765" s="2" t="s">
        <v>36</v>
      </c>
      <c r="AH1765" s="146">
        <v>5.777E-3</v>
      </c>
      <c r="AI1765" s="146">
        <v>3.7102063247501399E-4</v>
      </c>
      <c r="AJ1765" s="146">
        <v>8.91480153819166E-5</v>
      </c>
    </row>
    <row r="1766" spans="1:36" x14ac:dyDescent="0.2">
      <c r="A1766" s="188">
        <v>1038</v>
      </c>
      <c r="B1766" s="2">
        <v>1038</v>
      </c>
      <c r="C1766" s="2" t="s">
        <v>562</v>
      </c>
      <c r="D1766" s="2" t="s">
        <v>563</v>
      </c>
      <c r="E1766" s="4" t="s">
        <v>252</v>
      </c>
      <c r="F1766" s="2" t="s">
        <v>654</v>
      </c>
      <c r="G1766" s="2" t="s">
        <v>655</v>
      </c>
      <c r="H1766" s="2" t="s">
        <v>255</v>
      </c>
      <c r="I1766" s="2" t="s">
        <v>276</v>
      </c>
      <c r="J1766" s="2" t="s">
        <v>30</v>
      </c>
      <c r="K1766" s="2" t="s">
        <v>30</v>
      </c>
      <c r="L1766" s="2" t="s">
        <v>277</v>
      </c>
      <c r="M1766" s="2" t="s">
        <v>31</v>
      </c>
      <c r="N1766" s="2" t="s">
        <v>312</v>
      </c>
      <c r="O1766" s="2" t="s">
        <v>257</v>
      </c>
      <c r="P1766" s="2" t="s">
        <v>351</v>
      </c>
      <c r="Q1766" s="2" t="s">
        <v>259</v>
      </c>
      <c r="R1766" s="2" t="s">
        <v>260</v>
      </c>
      <c r="S1766" s="2" t="s">
        <v>34</v>
      </c>
      <c r="T1766" s="137">
        <v>1.48</v>
      </c>
      <c r="U1766" s="2" t="s">
        <v>119</v>
      </c>
      <c r="V1766" s="146">
        <v>3.0000000000000001E-3</v>
      </c>
      <c r="W1766" s="146">
        <v>3.3669999999999999E-2</v>
      </c>
      <c r="X1766" s="4" t="s">
        <v>263</v>
      </c>
      <c r="Z1766" s="137">
        <v>3129228</v>
      </c>
      <c r="AA1766" s="144">
        <v>1</v>
      </c>
      <c r="AB1766" s="157">
        <v>109.52</v>
      </c>
      <c r="AD1766" s="137">
        <v>3427.1309999999999</v>
      </c>
      <c r="AG1766" s="2" t="s">
        <v>36</v>
      </c>
      <c r="AH1766" s="146">
        <v>6.1529999999999996E-3</v>
      </c>
      <c r="AI1766" s="146">
        <v>2.9323160867702701E-3</v>
      </c>
      <c r="AJ1766" s="146">
        <v>7.0457041125776803E-4</v>
      </c>
    </row>
    <row r="1767" spans="1:36" x14ac:dyDescent="0.2">
      <c r="A1767" s="188">
        <v>1038</v>
      </c>
      <c r="B1767" s="2">
        <v>1038</v>
      </c>
      <c r="C1767" s="2" t="s">
        <v>656</v>
      </c>
      <c r="D1767" s="2" t="s">
        <v>657</v>
      </c>
      <c r="E1767" s="4" t="s">
        <v>252</v>
      </c>
      <c r="F1767" s="2" t="s">
        <v>662</v>
      </c>
      <c r="G1767" s="2" t="s">
        <v>663</v>
      </c>
      <c r="H1767" s="2" t="s">
        <v>255</v>
      </c>
      <c r="I1767" s="2" t="s">
        <v>324</v>
      </c>
      <c r="J1767" s="2" t="s">
        <v>30</v>
      </c>
      <c r="K1767" s="2" t="s">
        <v>30</v>
      </c>
      <c r="L1767" s="2" t="s">
        <v>277</v>
      </c>
      <c r="M1767" s="2" t="s">
        <v>31</v>
      </c>
      <c r="N1767" s="2" t="s">
        <v>660</v>
      </c>
      <c r="O1767" s="2" t="s">
        <v>257</v>
      </c>
      <c r="P1767" s="2" t="s">
        <v>403</v>
      </c>
      <c r="Q1767" s="2" t="s">
        <v>259</v>
      </c>
      <c r="R1767" s="2" t="s">
        <v>260</v>
      </c>
      <c r="S1767" s="2" t="s">
        <v>34</v>
      </c>
      <c r="T1767" s="137">
        <v>3.5999999999999997E-2</v>
      </c>
      <c r="U1767" s="2" t="s">
        <v>661</v>
      </c>
      <c r="V1767" s="146">
        <v>5.8500000000000003E-2</v>
      </c>
      <c r="W1767" s="146">
        <v>8.0960000000000004E-2</v>
      </c>
      <c r="X1767" s="4" t="s">
        <v>263</v>
      </c>
      <c r="Z1767" s="137">
        <v>334890.65000000002</v>
      </c>
      <c r="AA1767" s="144">
        <v>1</v>
      </c>
      <c r="AB1767" s="157">
        <v>102.64</v>
      </c>
      <c r="AD1767" s="137">
        <v>343.73200000000003</v>
      </c>
      <c r="AG1767" s="2" t="s">
        <v>36</v>
      </c>
      <c r="AH1767" s="146">
        <v>2.173E-3</v>
      </c>
      <c r="AI1767" s="146">
        <v>2.9410323797153298E-4</v>
      </c>
      <c r="AJ1767" s="146">
        <v>7.0666474281112597E-5</v>
      </c>
    </row>
    <row r="1768" spans="1:36" x14ac:dyDescent="0.2">
      <c r="A1768" s="188">
        <v>1038</v>
      </c>
      <c r="B1768" s="2">
        <v>1038</v>
      </c>
      <c r="C1768" s="2" t="s">
        <v>664</v>
      </c>
      <c r="D1768" s="2" t="s">
        <v>665</v>
      </c>
      <c r="E1768" s="4" t="s">
        <v>252</v>
      </c>
      <c r="F1768" s="2" t="s">
        <v>666</v>
      </c>
      <c r="G1768" s="2" t="s">
        <v>667</v>
      </c>
      <c r="H1768" s="2" t="s">
        <v>255</v>
      </c>
      <c r="I1768" s="2" t="s">
        <v>276</v>
      </c>
      <c r="J1768" s="2" t="s">
        <v>30</v>
      </c>
      <c r="K1768" s="2" t="s">
        <v>30</v>
      </c>
      <c r="L1768" s="2" t="s">
        <v>277</v>
      </c>
      <c r="M1768" s="2" t="s">
        <v>31</v>
      </c>
      <c r="N1768" s="2" t="s">
        <v>306</v>
      </c>
      <c r="O1768" s="2" t="s">
        <v>257</v>
      </c>
      <c r="P1768" s="2" t="s">
        <v>279</v>
      </c>
      <c r="Q1768" s="2" t="s">
        <v>279</v>
      </c>
      <c r="R1768" s="2" t="s">
        <v>279</v>
      </c>
      <c r="S1768" s="2" t="s">
        <v>34</v>
      </c>
      <c r="T1768" s="137">
        <v>1.5049999999999999</v>
      </c>
      <c r="U1768" s="2" t="s">
        <v>495</v>
      </c>
      <c r="V1768" s="146">
        <v>2.9499999999999998E-2</v>
      </c>
      <c r="W1768" s="146">
        <v>3.0439999999999998E-2</v>
      </c>
      <c r="X1768" s="4" t="s">
        <v>263</v>
      </c>
      <c r="Z1768" s="137">
        <v>1341500.1100000001</v>
      </c>
      <c r="AA1768" s="144">
        <v>1</v>
      </c>
      <c r="AB1768" s="157">
        <v>114.61</v>
      </c>
      <c r="AD1768" s="137">
        <v>1537.4929999999999</v>
      </c>
      <c r="AG1768" s="2" t="s">
        <v>36</v>
      </c>
      <c r="AH1768" s="146">
        <v>5.5040000000000002E-3</v>
      </c>
      <c r="AI1768" s="146">
        <v>1.3155076117928001E-3</v>
      </c>
      <c r="AJ1768" s="146">
        <v>3.1608725377026299E-4</v>
      </c>
    </row>
    <row r="1769" spans="1:36" x14ac:dyDescent="0.2">
      <c r="A1769" s="188">
        <v>1038</v>
      </c>
      <c r="B1769" s="2">
        <v>1038</v>
      </c>
      <c r="C1769" s="2" t="s">
        <v>668</v>
      </c>
      <c r="D1769" s="2" t="s">
        <v>669</v>
      </c>
      <c r="E1769" s="4" t="s">
        <v>252</v>
      </c>
      <c r="F1769" s="2" t="s">
        <v>670</v>
      </c>
      <c r="G1769" s="2" t="s">
        <v>671</v>
      </c>
      <c r="H1769" s="2" t="s">
        <v>255</v>
      </c>
      <c r="I1769" s="2" t="s">
        <v>324</v>
      </c>
      <c r="J1769" s="2" t="s">
        <v>30</v>
      </c>
      <c r="K1769" s="2" t="s">
        <v>85</v>
      </c>
      <c r="L1769" s="2" t="s">
        <v>277</v>
      </c>
      <c r="M1769" s="2" t="s">
        <v>31</v>
      </c>
      <c r="N1769" s="2" t="s">
        <v>350</v>
      </c>
      <c r="O1769" s="2" t="s">
        <v>257</v>
      </c>
      <c r="P1769" s="2" t="s">
        <v>279</v>
      </c>
      <c r="Q1769" s="2" t="s">
        <v>279</v>
      </c>
      <c r="R1769" s="2" t="s">
        <v>279</v>
      </c>
      <c r="S1769" s="2" t="s">
        <v>34</v>
      </c>
      <c r="T1769" s="137">
        <v>0.71399999999999997</v>
      </c>
      <c r="U1769" s="2" t="s">
        <v>307</v>
      </c>
      <c r="V1769" s="146">
        <v>6.7500000000000004E-2</v>
      </c>
      <c r="W1769" s="146">
        <v>6.3270000000000007E-2</v>
      </c>
      <c r="X1769" s="4" t="s">
        <v>263</v>
      </c>
      <c r="Z1769" s="137">
        <v>1612173</v>
      </c>
      <c r="AA1769" s="144">
        <v>1</v>
      </c>
      <c r="AB1769" s="157">
        <v>103</v>
      </c>
      <c r="AD1769" s="137">
        <v>1660.538</v>
      </c>
      <c r="AG1769" s="2" t="s">
        <v>36</v>
      </c>
      <c r="AH1769" s="146">
        <v>5.0559999999999997E-3</v>
      </c>
      <c r="AI1769" s="146">
        <v>1.4207871101719E-3</v>
      </c>
      <c r="AJ1769" s="146">
        <v>3.4138357833930798E-4</v>
      </c>
    </row>
    <row r="1770" spans="1:36" x14ac:dyDescent="0.2">
      <c r="A1770" s="188">
        <v>1038</v>
      </c>
      <c r="B1770" s="2">
        <v>1038</v>
      </c>
      <c r="C1770" s="2" t="s">
        <v>672</v>
      </c>
      <c r="D1770" s="2" t="s">
        <v>673</v>
      </c>
      <c r="E1770" s="4" t="s">
        <v>252</v>
      </c>
      <c r="F1770" s="2" t="s">
        <v>674</v>
      </c>
      <c r="G1770" s="2" t="s">
        <v>675</v>
      </c>
      <c r="H1770" s="2" t="s">
        <v>255</v>
      </c>
      <c r="I1770" s="2" t="s">
        <v>324</v>
      </c>
      <c r="J1770" s="2" t="s">
        <v>30</v>
      </c>
      <c r="K1770" s="2" t="s">
        <v>30</v>
      </c>
      <c r="L1770" s="2" t="s">
        <v>277</v>
      </c>
      <c r="M1770" s="2" t="s">
        <v>31</v>
      </c>
      <c r="N1770" s="2" t="s">
        <v>278</v>
      </c>
      <c r="O1770" s="2" t="s">
        <v>257</v>
      </c>
      <c r="P1770" s="2" t="s">
        <v>279</v>
      </c>
      <c r="Q1770" s="2" t="s">
        <v>279</v>
      </c>
      <c r="R1770" s="2" t="s">
        <v>279</v>
      </c>
      <c r="S1770" s="2" t="s">
        <v>34</v>
      </c>
      <c r="T1770" s="137">
        <v>1.5489999999999999</v>
      </c>
      <c r="U1770" s="2" t="s">
        <v>676</v>
      </c>
      <c r="V1770" s="146">
        <v>4.4999999999999998E-2</v>
      </c>
      <c r="W1770" s="146">
        <v>6.3100000000000003E-2</v>
      </c>
      <c r="X1770" s="4" t="s">
        <v>263</v>
      </c>
      <c r="Z1770" s="137">
        <v>932647.23</v>
      </c>
      <c r="AA1770" s="144">
        <v>1</v>
      </c>
      <c r="AB1770" s="157">
        <v>98.96</v>
      </c>
      <c r="AD1770" s="137">
        <v>922.94799999999998</v>
      </c>
      <c r="AG1770" s="2" t="s">
        <v>36</v>
      </c>
      <c r="AH1770" s="146">
        <v>6.6620000000000004E-3</v>
      </c>
      <c r="AI1770" s="146">
        <v>7.8969107830589803E-4</v>
      </c>
      <c r="AJ1770" s="146">
        <v>1.8974522232403701E-4</v>
      </c>
    </row>
    <row r="1771" spans="1:36" x14ac:dyDescent="0.2">
      <c r="A1771" s="188">
        <v>1038</v>
      </c>
      <c r="B1771" s="2">
        <v>1038</v>
      </c>
      <c r="C1771" s="2" t="s">
        <v>320</v>
      </c>
      <c r="D1771" s="2" t="s">
        <v>321</v>
      </c>
      <c r="E1771" s="4" t="s">
        <v>252</v>
      </c>
      <c r="F1771" s="2" t="s">
        <v>677</v>
      </c>
      <c r="G1771" s="2" t="s">
        <v>678</v>
      </c>
      <c r="H1771" s="2" t="s">
        <v>255</v>
      </c>
      <c r="I1771" s="2" t="s">
        <v>324</v>
      </c>
      <c r="J1771" s="2" t="s">
        <v>30</v>
      </c>
      <c r="K1771" s="2" t="s">
        <v>30</v>
      </c>
      <c r="L1771" s="2" t="s">
        <v>277</v>
      </c>
      <c r="M1771" s="2" t="s">
        <v>31</v>
      </c>
      <c r="N1771" s="2" t="s">
        <v>325</v>
      </c>
      <c r="O1771" s="2" t="s">
        <v>257</v>
      </c>
      <c r="P1771" s="2" t="s">
        <v>279</v>
      </c>
      <c r="Q1771" s="2" t="s">
        <v>279</v>
      </c>
      <c r="R1771" s="2" t="s">
        <v>279</v>
      </c>
      <c r="S1771" s="2" t="s">
        <v>34</v>
      </c>
      <c r="T1771" s="137">
        <v>1.5640000000000001</v>
      </c>
      <c r="U1771" s="2" t="s">
        <v>386</v>
      </c>
      <c r="V1771" s="146">
        <v>7.4999999999999997E-2</v>
      </c>
      <c r="W1771" s="146">
        <v>5.7750000000000003E-2</v>
      </c>
      <c r="X1771" s="4" t="s">
        <v>263</v>
      </c>
      <c r="Z1771" s="137">
        <v>687187.77</v>
      </c>
      <c r="AA1771" s="144">
        <v>1</v>
      </c>
      <c r="AB1771" s="157">
        <v>123.41</v>
      </c>
      <c r="AD1771" s="137">
        <v>848.05799999999999</v>
      </c>
      <c r="AG1771" s="2" t="s">
        <v>36</v>
      </c>
      <c r="AH1771" s="146">
        <v>6.3080000000000002E-3</v>
      </c>
      <c r="AI1771" s="146">
        <v>7.2561443569880502E-4</v>
      </c>
      <c r="AJ1771" s="146">
        <v>1.7434902863353301E-4</v>
      </c>
    </row>
    <row r="1772" spans="1:36" x14ac:dyDescent="0.2">
      <c r="A1772" s="188">
        <v>1038</v>
      </c>
      <c r="B1772" s="2">
        <v>1038</v>
      </c>
      <c r="C1772" s="2" t="s">
        <v>320</v>
      </c>
      <c r="D1772" s="2" t="s">
        <v>321</v>
      </c>
      <c r="E1772" s="4" t="s">
        <v>252</v>
      </c>
      <c r="F1772" s="2" t="s">
        <v>322</v>
      </c>
      <c r="G1772" s="2" t="s">
        <v>323</v>
      </c>
      <c r="H1772" s="2" t="s">
        <v>255</v>
      </c>
      <c r="I1772" s="2" t="s">
        <v>324</v>
      </c>
      <c r="J1772" s="2" t="s">
        <v>30</v>
      </c>
      <c r="K1772" s="2" t="s">
        <v>30</v>
      </c>
      <c r="L1772" s="2" t="s">
        <v>277</v>
      </c>
      <c r="M1772" s="2" t="s">
        <v>31</v>
      </c>
      <c r="N1772" s="2" t="s">
        <v>325</v>
      </c>
      <c r="O1772" s="2" t="s">
        <v>257</v>
      </c>
      <c r="P1772" s="2" t="s">
        <v>279</v>
      </c>
      <c r="Q1772" s="2" t="s">
        <v>279</v>
      </c>
      <c r="R1772" s="2" t="s">
        <v>279</v>
      </c>
      <c r="S1772" s="2" t="s">
        <v>34</v>
      </c>
      <c r="T1772" s="137">
        <v>1.819</v>
      </c>
      <c r="U1772" s="2" t="s">
        <v>326</v>
      </c>
      <c r="V1772" s="146">
        <v>0.10539999999999999</v>
      </c>
      <c r="W1772" s="146">
        <v>3.5970000000000002E-2</v>
      </c>
      <c r="X1772" s="4" t="s">
        <v>263</v>
      </c>
      <c r="Z1772" s="137">
        <v>1509113.96</v>
      </c>
      <c r="AA1772" s="144">
        <v>1</v>
      </c>
      <c r="AB1772" s="157">
        <v>142.01</v>
      </c>
      <c r="AD1772" s="137">
        <v>2143.0929999999998</v>
      </c>
      <c r="AG1772" s="2" t="s">
        <v>36</v>
      </c>
      <c r="AH1772" s="146">
        <v>7.574E-3</v>
      </c>
      <c r="AI1772" s="146">
        <v>1.8336696810430199E-3</v>
      </c>
      <c r="AJ1772" s="146">
        <v>4.4059008751214199E-4</v>
      </c>
    </row>
    <row r="1773" spans="1:36" x14ac:dyDescent="0.2">
      <c r="A1773" s="188">
        <v>1038</v>
      </c>
      <c r="B1773" s="2">
        <v>1038</v>
      </c>
      <c r="C1773" s="2" t="s">
        <v>679</v>
      </c>
      <c r="D1773" s="2" t="s">
        <v>680</v>
      </c>
      <c r="E1773" s="4" t="s">
        <v>252</v>
      </c>
      <c r="F1773" s="2" t="s">
        <v>681</v>
      </c>
      <c r="G1773" s="2" t="s">
        <v>682</v>
      </c>
      <c r="H1773" s="2" t="s">
        <v>255</v>
      </c>
      <c r="I1773" s="2" t="s">
        <v>324</v>
      </c>
      <c r="J1773" s="2" t="s">
        <v>30</v>
      </c>
      <c r="K1773" s="2" t="s">
        <v>30</v>
      </c>
      <c r="L1773" s="2" t="s">
        <v>277</v>
      </c>
      <c r="M1773" s="2" t="s">
        <v>31</v>
      </c>
      <c r="N1773" s="2" t="s">
        <v>278</v>
      </c>
      <c r="O1773" s="2" t="s">
        <v>257</v>
      </c>
      <c r="P1773" s="2" t="s">
        <v>650</v>
      </c>
      <c r="Q1773" s="2" t="s">
        <v>298</v>
      </c>
      <c r="R1773" s="2" t="s">
        <v>260</v>
      </c>
      <c r="S1773" s="2" t="s">
        <v>34</v>
      </c>
      <c r="T1773" s="137">
        <v>1.3879999999999999</v>
      </c>
      <c r="U1773" s="2" t="s">
        <v>606</v>
      </c>
      <c r="V1773" s="146">
        <v>6.9000000000000006E-2</v>
      </c>
      <c r="W1773" s="146">
        <v>5.425E-2</v>
      </c>
      <c r="X1773" s="4" t="s">
        <v>263</v>
      </c>
      <c r="Z1773" s="137">
        <v>283345.01</v>
      </c>
      <c r="AA1773" s="144">
        <v>1</v>
      </c>
      <c r="AB1773" s="157">
        <v>102.86</v>
      </c>
      <c r="AD1773" s="137">
        <v>291.44900000000001</v>
      </c>
      <c r="AG1773" s="2" t="s">
        <v>36</v>
      </c>
      <c r="AH1773" s="146">
        <v>2.519E-3</v>
      </c>
      <c r="AI1773" s="146">
        <v>2.4936886514160698E-4</v>
      </c>
      <c r="AJ1773" s="146">
        <v>5.9917798309807503E-5</v>
      </c>
    </row>
    <row r="1774" spans="1:36" x14ac:dyDescent="0.2">
      <c r="A1774" s="188">
        <v>1038</v>
      </c>
      <c r="B1774" s="2">
        <v>1038</v>
      </c>
      <c r="C1774" s="2" t="s">
        <v>683</v>
      </c>
      <c r="D1774" s="2" t="s">
        <v>684</v>
      </c>
      <c r="E1774" s="4" t="s">
        <v>252</v>
      </c>
      <c r="F1774" s="2" t="s">
        <v>685</v>
      </c>
      <c r="G1774" s="2" t="s">
        <v>686</v>
      </c>
      <c r="H1774" s="2" t="s">
        <v>255</v>
      </c>
      <c r="I1774" s="2" t="s">
        <v>276</v>
      </c>
      <c r="J1774" s="2" t="s">
        <v>30</v>
      </c>
      <c r="K1774" s="2" t="s">
        <v>30</v>
      </c>
      <c r="L1774" s="2" t="s">
        <v>277</v>
      </c>
      <c r="M1774" s="2" t="s">
        <v>31</v>
      </c>
      <c r="N1774" s="2" t="s">
        <v>256</v>
      </c>
      <c r="O1774" s="2" t="s">
        <v>257</v>
      </c>
      <c r="P1774" s="2" t="s">
        <v>258</v>
      </c>
      <c r="Q1774" s="2" t="s">
        <v>259</v>
      </c>
      <c r="R1774" s="2" t="s">
        <v>260</v>
      </c>
      <c r="S1774" s="2" t="s">
        <v>34</v>
      </c>
      <c r="T1774" s="137">
        <v>3.4510000000000001</v>
      </c>
      <c r="U1774" s="2" t="s">
        <v>687</v>
      </c>
      <c r="V1774" s="146">
        <v>1.3899999999999999E-2</v>
      </c>
      <c r="W1774" s="146">
        <v>2.521E-2</v>
      </c>
      <c r="X1774" s="4" t="s">
        <v>263</v>
      </c>
      <c r="Z1774" s="137">
        <v>16063343.380000001</v>
      </c>
      <c r="AA1774" s="144">
        <v>1</v>
      </c>
      <c r="AB1774" s="157">
        <v>107.22</v>
      </c>
      <c r="AD1774" s="137">
        <v>17223.116999999998</v>
      </c>
      <c r="AG1774" s="2" t="s">
        <v>36</v>
      </c>
      <c r="AH1774" s="146">
        <v>1.004E-2</v>
      </c>
      <c r="AI1774" s="146">
        <v>1.4736416454652099E-2</v>
      </c>
      <c r="AJ1774" s="146">
        <v>3.5408334895287198E-3</v>
      </c>
    </row>
    <row r="1775" spans="1:36" x14ac:dyDescent="0.2">
      <c r="A1775" s="188">
        <v>1038</v>
      </c>
      <c r="B1775" s="2">
        <v>1038</v>
      </c>
      <c r="C1775" s="2" t="s">
        <v>688</v>
      </c>
      <c r="D1775" s="2" t="s">
        <v>689</v>
      </c>
      <c r="E1775" s="4" t="s">
        <v>252</v>
      </c>
      <c r="F1775" s="2" t="s">
        <v>690</v>
      </c>
      <c r="G1775" s="2" t="s">
        <v>691</v>
      </c>
      <c r="H1775" s="2" t="s">
        <v>255</v>
      </c>
      <c r="I1775" s="2" t="s">
        <v>276</v>
      </c>
      <c r="J1775" s="2" t="s">
        <v>30</v>
      </c>
      <c r="K1775" s="2" t="s">
        <v>30</v>
      </c>
      <c r="L1775" s="2" t="s">
        <v>277</v>
      </c>
      <c r="M1775" s="2" t="s">
        <v>31</v>
      </c>
      <c r="N1775" s="2" t="s">
        <v>256</v>
      </c>
      <c r="O1775" s="2" t="s">
        <v>257</v>
      </c>
      <c r="P1775" s="2" t="s">
        <v>258</v>
      </c>
      <c r="Q1775" s="2" t="s">
        <v>259</v>
      </c>
      <c r="R1775" s="2" t="s">
        <v>260</v>
      </c>
      <c r="S1775" s="2" t="s">
        <v>34</v>
      </c>
      <c r="T1775" s="137">
        <v>3.0110000000000001</v>
      </c>
      <c r="U1775" s="2" t="s">
        <v>692</v>
      </c>
      <c r="V1775" s="146">
        <v>1.6400000000000001E-2</v>
      </c>
      <c r="W1775" s="146">
        <v>2.6020000000000001E-2</v>
      </c>
      <c r="X1775" s="4" t="s">
        <v>263</v>
      </c>
      <c r="Z1775" s="137">
        <v>10592085.310000001</v>
      </c>
      <c r="AA1775" s="144">
        <v>1</v>
      </c>
      <c r="AB1775" s="157">
        <v>108.49</v>
      </c>
      <c r="AD1775" s="137">
        <v>11491.352999999999</v>
      </c>
      <c r="AG1775" s="2" t="s">
        <v>36</v>
      </c>
      <c r="AH1775" s="146">
        <v>1.1254999999999999E-2</v>
      </c>
      <c r="AI1775" s="146">
        <v>9.8322139294585598E-3</v>
      </c>
      <c r="AJ1775" s="146">
        <v>2.3624625745865902E-3</v>
      </c>
    </row>
    <row r="1776" spans="1:36" x14ac:dyDescent="0.2">
      <c r="A1776" s="188">
        <v>1038</v>
      </c>
      <c r="B1776" s="2">
        <v>1038</v>
      </c>
      <c r="C1776" s="2" t="s">
        <v>518</v>
      </c>
      <c r="D1776" s="2" t="s">
        <v>519</v>
      </c>
      <c r="E1776" s="4" t="s">
        <v>252</v>
      </c>
      <c r="F1776" s="2" t="s">
        <v>693</v>
      </c>
      <c r="G1776" s="2" t="s">
        <v>694</v>
      </c>
      <c r="H1776" s="2" t="s">
        <v>255</v>
      </c>
      <c r="I1776" s="2" t="s">
        <v>276</v>
      </c>
      <c r="J1776" s="2" t="s">
        <v>30</v>
      </c>
      <c r="K1776" s="2" t="s">
        <v>30</v>
      </c>
      <c r="L1776" s="2" t="s">
        <v>277</v>
      </c>
      <c r="M1776" s="2" t="s">
        <v>31</v>
      </c>
      <c r="N1776" s="2" t="s">
        <v>476</v>
      </c>
      <c r="O1776" s="2" t="s">
        <v>257</v>
      </c>
      <c r="P1776" s="2" t="s">
        <v>362</v>
      </c>
      <c r="Q1776" s="2" t="s">
        <v>259</v>
      </c>
      <c r="R1776" s="2" t="s">
        <v>260</v>
      </c>
      <c r="S1776" s="2" t="s">
        <v>34</v>
      </c>
      <c r="T1776" s="137">
        <v>1.319</v>
      </c>
      <c r="U1776" s="2" t="s">
        <v>695</v>
      </c>
      <c r="V1776" s="146">
        <v>3.2000000000000001E-2</v>
      </c>
      <c r="W1776" s="146">
        <v>3.4700000000000002E-2</v>
      </c>
      <c r="X1776" s="4" t="s">
        <v>263</v>
      </c>
      <c r="Z1776" s="137">
        <v>3857782.71</v>
      </c>
      <c r="AA1776" s="144">
        <v>1</v>
      </c>
      <c r="AB1776" s="157">
        <v>110.31</v>
      </c>
      <c r="AD1776" s="137">
        <v>4255.5200000000004</v>
      </c>
      <c r="AG1776" s="2" t="s">
        <v>36</v>
      </c>
      <c r="AH1776" s="146">
        <v>6.3940000000000004E-3</v>
      </c>
      <c r="AI1776" s="146">
        <v>3.6411015128009101E-3</v>
      </c>
      <c r="AJ1776" s="146">
        <v>8.74875802741657E-4</v>
      </c>
    </row>
    <row r="1777" spans="1:36" x14ac:dyDescent="0.2">
      <c r="A1777" s="188">
        <v>1038</v>
      </c>
      <c r="B1777" s="2">
        <v>1038</v>
      </c>
      <c r="C1777" s="2" t="s">
        <v>518</v>
      </c>
      <c r="D1777" s="2" t="s">
        <v>519</v>
      </c>
      <c r="E1777" s="4" t="s">
        <v>252</v>
      </c>
      <c r="F1777" s="2" t="s">
        <v>696</v>
      </c>
      <c r="G1777" s="2" t="s">
        <v>697</v>
      </c>
      <c r="H1777" s="2" t="s">
        <v>255</v>
      </c>
      <c r="I1777" s="2" t="s">
        <v>324</v>
      </c>
      <c r="J1777" s="2" t="s">
        <v>30</v>
      </c>
      <c r="K1777" s="2" t="s">
        <v>30</v>
      </c>
      <c r="L1777" s="2" t="s">
        <v>277</v>
      </c>
      <c r="M1777" s="2" t="s">
        <v>31</v>
      </c>
      <c r="N1777" s="2" t="s">
        <v>476</v>
      </c>
      <c r="O1777" s="2" t="s">
        <v>257</v>
      </c>
      <c r="P1777" s="2" t="s">
        <v>362</v>
      </c>
      <c r="Q1777" s="2" t="s">
        <v>259</v>
      </c>
      <c r="R1777" s="2" t="s">
        <v>260</v>
      </c>
      <c r="S1777" s="2" t="s">
        <v>34</v>
      </c>
      <c r="T1777" s="137">
        <v>1.391</v>
      </c>
      <c r="U1777" s="2" t="s">
        <v>698</v>
      </c>
      <c r="V1777" s="146">
        <v>5.7000000000000002E-2</v>
      </c>
      <c r="W1777" s="146">
        <v>5.339E-2</v>
      </c>
      <c r="X1777" s="4" t="s">
        <v>263</v>
      </c>
      <c r="Z1777" s="137">
        <v>112469.57</v>
      </c>
      <c r="AA1777" s="144">
        <v>1</v>
      </c>
      <c r="AB1777" s="157">
        <v>100.89</v>
      </c>
      <c r="AD1777" s="137">
        <v>113.471</v>
      </c>
      <c r="AG1777" s="2" t="s">
        <v>36</v>
      </c>
      <c r="AH1777" s="146">
        <v>1.56E-4</v>
      </c>
      <c r="AI1777" s="146">
        <v>9.70874952590674E-5</v>
      </c>
      <c r="AJ1777" s="146">
        <v>2.33279682130076E-5</v>
      </c>
    </row>
    <row r="1778" spans="1:36" x14ac:dyDescent="0.2">
      <c r="A1778" s="188">
        <v>1038</v>
      </c>
      <c r="B1778" s="2">
        <v>1038</v>
      </c>
      <c r="C1778" s="2" t="s">
        <v>562</v>
      </c>
      <c r="D1778" s="2" t="s">
        <v>563</v>
      </c>
      <c r="E1778" s="4" t="s">
        <v>252</v>
      </c>
      <c r="F1778" s="2" t="s">
        <v>699</v>
      </c>
      <c r="G1778" s="2" t="s">
        <v>700</v>
      </c>
      <c r="H1778" s="2" t="s">
        <v>255</v>
      </c>
      <c r="I1778" s="2" t="s">
        <v>276</v>
      </c>
      <c r="J1778" s="2" t="s">
        <v>30</v>
      </c>
      <c r="K1778" s="2" t="s">
        <v>30</v>
      </c>
      <c r="L1778" s="2" t="s">
        <v>277</v>
      </c>
      <c r="M1778" s="2" t="s">
        <v>31</v>
      </c>
      <c r="N1778" s="2" t="s">
        <v>312</v>
      </c>
      <c r="O1778" s="2" t="s">
        <v>257</v>
      </c>
      <c r="P1778" s="2" t="s">
        <v>351</v>
      </c>
      <c r="Q1778" s="2" t="s">
        <v>259</v>
      </c>
      <c r="R1778" s="2" t="s">
        <v>260</v>
      </c>
      <c r="S1778" s="2" t="s">
        <v>34</v>
      </c>
      <c r="T1778" s="137">
        <v>0.98299999999999998</v>
      </c>
      <c r="U1778" s="2" t="s">
        <v>572</v>
      </c>
      <c r="V1778" s="146">
        <v>3.0000000000000001E-3</v>
      </c>
      <c r="W1778" s="146">
        <v>3.669E-2</v>
      </c>
      <c r="X1778" s="4" t="s">
        <v>263</v>
      </c>
      <c r="Z1778" s="137">
        <v>2293161</v>
      </c>
      <c r="AA1778" s="144">
        <v>1</v>
      </c>
      <c r="AB1778" s="157">
        <v>106.53</v>
      </c>
      <c r="AD1778" s="137">
        <v>2442.904</v>
      </c>
      <c r="AG1778" s="2" t="s">
        <v>36</v>
      </c>
      <c r="AH1778" s="146">
        <v>4.9560000000000003E-3</v>
      </c>
      <c r="AI1778" s="146">
        <v>2.0901940844845601E-3</v>
      </c>
      <c r="AJ1778" s="146">
        <v>5.0222720270784102E-4</v>
      </c>
    </row>
    <row r="1779" spans="1:36" x14ac:dyDescent="0.2">
      <c r="A1779" s="188">
        <v>1038</v>
      </c>
      <c r="B1779" s="2">
        <v>1038</v>
      </c>
      <c r="C1779" s="2" t="s">
        <v>531</v>
      </c>
      <c r="D1779" s="2" t="s">
        <v>532</v>
      </c>
      <c r="E1779" s="4" t="s">
        <v>252</v>
      </c>
      <c r="F1779" s="2" t="s">
        <v>701</v>
      </c>
      <c r="G1779" s="2" t="s">
        <v>702</v>
      </c>
      <c r="H1779" s="2" t="s">
        <v>255</v>
      </c>
      <c r="I1779" s="2" t="s">
        <v>324</v>
      </c>
      <c r="J1779" s="2" t="s">
        <v>30</v>
      </c>
      <c r="K1779" s="2" t="s">
        <v>30</v>
      </c>
      <c r="L1779" s="2" t="s">
        <v>277</v>
      </c>
      <c r="M1779" s="2" t="s">
        <v>31</v>
      </c>
      <c r="N1779" s="2" t="s">
        <v>397</v>
      </c>
      <c r="O1779" s="2" t="s">
        <v>257</v>
      </c>
      <c r="P1779" s="2" t="s">
        <v>332</v>
      </c>
      <c r="Q1779" s="2" t="s">
        <v>259</v>
      </c>
      <c r="R1779" s="2" t="s">
        <v>260</v>
      </c>
      <c r="S1779" s="2" t="s">
        <v>34</v>
      </c>
      <c r="T1779" s="137">
        <v>2.4969999999999999</v>
      </c>
      <c r="U1779" s="2" t="s">
        <v>703</v>
      </c>
      <c r="V1779" s="146">
        <v>4.6800000000000001E-2</v>
      </c>
      <c r="W1779" s="146">
        <v>4.9529999999999998E-2</v>
      </c>
      <c r="X1779" s="4" t="s">
        <v>263</v>
      </c>
      <c r="Z1779" s="137">
        <v>1996853.62</v>
      </c>
      <c r="AA1779" s="144">
        <v>1</v>
      </c>
      <c r="AB1779" s="157">
        <v>100.26</v>
      </c>
      <c r="AD1779" s="137">
        <v>2002.0450000000001</v>
      </c>
      <c r="AG1779" s="2" t="s">
        <v>36</v>
      </c>
      <c r="AH1779" s="146">
        <v>5.6150000000000002E-3</v>
      </c>
      <c r="AI1779" s="146">
        <v>1.7129870131412099E-3</v>
      </c>
      <c r="AJ1779" s="146">
        <v>4.1159272350391402E-4</v>
      </c>
    </row>
    <row r="1780" spans="1:36" x14ac:dyDescent="0.2">
      <c r="A1780" s="188">
        <v>1038</v>
      </c>
      <c r="B1780" s="2">
        <v>1038</v>
      </c>
      <c r="C1780" s="2" t="s">
        <v>704</v>
      </c>
      <c r="D1780" s="2" t="s">
        <v>705</v>
      </c>
      <c r="E1780" s="4" t="s">
        <v>252</v>
      </c>
      <c r="F1780" s="2" t="s">
        <v>706</v>
      </c>
      <c r="G1780" s="2" t="s">
        <v>707</v>
      </c>
      <c r="H1780" s="2" t="s">
        <v>255</v>
      </c>
      <c r="I1780" s="2" t="s">
        <v>276</v>
      </c>
      <c r="J1780" s="2" t="s">
        <v>30</v>
      </c>
      <c r="K1780" s="2" t="s">
        <v>30</v>
      </c>
      <c r="L1780" s="2" t="s">
        <v>277</v>
      </c>
      <c r="M1780" s="2" t="s">
        <v>31</v>
      </c>
      <c r="N1780" s="2" t="s">
        <v>476</v>
      </c>
      <c r="O1780" s="2" t="s">
        <v>257</v>
      </c>
      <c r="P1780" s="2" t="s">
        <v>403</v>
      </c>
      <c r="Q1780" s="2" t="s">
        <v>259</v>
      </c>
      <c r="R1780" s="2" t="s">
        <v>260</v>
      </c>
      <c r="S1780" s="2" t="s">
        <v>34</v>
      </c>
      <c r="T1780" s="137">
        <v>3.0470000000000002</v>
      </c>
      <c r="U1780" s="2" t="s">
        <v>708</v>
      </c>
      <c r="V1780" s="146">
        <v>2.1999999999999999E-2</v>
      </c>
      <c r="W1780" s="146">
        <v>2.912E-2</v>
      </c>
      <c r="X1780" s="4" t="s">
        <v>263</v>
      </c>
      <c r="Z1780" s="137">
        <v>650014.03</v>
      </c>
      <c r="AA1780" s="144">
        <v>1</v>
      </c>
      <c r="AB1780" s="157">
        <v>107.59</v>
      </c>
      <c r="AD1780" s="137">
        <v>699.35</v>
      </c>
      <c r="AG1780" s="2" t="s">
        <v>36</v>
      </c>
      <c r="AH1780" s="146">
        <v>8.7100000000000003E-4</v>
      </c>
      <c r="AI1780" s="146">
        <v>5.9837684329243801E-4</v>
      </c>
      <c r="AJ1780" s="146">
        <v>1.4377666189119401E-4</v>
      </c>
    </row>
    <row r="1781" spans="1:36" x14ac:dyDescent="0.2">
      <c r="A1781" s="188">
        <v>1038</v>
      </c>
      <c r="B1781" s="2">
        <v>1038</v>
      </c>
      <c r="C1781" s="2" t="s">
        <v>709</v>
      </c>
      <c r="D1781" s="2" t="s">
        <v>710</v>
      </c>
      <c r="E1781" s="4" t="s">
        <v>33</v>
      </c>
      <c r="F1781" s="2" t="s">
        <v>711</v>
      </c>
      <c r="G1781" s="2" t="s">
        <v>712</v>
      </c>
      <c r="H1781" s="2" t="s">
        <v>255</v>
      </c>
      <c r="I1781" s="2" t="s">
        <v>324</v>
      </c>
      <c r="J1781" s="2" t="s">
        <v>30</v>
      </c>
      <c r="K1781" s="2" t="s">
        <v>85</v>
      </c>
      <c r="L1781" s="2" t="s">
        <v>277</v>
      </c>
      <c r="M1781" s="2" t="s">
        <v>31</v>
      </c>
      <c r="N1781" s="2" t="s">
        <v>350</v>
      </c>
      <c r="O1781" s="2" t="s">
        <v>257</v>
      </c>
      <c r="P1781" s="2" t="s">
        <v>553</v>
      </c>
      <c r="Q1781" s="2" t="s">
        <v>259</v>
      </c>
      <c r="R1781" s="2" t="s">
        <v>260</v>
      </c>
      <c r="S1781" s="2" t="s">
        <v>34</v>
      </c>
      <c r="T1781" s="137">
        <v>1.165</v>
      </c>
      <c r="U1781" s="2" t="s">
        <v>289</v>
      </c>
      <c r="V1781" s="146">
        <v>6.8000000000000005E-2</v>
      </c>
      <c r="W1781" s="146">
        <v>5.7869999999999998E-2</v>
      </c>
      <c r="X1781" s="4" t="s">
        <v>263</v>
      </c>
      <c r="Z1781" s="137">
        <v>3479967.58</v>
      </c>
      <c r="AA1781" s="144">
        <v>1</v>
      </c>
      <c r="AB1781" s="157">
        <v>103.05</v>
      </c>
      <c r="AD1781" s="137">
        <v>3586.107</v>
      </c>
      <c r="AG1781" s="2" t="s">
        <v>36</v>
      </c>
      <c r="AH1781" s="146">
        <v>1.0161999999999999E-2</v>
      </c>
      <c r="AI1781" s="146">
        <v>3.06833895850673E-3</v>
      </c>
      <c r="AJ1781" s="146">
        <v>7.3725368544918504E-4</v>
      </c>
    </row>
    <row r="1782" spans="1:36" x14ac:dyDescent="0.2">
      <c r="A1782" s="188">
        <v>1038</v>
      </c>
      <c r="B1782" s="2">
        <v>1038</v>
      </c>
      <c r="C1782" s="2" t="s">
        <v>597</v>
      </c>
      <c r="D1782" s="2" t="s">
        <v>598</v>
      </c>
      <c r="E1782" s="4" t="s">
        <v>252</v>
      </c>
      <c r="F1782" s="2" t="s">
        <v>713</v>
      </c>
      <c r="G1782" s="2" t="s">
        <v>714</v>
      </c>
      <c r="H1782" s="2" t="s">
        <v>255</v>
      </c>
      <c r="I1782" s="2" t="s">
        <v>324</v>
      </c>
      <c r="J1782" s="2" t="s">
        <v>30</v>
      </c>
      <c r="K1782" s="2" t="s">
        <v>30</v>
      </c>
      <c r="L1782" s="2" t="s">
        <v>277</v>
      </c>
      <c r="M1782" s="2" t="s">
        <v>31</v>
      </c>
      <c r="N1782" s="2" t="s">
        <v>306</v>
      </c>
      <c r="O1782" s="2" t="s">
        <v>257</v>
      </c>
      <c r="P1782" s="2" t="s">
        <v>279</v>
      </c>
      <c r="Q1782" s="2" t="s">
        <v>279</v>
      </c>
      <c r="R1782" s="2" t="s">
        <v>279</v>
      </c>
      <c r="S1782" s="2" t="s">
        <v>34</v>
      </c>
      <c r="T1782" s="137">
        <v>1.869</v>
      </c>
      <c r="U1782" s="2" t="s">
        <v>715</v>
      </c>
      <c r="V1782" s="146">
        <v>6.0499999999999998E-2</v>
      </c>
      <c r="W1782" s="146">
        <v>5.7149999999999999E-2</v>
      </c>
      <c r="X1782" s="4" t="s">
        <v>263</v>
      </c>
      <c r="Z1782" s="137">
        <v>4602742</v>
      </c>
      <c r="AA1782" s="144">
        <v>1</v>
      </c>
      <c r="AB1782" s="157">
        <v>100.85</v>
      </c>
      <c r="AD1782" s="137">
        <v>4641.8649999999998</v>
      </c>
      <c r="AG1782" s="2" t="s">
        <v>36</v>
      </c>
      <c r="AH1782" s="146">
        <v>2.0922E-2</v>
      </c>
      <c r="AI1782" s="146">
        <v>3.9716655931531101E-3</v>
      </c>
      <c r="AJ1782" s="146">
        <v>9.5430300743203599E-4</v>
      </c>
    </row>
    <row r="1783" spans="1:36" x14ac:dyDescent="0.2">
      <c r="A1783" s="188">
        <v>1038</v>
      </c>
      <c r="B1783" s="2">
        <v>1038</v>
      </c>
      <c r="C1783" s="2" t="s">
        <v>327</v>
      </c>
      <c r="D1783" s="2" t="s">
        <v>328</v>
      </c>
      <c r="E1783" s="4" t="s">
        <v>252</v>
      </c>
      <c r="F1783" s="2" t="s">
        <v>329</v>
      </c>
      <c r="G1783" s="2" t="s">
        <v>330</v>
      </c>
      <c r="H1783" s="2" t="s">
        <v>255</v>
      </c>
      <c r="I1783" s="2" t="s">
        <v>304</v>
      </c>
      <c r="J1783" s="2" t="s">
        <v>30</v>
      </c>
      <c r="K1783" s="2" t="s">
        <v>30</v>
      </c>
      <c r="L1783" s="2" t="s">
        <v>277</v>
      </c>
      <c r="M1783" s="2" t="s">
        <v>31</v>
      </c>
      <c r="N1783" s="2" t="s">
        <v>331</v>
      </c>
      <c r="O1783" s="2" t="s">
        <v>257</v>
      </c>
      <c r="P1783" s="2" t="s">
        <v>332</v>
      </c>
      <c r="Q1783" s="2" t="s">
        <v>259</v>
      </c>
      <c r="R1783" s="2" t="s">
        <v>260</v>
      </c>
      <c r="S1783" s="2" t="s">
        <v>34</v>
      </c>
      <c r="T1783" s="137">
        <v>2.3479999999999999</v>
      </c>
      <c r="U1783" s="2" t="s">
        <v>333</v>
      </c>
      <c r="V1783" s="146">
        <v>2.8000000000000001E-2</v>
      </c>
      <c r="W1783" s="146">
        <v>1E-4</v>
      </c>
      <c r="X1783" s="4" t="s">
        <v>263</v>
      </c>
      <c r="Z1783" s="137">
        <v>931191</v>
      </c>
      <c r="AA1783" s="144">
        <v>1</v>
      </c>
      <c r="AB1783" s="157">
        <v>210.6</v>
      </c>
      <c r="AD1783" s="137">
        <v>1961.088</v>
      </c>
      <c r="AG1783" s="2" t="s">
        <v>36</v>
      </c>
      <c r="AH1783" s="146">
        <v>6.208E-3</v>
      </c>
      <c r="AI1783" s="146">
        <v>1.67794328285002E-3</v>
      </c>
      <c r="AJ1783" s="146">
        <v>4.0317249364715699E-4</v>
      </c>
    </row>
    <row r="1784" spans="1:36" x14ac:dyDescent="0.2">
      <c r="A1784" s="188">
        <v>1038</v>
      </c>
      <c r="B1784" s="2">
        <v>1038</v>
      </c>
      <c r="C1784" s="2" t="s">
        <v>491</v>
      </c>
      <c r="D1784" s="2" t="s">
        <v>492</v>
      </c>
      <c r="E1784" s="4" t="s">
        <v>252</v>
      </c>
      <c r="F1784" s="2" t="s">
        <v>716</v>
      </c>
      <c r="G1784" s="2" t="s">
        <v>717</v>
      </c>
      <c r="H1784" s="2" t="s">
        <v>255</v>
      </c>
      <c r="I1784" s="2" t="s">
        <v>276</v>
      </c>
      <c r="J1784" s="2" t="s">
        <v>30</v>
      </c>
      <c r="K1784" s="2" t="s">
        <v>30</v>
      </c>
      <c r="L1784" s="2" t="s">
        <v>277</v>
      </c>
      <c r="M1784" s="2" t="s">
        <v>31</v>
      </c>
      <c r="N1784" s="2" t="s">
        <v>312</v>
      </c>
      <c r="O1784" s="2" t="s">
        <v>257</v>
      </c>
      <c r="P1784" s="2" t="s">
        <v>424</v>
      </c>
      <c r="Q1784" s="2" t="s">
        <v>298</v>
      </c>
      <c r="R1784" s="2" t="s">
        <v>260</v>
      </c>
      <c r="S1784" s="2" t="s">
        <v>34</v>
      </c>
      <c r="T1784" s="137">
        <v>5.1310000000000002</v>
      </c>
      <c r="U1784" s="2" t="s">
        <v>488</v>
      </c>
      <c r="V1784" s="146">
        <v>3.1800000000000002E-2</v>
      </c>
      <c r="W1784" s="146">
        <v>2.9510000000000002E-2</v>
      </c>
      <c r="X1784" s="4" t="s">
        <v>263</v>
      </c>
      <c r="Z1784" s="137">
        <v>5420556.0499999998</v>
      </c>
      <c r="AA1784" s="144">
        <v>1</v>
      </c>
      <c r="AB1784" s="157">
        <v>113.32</v>
      </c>
      <c r="AD1784" s="137">
        <v>6142.5739999999996</v>
      </c>
      <c r="AG1784" s="2" t="s">
        <v>36</v>
      </c>
      <c r="AH1784" s="146">
        <v>1.188E-2</v>
      </c>
      <c r="AI1784" s="146">
        <v>5.2556997361737599E-3</v>
      </c>
      <c r="AJ1784" s="146">
        <v>1.2628278858715699E-3</v>
      </c>
    </row>
    <row r="1785" spans="1:36" x14ac:dyDescent="0.2">
      <c r="A1785" s="188">
        <v>1038</v>
      </c>
      <c r="B1785" s="2">
        <v>1038</v>
      </c>
      <c r="C1785" s="2" t="s">
        <v>718</v>
      </c>
      <c r="D1785" s="2" t="s">
        <v>719</v>
      </c>
      <c r="E1785" s="4" t="s">
        <v>273</v>
      </c>
      <c r="F1785" s="2" t="s">
        <v>720</v>
      </c>
      <c r="G1785" s="2" t="s">
        <v>721</v>
      </c>
      <c r="H1785" s="2" t="s">
        <v>255</v>
      </c>
      <c r="I1785" s="2" t="s">
        <v>295</v>
      </c>
      <c r="J1785" s="2" t="s">
        <v>30</v>
      </c>
      <c r="K1785" s="2" t="s">
        <v>85</v>
      </c>
      <c r="L1785" s="2" t="s">
        <v>277</v>
      </c>
      <c r="M1785" s="2" t="s">
        <v>31</v>
      </c>
      <c r="N1785" s="2" t="s">
        <v>585</v>
      </c>
      <c r="O1785" s="2" t="s">
        <v>257</v>
      </c>
      <c r="P1785" s="2" t="s">
        <v>297</v>
      </c>
      <c r="Q1785" s="2" t="s">
        <v>298</v>
      </c>
      <c r="R1785" s="2" t="s">
        <v>260</v>
      </c>
      <c r="S1785" s="2" t="s">
        <v>34</v>
      </c>
      <c r="T1785" s="137">
        <v>0.872</v>
      </c>
      <c r="U1785" s="2" t="s">
        <v>722</v>
      </c>
      <c r="V1785" s="146">
        <v>7.8259999999999996E-2</v>
      </c>
      <c r="W1785" s="146">
        <v>5.7520000000000002E-2</v>
      </c>
      <c r="X1785" s="4" t="s">
        <v>263</v>
      </c>
      <c r="Z1785" s="137">
        <v>2585046</v>
      </c>
      <c r="AA1785" s="144">
        <v>1</v>
      </c>
      <c r="AB1785" s="157">
        <v>92.44</v>
      </c>
      <c r="AD1785" s="137">
        <v>2389.6170000000002</v>
      </c>
      <c r="AG1785" s="2" t="s">
        <v>36</v>
      </c>
      <c r="AH1785" s="146">
        <v>6.1399999999999996E-3</v>
      </c>
      <c r="AI1785" s="146">
        <v>2.0445999819370198E-3</v>
      </c>
      <c r="AJ1785" s="146">
        <v>4.9127195278516602E-4</v>
      </c>
    </row>
    <row r="1786" spans="1:36" x14ac:dyDescent="0.2">
      <c r="A1786" s="188">
        <v>1038</v>
      </c>
      <c r="B1786" s="2">
        <v>1038</v>
      </c>
      <c r="C1786" s="2" t="s">
        <v>688</v>
      </c>
      <c r="D1786" s="2" t="s">
        <v>689</v>
      </c>
      <c r="E1786" s="4" t="s">
        <v>252</v>
      </c>
      <c r="F1786" s="2" t="s">
        <v>723</v>
      </c>
      <c r="G1786" s="2" t="s">
        <v>724</v>
      </c>
      <c r="H1786" s="2" t="s">
        <v>255</v>
      </c>
      <c r="I1786" s="2" t="s">
        <v>276</v>
      </c>
      <c r="J1786" s="2" t="s">
        <v>30</v>
      </c>
      <c r="K1786" s="2" t="s">
        <v>30</v>
      </c>
      <c r="L1786" s="2" t="s">
        <v>277</v>
      </c>
      <c r="M1786" s="2" t="s">
        <v>31</v>
      </c>
      <c r="N1786" s="2" t="s">
        <v>256</v>
      </c>
      <c r="O1786" s="2" t="s">
        <v>257</v>
      </c>
      <c r="P1786" s="2" t="s">
        <v>258</v>
      </c>
      <c r="Q1786" s="2" t="s">
        <v>259</v>
      </c>
      <c r="R1786" s="2" t="s">
        <v>260</v>
      </c>
      <c r="S1786" s="2" t="s">
        <v>34</v>
      </c>
      <c r="T1786" s="137">
        <v>3.956</v>
      </c>
      <c r="U1786" s="2" t="s">
        <v>725</v>
      </c>
      <c r="V1786" s="146">
        <v>2.06E-2</v>
      </c>
      <c r="W1786" s="146">
        <v>2.5260000000000001E-2</v>
      </c>
      <c r="X1786" s="4" t="s">
        <v>263</v>
      </c>
      <c r="Z1786" s="137">
        <v>7971198.0800000001</v>
      </c>
      <c r="AA1786" s="144">
        <v>1</v>
      </c>
      <c r="AB1786" s="157">
        <v>106.36</v>
      </c>
      <c r="AD1786" s="137">
        <v>8478.1659999999993</v>
      </c>
      <c r="AG1786" s="2" t="s">
        <v>36</v>
      </c>
      <c r="AH1786" s="146">
        <v>4.9820000000000003E-3</v>
      </c>
      <c r="AI1786" s="146">
        <v>7.2540754786960702E-3</v>
      </c>
      <c r="AJ1786" s="146">
        <v>1.7429931808440101E-3</v>
      </c>
    </row>
    <row r="1787" spans="1:36" x14ac:dyDescent="0.2">
      <c r="A1787" s="188">
        <v>1038</v>
      </c>
      <c r="B1787" s="2">
        <v>1038</v>
      </c>
      <c r="C1787" s="2" t="s">
        <v>334</v>
      </c>
      <c r="D1787" s="2" t="s">
        <v>335</v>
      </c>
      <c r="E1787" s="4" t="s">
        <v>252</v>
      </c>
      <c r="F1787" s="2" t="s">
        <v>336</v>
      </c>
      <c r="G1787" s="2" t="s">
        <v>337</v>
      </c>
      <c r="H1787" s="2" t="s">
        <v>255</v>
      </c>
      <c r="I1787" s="2" t="s">
        <v>304</v>
      </c>
      <c r="J1787" s="2" t="s">
        <v>30</v>
      </c>
      <c r="K1787" s="2" t="s">
        <v>30</v>
      </c>
      <c r="L1787" s="2" t="s">
        <v>277</v>
      </c>
      <c r="M1787" s="2" t="s">
        <v>31</v>
      </c>
      <c r="N1787" s="2" t="s">
        <v>338</v>
      </c>
      <c r="O1787" s="2" t="s">
        <v>257</v>
      </c>
      <c r="P1787" s="2" t="s">
        <v>279</v>
      </c>
      <c r="Q1787" s="2" t="s">
        <v>279</v>
      </c>
      <c r="R1787" s="2" t="s">
        <v>279</v>
      </c>
      <c r="S1787" s="2" t="s">
        <v>34</v>
      </c>
      <c r="T1787" s="137">
        <v>2.5760000000000001</v>
      </c>
      <c r="U1787" s="2" t="s">
        <v>319</v>
      </c>
      <c r="V1787" s="146">
        <v>4.8500000000000001E-2</v>
      </c>
      <c r="W1787" s="146">
        <v>-8.4999999999999995E-4</v>
      </c>
      <c r="X1787" s="4" t="s">
        <v>263</v>
      </c>
      <c r="Z1787" s="137">
        <v>2294309</v>
      </c>
      <c r="AA1787" s="144">
        <v>1</v>
      </c>
      <c r="AB1787" s="157">
        <v>114.8</v>
      </c>
      <c r="AD1787" s="137">
        <v>2633.8670000000002</v>
      </c>
      <c r="AG1787" s="2" t="s">
        <v>36</v>
      </c>
      <c r="AH1787" s="146">
        <v>7.6480000000000003E-3</v>
      </c>
      <c r="AI1787" s="146">
        <v>2.2535849673750601E-3</v>
      </c>
      <c r="AJ1787" s="146">
        <v>5.4148640197129001E-4</v>
      </c>
    </row>
    <row r="1788" spans="1:36" x14ac:dyDescent="0.2">
      <c r="A1788" s="188">
        <v>1038</v>
      </c>
      <c r="B1788" s="2">
        <v>1038</v>
      </c>
      <c r="C1788" s="2" t="s">
        <v>568</v>
      </c>
      <c r="D1788" s="2" t="s">
        <v>569</v>
      </c>
      <c r="E1788" s="4" t="s">
        <v>252</v>
      </c>
      <c r="F1788" s="2" t="s">
        <v>1530</v>
      </c>
      <c r="G1788" s="2" t="s">
        <v>1531</v>
      </c>
      <c r="H1788" s="2" t="s">
        <v>255</v>
      </c>
      <c r="I1788" s="2" t="s">
        <v>276</v>
      </c>
      <c r="J1788" s="2" t="s">
        <v>30</v>
      </c>
      <c r="K1788" s="2" t="s">
        <v>30</v>
      </c>
      <c r="L1788" s="2" t="s">
        <v>277</v>
      </c>
      <c r="M1788" s="2" t="s">
        <v>31</v>
      </c>
      <c r="N1788" s="2" t="s">
        <v>288</v>
      </c>
      <c r="O1788" s="2" t="s">
        <v>257</v>
      </c>
      <c r="P1788" s="2" t="s">
        <v>332</v>
      </c>
      <c r="Q1788" s="2" t="s">
        <v>259</v>
      </c>
      <c r="R1788" s="2" t="s">
        <v>260</v>
      </c>
      <c r="S1788" s="2" t="s">
        <v>34</v>
      </c>
      <c r="T1788" s="137">
        <v>3.1360000000000001</v>
      </c>
      <c r="U1788" s="2" t="s">
        <v>357</v>
      </c>
      <c r="V1788" s="146">
        <v>0.03</v>
      </c>
      <c r="W1788" s="146">
        <v>3.032E-2</v>
      </c>
      <c r="X1788" s="4" t="s">
        <v>263</v>
      </c>
      <c r="Z1788" s="137">
        <v>419553.2</v>
      </c>
      <c r="AA1788" s="144">
        <v>1</v>
      </c>
      <c r="AB1788" s="157">
        <v>108.22</v>
      </c>
      <c r="AD1788" s="137">
        <v>454.04</v>
      </c>
      <c r="AG1788" s="2" t="s">
        <v>36</v>
      </c>
      <c r="AH1788" s="146">
        <v>5.1099999999999995E-4</v>
      </c>
      <c r="AI1788" s="146">
        <v>3.8848540519961501E-4</v>
      </c>
      <c r="AJ1788" s="146">
        <v>9.3344412269896206E-5</v>
      </c>
    </row>
    <row r="1789" spans="1:36" x14ac:dyDescent="0.2">
      <c r="A1789" s="188">
        <v>1038</v>
      </c>
      <c r="B1789" s="2">
        <v>1038</v>
      </c>
      <c r="C1789" s="2" t="s">
        <v>726</v>
      </c>
      <c r="D1789" s="2" t="s">
        <v>727</v>
      </c>
      <c r="E1789" s="4" t="s">
        <v>252</v>
      </c>
      <c r="F1789" s="2" t="s">
        <v>728</v>
      </c>
      <c r="G1789" s="2" t="s">
        <v>729</v>
      </c>
      <c r="H1789" s="2" t="s">
        <v>255</v>
      </c>
      <c r="I1789" s="2" t="s">
        <v>304</v>
      </c>
      <c r="J1789" s="2" t="s">
        <v>30</v>
      </c>
      <c r="K1789" s="2" t="s">
        <v>30</v>
      </c>
      <c r="L1789" s="2" t="s">
        <v>277</v>
      </c>
      <c r="M1789" s="2" t="s">
        <v>31</v>
      </c>
      <c r="N1789" s="2" t="s">
        <v>278</v>
      </c>
      <c r="O1789" s="2" t="s">
        <v>257</v>
      </c>
      <c r="P1789" s="2" t="s">
        <v>279</v>
      </c>
      <c r="Q1789" s="2" t="s">
        <v>279</v>
      </c>
      <c r="R1789" s="2" t="s">
        <v>279</v>
      </c>
      <c r="S1789" s="2" t="s">
        <v>34</v>
      </c>
      <c r="T1789" s="137">
        <v>2.0840000000000001</v>
      </c>
      <c r="U1789" s="2" t="s">
        <v>352</v>
      </c>
      <c r="V1789" s="146">
        <v>5.5E-2</v>
      </c>
      <c r="W1789" s="146">
        <v>4.6649999999999997E-2</v>
      </c>
      <c r="X1789" s="4" t="s">
        <v>263</v>
      </c>
      <c r="Z1789" s="137">
        <v>1060458</v>
      </c>
      <c r="AA1789" s="144">
        <v>1</v>
      </c>
      <c r="AB1789" s="157">
        <v>103.3</v>
      </c>
      <c r="AD1789" s="137">
        <v>1095.453</v>
      </c>
      <c r="AG1789" s="2" t="s">
        <v>36</v>
      </c>
      <c r="AH1789" s="146">
        <v>1.966E-2</v>
      </c>
      <c r="AI1789" s="146">
        <v>9.3728989404866995E-4</v>
      </c>
      <c r="AJ1789" s="146">
        <v>2.25209938688768E-4</v>
      </c>
    </row>
    <row r="1790" spans="1:36" x14ac:dyDescent="0.2">
      <c r="A1790" s="188">
        <v>1038</v>
      </c>
      <c r="B1790" s="2">
        <v>1038</v>
      </c>
      <c r="C1790" s="2" t="s">
        <v>339</v>
      </c>
      <c r="D1790" s="2" t="s">
        <v>340</v>
      </c>
      <c r="E1790" s="4" t="s">
        <v>252</v>
      </c>
      <c r="F1790" s="2" t="s">
        <v>341</v>
      </c>
      <c r="G1790" s="2" t="s">
        <v>342</v>
      </c>
      <c r="H1790" s="2" t="s">
        <v>255</v>
      </c>
      <c r="I1790" s="2" t="s">
        <v>304</v>
      </c>
      <c r="J1790" s="2" t="s">
        <v>30</v>
      </c>
      <c r="K1790" s="2" t="s">
        <v>85</v>
      </c>
      <c r="L1790" s="2" t="s">
        <v>277</v>
      </c>
      <c r="M1790" s="2" t="s">
        <v>31</v>
      </c>
      <c r="N1790" s="2" t="s">
        <v>306</v>
      </c>
      <c r="O1790" s="2" t="s">
        <v>257</v>
      </c>
      <c r="P1790" s="2" t="s">
        <v>343</v>
      </c>
      <c r="Q1790" s="2" t="s">
        <v>298</v>
      </c>
      <c r="R1790" s="2" t="s">
        <v>260</v>
      </c>
      <c r="S1790" s="2" t="s">
        <v>34</v>
      </c>
      <c r="T1790" s="137">
        <v>3.016</v>
      </c>
      <c r="U1790" s="2" t="s">
        <v>344</v>
      </c>
      <c r="V1790" s="146">
        <v>0.05</v>
      </c>
      <c r="W1790" s="146">
        <v>1.41E-3</v>
      </c>
      <c r="X1790" s="4" t="s">
        <v>263</v>
      </c>
      <c r="Z1790" s="137">
        <v>7495527</v>
      </c>
      <c r="AA1790" s="144">
        <v>1</v>
      </c>
      <c r="AB1790" s="157">
        <v>117</v>
      </c>
      <c r="AD1790" s="137">
        <v>8769.7669999999998</v>
      </c>
      <c r="AG1790" s="2" t="s">
        <v>36</v>
      </c>
      <c r="AH1790" s="146">
        <v>1.4991000000000001E-2</v>
      </c>
      <c r="AI1790" s="146">
        <v>7.5035740853922703E-3</v>
      </c>
      <c r="AJ1790" s="146">
        <v>1.8029421531670501E-3</v>
      </c>
    </row>
    <row r="1791" spans="1:36" x14ac:dyDescent="0.2">
      <c r="A1791" s="188">
        <v>1038</v>
      </c>
      <c r="B1791" s="2">
        <v>1038</v>
      </c>
      <c r="C1791" s="2" t="s">
        <v>345</v>
      </c>
      <c r="D1791" s="2" t="s">
        <v>346</v>
      </c>
      <c r="E1791" s="4" t="s">
        <v>252</v>
      </c>
      <c r="F1791" s="2" t="s">
        <v>347</v>
      </c>
      <c r="G1791" s="2" t="s">
        <v>348</v>
      </c>
      <c r="H1791" s="2" t="s">
        <v>255</v>
      </c>
      <c r="I1791" s="2" t="s">
        <v>304</v>
      </c>
      <c r="J1791" s="2" t="s">
        <v>30</v>
      </c>
      <c r="K1791" s="2" t="s">
        <v>349</v>
      </c>
      <c r="L1791" s="2" t="s">
        <v>277</v>
      </c>
      <c r="M1791" s="2" t="s">
        <v>31</v>
      </c>
      <c r="N1791" s="2" t="s">
        <v>350</v>
      </c>
      <c r="O1791" s="2" t="s">
        <v>257</v>
      </c>
      <c r="P1791" s="2" t="s">
        <v>351</v>
      </c>
      <c r="Q1791" s="2" t="s">
        <v>259</v>
      </c>
      <c r="R1791" s="2" t="s">
        <v>260</v>
      </c>
      <c r="S1791" s="2" t="s">
        <v>34</v>
      </c>
      <c r="T1791" s="137">
        <v>3.4369999999999998</v>
      </c>
      <c r="U1791" s="2" t="s">
        <v>352</v>
      </c>
      <c r="V1791" s="146">
        <v>5.5E-2</v>
      </c>
      <c r="W1791" s="146">
        <v>4.9680000000000002E-2</v>
      </c>
      <c r="X1791" s="4" t="s">
        <v>263</v>
      </c>
      <c r="Z1791" s="137">
        <v>3675402.9</v>
      </c>
      <c r="AA1791" s="144">
        <v>1</v>
      </c>
      <c r="AB1791" s="157">
        <v>103.2</v>
      </c>
      <c r="AD1791" s="137">
        <v>3793.0160000000001</v>
      </c>
      <c r="AG1791" s="2" t="s">
        <v>36</v>
      </c>
      <c r="AH1791" s="146">
        <v>7.1130000000000004E-3</v>
      </c>
      <c r="AI1791" s="146">
        <v>3.2453742886146401E-3</v>
      </c>
      <c r="AJ1791" s="146">
        <v>7.7979134225366405E-4</v>
      </c>
    </row>
    <row r="1792" spans="1:36" x14ac:dyDescent="0.2">
      <c r="A1792" s="188">
        <v>1038</v>
      </c>
      <c r="B1792" s="2">
        <v>1038</v>
      </c>
      <c r="C1792" s="2" t="s">
        <v>732</v>
      </c>
      <c r="D1792" s="2" t="s">
        <v>733</v>
      </c>
      <c r="E1792" s="4" t="s">
        <v>252</v>
      </c>
      <c r="F1792" s="2" t="s">
        <v>734</v>
      </c>
      <c r="G1792" s="2" t="s">
        <v>735</v>
      </c>
      <c r="H1792" s="2" t="s">
        <v>255</v>
      </c>
      <c r="I1792" s="2" t="s">
        <v>276</v>
      </c>
      <c r="J1792" s="2" t="s">
        <v>30</v>
      </c>
      <c r="K1792" s="2" t="s">
        <v>30</v>
      </c>
      <c r="L1792" s="2" t="s">
        <v>277</v>
      </c>
      <c r="M1792" s="2" t="s">
        <v>31</v>
      </c>
      <c r="N1792" s="2" t="s">
        <v>312</v>
      </c>
      <c r="O1792" s="2" t="s">
        <v>257</v>
      </c>
      <c r="P1792" s="2" t="s">
        <v>279</v>
      </c>
      <c r="Q1792" s="2" t="s">
        <v>279</v>
      </c>
      <c r="R1792" s="2" t="s">
        <v>279</v>
      </c>
      <c r="S1792" s="2" t="s">
        <v>34</v>
      </c>
      <c r="T1792" s="137">
        <v>2.2330000000000001</v>
      </c>
      <c r="U1792" s="2" t="s">
        <v>319</v>
      </c>
      <c r="V1792" s="146">
        <v>0.06</v>
      </c>
      <c r="W1792" s="146">
        <v>4.9349999999999998E-2</v>
      </c>
      <c r="X1792" s="4" t="s">
        <v>263</v>
      </c>
      <c r="Z1792" s="137">
        <v>582113.5</v>
      </c>
      <c r="AA1792" s="144">
        <v>1</v>
      </c>
      <c r="AB1792" s="157">
        <v>111.8</v>
      </c>
      <c r="AD1792" s="137">
        <v>650.803</v>
      </c>
      <c r="AG1792" s="2" t="s">
        <v>36</v>
      </c>
      <c r="AH1792" s="146">
        <v>7.809E-3</v>
      </c>
      <c r="AI1792" s="146">
        <v>5.5683896173263205E-4</v>
      </c>
      <c r="AJ1792" s="146">
        <v>1.3379603175878399E-4</v>
      </c>
    </row>
    <row r="1793" spans="1:36" x14ac:dyDescent="0.2">
      <c r="A1793" s="188">
        <v>1038</v>
      </c>
      <c r="B1793" s="2">
        <v>1038</v>
      </c>
      <c r="C1793" s="2" t="s">
        <v>849</v>
      </c>
      <c r="D1793" s="2" t="s">
        <v>850</v>
      </c>
      <c r="E1793" s="4" t="s">
        <v>252</v>
      </c>
      <c r="F1793" s="2" t="s">
        <v>1532</v>
      </c>
      <c r="G1793" s="2" t="s">
        <v>1533</v>
      </c>
      <c r="H1793" s="2" t="s">
        <v>255</v>
      </c>
      <c r="I1793" s="2" t="s">
        <v>324</v>
      </c>
      <c r="J1793" s="2" t="s">
        <v>30</v>
      </c>
      <c r="K1793" s="2" t="s">
        <v>30</v>
      </c>
      <c r="L1793" s="2" t="s">
        <v>277</v>
      </c>
      <c r="M1793" s="2" t="s">
        <v>31</v>
      </c>
      <c r="N1793" s="2" t="s">
        <v>278</v>
      </c>
      <c r="O1793" s="2" t="s">
        <v>257</v>
      </c>
      <c r="P1793" s="2" t="s">
        <v>343</v>
      </c>
      <c r="Q1793" s="2" t="s">
        <v>298</v>
      </c>
      <c r="R1793" s="2" t="s">
        <v>260</v>
      </c>
      <c r="S1793" s="2" t="s">
        <v>34</v>
      </c>
      <c r="T1793" s="137">
        <v>0.71699999999999997</v>
      </c>
      <c r="U1793" s="2" t="s">
        <v>289</v>
      </c>
      <c r="V1793" s="146">
        <v>3.4700000000000002E-2</v>
      </c>
      <c r="W1793" s="146">
        <v>5.7250000000000002E-2</v>
      </c>
      <c r="X1793" s="4" t="s">
        <v>263</v>
      </c>
      <c r="Z1793" s="137">
        <v>67879</v>
      </c>
      <c r="AA1793" s="144">
        <v>1</v>
      </c>
      <c r="AB1793" s="157">
        <v>99.38</v>
      </c>
      <c r="AD1793" s="137">
        <v>67.457999999999998</v>
      </c>
      <c r="AG1793" s="2" t="s">
        <v>36</v>
      </c>
      <c r="AH1793" s="146">
        <v>6.7900000000000002E-4</v>
      </c>
      <c r="AI1793" s="146">
        <v>5.7718437827798497E-5</v>
      </c>
      <c r="AJ1793" s="146">
        <v>1.3868458336045E-5</v>
      </c>
    </row>
    <row r="1794" spans="1:36" x14ac:dyDescent="0.2">
      <c r="A1794" s="188">
        <v>1038</v>
      </c>
      <c r="B1794" s="2">
        <v>1038</v>
      </c>
      <c r="C1794" s="2" t="s">
        <v>866</v>
      </c>
      <c r="D1794" s="2" t="s">
        <v>867</v>
      </c>
      <c r="E1794" s="4" t="s">
        <v>252</v>
      </c>
      <c r="F1794" s="2" t="s">
        <v>1534</v>
      </c>
      <c r="G1794" s="2" t="s">
        <v>1535</v>
      </c>
      <c r="H1794" s="2" t="s">
        <v>255</v>
      </c>
      <c r="I1794" s="2" t="s">
        <v>324</v>
      </c>
      <c r="J1794" s="2" t="s">
        <v>30</v>
      </c>
      <c r="K1794" s="2" t="s">
        <v>30</v>
      </c>
      <c r="L1794" s="2" t="s">
        <v>277</v>
      </c>
      <c r="M1794" s="2" t="s">
        <v>31</v>
      </c>
      <c r="N1794" s="2" t="s">
        <v>296</v>
      </c>
      <c r="O1794" s="2" t="s">
        <v>257</v>
      </c>
      <c r="P1794" s="2" t="s">
        <v>351</v>
      </c>
      <c r="Q1794" s="2" t="s">
        <v>259</v>
      </c>
      <c r="R1794" s="2" t="s">
        <v>260</v>
      </c>
      <c r="S1794" s="2" t="s">
        <v>34</v>
      </c>
      <c r="T1794" s="137">
        <v>3.1030000000000002</v>
      </c>
      <c r="U1794" s="2" t="s">
        <v>1536</v>
      </c>
      <c r="V1794" s="146">
        <v>6.5199999999999994E-2</v>
      </c>
      <c r="W1794" s="146">
        <v>4.9639999999999997E-2</v>
      </c>
      <c r="X1794" s="4" t="s">
        <v>263</v>
      </c>
      <c r="Z1794" s="137">
        <v>0.56000000000000005</v>
      </c>
      <c r="AA1794" s="144">
        <v>1</v>
      </c>
      <c r="AB1794" s="157">
        <v>107.87</v>
      </c>
      <c r="AD1794" s="137">
        <v>1E-3</v>
      </c>
      <c r="AG1794" s="2" t="s">
        <v>36</v>
      </c>
      <c r="AH1794" s="146">
        <v>0</v>
      </c>
      <c r="AI1794" s="146">
        <v>5.1685514755656505E-10</v>
      </c>
      <c r="AJ1794" s="146">
        <v>1.2418880949349501E-10</v>
      </c>
    </row>
    <row r="1795" spans="1:36" x14ac:dyDescent="0.2">
      <c r="A1795" s="188">
        <v>1038</v>
      </c>
      <c r="B1795" s="2">
        <v>1038</v>
      </c>
      <c r="C1795" s="2" t="s">
        <v>736</v>
      </c>
      <c r="D1795" s="2" t="s">
        <v>737</v>
      </c>
      <c r="E1795" s="4" t="s">
        <v>252</v>
      </c>
      <c r="F1795" s="2" t="s">
        <v>738</v>
      </c>
      <c r="G1795" s="2" t="s">
        <v>739</v>
      </c>
      <c r="H1795" s="2" t="s">
        <v>255</v>
      </c>
      <c r="I1795" s="2" t="s">
        <v>276</v>
      </c>
      <c r="J1795" s="2" t="s">
        <v>30</v>
      </c>
      <c r="K1795" s="2" t="s">
        <v>30</v>
      </c>
      <c r="L1795" s="2" t="s">
        <v>277</v>
      </c>
      <c r="M1795" s="2" t="s">
        <v>31</v>
      </c>
      <c r="N1795" s="2" t="s">
        <v>312</v>
      </c>
      <c r="O1795" s="2" t="s">
        <v>257</v>
      </c>
      <c r="P1795" s="2" t="s">
        <v>279</v>
      </c>
      <c r="Q1795" s="2" t="s">
        <v>279</v>
      </c>
      <c r="R1795" s="2" t="s">
        <v>279</v>
      </c>
      <c r="S1795" s="2" t="s">
        <v>34</v>
      </c>
      <c r="T1795" s="137">
        <v>1.671</v>
      </c>
      <c r="U1795" s="2" t="s">
        <v>740</v>
      </c>
      <c r="V1795" s="146">
        <v>4.2000000000000003E-2</v>
      </c>
      <c r="W1795" s="146">
        <v>3.3459999999999997E-2</v>
      </c>
      <c r="X1795" s="4" t="s">
        <v>263</v>
      </c>
      <c r="Z1795" s="137">
        <v>1369984</v>
      </c>
      <c r="AA1795" s="144">
        <v>1</v>
      </c>
      <c r="AB1795" s="157">
        <v>109.87</v>
      </c>
      <c r="AD1795" s="137">
        <v>1505.201</v>
      </c>
      <c r="AG1795" s="2" t="s">
        <v>36</v>
      </c>
      <c r="AH1795" s="146">
        <v>1.37E-2</v>
      </c>
      <c r="AI1795" s="146">
        <v>1.2878781046794701E-3</v>
      </c>
      <c r="AJ1795" s="146">
        <v>3.0944849702861302E-4</v>
      </c>
    </row>
    <row r="1796" spans="1:36" x14ac:dyDescent="0.2">
      <c r="A1796" s="188">
        <v>1038</v>
      </c>
      <c r="B1796" s="2">
        <v>1038</v>
      </c>
      <c r="C1796" s="2" t="s">
        <v>1537</v>
      </c>
      <c r="D1796" s="2" t="s">
        <v>1538</v>
      </c>
      <c r="E1796" s="4" t="s">
        <v>252</v>
      </c>
      <c r="F1796" s="2" t="s">
        <v>1539</v>
      </c>
      <c r="G1796" s="2" t="s">
        <v>1540</v>
      </c>
      <c r="H1796" s="2" t="s">
        <v>255</v>
      </c>
      <c r="I1796" s="2" t="s">
        <v>324</v>
      </c>
      <c r="J1796" s="2" t="s">
        <v>30</v>
      </c>
      <c r="K1796" s="2" t="s">
        <v>30</v>
      </c>
      <c r="L1796" s="2" t="s">
        <v>277</v>
      </c>
      <c r="M1796" s="2" t="s">
        <v>31</v>
      </c>
      <c r="N1796" s="2" t="s">
        <v>278</v>
      </c>
      <c r="O1796" s="2" t="s">
        <v>257</v>
      </c>
      <c r="P1796" s="2" t="s">
        <v>279</v>
      </c>
      <c r="Q1796" s="2" t="s">
        <v>279</v>
      </c>
      <c r="R1796" s="2" t="s">
        <v>279</v>
      </c>
      <c r="S1796" s="2" t="s">
        <v>34</v>
      </c>
      <c r="T1796" s="137">
        <v>1.1719999999999999</v>
      </c>
      <c r="U1796" s="2" t="s">
        <v>740</v>
      </c>
      <c r="V1796" s="146">
        <v>8.5000000000000006E-2</v>
      </c>
      <c r="W1796" s="146">
        <v>5.9279999999999999E-2</v>
      </c>
      <c r="X1796" s="4" t="s">
        <v>263</v>
      </c>
      <c r="Z1796" s="137">
        <v>425046</v>
      </c>
      <c r="AA1796" s="144">
        <v>1</v>
      </c>
      <c r="AB1796" s="157">
        <v>105.36</v>
      </c>
      <c r="AD1796" s="137">
        <v>447.82799999999997</v>
      </c>
      <c r="AG1796" s="2" t="s">
        <v>36</v>
      </c>
      <c r="AH1796" s="146">
        <v>3.2690000000000002E-3</v>
      </c>
      <c r="AI1796" s="146">
        <v>3.83170297030351E-4</v>
      </c>
      <c r="AJ1796" s="146">
        <v>9.2067309857372004E-5</v>
      </c>
    </row>
    <row r="1797" spans="1:36" x14ac:dyDescent="0.2">
      <c r="A1797" s="188">
        <v>1038</v>
      </c>
      <c r="B1797" s="2">
        <v>1038</v>
      </c>
      <c r="C1797" s="2" t="s">
        <v>683</v>
      </c>
      <c r="D1797" s="2" t="s">
        <v>684</v>
      </c>
      <c r="E1797" s="4" t="s">
        <v>252</v>
      </c>
      <c r="F1797" s="2" t="s">
        <v>741</v>
      </c>
      <c r="G1797" s="2" t="s">
        <v>742</v>
      </c>
      <c r="H1797" s="2" t="s">
        <v>255</v>
      </c>
      <c r="I1797" s="2" t="s">
        <v>276</v>
      </c>
      <c r="J1797" s="2" t="s">
        <v>30</v>
      </c>
      <c r="K1797" s="2" t="s">
        <v>30</v>
      </c>
      <c r="L1797" s="2" t="s">
        <v>277</v>
      </c>
      <c r="M1797" s="2" t="s">
        <v>31</v>
      </c>
      <c r="N1797" s="2" t="s">
        <v>256</v>
      </c>
      <c r="O1797" s="2" t="s">
        <v>257</v>
      </c>
      <c r="P1797" s="2" t="s">
        <v>258</v>
      </c>
      <c r="Q1797" s="2" t="s">
        <v>259</v>
      </c>
      <c r="R1797" s="2" t="s">
        <v>260</v>
      </c>
      <c r="S1797" s="2" t="s">
        <v>34</v>
      </c>
      <c r="T1797" s="137">
        <v>1.542</v>
      </c>
      <c r="U1797" s="2" t="s">
        <v>743</v>
      </c>
      <c r="V1797" s="146">
        <v>6.0000000000000001E-3</v>
      </c>
      <c r="W1797" s="146">
        <v>2.7130000000000001E-2</v>
      </c>
      <c r="X1797" s="4" t="s">
        <v>263</v>
      </c>
      <c r="Z1797" s="137">
        <v>7678554.8499999996</v>
      </c>
      <c r="AA1797" s="144">
        <v>1</v>
      </c>
      <c r="AB1797" s="157">
        <v>116.21</v>
      </c>
      <c r="AD1797" s="137">
        <v>8923.2489999999998</v>
      </c>
      <c r="AG1797" s="2" t="s">
        <v>36</v>
      </c>
      <c r="AH1797" s="146">
        <v>1.1507999999999999E-2</v>
      </c>
      <c r="AI1797" s="146">
        <v>7.63489611715297E-3</v>
      </c>
      <c r="AJ1797" s="146">
        <v>1.8344959199462401E-3</v>
      </c>
    </row>
    <row r="1798" spans="1:36" x14ac:dyDescent="0.2">
      <c r="A1798" s="188">
        <v>1038</v>
      </c>
      <c r="B1798" s="2">
        <v>1038</v>
      </c>
      <c r="C1798" s="2" t="s">
        <v>683</v>
      </c>
      <c r="D1798" s="2" t="s">
        <v>684</v>
      </c>
      <c r="E1798" s="4" t="s">
        <v>252</v>
      </c>
      <c r="F1798" s="2" t="s">
        <v>744</v>
      </c>
      <c r="G1798" s="2" t="s">
        <v>745</v>
      </c>
      <c r="H1798" s="2" t="s">
        <v>255</v>
      </c>
      <c r="I1798" s="2" t="s">
        <v>276</v>
      </c>
      <c r="J1798" s="2" t="s">
        <v>30</v>
      </c>
      <c r="K1798" s="2" t="s">
        <v>30</v>
      </c>
      <c r="L1798" s="2" t="s">
        <v>277</v>
      </c>
      <c r="M1798" s="2" t="s">
        <v>31</v>
      </c>
      <c r="N1798" s="2" t="s">
        <v>256</v>
      </c>
      <c r="O1798" s="2" t="s">
        <v>257</v>
      </c>
      <c r="P1798" s="2" t="s">
        <v>258</v>
      </c>
      <c r="Q1798" s="2" t="s">
        <v>259</v>
      </c>
      <c r="R1798" s="2" t="s">
        <v>260</v>
      </c>
      <c r="S1798" s="2" t="s">
        <v>34</v>
      </c>
      <c r="T1798" s="137">
        <v>2.5369999999999999</v>
      </c>
      <c r="U1798" s="2" t="s">
        <v>746</v>
      </c>
      <c r="V1798" s="146">
        <v>1.7500000000000002E-2</v>
      </c>
      <c r="W1798" s="146">
        <v>2.5860000000000001E-2</v>
      </c>
      <c r="X1798" s="4" t="s">
        <v>263</v>
      </c>
      <c r="Z1798" s="137">
        <v>13614359.439999999</v>
      </c>
      <c r="AA1798" s="144">
        <v>1</v>
      </c>
      <c r="AB1798" s="157">
        <v>117.2</v>
      </c>
      <c r="AD1798" s="137">
        <v>15956.029</v>
      </c>
      <c r="AG1798" s="2" t="s">
        <v>36</v>
      </c>
      <c r="AH1798" s="146">
        <v>6.1069999999999996E-3</v>
      </c>
      <c r="AI1798" s="146">
        <v>1.3652273006357201E-2</v>
      </c>
      <c r="AJ1798" s="146">
        <v>3.2803379042560801E-3</v>
      </c>
    </row>
    <row r="1799" spans="1:36" x14ac:dyDescent="0.2">
      <c r="A1799" s="188">
        <v>1038</v>
      </c>
      <c r="B1799" s="2">
        <v>1038</v>
      </c>
      <c r="C1799" s="2" t="s">
        <v>747</v>
      </c>
      <c r="D1799" s="2" t="s">
        <v>748</v>
      </c>
      <c r="E1799" s="4" t="s">
        <v>252</v>
      </c>
      <c r="F1799" s="2" t="s">
        <v>749</v>
      </c>
      <c r="G1799" s="2" t="s">
        <v>750</v>
      </c>
      <c r="H1799" s="2" t="s">
        <v>255</v>
      </c>
      <c r="I1799" s="2" t="s">
        <v>324</v>
      </c>
      <c r="J1799" s="2" t="s">
        <v>30</v>
      </c>
      <c r="K1799" s="2" t="s">
        <v>30</v>
      </c>
      <c r="L1799" s="2" t="s">
        <v>277</v>
      </c>
      <c r="M1799" s="2" t="s">
        <v>31</v>
      </c>
      <c r="N1799" s="2" t="s">
        <v>278</v>
      </c>
      <c r="O1799" s="2" t="s">
        <v>257</v>
      </c>
      <c r="P1799" s="2" t="s">
        <v>279</v>
      </c>
      <c r="Q1799" s="2" t="s">
        <v>279</v>
      </c>
      <c r="R1799" s="2" t="s">
        <v>279</v>
      </c>
      <c r="S1799" s="2" t="s">
        <v>34</v>
      </c>
      <c r="T1799" s="137">
        <v>0.55400000000000005</v>
      </c>
      <c r="U1799" s="2" t="s">
        <v>307</v>
      </c>
      <c r="V1799" s="146">
        <v>8.2000000000000003E-2</v>
      </c>
      <c r="W1799" s="146">
        <v>6.3469999999999999E-2</v>
      </c>
      <c r="X1799" s="4" t="s">
        <v>263</v>
      </c>
      <c r="Z1799" s="137">
        <v>399494.25</v>
      </c>
      <c r="AA1799" s="144">
        <v>1</v>
      </c>
      <c r="AB1799" s="157">
        <v>103.24</v>
      </c>
      <c r="AD1799" s="137">
        <v>412.43799999999999</v>
      </c>
      <c r="AG1799" s="2" t="s">
        <v>36</v>
      </c>
      <c r="AH1799" s="146">
        <v>5.1710000000000002E-3</v>
      </c>
      <c r="AI1799" s="146">
        <v>3.52889445133325E-4</v>
      </c>
      <c r="AJ1799" s="146">
        <v>8.4791493866531094E-5</v>
      </c>
    </row>
    <row r="1800" spans="1:36" x14ac:dyDescent="0.2">
      <c r="A1800" s="188">
        <v>1038</v>
      </c>
      <c r="B1800" s="2">
        <v>1038</v>
      </c>
      <c r="C1800" s="2" t="s">
        <v>264</v>
      </c>
      <c r="D1800" s="2" t="s">
        <v>265</v>
      </c>
      <c r="E1800" s="4" t="s">
        <v>252</v>
      </c>
      <c r="F1800" s="2" t="s">
        <v>751</v>
      </c>
      <c r="G1800" s="2" t="s">
        <v>752</v>
      </c>
      <c r="H1800" s="2" t="s">
        <v>255</v>
      </c>
      <c r="I1800" s="2" t="s">
        <v>276</v>
      </c>
      <c r="J1800" s="2" t="s">
        <v>30</v>
      </c>
      <c r="K1800" s="2" t="s">
        <v>30</v>
      </c>
      <c r="L1800" s="2" t="s">
        <v>277</v>
      </c>
      <c r="M1800" s="2" t="s">
        <v>31</v>
      </c>
      <c r="N1800" s="2" t="s">
        <v>256</v>
      </c>
      <c r="O1800" s="2" t="s">
        <v>257</v>
      </c>
      <c r="P1800" s="2" t="s">
        <v>258</v>
      </c>
      <c r="Q1800" s="2" t="s">
        <v>259</v>
      </c>
      <c r="R1800" s="2" t="s">
        <v>260</v>
      </c>
      <c r="S1800" s="2" t="s">
        <v>34</v>
      </c>
      <c r="T1800" s="137">
        <v>2.0939999999999999</v>
      </c>
      <c r="U1800" s="2" t="s">
        <v>173</v>
      </c>
      <c r="V1800" s="146">
        <v>1.8599999999999998E-2</v>
      </c>
      <c r="W1800" s="146">
        <v>2.5940000000000001E-2</v>
      </c>
      <c r="X1800" s="4" t="s">
        <v>263</v>
      </c>
      <c r="Z1800" s="137">
        <v>11723484.5</v>
      </c>
      <c r="AA1800" s="144">
        <v>1</v>
      </c>
      <c r="AB1800" s="157">
        <v>105.1</v>
      </c>
      <c r="AD1800" s="137">
        <v>12321.382</v>
      </c>
      <c r="AG1800" s="2" t="s">
        <v>36</v>
      </c>
      <c r="AH1800" s="146">
        <v>4.5900000000000003E-3</v>
      </c>
      <c r="AI1800" s="146">
        <v>1.0542401932206701E-2</v>
      </c>
      <c r="AJ1800" s="146">
        <v>2.53310497409602E-3</v>
      </c>
    </row>
    <row r="1801" spans="1:36" x14ac:dyDescent="0.2">
      <c r="A1801" s="188">
        <v>1038</v>
      </c>
      <c r="B1801" s="2">
        <v>1038</v>
      </c>
      <c r="C1801" s="2" t="s">
        <v>264</v>
      </c>
      <c r="D1801" s="2" t="s">
        <v>265</v>
      </c>
      <c r="E1801" s="4" t="s">
        <v>252</v>
      </c>
      <c r="F1801" s="2" t="s">
        <v>753</v>
      </c>
      <c r="G1801" s="2" t="s">
        <v>754</v>
      </c>
      <c r="H1801" s="2" t="s">
        <v>255</v>
      </c>
      <c r="I1801" s="2" t="s">
        <v>276</v>
      </c>
      <c r="J1801" s="2" t="s">
        <v>30</v>
      </c>
      <c r="K1801" s="2" t="s">
        <v>30</v>
      </c>
      <c r="L1801" s="2" t="s">
        <v>277</v>
      </c>
      <c r="M1801" s="2" t="s">
        <v>31</v>
      </c>
      <c r="N1801" s="2" t="s">
        <v>256</v>
      </c>
      <c r="O1801" s="2" t="s">
        <v>257</v>
      </c>
      <c r="P1801" s="2" t="s">
        <v>258</v>
      </c>
      <c r="Q1801" s="2" t="s">
        <v>259</v>
      </c>
      <c r="R1801" s="2" t="s">
        <v>260</v>
      </c>
      <c r="S1801" s="2" t="s">
        <v>34</v>
      </c>
      <c r="T1801" s="137">
        <v>4.13</v>
      </c>
      <c r="U1801" s="2" t="s">
        <v>755</v>
      </c>
      <c r="V1801" s="146">
        <v>2.0199999999999999E-2</v>
      </c>
      <c r="W1801" s="146">
        <v>2.5430000000000001E-2</v>
      </c>
      <c r="X1801" s="4" t="s">
        <v>263</v>
      </c>
      <c r="Z1801" s="137">
        <v>4296402</v>
      </c>
      <c r="AA1801" s="144">
        <v>1</v>
      </c>
      <c r="AB1801" s="157">
        <v>105.02</v>
      </c>
      <c r="AD1801" s="137">
        <v>4512.0810000000001</v>
      </c>
      <c r="AG1801" s="2" t="s">
        <v>36</v>
      </c>
      <c r="AH1801" s="146">
        <v>1.204E-3</v>
      </c>
      <c r="AI1801" s="146">
        <v>3.8606200712065302E-3</v>
      </c>
      <c r="AJ1801" s="146">
        <v>9.2762123549782101E-4</v>
      </c>
    </row>
    <row r="1802" spans="1:36" x14ac:dyDescent="0.2">
      <c r="A1802" s="188">
        <v>1038</v>
      </c>
      <c r="B1802" s="2">
        <v>1038</v>
      </c>
      <c r="C1802" s="2" t="s">
        <v>688</v>
      </c>
      <c r="D1802" s="2" t="s">
        <v>689</v>
      </c>
      <c r="E1802" s="4" t="s">
        <v>252</v>
      </c>
      <c r="F1802" s="2" t="s">
        <v>756</v>
      </c>
      <c r="G1802" s="2" t="s">
        <v>757</v>
      </c>
      <c r="H1802" s="2" t="s">
        <v>255</v>
      </c>
      <c r="I1802" s="2" t="s">
        <v>276</v>
      </c>
      <c r="J1802" s="2" t="s">
        <v>30</v>
      </c>
      <c r="K1802" s="2" t="s">
        <v>30</v>
      </c>
      <c r="L1802" s="2" t="s">
        <v>277</v>
      </c>
      <c r="M1802" s="2" t="s">
        <v>31</v>
      </c>
      <c r="N1802" s="2" t="s">
        <v>256</v>
      </c>
      <c r="O1802" s="2" t="s">
        <v>257</v>
      </c>
      <c r="P1802" s="2" t="s">
        <v>258</v>
      </c>
      <c r="Q1802" s="2" t="s">
        <v>259</v>
      </c>
      <c r="R1802" s="2" t="s">
        <v>260</v>
      </c>
      <c r="S1802" s="2" t="s">
        <v>34</v>
      </c>
      <c r="T1802" s="137">
        <v>3.9340000000000002</v>
      </c>
      <c r="U1802" s="2" t="s">
        <v>758</v>
      </c>
      <c r="V1802" s="146">
        <v>1.9900000000000001E-2</v>
      </c>
      <c r="W1802" s="146">
        <v>2.545E-2</v>
      </c>
      <c r="X1802" s="4" t="s">
        <v>263</v>
      </c>
      <c r="Z1802" s="137">
        <v>14570077</v>
      </c>
      <c r="AA1802" s="144">
        <v>1</v>
      </c>
      <c r="AB1802" s="157">
        <v>105.83</v>
      </c>
      <c r="AD1802" s="137">
        <v>15419.512000000001</v>
      </c>
      <c r="AG1802" s="2" t="s">
        <v>36</v>
      </c>
      <c r="AH1802" s="146">
        <v>5.9959999999999996E-3</v>
      </c>
      <c r="AI1802" s="146">
        <v>1.3193219355977601E-2</v>
      </c>
      <c r="AJ1802" s="146">
        <v>3.1700375104149799E-3</v>
      </c>
    </row>
    <row r="1803" spans="1:36" x14ac:dyDescent="0.2">
      <c r="A1803" s="188">
        <v>1038</v>
      </c>
      <c r="B1803" s="2">
        <v>1038</v>
      </c>
      <c r="C1803" s="2" t="s">
        <v>415</v>
      </c>
      <c r="D1803" s="2" t="s">
        <v>416</v>
      </c>
      <c r="E1803" s="4" t="s">
        <v>252</v>
      </c>
      <c r="F1803" s="2" t="s">
        <v>1541</v>
      </c>
      <c r="G1803" s="2" t="s">
        <v>1542</v>
      </c>
      <c r="H1803" s="2" t="s">
        <v>255</v>
      </c>
      <c r="I1803" s="2" t="s">
        <v>276</v>
      </c>
      <c r="J1803" s="2" t="s">
        <v>30</v>
      </c>
      <c r="K1803" s="2" t="s">
        <v>30</v>
      </c>
      <c r="L1803" s="2" t="s">
        <v>277</v>
      </c>
      <c r="M1803" s="2" t="s">
        <v>31</v>
      </c>
      <c r="N1803" s="2" t="s">
        <v>312</v>
      </c>
      <c r="O1803" s="2" t="s">
        <v>257</v>
      </c>
      <c r="P1803" s="2" t="s">
        <v>403</v>
      </c>
      <c r="Q1803" s="2" t="s">
        <v>259</v>
      </c>
      <c r="R1803" s="2" t="s">
        <v>260</v>
      </c>
      <c r="S1803" s="2" t="s">
        <v>34</v>
      </c>
      <c r="T1803" s="137">
        <v>4.4619999999999997</v>
      </c>
      <c r="U1803" s="2" t="s">
        <v>1543</v>
      </c>
      <c r="V1803" s="146">
        <v>2.5999999999999999E-2</v>
      </c>
      <c r="W1803" s="146">
        <v>2.7699999999999999E-2</v>
      </c>
      <c r="X1803" s="4" t="s">
        <v>263</v>
      </c>
      <c r="Z1803" s="137">
        <v>684240</v>
      </c>
      <c r="AA1803" s="144">
        <v>1</v>
      </c>
      <c r="AB1803" s="157">
        <v>106.48</v>
      </c>
      <c r="AD1803" s="137">
        <v>728.57899999999995</v>
      </c>
      <c r="AG1803" s="2" t="s">
        <v>36</v>
      </c>
      <c r="AH1803" s="146">
        <v>1.2769999999999999E-3</v>
      </c>
      <c r="AI1803" s="146">
        <v>6.2338542155825397E-4</v>
      </c>
      <c r="AJ1803" s="146">
        <v>1.4978566765739201E-4</v>
      </c>
    </row>
    <row r="1804" spans="1:36" x14ac:dyDescent="0.2">
      <c r="A1804" s="188">
        <v>1038</v>
      </c>
      <c r="B1804" s="2">
        <v>1038</v>
      </c>
      <c r="C1804" s="2" t="s">
        <v>393</v>
      </c>
      <c r="D1804" s="2" t="s">
        <v>394</v>
      </c>
      <c r="E1804" s="4" t="s">
        <v>252</v>
      </c>
      <c r="F1804" s="2" t="s">
        <v>759</v>
      </c>
      <c r="G1804" s="2" t="s">
        <v>760</v>
      </c>
      <c r="H1804" s="2" t="s">
        <v>255</v>
      </c>
      <c r="I1804" s="2" t="s">
        <v>324</v>
      </c>
      <c r="J1804" s="2" t="s">
        <v>30</v>
      </c>
      <c r="K1804" s="2" t="s">
        <v>30</v>
      </c>
      <c r="L1804" s="2" t="s">
        <v>277</v>
      </c>
      <c r="M1804" s="2" t="s">
        <v>31</v>
      </c>
      <c r="N1804" s="2" t="s">
        <v>397</v>
      </c>
      <c r="O1804" s="2" t="s">
        <v>257</v>
      </c>
      <c r="P1804" s="2" t="s">
        <v>332</v>
      </c>
      <c r="Q1804" s="2" t="s">
        <v>259</v>
      </c>
      <c r="R1804" s="2" t="s">
        <v>260</v>
      </c>
      <c r="S1804" s="2" t="s">
        <v>34</v>
      </c>
      <c r="T1804" s="137">
        <v>2.7080000000000002</v>
      </c>
      <c r="U1804" s="2" t="s">
        <v>761</v>
      </c>
      <c r="V1804" s="146">
        <v>5.0500000000000003E-2</v>
      </c>
      <c r="W1804" s="146">
        <v>4.9099999999999998E-2</v>
      </c>
      <c r="X1804" s="4" t="s">
        <v>263</v>
      </c>
      <c r="Z1804" s="137">
        <v>3515525.73</v>
      </c>
      <c r="AA1804" s="144">
        <v>1</v>
      </c>
      <c r="AB1804" s="157">
        <v>101.91</v>
      </c>
      <c r="AD1804" s="137">
        <v>3582.672</v>
      </c>
      <c r="AG1804" s="2" t="s">
        <v>36</v>
      </c>
      <c r="AH1804" s="146">
        <v>1.7155E-2</v>
      </c>
      <c r="AI1804" s="146">
        <v>3.0654004911723799E-3</v>
      </c>
      <c r="AJ1804" s="146">
        <v>7.3654763702979203E-4</v>
      </c>
    </row>
    <row r="1805" spans="1:36" x14ac:dyDescent="0.2">
      <c r="A1805" s="188">
        <v>1038</v>
      </c>
      <c r="B1805" s="2">
        <v>1038</v>
      </c>
      <c r="C1805" s="2" t="s">
        <v>597</v>
      </c>
      <c r="D1805" s="2" t="s">
        <v>598</v>
      </c>
      <c r="E1805" s="4" t="s">
        <v>252</v>
      </c>
      <c r="F1805" s="2" t="s">
        <v>762</v>
      </c>
      <c r="G1805" s="2" t="s">
        <v>763</v>
      </c>
      <c r="H1805" s="2" t="s">
        <v>255</v>
      </c>
      <c r="I1805" s="2" t="s">
        <v>324</v>
      </c>
      <c r="J1805" s="2" t="s">
        <v>30</v>
      </c>
      <c r="K1805" s="2" t="s">
        <v>30</v>
      </c>
      <c r="L1805" s="2" t="s">
        <v>277</v>
      </c>
      <c r="M1805" s="2" t="s">
        <v>31</v>
      </c>
      <c r="N1805" s="2" t="s">
        <v>306</v>
      </c>
      <c r="O1805" s="2" t="s">
        <v>257</v>
      </c>
      <c r="P1805" s="2" t="s">
        <v>279</v>
      </c>
      <c r="Q1805" s="2" t="s">
        <v>279</v>
      </c>
      <c r="R1805" s="2" t="s">
        <v>279</v>
      </c>
      <c r="S1805" s="2" t="s">
        <v>34</v>
      </c>
      <c r="T1805" s="137">
        <v>2.5449999999999999</v>
      </c>
      <c r="U1805" s="2" t="s">
        <v>220</v>
      </c>
      <c r="V1805" s="146">
        <v>5.5E-2</v>
      </c>
      <c r="W1805" s="146">
        <v>5.8810000000000001E-2</v>
      </c>
      <c r="X1805" s="4" t="s">
        <v>263</v>
      </c>
      <c r="Z1805" s="137">
        <v>932038</v>
      </c>
      <c r="AA1805" s="144">
        <v>1</v>
      </c>
      <c r="AB1805" s="157">
        <v>99.35</v>
      </c>
      <c r="AD1805" s="137">
        <v>925.98</v>
      </c>
      <c r="AG1805" s="2" t="s">
        <v>36</v>
      </c>
      <c r="AH1805" s="146">
        <v>2.8410000000000002E-3</v>
      </c>
      <c r="AI1805" s="146">
        <v>7.9228535981009903E-4</v>
      </c>
      <c r="AJ1805" s="146">
        <v>1.90368570534887E-4</v>
      </c>
    </row>
    <row r="1806" spans="1:36" x14ac:dyDescent="0.2">
      <c r="A1806" s="188">
        <v>1038</v>
      </c>
      <c r="B1806" s="2">
        <v>1038</v>
      </c>
      <c r="C1806" s="2" t="s">
        <v>250</v>
      </c>
      <c r="D1806" s="2" t="s">
        <v>251</v>
      </c>
      <c r="E1806" s="4" t="s">
        <v>252</v>
      </c>
      <c r="F1806" s="2" t="s">
        <v>764</v>
      </c>
      <c r="G1806" s="2" t="s">
        <v>765</v>
      </c>
      <c r="H1806" s="2" t="s">
        <v>255</v>
      </c>
      <c r="I1806" s="2" t="s">
        <v>276</v>
      </c>
      <c r="J1806" s="2" t="s">
        <v>30</v>
      </c>
      <c r="K1806" s="2" t="s">
        <v>30</v>
      </c>
      <c r="L1806" s="2" t="s">
        <v>277</v>
      </c>
      <c r="M1806" s="2" t="s">
        <v>31</v>
      </c>
      <c r="N1806" s="2" t="s">
        <v>256</v>
      </c>
      <c r="O1806" s="2" t="s">
        <v>257</v>
      </c>
      <c r="P1806" s="2" t="s">
        <v>258</v>
      </c>
      <c r="Q1806" s="2" t="s">
        <v>259</v>
      </c>
      <c r="R1806" s="2" t="s">
        <v>260</v>
      </c>
      <c r="S1806" s="2" t="s">
        <v>34</v>
      </c>
      <c r="T1806" s="137">
        <v>4.633</v>
      </c>
      <c r="U1806" s="2" t="s">
        <v>766</v>
      </c>
      <c r="V1806" s="146">
        <v>2.47E-2</v>
      </c>
      <c r="W1806" s="146">
        <v>2.5909999999999999E-2</v>
      </c>
      <c r="X1806" s="4" t="s">
        <v>263</v>
      </c>
      <c r="Z1806" s="137">
        <v>7340620.6699999999</v>
      </c>
      <c r="AA1806" s="144">
        <v>1</v>
      </c>
      <c r="AB1806" s="157">
        <v>105.47</v>
      </c>
      <c r="AD1806" s="137">
        <v>7742.1530000000002</v>
      </c>
      <c r="AG1806" s="2" t="s">
        <v>36</v>
      </c>
      <c r="AH1806" s="146">
        <v>2.8219999999999999E-3</v>
      </c>
      <c r="AI1806" s="146">
        <v>6.6243286150508302E-3</v>
      </c>
      <c r="AJ1806" s="146">
        <v>1.5916789999790399E-3</v>
      </c>
    </row>
    <row r="1807" spans="1:36" x14ac:dyDescent="0.2">
      <c r="A1807" s="188">
        <v>1038</v>
      </c>
      <c r="B1807" s="2">
        <v>1038</v>
      </c>
      <c r="C1807" s="2" t="s">
        <v>562</v>
      </c>
      <c r="D1807" s="2" t="s">
        <v>563</v>
      </c>
      <c r="E1807" s="4" t="s">
        <v>252</v>
      </c>
      <c r="F1807" s="2" t="s">
        <v>767</v>
      </c>
      <c r="G1807" s="2" t="s">
        <v>768</v>
      </c>
      <c r="H1807" s="2" t="s">
        <v>255</v>
      </c>
      <c r="I1807" s="2" t="s">
        <v>276</v>
      </c>
      <c r="J1807" s="2" t="s">
        <v>30</v>
      </c>
      <c r="K1807" s="2" t="s">
        <v>30</v>
      </c>
      <c r="L1807" s="2" t="s">
        <v>277</v>
      </c>
      <c r="M1807" s="2" t="s">
        <v>31</v>
      </c>
      <c r="N1807" s="2" t="s">
        <v>312</v>
      </c>
      <c r="O1807" s="2" t="s">
        <v>257</v>
      </c>
      <c r="P1807" s="2" t="s">
        <v>351</v>
      </c>
      <c r="Q1807" s="2" t="s">
        <v>259</v>
      </c>
      <c r="R1807" s="2" t="s">
        <v>260</v>
      </c>
      <c r="S1807" s="2" t="s">
        <v>34</v>
      </c>
      <c r="T1807" s="137">
        <v>1.2330000000000001</v>
      </c>
      <c r="U1807" s="2" t="s">
        <v>289</v>
      </c>
      <c r="V1807" s="146">
        <v>3.0000000000000001E-3</v>
      </c>
      <c r="W1807" s="146">
        <v>3.2500000000000001E-2</v>
      </c>
      <c r="X1807" s="4" t="s">
        <v>263</v>
      </c>
      <c r="Z1807" s="137">
        <v>5851589</v>
      </c>
      <c r="AA1807" s="144">
        <v>1</v>
      </c>
      <c r="AB1807" s="157">
        <v>102.92</v>
      </c>
      <c r="AD1807" s="137">
        <v>6022.4549999999999</v>
      </c>
      <c r="AG1807" s="2" t="s">
        <v>36</v>
      </c>
      <c r="AH1807" s="146">
        <v>1.6159E-2</v>
      </c>
      <c r="AI1807" s="146">
        <v>5.1529239458203702E-3</v>
      </c>
      <c r="AJ1807" s="146">
        <v>1.23813314671867E-3</v>
      </c>
    </row>
    <row r="1808" spans="1:36" x14ac:dyDescent="0.2">
      <c r="A1808" s="188">
        <v>1038</v>
      </c>
      <c r="B1808" s="2">
        <v>1038</v>
      </c>
      <c r="C1808" s="2" t="s">
        <v>345</v>
      </c>
      <c r="D1808" s="2" t="s">
        <v>346</v>
      </c>
      <c r="E1808" s="4" t="s">
        <v>252</v>
      </c>
      <c r="F1808" s="2" t="s">
        <v>769</v>
      </c>
      <c r="G1808" s="2" t="s">
        <v>770</v>
      </c>
      <c r="H1808" s="2" t="s">
        <v>255</v>
      </c>
      <c r="I1808" s="2" t="s">
        <v>276</v>
      </c>
      <c r="J1808" s="2" t="s">
        <v>30</v>
      </c>
      <c r="K1808" s="2" t="s">
        <v>349</v>
      </c>
      <c r="L1808" s="2" t="s">
        <v>277</v>
      </c>
      <c r="M1808" s="2" t="s">
        <v>31</v>
      </c>
      <c r="N1808" s="2" t="s">
        <v>350</v>
      </c>
      <c r="O1808" s="2" t="s">
        <v>257</v>
      </c>
      <c r="P1808" s="2" t="s">
        <v>553</v>
      </c>
      <c r="Q1808" s="2" t="s">
        <v>259</v>
      </c>
      <c r="R1808" s="2" t="s">
        <v>260</v>
      </c>
      <c r="S1808" s="2" t="s">
        <v>34</v>
      </c>
      <c r="T1808" s="137">
        <v>3.927</v>
      </c>
      <c r="U1808" s="2" t="s">
        <v>771</v>
      </c>
      <c r="V1808" s="146">
        <v>4.8300000000000003E-2</v>
      </c>
      <c r="W1808" s="146">
        <v>4.0320000000000002E-2</v>
      </c>
      <c r="X1808" s="4" t="s">
        <v>263</v>
      </c>
      <c r="Z1808" s="137">
        <v>2516543</v>
      </c>
      <c r="AA1808" s="144">
        <v>1</v>
      </c>
      <c r="AB1808" s="157">
        <v>110.13</v>
      </c>
      <c r="AD1808" s="137">
        <v>2771.4690000000001</v>
      </c>
      <c r="AG1808" s="2" t="s">
        <v>36</v>
      </c>
      <c r="AH1808" s="146">
        <v>6.1380000000000002E-3</v>
      </c>
      <c r="AI1808" s="146">
        <v>2.3713198403863501E-3</v>
      </c>
      <c r="AJ1808" s="146">
        <v>5.6977547635559702E-4</v>
      </c>
    </row>
    <row r="1809" spans="1:36" x14ac:dyDescent="0.2">
      <c r="A1809" s="188">
        <v>1038</v>
      </c>
      <c r="B1809" s="2">
        <v>1038</v>
      </c>
      <c r="C1809" s="2" t="s">
        <v>732</v>
      </c>
      <c r="D1809" s="2" t="s">
        <v>733</v>
      </c>
      <c r="E1809" s="4" t="s">
        <v>252</v>
      </c>
      <c r="F1809" s="2" t="s">
        <v>772</v>
      </c>
      <c r="G1809" s="2" t="s">
        <v>773</v>
      </c>
      <c r="H1809" s="2" t="s">
        <v>255</v>
      </c>
      <c r="I1809" s="2" t="s">
        <v>276</v>
      </c>
      <c r="J1809" s="2" t="s">
        <v>30</v>
      </c>
      <c r="K1809" s="2" t="s">
        <v>30</v>
      </c>
      <c r="L1809" s="2" t="s">
        <v>277</v>
      </c>
      <c r="M1809" s="2" t="s">
        <v>31</v>
      </c>
      <c r="N1809" s="2" t="s">
        <v>312</v>
      </c>
      <c r="O1809" s="2" t="s">
        <v>257</v>
      </c>
      <c r="P1809" s="2" t="s">
        <v>279</v>
      </c>
      <c r="Q1809" s="2" t="s">
        <v>279</v>
      </c>
      <c r="R1809" s="2" t="s">
        <v>279</v>
      </c>
      <c r="S1809" s="2" t="s">
        <v>34</v>
      </c>
      <c r="T1809" s="137">
        <v>1.9590000000000001</v>
      </c>
      <c r="U1809" s="2" t="s">
        <v>495</v>
      </c>
      <c r="V1809" s="146">
        <v>6.0999999999999999E-2</v>
      </c>
      <c r="W1809" s="146">
        <v>4.6050000000000001E-2</v>
      </c>
      <c r="X1809" s="4" t="s">
        <v>263</v>
      </c>
      <c r="Z1809" s="137">
        <v>1174279</v>
      </c>
      <c r="AA1809" s="144">
        <v>1</v>
      </c>
      <c r="AB1809" s="157">
        <v>111.53</v>
      </c>
      <c r="AD1809" s="137">
        <v>1309.673</v>
      </c>
      <c r="AG1809" s="2" t="s">
        <v>36</v>
      </c>
      <c r="AH1809" s="146">
        <v>1.3847999999999999E-2</v>
      </c>
      <c r="AI1809" s="146">
        <v>1.12058069605998E-3</v>
      </c>
      <c r="AJ1809" s="146">
        <v>2.6925064641994298E-4</v>
      </c>
    </row>
    <row r="1810" spans="1:36" x14ac:dyDescent="0.2">
      <c r="A1810" s="188">
        <v>1038</v>
      </c>
      <c r="B1810" s="2">
        <v>1038</v>
      </c>
      <c r="C1810" s="2" t="s">
        <v>774</v>
      </c>
      <c r="D1810" s="2" t="s">
        <v>775</v>
      </c>
      <c r="E1810" s="4" t="s">
        <v>252</v>
      </c>
      <c r="F1810" s="2" t="s">
        <v>776</v>
      </c>
      <c r="G1810" s="2" t="s">
        <v>777</v>
      </c>
      <c r="H1810" s="2" t="s">
        <v>255</v>
      </c>
      <c r="I1810" s="2" t="s">
        <v>324</v>
      </c>
      <c r="J1810" s="2" t="s">
        <v>30</v>
      </c>
      <c r="K1810" s="2" t="s">
        <v>30</v>
      </c>
      <c r="L1810" s="2" t="s">
        <v>277</v>
      </c>
      <c r="M1810" s="2" t="s">
        <v>31</v>
      </c>
      <c r="N1810" s="2" t="s">
        <v>278</v>
      </c>
      <c r="O1810" s="2" t="s">
        <v>257</v>
      </c>
      <c r="P1810" s="2" t="s">
        <v>343</v>
      </c>
      <c r="Q1810" s="2" t="s">
        <v>298</v>
      </c>
      <c r="R1810" s="2" t="s">
        <v>260</v>
      </c>
      <c r="S1810" s="2" t="s">
        <v>34</v>
      </c>
      <c r="T1810" s="137">
        <v>1.2130000000000001</v>
      </c>
      <c r="U1810" s="2" t="s">
        <v>778</v>
      </c>
      <c r="V1810" s="146">
        <v>7.3300000000000004E-2</v>
      </c>
      <c r="W1810" s="146">
        <v>5.2310000000000002E-2</v>
      </c>
      <c r="X1810" s="4" t="s">
        <v>263</v>
      </c>
      <c r="Z1810" s="137">
        <v>338245</v>
      </c>
      <c r="AA1810" s="144">
        <v>1</v>
      </c>
      <c r="AB1810" s="157">
        <v>104.25</v>
      </c>
      <c r="AD1810" s="137">
        <v>352.62</v>
      </c>
      <c r="AG1810" s="2" t="s">
        <v>36</v>
      </c>
      <c r="AH1810" s="146">
        <v>2.2550000000000001E-3</v>
      </c>
      <c r="AI1810" s="146">
        <v>3.0170853033106002E-4</v>
      </c>
      <c r="AJ1810" s="146">
        <v>7.2493857075778999E-5</v>
      </c>
    </row>
    <row r="1811" spans="1:36" x14ac:dyDescent="0.2">
      <c r="A1811" s="188">
        <v>1038</v>
      </c>
      <c r="B1811" s="2">
        <v>1038</v>
      </c>
      <c r="C1811" s="2" t="s">
        <v>779</v>
      </c>
      <c r="D1811" s="2" t="s">
        <v>780</v>
      </c>
      <c r="E1811" s="4" t="s">
        <v>273</v>
      </c>
      <c r="F1811" s="2" t="s">
        <v>781</v>
      </c>
      <c r="G1811" s="2" t="s">
        <v>782</v>
      </c>
      <c r="H1811" s="2" t="s">
        <v>255</v>
      </c>
      <c r="I1811" s="2" t="s">
        <v>324</v>
      </c>
      <c r="J1811" s="2" t="s">
        <v>30</v>
      </c>
      <c r="K1811" s="2" t="s">
        <v>85</v>
      </c>
      <c r="L1811" s="2" t="s">
        <v>277</v>
      </c>
      <c r="M1811" s="2" t="s">
        <v>31</v>
      </c>
      <c r="N1811" s="2" t="s">
        <v>350</v>
      </c>
      <c r="O1811" s="2" t="s">
        <v>257</v>
      </c>
      <c r="P1811" s="2" t="s">
        <v>553</v>
      </c>
      <c r="Q1811" s="2" t="s">
        <v>259</v>
      </c>
      <c r="R1811" s="2" t="s">
        <v>260</v>
      </c>
      <c r="S1811" s="2" t="s">
        <v>34</v>
      </c>
      <c r="T1811" s="137">
        <v>0.755</v>
      </c>
      <c r="U1811" s="2" t="s">
        <v>530</v>
      </c>
      <c r="V1811" s="146">
        <v>7.2499999999999995E-2</v>
      </c>
      <c r="W1811" s="146">
        <v>5.8639999999999998E-2</v>
      </c>
      <c r="X1811" s="4" t="s">
        <v>263</v>
      </c>
      <c r="Z1811" s="137">
        <v>1380029</v>
      </c>
      <c r="AA1811" s="144">
        <v>1</v>
      </c>
      <c r="AB1811" s="157">
        <v>102.73</v>
      </c>
      <c r="AD1811" s="137">
        <v>1417.704</v>
      </c>
      <c r="AG1811" s="2" t="s">
        <v>36</v>
      </c>
      <c r="AH1811" s="146">
        <v>9.5569999999999995E-3</v>
      </c>
      <c r="AI1811" s="146">
        <v>1.2130135190020501E-3</v>
      </c>
      <c r="AJ1811" s="146">
        <v>2.9146020028346999E-4</v>
      </c>
    </row>
    <row r="1812" spans="1:36" x14ac:dyDescent="0.2">
      <c r="A1812" s="188">
        <v>1038</v>
      </c>
      <c r="B1812" s="2">
        <v>1038</v>
      </c>
      <c r="C1812" s="2" t="s">
        <v>1546</v>
      </c>
      <c r="D1812" s="2" t="s">
        <v>1547</v>
      </c>
      <c r="E1812" s="4" t="s">
        <v>252</v>
      </c>
      <c r="F1812" s="2" t="s">
        <v>1548</v>
      </c>
      <c r="G1812" s="2" t="s">
        <v>1549</v>
      </c>
      <c r="H1812" s="2" t="s">
        <v>255</v>
      </c>
      <c r="I1812" s="2" t="s">
        <v>324</v>
      </c>
      <c r="J1812" s="2" t="s">
        <v>30</v>
      </c>
      <c r="K1812" s="2" t="s">
        <v>30</v>
      </c>
      <c r="L1812" s="2" t="s">
        <v>277</v>
      </c>
      <c r="M1812" s="2" t="s">
        <v>31</v>
      </c>
      <c r="N1812" s="2" t="s">
        <v>278</v>
      </c>
      <c r="O1812" s="2" t="s">
        <v>257</v>
      </c>
      <c r="P1812" s="2" t="s">
        <v>343</v>
      </c>
      <c r="Q1812" s="2" t="s">
        <v>298</v>
      </c>
      <c r="R1812" s="2" t="s">
        <v>260</v>
      </c>
      <c r="S1812" s="2" t="s">
        <v>34</v>
      </c>
      <c r="T1812" s="137">
        <v>1.194</v>
      </c>
      <c r="U1812" s="2" t="s">
        <v>289</v>
      </c>
      <c r="V1812" s="146">
        <v>5.7500000000000002E-2</v>
      </c>
      <c r="W1812" s="146">
        <v>5.407E-2</v>
      </c>
      <c r="X1812" s="4" t="s">
        <v>263</v>
      </c>
      <c r="Z1812" s="137">
        <v>260666.68</v>
      </c>
      <c r="AA1812" s="144">
        <v>1</v>
      </c>
      <c r="AB1812" s="157">
        <v>102</v>
      </c>
      <c r="AD1812" s="137">
        <v>265.88</v>
      </c>
      <c r="AG1812" s="2" t="s">
        <v>36</v>
      </c>
      <c r="AH1812" s="146">
        <v>2.2669999999999999E-3</v>
      </c>
      <c r="AI1812" s="146">
        <v>2.2749184478269E-4</v>
      </c>
      <c r="AJ1812" s="146">
        <v>5.4661236337883797E-5</v>
      </c>
    </row>
    <row r="1813" spans="1:36" x14ac:dyDescent="0.2">
      <c r="A1813" s="188">
        <v>1038</v>
      </c>
      <c r="B1813" s="2">
        <v>1038</v>
      </c>
      <c r="C1813" s="2" t="s">
        <v>420</v>
      </c>
      <c r="D1813" s="2" t="s">
        <v>421</v>
      </c>
      <c r="E1813" s="4" t="s">
        <v>252</v>
      </c>
      <c r="F1813" s="2" t="s">
        <v>783</v>
      </c>
      <c r="G1813" s="2" t="s">
        <v>784</v>
      </c>
      <c r="H1813" s="2" t="s">
        <v>255</v>
      </c>
      <c r="I1813" s="2" t="s">
        <v>276</v>
      </c>
      <c r="J1813" s="2" t="s">
        <v>30</v>
      </c>
      <c r="K1813" s="2" t="s">
        <v>30</v>
      </c>
      <c r="L1813" s="2" t="s">
        <v>277</v>
      </c>
      <c r="M1813" s="2" t="s">
        <v>31</v>
      </c>
      <c r="N1813" s="2" t="s">
        <v>312</v>
      </c>
      <c r="O1813" s="2" t="s">
        <v>257</v>
      </c>
      <c r="P1813" s="2" t="s">
        <v>403</v>
      </c>
      <c r="Q1813" s="2" t="s">
        <v>259</v>
      </c>
      <c r="R1813" s="2" t="s">
        <v>260</v>
      </c>
      <c r="S1813" s="2" t="s">
        <v>34</v>
      </c>
      <c r="T1813" s="137">
        <v>7.0549999999999997</v>
      </c>
      <c r="U1813" s="2" t="s">
        <v>785</v>
      </c>
      <c r="V1813" s="146">
        <v>0.03</v>
      </c>
      <c r="W1813" s="146">
        <v>3.039E-2</v>
      </c>
      <c r="X1813" s="4" t="s">
        <v>263</v>
      </c>
      <c r="Z1813" s="137">
        <v>3201696.6</v>
      </c>
      <c r="AA1813" s="144">
        <v>1</v>
      </c>
      <c r="AB1813" s="157">
        <v>107.6</v>
      </c>
      <c r="AD1813" s="137">
        <v>3445.0259999999998</v>
      </c>
      <c r="AG1813" s="2" t="s">
        <v>36</v>
      </c>
      <c r="AH1813" s="146">
        <v>7.2509999999999996E-3</v>
      </c>
      <c r="AI1813" s="146">
        <v>2.9476274097124202E-3</v>
      </c>
      <c r="AJ1813" s="146">
        <v>7.0824938200410802E-4</v>
      </c>
    </row>
    <row r="1814" spans="1:36" x14ac:dyDescent="0.2">
      <c r="A1814" s="188">
        <v>1038</v>
      </c>
      <c r="B1814" s="2">
        <v>1038</v>
      </c>
      <c r="C1814" s="2" t="s">
        <v>786</v>
      </c>
      <c r="D1814" s="2" t="s">
        <v>787</v>
      </c>
      <c r="E1814" s="4" t="s">
        <v>252</v>
      </c>
      <c r="F1814" s="2" t="s">
        <v>788</v>
      </c>
      <c r="G1814" s="2" t="s">
        <v>789</v>
      </c>
      <c r="H1814" s="2" t="s">
        <v>255</v>
      </c>
      <c r="I1814" s="2" t="s">
        <v>324</v>
      </c>
      <c r="J1814" s="2" t="s">
        <v>30</v>
      </c>
      <c r="K1814" s="2" t="s">
        <v>30</v>
      </c>
      <c r="L1814" s="2" t="s">
        <v>277</v>
      </c>
      <c r="M1814" s="2" t="s">
        <v>183</v>
      </c>
      <c r="N1814" s="2" t="s">
        <v>660</v>
      </c>
      <c r="O1814" s="2" t="s">
        <v>257</v>
      </c>
      <c r="P1814" s="2" t="s">
        <v>790</v>
      </c>
      <c r="Q1814" s="2" t="s">
        <v>298</v>
      </c>
      <c r="R1814" s="2" t="s">
        <v>260</v>
      </c>
      <c r="S1814" s="2" t="s">
        <v>34</v>
      </c>
      <c r="T1814" s="137">
        <v>1.627</v>
      </c>
      <c r="U1814" s="2" t="s">
        <v>481</v>
      </c>
      <c r="V1814" s="146">
        <v>4.4499999999999998E-2</v>
      </c>
      <c r="W1814" s="146">
        <v>4.632E-2</v>
      </c>
      <c r="X1814" s="4" t="s">
        <v>263</v>
      </c>
      <c r="Z1814" s="137">
        <v>142267</v>
      </c>
      <c r="AA1814" s="144">
        <v>1</v>
      </c>
      <c r="AB1814" s="157">
        <v>99.9</v>
      </c>
      <c r="AD1814" s="137">
        <v>142.125</v>
      </c>
      <c r="AG1814" s="2" t="s">
        <v>36</v>
      </c>
      <c r="AH1814" s="146">
        <v>5.0699999999999996E-4</v>
      </c>
      <c r="AI1814" s="146">
        <v>1.21604543574528E-4</v>
      </c>
      <c r="AJ1814" s="146">
        <v>2.9218870251974599E-5</v>
      </c>
    </row>
    <row r="1815" spans="1:36" x14ac:dyDescent="0.2">
      <c r="A1815" s="188">
        <v>1038</v>
      </c>
      <c r="B1815" s="2">
        <v>1038</v>
      </c>
      <c r="C1815" s="2" t="s">
        <v>791</v>
      </c>
      <c r="D1815" s="2" t="s">
        <v>792</v>
      </c>
      <c r="E1815" s="4" t="s">
        <v>252</v>
      </c>
      <c r="F1815" s="2" t="s">
        <v>793</v>
      </c>
      <c r="G1815" s="2" t="s">
        <v>794</v>
      </c>
      <c r="H1815" s="2" t="s">
        <v>255</v>
      </c>
      <c r="I1815" s="2" t="s">
        <v>276</v>
      </c>
      <c r="J1815" s="2" t="s">
        <v>30</v>
      </c>
      <c r="K1815" s="2" t="s">
        <v>30</v>
      </c>
      <c r="L1815" s="2" t="s">
        <v>277</v>
      </c>
      <c r="M1815" s="2" t="s">
        <v>31</v>
      </c>
      <c r="N1815" s="2" t="s">
        <v>306</v>
      </c>
      <c r="O1815" s="2" t="s">
        <v>257</v>
      </c>
      <c r="P1815" s="2" t="s">
        <v>279</v>
      </c>
      <c r="Q1815" s="2" t="s">
        <v>279</v>
      </c>
      <c r="R1815" s="2" t="s">
        <v>279</v>
      </c>
      <c r="S1815" s="2" t="s">
        <v>34</v>
      </c>
      <c r="T1815" s="137">
        <v>3.6579999999999999</v>
      </c>
      <c r="U1815" s="2" t="s">
        <v>795</v>
      </c>
      <c r="V1815" s="146">
        <v>4.7E-2</v>
      </c>
      <c r="W1815" s="146">
        <v>3.8989999999999997E-2</v>
      </c>
      <c r="X1815" s="4" t="s">
        <v>263</v>
      </c>
      <c r="Z1815" s="137">
        <v>13941059.32</v>
      </c>
      <c r="AA1815" s="144">
        <v>1</v>
      </c>
      <c r="AB1815" s="157">
        <v>110.32</v>
      </c>
      <c r="AD1815" s="137">
        <v>15379.777</v>
      </c>
      <c r="AG1815" s="2" t="s">
        <v>36</v>
      </c>
      <c r="AH1815" s="146">
        <v>2.5412000000000001E-2</v>
      </c>
      <c r="AI1815" s="146">
        <v>1.31592206319726E-2</v>
      </c>
      <c r="AJ1815" s="146">
        <v>3.1618683723529301E-3</v>
      </c>
    </row>
    <row r="1816" spans="1:36" x14ac:dyDescent="0.2">
      <c r="A1816" s="188">
        <v>1038</v>
      </c>
      <c r="B1816" s="2">
        <v>1038</v>
      </c>
      <c r="C1816" s="2" t="s">
        <v>798</v>
      </c>
      <c r="D1816" s="2" t="s">
        <v>799</v>
      </c>
      <c r="E1816" s="4" t="s">
        <v>252</v>
      </c>
      <c r="F1816" s="2" t="s">
        <v>800</v>
      </c>
      <c r="G1816" s="2" t="s">
        <v>801</v>
      </c>
      <c r="H1816" s="2" t="s">
        <v>255</v>
      </c>
      <c r="I1816" s="2" t="s">
        <v>324</v>
      </c>
      <c r="J1816" s="2" t="s">
        <v>30</v>
      </c>
      <c r="K1816" s="2" t="s">
        <v>30</v>
      </c>
      <c r="L1816" s="2" t="s">
        <v>277</v>
      </c>
      <c r="M1816" s="2" t="s">
        <v>31</v>
      </c>
      <c r="N1816" s="2" t="s">
        <v>802</v>
      </c>
      <c r="O1816" s="2" t="s">
        <v>257</v>
      </c>
      <c r="P1816" s="2" t="s">
        <v>279</v>
      </c>
      <c r="Q1816" s="2" t="s">
        <v>279</v>
      </c>
      <c r="R1816" s="2" t="s">
        <v>279</v>
      </c>
      <c r="S1816" s="2" t="s">
        <v>34</v>
      </c>
      <c r="T1816" s="137">
        <v>2.867</v>
      </c>
      <c r="U1816" s="2" t="s">
        <v>357</v>
      </c>
      <c r="V1816" s="146">
        <v>7.5800000000000006E-2</v>
      </c>
      <c r="W1816" s="146">
        <v>5.7570000000000003E-2</v>
      </c>
      <c r="X1816" s="4" t="s">
        <v>263</v>
      </c>
      <c r="Z1816" s="137">
        <v>81570</v>
      </c>
      <c r="AA1816" s="144">
        <v>1</v>
      </c>
      <c r="AB1816" s="157">
        <v>107.5</v>
      </c>
      <c r="AD1816" s="137">
        <v>87.688000000000002</v>
      </c>
      <c r="AG1816" s="2" t="s">
        <v>36</v>
      </c>
      <c r="AH1816" s="146">
        <v>1.5690000000000001E-3</v>
      </c>
      <c r="AI1816" s="146">
        <v>7.5027256626947E-5</v>
      </c>
      <c r="AJ1816" s="146">
        <v>1.8027382960414E-5</v>
      </c>
    </row>
    <row r="1817" spans="1:36" x14ac:dyDescent="0.2">
      <c r="A1817" s="188">
        <v>1038</v>
      </c>
      <c r="B1817" s="2">
        <v>1038</v>
      </c>
      <c r="C1817" s="2" t="s">
        <v>860</v>
      </c>
      <c r="D1817" s="2" t="s">
        <v>861</v>
      </c>
      <c r="E1817" s="4" t="s">
        <v>252</v>
      </c>
      <c r="F1817" s="2" t="s">
        <v>1550</v>
      </c>
      <c r="G1817" s="2" t="s">
        <v>1551</v>
      </c>
      <c r="H1817" s="2" t="s">
        <v>255</v>
      </c>
      <c r="I1817" s="2" t="s">
        <v>324</v>
      </c>
      <c r="J1817" s="2" t="s">
        <v>30</v>
      </c>
      <c r="K1817" s="2" t="s">
        <v>30</v>
      </c>
      <c r="L1817" s="2" t="s">
        <v>277</v>
      </c>
      <c r="M1817" s="2" t="s">
        <v>31</v>
      </c>
      <c r="N1817" s="2" t="s">
        <v>278</v>
      </c>
      <c r="O1817" s="2" t="s">
        <v>257</v>
      </c>
      <c r="P1817" s="2" t="s">
        <v>279</v>
      </c>
      <c r="Q1817" s="2" t="s">
        <v>279</v>
      </c>
      <c r="R1817" s="2" t="s">
        <v>279</v>
      </c>
      <c r="S1817" s="2" t="s">
        <v>34</v>
      </c>
      <c r="T1817" s="137">
        <v>1.675</v>
      </c>
      <c r="U1817" s="2" t="s">
        <v>1552</v>
      </c>
      <c r="V1817" s="146">
        <v>6.5000000000000002E-2</v>
      </c>
      <c r="W1817" s="146">
        <v>6.9779999999999995E-2</v>
      </c>
      <c r="X1817" s="4" t="s">
        <v>263</v>
      </c>
      <c r="Z1817" s="137">
        <v>496452</v>
      </c>
      <c r="AA1817" s="144">
        <v>1</v>
      </c>
      <c r="AB1817" s="157">
        <v>101</v>
      </c>
      <c r="AD1817" s="137">
        <v>501.41699999999997</v>
      </c>
      <c r="AG1817" s="2" t="s">
        <v>36</v>
      </c>
      <c r="AH1817" s="146">
        <v>1.689E-3</v>
      </c>
      <c r="AI1817" s="146">
        <v>4.29021225006124E-4</v>
      </c>
      <c r="AJ1817" s="146">
        <v>1.0308426922481299E-4</v>
      </c>
    </row>
    <row r="1818" spans="1:36" x14ac:dyDescent="0.2">
      <c r="A1818" s="188">
        <v>1038</v>
      </c>
      <c r="B1818" s="2">
        <v>1038</v>
      </c>
      <c r="C1818" s="2" t="s">
        <v>803</v>
      </c>
      <c r="D1818" s="2" t="s">
        <v>804</v>
      </c>
      <c r="E1818" s="4" t="s">
        <v>252</v>
      </c>
      <c r="F1818" s="2" t="s">
        <v>805</v>
      </c>
      <c r="G1818" s="2" t="s">
        <v>806</v>
      </c>
      <c r="H1818" s="2" t="s">
        <v>255</v>
      </c>
      <c r="I1818" s="2" t="s">
        <v>324</v>
      </c>
      <c r="J1818" s="2" t="s">
        <v>30</v>
      </c>
      <c r="K1818" s="2" t="s">
        <v>30</v>
      </c>
      <c r="L1818" s="2" t="s">
        <v>277</v>
      </c>
      <c r="M1818" s="2" t="s">
        <v>31</v>
      </c>
      <c r="N1818" s="2" t="s">
        <v>278</v>
      </c>
      <c r="O1818" s="2" t="s">
        <v>257</v>
      </c>
      <c r="P1818" s="2" t="s">
        <v>279</v>
      </c>
      <c r="Q1818" s="2" t="s">
        <v>279</v>
      </c>
      <c r="R1818" s="2" t="s">
        <v>279</v>
      </c>
      <c r="S1818" s="2" t="s">
        <v>34</v>
      </c>
      <c r="T1818" s="137">
        <v>3.5379999999999998</v>
      </c>
      <c r="U1818" s="2" t="s">
        <v>807</v>
      </c>
      <c r="V1818" s="146">
        <v>6.7299999999999999E-2</v>
      </c>
      <c r="W1818" s="146">
        <v>5.4670000000000003E-2</v>
      </c>
      <c r="X1818" s="4" t="s">
        <v>263</v>
      </c>
      <c r="Z1818" s="137">
        <v>871120.71</v>
      </c>
      <c r="AA1818" s="144">
        <v>1</v>
      </c>
      <c r="AB1818" s="157">
        <v>107.06</v>
      </c>
      <c r="AD1818" s="137">
        <v>932.62199999999996</v>
      </c>
      <c r="AG1818" s="2" t="s">
        <v>36</v>
      </c>
      <c r="AH1818" s="146">
        <v>3.1679999999999998E-3</v>
      </c>
      <c r="AI1818" s="146">
        <v>7.9796844524817798E-4</v>
      </c>
      <c r="AJ1818" s="146">
        <v>1.9173408971011701E-4</v>
      </c>
    </row>
    <row r="1819" spans="1:36" x14ac:dyDescent="0.2">
      <c r="A1819" s="188">
        <v>1038</v>
      </c>
      <c r="B1819" s="2">
        <v>1038</v>
      </c>
      <c r="C1819" s="2" t="s">
        <v>808</v>
      </c>
      <c r="D1819" s="2" t="s">
        <v>809</v>
      </c>
      <c r="E1819" s="4" t="s">
        <v>273</v>
      </c>
      <c r="F1819" s="2" t="s">
        <v>810</v>
      </c>
      <c r="G1819" s="2" t="s">
        <v>811</v>
      </c>
      <c r="H1819" s="2" t="s">
        <v>255</v>
      </c>
      <c r="I1819" s="2" t="s">
        <v>324</v>
      </c>
      <c r="J1819" s="2" t="s">
        <v>30</v>
      </c>
      <c r="K1819" s="2" t="s">
        <v>85</v>
      </c>
      <c r="L1819" s="2" t="s">
        <v>277</v>
      </c>
      <c r="M1819" s="2" t="s">
        <v>31</v>
      </c>
      <c r="N1819" s="2" t="s">
        <v>350</v>
      </c>
      <c r="O1819" s="2" t="s">
        <v>257</v>
      </c>
      <c r="P1819" s="2" t="s">
        <v>553</v>
      </c>
      <c r="Q1819" s="2" t="s">
        <v>259</v>
      </c>
      <c r="R1819" s="2" t="s">
        <v>260</v>
      </c>
      <c r="S1819" s="2" t="s">
        <v>34</v>
      </c>
      <c r="T1819" s="137">
        <v>2.722</v>
      </c>
      <c r="U1819" s="2" t="s">
        <v>812</v>
      </c>
      <c r="V1819" s="146">
        <v>7.8799999999999995E-2</v>
      </c>
      <c r="W1819" s="146">
        <v>7.3709999999999998E-2</v>
      </c>
      <c r="X1819" s="4" t="s">
        <v>263</v>
      </c>
      <c r="Z1819" s="137">
        <v>1048011.63</v>
      </c>
      <c r="AA1819" s="144">
        <v>1</v>
      </c>
      <c r="AB1819" s="157">
        <v>102</v>
      </c>
      <c r="AD1819" s="137">
        <v>1068.972</v>
      </c>
      <c r="AG1819" s="2" t="s">
        <v>36</v>
      </c>
      <c r="AH1819" s="146">
        <v>2.9940000000000001E-3</v>
      </c>
      <c r="AI1819" s="146">
        <v>9.1463204680557804E-4</v>
      </c>
      <c r="AJ1819" s="146">
        <v>2.1976576136344299E-4</v>
      </c>
    </row>
    <row r="1820" spans="1:36" x14ac:dyDescent="0.2">
      <c r="A1820" s="188">
        <v>1038</v>
      </c>
      <c r="B1820" s="2">
        <v>1038</v>
      </c>
      <c r="C1820" s="2" t="s">
        <v>672</v>
      </c>
      <c r="D1820" s="2" t="s">
        <v>673</v>
      </c>
      <c r="E1820" s="4" t="s">
        <v>252</v>
      </c>
      <c r="F1820" s="2" t="s">
        <v>813</v>
      </c>
      <c r="G1820" s="2" t="s">
        <v>814</v>
      </c>
      <c r="H1820" s="2" t="s">
        <v>255</v>
      </c>
      <c r="I1820" s="2" t="s">
        <v>324</v>
      </c>
      <c r="J1820" s="2" t="s">
        <v>30</v>
      </c>
      <c r="K1820" s="2" t="s">
        <v>30</v>
      </c>
      <c r="L1820" s="2" t="s">
        <v>277</v>
      </c>
      <c r="M1820" s="2" t="s">
        <v>31</v>
      </c>
      <c r="N1820" s="2" t="s">
        <v>278</v>
      </c>
      <c r="O1820" s="2" t="s">
        <v>257</v>
      </c>
      <c r="P1820" s="2" t="s">
        <v>279</v>
      </c>
      <c r="Q1820" s="2" t="s">
        <v>279</v>
      </c>
      <c r="R1820" s="2" t="s">
        <v>279</v>
      </c>
      <c r="S1820" s="2" t="s">
        <v>34</v>
      </c>
      <c r="T1820" s="137">
        <v>2.4910000000000001</v>
      </c>
      <c r="U1820" s="2" t="s">
        <v>352</v>
      </c>
      <c r="V1820" s="146">
        <v>6.5000000000000002E-2</v>
      </c>
      <c r="W1820" s="146">
        <v>7.1400000000000005E-2</v>
      </c>
      <c r="X1820" s="4" t="s">
        <v>263</v>
      </c>
      <c r="Z1820" s="137">
        <v>1828301</v>
      </c>
      <c r="AA1820" s="144">
        <v>1</v>
      </c>
      <c r="AB1820" s="157">
        <v>100.45</v>
      </c>
      <c r="AD1820" s="137">
        <v>1836.528</v>
      </c>
      <c r="AG1820" s="2" t="s">
        <v>36</v>
      </c>
      <c r="AH1820" s="146">
        <v>9.8829999999999994E-3</v>
      </c>
      <c r="AI1820" s="146">
        <v>1.57136754171177E-3</v>
      </c>
      <c r="AJ1820" s="146">
        <v>3.7756471074044398E-4</v>
      </c>
    </row>
    <row r="1821" spans="1:36" x14ac:dyDescent="0.2">
      <c r="A1821" s="188">
        <v>1038</v>
      </c>
      <c r="B1821" s="2">
        <v>1038</v>
      </c>
      <c r="C1821" s="2" t="s">
        <v>815</v>
      </c>
      <c r="D1821" s="2" t="s">
        <v>816</v>
      </c>
      <c r="E1821" s="4" t="s">
        <v>273</v>
      </c>
      <c r="F1821" s="2" t="s">
        <v>817</v>
      </c>
      <c r="G1821" s="2" t="s">
        <v>818</v>
      </c>
      <c r="H1821" s="2" t="s">
        <v>255</v>
      </c>
      <c r="I1821" s="2" t="s">
        <v>324</v>
      </c>
      <c r="J1821" s="2" t="s">
        <v>30</v>
      </c>
      <c r="K1821" s="2" t="s">
        <v>349</v>
      </c>
      <c r="L1821" s="2" t="s">
        <v>277</v>
      </c>
      <c r="M1821" s="2" t="s">
        <v>183</v>
      </c>
      <c r="N1821" s="2" t="s">
        <v>350</v>
      </c>
      <c r="O1821" s="2" t="s">
        <v>257</v>
      </c>
      <c r="P1821" s="2" t="s">
        <v>343</v>
      </c>
      <c r="Q1821" s="2" t="s">
        <v>298</v>
      </c>
      <c r="R1821" s="2" t="s">
        <v>260</v>
      </c>
      <c r="S1821" s="2" t="s">
        <v>34</v>
      </c>
      <c r="T1821" s="137">
        <v>1.9790000000000001</v>
      </c>
      <c r="U1821" s="2" t="s">
        <v>495</v>
      </c>
      <c r="V1821" s="146">
        <v>7.9500000000000001E-2</v>
      </c>
      <c r="W1821" s="146">
        <v>5.5140000000000002E-2</v>
      </c>
      <c r="X1821" s="4" t="s">
        <v>263</v>
      </c>
      <c r="Z1821" s="137">
        <v>435731</v>
      </c>
      <c r="AA1821" s="144">
        <v>1</v>
      </c>
      <c r="AB1821" s="157">
        <v>107.1</v>
      </c>
      <c r="AD1821" s="137">
        <v>466.66800000000001</v>
      </c>
      <c r="AG1821" s="2" t="s">
        <v>36</v>
      </c>
      <c r="AH1821" s="146">
        <v>2.4480000000000001E-3</v>
      </c>
      <c r="AI1821" s="146">
        <v>3.9928966552210199E-4</v>
      </c>
      <c r="AJ1821" s="146">
        <v>9.5940435997725397E-5</v>
      </c>
    </row>
    <row r="1822" spans="1:36" x14ac:dyDescent="0.2">
      <c r="A1822" s="188">
        <v>1038</v>
      </c>
      <c r="B1822" s="2">
        <v>1038</v>
      </c>
      <c r="C1822" s="2" t="s">
        <v>1186</v>
      </c>
      <c r="D1822" s="2" t="s">
        <v>1187</v>
      </c>
      <c r="E1822" s="4" t="s">
        <v>252</v>
      </c>
      <c r="F1822" s="2" t="s">
        <v>1555</v>
      </c>
      <c r="G1822" s="2" t="s">
        <v>1189</v>
      </c>
      <c r="H1822" s="2" t="s">
        <v>255</v>
      </c>
      <c r="I1822" s="2" t="s">
        <v>276</v>
      </c>
      <c r="J1822" s="2" t="s">
        <v>30</v>
      </c>
      <c r="K1822" s="2" t="s">
        <v>30</v>
      </c>
      <c r="L1822" s="2" t="s">
        <v>277</v>
      </c>
      <c r="M1822" s="2" t="s">
        <v>183</v>
      </c>
      <c r="N1822" s="2" t="s">
        <v>312</v>
      </c>
      <c r="O1822" s="2" t="s">
        <v>257</v>
      </c>
      <c r="P1822" s="2" t="s">
        <v>279</v>
      </c>
      <c r="Q1822" s="2" t="s">
        <v>279</v>
      </c>
      <c r="R1822" s="2" t="s">
        <v>279</v>
      </c>
      <c r="S1822" s="2" t="s">
        <v>34</v>
      </c>
      <c r="T1822" s="137">
        <v>2.7040000000000002</v>
      </c>
      <c r="U1822" s="2" t="s">
        <v>369</v>
      </c>
      <c r="V1822" s="146">
        <v>3.7400000000000003E-2</v>
      </c>
      <c r="W1822" s="146">
        <v>3.2160000000000001E-2</v>
      </c>
      <c r="X1822" s="4" t="s">
        <v>263</v>
      </c>
      <c r="Z1822" s="137">
        <v>661905</v>
      </c>
      <c r="AA1822" s="144">
        <v>1</v>
      </c>
      <c r="AB1822" s="157">
        <v>106.3</v>
      </c>
      <c r="AD1822" s="137">
        <v>703.60500000000002</v>
      </c>
      <c r="AG1822" s="2" t="s">
        <v>36</v>
      </c>
      <c r="AH1822" s="146">
        <v>2.4740000000000001E-3</v>
      </c>
      <c r="AI1822" s="146">
        <v>6.02017431447516E-4</v>
      </c>
      <c r="AJ1822" s="146">
        <v>1.44651414345479E-4</v>
      </c>
    </row>
    <row r="1823" spans="1:36" x14ac:dyDescent="0.2">
      <c r="A1823" s="188">
        <v>1038</v>
      </c>
      <c r="B1823" s="2">
        <v>1038</v>
      </c>
      <c r="C1823" s="2" t="s">
        <v>819</v>
      </c>
      <c r="D1823" s="2" t="s">
        <v>820</v>
      </c>
      <c r="E1823" s="4" t="s">
        <v>252</v>
      </c>
      <c r="F1823" s="2" t="s">
        <v>821</v>
      </c>
      <c r="G1823" s="2" t="s">
        <v>822</v>
      </c>
      <c r="H1823" s="2" t="s">
        <v>255</v>
      </c>
      <c r="I1823" s="2" t="s">
        <v>276</v>
      </c>
      <c r="J1823" s="2" t="s">
        <v>30</v>
      </c>
      <c r="K1823" s="2" t="s">
        <v>30</v>
      </c>
      <c r="L1823" s="2" t="s">
        <v>277</v>
      </c>
      <c r="M1823" s="2" t="s">
        <v>31</v>
      </c>
      <c r="N1823" s="2" t="s">
        <v>823</v>
      </c>
      <c r="O1823" s="2" t="s">
        <v>257</v>
      </c>
      <c r="P1823" s="2" t="s">
        <v>279</v>
      </c>
      <c r="Q1823" s="2" t="s">
        <v>279</v>
      </c>
      <c r="R1823" s="2" t="s">
        <v>279</v>
      </c>
      <c r="S1823" s="2" t="s">
        <v>34</v>
      </c>
      <c r="T1823" s="137">
        <v>3.6930000000000001</v>
      </c>
      <c r="U1823" s="2" t="s">
        <v>357</v>
      </c>
      <c r="V1823" s="146">
        <v>4.0899999999999999E-2</v>
      </c>
      <c r="W1823" s="146">
        <v>3.5589999999999997E-2</v>
      </c>
      <c r="X1823" s="4" t="s">
        <v>263</v>
      </c>
      <c r="Z1823" s="137">
        <v>2683024</v>
      </c>
      <c r="AA1823" s="144">
        <v>1</v>
      </c>
      <c r="AB1823" s="157">
        <v>106.11</v>
      </c>
      <c r="AD1823" s="137">
        <v>2846.9569999999999</v>
      </c>
      <c r="AG1823" s="2" t="s">
        <v>36</v>
      </c>
      <c r="AH1823" s="146">
        <v>7.9380000000000006E-3</v>
      </c>
      <c r="AI1823" s="146">
        <v>2.4359087320465602E-3</v>
      </c>
      <c r="AJ1823" s="146">
        <v>5.8529475211343196E-4</v>
      </c>
    </row>
    <row r="1824" spans="1:36" x14ac:dyDescent="0.2">
      <c r="A1824" s="188">
        <v>1038</v>
      </c>
      <c r="B1824" s="2">
        <v>1038</v>
      </c>
      <c r="C1824" s="2" t="s">
        <v>824</v>
      </c>
      <c r="D1824" s="2" t="s">
        <v>825</v>
      </c>
      <c r="E1824" s="4" t="s">
        <v>252</v>
      </c>
      <c r="F1824" s="2" t="s">
        <v>826</v>
      </c>
      <c r="G1824" s="2" t="s">
        <v>827</v>
      </c>
      <c r="H1824" s="2" t="s">
        <v>255</v>
      </c>
      <c r="I1824" s="2" t="s">
        <v>276</v>
      </c>
      <c r="J1824" s="2" t="s">
        <v>30</v>
      </c>
      <c r="K1824" s="2" t="s">
        <v>30</v>
      </c>
      <c r="L1824" s="2" t="s">
        <v>277</v>
      </c>
      <c r="M1824" s="2" t="s">
        <v>31</v>
      </c>
      <c r="N1824" s="2" t="s">
        <v>397</v>
      </c>
      <c r="O1824" s="2" t="s">
        <v>257</v>
      </c>
      <c r="P1824" s="2" t="s">
        <v>279</v>
      </c>
      <c r="Q1824" s="2" t="s">
        <v>279</v>
      </c>
      <c r="R1824" s="2" t="s">
        <v>279</v>
      </c>
      <c r="S1824" s="2" t="s">
        <v>34</v>
      </c>
      <c r="T1824" s="137">
        <v>3.6349999999999998</v>
      </c>
      <c r="U1824" s="2" t="s">
        <v>828</v>
      </c>
      <c r="V1824" s="146">
        <v>4.2500000000000003E-2</v>
      </c>
      <c r="W1824" s="146">
        <v>3.0419999999999999E-2</v>
      </c>
      <c r="X1824" s="4" t="s">
        <v>263</v>
      </c>
      <c r="Z1824" s="137">
        <v>4700022</v>
      </c>
      <c r="AA1824" s="144">
        <v>1</v>
      </c>
      <c r="AB1824" s="157">
        <v>108.65</v>
      </c>
      <c r="AD1824" s="137">
        <v>5106.5739999999996</v>
      </c>
      <c r="AG1824" s="2" t="s">
        <v>36</v>
      </c>
      <c r="AH1824" s="146">
        <v>1.5667E-2</v>
      </c>
      <c r="AI1824" s="146">
        <v>4.3692788411705298E-3</v>
      </c>
      <c r="AJ1824" s="146">
        <v>1.0498406375467101E-3</v>
      </c>
    </row>
    <row r="1825" spans="1:36" x14ac:dyDescent="0.2">
      <c r="A1825" s="188">
        <v>1038</v>
      </c>
      <c r="B1825" s="2">
        <v>1038</v>
      </c>
      <c r="C1825" s="2" t="s">
        <v>468</v>
      </c>
      <c r="D1825" s="2" t="s">
        <v>469</v>
      </c>
      <c r="E1825" s="4" t="s">
        <v>252</v>
      </c>
      <c r="F1825" s="2" t="s">
        <v>829</v>
      </c>
      <c r="G1825" s="2" t="s">
        <v>830</v>
      </c>
      <c r="H1825" s="2" t="s">
        <v>255</v>
      </c>
      <c r="I1825" s="2" t="s">
        <v>276</v>
      </c>
      <c r="J1825" s="2" t="s">
        <v>30</v>
      </c>
      <c r="K1825" s="2" t="s">
        <v>30</v>
      </c>
      <c r="L1825" s="2" t="s">
        <v>277</v>
      </c>
      <c r="M1825" s="2" t="s">
        <v>183</v>
      </c>
      <c r="N1825" s="2" t="s">
        <v>350</v>
      </c>
      <c r="O1825" s="2" t="s">
        <v>257</v>
      </c>
      <c r="P1825" s="2" t="s">
        <v>184</v>
      </c>
      <c r="Q1825" s="2" t="s">
        <v>298</v>
      </c>
      <c r="R1825" s="2" t="s">
        <v>260</v>
      </c>
      <c r="S1825" s="2" t="s">
        <v>34</v>
      </c>
      <c r="T1825" s="137">
        <v>3.923</v>
      </c>
      <c r="U1825" s="2" t="s">
        <v>831</v>
      </c>
      <c r="V1825" s="146">
        <v>5.0999999999999997E-2</v>
      </c>
      <c r="W1825" s="146">
        <v>4.6149999999999997E-2</v>
      </c>
      <c r="X1825" s="4" t="s">
        <v>263</v>
      </c>
      <c r="Z1825" s="137">
        <v>484003</v>
      </c>
      <c r="AA1825" s="144">
        <v>1</v>
      </c>
      <c r="AB1825" s="157">
        <v>106.39</v>
      </c>
      <c r="AD1825" s="137">
        <v>514.93100000000004</v>
      </c>
      <c r="AG1825" s="2" t="s">
        <v>36</v>
      </c>
      <c r="AH1825" s="146">
        <v>2.1840000000000002E-3</v>
      </c>
      <c r="AI1825" s="146">
        <v>4.4058428519368903E-4</v>
      </c>
      <c r="AJ1825" s="146">
        <v>1.05862615702707E-4</v>
      </c>
    </row>
    <row r="1826" spans="1:36" x14ac:dyDescent="0.2">
      <c r="A1826" s="188">
        <v>1038</v>
      </c>
      <c r="B1826" s="2">
        <v>1038</v>
      </c>
      <c r="C1826" s="2" t="s">
        <v>774</v>
      </c>
      <c r="D1826" s="2" t="s">
        <v>775</v>
      </c>
      <c r="E1826" s="4" t="s">
        <v>252</v>
      </c>
      <c r="F1826" s="2" t="s">
        <v>832</v>
      </c>
      <c r="G1826" s="2" t="s">
        <v>833</v>
      </c>
      <c r="H1826" s="2" t="s">
        <v>255</v>
      </c>
      <c r="I1826" s="2" t="s">
        <v>276</v>
      </c>
      <c r="J1826" s="2" t="s">
        <v>30</v>
      </c>
      <c r="K1826" s="2" t="s">
        <v>30</v>
      </c>
      <c r="L1826" s="2" t="s">
        <v>277</v>
      </c>
      <c r="M1826" s="2" t="s">
        <v>31</v>
      </c>
      <c r="N1826" s="2" t="s">
        <v>278</v>
      </c>
      <c r="O1826" s="2" t="s">
        <v>257</v>
      </c>
      <c r="P1826" s="2" t="s">
        <v>368</v>
      </c>
      <c r="Q1826" s="2" t="s">
        <v>298</v>
      </c>
      <c r="R1826" s="2" t="s">
        <v>260</v>
      </c>
      <c r="S1826" s="2" t="s">
        <v>34</v>
      </c>
      <c r="T1826" s="137">
        <v>3.8479999999999999</v>
      </c>
      <c r="U1826" s="2" t="s">
        <v>834</v>
      </c>
      <c r="V1826" s="146">
        <v>3.4500000000000003E-2</v>
      </c>
      <c r="W1826" s="146">
        <v>3.3890000000000003E-2</v>
      </c>
      <c r="X1826" s="4" t="s">
        <v>263</v>
      </c>
      <c r="Z1826" s="137">
        <v>1453000</v>
      </c>
      <c r="AA1826" s="144">
        <v>1</v>
      </c>
      <c r="AB1826" s="157">
        <v>104</v>
      </c>
      <c r="AD1826" s="137">
        <v>1511.12</v>
      </c>
      <c r="AG1826" s="2" t="s">
        <v>36</v>
      </c>
      <c r="AH1826" s="146">
        <v>1.6031E-2</v>
      </c>
      <c r="AI1826" s="146">
        <v>1.29294215023321E-3</v>
      </c>
      <c r="AJ1826" s="146">
        <v>3.1066527467223998E-4</v>
      </c>
    </row>
    <row r="1827" spans="1:36" x14ac:dyDescent="0.2">
      <c r="A1827" s="188">
        <v>1038</v>
      </c>
      <c r="B1827" s="2">
        <v>1038</v>
      </c>
      <c r="C1827" s="2" t="s">
        <v>835</v>
      </c>
      <c r="D1827" s="2" t="s">
        <v>836</v>
      </c>
      <c r="E1827" s="4" t="s">
        <v>273</v>
      </c>
      <c r="F1827" s="2" t="s">
        <v>837</v>
      </c>
      <c r="G1827" s="2" t="s">
        <v>838</v>
      </c>
      <c r="H1827" s="2" t="s">
        <v>255</v>
      </c>
      <c r="I1827" s="2" t="s">
        <v>324</v>
      </c>
      <c r="J1827" s="2" t="s">
        <v>30</v>
      </c>
      <c r="K1827" s="2" t="s">
        <v>85</v>
      </c>
      <c r="L1827" s="2" t="s">
        <v>277</v>
      </c>
      <c r="M1827" s="2" t="s">
        <v>183</v>
      </c>
      <c r="N1827" s="2" t="s">
        <v>350</v>
      </c>
      <c r="O1827" s="2" t="s">
        <v>257</v>
      </c>
      <c r="P1827" s="2" t="s">
        <v>362</v>
      </c>
      <c r="Q1827" s="2" t="s">
        <v>259</v>
      </c>
      <c r="R1827" s="2" t="s">
        <v>260</v>
      </c>
      <c r="S1827" s="2" t="s">
        <v>34</v>
      </c>
      <c r="T1827" s="137">
        <v>1.893</v>
      </c>
      <c r="U1827" s="2" t="s">
        <v>167</v>
      </c>
      <c r="V1827" s="146">
        <v>6.4399999999999999E-2</v>
      </c>
      <c r="W1827" s="146">
        <v>5.8000000000000003E-2</v>
      </c>
      <c r="X1827" s="4" t="s">
        <v>263</v>
      </c>
      <c r="Z1827" s="137">
        <v>1353787.87</v>
      </c>
      <c r="AA1827" s="144">
        <v>1</v>
      </c>
      <c r="AB1827" s="157">
        <v>101.44</v>
      </c>
      <c r="AD1827" s="137">
        <v>1373.2819999999999</v>
      </c>
      <c r="AG1827" s="2" t="s">
        <v>36</v>
      </c>
      <c r="AH1827" s="146">
        <v>3.039E-3</v>
      </c>
      <c r="AI1827" s="146">
        <v>1.1750057698605299E-3</v>
      </c>
      <c r="AJ1827" s="146">
        <v>2.8232778254568198E-4</v>
      </c>
    </row>
    <row r="1828" spans="1:36" x14ac:dyDescent="0.2">
      <c r="A1828" s="188">
        <v>1038</v>
      </c>
      <c r="B1828" s="2">
        <v>1038</v>
      </c>
      <c r="C1828" s="2" t="s">
        <v>688</v>
      </c>
      <c r="D1828" s="2" t="s">
        <v>689</v>
      </c>
      <c r="E1828" s="4" t="s">
        <v>252</v>
      </c>
      <c r="F1828" s="2" t="s">
        <v>839</v>
      </c>
      <c r="G1828" s="2" t="s">
        <v>840</v>
      </c>
      <c r="H1828" s="2" t="s">
        <v>255</v>
      </c>
      <c r="I1828" s="2" t="s">
        <v>276</v>
      </c>
      <c r="J1828" s="2" t="s">
        <v>30</v>
      </c>
      <c r="K1828" s="2" t="s">
        <v>30</v>
      </c>
      <c r="L1828" s="2" t="s">
        <v>277</v>
      </c>
      <c r="M1828" s="2" t="s">
        <v>31</v>
      </c>
      <c r="N1828" s="2" t="s">
        <v>256</v>
      </c>
      <c r="O1828" s="2" t="s">
        <v>257</v>
      </c>
      <c r="P1828" s="2" t="s">
        <v>258</v>
      </c>
      <c r="Q1828" s="2" t="s">
        <v>259</v>
      </c>
      <c r="R1828" s="2" t="s">
        <v>260</v>
      </c>
      <c r="S1828" s="2" t="s">
        <v>34</v>
      </c>
      <c r="T1828" s="137">
        <v>5.0759999999999996</v>
      </c>
      <c r="U1828" s="2" t="s">
        <v>841</v>
      </c>
      <c r="V1828" s="146">
        <v>2.6800000000000001E-2</v>
      </c>
      <c r="W1828" s="146">
        <v>2.598E-2</v>
      </c>
      <c r="X1828" s="4" t="s">
        <v>263</v>
      </c>
      <c r="Z1828" s="137">
        <v>14308048</v>
      </c>
      <c r="AA1828" s="144">
        <v>1</v>
      </c>
      <c r="AB1828" s="157">
        <v>105.34</v>
      </c>
      <c r="AD1828" s="137">
        <v>15072.098</v>
      </c>
      <c r="AG1828" s="2" t="s">
        <v>36</v>
      </c>
      <c r="AH1828" s="146">
        <v>5.11E-3</v>
      </c>
      <c r="AI1828" s="146">
        <v>1.28959649071397E-2</v>
      </c>
      <c r="AJ1828" s="146">
        <v>3.0986138701700602E-3</v>
      </c>
    </row>
    <row r="1829" spans="1:36" x14ac:dyDescent="0.2">
      <c r="A1829" s="188">
        <v>1038</v>
      </c>
      <c r="B1829" s="2">
        <v>1038</v>
      </c>
      <c r="C1829" s="2" t="s">
        <v>300</v>
      </c>
      <c r="D1829" s="2" t="s">
        <v>301</v>
      </c>
      <c r="E1829" s="4" t="s">
        <v>252</v>
      </c>
      <c r="F1829" s="2" t="s">
        <v>842</v>
      </c>
      <c r="G1829" s="2" t="s">
        <v>843</v>
      </c>
      <c r="H1829" s="2" t="s">
        <v>255</v>
      </c>
      <c r="I1829" s="2" t="s">
        <v>324</v>
      </c>
      <c r="J1829" s="2" t="s">
        <v>30</v>
      </c>
      <c r="K1829" s="2" t="s">
        <v>30</v>
      </c>
      <c r="L1829" s="2" t="s">
        <v>277</v>
      </c>
      <c r="M1829" s="2" t="s">
        <v>183</v>
      </c>
      <c r="N1829" s="2" t="s">
        <v>306</v>
      </c>
      <c r="O1829" s="2" t="s">
        <v>257</v>
      </c>
      <c r="P1829" s="2" t="s">
        <v>279</v>
      </c>
      <c r="Q1829" s="2" t="s">
        <v>279</v>
      </c>
      <c r="R1829" s="2" t="s">
        <v>279</v>
      </c>
      <c r="S1829" s="2" t="s">
        <v>34</v>
      </c>
      <c r="T1829" s="137">
        <v>3.9609999999999999</v>
      </c>
      <c r="U1829" s="2" t="s">
        <v>831</v>
      </c>
      <c r="V1829" s="146">
        <v>6.9500000000000006E-2</v>
      </c>
      <c r="W1829" s="146">
        <v>6.4060000000000006E-2</v>
      </c>
      <c r="X1829" s="4" t="s">
        <v>263</v>
      </c>
      <c r="Z1829" s="137">
        <v>4092560</v>
      </c>
      <c r="AA1829" s="144">
        <v>1</v>
      </c>
      <c r="AB1829" s="157">
        <v>104.35</v>
      </c>
      <c r="AD1829" s="137">
        <v>4270.5860000000002</v>
      </c>
      <c r="AG1829" s="2" t="s">
        <v>36</v>
      </c>
      <c r="AH1829" s="146">
        <v>1.0800000000000001E-2</v>
      </c>
      <c r="AI1829" s="146">
        <v>3.6539924764777201E-3</v>
      </c>
      <c r="AJ1829" s="146">
        <v>8.7797321492728798E-4</v>
      </c>
    </row>
    <row r="1830" spans="1:36" x14ac:dyDescent="0.2">
      <c r="A1830" s="188">
        <v>1038</v>
      </c>
      <c r="B1830" s="2">
        <v>1038</v>
      </c>
      <c r="C1830" s="2" t="s">
        <v>353</v>
      </c>
      <c r="D1830" s="2" t="s">
        <v>354</v>
      </c>
      <c r="E1830" s="4" t="s">
        <v>252</v>
      </c>
      <c r="F1830" s="2" t="s">
        <v>355</v>
      </c>
      <c r="G1830" s="2" t="s">
        <v>356</v>
      </c>
      <c r="H1830" s="2" t="s">
        <v>255</v>
      </c>
      <c r="I1830" s="2" t="s">
        <v>276</v>
      </c>
      <c r="J1830" s="2" t="s">
        <v>30</v>
      </c>
      <c r="K1830" s="2" t="s">
        <v>30</v>
      </c>
      <c r="L1830" s="2" t="s">
        <v>277</v>
      </c>
      <c r="M1830" s="2" t="s">
        <v>183</v>
      </c>
      <c r="N1830" s="2" t="s">
        <v>306</v>
      </c>
      <c r="O1830" s="2" t="s">
        <v>257</v>
      </c>
      <c r="P1830" s="2" t="s">
        <v>279</v>
      </c>
      <c r="Q1830" s="2" t="s">
        <v>279</v>
      </c>
      <c r="R1830" s="2" t="s">
        <v>279</v>
      </c>
      <c r="S1830" s="2" t="s">
        <v>34</v>
      </c>
      <c r="T1830" s="137">
        <v>3.7280000000000002</v>
      </c>
      <c r="U1830" s="2" t="s">
        <v>357</v>
      </c>
      <c r="V1830" s="146">
        <v>4.9000000000000002E-2</v>
      </c>
      <c r="W1830" s="146">
        <v>4.7710000000000002E-2</v>
      </c>
      <c r="X1830" s="4" t="s">
        <v>263</v>
      </c>
      <c r="Z1830" s="137">
        <v>4217021.9800000004</v>
      </c>
      <c r="AA1830" s="144">
        <v>1</v>
      </c>
      <c r="AB1830" s="157">
        <v>104.99</v>
      </c>
      <c r="AD1830" s="137">
        <v>4427.451</v>
      </c>
      <c r="AG1830" s="2" t="s">
        <v>36</v>
      </c>
      <c r="AH1830" s="146">
        <v>8.9409999999999993E-3</v>
      </c>
      <c r="AI1830" s="146">
        <v>3.7882090788126498E-3</v>
      </c>
      <c r="AJ1830" s="146">
        <v>9.1022248270963401E-4</v>
      </c>
    </row>
    <row r="1831" spans="1:36" x14ac:dyDescent="0.2">
      <c r="A1831" s="188">
        <v>1038</v>
      </c>
      <c r="B1831" s="2">
        <v>1038</v>
      </c>
      <c r="C1831" s="2" t="s">
        <v>358</v>
      </c>
      <c r="D1831" s="2" t="s">
        <v>359</v>
      </c>
      <c r="E1831" s="4" t="s">
        <v>252</v>
      </c>
      <c r="F1831" s="2" t="s">
        <v>360</v>
      </c>
      <c r="G1831" s="2" t="s">
        <v>361</v>
      </c>
      <c r="H1831" s="2" t="s">
        <v>255</v>
      </c>
      <c r="I1831" s="2" t="s">
        <v>304</v>
      </c>
      <c r="J1831" s="2" t="s">
        <v>30</v>
      </c>
      <c r="K1831" s="2" t="s">
        <v>30</v>
      </c>
      <c r="L1831" s="2" t="s">
        <v>277</v>
      </c>
      <c r="M1831" s="2" t="s">
        <v>31</v>
      </c>
      <c r="N1831" s="2" t="s">
        <v>288</v>
      </c>
      <c r="O1831" s="2" t="s">
        <v>257</v>
      </c>
      <c r="P1831" s="2" t="s">
        <v>362</v>
      </c>
      <c r="Q1831" s="2" t="s">
        <v>259</v>
      </c>
      <c r="R1831" s="2" t="s">
        <v>260</v>
      </c>
      <c r="S1831" s="2" t="s">
        <v>34</v>
      </c>
      <c r="T1831" s="137">
        <v>3.5049999999999999</v>
      </c>
      <c r="U1831" s="2" t="s">
        <v>363</v>
      </c>
      <c r="V1831" s="146">
        <v>0.04</v>
      </c>
      <c r="W1831" s="146">
        <v>1E-4</v>
      </c>
      <c r="X1831" s="4" t="s">
        <v>263</v>
      </c>
      <c r="Z1831" s="137">
        <v>809888</v>
      </c>
      <c r="AA1831" s="144">
        <v>1</v>
      </c>
      <c r="AB1831" s="157">
        <v>135.80000000000001</v>
      </c>
      <c r="AD1831" s="137">
        <v>1099.828</v>
      </c>
      <c r="AG1831" s="2" t="s">
        <v>36</v>
      </c>
      <c r="AH1831" s="146">
        <v>3.6809999999999998E-3</v>
      </c>
      <c r="AI1831" s="146">
        <v>9.4103304508195605E-4</v>
      </c>
      <c r="AJ1831" s="146">
        <v>2.26109334724148E-4</v>
      </c>
    </row>
    <row r="1832" spans="1:36" x14ac:dyDescent="0.2">
      <c r="A1832" s="188">
        <v>1038</v>
      </c>
      <c r="B1832" s="2">
        <v>1038</v>
      </c>
      <c r="C1832" s="2" t="s">
        <v>844</v>
      </c>
      <c r="D1832" s="2" t="s">
        <v>845</v>
      </c>
      <c r="E1832" s="4" t="s">
        <v>252</v>
      </c>
      <c r="F1832" s="2" t="s">
        <v>846</v>
      </c>
      <c r="G1832" s="2" t="s">
        <v>847</v>
      </c>
      <c r="H1832" s="2" t="s">
        <v>255</v>
      </c>
      <c r="I1832" s="2" t="s">
        <v>324</v>
      </c>
      <c r="J1832" s="2" t="s">
        <v>30</v>
      </c>
      <c r="K1832" s="2" t="s">
        <v>30</v>
      </c>
      <c r="L1832" s="2" t="s">
        <v>277</v>
      </c>
      <c r="M1832" s="2" t="s">
        <v>183</v>
      </c>
      <c r="N1832" s="2" t="s">
        <v>288</v>
      </c>
      <c r="O1832" s="2" t="s">
        <v>257</v>
      </c>
      <c r="P1832" s="2" t="s">
        <v>362</v>
      </c>
      <c r="Q1832" s="2" t="s">
        <v>259</v>
      </c>
      <c r="R1832" s="2" t="s">
        <v>260</v>
      </c>
      <c r="S1832" s="2" t="s">
        <v>34</v>
      </c>
      <c r="T1832" s="137">
        <v>4.7910000000000004</v>
      </c>
      <c r="U1832" s="2" t="s">
        <v>848</v>
      </c>
      <c r="V1832" s="146">
        <v>5.8799999999999998E-2</v>
      </c>
      <c r="W1832" s="146">
        <v>5.2249999999999998E-2</v>
      </c>
      <c r="X1832" s="4" t="s">
        <v>263</v>
      </c>
      <c r="Z1832" s="137">
        <v>6221715</v>
      </c>
      <c r="AA1832" s="144">
        <v>1</v>
      </c>
      <c r="AB1832" s="157">
        <v>105.01</v>
      </c>
      <c r="AD1832" s="137">
        <v>6533.4229999999998</v>
      </c>
      <c r="AG1832" s="2" t="s">
        <v>36</v>
      </c>
      <c r="AH1832" s="146">
        <v>6.6870000000000002E-3</v>
      </c>
      <c r="AI1832" s="146">
        <v>5.5901171849404097E-3</v>
      </c>
      <c r="AJ1832" s="146">
        <v>1.34318096938543E-3</v>
      </c>
    </row>
    <row r="1833" spans="1:36" x14ac:dyDescent="0.2">
      <c r="A1833" s="188">
        <v>1038</v>
      </c>
      <c r="B1833" s="2">
        <v>1038</v>
      </c>
      <c r="C1833" s="2" t="s">
        <v>849</v>
      </c>
      <c r="D1833" s="2" t="s">
        <v>850</v>
      </c>
      <c r="E1833" s="4" t="s">
        <v>252</v>
      </c>
      <c r="F1833" s="2" t="s">
        <v>851</v>
      </c>
      <c r="G1833" s="2" t="s">
        <v>852</v>
      </c>
      <c r="H1833" s="2" t="s">
        <v>255</v>
      </c>
      <c r="I1833" s="2" t="s">
        <v>324</v>
      </c>
      <c r="J1833" s="2" t="s">
        <v>30</v>
      </c>
      <c r="K1833" s="2" t="s">
        <v>30</v>
      </c>
      <c r="L1833" s="2" t="s">
        <v>277</v>
      </c>
      <c r="M1833" s="2" t="s">
        <v>31</v>
      </c>
      <c r="N1833" s="2" t="s">
        <v>278</v>
      </c>
      <c r="O1833" s="2" t="s">
        <v>257</v>
      </c>
      <c r="P1833" s="2" t="s">
        <v>343</v>
      </c>
      <c r="Q1833" s="2" t="s">
        <v>298</v>
      </c>
      <c r="R1833" s="2" t="s">
        <v>260</v>
      </c>
      <c r="S1833" s="2" t="s">
        <v>34</v>
      </c>
      <c r="T1833" s="137">
        <v>2.843</v>
      </c>
      <c r="U1833" s="2" t="s">
        <v>363</v>
      </c>
      <c r="V1833" s="146">
        <v>5.5399999999999998E-2</v>
      </c>
      <c r="W1833" s="146">
        <v>5.3499999999999999E-2</v>
      </c>
      <c r="X1833" s="4" t="s">
        <v>263</v>
      </c>
      <c r="Z1833" s="137">
        <v>899997</v>
      </c>
      <c r="AA1833" s="144">
        <v>1</v>
      </c>
      <c r="AB1833" s="157">
        <v>102.18</v>
      </c>
      <c r="AD1833" s="137">
        <v>919.61699999999996</v>
      </c>
      <c r="AG1833" s="2" t="s">
        <v>36</v>
      </c>
      <c r="AH1833" s="146">
        <v>3.5999999999999999E-3</v>
      </c>
      <c r="AI1833" s="146">
        <v>7.8684121500118996E-4</v>
      </c>
      <c r="AJ1833" s="146">
        <v>1.89060463484536E-4</v>
      </c>
    </row>
    <row r="1834" spans="1:36" x14ac:dyDescent="0.2">
      <c r="A1834" s="188">
        <v>1038</v>
      </c>
      <c r="B1834" s="2">
        <v>1038</v>
      </c>
      <c r="C1834" s="2" t="s">
        <v>250</v>
      </c>
      <c r="D1834" s="2" t="s">
        <v>251</v>
      </c>
      <c r="E1834" s="4" t="s">
        <v>252</v>
      </c>
      <c r="F1834" s="2" t="s">
        <v>853</v>
      </c>
      <c r="G1834" s="2" t="s">
        <v>854</v>
      </c>
      <c r="H1834" s="2" t="s">
        <v>255</v>
      </c>
      <c r="I1834" s="2" t="s">
        <v>276</v>
      </c>
      <c r="J1834" s="2" t="s">
        <v>30</v>
      </c>
      <c r="K1834" s="2" t="s">
        <v>30</v>
      </c>
      <c r="L1834" s="2" t="s">
        <v>277</v>
      </c>
      <c r="M1834" s="2" t="s">
        <v>31</v>
      </c>
      <c r="N1834" s="2" t="s">
        <v>256</v>
      </c>
      <c r="O1834" s="2" t="s">
        <v>257</v>
      </c>
      <c r="P1834" s="2" t="s">
        <v>258</v>
      </c>
      <c r="Q1834" s="2" t="s">
        <v>259</v>
      </c>
      <c r="R1834" s="2" t="s">
        <v>260</v>
      </c>
      <c r="S1834" s="2" t="s">
        <v>34</v>
      </c>
      <c r="T1834" s="137">
        <v>4.5570000000000004</v>
      </c>
      <c r="U1834" s="2" t="s">
        <v>766</v>
      </c>
      <c r="V1834" s="146">
        <v>2.4E-2</v>
      </c>
      <c r="W1834" s="146">
        <v>2.545E-2</v>
      </c>
      <c r="X1834" s="4" t="s">
        <v>263</v>
      </c>
      <c r="Z1834" s="137">
        <v>4518866</v>
      </c>
      <c r="AA1834" s="144">
        <v>1</v>
      </c>
      <c r="AB1834" s="157">
        <v>104.06</v>
      </c>
      <c r="AD1834" s="137">
        <v>4702.3320000000003</v>
      </c>
      <c r="AG1834" s="2" t="s">
        <v>36</v>
      </c>
      <c r="AH1834" s="146">
        <v>2.052E-3</v>
      </c>
      <c r="AI1834" s="146">
        <v>4.0234019766501499E-3</v>
      </c>
      <c r="AJ1834" s="146">
        <v>9.6673411100983903E-4</v>
      </c>
    </row>
    <row r="1835" spans="1:36" x14ac:dyDescent="0.2">
      <c r="A1835" s="188">
        <v>1038</v>
      </c>
      <c r="B1835" s="2">
        <v>1038</v>
      </c>
      <c r="C1835" s="2" t="s">
        <v>308</v>
      </c>
      <c r="D1835" s="2" t="s">
        <v>309</v>
      </c>
      <c r="E1835" s="4" t="s">
        <v>252</v>
      </c>
      <c r="F1835" s="2" t="s">
        <v>1559</v>
      </c>
      <c r="G1835" s="2" t="s">
        <v>1560</v>
      </c>
      <c r="H1835" s="2" t="s">
        <v>255</v>
      </c>
      <c r="I1835" s="2" t="s">
        <v>276</v>
      </c>
      <c r="J1835" s="2" t="s">
        <v>30</v>
      </c>
      <c r="K1835" s="2" t="s">
        <v>30</v>
      </c>
      <c r="L1835" s="2" t="s">
        <v>277</v>
      </c>
      <c r="M1835" s="2" t="s">
        <v>183</v>
      </c>
      <c r="N1835" s="2" t="s">
        <v>312</v>
      </c>
      <c r="O1835" s="2" t="s">
        <v>257</v>
      </c>
      <c r="P1835" s="2" t="s">
        <v>313</v>
      </c>
      <c r="Q1835" s="2" t="s">
        <v>259</v>
      </c>
      <c r="R1835" s="2" t="s">
        <v>260</v>
      </c>
      <c r="S1835" s="2" t="s">
        <v>34</v>
      </c>
      <c r="T1835" s="137">
        <v>3.496</v>
      </c>
      <c r="U1835" s="2" t="s">
        <v>363</v>
      </c>
      <c r="V1835" s="146">
        <v>3.5900000000000001E-2</v>
      </c>
      <c r="W1835" s="146">
        <v>3.6130000000000002E-2</v>
      </c>
      <c r="X1835" s="4" t="s">
        <v>263</v>
      </c>
      <c r="Z1835" s="137">
        <v>667865</v>
      </c>
      <c r="AA1835" s="144">
        <v>1</v>
      </c>
      <c r="AB1835" s="157">
        <v>103.95</v>
      </c>
      <c r="AD1835" s="137">
        <v>694.24599999999998</v>
      </c>
      <c r="AG1835" s="2" t="s">
        <v>36</v>
      </c>
      <c r="AH1835" s="146">
        <v>3.0360000000000001E-3</v>
      </c>
      <c r="AI1835" s="146">
        <v>5.9400940105851295E-4</v>
      </c>
      <c r="AJ1835" s="146">
        <v>1.4272726254956601E-4</v>
      </c>
    </row>
    <row r="1836" spans="1:36" x14ac:dyDescent="0.2">
      <c r="A1836" s="188">
        <v>1038</v>
      </c>
      <c r="B1836" s="2">
        <v>1038</v>
      </c>
      <c r="C1836" s="2" t="s">
        <v>562</v>
      </c>
      <c r="D1836" s="2" t="s">
        <v>563</v>
      </c>
      <c r="E1836" s="4" t="s">
        <v>252</v>
      </c>
      <c r="F1836" s="2" t="s">
        <v>858</v>
      </c>
      <c r="G1836" s="2" t="s">
        <v>859</v>
      </c>
      <c r="H1836" s="2" t="s">
        <v>255</v>
      </c>
      <c r="I1836" s="2" t="s">
        <v>276</v>
      </c>
      <c r="J1836" s="2" t="s">
        <v>30</v>
      </c>
      <c r="K1836" s="2" t="s">
        <v>30</v>
      </c>
      <c r="L1836" s="2" t="s">
        <v>277</v>
      </c>
      <c r="M1836" s="2" t="s">
        <v>31</v>
      </c>
      <c r="N1836" s="2" t="s">
        <v>312</v>
      </c>
      <c r="O1836" s="2" t="s">
        <v>257</v>
      </c>
      <c r="P1836" s="2" t="s">
        <v>351</v>
      </c>
      <c r="Q1836" s="2" t="s">
        <v>259</v>
      </c>
      <c r="R1836" s="2" t="s">
        <v>260</v>
      </c>
      <c r="S1836" s="2" t="s">
        <v>34</v>
      </c>
      <c r="T1836" s="137">
        <v>3.4990000000000001</v>
      </c>
      <c r="U1836" s="2" t="s">
        <v>344</v>
      </c>
      <c r="V1836" s="146">
        <v>5.0000000000000001E-3</v>
      </c>
      <c r="W1836" s="146">
        <v>3.1260000000000003E-2</v>
      </c>
      <c r="X1836" s="4" t="s">
        <v>263</v>
      </c>
      <c r="Z1836" s="137">
        <v>2731600</v>
      </c>
      <c r="AA1836" s="144">
        <v>1</v>
      </c>
      <c r="AB1836" s="157">
        <v>94.45</v>
      </c>
      <c r="AD1836" s="137">
        <v>2579.9960000000001</v>
      </c>
      <c r="AG1836" s="2" t="s">
        <v>36</v>
      </c>
      <c r="AH1836" s="146">
        <v>1.0116999999999999E-2</v>
      </c>
      <c r="AI1836" s="146">
        <v>2.2074923463533801E-3</v>
      </c>
      <c r="AJ1836" s="146">
        <v>5.3041136913437503E-4</v>
      </c>
    </row>
    <row r="1837" spans="1:36" x14ac:dyDescent="0.2">
      <c r="A1837" s="188">
        <v>1038</v>
      </c>
      <c r="B1837" s="2">
        <v>1038</v>
      </c>
      <c r="C1837" s="2" t="s">
        <v>860</v>
      </c>
      <c r="D1837" s="2" t="s">
        <v>861</v>
      </c>
      <c r="E1837" s="4" t="s">
        <v>252</v>
      </c>
      <c r="F1837" s="2" t="s">
        <v>862</v>
      </c>
      <c r="G1837" s="2" t="s">
        <v>863</v>
      </c>
      <c r="H1837" s="2" t="s">
        <v>255</v>
      </c>
      <c r="I1837" s="2" t="s">
        <v>324</v>
      </c>
      <c r="J1837" s="2" t="s">
        <v>30</v>
      </c>
      <c r="K1837" s="2" t="s">
        <v>30</v>
      </c>
      <c r="L1837" s="2" t="s">
        <v>277</v>
      </c>
      <c r="M1837" s="2" t="s">
        <v>183</v>
      </c>
      <c r="N1837" s="2" t="s">
        <v>278</v>
      </c>
      <c r="O1837" s="2" t="s">
        <v>257</v>
      </c>
      <c r="P1837" s="2" t="s">
        <v>279</v>
      </c>
      <c r="Q1837" s="2" t="s">
        <v>279</v>
      </c>
      <c r="R1837" s="2" t="s">
        <v>279</v>
      </c>
      <c r="S1837" s="2" t="s">
        <v>34</v>
      </c>
      <c r="T1837" s="137">
        <v>3.2890000000000001</v>
      </c>
      <c r="U1837" s="2" t="s">
        <v>828</v>
      </c>
      <c r="V1837" s="146">
        <v>4.4999999999999998E-2</v>
      </c>
      <c r="W1837" s="146">
        <v>6.9330000000000003E-2</v>
      </c>
      <c r="X1837" s="4" t="s">
        <v>263</v>
      </c>
      <c r="Z1837" s="137">
        <v>3378841</v>
      </c>
      <c r="AA1837" s="144">
        <v>1</v>
      </c>
      <c r="AB1837" s="157">
        <v>93.89</v>
      </c>
      <c r="AD1837" s="137">
        <v>3172.3939999999998</v>
      </c>
      <c r="AG1837" s="2" t="s">
        <v>36</v>
      </c>
      <c r="AH1837" s="146">
        <v>8.1560000000000001E-3</v>
      </c>
      <c r="AI1837" s="146">
        <v>2.7143586746408901E-3</v>
      </c>
      <c r="AJ1837" s="146">
        <v>6.5220008726932601E-4</v>
      </c>
    </row>
    <row r="1838" spans="1:36" x14ac:dyDescent="0.2">
      <c r="A1838" s="188">
        <v>1038</v>
      </c>
      <c r="B1838" s="2">
        <v>1038</v>
      </c>
      <c r="C1838" s="2" t="s">
        <v>597</v>
      </c>
      <c r="D1838" s="2" t="s">
        <v>598</v>
      </c>
      <c r="E1838" s="4" t="s">
        <v>252</v>
      </c>
      <c r="F1838" s="2" t="s">
        <v>871</v>
      </c>
      <c r="G1838" s="2" t="s">
        <v>872</v>
      </c>
      <c r="H1838" s="2" t="s">
        <v>255</v>
      </c>
      <c r="I1838" s="2" t="s">
        <v>324</v>
      </c>
      <c r="J1838" s="2" t="s">
        <v>30</v>
      </c>
      <c r="K1838" s="2" t="s">
        <v>30</v>
      </c>
      <c r="L1838" s="2" t="s">
        <v>277</v>
      </c>
      <c r="M1838" s="2" t="s">
        <v>183</v>
      </c>
      <c r="N1838" s="2" t="s">
        <v>306</v>
      </c>
      <c r="O1838" s="2" t="s">
        <v>257</v>
      </c>
      <c r="P1838" s="2" t="s">
        <v>279</v>
      </c>
      <c r="Q1838" s="2" t="s">
        <v>279</v>
      </c>
      <c r="R1838" s="2" t="s">
        <v>279</v>
      </c>
      <c r="S1838" s="2" t="s">
        <v>34</v>
      </c>
      <c r="T1838" s="137">
        <v>4.3650000000000002</v>
      </c>
      <c r="U1838" s="2" t="s">
        <v>612</v>
      </c>
      <c r="V1838" s="146">
        <v>6.3399999999999998E-2</v>
      </c>
      <c r="W1838" s="146">
        <v>6.8440000000000001E-2</v>
      </c>
      <c r="X1838" s="4" t="s">
        <v>263</v>
      </c>
      <c r="Z1838" s="137">
        <v>2098000</v>
      </c>
      <c r="AA1838" s="144">
        <v>1</v>
      </c>
      <c r="AB1838" s="157">
        <v>102.28</v>
      </c>
      <c r="AD1838" s="137">
        <v>2145.8339999999998</v>
      </c>
      <c r="AG1838" s="2" t="s">
        <v>36</v>
      </c>
      <c r="AH1838" s="146">
        <v>9.7820000000000008E-3</v>
      </c>
      <c r="AI1838" s="146">
        <v>1.8360155005429E-3</v>
      </c>
      <c r="AJ1838" s="146">
        <v>4.4115373582319199E-4</v>
      </c>
    </row>
    <row r="1839" spans="1:36" x14ac:dyDescent="0.2">
      <c r="A1839" s="188">
        <v>1038</v>
      </c>
      <c r="B1839" s="2">
        <v>1038</v>
      </c>
      <c r="C1839" s="2" t="s">
        <v>573</v>
      </c>
      <c r="D1839" s="2" t="s">
        <v>574</v>
      </c>
      <c r="E1839" s="4" t="s">
        <v>252</v>
      </c>
      <c r="F1839" s="2" t="s">
        <v>873</v>
      </c>
      <c r="G1839" s="2" t="s">
        <v>874</v>
      </c>
      <c r="H1839" s="2" t="s">
        <v>255</v>
      </c>
      <c r="I1839" s="2" t="s">
        <v>276</v>
      </c>
      <c r="J1839" s="2" t="s">
        <v>30</v>
      </c>
      <c r="K1839" s="2" t="s">
        <v>30</v>
      </c>
      <c r="L1839" s="2" t="s">
        <v>277</v>
      </c>
      <c r="M1839" s="2" t="s">
        <v>31</v>
      </c>
      <c r="N1839" s="2" t="s">
        <v>325</v>
      </c>
      <c r="O1839" s="2" t="s">
        <v>257</v>
      </c>
      <c r="P1839" s="2" t="s">
        <v>279</v>
      </c>
      <c r="Q1839" s="2" t="s">
        <v>279</v>
      </c>
      <c r="R1839" s="2" t="s">
        <v>279</v>
      </c>
      <c r="S1839" s="2" t="s">
        <v>34</v>
      </c>
      <c r="T1839" s="137">
        <v>3.4180000000000001</v>
      </c>
      <c r="U1839" s="2" t="s">
        <v>831</v>
      </c>
      <c r="V1839" s="146">
        <v>4.1799999999999997E-2</v>
      </c>
      <c r="W1839" s="146">
        <v>4.122E-2</v>
      </c>
      <c r="X1839" s="4" t="s">
        <v>263</v>
      </c>
      <c r="Z1839" s="137">
        <v>2923552</v>
      </c>
      <c r="AA1839" s="144">
        <v>1</v>
      </c>
      <c r="AB1839" s="157">
        <v>104.72</v>
      </c>
      <c r="AD1839" s="137">
        <v>3061.5439999999999</v>
      </c>
      <c r="AG1839" s="2" t="s">
        <v>36</v>
      </c>
      <c r="AH1839" s="146">
        <v>8.3789999999999993E-3</v>
      </c>
      <c r="AI1839" s="146">
        <v>2.61951323227327E-3</v>
      </c>
      <c r="AJ1839" s="146">
        <v>6.2941083455664E-4</v>
      </c>
    </row>
    <row r="1840" spans="1:36" x14ac:dyDescent="0.2">
      <c r="A1840" s="188">
        <v>1038</v>
      </c>
      <c r="B1840" s="2">
        <v>1038</v>
      </c>
      <c r="C1840" s="2" t="s">
        <v>815</v>
      </c>
      <c r="D1840" s="2" t="s">
        <v>816</v>
      </c>
      <c r="E1840" s="4" t="s">
        <v>273</v>
      </c>
      <c r="F1840" s="2" t="s">
        <v>875</v>
      </c>
      <c r="G1840" s="2" t="s">
        <v>876</v>
      </c>
      <c r="H1840" s="2" t="s">
        <v>255</v>
      </c>
      <c r="I1840" s="2" t="s">
        <v>324</v>
      </c>
      <c r="J1840" s="2" t="s">
        <v>30</v>
      </c>
      <c r="K1840" s="2" t="s">
        <v>349</v>
      </c>
      <c r="L1840" s="2" t="s">
        <v>277</v>
      </c>
      <c r="M1840" s="2" t="s">
        <v>183</v>
      </c>
      <c r="N1840" s="2" t="s">
        <v>350</v>
      </c>
      <c r="O1840" s="2" t="s">
        <v>257</v>
      </c>
      <c r="P1840" s="2" t="s">
        <v>343</v>
      </c>
      <c r="Q1840" s="2" t="s">
        <v>298</v>
      </c>
      <c r="R1840" s="2" t="s">
        <v>260</v>
      </c>
      <c r="S1840" s="2" t="s">
        <v>34</v>
      </c>
      <c r="T1840" s="137">
        <v>2.2559999999999998</v>
      </c>
      <c r="U1840" s="2" t="s">
        <v>333</v>
      </c>
      <c r="V1840" s="146">
        <v>0.06</v>
      </c>
      <c r="W1840" s="146">
        <v>5.9299999999999999E-2</v>
      </c>
      <c r="X1840" s="4" t="s">
        <v>263</v>
      </c>
      <c r="Z1840" s="137">
        <v>2823864</v>
      </c>
      <c r="AA1840" s="144">
        <v>1</v>
      </c>
      <c r="AB1840" s="157">
        <v>100.95</v>
      </c>
      <c r="AD1840" s="137">
        <v>2850.6909999999998</v>
      </c>
      <c r="AG1840" s="2" t="s">
        <v>36</v>
      </c>
      <c r="AH1840" s="146">
        <v>1.0305999999999999E-2</v>
      </c>
      <c r="AI1840" s="146">
        <v>2.4391035613659799E-3</v>
      </c>
      <c r="AJ1840" s="146">
        <v>5.86062398622494E-4</v>
      </c>
    </row>
    <row r="1841" spans="1:36" x14ac:dyDescent="0.2">
      <c r="A1841" s="188">
        <v>1038</v>
      </c>
      <c r="B1841" s="2">
        <v>1038</v>
      </c>
      <c r="C1841" s="2" t="s">
        <v>877</v>
      </c>
      <c r="D1841" s="2" t="s">
        <v>878</v>
      </c>
      <c r="E1841" s="4" t="s">
        <v>252</v>
      </c>
      <c r="F1841" s="2" t="s">
        <v>879</v>
      </c>
      <c r="G1841" s="2" t="s">
        <v>880</v>
      </c>
      <c r="H1841" s="2" t="s">
        <v>255</v>
      </c>
      <c r="I1841" s="2" t="s">
        <v>324</v>
      </c>
      <c r="J1841" s="2" t="s">
        <v>30</v>
      </c>
      <c r="K1841" s="2" t="s">
        <v>30</v>
      </c>
      <c r="L1841" s="2" t="s">
        <v>277</v>
      </c>
      <c r="M1841" s="2" t="s">
        <v>31</v>
      </c>
      <c r="N1841" s="2" t="s">
        <v>881</v>
      </c>
      <c r="O1841" s="2" t="s">
        <v>257</v>
      </c>
      <c r="P1841" s="2" t="s">
        <v>279</v>
      </c>
      <c r="Q1841" s="2" t="s">
        <v>279</v>
      </c>
      <c r="R1841" s="2" t="s">
        <v>279</v>
      </c>
      <c r="S1841" s="2" t="s">
        <v>34</v>
      </c>
      <c r="T1841" s="137">
        <v>3.6760000000000002</v>
      </c>
      <c r="U1841" s="2" t="s">
        <v>882</v>
      </c>
      <c r="V1841" s="146">
        <v>5.8999999999999997E-2</v>
      </c>
      <c r="W1841" s="146">
        <v>5.3530000000000001E-2</v>
      </c>
      <c r="X1841" s="4" t="s">
        <v>263</v>
      </c>
      <c r="Z1841" s="137">
        <v>3197731</v>
      </c>
      <c r="AA1841" s="144">
        <v>1</v>
      </c>
      <c r="AB1841" s="157">
        <v>102.31</v>
      </c>
      <c r="AD1841" s="137">
        <v>3271.5990000000002</v>
      </c>
      <c r="AG1841" s="2" t="s">
        <v>36</v>
      </c>
      <c r="AH1841" s="146">
        <v>6.5760000000000002E-3</v>
      </c>
      <c r="AI1841" s="146">
        <v>2.7992401070808799E-3</v>
      </c>
      <c r="AJ1841" s="146">
        <v>6.72595209757048E-4</v>
      </c>
    </row>
    <row r="1842" spans="1:36" x14ac:dyDescent="0.2">
      <c r="A1842" s="188">
        <v>1038</v>
      </c>
      <c r="B1842" s="2">
        <v>1038</v>
      </c>
      <c r="C1842" s="2" t="s">
        <v>883</v>
      </c>
      <c r="D1842" s="2" t="s">
        <v>884</v>
      </c>
      <c r="E1842" s="4" t="s">
        <v>252</v>
      </c>
      <c r="F1842" s="2" t="s">
        <v>885</v>
      </c>
      <c r="G1842" s="2" t="s">
        <v>886</v>
      </c>
      <c r="H1842" s="2" t="s">
        <v>255</v>
      </c>
      <c r="I1842" s="2" t="s">
        <v>324</v>
      </c>
      <c r="J1842" s="2" t="s">
        <v>30</v>
      </c>
      <c r="K1842" s="2" t="s">
        <v>30</v>
      </c>
      <c r="L1842" s="2" t="s">
        <v>277</v>
      </c>
      <c r="M1842" s="2" t="s">
        <v>183</v>
      </c>
      <c r="N1842" s="2" t="s">
        <v>288</v>
      </c>
      <c r="O1842" s="2" t="s">
        <v>257</v>
      </c>
      <c r="P1842" s="2" t="s">
        <v>279</v>
      </c>
      <c r="Q1842" s="2" t="s">
        <v>279</v>
      </c>
      <c r="R1842" s="2" t="s">
        <v>279</v>
      </c>
      <c r="S1842" s="2" t="s">
        <v>34</v>
      </c>
      <c r="T1842" s="137">
        <v>3.7789999999999999</v>
      </c>
      <c r="U1842" s="2" t="s">
        <v>831</v>
      </c>
      <c r="V1842" s="146">
        <v>6.5600000000000006E-2</v>
      </c>
      <c r="W1842" s="146">
        <v>6.0740000000000002E-2</v>
      </c>
      <c r="X1842" s="4" t="s">
        <v>263</v>
      </c>
      <c r="Z1842" s="137">
        <v>2303331</v>
      </c>
      <c r="AA1842" s="144">
        <v>1</v>
      </c>
      <c r="AB1842" s="157">
        <v>105.6</v>
      </c>
      <c r="AD1842" s="137">
        <v>2432.3180000000002</v>
      </c>
      <c r="AG1842" s="2" t="s">
        <v>36</v>
      </c>
      <c r="AH1842" s="146">
        <v>1.8953000000000001E-2</v>
      </c>
      <c r="AI1842" s="146">
        <v>2.0811357569523199E-3</v>
      </c>
      <c r="AJ1842" s="146">
        <v>5.0005068784182997E-4</v>
      </c>
    </row>
    <row r="1843" spans="1:36" x14ac:dyDescent="0.2">
      <c r="A1843" s="188">
        <v>1038</v>
      </c>
      <c r="B1843" s="2">
        <v>1038</v>
      </c>
      <c r="C1843" s="2" t="s">
        <v>791</v>
      </c>
      <c r="D1843" s="2" t="s">
        <v>792</v>
      </c>
      <c r="E1843" s="4" t="s">
        <v>252</v>
      </c>
      <c r="F1843" s="2" t="s">
        <v>887</v>
      </c>
      <c r="G1843" s="2" t="s">
        <v>888</v>
      </c>
      <c r="H1843" s="2" t="s">
        <v>255</v>
      </c>
      <c r="I1843" s="2" t="s">
        <v>276</v>
      </c>
      <c r="J1843" s="2" t="s">
        <v>30</v>
      </c>
      <c r="K1843" s="2" t="s">
        <v>30</v>
      </c>
      <c r="L1843" s="2" t="s">
        <v>277</v>
      </c>
      <c r="M1843" s="2" t="s">
        <v>183</v>
      </c>
      <c r="N1843" s="2" t="s">
        <v>306</v>
      </c>
      <c r="O1843" s="2" t="s">
        <v>257</v>
      </c>
      <c r="P1843" s="2" t="s">
        <v>279</v>
      </c>
      <c r="Q1843" s="2" t="s">
        <v>279</v>
      </c>
      <c r="R1843" s="2" t="s">
        <v>279</v>
      </c>
      <c r="S1843" s="2" t="s">
        <v>34</v>
      </c>
      <c r="T1843" s="137">
        <v>5.3170000000000002</v>
      </c>
      <c r="U1843" s="2" t="s">
        <v>848</v>
      </c>
      <c r="V1843" s="146">
        <v>4.4400000000000002E-2</v>
      </c>
      <c r="W1843" s="146">
        <v>4.4010000000000001E-2</v>
      </c>
      <c r="X1843" s="4" t="s">
        <v>263</v>
      </c>
      <c r="Z1843" s="137">
        <v>3785078</v>
      </c>
      <c r="AA1843" s="144">
        <v>1</v>
      </c>
      <c r="AB1843" s="157">
        <v>105.37</v>
      </c>
      <c r="AD1843" s="137">
        <v>3988.337</v>
      </c>
      <c r="AG1843" s="2" t="s">
        <v>36</v>
      </c>
      <c r="AH1843" s="146">
        <v>1.0161999999999999E-2</v>
      </c>
      <c r="AI1843" s="146">
        <v>3.4124944504820799E-3</v>
      </c>
      <c r="AJ1843" s="146">
        <v>8.1994660440553495E-4</v>
      </c>
    </row>
    <row r="1844" spans="1:36" x14ac:dyDescent="0.2">
      <c r="A1844" s="188">
        <v>1038</v>
      </c>
      <c r="B1844" s="2">
        <v>1038</v>
      </c>
      <c r="C1844" s="2" t="s">
        <v>889</v>
      </c>
      <c r="D1844" s="2" t="s">
        <v>890</v>
      </c>
      <c r="E1844" s="4" t="s">
        <v>252</v>
      </c>
      <c r="F1844" s="2" t="s">
        <v>891</v>
      </c>
      <c r="G1844" s="2" t="s">
        <v>892</v>
      </c>
      <c r="H1844" s="2" t="s">
        <v>255</v>
      </c>
      <c r="I1844" s="2" t="s">
        <v>276</v>
      </c>
      <c r="J1844" s="2" t="s">
        <v>30</v>
      </c>
      <c r="K1844" s="2" t="s">
        <v>30</v>
      </c>
      <c r="L1844" s="2" t="s">
        <v>277</v>
      </c>
      <c r="M1844" s="2" t="s">
        <v>31</v>
      </c>
      <c r="N1844" s="2" t="s">
        <v>331</v>
      </c>
      <c r="O1844" s="2" t="s">
        <v>257</v>
      </c>
      <c r="P1844" s="2" t="s">
        <v>403</v>
      </c>
      <c r="Q1844" s="2" t="s">
        <v>259</v>
      </c>
      <c r="R1844" s="2" t="s">
        <v>260</v>
      </c>
      <c r="S1844" s="2" t="s">
        <v>34</v>
      </c>
      <c r="T1844" s="137">
        <v>5.7619999999999996</v>
      </c>
      <c r="U1844" s="2" t="s">
        <v>893</v>
      </c>
      <c r="V1844" s="146">
        <v>3.1399999999999997E-2</v>
      </c>
      <c r="W1844" s="146">
        <v>2.852E-2</v>
      </c>
      <c r="X1844" s="4" t="s">
        <v>263</v>
      </c>
      <c r="Z1844" s="137">
        <v>174100</v>
      </c>
      <c r="AA1844" s="144">
        <v>1</v>
      </c>
      <c r="AB1844" s="157">
        <v>105.04</v>
      </c>
      <c r="AD1844" s="137">
        <v>182.875</v>
      </c>
      <c r="AG1844" s="2" t="s">
        <v>36</v>
      </c>
      <c r="AH1844" s="146">
        <v>4.7399999999999997E-4</v>
      </c>
      <c r="AI1844" s="146">
        <v>1.5647091578744501E-4</v>
      </c>
      <c r="AJ1844" s="146">
        <v>3.7596484902712598E-5</v>
      </c>
    </row>
    <row r="1845" spans="1:36" x14ac:dyDescent="0.2">
      <c r="A1845" s="188">
        <v>1038</v>
      </c>
      <c r="B1845" s="2">
        <v>1038</v>
      </c>
      <c r="C1845" s="2" t="s">
        <v>894</v>
      </c>
      <c r="D1845" s="2" t="s">
        <v>895</v>
      </c>
      <c r="E1845" s="4" t="s">
        <v>252</v>
      </c>
      <c r="F1845" s="2" t="s">
        <v>896</v>
      </c>
      <c r="G1845" s="2" t="s">
        <v>897</v>
      </c>
      <c r="H1845" s="2" t="s">
        <v>255</v>
      </c>
      <c r="I1845" s="2" t="s">
        <v>276</v>
      </c>
      <c r="J1845" s="2" t="s">
        <v>30</v>
      </c>
      <c r="K1845" s="2" t="s">
        <v>30</v>
      </c>
      <c r="L1845" s="2" t="s">
        <v>277</v>
      </c>
      <c r="M1845" s="2" t="s">
        <v>31</v>
      </c>
      <c r="N1845" s="2" t="s">
        <v>325</v>
      </c>
      <c r="O1845" s="2" t="s">
        <v>257</v>
      </c>
      <c r="P1845" s="2" t="s">
        <v>258</v>
      </c>
      <c r="Q1845" s="2" t="s">
        <v>259</v>
      </c>
      <c r="R1845" s="2" t="s">
        <v>260</v>
      </c>
      <c r="S1845" s="2" t="s">
        <v>34</v>
      </c>
      <c r="T1845" s="137">
        <v>7.569</v>
      </c>
      <c r="U1845" s="2" t="s">
        <v>898</v>
      </c>
      <c r="V1845" s="146">
        <v>2.9899999999999999E-2</v>
      </c>
      <c r="W1845" s="146">
        <v>2.7519999999999999E-2</v>
      </c>
      <c r="X1845" s="4" t="s">
        <v>263</v>
      </c>
      <c r="Z1845" s="137">
        <v>3618851</v>
      </c>
      <c r="AA1845" s="144">
        <v>1</v>
      </c>
      <c r="AB1845" s="157">
        <v>105.38</v>
      </c>
      <c r="AD1845" s="137">
        <v>3813.5450000000001</v>
      </c>
      <c r="AG1845" s="2" t="s">
        <v>36</v>
      </c>
      <c r="AH1845" s="146">
        <v>9.3509999999999999E-3</v>
      </c>
      <c r="AI1845" s="146">
        <v>3.2629396142952799E-3</v>
      </c>
      <c r="AJ1845" s="146">
        <v>7.8401189978309204E-4</v>
      </c>
    </row>
    <row r="1846" spans="1:36" x14ac:dyDescent="0.2">
      <c r="A1846" s="188">
        <v>1038</v>
      </c>
      <c r="B1846" s="2">
        <v>1038</v>
      </c>
      <c r="C1846" s="2" t="s">
        <v>903</v>
      </c>
      <c r="D1846" s="2" t="s">
        <v>904</v>
      </c>
      <c r="E1846" s="4" t="s">
        <v>273</v>
      </c>
      <c r="F1846" s="2" t="s">
        <v>905</v>
      </c>
      <c r="G1846" s="2" t="s">
        <v>906</v>
      </c>
      <c r="H1846" s="2" t="s">
        <v>255</v>
      </c>
      <c r="I1846" s="2" t="s">
        <v>324</v>
      </c>
      <c r="J1846" s="2" t="s">
        <v>30</v>
      </c>
      <c r="K1846" s="2" t="s">
        <v>907</v>
      </c>
      <c r="L1846" s="2" t="s">
        <v>277</v>
      </c>
      <c r="M1846" s="2" t="s">
        <v>31</v>
      </c>
      <c r="N1846" s="2" t="s">
        <v>350</v>
      </c>
      <c r="O1846" s="2" t="s">
        <v>257</v>
      </c>
      <c r="P1846" s="2" t="s">
        <v>351</v>
      </c>
      <c r="Q1846" s="2" t="s">
        <v>259</v>
      </c>
      <c r="R1846" s="2" t="s">
        <v>260</v>
      </c>
      <c r="S1846" s="2" t="s">
        <v>34</v>
      </c>
      <c r="T1846" s="137">
        <v>2.5209999999999999</v>
      </c>
      <c r="U1846" s="2" t="s">
        <v>319</v>
      </c>
      <c r="V1846" s="146">
        <v>5.9200000000000003E-2</v>
      </c>
      <c r="W1846" s="146">
        <v>5.6219999999999999E-2</v>
      </c>
      <c r="X1846" s="4" t="s">
        <v>263</v>
      </c>
      <c r="Z1846" s="137">
        <v>1241377</v>
      </c>
      <c r="AA1846" s="144">
        <v>1</v>
      </c>
      <c r="AB1846" s="157">
        <v>102.83</v>
      </c>
      <c r="AD1846" s="137">
        <v>1276.508</v>
      </c>
      <c r="AG1846" s="2" t="s">
        <v>36</v>
      </c>
      <c r="AH1846" s="146">
        <v>2.1779999999999998E-3</v>
      </c>
      <c r="AI1846" s="146">
        <v>1.09220376830297E-3</v>
      </c>
      <c r="AJ1846" s="146">
        <v>2.62432301102331E-4</v>
      </c>
    </row>
    <row r="1847" spans="1:36" x14ac:dyDescent="0.2">
      <c r="A1847" s="188">
        <v>1038</v>
      </c>
      <c r="B1847" s="2">
        <v>1038</v>
      </c>
      <c r="C1847" s="2" t="s">
        <v>908</v>
      </c>
      <c r="D1847" s="2" t="s">
        <v>909</v>
      </c>
      <c r="E1847" s="4" t="s">
        <v>252</v>
      </c>
      <c r="F1847" s="2" t="s">
        <v>910</v>
      </c>
      <c r="G1847" s="2" t="s">
        <v>911</v>
      </c>
      <c r="H1847" s="2" t="s">
        <v>255</v>
      </c>
      <c r="I1847" s="2" t="s">
        <v>324</v>
      </c>
      <c r="J1847" s="2" t="s">
        <v>30</v>
      </c>
      <c r="K1847" s="2" t="s">
        <v>30</v>
      </c>
      <c r="L1847" s="2" t="s">
        <v>277</v>
      </c>
      <c r="M1847" s="2" t="s">
        <v>183</v>
      </c>
      <c r="N1847" s="2" t="s">
        <v>278</v>
      </c>
      <c r="O1847" s="2" t="s">
        <v>257</v>
      </c>
      <c r="P1847" s="2" t="s">
        <v>279</v>
      </c>
      <c r="Q1847" s="2" t="s">
        <v>279</v>
      </c>
      <c r="R1847" s="2" t="s">
        <v>279</v>
      </c>
      <c r="S1847" s="2" t="s">
        <v>34</v>
      </c>
      <c r="T1847" s="137">
        <v>2.3410000000000002</v>
      </c>
      <c r="U1847" s="2" t="s">
        <v>812</v>
      </c>
      <c r="V1847" s="146">
        <v>6.0699999999999997E-2</v>
      </c>
      <c r="W1847" s="146">
        <v>5.9319999999999998E-2</v>
      </c>
      <c r="X1847" s="4" t="s">
        <v>263</v>
      </c>
      <c r="Z1847" s="137">
        <v>1089624</v>
      </c>
      <c r="AA1847" s="144">
        <v>1</v>
      </c>
      <c r="AB1847" s="157">
        <v>102.39</v>
      </c>
      <c r="AD1847" s="137">
        <v>1115.6659999999999</v>
      </c>
      <c r="AG1847" s="2" t="s">
        <v>36</v>
      </c>
      <c r="AH1847" s="146">
        <v>1.2107E-2</v>
      </c>
      <c r="AI1847" s="146">
        <v>9.5458442384860104E-4</v>
      </c>
      <c r="AJ1847" s="146">
        <v>2.2936542998407001E-4</v>
      </c>
    </row>
    <row r="1848" spans="1:36" x14ac:dyDescent="0.2">
      <c r="A1848" s="188">
        <v>1038</v>
      </c>
      <c r="B1848" s="2">
        <v>1038</v>
      </c>
      <c r="C1848" s="2" t="s">
        <v>1563</v>
      </c>
      <c r="D1848" s="2" t="s">
        <v>1564</v>
      </c>
      <c r="E1848" s="4" t="s">
        <v>252</v>
      </c>
      <c r="F1848" s="2" t="s">
        <v>1565</v>
      </c>
      <c r="G1848" s="2" t="s">
        <v>1566</v>
      </c>
      <c r="H1848" s="2" t="s">
        <v>255</v>
      </c>
      <c r="I1848" s="2" t="s">
        <v>276</v>
      </c>
      <c r="J1848" s="2" t="s">
        <v>30</v>
      </c>
      <c r="K1848" s="2" t="s">
        <v>30</v>
      </c>
      <c r="L1848" s="2" t="s">
        <v>277</v>
      </c>
      <c r="M1848" s="2" t="s">
        <v>183</v>
      </c>
      <c r="N1848" s="2" t="s">
        <v>312</v>
      </c>
      <c r="O1848" s="2" t="s">
        <v>257</v>
      </c>
      <c r="P1848" s="2" t="s">
        <v>279</v>
      </c>
      <c r="Q1848" s="2" t="s">
        <v>279</v>
      </c>
      <c r="R1848" s="2" t="s">
        <v>279</v>
      </c>
      <c r="S1848" s="2" t="s">
        <v>34</v>
      </c>
      <c r="T1848" s="137">
        <v>4.84</v>
      </c>
      <c r="U1848" s="2" t="s">
        <v>1567</v>
      </c>
      <c r="V1848" s="146">
        <v>4.99E-2</v>
      </c>
      <c r="W1848" s="146">
        <v>5.0450000000000002E-2</v>
      </c>
      <c r="X1848" s="4" t="s">
        <v>263</v>
      </c>
      <c r="Z1848" s="137">
        <v>534622</v>
      </c>
      <c r="AA1848" s="144">
        <v>1</v>
      </c>
      <c r="AB1848" s="157">
        <v>101.17</v>
      </c>
      <c r="AD1848" s="137">
        <v>540.87699999999995</v>
      </c>
      <c r="AG1848" s="2" t="s">
        <v>36</v>
      </c>
      <c r="AH1848" s="146">
        <v>4.1960000000000001E-3</v>
      </c>
      <c r="AI1848" s="146">
        <v>4.6278440591442798E-4</v>
      </c>
      <c r="AJ1848" s="146">
        <v>1.11196811513572E-4</v>
      </c>
    </row>
    <row r="1849" spans="1:36" x14ac:dyDescent="0.2">
      <c r="A1849" s="188">
        <v>1038</v>
      </c>
      <c r="B1849" s="2">
        <v>1038</v>
      </c>
      <c r="C1849" s="2" t="s">
        <v>1209</v>
      </c>
      <c r="D1849" s="2" t="s">
        <v>1210</v>
      </c>
      <c r="E1849" s="4" t="s">
        <v>252</v>
      </c>
      <c r="F1849" s="2" t="s">
        <v>1568</v>
      </c>
      <c r="G1849" s="2" t="s">
        <v>1569</v>
      </c>
      <c r="H1849" s="2" t="s">
        <v>255</v>
      </c>
      <c r="I1849" s="2" t="s">
        <v>324</v>
      </c>
      <c r="J1849" s="2" t="s">
        <v>30</v>
      </c>
      <c r="K1849" s="2" t="s">
        <v>30</v>
      </c>
      <c r="L1849" s="2" t="s">
        <v>277</v>
      </c>
      <c r="M1849" s="2" t="s">
        <v>31</v>
      </c>
      <c r="N1849" s="2" t="s">
        <v>278</v>
      </c>
      <c r="O1849" s="2" t="s">
        <v>257</v>
      </c>
      <c r="P1849" s="2" t="s">
        <v>368</v>
      </c>
      <c r="Q1849" s="2" t="s">
        <v>298</v>
      </c>
      <c r="R1849" s="2" t="s">
        <v>260</v>
      </c>
      <c r="S1849" s="2" t="s">
        <v>34</v>
      </c>
      <c r="T1849" s="137">
        <v>4.5119999999999996</v>
      </c>
      <c r="U1849" s="2" t="s">
        <v>488</v>
      </c>
      <c r="V1849" s="146">
        <v>5.8799999999999998E-2</v>
      </c>
      <c r="W1849" s="146">
        <v>5.1830000000000001E-2</v>
      </c>
      <c r="X1849" s="4" t="s">
        <v>263</v>
      </c>
      <c r="Z1849" s="137">
        <v>424250</v>
      </c>
      <c r="AA1849" s="144">
        <v>1</v>
      </c>
      <c r="AB1849" s="157">
        <v>105.23</v>
      </c>
      <c r="AD1849" s="137">
        <v>446.43799999999999</v>
      </c>
      <c r="AG1849" s="2" t="s">
        <v>36</v>
      </c>
      <c r="AH1849" s="146">
        <v>1.4139999999999999E-3</v>
      </c>
      <c r="AI1849" s="146">
        <v>3.8198082430574999E-4</v>
      </c>
      <c r="AJ1849" s="146">
        <v>9.1781505987000502E-5</v>
      </c>
    </row>
    <row r="1850" spans="1:36" x14ac:dyDescent="0.2">
      <c r="A1850" s="188">
        <v>1038</v>
      </c>
      <c r="B1850" s="2">
        <v>1038</v>
      </c>
      <c r="C1850" s="2" t="s">
        <v>683</v>
      </c>
      <c r="D1850" s="2" t="s">
        <v>684</v>
      </c>
      <c r="E1850" s="4" t="s">
        <v>252</v>
      </c>
      <c r="F1850" s="2" t="s">
        <v>912</v>
      </c>
      <c r="G1850" s="2" t="s">
        <v>913</v>
      </c>
      <c r="H1850" s="2" t="s">
        <v>255</v>
      </c>
      <c r="I1850" s="2" t="s">
        <v>324</v>
      </c>
      <c r="J1850" s="2" t="s">
        <v>30</v>
      </c>
      <c r="K1850" s="2" t="s">
        <v>30</v>
      </c>
      <c r="L1850" s="2" t="s">
        <v>277</v>
      </c>
      <c r="M1850" s="2" t="s">
        <v>31</v>
      </c>
      <c r="N1850" s="2" t="s">
        <v>256</v>
      </c>
      <c r="O1850" s="2" t="s">
        <v>257</v>
      </c>
      <c r="P1850" s="2" t="s">
        <v>258</v>
      </c>
      <c r="Q1850" s="2" t="s">
        <v>259</v>
      </c>
      <c r="R1850" s="2" t="s">
        <v>260</v>
      </c>
      <c r="S1850" s="2" t="s">
        <v>34</v>
      </c>
      <c r="T1850" s="137">
        <v>4.53</v>
      </c>
      <c r="U1850" s="2" t="s">
        <v>914</v>
      </c>
      <c r="V1850" s="146">
        <v>4.8800000000000003E-2</v>
      </c>
      <c r="W1850" s="146">
        <v>4.4549999999999999E-2</v>
      </c>
      <c r="X1850" s="4" t="s">
        <v>263</v>
      </c>
      <c r="Z1850" s="137">
        <v>12462086</v>
      </c>
      <c r="AA1850" s="144">
        <v>1</v>
      </c>
      <c r="AB1850" s="157">
        <v>103.32</v>
      </c>
      <c r="AD1850" s="137">
        <v>12875.826999999999</v>
      </c>
      <c r="AG1850" s="2" t="s">
        <v>36</v>
      </c>
      <c r="AH1850" s="146">
        <v>7.9080000000000001E-3</v>
      </c>
      <c r="AI1850" s="146">
        <v>1.10167953421103E-2</v>
      </c>
      <c r="AJ1850" s="146">
        <v>2.64709117136232E-3</v>
      </c>
    </row>
    <row r="1851" spans="1:36" x14ac:dyDescent="0.2">
      <c r="A1851" s="188">
        <v>1038</v>
      </c>
      <c r="B1851" s="2">
        <v>1038</v>
      </c>
      <c r="C1851" s="2" t="s">
        <v>656</v>
      </c>
      <c r="D1851" s="2" t="s">
        <v>657</v>
      </c>
      <c r="E1851" s="4" t="s">
        <v>252</v>
      </c>
      <c r="F1851" s="2" t="s">
        <v>917</v>
      </c>
      <c r="G1851" s="2" t="s">
        <v>918</v>
      </c>
      <c r="H1851" s="2" t="s">
        <v>255</v>
      </c>
      <c r="I1851" s="2" t="s">
        <v>324</v>
      </c>
      <c r="J1851" s="2" t="s">
        <v>30</v>
      </c>
      <c r="K1851" s="2" t="s">
        <v>30</v>
      </c>
      <c r="L1851" s="2" t="s">
        <v>277</v>
      </c>
      <c r="M1851" s="2" t="s">
        <v>183</v>
      </c>
      <c r="N1851" s="2" t="s">
        <v>660</v>
      </c>
      <c r="O1851" s="2" t="s">
        <v>257</v>
      </c>
      <c r="P1851" s="2" t="s">
        <v>403</v>
      </c>
      <c r="Q1851" s="2" t="s">
        <v>259</v>
      </c>
      <c r="R1851" s="2" t="s">
        <v>260</v>
      </c>
      <c r="S1851" s="2" t="s">
        <v>34</v>
      </c>
      <c r="T1851" s="137">
        <v>2.9809999999999999</v>
      </c>
      <c r="U1851" s="2" t="s">
        <v>919</v>
      </c>
      <c r="V1851" s="146">
        <v>5.4600000000000003E-2</v>
      </c>
      <c r="W1851" s="146">
        <v>5.2999999999999999E-2</v>
      </c>
      <c r="X1851" s="4" t="s">
        <v>263</v>
      </c>
      <c r="Z1851" s="137">
        <v>1266760</v>
      </c>
      <c r="AA1851" s="144">
        <v>1</v>
      </c>
      <c r="AB1851" s="157">
        <v>102.2</v>
      </c>
      <c r="AD1851" s="137">
        <v>1294.6289999999999</v>
      </c>
      <c r="AG1851" s="2" t="s">
        <v>36</v>
      </c>
      <c r="AH1851" s="146">
        <v>4.2230000000000002E-3</v>
      </c>
      <c r="AI1851" s="146">
        <v>1.10770821707771E-3</v>
      </c>
      <c r="AJ1851" s="146">
        <v>2.6615767569575601E-4</v>
      </c>
    </row>
    <row r="1852" spans="1:36" x14ac:dyDescent="0.2">
      <c r="A1852" s="188">
        <v>1038</v>
      </c>
      <c r="B1852" s="2">
        <v>1038</v>
      </c>
      <c r="C1852" s="2" t="s">
        <v>920</v>
      </c>
      <c r="D1852" s="2" t="s">
        <v>921</v>
      </c>
      <c r="E1852" s="4" t="s">
        <v>252</v>
      </c>
      <c r="F1852" s="2" t="s">
        <v>922</v>
      </c>
      <c r="G1852" s="2" t="s">
        <v>923</v>
      </c>
      <c r="H1852" s="2" t="s">
        <v>255</v>
      </c>
      <c r="I1852" s="2" t="s">
        <v>324</v>
      </c>
      <c r="J1852" s="2" t="s">
        <v>30</v>
      </c>
      <c r="K1852" s="2" t="s">
        <v>30</v>
      </c>
      <c r="L1852" s="2" t="s">
        <v>277</v>
      </c>
      <c r="M1852" s="2" t="s">
        <v>183</v>
      </c>
      <c r="N1852" s="2" t="s">
        <v>585</v>
      </c>
      <c r="O1852" s="2" t="s">
        <v>257</v>
      </c>
      <c r="P1852" s="2" t="s">
        <v>553</v>
      </c>
      <c r="Q1852" s="2" t="s">
        <v>259</v>
      </c>
      <c r="R1852" s="2" t="s">
        <v>260</v>
      </c>
      <c r="S1852" s="2" t="s">
        <v>34</v>
      </c>
      <c r="T1852" s="137">
        <v>2.5230000000000001</v>
      </c>
      <c r="U1852" s="2" t="s">
        <v>924</v>
      </c>
      <c r="V1852" s="146">
        <v>5.3999999999999999E-2</v>
      </c>
      <c r="W1852" s="146">
        <v>5.2920000000000002E-2</v>
      </c>
      <c r="X1852" s="4" t="s">
        <v>263</v>
      </c>
      <c r="Z1852" s="137">
        <v>1030258</v>
      </c>
      <c r="AA1852" s="144">
        <v>1</v>
      </c>
      <c r="AB1852" s="157">
        <v>100.6</v>
      </c>
      <c r="AD1852" s="137">
        <v>1036.44</v>
      </c>
      <c r="AG1852" s="2" t="s">
        <v>36</v>
      </c>
      <c r="AH1852" s="146">
        <v>5.1510000000000002E-3</v>
      </c>
      <c r="AI1852" s="146">
        <v>8.8679679825418001E-4</v>
      </c>
      <c r="AJ1852" s="146">
        <v>2.1307756952498299E-4</v>
      </c>
    </row>
    <row r="1853" spans="1:36" x14ac:dyDescent="0.2">
      <c r="A1853" s="188">
        <v>1038</v>
      </c>
      <c r="B1853" s="2">
        <v>1038</v>
      </c>
      <c r="C1853" s="2" t="s">
        <v>925</v>
      </c>
      <c r="D1853" s="2" t="s">
        <v>926</v>
      </c>
      <c r="E1853" s="4" t="s">
        <v>252</v>
      </c>
      <c r="F1853" s="2" t="s">
        <v>927</v>
      </c>
      <c r="G1853" s="2" t="s">
        <v>928</v>
      </c>
      <c r="H1853" s="2" t="s">
        <v>255</v>
      </c>
      <c r="I1853" s="2" t="s">
        <v>276</v>
      </c>
      <c r="J1853" s="2" t="s">
        <v>30</v>
      </c>
      <c r="K1853" s="2" t="s">
        <v>30</v>
      </c>
      <c r="L1853" s="2" t="s">
        <v>277</v>
      </c>
      <c r="M1853" s="2" t="s">
        <v>183</v>
      </c>
      <c r="N1853" s="2" t="s">
        <v>312</v>
      </c>
      <c r="O1853" s="2" t="s">
        <v>257</v>
      </c>
      <c r="P1853" s="2" t="s">
        <v>279</v>
      </c>
      <c r="Q1853" s="2" t="s">
        <v>279</v>
      </c>
      <c r="R1853" s="2" t="s">
        <v>279</v>
      </c>
      <c r="S1853" s="2" t="s">
        <v>34</v>
      </c>
      <c r="T1853" s="137">
        <v>4.8159999999999998</v>
      </c>
      <c r="U1853" s="2" t="s">
        <v>622</v>
      </c>
      <c r="V1853" s="146">
        <v>3.39E-2</v>
      </c>
      <c r="W1853" s="146">
        <v>3.6040000000000003E-2</v>
      </c>
      <c r="X1853" s="4" t="s">
        <v>263</v>
      </c>
      <c r="Z1853" s="137">
        <v>4701917</v>
      </c>
      <c r="AA1853" s="144">
        <v>1</v>
      </c>
      <c r="AB1853" s="157">
        <v>101.35</v>
      </c>
      <c r="AD1853" s="137">
        <v>4765.393</v>
      </c>
      <c r="AG1853" s="2" t="s">
        <v>36</v>
      </c>
      <c r="AH1853" s="146">
        <v>2.1374000000000001E-2</v>
      </c>
      <c r="AI1853" s="146">
        <v>4.07735806310999E-3</v>
      </c>
      <c r="AJ1853" s="146">
        <v>9.7969855989663707E-4</v>
      </c>
    </row>
    <row r="1854" spans="1:36" x14ac:dyDescent="0.2">
      <c r="A1854" s="188">
        <v>1038</v>
      </c>
      <c r="B1854" s="2">
        <v>1038</v>
      </c>
      <c r="C1854" s="2" t="s">
        <v>929</v>
      </c>
      <c r="D1854" s="2" t="s">
        <v>930</v>
      </c>
      <c r="E1854" s="4" t="s">
        <v>273</v>
      </c>
      <c r="F1854" s="2" t="s">
        <v>931</v>
      </c>
      <c r="G1854" s="2" t="s">
        <v>932</v>
      </c>
      <c r="H1854" s="2" t="s">
        <v>255</v>
      </c>
      <c r="I1854" s="2" t="s">
        <v>324</v>
      </c>
      <c r="J1854" s="2" t="s">
        <v>30</v>
      </c>
      <c r="K1854" s="2" t="s">
        <v>30</v>
      </c>
      <c r="L1854" s="2" t="s">
        <v>277</v>
      </c>
      <c r="M1854" s="2" t="s">
        <v>183</v>
      </c>
      <c r="N1854" s="2" t="s">
        <v>585</v>
      </c>
      <c r="O1854" s="2" t="s">
        <v>257</v>
      </c>
      <c r="P1854" s="2" t="s">
        <v>297</v>
      </c>
      <c r="Q1854" s="2" t="s">
        <v>298</v>
      </c>
      <c r="R1854" s="2" t="s">
        <v>260</v>
      </c>
      <c r="S1854" s="2" t="s">
        <v>34</v>
      </c>
      <c r="T1854" s="137">
        <v>3.8759999999999999</v>
      </c>
      <c r="U1854" s="2" t="s">
        <v>933</v>
      </c>
      <c r="V1854" s="146">
        <v>5.8500000000000003E-2</v>
      </c>
      <c r="W1854" s="146">
        <v>6.114E-2</v>
      </c>
      <c r="X1854" s="4" t="s">
        <v>263</v>
      </c>
      <c r="Z1854" s="137">
        <v>3050000</v>
      </c>
      <c r="AA1854" s="144">
        <v>1</v>
      </c>
      <c r="AB1854" s="157">
        <v>100.78</v>
      </c>
      <c r="AD1854" s="137">
        <v>3073.79</v>
      </c>
      <c r="AG1854" s="2" t="s">
        <v>36</v>
      </c>
      <c r="AH1854" s="146">
        <v>1.1509E-2</v>
      </c>
      <c r="AI1854" s="146">
        <v>2.6299914314980499E-3</v>
      </c>
      <c r="AJ1854" s="146">
        <v>6.3192851304647198E-4</v>
      </c>
    </row>
    <row r="1855" spans="1:36" x14ac:dyDescent="0.2">
      <c r="A1855" s="188">
        <v>1038</v>
      </c>
      <c r="B1855" s="2">
        <v>1038</v>
      </c>
      <c r="C1855" s="2" t="s">
        <v>415</v>
      </c>
      <c r="D1855" s="2" t="s">
        <v>416</v>
      </c>
      <c r="E1855" s="4" t="s">
        <v>252</v>
      </c>
      <c r="F1855" s="2" t="s">
        <v>934</v>
      </c>
      <c r="G1855" s="2" t="s">
        <v>935</v>
      </c>
      <c r="H1855" s="2" t="s">
        <v>255</v>
      </c>
      <c r="I1855" s="2" t="s">
        <v>276</v>
      </c>
      <c r="J1855" s="2" t="s">
        <v>30</v>
      </c>
      <c r="K1855" s="2" t="s">
        <v>30</v>
      </c>
      <c r="L1855" s="2" t="s">
        <v>277</v>
      </c>
      <c r="M1855" s="2" t="s">
        <v>31</v>
      </c>
      <c r="N1855" s="2" t="s">
        <v>312</v>
      </c>
      <c r="O1855" s="2" t="s">
        <v>257</v>
      </c>
      <c r="P1855" s="2" t="s">
        <v>790</v>
      </c>
      <c r="Q1855" s="2" t="s">
        <v>298</v>
      </c>
      <c r="R1855" s="2" t="s">
        <v>260</v>
      </c>
      <c r="S1855" s="2" t="s">
        <v>34</v>
      </c>
      <c r="T1855" s="137">
        <v>4.9029999999999996</v>
      </c>
      <c r="U1855" s="2" t="s">
        <v>936</v>
      </c>
      <c r="V1855" s="146">
        <v>2.7799999999999998E-2</v>
      </c>
      <c r="W1855" s="146">
        <v>2.7519999999999999E-2</v>
      </c>
      <c r="X1855" s="4" t="s">
        <v>263</v>
      </c>
      <c r="Z1855" s="137">
        <v>1738362</v>
      </c>
      <c r="AA1855" s="144">
        <v>1</v>
      </c>
      <c r="AB1855" s="157">
        <v>102.27</v>
      </c>
      <c r="AD1855" s="137">
        <v>1777.8230000000001</v>
      </c>
      <c r="AG1855" s="2" t="s">
        <v>36</v>
      </c>
      <c r="AH1855" s="146">
        <v>5.0679999999999996E-3</v>
      </c>
      <c r="AI1855" s="146">
        <v>1.5211380011268599E-3</v>
      </c>
      <c r="AJ1855" s="146">
        <v>3.6549566803837399E-4</v>
      </c>
    </row>
    <row r="1856" spans="1:36" x14ac:dyDescent="0.2">
      <c r="A1856" s="188">
        <v>1038</v>
      </c>
      <c r="B1856" s="2">
        <v>1038</v>
      </c>
      <c r="C1856" s="2" t="s">
        <v>544</v>
      </c>
      <c r="D1856" s="2" t="s">
        <v>545</v>
      </c>
      <c r="E1856" s="4" t="s">
        <v>252</v>
      </c>
      <c r="F1856" s="2" t="s">
        <v>937</v>
      </c>
      <c r="G1856" s="2" t="s">
        <v>938</v>
      </c>
      <c r="H1856" s="2" t="s">
        <v>255</v>
      </c>
      <c r="I1856" s="2" t="s">
        <v>276</v>
      </c>
      <c r="J1856" s="2" t="s">
        <v>30</v>
      </c>
      <c r="K1856" s="2" t="s">
        <v>30</v>
      </c>
      <c r="L1856" s="2" t="s">
        <v>277</v>
      </c>
      <c r="M1856" s="2" t="s">
        <v>31</v>
      </c>
      <c r="N1856" s="2" t="s">
        <v>476</v>
      </c>
      <c r="O1856" s="2" t="s">
        <v>257</v>
      </c>
      <c r="P1856" s="2" t="s">
        <v>362</v>
      </c>
      <c r="Q1856" s="2" t="s">
        <v>259</v>
      </c>
      <c r="R1856" s="2" t="s">
        <v>260</v>
      </c>
      <c r="S1856" s="2" t="s">
        <v>34</v>
      </c>
      <c r="T1856" s="137">
        <v>3.91</v>
      </c>
      <c r="U1856" s="2" t="s">
        <v>939</v>
      </c>
      <c r="V1856" s="146">
        <v>3.04E-2</v>
      </c>
      <c r="W1856" s="146">
        <v>3.1469999999999998E-2</v>
      </c>
      <c r="X1856" s="4" t="s">
        <v>263</v>
      </c>
      <c r="Z1856" s="137">
        <v>1828892</v>
      </c>
      <c r="AA1856" s="144">
        <v>1</v>
      </c>
      <c r="AB1856" s="157">
        <v>101.72</v>
      </c>
      <c r="AD1856" s="137">
        <v>1860.3489999999999</v>
      </c>
      <c r="AG1856" s="2" t="s">
        <v>36</v>
      </c>
      <c r="AH1856" s="146">
        <v>7.1349999999999998E-3</v>
      </c>
      <c r="AI1856" s="146">
        <v>1.59174887617842E-3</v>
      </c>
      <c r="AJ1856" s="146">
        <v>3.8246189262064402E-4</v>
      </c>
    </row>
    <row r="1857" spans="1:36" x14ac:dyDescent="0.2">
      <c r="A1857" s="188">
        <v>1038</v>
      </c>
      <c r="B1857" s="2">
        <v>1038</v>
      </c>
      <c r="C1857" s="2" t="s">
        <v>544</v>
      </c>
      <c r="D1857" s="2" t="s">
        <v>545</v>
      </c>
      <c r="E1857" s="4" t="s">
        <v>252</v>
      </c>
      <c r="F1857" s="2" t="s">
        <v>940</v>
      </c>
      <c r="G1857" s="2" t="s">
        <v>941</v>
      </c>
      <c r="H1857" s="2" t="s">
        <v>255</v>
      </c>
      <c r="I1857" s="2" t="s">
        <v>324</v>
      </c>
      <c r="J1857" s="2" t="s">
        <v>30</v>
      </c>
      <c r="K1857" s="2" t="s">
        <v>30</v>
      </c>
      <c r="L1857" s="2" t="s">
        <v>277</v>
      </c>
      <c r="M1857" s="2" t="s">
        <v>31</v>
      </c>
      <c r="N1857" s="2" t="s">
        <v>476</v>
      </c>
      <c r="O1857" s="2" t="s">
        <v>257</v>
      </c>
      <c r="P1857" s="2" t="s">
        <v>362</v>
      </c>
      <c r="Q1857" s="2" t="s">
        <v>259</v>
      </c>
      <c r="R1857" s="2" t="s">
        <v>260</v>
      </c>
      <c r="S1857" s="2" t="s">
        <v>34</v>
      </c>
      <c r="T1857" s="137">
        <v>3.7240000000000002</v>
      </c>
      <c r="U1857" s="2" t="s">
        <v>939</v>
      </c>
      <c r="V1857" s="146">
        <v>4.9500000000000002E-2</v>
      </c>
      <c r="W1857" s="146">
        <v>5.2109999999999997E-2</v>
      </c>
      <c r="X1857" s="4" t="s">
        <v>263</v>
      </c>
      <c r="Z1857" s="137">
        <v>2248322</v>
      </c>
      <c r="AA1857" s="144">
        <v>1</v>
      </c>
      <c r="AB1857" s="157">
        <v>100.37</v>
      </c>
      <c r="AD1857" s="137">
        <v>2256.6410000000001</v>
      </c>
      <c r="AG1857" s="2" t="s">
        <v>36</v>
      </c>
      <c r="AH1857" s="146">
        <v>6.2290000000000002E-3</v>
      </c>
      <c r="AI1857" s="146">
        <v>1.9308234932610799E-3</v>
      </c>
      <c r="AJ1857" s="146">
        <v>4.63933990217099E-4</v>
      </c>
    </row>
    <row r="1858" spans="1:36" x14ac:dyDescent="0.2">
      <c r="A1858" s="188">
        <v>1038</v>
      </c>
      <c r="B1858" s="2">
        <v>1038</v>
      </c>
      <c r="C1858" s="2" t="s">
        <v>942</v>
      </c>
      <c r="D1858" s="2" t="s">
        <v>943</v>
      </c>
      <c r="E1858" s="4" t="s">
        <v>252</v>
      </c>
      <c r="F1858" s="2" t="s">
        <v>944</v>
      </c>
      <c r="G1858" s="2" t="s">
        <v>945</v>
      </c>
      <c r="H1858" s="2" t="s">
        <v>255</v>
      </c>
      <c r="I1858" s="2" t="s">
        <v>324</v>
      </c>
      <c r="J1858" s="2" t="s">
        <v>30</v>
      </c>
      <c r="K1858" s="2" t="s">
        <v>30</v>
      </c>
      <c r="L1858" s="2" t="s">
        <v>277</v>
      </c>
      <c r="M1858" s="2" t="s">
        <v>183</v>
      </c>
      <c r="N1858" s="2" t="s">
        <v>585</v>
      </c>
      <c r="O1858" s="2" t="s">
        <v>257</v>
      </c>
      <c r="P1858" s="2" t="s">
        <v>553</v>
      </c>
      <c r="Q1858" s="2" t="s">
        <v>259</v>
      </c>
      <c r="R1858" s="2" t="s">
        <v>260</v>
      </c>
      <c r="S1858" s="2" t="s">
        <v>34</v>
      </c>
      <c r="T1858" s="137">
        <v>2.964</v>
      </c>
      <c r="U1858" s="2" t="s">
        <v>357</v>
      </c>
      <c r="V1858" s="146">
        <v>5.7500000000000002E-2</v>
      </c>
      <c r="W1858" s="146">
        <v>5.7169999999999999E-2</v>
      </c>
      <c r="X1858" s="4" t="s">
        <v>263</v>
      </c>
      <c r="Z1858" s="137">
        <v>1526000</v>
      </c>
      <c r="AA1858" s="144">
        <v>1</v>
      </c>
      <c r="AB1858" s="157">
        <v>101.6</v>
      </c>
      <c r="AD1858" s="137">
        <v>1550.4159999999999</v>
      </c>
      <c r="AG1858" s="2" t="s">
        <v>36</v>
      </c>
      <c r="AH1858" s="146">
        <v>8.9540000000000002E-3</v>
      </c>
      <c r="AI1858" s="146">
        <v>1.3265645327941999E-3</v>
      </c>
      <c r="AJ1858" s="146">
        <v>3.1874398624612E-4</v>
      </c>
    </row>
    <row r="1859" spans="1:36" x14ac:dyDescent="0.2">
      <c r="A1859" s="188">
        <v>1038</v>
      </c>
      <c r="B1859" s="2">
        <v>1038</v>
      </c>
      <c r="C1859" s="2" t="s">
        <v>946</v>
      </c>
      <c r="D1859" s="2" t="s">
        <v>947</v>
      </c>
      <c r="E1859" s="4" t="s">
        <v>273</v>
      </c>
      <c r="F1859" s="2" t="s">
        <v>948</v>
      </c>
      <c r="G1859" s="2" t="s">
        <v>949</v>
      </c>
      <c r="H1859" s="2" t="s">
        <v>255</v>
      </c>
      <c r="I1859" s="2" t="s">
        <v>324</v>
      </c>
      <c r="J1859" s="2" t="s">
        <v>30</v>
      </c>
      <c r="K1859" s="2" t="s">
        <v>30</v>
      </c>
      <c r="L1859" s="2" t="s">
        <v>277</v>
      </c>
      <c r="M1859" s="2" t="s">
        <v>183</v>
      </c>
      <c r="N1859" s="2" t="s">
        <v>350</v>
      </c>
      <c r="O1859" s="2" t="s">
        <v>257</v>
      </c>
      <c r="P1859" s="2" t="s">
        <v>343</v>
      </c>
      <c r="Q1859" s="2" t="s">
        <v>298</v>
      </c>
      <c r="R1859" s="2" t="s">
        <v>260</v>
      </c>
      <c r="S1859" s="2" t="s">
        <v>34</v>
      </c>
      <c r="T1859" s="137">
        <v>3.3330000000000002</v>
      </c>
      <c r="U1859" s="2" t="s">
        <v>344</v>
      </c>
      <c r="V1859" s="146">
        <v>6.6000000000000003E-2</v>
      </c>
      <c r="W1859" s="146">
        <v>6.216E-2</v>
      </c>
      <c r="X1859" s="4" t="s">
        <v>263</v>
      </c>
      <c r="Z1859" s="137">
        <v>7965955</v>
      </c>
      <c r="AA1859" s="144">
        <v>1</v>
      </c>
      <c r="AB1859" s="157">
        <v>102.9</v>
      </c>
      <c r="AD1859" s="137">
        <v>8196.9680000000008</v>
      </c>
      <c r="AG1859" s="2" t="s">
        <v>36</v>
      </c>
      <c r="AH1859" s="146">
        <v>1.5173000000000001E-2</v>
      </c>
      <c r="AI1859" s="146">
        <v>7.0134767834225398E-3</v>
      </c>
      <c r="AJ1859" s="146">
        <v>1.6851826595152301E-3</v>
      </c>
    </row>
    <row r="1860" spans="1:36" x14ac:dyDescent="0.2">
      <c r="A1860" s="188">
        <v>1038</v>
      </c>
      <c r="B1860" s="2">
        <v>1038</v>
      </c>
      <c r="C1860" s="2" t="s">
        <v>950</v>
      </c>
      <c r="D1860" s="2" t="s">
        <v>951</v>
      </c>
      <c r="E1860" s="4" t="s">
        <v>252</v>
      </c>
      <c r="F1860" s="2" t="s">
        <v>952</v>
      </c>
      <c r="G1860" s="2" t="s">
        <v>953</v>
      </c>
      <c r="H1860" s="2" t="s">
        <v>255</v>
      </c>
      <c r="I1860" s="2" t="s">
        <v>324</v>
      </c>
      <c r="J1860" s="2" t="s">
        <v>30</v>
      </c>
      <c r="K1860" s="2" t="s">
        <v>30</v>
      </c>
      <c r="L1860" s="2" t="s">
        <v>277</v>
      </c>
      <c r="M1860" s="2" t="s">
        <v>183</v>
      </c>
      <c r="N1860" s="2" t="s">
        <v>278</v>
      </c>
      <c r="O1860" s="2" t="s">
        <v>257</v>
      </c>
      <c r="P1860" s="2" t="s">
        <v>343</v>
      </c>
      <c r="Q1860" s="2" t="s">
        <v>298</v>
      </c>
      <c r="R1860" s="2" t="s">
        <v>260</v>
      </c>
      <c r="S1860" s="2" t="s">
        <v>34</v>
      </c>
      <c r="T1860" s="137">
        <v>4.8499999999999996</v>
      </c>
      <c r="U1860" s="2" t="s">
        <v>612</v>
      </c>
      <c r="V1860" s="146">
        <v>5.3800000000000001E-2</v>
      </c>
      <c r="W1860" s="146">
        <v>5.5210000000000002E-2</v>
      </c>
      <c r="X1860" s="4" t="s">
        <v>263</v>
      </c>
      <c r="Z1860" s="137">
        <v>1102263</v>
      </c>
      <c r="AA1860" s="144">
        <v>1</v>
      </c>
      <c r="AB1860" s="157">
        <v>100.68</v>
      </c>
      <c r="AD1860" s="137">
        <v>1109.758</v>
      </c>
      <c r="AG1860" s="2" t="s">
        <v>36</v>
      </c>
      <c r="AH1860" s="146">
        <v>4.4089999999999997E-3</v>
      </c>
      <c r="AI1860" s="146">
        <v>9.4952975073934499E-4</v>
      </c>
      <c r="AJ1860" s="146">
        <v>2.28150904330635E-4</v>
      </c>
    </row>
    <row r="1861" spans="1:36" x14ac:dyDescent="0.2">
      <c r="A1861" s="188">
        <v>1038</v>
      </c>
      <c r="B1861" s="2">
        <v>1038</v>
      </c>
      <c r="C1861" s="2" t="s">
        <v>415</v>
      </c>
      <c r="D1861" s="2" t="s">
        <v>416</v>
      </c>
      <c r="E1861" s="4" t="s">
        <v>252</v>
      </c>
      <c r="F1861" s="2" t="s">
        <v>954</v>
      </c>
      <c r="G1861" s="2" t="s">
        <v>955</v>
      </c>
      <c r="H1861" s="2" t="s">
        <v>255</v>
      </c>
      <c r="I1861" s="2" t="s">
        <v>276</v>
      </c>
      <c r="J1861" s="2" t="s">
        <v>30</v>
      </c>
      <c r="K1861" s="2" t="s">
        <v>30</v>
      </c>
      <c r="L1861" s="2" t="s">
        <v>277</v>
      </c>
      <c r="M1861" s="2" t="s">
        <v>31</v>
      </c>
      <c r="N1861" s="2" t="s">
        <v>312</v>
      </c>
      <c r="O1861" s="2" t="s">
        <v>257</v>
      </c>
      <c r="P1861" s="2" t="s">
        <v>424</v>
      </c>
      <c r="Q1861" s="2" t="s">
        <v>298</v>
      </c>
      <c r="R1861" s="2" t="s">
        <v>260</v>
      </c>
      <c r="S1861" s="2" t="s">
        <v>34</v>
      </c>
      <c r="T1861" s="137">
        <v>6.9960000000000004</v>
      </c>
      <c r="U1861" s="2" t="s">
        <v>956</v>
      </c>
      <c r="V1861" s="146">
        <v>3.0599999999999999E-2</v>
      </c>
      <c r="W1861" s="146">
        <v>3.1600000000000003E-2</v>
      </c>
      <c r="X1861" s="4" t="s">
        <v>263</v>
      </c>
      <c r="Z1861" s="137">
        <v>1187025</v>
      </c>
      <c r="AA1861" s="144">
        <v>1</v>
      </c>
      <c r="AB1861" s="157">
        <v>101.01</v>
      </c>
      <c r="AD1861" s="137">
        <v>1199.0139999999999</v>
      </c>
      <c r="AG1861" s="2" t="s">
        <v>36</v>
      </c>
      <c r="AH1861" s="146">
        <v>1.098E-3</v>
      </c>
      <c r="AI1861" s="146">
        <v>1.02589845803442E-3</v>
      </c>
      <c r="AJ1861" s="146">
        <v>2.4650060808490499E-4</v>
      </c>
    </row>
    <row r="1862" spans="1:36" x14ac:dyDescent="0.2">
      <c r="A1862" s="188">
        <v>1038</v>
      </c>
      <c r="B1862" s="2">
        <v>1038</v>
      </c>
      <c r="C1862" s="2" t="s">
        <v>957</v>
      </c>
      <c r="D1862" s="2" t="s">
        <v>958</v>
      </c>
      <c r="E1862" s="4" t="s">
        <v>252</v>
      </c>
      <c r="F1862" s="2" t="s">
        <v>959</v>
      </c>
      <c r="G1862" s="2" t="s">
        <v>960</v>
      </c>
      <c r="H1862" s="2" t="s">
        <v>255</v>
      </c>
      <c r="I1862" s="2" t="s">
        <v>276</v>
      </c>
      <c r="J1862" s="2" t="s">
        <v>30</v>
      </c>
      <c r="K1862" s="2" t="s">
        <v>30</v>
      </c>
      <c r="L1862" s="2" t="s">
        <v>277</v>
      </c>
      <c r="M1862" s="2" t="s">
        <v>183</v>
      </c>
      <c r="N1862" s="2" t="s">
        <v>338</v>
      </c>
      <c r="O1862" s="2" t="s">
        <v>257</v>
      </c>
      <c r="P1862" s="2" t="s">
        <v>279</v>
      </c>
      <c r="Q1862" s="2" t="s">
        <v>279</v>
      </c>
      <c r="R1862" s="2" t="s">
        <v>279</v>
      </c>
      <c r="S1862" s="2" t="s">
        <v>34</v>
      </c>
      <c r="T1862" s="137">
        <v>5.0990000000000002</v>
      </c>
      <c r="U1862" s="2" t="s">
        <v>622</v>
      </c>
      <c r="V1862" s="146">
        <v>3.4200000000000001E-2</v>
      </c>
      <c r="W1862" s="146">
        <v>3.5839999999999997E-2</v>
      </c>
      <c r="X1862" s="4" t="s">
        <v>263</v>
      </c>
      <c r="Z1862" s="137">
        <v>2161000</v>
      </c>
      <c r="AA1862" s="144">
        <v>1</v>
      </c>
      <c r="AB1862" s="157">
        <v>100.92</v>
      </c>
      <c r="AD1862" s="137">
        <v>2180.8809999999999</v>
      </c>
      <c r="AG1862" s="2" t="s">
        <v>36</v>
      </c>
      <c r="AH1862" s="146">
        <v>1.5112E-2</v>
      </c>
      <c r="AI1862" s="146">
        <v>1.86600218919158E-3</v>
      </c>
      <c r="AJ1862" s="146">
        <v>4.4835887092059198E-4</v>
      </c>
    </row>
    <row r="1863" spans="1:36" x14ac:dyDescent="0.2">
      <c r="A1863" s="188">
        <v>1038</v>
      </c>
      <c r="B1863" s="2">
        <v>1038</v>
      </c>
      <c r="C1863" s="2" t="s">
        <v>683</v>
      </c>
      <c r="D1863" s="2" t="s">
        <v>684</v>
      </c>
      <c r="E1863" s="4" t="s">
        <v>252</v>
      </c>
      <c r="F1863" s="2" t="s">
        <v>961</v>
      </c>
      <c r="G1863" s="2" t="s">
        <v>962</v>
      </c>
      <c r="H1863" s="2" t="s">
        <v>255</v>
      </c>
      <c r="I1863" s="2" t="s">
        <v>276</v>
      </c>
      <c r="J1863" s="2" t="s">
        <v>30</v>
      </c>
      <c r="K1863" s="2" t="s">
        <v>30</v>
      </c>
      <c r="L1863" s="2" t="s">
        <v>277</v>
      </c>
      <c r="M1863" s="2" t="s">
        <v>31</v>
      </c>
      <c r="N1863" s="2" t="s">
        <v>256</v>
      </c>
      <c r="O1863" s="2" t="s">
        <v>257</v>
      </c>
      <c r="P1863" s="2" t="s">
        <v>258</v>
      </c>
      <c r="Q1863" s="2" t="s">
        <v>259</v>
      </c>
      <c r="R1863" s="2" t="s">
        <v>260</v>
      </c>
      <c r="S1863" s="2" t="s">
        <v>34</v>
      </c>
      <c r="T1863" s="137">
        <v>4.9800000000000004</v>
      </c>
      <c r="U1863" s="2" t="s">
        <v>963</v>
      </c>
      <c r="V1863" s="146">
        <v>2.6100000000000002E-2</v>
      </c>
      <c r="W1863" s="146">
        <v>2.5860000000000001E-2</v>
      </c>
      <c r="X1863" s="4" t="s">
        <v>263</v>
      </c>
      <c r="Z1863" s="137">
        <v>14188070</v>
      </c>
      <c r="AA1863" s="144">
        <v>1</v>
      </c>
      <c r="AB1863" s="157">
        <v>101.11</v>
      </c>
      <c r="AD1863" s="137">
        <v>14345.558000000001</v>
      </c>
      <c r="AG1863" s="2" t="s">
        <v>36</v>
      </c>
      <c r="AH1863" s="146">
        <v>4.1489999999999999E-3</v>
      </c>
      <c r="AI1863" s="146">
        <v>1.22743237200889E-2</v>
      </c>
      <c r="AJ1863" s="146">
        <v>2.9492473033148501E-3</v>
      </c>
    </row>
    <row r="1864" spans="1:36" x14ac:dyDescent="0.2">
      <c r="A1864" s="188">
        <v>1038</v>
      </c>
      <c r="B1864" s="2">
        <v>1038</v>
      </c>
      <c r="C1864" s="2" t="s">
        <v>964</v>
      </c>
      <c r="D1864" s="2" t="s">
        <v>965</v>
      </c>
      <c r="E1864" s="4" t="s">
        <v>252</v>
      </c>
      <c r="F1864" s="2" t="s">
        <v>966</v>
      </c>
      <c r="G1864" s="2" t="s">
        <v>967</v>
      </c>
      <c r="H1864" s="2" t="s">
        <v>255</v>
      </c>
      <c r="I1864" s="2" t="s">
        <v>324</v>
      </c>
      <c r="J1864" s="2" t="s">
        <v>30</v>
      </c>
      <c r="K1864" s="2" t="s">
        <v>30</v>
      </c>
      <c r="L1864" s="2" t="s">
        <v>277</v>
      </c>
      <c r="M1864" s="2" t="s">
        <v>31</v>
      </c>
      <c r="N1864" s="2" t="s">
        <v>331</v>
      </c>
      <c r="O1864" s="2" t="s">
        <v>257</v>
      </c>
      <c r="P1864" s="2" t="s">
        <v>297</v>
      </c>
      <c r="Q1864" s="2" t="s">
        <v>298</v>
      </c>
      <c r="R1864" s="2" t="s">
        <v>260</v>
      </c>
      <c r="S1864" s="2" t="s">
        <v>34</v>
      </c>
      <c r="T1864" s="137">
        <v>7.47</v>
      </c>
      <c r="U1864" s="2" t="s">
        <v>968</v>
      </c>
      <c r="V1864" s="146">
        <v>5.0200000000000002E-2</v>
      </c>
      <c r="W1864" s="146">
        <v>5.1020000000000003E-2</v>
      </c>
      <c r="X1864" s="4" t="s">
        <v>263</v>
      </c>
      <c r="Z1864" s="137">
        <v>1418128</v>
      </c>
      <c r="AA1864" s="144">
        <v>1</v>
      </c>
      <c r="AB1864" s="157">
        <v>100.3</v>
      </c>
      <c r="AD1864" s="137">
        <v>1422.3820000000001</v>
      </c>
      <c r="AG1864" s="2" t="s">
        <v>36</v>
      </c>
      <c r="AH1864" s="146">
        <v>0</v>
      </c>
      <c r="AI1864" s="146">
        <v>1.21701660888798E-3</v>
      </c>
      <c r="AJ1864" s="146">
        <v>2.9242205385033302E-4</v>
      </c>
    </row>
    <row r="1865" spans="1:36" x14ac:dyDescent="0.2">
      <c r="A1865" s="188">
        <v>1038</v>
      </c>
      <c r="B1865" s="2">
        <v>1038</v>
      </c>
      <c r="C1865" s="2" t="s">
        <v>964</v>
      </c>
      <c r="D1865" s="2" t="s">
        <v>965</v>
      </c>
      <c r="E1865" s="4" t="s">
        <v>252</v>
      </c>
      <c r="F1865" s="2" t="s">
        <v>969</v>
      </c>
      <c r="G1865" s="2" t="s">
        <v>970</v>
      </c>
      <c r="H1865" s="2" t="s">
        <v>255</v>
      </c>
      <c r="I1865" s="2" t="s">
        <v>324</v>
      </c>
      <c r="J1865" s="2" t="s">
        <v>30</v>
      </c>
      <c r="K1865" s="2" t="s">
        <v>30</v>
      </c>
      <c r="L1865" s="2" t="s">
        <v>277</v>
      </c>
      <c r="M1865" s="2" t="s">
        <v>31</v>
      </c>
      <c r="N1865" s="2" t="s">
        <v>331</v>
      </c>
      <c r="O1865" s="2" t="s">
        <v>257</v>
      </c>
      <c r="P1865" s="2" t="s">
        <v>297</v>
      </c>
      <c r="Q1865" s="2" t="s">
        <v>298</v>
      </c>
      <c r="R1865" s="2" t="s">
        <v>260</v>
      </c>
      <c r="S1865" s="2" t="s">
        <v>34</v>
      </c>
      <c r="T1865" s="137">
        <v>8.09</v>
      </c>
      <c r="U1865" s="2" t="s">
        <v>971</v>
      </c>
      <c r="V1865" s="146">
        <v>5.0200000000000002E-2</v>
      </c>
      <c r="W1865" s="146">
        <v>5.1139999999999998E-2</v>
      </c>
      <c r="X1865" s="4" t="s">
        <v>263</v>
      </c>
      <c r="Z1865" s="137">
        <v>1515500</v>
      </c>
      <c r="AA1865" s="144">
        <v>1</v>
      </c>
      <c r="AB1865" s="157">
        <v>100.2</v>
      </c>
      <c r="AD1865" s="137">
        <v>1518.5309999999999</v>
      </c>
      <c r="AG1865" s="2" t="s">
        <v>36</v>
      </c>
      <c r="AH1865" s="146">
        <v>0</v>
      </c>
      <c r="AI1865" s="146">
        <v>1.29928313855669E-3</v>
      </c>
      <c r="AJ1865" s="146">
        <v>3.1218887329484901E-4</v>
      </c>
    </row>
    <row r="1866" spans="1:36" x14ac:dyDescent="0.2">
      <c r="A1866" s="188">
        <v>1038</v>
      </c>
      <c r="B1866" s="2">
        <v>1038</v>
      </c>
      <c r="C1866" s="2" t="s">
        <v>972</v>
      </c>
      <c r="D1866" s="2" t="s">
        <v>973</v>
      </c>
      <c r="E1866" s="4" t="s">
        <v>252</v>
      </c>
      <c r="F1866" s="2" t="s">
        <v>974</v>
      </c>
      <c r="G1866" s="2" t="s">
        <v>975</v>
      </c>
      <c r="H1866" s="2" t="s">
        <v>255</v>
      </c>
      <c r="I1866" s="2" t="s">
        <v>276</v>
      </c>
      <c r="J1866" s="2" t="s">
        <v>30</v>
      </c>
      <c r="K1866" s="2" t="s">
        <v>30</v>
      </c>
      <c r="L1866" s="2" t="s">
        <v>277</v>
      </c>
      <c r="M1866" s="2" t="s">
        <v>183</v>
      </c>
      <c r="N1866" s="2" t="s">
        <v>256</v>
      </c>
      <c r="O1866" s="2" t="s">
        <v>257</v>
      </c>
      <c r="P1866" s="2" t="s">
        <v>258</v>
      </c>
      <c r="Q1866" s="2" t="s">
        <v>259</v>
      </c>
      <c r="R1866" s="2" t="s">
        <v>260</v>
      </c>
      <c r="S1866" s="2" t="s">
        <v>34</v>
      </c>
      <c r="T1866" s="137">
        <v>2.8420000000000001</v>
      </c>
      <c r="U1866" s="2" t="s">
        <v>976</v>
      </c>
      <c r="V1866" s="146">
        <v>2.52E-2</v>
      </c>
      <c r="W1866" s="146">
        <v>2.5590000000000002E-2</v>
      </c>
      <c r="X1866" s="4" t="s">
        <v>263</v>
      </c>
      <c r="Z1866" s="137">
        <v>9366962</v>
      </c>
      <c r="AA1866" s="144">
        <v>1</v>
      </c>
      <c r="AB1866" s="157">
        <v>100.78</v>
      </c>
      <c r="AD1866" s="137">
        <v>9440.0239999999994</v>
      </c>
      <c r="AG1866" s="2" t="s">
        <v>36</v>
      </c>
      <c r="AH1866" s="146">
        <v>5.5100000000000001E-3</v>
      </c>
      <c r="AI1866" s="146">
        <v>8.0770589505468494E-3</v>
      </c>
      <c r="AJ1866" s="146">
        <v>1.9407378257124E-3</v>
      </c>
    </row>
    <row r="1867" spans="1:36" x14ac:dyDescent="0.2">
      <c r="A1867" s="188">
        <v>1038</v>
      </c>
      <c r="B1867" s="2">
        <v>1038</v>
      </c>
      <c r="C1867" s="2" t="s">
        <v>866</v>
      </c>
      <c r="D1867" s="2" t="s">
        <v>867</v>
      </c>
      <c r="E1867" s="4" t="s">
        <v>252</v>
      </c>
      <c r="F1867" s="2" t="s">
        <v>977</v>
      </c>
      <c r="G1867" s="2" t="s">
        <v>978</v>
      </c>
      <c r="H1867" s="2" t="s">
        <v>255</v>
      </c>
      <c r="I1867" s="2" t="s">
        <v>324</v>
      </c>
      <c r="J1867" s="2" t="s">
        <v>30</v>
      </c>
      <c r="K1867" s="2" t="s">
        <v>30</v>
      </c>
      <c r="L1867" s="2" t="s">
        <v>277</v>
      </c>
      <c r="M1867" s="2" t="s">
        <v>31</v>
      </c>
      <c r="N1867" s="2" t="s">
        <v>296</v>
      </c>
      <c r="O1867" s="2" t="s">
        <v>257</v>
      </c>
      <c r="P1867" s="2" t="s">
        <v>368</v>
      </c>
      <c r="Q1867" s="2" t="s">
        <v>298</v>
      </c>
      <c r="R1867" s="2" t="s">
        <v>260</v>
      </c>
      <c r="S1867" s="2" t="s">
        <v>34</v>
      </c>
      <c r="T1867" s="137">
        <v>6.27</v>
      </c>
      <c r="U1867" s="2" t="s">
        <v>979</v>
      </c>
      <c r="V1867" s="146">
        <v>5.6800000000000003E-2</v>
      </c>
      <c r="W1867" s="146">
        <v>5.7020000000000001E-2</v>
      </c>
      <c r="X1867" s="4" t="s">
        <v>263</v>
      </c>
      <c r="Z1867" s="137">
        <v>2857895</v>
      </c>
      <c r="AA1867" s="144">
        <v>1</v>
      </c>
      <c r="AB1867" s="157">
        <v>100.76</v>
      </c>
      <c r="AD1867" s="137">
        <v>2879.6149999999998</v>
      </c>
      <c r="AG1867" s="2" t="s">
        <v>36</v>
      </c>
      <c r="AH1867" s="146">
        <v>2.813E-3</v>
      </c>
      <c r="AI1867" s="146">
        <v>2.4638517209286401E-3</v>
      </c>
      <c r="AJ1867" s="146">
        <v>5.9200883155979302E-4</v>
      </c>
    </row>
    <row r="1868" spans="1:36" x14ac:dyDescent="0.2">
      <c r="A1868" s="188">
        <v>1038</v>
      </c>
      <c r="B1868" s="2">
        <v>1038</v>
      </c>
      <c r="C1868" s="2" t="s">
        <v>264</v>
      </c>
      <c r="D1868" s="2" t="s">
        <v>265</v>
      </c>
      <c r="E1868" s="4" t="s">
        <v>252</v>
      </c>
      <c r="F1868" s="2" t="s">
        <v>980</v>
      </c>
      <c r="G1868" s="2" t="s">
        <v>981</v>
      </c>
      <c r="H1868" s="2" t="s">
        <v>255</v>
      </c>
      <c r="I1868" s="2" t="s">
        <v>324</v>
      </c>
      <c r="J1868" s="2" t="s">
        <v>30</v>
      </c>
      <c r="K1868" s="2" t="s">
        <v>30</v>
      </c>
      <c r="L1868" s="2" t="s">
        <v>277</v>
      </c>
      <c r="M1868" s="2" t="s">
        <v>31</v>
      </c>
      <c r="N1868" s="2" t="s">
        <v>256</v>
      </c>
      <c r="O1868" s="2" t="s">
        <v>257</v>
      </c>
      <c r="P1868" s="2" t="s">
        <v>982</v>
      </c>
      <c r="Q1868" s="2" t="s">
        <v>298</v>
      </c>
      <c r="R1868" s="2" t="s">
        <v>260</v>
      </c>
      <c r="S1868" s="2" t="s">
        <v>34</v>
      </c>
      <c r="T1868" s="137">
        <v>5.7640000000000002</v>
      </c>
      <c r="U1868" s="2" t="s">
        <v>983</v>
      </c>
      <c r="V1868" s="146">
        <v>4.5900000000000003E-2</v>
      </c>
      <c r="W1868" s="146">
        <v>4.548E-2</v>
      </c>
      <c r="X1868" s="4" t="s">
        <v>263</v>
      </c>
      <c r="Z1868" s="137">
        <v>10039929</v>
      </c>
      <c r="AA1868" s="144">
        <v>1</v>
      </c>
      <c r="AB1868" s="157">
        <v>100.58</v>
      </c>
      <c r="AD1868" s="137">
        <v>10098.161</v>
      </c>
      <c r="AG1868" s="2" t="s">
        <v>36</v>
      </c>
      <c r="AH1868" s="146">
        <v>5.3730000000000002E-3</v>
      </c>
      <c r="AI1868" s="146">
        <v>8.6401724974241399E-3</v>
      </c>
      <c r="AJ1868" s="146">
        <v>2.0760415008851301E-3</v>
      </c>
    </row>
    <row r="1869" spans="1:36" x14ac:dyDescent="0.2">
      <c r="A1869" s="188">
        <v>1038</v>
      </c>
      <c r="B1869" s="2">
        <v>1038</v>
      </c>
      <c r="C1869" s="2" t="s">
        <v>264</v>
      </c>
      <c r="D1869" s="2" t="s">
        <v>265</v>
      </c>
      <c r="E1869" s="4" t="s">
        <v>252</v>
      </c>
      <c r="F1869" s="2" t="s">
        <v>984</v>
      </c>
      <c r="G1869" s="2" t="s">
        <v>985</v>
      </c>
      <c r="H1869" s="2" t="s">
        <v>255</v>
      </c>
      <c r="I1869" s="2" t="s">
        <v>276</v>
      </c>
      <c r="J1869" s="2" t="s">
        <v>30</v>
      </c>
      <c r="K1869" s="2" t="s">
        <v>30</v>
      </c>
      <c r="L1869" s="2" t="s">
        <v>277</v>
      </c>
      <c r="M1869" s="2" t="s">
        <v>31</v>
      </c>
      <c r="N1869" s="2" t="s">
        <v>256</v>
      </c>
      <c r="O1869" s="2" t="s">
        <v>257</v>
      </c>
      <c r="P1869" s="2" t="s">
        <v>982</v>
      </c>
      <c r="Q1869" s="2" t="s">
        <v>298</v>
      </c>
      <c r="R1869" s="2" t="s">
        <v>260</v>
      </c>
      <c r="S1869" s="2" t="s">
        <v>34</v>
      </c>
      <c r="T1869" s="137">
        <v>6.6959999999999997</v>
      </c>
      <c r="U1869" s="2" t="s">
        <v>986</v>
      </c>
      <c r="V1869" s="146">
        <v>2.5999999999999999E-2</v>
      </c>
      <c r="W1869" s="146">
        <v>2.554E-2</v>
      </c>
      <c r="X1869" s="4" t="s">
        <v>263</v>
      </c>
      <c r="Z1869" s="137">
        <v>9966693</v>
      </c>
      <c r="AA1869" s="144">
        <v>1</v>
      </c>
      <c r="AB1869" s="157">
        <v>101.17</v>
      </c>
      <c r="AD1869" s="137">
        <v>10083.303</v>
      </c>
      <c r="AG1869" s="2" t="s">
        <v>36</v>
      </c>
      <c r="AH1869" s="146">
        <v>5.4279999999999997E-3</v>
      </c>
      <c r="AI1869" s="146">
        <v>8.6274603344727498E-3</v>
      </c>
      <c r="AJ1869" s="146">
        <v>2.0729870505415801E-3</v>
      </c>
    </row>
    <row r="1870" spans="1:36" x14ac:dyDescent="0.2">
      <c r="A1870" s="188">
        <v>1038</v>
      </c>
      <c r="B1870" s="2">
        <v>1038</v>
      </c>
      <c r="C1870" s="2" t="s">
        <v>987</v>
      </c>
      <c r="D1870" s="2" t="s">
        <v>988</v>
      </c>
      <c r="E1870" s="4" t="s">
        <v>252</v>
      </c>
      <c r="F1870" s="2" t="s">
        <v>989</v>
      </c>
      <c r="G1870" s="2" t="s">
        <v>990</v>
      </c>
      <c r="H1870" s="2" t="s">
        <v>255</v>
      </c>
      <c r="I1870" s="2" t="s">
        <v>324</v>
      </c>
      <c r="J1870" s="2" t="s">
        <v>30</v>
      </c>
      <c r="K1870" s="2" t="s">
        <v>30</v>
      </c>
      <c r="L1870" s="2" t="s">
        <v>277</v>
      </c>
      <c r="M1870" s="2" t="s">
        <v>183</v>
      </c>
      <c r="N1870" s="2" t="s">
        <v>325</v>
      </c>
      <c r="O1870" s="2" t="s">
        <v>257</v>
      </c>
      <c r="P1870" s="2" t="s">
        <v>343</v>
      </c>
      <c r="Q1870" s="2" t="s">
        <v>298</v>
      </c>
      <c r="R1870" s="2" t="s">
        <v>260</v>
      </c>
      <c r="S1870" s="2" t="s">
        <v>34</v>
      </c>
      <c r="T1870" s="137">
        <v>6.04</v>
      </c>
      <c r="U1870" s="2" t="s">
        <v>991</v>
      </c>
      <c r="V1870" s="146">
        <v>5.5599999999999997E-2</v>
      </c>
      <c r="W1870" s="146">
        <v>5.679E-2</v>
      </c>
      <c r="X1870" s="4" t="s">
        <v>263</v>
      </c>
      <c r="Z1870" s="137">
        <v>820000</v>
      </c>
      <c r="AA1870" s="144">
        <v>1</v>
      </c>
      <c r="AB1870" s="157">
        <v>100.64</v>
      </c>
      <c r="AD1870" s="137">
        <v>825.24800000000005</v>
      </c>
      <c r="AG1870" s="2" t="s">
        <v>36</v>
      </c>
      <c r="AH1870" s="146">
        <v>0</v>
      </c>
      <c r="AI1870" s="146">
        <v>7.0609741357116401E-4</v>
      </c>
      <c r="AJ1870" s="146">
        <v>1.69659521806817E-4</v>
      </c>
    </row>
    <row r="1871" spans="1:36" x14ac:dyDescent="0.2">
      <c r="A1871" s="188">
        <v>1038</v>
      </c>
      <c r="B1871" s="2">
        <v>1038</v>
      </c>
      <c r="C1871" s="2" t="s">
        <v>992</v>
      </c>
      <c r="D1871" s="2" t="s">
        <v>993</v>
      </c>
      <c r="E1871" s="4" t="s">
        <v>642</v>
      </c>
      <c r="F1871" s="2" t="s">
        <v>994</v>
      </c>
      <c r="G1871" s="2" t="s">
        <v>995</v>
      </c>
      <c r="H1871" s="2" t="s">
        <v>255</v>
      </c>
      <c r="I1871" s="2" t="s">
        <v>324</v>
      </c>
      <c r="J1871" s="2" t="s">
        <v>30</v>
      </c>
      <c r="K1871" s="2" t="s">
        <v>30</v>
      </c>
      <c r="L1871" s="2" t="s">
        <v>277</v>
      </c>
      <c r="M1871" s="2" t="s">
        <v>31</v>
      </c>
      <c r="N1871" s="2" t="s">
        <v>296</v>
      </c>
      <c r="O1871" s="2" t="s">
        <v>257</v>
      </c>
      <c r="P1871" s="2" t="s">
        <v>403</v>
      </c>
      <c r="Q1871" s="2" t="s">
        <v>259</v>
      </c>
      <c r="R1871" s="2" t="s">
        <v>260</v>
      </c>
      <c r="S1871" s="2" t="s">
        <v>34</v>
      </c>
      <c r="T1871" s="137">
        <v>6.3330000000000002</v>
      </c>
      <c r="U1871" s="2" t="s">
        <v>996</v>
      </c>
      <c r="V1871" s="146">
        <v>5.0099999999999999E-2</v>
      </c>
      <c r="W1871" s="146">
        <v>5.0450000000000002E-2</v>
      </c>
      <c r="X1871" s="4" t="s">
        <v>263</v>
      </c>
      <c r="Z1871" s="137">
        <v>2253000</v>
      </c>
      <c r="AA1871" s="144">
        <v>1</v>
      </c>
      <c r="AB1871" s="157">
        <v>100.41</v>
      </c>
      <c r="AD1871" s="137">
        <v>2262.2370000000001</v>
      </c>
      <c r="AG1871" s="2" t="s">
        <v>36</v>
      </c>
      <c r="AH1871" s="146">
        <v>0</v>
      </c>
      <c r="AI1871" s="146">
        <v>1.9356119692676801E-3</v>
      </c>
      <c r="AJ1871" s="146">
        <v>4.6508455462060399E-4</v>
      </c>
    </row>
    <row r="1872" spans="1:36" x14ac:dyDescent="0.2">
      <c r="A1872" s="188">
        <v>1038</v>
      </c>
      <c r="B1872" s="2">
        <v>1038</v>
      </c>
      <c r="C1872" s="2" t="s">
        <v>997</v>
      </c>
      <c r="D1872" s="2" t="s">
        <v>998</v>
      </c>
      <c r="E1872" s="4" t="s">
        <v>252</v>
      </c>
      <c r="F1872" s="2" t="s">
        <v>999</v>
      </c>
      <c r="G1872" s="2" t="s">
        <v>1000</v>
      </c>
      <c r="H1872" s="2" t="s">
        <v>255</v>
      </c>
      <c r="I1872" s="2" t="s">
        <v>276</v>
      </c>
      <c r="J1872" s="2" t="s">
        <v>30</v>
      </c>
      <c r="K1872" s="2" t="s">
        <v>30</v>
      </c>
      <c r="L1872" s="2" t="s">
        <v>277</v>
      </c>
      <c r="M1872" s="2" t="s">
        <v>31</v>
      </c>
      <c r="N1872" s="2" t="s">
        <v>312</v>
      </c>
      <c r="O1872" s="2" t="s">
        <v>257</v>
      </c>
      <c r="P1872" s="2" t="s">
        <v>403</v>
      </c>
      <c r="Q1872" s="2" t="s">
        <v>259</v>
      </c>
      <c r="R1872" s="2" t="s">
        <v>260</v>
      </c>
      <c r="S1872" s="2" t="s">
        <v>34</v>
      </c>
      <c r="T1872" s="137">
        <v>5.3029999999999999</v>
      </c>
      <c r="U1872" s="2" t="s">
        <v>1001</v>
      </c>
      <c r="V1872" s="146">
        <v>3.32E-2</v>
      </c>
      <c r="W1872" s="146">
        <v>3.1530000000000002E-2</v>
      </c>
      <c r="X1872" s="4" t="s">
        <v>263</v>
      </c>
      <c r="Z1872" s="137">
        <v>4872679</v>
      </c>
      <c r="AA1872" s="144">
        <v>1</v>
      </c>
      <c r="AB1872" s="157">
        <v>101.16</v>
      </c>
      <c r="AD1872" s="137">
        <v>4929.2020000000002</v>
      </c>
      <c r="AG1872" s="2" t="s">
        <v>36</v>
      </c>
      <c r="AH1872" s="146">
        <v>0</v>
      </c>
      <c r="AI1872" s="146">
        <v>4.2175162340480103E-3</v>
      </c>
      <c r="AJ1872" s="146">
        <v>1.0133754546163001E-3</v>
      </c>
    </row>
    <row r="1873" spans="1:36" x14ac:dyDescent="0.2">
      <c r="A1873" s="188">
        <v>1038</v>
      </c>
      <c r="B1873" s="2">
        <v>1038</v>
      </c>
      <c r="C1873" s="2" t="s">
        <v>1002</v>
      </c>
      <c r="D1873" s="2" t="s">
        <v>1003</v>
      </c>
      <c r="E1873" s="4" t="s">
        <v>252</v>
      </c>
      <c r="F1873" s="2" t="s">
        <v>1004</v>
      </c>
      <c r="G1873" s="2" t="s">
        <v>1005</v>
      </c>
      <c r="H1873" s="2" t="s">
        <v>255</v>
      </c>
      <c r="I1873" s="2" t="s">
        <v>324</v>
      </c>
      <c r="J1873" s="2" t="s">
        <v>30</v>
      </c>
      <c r="K1873" s="2" t="s">
        <v>30</v>
      </c>
      <c r="L1873" s="2" t="s">
        <v>277</v>
      </c>
      <c r="M1873" s="2" t="s">
        <v>31</v>
      </c>
      <c r="N1873" s="2" t="s">
        <v>331</v>
      </c>
      <c r="O1873" s="2" t="s">
        <v>257</v>
      </c>
      <c r="P1873" s="2" t="s">
        <v>368</v>
      </c>
      <c r="Q1873" s="2" t="s">
        <v>298</v>
      </c>
      <c r="R1873" s="2" t="s">
        <v>260</v>
      </c>
      <c r="S1873" s="2" t="s">
        <v>34</v>
      </c>
      <c r="T1873" s="137">
        <v>5.9370000000000003</v>
      </c>
      <c r="U1873" s="2" t="s">
        <v>1006</v>
      </c>
      <c r="V1873" s="146">
        <v>5.1299999999999998E-2</v>
      </c>
      <c r="W1873" s="146">
        <v>5.1470000000000002E-2</v>
      </c>
      <c r="X1873" s="4" t="s">
        <v>263</v>
      </c>
      <c r="Z1873" s="137">
        <v>1722000</v>
      </c>
      <c r="AA1873" s="144">
        <v>1</v>
      </c>
      <c r="AB1873" s="157">
        <v>100.43</v>
      </c>
      <c r="AD1873" s="137">
        <v>1729.405</v>
      </c>
      <c r="AG1873" s="2" t="s">
        <v>36</v>
      </c>
      <c r="AH1873" s="146">
        <v>5.0559999999999997E-3</v>
      </c>
      <c r="AI1873" s="146">
        <v>1.4797104810651701E-3</v>
      </c>
      <c r="AJ1873" s="146">
        <v>3.5554155532216902E-4</v>
      </c>
    </row>
    <row r="1874" spans="1:36" x14ac:dyDescent="0.2">
      <c r="A1874" s="188">
        <v>1038</v>
      </c>
      <c r="B1874" s="2">
        <v>1038</v>
      </c>
      <c r="C1874" s="2" t="s">
        <v>345</v>
      </c>
      <c r="D1874" s="2" t="s">
        <v>346</v>
      </c>
      <c r="E1874" s="4" t="s">
        <v>252</v>
      </c>
      <c r="F1874" s="2" t="s">
        <v>1007</v>
      </c>
      <c r="G1874" s="2" t="s">
        <v>1008</v>
      </c>
      <c r="H1874" s="2" t="s">
        <v>255</v>
      </c>
      <c r="I1874" s="2" t="s">
        <v>276</v>
      </c>
      <c r="J1874" s="2" t="s">
        <v>30</v>
      </c>
      <c r="K1874" s="2" t="s">
        <v>349</v>
      </c>
      <c r="L1874" s="2" t="s">
        <v>277</v>
      </c>
      <c r="M1874" s="2" t="s">
        <v>31</v>
      </c>
      <c r="N1874" s="2" t="s">
        <v>350</v>
      </c>
      <c r="O1874" s="2" t="s">
        <v>257</v>
      </c>
      <c r="P1874" s="2" t="s">
        <v>553</v>
      </c>
      <c r="Q1874" s="2" t="s">
        <v>259</v>
      </c>
      <c r="R1874" s="2" t="s">
        <v>260</v>
      </c>
      <c r="S1874" s="2" t="s">
        <v>34</v>
      </c>
      <c r="T1874" s="137">
        <v>2.0659999999999998</v>
      </c>
      <c r="U1874" s="2" t="s">
        <v>481</v>
      </c>
      <c r="V1874" s="146">
        <v>1.3299999999999999E-2</v>
      </c>
      <c r="W1874" s="146">
        <v>3.0509999999999999E-2</v>
      </c>
      <c r="X1874" s="4" t="s">
        <v>263</v>
      </c>
      <c r="Z1874" s="137">
        <v>2117739.7400000002</v>
      </c>
      <c r="AA1874" s="144">
        <v>1</v>
      </c>
      <c r="AB1874" s="157">
        <v>114.72</v>
      </c>
      <c r="AD1874" s="137">
        <v>2429.471</v>
      </c>
      <c r="AG1874" s="2" t="s">
        <v>36</v>
      </c>
      <c r="AH1874" s="146">
        <v>7.3270000000000002E-3</v>
      </c>
      <c r="AI1874" s="146">
        <v>2.0787002336715901E-3</v>
      </c>
      <c r="AJ1874" s="146">
        <v>4.9946548570510595E-4</v>
      </c>
    </row>
    <row r="1875" spans="1:36" x14ac:dyDescent="0.2">
      <c r="A1875" s="188">
        <v>1038</v>
      </c>
      <c r="B1875" s="2">
        <v>1038</v>
      </c>
      <c r="C1875" s="2" t="s">
        <v>1009</v>
      </c>
      <c r="D1875" s="2" t="s">
        <v>1010</v>
      </c>
      <c r="E1875" s="4" t="s">
        <v>252</v>
      </c>
      <c r="F1875" s="2" t="s">
        <v>1011</v>
      </c>
      <c r="G1875" s="2" t="s">
        <v>1012</v>
      </c>
      <c r="H1875" s="2" t="s">
        <v>255</v>
      </c>
      <c r="I1875" s="2" t="s">
        <v>276</v>
      </c>
      <c r="J1875" s="2" t="s">
        <v>30</v>
      </c>
      <c r="K1875" s="2" t="s">
        <v>30</v>
      </c>
      <c r="L1875" s="2" t="s">
        <v>277</v>
      </c>
      <c r="M1875" s="2" t="s">
        <v>31</v>
      </c>
      <c r="N1875" s="2" t="s">
        <v>350</v>
      </c>
      <c r="O1875" s="2" t="s">
        <v>257</v>
      </c>
      <c r="P1875" s="2" t="s">
        <v>1013</v>
      </c>
      <c r="Q1875" s="2" t="s">
        <v>259</v>
      </c>
      <c r="R1875" s="2" t="s">
        <v>260</v>
      </c>
      <c r="S1875" s="2" t="s">
        <v>34</v>
      </c>
      <c r="T1875" s="137">
        <v>1.415</v>
      </c>
      <c r="U1875" s="2" t="s">
        <v>1014</v>
      </c>
      <c r="V1875" s="146">
        <v>6.2E-2</v>
      </c>
      <c r="W1875" s="146">
        <v>0.2392</v>
      </c>
      <c r="X1875" s="4" t="s">
        <v>263</v>
      </c>
      <c r="Z1875" s="137">
        <v>213828.07</v>
      </c>
      <c r="AA1875" s="144">
        <v>1</v>
      </c>
      <c r="AB1875" s="157">
        <v>116.25</v>
      </c>
      <c r="AD1875" s="137">
        <v>248.57499999999999</v>
      </c>
      <c r="AG1875" s="2" t="s">
        <v>36</v>
      </c>
      <c r="AH1875" s="146">
        <v>2.078E-3</v>
      </c>
      <c r="AI1875" s="146">
        <v>2.12685468298014E-4</v>
      </c>
      <c r="AJ1875" s="146">
        <v>5.1103593007373697E-5</v>
      </c>
    </row>
    <row r="1876" spans="1:36" x14ac:dyDescent="0.2">
      <c r="A1876" s="188">
        <v>1038</v>
      </c>
      <c r="B1876" s="2">
        <v>1038</v>
      </c>
      <c r="C1876" s="2" t="s">
        <v>704</v>
      </c>
      <c r="D1876" s="2" t="s">
        <v>705</v>
      </c>
      <c r="E1876" s="4" t="s">
        <v>252</v>
      </c>
      <c r="F1876" s="2" t="s">
        <v>1015</v>
      </c>
      <c r="G1876" s="2" t="s">
        <v>1016</v>
      </c>
      <c r="H1876" s="2" t="s">
        <v>255</v>
      </c>
      <c r="I1876" s="2" t="s">
        <v>324</v>
      </c>
      <c r="J1876" s="2" t="s">
        <v>30</v>
      </c>
      <c r="K1876" s="2" t="s">
        <v>30</v>
      </c>
      <c r="L1876" s="2" t="s">
        <v>277</v>
      </c>
      <c r="M1876" s="2" t="s">
        <v>31</v>
      </c>
      <c r="N1876" s="2" t="s">
        <v>476</v>
      </c>
      <c r="O1876" s="2" t="s">
        <v>257</v>
      </c>
      <c r="P1876" s="2" t="s">
        <v>403</v>
      </c>
      <c r="Q1876" s="2" t="s">
        <v>259</v>
      </c>
      <c r="R1876" s="2" t="s">
        <v>260</v>
      </c>
      <c r="S1876" s="2" t="s">
        <v>34</v>
      </c>
      <c r="T1876" s="137">
        <v>0.45200000000000001</v>
      </c>
      <c r="U1876" s="2" t="s">
        <v>1017</v>
      </c>
      <c r="V1876" s="146">
        <v>2.7E-2</v>
      </c>
      <c r="W1876" s="146">
        <v>4.632E-2</v>
      </c>
      <c r="X1876" s="4" t="s">
        <v>263</v>
      </c>
      <c r="Z1876" s="137">
        <v>51620.09</v>
      </c>
      <c r="AA1876" s="144">
        <v>1</v>
      </c>
      <c r="AB1876" s="157">
        <v>99.29</v>
      </c>
      <c r="AD1876" s="137">
        <v>51.253999999999998</v>
      </c>
      <c r="AG1876" s="2" t="s">
        <v>36</v>
      </c>
      <c r="AH1876" s="146">
        <v>1.101E-3</v>
      </c>
      <c r="AI1876" s="146">
        <v>4.3853514909270598E-5</v>
      </c>
      <c r="AJ1876" s="146">
        <v>1.0537025382129E-5</v>
      </c>
    </row>
    <row r="1877" spans="1:36" x14ac:dyDescent="0.2">
      <c r="A1877" s="188">
        <v>1038</v>
      </c>
      <c r="B1877" s="2">
        <v>1038</v>
      </c>
      <c r="C1877" s="2" t="s">
        <v>704</v>
      </c>
      <c r="D1877" s="2" t="s">
        <v>705</v>
      </c>
      <c r="E1877" s="4" t="s">
        <v>252</v>
      </c>
      <c r="F1877" s="2" t="s">
        <v>1018</v>
      </c>
      <c r="G1877" s="2" t="s">
        <v>1019</v>
      </c>
      <c r="H1877" s="2" t="s">
        <v>255</v>
      </c>
      <c r="I1877" s="2" t="s">
        <v>276</v>
      </c>
      <c r="J1877" s="2" t="s">
        <v>30</v>
      </c>
      <c r="K1877" s="2" t="s">
        <v>30</v>
      </c>
      <c r="L1877" s="2" t="s">
        <v>277</v>
      </c>
      <c r="M1877" s="2" t="s">
        <v>31</v>
      </c>
      <c r="N1877" s="2" t="s">
        <v>476</v>
      </c>
      <c r="O1877" s="2" t="s">
        <v>257</v>
      </c>
      <c r="P1877" s="2" t="s">
        <v>403</v>
      </c>
      <c r="Q1877" s="2" t="s">
        <v>259</v>
      </c>
      <c r="R1877" s="2" t="s">
        <v>260</v>
      </c>
      <c r="S1877" s="2" t="s">
        <v>34</v>
      </c>
      <c r="T1877" s="137">
        <v>0.45300000000000001</v>
      </c>
      <c r="U1877" s="2" t="s">
        <v>1017</v>
      </c>
      <c r="V1877" s="146">
        <v>1.7999999999999999E-2</v>
      </c>
      <c r="W1877" s="146">
        <v>4.768E-2</v>
      </c>
      <c r="X1877" s="4" t="s">
        <v>263</v>
      </c>
      <c r="Z1877" s="137">
        <v>2376892.87</v>
      </c>
      <c r="AA1877" s="144">
        <v>1</v>
      </c>
      <c r="AB1877" s="157">
        <v>117.78</v>
      </c>
      <c r="AD1877" s="137">
        <v>2799.5039999999999</v>
      </c>
      <c r="AG1877" s="2" t="s">
        <v>36</v>
      </c>
      <c r="AH1877" s="146">
        <v>9.7610000000000006E-3</v>
      </c>
      <c r="AI1877" s="146">
        <v>2.3953076309875098E-3</v>
      </c>
      <c r="AJ1877" s="146">
        <v>5.7553920952381802E-4</v>
      </c>
    </row>
    <row r="1878" spans="1:36" x14ac:dyDescent="0.2">
      <c r="A1878" s="188">
        <v>1038</v>
      </c>
      <c r="B1878" s="2">
        <v>1038</v>
      </c>
      <c r="C1878" s="2" t="s">
        <v>942</v>
      </c>
      <c r="D1878" s="2" t="s">
        <v>943</v>
      </c>
      <c r="E1878" s="4" t="s">
        <v>252</v>
      </c>
      <c r="F1878" s="2" t="s">
        <v>1020</v>
      </c>
      <c r="G1878" s="2" t="s">
        <v>1021</v>
      </c>
      <c r="H1878" s="2" t="s">
        <v>255</v>
      </c>
      <c r="I1878" s="2" t="s">
        <v>324</v>
      </c>
      <c r="J1878" s="2" t="s">
        <v>30</v>
      </c>
      <c r="K1878" s="2" t="s">
        <v>30</v>
      </c>
      <c r="L1878" s="2" t="s">
        <v>277</v>
      </c>
      <c r="M1878" s="2" t="s">
        <v>31</v>
      </c>
      <c r="N1878" s="2" t="s">
        <v>585</v>
      </c>
      <c r="O1878" s="2" t="s">
        <v>257</v>
      </c>
      <c r="P1878" s="2" t="s">
        <v>553</v>
      </c>
      <c r="Q1878" s="2" t="s">
        <v>259</v>
      </c>
      <c r="R1878" s="2" t="s">
        <v>260</v>
      </c>
      <c r="S1878" s="2" t="s">
        <v>34</v>
      </c>
      <c r="T1878" s="137">
        <v>0.4</v>
      </c>
      <c r="U1878" s="2" t="s">
        <v>1022</v>
      </c>
      <c r="V1878" s="146">
        <v>1.55E-2</v>
      </c>
      <c r="W1878" s="146">
        <v>5.6869999999999997E-2</v>
      </c>
      <c r="X1878" s="4" t="s">
        <v>263</v>
      </c>
      <c r="Z1878" s="137">
        <v>170046.33</v>
      </c>
      <c r="AA1878" s="144">
        <v>1</v>
      </c>
      <c r="AB1878" s="157">
        <v>98.57</v>
      </c>
      <c r="AD1878" s="137">
        <v>167.61500000000001</v>
      </c>
      <c r="AG1878" s="2" t="s">
        <v>36</v>
      </c>
      <c r="AH1878" s="146">
        <v>1.0513E-2</v>
      </c>
      <c r="AI1878" s="146">
        <v>1.4341420177319401E-4</v>
      </c>
      <c r="AJ1878" s="146">
        <v>3.4459246593309001E-5</v>
      </c>
    </row>
    <row r="1879" spans="1:36" x14ac:dyDescent="0.2">
      <c r="A1879" s="188">
        <v>1038</v>
      </c>
      <c r="B1879" s="2">
        <v>1038</v>
      </c>
      <c r="C1879" s="2" t="s">
        <v>1023</v>
      </c>
      <c r="D1879" s="2" t="s">
        <v>1024</v>
      </c>
      <c r="E1879" s="4" t="s">
        <v>252</v>
      </c>
      <c r="F1879" s="2" t="s">
        <v>1025</v>
      </c>
      <c r="G1879" s="2" t="s">
        <v>1026</v>
      </c>
      <c r="H1879" s="2" t="s">
        <v>255</v>
      </c>
      <c r="I1879" s="2" t="s">
        <v>324</v>
      </c>
      <c r="J1879" s="2" t="s">
        <v>30</v>
      </c>
      <c r="K1879" s="2" t="s">
        <v>30</v>
      </c>
      <c r="L1879" s="2" t="s">
        <v>277</v>
      </c>
      <c r="M1879" s="2" t="s">
        <v>31</v>
      </c>
      <c r="N1879" s="2" t="s">
        <v>430</v>
      </c>
      <c r="O1879" s="2" t="s">
        <v>257</v>
      </c>
      <c r="P1879" s="2" t="s">
        <v>403</v>
      </c>
      <c r="Q1879" s="2" t="s">
        <v>259</v>
      </c>
      <c r="R1879" s="2" t="s">
        <v>260</v>
      </c>
      <c r="S1879" s="2" t="s">
        <v>34</v>
      </c>
      <c r="T1879" s="137">
        <v>0.153</v>
      </c>
      <c r="U1879" s="2" t="s">
        <v>392</v>
      </c>
      <c r="V1879" s="146">
        <v>3.6499999999999998E-2</v>
      </c>
      <c r="W1879" s="146">
        <v>4.768E-2</v>
      </c>
      <c r="X1879" s="4" t="s">
        <v>263</v>
      </c>
      <c r="Z1879" s="137">
        <v>29787</v>
      </c>
      <c r="AA1879" s="144">
        <v>1</v>
      </c>
      <c r="AB1879" s="157">
        <v>101.1</v>
      </c>
      <c r="AD1879" s="137">
        <v>30.114999999999998</v>
      </c>
      <c r="AG1879" s="2" t="s">
        <v>36</v>
      </c>
      <c r="AH1879" s="146">
        <v>5.5999999999999999E-5</v>
      </c>
      <c r="AI1879" s="146">
        <v>2.5766656106143499E-5</v>
      </c>
      <c r="AJ1879" s="146">
        <v>6.1911550297562797E-6</v>
      </c>
    </row>
    <row r="1880" spans="1:36" x14ac:dyDescent="0.2">
      <c r="A1880" s="188">
        <v>1038</v>
      </c>
      <c r="B1880" s="2">
        <v>1038</v>
      </c>
      <c r="C1880" s="2" t="s">
        <v>1023</v>
      </c>
      <c r="D1880" s="2" t="s">
        <v>1024</v>
      </c>
      <c r="E1880" s="4" t="s">
        <v>252</v>
      </c>
      <c r="F1880" s="2" t="s">
        <v>1027</v>
      </c>
      <c r="G1880" s="2" t="s">
        <v>1028</v>
      </c>
      <c r="H1880" s="2" t="s">
        <v>255</v>
      </c>
      <c r="I1880" s="2" t="s">
        <v>276</v>
      </c>
      <c r="J1880" s="2" t="s">
        <v>30</v>
      </c>
      <c r="K1880" s="2" t="s">
        <v>30</v>
      </c>
      <c r="L1880" s="2" t="s">
        <v>277</v>
      </c>
      <c r="M1880" s="2" t="s">
        <v>31</v>
      </c>
      <c r="N1880" s="2" t="s">
        <v>430</v>
      </c>
      <c r="O1880" s="2" t="s">
        <v>257</v>
      </c>
      <c r="P1880" s="2" t="s">
        <v>403</v>
      </c>
      <c r="Q1880" s="2" t="s">
        <v>259</v>
      </c>
      <c r="R1880" s="2" t="s">
        <v>260</v>
      </c>
      <c r="S1880" s="2" t="s">
        <v>34</v>
      </c>
      <c r="T1880" s="137">
        <v>0.153</v>
      </c>
      <c r="U1880" s="2" t="s">
        <v>392</v>
      </c>
      <c r="V1880" s="146">
        <v>2.1999999999999999E-2</v>
      </c>
      <c r="W1880" s="146">
        <v>5.1569999999999998E-2</v>
      </c>
      <c r="X1880" s="4" t="s">
        <v>263</v>
      </c>
      <c r="Z1880" s="137">
        <v>580538</v>
      </c>
      <c r="AA1880" s="144">
        <v>1</v>
      </c>
      <c r="AB1880" s="157">
        <v>119.24</v>
      </c>
      <c r="AD1880" s="137">
        <v>692.23400000000004</v>
      </c>
      <c r="AG1880" s="2" t="s">
        <v>36</v>
      </c>
      <c r="AH1880" s="146">
        <v>2.1949999999999999E-3</v>
      </c>
      <c r="AI1880" s="146">
        <v>5.9228776300651999E-4</v>
      </c>
      <c r="AJ1880" s="146">
        <v>1.4231359117361801E-4</v>
      </c>
    </row>
    <row r="1881" spans="1:36" x14ac:dyDescent="0.2">
      <c r="A1881" s="188">
        <v>1038</v>
      </c>
      <c r="B1881" s="2">
        <v>1038</v>
      </c>
      <c r="C1881" s="2" t="s">
        <v>688</v>
      </c>
      <c r="D1881" s="2" t="s">
        <v>689</v>
      </c>
      <c r="E1881" s="4" t="s">
        <v>252</v>
      </c>
      <c r="F1881" s="2" t="s">
        <v>1029</v>
      </c>
      <c r="G1881" s="2" t="s">
        <v>1030</v>
      </c>
      <c r="H1881" s="2" t="s">
        <v>255</v>
      </c>
      <c r="I1881" s="2" t="s">
        <v>276</v>
      </c>
      <c r="J1881" s="2" t="s">
        <v>30</v>
      </c>
      <c r="K1881" s="2" t="s">
        <v>30</v>
      </c>
      <c r="L1881" s="2" t="s">
        <v>277</v>
      </c>
      <c r="M1881" s="2" t="s">
        <v>31</v>
      </c>
      <c r="N1881" s="2" t="s">
        <v>256</v>
      </c>
      <c r="O1881" s="2" t="s">
        <v>257</v>
      </c>
      <c r="P1881" s="2" t="s">
        <v>258</v>
      </c>
      <c r="Q1881" s="2" t="s">
        <v>259</v>
      </c>
      <c r="R1881" s="2" t="s">
        <v>260</v>
      </c>
      <c r="S1881" s="2" t="s">
        <v>34</v>
      </c>
      <c r="T1881" s="137">
        <v>4.3650000000000002</v>
      </c>
      <c r="U1881" s="2" t="s">
        <v>1031</v>
      </c>
      <c r="V1881" s="146">
        <v>2.2013000000000001E-2</v>
      </c>
      <c r="W1881" s="146">
        <v>2.4549999999999999E-2</v>
      </c>
      <c r="X1881" s="4" t="s">
        <v>263</v>
      </c>
      <c r="Z1881" s="137">
        <v>3510352</v>
      </c>
      <c r="AA1881" s="144">
        <v>1</v>
      </c>
      <c r="AB1881" s="157">
        <v>125.71</v>
      </c>
      <c r="AD1881" s="137">
        <v>4412.8630000000003</v>
      </c>
      <c r="AG1881" s="2" t="s">
        <v>36</v>
      </c>
      <c r="AH1881" s="146">
        <v>5.0010000000000002E-3</v>
      </c>
      <c r="AI1881" s="146">
        <v>3.7757274216086698E-3</v>
      </c>
      <c r="AJ1881" s="146">
        <v>9.0722341777626603E-4</v>
      </c>
    </row>
    <row r="1882" spans="1:36" x14ac:dyDescent="0.2">
      <c r="A1882" s="188">
        <v>1038</v>
      </c>
      <c r="B1882" s="2">
        <v>1038</v>
      </c>
      <c r="C1882" s="2" t="s">
        <v>688</v>
      </c>
      <c r="D1882" s="2" t="s">
        <v>689</v>
      </c>
      <c r="E1882" s="4" t="s">
        <v>252</v>
      </c>
      <c r="F1882" s="2" t="s">
        <v>1032</v>
      </c>
      <c r="G1882" s="2" t="s">
        <v>1033</v>
      </c>
      <c r="H1882" s="2" t="s">
        <v>255</v>
      </c>
      <c r="I1882" s="2" t="s">
        <v>276</v>
      </c>
      <c r="J1882" s="2" t="s">
        <v>30</v>
      </c>
      <c r="K1882" s="2" t="s">
        <v>30</v>
      </c>
      <c r="L1882" s="2" t="s">
        <v>277</v>
      </c>
      <c r="M1882" s="2" t="s">
        <v>31</v>
      </c>
      <c r="N1882" s="2" t="s">
        <v>256</v>
      </c>
      <c r="O1882" s="2" t="s">
        <v>257</v>
      </c>
      <c r="P1882" s="2" t="s">
        <v>258</v>
      </c>
      <c r="Q1882" s="2" t="s">
        <v>259</v>
      </c>
      <c r="R1882" s="2" t="s">
        <v>260</v>
      </c>
      <c r="S1882" s="2" t="s">
        <v>34</v>
      </c>
      <c r="T1882" s="137">
        <v>1.966</v>
      </c>
      <c r="U1882" s="2" t="s">
        <v>1034</v>
      </c>
      <c r="V1882" s="146">
        <v>1.2200000000000001E-2</v>
      </c>
      <c r="W1882" s="146">
        <v>2.6009999999999998E-2</v>
      </c>
      <c r="X1882" s="4" t="s">
        <v>263</v>
      </c>
      <c r="Z1882" s="137">
        <v>2749608</v>
      </c>
      <c r="AA1882" s="144">
        <v>1</v>
      </c>
      <c r="AB1882" s="157">
        <v>116.7</v>
      </c>
      <c r="AD1882" s="137">
        <v>3208.7930000000001</v>
      </c>
      <c r="AG1882" s="2" t="s">
        <v>36</v>
      </c>
      <c r="AH1882" s="146">
        <v>9.1200000000000005E-4</v>
      </c>
      <c r="AI1882" s="146">
        <v>2.7455020919239501E-3</v>
      </c>
      <c r="AJ1882" s="146">
        <v>6.5968315855966105E-4</v>
      </c>
    </row>
    <row r="1883" spans="1:36" x14ac:dyDescent="0.2">
      <c r="A1883" s="188">
        <v>1038</v>
      </c>
      <c r="B1883" s="2">
        <v>1038</v>
      </c>
      <c r="C1883" s="2" t="s">
        <v>688</v>
      </c>
      <c r="D1883" s="2" t="s">
        <v>689</v>
      </c>
      <c r="E1883" s="4" t="s">
        <v>252</v>
      </c>
      <c r="F1883" s="2" t="s">
        <v>1035</v>
      </c>
      <c r="G1883" s="2" t="s">
        <v>1036</v>
      </c>
      <c r="H1883" s="2" t="s">
        <v>255</v>
      </c>
      <c r="I1883" s="2" t="s">
        <v>276</v>
      </c>
      <c r="J1883" s="2" t="s">
        <v>30</v>
      </c>
      <c r="K1883" s="2" t="s">
        <v>30</v>
      </c>
      <c r="L1883" s="2" t="s">
        <v>277</v>
      </c>
      <c r="M1883" s="2" t="s">
        <v>31</v>
      </c>
      <c r="N1883" s="2" t="s">
        <v>256</v>
      </c>
      <c r="O1883" s="2" t="s">
        <v>257</v>
      </c>
      <c r="P1883" s="2" t="s">
        <v>258</v>
      </c>
      <c r="Q1883" s="2" t="s">
        <v>259</v>
      </c>
      <c r="R1883" s="2" t="s">
        <v>260</v>
      </c>
      <c r="S1883" s="2" t="s">
        <v>34</v>
      </c>
      <c r="T1883" s="137">
        <v>0.71199999999999997</v>
      </c>
      <c r="U1883" s="2" t="s">
        <v>1037</v>
      </c>
      <c r="V1883" s="146">
        <v>3.8E-3</v>
      </c>
      <c r="W1883" s="146">
        <v>3.2919999999999998E-2</v>
      </c>
      <c r="X1883" s="4" t="s">
        <v>263</v>
      </c>
      <c r="Z1883" s="137">
        <v>25125280</v>
      </c>
      <c r="AA1883" s="144">
        <v>1</v>
      </c>
      <c r="AB1883" s="157">
        <v>114.65</v>
      </c>
      <c r="AD1883" s="137">
        <v>28806.133999999998</v>
      </c>
      <c r="AG1883" s="2" t="s">
        <v>36</v>
      </c>
      <c r="AH1883" s="146">
        <v>8.3750000000000005E-3</v>
      </c>
      <c r="AI1883" s="146">
        <v>2.4647059276069298E-2</v>
      </c>
      <c r="AJ1883" s="146">
        <v>5.9221407844751101E-3</v>
      </c>
    </row>
    <row r="1884" spans="1:36" x14ac:dyDescent="0.2">
      <c r="A1884" s="188">
        <v>1038</v>
      </c>
      <c r="B1884" s="2">
        <v>1038</v>
      </c>
      <c r="C1884" s="2" t="s">
        <v>688</v>
      </c>
      <c r="D1884" s="2" t="s">
        <v>689</v>
      </c>
      <c r="E1884" s="4" t="s">
        <v>252</v>
      </c>
      <c r="F1884" s="2" t="s">
        <v>1038</v>
      </c>
      <c r="G1884" s="2" t="s">
        <v>1039</v>
      </c>
      <c r="H1884" s="2" t="s">
        <v>255</v>
      </c>
      <c r="I1884" s="2" t="s">
        <v>276</v>
      </c>
      <c r="J1884" s="2" t="s">
        <v>30</v>
      </c>
      <c r="K1884" s="2" t="s">
        <v>30</v>
      </c>
      <c r="L1884" s="2" t="s">
        <v>277</v>
      </c>
      <c r="M1884" s="2" t="s">
        <v>31</v>
      </c>
      <c r="N1884" s="2" t="s">
        <v>256</v>
      </c>
      <c r="O1884" s="2" t="s">
        <v>257</v>
      </c>
      <c r="P1884" s="2" t="s">
        <v>258</v>
      </c>
      <c r="Q1884" s="2" t="s">
        <v>259</v>
      </c>
      <c r="R1884" s="2" t="s">
        <v>260</v>
      </c>
      <c r="S1884" s="2" t="s">
        <v>34</v>
      </c>
      <c r="T1884" s="137">
        <v>4.7160000000000002</v>
      </c>
      <c r="U1884" s="2" t="s">
        <v>933</v>
      </c>
      <c r="V1884" s="146">
        <v>2E-3</v>
      </c>
      <c r="W1884" s="146">
        <v>2.564E-2</v>
      </c>
      <c r="X1884" s="4" t="s">
        <v>263</v>
      </c>
      <c r="Z1884" s="137">
        <v>17038764</v>
      </c>
      <c r="AA1884" s="144">
        <v>1</v>
      </c>
      <c r="AB1884" s="157">
        <v>106.44</v>
      </c>
      <c r="AD1884" s="137">
        <v>18136.060000000001</v>
      </c>
      <c r="AG1884" s="2" t="s">
        <v>36</v>
      </c>
      <c r="AH1884" s="146">
        <v>4.927E-3</v>
      </c>
      <c r="AI1884" s="146">
        <v>1.5517547866750501E-2</v>
      </c>
      <c r="AJ1884" s="146">
        <v>3.7285220142248198E-3</v>
      </c>
    </row>
    <row r="1885" spans="1:36" x14ac:dyDescent="0.2">
      <c r="A1885" s="188">
        <v>1038</v>
      </c>
      <c r="B1885" s="2">
        <v>1038</v>
      </c>
      <c r="C1885" s="2" t="s">
        <v>688</v>
      </c>
      <c r="D1885" s="2" t="s">
        <v>689</v>
      </c>
      <c r="E1885" s="4" t="s">
        <v>252</v>
      </c>
      <c r="F1885" s="2" t="s">
        <v>1488</v>
      </c>
      <c r="G1885" s="2" t="s">
        <v>1489</v>
      </c>
      <c r="H1885" s="2" t="s">
        <v>255</v>
      </c>
      <c r="I1885" s="2" t="s">
        <v>276</v>
      </c>
      <c r="J1885" s="2" t="s">
        <v>30</v>
      </c>
      <c r="K1885" s="2" t="s">
        <v>30</v>
      </c>
      <c r="L1885" s="2" t="s">
        <v>277</v>
      </c>
      <c r="M1885" s="2" t="s">
        <v>31</v>
      </c>
      <c r="N1885" s="2" t="s">
        <v>256</v>
      </c>
      <c r="O1885" s="2" t="s">
        <v>257</v>
      </c>
      <c r="P1885" s="2" t="s">
        <v>982</v>
      </c>
      <c r="Q1885" s="2" t="s">
        <v>298</v>
      </c>
      <c r="R1885" s="2" t="s">
        <v>260</v>
      </c>
      <c r="S1885" s="2" t="s">
        <v>34</v>
      </c>
      <c r="T1885" s="137">
        <v>1.157</v>
      </c>
      <c r="U1885" s="2" t="s">
        <v>1490</v>
      </c>
      <c r="V1885" s="146">
        <v>5.0000000000000001E-3</v>
      </c>
      <c r="W1885" s="146">
        <v>2.9350000000000001E-2</v>
      </c>
      <c r="X1885" s="4" t="s">
        <v>263</v>
      </c>
      <c r="Z1885" s="137">
        <v>8861934</v>
      </c>
      <c r="AA1885" s="144">
        <v>1</v>
      </c>
      <c r="AB1885" s="157">
        <v>114.73</v>
      </c>
      <c r="AD1885" s="137">
        <v>10167.297</v>
      </c>
      <c r="AG1885" s="2" t="s">
        <v>36</v>
      </c>
      <c r="AH1885" s="146">
        <v>1.1611E-2</v>
      </c>
      <c r="AI1885" s="146">
        <v>8.6993267826243597E-3</v>
      </c>
      <c r="AJ1885" s="146">
        <v>2.0902549614459599E-3</v>
      </c>
    </row>
    <row r="1886" spans="1:36" x14ac:dyDescent="0.2">
      <c r="A1886" s="188">
        <v>1038</v>
      </c>
      <c r="B1886" s="2">
        <v>1038</v>
      </c>
      <c r="C1886" s="2" t="s">
        <v>688</v>
      </c>
      <c r="D1886" s="2" t="s">
        <v>689</v>
      </c>
      <c r="E1886" s="4" t="s">
        <v>252</v>
      </c>
      <c r="F1886" s="2" t="s">
        <v>1040</v>
      </c>
      <c r="G1886" s="2" t="s">
        <v>1041</v>
      </c>
      <c r="H1886" s="2" t="s">
        <v>255</v>
      </c>
      <c r="I1886" s="2" t="s">
        <v>276</v>
      </c>
      <c r="J1886" s="2" t="s">
        <v>30</v>
      </c>
      <c r="K1886" s="2" t="s">
        <v>30</v>
      </c>
      <c r="L1886" s="2" t="s">
        <v>277</v>
      </c>
      <c r="M1886" s="2" t="s">
        <v>31</v>
      </c>
      <c r="N1886" s="2" t="s">
        <v>256</v>
      </c>
      <c r="O1886" s="2" t="s">
        <v>257</v>
      </c>
      <c r="P1886" s="2" t="s">
        <v>258</v>
      </c>
      <c r="Q1886" s="2" t="s">
        <v>259</v>
      </c>
      <c r="R1886" s="2" t="s">
        <v>260</v>
      </c>
      <c r="S1886" s="2" t="s">
        <v>34</v>
      </c>
      <c r="T1886" s="137">
        <v>3.04</v>
      </c>
      <c r="U1886" s="2" t="s">
        <v>1042</v>
      </c>
      <c r="V1886" s="146">
        <v>1E-3</v>
      </c>
      <c r="W1886" s="146">
        <v>2.5440000000000001E-2</v>
      </c>
      <c r="X1886" s="4" t="s">
        <v>263</v>
      </c>
      <c r="Z1886" s="137">
        <v>22235202</v>
      </c>
      <c r="AA1886" s="144">
        <v>1</v>
      </c>
      <c r="AB1886" s="157">
        <v>107.76</v>
      </c>
      <c r="AD1886" s="137">
        <v>23960.653999999999</v>
      </c>
      <c r="AG1886" s="2" t="s">
        <v>36</v>
      </c>
      <c r="AH1886" s="146">
        <v>6.5839999999999996E-3</v>
      </c>
      <c r="AI1886" s="146">
        <v>2.0501177327946402E-2</v>
      </c>
      <c r="AJ1886" s="146">
        <v>4.9259774573378896E-3</v>
      </c>
    </row>
    <row r="1887" spans="1:36" x14ac:dyDescent="0.2">
      <c r="A1887" s="188">
        <v>1038</v>
      </c>
      <c r="B1887" s="2">
        <v>1038</v>
      </c>
      <c r="C1887" s="2" t="s">
        <v>688</v>
      </c>
      <c r="D1887" s="2" t="s">
        <v>689</v>
      </c>
      <c r="E1887" s="4" t="s">
        <v>252</v>
      </c>
      <c r="F1887" s="2" t="s">
        <v>1043</v>
      </c>
      <c r="G1887" s="2" t="s">
        <v>1044</v>
      </c>
      <c r="H1887" s="2" t="s">
        <v>255</v>
      </c>
      <c r="I1887" s="2" t="s">
        <v>324</v>
      </c>
      <c r="J1887" s="2" t="s">
        <v>30</v>
      </c>
      <c r="K1887" s="2" t="s">
        <v>30</v>
      </c>
      <c r="L1887" s="2" t="s">
        <v>277</v>
      </c>
      <c r="M1887" s="2" t="s">
        <v>31</v>
      </c>
      <c r="N1887" s="2" t="s">
        <v>256</v>
      </c>
      <c r="O1887" s="2" t="s">
        <v>257</v>
      </c>
      <c r="P1887" s="2" t="s">
        <v>258</v>
      </c>
      <c r="Q1887" s="2" t="s">
        <v>259</v>
      </c>
      <c r="R1887" s="2" t="s">
        <v>260</v>
      </c>
      <c r="S1887" s="2" t="s">
        <v>34</v>
      </c>
      <c r="T1887" s="137">
        <v>2.8170000000000002</v>
      </c>
      <c r="U1887" s="2" t="s">
        <v>1045</v>
      </c>
      <c r="V1887" s="146">
        <v>2.7400000000000001E-2</v>
      </c>
      <c r="W1887" s="146">
        <v>4.4889999999999999E-2</v>
      </c>
      <c r="X1887" s="4" t="s">
        <v>263</v>
      </c>
      <c r="Z1887" s="137">
        <v>16837069</v>
      </c>
      <c r="AA1887" s="144">
        <v>1</v>
      </c>
      <c r="AB1887" s="157">
        <v>96.57</v>
      </c>
      <c r="AD1887" s="137">
        <v>16259.558000000001</v>
      </c>
      <c r="AG1887" s="2" t="s">
        <v>36</v>
      </c>
      <c r="AH1887" s="146">
        <v>5.3229999999999996E-3</v>
      </c>
      <c r="AI1887" s="146">
        <v>1.39119773935528E-2</v>
      </c>
      <c r="AJ1887" s="146">
        <v>3.3427390989012999E-3</v>
      </c>
    </row>
    <row r="1888" spans="1:36" x14ac:dyDescent="0.2">
      <c r="A1888" s="188">
        <v>1038</v>
      </c>
      <c r="B1888" s="2">
        <v>1038</v>
      </c>
      <c r="C1888" s="2" t="s">
        <v>688</v>
      </c>
      <c r="D1888" s="2" t="s">
        <v>689</v>
      </c>
      <c r="E1888" s="4" t="s">
        <v>252</v>
      </c>
      <c r="F1888" s="2" t="s">
        <v>1046</v>
      </c>
      <c r="G1888" s="2" t="s">
        <v>1047</v>
      </c>
      <c r="H1888" s="2" t="s">
        <v>255</v>
      </c>
      <c r="I1888" s="2" t="s">
        <v>276</v>
      </c>
      <c r="J1888" s="2" t="s">
        <v>30</v>
      </c>
      <c r="K1888" s="2" t="s">
        <v>30</v>
      </c>
      <c r="L1888" s="2" t="s">
        <v>277</v>
      </c>
      <c r="M1888" s="2" t="s">
        <v>31</v>
      </c>
      <c r="N1888" s="2" t="s">
        <v>256</v>
      </c>
      <c r="O1888" s="2" t="s">
        <v>257</v>
      </c>
      <c r="P1888" s="2" t="s">
        <v>258</v>
      </c>
      <c r="Q1888" s="2" t="s">
        <v>259</v>
      </c>
      <c r="R1888" s="2" t="s">
        <v>260</v>
      </c>
      <c r="S1888" s="2" t="s">
        <v>34</v>
      </c>
      <c r="T1888" s="137">
        <v>2.9409999999999998</v>
      </c>
      <c r="U1888" s="2" t="s">
        <v>1045</v>
      </c>
      <c r="V1888" s="146">
        <v>1E-3</v>
      </c>
      <c r="W1888" s="146">
        <v>2.562E-2</v>
      </c>
      <c r="X1888" s="4" t="s">
        <v>263</v>
      </c>
      <c r="Z1888" s="137">
        <v>15796006.24</v>
      </c>
      <c r="AA1888" s="144">
        <v>1</v>
      </c>
      <c r="AB1888" s="157">
        <v>106.57</v>
      </c>
      <c r="AD1888" s="137">
        <v>16833.804</v>
      </c>
      <c r="AG1888" s="2" t="s">
        <v>36</v>
      </c>
      <c r="AH1888" s="146">
        <v>7.0800000000000004E-3</v>
      </c>
      <c r="AI1888" s="146">
        <v>1.44033131362048E-2</v>
      </c>
      <c r="AJ1888" s="146">
        <v>3.46079616233583E-3</v>
      </c>
    </row>
    <row r="1889" spans="1:36" x14ac:dyDescent="0.2">
      <c r="A1889" s="188">
        <v>1038</v>
      </c>
      <c r="B1889" s="2">
        <v>1038</v>
      </c>
      <c r="C1889" s="2" t="s">
        <v>992</v>
      </c>
      <c r="D1889" s="2" t="s">
        <v>993</v>
      </c>
      <c r="E1889" s="4" t="s">
        <v>642</v>
      </c>
      <c r="F1889" s="2" t="s">
        <v>1048</v>
      </c>
      <c r="G1889" s="2" t="s">
        <v>1049</v>
      </c>
      <c r="H1889" s="2" t="s">
        <v>255</v>
      </c>
      <c r="I1889" s="2" t="s">
        <v>295</v>
      </c>
      <c r="J1889" s="2" t="s">
        <v>30</v>
      </c>
      <c r="K1889" s="2" t="s">
        <v>30</v>
      </c>
      <c r="L1889" s="2" t="s">
        <v>277</v>
      </c>
      <c r="M1889" s="2" t="s">
        <v>31</v>
      </c>
      <c r="N1889" s="2" t="s">
        <v>296</v>
      </c>
      <c r="O1889" s="2" t="s">
        <v>257</v>
      </c>
      <c r="P1889" s="2" t="s">
        <v>403</v>
      </c>
      <c r="Q1889" s="2" t="s">
        <v>259</v>
      </c>
      <c r="R1889" s="2" t="s">
        <v>260</v>
      </c>
      <c r="S1889" s="2" t="s">
        <v>34</v>
      </c>
      <c r="T1889" s="137">
        <v>1.0999999999999999E-2</v>
      </c>
      <c r="U1889" s="2" t="s">
        <v>1050</v>
      </c>
      <c r="V1889" s="146">
        <v>3.49E-2</v>
      </c>
      <c r="W1889" s="146">
        <v>1E-4</v>
      </c>
      <c r="X1889" s="4" t="s">
        <v>263</v>
      </c>
      <c r="Z1889" s="137">
        <v>548372.31000000006</v>
      </c>
      <c r="AA1889" s="144">
        <v>1</v>
      </c>
      <c r="AB1889" s="157">
        <v>93.05</v>
      </c>
      <c r="AD1889" s="137">
        <v>510.26</v>
      </c>
      <c r="AG1889" s="2" t="s">
        <v>36</v>
      </c>
      <c r="AH1889" s="146">
        <v>1.6329999999999999E-3</v>
      </c>
      <c r="AI1889" s="146">
        <v>4.3658824137274299E-4</v>
      </c>
      <c r="AJ1889" s="146">
        <v>1.04902455148724E-4</v>
      </c>
    </row>
    <row r="1890" spans="1:36" x14ac:dyDescent="0.2">
      <c r="A1890" s="188">
        <v>1038</v>
      </c>
      <c r="B1890" s="2">
        <v>1038</v>
      </c>
      <c r="C1890" s="2" t="s">
        <v>992</v>
      </c>
      <c r="D1890" s="2" t="s">
        <v>993</v>
      </c>
      <c r="E1890" s="4" t="s">
        <v>642</v>
      </c>
      <c r="F1890" s="2" t="s">
        <v>1570</v>
      </c>
      <c r="G1890" s="2" t="s">
        <v>1571</v>
      </c>
      <c r="H1890" s="2" t="s">
        <v>255</v>
      </c>
      <c r="I1890" s="2" t="s">
        <v>295</v>
      </c>
      <c r="J1890" s="2" t="s">
        <v>30</v>
      </c>
      <c r="K1890" s="2" t="s">
        <v>30</v>
      </c>
      <c r="L1890" s="2" t="s">
        <v>277</v>
      </c>
      <c r="M1890" s="2" t="s">
        <v>31</v>
      </c>
      <c r="N1890" s="2" t="s">
        <v>296</v>
      </c>
      <c r="O1890" s="2" t="s">
        <v>257</v>
      </c>
      <c r="P1890" s="2" t="s">
        <v>403</v>
      </c>
      <c r="Q1890" s="2" t="s">
        <v>259</v>
      </c>
      <c r="R1890" s="2" t="s">
        <v>260</v>
      </c>
      <c r="S1890" s="2" t="s">
        <v>34</v>
      </c>
      <c r="T1890" s="137">
        <v>2.8119999999999998</v>
      </c>
      <c r="U1890" s="2" t="s">
        <v>1572</v>
      </c>
      <c r="V1890" s="146">
        <v>3.7699999999999997E-2</v>
      </c>
      <c r="W1890" s="146">
        <v>4.854E-2</v>
      </c>
      <c r="X1890" s="4" t="s">
        <v>263</v>
      </c>
      <c r="Z1890" s="137">
        <v>1519294.62</v>
      </c>
      <c r="AA1890" s="144">
        <v>1</v>
      </c>
      <c r="AB1890" s="157">
        <v>95.89</v>
      </c>
      <c r="AD1890" s="137">
        <v>1456.8520000000001</v>
      </c>
      <c r="AG1890" s="2" t="s">
        <v>36</v>
      </c>
      <c r="AH1890" s="146">
        <v>9.11E-3</v>
      </c>
      <c r="AI1890" s="146">
        <v>1.2465091155233401E-3</v>
      </c>
      <c r="AJ1890" s="146">
        <v>2.9950844798869001E-4</v>
      </c>
    </row>
    <row r="1891" spans="1:36" x14ac:dyDescent="0.2">
      <c r="A1891" s="188">
        <v>1038</v>
      </c>
      <c r="B1891" s="2">
        <v>1038</v>
      </c>
      <c r="C1891" s="2" t="s">
        <v>1573</v>
      </c>
      <c r="D1891" s="2" t="s">
        <v>1574</v>
      </c>
      <c r="E1891" s="4" t="s">
        <v>252</v>
      </c>
      <c r="F1891" s="2" t="s">
        <v>1575</v>
      </c>
      <c r="G1891" s="2" t="s">
        <v>1576</v>
      </c>
      <c r="H1891" s="2" t="s">
        <v>255</v>
      </c>
      <c r="I1891" s="2" t="s">
        <v>324</v>
      </c>
      <c r="J1891" s="2" t="s">
        <v>30</v>
      </c>
      <c r="K1891" s="2" t="s">
        <v>30</v>
      </c>
      <c r="L1891" s="2" t="s">
        <v>277</v>
      </c>
      <c r="M1891" s="2" t="s">
        <v>31</v>
      </c>
      <c r="N1891" s="2" t="s">
        <v>312</v>
      </c>
      <c r="O1891" s="2" t="s">
        <v>257</v>
      </c>
      <c r="P1891" s="2" t="s">
        <v>351</v>
      </c>
      <c r="Q1891" s="2" t="s">
        <v>259</v>
      </c>
      <c r="R1891" s="2" t="s">
        <v>260</v>
      </c>
      <c r="S1891" s="2" t="s">
        <v>34</v>
      </c>
      <c r="T1891" s="137">
        <v>1.262</v>
      </c>
      <c r="U1891" s="2" t="s">
        <v>1577</v>
      </c>
      <c r="V1891" s="146">
        <v>3.1300000000000001E-2</v>
      </c>
      <c r="W1891" s="146">
        <v>5.2999999999999999E-2</v>
      </c>
      <c r="X1891" s="4" t="s">
        <v>263</v>
      </c>
      <c r="Z1891" s="137">
        <v>117875.85</v>
      </c>
      <c r="AA1891" s="144">
        <v>1</v>
      </c>
      <c r="AB1891" s="157">
        <v>98.74</v>
      </c>
      <c r="AD1891" s="137">
        <v>116.39100000000001</v>
      </c>
      <c r="AG1891" s="2" t="s">
        <v>36</v>
      </c>
      <c r="AH1891" s="146">
        <v>1.8370000000000001E-3</v>
      </c>
      <c r="AI1891" s="146">
        <v>9.9585956844643004E-5</v>
      </c>
      <c r="AJ1891" s="146">
        <v>2.3928293026148598E-5</v>
      </c>
    </row>
    <row r="1892" spans="1:36" x14ac:dyDescent="0.2">
      <c r="A1892" s="188">
        <v>1038</v>
      </c>
      <c r="B1892" s="2">
        <v>1038</v>
      </c>
      <c r="C1892" s="2" t="s">
        <v>1051</v>
      </c>
      <c r="D1892" s="2" t="s">
        <v>1052</v>
      </c>
      <c r="E1892" s="4" t="s">
        <v>252</v>
      </c>
      <c r="F1892" s="2" t="s">
        <v>1053</v>
      </c>
      <c r="G1892" s="2" t="s">
        <v>1054</v>
      </c>
      <c r="H1892" s="2" t="s">
        <v>255</v>
      </c>
      <c r="I1892" s="2" t="s">
        <v>324</v>
      </c>
      <c r="J1892" s="2" t="s">
        <v>30</v>
      </c>
      <c r="K1892" s="2" t="s">
        <v>30</v>
      </c>
      <c r="L1892" s="2" t="s">
        <v>277</v>
      </c>
      <c r="M1892" s="2" t="s">
        <v>31</v>
      </c>
      <c r="N1892" s="2" t="s">
        <v>476</v>
      </c>
      <c r="O1892" s="2" t="s">
        <v>257</v>
      </c>
      <c r="P1892" s="2" t="s">
        <v>362</v>
      </c>
      <c r="Q1892" s="2" t="s">
        <v>259</v>
      </c>
      <c r="R1892" s="2" t="s">
        <v>260</v>
      </c>
      <c r="S1892" s="2" t="s">
        <v>34</v>
      </c>
      <c r="T1892" s="137">
        <v>1.6639999999999999</v>
      </c>
      <c r="U1892" s="2" t="s">
        <v>812</v>
      </c>
      <c r="V1892" s="146">
        <v>2.3900000000000001E-2</v>
      </c>
      <c r="W1892" s="146">
        <v>4.8750000000000002E-2</v>
      </c>
      <c r="X1892" s="4" t="s">
        <v>263</v>
      </c>
      <c r="Z1892" s="137">
        <v>212508.2</v>
      </c>
      <c r="AA1892" s="144">
        <v>1</v>
      </c>
      <c r="AB1892" s="157">
        <v>96.69</v>
      </c>
      <c r="AD1892" s="137">
        <v>205.47399999999999</v>
      </c>
      <c r="AG1892" s="2" t="s">
        <v>36</v>
      </c>
      <c r="AH1892" s="146">
        <v>1.6329999999999999E-3</v>
      </c>
      <c r="AI1892" s="146">
        <v>1.75807497929104E-4</v>
      </c>
      <c r="AJ1892" s="146">
        <v>4.2242636009455699E-5</v>
      </c>
    </row>
    <row r="1893" spans="1:36" x14ac:dyDescent="0.2">
      <c r="A1893" s="188">
        <v>1038</v>
      </c>
      <c r="B1893" s="2">
        <v>1038</v>
      </c>
      <c r="C1893" s="2" t="s">
        <v>1055</v>
      </c>
      <c r="D1893" s="2" t="s">
        <v>1056</v>
      </c>
      <c r="E1893" s="4" t="s">
        <v>252</v>
      </c>
      <c r="F1893" s="2" t="s">
        <v>1057</v>
      </c>
      <c r="G1893" s="2" t="s">
        <v>1058</v>
      </c>
      <c r="H1893" s="2" t="s">
        <v>255</v>
      </c>
      <c r="I1893" s="2" t="s">
        <v>276</v>
      </c>
      <c r="J1893" s="2" t="s">
        <v>30</v>
      </c>
      <c r="K1893" s="2" t="s">
        <v>30</v>
      </c>
      <c r="L1893" s="2" t="s">
        <v>277</v>
      </c>
      <c r="M1893" s="2" t="s">
        <v>31</v>
      </c>
      <c r="N1893" s="2" t="s">
        <v>312</v>
      </c>
      <c r="O1893" s="2" t="s">
        <v>257</v>
      </c>
      <c r="P1893" s="2" t="s">
        <v>553</v>
      </c>
      <c r="Q1893" s="2" t="s">
        <v>259</v>
      </c>
      <c r="R1893" s="2" t="s">
        <v>260</v>
      </c>
      <c r="S1893" s="2" t="s">
        <v>34</v>
      </c>
      <c r="T1893" s="137">
        <v>0.96499999999999997</v>
      </c>
      <c r="U1893" s="2" t="s">
        <v>1059</v>
      </c>
      <c r="V1893" s="146">
        <v>3.4599999999999999E-2</v>
      </c>
      <c r="W1893" s="146">
        <v>3.4209999999999997E-2</v>
      </c>
      <c r="X1893" s="4" t="s">
        <v>263</v>
      </c>
      <c r="Z1893" s="137">
        <v>389986</v>
      </c>
      <c r="AA1893" s="144">
        <v>1</v>
      </c>
      <c r="AB1893" s="157">
        <v>120.85</v>
      </c>
      <c r="AD1893" s="137">
        <v>471.298</v>
      </c>
      <c r="AG1893" s="2" t="s">
        <v>36</v>
      </c>
      <c r="AH1893" s="146">
        <v>1.5820000000000001E-3</v>
      </c>
      <c r="AI1893" s="146">
        <v>4.0325133295100702E-4</v>
      </c>
      <c r="AJ1893" s="146">
        <v>9.6892336668408002E-5</v>
      </c>
    </row>
    <row r="1894" spans="1:36" x14ac:dyDescent="0.2">
      <c r="A1894" s="188">
        <v>1038</v>
      </c>
      <c r="B1894" s="2">
        <v>1038</v>
      </c>
      <c r="C1894" s="2" t="s">
        <v>1055</v>
      </c>
      <c r="D1894" s="2" t="s">
        <v>1056</v>
      </c>
      <c r="E1894" s="4" t="s">
        <v>252</v>
      </c>
      <c r="F1894" s="2" t="s">
        <v>1060</v>
      </c>
      <c r="G1894" s="2" t="s">
        <v>1061</v>
      </c>
      <c r="H1894" s="2" t="s">
        <v>255</v>
      </c>
      <c r="I1894" s="2" t="s">
        <v>276</v>
      </c>
      <c r="J1894" s="2" t="s">
        <v>30</v>
      </c>
      <c r="K1894" s="2" t="s">
        <v>30</v>
      </c>
      <c r="L1894" s="2" t="s">
        <v>277</v>
      </c>
      <c r="M1894" s="2" t="s">
        <v>31</v>
      </c>
      <c r="N1894" s="2" t="s">
        <v>312</v>
      </c>
      <c r="O1894" s="2" t="s">
        <v>257</v>
      </c>
      <c r="P1894" s="2" t="s">
        <v>362</v>
      </c>
      <c r="Q1894" s="2" t="s">
        <v>259</v>
      </c>
      <c r="R1894" s="2" t="s">
        <v>260</v>
      </c>
      <c r="S1894" s="2" t="s">
        <v>34</v>
      </c>
      <c r="T1894" s="137">
        <v>2.6930000000000001</v>
      </c>
      <c r="U1894" s="2" t="s">
        <v>1062</v>
      </c>
      <c r="V1894" s="146">
        <v>1.83E-2</v>
      </c>
      <c r="W1894" s="146">
        <v>2.8570000000000002E-2</v>
      </c>
      <c r="X1894" s="4" t="s">
        <v>263</v>
      </c>
      <c r="Z1894" s="137">
        <v>4245147.38</v>
      </c>
      <c r="AA1894" s="144">
        <v>1</v>
      </c>
      <c r="AB1894" s="157">
        <v>116.29</v>
      </c>
      <c r="AD1894" s="137">
        <v>4936.6819999999998</v>
      </c>
      <c r="AG1894" s="2" t="s">
        <v>36</v>
      </c>
      <c r="AH1894" s="146">
        <v>1.6846E-2</v>
      </c>
      <c r="AI1894" s="146">
        <v>4.22391609901877E-3</v>
      </c>
      <c r="AJ1894" s="146">
        <v>1.0149131999892501E-3</v>
      </c>
    </row>
    <row r="1895" spans="1:36" x14ac:dyDescent="0.2">
      <c r="A1895" s="188">
        <v>1038</v>
      </c>
      <c r="B1895" s="2">
        <v>1038</v>
      </c>
      <c r="C1895" s="2" t="s">
        <v>1055</v>
      </c>
      <c r="D1895" s="2" t="s">
        <v>1056</v>
      </c>
      <c r="E1895" s="4" t="s">
        <v>252</v>
      </c>
      <c r="F1895" s="2" t="s">
        <v>1063</v>
      </c>
      <c r="G1895" s="2" t="s">
        <v>1064</v>
      </c>
      <c r="H1895" s="2" t="s">
        <v>255</v>
      </c>
      <c r="I1895" s="2" t="s">
        <v>276</v>
      </c>
      <c r="J1895" s="2" t="s">
        <v>30</v>
      </c>
      <c r="K1895" s="2" t="s">
        <v>30</v>
      </c>
      <c r="L1895" s="2" t="s">
        <v>277</v>
      </c>
      <c r="M1895" s="2" t="s">
        <v>31</v>
      </c>
      <c r="N1895" s="2" t="s">
        <v>312</v>
      </c>
      <c r="O1895" s="2" t="s">
        <v>257</v>
      </c>
      <c r="P1895" s="2" t="s">
        <v>362</v>
      </c>
      <c r="Q1895" s="2" t="s">
        <v>259</v>
      </c>
      <c r="R1895" s="2" t="s">
        <v>260</v>
      </c>
      <c r="S1895" s="2" t="s">
        <v>34</v>
      </c>
      <c r="T1895" s="137">
        <v>3.157</v>
      </c>
      <c r="U1895" s="2" t="s">
        <v>352</v>
      </c>
      <c r="V1895" s="146">
        <v>1.5299999999999999E-2</v>
      </c>
      <c r="W1895" s="146">
        <v>2.8170000000000001E-2</v>
      </c>
      <c r="X1895" s="4" t="s">
        <v>263</v>
      </c>
      <c r="Z1895" s="137">
        <v>6684297.2699999996</v>
      </c>
      <c r="AA1895" s="144">
        <v>1</v>
      </c>
      <c r="AB1895" s="157">
        <v>114.59</v>
      </c>
      <c r="AD1895" s="137">
        <v>7659.5360000000001</v>
      </c>
      <c r="AG1895" s="2" t="s">
        <v>36</v>
      </c>
      <c r="AH1895" s="146">
        <v>1.2984000000000001E-2</v>
      </c>
      <c r="AI1895" s="146">
        <v>6.5536405170494401E-3</v>
      </c>
      <c r="AJ1895" s="146">
        <v>1.57469422043751E-3</v>
      </c>
    </row>
    <row r="1896" spans="1:36" x14ac:dyDescent="0.2">
      <c r="A1896" s="188">
        <v>1038</v>
      </c>
      <c r="B1896" s="2">
        <v>1038</v>
      </c>
      <c r="C1896" s="2" t="s">
        <v>1065</v>
      </c>
      <c r="D1896" s="2" t="s">
        <v>1066</v>
      </c>
      <c r="E1896" s="4" t="s">
        <v>252</v>
      </c>
      <c r="F1896" s="2" t="s">
        <v>1067</v>
      </c>
      <c r="G1896" s="2" t="s">
        <v>1068</v>
      </c>
      <c r="H1896" s="2" t="s">
        <v>255</v>
      </c>
      <c r="I1896" s="2" t="s">
        <v>324</v>
      </c>
      <c r="J1896" s="2" t="s">
        <v>30</v>
      </c>
      <c r="K1896" s="2" t="s">
        <v>30</v>
      </c>
      <c r="L1896" s="2" t="s">
        <v>277</v>
      </c>
      <c r="M1896" s="2" t="s">
        <v>31</v>
      </c>
      <c r="N1896" s="2" t="s">
        <v>1069</v>
      </c>
      <c r="O1896" s="2" t="s">
        <v>257</v>
      </c>
      <c r="P1896" s="2" t="s">
        <v>332</v>
      </c>
      <c r="Q1896" s="2" t="s">
        <v>259</v>
      </c>
      <c r="R1896" s="2" t="s">
        <v>260</v>
      </c>
      <c r="S1896" s="2" t="s">
        <v>34</v>
      </c>
      <c r="T1896" s="137">
        <v>0.64</v>
      </c>
      <c r="U1896" s="2" t="s">
        <v>1070</v>
      </c>
      <c r="V1896" s="146">
        <v>2.29E-2</v>
      </c>
      <c r="W1896" s="146">
        <v>4.5589999999999999E-2</v>
      </c>
      <c r="X1896" s="4" t="s">
        <v>263</v>
      </c>
      <c r="Z1896" s="137">
        <v>3101092.07</v>
      </c>
      <c r="AA1896" s="144">
        <v>1</v>
      </c>
      <c r="AB1896" s="157">
        <v>99.39</v>
      </c>
      <c r="AD1896" s="137">
        <v>3082.1750000000002</v>
      </c>
      <c r="AG1896" s="2" t="s">
        <v>36</v>
      </c>
      <c r="AH1896" s="146">
        <v>9.3609999999999995E-3</v>
      </c>
      <c r="AI1896" s="146">
        <v>2.6371661416020602E-3</v>
      </c>
      <c r="AJ1896" s="146">
        <v>6.3365243649096204E-4</v>
      </c>
    </row>
    <row r="1897" spans="1:36" x14ac:dyDescent="0.2">
      <c r="A1897" s="188">
        <v>1038</v>
      </c>
      <c r="B1897" s="2">
        <v>1038</v>
      </c>
      <c r="C1897" s="2" t="s">
        <v>1071</v>
      </c>
      <c r="D1897" s="2" t="s">
        <v>1072</v>
      </c>
      <c r="E1897" s="4" t="s">
        <v>252</v>
      </c>
      <c r="F1897" s="2" t="s">
        <v>1073</v>
      </c>
      <c r="G1897" s="2" t="s">
        <v>1074</v>
      </c>
      <c r="H1897" s="2" t="s">
        <v>255</v>
      </c>
      <c r="I1897" s="2" t="s">
        <v>276</v>
      </c>
      <c r="J1897" s="2" t="s">
        <v>30</v>
      </c>
      <c r="K1897" s="2" t="s">
        <v>30</v>
      </c>
      <c r="L1897" s="2" t="s">
        <v>277</v>
      </c>
      <c r="M1897" s="2" t="s">
        <v>31</v>
      </c>
      <c r="N1897" s="2" t="s">
        <v>312</v>
      </c>
      <c r="O1897" s="2" t="s">
        <v>257</v>
      </c>
      <c r="P1897" s="2" t="s">
        <v>403</v>
      </c>
      <c r="Q1897" s="2" t="s">
        <v>259</v>
      </c>
      <c r="R1897" s="2" t="s">
        <v>260</v>
      </c>
      <c r="S1897" s="2" t="s">
        <v>34</v>
      </c>
      <c r="T1897" s="137">
        <v>0.54500000000000004</v>
      </c>
      <c r="U1897" s="2" t="s">
        <v>1075</v>
      </c>
      <c r="V1897" s="146">
        <v>2.1499999999999998E-2</v>
      </c>
      <c r="W1897" s="146">
        <v>5.0410000000000003E-2</v>
      </c>
      <c r="X1897" s="4" t="s">
        <v>263</v>
      </c>
      <c r="Z1897" s="137">
        <v>900705.79</v>
      </c>
      <c r="AA1897" s="144">
        <v>1</v>
      </c>
      <c r="AB1897" s="157">
        <v>120.11</v>
      </c>
      <c r="AD1897" s="137">
        <v>1081.838</v>
      </c>
      <c r="AG1897" s="2" t="s">
        <v>36</v>
      </c>
      <c r="AH1897" s="146">
        <v>1.554E-3</v>
      </c>
      <c r="AI1897" s="146">
        <v>9.2564031549384398E-4</v>
      </c>
      <c r="AJ1897" s="146">
        <v>2.22410803769315E-4</v>
      </c>
    </row>
    <row r="1898" spans="1:36" x14ac:dyDescent="0.2">
      <c r="A1898" s="188">
        <v>1038</v>
      </c>
      <c r="B1898" s="2">
        <v>1038</v>
      </c>
      <c r="C1898" s="2" t="s">
        <v>1071</v>
      </c>
      <c r="D1898" s="2" t="s">
        <v>1072</v>
      </c>
      <c r="E1898" s="4" t="s">
        <v>252</v>
      </c>
      <c r="F1898" s="2" t="s">
        <v>1076</v>
      </c>
      <c r="G1898" s="2" t="s">
        <v>1077</v>
      </c>
      <c r="H1898" s="2" t="s">
        <v>255</v>
      </c>
      <c r="I1898" s="2" t="s">
        <v>276</v>
      </c>
      <c r="J1898" s="2" t="s">
        <v>30</v>
      </c>
      <c r="K1898" s="2" t="s">
        <v>30</v>
      </c>
      <c r="L1898" s="2" t="s">
        <v>277</v>
      </c>
      <c r="M1898" s="2" t="s">
        <v>31</v>
      </c>
      <c r="N1898" s="2" t="s">
        <v>312</v>
      </c>
      <c r="O1898" s="2" t="s">
        <v>257</v>
      </c>
      <c r="P1898" s="2" t="s">
        <v>403</v>
      </c>
      <c r="Q1898" s="2" t="s">
        <v>259</v>
      </c>
      <c r="R1898" s="2" t="s">
        <v>260</v>
      </c>
      <c r="S1898" s="2" t="s">
        <v>34</v>
      </c>
      <c r="T1898" s="137">
        <v>1.4490000000000001</v>
      </c>
      <c r="U1898" s="2" t="s">
        <v>1078</v>
      </c>
      <c r="V1898" s="146">
        <v>2.35E-2</v>
      </c>
      <c r="W1898" s="146">
        <v>3.0159999999999999E-2</v>
      </c>
      <c r="X1898" s="4" t="s">
        <v>263</v>
      </c>
      <c r="Z1898" s="137">
        <v>459781</v>
      </c>
      <c r="AA1898" s="144">
        <v>1</v>
      </c>
      <c r="AB1898" s="157">
        <v>119</v>
      </c>
      <c r="AD1898" s="137">
        <v>547.13900000000001</v>
      </c>
      <c r="AG1898" s="2" t="s">
        <v>36</v>
      </c>
      <c r="AH1898" s="146">
        <v>5.0100000000000003E-4</v>
      </c>
      <c r="AI1898" s="146">
        <v>4.68142556106654E-4</v>
      </c>
      <c r="AJ1898" s="146">
        <v>1.12484255967992E-4</v>
      </c>
    </row>
    <row r="1899" spans="1:36" x14ac:dyDescent="0.2">
      <c r="A1899" s="188">
        <v>1038</v>
      </c>
      <c r="B1899" s="2">
        <v>1038</v>
      </c>
      <c r="C1899" s="2" t="s">
        <v>1071</v>
      </c>
      <c r="D1899" s="2" t="s">
        <v>1072</v>
      </c>
      <c r="E1899" s="4" t="s">
        <v>252</v>
      </c>
      <c r="F1899" s="2" t="s">
        <v>1079</v>
      </c>
      <c r="G1899" s="2" t="s">
        <v>1080</v>
      </c>
      <c r="H1899" s="2" t="s">
        <v>255</v>
      </c>
      <c r="I1899" s="2" t="s">
        <v>276</v>
      </c>
      <c r="J1899" s="2" t="s">
        <v>30</v>
      </c>
      <c r="K1899" s="2" t="s">
        <v>30</v>
      </c>
      <c r="L1899" s="2" t="s">
        <v>277</v>
      </c>
      <c r="M1899" s="2" t="s">
        <v>31</v>
      </c>
      <c r="N1899" s="2" t="s">
        <v>312</v>
      </c>
      <c r="O1899" s="2" t="s">
        <v>257</v>
      </c>
      <c r="P1899" s="2" t="s">
        <v>403</v>
      </c>
      <c r="Q1899" s="2" t="s">
        <v>259</v>
      </c>
      <c r="R1899" s="2" t="s">
        <v>260</v>
      </c>
      <c r="S1899" s="2" t="s">
        <v>34</v>
      </c>
      <c r="T1899" s="137">
        <v>3.4809999999999999</v>
      </c>
      <c r="U1899" s="2" t="s">
        <v>352</v>
      </c>
      <c r="V1899" s="146">
        <v>1.43E-2</v>
      </c>
      <c r="W1899" s="146">
        <v>2.8119999999999999E-2</v>
      </c>
      <c r="X1899" s="4" t="s">
        <v>263</v>
      </c>
      <c r="Z1899" s="137">
        <v>7372505.8600000003</v>
      </c>
      <c r="AA1899" s="144">
        <v>1</v>
      </c>
      <c r="AB1899" s="157">
        <v>113.61</v>
      </c>
      <c r="AD1899" s="137">
        <v>8375.9040000000005</v>
      </c>
      <c r="AG1899" s="2" t="s">
        <v>36</v>
      </c>
      <c r="AH1899" s="146">
        <v>3.8240000000000001E-3</v>
      </c>
      <c r="AI1899" s="146">
        <v>7.1665779080213902E-3</v>
      </c>
      <c r="AJ1899" s="146">
        <v>1.72196945845867E-3</v>
      </c>
    </row>
    <row r="1900" spans="1:36" x14ac:dyDescent="0.2">
      <c r="A1900" s="188">
        <v>1038</v>
      </c>
      <c r="B1900" s="2">
        <v>1038</v>
      </c>
      <c r="C1900" s="2" t="s">
        <v>1081</v>
      </c>
      <c r="D1900" s="2" t="s">
        <v>1082</v>
      </c>
      <c r="E1900" s="4" t="s">
        <v>252</v>
      </c>
      <c r="F1900" s="2" t="s">
        <v>1083</v>
      </c>
      <c r="G1900" s="2" t="s">
        <v>1084</v>
      </c>
      <c r="H1900" s="2" t="s">
        <v>255</v>
      </c>
      <c r="I1900" s="2" t="s">
        <v>324</v>
      </c>
      <c r="J1900" s="2" t="s">
        <v>30</v>
      </c>
      <c r="K1900" s="2" t="s">
        <v>349</v>
      </c>
      <c r="L1900" s="2" t="s">
        <v>277</v>
      </c>
      <c r="M1900" s="2" t="s">
        <v>31</v>
      </c>
      <c r="N1900" s="2" t="s">
        <v>1085</v>
      </c>
      <c r="O1900" s="2" t="s">
        <v>257</v>
      </c>
      <c r="P1900" s="2" t="s">
        <v>279</v>
      </c>
      <c r="Q1900" s="2" t="s">
        <v>279</v>
      </c>
      <c r="R1900" s="2" t="s">
        <v>279</v>
      </c>
      <c r="S1900" s="2" t="s">
        <v>34</v>
      </c>
      <c r="T1900" s="137">
        <v>0.23599999999999999</v>
      </c>
      <c r="U1900" s="2" t="s">
        <v>314</v>
      </c>
      <c r="V1900" s="146">
        <v>1.9900000000000001E-2</v>
      </c>
      <c r="W1900" s="146">
        <v>6.6250000000000003E-2</v>
      </c>
      <c r="X1900" s="4" t="s">
        <v>263</v>
      </c>
      <c r="Z1900" s="137">
        <v>3053997</v>
      </c>
      <c r="AA1900" s="144">
        <v>1</v>
      </c>
      <c r="AB1900" s="157">
        <v>99.48</v>
      </c>
      <c r="AD1900" s="137">
        <v>3038.116</v>
      </c>
      <c r="AG1900" s="2" t="s">
        <v>36</v>
      </c>
      <c r="AH1900" s="146">
        <v>2.036E-2</v>
      </c>
      <c r="AI1900" s="146">
        <v>2.5994682834296701E-3</v>
      </c>
      <c r="AJ1900" s="146">
        <v>6.2459447866851196E-4</v>
      </c>
    </row>
    <row r="1901" spans="1:36" x14ac:dyDescent="0.2">
      <c r="A1901" s="188">
        <v>1038</v>
      </c>
      <c r="B1901" s="2">
        <v>1038</v>
      </c>
      <c r="C1901" s="2" t="s">
        <v>1086</v>
      </c>
      <c r="D1901" s="2" t="s">
        <v>1087</v>
      </c>
      <c r="E1901" s="4" t="s">
        <v>252</v>
      </c>
      <c r="F1901" s="2" t="s">
        <v>1088</v>
      </c>
      <c r="G1901" s="2" t="s">
        <v>1089</v>
      </c>
      <c r="H1901" s="2" t="s">
        <v>255</v>
      </c>
      <c r="I1901" s="2" t="s">
        <v>276</v>
      </c>
      <c r="J1901" s="2" t="s">
        <v>30</v>
      </c>
      <c r="K1901" s="2" t="s">
        <v>30</v>
      </c>
      <c r="L1901" s="2" t="s">
        <v>277</v>
      </c>
      <c r="M1901" s="2" t="s">
        <v>31</v>
      </c>
      <c r="N1901" s="2" t="s">
        <v>312</v>
      </c>
      <c r="O1901" s="2" t="s">
        <v>257</v>
      </c>
      <c r="P1901" s="2" t="s">
        <v>279</v>
      </c>
      <c r="Q1901" s="2" t="s">
        <v>279</v>
      </c>
      <c r="R1901" s="2" t="s">
        <v>279</v>
      </c>
      <c r="S1901" s="2" t="s">
        <v>34</v>
      </c>
      <c r="T1901" s="137">
        <v>1.4470000000000001</v>
      </c>
      <c r="U1901" s="2" t="s">
        <v>1078</v>
      </c>
      <c r="V1901" s="146">
        <v>1.9E-2</v>
      </c>
      <c r="W1901" s="146">
        <v>3.4000000000000002E-2</v>
      </c>
      <c r="X1901" s="4" t="s">
        <v>263</v>
      </c>
      <c r="Z1901" s="137">
        <v>10625588.1</v>
      </c>
      <c r="AA1901" s="144">
        <v>1</v>
      </c>
      <c r="AB1901" s="157">
        <v>111.51</v>
      </c>
      <c r="AC1901" s="137">
        <v>312.947</v>
      </c>
      <c r="AD1901" s="137">
        <v>12161.54</v>
      </c>
      <c r="AG1901" s="2" t="s">
        <v>36</v>
      </c>
      <c r="AH1901" s="146">
        <v>1.8898000000000002E-2</v>
      </c>
      <c r="AI1901" s="146">
        <v>1.0405637980583001E-2</v>
      </c>
      <c r="AJ1901" s="146">
        <v>2.5002436348715499E-3</v>
      </c>
    </row>
    <row r="1902" spans="1:36" x14ac:dyDescent="0.2">
      <c r="A1902" s="188">
        <v>1038</v>
      </c>
      <c r="B1902" s="2">
        <v>1038</v>
      </c>
      <c r="C1902" s="2" t="s">
        <v>1090</v>
      </c>
      <c r="D1902" s="2" t="s">
        <v>1091</v>
      </c>
      <c r="E1902" s="4" t="s">
        <v>252</v>
      </c>
      <c r="F1902" s="2" t="s">
        <v>1092</v>
      </c>
      <c r="G1902" s="2" t="s">
        <v>1093</v>
      </c>
      <c r="H1902" s="2" t="s">
        <v>255</v>
      </c>
      <c r="I1902" s="2" t="s">
        <v>324</v>
      </c>
      <c r="J1902" s="2" t="s">
        <v>30</v>
      </c>
      <c r="K1902" s="2" t="s">
        <v>30</v>
      </c>
      <c r="L1902" s="2" t="s">
        <v>277</v>
      </c>
      <c r="M1902" s="2" t="s">
        <v>31</v>
      </c>
      <c r="N1902" s="2" t="s">
        <v>312</v>
      </c>
      <c r="O1902" s="2" t="s">
        <v>257</v>
      </c>
      <c r="P1902" s="2" t="s">
        <v>332</v>
      </c>
      <c r="Q1902" s="2" t="s">
        <v>259</v>
      </c>
      <c r="R1902" s="2" t="s">
        <v>260</v>
      </c>
      <c r="S1902" s="2" t="s">
        <v>34</v>
      </c>
      <c r="T1902" s="137">
        <v>0.877</v>
      </c>
      <c r="U1902" s="2" t="s">
        <v>1094</v>
      </c>
      <c r="V1902" s="146">
        <v>3.85E-2</v>
      </c>
      <c r="W1902" s="146">
        <v>5.1330000000000001E-2</v>
      </c>
      <c r="X1902" s="4" t="s">
        <v>263</v>
      </c>
      <c r="Z1902" s="137">
        <v>969222.83</v>
      </c>
      <c r="AA1902" s="144">
        <v>1</v>
      </c>
      <c r="AB1902" s="157">
        <v>101.2</v>
      </c>
      <c r="AD1902" s="137">
        <v>980.85400000000004</v>
      </c>
      <c r="AG1902" s="2" t="s">
        <v>36</v>
      </c>
      <c r="AH1902" s="146">
        <v>3.1089999999999998E-3</v>
      </c>
      <c r="AI1902" s="146">
        <v>8.3923635348206701E-4</v>
      </c>
      <c r="AJ1902" s="146">
        <v>2.0164985125004201E-4</v>
      </c>
    </row>
    <row r="1903" spans="1:36" x14ac:dyDescent="0.2">
      <c r="A1903" s="188">
        <v>1038</v>
      </c>
      <c r="B1903" s="2">
        <v>1038</v>
      </c>
      <c r="C1903" s="2" t="s">
        <v>1095</v>
      </c>
      <c r="D1903" s="2" t="s">
        <v>1096</v>
      </c>
      <c r="E1903" s="4" t="s">
        <v>252</v>
      </c>
      <c r="F1903" s="2" t="s">
        <v>1097</v>
      </c>
      <c r="G1903" s="2" t="s">
        <v>1098</v>
      </c>
      <c r="H1903" s="2" t="s">
        <v>255</v>
      </c>
      <c r="I1903" s="2" t="s">
        <v>324</v>
      </c>
      <c r="J1903" s="2" t="s">
        <v>30</v>
      </c>
      <c r="K1903" s="2" t="s">
        <v>30</v>
      </c>
      <c r="L1903" s="2" t="s">
        <v>277</v>
      </c>
      <c r="M1903" s="2" t="s">
        <v>31</v>
      </c>
      <c r="N1903" s="2" t="s">
        <v>278</v>
      </c>
      <c r="O1903" s="2" t="s">
        <v>257</v>
      </c>
      <c r="P1903" s="2" t="s">
        <v>351</v>
      </c>
      <c r="Q1903" s="2" t="s">
        <v>259</v>
      </c>
      <c r="R1903" s="2" t="s">
        <v>260</v>
      </c>
      <c r="S1903" s="2" t="s">
        <v>34</v>
      </c>
      <c r="T1903" s="137">
        <v>0.23599999999999999</v>
      </c>
      <c r="U1903" s="2" t="s">
        <v>314</v>
      </c>
      <c r="V1903" s="146">
        <v>4.9500000000000002E-2</v>
      </c>
      <c r="W1903" s="146">
        <v>6.7949999999999997E-2</v>
      </c>
      <c r="X1903" s="4" t="s">
        <v>263</v>
      </c>
      <c r="Z1903" s="137">
        <v>650361.01</v>
      </c>
      <c r="AA1903" s="144">
        <v>1</v>
      </c>
      <c r="AB1903" s="157">
        <v>100.9</v>
      </c>
      <c r="AD1903" s="137">
        <v>656.21400000000006</v>
      </c>
      <c r="AG1903" s="2" t="s">
        <v>36</v>
      </c>
      <c r="AH1903" s="146">
        <v>2.9562000000000001E-2</v>
      </c>
      <c r="AI1903" s="146">
        <v>5.6146902639202603E-4</v>
      </c>
      <c r="AJ1903" s="146">
        <v>1.3490853343482701E-4</v>
      </c>
    </row>
    <row r="1904" spans="1:36" x14ac:dyDescent="0.2">
      <c r="A1904" s="188">
        <v>1038</v>
      </c>
      <c r="B1904" s="2">
        <v>1038</v>
      </c>
      <c r="C1904" s="2" t="s">
        <v>1099</v>
      </c>
      <c r="D1904" s="2" t="s">
        <v>1100</v>
      </c>
      <c r="E1904" s="4" t="s">
        <v>252</v>
      </c>
      <c r="F1904" s="2" t="s">
        <v>1101</v>
      </c>
      <c r="G1904" s="2" t="s">
        <v>1102</v>
      </c>
      <c r="H1904" s="2" t="s">
        <v>255</v>
      </c>
      <c r="I1904" s="2" t="s">
        <v>324</v>
      </c>
      <c r="J1904" s="2" t="s">
        <v>30</v>
      </c>
      <c r="K1904" s="2" t="s">
        <v>30</v>
      </c>
      <c r="L1904" s="2" t="s">
        <v>277</v>
      </c>
      <c r="M1904" s="2" t="s">
        <v>31</v>
      </c>
      <c r="N1904" s="2" t="s">
        <v>278</v>
      </c>
      <c r="O1904" s="2" t="s">
        <v>257</v>
      </c>
      <c r="P1904" s="2" t="s">
        <v>351</v>
      </c>
      <c r="Q1904" s="2" t="s">
        <v>259</v>
      </c>
      <c r="R1904" s="2" t="s">
        <v>260</v>
      </c>
      <c r="S1904" s="2" t="s">
        <v>34</v>
      </c>
      <c r="T1904" s="137">
        <v>1.1950000000000001</v>
      </c>
      <c r="U1904" s="2" t="s">
        <v>740</v>
      </c>
      <c r="V1904" s="146">
        <v>3.95E-2</v>
      </c>
      <c r="W1904" s="146">
        <v>5.3190000000000001E-2</v>
      </c>
      <c r="X1904" s="4" t="s">
        <v>263</v>
      </c>
      <c r="Z1904" s="137">
        <v>62831</v>
      </c>
      <c r="AA1904" s="144">
        <v>1</v>
      </c>
      <c r="AB1904" s="157">
        <v>99.53</v>
      </c>
      <c r="AD1904" s="137">
        <v>62.536000000000001</v>
      </c>
      <c r="AG1904" s="2" t="s">
        <v>36</v>
      </c>
      <c r="AH1904" s="146">
        <v>1.07E-4</v>
      </c>
      <c r="AI1904" s="146">
        <v>5.3506693746736699E-5</v>
      </c>
      <c r="AJ1904" s="146">
        <v>1.2856469801557E-5</v>
      </c>
    </row>
    <row r="1905" spans="1:36" x14ac:dyDescent="0.2">
      <c r="A1905" s="188">
        <v>1038</v>
      </c>
      <c r="B1905" s="2">
        <v>1038</v>
      </c>
      <c r="C1905" s="2" t="s">
        <v>774</v>
      </c>
      <c r="D1905" s="2" t="s">
        <v>775</v>
      </c>
      <c r="E1905" s="4" t="s">
        <v>252</v>
      </c>
      <c r="F1905" s="2" t="s">
        <v>1103</v>
      </c>
      <c r="G1905" s="2" t="s">
        <v>1104</v>
      </c>
      <c r="H1905" s="2" t="s">
        <v>255</v>
      </c>
      <c r="I1905" s="2" t="s">
        <v>324</v>
      </c>
      <c r="J1905" s="2" t="s">
        <v>30</v>
      </c>
      <c r="K1905" s="2" t="s">
        <v>30</v>
      </c>
      <c r="L1905" s="2" t="s">
        <v>277</v>
      </c>
      <c r="M1905" s="2" t="s">
        <v>31</v>
      </c>
      <c r="N1905" s="2" t="s">
        <v>278</v>
      </c>
      <c r="O1905" s="2" t="s">
        <v>257</v>
      </c>
      <c r="P1905" s="2" t="s">
        <v>343</v>
      </c>
      <c r="Q1905" s="2" t="s">
        <v>298</v>
      </c>
      <c r="R1905" s="2" t="s">
        <v>260</v>
      </c>
      <c r="S1905" s="2" t="s">
        <v>34</v>
      </c>
      <c r="T1905" s="137">
        <v>1.2290000000000001</v>
      </c>
      <c r="U1905" s="2" t="s">
        <v>1105</v>
      </c>
      <c r="V1905" s="146">
        <v>4.48E-2</v>
      </c>
      <c r="W1905" s="146">
        <v>5.7000000000000002E-2</v>
      </c>
      <c r="X1905" s="4" t="s">
        <v>263</v>
      </c>
      <c r="Z1905" s="137">
        <v>529720.63</v>
      </c>
      <c r="AA1905" s="144">
        <v>1</v>
      </c>
      <c r="AB1905" s="157">
        <v>99.65</v>
      </c>
      <c r="AD1905" s="137">
        <v>527.86699999999996</v>
      </c>
      <c r="AG1905" s="2" t="s">
        <v>36</v>
      </c>
      <c r="AH1905" s="146">
        <v>8.829E-3</v>
      </c>
      <c r="AI1905" s="146">
        <v>4.5165240809384998E-4</v>
      </c>
      <c r="AJ1905" s="146">
        <v>1.08522039745975E-4</v>
      </c>
    </row>
    <row r="1906" spans="1:36" x14ac:dyDescent="0.2">
      <c r="A1906" s="188">
        <v>1038</v>
      </c>
      <c r="B1906" s="2">
        <v>1038</v>
      </c>
      <c r="C1906" s="2" t="s">
        <v>1106</v>
      </c>
      <c r="D1906" s="2" t="s">
        <v>1107</v>
      </c>
      <c r="E1906" s="4" t="s">
        <v>252</v>
      </c>
      <c r="F1906" s="2" t="s">
        <v>1108</v>
      </c>
      <c r="G1906" s="2" t="s">
        <v>1109</v>
      </c>
      <c r="H1906" s="2" t="s">
        <v>255</v>
      </c>
      <c r="I1906" s="2" t="s">
        <v>324</v>
      </c>
      <c r="J1906" s="2" t="s">
        <v>30</v>
      </c>
      <c r="K1906" s="2" t="s">
        <v>30</v>
      </c>
      <c r="L1906" s="2" t="s">
        <v>277</v>
      </c>
      <c r="M1906" s="2" t="s">
        <v>31</v>
      </c>
      <c r="N1906" s="2" t="s">
        <v>288</v>
      </c>
      <c r="O1906" s="2" t="s">
        <v>257</v>
      </c>
      <c r="P1906" s="2" t="s">
        <v>362</v>
      </c>
      <c r="Q1906" s="2" t="s">
        <v>259</v>
      </c>
      <c r="R1906" s="2" t="s">
        <v>260</v>
      </c>
      <c r="S1906" s="2" t="s">
        <v>34</v>
      </c>
      <c r="T1906" s="137">
        <v>0.97499999999999998</v>
      </c>
      <c r="U1906" s="2" t="s">
        <v>572</v>
      </c>
      <c r="V1906" s="146">
        <v>3.5999999999999997E-2</v>
      </c>
      <c r="W1906" s="146">
        <v>5.0310000000000001E-2</v>
      </c>
      <c r="X1906" s="4" t="s">
        <v>263</v>
      </c>
      <c r="Z1906" s="137">
        <v>797694.88</v>
      </c>
      <c r="AA1906" s="144">
        <v>1</v>
      </c>
      <c r="AB1906" s="157">
        <v>98.76</v>
      </c>
      <c r="AD1906" s="137">
        <v>787.803</v>
      </c>
      <c r="AG1906" s="2" t="s">
        <v>36</v>
      </c>
      <c r="AH1906" s="146">
        <v>3.8430000000000001E-3</v>
      </c>
      <c r="AI1906" s="146">
        <v>6.7405917732764201E-4</v>
      </c>
      <c r="AJ1906" s="146">
        <v>1.61961445399599E-4</v>
      </c>
    </row>
    <row r="1907" spans="1:36" x14ac:dyDescent="0.2">
      <c r="A1907" s="188">
        <v>1038</v>
      </c>
      <c r="B1907" s="2">
        <v>1038</v>
      </c>
      <c r="C1907" s="2" t="s">
        <v>1106</v>
      </c>
      <c r="D1907" s="2" t="s">
        <v>1107</v>
      </c>
      <c r="E1907" s="4" t="s">
        <v>252</v>
      </c>
      <c r="F1907" s="2" t="s">
        <v>1110</v>
      </c>
      <c r="G1907" s="2" t="s">
        <v>1111</v>
      </c>
      <c r="H1907" s="2" t="s">
        <v>255</v>
      </c>
      <c r="I1907" s="2" t="s">
        <v>324</v>
      </c>
      <c r="J1907" s="2" t="s">
        <v>30</v>
      </c>
      <c r="K1907" s="2" t="s">
        <v>30</v>
      </c>
      <c r="L1907" s="2" t="s">
        <v>277</v>
      </c>
      <c r="M1907" s="2" t="s">
        <v>31</v>
      </c>
      <c r="N1907" s="2" t="s">
        <v>288</v>
      </c>
      <c r="O1907" s="2" t="s">
        <v>257</v>
      </c>
      <c r="P1907" s="2" t="s">
        <v>362</v>
      </c>
      <c r="Q1907" s="2" t="s">
        <v>259</v>
      </c>
      <c r="R1907" s="2" t="s">
        <v>260</v>
      </c>
      <c r="S1907" s="2" t="s">
        <v>34</v>
      </c>
      <c r="T1907" s="137">
        <v>1.798</v>
      </c>
      <c r="U1907" s="2" t="s">
        <v>319</v>
      </c>
      <c r="V1907" s="146">
        <v>2.1999999999999999E-2</v>
      </c>
      <c r="W1907" s="146">
        <v>4.87E-2</v>
      </c>
      <c r="X1907" s="4" t="s">
        <v>263</v>
      </c>
      <c r="Z1907" s="137">
        <v>1047569.8</v>
      </c>
      <c r="AA1907" s="144">
        <v>1</v>
      </c>
      <c r="AB1907" s="157">
        <v>96.03</v>
      </c>
      <c r="AD1907" s="137">
        <v>1005.981</v>
      </c>
      <c r="AG1907" s="2" t="s">
        <v>36</v>
      </c>
      <c r="AH1907" s="146">
        <v>1.2080000000000001E-3</v>
      </c>
      <c r="AI1907" s="146">
        <v>8.6073614133029704E-4</v>
      </c>
      <c r="AJ1907" s="146">
        <v>2.0681577263025199E-4</v>
      </c>
    </row>
    <row r="1908" spans="1:36" x14ac:dyDescent="0.2">
      <c r="A1908" s="188">
        <v>1038</v>
      </c>
      <c r="B1908" s="2">
        <v>1038</v>
      </c>
      <c r="C1908" s="2" t="s">
        <v>894</v>
      </c>
      <c r="D1908" s="2" t="s">
        <v>895</v>
      </c>
      <c r="E1908" s="4" t="s">
        <v>252</v>
      </c>
      <c r="F1908" s="2" t="s">
        <v>1112</v>
      </c>
      <c r="G1908" s="2" t="s">
        <v>1113</v>
      </c>
      <c r="H1908" s="2" t="s">
        <v>255</v>
      </c>
      <c r="I1908" s="2" t="s">
        <v>276</v>
      </c>
      <c r="J1908" s="2" t="s">
        <v>30</v>
      </c>
      <c r="K1908" s="2" t="s">
        <v>30</v>
      </c>
      <c r="L1908" s="2" t="s">
        <v>277</v>
      </c>
      <c r="M1908" s="2" t="s">
        <v>31</v>
      </c>
      <c r="N1908" s="2" t="s">
        <v>325</v>
      </c>
      <c r="O1908" s="2" t="s">
        <v>257</v>
      </c>
      <c r="P1908" s="2" t="s">
        <v>258</v>
      </c>
      <c r="Q1908" s="2" t="s">
        <v>259</v>
      </c>
      <c r="R1908" s="2" t="s">
        <v>260</v>
      </c>
      <c r="S1908" s="2" t="s">
        <v>34</v>
      </c>
      <c r="T1908" s="137">
        <v>0.4</v>
      </c>
      <c r="U1908" s="2" t="s">
        <v>1022</v>
      </c>
      <c r="V1908" s="146">
        <v>4.4999999999999998E-2</v>
      </c>
      <c r="W1908" s="146">
        <v>5.4760000000000003E-2</v>
      </c>
      <c r="X1908" s="4" t="s">
        <v>263</v>
      </c>
      <c r="Z1908" s="137">
        <v>9433962</v>
      </c>
      <c r="AA1908" s="144">
        <v>1</v>
      </c>
      <c r="AB1908" s="157">
        <v>120.41</v>
      </c>
      <c r="AD1908" s="137">
        <v>11359.433999999999</v>
      </c>
      <c r="AG1908" s="2" t="s">
        <v>36</v>
      </c>
      <c r="AH1908" s="146">
        <v>6.3839999999999999E-3</v>
      </c>
      <c r="AI1908" s="146">
        <v>9.7193409930140702E-3</v>
      </c>
      <c r="AJ1908" s="146">
        <v>2.3353417155463998E-3</v>
      </c>
    </row>
    <row r="1909" spans="1:36" x14ac:dyDescent="0.2">
      <c r="A1909" s="188">
        <v>1038</v>
      </c>
      <c r="B1909" s="2">
        <v>1038</v>
      </c>
      <c r="C1909" s="2" t="s">
        <v>264</v>
      </c>
      <c r="D1909" s="2" t="s">
        <v>265</v>
      </c>
      <c r="E1909" s="4" t="s">
        <v>252</v>
      </c>
      <c r="F1909" s="2" t="s">
        <v>1114</v>
      </c>
      <c r="G1909" s="2" t="s">
        <v>1115</v>
      </c>
      <c r="H1909" s="2" t="s">
        <v>255</v>
      </c>
      <c r="I1909" s="2" t="s">
        <v>276</v>
      </c>
      <c r="J1909" s="2" t="s">
        <v>30</v>
      </c>
      <c r="K1909" s="2" t="s">
        <v>30</v>
      </c>
      <c r="L1909" s="2" t="s">
        <v>277</v>
      </c>
      <c r="M1909" s="2" t="s">
        <v>31</v>
      </c>
      <c r="N1909" s="2" t="s">
        <v>256</v>
      </c>
      <c r="O1909" s="2" t="s">
        <v>257</v>
      </c>
      <c r="P1909" s="2" t="s">
        <v>258</v>
      </c>
      <c r="Q1909" s="2" t="s">
        <v>259</v>
      </c>
      <c r="R1909" s="2" t="s">
        <v>260</v>
      </c>
      <c r="S1909" s="2" t="s">
        <v>34</v>
      </c>
      <c r="T1909" s="137">
        <v>0.73199999999999998</v>
      </c>
      <c r="U1909" s="2" t="s">
        <v>307</v>
      </c>
      <c r="V1909" s="146">
        <v>8.3000000000000001E-3</v>
      </c>
      <c r="W1909" s="146">
        <v>3.2770000000000001E-2</v>
      </c>
      <c r="X1909" s="4" t="s">
        <v>263</v>
      </c>
      <c r="Z1909" s="137">
        <v>9880074.5</v>
      </c>
      <c r="AA1909" s="144">
        <v>1</v>
      </c>
      <c r="AB1909" s="157">
        <v>116.83</v>
      </c>
      <c r="AD1909" s="137">
        <v>11542.891</v>
      </c>
      <c r="AG1909" s="2" t="s">
        <v>36</v>
      </c>
      <c r="AH1909" s="146">
        <v>6.496E-3</v>
      </c>
      <c r="AI1909" s="146">
        <v>9.8763105240033192E-3</v>
      </c>
      <c r="AJ1909" s="146">
        <v>2.3730580066048598E-3</v>
      </c>
    </row>
    <row r="1910" spans="1:36" x14ac:dyDescent="0.2">
      <c r="A1910" s="188">
        <v>1038</v>
      </c>
      <c r="B1910" s="2">
        <v>1038</v>
      </c>
      <c r="C1910" s="2" t="s">
        <v>264</v>
      </c>
      <c r="D1910" s="2" t="s">
        <v>265</v>
      </c>
      <c r="E1910" s="4" t="s">
        <v>252</v>
      </c>
      <c r="F1910" s="2" t="s">
        <v>1116</v>
      </c>
      <c r="G1910" s="2" t="s">
        <v>1117</v>
      </c>
      <c r="H1910" s="2" t="s">
        <v>255</v>
      </c>
      <c r="I1910" s="2" t="s">
        <v>276</v>
      </c>
      <c r="J1910" s="2" t="s">
        <v>30</v>
      </c>
      <c r="K1910" s="2" t="s">
        <v>30</v>
      </c>
      <c r="L1910" s="2" t="s">
        <v>277</v>
      </c>
      <c r="M1910" s="2" t="s">
        <v>31</v>
      </c>
      <c r="N1910" s="2" t="s">
        <v>256</v>
      </c>
      <c r="O1910" s="2" t="s">
        <v>257</v>
      </c>
      <c r="P1910" s="2" t="s">
        <v>258</v>
      </c>
      <c r="Q1910" s="2" t="s">
        <v>259</v>
      </c>
      <c r="R1910" s="2" t="s">
        <v>260</v>
      </c>
      <c r="S1910" s="2" t="s">
        <v>34</v>
      </c>
      <c r="T1910" s="137">
        <v>2.1339999999999999</v>
      </c>
      <c r="U1910" s="2" t="s">
        <v>1118</v>
      </c>
      <c r="V1910" s="146">
        <v>1E-3</v>
      </c>
      <c r="W1910" s="146">
        <v>2.5329999999999998E-2</v>
      </c>
      <c r="X1910" s="4" t="s">
        <v>263</v>
      </c>
      <c r="Z1910" s="137">
        <v>26449271</v>
      </c>
      <c r="AA1910" s="144">
        <v>1</v>
      </c>
      <c r="AB1910" s="157">
        <v>110.05</v>
      </c>
      <c r="AD1910" s="137">
        <v>29107.422999999999</v>
      </c>
      <c r="AG1910" s="2" t="s">
        <v>36</v>
      </c>
      <c r="AH1910" s="146">
        <v>8.4309999999999993E-3</v>
      </c>
      <c r="AI1910" s="146">
        <v>2.4904847887252099E-2</v>
      </c>
      <c r="AJ1910" s="146">
        <v>5.9840816607053798E-3</v>
      </c>
    </row>
    <row r="1911" spans="1:36" x14ac:dyDescent="0.2">
      <c r="A1911" s="188">
        <v>1038</v>
      </c>
      <c r="B1911" s="2">
        <v>1038</v>
      </c>
      <c r="C1911" s="2" t="s">
        <v>264</v>
      </c>
      <c r="D1911" s="2" t="s">
        <v>265</v>
      </c>
      <c r="E1911" s="4" t="s">
        <v>252</v>
      </c>
      <c r="F1911" s="2" t="s">
        <v>1119</v>
      </c>
      <c r="G1911" s="2" t="s">
        <v>1120</v>
      </c>
      <c r="H1911" s="2" t="s">
        <v>255</v>
      </c>
      <c r="I1911" s="2" t="s">
        <v>276</v>
      </c>
      <c r="J1911" s="2" t="s">
        <v>30</v>
      </c>
      <c r="K1911" s="2" t="s">
        <v>30</v>
      </c>
      <c r="L1911" s="2" t="s">
        <v>277</v>
      </c>
      <c r="M1911" s="2" t="s">
        <v>31</v>
      </c>
      <c r="N1911" s="2" t="s">
        <v>256</v>
      </c>
      <c r="O1911" s="2" t="s">
        <v>257</v>
      </c>
      <c r="P1911" s="2" t="s">
        <v>258</v>
      </c>
      <c r="Q1911" s="2" t="s">
        <v>259</v>
      </c>
      <c r="R1911" s="2" t="s">
        <v>260</v>
      </c>
      <c r="S1911" s="2" t="s">
        <v>34</v>
      </c>
      <c r="T1911" s="137">
        <v>4.1289999999999996</v>
      </c>
      <c r="U1911" s="2" t="s">
        <v>1121</v>
      </c>
      <c r="V1911" s="146">
        <v>1E-3</v>
      </c>
      <c r="W1911" s="146">
        <v>2.5350000000000001E-2</v>
      </c>
      <c r="X1911" s="4" t="s">
        <v>263</v>
      </c>
      <c r="Z1911" s="137">
        <v>7586289</v>
      </c>
      <c r="AA1911" s="144">
        <v>1</v>
      </c>
      <c r="AB1911" s="157">
        <v>104.89</v>
      </c>
      <c r="AD1911" s="137">
        <v>7957.259</v>
      </c>
      <c r="AG1911" s="2" t="s">
        <v>36</v>
      </c>
      <c r="AH1911" s="146">
        <v>1.769E-3</v>
      </c>
      <c r="AI1911" s="146">
        <v>6.80837720131752E-3</v>
      </c>
      <c r="AJ1911" s="146">
        <v>1.6359017864318399E-3</v>
      </c>
    </row>
    <row r="1912" spans="1:36" x14ac:dyDescent="0.2">
      <c r="A1912" s="188">
        <v>1038</v>
      </c>
      <c r="B1912" s="2">
        <v>1038</v>
      </c>
      <c r="C1912" s="2" t="s">
        <v>264</v>
      </c>
      <c r="D1912" s="2" t="s">
        <v>265</v>
      </c>
      <c r="E1912" s="4" t="s">
        <v>252</v>
      </c>
      <c r="F1912" s="2" t="s">
        <v>1122</v>
      </c>
      <c r="G1912" s="2" t="s">
        <v>1123</v>
      </c>
      <c r="H1912" s="2" t="s">
        <v>255</v>
      </c>
      <c r="I1912" s="2" t="s">
        <v>324</v>
      </c>
      <c r="J1912" s="2" t="s">
        <v>30</v>
      </c>
      <c r="K1912" s="2" t="s">
        <v>30</v>
      </c>
      <c r="L1912" s="2" t="s">
        <v>277</v>
      </c>
      <c r="M1912" s="2" t="s">
        <v>31</v>
      </c>
      <c r="N1912" s="2" t="s">
        <v>256</v>
      </c>
      <c r="O1912" s="2" t="s">
        <v>257</v>
      </c>
      <c r="P1912" s="2" t="s">
        <v>258</v>
      </c>
      <c r="Q1912" s="2" t="s">
        <v>259</v>
      </c>
      <c r="R1912" s="2" t="s">
        <v>260</v>
      </c>
      <c r="S1912" s="2" t="s">
        <v>34</v>
      </c>
      <c r="T1912" s="137">
        <v>2.1890000000000001</v>
      </c>
      <c r="U1912" s="2" t="s">
        <v>1124</v>
      </c>
      <c r="V1912" s="146">
        <v>2.76E-2</v>
      </c>
      <c r="W1912" s="146">
        <v>4.4830000000000002E-2</v>
      </c>
      <c r="X1912" s="4" t="s">
        <v>263</v>
      </c>
      <c r="Z1912" s="137">
        <v>10073938</v>
      </c>
      <c r="AA1912" s="144">
        <v>1</v>
      </c>
      <c r="AB1912" s="157">
        <v>97.55</v>
      </c>
      <c r="AD1912" s="137">
        <v>9827.1270000000004</v>
      </c>
      <c r="AG1912" s="2" t="s">
        <v>36</v>
      </c>
      <c r="AH1912" s="146">
        <v>4.64E-3</v>
      </c>
      <c r="AI1912" s="146">
        <v>8.4082707475843493E-3</v>
      </c>
      <c r="AJ1912" s="146">
        <v>2.0203206623325698E-3</v>
      </c>
    </row>
    <row r="1913" spans="1:36" x14ac:dyDescent="0.2">
      <c r="A1913" s="188">
        <v>1038</v>
      </c>
      <c r="B1913" s="2">
        <v>1038</v>
      </c>
      <c r="C1913" s="2" t="s">
        <v>1125</v>
      </c>
      <c r="D1913" s="2" t="s">
        <v>1126</v>
      </c>
      <c r="E1913" s="4" t="s">
        <v>252</v>
      </c>
      <c r="F1913" s="2" t="s">
        <v>1127</v>
      </c>
      <c r="G1913" s="2" t="s">
        <v>1128</v>
      </c>
      <c r="H1913" s="2" t="s">
        <v>255</v>
      </c>
      <c r="I1913" s="2" t="s">
        <v>276</v>
      </c>
      <c r="J1913" s="2" t="s">
        <v>30</v>
      </c>
      <c r="K1913" s="2" t="s">
        <v>30</v>
      </c>
      <c r="L1913" s="2" t="s">
        <v>277</v>
      </c>
      <c r="M1913" s="2" t="s">
        <v>31</v>
      </c>
      <c r="N1913" s="2" t="s">
        <v>312</v>
      </c>
      <c r="O1913" s="2" t="s">
        <v>257</v>
      </c>
      <c r="P1913" s="2" t="s">
        <v>403</v>
      </c>
      <c r="Q1913" s="2" t="s">
        <v>259</v>
      </c>
      <c r="R1913" s="2" t="s">
        <v>260</v>
      </c>
      <c r="S1913" s="2" t="s">
        <v>34</v>
      </c>
      <c r="T1913" s="137">
        <v>4.1360000000000001</v>
      </c>
      <c r="U1913" s="2" t="s">
        <v>1129</v>
      </c>
      <c r="V1913" s="146">
        <v>8.3999999999999995E-3</v>
      </c>
      <c r="W1913" s="146">
        <v>2.7830000000000001E-2</v>
      </c>
      <c r="X1913" s="4" t="s">
        <v>263</v>
      </c>
      <c r="Z1913" s="137">
        <v>7049068.8899999997</v>
      </c>
      <c r="AA1913" s="144">
        <v>1</v>
      </c>
      <c r="AB1913" s="157">
        <v>109.55</v>
      </c>
      <c r="AD1913" s="137">
        <v>7722.2550000000001</v>
      </c>
      <c r="AG1913" s="2" t="s">
        <v>36</v>
      </c>
      <c r="AH1913" s="146">
        <v>9.1929999999999998E-3</v>
      </c>
      <c r="AI1913" s="146">
        <v>6.6073038172094097E-3</v>
      </c>
      <c r="AJ1913" s="146">
        <v>1.5875883192810001E-3</v>
      </c>
    </row>
    <row r="1914" spans="1:36" x14ac:dyDescent="0.2">
      <c r="A1914" s="188">
        <v>1038</v>
      </c>
      <c r="B1914" s="2">
        <v>1038</v>
      </c>
      <c r="C1914" s="2" t="s">
        <v>1125</v>
      </c>
      <c r="D1914" s="2" t="s">
        <v>1126</v>
      </c>
      <c r="E1914" s="4" t="s">
        <v>252</v>
      </c>
      <c r="F1914" s="2" t="s">
        <v>1130</v>
      </c>
      <c r="G1914" s="2" t="s">
        <v>1131</v>
      </c>
      <c r="H1914" s="2" t="s">
        <v>255</v>
      </c>
      <c r="I1914" s="2" t="s">
        <v>276</v>
      </c>
      <c r="J1914" s="2" t="s">
        <v>30</v>
      </c>
      <c r="K1914" s="2" t="s">
        <v>30</v>
      </c>
      <c r="L1914" s="2" t="s">
        <v>277</v>
      </c>
      <c r="M1914" s="2" t="s">
        <v>31</v>
      </c>
      <c r="N1914" s="2" t="s">
        <v>312</v>
      </c>
      <c r="O1914" s="2" t="s">
        <v>257</v>
      </c>
      <c r="P1914" s="2" t="s">
        <v>332</v>
      </c>
      <c r="Q1914" s="2" t="s">
        <v>259</v>
      </c>
      <c r="R1914" s="2" t="s">
        <v>260</v>
      </c>
      <c r="S1914" s="2" t="s">
        <v>34</v>
      </c>
      <c r="T1914" s="137">
        <v>5.3479999999999999</v>
      </c>
      <c r="U1914" s="2" t="s">
        <v>1132</v>
      </c>
      <c r="V1914" s="146">
        <v>1.4999999999999999E-2</v>
      </c>
      <c r="W1914" s="146">
        <v>3.0550000000000001E-2</v>
      </c>
      <c r="X1914" s="4" t="s">
        <v>263</v>
      </c>
      <c r="Z1914" s="137">
        <v>862269</v>
      </c>
      <c r="AA1914" s="144">
        <v>1</v>
      </c>
      <c r="AB1914" s="157">
        <v>105.5</v>
      </c>
      <c r="AD1914" s="137">
        <v>909.69399999999996</v>
      </c>
      <c r="AG1914" s="2" t="s">
        <v>36</v>
      </c>
      <c r="AH1914" s="146">
        <v>8.2399999999999997E-4</v>
      </c>
      <c r="AI1914" s="146">
        <v>7.7835079369018305E-4</v>
      </c>
      <c r="AJ1914" s="146">
        <v>1.87020403866872E-4</v>
      </c>
    </row>
    <row r="1915" spans="1:36" x14ac:dyDescent="0.2">
      <c r="A1915" s="188">
        <v>1038</v>
      </c>
      <c r="B1915" s="2">
        <v>1038</v>
      </c>
      <c r="C1915" s="2" t="s">
        <v>1133</v>
      </c>
      <c r="D1915" s="2" t="s">
        <v>1134</v>
      </c>
      <c r="E1915" s="4" t="s">
        <v>252</v>
      </c>
      <c r="F1915" s="2" t="s">
        <v>1135</v>
      </c>
      <c r="G1915" s="2" t="s">
        <v>1136</v>
      </c>
      <c r="H1915" s="2" t="s">
        <v>255</v>
      </c>
      <c r="I1915" s="2" t="s">
        <v>324</v>
      </c>
      <c r="J1915" s="2" t="s">
        <v>30</v>
      </c>
      <c r="K1915" s="2" t="s">
        <v>30</v>
      </c>
      <c r="L1915" s="2" t="s">
        <v>277</v>
      </c>
      <c r="M1915" s="2" t="s">
        <v>31</v>
      </c>
      <c r="N1915" s="2" t="s">
        <v>288</v>
      </c>
      <c r="O1915" s="2" t="s">
        <v>257</v>
      </c>
      <c r="P1915" s="2" t="s">
        <v>279</v>
      </c>
      <c r="Q1915" s="2" t="s">
        <v>279</v>
      </c>
      <c r="R1915" s="2" t="s">
        <v>279</v>
      </c>
      <c r="S1915" s="2" t="s">
        <v>34</v>
      </c>
      <c r="T1915" s="137">
        <v>0.23599999999999999</v>
      </c>
      <c r="U1915" s="2" t="s">
        <v>314</v>
      </c>
      <c r="V1915" s="146">
        <v>3.5000000000000003E-2</v>
      </c>
      <c r="W1915" s="146">
        <v>1.1339999999999999E-2</v>
      </c>
      <c r="X1915" s="4" t="s">
        <v>263</v>
      </c>
      <c r="Z1915" s="137">
        <v>530003.4</v>
      </c>
      <c r="AA1915" s="144">
        <v>1</v>
      </c>
      <c r="AB1915" s="157">
        <v>101.48</v>
      </c>
      <c r="AD1915" s="137">
        <v>537.84699999999998</v>
      </c>
      <c r="AG1915" s="2" t="s">
        <v>36</v>
      </c>
      <c r="AH1915" s="146">
        <v>1.325E-2</v>
      </c>
      <c r="AI1915" s="146">
        <v>4.6019220109203202E-4</v>
      </c>
      <c r="AJ1915" s="146">
        <v>1.10573962283225E-4</v>
      </c>
    </row>
    <row r="1916" spans="1:36" x14ac:dyDescent="0.2">
      <c r="A1916" s="188">
        <v>1038</v>
      </c>
      <c r="B1916" s="2">
        <v>1038</v>
      </c>
      <c r="C1916" s="2" t="s">
        <v>683</v>
      </c>
      <c r="D1916" s="2" t="s">
        <v>684</v>
      </c>
      <c r="E1916" s="4" t="s">
        <v>252</v>
      </c>
      <c r="F1916" s="2" t="s">
        <v>1137</v>
      </c>
      <c r="G1916" s="2" t="s">
        <v>1138</v>
      </c>
      <c r="H1916" s="2" t="s">
        <v>255</v>
      </c>
      <c r="I1916" s="2" t="s">
        <v>276</v>
      </c>
      <c r="J1916" s="2" t="s">
        <v>30</v>
      </c>
      <c r="K1916" s="2" t="s">
        <v>30</v>
      </c>
      <c r="L1916" s="2" t="s">
        <v>277</v>
      </c>
      <c r="M1916" s="2" t="s">
        <v>31</v>
      </c>
      <c r="N1916" s="2" t="s">
        <v>256</v>
      </c>
      <c r="O1916" s="2" t="s">
        <v>257</v>
      </c>
      <c r="P1916" s="2" t="s">
        <v>258</v>
      </c>
      <c r="Q1916" s="2" t="s">
        <v>259</v>
      </c>
      <c r="R1916" s="2" t="s">
        <v>260</v>
      </c>
      <c r="S1916" s="2" t="s">
        <v>34</v>
      </c>
      <c r="T1916" s="137">
        <v>3.073</v>
      </c>
      <c r="U1916" s="2" t="s">
        <v>1139</v>
      </c>
      <c r="V1916" s="146">
        <v>1E-3</v>
      </c>
      <c r="W1916" s="146">
        <v>2.538E-2</v>
      </c>
      <c r="X1916" s="4" t="s">
        <v>263</v>
      </c>
      <c r="Z1916" s="137">
        <v>982438.78</v>
      </c>
      <c r="AA1916" s="144">
        <v>1</v>
      </c>
      <c r="AB1916" s="157">
        <v>107.45</v>
      </c>
      <c r="AD1916" s="137">
        <v>1055.6300000000001</v>
      </c>
      <c r="AG1916" s="2" t="s">
        <v>36</v>
      </c>
      <c r="AH1916" s="146">
        <v>9.9799999999999997E-4</v>
      </c>
      <c r="AI1916" s="146">
        <v>9.0321690440387003E-4</v>
      </c>
      <c r="AJ1916" s="146">
        <v>2.1702295624334499E-4</v>
      </c>
    </row>
    <row r="1917" spans="1:36" x14ac:dyDescent="0.2">
      <c r="A1917" s="188">
        <v>1038</v>
      </c>
      <c r="B1917" s="2">
        <v>1038</v>
      </c>
      <c r="C1917" s="2" t="s">
        <v>1140</v>
      </c>
      <c r="D1917" s="2" t="s">
        <v>1141</v>
      </c>
      <c r="E1917" s="4" t="s">
        <v>252</v>
      </c>
      <c r="F1917" s="2" t="s">
        <v>1142</v>
      </c>
      <c r="G1917" s="2" t="s">
        <v>1143</v>
      </c>
      <c r="H1917" s="2" t="s">
        <v>255</v>
      </c>
      <c r="I1917" s="2" t="s">
        <v>324</v>
      </c>
      <c r="J1917" s="2" t="s">
        <v>30</v>
      </c>
      <c r="K1917" s="2" t="s">
        <v>30</v>
      </c>
      <c r="L1917" s="2" t="s">
        <v>277</v>
      </c>
      <c r="M1917" s="2" t="s">
        <v>31</v>
      </c>
      <c r="N1917" s="2" t="s">
        <v>278</v>
      </c>
      <c r="O1917" s="2" t="s">
        <v>257</v>
      </c>
      <c r="P1917" s="2" t="s">
        <v>297</v>
      </c>
      <c r="Q1917" s="2" t="s">
        <v>298</v>
      </c>
      <c r="R1917" s="2" t="s">
        <v>260</v>
      </c>
      <c r="S1917" s="2" t="s">
        <v>34</v>
      </c>
      <c r="T1917" s="137">
        <v>0.83699999999999997</v>
      </c>
      <c r="U1917" s="2" t="s">
        <v>289</v>
      </c>
      <c r="V1917" s="146">
        <v>2.9499999999999998E-2</v>
      </c>
      <c r="W1917" s="146">
        <v>5.015E-2</v>
      </c>
      <c r="X1917" s="4" t="s">
        <v>263</v>
      </c>
      <c r="Z1917" s="137">
        <v>258038</v>
      </c>
      <c r="AA1917" s="144">
        <v>1</v>
      </c>
      <c r="AB1917" s="157">
        <v>99.13</v>
      </c>
      <c r="AD1917" s="137">
        <v>255.79300000000001</v>
      </c>
      <c r="AG1917" s="2" t="s">
        <v>36</v>
      </c>
      <c r="AH1917" s="146">
        <v>1.1509999999999999E-3</v>
      </c>
      <c r="AI1917" s="146">
        <v>2.18861269233938E-4</v>
      </c>
      <c r="AJ1917" s="146">
        <v>5.2587500770558501E-5</v>
      </c>
    </row>
    <row r="1918" spans="1:36" x14ac:dyDescent="0.2">
      <c r="A1918" s="188">
        <v>1038</v>
      </c>
      <c r="B1918" s="2">
        <v>1038</v>
      </c>
      <c r="C1918" s="2" t="s">
        <v>364</v>
      </c>
      <c r="D1918" s="2" t="s">
        <v>365</v>
      </c>
      <c r="E1918" s="4" t="s">
        <v>252</v>
      </c>
      <c r="F1918" s="2" t="s">
        <v>1144</v>
      </c>
      <c r="G1918" s="2" t="s">
        <v>1145</v>
      </c>
      <c r="H1918" s="2" t="s">
        <v>255</v>
      </c>
      <c r="I1918" s="2" t="s">
        <v>324</v>
      </c>
      <c r="J1918" s="2" t="s">
        <v>30</v>
      </c>
      <c r="K1918" s="2" t="s">
        <v>85</v>
      </c>
      <c r="L1918" s="2" t="s">
        <v>277</v>
      </c>
      <c r="M1918" s="2" t="s">
        <v>31</v>
      </c>
      <c r="N1918" s="2" t="s">
        <v>306</v>
      </c>
      <c r="O1918" s="2" t="s">
        <v>257</v>
      </c>
      <c r="P1918" s="2" t="s">
        <v>368</v>
      </c>
      <c r="Q1918" s="2" t="s">
        <v>298</v>
      </c>
      <c r="R1918" s="2" t="s">
        <v>260</v>
      </c>
      <c r="S1918" s="2" t="s">
        <v>34</v>
      </c>
      <c r="T1918" s="137">
        <v>0.89500000000000002</v>
      </c>
      <c r="U1918" s="2" t="s">
        <v>398</v>
      </c>
      <c r="V1918" s="146">
        <v>3.4500000000000003E-2</v>
      </c>
      <c r="W1918" s="146">
        <v>5.1270000000000003E-2</v>
      </c>
      <c r="X1918" s="4" t="s">
        <v>263</v>
      </c>
      <c r="Z1918" s="137">
        <v>465995</v>
      </c>
      <c r="AA1918" s="144">
        <v>1</v>
      </c>
      <c r="AB1918" s="157">
        <v>98.92</v>
      </c>
      <c r="AD1918" s="137">
        <v>460.96199999999999</v>
      </c>
      <c r="AG1918" s="2" t="s">
        <v>36</v>
      </c>
      <c r="AH1918" s="146">
        <v>8.3699999999999996E-4</v>
      </c>
      <c r="AI1918" s="146">
        <v>3.9440780868700499E-4</v>
      </c>
      <c r="AJ1918" s="146">
        <v>9.4767434255681201E-5</v>
      </c>
    </row>
    <row r="1919" spans="1:36" x14ac:dyDescent="0.2">
      <c r="A1919" s="188">
        <v>1038</v>
      </c>
      <c r="B1919" s="2">
        <v>1038</v>
      </c>
      <c r="C1919" s="2" t="s">
        <v>364</v>
      </c>
      <c r="D1919" s="2" t="s">
        <v>365</v>
      </c>
      <c r="E1919" s="4" t="s">
        <v>252</v>
      </c>
      <c r="F1919" s="2" t="s">
        <v>366</v>
      </c>
      <c r="G1919" s="2" t="s">
        <v>367</v>
      </c>
      <c r="H1919" s="2" t="s">
        <v>255</v>
      </c>
      <c r="I1919" s="2" t="s">
        <v>304</v>
      </c>
      <c r="J1919" s="2" t="s">
        <v>30</v>
      </c>
      <c r="K1919" s="2" t="s">
        <v>85</v>
      </c>
      <c r="L1919" s="2" t="s">
        <v>277</v>
      </c>
      <c r="M1919" s="2" t="s">
        <v>31</v>
      </c>
      <c r="N1919" s="2" t="s">
        <v>306</v>
      </c>
      <c r="O1919" s="2" t="s">
        <v>257</v>
      </c>
      <c r="P1919" s="2" t="s">
        <v>368</v>
      </c>
      <c r="Q1919" s="2" t="s">
        <v>298</v>
      </c>
      <c r="R1919" s="2" t="s">
        <v>260</v>
      </c>
      <c r="S1919" s="2" t="s">
        <v>34</v>
      </c>
      <c r="T1919" s="137">
        <v>2.8769999999999998</v>
      </c>
      <c r="U1919" s="2" t="s">
        <v>369</v>
      </c>
      <c r="V1919" s="146">
        <v>7.4999999999999997E-3</v>
      </c>
      <c r="W1919" s="146">
        <v>5.0639999999999998E-2</v>
      </c>
      <c r="X1919" s="4" t="s">
        <v>263</v>
      </c>
      <c r="Z1919" s="137">
        <v>9122404</v>
      </c>
      <c r="AA1919" s="144">
        <v>1</v>
      </c>
      <c r="AB1919" s="157">
        <v>88.7</v>
      </c>
      <c r="AD1919" s="137">
        <v>8091.5720000000001</v>
      </c>
      <c r="AG1919" s="2" t="s">
        <v>36</v>
      </c>
      <c r="AH1919" s="146">
        <v>1.7163000000000001E-2</v>
      </c>
      <c r="AI1919" s="146">
        <v>6.9232985801198502E-3</v>
      </c>
      <c r="AJ1919" s="146">
        <v>1.6635148406623701E-3</v>
      </c>
    </row>
    <row r="1920" spans="1:36" x14ac:dyDescent="0.2">
      <c r="A1920" s="188">
        <v>1038</v>
      </c>
      <c r="B1920" s="2">
        <v>1038</v>
      </c>
      <c r="C1920" s="2" t="s">
        <v>1146</v>
      </c>
      <c r="D1920" s="2" t="s">
        <v>1147</v>
      </c>
      <c r="E1920" s="4" t="s">
        <v>252</v>
      </c>
      <c r="F1920" s="2" t="s">
        <v>1148</v>
      </c>
      <c r="G1920" s="2" t="s">
        <v>1149</v>
      </c>
      <c r="H1920" s="2" t="s">
        <v>255</v>
      </c>
      <c r="I1920" s="2" t="s">
        <v>324</v>
      </c>
      <c r="J1920" s="2" t="s">
        <v>30</v>
      </c>
      <c r="K1920" s="2" t="s">
        <v>30</v>
      </c>
      <c r="L1920" s="2" t="s">
        <v>277</v>
      </c>
      <c r="M1920" s="2" t="s">
        <v>31</v>
      </c>
      <c r="N1920" s="2" t="s">
        <v>823</v>
      </c>
      <c r="O1920" s="2" t="s">
        <v>257</v>
      </c>
      <c r="P1920" s="2" t="s">
        <v>409</v>
      </c>
      <c r="Q1920" s="2" t="s">
        <v>259</v>
      </c>
      <c r="R1920" s="2" t="s">
        <v>260</v>
      </c>
      <c r="S1920" s="2" t="s">
        <v>34</v>
      </c>
      <c r="T1920" s="137">
        <v>1.2050000000000001</v>
      </c>
      <c r="U1920" s="2" t="s">
        <v>740</v>
      </c>
      <c r="V1920" s="146">
        <v>2.6100000000000002E-2</v>
      </c>
      <c r="W1920" s="146">
        <v>4.4159999999999998E-2</v>
      </c>
      <c r="X1920" s="4" t="s">
        <v>263</v>
      </c>
      <c r="Z1920" s="137">
        <v>178893.02</v>
      </c>
      <c r="AA1920" s="144">
        <v>1</v>
      </c>
      <c r="AB1920" s="157">
        <v>98.62</v>
      </c>
      <c r="AD1920" s="137">
        <v>176.42400000000001</v>
      </c>
      <c r="AG1920" s="2" t="s">
        <v>36</v>
      </c>
      <c r="AH1920" s="146">
        <v>7.4200000000000004E-4</v>
      </c>
      <c r="AI1920" s="146">
        <v>1.5095188273766099E-4</v>
      </c>
      <c r="AJ1920" s="146">
        <v>3.6270383871798501E-5</v>
      </c>
    </row>
    <row r="1921" spans="1:36" x14ac:dyDescent="0.2">
      <c r="A1921" s="188">
        <v>1038</v>
      </c>
      <c r="B1921" s="2">
        <v>1038</v>
      </c>
      <c r="C1921" s="2" t="s">
        <v>1146</v>
      </c>
      <c r="D1921" s="2" t="s">
        <v>1147</v>
      </c>
      <c r="E1921" s="4" t="s">
        <v>252</v>
      </c>
      <c r="F1921" s="2" t="s">
        <v>1150</v>
      </c>
      <c r="G1921" s="2" t="s">
        <v>1151</v>
      </c>
      <c r="H1921" s="2" t="s">
        <v>255</v>
      </c>
      <c r="I1921" s="2" t="s">
        <v>324</v>
      </c>
      <c r="J1921" s="2" t="s">
        <v>30</v>
      </c>
      <c r="K1921" s="2" t="s">
        <v>30</v>
      </c>
      <c r="L1921" s="2" t="s">
        <v>277</v>
      </c>
      <c r="M1921" s="2" t="s">
        <v>31</v>
      </c>
      <c r="N1921" s="2" t="s">
        <v>823</v>
      </c>
      <c r="O1921" s="2" t="s">
        <v>257</v>
      </c>
      <c r="P1921" s="2" t="s">
        <v>409</v>
      </c>
      <c r="Q1921" s="2" t="s">
        <v>259</v>
      </c>
      <c r="R1921" s="2" t="s">
        <v>260</v>
      </c>
      <c r="S1921" s="2" t="s">
        <v>34</v>
      </c>
      <c r="T1921" s="137">
        <v>5.7960000000000003</v>
      </c>
      <c r="U1921" s="2" t="s">
        <v>1152</v>
      </c>
      <c r="V1921" s="146">
        <v>1.9E-2</v>
      </c>
      <c r="W1921" s="146">
        <v>4.5870000000000001E-2</v>
      </c>
      <c r="X1921" s="4" t="s">
        <v>263</v>
      </c>
      <c r="Z1921" s="137">
        <v>2786626.3</v>
      </c>
      <c r="AA1921" s="144">
        <v>1</v>
      </c>
      <c r="AB1921" s="157">
        <v>86.15</v>
      </c>
      <c r="AD1921" s="137">
        <v>2400.6790000000001</v>
      </c>
      <c r="AG1921" s="2" t="s">
        <v>36</v>
      </c>
      <c r="AH1921" s="146">
        <v>1.8749999999999999E-3</v>
      </c>
      <c r="AI1921" s="146">
        <v>2.05406486320621E-3</v>
      </c>
      <c r="AJ1921" s="146">
        <v>4.9354615348216001E-4</v>
      </c>
    </row>
    <row r="1922" spans="1:36" x14ac:dyDescent="0.2">
      <c r="A1922" s="188">
        <v>1038</v>
      </c>
      <c r="B1922" s="2">
        <v>1038</v>
      </c>
      <c r="C1922" s="2" t="s">
        <v>250</v>
      </c>
      <c r="D1922" s="2" t="s">
        <v>251</v>
      </c>
      <c r="E1922" s="4" t="s">
        <v>252</v>
      </c>
      <c r="F1922" s="2" t="s">
        <v>1153</v>
      </c>
      <c r="G1922" s="2" t="s">
        <v>1154</v>
      </c>
      <c r="H1922" s="2" t="s">
        <v>255</v>
      </c>
      <c r="I1922" s="2" t="s">
        <v>276</v>
      </c>
      <c r="J1922" s="2" t="s">
        <v>30</v>
      </c>
      <c r="K1922" s="2" t="s">
        <v>30</v>
      </c>
      <c r="L1922" s="2" t="s">
        <v>277</v>
      </c>
      <c r="M1922" s="2" t="s">
        <v>31</v>
      </c>
      <c r="N1922" s="2" t="s">
        <v>256</v>
      </c>
      <c r="O1922" s="2" t="s">
        <v>257</v>
      </c>
      <c r="P1922" s="2" t="s">
        <v>258</v>
      </c>
      <c r="Q1922" s="2" t="s">
        <v>259</v>
      </c>
      <c r="R1922" s="2" t="s">
        <v>260</v>
      </c>
      <c r="S1922" s="2" t="s">
        <v>34</v>
      </c>
      <c r="T1922" s="137">
        <v>3.5009999999999999</v>
      </c>
      <c r="U1922" s="2" t="s">
        <v>1155</v>
      </c>
      <c r="V1922" s="146">
        <v>2E-3</v>
      </c>
      <c r="W1922" s="146">
        <v>2.5520000000000001E-2</v>
      </c>
      <c r="X1922" s="4" t="s">
        <v>263</v>
      </c>
      <c r="Z1922" s="137">
        <v>23567187.949999999</v>
      </c>
      <c r="AA1922" s="144">
        <v>1</v>
      </c>
      <c r="AB1922" s="157">
        <v>106.62</v>
      </c>
      <c r="AD1922" s="137">
        <v>25127.335999999999</v>
      </c>
      <c r="AG1922" s="2" t="s">
        <v>36</v>
      </c>
      <c r="AH1922" s="146">
        <v>7.4079999999999997E-3</v>
      </c>
      <c r="AI1922" s="146">
        <v>2.1499412071122999E-2</v>
      </c>
      <c r="AJ1922" s="146">
        <v>5.1658310893201E-3</v>
      </c>
    </row>
    <row r="1923" spans="1:36" x14ac:dyDescent="0.2">
      <c r="A1923" s="188">
        <v>1038</v>
      </c>
      <c r="B1923" s="2">
        <v>1038</v>
      </c>
      <c r="C1923" s="2" t="s">
        <v>1156</v>
      </c>
      <c r="D1923" s="2" t="s">
        <v>1157</v>
      </c>
      <c r="E1923" s="4" t="s">
        <v>252</v>
      </c>
      <c r="F1923" s="2" t="s">
        <v>1158</v>
      </c>
      <c r="G1923" s="2" t="s">
        <v>1159</v>
      </c>
      <c r="H1923" s="2" t="s">
        <v>255</v>
      </c>
      <c r="I1923" s="2" t="s">
        <v>324</v>
      </c>
      <c r="J1923" s="2" t="s">
        <v>30</v>
      </c>
      <c r="K1923" s="2" t="s">
        <v>30</v>
      </c>
      <c r="L1923" s="2" t="s">
        <v>277</v>
      </c>
      <c r="M1923" s="2" t="s">
        <v>31</v>
      </c>
      <c r="N1923" s="2" t="s">
        <v>288</v>
      </c>
      <c r="O1923" s="2" t="s">
        <v>257</v>
      </c>
      <c r="P1923" s="2" t="s">
        <v>403</v>
      </c>
      <c r="Q1923" s="2" t="s">
        <v>259</v>
      </c>
      <c r="R1923" s="2" t="s">
        <v>260</v>
      </c>
      <c r="S1923" s="2" t="s">
        <v>34</v>
      </c>
      <c r="T1923" s="137">
        <v>2.996</v>
      </c>
      <c r="U1923" s="2" t="s">
        <v>1160</v>
      </c>
      <c r="V1923" s="146">
        <v>1.6400000000000001E-2</v>
      </c>
      <c r="W1923" s="146">
        <v>4.7620000000000003E-2</v>
      </c>
      <c r="X1923" s="4" t="s">
        <v>263</v>
      </c>
      <c r="Z1923" s="137">
        <v>780753.7</v>
      </c>
      <c r="AA1923" s="144">
        <v>1</v>
      </c>
      <c r="AB1923" s="157">
        <v>91.33</v>
      </c>
      <c r="AD1923" s="137">
        <v>713.06200000000001</v>
      </c>
      <c r="AG1923" s="2" t="s">
        <v>36</v>
      </c>
      <c r="AH1923" s="146">
        <v>3.6029999999999999E-3</v>
      </c>
      <c r="AI1923" s="146">
        <v>6.1010930535141598E-4</v>
      </c>
      <c r="AJ1923" s="146">
        <v>1.4659571187535301E-4</v>
      </c>
    </row>
    <row r="1924" spans="1:36" x14ac:dyDescent="0.2">
      <c r="A1924" s="188">
        <v>1038</v>
      </c>
      <c r="B1924" s="2">
        <v>1038</v>
      </c>
      <c r="C1924" s="2" t="s">
        <v>1161</v>
      </c>
      <c r="D1924" s="2" t="s">
        <v>1162</v>
      </c>
      <c r="E1924" s="4" t="s">
        <v>252</v>
      </c>
      <c r="F1924" s="2" t="s">
        <v>1163</v>
      </c>
      <c r="G1924" s="2" t="s">
        <v>1164</v>
      </c>
      <c r="H1924" s="2" t="s">
        <v>255</v>
      </c>
      <c r="I1924" s="2" t="s">
        <v>276</v>
      </c>
      <c r="J1924" s="2" t="s">
        <v>30</v>
      </c>
      <c r="K1924" s="2" t="s">
        <v>30</v>
      </c>
      <c r="L1924" s="2" t="s">
        <v>277</v>
      </c>
      <c r="M1924" s="2" t="s">
        <v>31</v>
      </c>
      <c r="N1924" s="2" t="s">
        <v>312</v>
      </c>
      <c r="O1924" s="2" t="s">
        <v>257</v>
      </c>
      <c r="P1924" s="2" t="s">
        <v>403</v>
      </c>
      <c r="Q1924" s="2" t="s">
        <v>259</v>
      </c>
      <c r="R1924" s="2" t="s">
        <v>260</v>
      </c>
      <c r="S1924" s="2" t="s">
        <v>34</v>
      </c>
      <c r="T1924" s="137">
        <v>0.48199999999999998</v>
      </c>
      <c r="U1924" s="2" t="s">
        <v>94</v>
      </c>
      <c r="V1924" s="146">
        <v>4.7500000000000001E-2</v>
      </c>
      <c r="W1924" s="146">
        <v>5.2159999999999998E-2</v>
      </c>
      <c r="X1924" s="4" t="s">
        <v>263</v>
      </c>
      <c r="Z1924" s="137">
        <v>994076.55</v>
      </c>
      <c r="AA1924" s="144">
        <v>1</v>
      </c>
      <c r="AB1924" s="157">
        <v>143.80000000000001</v>
      </c>
      <c r="AD1924" s="137">
        <v>1429.482</v>
      </c>
      <c r="AG1924" s="2" t="s">
        <v>36</v>
      </c>
      <c r="AH1924" s="146">
        <v>2.081E-3</v>
      </c>
      <c r="AI1924" s="146">
        <v>1.2230912388247199E-3</v>
      </c>
      <c r="AJ1924" s="146">
        <v>2.9388165247003098E-4</v>
      </c>
    </row>
    <row r="1925" spans="1:36" x14ac:dyDescent="0.2">
      <c r="A1925" s="188">
        <v>1038</v>
      </c>
      <c r="B1925" s="2">
        <v>1038</v>
      </c>
      <c r="C1925" s="2" t="s">
        <v>1165</v>
      </c>
      <c r="D1925" s="2" t="s">
        <v>1166</v>
      </c>
      <c r="E1925" s="4" t="s">
        <v>252</v>
      </c>
      <c r="F1925" s="2" t="s">
        <v>1167</v>
      </c>
      <c r="G1925" s="2" t="s">
        <v>1168</v>
      </c>
      <c r="H1925" s="2" t="s">
        <v>255</v>
      </c>
      <c r="I1925" s="2" t="s">
        <v>324</v>
      </c>
      <c r="J1925" s="2" t="s">
        <v>30</v>
      </c>
      <c r="K1925" s="2" t="s">
        <v>30</v>
      </c>
      <c r="L1925" s="2" t="s">
        <v>277</v>
      </c>
      <c r="M1925" s="2" t="s">
        <v>31</v>
      </c>
      <c r="N1925" s="2" t="s">
        <v>278</v>
      </c>
      <c r="O1925" s="2" t="s">
        <v>257</v>
      </c>
      <c r="P1925" s="2" t="s">
        <v>279</v>
      </c>
      <c r="Q1925" s="2" t="s">
        <v>279</v>
      </c>
      <c r="R1925" s="2" t="s">
        <v>279</v>
      </c>
      <c r="S1925" s="2" t="s">
        <v>34</v>
      </c>
      <c r="T1925" s="137">
        <v>0.72199999999999998</v>
      </c>
      <c r="U1925" s="2" t="s">
        <v>307</v>
      </c>
      <c r="V1925" s="146">
        <v>3.8699999999999998E-2</v>
      </c>
      <c r="W1925" s="146">
        <v>4.8180000000000001E-2</v>
      </c>
      <c r="X1925" s="4" t="s">
        <v>263</v>
      </c>
      <c r="Z1925" s="137">
        <v>8664027.3399999999</v>
      </c>
      <c r="AA1925" s="144">
        <v>1</v>
      </c>
      <c r="AB1925" s="157">
        <v>100.4</v>
      </c>
      <c r="AD1925" s="137">
        <v>8698.6830000000009</v>
      </c>
      <c r="AG1925" s="2" t="s">
        <v>36</v>
      </c>
      <c r="AH1925" s="146">
        <v>2.5801999999999999E-2</v>
      </c>
      <c r="AI1925" s="146">
        <v>7.44275403886757E-3</v>
      </c>
      <c r="AJ1925" s="146">
        <v>1.78832844716654E-3</v>
      </c>
    </row>
    <row r="1926" spans="1:36" x14ac:dyDescent="0.2">
      <c r="A1926" s="188">
        <v>1038</v>
      </c>
      <c r="B1926" s="2">
        <v>1038</v>
      </c>
      <c r="C1926" s="2" t="s">
        <v>860</v>
      </c>
      <c r="D1926" s="2" t="s">
        <v>861</v>
      </c>
      <c r="E1926" s="4" t="s">
        <v>252</v>
      </c>
      <c r="F1926" s="2" t="s">
        <v>1169</v>
      </c>
      <c r="G1926" s="2" t="s">
        <v>1170</v>
      </c>
      <c r="H1926" s="2" t="s">
        <v>255</v>
      </c>
      <c r="I1926" s="2" t="s">
        <v>324</v>
      </c>
      <c r="J1926" s="2" t="s">
        <v>30</v>
      </c>
      <c r="K1926" s="2" t="s">
        <v>30</v>
      </c>
      <c r="L1926" s="2" t="s">
        <v>277</v>
      </c>
      <c r="M1926" s="2" t="s">
        <v>31</v>
      </c>
      <c r="N1926" s="2" t="s">
        <v>278</v>
      </c>
      <c r="O1926" s="2" t="s">
        <v>257</v>
      </c>
      <c r="P1926" s="2" t="s">
        <v>279</v>
      </c>
      <c r="Q1926" s="2" t="s">
        <v>279</v>
      </c>
      <c r="R1926" s="2" t="s">
        <v>279</v>
      </c>
      <c r="S1926" s="2" t="s">
        <v>34</v>
      </c>
      <c r="T1926" s="137">
        <v>1.1990000000000001</v>
      </c>
      <c r="U1926" s="2" t="s">
        <v>1171</v>
      </c>
      <c r="V1926" s="146">
        <v>2.9000000000000001E-2</v>
      </c>
      <c r="W1926" s="146">
        <v>7.0459999999999995E-2</v>
      </c>
      <c r="X1926" s="4" t="s">
        <v>263</v>
      </c>
      <c r="Z1926" s="137">
        <v>2932500</v>
      </c>
      <c r="AA1926" s="144">
        <v>1</v>
      </c>
      <c r="AB1926" s="157">
        <v>96.11</v>
      </c>
      <c r="AD1926" s="137">
        <v>2818.4259999999999</v>
      </c>
      <c r="AG1926" s="2" t="s">
        <v>36</v>
      </c>
      <c r="AH1926" s="146">
        <v>1.188E-2</v>
      </c>
      <c r="AI1926" s="146">
        <v>2.41149706805393E-3</v>
      </c>
      <c r="AJ1926" s="146">
        <v>5.7942917158601895E-4</v>
      </c>
    </row>
    <row r="1927" spans="1:36" x14ac:dyDescent="0.2">
      <c r="A1927" s="188">
        <v>1038</v>
      </c>
      <c r="B1927" s="2">
        <v>1038</v>
      </c>
      <c r="C1927" s="2" t="s">
        <v>1172</v>
      </c>
      <c r="D1927" s="2" t="s">
        <v>1173</v>
      </c>
      <c r="E1927" s="4" t="s">
        <v>252</v>
      </c>
      <c r="F1927" s="2" t="s">
        <v>1174</v>
      </c>
      <c r="G1927" s="2" t="s">
        <v>1175</v>
      </c>
      <c r="H1927" s="2" t="s">
        <v>255</v>
      </c>
      <c r="I1927" s="2" t="s">
        <v>324</v>
      </c>
      <c r="J1927" s="2" t="s">
        <v>30</v>
      </c>
      <c r="K1927" s="2" t="s">
        <v>30</v>
      </c>
      <c r="L1927" s="2" t="s">
        <v>277</v>
      </c>
      <c r="M1927" s="2" t="s">
        <v>183</v>
      </c>
      <c r="N1927" s="2" t="s">
        <v>278</v>
      </c>
      <c r="O1927" s="2" t="s">
        <v>257</v>
      </c>
      <c r="P1927" s="2" t="s">
        <v>553</v>
      </c>
      <c r="Q1927" s="2" t="s">
        <v>259</v>
      </c>
      <c r="R1927" s="2" t="s">
        <v>260</v>
      </c>
      <c r="S1927" s="2" t="s">
        <v>34</v>
      </c>
      <c r="T1927" s="137">
        <v>2.7040000000000002</v>
      </c>
      <c r="U1927" s="2" t="s">
        <v>1176</v>
      </c>
      <c r="V1927" s="146">
        <v>2.8000000000000001E-2</v>
      </c>
      <c r="W1927" s="146">
        <v>5.6640000000000003E-2</v>
      </c>
      <c r="X1927" s="4" t="s">
        <v>263</v>
      </c>
      <c r="Z1927" s="137">
        <v>2093900</v>
      </c>
      <c r="AA1927" s="144">
        <v>1</v>
      </c>
      <c r="AB1927" s="157">
        <v>94.093000000000004</v>
      </c>
      <c r="AD1927" s="137">
        <v>1970.2080000000001</v>
      </c>
      <c r="AG1927" s="2" t="s">
        <v>36</v>
      </c>
      <c r="AH1927" s="146">
        <v>1.3439999999999999E-3</v>
      </c>
      <c r="AI1927" s="146">
        <v>1.68574657070897E-3</v>
      </c>
      <c r="AJ1927" s="146">
        <v>4.0504745036166502E-4</v>
      </c>
    </row>
    <row r="1928" spans="1:36" x14ac:dyDescent="0.2">
      <c r="A1928" s="188">
        <v>1038</v>
      </c>
      <c r="B1928" s="2">
        <v>1038</v>
      </c>
      <c r="C1928" s="2" t="s">
        <v>308</v>
      </c>
      <c r="D1928" s="2" t="s">
        <v>309</v>
      </c>
      <c r="E1928" s="4" t="s">
        <v>252</v>
      </c>
      <c r="F1928" s="2" t="s">
        <v>1177</v>
      </c>
      <c r="G1928" s="2" t="s">
        <v>617</v>
      </c>
      <c r="H1928" s="2" t="s">
        <v>255</v>
      </c>
      <c r="I1928" s="2" t="s">
        <v>276</v>
      </c>
      <c r="J1928" s="2" t="s">
        <v>30</v>
      </c>
      <c r="K1928" s="2" t="s">
        <v>30</v>
      </c>
      <c r="L1928" s="2" t="s">
        <v>277</v>
      </c>
      <c r="M1928" s="2" t="s">
        <v>183</v>
      </c>
      <c r="N1928" s="2" t="s">
        <v>312</v>
      </c>
      <c r="O1928" s="2" t="s">
        <v>257</v>
      </c>
      <c r="P1928" s="2" t="s">
        <v>279</v>
      </c>
      <c r="Q1928" s="2" t="s">
        <v>279</v>
      </c>
      <c r="R1928" s="2" t="s">
        <v>279</v>
      </c>
      <c r="S1928" s="2" t="s">
        <v>34</v>
      </c>
      <c r="T1928" s="137">
        <v>0</v>
      </c>
      <c r="U1928" s="2" t="s">
        <v>357</v>
      </c>
      <c r="V1928" s="146">
        <v>6.4000000000000003E-3</v>
      </c>
      <c r="W1928" s="146">
        <v>0</v>
      </c>
      <c r="X1928" s="4" t="s">
        <v>263</v>
      </c>
      <c r="Z1928" s="137">
        <v>1170000</v>
      </c>
      <c r="AA1928" s="144">
        <v>1</v>
      </c>
      <c r="AB1928" s="157">
        <v>106.122</v>
      </c>
      <c r="AD1928" s="137">
        <v>1241.6320000000001</v>
      </c>
      <c r="AG1928" s="2" t="s">
        <v>36</v>
      </c>
      <c r="AH1928" s="146">
        <v>3.8310000000000002E-3</v>
      </c>
      <c r="AI1928" s="146">
        <v>1.06236299382987E-3</v>
      </c>
      <c r="AJ1928" s="146">
        <v>2.5526222593969103E-4</v>
      </c>
    </row>
    <row r="1929" spans="1:36" x14ac:dyDescent="0.2">
      <c r="A1929" s="188">
        <v>1038</v>
      </c>
      <c r="B1929" s="2">
        <v>1038</v>
      </c>
      <c r="C1929" s="2" t="s">
        <v>1178</v>
      </c>
      <c r="D1929" s="2" t="s">
        <v>1179</v>
      </c>
      <c r="E1929" s="4" t="s">
        <v>252</v>
      </c>
      <c r="F1929" s="2" t="s">
        <v>1180</v>
      </c>
      <c r="G1929" s="2" t="s">
        <v>1181</v>
      </c>
      <c r="H1929" s="2" t="s">
        <v>255</v>
      </c>
      <c r="I1929" s="2" t="s">
        <v>324</v>
      </c>
      <c r="J1929" s="2" t="s">
        <v>30</v>
      </c>
      <c r="K1929" s="2" t="s">
        <v>30</v>
      </c>
      <c r="L1929" s="2" t="s">
        <v>277</v>
      </c>
      <c r="M1929" s="2" t="s">
        <v>183</v>
      </c>
      <c r="N1929" s="2" t="s">
        <v>278</v>
      </c>
      <c r="O1929" s="2" t="s">
        <v>257</v>
      </c>
      <c r="P1929" s="2" t="s">
        <v>184</v>
      </c>
      <c r="Q1929" s="2" t="s">
        <v>298</v>
      </c>
      <c r="R1929" s="2" t="s">
        <v>260</v>
      </c>
      <c r="S1929" s="2" t="s">
        <v>34</v>
      </c>
      <c r="T1929" s="137">
        <v>2.2400000000000002</v>
      </c>
      <c r="U1929" s="2" t="s">
        <v>344</v>
      </c>
      <c r="V1929" s="146">
        <v>0.08</v>
      </c>
      <c r="W1929" s="146">
        <v>6.2050000000000001E-2</v>
      </c>
      <c r="X1929" s="4" t="s">
        <v>263</v>
      </c>
      <c r="Z1929" s="137">
        <v>908526.3</v>
      </c>
      <c r="AA1929" s="144">
        <v>1</v>
      </c>
      <c r="AB1929" s="157">
        <v>105.09699999999999</v>
      </c>
      <c r="AD1929" s="137">
        <v>954.83699999999999</v>
      </c>
      <c r="AG1929" s="2" t="s">
        <v>36</v>
      </c>
      <c r="AH1929" s="146">
        <v>0</v>
      </c>
      <c r="AI1929" s="146">
        <v>8.1697591324620203E-4</v>
      </c>
      <c r="AJ1929" s="146">
        <v>1.9630116199975101E-4</v>
      </c>
    </row>
    <row r="1930" spans="1:36" x14ac:dyDescent="0.2">
      <c r="A1930" s="188">
        <v>1038</v>
      </c>
      <c r="B1930" s="2">
        <v>1038</v>
      </c>
      <c r="C1930" s="2" t="s">
        <v>732</v>
      </c>
      <c r="D1930" s="2" t="s">
        <v>733</v>
      </c>
      <c r="E1930" s="4" t="s">
        <v>252</v>
      </c>
      <c r="F1930" s="2" t="s">
        <v>1182</v>
      </c>
      <c r="G1930" s="2" t="s">
        <v>735</v>
      </c>
      <c r="H1930" s="2" t="s">
        <v>255</v>
      </c>
      <c r="I1930" s="2" t="s">
        <v>276</v>
      </c>
      <c r="J1930" s="2" t="s">
        <v>30</v>
      </c>
      <c r="K1930" s="2" t="s">
        <v>30</v>
      </c>
      <c r="L1930" s="2" t="s">
        <v>277</v>
      </c>
      <c r="M1930" s="2" t="s">
        <v>183</v>
      </c>
      <c r="N1930" s="2" t="s">
        <v>312</v>
      </c>
      <c r="O1930" s="2" t="s">
        <v>257</v>
      </c>
      <c r="P1930" s="2" t="s">
        <v>279</v>
      </c>
      <c r="Q1930" s="2" t="s">
        <v>279</v>
      </c>
      <c r="R1930" s="2" t="s">
        <v>279</v>
      </c>
      <c r="S1930" s="2" t="s">
        <v>34</v>
      </c>
      <c r="T1930" s="137">
        <v>0</v>
      </c>
      <c r="U1930" s="2" t="s">
        <v>319</v>
      </c>
      <c r="V1930" s="146">
        <v>0.06</v>
      </c>
      <c r="W1930" s="146">
        <v>0</v>
      </c>
      <c r="X1930" s="4" t="s">
        <v>263</v>
      </c>
      <c r="Z1930" s="137">
        <v>536755</v>
      </c>
      <c r="AA1930" s="144">
        <v>1</v>
      </c>
      <c r="AB1930" s="157">
        <v>109.444</v>
      </c>
      <c r="AD1930" s="137">
        <v>587.44799999999998</v>
      </c>
      <c r="AG1930" s="2" t="s">
        <v>36</v>
      </c>
      <c r="AH1930" s="146">
        <v>7.1999999999999998E-3</v>
      </c>
      <c r="AI1930" s="146">
        <v>5.02631474520028E-4</v>
      </c>
      <c r="AJ1930" s="146">
        <v>1.2077117685622101E-4</v>
      </c>
    </row>
    <row r="1931" spans="1:36" x14ac:dyDescent="0.2">
      <c r="A1931" s="188">
        <v>1038</v>
      </c>
      <c r="B1931" s="2">
        <v>1038</v>
      </c>
      <c r="C1931" s="2" t="s">
        <v>327</v>
      </c>
      <c r="D1931" s="2" t="s">
        <v>328</v>
      </c>
      <c r="E1931" s="4" t="s">
        <v>252</v>
      </c>
      <c r="F1931" s="2" t="s">
        <v>1183</v>
      </c>
      <c r="G1931" s="2" t="s">
        <v>1184</v>
      </c>
      <c r="H1931" s="2" t="s">
        <v>255</v>
      </c>
      <c r="I1931" s="2" t="s">
        <v>324</v>
      </c>
      <c r="J1931" s="2" t="s">
        <v>30</v>
      </c>
      <c r="K1931" s="2" t="s">
        <v>30</v>
      </c>
      <c r="L1931" s="2" t="s">
        <v>277</v>
      </c>
      <c r="M1931" s="2" t="s">
        <v>183</v>
      </c>
      <c r="N1931" s="2" t="s">
        <v>331</v>
      </c>
      <c r="O1931" s="2" t="s">
        <v>257</v>
      </c>
      <c r="P1931" s="2" t="s">
        <v>332</v>
      </c>
      <c r="Q1931" s="2" t="s">
        <v>259</v>
      </c>
      <c r="R1931" s="2" t="s">
        <v>260</v>
      </c>
      <c r="S1931" s="2" t="s">
        <v>34</v>
      </c>
      <c r="T1931" s="137">
        <v>0</v>
      </c>
      <c r="U1931" s="2" t="s">
        <v>1185</v>
      </c>
      <c r="V1931" s="146">
        <v>5.2499999999999998E-2</v>
      </c>
      <c r="W1931" s="146">
        <v>0</v>
      </c>
      <c r="X1931" s="4" t="s">
        <v>263</v>
      </c>
      <c r="Z1931" s="137">
        <v>1549000</v>
      </c>
      <c r="AA1931" s="144">
        <v>1</v>
      </c>
      <c r="AB1931" s="157">
        <v>103.642</v>
      </c>
      <c r="AD1931" s="137">
        <v>1605.4169999999999</v>
      </c>
      <c r="AG1931" s="2" t="s">
        <v>36</v>
      </c>
      <c r="AH1931" s="146">
        <v>0</v>
      </c>
      <c r="AI1931" s="146">
        <v>1.3736243072716701E-3</v>
      </c>
      <c r="AJ1931" s="146">
        <v>3.3005140457215799E-4</v>
      </c>
    </row>
    <row r="1932" spans="1:36" x14ac:dyDescent="0.2">
      <c r="A1932" s="188">
        <v>1038</v>
      </c>
      <c r="B1932" s="2">
        <v>1038</v>
      </c>
      <c r="C1932" s="2" t="s">
        <v>1186</v>
      </c>
      <c r="D1932" s="2" t="s">
        <v>1187</v>
      </c>
      <c r="E1932" s="4" t="s">
        <v>252</v>
      </c>
      <c r="F1932" s="2" t="s">
        <v>1188</v>
      </c>
      <c r="G1932" s="2" t="s">
        <v>1189</v>
      </c>
      <c r="H1932" s="2" t="s">
        <v>255</v>
      </c>
      <c r="I1932" s="2" t="s">
        <v>276</v>
      </c>
      <c r="J1932" s="2" t="s">
        <v>30</v>
      </c>
      <c r="K1932" s="2" t="s">
        <v>30</v>
      </c>
      <c r="L1932" s="2" t="s">
        <v>277</v>
      </c>
      <c r="M1932" s="2" t="s">
        <v>183</v>
      </c>
      <c r="N1932" s="2" t="s">
        <v>312</v>
      </c>
      <c r="O1932" s="2" t="s">
        <v>257</v>
      </c>
      <c r="P1932" s="2" t="s">
        <v>279</v>
      </c>
      <c r="Q1932" s="2" t="s">
        <v>279</v>
      </c>
      <c r="R1932" s="2" t="s">
        <v>279</v>
      </c>
      <c r="S1932" s="2" t="s">
        <v>34</v>
      </c>
      <c r="T1932" s="137">
        <v>0</v>
      </c>
      <c r="U1932" s="2" t="s">
        <v>369</v>
      </c>
      <c r="V1932" s="146">
        <v>3.7400000000000003E-2</v>
      </c>
      <c r="W1932" s="146">
        <v>0</v>
      </c>
      <c r="X1932" s="4" t="s">
        <v>263</v>
      </c>
      <c r="Z1932" s="137">
        <v>2860000</v>
      </c>
      <c r="AA1932" s="144">
        <v>1</v>
      </c>
      <c r="AB1932" s="157">
        <v>104.3</v>
      </c>
      <c r="AD1932" s="137">
        <v>2982.9940000000001</v>
      </c>
      <c r="AG1932" s="2" t="s">
        <v>36</v>
      </c>
      <c r="AH1932" s="146">
        <v>0</v>
      </c>
      <c r="AI1932" s="146">
        <v>2.5523048821013399E-3</v>
      </c>
      <c r="AJ1932" s="146">
        <v>6.1326216111238499E-4</v>
      </c>
    </row>
    <row r="1933" spans="1:36" x14ac:dyDescent="0.2">
      <c r="A1933" s="188">
        <v>1038</v>
      </c>
      <c r="B1933" s="2">
        <v>1038</v>
      </c>
      <c r="C1933" s="2" t="s">
        <v>345</v>
      </c>
      <c r="D1933" s="2" t="s">
        <v>346</v>
      </c>
      <c r="E1933" s="4" t="s">
        <v>252</v>
      </c>
      <c r="F1933" s="2" t="s">
        <v>1190</v>
      </c>
      <c r="G1933" s="2" t="s">
        <v>1191</v>
      </c>
      <c r="H1933" s="2" t="s">
        <v>255</v>
      </c>
      <c r="I1933" s="2" t="s">
        <v>276</v>
      </c>
      <c r="J1933" s="2" t="s">
        <v>30</v>
      </c>
      <c r="K1933" s="2" t="s">
        <v>30</v>
      </c>
      <c r="L1933" s="2" t="s">
        <v>277</v>
      </c>
      <c r="M1933" s="2" t="s">
        <v>183</v>
      </c>
      <c r="N1933" s="2" t="s">
        <v>350</v>
      </c>
      <c r="O1933" s="2" t="s">
        <v>257</v>
      </c>
      <c r="P1933" s="2" t="s">
        <v>351</v>
      </c>
      <c r="Q1933" s="2" t="s">
        <v>259</v>
      </c>
      <c r="R1933" s="2" t="s">
        <v>260</v>
      </c>
      <c r="S1933" s="2" t="s">
        <v>34</v>
      </c>
      <c r="T1933" s="137">
        <v>4.0419999999999998</v>
      </c>
      <c r="U1933" s="2" t="s">
        <v>1192</v>
      </c>
      <c r="V1933" s="146">
        <v>0.04</v>
      </c>
      <c r="W1933" s="146">
        <v>4.8480000000000002E-2</v>
      </c>
      <c r="X1933" s="4" t="s">
        <v>263</v>
      </c>
      <c r="Z1933" s="137">
        <v>1597000</v>
      </c>
      <c r="AA1933" s="144">
        <v>1</v>
      </c>
      <c r="AB1933" s="157">
        <v>100.976</v>
      </c>
      <c r="AD1933" s="137">
        <v>1612.5820000000001</v>
      </c>
      <c r="AG1933" s="2" t="s">
        <v>36</v>
      </c>
      <c r="AH1933" s="146">
        <v>0</v>
      </c>
      <c r="AI1933" s="146">
        <v>1.3797545752440301E-3</v>
      </c>
      <c r="AJ1933" s="146">
        <v>3.3152437177576098E-4</v>
      </c>
    </row>
    <row r="1934" spans="1:36" x14ac:dyDescent="0.2">
      <c r="A1934" s="188">
        <v>1038</v>
      </c>
      <c r="B1934" s="2">
        <v>1038</v>
      </c>
      <c r="C1934" s="2" t="s">
        <v>640</v>
      </c>
      <c r="D1934" s="2" t="s">
        <v>641</v>
      </c>
      <c r="E1934" s="4" t="s">
        <v>642</v>
      </c>
      <c r="F1934" s="2" t="s">
        <v>1193</v>
      </c>
      <c r="G1934" s="2" t="s">
        <v>1194</v>
      </c>
      <c r="H1934" s="2" t="s">
        <v>255</v>
      </c>
      <c r="I1934" s="2" t="s">
        <v>324</v>
      </c>
      <c r="J1934" s="2" t="s">
        <v>30</v>
      </c>
      <c r="K1934" s="2" t="s">
        <v>30</v>
      </c>
      <c r="L1934" s="2" t="s">
        <v>1195</v>
      </c>
      <c r="M1934" s="2" t="s">
        <v>183</v>
      </c>
      <c r="N1934" s="2" t="s">
        <v>296</v>
      </c>
      <c r="O1934" s="2" t="s">
        <v>257</v>
      </c>
      <c r="P1934" s="2" t="s">
        <v>313</v>
      </c>
      <c r="Q1934" s="2" t="s">
        <v>259</v>
      </c>
      <c r="R1934" s="2" t="s">
        <v>260</v>
      </c>
      <c r="S1934" s="2" t="s">
        <v>34</v>
      </c>
      <c r="T1934" s="137">
        <v>3.95</v>
      </c>
      <c r="U1934" s="2" t="s">
        <v>357</v>
      </c>
      <c r="V1934" s="146">
        <v>0.06</v>
      </c>
      <c r="W1934" s="146">
        <v>6.2810000000000005E-2</v>
      </c>
      <c r="X1934" s="4" t="s">
        <v>263</v>
      </c>
      <c r="Z1934" s="137">
        <v>1263000</v>
      </c>
      <c r="AA1934" s="144">
        <v>1</v>
      </c>
      <c r="AB1934" s="157">
        <v>102.837</v>
      </c>
      <c r="AD1934" s="137">
        <v>1298.8340000000001</v>
      </c>
      <c r="AG1934" s="2" t="s">
        <v>36</v>
      </c>
      <c r="AH1934" s="146">
        <v>0</v>
      </c>
      <c r="AI1934" s="146">
        <v>1.1113059982545499E-3</v>
      </c>
      <c r="AJ1934" s="146">
        <v>2.6702214258417098E-4</v>
      </c>
    </row>
    <row r="1935" spans="1:36" x14ac:dyDescent="0.2">
      <c r="A1935" s="188">
        <v>1038</v>
      </c>
      <c r="B1935" s="2">
        <v>1038</v>
      </c>
      <c r="C1935" s="2" t="s">
        <v>640</v>
      </c>
      <c r="D1935" s="2" t="s">
        <v>641</v>
      </c>
      <c r="E1935" s="4" t="s">
        <v>642</v>
      </c>
      <c r="F1935" s="2" t="s">
        <v>1196</v>
      </c>
      <c r="G1935" s="2" t="s">
        <v>1194</v>
      </c>
      <c r="H1935" s="2" t="s">
        <v>255</v>
      </c>
      <c r="I1935" s="2" t="s">
        <v>324</v>
      </c>
      <c r="J1935" s="2" t="s">
        <v>30</v>
      </c>
      <c r="K1935" s="2" t="s">
        <v>30</v>
      </c>
      <c r="L1935" s="2" t="s">
        <v>277</v>
      </c>
      <c r="M1935" s="2" t="s">
        <v>183</v>
      </c>
      <c r="N1935" s="2" t="s">
        <v>296</v>
      </c>
      <c r="O1935" s="2" t="s">
        <v>257</v>
      </c>
      <c r="P1935" s="2" t="s">
        <v>313</v>
      </c>
      <c r="Q1935" s="2" t="s">
        <v>259</v>
      </c>
      <c r="R1935" s="2" t="s">
        <v>260</v>
      </c>
      <c r="S1935" s="2" t="s">
        <v>34</v>
      </c>
      <c r="T1935" s="137">
        <v>0</v>
      </c>
      <c r="U1935" s="2" t="s">
        <v>357</v>
      </c>
      <c r="V1935" s="146">
        <v>0.06</v>
      </c>
      <c r="W1935" s="146">
        <v>0</v>
      </c>
      <c r="X1935" s="4" t="s">
        <v>263</v>
      </c>
      <c r="Z1935" s="137">
        <v>4140000</v>
      </c>
      <c r="AA1935" s="144">
        <v>1</v>
      </c>
      <c r="AB1935" s="157">
        <v>102.06</v>
      </c>
      <c r="AD1935" s="137">
        <v>4225.299</v>
      </c>
      <c r="AG1935" s="2" t="s">
        <v>36</v>
      </c>
      <c r="AH1935" s="146">
        <v>0</v>
      </c>
      <c r="AI1935" s="146">
        <v>3.6152439770092601E-3</v>
      </c>
      <c r="AJ1935" s="146">
        <v>8.6866281134245803E-4</v>
      </c>
    </row>
    <row r="1936" spans="1:36" x14ac:dyDescent="0.2">
      <c r="A1936" s="188">
        <v>1038</v>
      </c>
      <c r="B1936" s="2">
        <v>1038</v>
      </c>
      <c r="C1936" s="2" t="s">
        <v>866</v>
      </c>
      <c r="D1936" s="2" t="s">
        <v>867</v>
      </c>
      <c r="E1936" s="4" t="s">
        <v>252</v>
      </c>
      <c r="F1936" s="2" t="s">
        <v>1197</v>
      </c>
      <c r="G1936" s="2" t="s">
        <v>869</v>
      </c>
      <c r="H1936" s="2" t="s">
        <v>255</v>
      </c>
      <c r="I1936" s="2" t="s">
        <v>324</v>
      </c>
      <c r="J1936" s="2" t="s">
        <v>30</v>
      </c>
      <c r="K1936" s="2" t="s">
        <v>30</v>
      </c>
      <c r="L1936" s="2" t="s">
        <v>277</v>
      </c>
      <c r="M1936" s="2" t="s">
        <v>183</v>
      </c>
      <c r="N1936" s="2" t="s">
        <v>296</v>
      </c>
      <c r="O1936" s="2" t="s">
        <v>257</v>
      </c>
      <c r="P1936" s="2" t="s">
        <v>351</v>
      </c>
      <c r="Q1936" s="2" t="s">
        <v>259</v>
      </c>
      <c r="R1936" s="2" t="s">
        <v>260</v>
      </c>
      <c r="S1936" s="2" t="s">
        <v>34</v>
      </c>
      <c r="T1936" s="137">
        <v>5.4980000000000002</v>
      </c>
      <c r="U1936" s="2" t="s">
        <v>870</v>
      </c>
      <c r="V1936" s="146">
        <v>5.6899999999999999E-2</v>
      </c>
      <c r="W1936" s="146">
        <v>6.0490000000000002E-2</v>
      </c>
      <c r="X1936" s="4" t="s">
        <v>263</v>
      </c>
      <c r="Z1936" s="137">
        <v>4285000</v>
      </c>
      <c r="AA1936" s="144">
        <v>1</v>
      </c>
      <c r="AB1936" s="157">
        <v>102.108</v>
      </c>
      <c r="AD1936" s="137">
        <v>4375.3389999999999</v>
      </c>
      <c r="AG1936" s="2" t="s">
        <v>36</v>
      </c>
      <c r="AH1936" s="146">
        <v>2.7399999999999998E-3</v>
      </c>
      <c r="AI1936" s="146">
        <v>3.7436211939548599E-3</v>
      </c>
      <c r="AJ1936" s="146">
        <v>8.9950900454365305E-4</v>
      </c>
    </row>
    <row r="1937" spans="1:36" x14ac:dyDescent="0.2">
      <c r="A1937" s="188">
        <v>1038</v>
      </c>
      <c r="B1937" s="2">
        <v>1038</v>
      </c>
      <c r="C1937" s="2" t="s">
        <v>345</v>
      </c>
      <c r="D1937" s="2" t="s">
        <v>346</v>
      </c>
      <c r="E1937" s="4" t="s">
        <v>252</v>
      </c>
      <c r="F1937" s="2" t="s">
        <v>1198</v>
      </c>
      <c r="G1937" s="2" t="s">
        <v>1199</v>
      </c>
      <c r="H1937" s="2" t="s">
        <v>255</v>
      </c>
      <c r="I1937" s="2" t="s">
        <v>276</v>
      </c>
      <c r="J1937" s="2" t="s">
        <v>30</v>
      </c>
      <c r="K1937" s="2" t="s">
        <v>30</v>
      </c>
      <c r="L1937" s="2" t="s">
        <v>277</v>
      </c>
      <c r="M1937" s="2" t="s">
        <v>183</v>
      </c>
      <c r="N1937" s="2" t="s">
        <v>350</v>
      </c>
      <c r="O1937" s="2" t="s">
        <v>257</v>
      </c>
      <c r="P1937" s="2" t="s">
        <v>351</v>
      </c>
      <c r="Q1937" s="2" t="s">
        <v>259</v>
      </c>
      <c r="R1937" s="2" t="s">
        <v>260</v>
      </c>
      <c r="S1937" s="2" t="s">
        <v>34</v>
      </c>
      <c r="T1937" s="137">
        <v>0</v>
      </c>
      <c r="U1937" s="2" t="s">
        <v>319</v>
      </c>
      <c r="V1937" s="146">
        <v>3.2800000000000003E-2</v>
      </c>
      <c r="W1937" s="146">
        <v>0</v>
      </c>
      <c r="X1937" s="4" t="s">
        <v>263</v>
      </c>
      <c r="Z1937" s="137">
        <v>2273000</v>
      </c>
      <c r="AA1937" s="144">
        <v>1</v>
      </c>
      <c r="AB1937" s="157">
        <v>116.899</v>
      </c>
      <c r="AD1937" s="137">
        <v>2657.1030000000001</v>
      </c>
      <c r="AG1937" s="2" t="s">
        <v>36</v>
      </c>
      <c r="AH1937" s="146">
        <v>0</v>
      </c>
      <c r="AI1937" s="146">
        <v>2.2734663045679798E-3</v>
      </c>
      <c r="AJ1937" s="146">
        <v>5.4626344561456105E-4</v>
      </c>
    </row>
    <row r="1938" spans="1:36" x14ac:dyDescent="0.2">
      <c r="A1938" s="188">
        <v>1038</v>
      </c>
      <c r="B1938" s="2">
        <v>1038</v>
      </c>
      <c r="C1938" s="2" t="s">
        <v>345</v>
      </c>
      <c r="D1938" s="2" t="s">
        <v>346</v>
      </c>
      <c r="E1938" s="4" t="s">
        <v>252</v>
      </c>
      <c r="F1938" s="2" t="s">
        <v>1200</v>
      </c>
      <c r="G1938" s="2" t="s">
        <v>1008</v>
      </c>
      <c r="H1938" s="2" t="s">
        <v>255</v>
      </c>
      <c r="I1938" s="2" t="s">
        <v>276</v>
      </c>
      <c r="J1938" s="2" t="s">
        <v>30</v>
      </c>
      <c r="K1938" s="2" t="s">
        <v>30</v>
      </c>
      <c r="L1938" s="2" t="s">
        <v>277</v>
      </c>
      <c r="M1938" s="2" t="s">
        <v>183</v>
      </c>
      <c r="N1938" s="2" t="s">
        <v>350</v>
      </c>
      <c r="O1938" s="2" t="s">
        <v>257</v>
      </c>
      <c r="P1938" s="2" t="s">
        <v>553</v>
      </c>
      <c r="Q1938" s="2" t="s">
        <v>259</v>
      </c>
      <c r="R1938" s="2" t="s">
        <v>260</v>
      </c>
      <c r="S1938" s="2" t="s">
        <v>34</v>
      </c>
      <c r="T1938" s="137">
        <v>2.3719999999999999</v>
      </c>
      <c r="U1938" s="2" t="s">
        <v>481</v>
      </c>
      <c r="V1938" s="146">
        <v>1.3299999999999999E-2</v>
      </c>
      <c r="W1938" s="146">
        <v>3.1609999999999999E-2</v>
      </c>
      <c r="X1938" s="4" t="s">
        <v>263</v>
      </c>
      <c r="Z1938" s="137">
        <v>3666000</v>
      </c>
      <c r="AA1938" s="144">
        <v>1</v>
      </c>
      <c r="AB1938" s="157">
        <v>113.699</v>
      </c>
      <c r="AD1938" s="137">
        <v>4168.2049999999999</v>
      </c>
      <c r="AG1938" s="2" t="s">
        <v>36</v>
      </c>
      <c r="AH1938" s="146">
        <v>9.6380000000000007E-3</v>
      </c>
      <c r="AI1938" s="146">
        <v>3.5663931360309402E-3</v>
      </c>
      <c r="AJ1938" s="146">
        <v>8.5692503952663405E-4</v>
      </c>
    </row>
    <row r="1939" spans="1:36" x14ac:dyDescent="0.2">
      <c r="A1939" s="188">
        <v>1038</v>
      </c>
      <c r="B1939" s="2">
        <v>1038</v>
      </c>
      <c r="C1939" s="2" t="s">
        <v>345</v>
      </c>
      <c r="D1939" s="2" t="s">
        <v>346</v>
      </c>
      <c r="E1939" s="4" t="s">
        <v>252</v>
      </c>
      <c r="F1939" s="2" t="s">
        <v>1201</v>
      </c>
      <c r="G1939" s="2" t="s">
        <v>1202</v>
      </c>
      <c r="H1939" s="2" t="s">
        <v>255</v>
      </c>
      <c r="I1939" s="2" t="s">
        <v>276</v>
      </c>
      <c r="J1939" s="2" t="s">
        <v>30</v>
      </c>
      <c r="K1939" s="2" t="s">
        <v>30</v>
      </c>
      <c r="L1939" s="2" t="s">
        <v>277</v>
      </c>
      <c r="M1939" s="2" t="s">
        <v>183</v>
      </c>
      <c r="N1939" s="2" t="s">
        <v>350</v>
      </c>
      <c r="O1939" s="2" t="s">
        <v>257</v>
      </c>
      <c r="P1939" s="2" t="s">
        <v>351</v>
      </c>
      <c r="Q1939" s="2" t="s">
        <v>259</v>
      </c>
      <c r="R1939" s="2" t="s">
        <v>260</v>
      </c>
      <c r="S1939" s="2" t="s">
        <v>34</v>
      </c>
      <c r="T1939" s="137">
        <v>2.8980000000000001</v>
      </c>
      <c r="U1939" s="2" t="s">
        <v>715</v>
      </c>
      <c r="V1939" s="146">
        <v>1.7500000000000002E-2</v>
      </c>
      <c r="W1939" s="146">
        <v>5.1409999999999997E-2</v>
      </c>
      <c r="X1939" s="4" t="s">
        <v>263</v>
      </c>
      <c r="Z1939" s="137">
        <v>2032000</v>
      </c>
      <c r="AA1939" s="144">
        <v>1</v>
      </c>
      <c r="AB1939" s="157">
        <v>108.184</v>
      </c>
      <c r="AD1939" s="137">
        <v>2198.2930000000001</v>
      </c>
      <c r="AG1939" s="2" t="s">
        <v>36</v>
      </c>
      <c r="AH1939" s="146">
        <v>0</v>
      </c>
      <c r="AI1939" s="146">
        <v>1.88090007031746E-3</v>
      </c>
      <c r="AJ1939" s="146">
        <v>4.5193850078351398E-4</v>
      </c>
    </row>
    <row r="1940" spans="1:36" x14ac:dyDescent="0.2">
      <c r="A1940" s="188">
        <v>1038</v>
      </c>
      <c r="B1940" s="2">
        <v>1038</v>
      </c>
      <c r="C1940" s="2" t="s">
        <v>1165</v>
      </c>
      <c r="D1940" s="2" t="s">
        <v>1166</v>
      </c>
      <c r="E1940" s="4" t="s">
        <v>252</v>
      </c>
      <c r="F1940" s="2" t="s">
        <v>1203</v>
      </c>
      <c r="G1940" s="2" t="s">
        <v>1168</v>
      </c>
      <c r="H1940" s="2" t="s">
        <v>255</v>
      </c>
      <c r="I1940" s="2" t="s">
        <v>324</v>
      </c>
      <c r="J1940" s="2" t="s">
        <v>30</v>
      </c>
      <c r="K1940" s="2" t="s">
        <v>30</v>
      </c>
      <c r="L1940" s="2" t="s">
        <v>277</v>
      </c>
      <c r="M1940" s="2" t="s">
        <v>183</v>
      </c>
      <c r="N1940" s="2" t="s">
        <v>278</v>
      </c>
      <c r="O1940" s="2" t="s">
        <v>257</v>
      </c>
      <c r="P1940" s="2" t="s">
        <v>279</v>
      </c>
      <c r="Q1940" s="2" t="s">
        <v>279</v>
      </c>
      <c r="R1940" s="2" t="s">
        <v>279</v>
      </c>
      <c r="S1940" s="2" t="s">
        <v>34</v>
      </c>
      <c r="T1940" s="137">
        <v>0</v>
      </c>
      <c r="U1940" s="2" t="s">
        <v>307</v>
      </c>
      <c r="V1940" s="146">
        <v>3.8699999999999998E-2</v>
      </c>
      <c r="W1940" s="146">
        <v>0</v>
      </c>
      <c r="X1940" s="4" t="s">
        <v>263</v>
      </c>
      <c r="Z1940" s="137">
        <v>580713</v>
      </c>
      <c r="AA1940" s="144">
        <v>1</v>
      </c>
      <c r="AB1940" s="157">
        <v>99.546000000000006</v>
      </c>
      <c r="AD1940" s="137">
        <v>578.07799999999997</v>
      </c>
      <c r="AG1940" s="2" t="s">
        <v>36</v>
      </c>
      <c r="AH1940" s="146">
        <v>0</v>
      </c>
      <c r="AI1940" s="146">
        <v>4.9461445670349804E-4</v>
      </c>
      <c r="AJ1940" s="146">
        <v>1.18844865581138E-4</v>
      </c>
    </row>
    <row r="1941" spans="1:36" x14ac:dyDescent="0.2">
      <c r="A1941" s="188">
        <v>1038</v>
      </c>
      <c r="B1941" s="2">
        <v>1038</v>
      </c>
      <c r="C1941" s="2" t="s">
        <v>860</v>
      </c>
      <c r="D1941" s="2" t="s">
        <v>861</v>
      </c>
      <c r="E1941" s="4" t="s">
        <v>252</v>
      </c>
      <c r="F1941" s="2" t="s">
        <v>1204</v>
      </c>
      <c r="G1941" s="2" t="s">
        <v>1170</v>
      </c>
      <c r="H1941" s="2" t="s">
        <v>255</v>
      </c>
      <c r="I1941" s="2" t="s">
        <v>324</v>
      </c>
      <c r="J1941" s="2" t="s">
        <v>30</v>
      </c>
      <c r="K1941" s="2" t="s">
        <v>30</v>
      </c>
      <c r="L1941" s="2" t="s">
        <v>277</v>
      </c>
      <c r="M1941" s="2" t="s">
        <v>183</v>
      </c>
      <c r="N1941" s="2" t="s">
        <v>278</v>
      </c>
      <c r="O1941" s="2" t="s">
        <v>257</v>
      </c>
      <c r="P1941" s="2" t="s">
        <v>279</v>
      </c>
      <c r="Q1941" s="2" t="s">
        <v>279</v>
      </c>
      <c r="R1941" s="2" t="s">
        <v>279</v>
      </c>
      <c r="S1941" s="2" t="s">
        <v>34</v>
      </c>
      <c r="T1941" s="137">
        <v>0</v>
      </c>
      <c r="U1941" s="2" t="s">
        <v>1171</v>
      </c>
      <c r="V1941" s="146">
        <v>2.9000000000000001E-2</v>
      </c>
      <c r="W1941" s="146">
        <v>0</v>
      </c>
      <c r="X1941" s="4" t="s">
        <v>263</v>
      </c>
      <c r="Z1941" s="137">
        <v>2205000</v>
      </c>
      <c r="AA1941" s="144">
        <v>1</v>
      </c>
      <c r="AB1941" s="157">
        <v>95.605999999999995</v>
      </c>
      <c r="AD1941" s="137">
        <v>2108.1210000000001</v>
      </c>
      <c r="AG1941" s="2" t="s">
        <v>36</v>
      </c>
      <c r="AH1941" s="146">
        <v>0</v>
      </c>
      <c r="AI1941" s="146">
        <v>1.8037470130043299E-3</v>
      </c>
      <c r="AJ1941" s="146">
        <v>4.3340033514504102E-4</v>
      </c>
    </row>
    <row r="1942" spans="1:36" x14ac:dyDescent="0.2">
      <c r="A1942" s="188">
        <v>1038</v>
      </c>
      <c r="B1942" s="2">
        <v>1038</v>
      </c>
      <c r="C1942" s="2" t="s">
        <v>1205</v>
      </c>
      <c r="D1942" s="2" t="s">
        <v>1206</v>
      </c>
      <c r="E1942" s="4" t="s">
        <v>273</v>
      </c>
      <c r="F1942" s="2" t="s">
        <v>1207</v>
      </c>
      <c r="G1942" s="2" t="s">
        <v>1208</v>
      </c>
      <c r="H1942" s="2" t="s">
        <v>255</v>
      </c>
      <c r="I1942" s="2" t="s">
        <v>295</v>
      </c>
      <c r="J1942" s="2" t="s">
        <v>30</v>
      </c>
      <c r="K1942" s="2" t="s">
        <v>349</v>
      </c>
      <c r="L1942" s="2" t="s">
        <v>277</v>
      </c>
      <c r="M1942" s="2" t="s">
        <v>31</v>
      </c>
      <c r="N1942" s="2" t="s">
        <v>881</v>
      </c>
      <c r="O1942" s="2" t="s">
        <v>257</v>
      </c>
      <c r="P1942" s="2" t="s">
        <v>332</v>
      </c>
      <c r="Q1942" s="2" t="s">
        <v>259</v>
      </c>
      <c r="R1942" s="2" t="s">
        <v>260</v>
      </c>
      <c r="S1942" s="2" t="s">
        <v>34</v>
      </c>
      <c r="T1942" s="137">
        <v>0.23799999999999999</v>
      </c>
      <c r="U1942" s="2" t="s">
        <v>280</v>
      </c>
      <c r="V1942" s="146">
        <v>3.3700000000000001E-2</v>
      </c>
      <c r="W1942" s="146">
        <v>4.2389999999999997E-2</v>
      </c>
      <c r="X1942" s="4" t="s">
        <v>263</v>
      </c>
      <c r="Z1942" s="137">
        <v>585041.98</v>
      </c>
      <c r="AA1942" s="144">
        <v>1</v>
      </c>
      <c r="AB1942" s="157">
        <v>93.85</v>
      </c>
      <c r="AD1942" s="137">
        <v>549.06200000000001</v>
      </c>
      <c r="AG1942" s="2" t="s">
        <v>36</v>
      </c>
      <c r="AH1942" s="146">
        <v>8.3580000000000008E-3</v>
      </c>
      <c r="AI1942" s="146">
        <v>4.6978748961606199E-4</v>
      </c>
      <c r="AJ1942" s="146">
        <v>1.12879496946427E-4</v>
      </c>
    </row>
    <row r="1943" spans="1:36" x14ac:dyDescent="0.2">
      <c r="A1943" s="188">
        <v>1038</v>
      </c>
      <c r="B1943" s="2">
        <v>1038</v>
      </c>
      <c r="C1943" s="2" t="s">
        <v>1209</v>
      </c>
      <c r="D1943" s="2" t="s">
        <v>1210</v>
      </c>
      <c r="E1943" s="4" t="s">
        <v>252</v>
      </c>
      <c r="F1943" s="2" t="s">
        <v>1211</v>
      </c>
      <c r="G1943" s="2" t="s">
        <v>1212</v>
      </c>
      <c r="H1943" s="2" t="s">
        <v>255</v>
      </c>
      <c r="I1943" s="2" t="s">
        <v>324</v>
      </c>
      <c r="J1943" s="2" t="s">
        <v>30</v>
      </c>
      <c r="K1943" s="2" t="s">
        <v>30</v>
      </c>
      <c r="L1943" s="2" t="s">
        <v>277</v>
      </c>
      <c r="M1943" s="2" t="s">
        <v>31</v>
      </c>
      <c r="N1943" s="2" t="s">
        <v>278</v>
      </c>
      <c r="O1943" s="2" t="s">
        <v>257</v>
      </c>
      <c r="P1943" s="2" t="s">
        <v>368</v>
      </c>
      <c r="Q1943" s="2" t="s">
        <v>298</v>
      </c>
      <c r="R1943" s="2" t="s">
        <v>260</v>
      </c>
      <c r="S1943" s="2" t="s">
        <v>34</v>
      </c>
      <c r="T1943" s="137">
        <v>0.72899999999999998</v>
      </c>
      <c r="U1943" s="2" t="s">
        <v>289</v>
      </c>
      <c r="V1943" s="146">
        <v>0.02</v>
      </c>
      <c r="W1943" s="146">
        <v>4.8309999999999999E-2</v>
      </c>
      <c r="X1943" s="4" t="s">
        <v>263</v>
      </c>
      <c r="Z1943" s="137">
        <v>3507517.47</v>
      </c>
      <c r="AA1943" s="144">
        <v>1</v>
      </c>
      <c r="AB1943" s="157">
        <v>98.54</v>
      </c>
      <c r="AD1943" s="137">
        <v>3456.308</v>
      </c>
      <c r="AG1943" s="2" t="s">
        <v>36</v>
      </c>
      <c r="AH1943" s="146">
        <v>1.4957E-2</v>
      </c>
      <c r="AI1943" s="146">
        <v>2.9572806453621002E-3</v>
      </c>
      <c r="AJ1943" s="146">
        <v>7.1056884007424798E-4</v>
      </c>
    </row>
    <row r="1944" spans="1:36" x14ac:dyDescent="0.2">
      <c r="A1944" s="188">
        <v>1038</v>
      </c>
      <c r="B1944" s="2">
        <v>1038</v>
      </c>
      <c r="C1944" s="2" t="s">
        <v>1213</v>
      </c>
      <c r="D1944" s="2" t="s">
        <v>1214</v>
      </c>
      <c r="E1944" s="4" t="s">
        <v>380</v>
      </c>
      <c r="F1944" s="2" t="s">
        <v>1215</v>
      </c>
      <c r="G1944" s="2" t="s">
        <v>1216</v>
      </c>
      <c r="H1944" s="2" t="s">
        <v>255</v>
      </c>
      <c r="I1944" s="2" t="s">
        <v>295</v>
      </c>
      <c r="J1944" s="2" t="s">
        <v>84</v>
      </c>
      <c r="K1944" s="2" t="s">
        <v>85</v>
      </c>
      <c r="L1944" s="2" t="s">
        <v>277</v>
      </c>
      <c r="M1944" s="2" t="s">
        <v>183</v>
      </c>
      <c r="N1944" s="2" t="s">
        <v>1217</v>
      </c>
      <c r="O1944" s="2" t="s">
        <v>257</v>
      </c>
      <c r="P1944" s="2" t="s">
        <v>1218</v>
      </c>
      <c r="Q1944" s="2" t="s">
        <v>376</v>
      </c>
      <c r="R1944" s="2" t="s">
        <v>260</v>
      </c>
      <c r="S1944" s="2" t="s">
        <v>89</v>
      </c>
      <c r="T1944" s="137">
        <v>3.468</v>
      </c>
      <c r="U1944" s="2" t="s">
        <v>352</v>
      </c>
      <c r="V1944" s="146">
        <v>0.04</v>
      </c>
      <c r="W1944" s="146">
        <v>4.6820000000000001E-2</v>
      </c>
      <c r="X1944" s="4" t="s">
        <v>263</v>
      </c>
      <c r="Z1944" s="137">
        <v>606000</v>
      </c>
      <c r="AA1944" s="144">
        <v>3.306</v>
      </c>
      <c r="AB1944" s="157">
        <v>98.733000000000004</v>
      </c>
      <c r="AD1944" s="137">
        <v>1978.056</v>
      </c>
      <c r="AG1944" s="2" t="s">
        <v>36</v>
      </c>
      <c r="AH1944" s="146">
        <v>1.212E-3</v>
      </c>
      <c r="AI1944" s="146">
        <v>1.69246142033133E-3</v>
      </c>
      <c r="AJ1944" s="146">
        <v>4.06660879548683E-4</v>
      </c>
    </row>
    <row r="1945" spans="1:36" x14ac:dyDescent="0.2">
      <c r="A1945" s="188">
        <v>1038</v>
      </c>
      <c r="B1945" s="2">
        <v>1038</v>
      </c>
      <c r="C1945" s="2" t="s">
        <v>1219</v>
      </c>
      <c r="D1945" s="2" t="s">
        <v>1220</v>
      </c>
      <c r="E1945" s="4" t="s">
        <v>380</v>
      </c>
      <c r="F1945" s="2" t="s">
        <v>1582</v>
      </c>
      <c r="G1945" s="2" t="s">
        <v>1583</v>
      </c>
      <c r="H1945" s="2" t="s">
        <v>255</v>
      </c>
      <c r="I1945" s="2" t="s">
        <v>295</v>
      </c>
      <c r="J1945" s="2" t="s">
        <v>84</v>
      </c>
      <c r="K1945" s="2" t="s">
        <v>85</v>
      </c>
      <c r="L1945" s="2" t="s">
        <v>277</v>
      </c>
      <c r="M1945" s="2" t="s">
        <v>183</v>
      </c>
      <c r="N1945" s="134" t="s">
        <v>4007</v>
      </c>
      <c r="O1945" s="2" t="s">
        <v>257</v>
      </c>
      <c r="P1945" s="2" t="s">
        <v>1218</v>
      </c>
      <c r="Q1945" s="2" t="s">
        <v>376</v>
      </c>
      <c r="R1945" s="2" t="s">
        <v>260</v>
      </c>
      <c r="S1945" s="2" t="s">
        <v>89</v>
      </c>
      <c r="T1945" s="137">
        <v>2.3610000000000002</v>
      </c>
      <c r="U1945" s="2" t="s">
        <v>1584</v>
      </c>
      <c r="V1945" s="146">
        <v>7.9500000000000001E-2</v>
      </c>
      <c r="W1945" s="146">
        <v>5.0720000000000001E-2</v>
      </c>
      <c r="X1945" s="4" t="s">
        <v>263</v>
      </c>
      <c r="Z1945" s="137">
        <v>573000</v>
      </c>
      <c r="AA1945" s="144">
        <v>3.306</v>
      </c>
      <c r="AB1945" s="157">
        <v>109.61799999999999</v>
      </c>
      <c r="AD1945" s="137">
        <v>2076.5320000000002</v>
      </c>
      <c r="AG1945" s="2" t="s">
        <v>36</v>
      </c>
      <c r="AH1945" s="146">
        <v>8.8199999999999997E-4</v>
      </c>
      <c r="AI1945" s="146">
        <v>1.77671878067985E-3</v>
      </c>
      <c r="AJ1945" s="146">
        <v>4.2690605137722101E-4</v>
      </c>
    </row>
    <row r="1946" spans="1:36" x14ac:dyDescent="0.2">
      <c r="A1946" s="188">
        <v>1038</v>
      </c>
      <c r="B1946" s="2">
        <v>1038</v>
      </c>
      <c r="C1946" s="2" t="s">
        <v>1219</v>
      </c>
      <c r="D1946" s="2" t="s">
        <v>1220</v>
      </c>
      <c r="E1946" s="4" t="s">
        <v>380</v>
      </c>
      <c r="F1946" s="2" t="s">
        <v>1221</v>
      </c>
      <c r="G1946" s="2" t="s">
        <v>1222</v>
      </c>
      <c r="H1946" s="2" t="s">
        <v>255</v>
      </c>
      <c r="I1946" s="2" t="s">
        <v>295</v>
      </c>
      <c r="J1946" s="2" t="s">
        <v>84</v>
      </c>
      <c r="K1946" s="2" t="s">
        <v>85</v>
      </c>
      <c r="L1946" s="2" t="s">
        <v>277</v>
      </c>
      <c r="M1946" s="2" t="s">
        <v>183</v>
      </c>
      <c r="N1946" s="134" t="s">
        <v>4007</v>
      </c>
      <c r="O1946" s="2" t="s">
        <v>257</v>
      </c>
      <c r="P1946" s="2" t="s">
        <v>1218</v>
      </c>
      <c r="Q1946" s="2" t="s">
        <v>376</v>
      </c>
      <c r="R1946" s="2" t="s">
        <v>260</v>
      </c>
      <c r="S1946" s="2" t="s">
        <v>89</v>
      </c>
      <c r="T1946" s="137">
        <v>4.5380000000000003</v>
      </c>
      <c r="U1946" s="2" t="s">
        <v>1223</v>
      </c>
      <c r="V1946" s="146">
        <v>6.6500000000000004E-2</v>
      </c>
      <c r="W1946" s="146">
        <v>5.6279999999999997E-2</v>
      </c>
      <c r="X1946" s="4" t="s">
        <v>263</v>
      </c>
      <c r="Z1946" s="137">
        <v>458000</v>
      </c>
      <c r="AA1946" s="144">
        <v>3.306</v>
      </c>
      <c r="AB1946" s="157">
        <v>105.208</v>
      </c>
      <c r="AD1946" s="137">
        <v>1593.009</v>
      </c>
      <c r="AG1946" s="2" t="s">
        <v>36</v>
      </c>
      <c r="AH1946" s="146">
        <v>6.11E-4</v>
      </c>
      <c r="AI1946" s="146">
        <v>1.3630079903745799E-3</v>
      </c>
      <c r="AJ1946" s="146">
        <v>3.2750053947409798E-4</v>
      </c>
    </row>
    <row r="1947" spans="1:36" x14ac:dyDescent="0.2">
      <c r="A1947" s="188">
        <v>1038</v>
      </c>
      <c r="B1947" s="2">
        <v>1038</v>
      </c>
      <c r="C1947" s="2" t="s">
        <v>1224</v>
      </c>
      <c r="D1947" s="2" t="s">
        <v>1225</v>
      </c>
      <c r="E1947" s="4" t="s">
        <v>380</v>
      </c>
      <c r="F1947" s="2" t="s">
        <v>1226</v>
      </c>
      <c r="G1947" s="2" t="s">
        <v>1227</v>
      </c>
      <c r="H1947" s="2" t="s">
        <v>255</v>
      </c>
      <c r="I1947" s="2" t="s">
        <v>1228</v>
      </c>
      <c r="J1947" s="2" t="s">
        <v>84</v>
      </c>
      <c r="K1947" s="2" t="s">
        <v>85</v>
      </c>
      <c r="L1947" s="2" t="s">
        <v>277</v>
      </c>
      <c r="M1947" s="2" t="s">
        <v>183</v>
      </c>
      <c r="N1947" s="2" t="s">
        <v>306</v>
      </c>
      <c r="O1947" s="2" t="s">
        <v>257</v>
      </c>
      <c r="P1947" s="2" t="s">
        <v>279</v>
      </c>
      <c r="Q1947" s="2" t="s">
        <v>279</v>
      </c>
      <c r="R1947" s="2" t="s">
        <v>279</v>
      </c>
      <c r="S1947" s="2" t="s">
        <v>89</v>
      </c>
      <c r="T1947" s="137">
        <v>0.66800000000000004</v>
      </c>
      <c r="U1947" s="2" t="s">
        <v>1229</v>
      </c>
      <c r="V1947" s="146">
        <v>2.5000000000000001E-2</v>
      </c>
      <c r="W1947" s="146">
        <v>-9.6829999999999999E-2</v>
      </c>
      <c r="X1947" s="4" t="s">
        <v>263</v>
      </c>
      <c r="Z1947" s="137">
        <v>618000</v>
      </c>
      <c r="AA1947" s="144">
        <v>3.306</v>
      </c>
      <c r="AB1947" s="157">
        <v>121.47199999999999</v>
      </c>
      <c r="AD1947" s="137">
        <v>2481.8110000000001</v>
      </c>
      <c r="AG1947" s="2" t="s">
        <v>36</v>
      </c>
      <c r="AH1947" s="146">
        <v>1.297E-3</v>
      </c>
      <c r="AI1947" s="146">
        <v>2.12348342588647E-3</v>
      </c>
      <c r="AJ1947" s="146">
        <v>5.1022589189004305E-4</v>
      </c>
    </row>
    <row r="1948" spans="1:36" x14ac:dyDescent="0.2">
      <c r="A1948" s="188">
        <v>1038</v>
      </c>
      <c r="B1948" s="2">
        <v>1038</v>
      </c>
      <c r="C1948" s="2" t="s">
        <v>1406</v>
      </c>
      <c r="D1948" s="30" t="s">
        <v>4635</v>
      </c>
      <c r="E1948" s="4" t="s">
        <v>380</v>
      </c>
      <c r="F1948" s="2" t="s">
        <v>1585</v>
      </c>
      <c r="G1948" s="2" t="s">
        <v>1586</v>
      </c>
      <c r="H1948" s="2" t="s">
        <v>255</v>
      </c>
      <c r="I1948" s="2" t="s">
        <v>295</v>
      </c>
      <c r="J1948" s="2" t="s">
        <v>84</v>
      </c>
      <c r="K1948" s="2" t="s">
        <v>85</v>
      </c>
      <c r="L1948" s="2" t="s">
        <v>277</v>
      </c>
      <c r="M1948" s="2" t="s">
        <v>183</v>
      </c>
      <c r="N1948" s="2" t="s">
        <v>1217</v>
      </c>
      <c r="O1948" s="2" t="s">
        <v>257</v>
      </c>
      <c r="P1948" s="2" t="s">
        <v>1235</v>
      </c>
      <c r="Q1948" s="2" t="s">
        <v>376</v>
      </c>
      <c r="R1948" s="2" t="s">
        <v>260</v>
      </c>
      <c r="S1948" s="2" t="s">
        <v>89</v>
      </c>
      <c r="T1948" s="137">
        <v>0.437</v>
      </c>
      <c r="U1948" s="2" t="s">
        <v>1587</v>
      </c>
      <c r="V1948" s="146">
        <v>6.0199999999999997E-2</v>
      </c>
      <c r="W1948" s="146">
        <v>4.8160000000000001E-2</v>
      </c>
      <c r="X1948" s="4" t="s">
        <v>263</v>
      </c>
      <c r="Z1948" s="137">
        <v>227000</v>
      </c>
      <c r="AA1948" s="144">
        <v>3.306</v>
      </c>
      <c r="AB1948" s="157">
        <v>102.589</v>
      </c>
      <c r="AD1948" s="137">
        <v>769.89300000000003</v>
      </c>
      <c r="AG1948" s="2" t="s">
        <v>36</v>
      </c>
      <c r="AH1948" s="146">
        <v>9.1000000000000003E-5</v>
      </c>
      <c r="AI1948" s="146">
        <v>6.5873483604829202E-4</v>
      </c>
      <c r="AJ1948" s="146">
        <v>1.58279346636045E-4</v>
      </c>
    </row>
    <row r="1949" spans="1:36" x14ac:dyDescent="0.2">
      <c r="A1949" s="188">
        <v>1038</v>
      </c>
      <c r="B1949" s="2">
        <v>1038</v>
      </c>
      <c r="C1949" s="2" t="s">
        <v>1230</v>
      </c>
      <c r="D1949" s="2" t="s">
        <v>1231</v>
      </c>
      <c r="E1949" s="4" t="s">
        <v>380</v>
      </c>
      <c r="F1949" s="2" t="s">
        <v>1232</v>
      </c>
      <c r="G1949" s="2" t="s">
        <v>1233</v>
      </c>
      <c r="H1949" s="2" t="s">
        <v>255</v>
      </c>
      <c r="I1949" s="2" t="s">
        <v>295</v>
      </c>
      <c r="J1949" s="2" t="s">
        <v>84</v>
      </c>
      <c r="K1949" s="2" t="s">
        <v>85</v>
      </c>
      <c r="L1949" s="2" t="s">
        <v>277</v>
      </c>
      <c r="M1949" s="2" t="s">
        <v>183</v>
      </c>
      <c r="N1949" s="2" t="s">
        <v>1234</v>
      </c>
      <c r="O1949" s="2" t="s">
        <v>257</v>
      </c>
      <c r="P1949" s="2" t="s">
        <v>1235</v>
      </c>
      <c r="Q1949" s="2" t="s">
        <v>376</v>
      </c>
      <c r="R1949" s="2" t="s">
        <v>260</v>
      </c>
      <c r="S1949" s="2" t="s">
        <v>89</v>
      </c>
      <c r="T1949" s="137">
        <v>4.1630000000000003</v>
      </c>
      <c r="U1949" s="2" t="s">
        <v>1236</v>
      </c>
      <c r="V1949" s="146">
        <v>3.7499999999999999E-2</v>
      </c>
      <c r="W1949" s="146">
        <v>4.4760000000000001E-2</v>
      </c>
      <c r="X1949" s="4" t="s">
        <v>263</v>
      </c>
      <c r="Z1949" s="137">
        <v>326000</v>
      </c>
      <c r="AA1949" s="144">
        <v>3.306</v>
      </c>
      <c r="AB1949" s="157">
        <v>98.816999999999993</v>
      </c>
      <c r="AD1949" s="137">
        <v>1065.0050000000001</v>
      </c>
      <c r="AG1949" s="2" t="s">
        <v>36</v>
      </c>
      <c r="AH1949" s="146">
        <v>4.4000000000000002E-4</v>
      </c>
      <c r="AI1949" s="146">
        <v>9.1123783122018802E-4</v>
      </c>
      <c r="AJ1949" s="146">
        <v>2.18950206764235E-4</v>
      </c>
    </row>
    <row r="1950" spans="1:36" x14ac:dyDescent="0.2">
      <c r="A1950" s="188">
        <v>1038</v>
      </c>
      <c r="B1950" s="2">
        <v>1038</v>
      </c>
      <c r="C1950" s="2" t="s">
        <v>1588</v>
      </c>
      <c r="D1950" s="2" t="s">
        <v>1589</v>
      </c>
      <c r="E1950" s="4" t="s">
        <v>33</v>
      </c>
      <c r="F1950" s="2" t="s">
        <v>1590</v>
      </c>
      <c r="G1950" s="2" t="s">
        <v>1591</v>
      </c>
      <c r="H1950" s="2" t="s">
        <v>255</v>
      </c>
      <c r="I1950" s="2" t="s">
        <v>295</v>
      </c>
      <c r="J1950" s="2" t="s">
        <v>84</v>
      </c>
      <c r="K1950" s="2" t="s">
        <v>383</v>
      </c>
      <c r="L1950" s="2" t="s">
        <v>277</v>
      </c>
      <c r="M1950" s="2" t="s">
        <v>183</v>
      </c>
      <c r="N1950" s="2" t="s">
        <v>1469</v>
      </c>
      <c r="O1950" s="2" t="s">
        <v>257</v>
      </c>
      <c r="P1950" s="2" t="s">
        <v>403</v>
      </c>
      <c r="Q1950" s="2" t="s">
        <v>376</v>
      </c>
      <c r="R1950" s="2" t="s">
        <v>260</v>
      </c>
      <c r="S1950" s="2" t="s">
        <v>89</v>
      </c>
      <c r="T1950" s="137">
        <v>3.782</v>
      </c>
      <c r="U1950" s="2" t="s">
        <v>1592</v>
      </c>
      <c r="V1950" s="146">
        <v>2.9000000000000001E-2</v>
      </c>
      <c r="W1950" s="146">
        <v>5.2249999999999998E-2</v>
      </c>
      <c r="X1950" s="4" t="s">
        <v>263</v>
      </c>
      <c r="Z1950" s="137">
        <v>136292.04</v>
      </c>
      <c r="AA1950" s="144">
        <v>3.306</v>
      </c>
      <c r="AB1950" s="157">
        <v>65.671000000000006</v>
      </c>
      <c r="AD1950" s="137">
        <v>295.90300000000002</v>
      </c>
      <c r="AG1950" s="2" t="s">
        <v>36</v>
      </c>
      <c r="AH1950" s="146">
        <v>3.6200000000000002E-4</v>
      </c>
      <c r="AI1950" s="146">
        <v>2.5317988917111301E-4</v>
      </c>
      <c r="AJ1950" s="146">
        <v>6.0833502718311097E-5</v>
      </c>
    </row>
    <row r="1951" spans="1:36" x14ac:dyDescent="0.2">
      <c r="A1951" s="188">
        <v>1038</v>
      </c>
      <c r="B1951" s="2">
        <v>1038</v>
      </c>
      <c r="C1951" s="2" t="s">
        <v>1237</v>
      </c>
      <c r="D1951" s="2" t="s">
        <v>1238</v>
      </c>
      <c r="E1951" s="4" t="s">
        <v>380</v>
      </c>
      <c r="F1951" s="2" t="s">
        <v>1239</v>
      </c>
      <c r="G1951" s="2" t="s">
        <v>1240</v>
      </c>
      <c r="H1951" s="2" t="s">
        <v>255</v>
      </c>
      <c r="I1951" s="2" t="s">
        <v>295</v>
      </c>
      <c r="J1951" s="2" t="s">
        <v>84</v>
      </c>
      <c r="K1951" s="2" t="s">
        <v>305</v>
      </c>
      <c r="L1951" s="2" t="s">
        <v>277</v>
      </c>
      <c r="M1951" s="2" t="s">
        <v>183</v>
      </c>
      <c r="N1951" s="2" t="s">
        <v>1241</v>
      </c>
      <c r="O1951" s="2" t="s">
        <v>257</v>
      </c>
      <c r="P1951" s="2" t="s">
        <v>279</v>
      </c>
      <c r="Q1951" s="2" t="s">
        <v>279</v>
      </c>
      <c r="R1951" s="2" t="s">
        <v>279</v>
      </c>
      <c r="S1951" s="2" t="s">
        <v>197</v>
      </c>
      <c r="T1951" s="137">
        <v>5.3470000000000004</v>
      </c>
      <c r="U1951" s="2" t="s">
        <v>1242</v>
      </c>
      <c r="V1951" s="146">
        <v>6.25E-2</v>
      </c>
      <c r="W1951" s="146">
        <v>0.32955000000000001</v>
      </c>
      <c r="X1951" s="4" t="s">
        <v>263</v>
      </c>
      <c r="Z1951" s="137">
        <v>1054950</v>
      </c>
      <c r="AA1951" s="144">
        <v>3.8807</v>
      </c>
      <c r="AB1951" s="157">
        <v>32.902000000000001</v>
      </c>
      <c r="AD1951" s="137">
        <v>1346.9770000000001</v>
      </c>
      <c r="AG1951" s="2" t="s">
        <v>36</v>
      </c>
      <c r="AH1951" s="146">
        <v>3.4699999999999998E-4</v>
      </c>
      <c r="AI1951" s="146">
        <v>1.15249839466654E-3</v>
      </c>
      <c r="AJ1951" s="146">
        <v>2.7691976031086601E-4</v>
      </c>
    </row>
    <row r="1952" spans="1:36" x14ac:dyDescent="0.2">
      <c r="A1952" s="188">
        <v>1038</v>
      </c>
      <c r="B1952" s="2">
        <v>1038</v>
      </c>
      <c r="C1952" s="2" t="s">
        <v>1410</v>
      </c>
      <c r="D1952" s="2" t="s">
        <v>1411</v>
      </c>
      <c r="E1952" s="4" t="s">
        <v>380</v>
      </c>
      <c r="F1952" s="2" t="s">
        <v>1593</v>
      </c>
      <c r="G1952" s="2" t="s">
        <v>1594</v>
      </c>
      <c r="H1952" s="2" t="s">
        <v>255</v>
      </c>
      <c r="I1952" s="2" t="s">
        <v>295</v>
      </c>
      <c r="J1952" s="2" t="s">
        <v>84</v>
      </c>
      <c r="K1952" s="2" t="s">
        <v>349</v>
      </c>
      <c r="L1952" s="2" t="s">
        <v>277</v>
      </c>
      <c r="M1952" s="2" t="s">
        <v>183</v>
      </c>
      <c r="N1952" s="134" t="s">
        <v>4007</v>
      </c>
      <c r="O1952" s="2" t="s">
        <v>257</v>
      </c>
      <c r="P1952" s="2" t="s">
        <v>1296</v>
      </c>
      <c r="Q1952" s="2" t="s">
        <v>88</v>
      </c>
      <c r="R1952" s="2" t="s">
        <v>260</v>
      </c>
      <c r="S1952" s="2" t="s">
        <v>89</v>
      </c>
      <c r="T1952" s="137">
        <v>2.851</v>
      </c>
      <c r="U1952" s="2" t="s">
        <v>1595</v>
      </c>
      <c r="V1952" s="146">
        <v>3.125E-2</v>
      </c>
      <c r="W1952" s="146">
        <v>5.8540000000000002E-2</v>
      </c>
      <c r="X1952" s="4" t="s">
        <v>263</v>
      </c>
      <c r="Z1952" s="137">
        <v>473000</v>
      </c>
      <c r="AA1952" s="144">
        <v>3.306</v>
      </c>
      <c r="AB1952" s="157">
        <v>94.084000000000003</v>
      </c>
      <c r="AD1952" s="137">
        <v>1471.2339999999999</v>
      </c>
      <c r="AG1952" s="2" t="s">
        <v>36</v>
      </c>
      <c r="AH1952" s="146">
        <v>6.3100000000000005E-4</v>
      </c>
      <c r="AI1952" s="146">
        <v>1.2588149837849899E-3</v>
      </c>
      <c r="AJ1952" s="146">
        <v>3.0246527474454902E-4</v>
      </c>
    </row>
    <row r="1953" spans="1:36" x14ac:dyDescent="0.2">
      <c r="A1953" s="188">
        <v>1038</v>
      </c>
      <c r="B1953" s="2">
        <v>1038</v>
      </c>
      <c r="C1953" s="2" t="s">
        <v>1248</v>
      </c>
      <c r="D1953" s="2" t="s">
        <v>1249</v>
      </c>
      <c r="E1953" s="4" t="s">
        <v>380</v>
      </c>
      <c r="F1953" s="2" t="s">
        <v>1250</v>
      </c>
      <c r="G1953" s="2" t="s">
        <v>1251</v>
      </c>
      <c r="H1953" s="2" t="s">
        <v>255</v>
      </c>
      <c r="I1953" s="2" t="s">
        <v>295</v>
      </c>
      <c r="J1953" s="2" t="s">
        <v>84</v>
      </c>
      <c r="K1953" s="2" t="s">
        <v>1252</v>
      </c>
      <c r="L1953" s="2" t="s">
        <v>277</v>
      </c>
      <c r="M1953" s="2" t="s">
        <v>183</v>
      </c>
      <c r="N1953" s="2" t="s">
        <v>1253</v>
      </c>
      <c r="O1953" s="2" t="s">
        <v>257</v>
      </c>
      <c r="P1953" s="2" t="s">
        <v>1218</v>
      </c>
      <c r="Q1953" s="2" t="s">
        <v>376</v>
      </c>
      <c r="R1953" s="2" t="s">
        <v>260</v>
      </c>
      <c r="S1953" s="2" t="s">
        <v>89</v>
      </c>
      <c r="T1953" s="137">
        <v>2.847</v>
      </c>
      <c r="U1953" s="2" t="s">
        <v>1254</v>
      </c>
      <c r="V1953" s="146">
        <v>2.5000000000000001E-2</v>
      </c>
      <c r="W1953" s="146">
        <v>4.5850000000000002E-2</v>
      </c>
      <c r="X1953" s="4" t="s">
        <v>263</v>
      </c>
      <c r="Z1953" s="137">
        <v>485000</v>
      </c>
      <c r="AA1953" s="144">
        <v>3.306</v>
      </c>
      <c r="AB1953" s="157">
        <v>94.680999999999997</v>
      </c>
      <c r="AD1953" s="137">
        <v>1518.126</v>
      </c>
      <c r="AG1953" s="2" t="s">
        <v>36</v>
      </c>
      <c r="AH1953" s="146">
        <v>9.7000000000000005E-4</v>
      </c>
      <c r="AI1953" s="146">
        <v>1.29893634863879E-3</v>
      </c>
      <c r="AJ1953" s="146">
        <v>3.1210554738187E-4</v>
      </c>
    </row>
    <row r="1954" spans="1:36" x14ac:dyDescent="0.2">
      <c r="A1954" s="188">
        <v>1038</v>
      </c>
      <c r="B1954" s="2">
        <v>1038</v>
      </c>
      <c r="C1954" s="2" t="s">
        <v>1255</v>
      </c>
      <c r="D1954" s="2" t="s">
        <v>1256</v>
      </c>
      <c r="E1954" s="4" t="s">
        <v>252</v>
      </c>
      <c r="F1954" s="2" t="s">
        <v>1257</v>
      </c>
      <c r="G1954" s="2" t="s">
        <v>1258</v>
      </c>
      <c r="H1954" s="2" t="s">
        <v>255</v>
      </c>
      <c r="I1954" s="2" t="s">
        <v>295</v>
      </c>
      <c r="J1954" s="2" t="s">
        <v>84</v>
      </c>
      <c r="K1954" s="2" t="s">
        <v>30</v>
      </c>
      <c r="L1954" s="2" t="s">
        <v>277</v>
      </c>
      <c r="M1954" s="2" t="s">
        <v>183</v>
      </c>
      <c r="N1954" s="2" t="s">
        <v>1259</v>
      </c>
      <c r="O1954" s="2" t="s">
        <v>257</v>
      </c>
      <c r="P1954" s="2" t="s">
        <v>279</v>
      </c>
      <c r="Q1954" s="2" t="s">
        <v>279</v>
      </c>
      <c r="R1954" s="2" t="s">
        <v>279</v>
      </c>
      <c r="S1954" s="2" t="s">
        <v>89</v>
      </c>
      <c r="T1954" s="137">
        <v>0.161</v>
      </c>
      <c r="U1954" s="2" t="s">
        <v>1260</v>
      </c>
      <c r="V1954" s="146">
        <v>0</v>
      </c>
      <c r="W1954" s="146">
        <v>0.17421</v>
      </c>
      <c r="X1954" s="4" t="s">
        <v>263</v>
      </c>
      <c r="Z1954" s="137">
        <v>483000</v>
      </c>
      <c r="AA1954" s="144">
        <v>3.306</v>
      </c>
      <c r="AB1954" s="157">
        <v>99.893000000000001</v>
      </c>
      <c r="AD1954" s="137">
        <v>1595.0930000000001</v>
      </c>
      <c r="AG1954" s="2" t="s">
        <v>36</v>
      </c>
      <c r="AH1954" s="146">
        <v>1.0499999999999999E-3</v>
      </c>
      <c r="AI1954" s="146">
        <v>1.3647906728668699E-3</v>
      </c>
      <c r="AJ1954" s="146">
        <v>3.2792887847288602E-4</v>
      </c>
    </row>
    <row r="1955" spans="1:36" x14ac:dyDescent="0.2">
      <c r="A1955" s="188">
        <v>1038</v>
      </c>
      <c r="B1955" s="2">
        <v>1038</v>
      </c>
      <c r="C1955" s="2" t="s">
        <v>1601</v>
      </c>
      <c r="D1955" s="2" t="s">
        <v>1602</v>
      </c>
      <c r="E1955" s="4" t="s">
        <v>380</v>
      </c>
      <c r="F1955" s="2" t="s">
        <v>1603</v>
      </c>
      <c r="G1955" s="2" t="s">
        <v>1604</v>
      </c>
      <c r="H1955" s="2" t="s">
        <v>255</v>
      </c>
      <c r="I1955" s="2" t="s">
        <v>295</v>
      </c>
      <c r="J1955" s="2" t="s">
        <v>84</v>
      </c>
      <c r="K1955" s="2" t="s">
        <v>85</v>
      </c>
      <c r="L1955" s="2" t="s">
        <v>277</v>
      </c>
      <c r="M1955" s="2" t="s">
        <v>183</v>
      </c>
      <c r="N1955" s="2" t="s">
        <v>374</v>
      </c>
      <c r="O1955" s="2" t="s">
        <v>257</v>
      </c>
      <c r="P1955" s="2" t="s">
        <v>1218</v>
      </c>
      <c r="Q1955" s="2" t="s">
        <v>376</v>
      </c>
      <c r="R1955" s="2" t="s">
        <v>260</v>
      </c>
      <c r="S1955" s="2" t="s">
        <v>89</v>
      </c>
      <c r="T1955" s="137">
        <v>1.6759999999999999</v>
      </c>
      <c r="U1955" s="2" t="s">
        <v>1605</v>
      </c>
      <c r="V1955" s="146">
        <v>2.3E-2</v>
      </c>
      <c r="W1955" s="146">
        <v>4.598E-2</v>
      </c>
      <c r="X1955" s="4" t="s">
        <v>263</v>
      </c>
      <c r="Z1955" s="137">
        <v>817000</v>
      </c>
      <c r="AA1955" s="144">
        <v>3.306</v>
      </c>
      <c r="AB1955" s="157">
        <v>96.884</v>
      </c>
      <c r="AD1955" s="137">
        <v>2616.826</v>
      </c>
      <c r="AG1955" s="2" t="s">
        <v>36</v>
      </c>
      <c r="AH1955" s="146">
        <v>1.091E-3</v>
      </c>
      <c r="AI1955" s="146">
        <v>2.2390042372228101E-3</v>
      </c>
      <c r="AJ1955" s="146">
        <v>5.3798297644150003E-4</v>
      </c>
    </row>
    <row r="1956" spans="1:36" x14ac:dyDescent="0.2">
      <c r="A1956" s="188">
        <v>1038</v>
      </c>
      <c r="B1956" s="2">
        <v>1038</v>
      </c>
      <c r="C1956" s="2" t="s">
        <v>370</v>
      </c>
      <c r="D1956" s="2" t="s">
        <v>371</v>
      </c>
      <c r="E1956" s="4" t="s">
        <v>252</v>
      </c>
      <c r="F1956" s="2" t="s">
        <v>372</v>
      </c>
      <c r="G1956" s="2" t="s">
        <v>373</v>
      </c>
      <c r="H1956" s="2" t="s">
        <v>255</v>
      </c>
      <c r="I1956" s="2" t="s">
        <v>295</v>
      </c>
      <c r="J1956" s="2" t="s">
        <v>84</v>
      </c>
      <c r="K1956" s="2" t="s">
        <v>85</v>
      </c>
      <c r="L1956" s="2" t="s">
        <v>277</v>
      </c>
      <c r="M1956" s="2" t="s">
        <v>183</v>
      </c>
      <c r="N1956" s="2" t="s">
        <v>374</v>
      </c>
      <c r="O1956" s="2" t="s">
        <v>257</v>
      </c>
      <c r="P1956" s="2" t="s">
        <v>375</v>
      </c>
      <c r="Q1956" s="2" t="s">
        <v>376</v>
      </c>
      <c r="R1956" s="2" t="s">
        <v>260</v>
      </c>
      <c r="S1956" s="2" t="s">
        <v>197</v>
      </c>
      <c r="T1956" s="137">
        <v>1.298</v>
      </c>
      <c r="U1956" s="2" t="s">
        <v>377</v>
      </c>
      <c r="V1956" s="146">
        <v>3.7499999999999999E-2</v>
      </c>
      <c r="W1956" s="146">
        <v>3.3009999999999998E-2</v>
      </c>
      <c r="X1956" s="4" t="s">
        <v>263</v>
      </c>
      <c r="Z1956" s="137">
        <v>1564000</v>
      </c>
      <c r="AA1956" s="144">
        <v>3.8807</v>
      </c>
      <c r="AB1956" s="157">
        <v>102.318</v>
      </c>
      <c r="AD1956" s="137">
        <v>6210.1189999999997</v>
      </c>
      <c r="AG1956" s="2" t="s">
        <v>36</v>
      </c>
      <c r="AH1956" s="146">
        <v>1.4220000000000001E-3</v>
      </c>
      <c r="AI1956" s="146">
        <v>5.3134923925199301E-3</v>
      </c>
      <c r="AJ1956" s="146">
        <v>1.2767141772687301E-3</v>
      </c>
    </row>
    <row r="1957" spans="1:36" x14ac:dyDescent="0.2">
      <c r="A1957" s="188">
        <v>1038</v>
      </c>
      <c r="B1957" s="2">
        <v>1038</v>
      </c>
      <c r="C1957" s="2" t="s">
        <v>378</v>
      </c>
      <c r="D1957" s="2" t="s">
        <v>379</v>
      </c>
      <c r="E1957" s="4" t="s">
        <v>380</v>
      </c>
      <c r="F1957" s="2" t="s">
        <v>381</v>
      </c>
      <c r="G1957" s="2" t="s">
        <v>382</v>
      </c>
      <c r="H1957" s="2" t="s">
        <v>255</v>
      </c>
      <c r="I1957" s="2" t="s">
        <v>295</v>
      </c>
      <c r="J1957" s="2" t="s">
        <v>84</v>
      </c>
      <c r="K1957" s="2" t="s">
        <v>383</v>
      </c>
      <c r="L1957" s="2" t="s">
        <v>277</v>
      </c>
      <c r="M1957" s="2" t="s">
        <v>183</v>
      </c>
      <c r="N1957" s="2" t="s">
        <v>384</v>
      </c>
      <c r="O1957" s="2" t="s">
        <v>257</v>
      </c>
      <c r="P1957" s="2" t="s">
        <v>385</v>
      </c>
      <c r="Q1957" s="2" t="s">
        <v>376</v>
      </c>
      <c r="R1957" s="2" t="s">
        <v>260</v>
      </c>
      <c r="S1957" s="2" t="s">
        <v>89</v>
      </c>
      <c r="T1957" s="137">
        <v>1.474</v>
      </c>
      <c r="U1957" s="2" t="s">
        <v>386</v>
      </c>
      <c r="V1957" s="146">
        <v>6.5000000000000002E-2</v>
      </c>
      <c r="W1957" s="146">
        <v>6.923E-2</v>
      </c>
      <c r="X1957" s="4" t="s">
        <v>263</v>
      </c>
      <c r="Z1957" s="137">
        <v>1932000</v>
      </c>
      <c r="AA1957" s="144">
        <v>3.306</v>
      </c>
      <c r="AB1957" s="157">
        <v>102.105</v>
      </c>
      <c r="AD1957" s="137">
        <v>6521.6509999999998</v>
      </c>
      <c r="AG1957" s="2" t="s">
        <v>36</v>
      </c>
      <c r="AH1957" s="146">
        <v>4.2929999999999999E-3</v>
      </c>
      <c r="AI1957" s="146">
        <v>5.580044832888E-3</v>
      </c>
      <c r="AJ1957" s="146">
        <v>1.3407608069548099E-3</v>
      </c>
    </row>
    <row r="1958" spans="1:36" x14ac:dyDescent="0.2">
      <c r="A1958" s="188">
        <v>1038</v>
      </c>
      <c r="B1958" s="2">
        <v>1038</v>
      </c>
      <c r="C1958" s="2" t="s">
        <v>1609</v>
      </c>
      <c r="D1958" s="2" t="s">
        <v>1610</v>
      </c>
      <c r="E1958" s="4" t="s">
        <v>380</v>
      </c>
      <c r="F1958" s="2" t="s">
        <v>1611</v>
      </c>
      <c r="G1958" s="2" t="s">
        <v>1612</v>
      </c>
      <c r="H1958" s="2" t="s">
        <v>255</v>
      </c>
      <c r="I1958" s="2" t="s">
        <v>295</v>
      </c>
      <c r="J1958" s="2" t="s">
        <v>84</v>
      </c>
      <c r="K1958" s="2" t="s">
        <v>85</v>
      </c>
      <c r="L1958" s="2" t="s">
        <v>277</v>
      </c>
      <c r="M1958" s="2" t="s">
        <v>183</v>
      </c>
      <c r="N1958" s="2" t="s">
        <v>1399</v>
      </c>
      <c r="O1958" s="2" t="s">
        <v>257</v>
      </c>
      <c r="P1958" s="2" t="s">
        <v>1613</v>
      </c>
      <c r="Q1958" s="2" t="s">
        <v>376</v>
      </c>
      <c r="R1958" s="2" t="s">
        <v>260</v>
      </c>
      <c r="S1958" s="2" t="s">
        <v>89</v>
      </c>
      <c r="T1958" s="137">
        <v>3.484</v>
      </c>
      <c r="U1958" s="2" t="s">
        <v>1614</v>
      </c>
      <c r="V1958" s="146">
        <v>6.8750000000000006E-2</v>
      </c>
      <c r="W1958" s="146">
        <v>6.198E-2</v>
      </c>
      <c r="X1958" s="4" t="s">
        <v>263</v>
      </c>
      <c r="Z1958" s="137">
        <v>291000</v>
      </c>
      <c r="AA1958" s="144">
        <v>3.306</v>
      </c>
      <c r="AB1958" s="157">
        <v>104.304</v>
      </c>
      <c r="AD1958" s="137">
        <v>1003.451</v>
      </c>
      <c r="AG1958" s="2" t="s">
        <v>36</v>
      </c>
      <c r="AH1958" s="146">
        <v>2.9100000000000003E-4</v>
      </c>
      <c r="AI1958" s="146">
        <v>8.5857095086922604E-4</v>
      </c>
      <c r="AJ1958" s="146">
        <v>2.0629552546437099E-4</v>
      </c>
    </row>
    <row r="1959" spans="1:36" x14ac:dyDescent="0.2">
      <c r="A1959" s="188">
        <v>1038</v>
      </c>
      <c r="B1959" s="2">
        <v>1038</v>
      </c>
      <c r="C1959" s="2" t="s">
        <v>1596</v>
      </c>
      <c r="D1959" s="2" t="s">
        <v>1597</v>
      </c>
      <c r="E1959" s="4" t="s">
        <v>380</v>
      </c>
      <c r="F1959" s="2" t="s">
        <v>1615</v>
      </c>
      <c r="G1959" s="2" t="s">
        <v>1616</v>
      </c>
      <c r="H1959" s="2" t="s">
        <v>255</v>
      </c>
      <c r="I1959" s="2" t="s">
        <v>295</v>
      </c>
      <c r="J1959" s="2" t="s">
        <v>84</v>
      </c>
      <c r="K1959" s="2" t="s">
        <v>1600</v>
      </c>
      <c r="L1959" s="2" t="s">
        <v>277</v>
      </c>
      <c r="M1959" s="2" t="s">
        <v>183</v>
      </c>
      <c r="N1959" s="134" t="s">
        <v>4007</v>
      </c>
      <c r="O1959" s="2" t="s">
        <v>257</v>
      </c>
      <c r="P1959" s="2" t="s">
        <v>279</v>
      </c>
      <c r="Q1959" s="2" t="s">
        <v>279</v>
      </c>
      <c r="R1959" s="2" t="s">
        <v>279</v>
      </c>
      <c r="S1959" s="2" t="s">
        <v>197</v>
      </c>
      <c r="T1959" s="137">
        <v>2.3780000000000001</v>
      </c>
      <c r="U1959" s="2" t="s">
        <v>1617</v>
      </c>
      <c r="V1959" s="146">
        <v>1.6250000000000001E-2</v>
      </c>
      <c r="W1959" s="146">
        <v>4.1840000000000002E-2</v>
      </c>
      <c r="X1959" s="4" t="s">
        <v>263</v>
      </c>
      <c r="Z1959" s="137">
        <v>748000</v>
      </c>
      <c r="AA1959" s="144">
        <v>3.8807</v>
      </c>
      <c r="AB1959" s="157">
        <v>95.337000000000003</v>
      </c>
      <c r="AD1959" s="137">
        <v>2767.4169999999999</v>
      </c>
      <c r="AG1959" s="2" t="s">
        <v>36</v>
      </c>
      <c r="AH1959" s="146">
        <v>2.1689999999999999E-3</v>
      </c>
      <c r="AI1959" s="146">
        <v>2.3678529369587399E-3</v>
      </c>
      <c r="AJ1959" s="146">
        <v>5.6894245648273997E-4</v>
      </c>
    </row>
    <row r="1960" spans="1:36" x14ac:dyDescent="0.2">
      <c r="A1960" s="188">
        <v>1038</v>
      </c>
      <c r="B1960" s="2">
        <v>1038</v>
      </c>
      <c r="C1960" s="2" t="s">
        <v>1261</v>
      </c>
      <c r="D1960" s="2" t="s">
        <v>1262</v>
      </c>
      <c r="E1960" s="4" t="s">
        <v>380</v>
      </c>
      <c r="F1960" s="2" t="s">
        <v>1263</v>
      </c>
      <c r="G1960" s="2" t="s">
        <v>1264</v>
      </c>
      <c r="H1960" s="2" t="s">
        <v>255</v>
      </c>
      <c r="I1960" s="2" t="s">
        <v>295</v>
      </c>
      <c r="J1960" s="2" t="s">
        <v>84</v>
      </c>
      <c r="K1960" s="2" t="s">
        <v>383</v>
      </c>
      <c r="L1960" s="2" t="s">
        <v>277</v>
      </c>
      <c r="M1960" s="2" t="s">
        <v>183</v>
      </c>
      <c r="N1960" s="2" t="s">
        <v>1265</v>
      </c>
      <c r="O1960" s="2" t="s">
        <v>257</v>
      </c>
      <c r="P1960" s="2" t="s">
        <v>1266</v>
      </c>
      <c r="Q1960" s="2" t="s">
        <v>88</v>
      </c>
      <c r="R1960" s="2" t="s">
        <v>260</v>
      </c>
      <c r="S1960" s="2" t="s">
        <v>197</v>
      </c>
      <c r="T1960" s="137">
        <v>3.6259999999999999</v>
      </c>
      <c r="U1960" s="2" t="s">
        <v>1267</v>
      </c>
      <c r="V1960" s="146">
        <v>5.5E-2</v>
      </c>
      <c r="W1960" s="146">
        <v>5.4539999999999998E-2</v>
      </c>
      <c r="X1960" s="4" t="s">
        <v>263</v>
      </c>
      <c r="Z1960" s="137">
        <v>215000</v>
      </c>
      <c r="AA1960" s="144">
        <v>3.8807</v>
      </c>
      <c r="AB1960" s="157">
        <v>101.19199999999999</v>
      </c>
      <c r="AD1960" s="137">
        <v>844.29899999999998</v>
      </c>
      <c r="AG1960" s="2" t="s">
        <v>36</v>
      </c>
      <c r="AH1960" s="146">
        <v>4.7800000000000002E-4</v>
      </c>
      <c r="AI1960" s="146">
        <v>7.2239757754184101E-4</v>
      </c>
      <c r="AJ1960" s="146">
        <v>1.735760890842E-4</v>
      </c>
    </row>
    <row r="1961" spans="1:36" x14ac:dyDescent="0.2">
      <c r="A1961" s="188">
        <v>1038</v>
      </c>
      <c r="B1961" s="2">
        <v>1038</v>
      </c>
      <c r="C1961" s="2" t="s">
        <v>1432</v>
      </c>
      <c r="D1961" s="2" t="s">
        <v>1433</v>
      </c>
      <c r="E1961" s="4" t="s">
        <v>380</v>
      </c>
      <c r="F1961" s="2" t="s">
        <v>1618</v>
      </c>
      <c r="G1961" s="2" t="s">
        <v>1619</v>
      </c>
      <c r="H1961" s="2" t="s">
        <v>255</v>
      </c>
      <c r="I1961" s="2" t="s">
        <v>295</v>
      </c>
      <c r="J1961" s="2" t="s">
        <v>84</v>
      </c>
      <c r="K1961" s="2" t="s">
        <v>85</v>
      </c>
      <c r="L1961" s="2" t="s">
        <v>277</v>
      </c>
      <c r="M1961" s="2" t="s">
        <v>183</v>
      </c>
      <c r="N1961" s="2" t="s">
        <v>1241</v>
      </c>
      <c r="O1961" s="2" t="s">
        <v>257</v>
      </c>
      <c r="P1961" s="2" t="s">
        <v>1218</v>
      </c>
      <c r="Q1961" s="2" t="s">
        <v>376</v>
      </c>
      <c r="R1961" s="2" t="s">
        <v>260</v>
      </c>
      <c r="S1961" s="2" t="s">
        <v>89</v>
      </c>
      <c r="T1961" s="137">
        <v>2.5920000000000001</v>
      </c>
      <c r="U1961" s="2" t="s">
        <v>1620</v>
      </c>
      <c r="V1961" s="146">
        <v>5.45E-2</v>
      </c>
      <c r="W1961" s="146">
        <v>5.2850000000000001E-2</v>
      </c>
      <c r="X1961" s="4" t="s">
        <v>263</v>
      </c>
      <c r="Z1961" s="137">
        <v>34000</v>
      </c>
      <c r="AA1961" s="144">
        <v>3.306</v>
      </c>
      <c r="AB1961" s="157">
        <v>101.634</v>
      </c>
      <c r="AD1961" s="137">
        <v>114.24</v>
      </c>
      <c r="AG1961" s="2" t="s">
        <v>36</v>
      </c>
      <c r="AH1961" s="146">
        <v>6.7999999999999999E-5</v>
      </c>
      <c r="AI1961" s="146">
        <v>9.77461514158928E-5</v>
      </c>
      <c r="AJ1961" s="146">
        <v>2.3486228654774299E-5</v>
      </c>
    </row>
    <row r="1962" spans="1:36" x14ac:dyDescent="0.2">
      <c r="A1962" s="188">
        <v>1038</v>
      </c>
      <c r="B1962" s="2">
        <v>1038</v>
      </c>
      <c r="C1962" s="2" t="s">
        <v>1268</v>
      </c>
      <c r="D1962" s="2" t="s">
        <v>1269</v>
      </c>
      <c r="E1962" s="4" t="s">
        <v>380</v>
      </c>
      <c r="F1962" s="2" t="s">
        <v>1270</v>
      </c>
      <c r="G1962" s="2" t="s">
        <v>1271</v>
      </c>
      <c r="H1962" s="2" t="s">
        <v>255</v>
      </c>
      <c r="I1962" s="2" t="s">
        <v>295</v>
      </c>
      <c r="J1962" s="2" t="s">
        <v>84</v>
      </c>
      <c r="K1962" s="2" t="s">
        <v>85</v>
      </c>
      <c r="L1962" s="2" t="s">
        <v>277</v>
      </c>
      <c r="M1962" s="2" t="s">
        <v>183</v>
      </c>
      <c r="N1962" s="2" t="s">
        <v>1272</v>
      </c>
      <c r="O1962" s="2" t="s">
        <v>257</v>
      </c>
      <c r="P1962" s="2" t="s">
        <v>1235</v>
      </c>
      <c r="Q1962" s="2" t="s">
        <v>376</v>
      </c>
      <c r="R1962" s="2" t="s">
        <v>260</v>
      </c>
      <c r="S1962" s="2" t="s">
        <v>89</v>
      </c>
      <c r="T1962" s="137">
        <v>2.0289999999999999</v>
      </c>
      <c r="U1962" s="2" t="s">
        <v>1273</v>
      </c>
      <c r="V1962" s="146">
        <v>3.2500000000000001E-2</v>
      </c>
      <c r="W1962" s="146">
        <v>4.086E-2</v>
      </c>
      <c r="X1962" s="4" t="s">
        <v>263</v>
      </c>
      <c r="Z1962" s="137">
        <v>462000</v>
      </c>
      <c r="AA1962" s="144">
        <v>3.306</v>
      </c>
      <c r="AB1962" s="157">
        <v>99.44</v>
      </c>
      <c r="AD1962" s="137">
        <v>1518.8119999999999</v>
      </c>
      <c r="AG1962" s="2" t="s">
        <v>36</v>
      </c>
      <c r="AH1962" s="146">
        <v>1.6799999999999999E-4</v>
      </c>
      <c r="AI1962" s="146">
        <v>1.2995234335443E-3</v>
      </c>
      <c r="AJ1962" s="146">
        <v>3.1224661084197403E-4</v>
      </c>
    </row>
    <row r="1963" spans="1:36" x14ac:dyDescent="0.2">
      <c r="A1963" s="188">
        <v>1038</v>
      </c>
      <c r="B1963" s="2">
        <v>1038</v>
      </c>
      <c r="C1963" s="2" t="s">
        <v>1274</v>
      </c>
      <c r="D1963" s="2" t="s">
        <v>1275</v>
      </c>
      <c r="E1963" s="4" t="s">
        <v>380</v>
      </c>
      <c r="F1963" s="2" t="s">
        <v>1276</v>
      </c>
      <c r="G1963" s="2" t="s">
        <v>1277</v>
      </c>
      <c r="H1963" s="2" t="s">
        <v>255</v>
      </c>
      <c r="I1963" s="2" t="s">
        <v>295</v>
      </c>
      <c r="J1963" s="2" t="s">
        <v>84</v>
      </c>
      <c r="K1963" s="2" t="s">
        <v>1278</v>
      </c>
      <c r="L1963" s="2" t="s">
        <v>277</v>
      </c>
      <c r="M1963" s="2" t="s">
        <v>183</v>
      </c>
      <c r="N1963" s="2" t="s">
        <v>1279</v>
      </c>
      <c r="O1963" s="2" t="s">
        <v>257</v>
      </c>
      <c r="P1963" s="2" t="s">
        <v>351</v>
      </c>
      <c r="Q1963" s="2" t="s">
        <v>376</v>
      </c>
      <c r="R1963" s="2" t="s">
        <v>260</v>
      </c>
      <c r="S1963" s="2" t="s">
        <v>89</v>
      </c>
      <c r="T1963" s="137">
        <v>1.409</v>
      </c>
      <c r="U1963" s="2" t="s">
        <v>1280</v>
      </c>
      <c r="V1963" s="146">
        <v>2.5340000000000001E-2</v>
      </c>
      <c r="W1963" s="146">
        <v>4.095E-2</v>
      </c>
      <c r="X1963" s="4" t="s">
        <v>263</v>
      </c>
      <c r="Z1963" s="137">
        <v>487000</v>
      </c>
      <c r="AA1963" s="144">
        <v>3.306</v>
      </c>
      <c r="AB1963" s="157">
        <v>97.929000000000002</v>
      </c>
      <c r="AD1963" s="137">
        <v>1576.68</v>
      </c>
      <c r="AG1963" s="2" t="s">
        <v>36</v>
      </c>
      <c r="AH1963" s="146">
        <v>4.8700000000000002E-4</v>
      </c>
      <c r="AI1963" s="146">
        <v>1.3490362362162101E-3</v>
      </c>
      <c r="AJ1963" s="146">
        <v>3.2414343734661302E-4</v>
      </c>
    </row>
    <row r="1964" spans="1:36" x14ac:dyDescent="0.2">
      <c r="A1964" s="188">
        <v>1038</v>
      </c>
      <c r="B1964" s="2">
        <v>1038</v>
      </c>
      <c r="C1964" s="2" t="s">
        <v>1621</v>
      </c>
      <c r="D1964" s="2" t="s">
        <v>1622</v>
      </c>
      <c r="E1964" s="4" t="s">
        <v>380</v>
      </c>
      <c r="F1964" s="2" t="s">
        <v>1623</v>
      </c>
      <c r="G1964" s="2" t="s">
        <v>1624</v>
      </c>
      <c r="H1964" s="2" t="s">
        <v>255</v>
      </c>
      <c r="I1964" s="2" t="s">
        <v>295</v>
      </c>
      <c r="J1964" s="2" t="s">
        <v>84</v>
      </c>
      <c r="K1964" s="2" t="s">
        <v>85</v>
      </c>
      <c r="L1964" s="2" t="s">
        <v>277</v>
      </c>
      <c r="M1964" s="2" t="s">
        <v>183</v>
      </c>
      <c r="N1964" s="134" t="s">
        <v>4007</v>
      </c>
      <c r="O1964" s="2" t="s">
        <v>257</v>
      </c>
      <c r="P1964" s="2" t="s">
        <v>351</v>
      </c>
      <c r="Q1964" s="2" t="s">
        <v>376</v>
      </c>
      <c r="R1964" s="2" t="s">
        <v>260</v>
      </c>
      <c r="S1964" s="2" t="s">
        <v>89</v>
      </c>
      <c r="T1964" s="137">
        <v>1.8839999999999999</v>
      </c>
      <c r="U1964" s="2" t="s">
        <v>606</v>
      </c>
      <c r="V1964" s="146">
        <v>0.04</v>
      </c>
      <c r="W1964" s="146">
        <v>4.0210000000000003E-2</v>
      </c>
      <c r="X1964" s="4" t="s">
        <v>263</v>
      </c>
      <c r="Z1964" s="137">
        <v>330000</v>
      </c>
      <c r="AA1964" s="144">
        <v>3.306</v>
      </c>
      <c r="AB1964" s="157">
        <v>100.08499999999999</v>
      </c>
      <c r="AD1964" s="137">
        <v>1091.904</v>
      </c>
      <c r="AG1964" s="2" t="s">
        <v>36</v>
      </c>
      <c r="AH1964" s="146">
        <v>2.2000000000000001E-4</v>
      </c>
      <c r="AI1964" s="146">
        <v>9.3425294686789095E-4</v>
      </c>
      <c r="AJ1964" s="146">
        <v>2.2448022775010601E-4</v>
      </c>
    </row>
    <row r="1965" spans="1:36" x14ac:dyDescent="0.2">
      <c r="A1965" s="188">
        <v>1038</v>
      </c>
      <c r="B1965" s="2">
        <v>1038</v>
      </c>
      <c r="C1965" s="2" t="s">
        <v>1281</v>
      </c>
      <c r="D1965" s="2" t="s">
        <v>1282</v>
      </c>
      <c r="E1965" s="4" t="s">
        <v>380</v>
      </c>
      <c r="F1965" s="2" t="s">
        <v>1283</v>
      </c>
      <c r="G1965" s="2" t="s">
        <v>1284</v>
      </c>
      <c r="H1965" s="2" t="s">
        <v>255</v>
      </c>
      <c r="I1965" s="2" t="s">
        <v>295</v>
      </c>
      <c r="J1965" s="2" t="s">
        <v>84</v>
      </c>
      <c r="K1965" s="2" t="s">
        <v>85</v>
      </c>
      <c r="L1965" s="2" t="s">
        <v>277</v>
      </c>
      <c r="M1965" s="2" t="s">
        <v>183</v>
      </c>
      <c r="N1965" s="2" t="s">
        <v>1217</v>
      </c>
      <c r="O1965" s="2" t="s">
        <v>257</v>
      </c>
      <c r="P1965" s="2" t="s">
        <v>1235</v>
      </c>
      <c r="Q1965" s="2" t="s">
        <v>376</v>
      </c>
      <c r="R1965" s="2" t="s">
        <v>260</v>
      </c>
      <c r="S1965" s="2" t="s">
        <v>89</v>
      </c>
      <c r="T1965" s="137">
        <v>2.0870000000000002</v>
      </c>
      <c r="U1965" s="2" t="s">
        <v>1285</v>
      </c>
      <c r="V1965" s="146">
        <v>4.7500000000000001E-2</v>
      </c>
      <c r="W1965" s="146">
        <v>4.1149999999999999E-2</v>
      </c>
      <c r="X1965" s="4" t="s">
        <v>263</v>
      </c>
      <c r="Z1965" s="137">
        <v>539000</v>
      </c>
      <c r="AA1965" s="144">
        <v>3.306</v>
      </c>
      <c r="AB1965" s="157">
        <v>102.408</v>
      </c>
      <c r="AD1965" s="137">
        <v>1824.85</v>
      </c>
      <c r="AG1965" s="2" t="s">
        <v>36</v>
      </c>
      <c r="AH1965" s="146">
        <v>5.9900000000000003E-4</v>
      </c>
      <c r="AI1965" s="146">
        <v>1.56137515637664E-3</v>
      </c>
      <c r="AJ1965" s="146">
        <v>3.7516376253544698E-4</v>
      </c>
    </row>
    <row r="1966" spans="1:36" x14ac:dyDescent="0.2">
      <c r="A1966" s="188">
        <v>1038</v>
      </c>
      <c r="B1966" s="2">
        <v>1038</v>
      </c>
      <c r="C1966" s="2" t="s">
        <v>1286</v>
      </c>
      <c r="D1966" s="2" t="s">
        <v>1287</v>
      </c>
      <c r="E1966" s="4" t="s">
        <v>380</v>
      </c>
      <c r="F1966" s="2" t="s">
        <v>1288</v>
      </c>
      <c r="G1966" s="2" t="s">
        <v>1289</v>
      </c>
      <c r="H1966" s="2" t="s">
        <v>255</v>
      </c>
      <c r="I1966" s="2" t="s">
        <v>295</v>
      </c>
      <c r="J1966" s="2" t="s">
        <v>84</v>
      </c>
      <c r="K1966" s="2" t="s">
        <v>383</v>
      </c>
      <c r="L1966" s="2" t="s">
        <v>277</v>
      </c>
      <c r="M1966" s="2" t="s">
        <v>183</v>
      </c>
      <c r="N1966" s="2" t="s">
        <v>1241</v>
      </c>
      <c r="O1966" s="2" t="s">
        <v>257</v>
      </c>
      <c r="P1966" s="2" t="s">
        <v>343</v>
      </c>
      <c r="Q1966" s="2" t="s">
        <v>88</v>
      </c>
      <c r="R1966" s="2" t="s">
        <v>260</v>
      </c>
      <c r="S1966" s="2" t="s">
        <v>89</v>
      </c>
      <c r="T1966" s="137">
        <v>0.5</v>
      </c>
      <c r="U1966" s="2" t="s">
        <v>1290</v>
      </c>
      <c r="V1966" s="146">
        <v>1.375E-2</v>
      </c>
      <c r="W1966" s="146">
        <v>4.0579999999999998E-2</v>
      </c>
      <c r="X1966" s="4" t="s">
        <v>263</v>
      </c>
      <c r="Z1966" s="137">
        <v>323000</v>
      </c>
      <c r="AA1966" s="144">
        <v>3.306</v>
      </c>
      <c r="AB1966" s="157">
        <v>99.186000000000007</v>
      </c>
      <c r="AD1966" s="137">
        <v>1059.1500000000001</v>
      </c>
      <c r="AG1966" s="2" t="s">
        <v>36</v>
      </c>
      <c r="AH1966" s="146">
        <v>3.2299999999999999E-4</v>
      </c>
      <c r="AI1966" s="146">
        <v>9.0622818770218E-4</v>
      </c>
      <c r="AJ1966" s="146">
        <v>2.1774650072119901E-4</v>
      </c>
    </row>
    <row r="1967" spans="1:36" x14ac:dyDescent="0.2">
      <c r="A1967" s="188">
        <v>1038</v>
      </c>
      <c r="B1967" s="2">
        <v>1038</v>
      </c>
      <c r="C1967" s="2" t="s">
        <v>1291</v>
      </c>
      <c r="D1967" s="2" t="s">
        <v>1292</v>
      </c>
      <c r="E1967" s="4" t="s">
        <v>380</v>
      </c>
      <c r="F1967" s="2" t="s">
        <v>1293</v>
      </c>
      <c r="G1967" s="2" t="s">
        <v>1294</v>
      </c>
      <c r="H1967" s="2" t="s">
        <v>255</v>
      </c>
      <c r="I1967" s="2" t="s">
        <v>295</v>
      </c>
      <c r="J1967" s="2" t="s">
        <v>84</v>
      </c>
      <c r="K1967" s="2" t="s">
        <v>85</v>
      </c>
      <c r="L1967" s="2" t="s">
        <v>277</v>
      </c>
      <c r="M1967" s="2" t="s">
        <v>183</v>
      </c>
      <c r="N1967" s="2" t="s">
        <v>1295</v>
      </c>
      <c r="O1967" s="2" t="s">
        <v>257</v>
      </c>
      <c r="P1967" s="2" t="s">
        <v>1296</v>
      </c>
      <c r="Q1967" s="2" t="s">
        <v>88</v>
      </c>
      <c r="R1967" s="2" t="s">
        <v>260</v>
      </c>
      <c r="S1967" s="2" t="s">
        <v>89</v>
      </c>
      <c r="T1967" s="137">
        <v>1.516</v>
      </c>
      <c r="U1967" s="2" t="s">
        <v>1297</v>
      </c>
      <c r="V1967" s="146">
        <v>4.3999999999999997E-2</v>
      </c>
      <c r="W1967" s="146">
        <v>4.1700000000000001E-2</v>
      </c>
      <c r="X1967" s="4" t="s">
        <v>263</v>
      </c>
      <c r="Z1967" s="137">
        <v>485000</v>
      </c>
      <c r="AA1967" s="144">
        <v>3.306</v>
      </c>
      <c r="AB1967" s="157">
        <v>101.81399999999999</v>
      </c>
      <c r="AD1967" s="137">
        <v>1632.4970000000001</v>
      </c>
      <c r="AG1967" s="2" t="s">
        <v>36</v>
      </c>
      <c r="AH1967" s="146">
        <v>9.7000000000000005E-4</v>
      </c>
      <c r="AI1967" s="146">
        <v>1.39679418291638E-3</v>
      </c>
      <c r="AJ1967" s="146">
        <v>3.3561861094715998E-4</v>
      </c>
    </row>
    <row r="1968" spans="1:36" x14ac:dyDescent="0.2">
      <c r="A1968" s="188">
        <v>1038</v>
      </c>
      <c r="B1968" s="2">
        <v>1038</v>
      </c>
      <c r="C1968" s="2" t="s">
        <v>1298</v>
      </c>
      <c r="D1968" s="2" t="s">
        <v>1299</v>
      </c>
      <c r="E1968" s="4" t="s">
        <v>380</v>
      </c>
      <c r="F1968" s="2" t="s">
        <v>1300</v>
      </c>
      <c r="G1968" s="2" t="s">
        <v>1301</v>
      </c>
      <c r="H1968" s="2" t="s">
        <v>255</v>
      </c>
      <c r="I1968" s="2" t="s">
        <v>295</v>
      </c>
      <c r="J1968" s="2" t="s">
        <v>84</v>
      </c>
      <c r="K1968" s="2" t="s">
        <v>85</v>
      </c>
      <c r="L1968" s="2" t="s">
        <v>277</v>
      </c>
      <c r="M1968" s="2" t="s">
        <v>183</v>
      </c>
      <c r="N1968" s="2" t="s">
        <v>1234</v>
      </c>
      <c r="O1968" s="2" t="s">
        <v>257</v>
      </c>
      <c r="P1968" s="2" t="s">
        <v>1235</v>
      </c>
      <c r="Q1968" s="2" t="s">
        <v>376</v>
      </c>
      <c r="R1968" s="2" t="s">
        <v>260</v>
      </c>
      <c r="S1968" s="2" t="s">
        <v>89</v>
      </c>
      <c r="T1968" s="137">
        <v>1.4510000000000001</v>
      </c>
      <c r="U1968" s="2" t="s">
        <v>377</v>
      </c>
      <c r="V1968" s="146">
        <v>4.3499999999999997E-2</v>
      </c>
      <c r="W1968" s="146">
        <v>4.1439999999999998E-2</v>
      </c>
      <c r="X1968" s="4" t="s">
        <v>263</v>
      </c>
      <c r="Z1968" s="137">
        <v>485000</v>
      </c>
      <c r="AA1968" s="144">
        <v>3.306</v>
      </c>
      <c r="AB1968" s="157">
        <v>101.96899999999999</v>
      </c>
      <c r="AD1968" s="137">
        <v>1634.9739999999999</v>
      </c>
      <c r="AG1968" s="2" t="s">
        <v>36</v>
      </c>
      <c r="AH1968" s="146">
        <v>8.0800000000000002E-4</v>
      </c>
      <c r="AI1968" s="146">
        <v>1.39891385559598E-3</v>
      </c>
      <c r="AJ1968" s="146">
        <v>3.3612792120137801E-4</v>
      </c>
    </row>
    <row r="1969" spans="1:36" x14ac:dyDescent="0.2">
      <c r="A1969" s="188">
        <v>1038</v>
      </c>
      <c r="B1969" s="2">
        <v>1038</v>
      </c>
      <c r="C1969" s="2" t="s">
        <v>1302</v>
      </c>
      <c r="D1969" s="2" t="s">
        <v>1303</v>
      </c>
      <c r="E1969" s="4" t="s">
        <v>380</v>
      </c>
      <c r="F1969" s="2" t="s">
        <v>1304</v>
      </c>
      <c r="G1969" s="2" t="s">
        <v>1305</v>
      </c>
      <c r="H1969" s="2" t="s">
        <v>255</v>
      </c>
      <c r="I1969" s="2" t="s">
        <v>295</v>
      </c>
      <c r="J1969" s="2" t="s">
        <v>84</v>
      </c>
      <c r="K1969" s="2" t="s">
        <v>85</v>
      </c>
      <c r="L1969" s="2" t="s">
        <v>277</v>
      </c>
      <c r="M1969" s="2" t="s">
        <v>183</v>
      </c>
      <c r="N1969" s="2" t="s">
        <v>1295</v>
      </c>
      <c r="O1969" s="2" t="s">
        <v>257</v>
      </c>
      <c r="P1969" s="2" t="s">
        <v>332</v>
      </c>
      <c r="Q1969" s="2" t="s">
        <v>376</v>
      </c>
      <c r="R1969" s="2" t="s">
        <v>260</v>
      </c>
      <c r="S1969" s="2" t="s">
        <v>89</v>
      </c>
      <c r="T1969" s="137">
        <v>1.653</v>
      </c>
      <c r="U1969" s="2" t="s">
        <v>1306</v>
      </c>
      <c r="V1969" s="146">
        <v>4.3749999999999997E-2</v>
      </c>
      <c r="W1969" s="146">
        <v>4.0509999999999997E-2</v>
      </c>
      <c r="X1969" s="4" t="s">
        <v>263</v>
      </c>
      <c r="Z1969" s="137">
        <v>329000</v>
      </c>
      <c r="AA1969" s="144">
        <v>3.306</v>
      </c>
      <c r="AB1969" s="157">
        <v>101.386</v>
      </c>
      <c r="AD1969" s="137">
        <v>1102.749</v>
      </c>
      <c r="AG1969" s="2" t="s">
        <v>36</v>
      </c>
      <c r="AH1969" s="146">
        <v>8.2200000000000003E-4</v>
      </c>
      <c r="AI1969" s="146">
        <v>9.4353242348272097E-4</v>
      </c>
      <c r="AJ1969" s="146">
        <v>2.2670987982761101E-4</v>
      </c>
    </row>
    <row r="1970" spans="1:36" x14ac:dyDescent="0.2">
      <c r="A1970" s="188">
        <v>1038</v>
      </c>
      <c r="B1970" s="2">
        <v>1038</v>
      </c>
      <c r="C1970" s="2" t="s">
        <v>1307</v>
      </c>
      <c r="D1970" s="2" t="s">
        <v>1308</v>
      </c>
      <c r="E1970" s="4" t="s">
        <v>380</v>
      </c>
      <c r="F1970" s="2" t="s">
        <v>1309</v>
      </c>
      <c r="G1970" s="2" t="s">
        <v>1310</v>
      </c>
      <c r="H1970" s="2" t="s">
        <v>255</v>
      </c>
      <c r="I1970" s="2" t="s">
        <v>295</v>
      </c>
      <c r="J1970" s="2" t="s">
        <v>84</v>
      </c>
      <c r="K1970" s="2" t="s">
        <v>1311</v>
      </c>
      <c r="L1970" s="2" t="s">
        <v>277</v>
      </c>
      <c r="M1970" s="2" t="s">
        <v>183</v>
      </c>
      <c r="N1970" s="2" t="s">
        <v>1217</v>
      </c>
      <c r="O1970" s="2" t="s">
        <v>257</v>
      </c>
      <c r="P1970" s="2" t="s">
        <v>1235</v>
      </c>
      <c r="Q1970" s="2" t="s">
        <v>376</v>
      </c>
      <c r="R1970" s="2" t="s">
        <v>260</v>
      </c>
      <c r="S1970" s="2" t="s">
        <v>89</v>
      </c>
      <c r="T1970" s="137">
        <v>2.0990000000000002</v>
      </c>
      <c r="U1970" s="2" t="s">
        <v>1312</v>
      </c>
      <c r="V1970" s="146">
        <v>5.8310000000000001E-2</v>
      </c>
      <c r="W1970" s="146">
        <v>4.2610000000000002E-2</v>
      </c>
      <c r="X1970" s="4" t="s">
        <v>263</v>
      </c>
      <c r="Z1970" s="137">
        <v>916000</v>
      </c>
      <c r="AA1970" s="144">
        <v>3.306</v>
      </c>
      <c r="AB1970" s="157">
        <v>104.494</v>
      </c>
      <c r="AD1970" s="137">
        <v>3164.3910000000001</v>
      </c>
      <c r="AG1970" s="2" t="s">
        <v>36</v>
      </c>
      <c r="AH1970" s="146">
        <v>1.4660000000000001E-3</v>
      </c>
      <c r="AI1970" s="146">
        <v>2.7075116673293798E-3</v>
      </c>
      <c r="AJ1970" s="146">
        <v>6.5055490352562196E-4</v>
      </c>
    </row>
    <row r="1971" spans="1:36" x14ac:dyDescent="0.2">
      <c r="A1971" s="188">
        <v>1038</v>
      </c>
      <c r="B1971" s="2">
        <v>1038</v>
      </c>
      <c r="C1971" s="2" t="s">
        <v>1313</v>
      </c>
      <c r="D1971" s="2" t="s">
        <v>1314</v>
      </c>
      <c r="E1971" s="4" t="s">
        <v>380</v>
      </c>
      <c r="F1971" s="2" t="s">
        <v>1315</v>
      </c>
      <c r="G1971" s="2" t="s">
        <v>1316</v>
      </c>
      <c r="H1971" s="2" t="s">
        <v>255</v>
      </c>
      <c r="I1971" s="2" t="s">
        <v>295</v>
      </c>
      <c r="J1971" s="2" t="s">
        <v>84</v>
      </c>
      <c r="K1971" s="2" t="s">
        <v>85</v>
      </c>
      <c r="L1971" s="2" t="s">
        <v>277</v>
      </c>
      <c r="M1971" s="2" t="s">
        <v>183</v>
      </c>
      <c r="N1971" s="2" t="s">
        <v>1259</v>
      </c>
      <c r="O1971" s="2" t="s">
        <v>257</v>
      </c>
      <c r="P1971" s="2" t="s">
        <v>1218</v>
      </c>
      <c r="Q1971" s="2" t="s">
        <v>376</v>
      </c>
      <c r="R1971" s="2" t="s">
        <v>260</v>
      </c>
      <c r="S1971" s="2" t="s">
        <v>89</v>
      </c>
      <c r="T1971" s="137">
        <v>3.7109999999999999</v>
      </c>
      <c r="U1971" s="2" t="s">
        <v>1317</v>
      </c>
      <c r="V1971" s="146">
        <v>4.2500000000000003E-2</v>
      </c>
      <c r="W1971" s="146">
        <v>4.5670000000000002E-2</v>
      </c>
      <c r="X1971" s="4" t="s">
        <v>263</v>
      </c>
      <c r="Z1971" s="137">
        <v>158000</v>
      </c>
      <c r="AA1971" s="144">
        <v>3.306</v>
      </c>
      <c r="AB1971" s="157">
        <v>101.024</v>
      </c>
      <c r="AC1971" s="137">
        <v>0.158</v>
      </c>
      <c r="AD1971" s="137">
        <v>528.21900000000005</v>
      </c>
      <c r="AG1971" s="2" t="s">
        <v>36</v>
      </c>
      <c r="AH1971" s="146">
        <v>2.63E-4</v>
      </c>
      <c r="AI1971" s="146">
        <v>4.5195376248190802E-4</v>
      </c>
      <c r="AJ1971" s="146">
        <v>1.0859444851053E-4</v>
      </c>
    </row>
    <row r="1972" spans="1:36" x14ac:dyDescent="0.2">
      <c r="A1972" s="188">
        <v>1038</v>
      </c>
      <c r="B1972" s="2">
        <v>1038</v>
      </c>
      <c r="C1972" s="2" t="s">
        <v>1625</v>
      </c>
      <c r="D1972" s="2" t="s">
        <v>1626</v>
      </c>
      <c r="E1972" s="4" t="s">
        <v>380</v>
      </c>
      <c r="F1972" s="2" t="s">
        <v>1627</v>
      </c>
      <c r="G1972" s="2" t="s">
        <v>1628</v>
      </c>
      <c r="H1972" s="2" t="s">
        <v>255</v>
      </c>
      <c r="I1972" s="2" t="s">
        <v>295</v>
      </c>
      <c r="J1972" s="2" t="s">
        <v>84</v>
      </c>
      <c r="K1972" s="2" t="s">
        <v>85</v>
      </c>
      <c r="L1972" s="2" t="s">
        <v>277</v>
      </c>
      <c r="M1972" s="2" t="s">
        <v>183</v>
      </c>
      <c r="N1972" s="134" t="s">
        <v>4007</v>
      </c>
      <c r="O1972" s="2" t="s">
        <v>257</v>
      </c>
      <c r="P1972" s="2" t="s">
        <v>1218</v>
      </c>
      <c r="Q1972" s="2" t="s">
        <v>376</v>
      </c>
      <c r="R1972" s="2" t="s">
        <v>260</v>
      </c>
      <c r="S1972" s="2" t="s">
        <v>89</v>
      </c>
      <c r="T1972" s="137">
        <v>1.71</v>
      </c>
      <c r="U1972" s="2" t="s">
        <v>1629</v>
      </c>
      <c r="V1972" s="146">
        <v>4.9500000000000002E-2</v>
      </c>
      <c r="W1972" s="146">
        <v>4.2250000000000003E-2</v>
      </c>
      <c r="X1972" s="4" t="s">
        <v>263</v>
      </c>
      <c r="Z1972" s="137">
        <v>303000</v>
      </c>
      <c r="AA1972" s="144">
        <v>3.306</v>
      </c>
      <c r="AB1972" s="157">
        <v>101.94</v>
      </c>
      <c r="AD1972" s="137">
        <v>1021.155</v>
      </c>
      <c r="AG1972" s="2" t="s">
        <v>36</v>
      </c>
      <c r="AH1972" s="146">
        <v>6.0599999999999998E-4</v>
      </c>
      <c r="AI1972" s="146">
        <v>8.7371891601020204E-4</v>
      </c>
      <c r="AJ1972" s="146">
        <v>2.0993524496024999E-4</v>
      </c>
    </row>
    <row r="1973" spans="1:36" x14ac:dyDescent="0.2">
      <c r="A1973" s="188">
        <v>1038</v>
      </c>
      <c r="B1973" s="2">
        <v>1038</v>
      </c>
      <c r="C1973" s="2" t="s">
        <v>1635</v>
      </c>
      <c r="D1973" s="2" t="s">
        <v>1636</v>
      </c>
      <c r="E1973" s="4" t="s">
        <v>380</v>
      </c>
      <c r="F1973" s="2" t="s">
        <v>1637</v>
      </c>
      <c r="G1973" s="2" t="s">
        <v>1638</v>
      </c>
      <c r="H1973" s="2" t="s">
        <v>255</v>
      </c>
      <c r="I1973" s="2" t="s">
        <v>295</v>
      </c>
      <c r="J1973" s="2" t="s">
        <v>84</v>
      </c>
      <c r="K1973" s="2" t="s">
        <v>85</v>
      </c>
      <c r="L1973" s="2" t="s">
        <v>277</v>
      </c>
      <c r="M1973" s="2" t="s">
        <v>183</v>
      </c>
      <c r="N1973" s="2" t="s">
        <v>384</v>
      </c>
      <c r="O1973" s="2" t="s">
        <v>257</v>
      </c>
      <c r="P1973" s="2" t="s">
        <v>1218</v>
      </c>
      <c r="Q1973" s="2" t="s">
        <v>376</v>
      </c>
      <c r="R1973" s="2" t="s">
        <v>260</v>
      </c>
      <c r="S1973" s="2" t="s">
        <v>89</v>
      </c>
      <c r="T1973" s="137">
        <v>4.5149999999999997</v>
      </c>
      <c r="U1973" s="2" t="s">
        <v>1639</v>
      </c>
      <c r="V1973" s="146">
        <v>4.4999999999999998E-2</v>
      </c>
      <c r="W1973" s="146">
        <v>4.845E-2</v>
      </c>
      <c r="X1973" s="4" t="s">
        <v>263</v>
      </c>
      <c r="Z1973" s="137">
        <v>281000</v>
      </c>
      <c r="AA1973" s="144">
        <v>3.306</v>
      </c>
      <c r="AB1973" s="157">
        <v>100.812</v>
      </c>
      <c r="AD1973" s="137">
        <v>936.52800000000002</v>
      </c>
      <c r="AG1973" s="2" t="s">
        <v>36</v>
      </c>
      <c r="AH1973" s="146">
        <v>8.6600000000000002E-4</v>
      </c>
      <c r="AI1973" s="146">
        <v>8.0131100873601698E-4</v>
      </c>
      <c r="AJ1973" s="146">
        <v>1.9253723345778699E-4</v>
      </c>
    </row>
    <row r="1974" spans="1:36" x14ac:dyDescent="0.2">
      <c r="A1974" s="188">
        <v>1038</v>
      </c>
      <c r="B1974" s="2">
        <v>1038</v>
      </c>
      <c r="C1974" s="2" t="s">
        <v>1646</v>
      </c>
      <c r="D1974" s="2" t="s">
        <v>1647</v>
      </c>
      <c r="E1974" s="4" t="s">
        <v>380</v>
      </c>
      <c r="F1974" s="2" t="s">
        <v>1648</v>
      </c>
      <c r="G1974" s="2" t="s">
        <v>1649</v>
      </c>
      <c r="H1974" s="2" t="s">
        <v>255</v>
      </c>
      <c r="I1974" s="2" t="s">
        <v>295</v>
      </c>
      <c r="J1974" s="2" t="s">
        <v>84</v>
      </c>
      <c r="K1974" s="2" t="s">
        <v>85</v>
      </c>
      <c r="L1974" s="2" t="s">
        <v>277</v>
      </c>
      <c r="M1974" s="2" t="s">
        <v>183</v>
      </c>
      <c r="N1974" s="2" t="s">
        <v>1217</v>
      </c>
      <c r="O1974" s="2" t="s">
        <v>257</v>
      </c>
      <c r="P1974" s="2" t="s">
        <v>1218</v>
      </c>
      <c r="Q1974" s="2" t="s">
        <v>376</v>
      </c>
      <c r="R1974" s="2" t="s">
        <v>260</v>
      </c>
      <c r="S1974" s="2" t="s">
        <v>89</v>
      </c>
      <c r="T1974" s="137">
        <v>2.0529999999999999</v>
      </c>
      <c r="U1974" s="2" t="s">
        <v>1650</v>
      </c>
      <c r="V1974" s="146">
        <v>0.06</v>
      </c>
      <c r="W1974" s="146">
        <v>5.3240000000000003E-2</v>
      </c>
      <c r="X1974" s="4" t="s">
        <v>263</v>
      </c>
      <c r="Z1974" s="137">
        <v>600000</v>
      </c>
      <c r="AA1974" s="144">
        <v>3.306</v>
      </c>
      <c r="AB1974" s="157">
        <v>104.375</v>
      </c>
      <c r="AD1974" s="137">
        <v>2070.3829999999998</v>
      </c>
      <c r="AG1974" s="2" t="s">
        <v>36</v>
      </c>
      <c r="AH1974" s="146">
        <v>4.0000000000000002E-4</v>
      </c>
      <c r="AI1974" s="146">
        <v>1.7714574629117501E-3</v>
      </c>
      <c r="AJ1974" s="146">
        <v>4.25641873603089E-4</v>
      </c>
    </row>
    <row r="1975" spans="1:36" x14ac:dyDescent="0.2">
      <c r="A1975" s="188">
        <v>1038</v>
      </c>
      <c r="B1975" s="2">
        <v>1038</v>
      </c>
      <c r="C1975" s="2" t="s">
        <v>1318</v>
      </c>
      <c r="D1975" s="2" t="s">
        <v>1319</v>
      </c>
      <c r="E1975" s="4" t="s">
        <v>380</v>
      </c>
      <c r="F1975" s="2" t="s">
        <v>1320</v>
      </c>
      <c r="G1975" s="2" t="s">
        <v>1321</v>
      </c>
      <c r="H1975" s="2" t="s">
        <v>255</v>
      </c>
      <c r="I1975" s="2" t="s">
        <v>295</v>
      </c>
      <c r="J1975" s="2" t="s">
        <v>84</v>
      </c>
      <c r="K1975" s="2" t="s">
        <v>1322</v>
      </c>
      <c r="L1975" s="2" t="s">
        <v>277</v>
      </c>
      <c r="M1975" s="2" t="s">
        <v>183</v>
      </c>
      <c r="N1975" s="2" t="s">
        <v>1295</v>
      </c>
      <c r="O1975" s="2" t="s">
        <v>257</v>
      </c>
      <c r="P1975" s="2" t="s">
        <v>1235</v>
      </c>
      <c r="Q1975" s="2" t="s">
        <v>376</v>
      </c>
      <c r="R1975" s="2" t="s">
        <v>260</v>
      </c>
      <c r="S1975" s="2" t="s">
        <v>89</v>
      </c>
      <c r="T1975" s="137">
        <v>0.28100000000000003</v>
      </c>
      <c r="U1975" s="2" t="s">
        <v>1323</v>
      </c>
      <c r="V1975" s="146">
        <v>6.25E-2</v>
      </c>
      <c r="W1975" s="146">
        <v>4.4209999999999999E-2</v>
      </c>
      <c r="X1975" s="4" t="s">
        <v>263</v>
      </c>
      <c r="Z1975" s="137">
        <v>197000</v>
      </c>
      <c r="AA1975" s="144">
        <v>3.306</v>
      </c>
      <c r="AB1975" s="157">
        <v>101.857</v>
      </c>
      <c r="AD1975" s="137">
        <v>663.37400000000002</v>
      </c>
      <c r="AG1975" s="2" t="s">
        <v>36</v>
      </c>
      <c r="AH1975" s="146">
        <v>2.63E-4</v>
      </c>
      <c r="AI1975" s="146">
        <v>5.6759468471588896E-4</v>
      </c>
      <c r="AJ1975" s="146">
        <v>1.3638039304230299E-4</v>
      </c>
    </row>
    <row r="1976" spans="1:36" x14ac:dyDescent="0.2">
      <c r="A1976" s="188">
        <v>1038</v>
      </c>
      <c r="B1976" s="2">
        <v>1038</v>
      </c>
      <c r="C1976" s="2" t="s">
        <v>1324</v>
      </c>
      <c r="D1976" s="2" t="s">
        <v>1325</v>
      </c>
      <c r="E1976" s="4" t="s">
        <v>252</v>
      </c>
      <c r="F1976" s="2" t="s">
        <v>1326</v>
      </c>
      <c r="G1976" s="2" t="s">
        <v>1327</v>
      </c>
      <c r="H1976" s="2" t="s">
        <v>255</v>
      </c>
      <c r="I1976" s="2" t="s">
        <v>295</v>
      </c>
      <c r="J1976" s="2" t="s">
        <v>84</v>
      </c>
      <c r="K1976" s="2" t="s">
        <v>30</v>
      </c>
      <c r="L1976" s="2" t="s">
        <v>277</v>
      </c>
      <c r="M1976" s="2" t="s">
        <v>183</v>
      </c>
      <c r="N1976" s="2" t="s">
        <v>1328</v>
      </c>
      <c r="O1976" s="2" t="s">
        <v>257</v>
      </c>
      <c r="P1976" s="2" t="s">
        <v>184</v>
      </c>
      <c r="Q1976" s="2" t="s">
        <v>88</v>
      </c>
      <c r="R1976" s="2" t="s">
        <v>260</v>
      </c>
      <c r="S1976" s="2" t="s">
        <v>89</v>
      </c>
      <c r="T1976" s="137">
        <v>2.1040000000000001</v>
      </c>
      <c r="U1976" s="2" t="s">
        <v>1329</v>
      </c>
      <c r="V1976" s="146">
        <v>5.3749999999999999E-2</v>
      </c>
      <c r="W1976" s="146">
        <v>4.8899999999999999E-2</v>
      </c>
      <c r="X1976" s="4" t="s">
        <v>263</v>
      </c>
      <c r="Z1976" s="137">
        <v>3653000</v>
      </c>
      <c r="AA1976" s="144">
        <v>3.306</v>
      </c>
      <c r="AB1976" s="157">
        <v>102.041</v>
      </c>
      <c r="AD1976" s="137">
        <v>12323.252</v>
      </c>
      <c r="AG1976" s="2" t="s">
        <v>36</v>
      </c>
      <c r="AH1976" s="146">
        <v>4.5659999999999997E-3</v>
      </c>
      <c r="AI1976" s="146">
        <v>1.0544001913881201E-2</v>
      </c>
      <c r="AJ1976" s="146">
        <v>2.53348941414718E-3</v>
      </c>
    </row>
    <row r="1977" spans="1:36" x14ac:dyDescent="0.2">
      <c r="A1977" s="188">
        <v>1038</v>
      </c>
      <c r="B1977" s="2">
        <v>1038</v>
      </c>
      <c r="C1977" s="2" t="s">
        <v>1330</v>
      </c>
      <c r="D1977" s="2" t="s">
        <v>1331</v>
      </c>
      <c r="E1977" s="4" t="s">
        <v>380</v>
      </c>
      <c r="F1977" s="2" t="s">
        <v>1332</v>
      </c>
      <c r="G1977" s="2" t="s">
        <v>1333</v>
      </c>
      <c r="H1977" s="2" t="s">
        <v>255</v>
      </c>
      <c r="I1977" s="2" t="s">
        <v>295</v>
      </c>
      <c r="J1977" s="2" t="s">
        <v>84</v>
      </c>
      <c r="K1977" s="2" t="s">
        <v>85</v>
      </c>
      <c r="L1977" s="2" t="s">
        <v>277</v>
      </c>
      <c r="M1977" s="2" t="s">
        <v>183</v>
      </c>
      <c r="N1977" s="2" t="s">
        <v>1295</v>
      </c>
      <c r="O1977" s="2" t="s">
        <v>257</v>
      </c>
      <c r="P1977" s="2" t="s">
        <v>1235</v>
      </c>
      <c r="Q1977" s="2" t="s">
        <v>376</v>
      </c>
      <c r="R1977" s="2" t="s">
        <v>260</v>
      </c>
      <c r="S1977" s="2" t="s">
        <v>89</v>
      </c>
      <c r="T1977" s="137">
        <v>0.34399999999999997</v>
      </c>
      <c r="U1977" s="2" t="s">
        <v>1334</v>
      </c>
      <c r="V1977" s="146">
        <v>4.8750000000000002E-2</v>
      </c>
      <c r="W1977" s="146">
        <v>4.2290000000000001E-2</v>
      </c>
      <c r="X1977" s="4" t="s">
        <v>263</v>
      </c>
      <c r="Z1977" s="137">
        <v>937000</v>
      </c>
      <c r="AA1977" s="144">
        <v>3.306</v>
      </c>
      <c r="AB1977" s="157">
        <v>100.913</v>
      </c>
      <c r="AD1977" s="137">
        <v>3126.0160000000001</v>
      </c>
      <c r="AG1977" s="2" t="s">
        <v>36</v>
      </c>
      <c r="AH1977" s="146">
        <v>6.2500000000000001E-4</v>
      </c>
      <c r="AI1977" s="146">
        <v>2.67467702592818E-3</v>
      </c>
      <c r="AJ1977" s="146">
        <v>6.4266546865196701E-4</v>
      </c>
    </row>
    <row r="1978" spans="1:36" x14ac:dyDescent="0.2">
      <c r="A1978" s="188">
        <v>1038</v>
      </c>
      <c r="B1978" s="2">
        <v>1038</v>
      </c>
      <c r="C1978" s="2" t="s">
        <v>1335</v>
      </c>
      <c r="D1978" s="2" t="s">
        <v>1336</v>
      </c>
      <c r="E1978" s="4" t="s">
        <v>380</v>
      </c>
      <c r="F1978" s="2" t="s">
        <v>1337</v>
      </c>
      <c r="G1978" s="2" t="s">
        <v>1338</v>
      </c>
      <c r="H1978" s="2" t="s">
        <v>255</v>
      </c>
      <c r="I1978" s="2" t="s">
        <v>295</v>
      </c>
      <c r="J1978" s="2" t="s">
        <v>84</v>
      </c>
      <c r="K1978" s="2" t="s">
        <v>85</v>
      </c>
      <c r="L1978" s="2" t="s">
        <v>277</v>
      </c>
      <c r="M1978" s="2" t="s">
        <v>183</v>
      </c>
      <c r="N1978" s="2" t="s">
        <v>1259</v>
      </c>
      <c r="O1978" s="2" t="s">
        <v>257</v>
      </c>
      <c r="P1978" s="2" t="s">
        <v>1218</v>
      </c>
      <c r="Q1978" s="2" t="s">
        <v>376</v>
      </c>
      <c r="R1978" s="2" t="s">
        <v>260</v>
      </c>
      <c r="S1978" s="2" t="s">
        <v>89</v>
      </c>
      <c r="T1978" s="137">
        <v>5.9480000000000004</v>
      </c>
      <c r="U1978" s="2" t="s">
        <v>1339</v>
      </c>
      <c r="V1978" s="146">
        <v>5.8999999999999997E-2</v>
      </c>
      <c r="W1978" s="146">
        <v>4.9270000000000001E-2</v>
      </c>
      <c r="X1978" s="4" t="s">
        <v>263</v>
      </c>
      <c r="Z1978" s="137">
        <v>377000</v>
      </c>
      <c r="AA1978" s="144">
        <v>3.306</v>
      </c>
      <c r="AB1978" s="157">
        <v>106.111</v>
      </c>
      <c r="AD1978" s="137">
        <v>1322.5329999999999</v>
      </c>
      <c r="AG1978" s="2" t="s">
        <v>36</v>
      </c>
      <c r="AH1978" s="146">
        <v>7.54E-4</v>
      </c>
      <c r="AI1978" s="146">
        <v>1.13158375071055E-3</v>
      </c>
      <c r="AJ1978" s="146">
        <v>2.71894436008392E-4</v>
      </c>
    </row>
    <row r="1979" spans="1:36" x14ac:dyDescent="0.2">
      <c r="A1979" s="188">
        <v>1038</v>
      </c>
      <c r="B1979" s="2">
        <v>1038</v>
      </c>
      <c r="C1979" s="2" t="s">
        <v>1340</v>
      </c>
      <c r="D1979" s="2" t="s">
        <v>1341</v>
      </c>
      <c r="E1979" s="4" t="s">
        <v>380</v>
      </c>
      <c r="F1979" s="2" t="s">
        <v>1342</v>
      </c>
      <c r="G1979" s="2" t="s">
        <v>1343</v>
      </c>
      <c r="H1979" s="2" t="s">
        <v>255</v>
      </c>
      <c r="I1979" s="2" t="s">
        <v>295</v>
      </c>
      <c r="J1979" s="2" t="s">
        <v>84</v>
      </c>
      <c r="K1979" s="2" t="s">
        <v>349</v>
      </c>
      <c r="L1979" s="2" t="s">
        <v>277</v>
      </c>
      <c r="M1979" s="2" t="s">
        <v>183</v>
      </c>
      <c r="N1979" s="2" t="s">
        <v>374</v>
      </c>
      <c r="O1979" s="2" t="s">
        <v>257</v>
      </c>
      <c r="P1979" s="2" t="s">
        <v>313</v>
      </c>
      <c r="Q1979" s="2" t="s">
        <v>376</v>
      </c>
      <c r="R1979" s="2" t="s">
        <v>260</v>
      </c>
      <c r="S1979" s="2" t="s">
        <v>89</v>
      </c>
      <c r="T1979" s="137">
        <v>3.8450000000000002</v>
      </c>
      <c r="U1979" s="2" t="s">
        <v>1344</v>
      </c>
      <c r="V1979" s="146">
        <v>5.2499999999999998E-2</v>
      </c>
      <c r="W1979" s="146">
        <v>4.317E-2</v>
      </c>
      <c r="X1979" s="4" t="s">
        <v>263</v>
      </c>
      <c r="Z1979" s="137">
        <v>153000</v>
      </c>
      <c r="AA1979" s="144">
        <v>3.306</v>
      </c>
      <c r="AB1979" s="157">
        <v>104.182</v>
      </c>
      <c r="AD1979" s="137">
        <v>526.96900000000005</v>
      </c>
      <c r="AG1979" s="2" t="s">
        <v>36</v>
      </c>
      <c r="AH1979" s="146">
        <v>5.5999999999999999E-5</v>
      </c>
      <c r="AI1979" s="146">
        <v>4.5088435404872201E-4</v>
      </c>
      <c r="AJ1979" s="146">
        <v>1.08337493422035E-4</v>
      </c>
    </row>
    <row r="1980" spans="1:36" x14ac:dyDescent="0.2">
      <c r="A1980" s="188">
        <v>1038</v>
      </c>
      <c r="B1980" s="2">
        <v>1038</v>
      </c>
      <c r="C1980" s="2" t="s">
        <v>1345</v>
      </c>
      <c r="D1980" s="2" t="s">
        <v>1346</v>
      </c>
      <c r="E1980" s="4" t="s">
        <v>380</v>
      </c>
      <c r="F1980" s="2" t="s">
        <v>1347</v>
      </c>
      <c r="G1980" s="2" t="s">
        <v>1348</v>
      </c>
      <c r="H1980" s="2" t="s">
        <v>255</v>
      </c>
      <c r="I1980" s="2" t="s">
        <v>295</v>
      </c>
      <c r="J1980" s="2" t="s">
        <v>84</v>
      </c>
      <c r="K1980" s="2" t="s">
        <v>349</v>
      </c>
      <c r="L1980" s="2" t="s">
        <v>277</v>
      </c>
      <c r="M1980" s="2" t="s">
        <v>183</v>
      </c>
      <c r="N1980" s="2" t="s">
        <v>1272</v>
      </c>
      <c r="O1980" s="2" t="s">
        <v>257</v>
      </c>
      <c r="P1980" s="2" t="s">
        <v>1235</v>
      </c>
      <c r="Q1980" s="2" t="s">
        <v>376</v>
      </c>
      <c r="R1980" s="2" t="s">
        <v>260</v>
      </c>
      <c r="S1980" s="2" t="s">
        <v>89</v>
      </c>
      <c r="T1980" s="137">
        <v>6.0119999999999996</v>
      </c>
      <c r="U1980" s="2" t="s">
        <v>1349</v>
      </c>
      <c r="V1980" s="146">
        <v>5.7500000000000002E-2</v>
      </c>
      <c r="W1980" s="146">
        <v>4.82E-2</v>
      </c>
      <c r="X1980" s="4" t="s">
        <v>263</v>
      </c>
      <c r="Z1980" s="137">
        <v>42000</v>
      </c>
      <c r="AA1980" s="144">
        <v>3.306</v>
      </c>
      <c r="AB1980" s="157">
        <v>105.947</v>
      </c>
      <c r="AD1980" s="137">
        <v>147.10900000000001</v>
      </c>
      <c r="AG1980" s="2" t="s">
        <v>36</v>
      </c>
      <c r="AH1980" s="146">
        <v>5.5999999999999999E-5</v>
      </c>
      <c r="AI1980" s="146">
        <v>1.2586936910671101E-4</v>
      </c>
      <c r="AJ1980" s="146">
        <v>3.0243613079908399E-5</v>
      </c>
    </row>
    <row r="1981" spans="1:36" x14ac:dyDescent="0.2">
      <c r="A1981" s="188">
        <v>1038</v>
      </c>
      <c r="B1981" s="2">
        <v>1038</v>
      </c>
      <c r="C1981" s="2" t="s">
        <v>370</v>
      </c>
      <c r="D1981" s="2" t="s">
        <v>371</v>
      </c>
      <c r="E1981" s="4" t="s">
        <v>252</v>
      </c>
      <c r="F1981" s="2" t="s">
        <v>1350</v>
      </c>
      <c r="G1981" s="2" t="s">
        <v>1351</v>
      </c>
      <c r="H1981" s="2" t="s">
        <v>255</v>
      </c>
      <c r="I1981" s="2" t="s">
        <v>295</v>
      </c>
      <c r="J1981" s="2" t="s">
        <v>84</v>
      </c>
      <c r="K1981" s="2" t="s">
        <v>85</v>
      </c>
      <c r="L1981" s="2" t="s">
        <v>277</v>
      </c>
      <c r="M1981" s="2" t="s">
        <v>183</v>
      </c>
      <c r="N1981" s="2" t="s">
        <v>374</v>
      </c>
      <c r="O1981" s="2" t="s">
        <v>257</v>
      </c>
      <c r="P1981" s="2" t="s">
        <v>375</v>
      </c>
      <c r="Q1981" s="2" t="s">
        <v>376</v>
      </c>
      <c r="R1981" s="2" t="s">
        <v>260</v>
      </c>
      <c r="S1981" s="2" t="s">
        <v>89</v>
      </c>
      <c r="T1981" s="137">
        <v>4.7279999999999998</v>
      </c>
      <c r="U1981" s="2" t="s">
        <v>1352</v>
      </c>
      <c r="V1981" s="146">
        <v>8.1250000000000003E-2</v>
      </c>
      <c r="W1981" s="146">
        <v>5.2740000000000002E-2</v>
      </c>
      <c r="X1981" s="4" t="s">
        <v>263</v>
      </c>
      <c r="Z1981" s="137">
        <v>178000</v>
      </c>
      <c r="AA1981" s="144">
        <v>3.306</v>
      </c>
      <c r="AB1981" s="157">
        <v>114.839</v>
      </c>
      <c r="AD1981" s="137">
        <v>675.78800000000001</v>
      </c>
      <c r="AG1981" s="2" t="s">
        <v>36</v>
      </c>
      <c r="AH1981" s="146">
        <v>3.5599999999999998E-4</v>
      </c>
      <c r="AI1981" s="146">
        <v>5.7821673967795105E-4</v>
      </c>
      <c r="AJ1981" s="146">
        <v>1.389326368699E-4</v>
      </c>
    </row>
    <row r="1982" spans="1:36" x14ac:dyDescent="0.2">
      <c r="A1982" s="188">
        <v>1038</v>
      </c>
      <c r="B1982" s="2">
        <v>1038</v>
      </c>
      <c r="C1982" s="2" t="s">
        <v>370</v>
      </c>
      <c r="D1982" s="2" t="s">
        <v>371</v>
      </c>
      <c r="E1982" s="4" t="s">
        <v>252</v>
      </c>
      <c r="F1982" s="2" t="s">
        <v>1659</v>
      </c>
      <c r="G1982" s="2" t="s">
        <v>1660</v>
      </c>
      <c r="H1982" s="2" t="s">
        <v>255</v>
      </c>
      <c r="I1982" s="2" t="s">
        <v>295</v>
      </c>
      <c r="J1982" s="2" t="s">
        <v>84</v>
      </c>
      <c r="K1982" s="2" t="s">
        <v>85</v>
      </c>
      <c r="L1982" s="2" t="s">
        <v>277</v>
      </c>
      <c r="M1982" s="2" t="s">
        <v>183</v>
      </c>
      <c r="N1982" s="2" t="s">
        <v>374</v>
      </c>
      <c r="O1982" s="2" t="s">
        <v>257</v>
      </c>
      <c r="P1982" s="2" t="s">
        <v>375</v>
      </c>
      <c r="Q1982" s="2" t="s">
        <v>376</v>
      </c>
      <c r="R1982" s="2" t="s">
        <v>260</v>
      </c>
      <c r="S1982" s="2" t="s">
        <v>197</v>
      </c>
      <c r="T1982" s="137">
        <v>4.7759999999999998</v>
      </c>
      <c r="U1982" s="2" t="s">
        <v>1352</v>
      </c>
      <c r="V1982" s="146">
        <v>7.8750000000000001E-2</v>
      </c>
      <c r="W1982" s="146">
        <v>4.1320000000000003E-2</v>
      </c>
      <c r="X1982" s="4" t="s">
        <v>263</v>
      </c>
      <c r="Z1982" s="137">
        <v>1431000</v>
      </c>
      <c r="AA1982" s="144">
        <v>3.8807</v>
      </c>
      <c r="AB1982" s="157">
        <v>120.386</v>
      </c>
      <c r="AD1982" s="137">
        <v>6685.3530000000001</v>
      </c>
      <c r="AG1982" s="2" t="s">
        <v>36</v>
      </c>
      <c r="AH1982" s="146">
        <v>2.862E-3</v>
      </c>
      <c r="AI1982" s="146">
        <v>5.7201115067485701E-3</v>
      </c>
      <c r="AJ1982" s="146">
        <v>1.37441571695946E-3</v>
      </c>
    </row>
    <row r="1983" spans="1:36" x14ac:dyDescent="0.2">
      <c r="A1983" s="188">
        <v>1038</v>
      </c>
      <c r="B1983" s="2">
        <v>1038</v>
      </c>
      <c r="C1983" s="2" t="s">
        <v>370</v>
      </c>
      <c r="D1983" s="2" t="s">
        <v>371</v>
      </c>
      <c r="E1983" s="4" t="s">
        <v>252</v>
      </c>
      <c r="F1983" s="2" t="s">
        <v>1353</v>
      </c>
      <c r="G1983" s="2" t="s">
        <v>1354</v>
      </c>
      <c r="H1983" s="2" t="s">
        <v>255</v>
      </c>
      <c r="I1983" s="2" t="s">
        <v>295</v>
      </c>
      <c r="J1983" s="2" t="s">
        <v>84</v>
      </c>
      <c r="K1983" s="2" t="s">
        <v>85</v>
      </c>
      <c r="L1983" s="2" t="s">
        <v>277</v>
      </c>
      <c r="M1983" s="2" t="s">
        <v>183</v>
      </c>
      <c r="N1983" s="2" t="s">
        <v>374</v>
      </c>
      <c r="O1983" s="2" t="s">
        <v>257</v>
      </c>
      <c r="P1983" s="2" t="s">
        <v>375</v>
      </c>
      <c r="Q1983" s="2" t="s">
        <v>376</v>
      </c>
      <c r="R1983" s="2" t="s">
        <v>260</v>
      </c>
      <c r="S1983" s="2" t="s">
        <v>197</v>
      </c>
      <c r="T1983" s="137">
        <v>3.3090000000000002</v>
      </c>
      <c r="U1983" s="2" t="s">
        <v>1355</v>
      </c>
      <c r="V1983" s="146">
        <v>7.3749999999999996E-2</v>
      </c>
      <c r="W1983" s="146">
        <v>3.9010000000000003E-2</v>
      </c>
      <c r="X1983" s="4" t="s">
        <v>263</v>
      </c>
      <c r="Z1983" s="137">
        <v>458000</v>
      </c>
      <c r="AA1983" s="144">
        <v>3.8807</v>
      </c>
      <c r="AB1983" s="157">
        <v>113.23399999999999</v>
      </c>
      <c r="AD1983" s="137">
        <v>2012.578</v>
      </c>
      <c r="AG1983" s="2" t="s">
        <v>36</v>
      </c>
      <c r="AH1983" s="146">
        <v>6.9099999999999999E-4</v>
      </c>
      <c r="AI1983" s="146">
        <v>1.72199883420645E-3</v>
      </c>
      <c r="AJ1983" s="146">
        <v>4.1375806389909399E-4</v>
      </c>
    </row>
    <row r="1984" spans="1:36" x14ac:dyDescent="0.2">
      <c r="A1984" s="188">
        <v>1038</v>
      </c>
      <c r="B1984" s="2">
        <v>1038</v>
      </c>
      <c r="C1984" s="2" t="s">
        <v>1356</v>
      </c>
      <c r="D1984" s="2" t="s">
        <v>1357</v>
      </c>
      <c r="E1984" s="4" t="s">
        <v>380</v>
      </c>
      <c r="F1984" s="2" t="s">
        <v>1358</v>
      </c>
      <c r="G1984" s="2" t="s">
        <v>1359</v>
      </c>
      <c r="H1984" s="2" t="s">
        <v>255</v>
      </c>
      <c r="I1984" s="2" t="s">
        <v>295</v>
      </c>
      <c r="J1984" s="2" t="s">
        <v>84</v>
      </c>
      <c r="K1984" s="2" t="s">
        <v>383</v>
      </c>
      <c r="L1984" s="2" t="s">
        <v>277</v>
      </c>
      <c r="M1984" s="2" t="s">
        <v>183</v>
      </c>
      <c r="N1984" s="2" t="s">
        <v>1234</v>
      </c>
      <c r="O1984" s="2" t="s">
        <v>257</v>
      </c>
      <c r="P1984" s="2" t="s">
        <v>1235</v>
      </c>
      <c r="Q1984" s="2" t="s">
        <v>376</v>
      </c>
      <c r="R1984" s="2" t="s">
        <v>260</v>
      </c>
      <c r="S1984" s="2" t="s">
        <v>89</v>
      </c>
      <c r="T1984" s="137">
        <v>0.79700000000000004</v>
      </c>
      <c r="U1984" s="2" t="s">
        <v>1360</v>
      </c>
      <c r="V1984" s="146">
        <v>3.5000000000000003E-2</v>
      </c>
      <c r="W1984" s="146">
        <v>4.5499999999999999E-2</v>
      </c>
      <c r="X1984" s="4" t="s">
        <v>263</v>
      </c>
      <c r="Z1984" s="137">
        <v>109000</v>
      </c>
      <c r="AA1984" s="144">
        <v>3.306</v>
      </c>
      <c r="AB1984" s="157">
        <v>99.819000000000003</v>
      </c>
      <c r="AD1984" s="137">
        <v>359.70299999999997</v>
      </c>
      <c r="AG1984" s="2" t="s">
        <v>36</v>
      </c>
      <c r="AH1984" s="146">
        <v>2.7300000000000002E-4</v>
      </c>
      <c r="AI1984" s="146">
        <v>3.0776828355641997E-4</v>
      </c>
      <c r="AJ1984" s="146">
        <v>7.3949881152233406E-5</v>
      </c>
    </row>
    <row r="1985" spans="1:36" x14ac:dyDescent="0.2">
      <c r="A1985" s="188">
        <v>1038</v>
      </c>
      <c r="B1985" s="2">
        <v>1038</v>
      </c>
      <c r="C1985" s="2" t="s">
        <v>1361</v>
      </c>
      <c r="D1985" s="2" t="s">
        <v>1362</v>
      </c>
      <c r="E1985" s="4" t="s">
        <v>380</v>
      </c>
      <c r="F1985" s="2" t="s">
        <v>1363</v>
      </c>
      <c r="G1985" s="2" t="s">
        <v>1364</v>
      </c>
      <c r="H1985" s="2" t="s">
        <v>255</v>
      </c>
      <c r="I1985" s="2" t="s">
        <v>295</v>
      </c>
      <c r="J1985" s="2" t="s">
        <v>84</v>
      </c>
      <c r="K1985" s="2" t="s">
        <v>349</v>
      </c>
      <c r="L1985" s="2" t="s">
        <v>277</v>
      </c>
      <c r="M1985" s="2" t="s">
        <v>183</v>
      </c>
      <c r="N1985" s="2" t="s">
        <v>1365</v>
      </c>
      <c r="O1985" s="2" t="s">
        <v>257</v>
      </c>
      <c r="P1985" s="2" t="s">
        <v>1235</v>
      </c>
      <c r="Q1985" s="2" t="s">
        <v>376</v>
      </c>
      <c r="R1985" s="2" t="s">
        <v>260</v>
      </c>
      <c r="S1985" s="2" t="s">
        <v>89</v>
      </c>
      <c r="T1985" s="137">
        <v>3.14</v>
      </c>
      <c r="U1985" s="2" t="s">
        <v>188</v>
      </c>
      <c r="V1985" s="146">
        <v>4.9000000000000002E-2</v>
      </c>
      <c r="W1985" s="146">
        <v>4.2389999999999997E-2</v>
      </c>
      <c r="X1985" s="4" t="s">
        <v>263</v>
      </c>
      <c r="Z1985" s="137">
        <v>135000</v>
      </c>
      <c r="AA1985" s="144">
        <v>3.306</v>
      </c>
      <c r="AB1985" s="157">
        <v>104.331</v>
      </c>
      <c r="AD1985" s="137">
        <v>465.63900000000001</v>
      </c>
      <c r="AG1985" s="2" t="s">
        <v>36</v>
      </c>
      <c r="AH1985" s="146">
        <v>1.6899999999999999E-4</v>
      </c>
      <c r="AI1985" s="146">
        <v>3.9840926943262802E-4</v>
      </c>
      <c r="AJ1985" s="146">
        <v>9.5728896376321993E-5</v>
      </c>
    </row>
    <row r="1986" spans="1:36" x14ac:dyDescent="0.2">
      <c r="A1986" s="188">
        <v>1038</v>
      </c>
      <c r="B1986" s="2">
        <v>1038</v>
      </c>
      <c r="C1986" s="2" t="s">
        <v>1366</v>
      </c>
      <c r="D1986" s="2" t="s">
        <v>1367</v>
      </c>
      <c r="E1986" s="4" t="s">
        <v>380</v>
      </c>
      <c r="F1986" s="2" t="s">
        <v>1368</v>
      </c>
      <c r="G1986" s="2" t="s">
        <v>1369</v>
      </c>
      <c r="H1986" s="2" t="s">
        <v>255</v>
      </c>
      <c r="I1986" s="2" t="s">
        <v>295</v>
      </c>
      <c r="J1986" s="2" t="s">
        <v>84</v>
      </c>
      <c r="K1986" s="2" t="s">
        <v>349</v>
      </c>
      <c r="L1986" s="2" t="s">
        <v>277</v>
      </c>
      <c r="M1986" s="2" t="s">
        <v>183</v>
      </c>
      <c r="N1986" s="2" t="s">
        <v>1234</v>
      </c>
      <c r="O1986" s="2" t="s">
        <v>257</v>
      </c>
      <c r="P1986" s="2" t="s">
        <v>313</v>
      </c>
      <c r="Q1986" s="2" t="s">
        <v>376</v>
      </c>
      <c r="R1986" s="2" t="s">
        <v>260</v>
      </c>
      <c r="S1986" s="2" t="s">
        <v>89</v>
      </c>
      <c r="T1986" s="137">
        <v>0.90900000000000003</v>
      </c>
      <c r="U1986" s="2" t="s">
        <v>1370</v>
      </c>
      <c r="V1986" s="146">
        <v>3.2149999999999998E-2</v>
      </c>
      <c r="W1986" s="146">
        <v>4.2279999999999998E-2</v>
      </c>
      <c r="X1986" s="4" t="s">
        <v>263</v>
      </c>
      <c r="Z1986" s="137">
        <v>755000</v>
      </c>
      <c r="AA1986" s="144">
        <v>3.306</v>
      </c>
      <c r="AB1986" s="157">
        <v>99.314999999999998</v>
      </c>
      <c r="AD1986" s="137">
        <v>2478.9259999999999</v>
      </c>
      <c r="AG1986" s="2" t="s">
        <v>36</v>
      </c>
      <c r="AH1986" s="146">
        <v>7.5500000000000003E-4</v>
      </c>
      <c r="AI1986" s="146">
        <v>2.1210144237752502E-3</v>
      </c>
      <c r="AJ1986" s="146">
        <v>5.0963264553411801E-4</v>
      </c>
    </row>
    <row r="1987" spans="1:36" x14ac:dyDescent="0.2">
      <c r="A1987" s="188">
        <v>1038</v>
      </c>
      <c r="B1987" s="2">
        <v>1038</v>
      </c>
      <c r="C1987" s="2" t="s">
        <v>1371</v>
      </c>
      <c r="D1987" s="2" t="s">
        <v>1372</v>
      </c>
      <c r="E1987" s="4" t="s">
        <v>380</v>
      </c>
      <c r="F1987" s="2" t="s">
        <v>1373</v>
      </c>
      <c r="G1987" s="2" t="s">
        <v>1374</v>
      </c>
      <c r="H1987" s="2" t="s">
        <v>255</v>
      </c>
      <c r="I1987" s="2" t="s">
        <v>295</v>
      </c>
      <c r="J1987" s="2" t="s">
        <v>84</v>
      </c>
      <c r="K1987" s="2" t="s">
        <v>85</v>
      </c>
      <c r="L1987" s="2" t="s">
        <v>277</v>
      </c>
      <c r="M1987" s="2" t="s">
        <v>183</v>
      </c>
      <c r="N1987" s="2" t="s">
        <v>1365</v>
      </c>
      <c r="O1987" s="2" t="s">
        <v>257</v>
      </c>
      <c r="P1987" s="2" t="s">
        <v>351</v>
      </c>
      <c r="Q1987" s="2" t="s">
        <v>376</v>
      </c>
      <c r="R1987" s="2" t="s">
        <v>260</v>
      </c>
      <c r="S1987" s="2" t="s">
        <v>197</v>
      </c>
      <c r="T1987" s="137">
        <v>2.8210000000000002</v>
      </c>
      <c r="U1987" s="2" t="s">
        <v>1375</v>
      </c>
      <c r="V1987" s="146">
        <v>3.6249999999999998E-2</v>
      </c>
      <c r="W1987" s="146">
        <v>2.6030000000000001E-2</v>
      </c>
      <c r="X1987" s="4" t="s">
        <v>263</v>
      </c>
      <c r="Z1987" s="137">
        <v>135000</v>
      </c>
      <c r="AA1987" s="144">
        <v>3.8807</v>
      </c>
      <c r="AB1987" s="157">
        <v>106.236</v>
      </c>
      <c r="AD1987" s="137">
        <v>556.56299999999999</v>
      </c>
      <c r="AG1987" s="2" t="s">
        <v>36</v>
      </c>
      <c r="AH1987" s="146">
        <v>2.7E-4</v>
      </c>
      <c r="AI1987" s="146">
        <v>4.7620516941326602E-4</v>
      </c>
      <c r="AJ1987" s="146">
        <v>1.14421522826392E-4</v>
      </c>
    </row>
    <row r="1988" spans="1:36" x14ac:dyDescent="0.2">
      <c r="A1988" s="188">
        <v>1038</v>
      </c>
      <c r="B1988" s="2">
        <v>1038</v>
      </c>
      <c r="C1988" s="2" t="s">
        <v>1376</v>
      </c>
      <c r="D1988" s="2" t="s">
        <v>1377</v>
      </c>
      <c r="E1988" s="4" t="s">
        <v>380</v>
      </c>
      <c r="F1988" s="2" t="s">
        <v>1667</v>
      </c>
      <c r="G1988" s="2" t="s">
        <v>1668</v>
      </c>
      <c r="H1988" s="2" t="s">
        <v>255</v>
      </c>
      <c r="I1988" s="2" t="s">
        <v>295</v>
      </c>
      <c r="J1988" s="2" t="s">
        <v>84</v>
      </c>
      <c r="K1988" s="2" t="s">
        <v>85</v>
      </c>
      <c r="L1988" s="2" t="s">
        <v>277</v>
      </c>
      <c r="M1988" s="2" t="s">
        <v>183</v>
      </c>
      <c r="N1988" s="2" t="s">
        <v>1380</v>
      </c>
      <c r="O1988" s="2" t="s">
        <v>257</v>
      </c>
      <c r="P1988" s="2" t="s">
        <v>1296</v>
      </c>
      <c r="Q1988" s="2" t="s">
        <v>88</v>
      </c>
      <c r="R1988" s="2" t="s">
        <v>260</v>
      </c>
      <c r="S1988" s="2" t="s">
        <v>89</v>
      </c>
      <c r="T1988" s="137">
        <v>2.4929999999999999</v>
      </c>
      <c r="U1988" s="2" t="s">
        <v>1669</v>
      </c>
      <c r="V1988" s="146">
        <v>5.1999999999999998E-2</v>
      </c>
      <c r="W1988" s="146">
        <v>4.2610000000000002E-2</v>
      </c>
      <c r="X1988" s="4" t="s">
        <v>263</v>
      </c>
      <c r="Z1988" s="137">
        <v>655000</v>
      </c>
      <c r="AA1988" s="144">
        <v>3.306</v>
      </c>
      <c r="AB1988" s="157">
        <v>103.706</v>
      </c>
      <c r="AD1988" s="137">
        <v>2245.6799999999998</v>
      </c>
      <c r="AG1988" s="2" t="s">
        <v>36</v>
      </c>
      <c r="AH1988" s="146">
        <v>1.31E-3</v>
      </c>
      <c r="AI1988" s="146">
        <v>1.9214455411975301E-3</v>
      </c>
      <c r="AJ1988" s="146">
        <v>4.6168067667699797E-4</v>
      </c>
    </row>
    <row r="1989" spans="1:36" x14ac:dyDescent="0.2">
      <c r="A1989" s="188">
        <v>1038</v>
      </c>
      <c r="B1989" s="2">
        <v>1038</v>
      </c>
      <c r="C1989" s="2" t="s">
        <v>1376</v>
      </c>
      <c r="D1989" s="2" t="s">
        <v>1377</v>
      </c>
      <c r="E1989" s="4" t="s">
        <v>380</v>
      </c>
      <c r="F1989" s="2" t="s">
        <v>1378</v>
      </c>
      <c r="G1989" s="2" t="s">
        <v>1379</v>
      </c>
      <c r="H1989" s="2" t="s">
        <v>255</v>
      </c>
      <c r="I1989" s="2" t="s">
        <v>295</v>
      </c>
      <c r="J1989" s="2" t="s">
        <v>84</v>
      </c>
      <c r="K1989" s="2" t="s">
        <v>85</v>
      </c>
      <c r="L1989" s="2" t="s">
        <v>277</v>
      </c>
      <c r="M1989" s="2" t="s">
        <v>183</v>
      </c>
      <c r="N1989" s="2" t="s">
        <v>1380</v>
      </c>
      <c r="O1989" s="2" t="s">
        <v>257</v>
      </c>
      <c r="P1989" s="2" t="s">
        <v>1296</v>
      </c>
      <c r="Q1989" s="2" t="s">
        <v>88</v>
      </c>
      <c r="R1989" s="2" t="s">
        <v>260</v>
      </c>
      <c r="S1989" s="2" t="s">
        <v>89</v>
      </c>
      <c r="T1989" s="137">
        <v>6.1980000000000004</v>
      </c>
      <c r="U1989" s="2" t="s">
        <v>1381</v>
      </c>
      <c r="V1989" s="146">
        <v>5.45E-2</v>
      </c>
      <c r="W1989" s="146">
        <v>4.9299999999999997E-2</v>
      </c>
      <c r="X1989" s="4" t="s">
        <v>263</v>
      </c>
      <c r="Z1989" s="137">
        <v>580000</v>
      </c>
      <c r="AA1989" s="144">
        <v>3.306</v>
      </c>
      <c r="AB1989" s="157">
        <v>104.79300000000001</v>
      </c>
      <c r="AD1989" s="137">
        <v>2009.385</v>
      </c>
      <c r="AG1989" s="2" t="s">
        <v>36</v>
      </c>
      <c r="AH1989" s="146">
        <v>5.8E-4</v>
      </c>
      <c r="AI1989" s="146">
        <v>1.71926681057759E-3</v>
      </c>
      <c r="AJ1989" s="146">
        <v>4.13101619315771E-4</v>
      </c>
    </row>
    <row r="1990" spans="1:36" x14ac:dyDescent="0.2">
      <c r="A1990" s="188">
        <v>1038</v>
      </c>
      <c r="B1990" s="2">
        <v>1038</v>
      </c>
      <c r="C1990" s="2" t="s">
        <v>1382</v>
      </c>
      <c r="D1990" s="2" t="s">
        <v>1383</v>
      </c>
      <c r="E1990" s="4" t="s">
        <v>380</v>
      </c>
      <c r="F1990" s="2" t="s">
        <v>1384</v>
      </c>
      <c r="G1990" s="2" t="s">
        <v>1385</v>
      </c>
      <c r="H1990" s="2" t="s">
        <v>255</v>
      </c>
      <c r="I1990" s="2" t="s">
        <v>295</v>
      </c>
      <c r="J1990" s="2" t="s">
        <v>84</v>
      </c>
      <c r="K1990" s="2" t="s">
        <v>305</v>
      </c>
      <c r="L1990" s="2" t="s">
        <v>277</v>
      </c>
      <c r="M1990" s="2" t="s">
        <v>183</v>
      </c>
      <c r="N1990" s="2" t="s">
        <v>1386</v>
      </c>
      <c r="O1990" s="2" t="s">
        <v>257</v>
      </c>
      <c r="P1990" s="2" t="s">
        <v>1235</v>
      </c>
      <c r="Q1990" s="2" t="s">
        <v>376</v>
      </c>
      <c r="R1990" s="2" t="s">
        <v>260</v>
      </c>
      <c r="S1990" s="2" t="s">
        <v>89</v>
      </c>
      <c r="T1990" s="137">
        <v>5.4630000000000001</v>
      </c>
      <c r="U1990" s="2" t="s">
        <v>1387</v>
      </c>
      <c r="V1990" s="146">
        <v>7.3779999999999998E-2</v>
      </c>
      <c r="W1990" s="146">
        <v>5.101E-2</v>
      </c>
      <c r="X1990" s="4" t="s">
        <v>263</v>
      </c>
      <c r="Z1990" s="137">
        <v>567000</v>
      </c>
      <c r="AA1990" s="144">
        <v>3.306</v>
      </c>
      <c r="AB1990" s="157">
        <v>116.02800000000001</v>
      </c>
      <c r="AD1990" s="137">
        <v>2174.944</v>
      </c>
      <c r="AG1990" s="2" t="s">
        <v>36</v>
      </c>
      <c r="AH1990" s="146">
        <v>9.4499999999999998E-4</v>
      </c>
      <c r="AI1990" s="146">
        <v>1.8609224377926501E-3</v>
      </c>
      <c r="AJ1990" s="146">
        <v>4.4713831951128801E-4</v>
      </c>
    </row>
    <row r="1991" spans="1:36" x14ac:dyDescent="0.2">
      <c r="A1991" s="188">
        <v>1038</v>
      </c>
      <c r="B1991" s="2">
        <v>1038</v>
      </c>
      <c r="C1991" s="2" t="s">
        <v>1388</v>
      </c>
      <c r="D1991" s="2" t="s">
        <v>1389</v>
      </c>
      <c r="E1991" s="4" t="s">
        <v>380</v>
      </c>
      <c r="F1991" s="2" t="s">
        <v>1390</v>
      </c>
      <c r="G1991" s="2" t="s">
        <v>1391</v>
      </c>
      <c r="H1991" s="2" t="s">
        <v>255</v>
      </c>
      <c r="I1991" s="2" t="s">
        <v>295</v>
      </c>
      <c r="J1991" s="2" t="s">
        <v>84</v>
      </c>
      <c r="K1991" s="2" t="s">
        <v>1392</v>
      </c>
      <c r="L1991" s="2" t="s">
        <v>277</v>
      </c>
      <c r="M1991" s="2" t="s">
        <v>183</v>
      </c>
      <c r="N1991" s="2" t="s">
        <v>1393</v>
      </c>
      <c r="O1991" s="2" t="s">
        <v>257</v>
      </c>
      <c r="P1991" s="2" t="s">
        <v>313</v>
      </c>
      <c r="Q1991" s="2" t="s">
        <v>376</v>
      </c>
      <c r="R1991" s="2" t="s">
        <v>260</v>
      </c>
      <c r="S1991" s="2" t="s">
        <v>197</v>
      </c>
      <c r="T1991" s="137">
        <v>1.363</v>
      </c>
      <c r="U1991" s="2" t="s">
        <v>1394</v>
      </c>
      <c r="V1991" s="146">
        <v>1.4999999999999999E-2</v>
      </c>
      <c r="W1991" s="146">
        <v>2.835E-2</v>
      </c>
      <c r="X1991" s="4" t="s">
        <v>263</v>
      </c>
      <c r="Z1991" s="137">
        <v>1033000</v>
      </c>
      <c r="AA1991" s="144">
        <v>3.8807</v>
      </c>
      <c r="AB1991" s="157">
        <v>99.241</v>
      </c>
      <c r="AD1991" s="137">
        <v>3978.3209999999999</v>
      </c>
      <c r="AG1991" s="2" t="s">
        <v>36</v>
      </c>
      <c r="AH1991" s="146">
        <v>1.7409999999999999E-3</v>
      </c>
      <c r="AI1991" s="146">
        <v>3.4039247891452301E-3</v>
      </c>
      <c r="AJ1991" s="146">
        <v>8.1788750517005704E-4</v>
      </c>
    </row>
    <row r="1992" spans="1:36" x14ac:dyDescent="0.2">
      <c r="A1992" s="188">
        <v>1038</v>
      </c>
      <c r="B1992" s="2">
        <v>1038</v>
      </c>
      <c r="C1992" s="2" t="s">
        <v>1395</v>
      </c>
      <c r="D1992" s="2" t="s">
        <v>1396</v>
      </c>
      <c r="E1992" s="4" t="s">
        <v>380</v>
      </c>
      <c r="F1992" s="2" t="s">
        <v>1397</v>
      </c>
      <c r="G1992" s="2" t="s">
        <v>1398</v>
      </c>
      <c r="H1992" s="2" t="s">
        <v>255</v>
      </c>
      <c r="I1992" s="2" t="s">
        <v>295</v>
      </c>
      <c r="J1992" s="2" t="s">
        <v>84</v>
      </c>
      <c r="K1992" s="2" t="s">
        <v>85</v>
      </c>
      <c r="L1992" s="2" t="s">
        <v>277</v>
      </c>
      <c r="M1992" s="2" t="s">
        <v>183</v>
      </c>
      <c r="N1992" s="2" t="s">
        <v>1399</v>
      </c>
      <c r="O1992" s="2" t="s">
        <v>257</v>
      </c>
      <c r="P1992" s="2" t="s">
        <v>368</v>
      </c>
      <c r="Q1992" s="2" t="s">
        <v>88</v>
      </c>
      <c r="R1992" s="2" t="s">
        <v>260</v>
      </c>
      <c r="S1992" s="2" t="s">
        <v>89</v>
      </c>
      <c r="T1992" s="137">
        <v>2.5000000000000001E-2</v>
      </c>
      <c r="U1992" s="2" t="s">
        <v>1400</v>
      </c>
      <c r="V1992" s="146">
        <v>5.1499999999999997E-2</v>
      </c>
      <c r="W1992" s="146">
        <v>4.9840000000000002E-2</v>
      </c>
      <c r="X1992" s="4" t="s">
        <v>263</v>
      </c>
      <c r="Z1992" s="137">
        <v>676000</v>
      </c>
      <c r="AA1992" s="144">
        <v>3.306</v>
      </c>
      <c r="AB1992" s="157">
        <v>102.364</v>
      </c>
      <c r="AD1992" s="137">
        <v>2287.6860000000001</v>
      </c>
      <c r="AG1992" s="2" t="s">
        <v>36</v>
      </c>
      <c r="AH1992" s="146">
        <v>9.01E-4</v>
      </c>
      <c r="AI1992" s="146">
        <v>1.9573864607688E-3</v>
      </c>
      <c r="AJ1992" s="146">
        <v>4.7031648118578401E-4</v>
      </c>
    </row>
    <row r="1993" spans="1:36" x14ac:dyDescent="0.2">
      <c r="A1993" s="188">
        <v>1038</v>
      </c>
      <c r="B1993" s="2">
        <v>1038</v>
      </c>
      <c r="C1993" s="2" t="s">
        <v>1406</v>
      </c>
      <c r="D1993" s="30" t="s">
        <v>4635</v>
      </c>
      <c r="E1993" s="4" t="s">
        <v>380</v>
      </c>
      <c r="F1993" s="2" t="s">
        <v>1407</v>
      </c>
      <c r="G1993" s="2" t="s">
        <v>1408</v>
      </c>
      <c r="H1993" s="2" t="s">
        <v>255</v>
      </c>
      <c r="I1993" s="2" t="s">
        <v>295</v>
      </c>
      <c r="J1993" s="2" t="s">
        <v>84</v>
      </c>
      <c r="K1993" s="2" t="s">
        <v>85</v>
      </c>
      <c r="L1993" s="2" t="s">
        <v>277</v>
      </c>
      <c r="M1993" s="2" t="s">
        <v>183</v>
      </c>
      <c r="N1993" s="2" t="s">
        <v>1217</v>
      </c>
      <c r="O1993" s="2" t="s">
        <v>257</v>
      </c>
      <c r="P1993" s="2" t="s">
        <v>1235</v>
      </c>
      <c r="Q1993" s="2" t="s">
        <v>376</v>
      </c>
      <c r="R1993" s="2" t="s">
        <v>260</v>
      </c>
      <c r="S1993" s="2" t="s">
        <v>89</v>
      </c>
      <c r="T1993" s="137">
        <v>6.6520000000000001</v>
      </c>
      <c r="U1993" s="2" t="s">
        <v>1409</v>
      </c>
      <c r="V1993" s="146">
        <v>5.3999999999999999E-2</v>
      </c>
      <c r="W1993" s="146">
        <v>4.8899999999999999E-2</v>
      </c>
      <c r="X1993" s="4" t="s">
        <v>263</v>
      </c>
      <c r="Z1993" s="137">
        <v>112000</v>
      </c>
      <c r="AA1993" s="144">
        <v>3.306</v>
      </c>
      <c r="AB1993" s="157">
        <v>105.851</v>
      </c>
      <c r="AD1993" s="137">
        <v>391.93799999999999</v>
      </c>
      <c r="AG1993" s="2" t="s">
        <v>36</v>
      </c>
      <c r="AH1993" s="146">
        <v>1.12E-4</v>
      </c>
      <c r="AI1993" s="146">
        <v>3.35349465530405E-4</v>
      </c>
      <c r="AJ1993" s="146">
        <v>8.0577026436488901E-5</v>
      </c>
    </row>
    <row r="1994" spans="1:36" x14ac:dyDescent="0.2">
      <c r="A1994" s="188">
        <v>1038</v>
      </c>
      <c r="B1994" s="2">
        <v>1038</v>
      </c>
      <c r="C1994" s="2" t="s">
        <v>1410</v>
      </c>
      <c r="D1994" s="2" t="s">
        <v>1411</v>
      </c>
      <c r="E1994" s="4" t="s">
        <v>380</v>
      </c>
      <c r="F1994" s="2" t="s">
        <v>1412</v>
      </c>
      <c r="G1994" s="2" t="s">
        <v>1413</v>
      </c>
      <c r="H1994" s="2" t="s">
        <v>255</v>
      </c>
      <c r="I1994" s="2" t="s">
        <v>295</v>
      </c>
      <c r="J1994" s="2" t="s">
        <v>84</v>
      </c>
      <c r="K1994" s="2" t="s">
        <v>85</v>
      </c>
      <c r="L1994" s="2" t="s">
        <v>277</v>
      </c>
      <c r="M1994" s="2" t="s">
        <v>183</v>
      </c>
      <c r="N1994" s="2" t="s">
        <v>1241</v>
      </c>
      <c r="O1994" s="2" t="s">
        <v>257</v>
      </c>
      <c r="P1994" s="2" t="s">
        <v>1296</v>
      </c>
      <c r="Q1994" s="2" t="s">
        <v>88</v>
      </c>
      <c r="R1994" s="2" t="s">
        <v>260</v>
      </c>
      <c r="S1994" s="2" t="s">
        <v>89</v>
      </c>
      <c r="T1994" s="137">
        <v>3.3639999999999999</v>
      </c>
      <c r="U1994" s="2" t="s">
        <v>1414</v>
      </c>
      <c r="V1994" s="146">
        <v>6.8750000000000006E-2</v>
      </c>
      <c r="W1994" s="146">
        <v>6.3700000000000007E-2</v>
      </c>
      <c r="X1994" s="4" t="s">
        <v>263</v>
      </c>
      <c r="Z1994" s="137">
        <v>332000</v>
      </c>
      <c r="AA1994" s="144">
        <v>3.306</v>
      </c>
      <c r="AB1994" s="157">
        <v>103.18300000000001</v>
      </c>
      <c r="AD1994" s="137">
        <v>1132.5340000000001</v>
      </c>
      <c r="AG1994" s="2" t="s">
        <v>36</v>
      </c>
      <c r="AH1994" s="146">
        <v>5.53E-4</v>
      </c>
      <c r="AI1994" s="146">
        <v>9.6901661365571105E-4</v>
      </c>
      <c r="AJ1994" s="146">
        <v>2.3283316456889901E-4</v>
      </c>
    </row>
    <row r="1995" spans="1:36" x14ac:dyDescent="0.2">
      <c r="A1995" s="188">
        <v>1038</v>
      </c>
      <c r="B1995" s="2">
        <v>1038</v>
      </c>
      <c r="C1995" s="2" t="s">
        <v>1415</v>
      </c>
      <c r="D1995" s="30" t="s">
        <v>4634</v>
      </c>
      <c r="E1995" s="4" t="s">
        <v>380</v>
      </c>
      <c r="F1995" s="2" t="s">
        <v>1416</v>
      </c>
      <c r="G1995" s="2" t="s">
        <v>1417</v>
      </c>
      <c r="H1995" s="2" t="s">
        <v>255</v>
      </c>
      <c r="I1995" s="2" t="s">
        <v>295</v>
      </c>
      <c r="J1995" s="2" t="s">
        <v>84</v>
      </c>
      <c r="K1995" s="2" t="s">
        <v>1392</v>
      </c>
      <c r="L1995" s="2" t="s">
        <v>277</v>
      </c>
      <c r="M1995" s="2" t="s">
        <v>183</v>
      </c>
      <c r="N1995" s="2" t="s">
        <v>374</v>
      </c>
      <c r="O1995" s="2" t="s">
        <v>257</v>
      </c>
      <c r="P1995" s="2" t="s">
        <v>1235</v>
      </c>
      <c r="Q1995" s="2" t="s">
        <v>376</v>
      </c>
      <c r="R1995" s="2" t="s">
        <v>260</v>
      </c>
      <c r="S1995" s="2" t="s">
        <v>89</v>
      </c>
      <c r="T1995" s="137">
        <v>2.9740000000000002</v>
      </c>
      <c r="U1995" s="2" t="s">
        <v>1418</v>
      </c>
      <c r="V1995" s="146">
        <v>4.3749999999999997E-2</v>
      </c>
      <c r="W1995" s="146">
        <v>4.4929999999999998E-2</v>
      </c>
      <c r="X1995" s="4" t="s">
        <v>263</v>
      </c>
      <c r="Z1995" s="137">
        <v>324000</v>
      </c>
      <c r="AA1995" s="144">
        <v>3.306</v>
      </c>
      <c r="AB1995" s="157">
        <v>100.952</v>
      </c>
      <c r="AD1995" s="137">
        <v>1081.337</v>
      </c>
      <c r="AG1995" s="2" t="s">
        <v>36</v>
      </c>
      <c r="AH1995" s="146">
        <v>9.2999999999999997E-5</v>
      </c>
      <c r="AI1995" s="146">
        <v>9.2521227375089198E-4</v>
      </c>
      <c r="AJ1995" s="146">
        <v>2.2230795484786699E-4</v>
      </c>
    </row>
    <row r="1996" spans="1:36" x14ac:dyDescent="0.2">
      <c r="A1996" s="188">
        <v>1038</v>
      </c>
      <c r="B1996" s="2">
        <v>1038</v>
      </c>
      <c r="C1996" s="2" t="s">
        <v>1419</v>
      </c>
      <c r="D1996" s="2" t="s">
        <v>1420</v>
      </c>
      <c r="E1996" s="4" t="s">
        <v>380</v>
      </c>
      <c r="F1996" s="2" t="s">
        <v>1421</v>
      </c>
      <c r="G1996" s="2" t="s">
        <v>1422</v>
      </c>
      <c r="H1996" s="2" t="s">
        <v>255</v>
      </c>
      <c r="I1996" s="2" t="s">
        <v>295</v>
      </c>
      <c r="J1996" s="2" t="s">
        <v>84</v>
      </c>
      <c r="K1996" s="2" t="s">
        <v>85</v>
      </c>
      <c r="L1996" s="2" t="s">
        <v>277</v>
      </c>
      <c r="M1996" s="2" t="s">
        <v>183</v>
      </c>
      <c r="N1996" s="2" t="s">
        <v>1423</v>
      </c>
      <c r="O1996" s="2" t="s">
        <v>257</v>
      </c>
      <c r="P1996" s="2" t="s">
        <v>1218</v>
      </c>
      <c r="Q1996" s="2" t="s">
        <v>376</v>
      </c>
      <c r="R1996" s="2" t="s">
        <v>260</v>
      </c>
      <c r="S1996" s="2" t="s">
        <v>89</v>
      </c>
      <c r="T1996" s="137">
        <v>2.3450000000000002</v>
      </c>
      <c r="U1996" s="2" t="s">
        <v>695</v>
      </c>
      <c r="V1996" s="146">
        <v>5.7000000000000002E-2</v>
      </c>
      <c r="W1996" s="146">
        <v>4.4019999999999997E-2</v>
      </c>
      <c r="X1996" s="4" t="s">
        <v>263</v>
      </c>
      <c r="Z1996" s="137">
        <v>150000</v>
      </c>
      <c r="AA1996" s="144">
        <v>3.306</v>
      </c>
      <c r="AB1996" s="157">
        <v>105.22799999999999</v>
      </c>
      <c r="AD1996" s="137">
        <v>521.82399999999996</v>
      </c>
      <c r="AG1996" s="2" t="s">
        <v>36</v>
      </c>
      <c r="AH1996" s="146">
        <v>2.0000000000000001E-4</v>
      </c>
      <c r="AI1996" s="146">
        <v>4.4648195766297701E-4</v>
      </c>
      <c r="AJ1996" s="146">
        <v>1.07279695374267E-4</v>
      </c>
    </row>
    <row r="1997" spans="1:36" x14ac:dyDescent="0.2">
      <c r="A1997" s="188">
        <v>1038</v>
      </c>
      <c r="B1997" s="2">
        <v>1038</v>
      </c>
      <c r="C1997" s="2" t="s">
        <v>1261</v>
      </c>
      <c r="D1997" s="2" t="s">
        <v>1262</v>
      </c>
      <c r="E1997" s="4" t="s">
        <v>380</v>
      </c>
      <c r="F1997" s="2" t="s">
        <v>1424</v>
      </c>
      <c r="G1997" s="2" t="s">
        <v>1425</v>
      </c>
      <c r="H1997" s="2" t="s">
        <v>255</v>
      </c>
      <c r="I1997" s="2" t="s">
        <v>295</v>
      </c>
      <c r="J1997" s="2" t="s">
        <v>84</v>
      </c>
      <c r="K1997" s="2" t="s">
        <v>383</v>
      </c>
      <c r="L1997" s="2" t="s">
        <v>277</v>
      </c>
      <c r="M1997" s="2" t="s">
        <v>183</v>
      </c>
      <c r="N1997" s="2" t="s">
        <v>384</v>
      </c>
      <c r="O1997" s="2" t="s">
        <v>257</v>
      </c>
      <c r="P1997" s="2" t="s">
        <v>1266</v>
      </c>
      <c r="Q1997" s="2" t="s">
        <v>88</v>
      </c>
      <c r="R1997" s="2" t="s">
        <v>260</v>
      </c>
      <c r="S1997" s="2" t="s">
        <v>89</v>
      </c>
      <c r="T1997" s="137">
        <v>2.6549999999999998</v>
      </c>
      <c r="U1997" s="2" t="s">
        <v>1426</v>
      </c>
      <c r="V1997" s="146">
        <v>8.1250000000000003E-2</v>
      </c>
      <c r="W1997" s="146">
        <v>6.8269999999999997E-2</v>
      </c>
      <c r="X1997" s="4" t="s">
        <v>263</v>
      </c>
      <c r="Z1997" s="137">
        <v>1308000</v>
      </c>
      <c r="AA1997" s="144">
        <v>3.306</v>
      </c>
      <c r="AB1997" s="157">
        <v>109.18600000000001</v>
      </c>
      <c r="AD1997" s="137">
        <v>4721.4799999999996</v>
      </c>
      <c r="AG1997" s="2" t="s">
        <v>36</v>
      </c>
      <c r="AH1997" s="146">
        <v>1.7440000000000001E-3</v>
      </c>
      <c r="AI1997" s="146">
        <v>4.0397856225841498E-3</v>
      </c>
      <c r="AJ1997" s="146">
        <v>9.7067073714837096E-4</v>
      </c>
    </row>
    <row r="1998" spans="1:36" x14ac:dyDescent="0.2">
      <c r="A1998" s="188">
        <v>1038</v>
      </c>
      <c r="B1998" s="2">
        <v>1038</v>
      </c>
      <c r="C1998" s="2" t="s">
        <v>1688</v>
      </c>
      <c r="D1998" s="2" t="s">
        <v>1689</v>
      </c>
      <c r="E1998" s="4" t="s">
        <v>380</v>
      </c>
      <c r="F1998" s="2" t="s">
        <v>1690</v>
      </c>
      <c r="G1998" s="2" t="s">
        <v>1691</v>
      </c>
      <c r="H1998" s="2" t="s">
        <v>255</v>
      </c>
      <c r="I1998" s="2" t="s">
        <v>295</v>
      </c>
      <c r="J1998" s="2" t="s">
        <v>84</v>
      </c>
      <c r="K1998" s="2" t="s">
        <v>1278</v>
      </c>
      <c r="L1998" s="2" t="s">
        <v>277</v>
      </c>
      <c r="M1998" s="2" t="s">
        <v>183</v>
      </c>
      <c r="N1998" s="2" t="s">
        <v>1234</v>
      </c>
      <c r="O1998" s="2" t="s">
        <v>257</v>
      </c>
      <c r="P1998" s="2" t="s">
        <v>368</v>
      </c>
      <c r="Q1998" s="2" t="s">
        <v>88</v>
      </c>
      <c r="R1998" s="2" t="s">
        <v>260</v>
      </c>
      <c r="S1998" s="2" t="s">
        <v>89</v>
      </c>
      <c r="T1998" s="137">
        <v>2.36</v>
      </c>
      <c r="U1998" s="2" t="s">
        <v>695</v>
      </c>
      <c r="V1998" s="146">
        <v>4.8500000000000001E-2</v>
      </c>
      <c r="W1998" s="146">
        <v>4.1869999999999997E-2</v>
      </c>
      <c r="X1998" s="4" t="s">
        <v>263</v>
      </c>
      <c r="Z1998" s="137">
        <v>133000</v>
      </c>
      <c r="AA1998" s="144">
        <v>3.306</v>
      </c>
      <c r="AB1998" s="157">
        <v>103.83799999999999</v>
      </c>
      <c r="AD1998" s="137">
        <v>456.57499999999999</v>
      </c>
      <c r="AG1998" s="2" t="s">
        <v>36</v>
      </c>
      <c r="AH1998" s="146">
        <v>1.66E-4</v>
      </c>
      <c r="AI1998" s="146">
        <v>3.9065399470319902E-4</v>
      </c>
      <c r="AJ1998" s="146">
        <v>9.3865476150179394E-5</v>
      </c>
    </row>
    <row r="1999" spans="1:36" x14ac:dyDescent="0.2">
      <c r="A1999" s="188">
        <v>1038</v>
      </c>
      <c r="B1999" s="2">
        <v>1038</v>
      </c>
      <c r="C1999" s="2" t="s">
        <v>1432</v>
      </c>
      <c r="D1999" s="2" t="s">
        <v>1433</v>
      </c>
      <c r="E1999" s="4" t="s">
        <v>380</v>
      </c>
      <c r="F1999" s="2" t="s">
        <v>1434</v>
      </c>
      <c r="G1999" s="2" t="s">
        <v>1435</v>
      </c>
      <c r="H1999" s="2" t="s">
        <v>255</v>
      </c>
      <c r="I1999" s="2" t="s">
        <v>295</v>
      </c>
      <c r="J1999" s="2" t="s">
        <v>84</v>
      </c>
      <c r="K1999" s="2" t="s">
        <v>85</v>
      </c>
      <c r="L1999" s="2" t="s">
        <v>277</v>
      </c>
      <c r="M1999" s="2" t="s">
        <v>183</v>
      </c>
      <c r="N1999" s="2" t="s">
        <v>1241</v>
      </c>
      <c r="O1999" s="2" t="s">
        <v>257</v>
      </c>
      <c r="P1999" s="2" t="s">
        <v>1296</v>
      </c>
      <c r="Q1999" s="2" t="s">
        <v>88</v>
      </c>
      <c r="R1999" s="2" t="s">
        <v>260</v>
      </c>
      <c r="S1999" s="2" t="s">
        <v>89</v>
      </c>
      <c r="T1999" s="137">
        <v>3.4969999999999999</v>
      </c>
      <c r="U1999" s="2" t="s">
        <v>1436</v>
      </c>
      <c r="V1999" s="146">
        <v>5.8000000000000003E-2</v>
      </c>
      <c r="W1999" s="146">
        <v>5.5329999999999997E-2</v>
      </c>
      <c r="X1999" s="4" t="s">
        <v>263</v>
      </c>
      <c r="Z1999" s="137">
        <v>88000</v>
      </c>
      <c r="AA1999" s="144">
        <v>3.306</v>
      </c>
      <c r="AB1999" s="157">
        <v>101.294</v>
      </c>
      <c r="AD1999" s="137">
        <v>294.69400000000002</v>
      </c>
      <c r="AG1999" s="2" t="s">
        <v>36</v>
      </c>
      <c r="AH1999" s="146">
        <v>1.76E-4</v>
      </c>
      <c r="AI1999" s="146">
        <v>2.5214542807413702E-4</v>
      </c>
      <c r="AJ1999" s="146">
        <v>6.0584944698316402E-5</v>
      </c>
    </row>
    <row r="2000" spans="1:36" x14ac:dyDescent="0.2">
      <c r="A2000" s="188">
        <v>1038</v>
      </c>
      <c r="B2000" s="2">
        <v>1038</v>
      </c>
      <c r="C2000" s="2" t="s">
        <v>1437</v>
      </c>
      <c r="D2000" s="2" t="s">
        <v>1438</v>
      </c>
      <c r="E2000" s="4" t="s">
        <v>380</v>
      </c>
      <c r="F2000" s="2" t="s">
        <v>1439</v>
      </c>
      <c r="G2000" s="2" t="s">
        <v>1440</v>
      </c>
      <c r="H2000" s="2" t="s">
        <v>255</v>
      </c>
      <c r="I2000" s="2" t="s">
        <v>295</v>
      </c>
      <c r="J2000" s="2" t="s">
        <v>84</v>
      </c>
      <c r="K2000" s="2" t="s">
        <v>85</v>
      </c>
      <c r="L2000" s="2" t="s">
        <v>277</v>
      </c>
      <c r="M2000" s="2" t="s">
        <v>1441</v>
      </c>
      <c r="N2000" s="134" t="s">
        <v>4007</v>
      </c>
      <c r="O2000" s="2" t="s">
        <v>257</v>
      </c>
      <c r="P2000" s="2" t="s">
        <v>1218</v>
      </c>
      <c r="Q2000" s="2" t="s">
        <v>376</v>
      </c>
      <c r="R2000" s="2" t="s">
        <v>260</v>
      </c>
      <c r="S2000" s="2" t="s">
        <v>89</v>
      </c>
      <c r="T2000" s="137">
        <v>1.758</v>
      </c>
      <c r="U2000" s="2" t="s">
        <v>459</v>
      </c>
      <c r="V2000" s="146">
        <v>4.9110000000000001E-2</v>
      </c>
      <c r="W2000" s="146">
        <v>4.437E-2</v>
      </c>
      <c r="X2000" s="4" t="s">
        <v>263</v>
      </c>
      <c r="Z2000" s="137">
        <v>10000</v>
      </c>
      <c r="AA2000" s="144">
        <v>3.306</v>
      </c>
      <c r="AB2000" s="157">
        <v>101.15</v>
      </c>
      <c r="AD2000" s="137">
        <v>33.44</v>
      </c>
      <c r="AG2000" s="2" t="s">
        <v>36</v>
      </c>
      <c r="AH2000" s="146">
        <v>1.4E-5</v>
      </c>
      <c r="AI2000" s="146">
        <v>2.8611989182226101E-5</v>
      </c>
      <c r="AJ2000" s="146">
        <v>6.8748253559621104E-6</v>
      </c>
    </row>
    <row r="2001" spans="1:36" x14ac:dyDescent="0.2">
      <c r="A2001" s="188">
        <v>1038</v>
      </c>
      <c r="B2001" s="2">
        <v>1038</v>
      </c>
      <c r="C2001" s="2" t="s">
        <v>1437</v>
      </c>
      <c r="D2001" s="2" t="s">
        <v>1438</v>
      </c>
      <c r="E2001" s="4" t="s">
        <v>380</v>
      </c>
      <c r="F2001" s="2" t="s">
        <v>1442</v>
      </c>
      <c r="G2001" s="2" t="s">
        <v>1443</v>
      </c>
      <c r="H2001" s="2" t="s">
        <v>255</v>
      </c>
      <c r="I2001" s="2" t="s">
        <v>295</v>
      </c>
      <c r="J2001" s="2" t="s">
        <v>84</v>
      </c>
      <c r="K2001" s="2" t="s">
        <v>85</v>
      </c>
      <c r="L2001" s="2" t="s">
        <v>277</v>
      </c>
      <c r="M2001" s="2" t="s">
        <v>1441</v>
      </c>
      <c r="N2001" s="134" t="s">
        <v>4007</v>
      </c>
      <c r="O2001" s="2" t="s">
        <v>257</v>
      </c>
      <c r="P2001" s="2" t="s">
        <v>1218</v>
      </c>
      <c r="Q2001" s="2" t="s">
        <v>376</v>
      </c>
      <c r="R2001" s="2" t="s">
        <v>260</v>
      </c>
      <c r="S2001" s="2" t="s">
        <v>89</v>
      </c>
      <c r="T2001" s="137">
        <v>3.5990000000000002</v>
      </c>
      <c r="U2001" s="2" t="s">
        <v>1444</v>
      </c>
      <c r="V2001" s="146">
        <v>5.0259999999999999E-2</v>
      </c>
      <c r="W2001" s="146">
        <v>4.6760000000000003E-2</v>
      </c>
      <c r="X2001" s="4" t="s">
        <v>263</v>
      </c>
      <c r="Z2001" s="137">
        <v>52000</v>
      </c>
      <c r="AA2001" s="144">
        <v>3.306</v>
      </c>
      <c r="AB2001" s="157">
        <v>103.801</v>
      </c>
      <c r="AD2001" s="137">
        <v>178.446</v>
      </c>
      <c r="AG2001" s="2" t="s">
        <v>36</v>
      </c>
      <c r="AH2001" s="146">
        <v>5.1999999999999997E-5</v>
      </c>
      <c r="AI2001" s="146">
        <v>1.5268206779951501E-4</v>
      </c>
      <c r="AJ2001" s="146">
        <v>3.6686108904336003E-5</v>
      </c>
    </row>
    <row r="2002" spans="1:36" x14ac:dyDescent="0.2">
      <c r="A2002" s="188">
        <v>1038</v>
      </c>
      <c r="B2002" s="2">
        <v>1038</v>
      </c>
      <c r="C2002" s="2" t="s">
        <v>1695</v>
      </c>
      <c r="D2002" s="2" t="s">
        <v>1696</v>
      </c>
      <c r="E2002" s="4" t="s">
        <v>380</v>
      </c>
      <c r="F2002" s="2" t="s">
        <v>1697</v>
      </c>
      <c r="G2002" s="2" t="s">
        <v>1698</v>
      </c>
      <c r="H2002" s="2" t="s">
        <v>255</v>
      </c>
      <c r="I2002" s="2" t="s">
        <v>295</v>
      </c>
      <c r="J2002" s="2" t="s">
        <v>84</v>
      </c>
      <c r="K2002" s="2" t="s">
        <v>85</v>
      </c>
      <c r="L2002" s="2" t="s">
        <v>277</v>
      </c>
      <c r="M2002" s="2" t="s">
        <v>183</v>
      </c>
      <c r="N2002" s="134" t="s">
        <v>4007</v>
      </c>
      <c r="O2002" s="2" t="s">
        <v>257</v>
      </c>
      <c r="P2002" s="2" t="s">
        <v>351</v>
      </c>
      <c r="Q2002" s="2" t="s">
        <v>376</v>
      </c>
      <c r="R2002" s="2" t="s">
        <v>260</v>
      </c>
      <c r="S2002" s="2" t="s">
        <v>89</v>
      </c>
      <c r="T2002" s="137">
        <v>1.046</v>
      </c>
      <c r="U2002" s="2" t="s">
        <v>1699</v>
      </c>
      <c r="V2002" s="146">
        <v>3.5000000000000003E-2</v>
      </c>
      <c r="W2002" s="146">
        <v>4.2779999999999999E-2</v>
      </c>
      <c r="X2002" s="4" t="s">
        <v>263</v>
      </c>
      <c r="Z2002" s="137">
        <v>330000</v>
      </c>
      <c r="AA2002" s="144">
        <v>3.306</v>
      </c>
      <c r="AB2002" s="157">
        <v>100.60899999999999</v>
      </c>
      <c r="AD2002" s="137">
        <v>1097.6199999999999</v>
      </c>
      <c r="AG2002" s="2" t="s">
        <v>36</v>
      </c>
      <c r="AH2002" s="146">
        <v>4.7100000000000001E-4</v>
      </c>
      <c r="AI2002" s="146">
        <v>9.3914377247541797E-4</v>
      </c>
      <c r="AJ2002" s="146">
        <v>2.25655384488915E-4</v>
      </c>
    </row>
    <row r="2003" spans="1:36" x14ac:dyDescent="0.2">
      <c r="A2003" s="188">
        <v>1038</v>
      </c>
      <c r="B2003" s="2">
        <v>1038</v>
      </c>
      <c r="C2003" s="2" t="s">
        <v>1445</v>
      </c>
      <c r="D2003" s="2" t="s">
        <v>1446</v>
      </c>
      <c r="E2003" s="4" t="s">
        <v>380</v>
      </c>
      <c r="F2003" s="2" t="s">
        <v>1447</v>
      </c>
      <c r="G2003" s="2" t="s">
        <v>1448</v>
      </c>
      <c r="H2003" s="2" t="s">
        <v>255</v>
      </c>
      <c r="I2003" s="2" t="s">
        <v>295</v>
      </c>
      <c r="J2003" s="2" t="s">
        <v>84</v>
      </c>
      <c r="K2003" s="2" t="s">
        <v>85</v>
      </c>
      <c r="L2003" s="2" t="s">
        <v>277</v>
      </c>
      <c r="M2003" s="2" t="s">
        <v>183</v>
      </c>
      <c r="N2003" s="2" t="s">
        <v>1279</v>
      </c>
      <c r="O2003" s="2" t="s">
        <v>257</v>
      </c>
      <c r="P2003" s="2" t="s">
        <v>1235</v>
      </c>
      <c r="Q2003" s="2" t="s">
        <v>376</v>
      </c>
      <c r="R2003" s="2" t="s">
        <v>260</v>
      </c>
      <c r="S2003" s="2" t="s">
        <v>89</v>
      </c>
      <c r="T2003" s="137">
        <v>2.5950000000000002</v>
      </c>
      <c r="U2003" s="2" t="s">
        <v>603</v>
      </c>
      <c r="V2003" s="146">
        <v>0.05</v>
      </c>
      <c r="W2003" s="146">
        <v>4.3709999999999999E-2</v>
      </c>
      <c r="X2003" s="4" t="s">
        <v>263</v>
      </c>
      <c r="Z2003" s="137">
        <v>348000</v>
      </c>
      <c r="AA2003" s="144">
        <v>3.306</v>
      </c>
      <c r="AB2003" s="157">
        <v>104.389</v>
      </c>
      <c r="AD2003" s="137">
        <v>1200.9860000000001</v>
      </c>
      <c r="AG2003" s="2" t="s">
        <v>36</v>
      </c>
      <c r="AH2003" s="146">
        <v>4.64E-4</v>
      </c>
      <c r="AI2003" s="146">
        <v>1.0275862041208899E-3</v>
      </c>
      <c r="AJ2003" s="146">
        <v>2.4690613597448398E-4</v>
      </c>
    </row>
    <row r="2004" spans="1:36" x14ac:dyDescent="0.2">
      <c r="A2004" s="188">
        <v>1038</v>
      </c>
      <c r="B2004" s="2">
        <v>1038</v>
      </c>
      <c r="C2004" s="2" t="s">
        <v>370</v>
      </c>
      <c r="D2004" s="2" t="s">
        <v>371</v>
      </c>
      <c r="E2004" s="4" t="s">
        <v>252</v>
      </c>
      <c r="F2004" s="2" t="s">
        <v>1449</v>
      </c>
      <c r="G2004" s="2" t="s">
        <v>1450</v>
      </c>
      <c r="H2004" s="2" t="s">
        <v>255</v>
      </c>
      <c r="I2004" s="2" t="s">
        <v>295</v>
      </c>
      <c r="J2004" s="2" t="s">
        <v>84</v>
      </c>
      <c r="K2004" s="2" t="s">
        <v>85</v>
      </c>
      <c r="L2004" s="2" t="s">
        <v>277</v>
      </c>
      <c r="M2004" s="2" t="s">
        <v>183</v>
      </c>
      <c r="N2004" s="2" t="s">
        <v>374</v>
      </c>
      <c r="O2004" s="2" t="s">
        <v>257</v>
      </c>
      <c r="P2004" s="2" t="s">
        <v>375</v>
      </c>
      <c r="Q2004" s="2" t="s">
        <v>376</v>
      </c>
      <c r="R2004" s="2" t="s">
        <v>260</v>
      </c>
      <c r="S2004" s="2" t="s">
        <v>89</v>
      </c>
      <c r="T2004" s="137">
        <v>0.97799999999999998</v>
      </c>
      <c r="U2004" s="2" t="s">
        <v>1451</v>
      </c>
      <c r="V2004" s="146">
        <v>3.15E-2</v>
      </c>
      <c r="W2004" s="146">
        <v>4.8570000000000002E-2</v>
      </c>
      <c r="X2004" s="4" t="s">
        <v>263</v>
      </c>
      <c r="Z2004" s="137">
        <v>117000</v>
      </c>
      <c r="AA2004" s="144">
        <v>3.306</v>
      </c>
      <c r="AB2004" s="157">
        <v>99.984999999999999</v>
      </c>
      <c r="AD2004" s="137">
        <v>386.745</v>
      </c>
      <c r="AG2004" s="2" t="s">
        <v>36</v>
      </c>
      <c r="AH2004" s="146">
        <v>6.4999999999999994E-5</v>
      </c>
      <c r="AI2004" s="146">
        <v>3.3090611135091298E-4</v>
      </c>
      <c r="AJ2004" s="146">
        <v>7.9509387140802706E-5</v>
      </c>
    </row>
    <row r="2005" spans="1:36" x14ac:dyDescent="0.2">
      <c r="A2005" s="188">
        <v>1038</v>
      </c>
      <c r="B2005" s="2">
        <v>1038</v>
      </c>
      <c r="C2005" s="2" t="s">
        <v>1452</v>
      </c>
      <c r="D2005" s="2" t="s">
        <v>1453</v>
      </c>
      <c r="E2005" s="4" t="s">
        <v>380</v>
      </c>
      <c r="F2005" s="2" t="s">
        <v>1454</v>
      </c>
      <c r="G2005" s="2" t="s">
        <v>1455</v>
      </c>
      <c r="H2005" s="2" t="s">
        <v>255</v>
      </c>
      <c r="I2005" s="2" t="s">
        <v>295</v>
      </c>
      <c r="J2005" s="2" t="s">
        <v>84</v>
      </c>
      <c r="K2005" s="2" t="s">
        <v>349</v>
      </c>
      <c r="L2005" s="2" t="s">
        <v>277</v>
      </c>
      <c r="M2005" s="2" t="s">
        <v>183</v>
      </c>
      <c r="N2005" s="2" t="s">
        <v>374</v>
      </c>
      <c r="O2005" s="2" t="s">
        <v>257</v>
      </c>
      <c r="P2005" s="2" t="s">
        <v>385</v>
      </c>
      <c r="Q2005" s="2" t="s">
        <v>376</v>
      </c>
      <c r="R2005" s="2" t="s">
        <v>260</v>
      </c>
      <c r="S2005" s="2" t="s">
        <v>89</v>
      </c>
      <c r="T2005" s="137">
        <v>4.181</v>
      </c>
      <c r="U2005" s="2" t="s">
        <v>1456</v>
      </c>
      <c r="V2005" s="146">
        <v>4.9000000000000002E-2</v>
      </c>
      <c r="W2005" s="146">
        <v>5.4280000000000002E-2</v>
      </c>
      <c r="X2005" s="4" t="s">
        <v>263</v>
      </c>
      <c r="Z2005" s="137">
        <v>878000</v>
      </c>
      <c r="AA2005" s="144">
        <v>3.306</v>
      </c>
      <c r="AB2005" s="157">
        <v>99.174999999999997</v>
      </c>
      <c r="AD2005" s="137">
        <v>2878.7310000000002</v>
      </c>
      <c r="AG2005" s="2" t="s">
        <v>36</v>
      </c>
      <c r="AH2005" s="146">
        <v>1.1709999999999999E-3</v>
      </c>
      <c r="AI2005" s="146">
        <v>2.4630954794294699E-3</v>
      </c>
      <c r="AJ2005" s="146">
        <v>5.9182712352821702E-4</v>
      </c>
    </row>
    <row r="2006" spans="1:36" x14ac:dyDescent="0.2">
      <c r="A2006" s="188">
        <v>1038</v>
      </c>
      <c r="B2006" s="2">
        <v>1038</v>
      </c>
      <c r="C2006" s="2" t="s">
        <v>1388</v>
      </c>
      <c r="D2006" s="2" t="s">
        <v>1389</v>
      </c>
      <c r="E2006" s="4" t="s">
        <v>380</v>
      </c>
      <c r="F2006" s="2" t="s">
        <v>1457</v>
      </c>
      <c r="G2006" s="2" t="s">
        <v>1458</v>
      </c>
      <c r="H2006" s="2" t="s">
        <v>255</v>
      </c>
      <c r="I2006" s="2" t="s">
        <v>295</v>
      </c>
      <c r="J2006" s="2" t="s">
        <v>84</v>
      </c>
      <c r="K2006" s="2" t="s">
        <v>1392</v>
      </c>
      <c r="L2006" s="2" t="s">
        <v>277</v>
      </c>
      <c r="M2006" s="2" t="s">
        <v>183</v>
      </c>
      <c r="N2006" s="2" t="s">
        <v>1393</v>
      </c>
      <c r="O2006" s="2" t="s">
        <v>257</v>
      </c>
      <c r="P2006" s="2" t="s">
        <v>313</v>
      </c>
      <c r="Q2006" s="2" t="s">
        <v>376</v>
      </c>
      <c r="R2006" s="2" t="s">
        <v>260</v>
      </c>
      <c r="S2006" s="2" t="s">
        <v>197</v>
      </c>
      <c r="T2006" s="137">
        <v>0.82199999999999995</v>
      </c>
      <c r="U2006" s="2" t="s">
        <v>1459</v>
      </c>
      <c r="V2006" s="146">
        <v>1.375E-2</v>
      </c>
      <c r="W2006" s="146">
        <v>2.7380000000000002E-2</v>
      </c>
      <c r="X2006" s="4" t="s">
        <v>263</v>
      </c>
      <c r="Z2006" s="137">
        <v>225000</v>
      </c>
      <c r="AA2006" s="144">
        <v>3.8807</v>
      </c>
      <c r="AB2006" s="157">
        <v>99.132999999999996</v>
      </c>
      <c r="AD2006" s="137">
        <v>865.58699999999999</v>
      </c>
      <c r="AG2006" s="2" t="s">
        <v>36</v>
      </c>
      <c r="AH2006" s="146">
        <v>5.2599999999999999E-4</v>
      </c>
      <c r="AI2006" s="146">
        <v>7.4061234710498601E-4</v>
      </c>
      <c r="AJ2006" s="146">
        <v>1.7795269355053701E-4</v>
      </c>
    </row>
    <row r="2007" spans="1:36" x14ac:dyDescent="0.2">
      <c r="A2007" s="188">
        <v>1038</v>
      </c>
      <c r="B2007" s="2">
        <v>1038</v>
      </c>
      <c r="C2007" s="2" t="s">
        <v>1460</v>
      </c>
      <c r="D2007" s="2" t="s">
        <v>1461</v>
      </c>
      <c r="E2007" s="4" t="s">
        <v>380</v>
      </c>
      <c r="F2007" s="2" t="s">
        <v>1462</v>
      </c>
      <c r="G2007" s="2" t="s">
        <v>1463</v>
      </c>
      <c r="H2007" s="2" t="s">
        <v>255</v>
      </c>
      <c r="I2007" s="2" t="s">
        <v>295</v>
      </c>
      <c r="J2007" s="2" t="s">
        <v>84</v>
      </c>
      <c r="K2007" s="2" t="s">
        <v>85</v>
      </c>
      <c r="L2007" s="2" t="s">
        <v>277</v>
      </c>
      <c r="M2007" s="2" t="s">
        <v>183</v>
      </c>
      <c r="N2007" s="2" t="s">
        <v>1272</v>
      </c>
      <c r="O2007" s="2" t="s">
        <v>257</v>
      </c>
      <c r="P2007" s="2" t="s">
        <v>351</v>
      </c>
      <c r="Q2007" s="2" t="s">
        <v>376</v>
      </c>
      <c r="R2007" s="2" t="s">
        <v>260</v>
      </c>
      <c r="S2007" s="2" t="s">
        <v>89</v>
      </c>
      <c r="T2007" s="137">
        <v>6.7000000000000004E-2</v>
      </c>
      <c r="U2007" s="2" t="s">
        <v>1464</v>
      </c>
      <c r="V2007" s="146">
        <v>7.0000000000000007E-2</v>
      </c>
      <c r="W2007" s="146">
        <v>4.2770000000000002E-2</v>
      </c>
      <c r="X2007" s="4" t="s">
        <v>263</v>
      </c>
      <c r="Z2007" s="137">
        <v>405000</v>
      </c>
      <c r="AA2007" s="144">
        <v>3.306</v>
      </c>
      <c r="AB2007" s="157">
        <v>103.126</v>
      </c>
      <c r="AD2007" s="137">
        <v>1380.7829999999999</v>
      </c>
      <c r="AG2007" s="2" t="s">
        <v>36</v>
      </c>
      <c r="AH2007" s="146">
        <v>6.7500000000000004E-4</v>
      </c>
      <c r="AI2007" s="146">
        <v>1.1814235509939001E-3</v>
      </c>
      <c r="AJ2007" s="146">
        <v>2.83869832774477E-4</v>
      </c>
    </row>
    <row r="2008" spans="1:36" x14ac:dyDescent="0.2">
      <c r="A2008" s="188">
        <v>1038</v>
      </c>
      <c r="B2008" s="2">
        <v>1038</v>
      </c>
      <c r="C2008" s="2" t="s">
        <v>1465</v>
      </c>
      <c r="D2008" s="2" t="s">
        <v>1466</v>
      </c>
      <c r="E2008" s="4" t="s">
        <v>380</v>
      </c>
      <c r="F2008" s="2" t="s">
        <v>1467</v>
      </c>
      <c r="G2008" s="2" t="s">
        <v>1468</v>
      </c>
      <c r="H2008" s="2" t="s">
        <v>255</v>
      </c>
      <c r="I2008" s="2" t="s">
        <v>295</v>
      </c>
      <c r="J2008" s="2" t="s">
        <v>84</v>
      </c>
      <c r="K2008" s="2" t="s">
        <v>85</v>
      </c>
      <c r="L2008" s="2" t="s">
        <v>277</v>
      </c>
      <c r="M2008" s="2" t="s">
        <v>183</v>
      </c>
      <c r="N2008" s="2" t="s">
        <v>1469</v>
      </c>
      <c r="O2008" s="2" t="s">
        <v>257</v>
      </c>
      <c r="P2008" s="2" t="s">
        <v>1235</v>
      </c>
      <c r="Q2008" s="2" t="s">
        <v>376</v>
      </c>
      <c r="R2008" s="2" t="s">
        <v>260</v>
      </c>
      <c r="S2008" s="2" t="s">
        <v>89</v>
      </c>
      <c r="T2008" s="137">
        <v>3.9590000000000001</v>
      </c>
      <c r="U2008" s="2" t="s">
        <v>1470</v>
      </c>
      <c r="V2008" s="146">
        <v>4.2500000000000003E-2</v>
      </c>
      <c r="W2008" s="146">
        <v>4.1829999999999999E-2</v>
      </c>
      <c r="X2008" s="4" t="s">
        <v>263</v>
      </c>
      <c r="Z2008" s="137">
        <v>324000</v>
      </c>
      <c r="AA2008" s="144">
        <v>3.306</v>
      </c>
      <c r="AB2008" s="157">
        <v>101.831</v>
      </c>
      <c r="AD2008" s="137">
        <v>1090.7560000000001</v>
      </c>
      <c r="AG2008" s="2" t="s">
        <v>36</v>
      </c>
      <c r="AH2008" s="146">
        <v>9.4200000000000002E-4</v>
      </c>
      <c r="AI2008" s="146">
        <v>9.3327105168634797E-4</v>
      </c>
      <c r="AJ2008" s="146">
        <v>2.2424430015178501E-4</v>
      </c>
    </row>
    <row r="2009" spans="1:36" x14ac:dyDescent="0.2">
      <c r="A2009" s="188">
        <v>1038</v>
      </c>
      <c r="B2009" s="2">
        <v>1038</v>
      </c>
      <c r="C2009" s="2" t="s">
        <v>1471</v>
      </c>
      <c r="D2009" s="2" t="s">
        <v>1472</v>
      </c>
      <c r="E2009" s="4" t="s">
        <v>380</v>
      </c>
      <c r="F2009" s="2" t="s">
        <v>1473</v>
      </c>
      <c r="G2009" s="2" t="s">
        <v>1474</v>
      </c>
      <c r="H2009" s="2" t="s">
        <v>255</v>
      </c>
      <c r="I2009" s="2" t="s">
        <v>295</v>
      </c>
      <c r="J2009" s="2" t="s">
        <v>84</v>
      </c>
      <c r="K2009" s="2" t="s">
        <v>85</v>
      </c>
      <c r="L2009" s="2" t="s">
        <v>277</v>
      </c>
      <c r="M2009" s="2" t="s">
        <v>183</v>
      </c>
      <c r="N2009" s="2" t="s">
        <v>1475</v>
      </c>
      <c r="O2009" s="2" t="s">
        <v>257</v>
      </c>
      <c r="P2009" s="2" t="s">
        <v>313</v>
      </c>
      <c r="Q2009" s="2" t="s">
        <v>376</v>
      </c>
      <c r="R2009" s="2" t="s">
        <v>260</v>
      </c>
      <c r="S2009" s="2" t="s">
        <v>89</v>
      </c>
      <c r="T2009" s="137">
        <v>4.1879999999999997</v>
      </c>
      <c r="U2009" s="2" t="s">
        <v>1476</v>
      </c>
      <c r="V2009" s="146">
        <v>2.7E-2</v>
      </c>
      <c r="W2009" s="146">
        <v>4.2849999999999999E-2</v>
      </c>
      <c r="X2009" s="4" t="s">
        <v>263</v>
      </c>
      <c r="Z2009" s="137">
        <v>326000</v>
      </c>
      <c r="AA2009" s="144">
        <v>3.306</v>
      </c>
      <c r="AB2009" s="157">
        <v>93.763000000000005</v>
      </c>
      <c r="AD2009" s="137">
        <v>1010.535</v>
      </c>
      <c r="AG2009" s="2" t="s">
        <v>36</v>
      </c>
      <c r="AH2009" s="146">
        <v>3.4299999999999999E-4</v>
      </c>
      <c r="AI2009" s="146">
        <v>8.6463262910107803E-4</v>
      </c>
      <c r="AJ2009" s="146">
        <v>2.0775201207712E-4</v>
      </c>
    </row>
    <row r="2010" spans="1:36" x14ac:dyDescent="0.2">
      <c r="A2010" s="188">
        <v>1038</v>
      </c>
      <c r="B2010" s="2">
        <v>1038</v>
      </c>
      <c r="C2010" s="2" t="s">
        <v>1477</v>
      </c>
      <c r="D2010" s="2" t="s">
        <v>1478</v>
      </c>
      <c r="E2010" s="4" t="s">
        <v>380</v>
      </c>
      <c r="F2010" s="2" t="s">
        <v>1479</v>
      </c>
      <c r="G2010" s="2" t="s">
        <v>1480</v>
      </c>
      <c r="H2010" s="2" t="s">
        <v>255</v>
      </c>
      <c r="I2010" s="2" t="s">
        <v>295</v>
      </c>
      <c r="J2010" s="2" t="s">
        <v>84</v>
      </c>
      <c r="K2010" s="2" t="s">
        <v>85</v>
      </c>
      <c r="L2010" s="2" t="s">
        <v>277</v>
      </c>
      <c r="M2010" s="2" t="s">
        <v>183</v>
      </c>
      <c r="N2010" s="2" t="s">
        <v>1399</v>
      </c>
      <c r="O2010" s="2" t="s">
        <v>257</v>
      </c>
      <c r="P2010" s="2" t="s">
        <v>1218</v>
      </c>
      <c r="Q2010" s="2" t="s">
        <v>376</v>
      </c>
      <c r="R2010" s="2" t="s">
        <v>260</v>
      </c>
      <c r="S2010" s="2" t="s">
        <v>89</v>
      </c>
      <c r="T2010" s="137">
        <v>0.85299999999999998</v>
      </c>
      <c r="U2010" s="2" t="s">
        <v>1481</v>
      </c>
      <c r="V2010" s="146">
        <v>4.4999999999999998E-2</v>
      </c>
      <c r="W2010" s="146">
        <v>4.4990000000000002E-2</v>
      </c>
      <c r="X2010" s="4" t="s">
        <v>263</v>
      </c>
      <c r="Z2010" s="137">
        <v>485000</v>
      </c>
      <c r="AA2010" s="144">
        <v>3.306</v>
      </c>
      <c r="AB2010" s="157">
        <v>100.813</v>
      </c>
      <c r="AD2010" s="137">
        <v>1616.4390000000001</v>
      </c>
      <c r="AG2010" s="2" t="s">
        <v>36</v>
      </c>
      <c r="AH2010" s="146">
        <v>4.0400000000000001E-4</v>
      </c>
      <c r="AI2010" s="146">
        <v>1.3830552945850001E-3</v>
      </c>
      <c r="AJ2010" s="146">
        <v>3.3231746130454903E-4</v>
      </c>
    </row>
    <row r="2011" spans="1:36" x14ac:dyDescent="0.2">
      <c r="A2011" s="188">
        <v>1038</v>
      </c>
      <c r="B2011" s="2">
        <v>1038</v>
      </c>
      <c r="C2011" s="2" t="s">
        <v>1460</v>
      </c>
      <c r="D2011" s="2" t="s">
        <v>1461</v>
      </c>
      <c r="E2011" s="4" t="s">
        <v>380</v>
      </c>
      <c r="F2011" s="2" t="s">
        <v>1482</v>
      </c>
      <c r="G2011" s="2" t="s">
        <v>1483</v>
      </c>
      <c r="H2011" s="2" t="s">
        <v>255</v>
      </c>
      <c r="I2011" s="2" t="s">
        <v>295</v>
      </c>
      <c r="J2011" s="2" t="s">
        <v>84</v>
      </c>
      <c r="K2011" s="2" t="s">
        <v>85</v>
      </c>
      <c r="L2011" s="2" t="s">
        <v>277</v>
      </c>
      <c r="M2011" s="2" t="s">
        <v>183</v>
      </c>
      <c r="N2011" s="2" t="s">
        <v>1272</v>
      </c>
      <c r="O2011" s="2" t="s">
        <v>257</v>
      </c>
      <c r="P2011" s="2" t="s">
        <v>351</v>
      </c>
      <c r="Q2011" s="2" t="s">
        <v>376</v>
      </c>
      <c r="R2011" s="2" t="s">
        <v>260</v>
      </c>
      <c r="S2011" s="2" t="s">
        <v>89</v>
      </c>
      <c r="T2011" s="137">
        <v>1.583</v>
      </c>
      <c r="U2011" s="2" t="s">
        <v>1484</v>
      </c>
      <c r="V2011" s="146">
        <v>1.7000000000000001E-2</v>
      </c>
      <c r="W2011" s="146">
        <v>3.952E-2</v>
      </c>
      <c r="X2011" s="4" t="s">
        <v>263</v>
      </c>
      <c r="Z2011" s="137">
        <v>161000</v>
      </c>
      <c r="AA2011" s="144">
        <v>3.306</v>
      </c>
      <c r="AB2011" s="157">
        <v>97.105999999999995</v>
      </c>
      <c r="AD2011" s="137">
        <v>516.86500000000001</v>
      </c>
      <c r="AG2011" s="2" t="s">
        <v>36</v>
      </c>
      <c r="AH2011" s="146">
        <v>1.2899999999999999E-4</v>
      </c>
      <c r="AI2011" s="146">
        <v>4.4223912963961201E-4</v>
      </c>
      <c r="AJ2011" s="146">
        <v>1.0626023805900501E-4</v>
      </c>
    </row>
    <row r="2012" spans="1:36" x14ac:dyDescent="0.2">
      <c r="A2012" s="188">
        <v>1038</v>
      </c>
      <c r="B2012" s="2">
        <v>1038</v>
      </c>
      <c r="C2012" s="2" t="s">
        <v>1703</v>
      </c>
      <c r="D2012" s="2" t="s">
        <v>1704</v>
      </c>
      <c r="E2012" s="4" t="s">
        <v>380</v>
      </c>
      <c r="F2012" s="2" t="s">
        <v>1705</v>
      </c>
      <c r="G2012" s="2" t="s">
        <v>1706</v>
      </c>
      <c r="H2012" s="2" t="s">
        <v>255</v>
      </c>
      <c r="I2012" s="2" t="s">
        <v>295</v>
      </c>
      <c r="J2012" s="2" t="s">
        <v>84</v>
      </c>
      <c r="K2012" s="2" t="s">
        <v>85</v>
      </c>
      <c r="L2012" s="2" t="s">
        <v>277</v>
      </c>
      <c r="M2012" s="2" t="s">
        <v>183</v>
      </c>
      <c r="N2012" s="2" t="s">
        <v>1707</v>
      </c>
      <c r="O2012" s="2" t="s">
        <v>257</v>
      </c>
      <c r="P2012" s="2" t="s">
        <v>1218</v>
      </c>
      <c r="Q2012" s="2" t="s">
        <v>376</v>
      </c>
      <c r="R2012" s="2" t="s">
        <v>260</v>
      </c>
      <c r="S2012" s="2" t="s">
        <v>89</v>
      </c>
      <c r="T2012" s="137">
        <v>0.32800000000000001</v>
      </c>
      <c r="U2012" s="2" t="s">
        <v>58</v>
      </c>
      <c r="V2012" s="146">
        <v>2.196E-2</v>
      </c>
      <c r="W2012" s="146">
        <v>4.65E-2</v>
      </c>
      <c r="X2012" s="4" t="s">
        <v>263</v>
      </c>
      <c r="Z2012" s="137">
        <v>711000</v>
      </c>
      <c r="AA2012" s="144">
        <v>3.306</v>
      </c>
      <c r="AB2012" s="157">
        <v>99.634</v>
      </c>
      <c r="AD2012" s="137">
        <v>2341.9560000000001</v>
      </c>
      <c r="AG2012" s="2" t="s">
        <v>36</v>
      </c>
      <c r="AH2012" s="146">
        <v>1.2899999999999999E-4</v>
      </c>
      <c r="AI2012" s="146">
        <v>2.0038206542340202E-3</v>
      </c>
      <c r="AJ2012" s="146">
        <v>4.8147358629249898E-4</v>
      </c>
    </row>
    <row r="2013" spans="1:36" x14ac:dyDescent="0.2">
      <c r="A2013" s="188">
        <v>1038</v>
      </c>
      <c r="B2013" s="2">
        <v>1038</v>
      </c>
      <c r="C2013" s="2" t="s">
        <v>1307</v>
      </c>
      <c r="D2013" s="2" t="s">
        <v>1308</v>
      </c>
      <c r="E2013" s="4" t="s">
        <v>380</v>
      </c>
      <c r="F2013" s="2" t="s">
        <v>1708</v>
      </c>
      <c r="G2013" s="2" t="s">
        <v>1709</v>
      </c>
      <c r="H2013" s="2" t="s">
        <v>255</v>
      </c>
      <c r="I2013" s="2" t="s">
        <v>295</v>
      </c>
      <c r="J2013" s="2" t="s">
        <v>84</v>
      </c>
      <c r="K2013" s="2" t="s">
        <v>1710</v>
      </c>
      <c r="L2013" s="2" t="s">
        <v>277</v>
      </c>
      <c r="M2013" s="2" t="s">
        <v>183</v>
      </c>
      <c r="N2013" s="2" t="s">
        <v>1217</v>
      </c>
      <c r="O2013" s="2" t="s">
        <v>257</v>
      </c>
      <c r="P2013" s="2" t="s">
        <v>1235</v>
      </c>
      <c r="Q2013" s="2" t="s">
        <v>376</v>
      </c>
      <c r="R2013" s="2" t="s">
        <v>260</v>
      </c>
      <c r="S2013" s="2" t="s">
        <v>89</v>
      </c>
      <c r="T2013" s="137">
        <v>4.617</v>
      </c>
      <c r="U2013" s="2" t="s">
        <v>1711</v>
      </c>
      <c r="V2013" s="146">
        <v>3.4209999999999997E-2</v>
      </c>
      <c r="W2013" s="146">
        <v>4.5600000000000002E-2</v>
      </c>
      <c r="X2013" s="4" t="s">
        <v>263</v>
      </c>
      <c r="Z2013" s="137">
        <v>546000</v>
      </c>
      <c r="AA2013" s="144">
        <v>3.306</v>
      </c>
      <c r="AB2013" s="157">
        <v>96.516999999999996</v>
      </c>
      <c r="AD2013" s="137">
        <v>1742.202</v>
      </c>
      <c r="AG2013" s="2" t="s">
        <v>36</v>
      </c>
      <c r="AH2013" s="146">
        <v>5.8799999999999998E-4</v>
      </c>
      <c r="AI2013" s="146">
        <v>1.4906599958661899E-3</v>
      </c>
      <c r="AJ2013" s="146">
        <v>3.5817248047421198E-4</v>
      </c>
    </row>
    <row r="2014" spans="1:36" x14ac:dyDescent="0.2">
      <c r="A2014" s="188">
        <v>1038</v>
      </c>
      <c r="B2014" s="2">
        <v>1038</v>
      </c>
      <c r="C2014" s="2" t="s">
        <v>1388</v>
      </c>
      <c r="D2014" s="2" t="s">
        <v>1389</v>
      </c>
      <c r="E2014" s="4" t="s">
        <v>380</v>
      </c>
      <c r="F2014" s="2" t="s">
        <v>1485</v>
      </c>
      <c r="G2014" s="2" t="s">
        <v>1486</v>
      </c>
      <c r="H2014" s="2" t="s">
        <v>255</v>
      </c>
      <c r="I2014" s="2" t="s">
        <v>295</v>
      </c>
      <c r="J2014" s="2" t="s">
        <v>84</v>
      </c>
      <c r="K2014" s="2" t="s">
        <v>1392</v>
      </c>
      <c r="L2014" s="2" t="s">
        <v>277</v>
      </c>
      <c r="M2014" s="2" t="s">
        <v>183</v>
      </c>
      <c r="N2014" s="2" t="s">
        <v>1393</v>
      </c>
      <c r="O2014" s="2" t="s">
        <v>257</v>
      </c>
      <c r="P2014" s="2" t="s">
        <v>313</v>
      </c>
      <c r="Q2014" s="2" t="s">
        <v>376</v>
      </c>
      <c r="R2014" s="2" t="s">
        <v>260</v>
      </c>
      <c r="S2014" s="2" t="s">
        <v>197</v>
      </c>
      <c r="T2014" s="137">
        <v>2.2589999999999999</v>
      </c>
      <c r="U2014" s="2" t="s">
        <v>1487</v>
      </c>
      <c r="V2014" s="146">
        <v>1.25E-3</v>
      </c>
      <c r="W2014" s="146">
        <v>2.8930000000000001E-2</v>
      </c>
      <c r="X2014" s="4" t="s">
        <v>263</v>
      </c>
      <c r="Z2014" s="137">
        <v>1732000</v>
      </c>
      <c r="AA2014" s="144">
        <v>3.8807</v>
      </c>
      <c r="AB2014" s="157">
        <v>94.198999999999998</v>
      </c>
      <c r="AD2014" s="137">
        <v>6331.4470000000001</v>
      </c>
      <c r="AG2014" s="2" t="s">
        <v>36</v>
      </c>
      <c r="AH2014" s="146">
        <v>1.732E-3</v>
      </c>
      <c r="AI2014" s="146">
        <v>5.4173030077974303E-3</v>
      </c>
      <c r="AJ2014" s="146">
        <v>1.3016575618612E-3</v>
      </c>
    </row>
    <row r="2015" spans="1:36" x14ac:dyDescent="0.2">
      <c r="A2015" s="188">
        <v>1038</v>
      </c>
      <c r="B2015" s="2">
        <v>1162</v>
      </c>
      <c r="C2015" s="2" t="s">
        <v>271</v>
      </c>
      <c r="D2015" s="2" t="s">
        <v>272</v>
      </c>
      <c r="E2015" s="4" t="s">
        <v>273</v>
      </c>
      <c r="F2015" s="2" t="s">
        <v>274</v>
      </c>
      <c r="G2015" s="2" t="s">
        <v>275</v>
      </c>
      <c r="H2015" s="2" t="s">
        <v>255</v>
      </c>
      <c r="I2015" s="2" t="s">
        <v>276</v>
      </c>
      <c r="J2015" s="2" t="s">
        <v>30</v>
      </c>
      <c r="K2015" s="2" t="s">
        <v>30</v>
      </c>
      <c r="L2015" s="2" t="s">
        <v>277</v>
      </c>
      <c r="M2015" s="2" t="s">
        <v>31</v>
      </c>
      <c r="N2015" s="2" t="s">
        <v>278</v>
      </c>
      <c r="O2015" s="2" t="s">
        <v>257</v>
      </c>
      <c r="P2015" s="2" t="s">
        <v>279</v>
      </c>
      <c r="Q2015" s="2" t="s">
        <v>279</v>
      </c>
      <c r="R2015" s="2" t="s">
        <v>279</v>
      </c>
      <c r="S2015" s="2" t="s">
        <v>34</v>
      </c>
      <c r="T2015" s="137">
        <v>2.9929999999999999</v>
      </c>
      <c r="U2015" s="2" t="s">
        <v>280</v>
      </c>
      <c r="V2015" s="146">
        <v>0.06</v>
      </c>
      <c r="W2015" s="146">
        <v>1E-4</v>
      </c>
      <c r="X2015" s="4" t="s">
        <v>263</v>
      </c>
      <c r="Z2015" s="137">
        <v>6645000</v>
      </c>
      <c r="AA2015" s="144">
        <v>1</v>
      </c>
      <c r="AB2015" s="157">
        <v>9.1999999999999993</v>
      </c>
      <c r="AD2015" s="137">
        <v>611.34</v>
      </c>
      <c r="AG2015" s="2" t="s">
        <v>36</v>
      </c>
      <c r="AH2015" s="146">
        <v>5.6431000000000002E-2</v>
      </c>
      <c r="AI2015" s="146">
        <v>1.3459483239390701E-4</v>
      </c>
      <c r="AJ2015" s="146">
        <v>2.4552060265654901E-5</v>
      </c>
    </row>
    <row r="2016" spans="1:36" x14ac:dyDescent="0.2">
      <c r="A2016" s="188">
        <v>1038</v>
      </c>
      <c r="B2016" s="2">
        <v>1162</v>
      </c>
      <c r="C2016" s="2" t="s">
        <v>271</v>
      </c>
      <c r="D2016" s="2" t="s">
        <v>272</v>
      </c>
      <c r="E2016" s="4" t="s">
        <v>273</v>
      </c>
      <c r="F2016" s="2" t="s">
        <v>282</v>
      </c>
      <c r="G2016" s="2" t="s">
        <v>283</v>
      </c>
      <c r="H2016" s="2" t="s">
        <v>255</v>
      </c>
      <c r="I2016" s="2" t="s">
        <v>276</v>
      </c>
      <c r="J2016" s="2" t="s">
        <v>30</v>
      </c>
      <c r="K2016" s="2" t="s">
        <v>30</v>
      </c>
      <c r="L2016" s="2" t="s">
        <v>277</v>
      </c>
      <c r="M2016" s="2" t="s">
        <v>31</v>
      </c>
      <c r="N2016" s="2" t="s">
        <v>278</v>
      </c>
      <c r="O2016" s="2" t="s">
        <v>257</v>
      </c>
      <c r="P2016" s="2" t="s">
        <v>279</v>
      </c>
      <c r="Q2016" s="2" t="s">
        <v>279</v>
      </c>
      <c r="R2016" s="2" t="s">
        <v>279</v>
      </c>
      <c r="S2016" s="2" t="s">
        <v>34</v>
      </c>
      <c r="T2016" s="137">
        <v>2.8849999999999998</v>
      </c>
      <c r="U2016" s="2" t="s">
        <v>280</v>
      </c>
      <c r="V2016" s="146">
        <v>6.9000000000000006E-2</v>
      </c>
      <c r="W2016" s="146">
        <v>1E-4</v>
      </c>
      <c r="X2016" s="4" t="s">
        <v>263</v>
      </c>
      <c r="Z2016" s="137">
        <v>9436036.4199999999</v>
      </c>
      <c r="AA2016" s="144">
        <v>1</v>
      </c>
      <c r="AB2016" s="157">
        <v>9.65</v>
      </c>
      <c r="AD2016" s="137">
        <v>910.57799999999997</v>
      </c>
      <c r="AG2016" s="2" t="s">
        <v>36</v>
      </c>
      <c r="AH2016" s="146">
        <v>5.4620000000000002E-2</v>
      </c>
      <c r="AI2016" s="146">
        <v>2.0047604925217701E-4</v>
      </c>
      <c r="AJ2016" s="146">
        <v>3.6569754986244599E-5</v>
      </c>
    </row>
    <row r="2017" spans="1:36" x14ac:dyDescent="0.2">
      <c r="A2017" s="188">
        <v>1038</v>
      </c>
      <c r="B2017" s="2">
        <v>1162</v>
      </c>
      <c r="C2017" s="2" t="s">
        <v>284</v>
      </c>
      <c r="D2017" s="2" t="s">
        <v>285</v>
      </c>
      <c r="E2017" s="4" t="s">
        <v>273</v>
      </c>
      <c r="F2017" s="2" t="s">
        <v>286</v>
      </c>
      <c r="G2017" s="2" t="s">
        <v>287</v>
      </c>
      <c r="H2017" s="2" t="s">
        <v>255</v>
      </c>
      <c r="I2017" s="2" t="s">
        <v>276</v>
      </c>
      <c r="J2017" s="2" t="s">
        <v>30</v>
      </c>
      <c r="K2017" s="2" t="s">
        <v>30</v>
      </c>
      <c r="L2017" s="2" t="s">
        <v>277</v>
      </c>
      <c r="M2017" s="2" t="s">
        <v>31</v>
      </c>
      <c r="N2017" s="2" t="s">
        <v>288</v>
      </c>
      <c r="O2017" s="2" t="s">
        <v>257</v>
      </c>
      <c r="P2017" s="2" t="s">
        <v>279</v>
      </c>
      <c r="Q2017" s="2" t="s">
        <v>279</v>
      </c>
      <c r="R2017" s="2" t="s">
        <v>279</v>
      </c>
      <c r="S2017" s="2" t="s">
        <v>34</v>
      </c>
      <c r="T2017" s="137">
        <v>1.236</v>
      </c>
      <c r="U2017" s="2" t="s">
        <v>289</v>
      </c>
      <c r="V2017" s="146">
        <v>6.8000000000000005E-2</v>
      </c>
      <c r="W2017" s="146">
        <v>1E-4</v>
      </c>
      <c r="X2017" s="4" t="s">
        <v>290</v>
      </c>
      <c r="Z2017" s="137">
        <v>267430.89</v>
      </c>
      <c r="AA2017" s="144">
        <v>1</v>
      </c>
      <c r="AB2017" s="157">
        <v>27.03</v>
      </c>
      <c r="AD2017" s="137">
        <v>72.287000000000006</v>
      </c>
      <c r="AG2017" s="2" t="s">
        <v>36</v>
      </c>
      <c r="AH2017" s="146">
        <v>5.8900000000000001E-4</v>
      </c>
      <c r="AI2017" s="146">
        <v>1.5914873417739501E-5</v>
      </c>
      <c r="AJ2017" s="146">
        <v>2.90310500279131E-6</v>
      </c>
    </row>
    <row r="2018" spans="1:36" x14ac:dyDescent="0.2">
      <c r="A2018" s="188">
        <v>1038</v>
      </c>
      <c r="B2018" s="2">
        <v>1162</v>
      </c>
      <c r="C2018" s="2" t="s">
        <v>387</v>
      </c>
      <c r="D2018" s="2" t="s">
        <v>388</v>
      </c>
      <c r="E2018" s="4" t="s">
        <v>252</v>
      </c>
      <c r="F2018" s="2" t="s">
        <v>389</v>
      </c>
      <c r="G2018" s="2" t="s">
        <v>390</v>
      </c>
      <c r="H2018" s="2" t="s">
        <v>255</v>
      </c>
      <c r="I2018" s="2" t="s">
        <v>324</v>
      </c>
      <c r="J2018" s="2" t="s">
        <v>30</v>
      </c>
      <c r="K2018" s="2" t="s">
        <v>30</v>
      </c>
      <c r="L2018" s="2" t="s">
        <v>277</v>
      </c>
      <c r="M2018" s="2" t="s">
        <v>31</v>
      </c>
      <c r="N2018" s="2" t="s">
        <v>391</v>
      </c>
      <c r="O2018" s="2" t="s">
        <v>257</v>
      </c>
      <c r="P2018" s="2" t="s">
        <v>258</v>
      </c>
      <c r="Q2018" s="2" t="s">
        <v>259</v>
      </c>
      <c r="R2018" s="2" t="s">
        <v>260</v>
      </c>
      <c r="S2018" s="2" t="s">
        <v>34</v>
      </c>
      <c r="T2018" s="137">
        <v>0.153</v>
      </c>
      <c r="U2018" s="2" t="s">
        <v>392</v>
      </c>
      <c r="V2018" s="146">
        <v>5.45E-2</v>
      </c>
      <c r="W2018" s="146">
        <v>4.1910000000000003E-2</v>
      </c>
      <c r="X2018" s="4" t="s">
        <v>263</v>
      </c>
      <c r="Z2018" s="137">
        <v>2899508.81</v>
      </c>
      <c r="AA2018" s="144">
        <v>1</v>
      </c>
      <c r="AB2018" s="157">
        <v>102.08</v>
      </c>
      <c r="AD2018" s="137">
        <v>2959.819</v>
      </c>
      <c r="AG2018" s="2" t="s">
        <v>36</v>
      </c>
      <c r="AH2018" s="146">
        <v>1.8773000000000001E-2</v>
      </c>
      <c r="AI2018" s="146">
        <v>6.5164439996496897E-4</v>
      </c>
      <c r="AJ2018" s="146">
        <v>1.18869441680294E-4</v>
      </c>
    </row>
    <row r="2019" spans="1:36" x14ac:dyDescent="0.2">
      <c r="A2019" s="188">
        <v>1038</v>
      </c>
      <c r="B2019" s="2">
        <v>1162</v>
      </c>
      <c r="C2019" s="2" t="s">
        <v>393</v>
      </c>
      <c r="D2019" s="2" t="s">
        <v>394</v>
      </c>
      <c r="E2019" s="4" t="s">
        <v>252</v>
      </c>
      <c r="F2019" s="2" t="s">
        <v>395</v>
      </c>
      <c r="G2019" s="2" t="s">
        <v>396</v>
      </c>
      <c r="H2019" s="2" t="s">
        <v>255</v>
      </c>
      <c r="I2019" s="2" t="s">
        <v>324</v>
      </c>
      <c r="J2019" s="2" t="s">
        <v>30</v>
      </c>
      <c r="K2019" s="2" t="s">
        <v>30</v>
      </c>
      <c r="L2019" s="2" t="s">
        <v>277</v>
      </c>
      <c r="M2019" s="2" t="s">
        <v>31</v>
      </c>
      <c r="N2019" s="2" t="s">
        <v>397</v>
      </c>
      <c r="O2019" s="2" t="s">
        <v>257</v>
      </c>
      <c r="P2019" s="2" t="s">
        <v>332</v>
      </c>
      <c r="Q2019" s="2" t="s">
        <v>259</v>
      </c>
      <c r="R2019" s="2" t="s">
        <v>260</v>
      </c>
      <c r="S2019" s="2" t="s">
        <v>34</v>
      </c>
      <c r="T2019" s="137">
        <v>0.65</v>
      </c>
      <c r="U2019" s="2" t="s">
        <v>398</v>
      </c>
      <c r="V2019" s="146">
        <v>2.75E-2</v>
      </c>
      <c r="W2019" s="146">
        <v>5.0410000000000003E-2</v>
      </c>
      <c r="X2019" s="4" t="s">
        <v>263</v>
      </c>
      <c r="Z2019" s="137">
        <v>2865532.27</v>
      </c>
      <c r="AA2019" s="144">
        <v>1</v>
      </c>
      <c r="AB2019" s="157">
        <v>98.85</v>
      </c>
      <c r="AD2019" s="137">
        <v>2832.5790000000002</v>
      </c>
      <c r="AG2019" s="2" t="s">
        <v>36</v>
      </c>
      <c r="AH2019" s="146">
        <v>3.1564000000000002E-2</v>
      </c>
      <c r="AI2019" s="146">
        <v>6.2363079217879101E-4</v>
      </c>
      <c r="AJ2019" s="146">
        <v>1.1375935108920899E-4</v>
      </c>
    </row>
    <row r="2020" spans="1:36" x14ac:dyDescent="0.2">
      <c r="A2020" s="188">
        <v>1038</v>
      </c>
      <c r="B2020" s="2">
        <v>1162</v>
      </c>
      <c r="C2020" s="2" t="s">
        <v>399</v>
      </c>
      <c r="D2020" s="2" t="s">
        <v>400</v>
      </c>
      <c r="E2020" s="4" t="s">
        <v>252</v>
      </c>
      <c r="F2020" s="2" t="s">
        <v>1491</v>
      </c>
      <c r="G2020" s="2" t="s">
        <v>1492</v>
      </c>
      <c r="H2020" s="2" t="s">
        <v>255</v>
      </c>
      <c r="I2020" s="2" t="s">
        <v>276</v>
      </c>
      <c r="J2020" s="2" t="s">
        <v>30</v>
      </c>
      <c r="K2020" s="2" t="s">
        <v>30</v>
      </c>
      <c r="L2020" s="2" t="s">
        <v>277</v>
      </c>
      <c r="M2020" s="2" t="s">
        <v>31</v>
      </c>
      <c r="N2020" s="2" t="s">
        <v>312</v>
      </c>
      <c r="O2020" s="2" t="s">
        <v>257</v>
      </c>
      <c r="P2020" s="2" t="s">
        <v>403</v>
      </c>
      <c r="Q2020" s="2" t="s">
        <v>259</v>
      </c>
      <c r="R2020" s="2" t="s">
        <v>260</v>
      </c>
      <c r="S2020" s="2" t="s">
        <v>34</v>
      </c>
      <c r="T2020" s="137">
        <v>1.6579999999999999</v>
      </c>
      <c r="U2020" s="2" t="s">
        <v>1493</v>
      </c>
      <c r="V2020" s="146">
        <v>0.04</v>
      </c>
      <c r="W2020" s="146">
        <v>2.9000000000000001E-2</v>
      </c>
      <c r="X2020" s="4" t="s">
        <v>263</v>
      </c>
      <c r="Z2020" s="137">
        <v>582918.89</v>
      </c>
      <c r="AA2020" s="144">
        <v>1</v>
      </c>
      <c r="AB2020" s="157">
        <v>121.74</v>
      </c>
      <c r="AD2020" s="137">
        <v>709.64499999999998</v>
      </c>
      <c r="AG2020" s="2" t="s">
        <v>36</v>
      </c>
      <c r="AH2020" s="146">
        <v>8.0699999999999999E-4</v>
      </c>
      <c r="AI2020" s="146">
        <v>1.5623811839851799E-4</v>
      </c>
      <c r="AJ2020" s="146">
        <v>2.8500111263458701E-5</v>
      </c>
    </row>
    <row r="2021" spans="1:36" x14ac:dyDescent="0.2">
      <c r="A2021" s="188">
        <v>1038</v>
      </c>
      <c r="B2021" s="2">
        <v>1162</v>
      </c>
      <c r="C2021" s="2" t="s">
        <v>399</v>
      </c>
      <c r="D2021" s="2" t="s">
        <v>400</v>
      </c>
      <c r="E2021" s="4" t="s">
        <v>252</v>
      </c>
      <c r="F2021" s="2" t="s">
        <v>401</v>
      </c>
      <c r="G2021" s="2" t="s">
        <v>402</v>
      </c>
      <c r="H2021" s="2" t="s">
        <v>255</v>
      </c>
      <c r="I2021" s="2" t="s">
        <v>276</v>
      </c>
      <c r="J2021" s="2" t="s">
        <v>30</v>
      </c>
      <c r="K2021" s="2" t="s">
        <v>30</v>
      </c>
      <c r="L2021" s="2" t="s">
        <v>277</v>
      </c>
      <c r="M2021" s="2" t="s">
        <v>31</v>
      </c>
      <c r="N2021" s="2" t="s">
        <v>312</v>
      </c>
      <c r="O2021" s="2" t="s">
        <v>257</v>
      </c>
      <c r="P2021" s="2" t="s">
        <v>403</v>
      </c>
      <c r="Q2021" s="2" t="s">
        <v>259</v>
      </c>
      <c r="R2021" s="2" t="s">
        <v>260</v>
      </c>
      <c r="S2021" s="2" t="s">
        <v>34</v>
      </c>
      <c r="T2021" s="137">
        <v>3.0289999999999999</v>
      </c>
      <c r="U2021" s="2" t="s">
        <v>404</v>
      </c>
      <c r="V2021" s="146">
        <v>3.5000000000000003E-2</v>
      </c>
      <c r="W2021" s="146">
        <v>2.8709999999999999E-2</v>
      </c>
      <c r="X2021" s="4" t="s">
        <v>263</v>
      </c>
      <c r="Z2021" s="137">
        <v>12513960.960000001</v>
      </c>
      <c r="AA2021" s="144">
        <v>1</v>
      </c>
      <c r="AB2021" s="157">
        <v>123.08</v>
      </c>
      <c r="AD2021" s="137">
        <v>15402.183000000001</v>
      </c>
      <c r="AG2021" s="2" t="s">
        <v>36</v>
      </c>
      <c r="AH2021" s="146">
        <v>1.6954E-2</v>
      </c>
      <c r="AI2021" s="146">
        <v>3.3910005226491999E-3</v>
      </c>
      <c r="AJ2021" s="146">
        <v>6.1856794731384801E-4</v>
      </c>
    </row>
    <row r="2022" spans="1:36" x14ac:dyDescent="0.2">
      <c r="A2022" s="188">
        <v>1038</v>
      </c>
      <c r="B2022" s="2">
        <v>1162</v>
      </c>
      <c r="C2022" s="2" t="s">
        <v>405</v>
      </c>
      <c r="D2022" s="2" t="s">
        <v>406</v>
      </c>
      <c r="E2022" s="4" t="s">
        <v>252</v>
      </c>
      <c r="F2022" s="2" t="s">
        <v>407</v>
      </c>
      <c r="G2022" s="2" t="s">
        <v>408</v>
      </c>
      <c r="H2022" s="2" t="s">
        <v>255</v>
      </c>
      <c r="I2022" s="2" t="s">
        <v>276</v>
      </c>
      <c r="J2022" s="2" t="s">
        <v>30</v>
      </c>
      <c r="K2022" s="2" t="s">
        <v>30</v>
      </c>
      <c r="L2022" s="2" t="s">
        <v>277</v>
      </c>
      <c r="M2022" s="2" t="s">
        <v>31</v>
      </c>
      <c r="N2022" s="2" t="s">
        <v>312</v>
      </c>
      <c r="O2022" s="2" t="s">
        <v>257</v>
      </c>
      <c r="P2022" s="2" t="s">
        <v>409</v>
      </c>
      <c r="Q2022" s="2" t="s">
        <v>259</v>
      </c>
      <c r="R2022" s="2" t="s">
        <v>260</v>
      </c>
      <c r="S2022" s="2" t="s">
        <v>34</v>
      </c>
      <c r="T2022" s="137">
        <v>2.4140000000000001</v>
      </c>
      <c r="U2022" s="2" t="s">
        <v>410</v>
      </c>
      <c r="V2022" s="146">
        <v>1.34E-2</v>
      </c>
      <c r="W2022" s="146">
        <v>2.8539999999999999E-2</v>
      </c>
      <c r="X2022" s="4" t="s">
        <v>263</v>
      </c>
      <c r="Z2022" s="137">
        <v>32701950.210000001</v>
      </c>
      <c r="AA2022" s="144">
        <v>1</v>
      </c>
      <c r="AB2022" s="157">
        <v>116.33</v>
      </c>
      <c r="AD2022" s="137">
        <v>38042.178999999996</v>
      </c>
      <c r="AG2022" s="2" t="s">
        <v>36</v>
      </c>
      <c r="AH2022" s="146">
        <v>1.4805E-2</v>
      </c>
      <c r="AI2022" s="146">
        <v>8.3755040783172995E-3</v>
      </c>
      <c r="AJ2022" s="146">
        <v>1.52781408638534E-3</v>
      </c>
    </row>
    <row r="2023" spans="1:36" x14ac:dyDescent="0.2">
      <c r="A2023" s="188">
        <v>1038</v>
      </c>
      <c r="B2023" s="2">
        <v>1162</v>
      </c>
      <c r="C2023" s="2" t="s">
        <v>411</v>
      </c>
      <c r="D2023" s="2" t="s">
        <v>412</v>
      </c>
      <c r="E2023" s="4" t="s">
        <v>252</v>
      </c>
      <c r="F2023" s="2" t="s">
        <v>413</v>
      </c>
      <c r="G2023" s="2" t="s">
        <v>414</v>
      </c>
      <c r="H2023" s="2" t="s">
        <v>255</v>
      </c>
      <c r="I2023" s="2" t="s">
        <v>276</v>
      </c>
      <c r="J2023" s="2" t="s">
        <v>30</v>
      </c>
      <c r="K2023" s="2" t="s">
        <v>30</v>
      </c>
      <c r="L2023" s="2" t="s">
        <v>277</v>
      </c>
      <c r="M2023" s="2" t="s">
        <v>31</v>
      </c>
      <c r="N2023" s="2" t="s">
        <v>312</v>
      </c>
      <c r="O2023" s="2" t="s">
        <v>257</v>
      </c>
      <c r="P2023" s="2" t="s">
        <v>362</v>
      </c>
      <c r="Q2023" s="2" t="s">
        <v>259</v>
      </c>
      <c r="R2023" s="2" t="s">
        <v>260</v>
      </c>
      <c r="S2023" s="2" t="s">
        <v>34</v>
      </c>
      <c r="T2023" s="137">
        <v>0.72599999999999998</v>
      </c>
      <c r="U2023" s="2" t="s">
        <v>307</v>
      </c>
      <c r="V2023" s="146">
        <v>2.0500000000000001E-2</v>
      </c>
      <c r="W2023" s="146">
        <v>3.7580000000000002E-2</v>
      </c>
      <c r="X2023" s="4" t="s">
        <v>263</v>
      </c>
      <c r="Z2023" s="137">
        <v>1102637</v>
      </c>
      <c r="AA2023" s="144">
        <v>1</v>
      </c>
      <c r="AB2023" s="157">
        <v>119.4</v>
      </c>
      <c r="AD2023" s="137">
        <v>1316.549</v>
      </c>
      <c r="AG2023" s="2" t="s">
        <v>36</v>
      </c>
      <c r="AH2023" s="146">
        <v>8.94E-3</v>
      </c>
      <c r="AI2023" s="146">
        <v>2.8985611148353899E-4</v>
      </c>
      <c r="AJ2023" s="146">
        <v>5.2873981793630803E-5</v>
      </c>
    </row>
    <row r="2024" spans="1:36" x14ac:dyDescent="0.2">
      <c r="A2024" s="188">
        <v>1038</v>
      </c>
      <c r="B2024" s="2">
        <v>1162</v>
      </c>
      <c r="C2024" s="2" t="s">
        <v>415</v>
      </c>
      <c r="D2024" s="2" t="s">
        <v>416</v>
      </c>
      <c r="E2024" s="4" t="s">
        <v>252</v>
      </c>
      <c r="F2024" s="2" t="s">
        <v>417</v>
      </c>
      <c r="G2024" s="2" t="s">
        <v>418</v>
      </c>
      <c r="H2024" s="2" t="s">
        <v>255</v>
      </c>
      <c r="I2024" s="2" t="s">
        <v>276</v>
      </c>
      <c r="J2024" s="2" t="s">
        <v>30</v>
      </c>
      <c r="K2024" s="2" t="s">
        <v>30</v>
      </c>
      <c r="L2024" s="2" t="s">
        <v>277</v>
      </c>
      <c r="M2024" s="2" t="s">
        <v>31</v>
      </c>
      <c r="N2024" s="2" t="s">
        <v>312</v>
      </c>
      <c r="O2024" s="2" t="s">
        <v>257</v>
      </c>
      <c r="P2024" s="2" t="s">
        <v>403</v>
      </c>
      <c r="Q2024" s="2" t="s">
        <v>259</v>
      </c>
      <c r="R2024" s="2" t="s">
        <v>260</v>
      </c>
      <c r="S2024" s="2" t="s">
        <v>34</v>
      </c>
      <c r="T2024" s="137">
        <v>0.51200000000000001</v>
      </c>
      <c r="U2024" s="2" t="s">
        <v>419</v>
      </c>
      <c r="V2024" s="146">
        <v>1.34E-2</v>
      </c>
      <c r="W2024" s="146">
        <v>5.2549999999999999E-2</v>
      </c>
      <c r="X2024" s="4" t="s">
        <v>263</v>
      </c>
      <c r="Z2024" s="137">
        <v>11617649.35</v>
      </c>
      <c r="AA2024" s="144">
        <v>1</v>
      </c>
      <c r="AB2024" s="157">
        <v>118.28</v>
      </c>
      <c r="AD2024" s="137">
        <v>13741.356</v>
      </c>
      <c r="AG2024" s="2" t="s">
        <v>36</v>
      </c>
      <c r="AH2024" s="146">
        <v>2.5751E-2</v>
      </c>
      <c r="AI2024" s="146">
        <v>3.0253467149796202E-3</v>
      </c>
      <c r="AJ2024" s="146">
        <v>5.5186736035523398E-4</v>
      </c>
    </row>
    <row r="2025" spans="1:36" x14ac:dyDescent="0.2">
      <c r="A2025" s="188">
        <v>1038</v>
      </c>
      <c r="B2025" s="2">
        <v>1162</v>
      </c>
      <c r="C2025" s="2" t="s">
        <v>420</v>
      </c>
      <c r="D2025" s="2" t="s">
        <v>421</v>
      </c>
      <c r="E2025" s="4" t="s">
        <v>252</v>
      </c>
      <c r="F2025" s="2" t="s">
        <v>422</v>
      </c>
      <c r="G2025" s="2" t="s">
        <v>423</v>
      </c>
      <c r="H2025" s="2" t="s">
        <v>255</v>
      </c>
      <c r="I2025" s="2" t="s">
        <v>276</v>
      </c>
      <c r="J2025" s="2" t="s">
        <v>30</v>
      </c>
      <c r="K2025" s="2" t="s">
        <v>30</v>
      </c>
      <c r="L2025" s="2" t="s">
        <v>277</v>
      </c>
      <c r="M2025" s="2" t="s">
        <v>31</v>
      </c>
      <c r="N2025" s="2" t="s">
        <v>312</v>
      </c>
      <c r="O2025" s="2" t="s">
        <v>257</v>
      </c>
      <c r="P2025" s="2" t="s">
        <v>424</v>
      </c>
      <c r="Q2025" s="2" t="s">
        <v>298</v>
      </c>
      <c r="R2025" s="2" t="s">
        <v>260</v>
      </c>
      <c r="S2025" s="2" t="s">
        <v>34</v>
      </c>
      <c r="T2025" s="137">
        <v>1.9470000000000001</v>
      </c>
      <c r="U2025" s="2" t="s">
        <v>425</v>
      </c>
      <c r="V2025" s="146">
        <v>1.9599999999999999E-2</v>
      </c>
      <c r="W2025" s="146">
        <v>3.0030000000000001E-2</v>
      </c>
      <c r="X2025" s="4" t="s">
        <v>263</v>
      </c>
      <c r="Z2025" s="137">
        <v>26370756.079999998</v>
      </c>
      <c r="AA2025" s="144">
        <v>1</v>
      </c>
      <c r="AB2025" s="157">
        <v>118.11</v>
      </c>
      <c r="AD2025" s="137">
        <v>31146.5</v>
      </c>
      <c r="AG2025" s="2" t="s">
        <v>36</v>
      </c>
      <c r="AH2025" s="146">
        <v>2.3029000000000001E-2</v>
      </c>
      <c r="AI2025" s="146">
        <v>6.85732644351136E-3</v>
      </c>
      <c r="AJ2025" s="146">
        <v>1.2508763457547199E-3</v>
      </c>
    </row>
    <row r="2026" spans="1:36" x14ac:dyDescent="0.2">
      <c r="A2026" s="188">
        <v>1038</v>
      </c>
      <c r="B2026" s="2">
        <v>1162</v>
      </c>
      <c r="C2026" s="2" t="s">
        <v>426</v>
      </c>
      <c r="D2026" s="2" t="s">
        <v>427</v>
      </c>
      <c r="E2026" s="4" t="s">
        <v>252</v>
      </c>
      <c r="F2026" s="2" t="s">
        <v>1778</v>
      </c>
      <c r="G2026" s="2" t="s">
        <v>1779</v>
      </c>
      <c r="H2026" s="2" t="s">
        <v>255</v>
      </c>
      <c r="I2026" s="2" t="s">
        <v>276</v>
      </c>
      <c r="J2026" s="2" t="s">
        <v>30</v>
      </c>
      <c r="K2026" s="2" t="s">
        <v>30</v>
      </c>
      <c r="L2026" s="2" t="s">
        <v>277</v>
      </c>
      <c r="M2026" s="2" t="s">
        <v>31</v>
      </c>
      <c r="N2026" s="2" t="s">
        <v>430</v>
      </c>
      <c r="O2026" s="2" t="s">
        <v>257</v>
      </c>
      <c r="P2026" s="2" t="s">
        <v>332</v>
      </c>
      <c r="Q2026" s="2" t="s">
        <v>259</v>
      </c>
      <c r="R2026" s="2" t="s">
        <v>260</v>
      </c>
      <c r="S2026" s="2" t="s">
        <v>34</v>
      </c>
      <c r="T2026" s="137">
        <v>0.73899999999999999</v>
      </c>
      <c r="U2026" s="2" t="s">
        <v>431</v>
      </c>
      <c r="V2026" s="146">
        <v>2.4500000000000001E-2</v>
      </c>
      <c r="W2026" s="146">
        <v>2.9270000000000001E-2</v>
      </c>
      <c r="X2026" s="4" t="s">
        <v>263</v>
      </c>
      <c r="Z2026" s="137">
        <v>9595</v>
      </c>
      <c r="AA2026" s="144">
        <v>1</v>
      </c>
      <c r="AB2026" s="157">
        <v>120.04</v>
      </c>
      <c r="AD2026" s="137">
        <v>11.518000000000001</v>
      </c>
      <c r="AG2026" s="2" t="s">
        <v>36</v>
      </c>
      <c r="AH2026" s="146">
        <v>4.6500000000000003E-4</v>
      </c>
      <c r="AI2026" s="146">
        <v>2.53580900178325E-6</v>
      </c>
      <c r="AJ2026" s="146">
        <v>4.6256854239220399E-7</v>
      </c>
    </row>
    <row r="2027" spans="1:36" x14ac:dyDescent="0.2">
      <c r="A2027" s="188">
        <v>1038</v>
      </c>
      <c r="B2027" s="2">
        <v>1162</v>
      </c>
      <c r="C2027" s="2" t="s">
        <v>426</v>
      </c>
      <c r="D2027" s="2" t="s">
        <v>427</v>
      </c>
      <c r="E2027" s="4" t="s">
        <v>252</v>
      </c>
      <c r="F2027" s="2" t="s">
        <v>428</v>
      </c>
      <c r="G2027" s="2" t="s">
        <v>429</v>
      </c>
      <c r="H2027" s="2" t="s">
        <v>255</v>
      </c>
      <c r="I2027" s="2" t="s">
        <v>324</v>
      </c>
      <c r="J2027" s="2" t="s">
        <v>30</v>
      </c>
      <c r="K2027" s="2" t="s">
        <v>30</v>
      </c>
      <c r="L2027" s="2" t="s">
        <v>277</v>
      </c>
      <c r="M2027" s="2" t="s">
        <v>31</v>
      </c>
      <c r="N2027" s="2" t="s">
        <v>430</v>
      </c>
      <c r="O2027" s="2" t="s">
        <v>257</v>
      </c>
      <c r="P2027" s="2" t="s">
        <v>332</v>
      </c>
      <c r="Q2027" s="2" t="s">
        <v>259</v>
      </c>
      <c r="R2027" s="2" t="s">
        <v>260</v>
      </c>
      <c r="S2027" s="2" t="s">
        <v>34</v>
      </c>
      <c r="T2027" s="137">
        <v>0.73599999999999999</v>
      </c>
      <c r="U2027" s="2" t="s">
        <v>431</v>
      </c>
      <c r="V2027" s="146">
        <v>3.5499999999999997E-2</v>
      </c>
      <c r="W2027" s="146">
        <v>5.092E-2</v>
      </c>
      <c r="X2027" s="4" t="s">
        <v>263</v>
      </c>
      <c r="Z2027" s="137">
        <v>1165493.5</v>
      </c>
      <c r="AA2027" s="144">
        <v>1</v>
      </c>
      <c r="AB2027" s="157">
        <v>99.83</v>
      </c>
      <c r="AD2027" s="137">
        <v>1163.5119999999999</v>
      </c>
      <c r="AG2027" s="2" t="s">
        <v>36</v>
      </c>
      <c r="AH2027" s="146">
        <v>8.2000000000000007E-3</v>
      </c>
      <c r="AI2027" s="146">
        <v>2.56163058698592E-4</v>
      </c>
      <c r="AJ2027" s="146">
        <v>4.6727877609712998E-5</v>
      </c>
    </row>
    <row r="2028" spans="1:36" x14ac:dyDescent="0.2">
      <c r="A2028" s="188">
        <v>1038</v>
      </c>
      <c r="B2028" s="2">
        <v>1162</v>
      </c>
      <c r="C2028" s="2" t="s">
        <v>1494</v>
      </c>
      <c r="D2028" s="2" t="s">
        <v>1495</v>
      </c>
      <c r="E2028" s="4" t="s">
        <v>252</v>
      </c>
      <c r="F2028" s="2" t="s">
        <v>1496</v>
      </c>
      <c r="G2028" s="2" t="s">
        <v>1497</v>
      </c>
      <c r="H2028" s="2" t="s">
        <v>255</v>
      </c>
      <c r="I2028" s="2" t="s">
        <v>276</v>
      </c>
      <c r="J2028" s="2" t="s">
        <v>30</v>
      </c>
      <c r="K2028" s="2" t="s">
        <v>30</v>
      </c>
      <c r="L2028" s="2" t="s">
        <v>277</v>
      </c>
      <c r="M2028" s="2" t="s">
        <v>183</v>
      </c>
      <c r="N2028" s="2" t="s">
        <v>312</v>
      </c>
      <c r="O2028" s="2" t="s">
        <v>257</v>
      </c>
      <c r="P2028" s="2" t="s">
        <v>362</v>
      </c>
      <c r="Q2028" s="2" t="s">
        <v>259</v>
      </c>
      <c r="R2028" s="2" t="s">
        <v>260</v>
      </c>
      <c r="S2028" s="2" t="s">
        <v>34</v>
      </c>
      <c r="T2028" s="137">
        <v>1.2030000000000001</v>
      </c>
      <c r="U2028" s="2" t="s">
        <v>495</v>
      </c>
      <c r="V2028" s="146">
        <v>2.3E-2</v>
      </c>
      <c r="W2028" s="146">
        <v>3.5909999999999997E-2</v>
      </c>
      <c r="X2028" s="4" t="s">
        <v>263</v>
      </c>
      <c r="Z2028" s="137">
        <v>166392</v>
      </c>
      <c r="AA2028" s="144">
        <v>1</v>
      </c>
      <c r="AB2028" s="157">
        <v>118.99</v>
      </c>
      <c r="AD2028" s="137">
        <v>197.99</v>
      </c>
      <c r="AG2028" s="2" t="s">
        <v>36</v>
      </c>
      <c r="AH2028" s="146">
        <v>2.9480000000000001E-3</v>
      </c>
      <c r="AI2028" s="146">
        <v>4.3590161674636597E-5</v>
      </c>
      <c r="AJ2028" s="146">
        <v>7.9514811779190196E-6</v>
      </c>
    </row>
    <row r="2029" spans="1:36" x14ac:dyDescent="0.2">
      <c r="A2029" s="188">
        <v>1038</v>
      </c>
      <c r="B2029" s="2">
        <v>1162</v>
      </c>
      <c r="C2029" s="2" t="s">
        <v>432</v>
      </c>
      <c r="D2029" s="2" t="s">
        <v>433</v>
      </c>
      <c r="E2029" s="4" t="s">
        <v>252</v>
      </c>
      <c r="F2029" s="2" t="s">
        <v>434</v>
      </c>
      <c r="G2029" s="2" t="s">
        <v>435</v>
      </c>
      <c r="H2029" s="2" t="s">
        <v>255</v>
      </c>
      <c r="I2029" s="2" t="s">
        <v>276</v>
      </c>
      <c r="J2029" s="2" t="s">
        <v>30</v>
      </c>
      <c r="K2029" s="2" t="s">
        <v>30</v>
      </c>
      <c r="L2029" s="2" t="s">
        <v>277</v>
      </c>
      <c r="M2029" s="2" t="s">
        <v>31</v>
      </c>
      <c r="N2029" s="2" t="s">
        <v>312</v>
      </c>
      <c r="O2029" s="2" t="s">
        <v>257</v>
      </c>
      <c r="P2029" s="2" t="s">
        <v>297</v>
      </c>
      <c r="Q2029" s="2" t="s">
        <v>298</v>
      </c>
      <c r="R2029" s="2" t="s">
        <v>260</v>
      </c>
      <c r="S2029" s="2" t="s">
        <v>34</v>
      </c>
      <c r="T2029" s="137">
        <v>0.23599999999999999</v>
      </c>
      <c r="U2029" s="2" t="s">
        <v>314</v>
      </c>
      <c r="V2029" s="146">
        <v>2.5000000000000001E-2</v>
      </c>
      <c r="W2029" s="146">
        <v>6.7580000000000001E-2</v>
      </c>
      <c r="X2029" s="4" t="s">
        <v>263</v>
      </c>
      <c r="Z2029" s="137">
        <v>14086713.779999999</v>
      </c>
      <c r="AA2029" s="144">
        <v>1</v>
      </c>
      <c r="AB2029" s="157">
        <v>119.7</v>
      </c>
      <c r="AD2029" s="137">
        <v>16861.795999999998</v>
      </c>
      <c r="AG2029" s="2" t="s">
        <v>36</v>
      </c>
      <c r="AH2029" s="146">
        <v>4.6206999999999998E-2</v>
      </c>
      <c r="AI2029" s="146">
        <v>3.71235427029059E-3</v>
      </c>
      <c r="AJ2029" s="146">
        <v>6.7718755728219098E-4</v>
      </c>
    </row>
    <row r="2030" spans="1:36" x14ac:dyDescent="0.2">
      <c r="A2030" s="188">
        <v>1038</v>
      </c>
      <c r="B2030" s="2">
        <v>1162</v>
      </c>
      <c r="C2030" s="2" t="s">
        <v>436</v>
      </c>
      <c r="D2030" s="2" t="s">
        <v>437</v>
      </c>
      <c r="E2030" s="4" t="s">
        <v>252</v>
      </c>
      <c r="F2030" s="2" t="s">
        <v>438</v>
      </c>
      <c r="G2030" s="2" t="s">
        <v>439</v>
      </c>
      <c r="H2030" s="2" t="s">
        <v>255</v>
      </c>
      <c r="I2030" s="2" t="s">
        <v>295</v>
      </c>
      <c r="J2030" s="2" t="s">
        <v>30</v>
      </c>
      <c r="K2030" s="2" t="s">
        <v>30</v>
      </c>
      <c r="L2030" s="2" t="s">
        <v>277</v>
      </c>
      <c r="M2030" s="2" t="s">
        <v>31</v>
      </c>
      <c r="N2030" s="2" t="s">
        <v>430</v>
      </c>
      <c r="O2030" s="2" t="s">
        <v>257</v>
      </c>
      <c r="P2030" s="2" t="s">
        <v>279</v>
      </c>
      <c r="Q2030" s="2" t="s">
        <v>279</v>
      </c>
      <c r="R2030" s="2" t="s">
        <v>279</v>
      </c>
      <c r="S2030" s="2" t="s">
        <v>34</v>
      </c>
      <c r="T2030" s="137">
        <v>0.23599999999999999</v>
      </c>
      <c r="U2030" s="2" t="s">
        <v>314</v>
      </c>
      <c r="V2030" s="146">
        <v>5.9499999999999997E-2</v>
      </c>
      <c r="W2030" s="146">
        <v>1E-4</v>
      </c>
      <c r="X2030" s="4" t="s">
        <v>263</v>
      </c>
      <c r="Z2030" s="137">
        <v>235226.5</v>
      </c>
      <c r="AA2030" s="144">
        <v>1</v>
      </c>
      <c r="AB2030" s="157">
        <v>104.98</v>
      </c>
      <c r="AD2030" s="137">
        <v>246.941</v>
      </c>
      <c r="AG2030" s="2" t="s">
        <v>36</v>
      </c>
      <c r="AH2030" s="146">
        <v>2.8499999999999999E-4</v>
      </c>
      <c r="AI2030" s="146">
        <v>5.4367377981061601E-5</v>
      </c>
      <c r="AJ2030" s="146">
        <v>9.9174025996044892E-6</v>
      </c>
    </row>
    <row r="2031" spans="1:36" x14ac:dyDescent="0.2">
      <c r="A2031" s="188">
        <v>1038</v>
      </c>
      <c r="B2031" s="2">
        <v>1162</v>
      </c>
      <c r="C2031" s="2" t="s">
        <v>440</v>
      </c>
      <c r="D2031" s="2" t="s">
        <v>441</v>
      </c>
      <c r="E2031" s="4" t="s">
        <v>252</v>
      </c>
      <c r="F2031" s="2" t="s">
        <v>442</v>
      </c>
      <c r="G2031" s="2" t="s">
        <v>443</v>
      </c>
      <c r="H2031" s="2" t="s">
        <v>255</v>
      </c>
      <c r="I2031" s="2" t="s">
        <v>295</v>
      </c>
      <c r="J2031" s="2" t="s">
        <v>30</v>
      </c>
      <c r="K2031" s="2" t="s">
        <v>30</v>
      </c>
      <c r="L2031" s="2" t="s">
        <v>277</v>
      </c>
      <c r="M2031" s="2" t="s">
        <v>31</v>
      </c>
      <c r="N2031" s="2" t="s">
        <v>444</v>
      </c>
      <c r="O2031" s="2" t="s">
        <v>257</v>
      </c>
      <c r="P2031" s="2" t="s">
        <v>362</v>
      </c>
      <c r="Q2031" s="2" t="s">
        <v>259</v>
      </c>
      <c r="R2031" s="2" t="s">
        <v>260</v>
      </c>
      <c r="S2031" s="2" t="s">
        <v>34</v>
      </c>
      <c r="T2031" s="137">
        <v>0.23599999999999999</v>
      </c>
      <c r="U2031" s="2" t="s">
        <v>314</v>
      </c>
      <c r="V2031" s="146">
        <v>3.9E-2</v>
      </c>
      <c r="W2031" s="146">
        <v>3.9309999999999998E-2</v>
      </c>
      <c r="X2031" s="4" t="s">
        <v>263</v>
      </c>
      <c r="Z2031" s="137">
        <v>1748775.83</v>
      </c>
      <c r="AA2031" s="144">
        <v>1</v>
      </c>
      <c r="AB2031" s="157">
        <v>91.08</v>
      </c>
      <c r="AD2031" s="137">
        <v>1592.7850000000001</v>
      </c>
      <c r="AG2031" s="2" t="s">
        <v>36</v>
      </c>
      <c r="AH2031" s="146">
        <v>4.4367999999999998E-2</v>
      </c>
      <c r="AI2031" s="146">
        <v>3.5067333007679703E-4</v>
      </c>
      <c r="AJ2031" s="146">
        <v>6.3967929380869605E-5</v>
      </c>
    </row>
    <row r="2032" spans="1:36" x14ac:dyDescent="0.2">
      <c r="A2032" s="188">
        <v>1038</v>
      </c>
      <c r="B2032" s="2">
        <v>1162</v>
      </c>
      <c r="C2032" s="2" t="s">
        <v>445</v>
      </c>
      <c r="D2032" s="2" t="s">
        <v>446</v>
      </c>
      <c r="E2032" s="4" t="s">
        <v>252</v>
      </c>
      <c r="F2032" s="2" t="s">
        <v>447</v>
      </c>
      <c r="G2032" s="2" t="s">
        <v>448</v>
      </c>
      <c r="H2032" s="2" t="s">
        <v>255</v>
      </c>
      <c r="I2032" s="2" t="s">
        <v>276</v>
      </c>
      <c r="J2032" s="2" t="s">
        <v>30</v>
      </c>
      <c r="K2032" s="2" t="s">
        <v>30</v>
      </c>
      <c r="L2032" s="2" t="s">
        <v>277</v>
      </c>
      <c r="M2032" s="2" t="s">
        <v>31</v>
      </c>
      <c r="N2032" s="2" t="s">
        <v>312</v>
      </c>
      <c r="O2032" s="2" t="s">
        <v>257</v>
      </c>
      <c r="P2032" s="2" t="s">
        <v>332</v>
      </c>
      <c r="Q2032" s="2" t="s">
        <v>259</v>
      </c>
      <c r="R2032" s="2" t="s">
        <v>260</v>
      </c>
      <c r="S2032" s="2" t="s">
        <v>34</v>
      </c>
      <c r="T2032" s="137">
        <v>0.63900000000000001</v>
      </c>
      <c r="U2032" s="2" t="s">
        <v>449</v>
      </c>
      <c r="V2032" s="146">
        <v>2.1499999999999998E-2</v>
      </c>
      <c r="W2032" s="146">
        <v>3.5860000000000003E-2</v>
      </c>
      <c r="X2032" s="4" t="s">
        <v>263</v>
      </c>
      <c r="Z2032" s="137">
        <v>8244600</v>
      </c>
      <c r="AA2032" s="144">
        <v>1</v>
      </c>
      <c r="AB2032" s="157">
        <v>120.13</v>
      </c>
      <c r="AD2032" s="137">
        <v>9904.2379999999994</v>
      </c>
      <c r="AG2032" s="2" t="s">
        <v>36</v>
      </c>
      <c r="AH2032" s="146">
        <v>5.8849999999999996E-3</v>
      </c>
      <c r="AI2032" s="146">
        <v>2.1805529671008999E-3</v>
      </c>
      <c r="AJ2032" s="146">
        <v>3.9776466086032002E-4</v>
      </c>
    </row>
    <row r="2033" spans="1:36" x14ac:dyDescent="0.2">
      <c r="A2033" s="188">
        <v>1038</v>
      </c>
      <c r="B2033" s="2">
        <v>1162</v>
      </c>
      <c r="C2033" s="2" t="s">
        <v>445</v>
      </c>
      <c r="D2033" s="2" t="s">
        <v>446</v>
      </c>
      <c r="E2033" s="4" t="s">
        <v>252</v>
      </c>
      <c r="F2033" s="2" t="s">
        <v>450</v>
      </c>
      <c r="G2033" s="2" t="s">
        <v>451</v>
      </c>
      <c r="H2033" s="2" t="s">
        <v>255</v>
      </c>
      <c r="I2033" s="2" t="s">
        <v>276</v>
      </c>
      <c r="J2033" s="2" t="s">
        <v>30</v>
      </c>
      <c r="K2033" s="2" t="s">
        <v>30</v>
      </c>
      <c r="L2033" s="2" t="s">
        <v>277</v>
      </c>
      <c r="M2033" s="2" t="s">
        <v>31</v>
      </c>
      <c r="N2033" s="2" t="s">
        <v>312</v>
      </c>
      <c r="O2033" s="2" t="s">
        <v>257</v>
      </c>
      <c r="P2033" s="2" t="s">
        <v>403</v>
      </c>
      <c r="Q2033" s="2" t="s">
        <v>259</v>
      </c>
      <c r="R2033" s="2" t="s">
        <v>260</v>
      </c>
      <c r="S2033" s="2" t="s">
        <v>34</v>
      </c>
      <c r="T2033" s="137">
        <v>0.65100000000000002</v>
      </c>
      <c r="U2033" s="2" t="s">
        <v>449</v>
      </c>
      <c r="V2033" s="146">
        <v>1.6E-2</v>
      </c>
      <c r="W2033" s="146">
        <v>3.7109999999999997E-2</v>
      </c>
      <c r="X2033" s="4" t="s">
        <v>263</v>
      </c>
      <c r="Z2033" s="137">
        <v>3987101.34</v>
      </c>
      <c r="AA2033" s="144">
        <v>1</v>
      </c>
      <c r="AB2033" s="157">
        <v>119.36</v>
      </c>
      <c r="AD2033" s="137">
        <v>4759.0039999999999</v>
      </c>
      <c r="AG2033" s="2" t="s">
        <v>36</v>
      </c>
      <c r="AH2033" s="146">
        <v>1.4057999999999999E-2</v>
      </c>
      <c r="AI2033" s="146">
        <v>1.0477596218136901E-3</v>
      </c>
      <c r="AJ2033" s="146">
        <v>1.9112663481316499E-4</v>
      </c>
    </row>
    <row r="2034" spans="1:36" x14ac:dyDescent="0.2">
      <c r="A2034" s="188">
        <v>1038</v>
      </c>
      <c r="B2034" s="2">
        <v>1162</v>
      </c>
      <c r="C2034" s="2" t="s">
        <v>415</v>
      </c>
      <c r="D2034" s="2" t="s">
        <v>416</v>
      </c>
      <c r="E2034" s="4" t="s">
        <v>252</v>
      </c>
      <c r="F2034" s="2" t="s">
        <v>452</v>
      </c>
      <c r="G2034" s="2" t="s">
        <v>453</v>
      </c>
      <c r="H2034" s="2" t="s">
        <v>255</v>
      </c>
      <c r="I2034" s="2" t="s">
        <v>276</v>
      </c>
      <c r="J2034" s="2" t="s">
        <v>30</v>
      </c>
      <c r="K2034" s="2" t="s">
        <v>30</v>
      </c>
      <c r="L2034" s="2" t="s">
        <v>277</v>
      </c>
      <c r="M2034" s="2" t="s">
        <v>31</v>
      </c>
      <c r="N2034" s="2" t="s">
        <v>312</v>
      </c>
      <c r="O2034" s="2" t="s">
        <v>257</v>
      </c>
      <c r="P2034" s="2" t="s">
        <v>332</v>
      </c>
      <c r="Q2034" s="2" t="s">
        <v>259</v>
      </c>
      <c r="R2034" s="2" t="s">
        <v>260</v>
      </c>
      <c r="S2034" s="2" t="s">
        <v>34</v>
      </c>
      <c r="T2034" s="137">
        <v>0.69399999999999995</v>
      </c>
      <c r="U2034" s="2" t="s">
        <v>454</v>
      </c>
      <c r="V2034" s="146">
        <v>1.95E-2</v>
      </c>
      <c r="W2034" s="146">
        <v>4.24E-2</v>
      </c>
      <c r="X2034" s="4" t="s">
        <v>263</v>
      </c>
      <c r="Z2034" s="137">
        <v>1069188</v>
      </c>
      <c r="AA2034" s="144">
        <v>1</v>
      </c>
      <c r="AB2034" s="157">
        <v>118.54</v>
      </c>
      <c r="AD2034" s="137">
        <v>1267.415</v>
      </c>
      <c r="AG2034" s="2" t="s">
        <v>36</v>
      </c>
      <c r="AH2034" s="146">
        <v>3.1749999999999999E-3</v>
      </c>
      <c r="AI2034" s="146">
        <v>2.7903878490871101E-4</v>
      </c>
      <c r="AJ2034" s="146">
        <v>5.09007436740485E-5</v>
      </c>
    </row>
    <row r="2035" spans="1:36" x14ac:dyDescent="0.2">
      <c r="A2035" s="188">
        <v>1038</v>
      </c>
      <c r="B2035" s="2">
        <v>1162</v>
      </c>
      <c r="C2035" s="2" t="s">
        <v>291</v>
      </c>
      <c r="D2035" s="2" t="s">
        <v>292</v>
      </c>
      <c r="E2035" s="4" t="s">
        <v>252</v>
      </c>
      <c r="F2035" s="2" t="s">
        <v>455</v>
      </c>
      <c r="G2035" s="2" t="s">
        <v>456</v>
      </c>
      <c r="H2035" s="2" t="s">
        <v>255</v>
      </c>
      <c r="I2035" s="2" t="s">
        <v>295</v>
      </c>
      <c r="J2035" s="2" t="s">
        <v>30</v>
      </c>
      <c r="K2035" s="2" t="s">
        <v>30</v>
      </c>
      <c r="L2035" s="2" t="s">
        <v>277</v>
      </c>
      <c r="M2035" s="2" t="s">
        <v>31</v>
      </c>
      <c r="N2035" s="2" t="s">
        <v>296</v>
      </c>
      <c r="O2035" s="2" t="s">
        <v>257</v>
      </c>
      <c r="P2035" s="2" t="s">
        <v>297</v>
      </c>
      <c r="Q2035" s="2" t="s">
        <v>298</v>
      </c>
      <c r="R2035" s="2" t="s">
        <v>260</v>
      </c>
      <c r="S2035" s="2" t="s">
        <v>34</v>
      </c>
      <c r="T2035" s="137">
        <v>2.343</v>
      </c>
      <c r="U2035" s="2" t="s">
        <v>299</v>
      </c>
      <c r="V2035" s="146">
        <v>4.6899999999999997E-2</v>
      </c>
      <c r="W2035" s="146">
        <v>5.8500000000000003E-2</v>
      </c>
      <c r="X2035" s="4" t="s">
        <v>263</v>
      </c>
      <c r="Z2035" s="137">
        <v>25802280.039999999</v>
      </c>
      <c r="AA2035" s="144">
        <v>1</v>
      </c>
      <c r="AB2035" s="157">
        <v>91.73</v>
      </c>
      <c r="AD2035" s="137">
        <v>23668.431</v>
      </c>
      <c r="AG2035" s="2" t="s">
        <v>36</v>
      </c>
      <c r="AH2035" s="146">
        <v>1.9095999999999998E-2</v>
      </c>
      <c r="AI2035" s="146">
        <v>5.2109277458867601E-3</v>
      </c>
      <c r="AJ2035" s="146">
        <v>9.5054921337958101E-4</v>
      </c>
    </row>
    <row r="2036" spans="1:36" x14ac:dyDescent="0.2">
      <c r="A2036" s="188">
        <v>1038</v>
      </c>
      <c r="B2036" s="2">
        <v>1162</v>
      </c>
      <c r="C2036" s="2" t="s">
        <v>393</v>
      </c>
      <c r="D2036" s="2" t="s">
        <v>394</v>
      </c>
      <c r="E2036" s="4" t="s">
        <v>252</v>
      </c>
      <c r="F2036" s="2" t="s">
        <v>457</v>
      </c>
      <c r="G2036" s="2" t="s">
        <v>458</v>
      </c>
      <c r="H2036" s="2" t="s">
        <v>255</v>
      </c>
      <c r="I2036" s="2" t="s">
        <v>324</v>
      </c>
      <c r="J2036" s="2" t="s">
        <v>30</v>
      </c>
      <c r="K2036" s="2" t="s">
        <v>30</v>
      </c>
      <c r="L2036" s="2" t="s">
        <v>277</v>
      </c>
      <c r="M2036" s="2" t="s">
        <v>31</v>
      </c>
      <c r="N2036" s="2" t="s">
        <v>397</v>
      </c>
      <c r="O2036" s="2" t="s">
        <v>257</v>
      </c>
      <c r="P2036" s="2" t="s">
        <v>332</v>
      </c>
      <c r="Q2036" s="2" t="s">
        <v>259</v>
      </c>
      <c r="R2036" s="2" t="s">
        <v>260</v>
      </c>
      <c r="S2036" s="2" t="s">
        <v>34</v>
      </c>
      <c r="T2036" s="137">
        <v>1.3779999999999999</v>
      </c>
      <c r="U2036" s="2" t="s">
        <v>459</v>
      </c>
      <c r="V2036" s="146">
        <v>2.3E-2</v>
      </c>
      <c r="W2036" s="146">
        <v>4.8079999999999998E-2</v>
      </c>
      <c r="X2036" s="4" t="s">
        <v>263</v>
      </c>
      <c r="Z2036" s="137">
        <v>2854155.38</v>
      </c>
      <c r="AA2036" s="144">
        <v>1</v>
      </c>
      <c r="AB2036" s="157">
        <v>96.94</v>
      </c>
      <c r="AD2036" s="137">
        <v>2766.8180000000002</v>
      </c>
      <c r="AG2036" s="2" t="s">
        <v>36</v>
      </c>
      <c r="AH2036" s="146">
        <v>3.4619999999999998E-3</v>
      </c>
      <c r="AI2036" s="146">
        <v>6.09152738751515E-4</v>
      </c>
      <c r="AJ2036" s="146">
        <v>1.11118343006258E-4</v>
      </c>
    </row>
    <row r="2037" spans="1:36" x14ac:dyDescent="0.2">
      <c r="A2037" s="188">
        <v>1038</v>
      </c>
      <c r="B2037" s="2">
        <v>1162</v>
      </c>
      <c r="C2037" s="2" t="s">
        <v>460</v>
      </c>
      <c r="D2037" s="2" t="s">
        <v>461</v>
      </c>
      <c r="E2037" s="4" t="s">
        <v>252</v>
      </c>
      <c r="F2037" s="2" t="s">
        <v>462</v>
      </c>
      <c r="G2037" s="2" t="s">
        <v>463</v>
      </c>
      <c r="H2037" s="2" t="s">
        <v>255</v>
      </c>
      <c r="I2037" s="2" t="s">
        <v>276</v>
      </c>
      <c r="J2037" s="2" t="s">
        <v>30</v>
      </c>
      <c r="K2037" s="2" t="s">
        <v>30</v>
      </c>
      <c r="L2037" s="2" t="s">
        <v>277</v>
      </c>
      <c r="M2037" s="2" t="s">
        <v>31</v>
      </c>
      <c r="N2037" s="2" t="s">
        <v>350</v>
      </c>
      <c r="O2037" s="2" t="s">
        <v>257</v>
      </c>
      <c r="P2037" s="2" t="s">
        <v>362</v>
      </c>
      <c r="Q2037" s="2" t="s">
        <v>259</v>
      </c>
      <c r="R2037" s="2" t="s">
        <v>260</v>
      </c>
      <c r="S2037" s="2" t="s">
        <v>34</v>
      </c>
      <c r="T2037" s="137">
        <v>0.79300000000000004</v>
      </c>
      <c r="U2037" s="2" t="s">
        <v>464</v>
      </c>
      <c r="V2037" s="146">
        <v>2.5700000000000001E-2</v>
      </c>
      <c r="W2037" s="146">
        <v>4.0009999999999997E-2</v>
      </c>
      <c r="X2037" s="4" t="s">
        <v>263</v>
      </c>
      <c r="Z2037" s="137">
        <v>13790457</v>
      </c>
      <c r="AA2037" s="144">
        <v>1</v>
      </c>
      <c r="AB2037" s="157">
        <v>119.85</v>
      </c>
      <c r="AD2037" s="137">
        <v>16527.863000000001</v>
      </c>
      <c r="AG2037" s="2" t="s">
        <v>36</v>
      </c>
      <c r="AH2037" s="146">
        <v>1.3058E-2</v>
      </c>
      <c r="AI2037" s="146">
        <v>3.63883421972655E-3</v>
      </c>
      <c r="AJ2037" s="146">
        <v>6.6377642789425598E-4</v>
      </c>
    </row>
    <row r="2038" spans="1:36" x14ac:dyDescent="0.2">
      <c r="A2038" s="188">
        <v>1038</v>
      </c>
      <c r="B2038" s="2">
        <v>1162</v>
      </c>
      <c r="C2038" s="2" t="s">
        <v>1498</v>
      </c>
      <c r="D2038" s="2" t="s">
        <v>1499</v>
      </c>
      <c r="E2038" s="4" t="s">
        <v>273</v>
      </c>
      <c r="F2038" s="2" t="s">
        <v>1500</v>
      </c>
      <c r="G2038" s="2" t="s">
        <v>1501</v>
      </c>
      <c r="H2038" s="2" t="s">
        <v>255</v>
      </c>
      <c r="I2038" s="2" t="s">
        <v>324</v>
      </c>
      <c r="J2038" s="2" t="s">
        <v>30</v>
      </c>
      <c r="K2038" s="2" t="s">
        <v>85</v>
      </c>
      <c r="L2038" s="2" t="s">
        <v>277</v>
      </c>
      <c r="M2038" s="2" t="s">
        <v>31</v>
      </c>
      <c r="N2038" s="2" t="s">
        <v>350</v>
      </c>
      <c r="O2038" s="2" t="s">
        <v>257</v>
      </c>
      <c r="P2038" s="2" t="s">
        <v>279</v>
      </c>
      <c r="Q2038" s="2" t="s">
        <v>279</v>
      </c>
      <c r="R2038" s="2" t="s">
        <v>279</v>
      </c>
      <c r="S2038" s="2" t="s">
        <v>34</v>
      </c>
      <c r="T2038" s="137">
        <v>0.77700000000000002</v>
      </c>
      <c r="U2038" s="2" t="s">
        <v>100</v>
      </c>
      <c r="V2038" s="146">
        <v>7.0499999999999993E-2</v>
      </c>
      <c r="W2038" s="146">
        <v>1E-4</v>
      </c>
      <c r="X2038" s="4" t="s">
        <v>263</v>
      </c>
      <c r="Z2038" s="137">
        <v>3531661.48</v>
      </c>
      <c r="AA2038" s="144">
        <v>1</v>
      </c>
      <c r="AB2038" s="157">
        <v>28.21</v>
      </c>
      <c r="AD2038" s="137">
        <v>996.28200000000004</v>
      </c>
      <c r="AG2038" s="2" t="s">
        <v>36</v>
      </c>
      <c r="AH2038" s="146">
        <v>1.0767000000000001E-2</v>
      </c>
      <c r="AI2038" s="146">
        <v>2.1934499443971499E-4</v>
      </c>
      <c r="AJ2038" s="146">
        <v>4.0011725759966197E-5</v>
      </c>
    </row>
    <row r="2039" spans="1:36" x14ac:dyDescent="0.2">
      <c r="A2039" s="188">
        <v>1038</v>
      </c>
      <c r="B2039" s="2">
        <v>1162</v>
      </c>
      <c r="C2039" s="2" t="s">
        <v>432</v>
      </c>
      <c r="D2039" s="2" t="s">
        <v>433</v>
      </c>
      <c r="E2039" s="4" t="s">
        <v>252</v>
      </c>
      <c r="F2039" s="2" t="s">
        <v>465</v>
      </c>
      <c r="G2039" s="2" t="s">
        <v>466</v>
      </c>
      <c r="H2039" s="2" t="s">
        <v>255</v>
      </c>
      <c r="I2039" s="2" t="s">
        <v>276</v>
      </c>
      <c r="J2039" s="2" t="s">
        <v>30</v>
      </c>
      <c r="K2039" s="2" t="s">
        <v>30</v>
      </c>
      <c r="L2039" s="2" t="s">
        <v>277</v>
      </c>
      <c r="M2039" s="2" t="s">
        <v>31</v>
      </c>
      <c r="N2039" s="2" t="s">
        <v>312</v>
      </c>
      <c r="O2039" s="2" t="s">
        <v>257</v>
      </c>
      <c r="P2039" s="2" t="s">
        <v>297</v>
      </c>
      <c r="Q2039" s="2" t="s">
        <v>298</v>
      </c>
      <c r="R2039" s="2" t="s">
        <v>260</v>
      </c>
      <c r="S2039" s="2" t="s">
        <v>34</v>
      </c>
      <c r="T2039" s="137">
        <v>4.1859999999999999</v>
      </c>
      <c r="U2039" s="2" t="s">
        <v>467</v>
      </c>
      <c r="V2039" s="146">
        <v>1.9E-2</v>
      </c>
      <c r="W2039" s="146">
        <v>3.0210000000000001E-2</v>
      </c>
      <c r="X2039" s="4" t="s">
        <v>263</v>
      </c>
      <c r="Z2039" s="137">
        <v>588292.81000000006</v>
      </c>
      <c r="AA2039" s="144">
        <v>1</v>
      </c>
      <c r="AB2039" s="157">
        <v>114.56</v>
      </c>
      <c r="AD2039" s="137">
        <v>673.94799999999998</v>
      </c>
      <c r="AG2039" s="2" t="s">
        <v>36</v>
      </c>
      <c r="AH2039" s="146">
        <v>2.362E-3</v>
      </c>
      <c r="AI2039" s="146">
        <v>1.4837889035080001E-4</v>
      </c>
      <c r="AJ2039" s="146">
        <v>2.7066473454063699E-5</v>
      </c>
    </row>
    <row r="2040" spans="1:36" x14ac:dyDescent="0.2">
      <c r="A2040" s="188">
        <v>1038</v>
      </c>
      <c r="B2040" s="2">
        <v>1162</v>
      </c>
      <c r="C2040" s="2" t="s">
        <v>468</v>
      </c>
      <c r="D2040" s="2" t="s">
        <v>469</v>
      </c>
      <c r="E2040" s="4" t="s">
        <v>252</v>
      </c>
      <c r="F2040" s="2" t="s">
        <v>470</v>
      </c>
      <c r="G2040" s="2" t="s">
        <v>471</v>
      </c>
      <c r="H2040" s="2" t="s">
        <v>255</v>
      </c>
      <c r="I2040" s="2" t="s">
        <v>276</v>
      </c>
      <c r="J2040" s="2" t="s">
        <v>30</v>
      </c>
      <c r="K2040" s="2" t="s">
        <v>30</v>
      </c>
      <c r="L2040" s="2" t="s">
        <v>277</v>
      </c>
      <c r="M2040" s="2" t="s">
        <v>31</v>
      </c>
      <c r="N2040" s="2" t="s">
        <v>350</v>
      </c>
      <c r="O2040" s="2" t="s">
        <v>257</v>
      </c>
      <c r="P2040" s="2" t="s">
        <v>313</v>
      </c>
      <c r="Q2040" s="2" t="s">
        <v>259</v>
      </c>
      <c r="R2040" s="2" t="s">
        <v>260</v>
      </c>
      <c r="S2040" s="2" t="s">
        <v>34</v>
      </c>
      <c r="T2040" s="137">
        <v>0.80900000000000005</v>
      </c>
      <c r="U2040" s="2" t="s">
        <v>144</v>
      </c>
      <c r="V2040" s="146">
        <v>0.03</v>
      </c>
      <c r="W2040" s="146">
        <v>5.1639999999999998E-2</v>
      </c>
      <c r="X2040" s="4" t="s">
        <v>263</v>
      </c>
      <c r="Z2040" s="137">
        <v>1290549</v>
      </c>
      <c r="AA2040" s="144">
        <v>1</v>
      </c>
      <c r="AB2040" s="157">
        <v>118.25</v>
      </c>
      <c r="AD2040" s="137">
        <v>1526.0740000000001</v>
      </c>
      <c r="AG2040" s="2" t="s">
        <v>36</v>
      </c>
      <c r="AH2040" s="146">
        <v>3.1656999999999998E-2</v>
      </c>
      <c r="AI2040" s="146">
        <v>3.35986030948743E-4</v>
      </c>
      <c r="AJ2040" s="146">
        <v>6.1288751830602603E-5</v>
      </c>
    </row>
    <row r="2041" spans="1:36" x14ac:dyDescent="0.2">
      <c r="A2041" s="188">
        <v>1038</v>
      </c>
      <c r="B2041" s="2">
        <v>1162</v>
      </c>
      <c r="C2041" s="2" t="s">
        <v>472</v>
      </c>
      <c r="D2041" s="2" t="s">
        <v>473</v>
      </c>
      <c r="E2041" s="4" t="s">
        <v>252</v>
      </c>
      <c r="F2041" s="2" t="s">
        <v>474</v>
      </c>
      <c r="G2041" s="2" t="s">
        <v>475</v>
      </c>
      <c r="H2041" s="2" t="s">
        <v>255</v>
      </c>
      <c r="I2041" s="2" t="s">
        <v>324</v>
      </c>
      <c r="J2041" s="2" t="s">
        <v>30</v>
      </c>
      <c r="K2041" s="2" t="s">
        <v>30</v>
      </c>
      <c r="L2041" s="2" t="s">
        <v>277</v>
      </c>
      <c r="M2041" s="2" t="s">
        <v>31</v>
      </c>
      <c r="N2041" s="2" t="s">
        <v>476</v>
      </c>
      <c r="O2041" s="2" t="s">
        <v>257</v>
      </c>
      <c r="P2041" s="2" t="s">
        <v>351</v>
      </c>
      <c r="Q2041" s="2" t="s">
        <v>259</v>
      </c>
      <c r="R2041" s="2" t="s">
        <v>260</v>
      </c>
      <c r="S2041" s="2" t="s">
        <v>34</v>
      </c>
      <c r="T2041" s="137">
        <v>0.71799999999999997</v>
      </c>
      <c r="U2041" s="2" t="s">
        <v>289</v>
      </c>
      <c r="V2041" s="146">
        <v>3.2500000000000001E-2</v>
      </c>
      <c r="W2041" s="146">
        <v>5.602E-2</v>
      </c>
      <c r="X2041" s="4" t="s">
        <v>263</v>
      </c>
      <c r="Z2041" s="137">
        <v>3254974.24</v>
      </c>
      <c r="AA2041" s="144">
        <v>1</v>
      </c>
      <c r="AB2041" s="157">
        <v>99.25</v>
      </c>
      <c r="AD2041" s="137">
        <v>3230.5619999999999</v>
      </c>
      <c r="AG2041" s="2" t="s">
        <v>36</v>
      </c>
      <c r="AH2041" s="146">
        <v>7.4607999999999994E-2</v>
      </c>
      <c r="AI2041" s="146">
        <v>7.1125223596883898E-4</v>
      </c>
      <c r="AJ2041" s="146">
        <v>1.29742780246437E-4</v>
      </c>
    </row>
    <row r="2042" spans="1:36" x14ac:dyDescent="0.2">
      <c r="A2042" s="188">
        <v>1038</v>
      </c>
      <c r="B2042" s="2">
        <v>1162</v>
      </c>
      <c r="C2042" s="2" t="s">
        <v>477</v>
      </c>
      <c r="D2042" s="2" t="s">
        <v>478</v>
      </c>
      <c r="E2042" s="4" t="s">
        <v>252</v>
      </c>
      <c r="F2042" s="2" t="s">
        <v>479</v>
      </c>
      <c r="G2042" s="2" t="s">
        <v>480</v>
      </c>
      <c r="H2042" s="2" t="s">
        <v>255</v>
      </c>
      <c r="I2042" s="2" t="s">
        <v>324</v>
      </c>
      <c r="J2042" s="2" t="s">
        <v>30</v>
      </c>
      <c r="K2042" s="2" t="s">
        <v>30</v>
      </c>
      <c r="L2042" s="2" t="s">
        <v>277</v>
      </c>
      <c r="M2042" s="2" t="s">
        <v>31</v>
      </c>
      <c r="N2042" s="2" t="s">
        <v>312</v>
      </c>
      <c r="O2042" s="2" t="s">
        <v>257</v>
      </c>
      <c r="P2042" s="2" t="s">
        <v>258</v>
      </c>
      <c r="Q2042" s="2" t="s">
        <v>259</v>
      </c>
      <c r="R2042" s="2" t="s">
        <v>260</v>
      </c>
      <c r="S2042" s="2" t="s">
        <v>34</v>
      </c>
      <c r="T2042" s="137">
        <v>1.4550000000000001</v>
      </c>
      <c r="U2042" s="2" t="s">
        <v>481</v>
      </c>
      <c r="V2042" s="146">
        <v>1.44E-2</v>
      </c>
      <c r="W2042" s="146">
        <v>4.3869999999999999E-2</v>
      </c>
      <c r="X2042" s="4" t="s">
        <v>263</v>
      </c>
      <c r="Z2042" s="137">
        <v>14118619.85</v>
      </c>
      <c r="AA2042" s="144">
        <v>1</v>
      </c>
      <c r="AB2042" s="157">
        <v>95.93</v>
      </c>
      <c r="AD2042" s="137">
        <v>13543.992</v>
      </c>
      <c r="AG2042" s="2" t="s">
        <v>36</v>
      </c>
      <c r="AH2042" s="146">
        <v>4.7062E-2</v>
      </c>
      <c r="AI2042" s="146">
        <v>2.9818944223502998E-3</v>
      </c>
      <c r="AJ2042" s="146">
        <v>5.4394102850176805E-4</v>
      </c>
    </row>
    <row r="2043" spans="1:36" x14ac:dyDescent="0.2">
      <c r="A2043" s="188">
        <v>1038</v>
      </c>
      <c r="B2043" s="2">
        <v>1162</v>
      </c>
      <c r="C2043" s="2" t="s">
        <v>291</v>
      </c>
      <c r="D2043" s="2" t="s">
        <v>292</v>
      </c>
      <c r="E2043" s="4" t="s">
        <v>252</v>
      </c>
      <c r="F2043" s="2" t="s">
        <v>293</v>
      </c>
      <c r="G2043" s="2" t="s">
        <v>294</v>
      </c>
      <c r="H2043" s="2" t="s">
        <v>255</v>
      </c>
      <c r="I2043" s="2" t="s">
        <v>295</v>
      </c>
      <c r="J2043" s="2" t="s">
        <v>30</v>
      </c>
      <c r="K2043" s="2" t="s">
        <v>30</v>
      </c>
      <c r="L2043" s="2" t="s">
        <v>277</v>
      </c>
      <c r="M2043" s="2" t="s">
        <v>31</v>
      </c>
      <c r="N2043" s="2" t="s">
        <v>296</v>
      </c>
      <c r="O2043" s="2" t="s">
        <v>257</v>
      </c>
      <c r="P2043" s="2" t="s">
        <v>297</v>
      </c>
      <c r="Q2043" s="2" t="s">
        <v>298</v>
      </c>
      <c r="R2043" s="2" t="s">
        <v>260</v>
      </c>
      <c r="S2043" s="2" t="s">
        <v>34</v>
      </c>
      <c r="T2043" s="137">
        <v>2.4950000000000001</v>
      </c>
      <c r="U2043" s="2" t="s">
        <v>299</v>
      </c>
      <c r="V2043" s="146">
        <v>4.6899999999999997E-2</v>
      </c>
      <c r="W2043" s="146">
        <v>5.987E-2</v>
      </c>
      <c r="X2043" s="4" t="s">
        <v>263</v>
      </c>
      <c r="Z2043" s="137">
        <v>36179689.840000004</v>
      </c>
      <c r="AA2043" s="144">
        <v>1</v>
      </c>
      <c r="AB2043" s="157">
        <v>92.95</v>
      </c>
      <c r="AD2043" s="137">
        <v>33629.021999999997</v>
      </c>
      <c r="AG2043" s="2" t="s">
        <v>36</v>
      </c>
      <c r="AH2043" s="146">
        <v>3.1488000000000002E-2</v>
      </c>
      <c r="AI2043" s="146">
        <v>7.4038874278270902E-3</v>
      </c>
      <c r="AJ2043" s="146">
        <v>1.35057703995748E-3</v>
      </c>
    </row>
    <row r="2044" spans="1:36" x14ac:dyDescent="0.2">
      <c r="A2044" s="188">
        <v>1038</v>
      </c>
      <c r="B2044" s="2">
        <v>1162</v>
      </c>
      <c r="C2044" s="2" t="s">
        <v>482</v>
      </c>
      <c r="D2044" s="2" t="s">
        <v>483</v>
      </c>
      <c r="E2044" s="4" t="s">
        <v>252</v>
      </c>
      <c r="F2044" s="2" t="s">
        <v>484</v>
      </c>
      <c r="G2044" s="2" t="s">
        <v>485</v>
      </c>
      <c r="H2044" s="2" t="s">
        <v>255</v>
      </c>
      <c r="I2044" s="2" t="s">
        <v>276</v>
      </c>
      <c r="J2044" s="2" t="s">
        <v>30</v>
      </c>
      <c r="K2044" s="2" t="s">
        <v>30</v>
      </c>
      <c r="L2044" s="2" t="s">
        <v>277</v>
      </c>
      <c r="M2044" s="2" t="s">
        <v>31</v>
      </c>
      <c r="N2044" s="2" t="s">
        <v>312</v>
      </c>
      <c r="O2044" s="2" t="s">
        <v>257</v>
      </c>
      <c r="P2044" s="2" t="s">
        <v>258</v>
      </c>
      <c r="Q2044" s="2" t="s">
        <v>259</v>
      </c>
      <c r="R2044" s="2" t="s">
        <v>260</v>
      </c>
      <c r="S2044" s="2" t="s">
        <v>34</v>
      </c>
      <c r="T2044" s="137">
        <v>0.745</v>
      </c>
      <c r="U2044" s="2" t="s">
        <v>289</v>
      </c>
      <c r="V2044" s="146">
        <v>8.3000000000000001E-3</v>
      </c>
      <c r="W2044" s="146">
        <v>3.8989999999999997E-2</v>
      </c>
      <c r="X2044" s="4" t="s">
        <v>263</v>
      </c>
      <c r="Z2044" s="137">
        <v>438762</v>
      </c>
      <c r="AA2044" s="144">
        <v>1</v>
      </c>
      <c r="AB2044" s="157">
        <v>117.3</v>
      </c>
      <c r="AD2044" s="137">
        <v>514.66800000000001</v>
      </c>
      <c r="AG2044" s="2" t="s">
        <v>36</v>
      </c>
      <c r="AH2044" s="146">
        <v>1.0449999999999999E-3</v>
      </c>
      <c r="AI2044" s="146">
        <v>1.13311135831136E-4</v>
      </c>
      <c r="AJ2044" s="146">
        <v>2.0669603626043699E-5</v>
      </c>
    </row>
    <row r="2045" spans="1:36" x14ac:dyDescent="0.2">
      <c r="A2045" s="188">
        <v>1038</v>
      </c>
      <c r="B2045" s="2">
        <v>1162</v>
      </c>
      <c r="C2045" s="2" t="s">
        <v>482</v>
      </c>
      <c r="D2045" s="2" t="s">
        <v>483</v>
      </c>
      <c r="E2045" s="4" t="s">
        <v>252</v>
      </c>
      <c r="F2045" s="2" t="s">
        <v>486</v>
      </c>
      <c r="G2045" s="2" t="s">
        <v>487</v>
      </c>
      <c r="H2045" s="2" t="s">
        <v>255</v>
      </c>
      <c r="I2045" s="2" t="s">
        <v>276</v>
      </c>
      <c r="J2045" s="2" t="s">
        <v>30</v>
      </c>
      <c r="K2045" s="2" t="s">
        <v>30</v>
      </c>
      <c r="L2045" s="2" t="s">
        <v>277</v>
      </c>
      <c r="M2045" s="2" t="s">
        <v>31</v>
      </c>
      <c r="N2045" s="2" t="s">
        <v>312</v>
      </c>
      <c r="O2045" s="2" t="s">
        <v>257</v>
      </c>
      <c r="P2045" s="2" t="s">
        <v>258</v>
      </c>
      <c r="Q2045" s="2" t="s">
        <v>259</v>
      </c>
      <c r="R2045" s="2" t="s">
        <v>260</v>
      </c>
      <c r="S2045" s="2" t="s">
        <v>34</v>
      </c>
      <c r="T2045" s="137">
        <v>4.0590000000000002</v>
      </c>
      <c r="U2045" s="2" t="s">
        <v>488</v>
      </c>
      <c r="V2045" s="146">
        <v>1.6500000000000001E-2</v>
      </c>
      <c r="W2045" s="146">
        <v>2.5270000000000001E-2</v>
      </c>
      <c r="X2045" s="4" t="s">
        <v>263</v>
      </c>
      <c r="Z2045" s="137">
        <v>26305076</v>
      </c>
      <c r="AA2045" s="144">
        <v>1</v>
      </c>
      <c r="AB2045" s="157">
        <v>116.12</v>
      </c>
      <c r="AD2045" s="137">
        <v>30545.454000000002</v>
      </c>
      <c r="AG2045" s="2" t="s">
        <v>36</v>
      </c>
      <c r="AH2045" s="146">
        <v>1.2434000000000001E-2</v>
      </c>
      <c r="AI2045" s="146">
        <v>6.7249980294697203E-3</v>
      </c>
      <c r="AJ2045" s="146">
        <v>1.2267377132483799E-3</v>
      </c>
    </row>
    <row r="2046" spans="1:36" x14ac:dyDescent="0.2">
      <c r="A2046" s="188">
        <v>1038</v>
      </c>
      <c r="B2046" s="2">
        <v>1162</v>
      </c>
      <c r="C2046" s="2" t="s">
        <v>1502</v>
      </c>
      <c r="D2046" s="2" t="s">
        <v>1503</v>
      </c>
      <c r="E2046" s="4" t="s">
        <v>252</v>
      </c>
      <c r="F2046" s="2" t="s">
        <v>1504</v>
      </c>
      <c r="G2046" s="2" t="s">
        <v>1505</v>
      </c>
      <c r="H2046" s="2" t="s">
        <v>255</v>
      </c>
      <c r="I2046" s="2" t="s">
        <v>295</v>
      </c>
      <c r="J2046" s="2" t="s">
        <v>30</v>
      </c>
      <c r="K2046" s="2" t="s">
        <v>30</v>
      </c>
      <c r="L2046" s="2" t="s">
        <v>277</v>
      </c>
      <c r="M2046" s="2" t="s">
        <v>31</v>
      </c>
      <c r="N2046" s="2" t="s">
        <v>296</v>
      </c>
      <c r="O2046" s="2" t="s">
        <v>257</v>
      </c>
      <c r="P2046" s="2" t="s">
        <v>424</v>
      </c>
      <c r="Q2046" s="2" t="s">
        <v>298</v>
      </c>
      <c r="R2046" s="2" t="s">
        <v>260</v>
      </c>
      <c r="S2046" s="2" t="s">
        <v>34</v>
      </c>
      <c r="T2046" s="137">
        <v>2.1850000000000001</v>
      </c>
      <c r="U2046" s="2" t="s">
        <v>299</v>
      </c>
      <c r="V2046" s="146">
        <v>5.4800000000000001E-2</v>
      </c>
      <c r="W2046" s="146">
        <v>5.3280000000000001E-2</v>
      </c>
      <c r="X2046" s="4" t="s">
        <v>263</v>
      </c>
      <c r="Z2046" s="137">
        <v>12874009.34</v>
      </c>
      <c r="AA2046" s="144">
        <v>1</v>
      </c>
      <c r="AB2046" s="157">
        <v>93.42</v>
      </c>
      <c r="AD2046" s="137">
        <v>12026.9</v>
      </c>
      <c r="AG2046" s="2" t="s">
        <v>36</v>
      </c>
      <c r="AH2046" s="146">
        <v>4.7933000000000003E-2</v>
      </c>
      <c r="AI2046" s="146">
        <v>2.6478858341403202E-3</v>
      </c>
      <c r="AJ2046" s="146">
        <v>4.8301299106435802E-4</v>
      </c>
    </row>
    <row r="2047" spans="1:36" x14ac:dyDescent="0.2">
      <c r="A2047" s="188">
        <v>1038</v>
      </c>
      <c r="B2047" s="2">
        <v>1162</v>
      </c>
      <c r="C2047" s="2" t="s">
        <v>411</v>
      </c>
      <c r="D2047" s="2" t="s">
        <v>412</v>
      </c>
      <c r="E2047" s="4" t="s">
        <v>252</v>
      </c>
      <c r="F2047" s="2" t="s">
        <v>489</v>
      </c>
      <c r="G2047" s="2" t="s">
        <v>490</v>
      </c>
      <c r="H2047" s="2" t="s">
        <v>255</v>
      </c>
      <c r="I2047" s="2" t="s">
        <v>276</v>
      </c>
      <c r="J2047" s="2" t="s">
        <v>30</v>
      </c>
      <c r="K2047" s="2" t="s">
        <v>30</v>
      </c>
      <c r="L2047" s="2" t="s">
        <v>277</v>
      </c>
      <c r="M2047" s="2" t="s">
        <v>31</v>
      </c>
      <c r="N2047" s="2" t="s">
        <v>312</v>
      </c>
      <c r="O2047" s="2" t="s">
        <v>257</v>
      </c>
      <c r="P2047" s="2" t="s">
        <v>332</v>
      </c>
      <c r="Q2047" s="2" t="s">
        <v>259</v>
      </c>
      <c r="R2047" s="2" t="s">
        <v>260</v>
      </c>
      <c r="S2047" s="2" t="s">
        <v>34</v>
      </c>
      <c r="T2047" s="137">
        <v>1.1379999999999999</v>
      </c>
      <c r="U2047" s="2" t="s">
        <v>119</v>
      </c>
      <c r="V2047" s="146">
        <v>1.4E-2</v>
      </c>
      <c r="W2047" s="146">
        <v>3.2779999999999997E-2</v>
      </c>
      <c r="X2047" s="4" t="s">
        <v>263</v>
      </c>
      <c r="Z2047" s="137">
        <v>17624856.649999999</v>
      </c>
      <c r="AA2047" s="144">
        <v>1</v>
      </c>
      <c r="AB2047" s="157">
        <v>116.79</v>
      </c>
      <c r="AD2047" s="137">
        <v>20584.07</v>
      </c>
      <c r="AG2047" s="2" t="s">
        <v>36</v>
      </c>
      <c r="AH2047" s="146">
        <v>2.9124000000000001E-2</v>
      </c>
      <c r="AI2047" s="146">
        <v>4.5318635499208898E-3</v>
      </c>
      <c r="AJ2047" s="146">
        <v>8.2667800103757504E-4</v>
      </c>
    </row>
    <row r="2048" spans="1:36" x14ac:dyDescent="0.2">
      <c r="A2048" s="188">
        <v>1038</v>
      </c>
      <c r="B2048" s="2">
        <v>1162</v>
      </c>
      <c r="C2048" s="2" t="s">
        <v>491</v>
      </c>
      <c r="D2048" s="2" t="s">
        <v>492</v>
      </c>
      <c r="E2048" s="4" t="s">
        <v>252</v>
      </c>
      <c r="F2048" s="2" t="s">
        <v>493</v>
      </c>
      <c r="G2048" s="2" t="s">
        <v>494</v>
      </c>
      <c r="H2048" s="2" t="s">
        <v>255</v>
      </c>
      <c r="I2048" s="2" t="s">
        <v>276</v>
      </c>
      <c r="J2048" s="2" t="s">
        <v>30</v>
      </c>
      <c r="K2048" s="2" t="s">
        <v>30</v>
      </c>
      <c r="L2048" s="2" t="s">
        <v>277</v>
      </c>
      <c r="M2048" s="2" t="s">
        <v>31</v>
      </c>
      <c r="N2048" s="2" t="s">
        <v>312</v>
      </c>
      <c r="O2048" s="2" t="s">
        <v>257</v>
      </c>
      <c r="P2048" s="2" t="s">
        <v>424</v>
      </c>
      <c r="Q2048" s="2" t="s">
        <v>298</v>
      </c>
      <c r="R2048" s="2" t="s">
        <v>260</v>
      </c>
      <c r="S2048" s="2" t="s">
        <v>34</v>
      </c>
      <c r="T2048" s="137">
        <v>1.988</v>
      </c>
      <c r="U2048" s="2" t="s">
        <v>495</v>
      </c>
      <c r="V2048" s="146">
        <v>2.75E-2</v>
      </c>
      <c r="W2048" s="146">
        <v>2.8729999999999999E-2</v>
      </c>
      <c r="X2048" s="4" t="s">
        <v>263</v>
      </c>
      <c r="Z2048" s="137">
        <v>20033056.960000001</v>
      </c>
      <c r="AA2048" s="144">
        <v>1</v>
      </c>
      <c r="AB2048" s="157">
        <v>118.55</v>
      </c>
      <c r="AD2048" s="137">
        <v>23749.188999999998</v>
      </c>
      <c r="AG2048" s="2" t="s">
        <v>36</v>
      </c>
      <c r="AH2048" s="146">
        <v>3.5802E-2</v>
      </c>
      <c r="AI2048" s="146">
        <v>5.2287076200746799E-3</v>
      </c>
      <c r="AJ2048" s="146">
        <v>9.5379252172072095E-4</v>
      </c>
    </row>
    <row r="2049" spans="1:36" x14ac:dyDescent="0.2">
      <c r="A2049" s="188">
        <v>1038</v>
      </c>
      <c r="B2049" s="2">
        <v>1162</v>
      </c>
      <c r="C2049" s="2" t="s">
        <v>496</v>
      </c>
      <c r="D2049" s="2" t="s">
        <v>497</v>
      </c>
      <c r="E2049" s="4" t="s">
        <v>273</v>
      </c>
      <c r="F2049" s="2" t="s">
        <v>498</v>
      </c>
      <c r="G2049" s="2" t="s">
        <v>499</v>
      </c>
      <c r="H2049" s="2" t="s">
        <v>255</v>
      </c>
      <c r="I2049" s="2" t="s">
        <v>295</v>
      </c>
      <c r="J2049" s="2" t="s">
        <v>30</v>
      </c>
      <c r="K2049" s="2" t="s">
        <v>383</v>
      </c>
      <c r="L2049" s="2" t="s">
        <v>277</v>
      </c>
      <c r="M2049" s="2" t="s">
        <v>31</v>
      </c>
      <c r="N2049" s="2" t="s">
        <v>350</v>
      </c>
      <c r="O2049" s="2" t="s">
        <v>257</v>
      </c>
      <c r="P2049" s="2" t="s">
        <v>424</v>
      </c>
      <c r="Q2049" s="2" t="s">
        <v>298</v>
      </c>
      <c r="R2049" s="2" t="s">
        <v>260</v>
      </c>
      <c r="S2049" s="2" t="s">
        <v>34</v>
      </c>
      <c r="T2049" s="137">
        <v>2.3410000000000002</v>
      </c>
      <c r="U2049" s="2" t="s">
        <v>500</v>
      </c>
      <c r="V2049" s="146">
        <v>4.2999999999999997E-2</v>
      </c>
      <c r="W2049" s="146">
        <v>7.3359999999999995E-2</v>
      </c>
      <c r="X2049" s="4" t="s">
        <v>263</v>
      </c>
      <c r="Z2049" s="137">
        <v>23042870.920000002</v>
      </c>
      <c r="AA2049" s="144">
        <v>1</v>
      </c>
      <c r="AB2049" s="157">
        <v>88.55</v>
      </c>
      <c r="AD2049" s="137">
        <v>20404.462</v>
      </c>
      <c r="AG2049" s="2" t="s">
        <v>36</v>
      </c>
      <c r="AH2049" s="146">
        <v>2.1521999999999999E-2</v>
      </c>
      <c r="AI2049" s="146">
        <v>4.4923204270145003E-3</v>
      </c>
      <c r="AJ2049" s="146">
        <v>8.1946475875017098E-4</v>
      </c>
    </row>
    <row r="2050" spans="1:36" x14ac:dyDescent="0.2">
      <c r="A2050" s="188">
        <v>1038</v>
      </c>
      <c r="B2050" s="2">
        <v>1162</v>
      </c>
      <c r="C2050" s="2" t="s">
        <v>405</v>
      </c>
      <c r="D2050" s="2" t="s">
        <v>406</v>
      </c>
      <c r="E2050" s="4" t="s">
        <v>252</v>
      </c>
      <c r="F2050" s="2" t="s">
        <v>501</v>
      </c>
      <c r="G2050" s="2" t="s">
        <v>502</v>
      </c>
      <c r="H2050" s="2" t="s">
        <v>255</v>
      </c>
      <c r="I2050" s="2" t="s">
        <v>276</v>
      </c>
      <c r="J2050" s="2" t="s">
        <v>30</v>
      </c>
      <c r="K2050" s="2" t="s">
        <v>30</v>
      </c>
      <c r="L2050" s="2" t="s">
        <v>277</v>
      </c>
      <c r="M2050" s="2" t="s">
        <v>31</v>
      </c>
      <c r="N2050" s="2" t="s">
        <v>312</v>
      </c>
      <c r="O2050" s="2" t="s">
        <v>257</v>
      </c>
      <c r="P2050" s="2" t="s">
        <v>87</v>
      </c>
      <c r="Q2050" s="2" t="s">
        <v>298</v>
      </c>
      <c r="R2050" s="2" t="s">
        <v>260</v>
      </c>
      <c r="S2050" s="2" t="s">
        <v>34</v>
      </c>
      <c r="T2050" s="137">
        <v>1.6930000000000001</v>
      </c>
      <c r="U2050" s="2" t="s">
        <v>319</v>
      </c>
      <c r="V2050" s="146">
        <v>1.77E-2</v>
      </c>
      <c r="W2050" s="146">
        <v>2.93E-2</v>
      </c>
      <c r="X2050" s="4" t="s">
        <v>263</v>
      </c>
      <c r="Z2050" s="137">
        <v>14397439.880000001</v>
      </c>
      <c r="AA2050" s="144">
        <v>1</v>
      </c>
      <c r="AB2050" s="157">
        <v>116.94</v>
      </c>
      <c r="AD2050" s="137">
        <v>16836.366000000002</v>
      </c>
      <c r="AG2050" s="2" t="s">
        <v>36</v>
      </c>
      <c r="AH2050" s="146">
        <v>5.9189999999999998E-3</v>
      </c>
      <c r="AI2050" s="146">
        <v>3.7067554654184498E-3</v>
      </c>
      <c r="AJ2050" s="146">
        <v>6.7616625362445398E-4</v>
      </c>
    </row>
    <row r="2051" spans="1:36" x14ac:dyDescent="0.2">
      <c r="A2051" s="188">
        <v>1038</v>
      </c>
      <c r="B2051" s="2">
        <v>1162</v>
      </c>
      <c r="C2051" s="2" t="s">
        <v>445</v>
      </c>
      <c r="D2051" s="2" t="s">
        <v>446</v>
      </c>
      <c r="E2051" s="4" t="s">
        <v>252</v>
      </c>
      <c r="F2051" s="2" t="s">
        <v>503</v>
      </c>
      <c r="G2051" s="2" t="s">
        <v>504</v>
      </c>
      <c r="H2051" s="2" t="s">
        <v>255</v>
      </c>
      <c r="I2051" s="2" t="s">
        <v>276</v>
      </c>
      <c r="J2051" s="2" t="s">
        <v>30</v>
      </c>
      <c r="K2051" s="2" t="s">
        <v>30</v>
      </c>
      <c r="L2051" s="2" t="s">
        <v>277</v>
      </c>
      <c r="M2051" s="2" t="s">
        <v>31</v>
      </c>
      <c r="N2051" s="2" t="s">
        <v>312</v>
      </c>
      <c r="O2051" s="2" t="s">
        <v>257</v>
      </c>
      <c r="P2051" s="2" t="s">
        <v>403</v>
      </c>
      <c r="Q2051" s="2" t="s">
        <v>259</v>
      </c>
      <c r="R2051" s="2" t="s">
        <v>260</v>
      </c>
      <c r="S2051" s="2" t="s">
        <v>34</v>
      </c>
      <c r="T2051" s="137">
        <v>1.7889999999999999</v>
      </c>
      <c r="U2051" s="2" t="s">
        <v>161</v>
      </c>
      <c r="V2051" s="146">
        <v>1.4200000000000001E-2</v>
      </c>
      <c r="W2051" s="146">
        <v>2.904E-2</v>
      </c>
      <c r="X2051" s="4" t="s">
        <v>263</v>
      </c>
      <c r="Z2051" s="137">
        <v>1907157.63</v>
      </c>
      <c r="AA2051" s="144">
        <v>1</v>
      </c>
      <c r="AB2051" s="157">
        <v>116.29</v>
      </c>
      <c r="AD2051" s="137">
        <v>2217.8339999999998</v>
      </c>
      <c r="AG2051" s="2" t="s">
        <v>36</v>
      </c>
      <c r="AH2051" s="146">
        <v>1.8779999999999999E-3</v>
      </c>
      <c r="AI2051" s="146">
        <v>4.8828629361158805E-4</v>
      </c>
      <c r="AJ2051" s="146">
        <v>8.9070540780937797E-5</v>
      </c>
    </row>
    <row r="2052" spans="1:36" x14ac:dyDescent="0.2">
      <c r="A2052" s="188">
        <v>1038</v>
      </c>
      <c r="B2052" s="2">
        <v>1162</v>
      </c>
      <c r="C2052" s="2" t="s">
        <v>505</v>
      </c>
      <c r="D2052" s="2" t="s">
        <v>506</v>
      </c>
      <c r="E2052" s="4" t="s">
        <v>252</v>
      </c>
      <c r="F2052" s="2" t="s">
        <v>507</v>
      </c>
      <c r="G2052" s="2" t="s">
        <v>508</v>
      </c>
      <c r="H2052" s="2" t="s">
        <v>255</v>
      </c>
      <c r="I2052" s="2" t="s">
        <v>324</v>
      </c>
      <c r="J2052" s="2" t="s">
        <v>30</v>
      </c>
      <c r="K2052" s="2" t="s">
        <v>30</v>
      </c>
      <c r="L2052" s="2" t="s">
        <v>277</v>
      </c>
      <c r="M2052" s="2" t="s">
        <v>31</v>
      </c>
      <c r="N2052" s="2" t="s">
        <v>325</v>
      </c>
      <c r="O2052" s="2" t="s">
        <v>257</v>
      </c>
      <c r="P2052" s="2" t="s">
        <v>368</v>
      </c>
      <c r="Q2052" s="2" t="s">
        <v>298</v>
      </c>
      <c r="R2052" s="2" t="s">
        <v>260</v>
      </c>
      <c r="S2052" s="2" t="s">
        <v>34</v>
      </c>
      <c r="T2052" s="137">
        <v>1.4510000000000001</v>
      </c>
      <c r="U2052" s="2" t="s">
        <v>167</v>
      </c>
      <c r="V2052" s="146">
        <v>3.2899999999999999E-2</v>
      </c>
      <c r="W2052" s="146">
        <v>4.9570000000000003E-2</v>
      </c>
      <c r="X2052" s="4" t="s">
        <v>263</v>
      </c>
      <c r="Z2052" s="137">
        <v>7014366.7000000002</v>
      </c>
      <c r="AA2052" s="144">
        <v>1</v>
      </c>
      <c r="AB2052" s="157">
        <v>97.79</v>
      </c>
      <c r="AD2052" s="137">
        <v>6859.3490000000002</v>
      </c>
      <c r="AG2052" s="2" t="s">
        <v>36</v>
      </c>
      <c r="AH2052" s="146">
        <v>9.8040000000000002E-3</v>
      </c>
      <c r="AI2052" s="146">
        <v>1.5101792052826201E-3</v>
      </c>
      <c r="AJ2052" s="146">
        <v>2.7547871044205301E-4</v>
      </c>
    </row>
    <row r="2053" spans="1:36" x14ac:dyDescent="0.2">
      <c r="A2053" s="188">
        <v>1038</v>
      </c>
      <c r="B2053" s="2">
        <v>1162</v>
      </c>
      <c r="C2053" s="2" t="s">
        <v>509</v>
      </c>
      <c r="D2053" s="2" t="s">
        <v>510</v>
      </c>
      <c r="E2053" s="4" t="s">
        <v>252</v>
      </c>
      <c r="F2053" s="2" t="s">
        <v>511</v>
      </c>
      <c r="G2053" s="2" t="s">
        <v>512</v>
      </c>
      <c r="H2053" s="2" t="s">
        <v>255</v>
      </c>
      <c r="I2053" s="2" t="s">
        <v>276</v>
      </c>
      <c r="J2053" s="2" t="s">
        <v>30</v>
      </c>
      <c r="K2053" s="2" t="s">
        <v>30</v>
      </c>
      <c r="L2053" s="2" t="s">
        <v>277</v>
      </c>
      <c r="M2053" s="2" t="s">
        <v>31</v>
      </c>
      <c r="N2053" s="2" t="s">
        <v>476</v>
      </c>
      <c r="O2053" s="2" t="s">
        <v>257</v>
      </c>
      <c r="P2053" s="2" t="s">
        <v>258</v>
      </c>
      <c r="Q2053" s="2" t="s">
        <v>259</v>
      </c>
      <c r="R2053" s="2" t="s">
        <v>260</v>
      </c>
      <c r="S2053" s="2" t="s">
        <v>34</v>
      </c>
      <c r="T2053" s="137">
        <v>1.216</v>
      </c>
      <c r="U2053" s="2" t="s">
        <v>495</v>
      </c>
      <c r="V2053" s="146">
        <v>1E-3</v>
      </c>
      <c r="W2053" s="146">
        <v>2.92E-2</v>
      </c>
      <c r="X2053" s="4" t="s">
        <v>263</v>
      </c>
      <c r="Z2053" s="137">
        <v>45793749.049999997</v>
      </c>
      <c r="AA2053" s="144">
        <v>1</v>
      </c>
      <c r="AB2053" s="157">
        <v>113</v>
      </c>
      <c r="AD2053" s="137">
        <v>51746.936000000002</v>
      </c>
      <c r="AG2053" s="2" t="s">
        <v>36</v>
      </c>
      <c r="AH2053" s="146">
        <v>7.1295999999999998E-2</v>
      </c>
      <c r="AI2053" s="146">
        <v>1.1392793265977899E-2</v>
      </c>
      <c r="AJ2053" s="146">
        <v>2.0782116362522301E-3</v>
      </c>
    </row>
    <row r="2054" spans="1:36" x14ac:dyDescent="0.2">
      <c r="A2054" s="188">
        <v>1038</v>
      </c>
      <c r="B2054" s="2">
        <v>1162</v>
      </c>
      <c r="C2054" s="2" t="s">
        <v>509</v>
      </c>
      <c r="D2054" s="2" t="s">
        <v>510</v>
      </c>
      <c r="E2054" s="4" t="s">
        <v>252</v>
      </c>
      <c r="F2054" s="2" t="s">
        <v>513</v>
      </c>
      <c r="G2054" s="2" t="s">
        <v>514</v>
      </c>
      <c r="H2054" s="2" t="s">
        <v>255</v>
      </c>
      <c r="I2054" s="2" t="s">
        <v>276</v>
      </c>
      <c r="J2054" s="2" t="s">
        <v>30</v>
      </c>
      <c r="K2054" s="2" t="s">
        <v>30</v>
      </c>
      <c r="L2054" s="2" t="s">
        <v>277</v>
      </c>
      <c r="M2054" s="2" t="s">
        <v>31</v>
      </c>
      <c r="N2054" s="2" t="s">
        <v>476</v>
      </c>
      <c r="O2054" s="2" t="s">
        <v>257</v>
      </c>
      <c r="P2054" s="2" t="s">
        <v>258</v>
      </c>
      <c r="Q2054" s="2" t="s">
        <v>259</v>
      </c>
      <c r="R2054" s="2" t="s">
        <v>260</v>
      </c>
      <c r="S2054" s="2" t="s">
        <v>34</v>
      </c>
      <c r="T2054" s="137">
        <v>11.507999999999999</v>
      </c>
      <c r="U2054" s="2" t="s">
        <v>515</v>
      </c>
      <c r="V2054" s="146">
        <v>2.07E-2</v>
      </c>
      <c r="W2054" s="146">
        <v>2.7050000000000001E-2</v>
      </c>
      <c r="X2054" s="4" t="s">
        <v>263</v>
      </c>
      <c r="Z2054" s="137">
        <v>90541883.909999996</v>
      </c>
      <c r="AA2054" s="144">
        <v>1</v>
      </c>
      <c r="AB2054" s="157">
        <v>109.4</v>
      </c>
      <c r="AD2054" s="137">
        <v>99052.820999999996</v>
      </c>
      <c r="AG2054" s="2" t="s">
        <v>36</v>
      </c>
      <c r="AH2054" s="146">
        <v>1.6560999999999999E-2</v>
      </c>
      <c r="AI2054" s="146">
        <v>2.1807828442941001E-2</v>
      </c>
      <c r="AJ2054" s="146">
        <v>3.9780659381272697E-3</v>
      </c>
    </row>
    <row r="2055" spans="1:36" x14ac:dyDescent="0.2">
      <c r="A2055" s="188">
        <v>1038</v>
      </c>
      <c r="B2055" s="2">
        <v>1162</v>
      </c>
      <c r="C2055" s="2" t="s">
        <v>436</v>
      </c>
      <c r="D2055" s="2" t="s">
        <v>437</v>
      </c>
      <c r="E2055" s="4" t="s">
        <v>252</v>
      </c>
      <c r="F2055" s="2" t="s">
        <v>516</v>
      </c>
      <c r="G2055" s="2" t="s">
        <v>517</v>
      </c>
      <c r="H2055" s="2" t="s">
        <v>255</v>
      </c>
      <c r="I2055" s="2" t="s">
        <v>276</v>
      </c>
      <c r="J2055" s="2" t="s">
        <v>30</v>
      </c>
      <c r="K2055" s="2" t="s">
        <v>30</v>
      </c>
      <c r="L2055" s="2" t="s">
        <v>277</v>
      </c>
      <c r="M2055" s="2" t="s">
        <v>31</v>
      </c>
      <c r="N2055" s="2" t="s">
        <v>430</v>
      </c>
      <c r="O2055" s="2" t="s">
        <v>257</v>
      </c>
      <c r="P2055" s="2" t="s">
        <v>279</v>
      </c>
      <c r="Q2055" s="2" t="s">
        <v>279</v>
      </c>
      <c r="R2055" s="2" t="s">
        <v>279</v>
      </c>
      <c r="S2055" s="2" t="s">
        <v>34</v>
      </c>
      <c r="T2055" s="137">
        <v>0.627</v>
      </c>
      <c r="U2055" s="2" t="s">
        <v>289</v>
      </c>
      <c r="V2055" s="146">
        <v>4.8000000000000001E-2</v>
      </c>
      <c r="W2055" s="146">
        <v>1E-4</v>
      </c>
      <c r="X2055" s="4" t="s">
        <v>263</v>
      </c>
      <c r="Z2055" s="137">
        <v>3085858.49</v>
      </c>
      <c r="AA2055" s="144">
        <v>1</v>
      </c>
      <c r="AB2055" s="157">
        <v>133.85</v>
      </c>
      <c r="AD2055" s="137">
        <v>4130.4219999999996</v>
      </c>
      <c r="AG2055" s="2" t="s">
        <v>36</v>
      </c>
      <c r="AH2055" s="146">
        <v>2.0504000000000001E-2</v>
      </c>
      <c r="AI2055" s="146">
        <v>9.0936860252798695E-4</v>
      </c>
      <c r="AJ2055" s="146">
        <v>1.6588209469750999E-4</v>
      </c>
    </row>
    <row r="2056" spans="1:36" x14ac:dyDescent="0.2">
      <c r="A2056" s="188">
        <v>1038</v>
      </c>
      <c r="B2056" s="2">
        <v>1162</v>
      </c>
      <c r="C2056" s="2" t="s">
        <v>518</v>
      </c>
      <c r="D2056" s="2" t="s">
        <v>519</v>
      </c>
      <c r="E2056" s="4" t="s">
        <v>252</v>
      </c>
      <c r="F2056" s="2" t="s">
        <v>520</v>
      </c>
      <c r="G2056" s="2" t="s">
        <v>521</v>
      </c>
      <c r="H2056" s="2" t="s">
        <v>255</v>
      </c>
      <c r="I2056" s="2" t="s">
        <v>276</v>
      </c>
      <c r="J2056" s="2" t="s">
        <v>30</v>
      </c>
      <c r="K2056" s="2" t="s">
        <v>30</v>
      </c>
      <c r="L2056" s="2" t="s">
        <v>277</v>
      </c>
      <c r="M2056" s="2" t="s">
        <v>31</v>
      </c>
      <c r="N2056" s="2" t="s">
        <v>476</v>
      </c>
      <c r="O2056" s="2" t="s">
        <v>257</v>
      </c>
      <c r="P2056" s="2" t="s">
        <v>362</v>
      </c>
      <c r="Q2056" s="2" t="s">
        <v>259</v>
      </c>
      <c r="R2056" s="2" t="s">
        <v>260</v>
      </c>
      <c r="S2056" s="2" t="s">
        <v>34</v>
      </c>
      <c r="T2056" s="137">
        <v>0.65400000000000003</v>
      </c>
      <c r="U2056" s="2" t="s">
        <v>522</v>
      </c>
      <c r="V2056" s="146">
        <v>1.8499999999999999E-2</v>
      </c>
      <c r="W2056" s="146">
        <v>4.8669999999999998E-2</v>
      </c>
      <c r="X2056" s="4" t="s">
        <v>263</v>
      </c>
      <c r="Z2056" s="137">
        <v>4345239.84</v>
      </c>
      <c r="AA2056" s="144">
        <v>1</v>
      </c>
      <c r="AB2056" s="157">
        <v>115.12</v>
      </c>
      <c r="AD2056" s="137">
        <v>5002.24</v>
      </c>
      <c r="AG2056" s="2" t="s">
        <v>36</v>
      </c>
      <c r="AH2056" s="146">
        <v>1.3053E-2</v>
      </c>
      <c r="AI2056" s="146">
        <v>1.10131132981012E-3</v>
      </c>
      <c r="AJ2056" s="146">
        <v>2.0089524731241201E-4</v>
      </c>
    </row>
    <row r="2057" spans="1:36" x14ac:dyDescent="0.2">
      <c r="A2057" s="188">
        <v>1038</v>
      </c>
      <c r="B2057" s="2">
        <v>1162</v>
      </c>
      <c r="C2057" s="2" t="s">
        <v>518</v>
      </c>
      <c r="D2057" s="2" t="s">
        <v>519</v>
      </c>
      <c r="E2057" s="4" t="s">
        <v>252</v>
      </c>
      <c r="F2057" s="2" t="s">
        <v>523</v>
      </c>
      <c r="G2057" s="2" t="s">
        <v>524</v>
      </c>
      <c r="H2057" s="2" t="s">
        <v>255</v>
      </c>
      <c r="I2057" s="2" t="s">
        <v>324</v>
      </c>
      <c r="J2057" s="2" t="s">
        <v>30</v>
      </c>
      <c r="K2057" s="2" t="s">
        <v>30</v>
      </c>
      <c r="L2057" s="2" t="s">
        <v>277</v>
      </c>
      <c r="M2057" s="2" t="s">
        <v>31</v>
      </c>
      <c r="N2057" s="2" t="s">
        <v>476</v>
      </c>
      <c r="O2057" s="2" t="s">
        <v>257</v>
      </c>
      <c r="P2057" s="2" t="s">
        <v>362</v>
      </c>
      <c r="Q2057" s="2" t="s">
        <v>259</v>
      </c>
      <c r="R2057" s="2" t="s">
        <v>260</v>
      </c>
      <c r="S2057" s="2" t="s">
        <v>34</v>
      </c>
      <c r="T2057" s="137">
        <v>0.63200000000000001</v>
      </c>
      <c r="U2057" s="2" t="s">
        <v>525</v>
      </c>
      <c r="V2057" s="146">
        <v>3.2500000000000001E-2</v>
      </c>
      <c r="W2057" s="146">
        <v>5.4289999999999998E-2</v>
      </c>
      <c r="X2057" s="4" t="s">
        <v>263</v>
      </c>
      <c r="Z2057" s="137">
        <v>451378.98</v>
      </c>
      <c r="AA2057" s="144">
        <v>1</v>
      </c>
      <c r="AB2057" s="157">
        <v>99.45</v>
      </c>
      <c r="AD2057" s="137">
        <v>448.89600000000002</v>
      </c>
      <c r="AG2057" s="2" t="s">
        <v>36</v>
      </c>
      <c r="AH2057" s="146">
        <v>1.843E-3</v>
      </c>
      <c r="AI2057" s="146">
        <v>9.8830659092087698E-5</v>
      </c>
      <c r="AJ2057" s="146">
        <v>1.8028153495684802E-5</v>
      </c>
    </row>
    <row r="2058" spans="1:36" x14ac:dyDescent="0.2">
      <c r="A2058" s="188">
        <v>1038</v>
      </c>
      <c r="B2058" s="2">
        <v>1162</v>
      </c>
      <c r="C2058" s="2" t="s">
        <v>526</v>
      </c>
      <c r="D2058" s="2" t="s">
        <v>527</v>
      </c>
      <c r="E2058" s="4" t="s">
        <v>252</v>
      </c>
      <c r="F2058" s="2" t="s">
        <v>528</v>
      </c>
      <c r="G2058" s="2" t="s">
        <v>529</v>
      </c>
      <c r="H2058" s="2" t="s">
        <v>255</v>
      </c>
      <c r="I2058" s="2" t="s">
        <v>276</v>
      </c>
      <c r="J2058" s="2" t="s">
        <v>30</v>
      </c>
      <c r="K2058" s="2" t="s">
        <v>30</v>
      </c>
      <c r="L2058" s="2" t="s">
        <v>277</v>
      </c>
      <c r="M2058" s="2" t="s">
        <v>31</v>
      </c>
      <c r="N2058" s="2" t="s">
        <v>278</v>
      </c>
      <c r="O2058" s="2" t="s">
        <v>257</v>
      </c>
      <c r="P2058" s="2" t="s">
        <v>279</v>
      </c>
      <c r="Q2058" s="2" t="s">
        <v>279</v>
      </c>
      <c r="R2058" s="2" t="s">
        <v>279</v>
      </c>
      <c r="S2058" s="2" t="s">
        <v>34</v>
      </c>
      <c r="T2058" s="137">
        <v>3.0000000000000001E-3</v>
      </c>
      <c r="U2058" s="2" t="s">
        <v>530</v>
      </c>
      <c r="V2058" s="146">
        <v>2.8500000000000001E-2</v>
      </c>
      <c r="W2058" s="146">
        <v>-0.22896</v>
      </c>
      <c r="X2058" s="4" t="s">
        <v>263</v>
      </c>
      <c r="Z2058" s="137">
        <v>-0.09</v>
      </c>
      <c r="AA2058" s="144">
        <v>1</v>
      </c>
      <c r="AB2058" s="157">
        <v>119.02</v>
      </c>
      <c r="AD2058" s="137">
        <v>0</v>
      </c>
      <c r="AG2058" s="2" t="s">
        <v>36</v>
      </c>
      <c r="AH2058" s="146">
        <v>0</v>
      </c>
      <c r="AI2058" s="146">
        <v>-2.3583487513283197E-11</v>
      </c>
      <c r="AJ2058" s="146">
        <v>-4.3019720475290694E-12</v>
      </c>
    </row>
    <row r="2059" spans="1:36" x14ac:dyDescent="0.2">
      <c r="A2059" s="188">
        <v>1038</v>
      </c>
      <c r="B2059" s="2">
        <v>1162</v>
      </c>
      <c r="C2059" s="2" t="s">
        <v>531</v>
      </c>
      <c r="D2059" s="2" t="s">
        <v>532</v>
      </c>
      <c r="E2059" s="4" t="s">
        <v>252</v>
      </c>
      <c r="F2059" s="2" t="s">
        <v>533</v>
      </c>
      <c r="G2059" s="2" t="s">
        <v>534</v>
      </c>
      <c r="H2059" s="2" t="s">
        <v>255</v>
      </c>
      <c r="I2059" s="2" t="s">
        <v>276</v>
      </c>
      <c r="J2059" s="2" t="s">
        <v>30</v>
      </c>
      <c r="K2059" s="2" t="s">
        <v>30</v>
      </c>
      <c r="L2059" s="2" t="s">
        <v>277</v>
      </c>
      <c r="M2059" s="2" t="s">
        <v>31</v>
      </c>
      <c r="N2059" s="2" t="s">
        <v>397</v>
      </c>
      <c r="O2059" s="2" t="s">
        <v>257</v>
      </c>
      <c r="P2059" s="2" t="s">
        <v>332</v>
      </c>
      <c r="Q2059" s="2" t="s">
        <v>259</v>
      </c>
      <c r="R2059" s="2" t="s">
        <v>260</v>
      </c>
      <c r="S2059" s="2" t="s">
        <v>34</v>
      </c>
      <c r="T2059" s="137">
        <v>0.95499999999999996</v>
      </c>
      <c r="U2059" s="2" t="s">
        <v>535</v>
      </c>
      <c r="V2059" s="146">
        <v>1.0500000000000001E-2</v>
      </c>
      <c r="W2059" s="146">
        <v>3.5189999999999999E-2</v>
      </c>
      <c r="X2059" s="4" t="s">
        <v>263</v>
      </c>
      <c r="Z2059" s="137">
        <v>9346857.9299999997</v>
      </c>
      <c r="AA2059" s="144">
        <v>1</v>
      </c>
      <c r="AB2059" s="157">
        <v>115.19</v>
      </c>
      <c r="AD2059" s="137">
        <v>10766.646000000001</v>
      </c>
      <c r="AG2059" s="2" t="s">
        <v>36</v>
      </c>
      <c r="AH2059" s="146">
        <v>2.5516E-2</v>
      </c>
      <c r="AI2059" s="146">
        <v>2.3704237685216998E-3</v>
      </c>
      <c r="AJ2059" s="146">
        <v>4.32399863982596E-4</v>
      </c>
    </row>
    <row r="2060" spans="1:36" x14ac:dyDescent="0.2">
      <c r="A2060" s="188">
        <v>1038</v>
      </c>
      <c r="B2060" s="2">
        <v>1162</v>
      </c>
      <c r="C2060" s="2" t="s">
        <v>536</v>
      </c>
      <c r="D2060" s="2" t="s">
        <v>537</v>
      </c>
      <c r="E2060" s="4" t="s">
        <v>252</v>
      </c>
      <c r="F2060" s="2" t="s">
        <v>538</v>
      </c>
      <c r="G2060" s="2" t="s">
        <v>539</v>
      </c>
      <c r="H2060" s="2" t="s">
        <v>255</v>
      </c>
      <c r="I2060" s="2" t="s">
        <v>324</v>
      </c>
      <c r="J2060" s="2" t="s">
        <v>30</v>
      </c>
      <c r="K2060" s="2" t="s">
        <v>30</v>
      </c>
      <c r="L2060" s="2" t="s">
        <v>277</v>
      </c>
      <c r="M2060" s="2" t="s">
        <v>31</v>
      </c>
      <c r="N2060" s="2" t="s">
        <v>540</v>
      </c>
      <c r="O2060" s="2" t="s">
        <v>257</v>
      </c>
      <c r="P2060" s="2" t="s">
        <v>368</v>
      </c>
      <c r="Q2060" s="2" t="s">
        <v>298</v>
      </c>
      <c r="R2060" s="2" t="s">
        <v>260</v>
      </c>
      <c r="S2060" s="2" t="s">
        <v>34</v>
      </c>
      <c r="T2060" s="137">
        <v>0.48499999999999999</v>
      </c>
      <c r="U2060" s="2" t="s">
        <v>541</v>
      </c>
      <c r="V2060" s="146">
        <v>1.4999999999999999E-2</v>
      </c>
      <c r="W2060" s="146">
        <v>5.7099999999999998E-2</v>
      </c>
      <c r="X2060" s="4" t="s">
        <v>263</v>
      </c>
      <c r="Z2060" s="137">
        <v>667650.89</v>
      </c>
      <c r="AA2060" s="144">
        <v>1</v>
      </c>
      <c r="AB2060" s="157">
        <v>98.43</v>
      </c>
      <c r="AD2060" s="137">
        <v>657.16899999999998</v>
      </c>
      <c r="AG2060" s="2" t="s">
        <v>36</v>
      </c>
      <c r="AH2060" s="146">
        <v>4.0051000000000003E-2</v>
      </c>
      <c r="AI2060" s="146">
        <v>1.4468466089392001E-4</v>
      </c>
      <c r="AJ2060" s="146">
        <v>2.63925921270672E-5</v>
      </c>
    </row>
    <row r="2061" spans="1:36" x14ac:dyDescent="0.2">
      <c r="A2061" s="188">
        <v>1038</v>
      </c>
      <c r="B2061" s="2">
        <v>1162</v>
      </c>
      <c r="C2061" s="2" t="s">
        <v>415</v>
      </c>
      <c r="D2061" s="2" t="s">
        <v>416</v>
      </c>
      <c r="E2061" s="4" t="s">
        <v>252</v>
      </c>
      <c r="F2061" s="2" t="s">
        <v>542</v>
      </c>
      <c r="G2061" s="2" t="s">
        <v>543</v>
      </c>
      <c r="H2061" s="2" t="s">
        <v>255</v>
      </c>
      <c r="I2061" s="2" t="s">
        <v>276</v>
      </c>
      <c r="J2061" s="2" t="s">
        <v>30</v>
      </c>
      <c r="K2061" s="2" t="s">
        <v>30</v>
      </c>
      <c r="L2061" s="2" t="s">
        <v>277</v>
      </c>
      <c r="M2061" s="2" t="s">
        <v>31</v>
      </c>
      <c r="N2061" s="2" t="s">
        <v>312</v>
      </c>
      <c r="O2061" s="2" t="s">
        <v>257</v>
      </c>
      <c r="P2061" s="2" t="s">
        <v>403</v>
      </c>
      <c r="Q2061" s="2" t="s">
        <v>259</v>
      </c>
      <c r="R2061" s="2" t="s">
        <v>260</v>
      </c>
      <c r="S2061" s="2" t="s">
        <v>34</v>
      </c>
      <c r="T2061" s="137">
        <v>0.151</v>
      </c>
      <c r="U2061" s="2" t="s">
        <v>35</v>
      </c>
      <c r="V2061" s="146">
        <v>2E-3</v>
      </c>
      <c r="W2061" s="146">
        <v>5.1540000000000002E-2</v>
      </c>
      <c r="X2061" s="4" t="s">
        <v>263</v>
      </c>
      <c r="Z2061" s="137">
        <v>6049939</v>
      </c>
      <c r="AA2061" s="144">
        <v>1</v>
      </c>
      <c r="AB2061" s="157">
        <v>116.69</v>
      </c>
      <c r="AD2061" s="137">
        <v>7059.674</v>
      </c>
      <c r="AG2061" s="2" t="s">
        <v>36</v>
      </c>
      <c r="AH2061" s="146">
        <v>2.0166E-2</v>
      </c>
      <c r="AI2061" s="146">
        <v>1.5542834011146301E-3</v>
      </c>
      <c r="AJ2061" s="146">
        <v>2.8352395894659101E-4</v>
      </c>
    </row>
    <row r="2062" spans="1:36" x14ac:dyDescent="0.2">
      <c r="A2062" s="188">
        <v>1038</v>
      </c>
      <c r="B2062" s="2">
        <v>1162</v>
      </c>
      <c r="C2062" s="2" t="s">
        <v>544</v>
      </c>
      <c r="D2062" s="2" t="s">
        <v>545</v>
      </c>
      <c r="E2062" s="4" t="s">
        <v>252</v>
      </c>
      <c r="F2062" s="2" t="s">
        <v>546</v>
      </c>
      <c r="G2062" s="2" t="s">
        <v>547</v>
      </c>
      <c r="H2062" s="2" t="s">
        <v>255</v>
      </c>
      <c r="I2062" s="2" t="s">
        <v>324</v>
      </c>
      <c r="J2062" s="2" t="s">
        <v>30</v>
      </c>
      <c r="K2062" s="2" t="s">
        <v>30</v>
      </c>
      <c r="L2062" s="2" t="s">
        <v>277</v>
      </c>
      <c r="M2062" s="2" t="s">
        <v>31</v>
      </c>
      <c r="N2062" s="2" t="s">
        <v>476</v>
      </c>
      <c r="O2062" s="2" t="s">
        <v>257</v>
      </c>
      <c r="P2062" s="2" t="s">
        <v>362</v>
      </c>
      <c r="Q2062" s="2" t="s">
        <v>259</v>
      </c>
      <c r="R2062" s="2" t="s">
        <v>260</v>
      </c>
      <c r="S2062" s="2" t="s">
        <v>34</v>
      </c>
      <c r="T2062" s="137">
        <v>0.71499999999999997</v>
      </c>
      <c r="U2062" s="2" t="s">
        <v>548</v>
      </c>
      <c r="V2062" s="146">
        <v>2.8000000000000001E-2</v>
      </c>
      <c r="W2062" s="146">
        <v>5.3089999999999998E-2</v>
      </c>
      <c r="X2062" s="4" t="s">
        <v>263</v>
      </c>
      <c r="Z2062" s="137">
        <v>1103040</v>
      </c>
      <c r="AA2062" s="144">
        <v>1</v>
      </c>
      <c r="AB2062" s="157">
        <v>99.03</v>
      </c>
      <c r="AD2062" s="137">
        <v>1092.3409999999999</v>
      </c>
      <c r="AG2062" s="2" t="s">
        <v>36</v>
      </c>
      <c r="AH2062" s="146">
        <v>6.3559999999999997E-3</v>
      </c>
      <c r="AI2062" s="146">
        <v>2.4049365022690199E-4</v>
      </c>
      <c r="AJ2062" s="146">
        <v>4.3869548992770497E-5</v>
      </c>
    </row>
    <row r="2063" spans="1:36" x14ac:dyDescent="0.2">
      <c r="A2063" s="188">
        <v>1038</v>
      </c>
      <c r="B2063" s="2">
        <v>1162</v>
      </c>
      <c r="C2063" s="2" t="s">
        <v>549</v>
      </c>
      <c r="D2063" s="2" t="s">
        <v>550</v>
      </c>
      <c r="E2063" s="4" t="s">
        <v>252</v>
      </c>
      <c r="F2063" s="2" t="s">
        <v>551</v>
      </c>
      <c r="G2063" s="2" t="s">
        <v>552</v>
      </c>
      <c r="H2063" s="2" t="s">
        <v>255</v>
      </c>
      <c r="I2063" s="2" t="s">
        <v>324</v>
      </c>
      <c r="J2063" s="2" t="s">
        <v>30</v>
      </c>
      <c r="K2063" s="2" t="s">
        <v>30</v>
      </c>
      <c r="L2063" s="2" t="s">
        <v>277</v>
      </c>
      <c r="M2063" s="2" t="s">
        <v>31</v>
      </c>
      <c r="N2063" s="2" t="s">
        <v>306</v>
      </c>
      <c r="O2063" s="2" t="s">
        <v>257</v>
      </c>
      <c r="P2063" s="2" t="s">
        <v>553</v>
      </c>
      <c r="Q2063" s="2" t="s">
        <v>259</v>
      </c>
      <c r="R2063" s="2" t="s">
        <v>260</v>
      </c>
      <c r="S2063" s="2" t="s">
        <v>34</v>
      </c>
      <c r="T2063" s="137">
        <v>2.4319999999999999</v>
      </c>
      <c r="U2063" s="2" t="s">
        <v>554</v>
      </c>
      <c r="V2063" s="146">
        <v>2.0500000000000001E-2</v>
      </c>
      <c r="W2063" s="146">
        <v>5.0529999999999999E-2</v>
      </c>
      <c r="X2063" s="4" t="s">
        <v>263</v>
      </c>
      <c r="Z2063" s="137">
        <v>17969982.670000002</v>
      </c>
      <c r="AA2063" s="144">
        <v>1</v>
      </c>
      <c r="AB2063" s="157">
        <v>93.47</v>
      </c>
      <c r="AD2063" s="137">
        <v>16796.543000000001</v>
      </c>
      <c r="AG2063" s="2" t="s">
        <v>36</v>
      </c>
      <c r="AH2063" s="146">
        <v>2.0617E-2</v>
      </c>
      <c r="AI2063" s="146">
        <v>3.69798780250766E-3</v>
      </c>
      <c r="AJ2063" s="146">
        <v>6.7456690404805498E-4</v>
      </c>
    </row>
    <row r="2064" spans="1:36" x14ac:dyDescent="0.2">
      <c r="A2064" s="188">
        <v>1038</v>
      </c>
      <c r="B2064" s="2">
        <v>1162</v>
      </c>
      <c r="C2064" s="2" t="s">
        <v>555</v>
      </c>
      <c r="D2064" s="2" t="s">
        <v>556</v>
      </c>
      <c r="E2064" s="4" t="s">
        <v>252</v>
      </c>
      <c r="F2064" s="2" t="s">
        <v>557</v>
      </c>
      <c r="G2064" s="2" t="s">
        <v>558</v>
      </c>
      <c r="H2064" s="2" t="s">
        <v>255</v>
      </c>
      <c r="I2064" s="2" t="s">
        <v>324</v>
      </c>
      <c r="J2064" s="2" t="s">
        <v>30</v>
      </c>
      <c r="K2064" s="2" t="s">
        <v>30</v>
      </c>
      <c r="L2064" s="2" t="s">
        <v>277</v>
      </c>
      <c r="M2064" s="2" t="s">
        <v>31</v>
      </c>
      <c r="N2064" s="2" t="s">
        <v>278</v>
      </c>
      <c r="O2064" s="2" t="s">
        <v>257</v>
      </c>
      <c r="P2064" s="2" t="s">
        <v>297</v>
      </c>
      <c r="Q2064" s="2" t="s">
        <v>298</v>
      </c>
      <c r="R2064" s="2" t="s">
        <v>260</v>
      </c>
      <c r="S2064" s="2" t="s">
        <v>34</v>
      </c>
      <c r="T2064" s="137">
        <v>0.96799999999999997</v>
      </c>
      <c r="U2064" s="2" t="s">
        <v>119</v>
      </c>
      <c r="V2064" s="146">
        <v>2.4E-2</v>
      </c>
      <c r="W2064" s="146">
        <v>4.6469999999999997E-2</v>
      </c>
      <c r="X2064" s="4" t="s">
        <v>263</v>
      </c>
      <c r="Z2064" s="137">
        <v>853632.53</v>
      </c>
      <c r="AA2064" s="144">
        <v>1</v>
      </c>
      <c r="AB2064" s="157">
        <v>97.97</v>
      </c>
      <c r="AD2064" s="137">
        <v>836.30399999999997</v>
      </c>
      <c r="AG2064" s="2" t="s">
        <v>36</v>
      </c>
      <c r="AH2064" s="146">
        <v>3.9839999999999997E-3</v>
      </c>
      <c r="AI2064" s="146">
        <v>1.84123676509176E-4</v>
      </c>
      <c r="AJ2064" s="146">
        <v>3.3586843726341099E-5</v>
      </c>
    </row>
    <row r="2065" spans="1:36" x14ac:dyDescent="0.2">
      <c r="A2065" s="188">
        <v>1038</v>
      </c>
      <c r="B2065" s="2">
        <v>1162</v>
      </c>
      <c r="C2065" s="2" t="s">
        <v>420</v>
      </c>
      <c r="D2065" s="2" t="s">
        <v>421</v>
      </c>
      <c r="E2065" s="4" t="s">
        <v>252</v>
      </c>
      <c r="F2065" s="2" t="s">
        <v>559</v>
      </c>
      <c r="G2065" s="2" t="s">
        <v>560</v>
      </c>
      <c r="H2065" s="2" t="s">
        <v>255</v>
      </c>
      <c r="I2065" s="2" t="s">
        <v>276</v>
      </c>
      <c r="J2065" s="2" t="s">
        <v>30</v>
      </c>
      <c r="K2065" s="2" t="s">
        <v>30</v>
      </c>
      <c r="L2065" s="2" t="s">
        <v>277</v>
      </c>
      <c r="M2065" s="2" t="s">
        <v>31</v>
      </c>
      <c r="N2065" s="2" t="s">
        <v>312</v>
      </c>
      <c r="O2065" s="2" t="s">
        <v>257</v>
      </c>
      <c r="P2065" s="2" t="s">
        <v>424</v>
      </c>
      <c r="Q2065" s="2" t="s">
        <v>298</v>
      </c>
      <c r="R2065" s="2" t="s">
        <v>260</v>
      </c>
      <c r="S2065" s="2" t="s">
        <v>34</v>
      </c>
      <c r="T2065" s="137">
        <v>5.6870000000000003</v>
      </c>
      <c r="U2065" s="2" t="s">
        <v>561</v>
      </c>
      <c r="V2065" s="146">
        <v>1.5800000000000002E-2</v>
      </c>
      <c r="W2065" s="146">
        <v>2.963E-2</v>
      </c>
      <c r="X2065" s="4" t="s">
        <v>263</v>
      </c>
      <c r="Z2065" s="137">
        <v>31906120.440000001</v>
      </c>
      <c r="AA2065" s="144">
        <v>1</v>
      </c>
      <c r="AB2065" s="157">
        <v>110.02</v>
      </c>
      <c r="AD2065" s="137">
        <v>35103.114000000001</v>
      </c>
      <c r="AG2065" s="2" t="s">
        <v>36</v>
      </c>
      <c r="AH2065" s="146">
        <v>2.8933E-2</v>
      </c>
      <c r="AI2065" s="146">
        <v>7.7284288710772397E-3</v>
      </c>
      <c r="AJ2065" s="146">
        <v>1.4097781320919799E-3</v>
      </c>
    </row>
    <row r="2066" spans="1:36" x14ac:dyDescent="0.2">
      <c r="A2066" s="188">
        <v>1038</v>
      </c>
      <c r="B2066" s="2">
        <v>1162</v>
      </c>
      <c r="C2066" s="2" t="s">
        <v>562</v>
      </c>
      <c r="D2066" s="2" t="s">
        <v>563</v>
      </c>
      <c r="E2066" s="4" t="s">
        <v>252</v>
      </c>
      <c r="F2066" s="2" t="s">
        <v>564</v>
      </c>
      <c r="G2066" s="2" t="s">
        <v>565</v>
      </c>
      <c r="H2066" s="2" t="s">
        <v>255</v>
      </c>
      <c r="I2066" s="2" t="s">
        <v>276</v>
      </c>
      <c r="J2066" s="2" t="s">
        <v>30</v>
      </c>
      <c r="K2066" s="2" t="s">
        <v>30</v>
      </c>
      <c r="L2066" s="2" t="s">
        <v>277</v>
      </c>
      <c r="M2066" s="2" t="s">
        <v>31</v>
      </c>
      <c r="N2066" s="2" t="s">
        <v>312</v>
      </c>
      <c r="O2066" s="2" t="s">
        <v>257</v>
      </c>
      <c r="P2066" s="2" t="s">
        <v>351</v>
      </c>
      <c r="Q2066" s="2" t="s">
        <v>259</v>
      </c>
      <c r="R2066" s="2" t="s">
        <v>260</v>
      </c>
      <c r="S2066" s="2" t="s">
        <v>34</v>
      </c>
      <c r="T2066" s="137">
        <v>0.23599999999999999</v>
      </c>
      <c r="U2066" s="2" t="s">
        <v>314</v>
      </c>
      <c r="V2066" s="146">
        <v>1E-3</v>
      </c>
      <c r="W2066" s="146">
        <v>1E-4</v>
      </c>
      <c r="X2066" s="4" t="s">
        <v>263</v>
      </c>
      <c r="Z2066" s="137">
        <v>51827875</v>
      </c>
      <c r="AA2066" s="144">
        <v>1</v>
      </c>
      <c r="AB2066" s="157">
        <v>121.69</v>
      </c>
      <c r="AD2066" s="137">
        <v>63069.341</v>
      </c>
      <c r="AG2066" s="2" t="s">
        <v>36</v>
      </c>
      <c r="AH2066" s="146">
        <v>9.0048000000000003E-2</v>
      </c>
      <c r="AI2066" s="146">
        <v>1.3885574954798001E-2</v>
      </c>
      <c r="AJ2066" s="146">
        <v>2.5329313692796901E-3</v>
      </c>
    </row>
    <row r="2067" spans="1:36" x14ac:dyDescent="0.2">
      <c r="A2067" s="188">
        <v>1038</v>
      </c>
      <c r="B2067" s="2">
        <v>1162</v>
      </c>
      <c r="C2067" s="2" t="s">
        <v>415</v>
      </c>
      <c r="D2067" s="2" t="s">
        <v>416</v>
      </c>
      <c r="E2067" s="4" t="s">
        <v>252</v>
      </c>
      <c r="F2067" s="2" t="s">
        <v>1712</v>
      </c>
      <c r="G2067" s="2" t="s">
        <v>1713</v>
      </c>
      <c r="H2067" s="2" t="s">
        <v>255</v>
      </c>
      <c r="I2067" s="2" t="s">
        <v>276</v>
      </c>
      <c r="J2067" s="2" t="s">
        <v>30</v>
      </c>
      <c r="K2067" s="2" t="s">
        <v>30</v>
      </c>
      <c r="L2067" s="2" t="s">
        <v>277</v>
      </c>
      <c r="M2067" s="2" t="s">
        <v>31</v>
      </c>
      <c r="N2067" s="2" t="s">
        <v>312</v>
      </c>
      <c r="O2067" s="2" t="s">
        <v>257</v>
      </c>
      <c r="P2067" s="2" t="s">
        <v>403</v>
      </c>
      <c r="Q2067" s="2" t="s">
        <v>259</v>
      </c>
      <c r="R2067" s="2" t="s">
        <v>260</v>
      </c>
      <c r="S2067" s="2" t="s">
        <v>34</v>
      </c>
      <c r="T2067" s="137">
        <v>2.7170000000000001</v>
      </c>
      <c r="U2067" s="2" t="s">
        <v>1714</v>
      </c>
      <c r="V2067" s="146">
        <v>6.8999999999999999E-3</v>
      </c>
      <c r="W2067" s="146">
        <v>2.5919999999999999E-2</v>
      </c>
      <c r="X2067" s="4" t="s">
        <v>263</v>
      </c>
      <c r="Z2067" s="137">
        <v>499730.1</v>
      </c>
      <c r="AA2067" s="144">
        <v>1</v>
      </c>
      <c r="AB2067" s="157">
        <v>112.83</v>
      </c>
      <c r="AD2067" s="137">
        <v>563.84500000000003</v>
      </c>
      <c r="AG2067" s="2" t="s">
        <v>36</v>
      </c>
      <c r="AH2067" s="146">
        <v>2.8389999999999999E-3</v>
      </c>
      <c r="AI2067" s="146">
        <v>1.2413826475778201E-4</v>
      </c>
      <c r="AJ2067" s="146">
        <v>2.2644629837548299E-5</v>
      </c>
    </row>
    <row r="2068" spans="1:36" x14ac:dyDescent="0.2">
      <c r="A2068" s="188">
        <v>1038</v>
      </c>
      <c r="B2068" s="2">
        <v>1162</v>
      </c>
      <c r="C2068" s="2" t="s">
        <v>549</v>
      </c>
      <c r="D2068" s="2" t="s">
        <v>550</v>
      </c>
      <c r="E2068" s="4" t="s">
        <v>252</v>
      </c>
      <c r="F2068" s="2" t="s">
        <v>566</v>
      </c>
      <c r="G2068" s="2" t="s">
        <v>567</v>
      </c>
      <c r="H2068" s="2" t="s">
        <v>255</v>
      </c>
      <c r="I2068" s="2" t="s">
        <v>304</v>
      </c>
      <c r="J2068" s="2" t="s">
        <v>30</v>
      </c>
      <c r="K2068" s="2" t="s">
        <v>349</v>
      </c>
      <c r="L2068" s="2" t="s">
        <v>277</v>
      </c>
      <c r="M2068" s="2" t="s">
        <v>31</v>
      </c>
      <c r="N2068" s="2" t="s">
        <v>306</v>
      </c>
      <c r="O2068" s="2" t="s">
        <v>257</v>
      </c>
      <c r="P2068" s="2" t="s">
        <v>553</v>
      </c>
      <c r="Q2068" s="2" t="s">
        <v>259</v>
      </c>
      <c r="R2068" s="2" t="s">
        <v>260</v>
      </c>
      <c r="S2068" s="2" t="s">
        <v>34</v>
      </c>
      <c r="T2068" s="137">
        <v>1.8149999999999999</v>
      </c>
      <c r="U2068" s="2" t="s">
        <v>326</v>
      </c>
      <c r="V2068" s="146">
        <v>1.25E-3</v>
      </c>
      <c r="W2068" s="146">
        <v>5.3670000000000002E-2</v>
      </c>
      <c r="X2068" s="4" t="s">
        <v>263</v>
      </c>
      <c r="Z2068" s="137">
        <v>14314221</v>
      </c>
      <c r="AA2068" s="144">
        <v>1</v>
      </c>
      <c r="AB2068" s="157">
        <v>91.4</v>
      </c>
      <c r="AD2068" s="137">
        <v>13083.198</v>
      </c>
      <c r="AG2068" s="2" t="s">
        <v>36</v>
      </c>
      <c r="AH2068" s="146">
        <v>2.5263000000000001E-2</v>
      </c>
      <c r="AI2068" s="146">
        <v>2.8804443373224901E-3</v>
      </c>
      <c r="AJ2068" s="146">
        <v>5.2543505351552804E-4</v>
      </c>
    </row>
    <row r="2069" spans="1:36" x14ac:dyDescent="0.2">
      <c r="A2069" s="188">
        <v>1038</v>
      </c>
      <c r="B2069" s="2">
        <v>1162</v>
      </c>
      <c r="C2069" s="2" t="s">
        <v>568</v>
      </c>
      <c r="D2069" s="2" t="s">
        <v>569</v>
      </c>
      <c r="E2069" s="4" t="s">
        <v>252</v>
      </c>
      <c r="F2069" s="2" t="s">
        <v>570</v>
      </c>
      <c r="G2069" s="2" t="s">
        <v>571</v>
      </c>
      <c r="H2069" s="2" t="s">
        <v>255</v>
      </c>
      <c r="I2069" s="2" t="s">
        <v>324</v>
      </c>
      <c r="J2069" s="2" t="s">
        <v>30</v>
      </c>
      <c r="K2069" s="2" t="s">
        <v>30</v>
      </c>
      <c r="L2069" s="2" t="s">
        <v>277</v>
      </c>
      <c r="M2069" s="2" t="s">
        <v>31</v>
      </c>
      <c r="N2069" s="2" t="s">
        <v>288</v>
      </c>
      <c r="O2069" s="2" t="s">
        <v>257</v>
      </c>
      <c r="P2069" s="2" t="s">
        <v>332</v>
      </c>
      <c r="Q2069" s="2" t="s">
        <v>259</v>
      </c>
      <c r="R2069" s="2" t="s">
        <v>260</v>
      </c>
      <c r="S2069" s="2" t="s">
        <v>34</v>
      </c>
      <c r="T2069" s="137">
        <v>0.97399999999999998</v>
      </c>
      <c r="U2069" s="2" t="s">
        <v>572</v>
      </c>
      <c r="V2069" s="146">
        <v>3.9E-2</v>
      </c>
      <c r="W2069" s="146">
        <v>5.1279999999999999E-2</v>
      </c>
      <c r="X2069" s="4" t="s">
        <v>263</v>
      </c>
      <c r="Z2069" s="137">
        <v>489397.5</v>
      </c>
      <c r="AA2069" s="144">
        <v>1</v>
      </c>
      <c r="AB2069" s="157">
        <v>98.96</v>
      </c>
      <c r="AD2069" s="137">
        <v>484.30799999999999</v>
      </c>
      <c r="AG2069" s="2" t="s">
        <v>36</v>
      </c>
      <c r="AH2069" s="146">
        <v>8.4900000000000004E-4</v>
      </c>
      <c r="AI2069" s="146">
        <v>1.06626954872636E-4</v>
      </c>
      <c r="AJ2069" s="146">
        <v>1.9450311541787998E-5</v>
      </c>
    </row>
    <row r="2070" spans="1:36" x14ac:dyDescent="0.2">
      <c r="A2070" s="188">
        <v>1038</v>
      </c>
      <c r="B2070" s="2">
        <v>1162</v>
      </c>
      <c r="C2070" s="2" t="s">
        <v>573</v>
      </c>
      <c r="D2070" s="2" t="s">
        <v>574</v>
      </c>
      <c r="E2070" s="4" t="s">
        <v>252</v>
      </c>
      <c r="F2070" s="2" t="s">
        <v>575</v>
      </c>
      <c r="G2070" s="2" t="s">
        <v>576</v>
      </c>
      <c r="H2070" s="2" t="s">
        <v>255</v>
      </c>
      <c r="I2070" s="2" t="s">
        <v>276</v>
      </c>
      <c r="J2070" s="2" t="s">
        <v>30</v>
      </c>
      <c r="K2070" s="2" t="s">
        <v>30</v>
      </c>
      <c r="L2070" s="2" t="s">
        <v>277</v>
      </c>
      <c r="M2070" s="2" t="s">
        <v>31</v>
      </c>
      <c r="N2070" s="2" t="s">
        <v>325</v>
      </c>
      <c r="O2070" s="2" t="s">
        <v>257</v>
      </c>
      <c r="P2070" s="2" t="s">
        <v>279</v>
      </c>
      <c r="Q2070" s="2" t="s">
        <v>279</v>
      </c>
      <c r="R2070" s="2" t="s">
        <v>279</v>
      </c>
      <c r="S2070" s="2" t="s">
        <v>34</v>
      </c>
      <c r="T2070" s="137">
        <v>0.48199999999999998</v>
      </c>
      <c r="U2070" s="2" t="s">
        <v>94</v>
      </c>
      <c r="V2070" s="146">
        <v>1.6400000000000001E-2</v>
      </c>
      <c r="W2070" s="146">
        <v>5.806E-2</v>
      </c>
      <c r="X2070" s="4" t="s">
        <v>263</v>
      </c>
      <c r="Z2070" s="137">
        <v>9613557.7899999991</v>
      </c>
      <c r="AA2070" s="144">
        <v>1</v>
      </c>
      <c r="AB2070" s="157">
        <v>116.51</v>
      </c>
      <c r="AD2070" s="137">
        <v>11200.755999999999</v>
      </c>
      <c r="AG2070" s="2" t="s">
        <v>36</v>
      </c>
      <c r="AH2070" s="146">
        <v>4.0432000000000003E-2</v>
      </c>
      <c r="AI2070" s="146">
        <v>2.4659991181406001E-3</v>
      </c>
      <c r="AJ2070" s="146">
        <v>4.49834201557211E-4</v>
      </c>
    </row>
    <row r="2071" spans="1:36" x14ac:dyDescent="0.2">
      <c r="A2071" s="188">
        <v>1038</v>
      </c>
      <c r="B2071" s="2">
        <v>1162</v>
      </c>
      <c r="C2071" s="2" t="s">
        <v>577</v>
      </c>
      <c r="D2071" s="2" t="s">
        <v>578</v>
      </c>
      <c r="E2071" s="4" t="s">
        <v>273</v>
      </c>
      <c r="F2071" s="2" t="s">
        <v>579</v>
      </c>
      <c r="G2071" s="2" t="s">
        <v>580</v>
      </c>
      <c r="H2071" s="2" t="s">
        <v>255</v>
      </c>
      <c r="I2071" s="2" t="s">
        <v>324</v>
      </c>
      <c r="J2071" s="2" t="s">
        <v>30</v>
      </c>
      <c r="K2071" s="2" t="s">
        <v>85</v>
      </c>
      <c r="L2071" s="2" t="s">
        <v>277</v>
      </c>
      <c r="M2071" s="2" t="s">
        <v>31</v>
      </c>
      <c r="N2071" s="2" t="s">
        <v>350</v>
      </c>
      <c r="O2071" s="2" t="s">
        <v>257</v>
      </c>
      <c r="P2071" s="2" t="s">
        <v>279</v>
      </c>
      <c r="Q2071" s="2" t="s">
        <v>279</v>
      </c>
      <c r="R2071" s="2" t="s">
        <v>279</v>
      </c>
      <c r="S2071" s="2" t="s">
        <v>34</v>
      </c>
      <c r="T2071" s="137">
        <v>0.151</v>
      </c>
      <c r="U2071" s="2" t="s">
        <v>35</v>
      </c>
      <c r="V2071" s="146">
        <v>6.9500000000000006E-2</v>
      </c>
      <c r="W2071" s="146">
        <v>1E-4</v>
      </c>
      <c r="X2071" s="4" t="s">
        <v>263</v>
      </c>
      <c r="Z2071" s="137">
        <v>21132771.420000002</v>
      </c>
      <c r="AA2071" s="144">
        <v>1</v>
      </c>
      <c r="AB2071" s="157">
        <v>86.46</v>
      </c>
      <c r="AD2071" s="137">
        <v>18271.394</v>
      </c>
      <c r="AG2071" s="2" t="s">
        <v>36</v>
      </c>
      <c r="AH2071" s="146">
        <v>7.6346999999999998E-2</v>
      </c>
      <c r="AI2071" s="146">
        <v>4.0226964305919597E-3</v>
      </c>
      <c r="AJ2071" s="146">
        <v>7.3379849313441798E-4</v>
      </c>
    </row>
    <row r="2072" spans="1:36" x14ac:dyDescent="0.2">
      <c r="A2072" s="188">
        <v>1038</v>
      </c>
      <c r="B2072" s="2">
        <v>1162</v>
      </c>
      <c r="C2072" s="2" t="s">
        <v>581</v>
      </c>
      <c r="D2072" s="2" t="s">
        <v>582</v>
      </c>
      <c r="E2072" s="4" t="s">
        <v>252</v>
      </c>
      <c r="F2072" s="2" t="s">
        <v>583</v>
      </c>
      <c r="G2072" s="2" t="s">
        <v>584</v>
      </c>
      <c r="H2072" s="2" t="s">
        <v>255</v>
      </c>
      <c r="I2072" s="2" t="s">
        <v>276</v>
      </c>
      <c r="J2072" s="2" t="s">
        <v>30</v>
      </c>
      <c r="K2072" s="2" t="s">
        <v>30</v>
      </c>
      <c r="L2072" s="2" t="s">
        <v>277</v>
      </c>
      <c r="M2072" s="2" t="s">
        <v>31</v>
      </c>
      <c r="N2072" s="2" t="s">
        <v>585</v>
      </c>
      <c r="O2072" s="2" t="s">
        <v>257</v>
      </c>
      <c r="P2072" s="2" t="s">
        <v>297</v>
      </c>
      <c r="Q2072" s="2" t="s">
        <v>298</v>
      </c>
      <c r="R2072" s="2" t="s">
        <v>260</v>
      </c>
      <c r="S2072" s="2" t="s">
        <v>34</v>
      </c>
      <c r="T2072" s="137">
        <v>0.23599999999999999</v>
      </c>
      <c r="U2072" s="2" t="s">
        <v>314</v>
      </c>
      <c r="V2072" s="146">
        <v>1.8499999999999999E-2</v>
      </c>
      <c r="W2072" s="146">
        <v>6.1780000000000002E-2</v>
      </c>
      <c r="X2072" s="4" t="s">
        <v>263</v>
      </c>
      <c r="Z2072" s="137">
        <v>8438159.9299999997</v>
      </c>
      <c r="AA2072" s="144">
        <v>1</v>
      </c>
      <c r="AB2072" s="157">
        <v>118.05</v>
      </c>
      <c r="AD2072" s="137">
        <v>9961.2479999999996</v>
      </c>
      <c r="AG2072" s="2" t="s">
        <v>36</v>
      </c>
      <c r="AH2072" s="146">
        <v>5.7200000000000001E-2</v>
      </c>
      <c r="AI2072" s="146">
        <v>2.1931044553284902E-3</v>
      </c>
      <c r="AJ2072" s="146">
        <v>4.0005423535516602E-4</v>
      </c>
    </row>
    <row r="2073" spans="1:36" x14ac:dyDescent="0.2">
      <c r="A2073" s="188">
        <v>1038</v>
      </c>
      <c r="B2073" s="2">
        <v>1162</v>
      </c>
      <c r="C2073" s="2" t="s">
        <v>399</v>
      </c>
      <c r="D2073" s="2" t="s">
        <v>400</v>
      </c>
      <c r="E2073" s="4" t="s">
        <v>252</v>
      </c>
      <c r="F2073" s="2" t="s">
        <v>586</v>
      </c>
      <c r="G2073" s="2" t="s">
        <v>587</v>
      </c>
      <c r="H2073" s="2" t="s">
        <v>255</v>
      </c>
      <c r="I2073" s="2" t="s">
        <v>276</v>
      </c>
      <c r="J2073" s="2" t="s">
        <v>30</v>
      </c>
      <c r="K2073" s="2" t="s">
        <v>30</v>
      </c>
      <c r="L2073" s="2" t="s">
        <v>277</v>
      </c>
      <c r="M2073" s="2" t="s">
        <v>31</v>
      </c>
      <c r="N2073" s="2" t="s">
        <v>312</v>
      </c>
      <c r="O2073" s="2" t="s">
        <v>257</v>
      </c>
      <c r="P2073" s="2" t="s">
        <v>403</v>
      </c>
      <c r="Q2073" s="2" t="s">
        <v>259</v>
      </c>
      <c r="R2073" s="2" t="s">
        <v>260</v>
      </c>
      <c r="S2073" s="2" t="s">
        <v>34</v>
      </c>
      <c r="T2073" s="137">
        <v>5.8140000000000001</v>
      </c>
      <c r="U2073" s="2" t="s">
        <v>588</v>
      </c>
      <c r="V2073" s="146">
        <v>2.5000000000000001E-2</v>
      </c>
      <c r="W2073" s="146">
        <v>2.9170000000000001E-2</v>
      </c>
      <c r="X2073" s="4" t="s">
        <v>263</v>
      </c>
      <c r="Z2073" s="137">
        <v>14948530.16</v>
      </c>
      <c r="AA2073" s="144">
        <v>1</v>
      </c>
      <c r="AB2073" s="157">
        <v>116.08</v>
      </c>
      <c r="AD2073" s="137">
        <v>17352.254000000001</v>
      </c>
      <c r="AG2073" s="2" t="s">
        <v>36</v>
      </c>
      <c r="AH2073" s="146">
        <v>1.1077E-2</v>
      </c>
      <c r="AI2073" s="146">
        <v>3.8203351542134899E-3</v>
      </c>
      <c r="AJ2073" s="146">
        <v>6.9688484522750305E-4</v>
      </c>
    </row>
    <row r="2074" spans="1:36" x14ac:dyDescent="0.2">
      <c r="A2074" s="188">
        <v>1038</v>
      </c>
      <c r="B2074" s="2">
        <v>1162</v>
      </c>
      <c r="C2074" s="2" t="s">
        <v>589</v>
      </c>
      <c r="D2074" s="2" t="s">
        <v>590</v>
      </c>
      <c r="E2074" s="4" t="s">
        <v>252</v>
      </c>
      <c r="F2074" s="2" t="s">
        <v>591</v>
      </c>
      <c r="G2074" s="2" t="s">
        <v>592</v>
      </c>
      <c r="H2074" s="2" t="s">
        <v>255</v>
      </c>
      <c r="I2074" s="2" t="s">
        <v>276</v>
      </c>
      <c r="J2074" s="2" t="s">
        <v>30</v>
      </c>
      <c r="K2074" s="2" t="s">
        <v>30</v>
      </c>
      <c r="L2074" s="2" t="s">
        <v>277</v>
      </c>
      <c r="M2074" s="2" t="s">
        <v>31</v>
      </c>
      <c r="N2074" s="2" t="s">
        <v>256</v>
      </c>
      <c r="O2074" s="2" t="s">
        <v>257</v>
      </c>
      <c r="P2074" s="2" t="s">
        <v>258</v>
      </c>
      <c r="Q2074" s="2" t="s">
        <v>259</v>
      </c>
      <c r="R2074" s="2" t="s">
        <v>260</v>
      </c>
      <c r="S2074" s="2" t="s">
        <v>34</v>
      </c>
      <c r="T2074" s="137">
        <v>2.2450000000000001</v>
      </c>
      <c r="U2074" s="2" t="s">
        <v>593</v>
      </c>
      <c r="V2074" s="146">
        <v>1.4999999999999999E-2</v>
      </c>
      <c r="W2074" s="146">
        <v>2.5919999999999999E-2</v>
      </c>
      <c r="X2074" s="4" t="s">
        <v>263</v>
      </c>
      <c r="Z2074" s="137">
        <v>19593413.18</v>
      </c>
      <c r="AA2074" s="144">
        <v>1</v>
      </c>
      <c r="AB2074" s="157">
        <v>116.97</v>
      </c>
      <c r="AD2074" s="137">
        <v>22918.415000000001</v>
      </c>
      <c r="AG2074" s="2" t="s">
        <v>36</v>
      </c>
      <c r="AH2074" s="146">
        <v>8.4187999999999999E-2</v>
      </c>
      <c r="AI2074" s="146">
        <v>5.04580148370057E-3</v>
      </c>
      <c r="AJ2074" s="146">
        <v>9.2042777507077105E-4</v>
      </c>
    </row>
    <row r="2075" spans="1:36" x14ac:dyDescent="0.2">
      <c r="A2075" s="188">
        <v>1038</v>
      </c>
      <c r="B2075" s="2">
        <v>1162</v>
      </c>
      <c r="C2075" s="2" t="s">
        <v>1506</v>
      </c>
      <c r="D2075" s="2" t="s">
        <v>1507</v>
      </c>
      <c r="E2075" s="4" t="s">
        <v>252</v>
      </c>
      <c r="F2075" s="2" t="s">
        <v>1508</v>
      </c>
      <c r="G2075" s="2" t="s">
        <v>1509</v>
      </c>
      <c r="H2075" s="2" t="s">
        <v>255</v>
      </c>
      <c r="I2075" s="2" t="s">
        <v>276</v>
      </c>
      <c r="J2075" s="2" t="s">
        <v>30</v>
      </c>
      <c r="K2075" s="2" t="s">
        <v>30</v>
      </c>
      <c r="L2075" s="2" t="s">
        <v>277</v>
      </c>
      <c r="M2075" s="2" t="s">
        <v>31</v>
      </c>
      <c r="N2075" s="2" t="s">
        <v>312</v>
      </c>
      <c r="O2075" s="2" t="s">
        <v>257</v>
      </c>
      <c r="P2075" s="2" t="s">
        <v>351</v>
      </c>
      <c r="Q2075" s="2" t="s">
        <v>259</v>
      </c>
      <c r="R2075" s="2" t="s">
        <v>260</v>
      </c>
      <c r="S2075" s="2" t="s">
        <v>34</v>
      </c>
      <c r="T2075" s="137">
        <v>2.2120000000000002</v>
      </c>
      <c r="U2075" s="2" t="s">
        <v>1510</v>
      </c>
      <c r="V2075" s="146">
        <v>1.0800000000000001E-2</v>
      </c>
      <c r="W2075" s="146">
        <v>3.2349999999999997E-2</v>
      </c>
      <c r="X2075" s="4" t="s">
        <v>263</v>
      </c>
      <c r="Z2075" s="137">
        <v>2109314.6800000002</v>
      </c>
      <c r="AA2075" s="144">
        <v>1</v>
      </c>
      <c r="AB2075" s="157">
        <v>113.46</v>
      </c>
      <c r="AD2075" s="137">
        <v>2393.2280000000001</v>
      </c>
      <c r="AG2075" s="2" t="s">
        <v>36</v>
      </c>
      <c r="AH2075" s="146">
        <v>6.7120000000000001E-3</v>
      </c>
      <c r="AI2075" s="146">
        <v>5.2690185529175395E-4</v>
      </c>
      <c r="AJ2075" s="146">
        <v>9.6114582373774403E-5</v>
      </c>
    </row>
    <row r="2076" spans="1:36" x14ac:dyDescent="0.2">
      <c r="A2076" s="188">
        <v>1038</v>
      </c>
      <c r="B2076" s="2">
        <v>1162</v>
      </c>
      <c r="C2076" s="2" t="s">
        <v>531</v>
      </c>
      <c r="D2076" s="2" t="s">
        <v>532</v>
      </c>
      <c r="E2076" s="4" t="s">
        <v>252</v>
      </c>
      <c r="F2076" s="2" t="s">
        <v>594</v>
      </c>
      <c r="G2076" s="2" t="s">
        <v>595</v>
      </c>
      <c r="H2076" s="2" t="s">
        <v>255</v>
      </c>
      <c r="I2076" s="2" t="s">
        <v>324</v>
      </c>
      <c r="J2076" s="2" t="s">
        <v>30</v>
      </c>
      <c r="K2076" s="2" t="s">
        <v>30</v>
      </c>
      <c r="L2076" s="2" t="s">
        <v>277</v>
      </c>
      <c r="M2076" s="2" t="s">
        <v>31</v>
      </c>
      <c r="N2076" s="2" t="s">
        <v>397</v>
      </c>
      <c r="O2076" s="2" t="s">
        <v>257</v>
      </c>
      <c r="P2076" s="2" t="s">
        <v>332</v>
      </c>
      <c r="Q2076" s="2" t="s">
        <v>259</v>
      </c>
      <c r="R2076" s="2" t="s">
        <v>260</v>
      </c>
      <c r="S2076" s="2" t="s">
        <v>34</v>
      </c>
      <c r="T2076" s="137">
        <v>1.651</v>
      </c>
      <c r="U2076" s="2" t="s">
        <v>596</v>
      </c>
      <c r="V2076" s="146">
        <v>2.18E-2</v>
      </c>
      <c r="W2076" s="146">
        <v>4.9270000000000001E-2</v>
      </c>
      <c r="X2076" s="4" t="s">
        <v>263</v>
      </c>
      <c r="Z2076" s="137">
        <v>4818876.7300000004</v>
      </c>
      <c r="AA2076" s="144">
        <v>1</v>
      </c>
      <c r="AB2076" s="157">
        <v>96.03</v>
      </c>
      <c r="AD2076" s="137">
        <v>4627.567</v>
      </c>
      <c r="AG2076" s="2" t="s">
        <v>36</v>
      </c>
      <c r="AH2076" s="146">
        <v>1.8085E-2</v>
      </c>
      <c r="AI2076" s="146">
        <v>1.01882201122279E-3</v>
      </c>
      <c r="AJ2076" s="146">
        <v>1.8584799263548799E-4</v>
      </c>
    </row>
    <row r="2077" spans="1:36" x14ac:dyDescent="0.2">
      <c r="A2077" s="188">
        <v>1038</v>
      </c>
      <c r="B2077" s="2">
        <v>1162</v>
      </c>
      <c r="C2077" s="2" t="s">
        <v>597</v>
      </c>
      <c r="D2077" s="2" t="s">
        <v>598</v>
      </c>
      <c r="E2077" s="4" t="s">
        <v>252</v>
      </c>
      <c r="F2077" s="2" t="s">
        <v>599</v>
      </c>
      <c r="G2077" s="2" t="s">
        <v>600</v>
      </c>
      <c r="H2077" s="2" t="s">
        <v>255</v>
      </c>
      <c r="I2077" s="2" t="s">
        <v>304</v>
      </c>
      <c r="J2077" s="2" t="s">
        <v>30</v>
      </c>
      <c r="K2077" s="2" t="s">
        <v>30</v>
      </c>
      <c r="L2077" s="2" t="s">
        <v>277</v>
      </c>
      <c r="M2077" s="2" t="s">
        <v>31</v>
      </c>
      <c r="N2077" s="2" t="s">
        <v>306</v>
      </c>
      <c r="O2077" s="2" t="s">
        <v>257</v>
      </c>
      <c r="P2077" s="2" t="s">
        <v>279</v>
      </c>
      <c r="Q2077" s="2" t="s">
        <v>279</v>
      </c>
      <c r="R2077" s="2" t="s">
        <v>279</v>
      </c>
      <c r="S2077" s="2" t="s">
        <v>34</v>
      </c>
      <c r="T2077" s="137">
        <v>1.24</v>
      </c>
      <c r="U2077" s="2" t="s">
        <v>289</v>
      </c>
      <c r="V2077" s="146">
        <v>1.2E-2</v>
      </c>
      <c r="W2077" s="146">
        <v>6.1420000000000002E-2</v>
      </c>
      <c r="X2077" s="4" t="s">
        <v>263</v>
      </c>
      <c r="Z2077" s="137">
        <v>3331243</v>
      </c>
      <c r="AA2077" s="144">
        <v>1</v>
      </c>
      <c r="AB2077" s="157">
        <v>94.53</v>
      </c>
      <c r="AD2077" s="137">
        <v>3149.0239999999999</v>
      </c>
      <c r="AG2077" s="2" t="s">
        <v>36</v>
      </c>
      <c r="AH2077" s="146">
        <v>5.373E-2</v>
      </c>
      <c r="AI2077" s="146">
        <v>6.9330055050821095E-4</v>
      </c>
      <c r="AJ2077" s="146">
        <v>1.26468131023579E-4</v>
      </c>
    </row>
    <row r="2078" spans="1:36" x14ac:dyDescent="0.2">
      <c r="A2078" s="188">
        <v>1038</v>
      </c>
      <c r="B2078" s="2">
        <v>1162</v>
      </c>
      <c r="C2078" s="2" t="s">
        <v>393</v>
      </c>
      <c r="D2078" s="2" t="s">
        <v>394</v>
      </c>
      <c r="E2078" s="4" t="s">
        <v>252</v>
      </c>
      <c r="F2078" s="2" t="s">
        <v>601</v>
      </c>
      <c r="G2078" s="2" t="s">
        <v>602</v>
      </c>
      <c r="H2078" s="2" t="s">
        <v>255</v>
      </c>
      <c r="I2078" s="2" t="s">
        <v>324</v>
      </c>
      <c r="J2078" s="2" t="s">
        <v>30</v>
      </c>
      <c r="K2078" s="2" t="s">
        <v>30</v>
      </c>
      <c r="L2078" s="2" t="s">
        <v>277</v>
      </c>
      <c r="M2078" s="2" t="s">
        <v>31</v>
      </c>
      <c r="N2078" s="2" t="s">
        <v>397</v>
      </c>
      <c r="O2078" s="2" t="s">
        <v>257</v>
      </c>
      <c r="P2078" s="2" t="s">
        <v>332</v>
      </c>
      <c r="Q2078" s="2" t="s">
        <v>259</v>
      </c>
      <c r="R2078" s="2" t="s">
        <v>260</v>
      </c>
      <c r="S2078" s="2" t="s">
        <v>34</v>
      </c>
      <c r="T2078" s="137">
        <v>1.5640000000000001</v>
      </c>
      <c r="U2078" s="2" t="s">
        <v>603</v>
      </c>
      <c r="V2078" s="146">
        <v>2.1499999999999998E-2</v>
      </c>
      <c r="W2078" s="146">
        <v>4.9739999999999999E-2</v>
      </c>
      <c r="X2078" s="4" t="s">
        <v>263</v>
      </c>
      <c r="Z2078" s="137">
        <v>9611076.0800000001</v>
      </c>
      <c r="AA2078" s="144">
        <v>1</v>
      </c>
      <c r="AB2078" s="157">
        <v>95.85</v>
      </c>
      <c r="AC2078" s="137">
        <v>854.87800000000004</v>
      </c>
      <c r="AD2078" s="137">
        <v>10067.093999999999</v>
      </c>
      <c r="AG2078" s="2" t="s">
        <v>36</v>
      </c>
      <c r="AH2078" s="146">
        <v>1.3620999999999999E-2</v>
      </c>
      <c r="AI2078" s="146">
        <v>2.21640792669992E-3</v>
      </c>
      <c r="AJ2078" s="146">
        <v>4.0430512837486303E-4</v>
      </c>
    </row>
    <row r="2079" spans="1:36" x14ac:dyDescent="0.2">
      <c r="A2079" s="188">
        <v>1038</v>
      </c>
      <c r="B2079" s="2">
        <v>1162</v>
      </c>
      <c r="C2079" s="2" t="s">
        <v>460</v>
      </c>
      <c r="D2079" s="2" t="s">
        <v>461</v>
      </c>
      <c r="E2079" s="4" t="s">
        <v>252</v>
      </c>
      <c r="F2079" s="2" t="s">
        <v>604</v>
      </c>
      <c r="G2079" s="2" t="s">
        <v>605</v>
      </c>
      <c r="H2079" s="2" t="s">
        <v>255</v>
      </c>
      <c r="I2079" s="2" t="s">
        <v>324</v>
      </c>
      <c r="J2079" s="2" t="s">
        <v>30</v>
      </c>
      <c r="K2079" s="2" t="s">
        <v>30</v>
      </c>
      <c r="L2079" s="2" t="s">
        <v>277</v>
      </c>
      <c r="M2079" s="2" t="s">
        <v>31</v>
      </c>
      <c r="N2079" s="2" t="s">
        <v>350</v>
      </c>
      <c r="O2079" s="2" t="s">
        <v>257</v>
      </c>
      <c r="P2079" s="2" t="s">
        <v>362</v>
      </c>
      <c r="Q2079" s="2" t="s">
        <v>259</v>
      </c>
      <c r="R2079" s="2" t="s">
        <v>260</v>
      </c>
      <c r="S2079" s="2" t="s">
        <v>34</v>
      </c>
      <c r="T2079" s="137">
        <v>1.8160000000000001</v>
      </c>
      <c r="U2079" s="2" t="s">
        <v>606</v>
      </c>
      <c r="V2079" s="146">
        <v>2.3E-2</v>
      </c>
      <c r="W2079" s="146">
        <v>5.0500000000000003E-2</v>
      </c>
      <c r="X2079" s="4" t="s">
        <v>263</v>
      </c>
      <c r="Z2079" s="137">
        <v>11927070.699999999</v>
      </c>
      <c r="AA2079" s="144">
        <v>1</v>
      </c>
      <c r="AB2079" s="157">
        <v>95.44</v>
      </c>
      <c r="AD2079" s="137">
        <v>11383.196</v>
      </c>
      <c r="AG2079" s="2" t="s">
        <v>36</v>
      </c>
      <c r="AH2079" s="146">
        <v>1.7035999999999999E-2</v>
      </c>
      <c r="AI2079" s="146">
        <v>2.50616579135331E-3</v>
      </c>
      <c r="AJ2079" s="146">
        <v>4.5716118851391101E-4</v>
      </c>
    </row>
    <row r="2080" spans="1:36" x14ac:dyDescent="0.2">
      <c r="A2080" s="188">
        <v>1038</v>
      </c>
      <c r="B2080" s="2">
        <v>1162</v>
      </c>
      <c r="C2080" s="2" t="s">
        <v>482</v>
      </c>
      <c r="D2080" s="2" t="s">
        <v>483</v>
      </c>
      <c r="E2080" s="4" t="s">
        <v>252</v>
      </c>
      <c r="F2080" s="2" t="s">
        <v>607</v>
      </c>
      <c r="G2080" s="2" t="s">
        <v>608</v>
      </c>
      <c r="H2080" s="2" t="s">
        <v>255</v>
      </c>
      <c r="I2080" s="2" t="s">
        <v>276</v>
      </c>
      <c r="J2080" s="2" t="s">
        <v>30</v>
      </c>
      <c r="K2080" s="2" t="s">
        <v>30</v>
      </c>
      <c r="L2080" s="2" t="s">
        <v>277</v>
      </c>
      <c r="M2080" s="2" t="s">
        <v>31</v>
      </c>
      <c r="N2080" s="2" t="s">
        <v>312</v>
      </c>
      <c r="O2080" s="2" t="s">
        <v>257</v>
      </c>
      <c r="P2080" s="2" t="s">
        <v>258</v>
      </c>
      <c r="Q2080" s="2" t="s">
        <v>259</v>
      </c>
      <c r="R2080" s="2" t="s">
        <v>260</v>
      </c>
      <c r="S2080" s="2" t="s">
        <v>34</v>
      </c>
      <c r="T2080" s="137">
        <v>12.532999999999999</v>
      </c>
      <c r="U2080" s="2" t="s">
        <v>609</v>
      </c>
      <c r="V2080" s="146">
        <v>9.5999999999999992E-3</v>
      </c>
      <c r="W2080" s="146">
        <v>2.7369999999999998E-2</v>
      </c>
      <c r="X2080" s="4" t="s">
        <v>263</v>
      </c>
      <c r="Z2080" s="137">
        <v>20173937</v>
      </c>
      <c r="AA2080" s="144">
        <v>1</v>
      </c>
      <c r="AB2080" s="157">
        <v>94.6</v>
      </c>
      <c r="AD2080" s="137">
        <v>19084.544000000002</v>
      </c>
      <c r="AG2080" s="2" t="s">
        <v>36</v>
      </c>
      <c r="AH2080" s="146">
        <v>1.8478000000000001E-2</v>
      </c>
      <c r="AI2080" s="146">
        <v>4.2017225359067996E-3</v>
      </c>
      <c r="AJ2080" s="146">
        <v>7.6645546553549696E-4</v>
      </c>
    </row>
    <row r="2081" spans="1:36" x14ac:dyDescent="0.2">
      <c r="A2081" s="188">
        <v>1038</v>
      </c>
      <c r="B2081" s="2">
        <v>1162</v>
      </c>
      <c r="C2081" s="2" t="s">
        <v>505</v>
      </c>
      <c r="D2081" s="2" t="s">
        <v>506</v>
      </c>
      <c r="E2081" s="4" t="s">
        <v>252</v>
      </c>
      <c r="F2081" s="2" t="s">
        <v>610</v>
      </c>
      <c r="G2081" s="2" t="s">
        <v>611</v>
      </c>
      <c r="H2081" s="2" t="s">
        <v>255</v>
      </c>
      <c r="I2081" s="2" t="s">
        <v>276</v>
      </c>
      <c r="J2081" s="2" t="s">
        <v>30</v>
      </c>
      <c r="K2081" s="2" t="s">
        <v>30</v>
      </c>
      <c r="L2081" s="2" t="s">
        <v>277</v>
      </c>
      <c r="M2081" s="2" t="s">
        <v>31</v>
      </c>
      <c r="N2081" s="2" t="s">
        <v>325</v>
      </c>
      <c r="O2081" s="2" t="s">
        <v>257</v>
      </c>
      <c r="P2081" s="2" t="s">
        <v>368</v>
      </c>
      <c r="Q2081" s="2" t="s">
        <v>298</v>
      </c>
      <c r="R2081" s="2" t="s">
        <v>260</v>
      </c>
      <c r="S2081" s="2" t="s">
        <v>34</v>
      </c>
      <c r="T2081" s="137">
        <v>3.7090000000000001</v>
      </c>
      <c r="U2081" s="2" t="s">
        <v>612</v>
      </c>
      <c r="V2081" s="146">
        <v>6.0000000000000001E-3</v>
      </c>
      <c r="W2081" s="146">
        <v>3.1009999999999999E-2</v>
      </c>
      <c r="X2081" s="4" t="s">
        <v>263</v>
      </c>
      <c r="Z2081" s="137">
        <v>18318671</v>
      </c>
      <c r="AA2081" s="144">
        <v>1</v>
      </c>
      <c r="AB2081" s="157">
        <v>107.5</v>
      </c>
      <c r="AD2081" s="137">
        <v>19692.571</v>
      </c>
      <c r="AG2081" s="2" t="s">
        <v>36</v>
      </c>
      <c r="AH2081" s="146">
        <v>2.4279999999999999E-2</v>
      </c>
      <c r="AI2081" s="146">
        <v>4.33558794924826E-3</v>
      </c>
      <c r="AJ2081" s="146">
        <v>7.9087446912864696E-4</v>
      </c>
    </row>
    <row r="2082" spans="1:36" x14ac:dyDescent="0.2">
      <c r="A2082" s="188">
        <v>1038</v>
      </c>
      <c r="B2082" s="2">
        <v>1162</v>
      </c>
      <c r="C2082" s="2" t="s">
        <v>581</v>
      </c>
      <c r="D2082" s="2" t="s">
        <v>582</v>
      </c>
      <c r="E2082" s="4" t="s">
        <v>252</v>
      </c>
      <c r="F2082" s="2" t="s">
        <v>613</v>
      </c>
      <c r="G2082" s="2" t="s">
        <v>614</v>
      </c>
      <c r="H2082" s="2" t="s">
        <v>255</v>
      </c>
      <c r="I2082" s="2" t="s">
        <v>276</v>
      </c>
      <c r="J2082" s="2" t="s">
        <v>30</v>
      </c>
      <c r="K2082" s="2" t="s">
        <v>30</v>
      </c>
      <c r="L2082" s="2" t="s">
        <v>277</v>
      </c>
      <c r="M2082" s="2" t="s">
        <v>31</v>
      </c>
      <c r="N2082" s="2" t="s">
        <v>585</v>
      </c>
      <c r="O2082" s="2" t="s">
        <v>257</v>
      </c>
      <c r="P2082" s="2" t="s">
        <v>297</v>
      </c>
      <c r="Q2082" s="2" t="s">
        <v>298</v>
      </c>
      <c r="R2082" s="2" t="s">
        <v>260</v>
      </c>
      <c r="S2082" s="2" t="s">
        <v>34</v>
      </c>
      <c r="T2082" s="137">
        <v>0.32300000000000001</v>
      </c>
      <c r="U2082" s="2" t="s">
        <v>615</v>
      </c>
      <c r="V2082" s="146">
        <v>0.01</v>
      </c>
      <c r="W2082" s="146">
        <v>5.833E-2</v>
      </c>
      <c r="X2082" s="4" t="s">
        <v>263</v>
      </c>
      <c r="Z2082" s="137">
        <v>1248747.69</v>
      </c>
      <c r="AA2082" s="144">
        <v>1</v>
      </c>
      <c r="AB2082" s="157">
        <v>115.9</v>
      </c>
      <c r="AD2082" s="137">
        <v>1447.299</v>
      </c>
      <c r="AG2082" s="2" t="s">
        <v>36</v>
      </c>
      <c r="AH2082" s="146">
        <v>3.6917999999999999E-2</v>
      </c>
      <c r="AI2082" s="146">
        <v>3.1864250469107702E-4</v>
      </c>
      <c r="AJ2082" s="146">
        <v>5.8125039715333903E-5</v>
      </c>
    </row>
    <row r="2083" spans="1:36" x14ac:dyDescent="0.2">
      <c r="A2083" s="188">
        <v>1038</v>
      </c>
      <c r="B2083" s="2">
        <v>1162</v>
      </c>
      <c r="C2083" s="2" t="s">
        <v>308</v>
      </c>
      <c r="D2083" s="2" t="s">
        <v>309</v>
      </c>
      <c r="E2083" s="4" t="s">
        <v>252</v>
      </c>
      <c r="F2083" s="2" t="s">
        <v>616</v>
      </c>
      <c r="G2083" s="2" t="s">
        <v>617</v>
      </c>
      <c r="H2083" s="2" t="s">
        <v>255</v>
      </c>
      <c r="I2083" s="2" t="s">
        <v>276</v>
      </c>
      <c r="J2083" s="2" t="s">
        <v>30</v>
      </c>
      <c r="K2083" s="2" t="s">
        <v>30</v>
      </c>
      <c r="L2083" s="2" t="s">
        <v>277</v>
      </c>
      <c r="M2083" s="2" t="s">
        <v>31</v>
      </c>
      <c r="N2083" s="2" t="s">
        <v>312</v>
      </c>
      <c r="O2083" s="2" t="s">
        <v>257</v>
      </c>
      <c r="P2083" s="2" t="s">
        <v>351</v>
      </c>
      <c r="Q2083" s="2" t="s">
        <v>259</v>
      </c>
      <c r="R2083" s="2" t="s">
        <v>260</v>
      </c>
      <c r="S2083" s="2" t="s">
        <v>34</v>
      </c>
      <c r="T2083" s="137">
        <v>4.4089999999999998</v>
      </c>
      <c r="U2083" s="2" t="s">
        <v>357</v>
      </c>
      <c r="V2083" s="146">
        <v>6.4000000000000003E-3</v>
      </c>
      <c r="W2083" s="146">
        <v>2.8879999999999999E-2</v>
      </c>
      <c r="X2083" s="4" t="s">
        <v>263</v>
      </c>
      <c r="Z2083" s="137">
        <v>6076802.79</v>
      </c>
      <c r="AA2083" s="144">
        <v>1</v>
      </c>
      <c r="AB2083" s="157">
        <v>106.72</v>
      </c>
      <c r="AD2083" s="137">
        <v>6485.1639999999998</v>
      </c>
      <c r="AG2083" s="2" t="s">
        <v>36</v>
      </c>
      <c r="AH2083" s="146">
        <v>1.9897000000000001E-2</v>
      </c>
      <c r="AI2083" s="146">
        <v>1.42779722120785E-3</v>
      </c>
      <c r="AJ2083" s="146">
        <v>2.6045103514551202E-4</v>
      </c>
    </row>
    <row r="2084" spans="1:36" x14ac:dyDescent="0.2">
      <c r="A2084" s="188">
        <v>1038</v>
      </c>
      <c r="B2084" s="2">
        <v>1162</v>
      </c>
      <c r="C2084" s="2" t="s">
        <v>562</v>
      </c>
      <c r="D2084" s="2" t="s">
        <v>563</v>
      </c>
      <c r="E2084" s="4" t="s">
        <v>252</v>
      </c>
      <c r="F2084" s="2" t="s">
        <v>1715</v>
      </c>
      <c r="G2084" s="2" t="s">
        <v>1716</v>
      </c>
      <c r="H2084" s="2" t="s">
        <v>255</v>
      </c>
      <c r="I2084" s="2" t="s">
        <v>276</v>
      </c>
      <c r="J2084" s="2" t="s">
        <v>30</v>
      </c>
      <c r="K2084" s="2" t="s">
        <v>30</v>
      </c>
      <c r="L2084" s="2" t="s">
        <v>277</v>
      </c>
      <c r="M2084" s="2" t="s">
        <v>31</v>
      </c>
      <c r="N2084" s="2" t="s">
        <v>312</v>
      </c>
      <c r="O2084" s="2" t="s">
        <v>257</v>
      </c>
      <c r="P2084" s="2" t="s">
        <v>351</v>
      </c>
      <c r="Q2084" s="2" t="s">
        <v>259</v>
      </c>
      <c r="R2084" s="2" t="s">
        <v>260</v>
      </c>
      <c r="S2084" s="2" t="s">
        <v>34</v>
      </c>
      <c r="T2084" s="137">
        <v>2.9769999999999999</v>
      </c>
      <c r="U2084" s="2" t="s">
        <v>603</v>
      </c>
      <c r="V2084" s="146">
        <v>3.0000000000000001E-3</v>
      </c>
      <c r="W2084" s="146">
        <v>2.8979999999999999E-2</v>
      </c>
      <c r="X2084" s="4" t="s">
        <v>263</v>
      </c>
      <c r="Z2084" s="137">
        <v>6337521</v>
      </c>
      <c r="AA2084" s="144">
        <v>1</v>
      </c>
      <c r="AB2084" s="157">
        <v>108.85</v>
      </c>
      <c r="AD2084" s="137">
        <v>6898.3919999999998</v>
      </c>
      <c r="AG2084" s="2" t="s">
        <v>36</v>
      </c>
      <c r="AH2084" s="146">
        <v>1.1240999999999999E-2</v>
      </c>
      <c r="AI2084" s="146">
        <v>1.51877492448325E-3</v>
      </c>
      <c r="AJ2084" s="146">
        <v>2.77046694978212E-4</v>
      </c>
    </row>
    <row r="2085" spans="1:36" x14ac:dyDescent="0.2">
      <c r="A2085" s="188">
        <v>1038</v>
      </c>
      <c r="B2085" s="2">
        <v>1162</v>
      </c>
      <c r="C2085" s="2" t="s">
        <v>618</v>
      </c>
      <c r="D2085" s="2" t="s">
        <v>619</v>
      </c>
      <c r="E2085" s="4" t="s">
        <v>252</v>
      </c>
      <c r="F2085" s="2" t="s">
        <v>620</v>
      </c>
      <c r="G2085" s="2" t="s">
        <v>621</v>
      </c>
      <c r="H2085" s="2" t="s">
        <v>255</v>
      </c>
      <c r="I2085" s="2" t="s">
        <v>276</v>
      </c>
      <c r="J2085" s="2" t="s">
        <v>30</v>
      </c>
      <c r="K2085" s="2" t="s">
        <v>30</v>
      </c>
      <c r="L2085" s="2" t="s">
        <v>277</v>
      </c>
      <c r="M2085" s="2" t="s">
        <v>31</v>
      </c>
      <c r="N2085" s="2" t="s">
        <v>476</v>
      </c>
      <c r="O2085" s="2" t="s">
        <v>257</v>
      </c>
      <c r="P2085" s="2" t="s">
        <v>258</v>
      </c>
      <c r="Q2085" s="2" t="s">
        <v>259</v>
      </c>
      <c r="R2085" s="2" t="s">
        <v>260</v>
      </c>
      <c r="S2085" s="2" t="s">
        <v>34</v>
      </c>
      <c r="T2085" s="137">
        <v>3.145</v>
      </c>
      <c r="U2085" s="2" t="s">
        <v>622</v>
      </c>
      <c r="V2085" s="146">
        <v>7.0000000000000001E-3</v>
      </c>
      <c r="W2085" s="146">
        <v>2.392E-2</v>
      </c>
      <c r="X2085" s="4" t="s">
        <v>263</v>
      </c>
      <c r="Z2085" s="137">
        <v>4572921.0999999996</v>
      </c>
      <c r="AA2085" s="144">
        <v>1</v>
      </c>
      <c r="AB2085" s="157">
        <v>111.18</v>
      </c>
      <c r="AD2085" s="137">
        <v>5084.174</v>
      </c>
      <c r="AG2085" s="2" t="s">
        <v>36</v>
      </c>
      <c r="AH2085" s="146">
        <v>7.6215000000000005E-2</v>
      </c>
      <c r="AI2085" s="146">
        <v>1.11935012298202E-3</v>
      </c>
      <c r="AJ2085" s="146">
        <v>2.0418578625212399E-4</v>
      </c>
    </row>
    <row r="2086" spans="1:36" x14ac:dyDescent="0.2">
      <c r="A2086" s="188">
        <v>1038</v>
      </c>
      <c r="B2086" s="2">
        <v>1162</v>
      </c>
      <c r="C2086" s="2" t="s">
        <v>623</v>
      </c>
      <c r="D2086" s="2" t="s">
        <v>624</v>
      </c>
      <c r="E2086" s="4" t="s">
        <v>252</v>
      </c>
      <c r="F2086" s="2" t="s">
        <v>625</v>
      </c>
      <c r="G2086" s="2" t="s">
        <v>626</v>
      </c>
      <c r="H2086" s="2" t="s">
        <v>255</v>
      </c>
      <c r="I2086" s="2" t="s">
        <v>324</v>
      </c>
      <c r="J2086" s="2" t="s">
        <v>30</v>
      </c>
      <c r="K2086" s="2" t="s">
        <v>30</v>
      </c>
      <c r="L2086" s="2" t="s">
        <v>277</v>
      </c>
      <c r="M2086" s="2" t="s">
        <v>31</v>
      </c>
      <c r="N2086" s="2" t="s">
        <v>585</v>
      </c>
      <c r="O2086" s="2" t="s">
        <v>257</v>
      </c>
      <c r="P2086" s="2" t="s">
        <v>313</v>
      </c>
      <c r="Q2086" s="2" t="s">
        <v>259</v>
      </c>
      <c r="R2086" s="2" t="s">
        <v>260</v>
      </c>
      <c r="S2086" s="2" t="s">
        <v>34</v>
      </c>
      <c r="T2086" s="137">
        <v>0.23599999999999999</v>
      </c>
      <c r="U2086" s="2" t="s">
        <v>314</v>
      </c>
      <c r="V2086" s="146">
        <v>3.7999999999999999E-2</v>
      </c>
      <c r="W2086" s="146">
        <v>6.182E-2</v>
      </c>
      <c r="X2086" s="4" t="s">
        <v>263</v>
      </c>
      <c r="Z2086" s="137">
        <v>198946.16</v>
      </c>
      <c r="AA2086" s="144">
        <v>1</v>
      </c>
      <c r="AB2086" s="157">
        <v>100.47</v>
      </c>
      <c r="AD2086" s="137">
        <v>199.881</v>
      </c>
      <c r="AG2086" s="2" t="s">
        <v>36</v>
      </c>
      <c r="AH2086" s="146">
        <v>3.4229999999999998E-3</v>
      </c>
      <c r="AI2086" s="146">
        <v>4.4006571708699403E-5</v>
      </c>
      <c r="AJ2086" s="146">
        <v>8.0274404407651102E-6</v>
      </c>
    </row>
    <row r="2087" spans="1:36" x14ac:dyDescent="0.2">
      <c r="A2087" s="188">
        <v>1038</v>
      </c>
      <c r="B2087" s="2">
        <v>1162</v>
      </c>
      <c r="C2087" s="2" t="s">
        <v>491</v>
      </c>
      <c r="D2087" s="2" t="s">
        <v>492</v>
      </c>
      <c r="E2087" s="4" t="s">
        <v>252</v>
      </c>
      <c r="F2087" s="2" t="s">
        <v>627</v>
      </c>
      <c r="G2087" s="2" t="s">
        <v>628</v>
      </c>
      <c r="H2087" s="2" t="s">
        <v>255</v>
      </c>
      <c r="I2087" s="2" t="s">
        <v>276</v>
      </c>
      <c r="J2087" s="2" t="s">
        <v>30</v>
      </c>
      <c r="K2087" s="2" t="s">
        <v>30</v>
      </c>
      <c r="L2087" s="2" t="s">
        <v>277</v>
      </c>
      <c r="M2087" s="2" t="s">
        <v>31</v>
      </c>
      <c r="N2087" s="2" t="s">
        <v>312</v>
      </c>
      <c r="O2087" s="2" t="s">
        <v>257</v>
      </c>
      <c r="P2087" s="2" t="s">
        <v>424</v>
      </c>
      <c r="Q2087" s="2" t="s">
        <v>298</v>
      </c>
      <c r="R2087" s="2" t="s">
        <v>260</v>
      </c>
      <c r="S2087" s="2" t="s">
        <v>34</v>
      </c>
      <c r="T2087" s="137">
        <v>3.4580000000000002</v>
      </c>
      <c r="U2087" s="2" t="s">
        <v>363</v>
      </c>
      <c r="V2087" s="146">
        <v>8.5000000000000006E-3</v>
      </c>
      <c r="W2087" s="146">
        <v>2.86E-2</v>
      </c>
      <c r="X2087" s="4" t="s">
        <v>263</v>
      </c>
      <c r="Z2087" s="137">
        <v>28210084.350000001</v>
      </c>
      <c r="AA2087" s="144">
        <v>1</v>
      </c>
      <c r="AB2087" s="157">
        <v>109.95</v>
      </c>
      <c r="AD2087" s="137">
        <v>31016.988000000001</v>
      </c>
      <c r="AG2087" s="2" t="s">
        <v>36</v>
      </c>
      <c r="AH2087" s="146">
        <v>4.5108000000000002E-2</v>
      </c>
      <c r="AI2087" s="146">
        <v>6.82881255374979E-3</v>
      </c>
      <c r="AJ2087" s="146">
        <v>1.2456749964355599E-3</v>
      </c>
    </row>
    <row r="2088" spans="1:36" x14ac:dyDescent="0.2">
      <c r="A2088" s="188">
        <v>1038</v>
      </c>
      <c r="B2088" s="2">
        <v>1162</v>
      </c>
      <c r="C2088" s="2" t="s">
        <v>629</v>
      </c>
      <c r="D2088" s="2" t="s">
        <v>630</v>
      </c>
      <c r="E2088" s="4" t="s">
        <v>252</v>
      </c>
      <c r="F2088" s="2" t="s">
        <v>631</v>
      </c>
      <c r="G2088" s="2" t="s">
        <v>632</v>
      </c>
      <c r="H2088" s="2" t="s">
        <v>255</v>
      </c>
      <c r="I2088" s="2" t="s">
        <v>295</v>
      </c>
      <c r="J2088" s="2" t="s">
        <v>30</v>
      </c>
      <c r="K2088" s="2" t="s">
        <v>30</v>
      </c>
      <c r="L2088" s="2" t="s">
        <v>277</v>
      </c>
      <c r="M2088" s="2" t="s">
        <v>31</v>
      </c>
      <c r="N2088" s="2" t="s">
        <v>391</v>
      </c>
      <c r="O2088" s="2" t="s">
        <v>257</v>
      </c>
      <c r="P2088" s="2" t="s">
        <v>409</v>
      </c>
      <c r="Q2088" s="2" t="s">
        <v>259</v>
      </c>
      <c r="R2088" s="2" t="s">
        <v>260</v>
      </c>
      <c r="S2088" s="2" t="s">
        <v>34</v>
      </c>
      <c r="T2088" s="137">
        <v>4.6399999999999997</v>
      </c>
      <c r="U2088" s="2" t="s">
        <v>633</v>
      </c>
      <c r="V2088" s="146">
        <v>2.6700000000000002E-2</v>
      </c>
      <c r="W2088" s="146">
        <v>4.6339999999999999E-2</v>
      </c>
      <c r="X2088" s="4" t="s">
        <v>263</v>
      </c>
      <c r="Z2088" s="137">
        <v>4790649.05</v>
      </c>
      <c r="AA2088" s="144">
        <v>1</v>
      </c>
      <c r="AB2088" s="157">
        <v>92.82</v>
      </c>
      <c r="AD2088" s="137">
        <v>4446.68</v>
      </c>
      <c r="AG2088" s="2" t="s">
        <v>36</v>
      </c>
      <c r="AH2088" s="146">
        <v>3.0483E-2</v>
      </c>
      <c r="AI2088" s="146">
        <v>9.7899730041562391E-4</v>
      </c>
      <c r="AJ2088" s="146">
        <v>1.7858338460850101E-4</v>
      </c>
    </row>
    <row r="2089" spans="1:36" x14ac:dyDescent="0.2">
      <c r="A2089" s="188">
        <v>1038</v>
      </c>
      <c r="B2089" s="2">
        <v>1162</v>
      </c>
      <c r="C2089" s="2" t="s">
        <v>460</v>
      </c>
      <c r="D2089" s="2" t="s">
        <v>461</v>
      </c>
      <c r="E2089" s="4" t="s">
        <v>252</v>
      </c>
      <c r="F2089" s="2" t="s">
        <v>634</v>
      </c>
      <c r="G2089" s="2" t="s">
        <v>635</v>
      </c>
      <c r="H2089" s="2" t="s">
        <v>255</v>
      </c>
      <c r="I2089" s="2" t="s">
        <v>276</v>
      </c>
      <c r="J2089" s="2" t="s">
        <v>30</v>
      </c>
      <c r="K2089" s="2" t="s">
        <v>30</v>
      </c>
      <c r="L2089" s="2" t="s">
        <v>277</v>
      </c>
      <c r="M2089" s="2" t="s">
        <v>31</v>
      </c>
      <c r="N2089" s="2" t="s">
        <v>350</v>
      </c>
      <c r="O2089" s="2" t="s">
        <v>257</v>
      </c>
      <c r="P2089" s="2" t="s">
        <v>362</v>
      </c>
      <c r="Q2089" s="2" t="s">
        <v>259</v>
      </c>
      <c r="R2089" s="2" t="s">
        <v>260</v>
      </c>
      <c r="S2089" s="2" t="s">
        <v>34</v>
      </c>
      <c r="T2089" s="137">
        <v>3.1709999999999998</v>
      </c>
      <c r="U2089" s="2" t="s">
        <v>352</v>
      </c>
      <c r="V2089" s="146">
        <v>1.09E-2</v>
      </c>
      <c r="W2089" s="146">
        <v>3.092E-2</v>
      </c>
      <c r="X2089" s="4" t="s">
        <v>263</v>
      </c>
      <c r="Z2089" s="137">
        <v>6205755</v>
      </c>
      <c r="AA2089" s="144">
        <v>1</v>
      </c>
      <c r="AB2089" s="157">
        <v>110.26</v>
      </c>
      <c r="AD2089" s="137">
        <v>6842.4650000000001</v>
      </c>
      <c r="AG2089" s="2" t="s">
        <v>36</v>
      </c>
      <c r="AH2089" s="146">
        <v>8.7189999999999993E-3</v>
      </c>
      <c r="AI2089" s="146">
        <v>1.5064620213851201E-3</v>
      </c>
      <c r="AJ2089" s="146">
        <v>2.7480064189033598E-4</v>
      </c>
    </row>
    <row r="2090" spans="1:36" x14ac:dyDescent="0.2">
      <c r="A2090" s="188">
        <v>1038</v>
      </c>
      <c r="B2090" s="2">
        <v>1162</v>
      </c>
      <c r="C2090" s="2" t="s">
        <v>791</v>
      </c>
      <c r="D2090" s="2" t="s">
        <v>792</v>
      </c>
      <c r="E2090" s="4" t="s">
        <v>252</v>
      </c>
      <c r="F2090" s="2" t="s">
        <v>1511</v>
      </c>
      <c r="G2090" s="2" t="s">
        <v>1512</v>
      </c>
      <c r="H2090" s="2" t="s">
        <v>255</v>
      </c>
      <c r="I2090" s="2" t="s">
        <v>276</v>
      </c>
      <c r="J2090" s="2" t="s">
        <v>30</v>
      </c>
      <c r="K2090" s="2" t="s">
        <v>85</v>
      </c>
      <c r="L2090" s="2" t="s">
        <v>277</v>
      </c>
      <c r="M2090" s="2" t="s">
        <v>31</v>
      </c>
      <c r="N2090" s="2" t="s">
        <v>306</v>
      </c>
      <c r="O2090" s="2" t="s">
        <v>257</v>
      </c>
      <c r="P2090" s="2" t="s">
        <v>279</v>
      </c>
      <c r="Q2090" s="2" t="s">
        <v>279</v>
      </c>
      <c r="R2090" s="2" t="s">
        <v>279</v>
      </c>
      <c r="S2090" s="2" t="s">
        <v>34</v>
      </c>
      <c r="T2090" s="137">
        <v>2.1760000000000002</v>
      </c>
      <c r="U2090" s="2" t="s">
        <v>319</v>
      </c>
      <c r="V2090" s="146">
        <v>1.5800000000000002E-2</v>
      </c>
      <c r="W2090" s="146">
        <v>3.8780000000000002E-2</v>
      </c>
      <c r="X2090" s="4" t="s">
        <v>263</v>
      </c>
      <c r="Z2090" s="137">
        <v>1507619.37</v>
      </c>
      <c r="AA2090" s="144">
        <v>1</v>
      </c>
      <c r="AB2090" s="157">
        <v>111.79</v>
      </c>
      <c r="AD2090" s="137">
        <v>1685.3679999999999</v>
      </c>
      <c r="AG2090" s="2" t="s">
        <v>36</v>
      </c>
      <c r="AH2090" s="146">
        <v>4.8640000000000003E-3</v>
      </c>
      <c r="AI2090" s="146">
        <v>3.7105666610847099E-4</v>
      </c>
      <c r="AJ2090" s="146">
        <v>6.7686147129379496E-5</v>
      </c>
    </row>
    <row r="2091" spans="1:36" x14ac:dyDescent="0.2">
      <c r="A2091" s="188">
        <v>1038</v>
      </c>
      <c r="B2091" s="2">
        <v>1162</v>
      </c>
      <c r="C2091" s="2" t="s">
        <v>315</v>
      </c>
      <c r="D2091" s="2" t="s">
        <v>316</v>
      </c>
      <c r="E2091" s="4" t="s">
        <v>252</v>
      </c>
      <c r="F2091" s="2" t="s">
        <v>636</v>
      </c>
      <c r="G2091" s="2" t="s">
        <v>637</v>
      </c>
      <c r="H2091" s="2" t="s">
        <v>255</v>
      </c>
      <c r="I2091" s="2" t="s">
        <v>304</v>
      </c>
      <c r="J2091" s="2" t="s">
        <v>30</v>
      </c>
      <c r="K2091" s="2" t="s">
        <v>30</v>
      </c>
      <c r="L2091" s="2" t="s">
        <v>277</v>
      </c>
      <c r="M2091" s="2" t="s">
        <v>31</v>
      </c>
      <c r="N2091" s="2" t="s">
        <v>306</v>
      </c>
      <c r="O2091" s="2" t="s">
        <v>257</v>
      </c>
      <c r="P2091" s="2" t="s">
        <v>279</v>
      </c>
      <c r="Q2091" s="2" t="s">
        <v>279</v>
      </c>
      <c r="R2091" s="2" t="s">
        <v>279</v>
      </c>
      <c r="S2091" s="2" t="s">
        <v>34</v>
      </c>
      <c r="T2091" s="137">
        <v>0.72399999999999998</v>
      </c>
      <c r="U2091" s="2" t="s">
        <v>307</v>
      </c>
      <c r="V2091" s="146">
        <v>0.03</v>
      </c>
      <c r="W2091" s="146">
        <v>6.2420000000000003E-2</v>
      </c>
      <c r="X2091" s="4" t="s">
        <v>263</v>
      </c>
      <c r="Z2091" s="137">
        <v>463698.9</v>
      </c>
      <c r="AA2091" s="144">
        <v>1</v>
      </c>
      <c r="AB2091" s="157">
        <v>98.8</v>
      </c>
      <c r="AD2091" s="137">
        <v>458.13499999999999</v>
      </c>
      <c r="AG2091" s="2" t="s">
        <v>36</v>
      </c>
      <c r="AH2091" s="146">
        <v>1.6274E-2</v>
      </c>
      <c r="AI2091" s="146">
        <v>1.00864556577384E-4</v>
      </c>
      <c r="AJ2091" s="146">
        <v>1.8399166057942998E-5</v>
      </c>
    </row>
    <row r="2092" spans="1:36" x14ac:dyDescent="0.2">
      <c r="A2092" s="188">
        <v>1038</v>
      </c>
      <c r="B2092" s="2">
        <v>1162</v>
      </c>
      <c r="C2092" s="2" t="s">
        <v>339</v>
      </c>
      <c r="D2092" s="2" t="s">
        <v>340</v>
      </c>
      <c r="E2092" s="4" t="s">
        <v>252</v>
      </c>
      <c r="F2092" s="2" t="s">
        <v>638</v>
      </c>
      <c r="G2092" s="2" t="s">
        <v>639</v>
      </c>
      <c r="H2092" s="2" t="s">
        <v>255</v>
      </c>
      <c r="I2092" s="2" t="s">
        <v>276</v>
      </c>
      <c r="J2092" s="2" t="s">
        <v>30</v>
      </c>
      <c r="K2092" s="2" t="s">
        <v>85</v>
      </c>
      <c r="L2092" s="2" t="s">
        <v>277</v>
      </c>
      <c r="M2092" s="2" t="s">
        <v>31</v>
      </c>
      <c r="N2092" s="2" t="s">
        <v>306</v>
      </c>
      <c r="O2092" s="2" t="s">
        <v>257</v>
      </c>
      <c r="P2092" s="2" t="s">
        <v>343</v>
      </c>
      <c r="Q2092" s="2" t="s">
        <v>298</v>
      </c>
      <c r="R2092" s="2" t="s">
        <v>260</v>
      </c>
      <c r="S2092" s="2" t="s">
        <v>34</v>
      </c>
      <c r="T2092" s="137">
        <v>1.8959999999999999</v>
      </c>
      <c r="U2092" s="2" t="s">
        <v>495</v>
      </c>
      <c r="V2092" s="146">
        <v>1.4800000000000001E-2</v>
      </c>
      <c r="W2092" s="146">
        <v>3.0870000000000002E-2</v>
      </c>
      <c r="X2092" s="4" t="s">
        <v>263</v>
      </c>
      <c r="Z2092" s="137">
        <v>7388629.5800000001</v>
      </c>
      <c r="AA2092" s="144">
        <v>1</v>
      </c>
      <c r="AB2092" s="157">
        <v>113.45</v>
      </c>
      <c r="AD2092" s="137">
        <v>8382.4</v>
      </c>
      <c r="AG2092" s="2" t="s">
        <v>36</v>
      </c>
      <c r="AH2092" s="146">
        <v>2.5402000000000001E-2</v>
      </c>
      <c r="AI2092" s="146">
        <v>1.8454996529799999E-3</v>
      </c>
      <c r="AJ2092" s="146">
        <v>3.3664605018120599E-4</v>
      </c>
    </row>
    <row r="2093" spans="1:36" x14ac:dyDescent="0.2">
      <c r="A2093" s="188">
        <v>1038</v>
      </c>
      <c r="B2093" s="2">
        <v>1162</v>
      </c>
      <c r="C2093" s="2" t="s">
        <v>640</v>
      </c>
      <c r="D2093" s="2" t="s">
        <v>641</v>
      </c>
      <c r="E2093" s="4" t="s">
        <v>642</v>
      </c>
      <c r="F2093" s="2" t="s">
        <v>643</v>
      </c>
      <c r="G2093" s="2" t="s">
        <v>644</v>
      </c>
      <c r="H2093" s="2" t="s">
        <v>255</v>
      </c>
      <c r="I2093" s="2" t="s">
        <v>324</v>
      </c>
      <c r="J2093" s="2" t="s">
        <v>30</v>
      </c>
      <c r="K2093" s="2" t="s">
        <v>30</v>
      </c>
      <c r="L2093" s="2" t="s">
        <v>277</v>
      </c>
      <c r="M2093" s="2" t="s">
        <v>31</v>
      </c>
      <c r="N2093" s="2" t="s">
        <v>296</v>
      </c>
      <c r="O2093" s="2" t="s">
        <v>257</v>
      </c>
      <c r="P2093" s="2" t="s">
        <v>351</v>
      </c>
      <c r="Q2093" s="2" t="s">
        <v>259</v>
      </c>
      <c r="R2093" s="2" t="s">
        <v>260</v>
      </c>
      <c r="S2093" s="2" t="s">
        <v>34</v>
      </c>
      <c r="T2093" s="137">
        <v>1.49</v>
      </c>
      <c r="U2093" s="2" t="s">
        <v>645</v>
      </c>
      <c r="V2093" s="146">
        <v>5.2499999999999998E-2</v>
      </c>
      <c r="W2093" s="146">
        <v>5.1589999999999997E-2</v>
      </c>
      <c r="X2093" s="4" t="s">
        <v>263</v>
      </c>
      <c r="Z2093" s="137">
        <v>5567255</v>
      </c>
      <c r="AA2093" s="144">
        <v>1</v>
      </c>
      <c r="AB2093" s="157">
        <v>101.4</v>
      </c>
      <c r="AD2093" s="137">
        <v>5645.1970000000001</v>
      </c>
      <c r="AG2093" s="2" t="s">
        <v>36</v>
      </c>
      <c r="AH2093" s="146">
        <v>1.687E-2</v>
      </c>
      <c r="AI2093" s="146">
        <v>1.2428669581081E-3</v>
      </c>
      <c r="AJ2093" s="146">
        <v>2.2671705826235499E-4</v>
      </c>
    </row>
    <row r="2094" spans="1:36" x14ac:dyDescent="0.2">
      <c r="A2094" s="188">
        <v>1038</v>
      </c>
      <c r="B2094" s="2">
        <v>1162</v>
      </c>
      <c r="C2094" s="2" t="s">
        <v>972</v>
      </c>
      <c r="D2094" s="2" t="s">
        <v>973</v>
      </c>
      <c r="E2094" s="4" t="s">
        <v>252</v>
      </c>
      <c r="F2094" s="2" t="s">
        <v>1513</v>
      </c>
      <c r="G2094" s="2" t="s">
        <v>1514</v>
      </c>
      <c r="H2094" s="2" t="s">
        <v>255</v>
      </c>
      <c r="I2094" s="2" t="s">
        <v>276</v>
      </c>
      <c r="J2094" s="2" t="s">
        <v>30</v>
      </c>
      <c r="K2094" s="2" t="s">
        <v>30</v>
      </c>
      <c r="L2094" s="2" t="s">
        <v>277</v>
      </c>
      <c r="M2094" s="2" t="s">
        <v>31</v>
      </c>
      <c r="N2094" s="2" t="s">
        <v>256</v>
      </c>
      <c r="O2094" s="2" t="s">
        <v>257</v>
      </c>
      <c r="P2094" s="2" t="s">
        <v>258</v>
      </c>
      <c r="Q2094" s="2" t="s">
        <v>259</v>
      </c>
      <c r="R2094" s="2" t="s">
        <v>260</v>
      </c>
      <c r="S2094" s="2" t="s">
        <v>34</v>
      </c>
      <c r="T2094" s="137">
        <v>1.1499999999999999</v>
      </c>
      <c r="U2094" s="2" t="s">
        <v>1515</v>
      </c>
      <c r="V2094" s="146">
        <v>1E-3</v>
      </c>
      <c r="W2094" s="146">
        <v>2.9839999999999998E-2</v>
      </c>
      <c r="X2094" s="4" t="s">
        <v>263</v>
      </c>
      <c r="Z2094" s="137">
        <v>12328914</v>
      </c>
      <c r="AA2094" s="144">
        <v>1</v>
      </c>
      <c r="AB2094" s="157">
        <v>112.08</v>
      </c>
      <c r="AD2094" s="137">
        <v>13818.246999999999</v>
      </c>
      <c r="AG2094" s="2" t="s">
        <v>36</v>
      </c>
      <c r="AH2094" s="146">
        <v>2.6408999999999998E-2</v>
      </c>
      <c r="AI2094" s="146">
        <v>3.0422753517373399E-3</v>
      </c>
      <c r="AJ2094" s="146">
        <v>5.5495539057525398E-4</v>
      </c>
    </row>
    <row r="2095" spans="1:36" x14ac:dyDescent="0.2">
      <c r="A2095" s="188">
        <v>1038</v>
      </c>
      <c r="B2095" s="2">
        <v>1162</v>
      </c>
      <c r="C2095" s="2" t="s">
        <v>300</v>
      </c>
      <c r="D2095" s="2" t="s">
        <v>301</v>
      </c>
      <c r="E2095" s="4" t="s">
        <v>252</v>
      </c>
      <c r="F2095" s="2" t="s">
        <v>302</v>
      </c>
      <c r="G2095" s="2" t="s">
        <v>303</v>
      </c>
      <c r="H2095" s="2" t="s">
        <v>255</v>
      </c>
      <c r="I2095" s="2" t="s">
        <v>304</v>
      </c>
      <c r="J2095" s="2" t="s">
        <v>30</v>
      </c>
      <c r="K2095" s="2" t="s">
        <v>305</v>
      </c>
      <c r="L2095" s="2" t="s">
        <v>277</v>
      </c>
      <c r="M2095" s="2" t="s">
        <v>31</v>
      </c>
      <c r="N2095" s="2" t="s">
        <v>306</v>
      </c>
      <c r="O2095" s="2" t="s">
        <v>257</v>
      </c>
      <c r="P2095" s="2" t="s">
        <v>279</v>
      </c>
      <c r="Q2095" s="2" t="s">
        <v>279</v>
      </c>
      <c r="R2095" s="2" t="s">
        <v>279</v>
      </c>
      <c r="S2095" s="2" t="s">
        <v>34</v>
      </c>
      <c r="T2095" s="137">
        <v>0.72599999999999998</v>
      </c>
      <c r="U2095" s="2" t="s">
        <v>307</v>
      </c>
      <c r="V2095" s="146">
        <v>2.5000000000000001E-2</v>
      </c>
      <c r="W2095" s="146">
        <v>1E-4</v>
      </c>
      <c r="X2095" s="4" t="s">
        <v>263</v>
      </c>
      <c r="Z2095" s="137">
        <v>18289613</v>
      </c>
      <c r="AA2095" s="144">
        <v>1</v>
      </c>
      <c r="AB2095" s="157">
        <v>107</v>
      </c>
      <c r="AD2095" s="137">
        <v>19569.885999999999</v>
      </c>
      <c r="AG2095" s="2" t="s">
        <v>36</v>
      </c>
      <c r="AH2095" s="146">
        <v>5.4719999999999998E-2</v>
      </c>
      <c r="AI2095" s="146">
        <v>4.3085770831686604E-3</v>
      </c>
      <c r="AJ2095" s="146">
        <v>7.8594729324812799E-4</v>
      </c>
    </row>
    <row r="2096" spans="1:36" x14ac:dyDescent="0.2">
      <c r="A2096" s="188">
        <v>1038</v>
      </c>
      <c r="B2096" s="2">
        <v>1162</v>
      </c>
      <c r="C2096" s="2" t="s">
        <v>432</v>
      </c>
      <c r="D2096" s="2" t="s">
        <v>433</v>
      </c>
      <c r="E2096" s="4" t="s">
        <v>252</v>
      </c>
      <c r="F2096" s="2" t="s">
        <v>651</v>
      </c>
      <c r="G2096" s="2" t="s">
        <v>652</v>
      </c>
      <c r="H2096" s="2" t="s">
        <v>255</v>
      </c>
      <c r="I2096" s="2" t="s">
        <v>276</v>
      </c>
      <c r="J2096" s="2" t="s">
        <v>30</v>
      </c>
      <c r="K2096" s="2" t="s">
        <v>30</v>
      </c>
      <c r="L2096" s="2" t="s">
        <v>277</v>
      </c>
      <c r="M2096" s="2" t="s">
        <v>31</v>
      </c>
      <c r="N2096" s="2" t="s">
        <v>312</v>
      </c>
      <c r="O2096" s="2" t="s">
        <v>257</v>
      </c>
      <c r="P2096" s="2" t="s">
        <v>297</v>
      </c>
      <c r="Q2096" s="2" t="s">
        <v>298</v>
      </c>
      <c r="R2096" s="2" t="s">
        <v>260</v>
      </c>
      <c r="S2096" s="2" t="s">
        <v>34</v>
      </c>
      <c r="T2096" s="137">
        <v>6.0350000000000001</v>
      </c>
      <c r="U2096" s="2" t="s">
        <v>653</v>
      </c>
      <c r="V2096" s="146">
        <v>3.8999999999999998E-3</v>
      </c>
      <c r="W2096" s="146">
        <v>3.2890000000000003E-2</v>
      </c>
      <c r="X2096" s="4" t="s">
        <v>263</v>
      </c>
      <c r="Z2096" s="137">
        <v>1275758.31</v>
      </c>
      <c r="AA2096" s="144">
        <v>1</v>
      </c>
      <c r="AB2096" s="157">
        <v>97.05</v>
      </c>
      <c r="AD2096" s="137">
        <v>1238.123</v>
      </c>
      <c r="AG2096" s="2" t="s">
        <v>36</v>
      </c>
      <c r="AH2096" s="146">
        <v>6.2230000000000002E-3</v>
      </c>
      <c r="AI2096" s="146">
        <v>2.7258974853641401E-4</v>
      </c>
      <c r="AJ2096" s="146">
        <v>4.9724345391500503E-5</v>
      </c>
    </row>
    <row r="2097" spans="1:36" x14ac:dyDescent="0.2">
      <c r="A2097" s="188">
        <v>1038</v>
      </c>
      <c r="B2097" s="2">
        <v>1162</v>
      </c>
      <c r="C2097" s="2" t="s">
        <v>308</v>
      </c>
      <c r="D2097" s="2" t="s">
        <v>309</v>
      </c>
      <c r="E2097" s="4" t="s">
        <v>252</v>
      </c>
      <c r="F2097" s="2" t="s">
        <v>310</v>
      </c>
      <c r="G2097" s="2" t="s">
        <v>311</v>
      </c>
      <c r="H2097" s="2" t="s">
        <v>255</v>
      </c>
      <c r="I2097" s="2" t="s">
        <v>304</v>
      </c>
      <c r="J2097" s="2" t="s">
        <v>30</v>
      </c>
      <c r="K2097" s="2" t="s">
        <v>30</v>
      </c>
      <c r="L2097" s="2" t="s">
        <v>277</v>
      </c>
      <c r="M2097" s="2" t="s">
        <v>31</v>
      </c>
      <c r="N2097" s="2" t="s">
        <v>312</v>
      </c>
      <c r="O2097" s="2" t="s">
        <v>257</v>
      </c>
      <c r="P2097" s="2" t="s">
        <v>313</v>
      </c>
      <c r="Q2097" s="2" t="s">
        <v>259</v>
      </c>
      <c r="R2097" s="2" t="s">
        <v>260</v>
      </c>
      <c r="S2097" s="2" t="s">
        <v>34</v>
      </c>
      <c r="T2097" s="137">
        <v>0.23599999999999999</v>
      </c>
      <c r="U2097" s="2" t="s">
        <v>314</v>
      </c>
      <c r="V2097" s="146">
        <v>0.01</v>
      </c>
      <c r="W2097" s="146">
        <v>7.9719999999999999E-2</v>
      </c>
      <c r="X2097" s="4" t="s">
        <v>263</v>
      </c>
      <c r="Z2097" s="137">
        <v>2064103</v>
      </c>
      <c r="AA2097" s="144">
        <v>1</v>
      </c>
      <c r="AB2097" s="157">
        <v>98.7</v>
      </c>
      <c r="AD2097" s="137">
        <v>2037.27</v>
      </c>
      <c r="AG2097" s="2" t="s">
        <v>36</v>
      </c>
      <c r="AH2097" s="146">
        <v>8.6E-3</v>
      </c>
      <c r="AI2097" s="146">
        <v>4.48532679954668E-4</v>
      </c>
      <c r="AJ2097" s="146">
        <v>8.1818901910986198E-5</v>
      </c>
    </row>
    <row r="2098" spans="1:36" x14ac:dyDescent="0.2">
      <c r="A2098" s="188">
        <v>1038</v>
      </c>
      <c r="B2098" s="2">
        <v>1162</v>
      </c>
      <c r="C2098" s="2" t="s">
        <v>353</v>
      </c>
      <c r="D2098" s="2" t="s">
        <v>354</v>
      </c>
      <c r="E2098" s="4" t="s">
        <v>252</v>
      </c>
      <c r="F2098" s="2" t="s">
        <v>1516</v>
      </c>
      <c r="G2098" s="2" t="s">
        <v>1517</v>
      </c>
      <c r="H2098" s="2" t="s">
        <v>255</v>
      </c>
      <c r="I2098" s="2" t="s">
        <v>276</v>
      </c>
      <c r="J2098" s="2" t="s">
        <v>30</v>
      </c>
      <c r="K2098" s="2" t="s">
        <v>30</v>
      </c>
      <c r="L2098" s="2" t="s">
        <v>277</v>
      </c>
      <c r="M2098" s="2" t="s">
        <v>31</v>
      </c>
      <c r="N2098" s="2" t="s">
        <v>306</v>
      </c>
      <c r="O2098" s="2" t="s">
        <v>257</v>
      </c>
      <c r="P2098" s="2" t="s">
        <v>279</v>
      </c>
      <c r="Q2098" s="2" t="s">
        <v>279</v>
      </c>
      <c r="R2098" s="2" t="s">
        <v>279</v>
      </c>
      <c r="S2098" s="2" t="s">
        <v>34</v>
      </c>
      <c r="T2098" s="137">
        <v>1.52</v>
      </c>
      <c r="U2098" s="2" t="s">
        <v>495</v>
      </c>
      <c r="V2098" s="146">
        <v>2.3E-2</v>
      </c>
      <c r="W2098" s="146">
        <v>4.7059999999999998E-2</v>
      </c>
      <c r="X2098" s="4" t="s">
        <v>263</v>
      </c>
      <c r="Z2098" s="137">
        <v>737309</v>
      </c>
      <c r="AA2098" s="144">
        <v>1</v>
      </c>
      <c r="AB2098" s="157">
        <v>112.18</v>
      </c>
      <c r="AD2098" s="137">
        <v>827.11300000000006</v>
      </c>
      <c r="AG2098" s="2" t="s">
        <v>36</v>
      </c>
      <c r="AH2098" s="146">
        <v>1.0874999999999999E-2</v>
      </c>
      <c r="AI2098" s="146">
        <v>1.8210025091949E-4</v>
      </c>
      <c r="AJ2098" s="146">
        <v>3.3217741390557199E-5</v>
      </c>
    </row>
    <row r="2099" spans="1:36" x14ac:dyDescent="0.2">
      <c r="A2099" s="188">
        <v>1038</v>
      </c>
      <c r="B2099" s="2">
        <v>1162</v>
      </c>
      <c r="C2099" s="2" t="s">
        <v>568</v>
      </c>
      <c r="D2099" s="2" t="s">
        <v>569</v>
      </c>
      <c r="E2099" s="4" t="s">
        <v>252</v>
      </c>
      <c r="F2099" s="2" t="s">
        <v>1518</v>
      </c>
      <c r="G2099" s="2" t="s">
        <v>1519</v>
      </c>
      <c r="H2099" s="2" t="s">
        <v>255</v>
      </c>
      <c r="I2099" s="2" t="s">
        <v>276</v>
      </c>
      <c r="J2099" s="2" t="s">
        <v>30</v>
      </c>
      <c r="K2099" s="2" t="s">
        <v>30</v>
      </c>
      <c r="L2099" s="2" t="s">
        <v>277</v>
      </c>
      <c r="M2099" s="2" t="s">
        <v>31</v>
      </c>
      <c r="N2099" s="2" t="s">
        <v>288</v>
      </c>
      <c r="O2099" s="2" t="s">
        <v>257</v>
      </c>
      <c r="P2099" s="2" t="s">
        <v>332</v>
      </c>
      <c r="Q2099" s="2" t="s">
        <v>259</v>
      </c>
      <c r="R2099" s="2" t="s">
        <v>260</v>
      </c>
      <c r="S2099" s="2" t="s">
        <v>34</v>
      </c>
      <c r="T2099" s="137">
        <v>2.2959999999999998</v>
      </c>
      <c r="U2099" s="2" t="s">
        <v>352</v>
      </c>
      <c r="V2099" s="146">
        <v>1E-3</v>
      </c>
      <c r="W2099" s="146">
        <v>3.0259999999999999E-2</v>
      </c>
      <c r="X2099" s="4" t="s">
        <v>263</v>
      </c>
      <c r="Z2099" s="137">
        <v>4924073.4000000004</v>
      </c>
      <c r="AA2099" s="144">
        <v>1</v>
      </c>
      <c r="AB2099" s="157">
        <v>108.09</v>
      </c>
      <c r="AD2099" s="137">
        <v>5322.4309999999996</v>
      </c>
      <c r="AG2099" s="2" t="s">
        <v>36</v>
      </c>
      <c r="AH2099" s="146">
        <v>9.3830000000000007E-3</v>
      </c>
      <c r="AI2099" s="146">
        <v>1.1718057055588201E-3</v>
      </c>
      <c r="AJ2099" s="146">
        <v>2.13754449489703E-4</v>
      </c>
    </row>
    <row r="2100" spans="1:36" x14ac:dyDescent="0.2">
      <c r="A2100" s="188">
        <v>1038</v>
      </c>
      <c r="B2100" s="2">
        <v>1162</v>
      </c>
      <c r="C2100" s="2" t="s">
        <v>315</v>
      </c>
      <c r="D2100" s="2" t="s">
        <v>316</v>
      </c>
      <c r="E2100" s="4" t="s">
        <v>252</v>
      </c>
      <c r="F2100" s="2" t="s">
        <v>317</v>
      </c>
      <c r="G2100" s="2" t="s">
        <v>318</v>
      </c>
      <c r="H2100" s="2" t="s">
        <v>255</v>
      </c>
      <c r="I2100" s="2" t="s">
        <v>276</v>
      </c>
      <c r="J2100" s="2" t="s">
        <v>30</v>
      </c>
      <c r="K2100" s="2" t="s">
        <v>30</v>
      </c>
      <c r="L2100" s="2" t="s">
        <v>277</v>
      </c>
      <c r="M2100" s="2" t="s">
        <v>31</v>
      </c>
      <c r="N2100" s="2" t="s">
        <v>306</v>
      </c>
      <c r="O2100" s="2" t="s">
        <v>257</v>
      </c>
      <c r="P2100" s="2" t="s">
        <v>279</v>
      </c>
      <c r="Q2100" s="2" t="s">
        <v>279</v>
      </c>
      <c r="R2100" s="2" t="s">
        <v>279</v>
      </c>
      <c r="S2100" s="2" t="s">
        <v>34</v>
      </c>
      <c r="T2100" s="137">
        <v>1.7849999999999999</v>
      </c>
      <c r="U2100" s="2" t="s">
        <v>319</v>
      </c>
      <c r="V2100" s="146">
        <v>0.04</v>
      </c>
      <c r="W2100" s="146">
        <v>4.9329999999999999E-2</v>
      </c>
      <c r="X2100" s="4" t="s">
        <v>263</v>
      </c>
      <c r="Z2100" s="137">
        <v>2299093.13</v>
      </c>
      <c r="AA2100" s="144">
        <v>1</v>
      </c>
      <c r="AB2100" s="157">
        <v>115.59</v>
      </c>
      <c r="AD2100" s="137">
        <v>2657.5219999999999</v>
      </c>
      <c r="AG2100" s="2" t="s">
        <v>36</v>
      </c>
      <c r="AH2100" s="146">
        <v>3.5403999999999998E-2</v>
      </c>
      <c r="AI2100" s="146">
        <v>5.8508962996920799E-4</v>
      </c>
      <c r="AJ2100" s="146">
        <v>1.06728881044797E-4</v>
      </c>
    </row>
    <row r="2101" spans="1:36" x14ac:dyDescent="0.2">
      <c r="A2101" s="188">
        <v>1038</v>
      </c>
      <c r="B2101" s="2">
        <v>1162</v>
      </c>
      <c r="C2101" s="2" t="s">
        <v>544</v>
      </c>
      <c r="D2101" s="2" t="s">
        <v>545</v>
      </c>
      <c r="E2101" s="4" t="s">
        <v>252</v>
      </c>
      <c r="F2101" s="2" t="s">
        <v>1520</v>
      </c>
      <c r="G2101" s="2" t="s">
        <v>1521</v>
      </c>
      <c r="H2101" s="2" t="s">
        <v>255</v>
      </c>
      <c r="I2101" s="2" t="s">
        <v>276</v>
      </c>
      <c r="J2101" s="2" t="s">
        <v>30</v>
      </c>
      <c r="K2101" s="2" t="s">
        <v>30</v>
      </c>
      <c r="L2101" s="2" t="s">
        <v>277</v>
      </c>
      <c r="M2101" s="2" t="s">
        <v>31</v>
      </c>
      <c r="N2101" s="2" t="s">
        <v>476</v>
      </c>
      <c r="O2101" s="2" t="s">
        <v>257</v>
      </c>
      <c r="P2101" s="2" t="s">
        <v>362</v>
      </c>
      <c r="Q2101" s="2" t="s">
        <v>259</v>
      </c>
      <c r="R2101" s="2" t="s">
        <v>260</v>
      </c>
      <c r="S2101" s="2" t="s">
        <v>34</v>
      </c>
      <c r="T2101" s="137">
        <v>1.8919999999999999</v>
      </c>
      <c r="U2101" s="2" t="s">
        <v>352</v>
      </c>
      <c r="V2101" s="146">
        <v>0.01</v>
      </c>
      <c r="W2101" s="146">
        <v>2.9170000000000001E-2</v>
      </c>
      <c r="X2101" s="4" t="s">
        <v>263</v>
      </c>
      <c r="Z2101" s="137">
        <v>1600908</v>
      </c>
      <c r="AA2101" s="144">
        <v>1</v>
      </c>
      <c r="AB2101" s="157">
        <v>111.54</v>
      </c>
      <c r="AD2101" s="137">
        <v>1785.653</v>
      </c>
      <c r="AG2101" s="2" t="s">
        <v>36</v>
      </c>
      <c r="AH2101" s="146">
        <v>6.9360000000000003E-3</v>
      </c>
      <c r="AI2101" s="146">
        <v>3.9313579525062601E-4</v>
      </c>
      <c r="AJ2101" s="146">
        <v>7.1713702271503194E-5</v>
      </c>
    </row>
    <row r="2102" spans="1:36" x14ac:dyDescent="0.2">
      <c r="A2102" s="188">
        <v>1038</v>
      </c>
      <c r="B2102" s="2">
        <v>1162</v>
      </c>
      <c r="C2102" s="2" t="s">
        <v>562</v>
      </c>
      <c r="D2102" s="2" t="s">
        <v>563</v>
      </c>
      <c r="E2102" s="4" t="s">
        <v>252</v>
      </c>
      <c r="F2102" s="2" t="s">
        <v>654</v>
      </c>
      <c r="G2102" s="2" t="s">
        <v>655</v>
      </c>
      <c r="H2102" s="2" t="s">
        <v>255</v>
      </c>
      <c r="I2102" s="2" t="s">
        <v>276</v>
      </c>
      <c r="J2102" s="2" t="s">
        <v>30</v>
      </c>
      <c r="K2102" s="2" t="s">
        <v>30</v>
      </c>
      <c r="L2102" s="2" t="s">
        <v>277</v>
      </c>
      <c r="M2102" s="2" t="s">
        <v>31</v>
      </c>
      <c r="N2102" s="2" t="s">
        <v>312</v>
      </c>
      <c r="O2102" s="2" t="s">
        <v>257</v>
      </c>
      <c r="P2102" s="2" t="s">
        <v>351</v>
      </c>
      <c r="Q2102" s="2" t="s">
        <v>259</v>
      </c>
      <c r="R2102" s="2" t="s">
        <v>260</v>
      </c>
      <c r="S2102" s="2" t="s">
        <v>34</v>
      </c>
      <c r="T2102" s="137">
        <v>1.48</v>
      </c>
      <c r="U2102" s="2" t="s">
        <v>119</v>
      </c>
      <c r="V2102" s="146">
        <v>3.0000000000000001E-3</v>
      </c>
      <c r="W2102" s="146">
        <v>3.3669999999999999E-2</v>
      </c>
      <c r="X2102" s="4" t="s">
        <v>263</v>
      </c>
      <c r="Z2102" s="137">
        <v>20996675</v>
      </c>
      <c r="AA2102" s="144">
        <v>1</v>
      </c>
      <c r="AB2102" s="157">
        <v>109.52</v>
      </c>
      <c r="AD2102" s="137">
        <v>22995.558000000001</v>
      </c>
      <c r="AG2102" s="2" t="s">
        <v>36</v>
      </c>
      <c r="AH2102" s="146">
        <v>4.1283E-2</v>
      </c>
      <c r="AI2102" s="146">
        <v>5.0627855804102296E-3</v>
      </c>
      <c r="AJ2102" s="146">
        <v>9.2352592199481504E-4</v>
      </c>
    </row>
    <row r="2103" spans="1:36" x14ac:dyDescent="0.2">
      <c r="A2103" s="188">
        <v>1038</v>
      </c>
      <c r="B2103" s="2">
        <v>1162</v>
      </c>
      <c r="C2103" s="2" t="s">
        <v>1522</v>
      </c>
      <c r="D2103" s="2" t="s">
        <v>1523</v>
      </c>
      <c r="E2103" s="4" t="s">
        <v>252</v>
      </c>
      <c r="F2103" s="2" t="s">
        <v>1524</v>
      </c>
      <c r="G2103" s="2" t="s">
        <v>1525</v>
      </c>
      <c r="H2103" s="2" t="s">
        <v>255</v>
      </c>
      <c r="I2103" s="2" t="s">
        <v>324</v>
      </c>
      <c r="J2103" s="2" t="s">
        <v>30</v>
      </c>
      <c r="K2103" s="2" t="s">
        <v>30</v>
      </c>
      <c r="L2103" s="2" t="s">
        <v>277</v>
      </c>
      <c r="M2103" s="2" t="s">
        <v>31</v>
      </c>
      <c r="N2103" s="2" t="s">
        <v>585</v>
      </c>
      <c r="O2103" s="2" t="s">
        <v>257</v>
      </c>
      <c r="P2103" s="2" t="s">
        <v>343</v>
      </c>
      <c r="Q2103" s="2" t="s">
        <v>298</v>
      </c>
      <c r="R2103" s="2" t="s">
        <v>260</v>
      </c>
      <c r="S2103" s="2" t="s">
        <v>34</v>
      </c>
      <c r="T2103" s="137">
        <v>0.96699999999999997</v>
      </c>
      <c r="U2103" s="2" t="s">
        <v>572</v>
      </c>
      <c r="V2103" s="146">
        <v>0.114</v>
      </c>
      <c r="W2103" s="146">
        <v>1E-4</v>
      </c>
      <c r="X2103" s="4" t="s">
        <v>263</v>
      </c>
      <c r="Z2103" s="137">
        <v>120505.02</v>
      </c>
      <c r="AA2103" s="144">
        <v>1</v>
      </c>
      <c r="AB2103" s="157">
        <v>100.46</v>
      </c>
      <c r="AD2103" s="137">
        <v>121.059</v>
      </c>
      <c r="AG2103" s="2" t="s">
        <v>36</v>
      </c>
      <c r="AH2103" s="146">
        <v>4.9799999999999996E-4</v>
      </c>
      <c r="AI2103" s="146">
        <v>2.6652864188805299E-5</v>
      </c>
      <c r="AJ2103" s="146">
        <v>4.8618711147894398E-6</v>
      </c>
    </row>
    <row r="2104" spans="1:36" x14ac:dyDescent="0.2">
      <c r="A2104" s="188">
        <v>1038</v>
      </c>
      <c r="B2104" s="2">
        <v>1162</v>
      </c>
      <c r="C2104" s="2" t="s">
        <v>656</v>
      </c>
      <c r="D2104" s="2" t="s">
        <v>657</v>
      </c>
      <c r="E2104" s="4" t="s">
        <v>252</v>
      </c>
      <c r="F2104" s="2" t="s">
        <v>662</v>
      </c>
      <c r="G2104" s="2" t="s">
        <v>663</v>
      </c>
      <c r="H2104" s="2" t="s">
        <v>255</v>
      </c>
      <c r="I2104" s="2" t="s">
        <v>324</v>
      </c>
      <c r="J2104" s="2" t="s">
        <v>30</v>
      </c>
      <c r="K2104" s="2" t="s">
        <v>30</v>
      </c>
      <c r="L2104" s="2" t="s">
        <v>277</v>
      </c>
      <c r="M2104" s="2" t="s">
        <v>31</v>
      </c>
      <c r="N2104" s="2" t="s">
        <v>660</v>
      </c>
      <c r="O2104" s="2" t="s">
        <v>257</v>
      </c>
      <c r="P2104" s="2" t="s">
        <v>403</v>
      </c>
      <c r="Q2104" s="2" t="s">
        <v>259</v>
      </c>
      <c r="R2104" s="2" t="s">
        <v>260</v>
      </c>
      <c r="S2104" s="2" t="s">
        <v>34</v>
      </c>
      <c r="T2104" s="137">
        <v>3.5999999999999997E-2</v>
      </c>
      <c r="U2104" s="2" t="s">
        <v>661</v>
      </c>
      <c r="V2104" s="146">
        <v>5.8500000000000003E-2</v>
      </c>
      <c r="W2104" s="146">
        <v>8.0960000000000004E-2</v>
      </c>
      <c r="X2104" s="4" t="s">
        <v>263</v>
      </c>
      <c r="Z2104" s="137">
        <v>1344903.32</v>
      </c>
      <c r="AA2104" s="144">
        <v>1</v>
      </c>
      <c r="AB2104" s="157">
        <v>102.64</v>
      </c>
      <c r="AD2104" s="137">
        <v>1380.4090000000001</v>
      </c>
      <c r="AG2104" s="2" t="s">
        <v>36</v>
      </c>
      <c r="AH2104" s="146">
        <v>8.7279999999999996E-3</v>
      </c>
      <c r="AI2104" s="146">
        <v>3.03915802526683E-4</v>
      </c>
      <c r="AJ2104" s="146">
        <v>5.5438674476612203E-5</v>
      </c>
    </row>
    <row r="2105" spans="1:36" x14ac:dyDescent="0.2">
      <c r="A2105" s="188">
        <v>1038</v>
      </c>
      <c r="B2105" s="2">
        <v>1162</v>
      </c>
      <c r="C2105" s="2" t="s">
        <v>664</v>
      </c>
      <c r="D2105" s="2" t="s">
        <v>665</v>
      </c>
      <c r="E2105" s="4" t="s">
        <v>252</v>
      </c>
      <c r="F2105" s="2" t="s">
        <v>666</v>
      </c>
      <c r="G2105" s="2" t="s">
        <v>667</v>
      </c>
      <c r="H2105" s="2" t="s">
        <v>255</v>
      </c>
      <c r="I2105" s="2" t="s">
        <v>276</v>
      </c>
      <c r="J2105" s="2" t="s">
        <v>30</v>
      </c>
      <c r="K2105" s="2" t="s">
        <v>30</v>
      </c>
      <c r="L2105" s="2" t="s">
        <v>277</v>
      </c>
      <c r="M2105" s="2" t="s">
        <v>31</v>
      </c>
      <c r="N2105" s="2" t="s">
        <v>306</v>
      </c>
      <c r="O2105" s="2" t="s">
        <v>257</v>
      </c>
      <c r="P2105" s="2" t="s">
        <v>279</v>
      </c>
      <c r="Q2105" s="2" t="s">
        <v>279</v>
      </c>
      <c r="R2105" s="2" t="s">
        <v>279</v>
      </c>
      <c r="S2105" s="2" t="s">
        <v>34</v>
      </c>
      <c r="T2105" s="137">
        <v>1.5049999999999999</v>
      </c>
      <c r="U2105" s="2" t="s">
        <v>495</v>
      </c>
      <c r="V2105" s="146">
        <v>2.9499999999999998E-2</v>
      </c>
      <c r="W2105" s="146">
        <v>3.0439999999999998E-2</v>
      </c>
      <c r="X2105" s="4" t="s">
        <v>263</v>
      </c>
      <c r="Z2105" s="137">
        <v>3723693.18</v>
      </c>
      <c r="AA2105" s="144">
        <v>1</v>
      </c>
      <c r="AB2105" s="157">
        <v>114.61</v>
      </c>
      <c r="AD2105" s="137">
        <v>4267.7250000000004</v>
      </c>
      <c r="AG2105" s="2" t="s">
        <v>36</v>
      </c>
      <c r="AH2105" s="146">
        <v>1.5278E-2</v>
      </c>
      <c r="AI2105" s="146">
        <v>9.3959776542325095E-4</v>
      </c>
      <c r="AJ2105" s="146">
        <v>1.71396334850599E-4</v>
      </c>
    </row>
    <row r="2106" spans="1:36" x14ac:dyDescent="0.2">
      <c r="A2106" s="188">
        <v>1038</v>
      </c>
      <c r="B2106" s="2">
        <v>1162</v>
      </c>
      <c r="C2106" s="2" t="s">
        <v>1717</v>
      </c>
      <c r="D2106" s="2" t="s">
        <v>1718</v>
      </c>
      <c r="E2106" s="4" t="s">
        <v>252</v>
      </c>
      <c r="F2106" s="2" t="s">
        <v>1719</v>
      </c>
      <c r="G2106" s="2" t="s">
        <v>1720</v>
      </c>
      <c r="H2106" s="2" t="s">
        <v>255</v>
      </c>
      <c r="I2106" s="2" t="s">
        <v>324</v>
      </c>
      <c r="J2106" s="2" t="s">
        <v>30</v>
      </c>
      <c r="K2106" s="2" t="s">
        <v>30</v>
      </c>
      <c r="L2106" s="2" t="s">
        <v>277</v>
      </c>
      <c r="M2106" s="2" t="s">
        <v>31</v>
      </c>
      <c r="N2106" s="2" t="s">
        <v>278</v>
      </c>
      <c r="O2106" s="2" t="s">
        <v>257</v>
      </c>
      <c r="P2106" s="2" t="s">
        <v>343</v>
      </c>
      <c r="Q2106" s="2" t="s">
        <v>298</v>
      </c>
      <c r="R2106" s="2" t="s">
        <v>260</v>
      </c>
      <c r="S2106" s="2" t="s">
        <v>34</v>
      </c>
      <c r="T2106" s="137">
        <v>1.121</v>
      </c>
      <c r="U2106" s="2" t="s">
        <v>125</v>
      </c>
      <c r="V2106" s="146">
        <v>0.06</v>
      </c>
      <c r="W2106" s="146">
        <v>5.4670000000000003E-2</v>
      </c>
      <c r="X2106" s="4" t="s">
        <v>263</v>
      </c>
      <c r="Z2106" s="137">
        <v>237931.43</v>
      </c>
      <c r="AA2106" s="144">
        <v>1</v>
      </c>
      <c r="AB2106" s="157">
        <v>102.77</v>
      </c>
      <c r="AD2106" s="137">
        <v>244.52199999999999</v>
      </c>
      <c r="AG2106" s="2" t="s">
        <v>36</v>
      </c>
      <c r="AH2106" s="146">
        <v>1.408E-3</v>
      </c>
      <c r="AI2106" s="146">
        <v>5.3834879422561201E-5</v>
      </c>
      <c r="AJ2106" s="146">
        <v>9.8202670969470403E-6</v>
      </c>
    </row>
    <row r="2107" spans="1:36" x14ac:dyDescent="0.2">
      <c r="A2107" s="188">
        <v>1038</v>
      </c>
      <c r="B2107" s="2">
        <v>1162</v>
      </c>
      <c r="C2107" s="2" t="s">
        <v>668</v>
      </c>
      <c r="D2107" s="2" t="s">
        <v>669</v>
      </c>
      <c r="E2107" s="4" t="s">
        <v>252</v>
      </c>
      <c r="F2107" s="2" t="s">
        <v>670</v>
      </c>
      <c r="G2107" s="2" t="s">
        <v>671</v>
      </c>
      <c r="H2107" s="2" t="s">
        <v>255</v>
      </c>
      <c r="I2107" s="2" t="s">
        <v>324</v>
      </c>
      <c r="J2107" s="2" t="s">
        <v>30</v>
      </c>
      <c r="K2107" s="2" t="s">
        <v>85</v>
      </c>
      <c r="L2107" s="2" t="s">
        <v>277</v>
      </c>
      <c r="M2107" s="2" t="s">
        <v>31</v>
      </c>
      <c r="N2107" s="2" t="s">
        <v>350</v>
      </c>
      <c r="O2107" s="2" t="s">
        <v>257</v>
      </c>
      <c r="P2107" s="2" t="s">
        <v>279</v>
      </c>
      <c r="Q2107" s="2" t="s">
        <v>279</v>
      </c>
      <c r="R2107" s="2" t="s">
        <v>279</v>
      </c>
      <c r="S2107" s="2" t="s">
        <v>34</v>
      </c>
      <c r="T2107" s="137">
        <v>0.71399999999999997</v>
      </c>
      <c r="U2107" s="2" t="s">
        <v>307</v>
      </c>
      <c r="V2107" s="146">
        <v>6.7500000000000004E-2</v>
      </c>
      <c r="W2107" s="146">
        <v>6.3270000000000007E-2</v>
      </c>
      <c r="X2107" s="4" t="s">
        <v>263</v>
      </c>
      <c r="Z2107" s="137">
        <v>4103003</v>
      </c>
      <c r="AA2107" s="144">
        <v>1</v>
      </c>
      <c r="AB2107" s="157">
        <v>103</v>
      </c>
      <c r="AD2107" s="137">
        <v>4226.0929999999998</v>
      </c>
      <c r="AG2107" s="2" t="s">
        <v>36</v>
      </c>
      <c r="AH2107" s="146">
        <v>1.2867E-2</v>
      </c>
      <c r="AI2107" s="146">
        <v>9.3043198732227299E-4</v>
      </c>
      <c r="AJ2107" s="146">
        <v>1.69724363257676E-4</v>
      </c>
    </row>
    <row r="2108" spans="1:36" x14ac:dyDescent="0.2">
      <c r="A2108" s="188">
        <v>1038</v>
      </c>
      <c r="B2108" s="2">
        <v>1162</v>
      </c>
      <c r="C2108" s="2" t="s">
        <v>672</v>
      </c>
      <c r="D2108" s="2" t="s">
        <v>673</v>
      </c>
      <c r="E2108" s="4" t="s">
        <v>252</v>
      </c>
      <c r="F2108" s="2" t="s">
        <v>674</v>
      </c>
      <c r="G2108" s="2" t="s">
        <v>675</v>
      </c>
      <c r="H2108" s="2" t="s">
        <v>255</v>
      </c>
      <c r="I2108" s="2" t="s">
        <v>324</v>
      </c>
      <c r="J2108" s="2" t="s">
        <v>30</v>
      </c>
      <c r="K2108" s="2" t="s">
        <v>30</v>
      </c>
      <c r="L2108" s="2" t="s">
        <v>277</v>
      </c>
      <c r="M2108" s="2" t="s">
        <v>31</v>
      </c>
      <c r="N2108" s="2" t="s">
        <v>278</v>
      </c>
      <c r="O2108" s="2" t="s">
        <v>257</v>
      </c>
      <c r="P2108" s="2" t="s">
        <v>279</v>
      </c>
      <c r="Q2108" s="2" t="s">
        <v>279</v>
      </c>
      <c r="R2108" s="2" t="s">
        <v>279</v>
      </c>
      <c r="S2108" s="2" t="s">
        <v>34</v>
      </c>
      <c r="T2108" s="137">
        <v>1.5489999999999999</v>
      </c>
      <c r="U2108" s="2" t="s">
        <v>676</v>
      </c>
      <c r="V2108" s="146">
        <v>4.4999999999999998E-2</v>
      </c>
      <c r="W2108" s="146">
        <v>6.3100000000000003E-2</v>
      </c>
      <c r="X2108" s="4" t="s">
        <v>263</v>
      </c>
      <c r="Z2108" s="137">
        <v>3393483.76</v>
      </c>
      <c r="AA2108" s="144">
        <v>1</v>
      </c>
      <c r="AB2108" s="157">
        <v>98.96</v>
      </c>
      <c r="AD2108" s="137">
        <v>3358.192</v>
      </c>
      <c r="AG2108" s="2" t="s">
        <v>36</v>
      </c>
      <c r="AH2108" s="146">
        <v>2.4239E-2</v>
      </c>
      <c r="AI2108" s="146">
        <v>7.3935163080837999E-4</v>
      </c>
      <c r="AJ2108" s="146">
        <v>1.34868519647113E-4</v>
      </c>
    </row>
    <row r="2109" spans="1:36" x14ac:dyDescent="0.2">
      <c r="A2109" s="188">
        <v>1038</v>
      </c>
      <c r="B2109" s="2">
        <v>1162</v>
      </c>
      <c r="C2109" s="2" t="s">
        <v>320</v>
      </c>
      <c r="D2109" s="2" t="s">
        <v>321</v>
      </c>
      <c r="E2109" s="4" t="s">
        <v>252</v>
      </c>
      <c r="F2109" s="2" t="s">
        <v>677</v>
      </c>
      <c r="G2109" s="2" t="s">
        <v>678</v>
      </c>
      <c r="H2109" s="2" t="s">
        <v>255</v>
      </c>
      <c r="I2109" s="2" t="s">
        <v>324</v>
      </c>
      <c r="J2109" s="2" t="s">
        <v>30</v>
      </c>
      <c r="K2109" s="2" t="s">
        <v>30</v>
      </c>
      <c r="L2109" s="2" t="s">
        <v>277</v>
      </c>
      <c r="M2109" s="2" t="s">
        <v>31</v>
      </c>
      <c r="N2109" s="2" t="s">
        <v>325</v>
      </c>
      <c r="O2109" s="2" t="s">
        <v>257</v>
      </c>
      <c r="P2109" s="2" t="s">
        <v>279</v>
      </c>
      <c r="Q2109" s="2" t="s">
        <v>279</v>
      </c>
      <c r="R2109" s="2" t="s">
        <v>279</v>
      </c>
      <c r="S2109" s="2" t="s">
        <v>34</v>
      </c>
      <c r="T2109" s="137">
        <v>1.5640000000000001</v>
      </c>
      <c r="U2109" s="2" t="s">
        <v>386</v>
      </c>
      <c r="V2109" s="146">
        <v>7.4999999999999997E-2</v>
      </c>
      <c r="W2109" s="146">
        <v>5.7750000000000003E-2</v>
      </c>
      <c r="X2109" s="4" t="s">
        <v>263</v>
      </c>
      <c r="Z2109" s="137">
        <v>2591881.2999999998</v>
      </c>
      <c r="AA2109" s="144">
        <v>1</v>
      </c>
      <c r="AB2109" s="157">
        <v>123.41</v>
      </c>
      <c r="AD2109" s="137">
        <v>3198.6410000000001</v>
      </c>
      <c r="AG2109" s="2" t="s">
        <v>36</v>
      </c>
      <c r="AH2109" s="146">
        <v>2.3793000000000002E-2</v>
      </c>
      <c r="AI2109" s="146">
        <v>7.0422434416917497E-4</v>
      </c>
      <c r="AJ2109" s="146">
        <v>1.2846079029231401E-4</v>
      </c>
    </row>
    <row r="2110" spans="1:36" x14ac:dyDescent="0.2">
      <c r="A2110" s="188">
        <v>1038</v>
      </c>
      <c r="B2110" s="2">
        <v>1162</v>
      </c>
      <c r="C2110" s="2" t="s">
        <v>320</v>
      </c>
      <c r="D2110" s="2" t="s">
        <v>321</v>
      </c>
      <c r="E2110" s="4" t="s">
        <v>252</v>
      </c>
      <c r="F2110" s="2" t="s">
        <v>322</v>
      </c>
      <c r="G2110" s="2" t="s">
        <v>323</v>
      </c>
      <c r="H2110" s="2" t="s">
        <v>255</v>
      </c>
      <c r="I2110" s="2" t="s">
        <v>324</v>
      </c>
      <c r="J2110" s="2" t="s">
        <v>30</v>
      </c>
      <c r="K2110" s="2" t="s">
        <v>30</v>
      </c>
      <c r="L2110" s="2" t="s">
        <v>277</v>
      </c>
      <c r="M2110" s="2" t="s">
        <v>31</v>
      </c>
      <c r="N2110" s="2" t="s">
        <v>325</v>
      </c>
      <c r="O2110" s="2" t="s">
        <v>257</v>
      </c>
      <c r="P2110" s="2" t="s">
        <v>279</v>
      </c>
      <c r="Q2110" s="2" t="s">
        <v>279</v>
      </c>
      <c r="R2110" s="2" t="s">
        <v>279</v>
      </c>
      <c r="S2110" s="2" t="s">
        <v>34</v>
      </c>
      <c r="T2110" s="137">
        <v>1.819</v>
      </c>
      <c r="U2110" s="2" t="s">
        <v>326</v>
      </c>
      <c r="V2110" s="146">
        <v>0.10539999999999999</v>
      </c>
      <c r="W2110" s="146">
        <v>3.5970000000000002E-2</v>
      </c>
      <c r="X2110" s="4" t="s">
        <v>263</v>
      </c>
      <c r="Z2110" s="137">
        <v>7693107.5700000003</v>
      </c>
      <c r="AA2110" s="144">
        <v>1</v>
      </c>
      <c r="AB2110" s="157">
        <v>142.01</v>
      </c>
      <c r="AD2110" s="137">
        <v>10924.982</v>
      </c>
      <c r="AG2110" s="2" t="s">
        <v>36</v>
      </c>
      <c r="AH2110" s="146">
        <v>3.8608000000000003E-2</v>
      </c>
      <c r="AI2110" s="146">
        <v>2.40528368713526E-3</v>
      </c>
      <c r="AJ2110" s="146">
        <v>4.3875882151040802E-4</v>
      </c>
    </row>
    <row r="2111" spans="1:36" x14ac:dyDescent="0.2">
      <c r="A2111" s="188">
        <v>1038</v>
      </c>
      <c r="B2111" s="2">
        <v>1162</v>
      </c>
      <c r="C2111" s="2" t="s">
        <v>679</v>
      </c>
      <c r="D2111" s="2" t="s">
        <v>680</v>
      </c>
      <c r="E2111" s="4" t="s">
        <v>252</v>
      </c>
      <c r="F2111" s="2" t="s">
        <v>681</v>
      </c>
      <c r="G2111" s="2" t="s">
        <v>682</v>
      </c>
      <c r="H2111" s="2" t="s">
        <v>255</v>
      </c>
      <c r="I2111" s="2" t="s">
        <v>324</v>
      </c>
      <c r="J2111" s="2" t="s">
        <v>30</v>
      </c>
      <c r="K2111" s="2" t="s">
        <v>30</v>
      </c>
      <c r="L2111" s="2" t="s">
        <v>277</v>
      </c>
      <c r="M2111" s="2" t="s">
        <v>31</v>
      </c>
      <c r="N2111" s="2" t="s">
        <v>278</v>
      </c>
      <c r="O2111" s="2" t="s">
        <v>257</v>
      </c>
      <c r="P2111" s="2" t="s">
        <v>650</v>
      </c>
      <c r="Q2111" s="2" t="s">
        <v>298</v>
      </c>
      <c r="R2111" s="2" t="s">
        <v>260</v>
      </c>
      <c r="S2111" s="2" t="s">
        <v>34</v>
      </c>
      <c r="T2111" s="137">
        <v>1.3879999999999999</v>
      </c>
      <c r="U2111" s="2" t="s">
        <v>606</v>
      </c>
      <c r="V2111" s="146">
        <v>6.9000000000000006E-2</v>
      </c>
      <c r="W2111" s="146">
        <v>5.425E-2</v>
      </c>
      <c r="X2111" s="4" t="s">
        <v>263</v>
      </c>
      <c r="Z2111" s="137">
        <v>1520068.58</v>
      </c>
      <c r="AA2111" s="144">
        <v>1</v>
      </c>
      <c r="AB2111" s="157">
        <v>102.86</v>
      </c>
      <c r="AD2111" s="137">
        <v>1563.5429999999999</v>
      </c>
      <c r="AG2111" s="2" t="s">
        <v>36</v>
      </c>
      <c r="AH2111" s="146">
        <v>1.3512E-2</v>
      </c>
      <c r="AI2111" s="146">
        <v>3.4423519857830498E-4</v>
      </c>
      <c r="AJ2111" s="146">
        <v>6.2793520306332599E-5</v>
      </c>
    </row>
    <row r="2112" spans="1:36" x14ac:dyDescent="0.2">
      <c r="A2112" s="188">
        <v>1038</v>
      </c>
      <c r="B2112" s="2">
        <v>1162</v>
      </c>
      <c r="C2112" s="2" t="s">
        <v>683</v>
      </c>
      <c r="D2112" s="2" t="s">
        <v>684</v>
      </c>
      <c r="E2112" s="4" t="s">
        <v>252</v>
      </c>
      <c r="F2112" s="2" t="s">
        <v>685</v>
      </c>
      <c r="G2112" s="2" t="s">
        <v>686</v>
      </c>
      <c r="H2112" s="2" t="s">
        <v>255</v>
      </c>
      <c r="I2112" s="2" t="s">
        <v>276</v>
      </c>
      <c r="J2112" s="2" t="s">
        <v>30</v>
      </c>
      <c r="K2112" s="2" t="s">
        <v>30</v>
      </c>
      <c r="L2112" s="2" t="s">
        <v>277</v>
      </c>
      <c r="M2112" s="2" t="s">
        <v>31</v>
      </c>
      <c r="N2112" s="2" t="s">
        <v>256</v>
      </c>
      <c r="O2112" s="2" t="s">
        <v>257</v>
      </c>
      <c r="P2112" s="2" t="s">
        <v>258</v>
      </c>
      <c r="Q2112" s="2" t="s">
        <v>259</v>
      </c>
      <c r="R2112" s="2" t="s">
        <v>260</v>
      </c>
      <c r="S2112" s="2" t="s">
        <v>34</v>
      </c>
      <c r="T2112" s="137">
        <v>3.4510000000000001</v>
      </c>
      <c r="U2112" s="2" t="s">
        <v>687</v>
      </c>
      <c r="V2112" s="146">
        <v>1.3899999999999999E-2</v>
      </c>
      <c r="W2112" s="146">
        <v>2.521E-2</v>
      </c>
      <c r="X2112" s="4" t="s">
        <v>263</v>
      </c>
      <c r="Z2112" s="137">
        <v>16626944.75</v>
      </c>
      <c r="AA2112" s="144">
        <v>1</v>
      </c>
      <c r="AB2112" s="157">
        <v>107.22</v>
      </c>
      <c r="AD2112" s="137">
        <v>17827.41</v>
      </c>
      <c r="AG2112" s="2" t="s">
        <v>36</v>
      </c>
      <c r="AH2112" s="146">
        <v>1.0392E-2</v>
      </c>
      <c r="AI2112" s="146">
        <v>3.9249473004064799E-3</v>
      </c>
      <c r="AJ2112" s="146">
        <v>7.1596762628356198E-4</v>
      </c>
    </row>
    <row r="2113" spans="1:36" x14ac:dyDescent="0.2">
      <c r="A2113" s="188">
        <v>1038</v>
      </c>
      <c r="B2113" s="2">
        <v>1162</v>
      </c>
      <c r="C2113" s="2" t="s">
        <v>688</v>
      </c>
      <c r="D2113" s="2" t="s">
        <v>689</v>
      </c>
      <c r="E2113" s="4" t="s">
        <v>252</v>
      </c>
      <c r="F2113" s="2" t="s">
        <v>690</v>
      </c>
      <c r="G2113" s="2" t="s">
        <v>691</v>
      </c>
      <c r="H2113" s="2" t="s">
        <v>255</v>
      </c>
      <c r="I2113" s="2" t="s">
        <v>276</v>
      </c>
      <c r="J2113" s="2" t="s">
        <v>30</v>
      </c>
      <c r="K2113" s="2" t="s">
        <v>30</v>
      </c>
      <c r="L2113" s="2" t="s">
        <v>277</v>
      </c>
      <c r="M2113" s="2" t="s">
        <v>31</v>
      </c>
      <c r="N2113" s="2" t="s">
        <v>256</v>
      </c>
      <c r="O2113" s="2" t="s">
        <v>257</v>
      </c>
      <c r="P2113" s="2" t="s">
        <v>258</v>
      </c>
      <c r="Q2113" s="2" t="s">
        <v>259</v>
      </c>
      <c r="R2113" s="2" t="s">
        <v>260</v>
      </c>
      <c r="S2113" s="2" t="s">
        <v>34</v>
      </c>
      <c r="T2113" s="137">
        <v>3.0110000000000001</v>
      </c>
      <c r="U2113" s="2" t="s">
        <v>692</v>
      </c>
      <c r="V2113" s="146">
        <v>1.6400000000000001E-2</v>
      </c>
      <c r="W2113" s="146">
        <v>2.6020000000000001E-2</v>
      </c>
      <c r="X2113" s="4" t="s">
        <v>263</v>
      </c>
      <c r="Z2113" s="137">
        <v>29635100.050000001</v>
      </c>
      <c r="AA2113" s="144">
        <v>1</v>
      </c>
      <c r="AB2113" s="157">
        <v>108.49</v>
      </c>
      <c r="AD2113" s="137">
        <v>32151.119999999999</v>
      </c>
      <c r="AG2113" s="2" t="s">
        <v>36</v>
      </c>
      <c r="AH2113" s="146">
        <v>3.1489000000000003E-2</v>
      </c>
      <c r="AI2113" s="146">
        <v>7.0785072359595899E-3</v>
      </c>
      <c r="AJ2113" s="146">
        <v>1.2912229478434401E-3</v>
      </c>
    </row>
    <row r="2114" spans="1:36" x14ac:dyDescent="0.2">
      <c r="A2114" s="188">
        <v>1038</v>
      </c>
      <c r="B2114" s="2">
        <v>1162</v>
      </c>
      <c r="C2114" s="2" t="s">
        <v>518</v>
      </c>
      <c r="D2114" s="2" t="s">
        <v>519</v>
      </c>
      <c r="E2114" s="4" t="s">
        <v>252</v>
      </c>
      <c r="F2114" s="2" t="s">
        <v>693</v>
      </c>
      <c r="G2114" s="2" t="s">
        <v>694</v>
      </c>
      <c r="H2114" s="2" t="s">
        <v>255</v>
      </c>
      <c r="I2114" s="2" t="s">
        <v>276</v>
      </c>
      <c r="J2114" s="2" t="s">
        <v>30</v>
      </c>
      <c r="K2114" s="2" t="s">
        <v>30</v>
      </c>
      <c r="L2114" s="2" t="s">
        <v>277</v>
      </c>
      <c r="M2114" s="2" t="s">
        <v>31</v>
      </c>
      <c r="N2114" s="2" t="s">
        <v>476</v>
      </c>
      <c r="O2114" s="2" t="s">
        <v>257</v>
      </c>
      <c r="P2114" s="2" t="s">
        <v>362</v>
      </c>
      <c r="Q2114" s="2" t="s">
        <v>259</v>
      </c>
      <c r="R2114" s="2" t="s">
        <v>260</v>
      </c>
      <c r="S2114" s="2" t="s">
        <v>34</v>
      </c>
      <c r="T2114" s="137">
        <v>1.319</v>
      </c>
      <c r="U2114" s="2" t="s">
        <v>695</v>
      </c>
      <c r="V2114" s="146">
        <v>3.2000000000000001E-2</v>
      </c>
      <c r="W2114" s="146">
        <v>3.4700000000000002E-2</v>
      </c>
      <c r="X2114" s="4" t="s">
        <v>263</v>
      </c>
      <c r="Z2114" s="137">
        <v>10372438.560000001</v>
      </c>
      <c r="AA2114" s="144">
        <v>1</v>
      </c>
      <c r="AB2114" s="157">
        <v>110.31</v>
      </c>
      <c r="AD2114" s="137">
        <v>11441.837</v>
      </c>
      <c r="AG2114" s="2" t="s">
        <v>36</v>
      </c>
      <c r="AH2114" s="146">
        <v>1.719E-2</v>
      </c>
      <c r="AI2114" s="146">
        <v>2.5190763404990299E-3</v>
      </c>
      <c r="AJ2114" s="146">
        <v>4.5951626095651902E-4</v>
      </c>
    </row>
    <row r="2115" spans="1:36" x14ac:dyDescent="0.2">
      <c r="A2115" s="188">
        <v>1038</v>
      </c>
      <c r="B2115" s="2">
        <v>1162</v>
      </c>
      <c r="C2115" s="2" t="s">
        <v>518</v>
      </c>
      <c r="D2115" s="2" t="s">
        <v>519</v>
      </c>
      <c r="E2115" s="4" t="s">
        <v>252</v>
      </c>
      <c r="F2115" s="2" t="s">
        <v>696</v>
      </c>
      <c r="G2115" s="2" t="s">
        <v>697</v>
      </c>
      <c r="H2115" s="2" t="s">
        <v>255</v>
      </c>
      <c r="I2115" s="2" t="s">
        <v>324</v>
      </c>
      <c r="J2115" s="2" t="s">
        <v>30</v>
      </c>
      <c r="K2115" s="2" t="s">
        <v>30</v>
      </c>
      <c r="L2115" s="2" t="s">
        <v>277</v>
      </c>
      <c r="M2115" s="2" t="s">
        <v>31</v>
      </c>
      <c r="N2115" s="2" t="s">
        <v>476</v>
      </c>
      <c r="O2115" s="2" t="s">
        <v>257</v>
      </c>
      <c r="P2115" s="2" t="s">
        <v>362</v>
      </c>
      <c r="Q2115" s="2" t="s">
        <v>259</v>
      </c>
      <c r="R2115" s="2" t="s">
        <v>260</v>
      </c>
      <c r="S2115" s="2" t="s">
        <v>34</v>
      </c>
      <c r="T2115" s="137">
        <v>1.391</v>
      </c>
      <c r="U2115" s="2" t="s">
        <v>698</v>
      </c>
      <c r="V2115" s="146">
        <v>5.7000000000000002E-2</v>
      </c>
      <c r="W2115" s="146">
        <v>5.339E-2</v>
      </c>
      <c r="X2115" s="4" t="s">
        <v>263</v>
      </c>
      <c r="Z2115" s="137">
        <v>4022361.39</v>
      </c>
      <c r="AA2115" s="144">
        <v>1</v>
      </c>
      <c r="AB2115" s="157">
        <v>100.89</v>
      </c>
      <c r="AD2115" s="137">
        <v>4058.16</v>
      </c>
      <c r="AG2115" s="2" t="s">
        <v>36</v>
      </c>
      <c r="AH2115" s="146">
        <v>5.5700000000000003E-3</v>
      </c>
      <c r="AI2115" s="146">
        <v>8.9345931842034498E-4</v>
      </c>
      <c r="AJ2115" s="146">
        <v>1.62980009266391E-4</v>
      </c>
    </row>
    <row r="2116" spans="1:36" x14ac:dyDescent="0.2">
      <c r="A2116" s="188">
        <v>1038</v>
      </c>
      <c r="B2116" s="2">
        <v>1162</v>
      </c>
      <c r="C2116" s="2" t="s">
        <v>562</v>
      </c>
      <c r="D2116" s="2" t="s">
        <v>563</v>
      </c>
      <c r="E2116" s="4" t="s">
        <v>252</v>
      </c>
      <c r="F2116" s="2" t="s">
        <v>699</v>
      </c>
      <c r="G2116" s="2" t="s">
        <v>700</v>
      </c>
      <c r="H2116" s="2" t="s">
        <v>255</v>
      </c>
      <c r="I2116" s="2" t="s">
        <v>276</v>
      </c>
      <c r="J2116" s="2" t="s">
        <v>30</v>
      </c>
      <c r="K2116" s="2" t="s">
        <v>30</v>
      </c>
      <c r="L2116" s="2" t="s">
        <v>277</v>
      </c>
      <c r="M2116" s="2" t="s">
        <v>31</v>
      </c>
      <c r="N2116" s="2" t="s">
        <v>312</v>
      </c>
      <c r="O2116" s="2" t="s">
        <v>257</v>
      </c>
      <c r="P2116" s="2" t="s">
        <v>351</v>
      </c>
      <c r="Q2116" s="2" t="s">
        <v>259</v>
      </c>
      <c r="R2116" s="2" t="s">
        <v>260</v>
      </c>
      <c r="S2116" s="2" t="s">
        <v>34</v>
      </c>
      <c r="T2116" s="137">
        <v>0.98299999999999998</v>
      </c>
      <c r="U2116" s="2" t="s">
        <v>572</v>
      </c>
      <c r="V2116" s="146">
        <v>3.0000000000000001E-3</v>
      </c>
      <c r="W2116" s="146">
        <v>3.669E-2</v>
      </c>
      <c r="X2116" s="4" t="s">
        <v>263</v>
      </c>
      <c r="Z2116" s="137">
        <v>12235271</v>
      </c>
      <c r="AA2116" s="144">
        <v>1</v>
      </c>
      <c r="AB2116" s="157">
        <v>106.53</v>
      </c>
      <c r="AD2116" s="137">
        <v>13034.234</v>
      </c>
      <c r="AG2116" s="2" t="s">
        <v>36</v>
      </c>
      <c r="AH2116" s="146">
        <v>2.6440999999999999E-2</v>
      </c>
      <c r="AI2116" s="146">
        <v>2.8696642899759999E-3</v>
      </c>
      <c r="AJ2116" s="146">
        <v>5.2346861567085005E-4</v>
      </c>
    </row>
    <row r="2117" spans="1:36" x14ac:dyDescent="0.2">
      <c r="A2117" s="188">
        <v>1038</v>
      </c>
      <c r="B2117" s="2">
        <v>1162</v>
      </c>
      <c r="C2117" s="2" t="s">
        <v>544</v>
      </c>
      <c r="D2117" s="2" t="s">
        <v>545</v>
      </c>
      <c r="E2117" s="4" t="s">
        <v>252</v>
      </c>
      <c r="F2117" s="2" t="s">
        <v>1721</v>
      </c>
      <c r="G2117" s="2" t="s">
        <v>1722</v>
      </c>
      <c r="H2117" s="2" t="s">
        <v>255</v>
      </c>
      <c r="I2117" s="2" t="s">
        <v>276</v>
      </c>
      <c r="J2117" s="2" t="s">
        <v>30</v>
      </c>
      <c r="K2117" s="2" t="s">
        <v>30</v>
      </c>
      <c r="L2117" s="2" t="s">
        <v>277</v>
      </c>
      <c r="M2117" s="2" t="s">
        <v>31</v>
      </c>
      <c r="N2117" s="2" t="s">
        <v>476</v>
      </c>
      <c r="O2117" s="2" t="s">
        <v>257</v>
      </c>
      <c r="P2117" s="2" t="s">
        <v>362</v>
      </c>
      <c r="Q2117" s="2" t="s">
        <v>259</v>
      </c>
      <c r="R2117" s="2" t="s">
        <v>260</v>
      </c>
      <c r="S2117" s="2" t="s">
        <v>34</v>
      </c>
      <c r="T2117" s="137">
        <v>2.3919999999999999</v>
      </c>
      <c r="U2117" s="2" t="s">
        <v>1723</v>
      </c>
      <c r="V2117" s="146">
        <v>3.2300000000000002E-2</v>
      </c>
      <c r="W2117" s="146">
        <v>2.954E-2</v>
      </c>
      <c r="X2117" s="4" t="s">
        <v>263</v>
      </c>
      <c r="Z2117" s="137">
        <v>393548.4</v>
      </c>
      <c r="AA2117" s="144">
        <v>1</v>
      </c>
      <c r="AB2117" s="157">
        <v>110.84</v>
      </c>
      <c r="AD2117" s="137">
        <v>436.209</v>
      </c>
      <c r="AG2117" s="2" t="s">
        <v>36</v>
      </c>
      <c r="AH2117" s="146">
        <v>7.6300000000000001E-4</v>
      </c>
      <c r="AI2117" s="146">
        <v>9.6037366294450096E-5</v>
      </c>
      <c r="AJ2117" s="146">
        <v>1.7518616153965002E-5</v>
      </c>
    </row>
    <row r="2118" spans="1:36" x14ac:dyDescent="0.2">
      <c r="A2118" s="188">
        <v>1038</v>
      </c>
      <c r="B2118" s="2">
        <v>1162</v>
      </c>
      <c r="C2118" s="2" t="s">
        <v>531</v>
      </c>
      <c r="D2118" s="2" t="s">
        <v>532</v>
      </c>
      <c r="E2118" s="4" t="s">
        <v>252</v>
      </c>
      <c r="F2118" s="2" t="s">
        <v>701</v>
      </c>
      <c r="G2118" s="2" t="s">
        <v>702</v>
      </c>
      <c r="H2118" s="2" t="s">
        <v>255</v>
      </c>
      <c r="I2118" s="2" t="s">
        <v>324</v>
      </c>
      <c r="J2118" s="2" t="s">
        <v>30</v>
      </c>
      <c r="K2118" s="2" t="s">
        <v>30</v>
      </c>
      <c r="L2118" s="2" t="s">
        <v>277</v>
      </c>
      <c r="M2118" s="2" t="s">
        <v>31</v>
      </c>
      <c r="N2118" s="2" t="s">
        <v>397</v>
      </c>
      <c r="O2118" s="2" t="s">
        <v>257</v>
      </c>
      <c r="P2118" s="2" t="s">
        <v>332</v>
      </c>
      <c r="Q2118" s="2" t="s">
        <v>259</v>
      </c>
      <c r="R2118" s="2" t="s">
        <v>260</v>
      </c>
      <c r="S2118" s="2" t="s">
        <v>34</v>
      </c>
      <c r="T2118" s="137">
        <v>2.4969999999999999</v>
      </c>
      <c r="U2118" s="2" t="s">
        <v>703</v>
      </c>
      <c r="V2118" s="146">
        <v>4.6800000000000001E-2</v>
      </c>
      <c r="W2118" s="146">
        <v>4.9529999999999998E-2</v>
      </c>
      <c r="X2118" s="4" t="s">
        <v>263</v>
      </c>
      <c r="Z2118" s="137">
        <v>5863218.8799999999</v>
      </c>
      <c r="AA2118" s="144">
        <v>1</v>
      </c>
      <c r="AB2118" s="157">
        <v>100.26</v>
      </c>
      <c r="AD2118" s="137">
        <v>5878.4629999999997</v>
      </c>
      <c r="AG2118" s="2" t="s">
        <v>36</v>
      </c>
      <c r="AH2118" s="146">
        <v>1.6486000000000001E-2</v>
      </c>
      <c r="AI2118" s="146">
        <v>1.2942237964876199E-3</v>
      </c>
      <c r="AJ2118" s="146">
        <v>2.3608529453503099E-4</v>
      </c>
    </row>
    <row r="2119" spans="1:36" x14ac:dyDescent="0.2">
      <c r="A2119" s="188">
        <v>1038</v>
      </c>
      <c r="B2119" s="2">
        <v>1162</v>
      </c>
      <c r="C2119" s="2" t="s">
        <v>704</v>
      </c>
      <c r="D2119" s="2" t="s">
        <v>705</v>
      </c>
      <c r="E2119" s="4" t="s">
        <v>252</v>
      </c>
      <c r="F2119" s="2" t="s">
        <v>706</v>
      </c>
      <c r="G2119" s="2" t="s">
        <v>707</v>
      </c>
      <c r="H2119" s="2" t="s">
        <v>255</v>
      </c>
      <c r="I2119" s="2" t="s">
        <v>276</v>
      </c>
      <c r="J2119" s="2" t="s">
        <v>30</v>
      </c>
      <c r="K2119" s="2" t="s">
        <v>30</v>
      </c>
      <c r="L2119" s="2" t="s">
        <v>277</v>
      </c>
      <c r="M2119" s="2" t="s">
        <v>31</v>
      </c>
      <c r="N2119" s="2" t="s">
        <v>476</v>
      </c>
      <c r="O2119" s="2" t="s">
        <v>257</v>
      </c>
      <c r="P2119" s="2" t="s">
        <v>403</v>
      </c>
      <c r="Q2119" s="2" t="s">
        <v>259</v>
      </c>
      <c r="R2119" s="2" t="s">
        <v>260</v>
      </c>
      <c r="S2119" s="2" t="s">
        <v>34</v>
      </c>
      <c r="T2119" s="137">
        <v>3.0470000000000002</v>
      </c>
      <c r="U2119" s="2" t="s">
        <v>708</v>
      </c>
      <c r="V2119" s="146">
        <v>2.1999999999999999E-2</v>
      </c>
      <c r="W2119" s="146">
        <v>2.912E-2</v>
      </c>
      <c r="X2119" s="4" t="s">
        <v>263</v>
      </c>
      <c r="Z2119" s="137">
        <v>1899291.82</v>
      </c>
      <c r="AA2119" s="144">
        <v>1</v>
      </c>
      <c r="AB2119" s="157">
        <v>107.59</v>
      </c>
      <c r="AD2119" s="137">
        <v>2043.4480000000001</v>
      </c>
      <c r="AG2119" s="2" t="s">
        <v>36</v>
      </c>
      <c r="AH2119" s="146">
        <v>2.5460000000000001E-3</v>
      </c>
      <c r="AI2119" s="146">
        <v>4.4989294070612402E-4</v>
      </c>
      <c r="AJ2119" s="146">
        <v>8.2067033309144301E-5</v>
      </c>
    </row>
    <row r="2120" spans="1:36" x14ac:dyDescent="0.2">
      <c r="A2120" s="188">
        <v>1038</v>
      </c>
      <c r="B2120" s="2">
        <v>1162</v>
      </c>
      <c r="C2120" s="2" t="s">
        <v>709</v>
      </c>
      <c r="D2120" s="2" t="s">
        <v>710</v>
      </c>
      <c r="E2120" s="4" t="s">
        <v>33</v>
      </c>
      <c r="F2120" s="2" t="s">
        <v>711</v>
      </c>
      <c r="G2120" s="2" t="s">
        <v>712</v>
      </c>
      <c r="H2120" s="2" t="s">
        <v>255</v>
      </c>
      <c r="I2120" s="2" t="s">
        <v>324</v>
      </c>
      <c r="J2120" s="2" t="s">
        <v>30</v>
      </c>
      <c r="K2120" s="2" t="s">
        <v>85</v>
      </c>
      <c r="L2120" s="2" t="s">
        <v>277</v>
      </c>
      <c r="M2120" s="2" t="s">
        <v>31</v>
      </c>
      <c r="N2120" s="2" t="s">
        <v>350</v>
      </c>
      <c r="O2120" s="2" t="s">
        <v>257</v>
      </c>
      <c r="P2120" s="2" t="s">
        <v>553</v>
      </c>
      <c r="Q2120" s="2" t="s">
        <v>259</v>
      </c>
      <c r="R2120" s="2" t="s">
        <v>260</v>
      </c>
      <c r="S2120" s="2" t="s">
        <v>34</v>
      </c>
      <c r="T2120" s="137">
        <v>1.165</v>
      </c>
      <c r="U2120" s="2" t="s">
        <v>289</v>
      </c>
      <c r="V2120" s="146">
        <v>6.8000000000000005E-2</v>
      </c>
      <c r="W2120" s="146">
        <v>5.7869999999999998E-2</v>
      </c>
      <c r="X2120" s="4" t="s">
        <v>263</v>
      </c>
      <c r="Z2120" s="137">
        <v>9776146.1400000006</v>
      </c>
      <c r="AA2120" s="144">
        <v>1</v>
      </c>
      <c r="AB2120" s="157">
        <v>103.05</v>
      </c>
      <c r="AD2120" s="137">
        <v>10074.319</v>
      </c>
      <c r="AG2120" s="2" t="s">
        <v>36</v>
      </c>
      <c r="AH2120" s="146">
        <v>2.8546999999999999E-2</v>
      </c>
      <c r="AI2120" s="146">
        <v>2.2179985328661198E-3</v>
      </c>
      <c r="AJ2120" s="146">
        <v>4.0459527813586698E-4</v>
      </c>
    </row>
    <row r="2121" spans="1:36" x14ac:dyDescent="0.2">
      <c r="A2121" s="188">
        <v>1038</v>
      </c>
      <c r="B2121" s="2">
        <v>1162</v>
      </c>
      <c r="C2121" s="2" t="s">
        <v>597</v>
      </c>
      <c r="D2121" s="2" t="s">
        <v>598</v>
      </c>
      <c r="E2121" s="4" t="s">
        <v>252</v>
      </c>
      <c r="F2121" s="2" t="s">
        <v>713</v>
      </c>
      <c r="G2121" s="2" t="s">
        <v>714</v>
      </c>
      <c r="H2121" s="2" t="s">
        <v>255</v>
      </c>
      <c r="I2121" s="2" t="s">
        <v>324</v>
      </c>
      <c r="J2121" s="2" t="s">
        <v>30</v>
      </c>
      <c r="K2121" s="2" t="s">
        <v>30</v>
      </c>
      <c r="L2121" s="2" t="s">
        <v>277</v>
      </c>
      <c r="M2121" s="2" t="s">
        <v>31</v>
      </c>
      <c r="N2121" s="2" t="s">
        <v>306</v>
      </c>
      <c r="O2121" s="2" t="s">
        <v>257</v>
      </c>
      <c r="P2121" s="2" t="s">
        <v>279</v>
      </c>
      <c r="Q2121" s="2" t="s">
        <v>279</v>
      </c>
      <c r="R2121" s="2" t="s">
        <v>279</v>
      </c>
      <c r="S2121" s="2" t="s">
        <v>34</v>
      </c>
      <c r="T2121" s="137">
        <v>1.869</v>
      </c>
      <c r="U2121" s="2" t="s">
        <v>715</v>
      </c>
      <c r="V2121" s="146">
        <v>6.0499999999999998E-2</v>
      </c>
      <c r="W2121" s="146">
        <v>5.7149999999999999E-2</v>
      </c>
      <c r="X2121" s="4" t="s">
        <v>263</v>
      </c>
      <c r="Z2121" s="137">
        <v>20862768</v>
      </c>
      <c r="AA2121" s="144">
        <v>1</v>
      </c>
      <c r="AB2121" s="157">
        <v>100.85</v>
      </c>
      <c r="AD2121" s="137">
        <v>21040.101999999999</v>
      </c>
      <c r="AG2121" s="2" t="s">
        <v>36</v>
      </c>
      <c r="AH2121" s="146">
        <v>9.4830999999999999E-2</v>
      </c>
      <c r="AI2121" s="146">
        <v>4.6322650876957899E-3</v>
      </c>
      <c r="AJ2121" s="146">
        <v>8.4499270571360195E-4</v>
      </c>
    </row>
    <row r="2122" spans="1:36" x14ac:dyDescent="0.2">
      <c r="A2122" s="188">
        <v>1038</v>
      </c>
      <c r="B2122" s="2">
        <v>1162</v>
      </c>
      <c r="C2122" s="2" t="s">
        <v>327</v>
      </c>
      <c r="D2122" s="2" t="s">
        <v>328</v>
      </c>
      <c r="E2122" s="4" t="s">
        <v>252</v>
      </c>
      <c r="F2122" s="2" t="s">
        <v>329</v>
      </c>
      <c r="G2122" s="2" t="s">
        <v>330</v>
      </c>
      <c r="H2122" s="2" t="s">
        <v>255</v>
      </c>
      <c r="I2122" s="2" t="s">
        <v>304</v>
      </c>
      <c r="J2122" s="2" t="s">
        <v>30</v>
      </c>
      <c r="K2122" s="2" t="s">
        <v>30</v>
      </c>
      <c r="L2122" s="2" t="s">
        <v>277</v>
      </c>
      <c r="M2122" s="2" t="s">
        <v>31</v>
      </c>
      <c r="N2122" s="2" t="s">
        <v>331</v>
      </c>
      <c r="O2122" s="2" t="s">
        <v>257</v>
      </c>
      <c r="P2122" s="2" t="s">
        <v>332</v>
      </c>
      <c r="Q2122" s="2" t="s">
        <v>259</v>
      </c>
      <c r="R2122" s="2" t="s">
        <v>260</v>
      </c>
      <c r="S2122" s="2" t="s">
        <v>34</v>
      </c>
      <c r="T2122" s="137">
        <v>2.3479999999999999</v>
      </c>
      <c r="U2122" s="2" t="s">
        <v>333</v>
      </c>
      <c r="V2122" s="146">
        <v>2.8000000000000001E-2</v>
      </c>
      <c r="W2122" s="146">
        <v>1E-4</v>
      </c>
      <c r="X2122" s="4" t="s">
        <v>263</v>
      </c>
      <c r="Z2122" s="137">
        <v>7043863</v>
      </c>
      <c r="AA2122" s="144">
        <v>1</v>
      </c>
      <c r="AB2122" s="157">
        <v>210.6</v>
      </c>
      <c r="AD2122" s="137">
        <v>14834.375</v>
      </c>
      <c r="AG2122" s="2" t="s">
        <v>36</v>
      </c>
      <c r="AH2122" s="146">
        <v>4.6961999999999997E-2</v>
      </c>
      <c r="AI2122" s="146">
        <v>3.2659899256218998E-3</v>
      </c>
      <c r="AJ2122" s="146">
        <v>5.9576419134885498E-4</v>
      </c>
    </row>
    <row r="2123" spans="1:36" x14ac:dyDescent="0.2">
      <c r="A2123" s="188">
        <v>1038</v>
      </c>
      <c r="B2123" s="2">
        <v>1162</v>
      </c>
      <c r="C2123" s="2" t="s">
        <v>491</v>
      </c>
      <c r="D2123" s="2" t="s">
        <v>492</v>
      </c>
      <c r="E2123" s="4" t="s">
        <v>252</v>
      </c>
      <c r="F2123" s="2" t="s">
        <v>716</v>
      </c>
      <c r="G2123" s="2" t="s">
        <v>717</v>
      </c>
      <c r="H2123" s="2" t="s">
        <v>255</v>
      </c>
      <c r="I2123" s="2" t="s">
        <v>276</v>
      </c>
      <c r="J2123" s="2" t="s">
        <v>30</v>
      </c>
      <c r="K2123" s="2" t="s">
        <v>30</v>
      </c>
      <c r="L2123" s="2" t="s">
        <v>277</v>
      </c>
      <c r="M2123" s="2" t="s">
        <v>31</v>
      </c>
      <c r="N2123" s="2" t="s">
        <v>312</v>
      </c>
      <c r="O2123" s="2" t="s">
        <v>257</v>
      </c>
      <c r="P2123" s="2" t="s">
        <v>424</v>
      </c>
      <c r="Q2123" s="2" t="s">
        <v>298</v>
      </c>
      <c r="R2123" s="2" t="s">
        <v>260</v>
      </c>
      <c r="S2123" s="2" t="s">
        <v>34</v>
      </c>
      <c r="T2123" s="137">
        <v>5.1310000000000002</v>
      </c>
      <c r="U2123" s="2" t="s">
        <v>488</v>
      </c>
      <c r="V2123" s="146">
        <v>3.1800000000000002E-2</v>
      </c>
      <c r="W2123" s="146">
        <v>2.9510000000000002E-2</v>
      </c>
      <c r="X2123" s="4" t="s">
        <v>263</v>
      </c>
      <c r="Z2123" s="137">
        <v>17655476.800000001</v>
      </c>
      <c r="AA2123" s="144">
        <v>1</v>
      </c>
      <c r="AB2123" s="157">
        <v>113.32</v>
      </c>
      <c r="AD2123" s="137">
        <v>20007.186000000002</v>
      </c>
      <c r="AG2123" s="2" t="s">
        <v>36</v>
      </c>
      <c r="AH2123" s="146">
        <v>3.8695E-2</v>
      </c>
      <c r="AI2123" s="146">
        <v>4.4048547257431502E-3</v>
      </c>
      <c r="AJ2123" s="146">
        <v>8.0350973929959203E-4</v>
      </c>
    </row>
    <row r="2124" spans="1:36" x14ac:dyDescent="0.2">
      <c r="A2124" s="188">
        <v>1038</v>
      </c>
      <c r="B2124" s="2">
        <v>1162</v>
      </c>
      <c r="C2124" s="2" t="s">
        <v>718</v>
      </c>
      <c r="D2124" s="2" t="s">
        <v>719</v>
      </c>
      <c r="E2124" s="4" t="s">
        <v>273</v>
      </c>
      <c r="F2124" s="2" t="s">
        <v>720</v>
      </c>
      <c r="G2124" s="2" t="s">
        <v>721</v>
      </c>
      <c r="H2124" s="2" t="s">
        <v>255</v>
      </c>
      <c r="I2124" s="2" t="s">
        <v>295</v>
      </c>
      <c r="J2124" s="2" t="s">
        <v>30</v>
      </c>
      <c r="K2124" s="2" t="s">
        <v>85</v>
      </c>
      <c r="L2124" s="2" t="s">
        <v>277</v>
      </c>
      <c r="M2124" s="2" t="s">
        <v>31</v>
      </c>
      <c r="N2124" s="2" t="s">
        <v>585</v>
      </c>
      <c r="O2124" s="2" t="s">
        <v>257</v>
      </c>
      <c r="P2124" s="2" t="s">
        <v>297</v>
      </c>
      <c r="Q2124" s="2" t="s">
        <v>298</v>
      </c>
      <c r="R2124" s="2" t="s">
        <v>260</v>
      </c>
      <c r="S2124" s="2" t="s">
        <v>34</v>
      </c>
      <c r="T2124" s="137">
        <v>0.872</v>
      </c>
      <c r="U2124" s="2" t="s">
        <v>722</v>
      </c>
      <c r="V2124" s="146">
        <v>7.8259999999999996E-2</v>
      </c>
      <c r="W2124" s="146">
        <v>5.7520000000000002E-2</v>
      </c>
      <c r="X2124" s="4" t="s">
        <v>263</v>
      </c>
      <c r="Z2124" s="137">
        <v>11709895</v>
      </c>
      <c r="AA2124" s="144">
        <v>1</v>
      </c>
      <c r="AB2124" s="157">
        <v>92.44</v>
      </c>
      <c r="AD2124" s="137">
        <v>10824.627</v>
      </c>
      <c r="AG2124" s="2" t="s">
        <v>36</v>
      </c>
      <c r="AH2124" s="146">
        <v>2.7813999999999998E-2</v>
      </c>
      <c r="AI2124" s="146">
        <v>2.3831891393441898E-3</v>
      </c>
      <c r="AJ2124" s="146">
        <v>4.3472845378186799E-4</v>
      </c>
    </row>
    <row r="2125" spans="1:36" x14ac:dyDescent="0.2">
      <c r="A2125" s="188">
        <v>1038</v>
      </c>
      <c r="B2125" s="2">
        <v>1162</v>
      </c>
      <c r="C2125" s="2" t="s">
        <v>894</v>
      </c>
      <c r="D2125" s="2" t="s">
        <v>895</v>
      </c>
      <c r="E2125" s="4" t="s">
        <v>252</v>
      </c>
      <c r="F2125" s="2" t="s">
        <v>1526</v>
      </c>
      <c r="G2125" s="2" t="s">
        <v>1527</v>
      </c>
      <c r="H2125" s="2" t="s">
        <v>255</v>
      </c>
      <c r="I2125" s="2" t="s">
        <v>276</v>
      </c>
      <c r="J2125" s="2" t="s">
        <v>30</v>
      </c>
      <c r="K2125" s="2" t="s">
        <v>30</v>
      </c>
      <c r="L2125" s="2" t="s">
        <v>277</v>
      </c>
      <c r="M2125" s="2" t="s">
        <v>31</v>
      </c>
      <c r="N2125" s="2" t="s">
        <v>325</v>
      </c>
      <c r="O2125" s="2" t="s">
        <v>257</v>
      </c>
      <c r="P2125" s="2" t="s">
        <v>258</v>
      </c>
      <c r="Q2125" s="2" t="s">
        <v>259</v>
      </c>
      <c r="R2125" s="2" t="s">
        <v>260</v>
      </c>
      <c r="S2125" s="2" t="s">
        <v>34</v>
      </c>
      <c r="T2125" s="137">
        <v>6.8730000000000002</v>
      </c>
      <c r="U2125" s="2" t="s">
        <v>725</v>
      </c>
      <c r="V2125" s="146">
        <v>0.03</v>
      </c>
      <c r="W2125" s="146">
        <v>2.632E-2</v>
      </c>
      <c r="X2125" s="4" t="s">
        <v>263</v>
      </c>
      <c r="Z2125" s="137">
        <v>4294935</v>
      </c>
      <c r="AA2125" s="144">
        <v>1</v>
      </c>
      <c r="AB2125" s="157">
        <v>111.48</v>
      </c>
      <c r="AD2125" s="137">
        <v>4787.9939999999997</v>
      </c>
      <c r="AG2125" s="2" t="s">
        <v>36</v>
      </c>
      <c r="AH2125" s="146">
        <v>1.0529999999999999E-3</v>
      </c>
      <c r="AI2125" s="146">
        <v>1.05414202857693E-3</v>
      </c>
      <c r="AJ2125" s="146">
        <v>1.9229087888334199E-4</v>
      </c>
    </row>
    <row r="2126" spans="1:36" x14ac:dyDescent="0.2">
      <c r="A2126" s="188">
        <v>1038</v>
      </c>
      <c r="B2126" s="2">
        <v>1162</v>
      </c>
      <c r="C2126" s="2" t="s">
        <v>688</v>
      </c>
      <c r="D2126" s="2" t="s">
        <v>689</v>
      </c>
      <c r="E2126" s="4" t="s">
        <v>252</v>
      </c>
      <c r="F2126" s="2" t="s">
        <v>723</v>
      </c>
      <c r="G2126" s="2" t="s">
        <v>724</v>
      </c>
      <c r="H2126" s="2" t="s">
        <v>255</v>
      </c>
      <c r="I2126" s="2" t="s">
        <v>276</v>
      </c>
      <c r="J2126" s="2" t="s">
        <v>30</v>
      </c>
      <c r="K2126" s="2" t="s">
        <v>30</v>
      </c>
      <c r="L2126" s="2" t="s">
        <v>277</v>
      </c>
      <c r="M2126" s="2" t="s">
        <v>31</v>
      </c>
      <c r="N2126" s="2" t="s">
        <v>256</v>
      </c>
      <c r="O2126" s="2" t="s">
        <v>257</v>
      </c>
      <c r="P2126" s="2" t="s">
        <v>258</v>
      </c>
      <c r="Q2126" s="2" t="s">
        <v>259</v>
      </c>
      <c r="R2126" s="2" t="s">
        <v>260</v>
      </c>
      <c r="S2126" s="2" t="s">
        <v>34</v>
      </c>
      <c r="T2126" s="137">
        <v>3.956</v>
      </c>
      <c r="U2126" s="2" t="s">
        <v>725</v>
      </c>
      <c r="V2126" s="146">
        <v>2.06E-2</v>
      </c>
      <c r="W2126" s="146">
        <v>2.5260000000000001E-2</v>
      </c>
      <c r="X2126" s="4" t="s">
        <v>263</v>
      </c>
      <c r="Z2126" s="137">
        <v>36558067</v>
      </c>
      <c r="AA2126" s="144">
        <v>1</v>
      </c>
      <c r="AB2126" s="157">
        <v>106.36</v>
      </c>
      <c r="AD2126" s="137">
        <v>38883.160000000003</v>
      </c>
      <c r="AG2126" s="2" t="s">
        <v>36</v>
      </c>
      <c r="AH2126" s="146">
        <v>2.2848E-2</v>
      </c>
      <c r="AI2126" s="146">
        <v>8.5606575905104697E-3</v>
      </c>
      <c r="AJ2126" s="146">
        <v>1.5615887871588401E-3</v>
      </c>
    </row>
    <row r="2127" spans="1:36" x14ac:dyDescent="0.2">
      <c r="A2127" s="188">
        <v>1038</v>
      </c>
      <c r="B2127" s="2">
        <v>1162</v>
      </c>
      <c r="C2127" s="2" t="s">
        <v>334</v>
      </c>
      <c r="D2127" s="2" t="s">
        <v>335</v>
      </c>
      <c r="E2127" s="4" t="s">
        <v>252</v>
      </c>
      <c r="F2127" s="2" t="s">
        <v>336</v>
      </c>
      <c r="G2127" s="2" t="s">
        <v>337</v>
      </c>
      <c r="H2127" s="2" t="s">
        <v>255</v>
      </c>
      <c r="I2127" s="2" t="s">
        <v>304</v>
      </c>
      <c r="J2127" s="2" t="s">
        <v>30</v>
      </c>
      <c r="K2127" s="2" t="s">
        <v>30</v>
      </c>
      <c r="L2127" s="2" t="s">
        <v>277</v>
      </c>
      <c r="M2127" s="2" t="s">
        <v>31</v>
      </c>
      <c r="N2127" s="2" t="s">
        <v>338</v>
      </c>
      <c r="O2127" s="2" t="s">
        <v>257</v>
      </c>
      <c r="P2127" s="2" t="s">
        <v>279</v>
      </c>
      <c r="Q2127" s="2" t="s">
        <v>279</v>
      </c>
      <c r="R2127" s="2" t="s">
        <v>279</v>
      </c>
      <c r="S2127" s="2" t="s">
        <v>34</v>
      </c>
      <c r="T2127" s="137">
        <v>2.5760000000000001</v>
      </c>
      <c r="U2127" s="2" t="s">
        <v>319</v>
      </c>
      <c r="V2127" s="146">
        <v>4.8500000000000001E-2</v>
      </c>
      <c r="W2127" s="146">
        <v>-8.4999999999999995E-4</v>
      </c>
      <c r="X2127" s="4" t="s">
        <v>263</v>
      </c>
      <c r="Z2127" s="137">
        <v>7836581</v>
      </c>
      <c r="AA2127" s="144">
        <v>1</v>
      </c>
      <c r="AB2127" s="157">
        <v>114.8</v>
      </c>
      <c r="AD2127" s="137">
        <v>8996.3950000000004</v>
      </c>
      <c r="AG2127" s="2" t="s">
        <v>36</v>
      </c>
      <c r="AH2127" s="146">
        <v>2.6121999999999999E-2</v>
      </c>
      <c r="AI2127" s="146">
        <v>1.9806789602500202E-3</v>
      </c>
      <c r="AJ2127" s="146">
        <v>3.61304727187836E-4</v>
      </c>
    </row>
    <row r="2128" spans="1:36" x14ac:dyDescent="0.2">
      <c r="A2128" s="188">
        <v>1038</v>
      </c>
      <c r="B2128" s="2">
        <v>1162</v>
      </c>
      <c r="C2128" s="2" t="s">
        <v>568</v>
      </c>
      <c r="D2128" s="2" t="s">
        <v>569</v>
      </c>
      <c r="E2128" s="4" t="s">
        <v>252</v>
      </c>
      <c r="F2128" s="2" t="s">
        <v>1528</v>
      </c>
      <c r="G2128" s="2" t="s">
        <v>1529</v>
      </c>
      <c r="H2128" s="2" t="s">
        <v>255</v>
      </c>
      <c r="I2128" s="2" t="s">
        <v>324</v>
      </c>
      <c r="J2128" s="2" t="s">
        <v>30</v>
      </c>
      <c r="K2128" s="2" t="s">
        <v>30</v>
      </c>
      <c r="L2128" s="2" t="s">
        <v>277</v>
      </c>
      <c r="M2128" s="2" t="s">
        <v>31</v>
      </c>
      <c r="N2128" s="2" t="s">
        <v>288</v>
      </c>
      <c r="O2128" s="2" t="s">
        <v>257</v>
      </c>
      <c r="P2128" s="2" t="s">
        <v>332</v>
      </c>
      <c r="Q2128" s="2" t="s">
        <v>259</v>
      </c>
      <c r="R2128" s="2" t="s">
        <v>260</v>
      </c>
      <c r="S2128" s="2" t="s">
        <v>34</v>
      </c>
      <c r="T2128" s="137">
        <v>3.012</v>
      </c>
      <c r="U2128" s="2" t="s">
        <v>357</v>
      </c>
      <c r="V2128" s="146">
        <v>5.5E-2</v>
      </c>
      <c r="W2128" s="146">
        <v>4.956E-2</v>
      </c>
      <c r="X2128" s="4" t="s">
        <v>263</v>
      </c>
      <c r="Z2128" s="137">
        <v>1763272</v>
      </c>
      <c r="AA2128" s="144">
        <v>1</v>
      </c>
      <c r="AB2128" s="157">
        <v>103.26</v>
      </c>
      <c r="AD2128" s="137">
        <v>1820.7550000000001</v>
      </c>
      <c r="AG2128" s="2" t="s">
        <v>36</v>
      </c>
      <c r="AH2128" s="146">
        <v>2.1919999999999999E-3</v>
      </c>
      <c r="AI2128" s="146">
        <v>4.0086395338470902E-4</v>
      </c>
      <c r="AJ2128" s="146">
        <v>7.3123431017219201E-5</v>
      </c>
    </row>
    <row r="2129" spans="1:36" x14ac:dyDescent="0.2">
      <c r="A2129" s="188">
        <v>1038</v>
      </c>
      <c r="B2129" s="2">
        <v>1162</v>
      </c>
      <c r="C2129" s="2" t="s">
        <v>568</v>
      </c>
      <c r="D2129" s="2" t="s">
        <v>569</v>
      </c>
      <c r="E2129" s="4" t="s">
        <v>252</v>
      </c>
      <c r="F2129" s="2" t="s">
        <v>1530</v>
      </c>
      <c r="G2129" s="2" t="s">
        <v>1531</v>
      </c>
      <c r="H2129" s="2" t="s">
        <v>255</v>
      </c>
      <c r="I2129" s="2" t="s">
        <v>276</v>
      </c>
      <c r="J2129" s="2" t="s">
        <v>30</v>
      </c>
      <c r="K2129" s="2" t="s">
        <v>30</v>
      </c>
      <c r="L2129" s="2" t="s">
        <v>277</v>
      </c>
      <c r="M2129" s="2" t="s">
        <v>31</v>
      </c>
      <c r="N2129" s="2" t="s">
        <v>288</v>
      </c>
      <c r="O2129" s="2" t="s">
        <v>257</v>
      </c>
      <c r="P2129" s="2" t="s">
        <v>332</v>
      </c>
      <c r="Q2129" s="2" t="s">
        <v>259</v>
      </c>
      <c r="R2129" s="2" t="s">
        <v>260</v>
      </c>
      <c r="S2129" s="2" t="s">
        <v>34</v>
      </c>
      <c r="T2129" s="137">
        <v>3.1360000000000001</v>
      </c>
      <c r="U2129" s="2" t="s">
        <v>357</v>
      </c>
      <c r="V2129" s="146">
        <v>0.03</v>
      </c>
      <c r="W2129" s="146">
        <v>3.032E-2</v>
      </c>
      <c r="X2129" s="4" t="s">
        <v>263</v>
      </c>
      <c r="Z2129" s="137">
        <v>20658299.420000002</v>
      </c>
      <c r="AA2129" s="144">
        <v>1</v>
      </c>
      <c r="AB2129" s="157">
        <v>108.22</v>
      </c>
      <c r="AD2129" s="137">
        <v>22356.412</v>
      </c>
      <c r="AG2129" s="2" t="s">
        <v>36</v>
      </c>
      <c r="AH2129" s="146">
        <v>2.5156000000000001E-2</v>
      </c>
      <c r="AI2129" s="146">
        <v>4.9220686959496199E-3</v>
      </c>
      <c r="AJ2129" s="146">
        <v>8.9785711015246295E-4</v>
      </c>
    </row>
    <row r="2130" spans="1:36" x14ac:dyDescent="0.2">
      <c r="A2130" s="188">
        <v>1038</v>
      </c>
      <c r="B2130" s="2">
        <v>1162</v>
      </c>
      <c r="C2130" s="2" t="s">
        <v>726</v>
      </c>
      <c r="D2130" s="2" t="s">
        <v>727</v>
      </c>
      <c r="E2130" s="4" t="s">
        <v>252</v>
      </c>
      <c r="F2130" s="2" t="s">
        <v>728</v>
      </c>
      <c r="G2130" s="2" t="s">
        <v>729</v>
      </c>
      <c r="H2130" s="2" t="s">
        <v>255</v>
      </c>
      <c r="I2130" s="2" t="s">
        <v>304</v>
      </c>
      <c r="J2130" s="2" t="s">
        <v>30</v>
      </c>
      <c r="K2130" s="2" t="s">
        <v>30</v>
      </c>
      <c r="L2130" s="2" t="s">
        <v>277</v>
      </c>
      <c r="M2130" s="2" t="s">
        <v>31</v>
      </c>
      <c r="N2130" s="2" t="s">
        <v>278</v>
      </c>
      <c r="O2130" s="2" t="s">
        <v>257</v>
      </c>
      <c r="P2130" s="2" t="s">
        <v>279</v>
      </c>
      <c r="Q2130" s="2" t="s">
        <v>279</v>
      </c>
      <c r="R2130" s="2" t="s">
        <v>279</v>
      </c>
      <c r="S2130" s="2" t="s">
        <v>34</v>
      </c>
      <c r="T2130" s="137">
        <v>2.0840000000000001</v>
      </c>
      <c r="U2130" s="2" t="s">
        <v>352</v>
      </c>
      <c r="V2130" s="146">
        <v>5.5E-2</v>
      </c>
      <c r="W2130" s="146">
        <v>4.6649999999999997E-2</v>
      </c>
      <c r="X2130" s="4" t="s">
        <v>263</v>
      </c>
      <c r="Z2130" s="137">
        <v>2912404</v>
      </c>
      <c r="AA2130" s="144">
        <v>1</v>
      </c>
      <c r="AB2130" s="157">
        <v>103.3</v>
      </c>
      <c r="AD2130" s="137">
        <v>3008.5129999999999</v>
      </c>
      <c r="AG2130" s="2" t="s">
        <v>36</v>
      </c>
      <c r="AH2130" s="146">
        <v>5.3992999999999999E-2</v>
      </c>
      <c r="AI2130" s="146">
        <v>6.6236521031729401E-4</v>
      </c>
      <c r="AJ2130" s="146">
        <v>1.20825073833366E-4</v>
      </c>
    </row>
    <row r="2131" spans="1:36" x14ac:dyDescent="0.2">
      <c r="A2131" s="188">
        <v>1038</v>
      </c>
      <c r="B2131" s="2">
        <v>1162</v>
      </c>
      <c r="C2131" s="2" t="s">
        <v>339</v>
      </c>
      <c r="D2131" s="2" t="s">
        <v>340</v>
      </c>
      <c r="E2131" s="4" t="s">
        <v>252</v>
      </c>
      <c r="F2131" s="2" t="s">
        <v>341</v>
      </c>
      <c r="G2131" s="2" t="s">
        <v>342</v>
      </c>
      <c r="H2131" s="2" t="s">
        <v>255</v>
      </c>
      <c r="I2131" s="2" t="s">
        <v>304</v>
      </c>
      <c r="J2131" s="2" t="s">
        <v>30</v>
      </c>
      <c r="K2131" s="2" t="s">
        <v>85</v>
      </c>
      <c r="L2131" s="2" t="s">
        <v>277</v>
      </c>
      <c r="M2131" s="2" t="s">
        <v>31</v>
      </c>
      <c r="N2131" s="2" t="s">
        <v>306</v>
      </c>
      <c r="O2131" s="2" t="s">
        <v>257</v>
      </c>
      <c r="P2131" s="2" t="s">
        <v>343</v>
      </c>
      <c r="Q2131" s="2" t="s">
        <v>298</v>
      </c>
      <c r="R2131" s="2" t="s">
        <v>260</v>
      </c>
      <c r="S2131" s="2" t="s">
        <v>34</v>
      </c>
      <c r="T2131" s="137">
        <v>3.016</v>
      </c>
      <c r="U2131" s="2" t="s">
        <v>344</v>
      </c>
      <c r="V2131" s="146">
        <v>0.05</v>
      </c>
      <c r="W2131" s="146">
        <v>1.41E-3</v>
      </c>
      <c r="X2131" s="4" t="s">
        <v>263</v>
      </c>
      <c r="Z2131" s="137">
        <v>27544403</v>
      </c>
      <c r="AA2131" s="144">
        <v>1</v>
      </c>
      <c r="AB2131" s="157">
        <v>117</v>
      </c>
      <c r="AD2131" s="137">
        <v>32226.952000000001</v>
      </c>
      <c r="AG2131" s="2" t="s">
        <v>36</v>
      </c>
      <c r="AH2131" s="146">
        <v>5.509E-2</v>
      </c>
      <c r="AI2131" s="146">
        <v>7.09520256658327E-3</v>
      </c>
      <c r="AJ2131" s="146">
        <v>1.2942684196222401E-3</v>
      </c>
    </row>
    <row r="2132" spans="1:36" x14ac:dyDescent="0.2">
      <c r="A2132" s="188">
        <v>1038</v>
      </c>
      <c r="B2132" s="2">
        <v>1162</v>
      </c>
      <c r="C2132" s="2" t="s">
        <v>339</v>
      </c>
      <c r="D2132" s="2" t="s">
        <v>340</v>
      </c>
      <c r="E2132" s="4" t="s">
        <v>252</v>
      </c>
      <c r="F2132" s="2" t="s">
        <v>730</v>
      </c>
      <c r="G2132" s="2" t="s">
        <v>731</v>
      </c>
      <c r="H2132" s="2" t="s">
        <v>255</v>
      </c>
      <c r="I2132" s="2" t="s">
        <v>324</v>
      </c>
      <c r="J2132" s="2" t="s">
        <v>30</v>
      </c>
      <c r="K2132" s="2" t="s">
        <v>85</v>
      </c>
      <c r="L2132" s="2" t="s">
        <v>277</v>
      </c>
      <c r="M2132" s="2" t="s">
        <v>31</v>
      </c>
      <c r="N2132" s="2" t="s">
        <v>306</v>
      </c>
      <c r="O2132" s="2" t="s">
        <v>257</v>
      </c>
      <c r="P2132" s="2" t="s">
        <v>343</v>
      </c>
      <c r="Q2132" s="2" t="s">
        <v>298</v>
      </c>
      <c r="R2132" s="2" t="s">
        <v>260</v>
      </c>
      <c r="S2132" s="2" t="s">
        <v>34</v>
      </c>
      <c r="T2132" s="137">
        <v>2.992</v>
      </c>
      <c r="U2132" s="2" t="s">
        <v>357</v>
      </c>
      <c r="V2132" s="146">
        <v>6.9500000000000006E-2</v>
      </c>
      <c r="W2132" s="146">
        <v>5.3469999999999997E-2</v>
      </c>
      <c r="X2132" s="4" t="s">
        <v>263</v>
      </c>
      <c r="Z2132" s="137">
        <v>6154672.75</v>
      </c>
      <c r="AA2132" s="144">
        <v>1</v>
      </c>
      <c r="AB2132" s="157">
        <v>106.87</v>
      </c>
      <c r="AD2132" s="137">
        <v>6577.4989999999998</v>
      </c>
      <c r="AG2132" s="2" t="s">
        <v>36</v>
      </c>
      <c r="AH2132" s="146">
        <v>7.6639999999999998E-3</v>
      </c>
      <c r="AI2132" s="146">
        <v>1.4481259924755401E-3</v>
      </c>
      <c r="AJ2132" s="146">
        <v>2.6415929948533597E-4</v>
      </c>
    </row>
    <row r="2133" spans="1:36" x14ac:dyDescent="0.2">
      <c r="A2133" s="188">
        <v>1038</v>
      </c>
      <c r="B2133" s="2">
        <v>1162</v>
      </c>
      <c r="C2133" s="2" t="s">
        <v>345</v>
      </c>
      <c r="D2133" s="2" t="s">
        <v>346</v>
      </c>
      <c r="E2133" s="4" t="s">
        <v>252</v>
      </c>
      <c r="F2133" s="2" t="s">
        <v>347</v>
      </c>
      <c r="G2133" s="2" t="s">
        <v>348</v>
      </c>
      <c r="H2133" s="2" t="s">
        <v>255</v>
      </c>
      <c r="I2133" s="2" t="s">
        <v>304</v>
      </c>
      <c r="J2133" s="2" t="s">
        <v>30</v>
      </c>
      <c r="K2133" s="2" t="s">
        <v>349</v>
      </c>
      <c r="L2133" s="2" t="s">
        <v>277</v>
      </c>
      <c r="M2133" s="2" t="s">
        <v>31</v>
      </c>
      <c r="N2133" s="2" t="s">
        <v>350</v>
      </c>
      <c r="O2133" s="2" t="s">
        <v>257</v>
      </c>
      <c r="P2133" s="2" t="s">
        <v>351</v>
      </c>
      <c r="Q2133" s="2" t="s">
        <v>259</v>
      </c>
      <c r="R2133" s="2" t="s">
        <v>260</v>
      </c>
      <c r="S2133" s="2" t="s">
        <v>34</v>
      </c>
      <c r="T2133" s="137">
        <v>3.4369999999999998</v>
      </c>
      <c r="U2133" s="2" t="s">
        <v>352</v>
      </c>
      <c r="V2133" s="146">
        <v>5.5E-2</v>
      </c>
      <c r="W2133" s="146">
        <v>4.9680000000000002E-2</v>
      </c>
      <c r="X2133" s="4" t="s">
        <v>263</v>
      </c>
      <c r="Z2133" s="137">
        <v>19728784.800000001</v>
      </c>
      <c r="AA2133" s="144">
        <v>1</v>
      </c>
      <c r="AB2133" s="157">
        <v>103.2</v>
      </c>
      <c r="AD2133" s="137">
        <v>20360.106</v>
      </c>
      <c r="AG2133" s="2" t="s">
        <v>36</v>
      </c>
      <c r="AH2133" s="146">
        <v>3.8181E-2</v>
      </c>
      <c r="AI2133" s="146">
        <v>4.4825547861471297E-3</v>
      </c>
      <c r="AJ2133" s="146">
        <v>8.1768336344067701E-4</v>
      </c>
    </row>
    <row r="2134" spans="1:36" x14ac:dyDescent="0.2">
      <c r="A2134" s="188">
        <v>1038</v>
      </c>
      <c r="B2134" s="2">
        <v>1162</v>
      </c>
      <c r="C2134" s="2" t="s">
        <v>732</v>
      </c>
      <c r="D2134" s="2" t="s">
        <v>733</v>
      </c>
      <c r="E2134" s="4" t="s">
        <v>252</v>
      </c>
      <c r="F2134" s="2" t="s">
        <v>734</v>
      </c>
      <c r="G2134" s="2" t="s">
        <v>735</v>
      </c>
      <c r="H2134" s="2" t="s">
        <v>255</v>
      </c>
      <c r="I2134" s="2" t="s">
        <v>276</v>
      </c>
      <c r="J2134" s="2" t="s">
        <v>30</v>
      </c>
      <c r="K2134" s="2" t="s">
        <v>30</v>
      </c>
      <c r="L2134" s="2" t="s">
        <v>277</v>
      </c>
      <c r="M2134" s="2" t="s">
        <v>31</v>
      </c>
      <c r="N2134" s="2" t="s">
        <v>312</v>
      </c>
      <c r="O2134" s="2" t="s">
        <v>257</v>
      </c>
      <c r="P2134" s="2" t="s">
        <v>279</v>
      </c>
      <c r="Q2134" s="2" t="s">
        <v>279</v>
      </c>
      <c r="R2134" s="2" t="s">
        <v>279</v>
      </c>
      <c r="S2134" s="2" t="s">
        <v>34</v>
      </c>
      <c r="T2134" s="137">
        <v>2.2330000000000001</v>
      </c>
      <c r="U2134" s="2" t="s">
        <v>319</v>
      </c>
      <c r="V2134" s="146">
        <v>0.06</v>
      </c>
      <c r="W2134" s="146">
        <v>4.9349999999999998E-2</v>
      </c>
      <c r="X2134" s="4" t="s">
        <v>263</v>
      </c>
      <c r="Z2134" s="137">
        <v>2443198.9</v>
      </c>
      <c r="AA2134" s="144">
        <v>1</v>
      </c>
      <c r="AB2134" s="157">
        <v>111.8</v>
      </c>
      <c r="AD2134" s="137">
        <v>2731.4960000000001</v>
      </c>
      <c r="AG2134" s="2" t="s">
        <v>36</v>
      </c>
      <c r="AH2134" s="146">
        <v>3.2774999999999999E-2</v>
      </c>
      <c r="AI2134" s="146">
        <v>6.0137615096613004E-4</v>
      </c>
      <c r="AJ2134" s="146">
        <v>1.0969977998588E-4</v>
      </c>
    </row>
    <row r="2135" spans="1:36" x14ac:dyDescent="0.2">
      <c r="A2135" s="188">
        <v>1038</v>
      </c>
      <c r="B2135" s="2">
        <v>1162</v>
      </c>
      <c r="C2135" s="2" t="s">
        <v>849</v>
      </c>
      <c r="D2135" s="2" t="s">
        <v>850</v>
      </c>
      <c r="E2135" s="4" t="s">
        <v>252</v>
      </c>
      <c r="F2135" s="2" t="s">
        <v>1532</v>
      </c>
      <c r="G2135" s="2" t="s">
        <v>1533</v>
      </c>
      <c r="H2135" s="2" t="s">
        <v>255</v>
      </c>
      <c r="I2135" s="2" t="s">
        <v>324</v>
      </c>
      <c r="J2135" s="2" t="s">
        <v>30</v>
      </c>
      <c r="K2135" s="2" t="s">
        <v>30</v>
      </c>
      <c r="L2135" s="2" t="s">
        <v>277</v>
      </c>
      <c r="M2135" s="2" t="s">
        <v>31</v>
      </c>
      <c r="N2135" s="2" t="s">
        <v>278</v>
      </c>
      <c r="O2135" s="2" t="s">
        <v>257</v>
      </c>
      <c r="P2135" s="2" t="s">
        <v>343</v>
      </c>
      <c r="Q2135" s="2" t="s">
        <v>298</v>
      </c>
      <c r="R2135" s="2" t="s">
        <v>260</v>
      </c>
      <c r="S2135" s="2" t="s">
        <v>34</v>
      </c>
      <c r="T2135" s="137">
        <v>0.71699999999999997</v>
      </c>
      <c r="U2135" s="2" t="s">
        <v>289</v>
      </c>
      <c r="V2135" s="146">
        <v>3.4700000000000002E-2</v>
      </c>
      <c r="W2135" s="146">
        <v>5.7250000000000002E-2</v>
      </c>
      <c r="X2135" s="4" t="s">
        <v>263</v>
      </c>
      <c r="Z2135" s="137">
        <v>623577</v>
      </c>
      <c r="AA2135" s="144">
        <v>1</v>
      </c>
      <c r="AB2135" s="157">
        <v>99.38</v>
      </c>
      <c r="AD2135" s="137">
        <v>619.71100000000001</v>
      </c>
      <c r="AG2135" s="2" t="s">
        <v>36</v>
      </c>
      <c r="AH2135" s="146">
        <v>6.2370000000000004E-3</v>
      </c>
      <c r="AI2135" s="146">
        <v>1.36437783067585E-4</v>
      </c>
      <c r="AJ2135" s="146">
        <v>2.4888241344838801E-5</v>
      </c>
    </row>
    <row r="2136" spans="1:36" x14ac:dyDescent="0.2">
      <c r="A2136" s="188">
        <v>1038</v>
      </c>
      <c r="B2136" s="2">
        <v>1162</v>
      </c>
      <c r="C2136" s="2" t="s">
        <v>866</v>
      </c>
      <c r="D2136" s="2" t="s">
        <v>867</v>
      </c>
      <c r="E2136" s="4" t="s">
        <v>252</v>
      </c>
      <c r="F2136" s="2" t="s">
        <v>1534</v>
      </c>
      <c r="G2136" s="2" t="s">
        <v>1535</v>
      </c>
      <c r="H2136" s="2" t="s">
        <v>255</v>
      </c>
      <c r="I2136" s="2" t="s">
        <v>324</v>
      </c>
      <c r="J2136" s="2" t="s">
        <v>30</v>
      </c>
      <c r="K2136" s="2" t="s">
        <v>30</v>
      </c>
      <c r="L2136" s="2" t="s">
        <v>277</v>
      </c>
      <c r="M2136" s="2" t="s">
        <v>31</v>
      </c>
      <c r="N2136" s="2" t="s">
        <v>296</v>
      </c>
      <c r="O2136" s="2" t="s">
        <v>257</v>
      </c>
      <c r="P2136" s="2" t="s">
        <v>351</v>
      </c>
      <c r="Q2136" s="2" t="s">
        <v>259</v>
      </c>
      <c r="R2136" s="2" t="s">
        <v>260</v>
      </c>
      <c r="S2136" s="2" t="s">
        <v>34</v>
      </c>
      <c r="T2136" s="137">
        <v>3.1030000000000002</v>
      </c>
      <c r="U2136" s="2" t="s">
        <v>1536</v>
      </c>
      <c r="V2136" s="146">
        <v>6.5199999999999994E-2</v>
      </c>
      <c r="W2136" s="146">
        <v>4.9639999999999997E-2</v>
      </c>
      <c r="X2136" s="4" t="s">
        <v>263</v>
      </c>
      <c r="Z2136" s="137">
        <v>9314219.3000000007</v>
      </c>
      <c r="AA2136" s="144">
        <v>1</v>
      </c>
      <c r="AB2136" s="157">
        <v>107.87</v>
      </c>
      <c r="AD2136" s="137">
        <v>10047.248</v>
      </c>
      <c r="AG2136" s="2" t="s">
        <v>36</v>
      </c>
      <c r="AH2136" s="146">
        <v>1.1677999999999999E-2</v>
      </c>
      <c r="AI2136" s="146">
        <v>2.2120386509756401E-3</v>
      </c>
      <c r="AJ2136" s="146">
        <v>4.0350810876428898E-4</v>
      </c>
    </row>
    <row r="2137" spans="1:36" x14ac:dyDescent="0.2">
      <c r="A2137" s="188">
        <v>1038</v>
      </c>
      <c r="B2137" s="2">
        <v>1162</v>
      </c>
      <c r="C2137" s="2" t="s">
        <v>736</v>
      </c>
      <c r="D2137" s="2" t="s">
        <v>737</v>
      </c>
      <c r="E2137" s="4" t="s">
        <v>252</v>
      </c>
      <c r="F2137" s="2" t="s">
        <v>738</v>
      </c>
      <c r="G2137" s="2" t="s">
        <v>739</v>
      </c>
      <c r="H2137" s="2" t="s">
        <v>255</v>
      </c>
      <c r="I2137" s="2" t="s">
        <v>276</v>
      </c>
      <c r="J2137" s="2" t="s">
        <v>30</v>
      </c>
      <c r="K2137" s="2" t="s">
        <v>30</v>
      </c>
      <c r="L2137" s="2" t="s">
        <v>277</v>
      </c>
      <c r="M2137" s="2" t="s">
        <v>31</v>
      </c>
      <c r="N2137" s="2" t="s">
        <v>312</v>
      </c>
      <c r="O2137" s="2" t="s">
        <v>257</v>
      </c>
      <c r="P2137" s="2" t="s">
        <v>279</v>
      </c>
      <c r="Q2137" s="2" t="s">
        <v>279</v>
      </c>
      <c r="R2137" s="2" t="s">
        <v>279</v>
      </c>
      <c r="S2137" s="2" t="s">
        <v>34</v>
      </c>
      <c r="T2137" s="137">
        <v>1.671</v>
      </c>
      <c r="U2137" s="2" t="s">
        <v>740</v>
      </c>
      <c r="V2137" s="146">
        <v>4.2000000000000003E-2</v>
      </c>
      <c r="W2137" s="146">
        <v>3.3459999999999997E-2</v>
      </c>
      <c r="X2137" s="4" t="s">
        <v>263</v>
      </c>
      <c r="Z2137" s="137">
        <v>4314800</v>
      </c>
      <c r="AA2137" s="144">
        <v>1</v>
      </c>
      <c r="AB2137" s="157">
        <v>109.87</v>
      </c>
      <c r="AD2137" s="137">
        <v>4740.6710000000003</v>
      </c>
      <c r="AG2137" s="2" t="s">
        <v>36</v>
      </c>
      <c r="AH2137" s="146">
        <v>4.3147999999999999E-2</v>
      </c>
      <c r="AI2137" s="146">
        <v>1.0437232740813499E-3</v>
      </c>
      <c r="AJ2137" s="146">
        <v>1.9039034612351201E-4</v>
      </c>
    </row>
    <row r="2138" spans="1:36" x14ac:dyDescent="0.2">
      <c r="A2138" s="188">
        <v>1038</v>
      </c>
      <c r="B2138" s="2">
        <v>1162</v>
      </c>
      <c r="C2138" s="2" t="s">
        <v>1537</v>
      </c>
      <c r="D2138" s="2" t="s">
        <v>1538</v>
      </c>
      <c r="E2138" s="4" t="s">
        <v>252</v>
      </c>
      <c r="F2138" s="2" t="s">
        <v>1539</v>
      </c>
      <c r="G2138" s="2" t="s">
        <v>1540</v>
      </c>
      <c r="H2138" s="2" t="s">
        <v>255</v>
      </c>
      <c r="I2138" s="2" t="s">
        <v>324</v>
      </c>
      <c r="J2138" s="2" t="s">
        <v>30</v>
      </c>
      <c r="K2138" s="2" t="s">
        <v>30</v>
      </c>
      <c r="L2138" s="2" t="s">
        <v>277</v>
      </c>
      <c r="M2138" s="2" t="s">
        <v>31</v>
      </c>
      <c r="N2138" s="2" t="s">
        <v>278</v>
      </c>
      <c r="O2138" s="2" t="s">
        <v>257</v>
      </c>
      <c r="P2138" s="2" t="s">
        <v>279</v>
      </c>
      <c r="Q2138" s="2" t="s">
        <v>279</v>
      </c>
      <c r="R2138" s="2" t="s">
        <v>279</v>
      </c>
      <c r="S2138" s="2" t="s">
        <v>34</v>
      </c>
      <c r="T2138" s="137">
        <v>1.1719999999999999</v>
      </c>
      <c r="U2138" s="2" t="s">
        <v>740</v>
      </c>
      <c r="V2138" s="146">
        <v>8.5000000000000006E-2</v>
      </c>
      <c r="W2138" s="146">
        <v>5.9279999999999999E-2</v>
      </c>
      <c r="X2138" s="4" t="s">
        <v>263</v>
      </c>
      <c r="Z2138" s="137">
        <v>6637200</v>
      </c>
      <c r="AA2138" s="144">
        <v>1</v>
      </c>
      <c r="AB2138" s="157">
        <v>105.36</v>
      </c>
      <c r="AD2138" s="137">
        <v>6992.9539999999997</v>
      </c>
      <c r="AG2138" s="2" t="s">
        <v>36</v>
      </c>
      <c r="AH2138" s="146">
        <v>5.1050999999999999E-2</v>
      </c>
      <c r="AI2138" s="146">
        <v>1.53959410606326E-3</v>
      </c>
      <c r="AJ2138" s="146">
        <v>2.8084441731080498E-4</v>
      </c>
    </row>
    <row r="2139" spans="1:36" x14ac:dyDescent="0.2">
      <c r="A2139" s="188">
        <v>1038</v>
      </c>
      <c r="B2139" s="2">
        <v>1162</v>
      </c>
      <c r="C2139" s="2" t="s">
        <v>683</v>
      </c>
      <c r="D2139" s="2" t="s">
        <v>684</v>
      </c>
      <c r="E2139" s="4" t="s">
        <v>252</v>
      </c>
      <c r="F2139" s="2" t="s">
        <v>741</v>
      </c>
      <c r="G2139" s="2" t="s">
        <v>742</v>
      </c>
      <c r="H2139" s="2" t="s">
        <v>255</v>
      </c>
      <c r="I2139" s="2" t="s">
        <v>276</v>
      </c>
      <c r="J2139" s="2" t="s">
        <v>30</v>
      </c>
      <c r="K2139" s="2" t="s">
        <v>30</v>
      </c>
      <c r="L2139" s="2" t="s">
        <v>277</v>
      </c>
      <c r="M2139" s="2" t="s">
        <v>31</v>
      </c>
      <c r="N2139" s="2" t="s">
        <v>256</v>
      </c>
      <c r="O2139" s="2" t="s">
        <v>257</v>
      </c>
      <c r="P2139" s="2" t="s">
        <v>258</v>
      </c>
      <c r="Q2139" s="2" t="s">
        <v>259</v>
      </c>
      <c r="R2139" s="2" t="s">
        <v>260</v>
      </c>
      <c r="S2139" s="2" t="s">
        <v>34</v>
      </c>
      <c r="T2139" s="137">
        <v>1.542</v>
      </c>
      <c r="U2139" s="2" t="s">
        <v>743</v>
      </c>
      <c r="V2139" s="146">
        <v>6.0000000000000001E-3</v>
      </c>
      <c r="W2139" s="146">
        <v>2.7130000000000001E-2</v>
      </c>
      <c r="X2139" s="4" t="s">
        <v>263</v>
      </c>
      <c r="Z2139" s="137">
        <v>18004554.670000002</v>
      </c>
      <c r="AA2139" s="144">
        <v>1</v>
      </c>
      <c r="AB2139" s="157">
        <v>116.21</v>
      </c>
      <c r="AD2139" s="137">
        <v>20923.093000000001</v>
      </c>
      <c r="AG2139" s="2" t="s">
        <v>36</v>
      </c>
      <c r="AH2139" s="146">
        <v>2.6983E-2</v>
      </c>
      <c r="AI2139" s="146">
        <v>4.6065040616929398E-3</v>
      </c>
      <c r="AJ2139" s="146">
        <v>8.4029351888987604E-4</v>
      </c>
    </row>
    <row r="2140" spans="1:36" x14ac:dyDescent="0.2">
      <c r="A2140" s="188">
        <v>1038</v>
      </c>
      <c r="B2140" s="2">
        <v>1162</v>
      </c>
      <c r="C2140" s="2" t="s">
        <v>683</v>
      </c>
      <c r="D2140" s="2" t="s">
        <v>684</v>
      </c>
      <c r="E2140" s="4" t="s">
        <v>252</v>
      </c>
      <c r="F2140" s="2" t="s">
        <v>744</v>
      </c>
      <c r="G2140" s="2" t="s">
        <v>745</v>
      </c>
      <c r="H2140" s="2" t="s">
        <v>255</v>
      </c>
      <c r="I2140" s="2" t="s">
        <v>276</v>
      </c>
      <c r="J2140" s="2" t="s">
        <v>30</v>
      </c>
      <c r="K2140" s="2" t="s">
        <v>30</v>
      </c>
      <c r="L2140" s="2" t="s">
        <v>277</v>
      </c>
      <c r="M2140" s="2" t="s">
        <v>31</v>
      </c>
      <c r="N2140" s="2" t="s">
        <v>256</v>
      </c>
      <c r="O2140" s="2" t="s">
        <v>257</v>
      </c>
      <c r="P2140" s="2" t="s">
        <v>258</v>
      </c>
      <c r="Q2140" s="2" t="s">
        <v>259</v>
      </c>
      <c r="R2140" s="2" t="s">
        <v>260</v>
      </c>
      <c r="S2140" s="2" t="s">
        <v>34</v>
      </c>
      <c r="T2140" s="137">
        <v>2.5369999999999999</v>
      </c>
      <c r="U2140" s="2" t="s">
        <v>746</v>
      </c>
      <c r="V2140" s="146">
        <v>1.7500000000000002E-2</v>
      </c>
      <c r="W2140" s="146">
        <v>2.5860000000000001E-2</v>
      </c>
      <c r="X2140" s="4" t="s">
        <v>263</v>
      </c>
      <c r="Z2140" s="137">
        <v>18838755.399999999</v>
      </c>
      <c r="AA2140" s="144">
        <v>1</v>
      </c>
      <c r="AB2140" s="157">
        <v>117.2</v>
      </c>
      <c r="AD2140" s="137">
        <v>22079.021000000001</v>
      </c>
      <c r="AG2140" s="2" t="s">
        <v>36</v>
      </c>
      <c r="AH2140" s="146">
        <v>8.4510000000000002E-3</v>
      </c>
      <c r="AI2140" s="146">
        <v>4.8609974403299797E-3</v>
      </c>
      <c r="AJ2140" s="146">
        <v>8.8671682250691497E-4</v>
      </c>
    </row>
    <row r="2141" spans="1:36" x14ac:dyDescent="0.2">
      <c r="A2141" s="188">
        <v>1038</v>
      </c>
      <c r="B2141" s="2">
        <v>1162</v>
      </c>
      <c r="C2141" s="2" t="s">
        <v>747</v>
      </c>
      <c r="D2141" s="2" t="s">
        <v>748</v>
      </c>
      <c r="E2141" s="4" t="s">
        <v>252</v>
      </c>
      <c r="F2141" s="2" t="s">
        <v>749</v>
      </c>
      <c r="G2141" s="2" t="s">
        <v>750</v>
      </c>
      <c r="H2141" s="2" t="s">
        <v>255</v>
      </c>
      <c r="I2141" s="2" t="s">
        <v>324</v>
      </c>
      <c r="J2141" s="2" t="s">
        <v>30</v>
      </c>
      <c r="K2141" s="2" t="s">
        <v>30</v>
      </c>
      <c r="L2141" s="2" t="s">
        <v>277</v>
      </c>
      <c r="M2141" s="2" t="s">
        <v>31</v>
      </c>
      <c r="N2141" s="2" t="s">
        <v>278</v>
      </c>
      <c r="O2141" s="2" t="s">
        <v>257</v>
      </c>
      <c r="P2141" s="2" t="s">
        <v>279</v>
      </c>
      <c r="Q2141" s="2" t="s">
        <v>279</v>
      </c>
      <c r="R2141" s="2" t="s">
        <v>279</v>
      </c>
      <c r="S2141" s="2" t="s">
        <v>34</v>
      </c>
      <c r="T2141" s="137">
        <v>0.55400000000000005</v>
      </c>
      <c r="U2141" s="2" t="s">
        <v>307</v>
      </c>
      <c r="V2141" s="146">
        <v>8.2000000000000003E-2</v>
      </c>
      <c r="W2141" s="146">
        <v>6.3469999999999999E-2</v>
      </c>
      <c r="X2141" s="4" t="s">
        <v>263</v>
      </c>
      <c r="Z2141" s="137">
        <v>3407852.25</v>
      </c>
      <c r="AA2141" s="144">
        <v>1</v>
      </c>
      <c r="AB2141" s="157">
        <v>103.24</v>
      </c>
      <c r="AD2141" s="137">
        <v>3518.2669999999998</v>
      </c>
      <c r="AG2141" s="2" t="s">
        <v>36</v>
      </c>
      <c r="AH2141" s="146">
        <v>4.4115000000000001E-2</v>
      </c>
      <c r="AI2141" s="146">
        <v>7.7459435307700403E-4</v>
      </c>
      <c r="AJ2141" s="146">
        <v>1.4129730614415099E-4</v>
      </c>
    </row>
    <row r="2142" spans="1:36" x14ac:dyDescent="0.2">
      <c r="A2142" s="188">
        <v>1038</v>
      </c>
      <c r="B2142" s="2">
        <v>1162</v>
      </c>
      <c r="C2142" s="2" t="s">
        <v>264</v>
      </c>
      <c r="D2142" s="2" t="s">
        <v>265</v>
      </c>
      <c r="E2142" s="4" t="s">
        <v>252</v>
      </c>
      <c r="F2142" s="2" t="s">
        <v>751</v>
      </c>
      <c r="G2142" s="2" t="s">
        <v>752</v>
      </c>
      <c r="H2142" s="2" t="s">
        <v>255</v>
      </c>
      <c r="I2142" s="2" t="s">
        <v>276</v>
      </c>
      <c r="J2142" s="2" t="s">
        <v>30</v>
      </c>
      <c r="K2142" s="2" t="s">
        <v>30</v>
      </c>
      <c r="L2142" s="2" t="s">
        <v>277</v>
      </c>
      <c r="M2142" s="2" t="s">
        <v>31</v>
      </c>
      <c r="N2142" s="2" t="s">
        <v>256</v>
      </c>
      <c r="O2142" s="2" t="s">
        <v>257</v>
      </c>
      <c r="P2142" s="2" t="s">
        <v>258</v>
      </c>
      <c r="Q2142" s="2" t="s">
        <v>259</v>
      </c>
      <c r="R2142" s="2" t="s">
        <v>260</v>
      </c>
      <c r="S2142" s="2" t="s">
        <v>34</v>
      </c>
      <c r="T2142" s="137">
        <v>2.0939999999999999</v>
      </c>
      <c r="U2142" s="2" t="s">
        <v>173</v>
      </c>
      <c r="V2142" s="146">
        <v>1.8599999999999998E-2</v>
      </c>
      <c r="W2142" s="146">
        <v>2.5940000000000001E-2</v>
      </c>
      <c r="X2142" s="4" t="s">
        <v>263</v>
      </c>
      <c r="Z2142" s="137">
        <v>110156692.22</v>
      </c>
      <c r="AA2142" s="144">
        <v>1</v>
      </c>
      <c r="AB2142" s="157">
        <v>105.1</v>
      </c>
      <c r="AD2142" s="137">
        <v>115774.68399999999</v>
      </c>
      <c r="AG2142" s="2" t="s">
        <v>36</v>
      </c>
      <c r="AH2142" s="146">
        <v>4.3124000000000003E-2</v>
      </c>
      <c r="AI2142" s="146">
        <v>2.5489374364944899E-2</v>
      </c>
      <c r="AJ2142" s="146">
        <v>4.6496336033945403E-3</v>
      </c>
    </row>
    <row r="2143" spans="1:36" x14ac:dyDescent="0.2">
      <c r="A2143" s="188">
        <v>1038</v>
      </c>
      <c r="B2143" s="2">
        <v>1162</v>
      </c>
      <c r="C2143" s="2" t="s">
        <v>264</v>
      </c>
      <c r="D2143" s="2" t="s">
        <v>265</v>
      </c>
      <c r="E2143" s="4" t="s">
        <v>252</v>
      </c>
      <c r="F2143" s="2" t="s">
        <v>753</v>
      </c>
      <c r="G2143" s="2" t="s">
        <v>754</v>
      </c>
      <c r="H2143" s="2" t="s">
        <v>255</v>
      </c>
      <c r="I2143" s="2" t="s">
        <v>276</v>
      </c>
      <c r="J2143" s="2" t="s">
        <v>30</v>
      </c>
      <c r="K2143" s="2" t="s">
        <v>30</v>
      </c>
      <c r="L2143" s="2" t="s">
        <v>277</v>
      </c>
      <c r="M2143" s="2" t="s">
        <v>31</v>
      </c>
      <c r="N2143" s="2" t="s">
        <v>256</v>
      </c>
      <c r="O2143" s="2" t="s">
        <v>257</v>
      </c>
      <c r="P2143" s="2" t="s">
        <v>258</v>
      </c>
      <c r="Q2143" s="2" t="s">
        <v>259</v>
      </c>
      <c r="R2143" s="2" t="s">
        <v>260</v>
      </c>
      <c r="S2143" s="2" t="s">
        <v>34</v>
      </c>
      <c r="T2143" s="137">
        <v>4.13</v>
      </c>
      <c r="U2143" s="2" t="s">
        <v>755</v>
      </c>
      <c r="V2143" s="146">
        <v>2.0199999999999999E-2</v>
      </c>
      <c r="W2143" s="146">
        <v>2.5430000000000001E-2</v>
      </c>
      <c r="X2143" s="4" t="s">
        <v>263</v>
      </c>
      <c r="Z2143" s="137">
        <v>55112970</v>
      </c>
      <c r="AA2143" s="144">
        <v>1</v>
      </c>
      <c r="AB2143" s="157">
        <v>105.02</v>
      </c>
      <c r="AD2143" s="137">
        <v>57879.641000000003</v>
      </c>
      <c r="AG2143" s="2" t="s">
        <v>36</v>
      </c>
      <c r="AH2143" s="146">
        <v>1.5446E-2</v>
      </c>
      <c r="AI2143" s="146">
        <v>1.2742991775552701E-2</v>
      </c>
      <c r="AJ2143" s="146">
        <v>2.3245075347504899E-3</v>
      </c>
    </row>
    <row r="2144" spans="1:36" x14ac:dyDescent="0.2">
      <c r="A2144" s="188">
        <v>1038</v>
      </c>
      <c r="B2144" s="2">
        <v>1162</v>
      </c>
      <c r="C2144" s="2" t="s">
        <v>688</v>
      </c>
      <c r="D2144" s="2" t="s">
        <v>689</v>
      </c>
      <c r="E2144" s="4" t="s">
        <v>252</v>
      </c>
      <c r="F2144" s="2" t="s">
        <v>756</v>
      </c>
      <c r="G2144" s="2" t="s">
        <v>757</v>
      </c>
      <c r="H2144" s="2" t="s">
        <v>255</v>
      </c>
      <c r="I2144" s="2" t="s">
        <v>276</v>
      </c>
      <c r="J2144" s="2" t="s">
        <v>30</v>
      </c>
      <c r="K2144" s="2" t="s">
        <v>30</v>
      </c>
      <c r="L2144" s="2" t="s">
        <v>277</v>
      </c>
      <c r="M2144" s="2" t="s">
        <v>31</v>
      </c>
      <c r="N2144" s="2" t="s">
        <v>256</v>
      </c>
      <c r="O2144" s="2" t="s">
        <v>257</v>
      </c>
      <c r="P2144" s="2" t="s">
        <v>258</v>
      </c>
      <c r="Q2144" s="2" t="s">
        <v>259</v>
      </c>
      <c r="R2144" s="2" t="s">
        <v>260</v>
      </c>
      <c r="S2144" s="2" t="s">
        <v>34</v>
      </c>
      <c r="T2144" s="137">
        <v>3.9340000000000002</v>
      </c>
      <c r="U2144" s="2" t="s">
        <v>758</v>
      </c>
      <c r="V2144" s="146">
        <v>1.9900000000000001E-2</v>
      </c>
      <c r="W2144" s="146">
        <v>2.545E-2</v>
      </c>
      <c r="X2144" s="4" t="s">
        <v>263</v>
      </c>
      <c r="Z2144" s="137">
        <v>51713945.700000003</v>
      </c>
      <c r="AA2144" s="144">
        <v>1</v>
      </c>
      <c r="AB2144" s="157">
        <v>105.83</v>
      </c>
      <c r="AD2144" s="137">
        <v>54728.868999999999</v>
      </c>
      <c r="AG2144" s="2" t="s">
        <v>36</v>
      </c>
      <c r="AH2144" s="146">
        <v>2.1281000000000001E-2</v>
      </c>
      <c r="AI2144" s="146">
        <v>1.20493063015713E-2</v>
      </c>
      <c r="AJ2144" s="146">
        <v>2.1979691880719301E-3</v>
      </c>
    </row>
    <row r="2145" spans="1:36" x14ac:dyDescent="0.2">
      <c r="A2145" s="188">
        <v>1038</v>
      </c>
      <c r="B2145" s="2">
        <v>1162</v>
      </c>
      <c r="C2145" s="2" t="s">
        <v>415</v>
      </c>
      <c r="D2145" s="2" t="s">
        <v>416</v>
      </c>
      <c r="E2145" s="4" t="s">
        <v>252</v>
      </c>
      <c r="F2145" s="2" t="s">
        <v>1541</v>
      </c>
      <c r="G2145" s="2" t="s">
        <v>1542</v>
      </c>
      <c r="H2145" s="2" t="s">
        <v>255</v>
      </c>
      <c r="I2145" s="2" t="s">
        <v>276</v>
      </c>
      <c r="J2145" s="2" t="s">
        <v>30</v>
      </c>
      <c r="K2145" s="2" t="s">
        <v>30</v>
      </c>
      <c r="L2145" s="2" t="s">
        <v>277</v>
      </c>
      <c r="M2145" s="2" t="s">
        <v>31</v>
      </c>
      <c r="N2145" s="2" t="s">
        <v>312</v>
      </c>
      <c r="O2145" s="2" t="s">
        <v>257</v>
      </c>
      <c r="P2145" s="2" t="s">
        <v>403</v>
      </c>
      <c r="Q2145" s="2" t="s">
        <v>259</v>
      </c>
      <c r="R2145" s="2" t="s">
        <v>260</v>
      </c>
      <c r="S2145" s="2" t="s">
        <v>34</v>
      </c>
      <c r="T2145" s="137">
        <v>4.4619999999999997</v>
      </c>
      <c r="U2145" s="2" t="s">
        <v>1543</v>
      </c>
      <c r="V2145" s="146">
        <v>2.5999999999999999E-2</v>
      </c>
      <c r="W2145" s="146">
        <v>2.7699999999999999E-2</v>
      </c>
      <c r="X2145" s="4" t="s">
        <v>263</v>
      </c>
      <c r="Z2145" s="137">
        <v>6086453</v>
      </c>
      <c r="AA2145" s="144">
        <v>1</v>
      </c>
      <c r="AB2145" s="157">
        <v>106.48</v>
      </c>
      <c r="AD2145" s="137">
        <v>6480.8549999999996</v>
      </c>
      <c r="AG2145" s="2" t="s">
        <v>36</v>
      </c>
      <c r="AH2145" s="146">
        <v>1.1355000000000001E-2</v>
      </c>
      <c r="AI2145" s="146">
        <v>1.4268485838905599E-3</v>
      </c>
      <c r="AJ2145" s="146">
        <v>2.6027798986457399E-4</v>
      </c>
    </row>
    <row r="2146" spans="1:36" x14ac:dyDescent="0.2">
      <c r="A2146" s="188">
        <v>1038</v>
      </c>
      <c r="B2146" s="2">
        <v>1162</v>
      </c>
      <c r="C2146" s="2" t="s">
        <v>393</v>
      </c>
      <c r="D2146" s="2" t="s">
        <v>394</v>
      </c>
      <c r="E2146" s="4" t="s">
        <v>252</v>
      </c>
      <c r="F2146" s="2" t="s">
        <v>759</v>
      </c>
      <c r="G2146" s="2" t="s">
        <v>760</v>
      </c>
      <c r="H2146" s="2" t="s">
        <v>255</v>
      </c>
      <c r="I2146" s="2" t="s">
        <v>324</v>
      </c>
      <c r="J2146" s="2" t="s">
        <v>30</v>
      </c>
      <c r="K2146" s="2" t="s">
        <v>30</v>
      </c>
      <c r="L2146" s="2" t="s">
        <v>277</v>
      </c>
      <c r="M2146" s="2" t="s">
        <v>31</v>
      </c>
      <c r="N2146" s="2" t="s">
        <v>397</v>
      </c>
      <c r="O2146" s="2" t="s">
        <v>257</v>
      </c>
      <c r="P2146" s="2" t="s">
        <v>332</v>
      </c>
      <c r="Q2146" s="2" t="s">
        <v>259</v>
      </c>
      <c r="R2146" s="2" t="s">
        <v>260</v>
      </c>
      <c r="S2146" s="2" t="s">
        <v>34</v>
      </c>
      <c r="T2146" s="137">
        <v>2.7080000000000002</v>
      </c>
      <c r="U2146" s="2" t="s">
        <v>761</v>
      </c>
      <c r="V2146" s="146">
        <v>5.0500000000000003E-2</v>
      </c>
      <c r="W2146" s="146">
        <v>4.9099999999999998E-2</v>
      </c>
      <c r="X2146" s="4" t="s">
        <v>263</v>
      </c>
      <c r="Z2146" s="137">
        <v>10949878.640000001</v>
      </c>
      <c r="AA2146" s="144">
        <v>1</v>
      </c>
      <c r="AB2146" s="157">
        <v>101.91</v>
      </c>
      <c r="AD2146" s="137">
        <v>11159.021000000001</v>
      </c>
      <c r="AG2146" s="2" t="s">
        <v>36</v>
      </c>
      <c r="AH2146" s="146">
        <v>5.3434000000000002E-2</v>
      </c>
      <c r="AI2146" s="146">
        <v>2.4568106201423999E-3</v>
      </c>
      <c r="AJ2146" s="146">
        <v>4.4815808552370399E-4</v>
      </c>
    </row>
    <row r="2147" spans="1:36" x14ac:dyDescent="0.2">
      <c r="A2147" s="188">
        <v>1038</v>
      </c>
      <c r="B2147" s="2">
        <v>1162</v>
      </c>
      <c r="C2147" s="2" t="s">
        <v>597</v>
      </c>
      <c r="D2147" s="2" t="s">
        <v>598</v>
      </c>
      <c r="E2147" s="4" t="s">
        <v>252</v>
      </c>
      <c r="F2147" s="2" t="s">
        <v>762</v>
      </c>
      <c r="G2147" s="2" t="s">
        <v>763</v>
      </c>
      <c r="H2147" s="2" t="s">
        <v>255</v>
      </c>
      <c r="I2147" s="2" t="s">
        <v>324</v>
      </c>
      <c r="J2147" s="2" t="s">
        <v>30</v>
      </c>
      <c r="K2147" s="2" t="s">
        <v>30</v>
      </c>
      <c r="L2147" s="2" t="s">
        <v>277</v>
      </c>
      <c r="M2147" s="2" t="s">
        <v>31</v>
      </c>
      <c r="N2147" s="2" t="s">
        <v>306</v>
      </c>
      <c r="O2147" s="2" t="s">
        <v>257</v>
      </c>
      <c r="P2147" s="2" t="s">
        <v>279</v>
      </c>
      <c r="Q2147" s="2" t="s">
        <v>279</v>
      </c>
      <c r="R2147" s="2" t="s">
        <v>279</v>
      </c>
      <c r="S2147" s="2" t="s">
        <v>34</v>
      </c>
      <c r="T2147" s="137">
        <v>2.5449999999999999</v>
      </c>
      <c r="U2147" s="2" t="s">
        <v>220</v>
      </c>
      <c r="V2147" s="146">
        <v>5.5E-2</v>
      </c>
      <c r="W2147" s="146">
        <v>5.8810000000000001E-2</v>
      </c>
      <c r="X2147" s="4" t="s">
        <v>263</v>
      </c>
      <c r="Z2147" s="137">
        <v>3686661</v>
      </c>
      <c r="AA2147" s="144">
        <v>1</v>
      </c>
      <c r="AB2147" s="157">
        <v>99.35</v>
      </c>
      <c r="AD2147" s="137">
        <v>3662.6979999999999</v>
      </c>
      <c r="AG2147" s="2" t="s">
        <v>36</v>
      </c>
      <c r="AH2147" s="146">
        <v>1.1237E-2</v>
      </c>
      <c r="AI2147" s="146">
        <v>8.0639281498369204E-4</v>
      </c>
      <c r="AJ2147" s="146">
        <v>1.4709780932248501E-4</v>
      </c>
    </row>
    <row r="2148" spans="1:36" x14ac:dyDescent="0.2">
      <c r="A2148" s="188">
        <v>1038</v>
      </c>
      <c r="B2148" s="2">
        <v>1162</v>
      </c>
      <c r="C2148" s="2" t="s">
        <v>250</v>
      </c>
      <c r="D2148" s="2" t="s">
        <v>251</v>
      </c>
      <c r="E2148" s="4" t="s">
        <v>252</v>
      </c>
      <c r="F2148" s="2" t="s">
        <v>764</v>
      </c>
      <c r="G2148" s="2" t="s">
        <v>765</v>
      </c>
      <c r="H2148" s="2" t="s">
        <v>255</v>
      </c>
      <c r="I2148" s="2" t="s">
        <v>276</v>
      </c>
      <c r="J2148" s="2" t="s">
        <v>30</v>
      </c>
      <c r="K2148" s="2" t="s">
        <v>30</v>
      </c>
      <c r="L2148" s="2" t="s">
        <v>277</v>
      </c>
      <c r="M2148" s="2" t="s">
        <v>31</v>
      </c>
      <c r="N2148" s="2" t="s">
        <v>256</v>
      </c>
      <c r="O2148" s="2" t="s">
        <v>257</v>
      </c>
      <c r="P2148" s="2" t="s">
        <v>258</v>
      </c>
      <c r="Q2148" s="2" t="s">
        <v>259</v>
      </c>
      <c r="R2148" s="2" t="s">
        <v>260</v>
      </c>
      <c r="S2148" s="2" t="s">
        <v>34</v>
      </c>
      <c r="T2148" s="137">
        <v>4.633</v>
      </c>
      <c r="U2148" s="2" t="s">
        <v>766</v>
      </c>
      <c r="V2148" s="146">
        <v>2.47E-2</v>
      </c>
      <c r="W2148" s="146">
        <v>2.5909999999999999E-2</v>
      </c>
      <c r="X2148" s="4" t="s">
        <v>263</v>
      </c>
      <c r="Z2148" s="137">
        <v>22289408.34</v>
      </c>
      <c r="AA2148" s="144">
        <v>1</v>
      </c>
      <c r="AB2148" s="157">
        <v>105.47</v>
      </c>
      <c r="AD2148" s="137">
        <v>23508.638999999999</v>
      </c>
      <c r="AG2148" s="2" t="s">
        <v>36</v>
      </c>
      <c r="AH2148" s="146">
        <v>8.567E-3</v>
      </c>
      <c r="AI2148" s="146">
        <v>5.17574724835646E-3</v>
      </c>
      <c r="AJ2148" s="146">
        <v>9.4413177758225603E-4</v>
      </c>
    </row>
    <row r="2149" spans="1:36" x14ac:dyDescent="0.2">
      <c r="A2149" s="188">
        <v>1038</v>
      </c>
      <c r="B2149" s="2">
        <v>1162</v>
      </c>
      <c r="C2149" s="2" t="s">
        <v>1209</v>
      </c>
      <c r="D2149" s="2" t="s">
        <v>1210</v>
      </c>
      <c r="E2149" s="4" t="s">
        <v>252</v>
      </c>
      <c r="F2149" s="2" t="s">
        <v>1544</v>
      </c>
      <c r="G2149" s="2" t="s">
        <v>1545</v>
      </c>
      <c r="H2149" s="2" t="s">
        <v>255</v>
      </c>
      <c r="I2149" s="2" t="s">
        <v>324</v>
      </c>
      <c r="J2149" s="2" t="s">
        <v>30</v>
      </c>
      <c r="K2149" s="2" t="s">
        <v>30</v>
      </c>
      <c r="L2149" s="2" t="s">
        <v>277</v>
      </c>
      <c r="M2149" s="2" t="s">
        <v>31</v>
      </c>
      <c r="N2149" s="2" t="s">
        <v>278</v>
      </c>
      <c r="O2149" s="2" t="s">
        <v>257</v>
      </c>
      <c r="P2149" s="2" t="s">
        <v>368</v>
      </c>
      <c r="Q2149" s="2" t="s">
        <v>298</v>
      </c>
      <c r="R2149" s="2" t="s">
        <v>260</v>
      </c>
      <c r="S2149" s="2" t="s">
        <v>34</v>
      </c>
      <c r="T2149" s="137">
        <v>2.9489999999999998</v>
      </c>
      <c r="U2149" s="2" t="s">
        <v>352</v>
      </c>
      <c r="V2149" s="146">
        <v>5.8900000000000001E-2</v>
      </c>
      <c r="W2149" s="146">
        <v>5.0880000000000002E-2</v>
      </c>
      <c r="X2149" s="4" t="s">
        <v>263</v>
      </c>
      <c r="Z2149" s="137">
        <v>2882037</v>
      </c>
      <c r="AA2149" s="144">
        <v>1</v>
      </c>
      <c r="AB2149" s="157">
        <v>104.1</v>
      </c>
      <c r="AD2149" s="137">
        <v>3000.201</v>
      </c>
      <c r="AG2149" s="2" t="s">
        <v>36</v>
      </c>
      <c r="AH2149" s="146">
        <v>1.4345E-2</v>
      </c>
      <c r="AI2149" s="146">
        <v>6.6053503080728897E-4</v>
      </c>
      <c r="AJ2149" s="146">
        <v>1.20491222400682E-4</v>
      </c>
    </row>
    <row r="2150" spans="1:36" x14ac:dyDescent="0.2">
      <c r="A2150" s="188">
        <v>1038</v>
      </c>
      <c r="B2150" s="2">
        <v>1162</v>
      </c>
      <c r="C2150" s="2" t="s">
        <v>562</v>
      </c>
      <c r="D2150" s="2" t="s">
        <v>563</v>
      </c>
      <c r="E2150" s="4" t="s">
        <v>252</v>
      </c>
      <c r="F2150" s="2" t="s">
        <v>767</v>
      </c>
      <c r="G2150" s="2" t="s">
        <v>768</v>
      </c>
      <c r="H2150" s="2" t="s">
        <v>255</v>
      </c>
      <c r="I2150" s="2" t="s">
        <v>276</v>
      </c>
      <c r="J2150" s="2" t="s">
        <v>30</v>
      </c>
      <c r="K2150" s="2" t="s">
        <v>30</v>
      </c>
      <c r="L2150" s="2" t="s">
        <v>277</v>
      </c>
      <c r="M2150" s="2" t="s">
        <v>31</v>
      </c>
      <c r="N2150" s="2" t="s">
        <v>312</v>
      </c>
      <c r="O2150" s="2" t="s">
        <v>257</v>
      </c>
      <c r="P2150" s="2" t="s">
        <v>351</v>
      </c>
      <c r="Q2150" s="2" t="s">
        <v>259</v>
      </c>
      <c r="R2150" s="2" t="s">
        <v>260</v>
      </c>
      <c r="S2150" s="2" t="s">
        <v>34</v>
      </c>
      <c r="T2150" s="137">
        <v>1.2330000000000001</v>
      </c>
      <c r="U2150" s="2" t="s">
        <v>289</v>
      </c>
      <c r="V2150" s="146">
        <v>3.0000000000000001E-3</v>
      </c>
      <c r="W2150" s="146">
        <v>3.2500000000000001E-2</v>
      </c>
      <c r="X2150" s="4" t="s">
        <v>263</v>
      </c>
      <c r="Z2150" s="137">
        <v>21886655</v>
      </c>
      <c r="AA2150" s="144">
        <v>1</v>
      </c>
      <c r="AB2150" s="157">
        <v>102.92</v>
      </c>
      <c r="AD2150" s="137">
        <v>22525.744999999999</v>
      </c>
      <c r="AG2150" s="2" t="s">
        <v>36</v>
      </c>
      <c r="AH2150" s="146">
        <v>6.0437999999999999E-2</v>
      </c>
      <c r="AI2150" s="146">
        <v>4.9593498163064799E-3</v>
      </c>
      <c r="AJ2150" s="146">
        <v>9.0465773018736804E-4</v>
      </c>
    </row>
    <row r="2151" spans="1:36" x14ac:dyDescent="0.2">
      <c r="A2151" s="188">
        <v>1038</v>
      </c>
      <c r="B2151" s="2">
        <v>1162</v>
      </c>
      <c r="C2151" s="2" t="s">
        <v>345</v>
      </c>
      <c r="D2151" s="2" t="s">
        <v>346</v>
      </c>
      <c r="E2151" s="4" t="s">
        <v>252</v>
      </c>
      <c r="F2151" s="2" t="s">
        <v>769</v>
      </c>
      <c r="G2151" s="2" t="s">
        <v>770</v>
      </c>
      <c r="H2151" s="2" t="s">
        <v>255</v>
      </c>
      <c r="I2151" s="2" t="s">
        <v>276</v>
      </c>
      <c r="J2151" s="2" t="s">
        <v>30</v>
      </c>
      <c r="K2151" s="2" t="s">
        <v>349</v>
      </c>
      <c r="L2151" s="2" t="s">
        <v>277</v>
      </c>
      <c r="M2151" s="2" t="s">
        <v>31</v>
      </c>
      <c r="N2151" s="2" t="s">
        <v>350</v>
      </c>
      <c r="O2151" s="2" t="s">
        <v>257</v>
      </c>
      <c r="P2151" s="2" t="s">
        <v>553</v>
      </c>
      <c r="Q2151" s="2" t="s">
        <v>259</v>
      </c>
      <c r="R2151" s="2" t="s">
        <v>260</v>
      </c>
      <c r="S2151" s="2" t="s">
        <v>34</v>
      </c>
      <c r="T2151" s="137">
        <v>3.927</v>
      </c>
      <c r="U2151" s="2" t="s">
        <v>771</v>
      </c>
      <c r="V2151" s="146">
        <v>4.8300000000000003E-2</v>
      </c>
      <c r="W2151" s="146">
        <v>4.0320000000000002E-2</v>
      </c>
      <c r="X2151" s="4" t="s">
        <v>263</v>
      </c>
      <c r="Z2151" s="137">
        <v>9220009</v>
      </c>
      <c r="AA2151" s="144">
        <v>1</v>
      </c>
      <c r="AB2151" s="157">
        <v>110.13</v>
      </c>
      <c r="AD2151" s="137">
        <v>10153.995999999999</v>
      </c>
      <c r="AG2151" s="2" t="s">
        <v>36</v>
      </c>
      <c r="AH2151" s="146">
        <v>2.2488000000000001E-2</v>
      </c>
      <c r="AI2151" s="146">
        <v>2.2355405794871599E-3</v>
      </c>
      <c r="AJ2151" s="146">
        <v>4.0779520326049602E-4</v>
      </c>
    </row>
    <row r="2152" spans="1:36" x14ac:dyDescent="0.2">
      <c r="A2152" s="188">
        <v>1038</v>
      </c>
      <c r="B2152" s="2">
        <v>1162</v>
      </c>
      <c r="C2152" s="2" t="s">
        <v>732</v>
      </c>
      <c r="D2152" s="2" t="s">
        <v>733</v>
      </c>
      <c r="E2152" s="4" t="s">
        <v>252</v>
      </c>
      <c r="F2152" s="2" t="s">
        <v>772</v>
      </c>
      <c r="G2152" s="2" t="s">
        <v>773</v>
      </c>
      <c r="H2152" s="2" t="s">
        <v>255</v>
      </c>
      <c r="I2152" s="2" t="s">
        <v>276</v>
      </c>
      <c r="J2152" s="2" t="s">
        <v>30</v>
      </c>
      <c r="K2152" s="2" t="s">
        <v>30</v>
      </c>
      <c r="L2152" s="2" t="s">
        <v>277</v>
      </c>
      <c r="M2152" s="2" t="s">
        <v>31</v>
      </c>
      <c r="N2152" s="2" t="s">
        <v>312</v>
      </c>
      <c r="O2152" s="2" t="s">
        <v>257</v>
      </c>
      <c r="P2152" s="2" t="s">
        <v>279</v>
      </c>
      <c r="Q2152" s="2" t="s">
        <v>279</v>
      </c>
      <c r="R2152" s="2" t="s">
        <v>279</v>
      </c>
      <c r="S2152" s="2" t="s">
        <v>34</v>
      </c>
      <c r="T2152" s="137">
        <v>1.9590000000000001</v>
      </c>
      <c r="U2152" s="2" t="s">
        <v>495</v>
      </c>
      <c r="V2152" s="146">
        <v>6.0999999999999999E-2</v>
      </c>
      <c r="W2152" s="146">
        <v>4.6050000000000001E-2</v>
      </c>
      <c r="X2152" s="4" t="s">
        <v>263</v>
      </c>
      <c r="Z2152" s="137">
        <v>3928011</v>
      </c>
      <c r="AA2152" s="144">
        <v>1</v>
      </c>
      <c r="AB2152" s="157">
        <v>111.53</v>
      </c>
      <c r="AD2152" s="137">
        <v>4380.9110000000001</v>
      </c>
      <c r="AG2152" s="2" t="s">
        <v>36</v>
      </c>
      <c r="AH2152" s="146">
        <v>4.6321000000000001E-2</v>
      </c>
      <c r="AI2152" s="146">
        <v>9.6451718705224199E-4</v>
      </c>
      <c r="AJ2152" s="146">
        <v>1.75942000763163E-4</v>
      </c>
    </row>
    <row r="2153" spans="1:36" x14ac:dyDescent="0.2">
      <c r="A2153" s="188">
        <v>1038</v>
      </c>
      <c r="B2153" s="2">
        <v>1162</v>
      </c>
      <c r="C2153" s="2" t="s">
        <v>774</v>
      </c>
      <c r="D2153" s="2" t="s">
        <v>775</v>
      </c>
      <c r="E2153" s="4" t="s">
        <v>252</v>
      </c>
      <c r="F2153" s="2" t="s">
        <v>776</v>
      </c>
      <c r="G2153" s="2" t="s">
        <v>777</v>
      </c>
      <c r="H2153" s="2" t="s">
        <v>255</v>
      </c>
      <c r="I2153" s="2" t="s">
        <v>324</v>
      </c>
      <c r="J2153" s="2" t="s">
        <v>30</v>
      </c>
      <c r="K2153" s="2" t="s">
        <v>30</v>
      </c>
      <c r="L2153" s="2" t="s">
        <v>277</v>
      </c>
      <c r="M2153" s="2" t="s">
        <v>31</v>
      </c>
      <c r="N2153" s="2" t="s">
        <v>278</v>
      </c>
      <c r="O2153" s="2" t="s">
        <v>257</v>
      </c>
      <c r="P2153" s="2" t="s">
        <v>343</v>
      </c>
      <c r="Q2153" s="2" t="s">
        <v>298</v>
      </c>
      <c r="R2153" s="2" t="s">
        <v>260</v>
      </c>
      <c r="S2153" s="2" t="s">
        <v>34</v>
      </c>
      <c r="T2153" s="137">
        <v>1.2130000000000001</v>
      </c>
      <c r="U2153" s="2" t="s">
        <v>778</v>
      </c>
      <c r="V2153" s="146">
        <v>7.3300000000000004E-2</v>
      </c>
      <c r="W2153" s="146">
        <v>5.2310000000000002E-2</v>
      </c>
      <c r="X2153" s="4" t="s">
        <v>263</v>
      </c>
      <c r="Z2153" s="137">
        <v>478614</v>
      </c>
      <c r="AA2153" s="144">
        <v>1</v>
      </c>
      <c r="AB2153" s="157">
        <v>104.25</v>
      </c>
      <c r="AD2153" s="137">
        <v>498.95499999999998</v>
      </c>
      <c r="AG2153" s="2" t="s">
        <v>36</v>
      </c>
      <c r="AH2153" s="146">
        <v>3.1909999999999998E-3</v>
      </c>
      <c r="AI2153" s="146">
        <v>1.09851763967041E-4</v>
      </c>
      <c r="AJ2153" s="146">
        <v>2.0038563748970402E-5</v>
      </c>
    </row>
    <row r="2154" spans="1:36" x14ac:dyDescent="0.2">
      <c r="A2154" s="188">
        <v>1038</v>
      </c>
      <c r="B2154" s="2">
        <v>1162</v>
      </c>
      <c r="C2154" s="2" t="s">
        <v>779</v>
      </c>
      <c r="D2154" s="2" t="s">
        <v>780</v>
      </c>
      <c r="E2154" s="4" t="s">
        <v>273</v>
      </c>
      <c r="F2154" s="2" t="s">
        <v>781</v>
      </c>
      <c r="G2154" s="2" t="s">
        <v>782</v>
      </c>
      <c r="H2154" s="2" t="s">
        <v>255</v>
      </c>
      <c r="I2154" s="2" t="s">
        <v>324</v>
      </c>
      <c r="J2154" s="2" t="s">
        <v>30</v>
      </c>
      <c r="K2154" s="2" t="s">
        <v>85</v>
      </c>
      <c r="L2154" s="2" t="s">
        <v>277</v>
      </c>
      <c r="M2154" s="2" t="s">
        <v>31</v>
      </c>
      <c r="N2154" s="2" t="s">
        <v>350</v>
      </c>
      <c r="O2154" s="2" t="s">
        <v>257</v>
      </c>
      <c r="P2154" s="2" t="s">
        <v>553</v>
      </c>
      <c r="Q2154" s="2" t="s">
        <v>259</v>
      </c>
      <c r="R2154" s="2" t="s">
        <v>260</v>
      </c>
      <c r="S2154" s="2" t="s">
        <v>34</v>
      </c>
      <c r="T2154" s="137">
        <v>0.755</v>
      </c>
      <c r="U2154" s="2" t="s">
        <v>530</v>
      </c>
      <c r="V2154" s="146">
        <v>7.2499999999999995E-2</v>
      </c>
      <c r="W2154" s="146">
        <v>5.8639999999999998E-2</v>
      </c>
      <c r="X2154" s="4" t="s">
        <v>263</v>
      </c>
      <c r="Z2154" s="137">
        <v>11063341</v>
      </c>
      <c r="AA2154" s="144">
        <v>1</v>
      </c>
      <c r="AB2154" s="157">
        <v>102.73</v>
      </c>
      <c r="AD2154" s="137">
        <v>11365.37</v>
      </c>
      <c r="AG2154" s="2" t="s">
        <v>36</v>
      </c>
      <c r="AH2154" s="146">
        <v>7.6616000000000004E-2</v>
      </c>
      <c r="AI2154" s="146">
        <v>2.50224113981653E-3</v>
      </c>
      <c r="AJ2154" s="146">
        <v>4.5644527483922601E-4</v>
      </c>
    </row>
    <row r="2155" spans="1:36" x14ac:dyDescent="0.2">
      <c r="A2155" s="188">
        <v>1038</v>
      </c>
      <c r="B2155" s="2">
        <v>1162</v>
      </c>
      <c r="C2155" s="2" t="s">
        <v>1546</v>
      </c>
      <c r="D2155" s="2" t="s">
        <v>1547</v>
      </c>
      <c r="E2155" s="4" t="s">
        <v>252</v>
      </c>
      <c r="F2155" s="2" t="s">
        <v>1548</v>
      </c>
      <c r="G2155" s="2" t="s">
        <v>1549</v>
      </c>
      <c r="H2155" s="2" t="s">
        <v>255</v>
      </c>
      <c r="I2155" s="2" t="s">
        <v>324</v>
      </c>
      <c r="J2155" s="2" t="s">
        <v>30</v>
      </c>
      <c r="K2155" s="2" t="s">
        <v>30</v>
      </c>
      <c r="L2155" s="2" t="s">
        <v>277</v>
      </c>
      <c r="M2155" s="2" t="s">
        <v>31</v>
      </c>
      <c r="N2155" s="2" t="s">
        <v>278</v>
      </c>
      <c r="O2155" s="2" t="s">
        <v>257</v>
      </c>
      <c r="P2155" s="2" t="s">
        <v>343</v>
      </c>
      <c r="Q2155" s="2" t="s">
        <v>298</v>
      </c>
      <c r="R2155" s="2" t="s">
        <v>260</v>
      </c>
      <c r="S2155" s="2" t="s">
        <v>34</v>
      </c>
      <c r="T2155" s="137">
        <v>1.194</v>
      </c>
      <c r="U2155" s="2" t="s">
        <v>289</v>
      </c>
      <c r="V2155" s="146">
        <v>5.7500000000000002E-2</v>
      </c>
      <c r="W2155" s="146">
        <v>5.407E-2</v>
      </c>
      <c r="X2155" s="4" t="s">
        <v>263</v>
      </c>
      <c r="Z2155" s="137">
        <v>4911755.96</v>
      </c>
      <c r="AA2155" s="144">
        <v>1</v>
      </c>
      <c r="AB2155" s="157">
        <v>102</v>
      </c>
      <c r="AD2155" s="137">
        <v>5009.991</v>
      </c>
      <c r="AG2155" s="2" t="s">
        <v>36</v>
      </c>
      <c r="AH2155" s="146">
        <v>4.2710999999999999E-2</v>
      </c>
      <c r="AI2155" s="146">
        <v>1.10301781267362E-3</v>
      </c>
      <c r="AJ2155" s="146">
        <v>2.0120653467286899E-4</v>
      </c>
    </row>
    <row r="2156" spans="1:36" x14ac:dyDescent="0.2">
      <c r="A2156" s="188">
        <v>1038</v>
      </c>
      <c r="B2156" s="2">
        <v>1162</v>
      </c>
      <c r="C2156" s="2" t="s">
        <v>420</v>
      </c>
      <c r="D2156" s="2" t="s">
        <v>421</v>
      </c>
      <c r="E2156" s="4" t="s">
        <v>252</v>
      </c>
      <c r="F2156" s="2" t="s">
        <v>783</v>
      </c>
      <c r="G2156" s="2" t="s">
        <v>784</v>
      </c>
      <c r="H2156" s="2" t="s">
        <v>255</v>
      </c>
      <c r="I2156" s="2" t="s">
        <v>276</v>
      </c>
      <c r="J2156" s="2" t="s">
        <v>30</v>
      </c>
      <c r="K2156" s="2" t="s">
        <v>30</v>
      </c>
      <c r="L2156" s="2" t="s">
        <v>277</v>
      </c>
      <c r="M2156" s="2" t="s">
        <v>31</v>
      </c>
      <c r="N2156" s="2" t="s">
        <v>312</v>
      </c>
      <c r="O2156" s="2" t="s">
        <v>257</v>
      </c>
      <c r="P2156" s="2" t="s">
        <v>403</v>
      </c>
      <c r="Q2156" s="2" t="s">
        <v>259</v>
      </c>
      <c r="R2156" s="2" t="s">
        <v>260</v>
      </c>
      <c r="S2156" s="2" t="s">
        <v>34</v>
      </c>
      <c r="T2156" s="137">
        <v>7.0549999999999997</v>
      </c>
      <c r="U2156" s="2" t="s">
        <v>785</v>
      </c>
      <c r="V2156" s="146">
        <v>0.03</v>
      </c>
      <c r="W2156" s="146">
        <v>3.039E-2</v>
      </c>
      <c r="X2156" s="4" t="s">
        <v>263</v>
      </c>
      <c r="Z2156" s="137">
        <v>20376428.079999998</v>
      </c>
      <c r="AA2156" s="144">
        <v>1</v>
      </c>
      <c r="AB2156" s="157">
        <v>107.6</v>
      </c>
      <c r="AD2156" s="137">
        <v>21925.037</v>
      </c>
      <c r="AG2156" s="2" t="s">
        <v>36</v>
      </c>
      <c r="AH2156" s="146">
        <v>4.6144999999999999E-2</v>
      </c>
      <c r="AI2156" s="146">
        <v>4.8270956068674903E-3</v>
      </c>
      <c r="AJ2156" s="146">
        <v>8.8053263368270001E-4</v>
      </c>
    </row>
    <row r="2157" spans="1:36" x14ac:dyDescent="0.2">
      <c r="A2157" s="188">
        <v>1038</v>
      </c>
      <c r="B2157" s="2">
        <v>1162</v>
      </c>
      <c r="C2157" s="2" t="s">
        <v>786</v>
      </c>
      <c r="D2157" s="2" t="s">
        <v>787</v>
      </c>
      <c r="E2157" s="4" t="s">
        <v>252</v>
      </c>
      <c r="F2157" s="2" t="s">
        <v>788</v>
      </c>
      <c r="G2157" s="2" t="s">
        <v>789</v>
      </c>
      <c r="H2157" s="2" t="s">
        <v>255</v>
      </c>
      <c r="I2157" s="2" t="s">
        <v>324</v>
      </c>
      <c r="J2157" s="2" t="s">
        <v>30</v>
      </c>
      <c r="K2157" s="2" t="s">
        <v>30</v>
      </c>
      <c r="L2157" s="2" t="s">
        <v>277</v>
      </c>
      <c r="M2157" s="2" t="s">
        <v>183</v>
      </c>
      <c r="N2157" s="2" t="s">
        <v>660</v>
      </c>
      <c r="O2157" s="2" t="s">
        <v>257</v>
      </c>
      <c r="P2157" s="2" t="s">
        <v>790</v>
      </c>
      <c r="Q2157" s="2" t="s">
        <v>298</v>
      </c>
      <c r="R2157" s="2" t="s">
        <v>260</v>
      </c>
      <c r="S2157" s="2" t="s">
        <v>34</v>
      </c>
      <c r="T2157" s="137">
        <v>1.627</v>
      </c>
      <c r="U2157" s="2" t="s">
        <v>481</v>
      </c>
      <c r="V2157" s="146">
        <v>4.4499999999999998E-2</v>
      </c>
      <c r="W2157" s="146">
        <v>4.632E-2</v>
      </c>
      <c r="X2157" s="4" t="s">
        <v>263</v>
      </c>
      <c r="Z2157" s="137">
        <v>2024969</v>
      </c>
      <c r="AA2157" s="144">
        <v>1</v>
      </c>
      <c r="AB2157" s="157">
        <v>99.9</v>
      </c>
      <c r="AD2157" s="137">
        <v>2022.944</v>
      </c>
      <c r="AG2157" s="2" t="s">
        <v>36</v>
      </c>
      <c r="AH2157" s="146">
        <v>7.2189999999999997E-3</v>
      </c>
      <c r="AI2157" s="146">
        <v>4.4537869727925502E-4</v>
      </c>
      <c r="AJ2157" s="146">
        <v>8.1243569475510904E-5</v>
      </c>
    </row>
    <row r="2158" spans="1:36" x14ac:dyDescent="0.2">
      <c r="A2158" s="188">
        <v>1038</v>
      </c>
      <c r="B2158" s="2">
        <v>1162</v>
      </c>
      <c r="C2158" s="2" t="s">
        <v>791</v>
      </c>
      <c r="D2158" s="2" t="s">
        <v>792</v>
      </c>
      <c r="E2158" s="4" t="s">
        <v>252</v>
      </c>
      <c r="F2158" s="2" t="s">
        <v>793</v>
      </c>
      <c r="G2158" s="2" t="s">
        <v>794</v>
      </c>
      <c r="H2158" s="2" t="s">
        <v>255</v>
      </c>
      <c r="I2158" s="2" t="s">
        <v>276</v>
      </c>
      <c r="J2158" s="2" t="s">
        <v>30</v>
      </c>
      <c r="K2158" s="2" t="s">
        <v>30</v>
      </c>
      <c r="L2158" s="2" t="s">
        <v>277</v>
      </c>
      <c r="M2158" s="2" t="s">
        <v>31</v>
      </c>
      <c r="N2158" s="2" t="s">
        <v>306</v>
      </c>
      <c r="O2158" s="2" t="s">
        <v>257</v>
      </c>
      <c r="P2158" s="2" t="s">
        <v>279</v>
      </c>
      <c r="Q2158" s="2" t="s">
        <v>279</v>
      </c>
      <c r="R2158" s="2" t="s">
        <v>279</v>
      </c>
      <c r="S2158" s="2" t="s">
        <v>34</v>
      </c>
      <c r="T2158" s="137">
        <v>3.6579999999999999</v>
      </c>
      <c r="U2158" s="2" t="s">
        <v>795</v>
      </c>
      <c r="V2158" s="146">
        <v>4.7E-2</v>
      </c>
      <c r="W2158" s="146">
        <v>3.8989999999999997E-2</v>
      </c>
      <c r="X2158" s="4" t="s">
        <v>263</v>
      </c>
      <c r="Z2158" s="137">
        <v>44408949.340000004</v>
      </c>
      <c r="AA2158" s="144">
        <v>1</v>
      </c>
      <c r="AB2158" s="157">
        <v>110.32</v>
      </c>
      <c r="AD2158" s="137">
        <v>48991.953000000001</v>
      </c>
      <c r="AG2158" s="2" t="s">
        <v>36</v>
      </c>
      <c r="AH2158" s="146">
        <v>8.0948999999999993E-2</v>
      </c>
      <c r="AI2158" s="146">
        <v>1.07862461000846E-2</v>
      </c>
      <c r="AJ2158" s="146">
        <v>1.9675685877331801E-3</v>
      </c>
    </row>
    <row r="2159" spans="1:36" x14ac:dyDescent="0.2">
      <c r="A2159" s="188">
        <v>1038</v>
      </c>
      <c r="B2159" s="2">
        <v>1162</v>
      </c>
      <c r="C2159" s="2" t="s">
        <v>345</v>
      </c>
      <c r="D2159" s="2" t="s">
        <v>346</v>
      </c>
      <c r="E2159" s="4" t="s">
        <v>252</v>
      </c>
      <c r="F2159" s="2" t="s">
        <v>796</v>
      </c>
      <c r="G2159" s="2" t="s">
        <v>797</v>
      </c>
      <c r="H2159" s="2" t="s">
        <v>255</v>
      </c>
      <c r="I2159" s="2" t="s">
        <v>276</v>
      </c>
      <c r="J2159" s="2" t="s">
        <v>30</v>
      </c>
      <c r="K2159" s="2" t="s">
        <v>349</v>
      </c>
      <c r="L2159" s="2" t="s">
        <v>277</v>
      </c>
      <c r="M2159" s="2" t="s">
        <v>31</v>
      </c>
      <c r="N2159" s="2" t="s">
        <v>350</v>
      </c>
      <c r="O2159" s="2" t="s">
        <v>257</v>
      </c>
      <c r="P2159" s="2" t="s">
        <v>351</v>
      </c>
      <c r="Q2159" s="2" t="s">
        <v>259</v>
      </c>
      <c r="R2159" s="2" t="s">
        <v>260</v>
      </c>
      <c r="S2159" s="2" t="s">
        <v>34</v>
      </c>
      <c r="T2159" s="137">
        <v>5.1440000000000001</v>
      </c>
      <c r="U2159" s="2" t="s">
        <v>771</v>
      </c>
      <c r="V2159" s="146">
        <v>4.1500000000000002E-2</v>
      </c>
      <c r="W2159" s="146">
        <v>4.113E-2</v>
      </c>
      <c r="X2159" s="4" t="s">
        <v>263</v>
      </c>
      <c r="Z2159" s="137">
        <v>5094827.38</v>
      </c>
      <c r="AA2159" s="144">
        <v>1</v>
      </c>
      <c r="AB2159" s="157">
        <v>106.66</v>
      </c>
      <c r="AD2159" s="137">
        <v>5434.143</v>
      </c>
      <c r="AG2159" s="2" t="s">
        <v>36</v>
      </c>
      <c r="AH2159" s="146">
        <v>1.0444E-2</v>
      </c>
      <c r="AI2159" s="146">
        <v>1.1964006127691601E-3</v>
      </c>
      <c r="AJ2159" s="146">
        <v>2.1824091923981401E-4</v>
      </c>
    </row>
    <row r="2160" spans="1:36" x14ac:dyDescent="0.2">
      <c r="A2160" s="188">
        <v>1038</v>
      </c>
      <c r="B2160" s="2">
        <v>1162</v>
      </c>
      <c r="C2160" s="2" t="s">
        <v>798</v>
      </c>
      <c r="D2160" s="2" t="s">
        <v>799</v>
      </c>
      <c r="E2160" s="4" t="s">
        <v>252</v>
      </c>
      <c r="F2160" s="2" t="s">
        <v>800</v>
      </c>
      <c r="G2160" s="2" t="s">
        <v>801</v>
      </c>
      <c r="H2160" s="2" t="s">
        <v>255</v>
      </c>
      <c r="I2160" s="2" t="s">
        <v>324</v>
      </c>
      <c r="J2160" s="2" t="s">
        <v>30</v>
      </c>
      <c r="K2160" s="2" t="s">
        <v>30</v>
      </c>
      <c r="L2160" s="2" t="s">
        <v>277</v>
      </c>
      <c r="M2160" s="2" t="s">
        <v>31</v>
      </c>
      <c r="N2160" s="2" t="s">
        <v>802</v>
      </c>
      <c r="O2160" s="2" t="s">
        <v>257</v>
      </c>
      <c r="P2160" s="2" t="s">
        <v>279</v>
      </c>
      <c r="Q2160" s="2" t="s">
        <v>279</v>
      </c>
      <c r="R2160" s="2" t="s">
        <v>279</v>
      </c>
      <c r="S2160" s="2" t="s">
        <v>34</v>
      </c>
      <c r="T2160" s="137">
        <v>2.867</v>
      </c>
      <c r="U2160" s="2" t="s">
        <v>357</v>
      </c>
      <c r="V2160" s="146">
        <v>7.5800000000000006E-2</v>
      </c>
      <c r="W2160" s="146">
        <v>5.7570000000000003E-2</v>
      </c>
      <c r="X2160" s="4" t="s">
        <v>263</v>
      </c>
      <c r="Z2160" s="137">
        <v>3455154</v>
      </c>
      <c r="AA2160" s="144">
        <v>1</v>
      </c>
      <c r="AB2160" s="157">
        <v>107.5</v>
      </c>
      <c r="AD2160" s="137">
        <v>3714.2910000000002</v>
      </c>
      <c r="AG2160" s="2" t="s">
        <v>36</v>
      </c>
      <c r="AH2160" s="146">
        <v>6.6445000000000004E-2</v>
      </c>
      <c r="AI2160" s="146">
        <v>8.177516832524E-4</v>
      </c>
      <c r="AJ2160" s="146">
        <v>1.4916983254449601E-4</v>
      </c>
    </row>
    <row r="2161" spans="1:36" x14ac:dyDescent="0.2">
      <c r="A2161" s="188">
        <v>1038</v>
      </c>
      <c r="B2161" s="2">
        <v>1162</v>
      </c>
      <c r="C2161" s="2" t="s">
        <v>860</v>
      </c>
      <c r="D2161" s="2" t="s">
        <v>861</v>
      </c>
      <c r="E2161" s="4" t="s">
        <v>252</v>
      </c>
      <c r="F2161" s="2" t="s">
        <v>1550</v>
      </c>
      <c r="G2161" s="2" t="s">
        <v>1551</v>
      </c>
      <c r="H2161" s="2" t="s">
        <v>255</v>
      </c>
      <c r="I2161" s="2" t="s">
        <v>324</v>
      </c>
      <c r="J2161" s="2" t="s">
        <v>30</v>
      </c>
      <c r="K2161" s="2" t="s">
        <v>30</v>
      </c>
      <c r="L2161" s="2" t="s">
        <v>277</v>
      </c>
      <c r="M2161" s="2" t="s">
        <v>31</v>
      </c>
      <c r="N2161" s="2" t="s">
        <v>278</v>
      </c>
      <c r="O2161" s="2" t="s">
        <v>257</v>
      </c>
      <c r="P2161" s="2" t="s">
        <v>279</v>
      </c>
      <c r="Q2161" s="2" t="s">
        <v>279</v>
      </c>
      <c r="R2161" s="2" t="s">
        <v>279</v>
      </c>
      <c r="S2161" s="2" t="s">
        <v>34</v>
      </c>
      <c r="T2161" s="137">
        <v>1.675</v>
      </c>
      <c r="U2161" s="2" t="s">
        <v>1552</v>
      </c>
      <c r="V2161" s="146">
        <v>6.5000000000000002E-2</v>
      </c>
      <c r="W2161" s="146">
        <v>6.9779999999999995E-2</v>
      </c>
      <c r="X2161" s="4" t="s">
        <v>263</v>
      </c>
      <c r="Z2161" s="137">
        <v>1774480</v>
      </c>
      <c r="AA2161" s="144">
        <v>1</v>
      </c>
      <c r="AB2161" s="157">
        <v>101</v>
      </c>
      <c r="AD2161" s="137">
        <v>1792.2249999999999</v>
      </c>
      <c r="AG2161" s="2" t="s">
        <v>36</v>
      </c>
      <c r="AH2161" s="146">
        <v>6.0390000000000001E-3</v>
      </c>
      <c r="AI2161" s="146">
        <v>3.9458271431315402E-4</v>
      </c>
      <c r="AJ2161" s="146">
        <v>7.1977641409365107E-5</v>
      </c>
    </row>
    <row r="2162" spans="1:36" x14ac:dyDescent="0.2">
      <c r="A2162" s="188">
        <v>1038</v>
      </c>
      <c r="B2162" s="2">
        <v>1162</v>
      </c>
      <c r="C2162" s="2" t="s">
        <v>803</v>
      </c>
      <c r="D2162" s="2" t="s">
        <v>804</v>
      </c>
      <c r="E2162" s="4" t="s">
        <v>252</v>
      </c>
      <c r="F2162" s="2" t="s">
        <v>805</v>
      </c>
      <c r="G2162" s="2" t="s">
        <v>806</v>
      </c>
      <c r="H2162" s="2" t="s">
        <v>255</v>
      </c>
      <c r="I2162" s="2" t="s">
        <v>324</v>
      </c>
      <c r="J2162" s="2" t="s">
        <v>30</v>
      </c>
      <c r="K2162" s="2" t="s">
        <v>30</v>
      </c>
      <c r="L2162" s="2" t="s">
        <v>277</v>
      </c>
      <c r="M2162" s="2" t="s">
        <v>31</v>
      </c>
      <c r="N2162" s="2" t="s">
        <v>278</v>
      </c>
      <c r="O2162" s="2" t="s">
        <v>257</v>
      </c>
      <c r="P2162" s="2" t="s">
        <v>279</v>
      </c>
      <c r="Q2162" s="2" t="s">
        <v>279</v>
      </c>
      <c r="R2162" s="2" t="s">
        <v>279</v>
      </c>
      <c r="S2162" s="2" t="s">
        <v>34</v>
      </c>
      <c r="T2162" s="137">
        <v>3.5379999999999998</v>
      </c>
      <c r="U2162" s="2" t="s">
        <v>807</v>
      </c>
      <c r="V2162" s="146">
        <v>6.7299999999999999E-2</v>
      </c>
      <c r="W2162" s="146">
        <v>5.4670000000000003E-2</v>
      </c>
      <c r="X2162" s="4" t="s">
        <v>263</v>
      </c>
      <c r="Z2162" s="137">
        <v>11426812.800000001</v>
      </c>
      <c r="AA2162" s="144">
        <v>1</v>
      </c>
      <c r="AB2162" s="157">
        <v>107.06</v>
      </c>
      <c r="AD2162" s="137">
        <v>12233.546</v>
      </c>
      <c r="AG2162" s="2" t="s">
        <v>36</v>
      </c>
      <c r="AH2162" s="146">
        <v>4.1551999999999999E-2</v>
      </c>
      <c r="AI2162" s="146">
        <v>2.6933818240874102E-3</v>
      </c>
      <c r="AJ2162" s="146">
        <v>4.9131212311244097E-4</v>
      </c>
    </row>
    <row r="2163" spans="1:36" x14ac:dyDescent="0.2">
      <c r="A2163" s="188">
        <v>1038</v>
      </c>
      <c r="B2163" s="2">
        <v>1162</v>
      </c>
      <c r="C2163" s="2" t="s">
        <v>808</v>
      </c>
      <c r="D2163" s="2" t="s">
        <v>809</v>
      </c>
      <c r="E2163" s="4" t="s">
        <v>273</v>
      </c>
      <c r="F2163" s="2" t="s">
        <v>810</v>
      </c>
      <c r="G2163" s="2" t="s">
        <v>811</v>
      </c>
      <c r="H2163" s="2" t="s">
        <v>255</v>
      </c>
      <c r="I2163" s="2" t="s">
        <v>324</v>
      </c>
      <c r="J2163" s="2" t="s">
        <v>30</v>
      </c>
      <c r="K2163" s="2" t="s">
        <v>85</v>
      </c>
      <c r="L2163" s="2" t="s">
        <v>277</v>
      </c>
      <c r="M2163" s="2" t="s">
        <v>31</v>
      </c>
      <c r="N2163" s="2" t="s">
        <v>350</v>
      </c>
      <c r="O2163" s="2" t="s">
        <v>257</v>
      </c>
      <c r="P2163" s="2" t="s">
        <v>553</v>
      </c>
      <c r="Q2163" s="2" t="s">
        <v>259</v>
      </c>
      <c r="R2163" s="2" t="s">
        <v>260</v>
      </c>
      <c r="S2163" s="2" t="s">
        <v>34</v>
      </c>
      <c r="T2163" s="137">
        <v>2.722</v>
      </c>
      <c r="U2163" s="2" t="s">
        <v>812</v>
      </c>
      <c r="V2163" s="146">
        <v>7.8799999999999995E-2</v>
      </c>
      <c r="W2163" s="146">
        <v>7.3709999999999998E-2</v>
      </c>
      <c r="X2163" s="4" t="s">
        <v>263</v>
      </c>
      <c r="Z2163" s="137">
        <v>10786769.02</v>
      </c>
      <c r="AA2163" s="144">
        <v>1</v>
      </c>
      <c r="AB2163" s="157">
        <v>102</v>
      </c>
      <c r="AD2163" s="137">
        <v>11002.504000000001</v>
      </c>
      <c r="AG2163" s="2" t="s">
        <v>36</v>
      </c>
      <c r="AH2163" s="146">
        <v>3.0818999999999999E-2</v>
      </c>
      <c r="AI2163" s="146">
        <v>2.4223512868208502E-3</v>
      </c>
      <c r="AJ2163" s="146">
        <v>4.4187220059501098E-4</v>
      </c>
    </row>
    <row r="2164" spans="1:36" x14ac:dyDescent="0.2">
      <c r="A2164" s="188">
        <v>1038</v>
      </c>
      <c r="B2164" s="2">
        <v>1162</v>
      </c>
      <c r="C2164" s="2" t="s">
        <v>672</v>
      </c>
      <c r="D2164" s="2" t="s">
        <v>673</v>
      </c>
      <c r="E2164" s="4" t="s">
        <v>252</v>
      </c>
      <c r="F2164" s="2" t="s">
        <v>813</v>
      </c>
      <c r="G2164" s="2" t="s">
        <v>814</v>
      </c>
      <c r="H2164" s="2" t="s">
        <v>255</v>
      </c>
      <c r="I2164" s="2" t="s">
        <v>324</v>
      </c>
      <c r="J2164" s="2" t="s">
        <v>30</v>
      </c>
      <c r="K2164" s="2" t="s">
        <v>30</v>
      </c>
      <c r="L2164" s="2" t="s">
        <v>277</v>
      </c>
      <c r="M2164" s="2" t="s">
        <v>31</v>
      </c>
      <c r="N2164" s="2" t="s">
        <v>278</v>
      </c>
      <c r="O2164" s="2" t="s">
        <v>257</v>
      </c>
      <c r="P2164" s="2" t="s">
        <v>279</v>
      </c>
      <c r="Q2164" s="2" t="s">
        <v>279</v>
      </c>
      <c r="R2164" s="2" t="s">
        <v>279</v>
      </c>
      <c r="S2164" s="2" t="s">
        <v>34</v>
      </c>
      <c r="T2164" s="137">
        <v>2.4910000000000001</v>
      </c>
      <c r="U2164" s="2" t="s">
        <v>352</v>
      </c>
      <c r="V2164" s="146">
        <v>6.5000000000000002E-2</v>
      </c>
      <c r="W2164" s="146">
        <v>7.1400000000000005E-2</v>
      </c>
      <c r="X2164" s="4" t="s">
        <v>263</v>
      </c>
      <c r="Z2164" s="137">
        <v>5586000</v>
      </c>
      <c r="AA2164" s="144">
        <v>1</v>
      </c>
      <c r="AB2164" s="157">
        <v>100.45</v>
      </c>
      <c r="AD2164" s="137">
        <v>5611.1369999999997</v>
      </c>
      <c r="AG2164" s="2" t="s">
        <v>36</v>
      </c>
      <c r="AH2164" s="146">
        <v>3.0195E-2</v>
      </c>
      <c r="AI2164" s="146">
        <v>1.2353682796058701E-3</v>
      </c>
      <c r="AJ2164" s="146">
        <v>2.25349189948058E-4</v>
      </c>
    </row>
    <row r="2165" spans="1:36" x14ac:dyDescent="0.2">
      <c r="A2165" s="188">
        <v>1038</v>
      </c>
      <c r="B2165" s="2">
        <v>1162</v>
      </c>
      <c r="C2165" s="2" t="s">
        <v>732</v>
      </c>
      <c r="D2165" s="2" t="s">
        <v>733</v>
      </c>
      <c r="E2165" s="4" t="s">
        <v>252</v>
      </c>
      <c r="F2165" s="2" t="s">
        <v>1553</v>
      </c>
      <c r="G2165" s="2" t="s">
        <v>1554</v>
      </c>
      <c r="H2165" s="2" t="s">
        <v>255</v>
      </c>
      <c r="I2165" s="2" t="s">
        <v>324</v>
      </c>
      <c r="J2165" s="2" t="s">
        <v>30</v>
      </c>
      <c r="K2165" s="2" t="s">
        <v>30</v>
      </c>
      <c r="L2165" s="2" t="s">
        <v>277</v>
      </c>
      <c r="M2165" s="2" t="s">
        <v>183</v>
      </c>
      <c r="N2165" s="2" t="s">
        <v>312</v>
      </c>
      <c r="O2165" s="2" t="s">
        <v>257</v>
      </c>
      <c r="P2165" s="2" t="s">
        <v>279</v>
      </c>
      <c r="Q2165" s="2" t="s">
        <v>279</v>
      </c>
      <c r="R2165" s="2" t="s">
        <v>279</v>
      </c>
      <c r="S2165" s="2" t="s">
        <v>34</v>
      </c>
      <c r="T2165" s="137">
        <v>2.6669999999999998</v>
      </c>
      <c r="U2165" s="2" t="s">
        <v>603</v>
      </c>
      <c r="V2165" s="146">
        <v>5.3800000000000001E-2</v>
      </c>
      <c r="W2165" s="146">
        <v>4.5359999999999998E-2</v>
      </c>
      <c r="X2165" s="4" t="s">
        <v>263</v>
      </c>
      <c r="Z2165" s="137">
        <v>717900</v>
      </c>
      <c r="AA2165" s="144">
        <v>1</v>
      </c>
      <c r="AB2165" s="157">
        <v>107.02</v>
      </c>
      <c r="AD2165" s="137">
        <v>768.29700000000003</v>
      </c>
      <c r="AG2165" s="2" t="s">
        <v>36</v>
      </c>
      <c r="AH2165" s="146">
        <v>9.5239999999999995E-3</v>
      </c>
      <c r="AI2165" s="146">
        <v>1.6915096249862899E-4</v>
      </c>
      <c r="AJ2165" s="146">
        <v>3.0855602339216402E-5</v>
      </c>
    </row>
    <row r="2166" spans="1:36" x14ac:dyDescent="0.2">
      <c r="A2166" s="188">
        <v>1038</v>
      </c>
      <c r="B2166" s="2">
        <v>1162</v>
      </c>
      <c r="C2166" s="2" t="s">
        <v>815</v>
      </c>
      <c r="D2166" s="2" t="s">
        <v>816</v>
      </c>
      <c r="E2166" s="4" t="s">
        <v>273</v>
      </c>
      <c r="F2166" s="2" t="s">
        <v>817</v>
      </c>
      <c r="G2166" s="2" t="s">
        <v>818</v>
      </c>
      <c r="H2166" s="2" t="s">
        <v>255</v>
      </c>
      <c r="I2166" s="2" t="s">
        <v>324</v>
      </c>
      <c r="J2166" s="2" t="s">
        <v>30</v>
      </c>
      <c r="K2166" s="2" t="s">
        <v>349</v>
      </c>
      <c r="L2166" s="2" t="s">
        <v>277</v>
      </c>
      <c r="M2166" s="2" t="s">
        <v>183</v>
      </c>
      <c r="N2166" s="2" t="s">
        <v>350</v>
      </c>
      <c r="O2166" s="2" t="s">
        <v>257</v>
      </c>
      <c r="P2166" s="2" t="s">
        <v>343</v>
      </c>
      <c r="Q2166" s="2" t="s">
        <v>298</v>
      </c>
      <c r="R2166" s="2" t="s">
        <v>260</v>
      </c>
      <c r="S2166" s="2" t="s">
        <v>34</v>
      </c>
      <c r="T2166" s="137">
        <v>1.9790000000000001</v>
      </c>
      <c r="U2166" s="2" t="s">
        <v>495</v>
      </c>
      <c r="V2166" s="146">
        <v>7.9500000000000001E-2</v>
      </c>
      <c r="W2166" s="146">
        <v>5.5140000000000002E-2</v>
      </c>
      <c r="X2166" s="4" t="s">
        <v>263</v>
      </c>
      <c r="Z2166" s="137">
        <v>8280352</v>
      </c>
      <c r="AA2166" s="144">
        <v>1</v>
      </c>
      <c r="AB2166" s="157">
        <v>107.1</v>
      </c>
      <c r="AD2166" s="137">
        <v>8868.2569999999996</v>
      </c>
      <c r="AG2166" s="2" t="s">
        <v>36</v>
      </c>
      <c r="AH2166" s="146">
        <v>4.6518999999999998E-2</v>
      </c>
      <c r="AI2166" s="146">
        <v>1.95246763415502E-3</v>
      </c>
      <c r="AJ2166" s="146">
        <v>3.5615856989383902E-4</v>
      </c>
    </row>
    <row r="2167" spans="1:36" x14ac:dyDescent="0.2">
      <c r="A2167" s="188">
        <v>1038</v>
      </c>
      <c r="B2167" s="2">
        <v>1162</v>
      </c>
      <c r="C2167" s="2" t="s">
        <v>1186</v>
      </c>
      <c r="D2167" s="2" t="s">
        <v>1187</v>
      </c>
      <c r="E2167" s="4" t="s">
        <v>252</v>
      </c>
      <c r="F2167" s="2" t="s">
        <v>1555</v>
      </c>
      <c r="G2167" s="2" t="s">
        <v>1189</v>
      </c>
      <c r="H2167" s="2" t="s">
        <v>255</v>
      </c>
      <c r="I2167" s="2" t="s">
        <v>276</v>
      </c>
      <c r="J2167" s="2" t="s">
        <v>30</v>
      </c>
      <c r="K2167" s="2" t="s">
        <v>30</v>
      </c>
      <c r="L2167" s="2" t="s">
        <v>277</v>
      </c>
      <c r="M2167" s="2" t="s">
        <v>183</v>
      </c>
      <c r="N2167" s="2" t="s">
        <v>312</v>
      </c>
      <c r="O2167" s="2" t="s">
        <v>257</v>
      </c>
      <c r="P2167" s="2" t="s">
        <v>279</v>
      </c>
      <c r="Q2167" s="2" t="s">
        <v>279</v>
      </c>
      <c r="R2167" s="2" t="s">
        <v>279</v>
      </c>
      <c r="S2167" s="2" t="s">
        <v>34</v>
      </c>
      <c r="T2167" s="137">
        <v>2.7040000000000002</v>
      </c>
      <c r="U2167" s="2" t="s">
        <v>369</v>
      </c>
      <c r="V2167" s="146">
        <v>3.7400000000000003E-2</v>
      </c>
      <c r="W2167" s="146">
        <v>3.2160000000000001E-2</v>
      </c>
      <c r="X2167" s="4" t="s">
        <v>263</v>
      </c>
      <c r="Z2167" s="137">
        <v>8692745</v>
      </c>
      <c r="AA2167" s="144">
        <v>1</v>
      </c>
      <c r="AB2167" s="157">
        <v>106.3</v>
      </c>
      <c r="AD2167" s="137">
        <v>9240.3880000000008</v>
      </c>
      <c r="AG2167" s="2" t="s">
        <v>36</v>
      </c>
      <c r="AH2167" s="146">
        <v>3.2495999999999997E-2</v>
      </c>
      <c r="AI2167" s="146">
        <v>2.0343973326888598E-3</v>
      </c>
      <c r="AJ2167" s="146">
        <v>3.7110374171189602E-4</v>
      </c>
    </row>
    <row r="2168" spans="1:36" x14ac:dyDescent="0.2">
      <c r="A2168" s="188">
        <v>1038</v>
      </c>
      <c r="B2168" s="2">
        <v>1162</v>
      </c>
      <c r="C2168" s="2" t="s">
        <v>411</v>
      </c>
      <c r="D2168" s="2" t="s">
        <v>412</v>
      </c>
      <c r="E2168" s="4" t="s">
        <v>252</v>
      </c>
      <c r="F2168" s="2" t="s">
        <v>1556</v>
      </c>
      <c r="G2168" s="2" t="s">
        <v>1557</v>
      </c>
      <c r="H2168" s="2" t="s">
        <v>255</v>
      </c>
      <c r="I2168" s="2" t="s">
        <v>276</v>
      </c>
      <c r="J2168" s="2" t="s">
        <v>30</v>
      </c>
      <c r="K2168" s="2" t="s">
        <v>30</v>
      </c>
      <c r="L2168" s="2" t="s">
        <v>277</v>
      </c>
      <c r="M2168" s="2" t="s">
        <v>31</v>
      </c>
      <c r="N2168" s="2" t="s">
        <v>312</v>
      </c>
      <c r="O2168" s="2" t="s">
        <v>257</v>
      </c>
      <c r="P2168" s="2" t="s">
        <v>332</v>
      </c>
      <c r="Q2168" s="2" t="s">
        <v>259</v>
      </c>
      <c r="R2168" s="2" t="s">
        <v>260</v>
      </c>
      <c r="S2168" s="2" t="s">
        <v>34</v>
      </c>
      <c r="T2168" s="137">
        <v>4.7549999999999999</v>
      </c>
      <c r="U2168" s="2" t="s">
        <v>1558</v>
      </c>
      <c r="V2168" s="146">
        <v>3.1800000000000002E-2</v>
      </c>
      <c r="W2168" s="146">
        <v>2.8930000000000001E-2</v>
      </c>
      <c r="X2168" s="4" t="s">
        <v>263</v>
      </c>
      <c r="Z2168" s="137">
        <v>7181288</v>
      </c>
      <c r="AA2168" s="144">
        <v>1</v>
      </c>
      <c r="AB2168" s="157">
        <v>106.76</v>
      </c>
      <c r="AD2168" s="137">
        <v>7666.7430000000004</v>
      </c>
      <c r="AG2168" s="2" t="s">
        <v>36</v>
      </c>
      <c r="AH2168" s="146">
        <v>1.5709999999999998E-2</v>
      </c>
      <c r="AI2168" s="146">
        <v>1.6879379696278401E-3</v>
      </c>
      <c r="AJ2168" s="146">
        <v>3.0790450136825601E-4</v>
      </c>
    </row>
    <row r="2169" spans="1:36" x14ac:dyDescent="0.2">
      <c r="A2169" s="188">
        <v>1038</v>
      </c>
      <c r="B2169" s="2">
        <v>1162</v>
      </c>
      <c r="C2169" s="2" t="s">
        <v>819</v>
      </c>
      <c r="D2169" s="2" t="s">
        <v>820</v>
      </c>
      <c r="E2169" s="4" t="s">
        <v>252</v>
      </c>
      <c r="F2169" s="2" t="s">
        <v>821</v>
      </c>
      <c r="G2169" s="2" t="s">
        <v>822</v>
      </c>
      <c r="H2169" s="2" t="s">
        <v>255</v>
      </c>
      <c r="I2169" s="2" t="s">
        <v>276</v>
      </c>
      <c r="J2169" s="2" t="s">
        <v>30</v>
      </c>
      <c r="K2169" s="2" t="s">
        <v>30</v>
      </c>
      <c r="L2169" s="2" t="s">
        <v>277</v>
      </c>
      <c r="M2169" s="2" t="s">
        <v>31</v>
      </c>
      <c r="N2169" s="2" t="s">
        <v>823</v>
      </c>
      <c r="O2169" s="2" t="s">
        <v>257</v>
      </c>
      <c r="P2169" s="2" t="s">
        <v>279</v>
      </c>
      <c r="Q2169" s="2" t="s">
        <v>279</v>
      </c>
      <c r="R2169" s="2" t="s">
        <v>279</v>
      </c>
      <c r="S2169" s="2" t="s">
        <v>34</v>
      </c>
      <c r="T2169" s="137">
        <v>3.6930000000000001</v>
      </c>
      <c r="U2169" s="2" t="s">
        <v>357</v>
      </c>
      <c r="V2169" s="146">
        <v>4.0899999999999999E-2</v>
      </c>
      <c r="W2169" s="146">
        <v>3.5589999999999997E-2</v>
      </c>
      <c r="X2169" s="4" t="s">
        <v>263</v>
      </c>
      <c r="Z2169" s="137">
        <v>27404240</v>
      </c>
      <c r="AA2169" s="144">
        <v>1</v>
      </c>
      <c r="AB2169" s="157">
        <v>106.11</v>
      </c>
      <c r="AD2169" s="137">
        <v>29078.638999999999</v>
      </c>
      <c r="AG2169" s="2" t="s">
        <v>36</v>
      </c>
      <c r="AH2169" s="146">
        <v>8.1077999999999997E-2</v>
      </c>
      <c r="AI2169" s="146">
        <v>6.4020586761245699E-3</v>
      </c>
      <c r="AJ2169" s="146">
        <v>1.16782886567631E-3</v>
      </c>
    </row>
    <row r="2170" spans="1:36" x14ac:dyDescent="0.2">
      <c r="A2170" s="188">
        <v>1038</v>
      </c>
      <c r="B2170" s="2">
        <v>1162</v>
      </c>
      <c r="C2170" s="2" t="s">
        <v>824</v>
      </c>
      <c r="D2170" s="2" t="s">
        <v>825</v>
      </c>
      <c r="E2170" s="4" t="s">
        <v>252</v>
      </c>
      <c r="F2170" s="2" t="s">
        <v>826</v>
      </c>
      <c r="G2170" s="2" t="s">
        <v>827</v>
      </c>
      <c r="H2170" s="2" t="s">
        <v>255</v>
      </c>
      <c r="I2170" s="2" t="s">
        <v>276</v>
      </c>
      <c r="J2170" s="2" t="s">
        <v>30</v>
      </c>
      <c r="K2170" s="2" t="s">
        <v>30</v>
      </c>
      <c r="L2170" s="2" t="s">
        <v>277</v>
      </c>
      <c r="M2170" s="2" t="s">
        <v>31</v>
      </c>
      <c r="N2170" s="2" t="s">
        <v>397</v>
      </c>
      <c r="O2170" s="2" t="s">
        <v>257</v>
      </c>
      <c r="P2170" s="2" t="s">
        <v>279</v>
      </c>
      <c r="Q2170" s="2" t="s">
        <v>279</v>
      </c>
      <c r="R2170" s="2" t="s">
        <v>279</v>
      </c>
      <c r="S2170" s="2" t="s">
        <v>34</v>
      </c>
      <c r="T2170" s="137">
        <v>3.6349999999999998</v>
      </c>
      <c r="U2170" s="2" t="s">
        <v>828</v>
      </c>
      <c r="V2170" s="146">
        <v>4.2500000000000003E-2</v>
      </c>
      <c r="W2170" s="146">
        <v>3.0419999999999999E-2</v>
      </c>
      <c r="X2170" s="4" t="s">
        <v>263</v>
      </c>
      <c r="Z2170" s="137">
        <v>14457225</v>
      </c>
      <c r="AA2170" s="144">
        <v>1</v>
      </c>
      <c r="AB2170" s="157">
        <v>108.65</v>
      </c>
      <c r="AD2170" s="137">
        <v>15707.775</v>
      </c>
      <c r="AG2170" s="2" t="s">
        <v>36</v>
      </c>
      <c r="AH2170" s="146">
        <v>4.8190999999999998E-2</v>
      </c>
      <c r="AI2170" s="146">
        <v>3.4582807248975901E-3</v>
      </c>
      <c r="AJ2170" s="146">
        <v>6.3084083737142201E-4</v>
      </c>
    </row>
    <row r="2171" spans="1:36" x14ac:dyDescent="0.2">
      <c r="A2171" s="188">
        <v>1038</v>
      </c>
      <c r="B2171" s="2">
        <v>1162</v>
      </c>
      <c r="C2171" s="2" t="s">
        <v>468</v>
      </c>
      <c r="D2171" s="2" t="s">
        <v>469</v>
      </c>
      <c r="E2171" s="4" t="s">
        <v>252</v>
      </c>
      <c r="F2171" s="2" t="s">
        <v>829</v>
      </c>
      <c r="G2171" s="2" t="s">
        <v>830</v>
      </c>
      <c r="H2171" s="2" t="s">
        <v>255</v>
      </c>
      <c r="I2171" s="2" t="s">
        <v>276</v>
      </c>
      <c r="J2171" s="2" t="s">
        <v>30</v>
      </c>
      <c r="K2171" s="2" t="s">
        <v>30</v>
      </c>
      <c r="L2171" s="2" t="s">
        <v>277</v>
      </c>
      <c r="M2171" s="2" t="s">
        <v>183</v>
      </c>
      <c r="N2171" s="2" t="s">
        <v>350</v>
      </c>
      <c r="O2171" s="2" t="s">
        <v>257</v>
      </c>
      <c r="P2171" s="2" t="s">
        <v>184</v>
      </c>
      <c r="Q2171" s="2" t="s">
        <v>298</v>
      </c>
      <c r="R2171" s="2" t="s">
        <v>260</v>
      </c>
      <c r="S2171" s="2" t="s">
        <v>34</v>
      </c>
      <c r="T2171" s="137">
        <v>3.923</v>
      </c>
      <c r="U2171" s="2" t="s">
        <v>831</v>
      </c>
      <c r="V2171" s="146">
        <v>5.0999999999999997E-2</v>
      </c>
      <c r="W2171" s="146">
        <v>4.6149999999999997E-2</v>
      </c>
      <c r="X2171" s="4" t="s">
        <v>263</v>
      </c>
      <c r="Z2171" s="137">
        <v>1364711</v>
      </c>
      <c r="AA2171" s="144">
        <v>1</v>
      </c>
      <c r="AB2171" s="157">
        <v>106.39</v>
      </c>
      <c r="AD2171" s="137">
        <v>1451.9159999999999</v>
      </c>
      <c r="AG2171" s="2" t="s">
        <v>36</v>
      </c>
      <c r="AH2171" s="146">
        <v>6.1580000000000003E-3</v>
      </c>
      <c r="AI2171" s="146">
        <v>3.1965910147904898E-4</v>
      </c>
      <c r="AJ2171" s="146">
        <v>5.8310481794797298E-5</v>
      </c>
    </row>
    <row r="2172" spans="1:36" x14ac:dyDescent="0.2">
      <c r="A2172" s="188">
        <v>1038</v>
      </c>
      <c r="B2172" s="2">
        <v>1162</v>
      </c>
      <c r="C2172" s="2" t="s">
        <v>774</v>
      </c>
      <c r="D2172" s="2" t="s">
        <v>775</v>
      </c>
      <c r="E2172" s="4" t="s">
        <v>252</v>
      </c>
      <c r="F2172" s="2" t="s">
        <v>832</v>
      </c>
      <c r="G2172" s="2" t="s">
        <v>833</v>
      </c>
      <c r="H2172" s="2" t="s">
        <v>255</v>
      </c>
      <c r="I2172" s="2" t="s">
        <v>276</v>
      </c>
      <c r="J2172" s="2" t="s">
        <v>30</v>
      </c>
      <c r="K2172" s="2" t="s">
        <v>30</v>
      </c>
      <c r="L2172" s="2" t="s">
        <v>277</v>
      </c>
      <c r="M2172" s="2" t="s">
        <v>31</v>
      </c>
      <c r="N2172" s="2" t="s">
        <v>278</v>
      </c>
      <c r="O2172" s="2" t="s">
        <v>257</v>
      </c>
      <c r="P2172" s="2" t="s">
        <v>368</v>
      </c>
      <c r="Q2172" s="2" t="s">
        <v>298</v>
      </c>
      <c r="R2172" s="2" t="s">
        <v>260</v>
      </c>
      <c r="S2172" s="2" t="s">
        <v>34</v>
      </c>
      <c r="T2172" s="137">
        <v>3.8479999999999999</v>
      </c>
      <c r="U2172" s="2" t="s">
        <v>834</v>
      </c>
      <c r="V2172" s="146">
        <v>3.4500000000000003E-2</v>
      </c>
      <c r="W2172" s="146">
        <v>3.3890000000000003E-2</v>
      </c>
      <c r="X2172" s="4" t="s">
        <v>263</v>
      </c>
      <c r="Z2172" s="137">
        <v>4539500</v>
      </c>
      <c r="AA2172" s="144">
        <v>1</v>
      </c>
      <c r="AB2172" s="157">
        <v>104</v>
      </c>
      <c r="AD2172" s="137">
        <v>4721.08</v>
      </c>
      <c r="AG2172" s="2" t="s">
        <v>36</v>
      </c>
      <c r="AH2172" s="146">
        <v>5.0084999999999998E-2</v>
      </c>
      <c r="AI2172" s="146">
        <v>1.0394101012828E-3</v>
      </c>
      <c r="AJ2172" s="146">
        <v>1.89603560504757E-4</v>
      </c>
    </row>
    <row r="2173" spans="1:36" x14ac:dyDescent="0.2">
      <c r="A2173" s="188">
        <v>1038</v>
      </c>
      <c r="B2173" s="2">
        <v>1162</v>
      </c>
      <c r="C2173" s="2" t="s">
        <v>835</v>
      </c>
      <c r="D2173" s="2" t="s">
        <v>836</v>
      </c>
      <c r="E2173" s="4" t="s">
        <v>273</v>
      </c>
      <c r="F2173" s="2" t="s">
        <v>837</v>
      </c>
      <c r="G2173" s="2" t="s">
        <v>838</v>
      </c>
      <c r="H2173" s="2" t="s">
        <v>255</v>
      </c>
      <c r="I2173" s="2" t="s">
        <v>324</v>
      </c>
      <c r="J2173" s="2" t="s">
        <v>30</v>
      </c>
      <c r="K2173" s="2" t="s">
        <v>85</v>
      </c>
      <c r="L2173" s="2" t="s">
        <v>277</v>
      </c>
      <c r="M2173" s="2" t="s">
        <v>183</v>
      </c>
      <c r="N2173" s="2" t="s">
        <v>350</v>
      </c>
      <c r="O2173" s="2" t="s">
        <v>257</v>
      </c>
      <c r="P2173" s="2" t="s">
        <v>362</v>
      </c>
      <c r="Q2173" s="2" t="s">
        <v>259</v>
      </c>
      <c r="R2173" s="2" t="s">
        <v>260</v>
      </c>
      <c r="S2173" s="2" t="s">
        <v>34</v>
      </c>
      <c r="T2173" s="137">
        <v>1.893</v>
      </c>
      <c r="U2173" s="2" t="s">
        <v>167</v>
      </c>
      <c r="V2173" s="146">
        <v>6.4399999999999999E-2</v>
      </c>
      <c r="W2173" s="146">
        <v>5.8000000000000003E-2</v>
      </c>
      <c r="X2173" s="4" t="s">
        <v>263</v>
      </c>
      <c r="Z2173" s="137">
        <v>3400005.33</v>
      </c>
      <c r="AA2173" s="144">
        <v>1</v>
      </c>
      <c r="AB2173" s="157">
        <v>101.44</v>
      </c>
      <c r="AD2173" s="137">
        <v>3448.9650000000001</v>
      </c>
      <c r="AG2173" s="2" t="s">
        <v>36</v>
      </c>
      <c r="AH2173" s="146">
        <v>7.6340000000000002E-3</v>
      </c>
      <c r="AI2173" s="146">
        <v>7.5933673709256504E-4</v>
      </c>
      <c r="AJ2173" s="146">
        <v>1.38514094482177E-4</v>
      </c>
    </row>
    <row r="2174" spans="1:36" x14ac:dyDescent="0.2">
      <c r="A2174" s="188">
        <v>1038</v>
      </c>
      <c r="B2174" s="2">
        <v>1162</v>
      </c>
      <c r="C2174" s="2" t="s">
        <v>688</v>
      </c>
      <c r="D2174" s="2" t="s">
        <v>689</v>
      </c>
      <c r="E2174" s="4" t="s">
        <v>252</v>
      </c>
      <c r="F2174" s="2" t="s">
        <v>839</v>
      </c>
      <c r="G2174" s="2" t="s">
        <v>840</v>
      </c>
      <c r="H2174" s="2" t="s">
        <v>255</v>
      </c>
      <c r="I2174" s="2" t="s">
        <v>276</v>
      </c>
      <c r="J2174" s="2" t="s">
        <v>30</v>
      </c>
      <c r="K2174" s="2" t="s">
        <v>30</v>
      </c>
      <c r="L2174" s="2" t="s">
        <v>277</v>
      </c>
      <c r="M2174" s="2" t="s">
        <v>31</v>
      </c>
      <c r="N2174" s="2" t="s">
        <v>256</v>
      </c>
      <c r="O2174" s="2" t="s">
        <v>257</v>
      </c>
      <c r="P2174" s="2" t="s">
        <v>258</v>
      </c>
      <c r="Q2174" s="2" t="s">
        <v>259</v>
      </c>
      <c r="R2174" s="2" t="s">
        <v>260</v>
      </c>
      <c r="S2174" s="2" t="s">
        <v>34</v>
      </c>
      <c r="T2174" s="137">
        <v>5.0759999999999996</v>
      </c>
      <c r="U2174" s="2" t="s">
        <v>841</v>
      </c>
      <c r="V2174" s="146">
        <v>2.6800000000000001E-2</v>
      </c>
      <c r="W2174" s="146">
        <v>2.598E-2</v>
      </c>
      <c r="X2174" s="4" t="s">
        <v>263</v>
      </c>
      <c r="Z2174" s="137">
        <v>85043307</v>
      </c>
      <c r="AA2174" s="144">
        <v>1</v>
      </c>
      <c r="AB2174" s="157">
        <v>105.34</v>
      </c>
      <c r="AD2174" s="137">
        <v>89584.62</v>
      </c>
      <c r="AG2174" s="2" t="s">
        <v>36</v>
      </c>
      <c r="AH2174" s="146">
        <v>3.0373000000000001E-2</v>
      </c>
      <c r="AI2174" s="146">
        <v>1.9723274870447598E-2</v>
      </c>
      <c r="AJ2174" s="146">
        <v>3.5978129668314601E-3</v>
      </c>
    </row>
    <row r="2175" spans="1:36" x14ac:dyDescent="0.2">
      <c r="A2175" s="188">
        <v>1038</v>
      </c>
      <c r="B2175" s="2">
        <v>1162</v>
      </c>
      <c r="C2175" s="2" t="s">
        <v>300</v>
      </c>
      <c r="D2175" s="2" t="s">
        <v>301</v>
      </c>
      <c r="E2175" s="4" t="s">
        <v>252</v>
      </c>
      <c r="F2175" s="2" t="s">
        <v>842</v>
      </c>
      <c r="G2175" s="2" t="s">
        <v>843</v>
      </c>
      <c r="H2175" s="2" t="s">
        <v>255</v>
      </c>
      <c r="I2175" s="2" t="s">
        <v>324</v>
      </c>
      <c r="J2175" s="2" t="s">
        <v>30</v>
      </c>
      <c r="K2175" s="2" t="s">
        <v>30</v>
      </c>
      <c r="L2175" s="2" t="s">
        <v>277</v>
      </c>
      <c r="M2175" s="2" t="s">
        <v>183</v>
      </c>
      <c r="N2175" s="2" t="s">
        <v>306</v>
      </c>
      <c r="O2175" s="2" t="s">
        <v>257</v>
      </c>
      <c r="P2175" s="2" t="s">
        <v>279</v>
      </c>
      <c r="Q2175" s="2" t="s">
        <v>279</v>
      </c>
      <c r="R2175" s="2" t="s">
        <v>279</v>
      </c>
      <c r="S2175" s="2" t="s">
        <v>34</v>
      </c>
      <c r="T2175" s="137">
        <v>3.9609999999999999</v>
      </c>
      <c r="U2175" s="2" t="s">
        <v>831</v>
      </c>
      <c r="V2175" s="146">
        <v>6.9500000000000006E-2</v>
      </c>
      <c r="W2175" s="146">
        <v>6.4060000000000006E-2</v>
      </c>
      <c r="X2175" s="4" t="s">
        <v>263</v>
      </c>
      <c r="Z2175" s="137">
        <v>13266037</v>
      </c>
      <c r="AA2175" s="144">
        <v>1</v>
      </c>
      <c r="AB2175" s="157">
        <v>104.35</v>
      </c>
      <c r="AD2175" s="137">
        <v>13843.11</v>
      </c>
      <c r="AG2175" s="2" t="s">
        <v>36</v>
      </c>
      <c r="AH2175" s="146">
        <v>3.5007000000000003E-2</v>
      </c>
      <c r="AI2175" s="146">
        <v>3.0477492356154301E-3</v>
      </c>
      <c r="AJ2175" s="146">
        <v>5.5595390682191604E-4</v>
      </c>
    </row>
    <row r="2176" spans="1:36" x14ac:dyDescent="0.2">
      <c r="A2176" s="188">
        <v>1038</v>
      </c>
      <c r="B2176" s="2">
        <v>1162</v>
      </c>
      <c r="C2176" s="2" t="s">
        <v>353</v>
      </c>
      <c r="D2176" s="2" t="s">
        <v>354</v>
      </c>
      <c r="E2176" s="4" t="s">
        <v>252</v>
      </c>
      <c r="F2176" s="2" t="s">
        <v>355</v>
      </c>
      <c r="G2176" s="2" t="s">
        <v>356</v>
      </c>
      <c r="H2176" s="2" t="s">
        <v>255</v>
      </c>
      <c r="I2176" s="2" t="s">
        <v>276</v>
      </c>
      <c r="J2176" s="2" t="s">
        <v>30</v>
      </c>
      <c r="K2176" s="2" t="s">
        <v>30</v>
      </c>
      <c r="L2176" s="2" t="s">
        <v>277</v>
      </c>
      <c r="M2176" s="2" t="s">
        <v>183</v>
      </c>
      <c r="N2176" s="2" t="s">
        <v>306</v>
      </c>
      <c r="O2176" s="2" t="s">
        <v>257</v>
      </c>
      <c r="P2176" s="2" t="s">
        <v>279</v>
      </c>
      <c r="Q2176" s="2" t="s">
        <v>279</v>
      </c>
      <c r="R2176" s="2" t="s">
        <v>279</v>
      </c>
      <c r="S2176" s="2" t="s">
        <v>34</v>
      </c>
      <c r="T2176" s="137">
        <v>3.7280000000000002</v>
      </c>
      <c r="U2176" s="2" t="s">
        <v>357</v>
      </c>
      <c r="V2176" s="146">
        <v>4.9000000000000002E-2</v>
      </c>
      <c r="W2176" s="146">
        <v>4.7710000000000002E-2</v>
      </c>
      <c r="X2176" s="4" t="s">
        <v>263</v>
      </c>
      <c r="Z2176" s="137">
        <v>24076315.079999998</v>
      </c>
      <c r="AA2176" s="144">
        <v>1</v>
      </c>
      <c r="AB2176" s="157">
        <v>104.99</v>
      </c>
      <c r="AD2176" s="137">
        <v>25277.723000000002</v>
      </c>
      <c r="AG2176" s="2" t="s">
        <v>36</v>
      </c>
      <c r="AH2176" s="146">
        <v>5.1049999999999998E-2</v>
      </c>
      <c r="AI2176" s="146">
        <v>5.5652352500065103E-3</v>
      </c>
      <c r="AJ2176" s="146">
        <v>1.01518006910414E-3</v>
      </c>
    </row>
    <row r="2177" spans="1:36" x14ac:dyDescent="0.2">
      <c r="A2177" s="188">
        <v>1038</v>
      </c>
      <c r="B2177" s="2">
        <v>1162</v>
      </c>
      <c r="C2177" s="2" t="s">
        <v>358</v>
      </c>
      <c r="D2177" s="2" t="s">
        <v>359</v>
      </c>
      <c r="E2177" s="4" t="s">
        <v>252</v>
      </c>
      <c r="F2177" s="2" t="s">
        <v>360</v>
      </c>
      <c r="G2177" s="2" t="s">
        <v>361</v>
      </c>
      <c r="H2177" s="2" t="s">
        <v>255</v>
      </c>
      <c r="I2177" s="2" t="s">
        <v>304</v>
      </c>
      <c r="J2177" s="2" t="s">
        <v>30</v>
      </c>
      <c r="K2177" s="2" t="s">
        <v>30</v>
      </c>
      <c r="L2177" s="2" t="s">
        <v>277</v>
      </c>
      <c r="M2177" s="2" t="s">
        <v>31</v>
      </c>
      <c r="N2177" s="2" t="s">
        <v>288</v>
      </c>
      <c r="O2177" s="2" t="s">
        <v>257</v>
      </c>
      <c r="P2177" s="2" t="s">
        <v>362</v>
      </c>
      <c r="Q2177" s="2" t="s">
        <v>259</v>
      </c>
      <c r="R2177" s="2" t="s">
        <v>260</v>
      </c>
      <c r="S2177" s="2" t="s">
        <v>34</v>
      </c>
      <c r="T2177" s="137">
        <v>3.5049999999999999</v>
      </c>
      <c r="U2177" s="2" t="s">
        <v>363</v>
      </c>
      <c r="V2177" s="146">
        <v>0.04</v>
      </c>
      <c r="W2177" s="146">
        <v>1E-4</v>
      </c>
      <c r="X2177" s="4" t="s">
        <v>263</v>
      </c>
      <c r="Z2177" s="137">
        <v>8665105</v>
      </c>
      <c r="AA2177" s="144">
        <v>1</v>
      </c>
      <c r="AB2177" s="157">
        <v>135.80000000000001</v>
      </c>
      <c r="AD2177" s="137">
        <v>11767.213</v>
      </c>
      <c r="AG2177" s="2" t="s">
        <v>36</v>
      </c>
      <c r="AH2177" s="146">
        <v>3.9386999999999998E-2</v>
      </c>
      <c r="AI2177" s="146">
        <v>2.5907122162700299E-3</v>
      </c>
      <c r="AJ2177" s="146">
        <v>4.7258368938471701E-4</v>
      </c>
    </row>
    <row r="2178" spans="1:36" x14ac:dyDescent="0.2">
      <c r="A2178" s="188">
        <v>1038</v>
      </c>
      <c r="B2178" s="2">
        <v>1162</v>
      </c>
      <c r="C2178" s="2" t="s">
        <v>844</v>
      </c>
      <c r="D2178" s="2" t="s">
        <v>845</v>
      </c>
      <c r="E2178" s="4" t="s">
        <v>252</v>
      </c>
      <c r="F2178" s="2" t="s">
        <v>846</v>
      </c>
      <c r="G2178" s="2" t="s">
        <v>847</v>
      </c>
      <c r="H2178" s="2" t="s">
        <v>255</v>
      </c>
      <c r="I2178" s="2" t="s">
        <v>324</v>
      </c>
      <c r="J2178" s="2" t="s">
        <v>30</v>
      </c>
      <c r="K2178" s="2" t="s">
        <v>30</v>
      </c>
      <c r="L2178" s="2" t="s">
        <v>277</v>
      </c>
      <c r="M2178" s="2" t="s">
        <v>183</v>
      </c>
      <c r="N2178" s="2" t="s">
        <v>288</v>
      </c>
      <c r="O2178" s="2" t="s">
        <v>257</v>
      </c>
      <c r="P2178" s="2" t="s">
        <v>362</v>
      </c>
      <c r="Q2178" s="2" t="s">
        <v>259</v>
      </c>
      <c r="R2178" s="2" t="s">
        <v>260</v>
      </c>
      <c r="S2178" s="2" t="s">
        <v>34</v>
      </c>
      <c r="T2178" s="137">
        <v>4.7910000000000004</v>
      </c>
      <c r="U2178" s="2" t="s">
        <v>848</v>
      </c>
      <c r="V2178" s="146">
        <v>5.8799999999999998E-2</v>
      </c>
      <c r="W2178" s="146">
        <v>5.2249999999999998E-2</v>
      </c>
      <c r="X2178" s="4" t="s">
        <v>263</v>
      </c>
      <c r="Z2178" s="137">
        <v>22686610</v>
      </c>
      <c r="AA2178" s="144">
        <v>1</v>
      </c>
      <c r="AB2178" s="157">
        <v>105.01</v>
      </c>
      <c r="AD2178" s="137">
        <v>23823.208999999999</v>
      </c>
      <c r="AG2178" s="2" t="s">
        <v>36</v>
      </c>
      <c r="AH2178" s="146">
        <v>2.4382999999999998E-2</v>
      </c>
      <c r="AI2178" s="146">
        <v>5.2450041615300499E-3</v>
      </c>
      <c r="AJ2178" s="146">
        <v>9.5676524853955801E-4</v>
      </c>
    </row>
    <row r="2179" spans="1:36" x14ac:dyDescent="0.2">
      <c r="A2179" s="188">
        <v>1038</v>
      </c>
      <c r="B2179" s="2">
        <v>1162</v>
      </c>
      <c r="C2179" s="2" t="s">
        <v>849</v>
      </c>
      <c r="D2179" s="2" t="s">
        <v>850</v>
      </c>
      <c r="E2179" s="4" t="s">
        <v>252</v>
      </c>
      <c r="F2179" s="2" t="s">
        <v>851</v>
      </c>
      <c r="G2179" s="2" t="s">
        <v>852</v>
      </c>
      <c r="H2179" s="2" t="s">
        <v>255</v>
      </c>
      <c r="I2179" s="2" t="s">
        <v>324</v>
      </c>
      <c r="J2179" s="2" t="s">
        <v>30</v>
      </c>
      <c r="K2179" s="2" t="s">
        <v>30</v>
      </c>
      <c r="L2179" s="2" t="s">
        <v>277</v>
      </c>
      <c r="M2179" s="2" t="s">
        <v>31</v>
      </c>
      <c r="N2179" s="2" t="s">
        <v>278</v>
      </c>
      <c r="O2179" s="2" t="s">
        <v>257</v>
      </c>
      <c r="P2179" s="2" t="s">
        <v>343</v>
      </c>
      <c r="Q2179" s="2" t="s">
        <v>298</v>
      </c>
      <c r="R2179" s="2" t="s">
        <v>260</v>
      </c>
      <c r="S2179" s="2" t="s">
        <v>34</v>
      </c>
      <c r="T2179" s="137">
        <v>2.843</v>
      </c>
      <c r="U2179" s="2" t="s">
        <v>363</v>
      </c>
      <c r="V2179" s="146">
        <v>5.5399999999999998E-2</v>
      </c>
      <c r="W2179" s="146">
        <v>5.3499999999999999E-2</v>
      </c>
      <c r="X2179" s="4" t="s">
        <v>263</v>
      </c>
      <c r="Z2179" s="137">
        <v>2889328</v>
      </c>
      <c r="AA2179" s="144">
        <v>1</v>
      </c>
      <c r="AB2179" s="157">
        <v>102.18</v>
      </c>
      <c r="AD2179" s="137">
        <v>2952.3150000000001</v>
      </c>
      <c r="AG2179" s="2" t="s">
        <v>36</v>
      </c>
      <c r="AH2179" s="146">
        <v>1.1557E-2</v>
      </c>
      <c r="AI2179" s="146">
        <v>6.4999245879714498E-4</v>
      </c>
      <c r="AJ2179" s="146">
        <v>1.18568103520527E-4</v>
      </c>
    </row>
    <row r="2180" spans="1:36" x14ac:dyDescent="0.2">
      <c r="A2180" s="188">
        <v>1038</v>
      </c>
      <c r="B2180" s="2">
        <v>1162</v>
      </c>
      <c r="C2180" s="2" t="s">
        <v>250</v>
      </c>
      <c r="D2180" s="2" t="s">
        <v>251</v>
      </c>
      <c r="E2180" s="4" t="s">
        <v>252</v>
      </c>
      <c r="F2180" s="2" t="s">
        <v>853</v>
      </c>
      <c r="G2180" s="2" t="s">
        <v>854</v>
      </c>
      <c r="H2180" s="2" t="s">
        <v>255</v>
      </c>
      <c r="I2180" s="2" t="s">
        <v>276</v>
      </c>
      <c r="J2180" s="2" t="s">
        <v>30</v>
      </c>
      <c r="K2180" s="2" t="s">
        <v>30</v>
      </c>
      <c r="L2180" s="2" t="s">
        <v>277</v>
      </c>
      <c r="M2180" s="2" t="s">
        <v>31</v>
      </c>
      <c r="N2180" s="2" t="s">
        <v>256</v>
      </c>
      <c r="O2180" s="2" t="s">
        <v>257</v>
      </c>
      <c r="P2180" s="2" t="s">
        <v>258</v>
      </c>
      <c r="Q2180" s="2" t="s">
        <v>259</v>
      </c>
      <c r="R2180" s="2" t="s">
        <v>260</v>
      </c>
      <c r="S2180" s="2" t="s">
        <v>34</v>
      </c>
      <c r="T2180" s="137">
        <v>4.5570000000000004</v>
      </c>
      <c r="U2180" s="2" t="s">
        <v>766</v>
      </c>
      <c r="V2180" s="146">
        <v>2.4E-2</v>
      </c>
      <c r="W2180" s="146">
        <v>2.545E-2</v>
      </c>
      <c r="X2180" s="4" t="s">
        <v>263</v>
      </c>
      <c r="Z2180" s="137">
        <v>80273970</v>
      </c>
      <c r="AA2180" s="144">
        <v>1</v>
      </c>
      <c r="AB2180" s="157">
        <v>104.06</v>
      </c>
      <c r="AD2180" s="137">
        <v>83533.092999999993</v>
      </c>
      <c r="AG2180" s="2" t="s">
        <v>36</v>
      </c>
      <c r="AH2180" s="146">
        <v>3.6447E-2</v>
      </c>
      <c r="AI2180" s="146">
        <v>1.8390948860169301E-2</v>
      </c>
      <c r="AJ2180" s="146">
        <v>3.35477727284495E-3</v>
      </c>
    </row>
    <row r="2181" spans="1:36" x14ac:dyDescent="0.2">
      <c r="A2181" s="188">
        <v>1038</v>
      </c>
      <c r="B2181" s="2">
        <v>1162</v>
      </c>
      <c r="C2181" s="2" t="s">
        <v>518</v>
      </c>
      <c r="D2181" s="2" t="s">
        <v>519</v>
      </c>
      <c r="E2181" s="4" t="s">
        <v>252</v>
      </c>
      <c r="F2181" s="2" t="s">
        <v>855</v>
      </c>
      <c r="G2181" s="2" t="s">
        <v>856</v>
      </c>
      <c r="H2181" s="2" t="s">
        <v>255</v>
      </c>
      <c r="I2181" s="2" t="s">
        <v>324</v>
      </c>
      <c r="J2181" s="2" t="s">
        <v>30</v>
      </c>
      <c r="K2181" s="2" t="s">
        <v>30</v>
      </c>
      <c r="L2181" s="2" t="s">
        <v>277</v>
      </c>
      <c r="M2181" s="2" t="s">
        <v>31</v>
      </c>
      <c r="N2181" s="2" t="s">
        <v>476</v>
      </c>
      <c r="O2181" s="2" t="s">
        <v>257</v>
      </c>
      <c r="P2181" s="2" t="s">
        <v>362</v>
      </c>
      <c r="Q2181" s="2" t="s">
        <v>259</v>
      </c>
      <c r="R2181" s="2" t="s">
        <v>260</v>
      </c>
      <c r="S2181" s="2" t="s">
        <v>34</v>
      </c>
      <c r="T2181" s="137">
        <v>3.1190000000000002</v>
      </c>
      <c r="U2181" s="2" t="s">
        <v>857</v>
      </c>
      <c r="V2181" s="146">
        <v>5.45E-2</v>
      </c>
      <c r="W2181" s="146">
        <v>5.3159999999999999E-2</v>
      </c>
      <c r="X2181" s="4" t="s">
        <v>263</v>
      </c>
      <c r="Z2181" s="137">
        <v>3141859</v>
      </c>
      <c r="AA2181" s="144">
        <v>1</v>
      </c>
      <c r="AB2181" s="157">
        <v>101.88</v>
      </c>
      <c r="AD2181" s="137">
        <v>3200.9259999999999</v>
      </c>
      <c r="AG2181" s="2" t="s">
        <v>36</v>
      </c>
      <c r="AH2181" s="146">
        <v>4.973E-3</v>
      </c>
      <c r="AI2181" s="146">
        <v>7.0472747020950896E-4</v>
      </c>
      <c r="AJ2181" s="146">
        <v>1.2855256781931E-4</v>
      </c>
    </row>
    <row r="2182" spans="1:36" x14ac:dyDescent="0.2">
      <c r="A2182" s="188">
        <v>1038</v>
      </c>
      <c r="B2182" s="2">
        <v>1162</v>
      </c>
      <c r="C2182" s="2" t="s">
        <v>308</v>
      </c>
      <c r="D2182" s="2" t="s">
        <v>309</v>
      </c>
      <c r="E2182" s="4" t="s">
        <v>252</v>
      </c>
      <c r="F2182" s="2" t="s">
        <v>1559</v>
      </c>
      <c r="G2182" s="2" t="s">
        <v>1560</v>
      </c>
      <c r="H2182" s="2" t="s">
        <v>255</v>
      </c>
      <c r="I2182" s="2" t="s">
        <v>276</v>
      </c>
      <c r="J2182" s="2" t="s">
        <v>30</v>
      </c>
      <c r="K2182" s="2" t="s">
        <v>30</v>
      </c>
      <c r="L2182" s="2" t="s">
        <v>277</v>
      </c>
      <c r="M2182" s="2" t="s">
        <v>183</v>
      </c>
      <c r="N2182" s="2" t="s">
        <v>312</v>
      </c>
      <c r="O2182" s="2" t="s">
        <v>257</v>
      </c>
      <c r="P2182" s="2" t="s">
        <v>313</v>
      </c>
      <c r="Q2182" s="2" t="s">
        <v>259</v>
      </c>
      <c r="R2182" s="2" t="s">
        <v>260</v>
      </c>
      <c r="S2182" s="2" t="s">
        <v>34</v>
      </c>
      <c r="T2182" s="137">
        <v>3.496</v>
      </c>
      <c r="U2182" s="2" t="s">
        <v>363</v>
      </c>
      <c r="V2182" s="146">
        <v>3.5900000000000001E-2</v>
      </c>
      <c r="W2182" s="146">
        <v>3.6130000000000002E-2</v>
      </c>
      <c r="X2182" s="4" t="s">
        <v>263</v>
      </c>
      <c r="Z2182" s="137">
        <v>2581943</v>
      </c>
      <c r="AA2182" s="144">
        <v>1</v>
      </c>
      <c r="AB2182" s="157">
        <v>103.95</v>
      </c>
      <c r="AD2182" s="137">
        <v>2683.93</v>
      </c>
      <c r="AG2182" s="2" t="s">
        <v>36</v>
      </c>
      <c r="AH2182" s="146">
        <v>1.1736E-2</v>
      </c>
      <c r="AI2182" s="146">
        <v>5.9090371095687903E-4</v>
      </c>
      <c r="AJ2182" s="146">
        <v>1.07789454205444E-4</v>
      </c>
    </row>
    <row r="2183" spans="1:36" x14ac:dyDescent="0.2">
      <c r="A2183" s="188">
        <v>1038</v>
      </c>
      <c r="B2183" s="2">
        <v>1162</v>
      </c>
      <c r="C2183" s="2" t="s">
        <v>562</v>
      </c>
      <c r="D2183" s="2" t="s">
        <v>563</v>
      </c>
      <c r="E2183" s="4" t="s">
        <v>252</v>
      </c>
      <c r="F2183" s="2" t="s">
        <v>858</v>
      </c>
      <c r="G2183" s="2" t="s">
        <v>859</v>
      </c>
      <c r="H2183" s="2" t="s">
        <v>255</v>
      </c>
      <c r="I2183" s="2" t="s">
        <v>276</v>
      </c>
      <c r="J2183" s="2" t="s">
        <v>30</v>
      </c>
      <c r="K2183" s="2" t="s">
        <v>30</v>
      </c>
      <c r="L2183" s="2" t="s">
        <v>277</v>
      </c>
      <c r="M2183" s="2" t="s">
        <v>31</v>
      </c>
      <c r="N2183" s="2" t="s">
        <v>312</v>
      </c>
      <c r="O2183" s="2" t="s">
        <v>257</v>
      </c>
      <c r="P2183" s="2" t="s">
        <v>351</v>
      </c>
      <c r="Q2183" s="2" t="s">
        <v>259</v>
      </c>
      <c r="R2183" s="2" t="s">
        <v>260</v>
      </c>
      <c r="S2183" s="2" t="s">
        <v>34</v>
      </c>
      <c r="T2183" s="137">
        <v>3.4990000000000001</v>
      </c>
      <c r="U2183" s="2" t="s">
        <v>344</v>
      </c>
      <c r="V2183" s="146">
        <v>5.0000000000000001E-3</v>
      </c>
      <c r="W2183" s="146">
        <v>3.1260000000000003E-2</v>
      </c>
      <c r="X2183" s="4" t="s">
        <v>263</v>
      </c>
      <c r="Z2183" s="137">
        <v>9220780</v>
      </c>
      <c r="AA2183" s="144">
        <v>1</v>
      </c>
      <c r="AB2183" s="157">
        <v>94.45</v>
      </c>
      <c r="AD2183" s="137">
        <v>8709.027</v>
      </c>
      <c r="AG2183" s="2" t="s">
        <v>36</v>
      </c>
      <c r="AH2183" s="146">
        <v>3.4151000000000001E-2</v>
      </c>
      <c r="AI2183" s="146">
        <v>1.9174109175688001E-3</v>
      </c>
      <c r="AJ2183" s="146">
        <v>3.4976371354584698E-4</v>
      </c>
    </row>
    <row r="2184" spans="1:36" x14ac:dyDescent="0.2">
      <c r="A2184" s="188">
        <v>1038</v>
      </c>
      <c r="B2184" s="2">
        <v>1162</v>
      </c>
      <c r="C2184" s="2" t="s">
        <v>860</v>
      </c>
      <c r="D2184" s="2" t="s">
        <v>861</v>
      </c>
      <c r="E2184" s="4" t="s">
        <v>252</v>
      </c>
      <c r="F2184" s="2" t="s">
        <v>862</v>
      </c>
      <c r="G2184" s="2" t="s">
        <v>863</v>
      </c>
      <c r="H2184" s="2" t="s">
        <v>255</v>
      </c>
      <c r="I2184" s="2" t="s">
        <v>324</v>
      </c>
      <c r="J2184" s="2" t="s">
        <v>30</v>
      </c>
      <c r="K2184" s="2" t="s">
        <v>30</v>
      </c>
      <c r="L2184" s="2" t="s">
        <v>277</v>
      </c>
      <c r="M2184" s="2" t="s">
        <v>183</v>
      </c>
      <c r="N2184" s="2" t="s">
        <v>278</v>
      </c>
      <c r="O2184" s="2" t="s">
        <v>257</v>
      </c>
      <c r="P2184" s="2" t="s">
        <v>279</v>
      </c>
      <c r="Q2184" s="2" t="s">
        <v>279</v>
      </c>
      <c r="R2184" s="2" t="s">
        <v>279</v>
      </c>
      <c r="S2184" s="2" t="s">
        <v>34</v>
      </c>
      <c r="T2184" s="137">
        <v>3.2890000000000001</v>
      </c>
      <c r="U2184" s="2" t="s">
        <v>828</v>
      </c>
      <c r="V2184" s="146">
        <v>4.4999999999999998E-2</v>
      </c>
      <c r="W2184" s="146">
        <v>6.9330000000000003E-2</v>
      </c>
      <c r="X2184" s="4" t="s">
        <v>263</v>
      </c>
      <c r="Z2184" s="137">
        <v>10874757</v>
      </c>
      <c r="AA2184" s="144">
        <v>1</v>
      </c>
      <c r="AB2184" s="157">
        <v>93.89</v>
      </c>
      <c r="AD2184" s="137">
        <v>10210.308999999999</v>
      </c>
      <c r="AG2184" s="2" t="s">
        <v>36</v>
      </c>
      <c r="AH2184" s="146">
        <v>2.6248E-2</v>
      </c>
      <c r="AI2184" s="146">
        <v>2.2479387497788199E-3</v>
      </c>
      <c r="AJ2184" s="146">
        <v>4.1005681032794998E-4</v>
      </c>
    </row>
    <row r="2185" spans="1:36" x14ac:dyDescent="0.2">
      <c r="A2185" s="188">
        <v>1038</v>
      </c>
      <c r="B2185" s="2">
        <v>1162</v>
      </c>
      <c r="C2185" s="2" t="s">
        <v>672</v>
      </c>
      <c r="D2185" s="2" t="s">
        <v>673</v>
      </c>
      <c r="E2185" s="4" t="s">
        <v>252</v>
      </c>
      <c r="F2185" s="2" t="s">
        <v>864</v>
      </c>
      <c r="G2185" s="2" t="s">
        <v>865</v>
      </c>
      <c r="H2185" s="2" t="s">
        <v>255</v>
      </c>
      <c r="I2185" s="2" t="s">
        <v>324</v>
      </c>
      <c r="J2185" s="2" t="s">
        <v>30</v>
      </c>
      <c r="K2185" s="2" t="s">
        <v>30</v>
      </c>
      <c r="L2185" s="2" t="s">
        <v>277</v>
      </c>
      <c r="M2185" s="2" t="s">
        <v>31</v>
      </c>
      <c r="N2185" s="2" t="s">
        <v>278</v>
      </c>
      <c r="O2185" s="2" t="s">
        <v>257</v>
      </c>
      <c r="P2185" s="2" t="s">
        <v>279</v>
      </c>
      <c r="Q2185" s="2" t="s">
        <v>279</v>
      </c>
      <c r="R2185" s="2" t="s">
        <v>279</v>
      </c>
      <c r="S2185" s="2" t="s">
        <v>34</v>
      </c>
      <c r="T2185" s="137">
        <v>3.2770000000000001</v>
      </c>
      <c r="U2185" s="2" t="s">
        <v>831</v>
      </c>
      <c r="V2185" s="146">
        <v>6.5000000000000002E-2</v>
      </c>
      <c r="W2185" s="146">
        <v>7.3069999999999996E-2</v>
      </c>
      <c r="X2185" s="4" t="s">
        <v>263</v>
      </c>
      <c r="Z2185" s="137">
        <v>6414000</v>
      </c>
      <c r="AA2185" s="144">
        <v>1</v>
      </c>
      <c r="AB2185" s="157">
        <v>101.94</v>
      </c>
      <c r="AD2185" s="137">
        <v>6538.4319999999998</v>
      </c>
      <c r="AG2185" s="2" t="s">
        <v>36</v>
      </c>
      <c r="AH2185" s="146">
        <v>3.2070000000000001E-2</v>
      </c>
      <c r="AI2185" s="146">
        <v>1.4395248230461401E-3</v>
      </c>
      <c r="AJ2185" s="146">
        <v>2.6259032074796702E-4</v>
      </c>
    </row>
    <row r="2186" spans="1:36" x14ac:dyDescent="0.2">
      <c r="A2186" s="188">
        <v>1038</v>
      </c>
      <c r="B2186" s="2">
        <v>1162</v>
      </c>
      <c r="C2186" s="2" t="s">
        <v>866</v>
      </c>
      <c r="D2186" s="2" t="s">
        <v>867</v>
      </c>
      <c r="E2186" s="4" t="s">
        <v>252</v>
      </c>
      <c r="F2186" s="2" t="s">
        <v>868</v>
      </c>
      <c r="G2186" s="2" t="s">
        <v>869</v>
      </c>
      <c r="H2186" s="2" t="s">
        <v>255</v>
      </c>
      <c r="I2186" s="2" t="s">
        <v>324</v>
      </c>
      <c r="J2186" s="2" t="s">
        <v>30</v>
      </c>
      <c r="K2186" s="2" t="s">
        <v>30</v>
      </c>
      <c r="L2186" s="2" t="s">
        <v>277</v>
      </c>
      <c r="M2186" s="2" t="s">
        <v>31</v>
      </c>
      <c r="N2186" s="2" t="s">
        <v>296</v>
      </c>
      <c r="O2186" s="2" t="s">
        <v>257</v>
      </c>
      <c r="P2186" s="2" t="s">
        <v>351</v>
      </c>
      <c r="Q2186" s="2" t="s">
        <v>259</v>
      </c>
      <c r="R2186" s="2" t="s">
        <v>260</v>
      </c>
      <c r="S2186" s="2" t="s">
        <v>34</v>
      </c>
      <c r="T2186" s="137">
        <v>5.3310000000000004</v>
      </c>
      <c r="U2186" s="2" t="s">
        <v>870</v>
      </c>
      <c r="V2186" s="146">
        <v>5.6899999999999999E-2</v>
      </c>
      <c r="W2186" s="146">
        <v>5.475E-2</v>
      </c>
      <c r="X2186" s="4" t="s">
        <v>263</v>
      </c>
      <c r="Z2186" s="137">
        <v>12884525</v>
      </c>
      <c r="AA2186" s="144">
        <v>1</v>
      </c>
      <c r="AB2186" s="157">
        <v>103.02</v>
      </c>
      <c r="AD2186" s="137">
        <v>13273.638000000001</v>
      </c>
      <c r="AG2186" s="2" t="s">
        <v>36</v>
      </c>
      <c r="AH2186" s="146">
        <v>8.2400000000000008E-3</v>
      </c>
      <c r="AI2186" s="146">
        <v>2.9223722240196599E-3</v>
      </c>
      <c r="AJ2186" s="146">
        <v>5.3308331149610002E-4</v>
      </c>
    </row>
    <row r="2187" spans="1:36" x14ac:dyDescent="0.2">
      <c r="A2187" s="188">
        <v>1038</v>
      </c>
      <c r="B2187" s="2">
        <v>1162</v>
      </c>
      <c r="C2187" s="2" t="s">
        <v>1537</v>
      </c>
      <c r="D2187" s="2" t="s">
        <v>1538</v>
      </c>
      <c r="E2187" s="4" t="s">
        <v>252</v>
      </c>
      <c r="F2187" s="2" t="s">
        <v>1561</v>
      </c>
      <c r="G2187" s="2" t="s">
        <v>1562</v>
      </c>
      <c r="H2187" s="2" t="s">
        <v>255</v>
      </c>
      <c r="I2187" s="2" t="s">
        <v>324</v>
      </c>
      <c r="J2187" s="2" t="s">
        <v>30</v>
      </c>
      <c r="K2187" s="2" t="s">
        <v>30</v>
      </c>
      <c r="L2187" s="2" t="s">
        <v>277</v>
      </c>
      <c r="M2187" s="2" t="s">
        <v>183</v>
      </c>
      <c r="N2187" s="2" t="s">
        <v>278</v>
      </c>
      <c r="O2187" s="2" t="s">
        <v>257</v>
      </c>
      <c r="P2187" s="2" t="s">
        <v>279</v>
      </c>
      <c r="Q2187" s="2" t="s">
        <v>279</v>
      </c>
      <c r="R2187" s="2" t="s">
        <v>279</v>
      </c>
      <c r="S2187" s="2" t="s">
        <v>34</v>
      </c>
      <c r="T2187" s="137">
        <v>3.0179999999999998</v>
      </c>
      <c r="U2187" s="2" t="s">
        <v>363</v>
      </c>
      <c r="V2187" s="146">
        <v>6.6900000000000001E-2</v>
      </c>
      <c r="W2187" s="146">
        <v>6.8459999999999993E-2</v>
      </c>
      <c r="X2187" s="4" t="s">
        <v>263</v>
      </c>
      <c r="Z2187" s="137">
        <v>5463871</v>
      </c>
      <c r="AA2187" s="144">
        <v>1</v>
      </c>
      <c r="AB2187" s="157">
        <v>101.62</v>
      </c>
      <c r="AD2187" s="137">
        <v>5552.3860000000004</v>
      </c>
      <c r="AG2187" s="2" t="s">
        <v>36</v>
      </c>
      <c r="AH2187" s="146">
        <v>1.8213E-2</v>
      </c>
      <c r="AI2187" s="146">
        <v>1.22243338248878E-3</v>
      </c>
      <c r="AJ2187" s="146">
        <v>2.2298967608039901E-4</v>
      </c>
    </row>
    <row r="2188" spans="1:36" x14ac:dyDescent="0.2">
      <c r="A2188" s="188">
        <v>1038</v>
      </c>
      <c r="B2188" s="2">
        <v>1162</v>
      </c>
      <c r="C2188" s="2" t="s">
        <v>597</v>
      </c>
      <c r="D2188" s="2" t="s">
        <v>598</v>
      </c>
      <c r="E2188" s="4" t="s">
        <v>252</v>
      </c>
      <c r="F2188" s="2" t="s">
        <v>871</v>
      </c>
      <c r="G2188" s="2" t="s">
        <v>872</v>
      </c>
      <c r="H2188" s="2" t="s">
        <v>255</v>
      </c>
      <c r="I2188" s="2" t="s">
        <v>324</v>
      </c>
      <c r="J2188" s="2" t="s">
        <v>30</v>
      </c>
      <c r="K2188" s="2" t="s">
        <v>30</v>
      </c>
      <c r="L2188" s="2" t="s">
        <v>277</v>
      </c>
      <c r="M2188" s="2" t="s">
        <v>183</v>
      </c>
      <c r="N2188" s="2" t="s">
        <v>306</v>
      </c>
      <c r="O2188" s="2" t="s">
        <v>257</v>
      </c>
      <c r="P2188" s="2" t="s">
        <v>279</v>
      </c>
      <c r="Q2188" s="2" t="s">
        <v>279</v>
      </c>
      <c r="R2188" s="2" t="s">
        <v>279</v>
      </c>
      <c r="S2188" s="2" t="s">
        <v>34</v>
      </c>
      <c r="T2188" s="137">
        <v>4.3650000000000002</v>
      </c>
      <c r="U2188" s="2" t="s">
        <v>612</v>
      </c>
      <c r="V2188" s="146">
        <v>6.3399999999999998E-2</v>
      </c>
      <c r="W2188" s="146">
        <v>6.8440000000000001E-2</v>
      </c>
      <c r="X2188" s="4" t="s">
        <v>263</v>
      </c>
      <c r="Z2188" s="137">
        <v>11958603</v>
      </c>
      <c r="AA2188" s="144">
        <v>1</v>
      </c>
      <c r="AB2188" s="157">
        <v>102.28</v>
      </c>
      <c r="AD2188" s="137">
        <v>12231.259</v>
      </c>
      <c r="AG2188" s="2" t="s">
        <v>36</v>
      </c>
      <c r="AH2188" s="146">
        <v>5.5757000000000001E-2</v>
      </c>
      <c r="AI2188" s="146">
        <v>2.6928783901680499E-3</v>
      </c>
      <c r="AJ2188" s="146">
        <v>4.9122028942382204E-4</v>
      </c>
    </row>
    <row r="2189" spans="1:36" x14ac:dyDescent="0.2">
      <c r="A2189" s="188">
        <v>1038</v>
      </c>
      <c r="B2189" s="2">
        <v>1162</v>
      </c>
      <c r="C2189" s="2" t="s">
        <v>573</v>
      </c>
      <c r="D2189" s="2" t="s">
        <v>574</v>
      </c>
      <c r="E2189" s="4" t="s">
        <v>252</v>
      </c>
      <c r="F2189" s="2" t="s">
        <v>873</v>
      </c>
      <c r="G2189" s="2" t="s">
        <v>874</v>
      </c>
      <c r="H2189" s="2" t="s">
        <v>255</v>
      </c>
      <c r="I2189" s="2" t="s">
        <v>276</v>
      </c>
      <c r="J2189" s="2" t="s">
        <v>30</v>
      </c>
      <c r="K2189" s="2" t="s">
        <v>30</v>
      </c>
      <c r="L2189" s="2" t="s">
        <v>277</v>
      </c>
      <c r="M2189" s="2" t="s">
        <v>31</v>
      </c>
      <c r="N2189" s="2" t="s">
        <v>325</v>
      </c>
      <c r="O2189" s="2" t="s">
        <v>257</v>
      </c>
      <c r="P2189" s="2" t="s">
        <v>279</v>
      </c>
      <c r="Q2189" s="2" t="s">
        <v>279</v>
      </c>
      <c r="R2189" s="2" t="s">
        <v>279</v>
      </c>
      <c r="S2189" s="2" t="s">
        <v>34</v>
      </c>
      <c r="T2189" s="137">
        <v>3.4180000000000001</v>
      </c>
      <c r="U2189" s="2" t="s">
        <v>831</v>
      </c>
      <c r="V2189" s="146">
        <v>4.1799999999999997E-2</v>
      </c>
      <c r="W2189" s="146">
        <v>4.122E-2</v>
      </c>
      <c r="X2189" s="4" t="s">
        <v>263</v>
      </c>
      <c r="Z2189" s="137">
        <v>11460728</v>
      </c>
      <c r="AA2189" s="144">
        <v>1</v>
      </c>
      <c r="AB2189" s="157">
        <v>104.72</v>
      </c>
      <c r="AD2189" s="137">
        <v>12001.674000000001</v>
      </c>
      <c r="AG2189" s="2" t="s">
        <v>36</v>
      </c>
      <c r="AH2189" s="146">
        <v>3.2847000000000001E-2</v>
      </c>
      <c r="AI2189" s="146">
        <v>2.6423321705528898E-3</v>
      </c>
      <c r="AJ2189" s="146">
        <v>4.81999921835261E-4</v>
      </c>
    </row>
    <row r="2190" spans="1:36" x14ac:dyDescent="0.2">
      <c r="A2190" s="188">
        <v>1038</v>
      </c>
      <c r="B2190" s="2">
        <v>1162</v>
      </c>
      <c r="C2190" s="2" t="s">
        <v>815</v>
      </c>
      <c r="D2190" s="2" t="s">
        <v>816</v>
      </c>
      <c r="E2190" s="4" t="s">
        <v>273</v>
      </c>
      <c r="F2190" s="2" t="s">
        <v>875</v>
      </c>
      <c r="G2190" s="2" t="s">
        <v>876</v>
      </c>
      <c r="H2190" s="2" t="s">
        <v>255</v>
      </c>
      <c r="I2190" s="2" t="s">
        <v>324</v>
      </c>
      <c r="J2190" s="2" t="s">
        <v>30</v>
      </c>
      <c r="K2190" s="2" t="s">
        <v>349</v>
      </c>
      <c r="L2190" s="2" t="s">
        <v>277</v>
      </c>
      <c r="M2190" s="2" t="s">
        <v>183</v>
      </c>
      <c r="N2190" s="2" t="s">
        <v>350</v>
      </c>
      <c r="O2190" s="2" t="s">
        <v>257</v>
      </c>
      <c r="P2190" s="2" t="s">
        <v>343</v>
      </c>
      <c r="Q2190" s="2" t="s">
        <v>298</v>
      </c>
      <c r="R2190" s="2" t="s">
        <v>260</v>
      </c>
      <c r="S2190" s="2" t="s">
        <v>34</v>
      </c>
      <c r="T2190" s="137">
        <v>2.2559999999999998</v>
      </c>
      <c r="U2190" s="2" t="s">
        <v>333</v>
      </c>
      <c r="V2190" s="146">
        <v>0.06</v>
      </c>
      <c r="W2190" s="146">
        <v>5.9299999999999999E-2</v>
      </c>
      <c r="X2190" s="4" t="s">
        <v>263</v>
      </c>
      <c r="Z2190" s="137">
        <v>10111394</v>
      </c>
      <c r="AA2190" s="144">
        <v>1</v>
      </c>
      <c r="AB2190" s="157">
        <v>100.95</v>
      </c>
      <c r="AD2190" s="137">
        <v>10207.451999999999</v>
      </c>
      <c r="AG2190" s="2" t="s">
        <v>36</v>
      </c>
      <c r="AH2190" s="146">
        <v>3.6902999999999998E-2</v>
      </c>
      <c r="AI2190" s="146">
        <v>2.24730971933031E-3</v>
      </c>
      <c r="AJ2190" s="146">
        <v>4.0994206600080199E-4</v>
      </c>
    </row>
    <row r="2191" spans="1:36" x14ac:dyDescent="0.2">
      <c r="A2191" s="188">
        <v>1038</v>
      </c>
      <c r="B2191" s="2">
        <v>1162</v>
      </c>
      <c r="C2191" s="2" t="s">
        <v>877</v>
      </c>
      <c r="D2191" s="2" t="s">
        <v>878</v>
      </c>
      <c r="E2191" s="4" t="s">
        <v>252</v>
      </c>
      <c r="F2191" s="2" t="s">
        <v>879</v>
      </c>
      <c r="G2191" s="2" t="s">
        <v>880</v>
      </c>
      <c r="H2191" s="2" t="s">
        <v>255</v>
      </c>
      <c r="I2191" s="2" t="s">
        <v>324</v>
      </c>
      <c r="J2191" s="2" t="s">
        <v>30</v>
      </c>
      <c r="K2191" s="2" t="s">
        <v>30</v>
      </c>
      <c r="L2191" s="2" t="s">
        <v>277</v>
      </c>
      <c r="M2191" s="2" t="s">
        <v>31</v>
      </c>
      <c r="N2191" s="2" t="s">
        <v>881</v>
      </c>
      <c r="O2191" s="2" t="s">
        <v>257</v>
      </c>
      <c r="P2191" s="2" t="s">
        <v>279</v>
      </c>
      <c r="Q2191" s="2" t="s">
        <v>279</v>
      </c>
      <c r="R2191" s="2" t="s">
        <v>279</v>
      </c>
      <c r="S2191" s="2" t="s">
        <v>34</v>
      </c>
      <c r="T2191" s="137">
        <v>3.6760000000000002</v>
      </c>
      <c r="U2191" s="2" t="s">
        <v>882</v>
      </c>
      <c r="V2191" s="146">
        <v>5.8999999999999997E-2</v>
      </c>
      <c r="W2191" s="146">
        <v>5.3530000000000001E-2</v>
      </c>
      <c r="X2191" s="4" t="s">
        <v>263</v>
      </c>
      <c r="Z2191" s="137">
        <v>9753353</v>
      </c>
      <c r="AA2191" s="144">
        <v>1</v>
      </c>
      <c r="AB2191" s="157">
        <v>102.31</v>
      </c>
      <c r="AD2191" s="137">
        <v>9978.6550000000007</v>
      </c>
      <c r="AG2191" s="2" t="s">
        <v>36</v>
      </c>
      <c r="AH2191" s="146">
        <v>2.0056999999999998E-2</v>
      </c>
      <c r="AI2191" s="146">
        <v>2.1969369882357702E-3</v>
      </c>
      <c r="AJ2191" s="146">
        <v>4.0075334524843699E-4</v>
      </c>
    </row>
    <row r="2192" spans="1:36" x14ac:dyDescent="0.2">
      <c r="A2192" s="188">
        <v>1038</v>
      </c>
      <c r="B2192" s="2">
        <v>1162</v>
      </c>
      <c r="C2192" s="2" t="s">
        <v>883</v>
      </c>
      <c r="D2192" s="2" t="s">
        <v>884</v>
      </c>
      <c r="E2192" s="4" t="s">
        <v>252</v>
      </c>
      <c r="F2192" s="2" t="s">
        <v>885</v>
      </c>
      <c r="G2192" s="2" t="s">
        <v>886</v>
      </c>
      <c r="H2192" s="2" t="s">
        <v>255</v>
      </c>
      <c r="I2192" s="2" t="s">
        <v>324</v>
      </c>
      <c r="J2192" s="2" t="s">
        <v>30</v>
      </c>
      <c r="K2192" s="2" t="s">
        <v>30</v>
      </c>
      <c r="L2192" s="2" t="s">
        <v>277</v>
      </c>
      <c r="M2192" s="2" t="s">
        <v>183</v>
      </c>
      <c r="N2192" s="2" t="s">
        <v>288</v>
      </c>
      <c r="O2192" s="2" t="s">
        <v>257</v>
      </c>
      <c r="P2192" s="2" t="s">
        <v>279</v>
      </c>
      <c r="Q2192" s="2" t="s">
        <v>279</v>
      </c>
      <c r="R2192" s="2" t="s">
        <v>279</v>
      </c>
      <c r="S2192" s="2" t="s">
        <v>34</v>
      </c>
      <c r="T2192" s="137">
        <v>3.7789999999999999</v>
      </c>
      <c r="U2192" s="2" t="s">
        <v>831</v>
      </c>
      <c r="V2192" s="146">
        <v>6.5600000000000006E-2</v>
      </c>
      <c r="W2192" s="146">
        <v>6.0740000000000002E-2</v>
      </c>
      <c r="X2192" s="4" t="s">
        <v>263</v>
      </c>
      <c r="Z2192" s="137">
        <v>7951860</v>
      </c>
      <c r="AA2192" s="144">
        <v>1</v>
      </c>
      <c r="AB2192" s="157">
        <v>105.6</v>
      </c>
      <c r="AD2192" s="137">
        <v>8397.1640000000007</v>
      </c>
      <c r="AG2192" s="2" t="s">
        <v>36</v>
      </c>
      <c r="AH2192" s="146">
        <v>6.5431000000000003E-2</v>
      </c>
      <c r="AI2192" s="146">
        <v>1.8487501270967399E-3</v>
      </c>
      <c r="AJ2192" s="146">
        <v>3.3723898406274298E-4</v>
      </c>
    </row>
    <row r="2193" spans="1:36" x14ac:dyDescent="0.2">
      <c r="A2193" s="188">
        <v>1038</v>
      </c>
      <c r="B2193" s="2">
        <v>1162</v>
      </c>
      <c r="C2193" s="2" t="s">
        <v>791</v>
      </c>
      <c r="D2193" s="2" t="s">
        <v>792</v>
      </c>
      <c r="E2193" s="4" t="s">
        <v>252</v>
      </c>
      <c r="F2193" s="2" t="s">
        <v>887</v>
      </c>
      <c r="G2193" s="2" t="s">
        <v>888</v>
      </c>
      <c r="H2193" s="2" t="s">
        <v>255</v>
      </c>
      <c r="I2193" s="2" t="s">
        <v>276</v>
      </c>
      <c r="J2193" s="2" t="s">
        <v>30</v>
      </c>
      <c r="K2193" s="2" t="s">
        <v>30</v>
      </c>
      <c r="L2193" s="2" t="s">
        <v>277</v>
      </c>
      <c r="M2193" s="2" t="s">
        <v>183</v>
      </c>
      <c r="N2193" s="2" t="s">
        <v>306</v>
      </c>
      <c r="O2193" s="2" t="s">
        <v>257</v>
      </c>
      <c r="P2193" s="2" t="s">
        <v>279</v>
      </c>
      <c r="Q2193" s="2" t="s">
        <v>279</v>
      </c>
      <c r="R2193" s="2" t="s">
        <v>279</v>
      </c>
      <c r="S2193" s="2" t="s">
        <v>34</v>
      </c>
      <c r="T2193" s="137">
        <v>5.3170000000000002</v>
      </c>
      <c r="U2193" s="2" t="s">
        <v>848</v>
      </c>
      <c r="V2193" s="146">
        <v>4.4400000000000002E-2</v>
      </c>
      <c r="W2193" s="146">
        <v>4.4010000000000001E-2</v>
      </c>
      <c r="X2193" s="4" t="s">
        <v>263</v>
      </c>
      <c r="Z2193" s="137">
        <v>14032760</v>
      </c>
      <c r="AA2193" s="144">
        <v>1</v>
      </c>
      <c r="AB2193" s="157">
        <v>105.37</v>
      </c>
      <c r="AD2193" s="137">
        <v>14786.319</v>
      </c>
      <c r="AG2193" s="2" t="s">
        <v>36</v>
      </c>
      <c r="AH2193" s="146">
        <v>3.7676000000000001E-2</v>
      </c>
      <c r="AI2193" s="146">
        <v>3.2554096837470901E-3</v>
      </c>
      <c r="AJ2193" s="146">
        <v>5.9383420093603301E-4</v>
      </c>
    </row>
    <row r="2194" spans="1:36" x14ac:dyDescent="0.2">
      <c r="A2194" s="188">
        <v>1038</v>
      </c>
      <c r="B2194" s="2">
        <v>1162</v>
      </c>
      <c r="C2194" s="2" t="s">
        <v>889</v>
      </c>
      <c r="D2194" s="2" t="s">
        <v>890</v>
      </c>
      <c r="E2194" s="4" t="s">
        <v>252</v>
      </c>
      <c r="F2194" s="2" t="s">
        <v>891</v>
      </c>
      <c r="G2194" s="2" t="s">
        <v>892</v>
      </c>
      <c r="H2194" s="2" t="s">
        <v>255</v>
      </c>
      <c r="I2194" s="2" t="s">
        <v>276</v>
      </c>
      <c r="J2194" s="2" t="s">
        <v>30</v>
      </c>
      <c r="K2194" s="2" t="s">
        <v>30</v>
      </c>
      <c r="L2194" s="2" t="s">
        <v>277</v>
      </c>
      <c r="M2194" s="2" t="s">
        <v>31</v>
      </c>
      <c r="N2194" s="2" t="s">
        <v>331</v>
      </c>
      <c r="O2194" s="2" t="s">
        <v>257</v>
      </c>
      <c r="P2194" s="2" t="s">
        <v>403</v>
      </c>
      <c r="Q2194" s="2" t="s">
        <v>259</v>
      </c>
      <c r="R2194" s="2" t="s">
        <v>260</v>
      </c>
      <c r="S2194" s="2" t="s">
        <v>34</v>
      </c>
      <c r="T2194" s="137">
        <v>5.7619999999999996</v>
      </c>
      <c r="U2194" s="2" t="s">
        <v>893</v>
      </c>
      <c r="V2194" s="146">
        <v>3.1399999999999997E-2</v>
      </c>
      <c r="W2194" s="146">
        <v>2.852E-2</v>
      </c>
      <c r="X2194" s="4" t="s">
        <v>263</v>
      </c>
      <c r="Z2194" s="137">
        <v>943570</v>
      </c>
      <c r="AA2194" s="144">
        <v>1</v>
      </c>
      <c r="AB2194" s="157">
        <v>105.04</v>
      </c>
      <c r="AD2194" s="137">
        <v>991.12599999999998</v>
      </c>
      <c r="AG2194" s="2" t="s">
        <v>36</v>
      </c>
      <c r="AH2194" s="146">
        <v>2.5690000000000001E-3</v>
      </c>
      <c r="AI2194" s="146">
        <v>2.18209880198278E-4</v>
      </c>
      <c r="AJ2194" s="146">
        <v>3.9804664368615E-5</v>
      </c>
    </row>
    <row r="2195" spans="1:36" x14ac:dyDescent="0.2">
      <c r="A2195" s="188">
        <v>1038</v>
      </c>
      <c r="B2195" s="2">
        <v>1162</v>
      </c>
      <c r="C2195" s="2" t="s">
        <v>894</v>
      </c>
      <c r="D2195" s="2" t="s">
        <v>895</v>
      </c>
      <c r="E2195" s="4" t="s">
        <v>252</v>
      </c>
      <c r="F2195" s="2" t="s">
        <v>896</v>
      </c>
      <c r="G2195" s="2" t="s">
        <v>897</v>
      </c>
      <c r="H2195" s="2" t="s">
        <v>255</v>
      </c>
      <c r="I2195" s="2" t="s">
        <v>276</v>
      </c>
      <c r="J2195" s="2" t="s">
        <v>30</v>
      </c>
      <c r="K2195" s="2" t="s">
        <v>30</v>
      </c>
      <c r="L2195" s="2" t="s">
        <v>277</v>
      </c>
      <c r="M2195" s="2" t="s">
        <v>31</v>
      </c>
      <c r="N2195" s="2" t="s">
        <v>325</v>
      </c>
      <c r="O2195" s="2" t="s">
        <v>257</v>
      </c>
      <c r="P2195" s="2" t="s">
        <v>258</v>
      </c>
      <c r="Q2195" s="2" t="s">
        <v>259</v>
      </c>
      <c r="R2195" s="2" t="s">
        <v>260</v>
      </c>
      <c r="S2195" s="2" t="s">
        <v>34</v>
      </c>
      <c r="T2195" s="137">
        <v>7.569</v>
      </c>
      <c r="U2195" s="2" t="s">
        <v>898</v>
      </c>
      <c r="V2195" s="146">
        <v>2.9899999999999999E-2</v>
      </c>
      <c r="W2195" s="146">
        <v>2.7519999999999999E-2</v>
      </c>
      <c r="X2195" s="4" t="s">
        <v>263</v>
      </c>
      <c r="Z2195" s="137">
        <v>13160753</v>
      </c>
      <c r="AA2195" s="144">
        <v>1</v>
      </c>
      <c r="AB2195" s="157">
        <v>105.38</v>
      </c>
      <c r="AD2195" s="137">
        <v>13868.802</v>
      </c>
      <c r="AG2195" s="2" t="s">
        <v>36</v>
      </c>
      <c r="AH2195" s="146">
        <v>3.4007000000000003E-2</v>
      </c>
      <c r="AI2195" s="146">
        <v>3.05340565795015E-3</v>
      </c>
      <c r="AJ2195" s="146">
        <v>5.5698572074508196E-4</v>
      </c>
    </row>
    <row r="2196" spans="1:36" x14ac:dyDescent="0.2">
      <c r="A2196" s="188">
        <v>1038</v>
      </c>
      <c r="B2196" s="2">
        <v>1162</v>
      </c>
      <c r="C2196" s="2" t="s">
        <v>899</v>
      </c>
      <c r="D2196" s="2" t="s">
        <v>900</v>
      </c>
      <c r="E2196" s="4" t="s">
        <v>252</v>
      </c>
      <c r="F2196" s="2" t="s">
        <v>901</v>
      </c>
      <c r="G2196" s="2" t="s">
        <v>902</v>
      </c>
      <c r="H2196" s="2" t="s">
        <v>255</v>
      </c>
      <c r="I2196" s="2" t="s">
        <v>324</v>
      </c>
      <c r="J2196" s="2" t="s">
        <v>30</v>
      </c>
      <c r="K2196" s="2" t="s">
        <v>30</v>
      </c>
      <c r="L2196" s="2" t="s">
        <v>277</v>
      </c>
      <c r="M2196" s="2" t="s">
        <v>183</v>
      </c>
      <c r="N2196" s="2" t="s">
        <v>312</v>
      </c>
      <c r="O2196" s="2" t="s">
        <v>257</v>
      </c>
      <c r="P2196" s="2" t="s">
        <v>279</v>
      </c>
      <c r="Q2196" s="2" t="s">
        <v>279</v>
      </c>
      <c r="R2196" s="2" t="s">
        <v>279</v>
      </c>
      <c r="S2196" s="2" t="s">
        <v>34</v>
      </c>
      <c r="T2196" s="137">
        <v>2.8889999999999998</v>
      </c>
      <c r="U2196" s="2" t="s">
        <v>357</v>
      </c>
      <c r="V2196" s="146">
        <v>6.3500000000000001E-2</v>
      </c>
      <c r="W2196" s="146">
        <v>6.2330000000000003E-2</v>
      </c>
      <c r="X2196" s="4" t="s">
        <v>263</v>
      </c>
      <c r="Z2196" s="137">
        <v>1542118</v>
      </c>
      <c r="AA2196" s="144">
        <v>1</v>
      </c>
      <c r="AB2196" s="157">
        <v>102.65</v>
      </c>
      <c r="AD2196" s="137">
        <v>1582.9839999999999</v>
      </c>
      <c r="AG2196" s="2" t="s">
        <v>36</v>
      </c>
      <c r="AH2196" s="146">
        <v>7.9019999999999993E-3</v>
      </c>
      <c r="AI2196" s="146">
        <v>3.4851552860238201E-4</v>
      </c>
      <c r="AJ2196" s="146">
        <v>6.3574314924067006E-5</v>
      </c>
    </row>
    <row r="2197" spans="1:36" x14ac:dyDescent="0.2">
      <c r="A2197" s="188">
        <v>1038</v>
      </c>
      <c r="B2197" s="2">
        <v>1162</v>
      </c>
      <c r="C2197" s="2" t="s">
        <v>903</v>
      </c>
      <c r="D2197" s="2" t="s">
        <v>904</v>
      </c>
      <c r="E2197" s="4" t="s">
        <v>273</v>
      </c>
      <c r="F2197" s="2" t="s">
        <v>905</v>
      </c>
      <c r="G2197" s="2" t="s">
        <v>906</v>
      </c>
      <c r="H2197" s="2" t="s">
        <v>255</v>
      </c>
      <c r="I2197" s="2" t="s">
        <v>324</v>
      </c>
      <c r="J2197" s="2" t="s">
        <v>30</v>
      </c>
      <c r="K2197" s="2" t="s">
        <v>907</v>
      </c>
      <c r="L2197" s="2" t="s">
        <v>277</v>
      </c>
      <c r="M2197" s="2" t="s">
        <v>31</v>
      </c>
      <c r="N2197" s="2" t="s">
        <v>350</v>
      </c>
      <c r="O2197" s="2" t="s">
        <v>257</v>
      </c>
      <c r="P2197" s="2" t="s">
        <v>351</v>
      </c>
      <c r="Q2197" s="2" t="s">
        <v>259</v>
      </c>
      <c r="R2197" s="2" t="s">
        <v>260</v>
      </c>
      <c r="S2197" s="2" t="s">
        <v>34</v>
      </c>
      <c r="T2197" s="137">
        <v>2.5209999999999999</v>
      </c>
      <c r="U2197" s="2" t="s">
        <v>319</v>
      </c>
      <c r="V2197" s="146">
        <v>5.9200000000000003E-2</v>
      </c>
      <c r="W2197" s="146">
        <v>5.6219999999999999E-2</v>
      </c>
      <c r="X2197" s="4" t="s">
        <v>263</v>
      </c>
      <c r="Z2197" s="137">
        <v>4788357</v>
      </c>
      <c r="AA2197" s="144">
        <v>1</v>
      </c>
      <c r="AB2197" s="157">
        <v>102.83</v>
      </c>
      <c r="AD2197" s="137">
        <v>4923.8680000000004</v>
      </c>
      <c r="AG2197" s="2" t="s">
        <v>36</v>
      </c>
      <c r="AH2197" s="146">
        <v>8.4010000000000005E-3</v>
      </c>
      <c r="AI2197" s="146">
        <v>1.0840565336957301E-3</v>
      </c>
      <c r="AJ2197" s="146">
        <v>1.9774772086925599E-4</v>
      </c>
    </row>
    <row r="2198" spans="1:36" x14ac:dyDescent="0.2">
      <c r="A2198" s="188">
        <v>1038</v>
      </c>
      <c r="B2198" s="2">
        <v>1162</v>
      </c>
      <c r="C2198" s="2" t="s">
        <v>908</v>
      </c>
      <c r="D2198" s="2" t="s">
        <v>909</v>
      </c>
      <c r="E2198" s="4" t="s">
        <v>252</v>
      </c>
      <c r="F2198" s="2" t="s">
        <v>910</v>
      </c>
      <c r="G2198" s="2" t="s">
        <v>911</v>
      </c>
      <c r="H2198" s="2" t="s">
        <v>255</v>
      </c>
      <c r="I2198" s="2" t="s">
        <v>324</v>
      </c>
      <c r="J2198" s="2" t="s">
        <v>30</v>
      </c>
      <c r="K2198" s="2" t="s">
        <v>30</v>
      </c>
      <c r="L2198" s="2" t="s">
        <v>277</v>
      </c>
      <c r="M2198" s="2" t="s">
        <v>183</v>
      </c>
      <c r="N2198" s="2" t="s">
        <v>278</v>
      </c>
      <c r="O2198" s="2" t="s">
        <v>257</v>
      </c>
      <c r="P2198" s="2" t="s">
        <v>279</v>
      </c>
      <c r="Q2198" s="2" t="s">
        <v>279</v>
      </c>
      <c r="R2198" s="2" t="s">
        <v>279</v>
      </c>
      <c r="S2198" s="2" t="s">
        <v>34</v>
      </c>
      <c r="T2198" s="137">
        <v>2.3410000000000002</v>
      </c>
      <c r="U2198" s="2" t="s">
        <v>812</v>
      </c>
      <c r="V2198" s="146">
        <v>6.0699999999999997E-2</v>
      </c>
      <c r="W2198" s="146">
        <v>5.9319999999999998E-2</v>
      </c>
      <c r="X2198" s="4" t="s">
        <v>263</v>
      </c>
      <c r="Z2198" s="137">
        <v>4001512</v>
      </c>
      <c r="AA2198" s="144">
        <v>1</v>
      </c>
      <c r="AB2198" s="157">
        <v>102.39</v>
      </c>
      <c r="AD2198" s="137">
        <v>4097.1480000000001</v>
      </c>
      <c r="AG2198" s="2" t="s">
        <v>36</v>
      </c>
      <c r="AH2198" s="146">
        <v>4.4461000000000001E-2</v>
      </c>
      <c r="AI2198" s="146">
        <v>9.0204299860242095E-4</v>
      </c>
      <c r="AJ2198" s="146">
        <v>1.64545797709996E-4</v>
      </c>
    </row>
    <row r="2199" spans="1:36" x14ac:dyDescent="0.2">
      <c r="A2199" s="188">
        <v>1038</v>
      </c>
      <c r="B2199" s="2">
        <v>1162</v>
      </c>
      <c r="C2199" s="2" t="s">
        <v>1563</v>
      </c>
      <c r="D2199" s="2" t="s">
        <v>1564</v>
      </c>
      <c r="E2199" s="4" t="s">
        <v>252</v>
      </c>
      <c r="F2199" s="2" t="s">
        <v>1565</v>
      </c>
      <c r="G2199" s="2" t="s">
        <v>1566</v>
      </c>
      <c r="H2199" s="2" t="s">
        <v>255</v>
      </c>
      <c r="I2199" s="2" t="s">
        <v>276</v>
      </c>
      <c r="J2199" s="2" t="s">
        <v>30</v>
      </c>
      <c r="K2199" s="2" t="s">
        <v>30</v>
      </c>
      <c r="L2199" s="2" t="s">
        <v>277</v>
      </c>
      <c r="M2199" s="2" t="s">
        <v>183</v>
      </c>
      <c r="N2199" s="2" t="s">
        <v>312</v>
      </c>
      <c r="O2199" s="2" t="s">
        <v>257</v>
      </c>
      <c r="P2199" s="2" t="s">
        <v>279</v>
      </c>
      <c r="Q2199" s="2" t="s">
        <v>279</v>
      </c>
      <c r="R2199" s="2" t="s">
        <v>279</v>
      </c>
      <c r="S2199" s="2" t="s">
        <v>34</v>
      </c>
      <c r="T2199" s="137">
        <v>4.84</v>
      </c>
      <c r="U2199" s="2" t="s">
        <v>1567</v>
      </c>
      <c r="V2199" s="146">
        <v>4.99E-2</v>
      </c>
      <c r="W2199" s="146">
        <v>5.0450000000000002E-2</v>
      </c>
      <c r="X2199" s="4" t="s">
        <v>263</v>
      </c>
      <c r="Z2199" s="137">
        <v>2128632</v>
      </c>
      <c r="AA2199" s="144">
        <v>1</v>
      </c>
      <c r="AB2199" s="157">
        <v>101.17</v>
      </c>
      <c r="AD2199" s="137">
        <v>2153.5369999999998</v>
      </c>
      <c r="AG2199" s="2" t="s">
        <v>36</v>
      </c>
      <c r="AH2199" s="146">
        <v>1.6705000000000001E-2</v>
      </c>
      <c r="AI2199" s="146">
        <v>4.7413051790386098E-4</v>
      </c>
      <c r="AJ2199" s="146">
        <v>8.64883208539047E-5</v>
      </c>
    </row>
    <row r="2200" spans="1:36" x14ac:dyDescent="0.2">
      <c r="A2200" s="188">
        <v>1038</v>
      </c>
      <c r="B2200" s="2">
        <v>1162</v>
      </c>
      <c r="C2200" s="2" t="s">
        <v>1209</v>
      </c>
      <c r="D2200" s="2" t="s">
        <v>1210</v>
      </c>
      <c r="E2200" s="4" t="s">
        <v>252</v>
      </c>
      <c r="F2200" s="2" t="s">
        <v>1568</v>
      </c>
      <c r="G2200" s="2" t="s">
        <v>1569</v>
      </c>
      <c r="H2200" s="2" t="s">
        <v>255</v>
      </c>
      <c r="I2200" s="2" t="s">
        <v>324</v>
      </c>
      <c r="J2200" s="2" t="s">
        <v>30</v>
      </c>
      <c r="K2200" s="2" t="s">
        <v>30</v>
      </c>
      <c r="L2200" s="2" t="s">
        <v>277</v>
      </c>
      <c r="M2200" s="2" t="s">
        <v>31</v>
      </c>
      <c r="N2200" s="2" t="s">
        <v>278</v>
      </c>
      <c r="O2200" s="2" t="s">
        <v>257</v>
      </c>
      <c r="P2200" s="2" t="s">
        <v>368</v>
      </c>
      <c r="Q2200" s="2" t="s">
        <v>298</v>
      </c>
      <c r="R2200" s="2" t="s">
        <v>260</v>
      </c>
      <c r="S2200" s="2" t="s">
        <v>34</v>
      </c>
      <c r="T2200" s="137">
        <v>4.5119999999999996</v>
      </c>
      <c r="U2200" s="2" t="s">
        <v>488</v>
      </c>
      <c r="V2200" s="146">
        <v>5.8799999999999998E-2</v>
      </c>
      <c r="W2200" s="146">
        <v>5.1830000000000001E-2</v>
      </c>
      <c r="X2200" s="4" t="s">
        <v>263</v>
      </c>
      <c r="Z2200" s="137">
        <v>778982</v>
      </c>
      <c r="AA2200" s="144">
        <v>1</v>
      </c>
      <c r="AB2200" s="157">
        <v>105.23</v>
      </c>
      <c r="AD2200" s="137">
        <v>819.72299999999996</v>
      </c>
      <c r="AG2200" s="2" t="s">
        <v>36</v>
      </c>
      <c r="AH2200" s="146">
        <v>2.5969999999999999E-3</v>
      </c>
      <c r="AI2200" s="146">
        <v>1.80473136557788E-4</v>
      </c>
      <c r="AJ2200" s="146">
        <v>3.29209320022836E-5</v>
      </c>
    </row>
    <row r="2201" spans="1:36" x14ac:dyDescent="0.2">
      <c r="A2201" s="188">
        <v>1038</v>
      </c>
      <c r="B2201" s="2">
        <v>1162</v>
      </c>
      <c r="C2201" s="2" t="s">
        <v>683</v>
      </c>
      <c r="D2201" s="2" t="s">
        <v>684</v>
      </c>
      <c r="E2201" s="4" t="s">
        <v>252</v>
      </c>
      <c r="F2201" s="2" t="s">
        <v>912</v>
      </c>
      <c r="G2201" s="2" t="s">
        <v>913</v>
      </c>
      <c r="H2201" s="2" t="s">
        <v>255</v>
      </c>
      <c r="I2201" s="2" t="s">
        <v>324</v>
      </c>
      <c r="J2201" s="2" t="s">
        <v>30</v>
      </c>
      <c r="K2201" s="2" t="s">
        <v>30</v>
      </c>
      <c r="L2201" s="2" t="s">
        <v>277</v>
      </c>
      <c r="M2201" s="2" t="s">
        <v>31</v>
      </c>
      <c r="N2201" s="2" t="s">
        <v>256</v>
      </c>
      <c r="O2201" s="2" t="s">
        <v>257</v>
      </c>
      <c r="P2201" s="2" t="s">
        <v>258</v>
      </c>
      <c r="Q2201" s="2" t="s">
        <v>259</v>
      </c>
      <c r="R2201" s="2" t="s">
        <v>260</v>
      </c>
      <c r="S2201" s="2" t="s">
        <v>34</v>
      </c>
      <c r="T2201" s="137">
        <v>4.53</v>
      </c>
      <c r="U2201" s="2" t="s">
        <v>914</v>
      </c>
      <c r="V2201" s="146">
        <v>4.8800000000000003E-2</v>
      </c>
      <c r="W2201" s="146">
        <v>4.4549999999999999E-2</v>
      </c>
      <c r="X2201" s="4" t="s">
        <v>263</v>
      </c>
      <c r="Z2201" s="137">
        <v>44350799</v>
      </c>
      <c r="AA2201" s="144">
        <v>1</v>
      </c>
      <c r="AB2201" s="157">
        <v>103.32</v>
      </c>
      <c r="AD2201" s="137">
        <v>45823.245999999999</v>
      </c>
      <c r="AG2201" s="2" t="s">
        <v>36</v>
      </c>
      <c r="AH2201" s="146">
        <v>2.8143999999999999E-2</v>
      </c>
      <c r="AI2201" s="146">
        <v>1.0088611985841701E-2</v>
      </c>
      <c r="AJ2201" s="146">
        <v>1.84030995148672E-3</v>
      </c>
    </row>
    <row r="2202" spans="1:36" x14ac:dyDescent="0.2">
      <c r="A2202" s="188">
        <v>1038</v>
      </c>
      <c r="B2202" s="2">
        <v>1162</v>
      </c>
      <c r="C2202" s="2" t="s">
        <v>573</v>
      </c>
      <c r="D2202" s="2" t="s">
        <v>574</v>
      </c>
      <c r="E2202" s="4" t="s">
        <v>252</v>
      </c>
      <c r="F2202" s="2" t="s">
        <v>915</v>
      </c>
      <c r="G2202" s="2" t="s">
        <v>916</v>
      </c>
      <c r="H2202" s="2" t="s">
        <v>255</v>
      </c>
      <c r="I2202" s="2" t="s">
        <v>276</v>
      </c>
      <c r="J2202" s="2" t="s">
        <v>30</v>
      </c>
      <c r="K2202" s="2" t="s">
        <v>30</v>
      </c>
      <c r="L2202" s="2" t="s">
        <v>277</v>
      </c>
      <c r="M2202" s="2" t="s">
        <v>31</v>
      </c>
      <c r="N2202" s="2" t="s">
        <v>325</v>
      </c>
      <c r="O2202" s="2" t="s">
        <v>257</v>
      </c>
      <c r="P2202" s="2" t="s">
        <v>279</v>
      </c>
      <c r="Q2202" s="2" t="s">
        <v>279</v>
      </c>
      <c r="R2202" s="2" t="s">
        <v>279</v>
      </c>
      <c r="S2202" s="2" t="s">
        <v>34</v>
      </c>
      <c r="T2202" s="137">
        <v>5.3010000000000002</v>
      </c>
      <c r="U2202" s="2" t="s">
        <v>612</v>
      </c>
      <c r="V2202" s="146">
        <v>4.7800000000000002E-2</v>
      </c>
      <c r="W2202" s="146">
        <v>4.2549999999999998E-2</v>
      </c>
      <c r="X2202" s="4" t="s">
        <v>263</v>
      </c>
      <c r="Z2202" s="137">
        <v>8721926</v>
      </c>
      <c r="AA2202" s="144">
        <v>1</v>
      </c>
      <c r="AB2202" s="157">
        <v>105.78</v>
      </c>
      <c r="AD2202" s="137">
        <v>9226.0529999999999</v>
      </c>
      <c r="AG2202" s="2" t="s">
        <v>36</v>
      </c>
      <c r="AH2202" s="146">
        <v>4.5149000000000002E-2</v>
      </c>
      <c r="AI2202" s="146">
        <v>2.0312413724596998E-3</v>
      </c>
      <c r="AJ2202" s="146">
        <v>3.7052804854177901E-4</v>
      </c>
    </row>
    <row r="2203" spans="1:36" x14ac:dyDescent="0.2">
      <c r="A2203" s="188">
        <v>1038</v>
      </c>
      <c r="B2203" s="2">
        <v>1162</v>
      </c>
      <c r="C2203" s="2" t="s">
        <v>656</v>
      </c>
      <c r="D2203" s="2" t="s">
        <v>657</v>
      </c>
      <c r="E2203" s="4" t="s">
        <v>252</v>
      </c>
      <c r="F2203" s="2" t="s">
        <v>917</v>
      </c>
      <c r="G2203" s="2" t="s">
        <v>918</v>
      </c>
      <c r="H2203" s="2" t="s">
        <v>255</v>
      </c>
      <c r="I2203" s="2" t="s">
        <v>324</v>
      </c>
      <c r="J2203" s="2" t="s">
        <v>30</v>
      </c>
      <c r="K2203" s="2" t="s">
        <v>30</v>
      </c>
      <c r="L2203" s="2" t="s">
        <v>277</v>
      </c>
      <c r="M2203" s="2" t="s">
        <v>183</v>
      </c>
      <c r="N2203" s="2" t="s">
        <v>660</v>
      </c>
      <c r="O2203" s="2" t="s">
        <v>257</v>
      </c>
      <c r="P2203" s="2" t="s">
        <v>403</v>
      </c>
      <c r="Q2203" s="2" t="s">
        <v>259</v>
      </c>
      <c r="R2203" s="2" t="s">
        <v>260</v>
      </c>
      <c r="S2203" s="2" t="s">
        <v>34</v>
      </c>
      <c r="T2203" s="137">
        <v>2.9809999999999999</v>
      </c>
      <c r="U2203" s="2" t="s">
        <v>919</v>
      </c>
      <c r="V2203" s="146">
        <v>5.4600000000000003E-2</v>
      </c>
      <c r="W2203" s="146">
        <v>5.2999999999999999E-2</v>
      </c>
      <c r="X2203" s="4" t="s">
        <v>263</v>
      </c>
      <c r="Z2203" s="137">
        <v>4773000</v>
      </c>
      <c r="AA2203" s="144">
        <v>1</v>
      </c>
      <c r="AB2203" s="157">
        <v>102.2</v>
      </c>
      <c r="AD2203" s="137">
        <v>4878.0060000000003</v>
      </c>
      <c r="AG2203" s="2" t="s">
        <v>36</v>
      </c>
      <c r="AH2203" s="146">
        <v>1.5910000000000001E-2</v>
      </c>
      <c r="AI2203" s="146">
        <v>1.0739594987837699E-3</v>
      </c>
      <c r="AJ2203" s="146">
        <v>1.95905874453211E-4</v>
      </c>
    </row>
    <row r="2204" spans="1:36" x14ac:dyDescent="0.2">
      <c r="A2204" s="188">
        <v>1038</v>
      </c>
      <c r="B2204" s="2">
        <v>1162</v>
      </c>
      <c r="C2204" s="2" t="s">
        <v>920</v>
      </c>
      <c r="D2204" s="2" t="s">
        <v>921</v>
      </c>
      <c r="E2204" s="4" t="s">
        <v>252</v>
      </c>
      <c r="F2204" s="2" t="s">
        <v>922</v>
      </c>
      <c r="G2204" s="2" t="s">
        <v>923</v>
      </c>
      <c r="H2204" s="2" t="s">
        <v>255</v>
      </c>
      <c r="I2204" s="2" t="s">
        <v>324</v>
      </c>
      <c r="J2204" s="2" t="s">
        <v>30</v>
      </c>
      <c r="K2204" s="2" t="s">
        <v>30</v>
      </c>
      <c r="L2204" s="2" t="s">
        <v>277</v>
      </c>
      <c r="M2204" s="2" t="s">
        <v>183</v>
      </c>
      <c r="N2204" s="2" t="s">
        <v>585</v>
      </c>
      <c r="O2204" s="2" t="s">
        <v>257</v>
      </c>
      <c r="P2204" s="2" t="s">
        <v>553</v>
      </c>
      <c r="Q2204" s="2" t="s">
        <v>259</v>
      </c>
      <c r="R2204" s="2" t="s">
        <v>260</v>
      </c>
      <c r="S2204" s="2" t="s">
        <v>34</v>
      </c>
      <c r="T2204" s="137">
        <v>2.5230000000000001</v>
      </c>
      <c r="U2204" s="2" t="s">
        <v>924</v>
      </c>
      <c r="V2204" s="146">
        <v>5.3999999999999999E-2</v>
      </c>
      <c r="W2204" s="146">
        <v>5.2920000000000002E-2</v>
      </c>
      <c r="X2204" s="4" t="s">
        <v>263</v>
      </c>
      <c r="Z2204" s="137">
        <v>3099546</v>
      </c>
      <c r="AA2204" s="144">
        <v>1</v>
      </c>
      <c r="AB2204" s="157">
        <v>100.6</v>
      </c>
      <c r="AD2204" s="137">
        <v>3118.143</v>
      </c>
      <c r="AG2204" s="2" t="s">
        <v>36</v>
      </c>
      <c r="AH2204" s="146">
        <v>1.5498E-2</v>
      </c>
      <c r="AI2204" s="146">
        <v>6.8650173653516495E-4</v>
      </c>
      <c r="AJ2204" s="146">
        <v>1.25227928205742E-4</v>
      </c>
    </row>
    <row r="2205" spans="1:36" x14ac:dyDescent="0.2">
      <c r="A2205" s="188">
        <v>1038</v>
      </c>
      <c r="B2205" s="2">
        <v>1162</v>
      </c>
      <c r="C2205" s="2" t="s">
        <v>925</v>
      </c>
      <c r="D2205" s="2" t="s">
        <v>926</v>
      </c>
      <c r="E2205" s="4" t="s">
        <v>252</v>
      </c>
      <c r="F2205" s="2" t="s">
        <v>927</v>
      </c>
      <c r="G2205" s="2" t="s">
        <v>928</v>
      </c>
      <c r="H2205" s="2" t="s">
        <v>255</v>
      </c>
      <c r="I2205" s="2" t="s">
        <v>276</v>
      </c>
      <c r="J2205" s="2" t="s">
        <v>30</v>
      </c>
      <c r="K2205" s="2" t="s">
        <v>30</v>
      </c>
      <c r="L2205" s="2" t="s">
        <v>277</v>
      </c>
      <c r="M2205" s="2" t="s">
        <v>183</v>
      </c>
      <c r="N2205" s="2" t="s">
        <v>312</v>
      </c>
      <c r="O2205" s="2" t="s">
        <v>257</v>
      </c>
      <c r="P2205" s="2" t="s">
        <v>279</v>
      </c>
      <c r="Q2205" s="2" t="s">
        <v>279</v>
      </c>
      <c r="R2205" s="2" t="s">
        <v>279</v>
      </c>
      <c r="S2205" s="2" t="s">
        <v>34</v>
      </c>
      <c r="T2205" s="137">
        <v>4.8159999999999998</v>
      </c>
      <c r="U2205" s="2" t="s">
        <v>622</v>
      </c>
      <c r="V2205" s="146">
        <v>3.39E-2</v>
      </c>
      <c r="W2205" s="146">
        <v>3.6040000000000003E-2</v>
      </c>
      <c r="X2205" s="4" t="s">
        <v>263</v>
      </c>
      <c r="Z2205" s="137">
        <v>17468389</v>
      </c>
      <c r="AA2205" s="144">
        <v>1</v>
      </c>
      <c r="AB2205" s="157">
        <v>101.35</v>
      </c>
      <c r="AD2205" s="137">
        <v>17704.212</v>
      </c>
      <c r="AG2205" s="2" t="s">
        <v>36</v>
      </c>
      <c r="AH2205" s="146">
        <v>7.9408000000000006E-2</v>
      </c>
      <c r="AI2205" s="146">
        <v>3.8978236016894E-3</v>
      </c>
      <c r="AJ2205" s="146">
        <v>7.11019868084492E-4</v>
      </c>
    </row>
    <row r="2206" spans="1:36" x14ac:dyDescent="0.2">
      <c r="A2206" s="188">
        <v>1038</v>
      </c>
      <c r="B2206" s="2">
        <v>1162</v>
      </c>
      <c r="C2206" s="2" t="s">
        <v>929</v>
      </c>
      <c r="D2206" s="2" t="s">
        <v>930</v>
      </c>
      <c r="E2206" s="4" t="s">
        <v>273</v>
      </c>
      <c r="F2206" s="2" t="s">
        <v>931</v>
      </c>
      <c r="G2206" s="2" t="s">
        <v>932</v>
      </c>
      <c r="H2206" s="2" t="s">
        <v>255</v>
      </c>
      <c r="I2206" s="2" t="s">
        <v>324</v>
      </c>
      <c r="J2206" s="2" t="s">
        <v>30</v>
      </c>
      <c r="K2206" s="2" t="s">
        <v>30</v>
      </c>
      <c r="L2206" s="2" t="s">
        <v>277</v>
      </c>
      <c r="M2206" s="2" t="s">
        <v>183</v>
      </c>
      <c r="N2206" s="2" t="s">
        <v>585</v>
      </c>
      <c r="O2206" s="2" t="s">
        <v>257</v>
      </c>
      <c r="P2206" s="2" t="s">
        <v>297</v>
      </c>
      <c r="Q2206" s="2" t="s">
        <v>298</v>
      </c>
      <c r="R2206" s="2" t="s">
        <v>260</v>
      </c>
      <c r="S2206" s="2" t="s">
        <v>34</v>
      </c>
      <c r="T2206" s="137">
        <v>3.8759999999999999</v>
      </c>
      <c r="U2206" s="2" t="s">
        <v>933</v>
      </c>
      <c r="V2206" s="146">
        <v>5.8500000000000003E-2</v>
      </c>
      <c r="W2206" s="146">
        <v>6.114E-2</v>
      </c>
      <c r="X2206" s="4" t="s">
        <v>263</v>
      </c>
      <c r="Z2206" s="137">
        <v>11142621</v>
      </c>
      <c r="AA2206" s="144">
        <v>1</v>
      </c>
      <c r="AB2206" s="157">
        <v>100.78</v>
      </c>
      <c r="AD2206" s="137">
        <v>11229.532999999999</v>
      </c>
      <c r="AG2206" s="2" t="s">
        <v>36</v>
      </c>
      <c r="AH2206" s="146">
        <v>4.2048000000000002E-2</v>
      </c>
      <c r="AI2206" s="146">
        <v>2.4723348246966201E-3</v>
      </c>
      <c r="AJ2206" s="146">
        <v>4.5098992682854799E-4</v>
      </c>
    </row>
    <row r="2207" spans="1:36" x14ac:dyDescent="0.2">
      <c r="A2207" s="188">
        <v>1038</v>
      </c>
      <c r="B2207" s="2">
        <v>1162</v>
      </c>
      <c r="C2207" s="2" t="s">
        <v>415</v>
      </c>
      <c r="D2207" s="2" t="s">
        <v>416</v>
      </c>
      <c r="E2207" s="4" t="s">
        <v>252</v>
      </c>
      <c r="F2207" s="2" t="s">
        <v>934</v>
      </c>
      <c r="G2207" s="2" t="s">
        <v>935</v>
      </c>
      <c r="H2207" s="2" t="s">
        <v>255</v>
      </c>
      <c r="I2207" s="2" t="s">
        <v>276</v>
      </c>
      <c r="J2207" s="2" t="s">
        <v>30</v>
      </c>
      <c r="K2207" s="2" t="s">
        <v>30</v>
      </c>
      <c r="L2207" s="2" t="s">
        <v>277</v>
      </c>
      <c r="M2207" s="2" t="s">
        <v>31</v>
      </c>
      <c r="N2207" s="2" t="s">
        <v>312</v>
      </c>
      <c r="O2207" s="2" t="s">
        <v>257</v>
      </c>
      <c r="P2207" s="2" t="s">
        <v>790</v>
      </c>
      <c r="Q2207" s="2" t="s">
        <v>298</v>
      </c>
      <c r="R2207" s="2" t="s">
        <v>260</v>
      </c>
      <c r="S2207" s="2" t="s">
        <v>34</v>
      </c>
      <c r="T2207" s="137">
        <v>4.9029999999999996</v>
      </c>
      <c r="U2207" s="2" t="s">
        <v>936</v>
      </c>
      <c r="V2207" s="146">
        <v>2.7799999999999998E-2</v>
      </c>
      <c r="W2207" s="146">
        <v>2.7519999999999999E-2</v>
      </c>
      <c r="X2207" s="4" t="s">
        <v>263</v>
      </c>
      <c r="Z2207" s="137">
        <v>6011748</v>
      </c>
      <c r="AA2207" s="144">
        <v>1</v>
      </c>
      <c r="AB2207" s="157">
        <v>102.27</v>
      </c>
      <c r="AD2207" s="137">
        <v>6148.2150000000001</v>
      </c>
      <c r="AG2207" s="2" t="s">
        <v>36</v>
      </c>
      <c r="AH2207" s="146">
        <v>1.7527000000000001E-2</v>
      </c>
      <c r="AI2207" s="146">
        <v>1.35361325011045E-3</v>
      </c>
      <c r="AJ2207" s="146">
        <v>2.4691879697013599E-4</v>
      </c>
    </row>
    <row r="2208" spans="1:36" x14ac:dyDescent="0.2">
      <c r="A2208" s="188">
        <v>1038</v>
      </c>
      <c r="B2208" s="2">
        <v>1162</v>
      </c>
      <c r="C2208" s="2" t="s">
        <v>544</v>
      </c>
      <c r="D2208" s="2" t="s">
        <v>545</v>
      </c>
      <c r="E2208" s="4" t="s">
        <v>252</v>
      </c>
      <c r="F2208" s="2" t="s">
        <v>937</v>
      </c>
      <c r="G2208" s="2" t="s">
        <v>938</v>
      </c>
      <c r="H2208" s="2" t="s">
        <v>255</v>
      </c>
      <c r="I2208" s="2" t="s">
        <v>276</v>
      </c>
      <c r="J2208" s="2" t="s">
        <v>30</v>
      </c>
      <c r="K2208" s="2" t="s">
        <v>30</v>
      </c>
      <c r="L2208" s="2" t="s">
        <v>277</v>
      </c>
      <c r="M2208" s="2" t="s">
        <v>31</v>
      </c>
      <c r="N2208" s="2" t="s">
        <v>476</v>
      </c>
      <c r="O2208" s="2" t="s">
        <v>257</v>
      </c>
      <c r="P2208" s="2" t="s">
        <v>362</v>
      </c>
      <c r="Q2208" s="2" t="s">
        <v>259</v>
      </c>
      <c r="R2208" s="2" t="s">
        <v>260</v>
      </c>
      <c r="S2208" s="2" t="s">
        <v>34</v>
      </c>
      <c r="T2208" s="137">
        <v>3.91</v>
      </c>
      <c r="U2208" s="2" t="s">
        <v>939</v>
      </c>
      <c r="V2208" s="146">
        <v>3.04E-2</v>
      </c>
      <c r="W2208" s="146">
        <v>3.1469999999999998E-2</v>
      </c>
      <c r="X2208" s="4" t="s">
        <v>263</v>
      </c>
      <c r="Z2208" s="137">
        <v>7411803</v>
      </c>
      <c r="AA2208" s="144">
        <v>1</v>
      </c>
      <c r="AB2208" s="157">
        <v>101.72</v>
      </c>
      <c r="AD2208" s="137">
        <v>7539.2860000000001</v>
      </c>
      <c r="AG2208" s="2" t="s">
        <v>36</v>
      </c>
      <c r="AH2208" s="146">
        <v>2.8916000000000001E-2</v>
      </c>
      <c r="AI2208" s="146">
        <v>1.6598765614895599E-3</v>
      </c>
      <c r="AJ2208" s="146">
        <v>3.0278569129586199E-4</v>
      </c>
    </row>
    <row r="2209" spans="1:36" x14ac:dyDescent="0.2">
      <c r="A2209" s="188">
        <v>1038</v>
      </c>
      <c r="B2209" s="2">
        <v>1162</v>
      </c>
      <c r="C2209" s="2" t="s">
        <v>544</v>
      </c>
      <c r="D2209" s="2" t="s">
        <v>545</v>
      </c>
      <c r="E2209" s="4" t="s">
        <v>252</v>
      </c>
      <c r="F2209" s="2" t="s">
        <v>940</v>
      </c>
      <c r="G2209" s="2" t="s">
        <v>941</v>
      </c>
      <c r="H2209" s="2" t="s">
        <v>255</v>
      </c>
      <c r="I2209" s="2" t="s">
        <v>324</v>
      </c>
      <c r="J2209" s="2" t="s">
        <v>30</v>
      </c>
      <c r="K2209" s="2" t="s">
        <v>30</v>
      </c>
      <c r="L2209" s="2" t="s">
        <v>277</v>
      </c>
      <c r="M2209" s="2" t="s">
        <v>31</v>
      </c>
      <c r="N2209" s="2" t="s">
        <v>476</v>
      </c>
      <c r="O2209" s="2" t="s">
        <v>257</v>
      </c>
      <c r="P2209" s="2" t="s">
        <v>362</v>
      </c>
      <c r="Q2209" s="2" t="s">
        <v>259</v>
      </c>
      <c r="R2209" s="2" t="s">
        <v>260</v>
      </c>
      <c r="S2209" s="2" t="s">
        <v>34</v>
      </c>
      <c r="T2209" s="137">
        <v>3.7240000000000002</v>
      </c>
      <c r="U2209" s="2" t="s">
        <v>939</v>
      </c>
      <c r="V2209" s="146">
        <v>4.9500000000000002E-2</v>
      </c>
      <c r="W2209" s="146">
        <v>5.2109999999999997E-2</v>
      </c>
      <c r="X2209" s="4" t="s">
        <v>263</v>
      </c>
      <c r="Z2209" s="137">
        <v>7999134</v>
      </c>
      <c r="AA2209" s="144">
        <v>1</v>
      </c>
      <c r="AB2209" s="157">
        <v>100.37</v>
      </c>
      <c r="AD2209" s="137">
        <v>8028.7309999999998</v>
      </c>
      <c r="AG2209" s="2" t="s">
        <v>36</v>
      </c>
      <c r="AH2209" s="146">
        <v>2.2161E-2</v>
      </c>
      <c r="AI2209" s="146">
        <v>1.7676345009266499E-3</v>
      </c>
      <c r="AJ2209" s="146">
        <v>3.2244231091569498E-4</v>
      </c>
    </row>
    <row r="2210" spans="1:36" x14ac:dyDescent="0.2">
      <c r="A2210" s="188">
        <v>1038</v>
      </c>
      <c r="B2210" s="2">
        <v>1162</v>
      </c>
      <c r="C2210" s="2" t="s">
        <v>942</v>
      </c>
      <c r="D2210" s="2" t="s">
        <v>943</v>
      </c>
      <c r="E2210" s="4" t="s">
        <v>252</v>
      </c>
      <c r="F2210" s="2" t="s">
        <v>944</v>
      </c>
      <c r="G2210" s="2" t="s">
        <v>945</v>
      </c>
      <c r="H2210" s="2" t="s">
        <v>255</v>
      </c>
      <c r="I2210" s="2" t="s">
        <v>324</v>
      </c>
      <c r="J2210" s="2" t="s">
        <v>30</v>
      </c>
      <c r="K2210" s="2" t="s">
        <v>30</v>
      </c>
      <c r="L2210" s="2" t="s">
        <v>277</v>
      </c>
      <c r="M2210" s="2" t="s">
        <v>183</v>
      </c>
      <c r="N2210" s="2" t="s">
        <v>585</v>
      </c>
      <c r="O2210" s="2" t="s">
        <v>257</v>
      </c>
      <c r="P2210" s="2" t="s">
        <v>553</v>
      </c>
      <c r="Q2210" s="2" t="s">
        <v>259</v>
      </c>
      <c r="R2210" s="2" t="s">
        <v>260</v>
      </c>
      <c r="S2210" s="2" t="s">
        <v>34</v>
      </c>
      <c r="T2210" s="137">
        <v>2.964</v>
      </c>
      <c r="U2210" s="2" t="s">
        <v>357</v>
      </c>
      <c r="V2210" s="146">
        <v>5.7500000000000002E-2</v>
      </c>
      <c r="W2210" s="146">
        <v>5.7169999999999999E-2</v>
      </c>
      <c r="X2210" s="4" t="s">
        <v>263</v>
      </c>
      <c r="Z2210" s="137">
        <v>5669000</v>
      </c>
      <c r="AA2210" s="144">
        <v>1</v>
      </c>
      <c r="AB2210" s="157">
        <v>101.6</v>
      </c>
      <c r="AD2210" s="137">
        <v>5759.7039999999997</v>
      </c>
      <c r="AG2210" s="2" t="s">
        <v>36</v>
      </c>
      <c r="AH2210" s="146">
        <v>3.3264000000000002E-2</v>
      </c>
      <c r="AI2210" s="146">
        <v>1.26807732933967E-3</v>
      </c>
      <c r="AJ2210" s="146">
        <v>2.31315797625435E-4</v>
      </c>
    </row>
    <row r="2211" spans="1:36" x14ac:dyDescent="0.2">
      <c r="A2211" s="188">
        <v>1038</v>
      </c>
      <c r="B2211" s="2">
        <v>1162</v>
      </c>
      <c r="C2211" s="2" t="s">
        <v>946</v>
      </c>
      <c r="D2211" s="2" t="s">
        <v>947</v>
      </c>
      <c r="E2211" s="4" t="s">
        <v>273</v>
      </c>
      <c r="F2211" s="2" t="s">
        <v>948</v>
      </c>
      <c r="G2211" s="2" t="s">
        <v>949</v>
      </c>
      <c r="H2211" s="2" t="s">
        <v>255</v>
      </c>
      <c r="I2211" s="2" t="s">
        <v>324</v>
      </c>
      <c r="J2211" s="2" t="s">
        <v>30</v>
      </c>
      <c r="K2211" s="2" t="s">
        <v>30</v>
      </c>
      <c r="L2211" s="2" t="s">
        <v>277</v>
      </c>
      <c r="M2211" s="2" t="s">
        <v>183</v>
      </c>
      <c r="N2211" s="2" t="s">
        <v>350</v>
      </c>
      <c r="O2211" s="2" t="s">
        <v>257</v>
      </c>
      <c r="P2211" s="2" t="s">
        <v>343</v>
      </c>
      <c r="Q2211" s="2" t="s">
        <v>298</v>
      </c>
      <c r="R2211" s="2" t="s">
        <v>260</v>
      </c>
      <c r="S2211" s="2" t="s">
        <v>34</v>
      </c>
      <c r="T2211" s="137">
        <v>3.3330000000000002</v>
      </c>
      <c r="U2211" s="2" t="s">
        <v>344</v>
      </c>
      <c r="V2211" s="146">
        <v>6.6000000000000003E-2</v>
      </c>
      <c r="W2211" s="146">
        <v>6.216E-2</v>
      </c>
      <c r="X2211" s="4" t="s">
        <v>263</v>
      </c>
      <c r="Z2211" s="137">
        <v>29230710</v>
      </c>
      <c r="AA2211" s="144">
        <v>1</v>
      </c>
      <c r="AB2211" s="157">
        <v>102.9</v>
      </c>
      <c r="AD2211" s="137">
        <v>30078.401000000002</v>
      </c>
      <c r="AG2211" s="2" t="s">
        <v>36</v>
      </c>
      <c r="AH2211" s="146">
        <v>5.5677999999999998E-2</v>
      </c>
      <c r="AI2211" s="146">
        <v>6.6221698009092198E-3</v>
      </c>
      <c r="AJ2211" s="146">
        <v>1.2079803447839E-3</v>
      </c>
    </row>
    <row r="2212" spans="1:36" x14ac:dyDescent="0.2">
      <c r="A2212" s="188">
        <v>1038</v>
      </c>
      <c r="B2212" s="2">
        <v>1162</v>
      </c>
      <c r="C2212" s="2" t="s">
        <v>950</v>
      </c>
      <c r="D2212" s="2" t="s">
        <v>951</v>
      </c>
      <c r="E2212" s="4" t="s">
        <v>252</v>
      </c>
      <c r="F2212" s="2" t="s">
        <v>952</v>
      </c>
      <c r="G2212" s="2" t="s">
        <v>953</v>
      </c>
      <c r="H2212" s="2" t="s">
        <v>255</v>
      </c>
      <c r="I2212" s="2" t="s">
        <v>324</v>
      </c>
      <c r="J2212" s="2" t="s">
        <v>30</v>
      </c>
      <c r="K2212" s="2" t="s">
        <v>30</v>
      </c>
      <c r="L2212" s="2" t="s">
        <v>277</v>
      </c>
      <c r="M2212" s="2" t="s">
        <v>183</v>
      </c>
      <c r="N2212" s="2" t="s">
        <v>278</v>
      </c>
      <c r="O2212" s="2" t="s">
        <v>257</v>
      </c>
      <c r="P2212" s="2" t="s">
        <v>343</v>
      </c>
      <c r="Q2212" s="2" t="s">
        <v>298</v>
      </c>
      <c r="R2212" s="2" t="s">
        <v>260</v>
      </c>
      <c r="S2212" s="2" t="s">
        <v>34</v>
      </c>
      <c r="T2212" s="137">
        <v>4.8499999999999996</v>
      </c>
      <c r="U2212" s="2" t="s">
        <v>612</v>
      </c>
      <c r="V2212" s="146">
        <v>5.3800000000000001E-2</v>
      </c>
      <c r="W2212" s="146">
        <v>5.5210000000000002E-2</v>
      </c>
      <c r="X2212" s="4" t="s">
        <v>263</v>
      </c>
      <c r="Z2212" s="137">
        <v>4802685</v>
      </c>
      <c r="AA2212" s="144">
        <v>1</v>
      </c>
      <c r="AB2212" s="157">
        <v>100.68</v>
      </c>
      <c r="AD2212" s="137">
        <v>4835.3429999999998</v>
      </c>
      <c r="AG2212" s="2" t="s">
        <v>36</v>
      </c>
      <c r="AH2212" s="146">
        <v>1.9210999999999999E-2</v>
      </c>
      <c r="AI2212" s="146">
        <v>1.06456671472097E-3</v>
      </c>
      <c r="AJ2212" s="146">
        <v>1.9419249366235501E-4</v>
      </c>
    </row>
    <row r="2213" spans="1:36" x14ac:dyDescent="0.2">
      <c r="A2213" s="188">
        <v>1038</v>
      </c>
      <c r="B2213" s="2">
        <v>1162</v>
      </c>
      <c r="C2213" s="2" t="s">
        <v>415</v>
      </c>
      <c r="D2213" s="2" t="s">
        <v>416</v>
      </c>
      <c r="E2213" s="4" t="s">
        <v>252</v>
      </c>
      <c r="F2213" s="2" t="s">
        <v>954</v>
      </c>
      <c r="G2213" s="2" t="s">
        <v>955</v>
      </c>
      <c r="H2213" s="2" t="s">
        <v>255</v>
      </c>
      <c r="I2213" s="2" t="s">
        <v>276</v>
      </c>
      <c r="J2213" s="2" t="s">
        <v>30</v>
      </c>
      <c r="K2213" s="2" t="s">
        <v>30</v>
      </c>
      <c r="L2213" s="2" t="s">
        <v>277</v>
      </c>
      <c r="M2213" s="2" t="s">
        <v>31</v>
      </c>
      <c r="N2213" s="2" t="s">
        <v>312</v>
      </c>
      <c r="O2213" s="2" t="s">
        <v>257</v>
      </c>
      <c r="P2213" s="2" t="s">
        <v>424</v>
      </c>
      <c r="Q2213" s="2" t="s">
        <v>298</v>
      </c>
      <c r="R2213" s="2" t="s">
        <v>260</v>
      </c>
      <c r="S2213" s="2" t="s">
        <v>34</v>
      </c>
      <c r="T2213" s="137">
        <v>6.9960000000000004</v>
      </c>
      <c r="U2213" s="2" t="s">
        <v>956</v>
      </c>
      <c r="V2213" s="146">
        <v>3.0599999999999999E-2</v>
      </c>
      <c r="W2213" s="146">
        <v>3.1600000000000003E-2</v>
      </c>
      <c r="X2213" s="4" t="s">
        <v>263</v>
      </c>
      <c r="Z2213" s="137">
        <v>3387591</v>
      </c>
      <c r="AA2213" s="144">
        <v>1</v>
      </c>
      <c r="AB2213" s="157">
        <v>101.01</v>
      </c>
      <c r="AD2213" s="137">
        <v>3421.806</v>
      </c>
      <c r="AG2213" s="2" t="s">
        <v>36</v>
      </c>
      <c r="AH2213" s="146">
        <v>3.1329999999999999E-3</v>
      </c>
      <c r="AI2213" s="146">
        <v>7.5335715071324502E-4</v>
      </c>
      <c r="AJ2213" s="146">
        <v>1.3742333072447899E-4</v>
      </c>
    </row>
    <row r="2214" spans="1:36" x14ac:dyDescent="0.2">
      <c r="A2214" s="188">
        <v>1038</v>
      </c>
      <c r="B2214" s="2">
        <v>1162</v>
      </c>
      <c r="C2214" s="2" t="s">
        <v>957</v>
      </c>
      <c r="D2214" s="2" t="s">
        <v>958</v>
      </c>
      <c r="E2214" s="4" t="s">
        <v>252</v>
      </c>
      <c r="F2214" s="2" t="s">
        <v>959</v>
      </c>
      <c r="G2214" s="2" t="s">
        <v>960</v>
      </c>
      <c r="H2214" s="2" t="s">
        <v>255</v>
      </c>
      <c r="I2214" s="2" t="s">
        <v>276</v>
      </c>
      <c r="J2214" s="2" t="s">
        <v>30</v>
      </c>
      <c r="K2214" s="2" t="s">
        <v>30</v>
      </c>
      <c r="L2214" s="2" t="s">
        <v>277</v>
      </c>
      <c r="M2214" s="2" t="s">
        <v>183</v>
      </c>
      <c r="N2214" s="2" t="s">
        <v>338</v>
      </c>
      <c r="O2214" s="2" t="s">
        <v>257</v>
      </c>
      <c r="P2214" s="2" t="s">
        <v>279</v>
      </c>
      <c r="Q2214" s="2" t="s">
        <v>279</v>
      </c>
      <c r="R2214" s="2" t="s">
        <v>279</v>
      </c>
      <c r="S2214" s="2" t="s">
        <v>34</v>
      </c>
      <c r="T2214" s="137">
        <v>5.0990000000000002</v>
      </c>
      <c r="U2214" s="2" t="s">
        <v>622</v>
      </c>
      <c r="V2214" s="146">
        <v>3.4200000000000001E-2</v>
      </c>
      <c r="W2214" s="146">
        <v>3.5839999999999997E-2</v>
      </c>
      <c r="X2214" s="4" t="s">
        <v>263</v>
      </c>
      <c r="Z2214" s="137">
        <v>7928000</v>
      </c>
      <c r="AA2214" s="144">
        <v>1</v>
      </c>
      <c r="AB2214" s="157">
        <v>100.92</v>
      </c>
      <c r="AD2214" s="137">
        <v>8000.9380000000001</v>
      </c>
      <c r="AG2214" s="2" t="s">
        <v>36</v>
      </c>
      <c r="AH2214" s="146">
        <v>5.5440999999999997E-2</v>
      </c>
      <c r="AI2214" s="146">
        <v>1.76151545010323E-3</v>
      </c>
      <c r="AJ2214" s="146">
        <v>3.2132610680953998E-4</v>
      </c>
    </row>
    <row r="2215" spans="1:36" x14ac:dyDescent="0.2">
      <c r="A2215" s="188">
        <v>1038</v>
      </c>
      <c r="B2215" s="2">
        <v>1162</v>
      </c>
      <c r="C2215" s="2" t="s">
        <v>683</v>
      </c>
      <c r="D2215" s="2" t="s">
        <v>684</v>
      </c>
      <c r="E2215" s="4" t="s">
        <v>252</v>
      </c>
      <c r="F2215" s="2" t="s">
        <v>961</v>
      </c>
      <c r="G2215" s="2" t="s">
        <v>962</v>
      </c>
      <c r="H2215" s="2" t="s">
        <v>255</v>
      </c>
      <c r="I2215" s="2" t="s">
        <v>276</v>
      </c>
      <c r="J2215" s="2" t="s">
        <v>30</v>
      </c>
      <c r="K2215" s="2" t="s">
        <v>30</v>
      </c>
      <c r="L2215" s="2" t="s">
        <v>277</v>
      </c>
      <c r="M2215" s="2" t="s">
        <v>31</v>
      </c>
      <c r="N2215" s="2" t="s">
        <v>256</v>
      </c>
      <c r="O2215" s="2" t="s">
        <v>257</v>
      </c>
      <c r="P2215" s="2" t="s">
        <v>258</v>
      </c>
      <c r="Q2215" s="2" t="s">
        <v>259</v>
      </c>
      <c r="R2215" s="2" t="s">
        <v>260</v>
      </c>
      <c r="S2215" s="2" t="s">
        <v>34</v>
      </c>
      <c r="T2215" s="137">
        <v>4.9800000000000004</v>
      </c>
      <c r="U2215" s="2" t="s">
        <v>963</v>
      </c>
      <c r="V2215" s="146">
        <v>2.6100000000000002E-2</v>
      </c>
      <c r="W2215" s="146">
        <v>2.5860000000000001E-2</v>
      </c>
      <c r="X2215" s="4" t="s">
        <v>263</v>
      </c>
      <c r="Z2215" s="137">
        <v>52939050</v>
      </c>
      <c r="AA2215" s="144">
        <v>1</v>
      </c>
      <c r="AB2215" s="157">
        <v>101.11</v>
      </c>
      <c r="AD2215" s="137">
        <v>53526.673000000003</v>
      </c>
      <c r="AG2215" s="2" t="s">
        <v>36</v>
      </c>
      <c r="AH2215" s="146">
        <v>1.5481999999999999E-2</v>
      </c>
      <c r="AI2215" s="146">
        <v>1.1784626627210901E-2</v>
      </c>
      <c r="AJ2215" s="146">
        <v>2.1496877555651299E-3</v>
      </c>
    </row>
    <row r="2216" spans="1:36" x14ac:dyDescent="0.2">
      <c r="A2216" s="188">
        <v>1038</v>
      </c>
      <c r="B2216" s="2">
        <v>1162</v>
      </c>
      <c r="C2216" s="2" t="s">
        <v>964</v>
      </c>
      <c r="D2216" s="2" t="s">
        <v>965</v>
      </c>
      <c r="E2216" s="4" t="s">
        <v>252</v>
      </c>
      <c r="F2216" s="2" t="s">
        <v>966</v>
      </c>
      <c r="G2216" s="2" t="s">
        <v>967</v>
      </c>
      <c r="H2216" s="2" t="s">
        <v>255</v>
      </c>
      <c r="I2216" s="2" t="s">
        <v>324</v>
      </c>
      <c r="J2216" s="2" t="s">
        <v>30</v>
      </c>
      <c r="K2216" s="2" t="s">
        <v>30</v>
      </c>
      <c r="L2216" s="2" t="s">
        <v>277</v>
      </c>
      <c r="M2216" s="2" t="s">
        <v>31</v>
      </c>
      <c r="N2216" s="2" t="s">
        <v>331</v>
      </c>
      <c r="O2216" s="2" t="s">
        <v>257</v>
      </c>
      <c r="P2216" s="2" t="s">
        <v>297</v>
      </c>
      <c r="Q2216" s="2" t="s">
        <v>298</v>
      </c>
      <c r="R2216" s="2" t="s">
        <v>260</v>
      </c>
      <c r="S2216" s="2" t="s">
        <v>34</v>
      </c>
      <c r="T2216" s="137">
        <v>7.47</v>
      </c>
      <c r="U2216" s="2" t="s">
        <v>968</v>
      </c>
      <c r="V2216" s="146">
        <v>5.0200000000000002E-2</v>
      </c>
      <c r="W2216" s="146">
        <v>5.1020000000000003E-2</v>
      </c>
      <c r="X2216" s="4" t="s">
        <v>263</v>
      </c>
      <c r="Z2216" s="137">
        <v>5203394</v>
      </c>
      <c r="AA2216" s="144">
        <v>1</v>
      </c>
      <c r="AB2216" s="157">
        <v>100.3</v>
      </c>
      <c r="AD2216" s="137">
        <v>5219.0039999999999</v>
      </c>
      <c r="AG2216" s="2" t="s">
        <v>36</v>
      </c>
      <c r="AH2216" s="146">
        <v>0</v>
      </c>
      <c r="AI2216" s="146">
        <v>1.14903489570352E-3</v>
      </c>
      <c r="AJ2216" s="146">
        <v>2.0960072169851299E-4</v>
      </c>
    </row>
    <row r="2217" spans="1:36" x14ac:dyDescent="0.2">
      <c r="A2217" s="188">
        <v>1038</v>
      </c>
      <c r="B2217" s="2">
        <v>1162</v>
      </c>
      <c r="C2217" s="2" t="s">
        <v>964</v>
      </c>
      <c r="D2217" s="2" t="s">
        <v>965</v>
      </c>
      <c r="E2217" s="4" t="s">
        <v>252</v>
      </c>
      <c r="F2217" s="2" t="s">
        <v>969</v>
      </c>
      <c r="G2217" s="2" t="s">
        <v>970</v>
      </c>
      <c r="H2217" s="2" t="s">
        <v>255</v>
      </c>
      <c r="I2217" s="2" t="s">
        <v>324</v>
      </c>
      <c r="J2217" s="2" t="s">
        <v>30</v>
      </c>
      <c r="K2217" s="2" t="s">
        <v>30</v>
      </c>
      <c r="L2217" s="2" t="s">
        <v>277</v>
      </c>
      <c r="M2217" s="2" t="s">
        <v>31</v>
      </c>
      <c r="N2217" s="2" t="s">
        <v>331</v>
      </c>
      <c r="O2217" s="2" t="s">
        <v>257</v>
      </c>
      <c r="P2217" s="2" t="s">
        <v>297</v>
      </c>
      <c r="Q2217" s="2" t="s">
        <v>298</v>
      </c>
      <c r="R2217" s="2" t="s">
        <v>260</v>
      </c>
      <c r="S2217" s="2" t="s">
        <v>34</v>
      </c>
      <c r="T2217" s="137">
        <v>8.09</v>
      </c>
      <c r="U2217" s="2" t="s">
        <v>971</v>
      </c>
      <c r="V2217" s="146">
        <v>5.0200000000000002E-2</v>
      </c>
      <c r="W2217" s="146">
        <v>5.1139999999999998E-2</v>
      </c>
      <c r="X2217" s="4" t="s">
        <v>263</v>
      </c>
      <c r="Z2217" s="137">
        <v>5661000</v>
      </c>
      <c r="AA2217" s="144">
        <v>1</v>
      </c>
      <c r="AB2217" s="157">
        <v>100.2</v>
      </c>
      <c r="AD2217" s="137">
        <v>5672.3220000000001</v>
      </c>
      <c r="AG2217" s="2" t="s">
        <v>36</v>
      </c>
      <c r="AH2217" s="146">
        <v>0</v>
      </c>
      <c r="AI2217" s="146">
        <v>1.2488389911902899E-3</v>
      </c>
      <c r="AJ2217" s="146">
        <v>2.2780644418850401E-4</v>
      </c>
    </row>
    <row r="2218" spans="1:36" x14ac:dyDescent="0.2">
      <c r="A2218" s="188">
        <v>1038</v>
      </c>
      <c r="B2218" s="2">
        <v>1162</v>
      </c>
      <c r="C2218" s="2" t="s">
        <v>972</v>
      </c>
      <c r="D2218" s="2" t="s">
        <v>973</v>
      </c>
      <c r="E2218" s="4" t="s">
        <v>252</v>
      </c>
      <c r="F2218" s="2" t="s">
        <v>974</v>
      </c>
      <c r="G2218" s="2" t="s">
        <v>975</v>
      </c>
      <c r="H2218" s="2" t="s">
        <v>255</v>
      </c>
      <c r="I2218" s="2" t="s">
        <v>276</v>
      </c>
      <c r="J2218" s="2" t="s">
        <v>30</v>
      </c>
      <c r="K2218" s="2" t="s">
        <v>30</v>
      </c>
      <c r="L2218" s="2" t="s">
        <v>277</v>
      </c>
      <c r="M2218" s="2" t="s">
        <v>183</v>
      </c>
      <c r="N2218" s="2" t="s">
        <v>256</v>
      </c>
      <c r="O2218" s="2" t="s">
        <v>257</v>
      </c>
      <c r="P2218" s="2" t="s">
        <v>258</v>
      </c>
      <c r="Q2218" s="2" t="s">
        <v>259</v>
      </c>
      <c r="R2218" s="2" t="s">
        <v>260</v>
      </c>
      <c r="S2218" s="2" t="s">
        <v>34</v>
      </c>
      <c r="T2218" s="137">
        <v>2.8420000000000001</v>
      </c>
      <c r="U2218" s="2" t="s">
        <v>976</v>
      </c>
      <c r="V2218" s="146">
        <v>2.52E-2</v>
      </c>
      <c r="W2218" s="146">
        <v>2.5590000000000002E-2</v>
      </c>
      <c r="X2218" s="4" t="s">
        <v>263</v>
      </c>
      <c r="Z2218" s="137">
        <v>34328522</v>
      </c>
      <c r="AA2218" s="144">
        <v>1</v>
      </c>
      <c r="AB2218" s="157">
        <v>100.78</v>
      </c>
      <c r="AD2218" s="137">
        <v>34596.284</v>
      </c>
      <c r="AG2218" s="2" t="s">
        <v>36</v>
      </c>
      <c r="AH2218" s="146">
        <v>2.0192999999999999E-2</v>
      </c>
      <c r="AI2218" s="146">
        <v>7.61684350755214E-3</v>
      </c>
      <c r="AJ2218" s="146">
        <v>1.3894233345020199E-3</v>
      </c>
    </row>
    <row r="2219" spans="1:36" x14ac:dyDescent="0.2">
      <c r="A2219" s="188">
        <v>1038</v>
      </c>
      <c r="B2219" s="2">
        <v>1162</v>
      </c>
      <c r="C2219" s="2" t="s">
        <v>866</v>
      </c>
      <c r="D2219" s="2" t="s">
        <v>867</v>
      </c>
      <c r="E2219" s="4" t="s">
        <v>252</v>
      </c>
      <c r="F2219" s="2" t="s">
        <v>977</v>
      </c>
      <c r="G2219" s="2" t="s">
        <v>978</v>
      </c>
      <c r="H2219" s="2" t="s">
        <v>255</v>
      </c>
      <c r="I2219" s="2" t="s">
        <v>324</v>
      </c>
      <c r="J2219" s="2" t="s">
        <v>30</v>
      </c>
      <c r="K2219" s="2" t="s">
        <v>30</v>
      </c>
      <c r="L2219" s="2" t="s">
        <v>277</v>
      </c>
      <c r="M2219" s="2" t="s">
        <v>31</v>
      </c>
      <c r="N2219" s="2" t="s">
        <v>296</v>
      </c>
      <c r="O2219" s="2" t="s">
        <v>257</v>
      </c>
      <c r="P2219" s="2" t="s">
        <v>368</v>
      </c>
      <c r="Q2219" s="2" t="s">
        <v>298</v>
      </c>
      <c r="R2219" s="2" t="s">
        <v>260</v>
      </c>
      <c r="S2219" s="2" t="s">
        <v>34</v>
      </c>
      <c r="T2219" s="137">
        <v>6.27</v>
      </c>
      <c r="U2219" s="2" t="s">
        <v>979</v>
      </c>
      <c r="V2219" s="146">
        <v>5.6800000000000003E-2</v>
      </c>
      <c r="W2219" s="146">
        <v>5.7020000000000001E-2</v>
      </c>
      <c r="X2219" s="4" t="s">
        <v>263</v>
      </c>
      <c r="Z2219" s="137">
        <v>9883016</v>
      </c>
      <c r="AA2219" s="144">
        <v>1</v>
      </c>
      <c r="AB2219" s="157">
        <v>100.76</v>
      </c>
      <c r="AD2219" s="137">
        <v>9958.1270000000004</v>
      </c>
      <c r="AG2219" s="2" t="s">
        <v>36</v>
      </c>
      <c r="AH2219" s="146">
        <v>9.7280000000000005E-3</v>
      </c>
      <c r="AI2219" s="146">
        <v>2.1924173519972598E-3</v>
      </c>
      <c r="AJ2219" s="146">
        <v>3.99928897687316E-4</v>
      </c>
    </row>
    <row r="2220" spans="1:36" x14ac:dyDescent="0.2">
      <c r="A2220" s="188">
        <v>1038</v>
      </c>
      <c r="B2220" s="2">
        <v>1162</v>
      </c>
      <c r="C2220" s="2" t="s">
        <v>264</v>
      </c>
      <c r="D2220" s="2" t="s">
        <v>265</v>
      </c>
      <c r="E2220" s="4" t="s">
        <v>252</v>
      </c>
      <c r="F2220" s="2" t="s">
        <v>980</v>
      </c>
      <c r="G2220" s="2" t="s">
        <v>981</v>
      </c>
      <c r="H2220" s="2" t="s">
        <v>255</v>
      </c>
      <c r="I2220" s="2" t="s">
        <v>324</v>
      </c>
      <c r="J2220" s="2" t="s">
        <v>30</v>
      </c>
      <c r="K2220" s="2" t="s">
        <v>30</v>
      </c>
      <c r="L2220" s="2" t="s">
        <v>277</v>
      </c>
      <c r="M2220" s="2" t="s">
        <v>31</v>
      </c>
      <c r="N2220" s="2" t="s">
        <v>256</v>
      </c>
      <c r="O2220" s="2" t="s">
        <v>257</v>
      </c>
      <c r="P2220" s="2" t="s">
        <v>982</v>
      </c>
      <c r="Q2220" s="2" t="s">
        <v>298</v>
      </c>
      <c r="R2220" s="2" t="s">
        <v>260</v>
      </c>
      <c r="S2220" s="2" t="s">
        <v>34</v>
      </c>
      <c r="T2220" s="137">
        <v>5.7640000000000002</v>
      </c>
      <c r="U2220" s="2" t="s">
        <v>983</v>
      </c>
      <c r="V2220" s="146">
        <v>4.5900000000000003E-2</v>
      </c>
      <c r="W2220" s="146">
        <v>4.548E-2</v>
      </c>
      <c r="X2220" s="4" t="s">
        <v>263</v>
      </c>
      <c r="Z2220" s="137">
        <v>37374766</v>
      </c>
      <c r="AA2220" s="144">
        <v>1</v>
      </c>
      <c r="AB2220" s="157">
        <v>100.58</v>
      </c>
      <c r="AD2220" s="137">
        <v>37591.54</v>
      </c>
      <c r="AG2220" s="2" t="s">
        <v>36</v>
      </c>
      <c r="AH2220" s="146">
        <v>2.0001999999999999E-2</v>
      </c>
      <c r="AI2220" s="146">
        <v>8.2762897530859608E-3</v>
      </c>
      <c r="AJ2220" s="146">
        <v>1.5097159465907401E-3</v>
      </c>
    </row>
    <row r="2221" spans="1:36" x14ac:dyDescent="0.2">
      <c r="A2221" s="188">
        <v>1038</v>
      </c>
      <c r="B2221" s="2">
        <v>1162</v>
      </c>
      <c r="C2221" s="2" t="s">
        <v>264</v>
      </c>
      <c r="D2221" s="2" t="s">
        <v>265</v>
      </c>
      <c r="E2221" s="4" t="s">
        <v>252</v>
      </c>
      <c r="F2221" s="2" t="s">
        <v>984</v>
      </c>
      <c r="G2221" s="2" t="s">
        <v>985</v>
      </c>
      <c r="H2221" s="2" t="s">
        <v>255</v>
      </c>
      <c r="I2221" s="2" t="s">
        <v>276</v>
      </c>
      <c r="J2221" s="2" t="s">
        <v>30</v>
      </c>
      <c r="K2221" s="2" t="s">
        <v>30</v>
      </c>
      <c r="L2221" s="2" t="s">
        <v>277</v>
      </c>
      <c r="M2221" s="2" t="s">
        <v>31</v>
      </c>
      <c r="N2221" s="2" t="s">
        <v>256</v>
      </c>
      <c r="O2221" s="2" t="s">
        <v>257</v>
      </c>
      <c r="P2221" s="2" t="s">
        <v>982</v>
      </c>
      <c r="Q2221" s="2" t="s">
        <v>298</v>
      </c>
      <c r="R2221" s="2" t="s">
        <v>260</v>
      </c>
      <c r="S2221" s="2" t="s">
        <v>34</v>
      </c>
      <c r="T2221" s="137">
        <v>6.6959999999999997</v>
      </c>
      <c r="U2221" s="2" t="s">
        <v>986</v>
      </c>
      <c r="V2221" s="146">
        <v>2.5999999999999999E-2</v>
      </c>
      <c r="W2221" s="146">
        <v>2.554E-2</v>
      </c>
      <c r="X2221" s="4" t="s">
        <v>263</v>
      </c>
      <c r="Z2221" s="137">
        <v>36969145</v>
      </c>
      <c r="AA2221" s="144">
        <v>1</v>
      </c>
      <c r="AB2221" s="157">
        <v>101.17</v>
      </c>
      <c r="AD2221" s="137">
        <v>37401.684000000001</v>
      </c>
      <c r="AG2221" s="2" t="s">
        <v>36</v>
      </c>
      <c r="AH2221" s="146">
        <v>2.0132000000000001E-2</v>
      </c>
      <c r="AI2221" s="146">
        <v>8.2344904451839996E-3</v>
      </c>
      <c r="AJ2221" s="146">
        <v>1.5020911432575099E-3</v>
      </c>
    </row>
    <row r="2222" spans="1:36" x14ac:dyDescent="0.2">
      <c r="A2222" s="188">
        <v>1038</v>
      </c>
      <c r="B2222" s="2">
        <v>1162</v>
      </c>
      <c r="C2222" s="2" t="s">
        <v>987</v>
      </c>
      <c r="D2222" s="2" t="s">
        <v>988</v>
      </c>
      <c r="E2222" s="4" t="s">
        <v>252</v>
      </c>
      <c r="F2222" s="2" t="s">
        <v>989</v>
      </c>
      <c r="G2222" s="2" t="s">
        <v>990</v>
      </c>
      <c r="H2222" s="2" t="s">
        <v>255</v>
      </c>
      <c r="I2222" s="2" t="s">
        <v>324</v>
      </c>
      <c r="J2222" s="2" t="s">
        <v>30</v>
      </c>
      <c r="K2222" s="2" t="s">
        <v>30</v>
      </c>
      <c r="L2222" s="2" t="s">
        <v>277</v>
      </c>
      <c r="M2222" s="2" t="s">
        <v>183</v>
      </c>
      <c r="N2222" s="2" t="s">
        <v>325</v>
      </c>
      <c r="O2222" s="2" t="s">
        <v>257</v>
      </c>
      <c r="P2222" s="2" t="s">
        <v>343</v>
      </c>
      <c r="Q2222" s="2" t="s">
        <v>298</v>
      </c>
      <c r="R2222" s="2" t="s">
        <v>260</v>
      </c>
      <c r="S2222" s="2" t="s">
        <v>34</v>
      </c>
      <c r="T2222" s="137">
        <v>6.04</v>
      </c>
      <c r="U2222" s="2" t="s">
        <v>991</v>
      </c>
      <c r="V2222" s="146">
        <v>5.5599999999999997E-2</v>
      </c>
      <c r="W2222" s="146">
        <v>5.679E-2</v>
      </c>
      <c r="X2222" s="4" t="s">
        <v>263</v>
      </c>
      <c r="Z2222" s="137">
        <v>2992801</v>
      </c>
      <c r="AA2222" s="144">
        <v>1</v>
      </c>
      <c r="AB2222" s="157">
        <v>100.64</v>
      </c>
      <c r="AD2222" s="137">
        <v>3011.9549999999999</v>
      </c>
      <c r="AG2222" s="2" t="s">
        <v>36</v>
      </c>
      <c r="AH2222" s="146">
        <v>0</v>
      </c>
      <c r="AI2222" s="146">
        <v>6.6312292422679702E-4</v>
      </c>
      <c r="AJ2222" s="146">
        <v>1.2096329190043E-4</v>
      </c>
    </row>
    <row r="2223" spans="1:36" x14ac:dyDescent="0.2">
      <c r="A2223" s="188">
        <v>1038</v>
      </c>
      <c r="B2223" s="2">
        <v>1162</v>
      </c>
      <c r="C2223" s="2" t="s">
        <v>992</v>
      </c>
      <c r="D2223" s="2" t="s">
        <v>993</v>
      </c>
      <c r="E2223" s="4" t="s">
        <v>642</v>
      </c>
      <c r="F2223" s="2" t="s">
        <v>994</v>
      </c>
      <c r="G2223" s="2" t="s">
        <v>995</v>
      </c>
      <c r="H2223" s="2" t="s">
        <v>255</v>
      </c>
      <c r="I2223" s="2" t="s">
        <v>324</v>
      </c>
      <c r="J2223" s="2" t="s">
        <v>30</v>
      </c>
      <c r="K2223" s="2" t="s">
        <v>30</v>
      </c>
      <c r="L2223" s="2" t="s">
        <v>277</v>
      </c>
      <c r="M2223" s="2" t="s">
        <v>31</v>
      </c>
      <c r="N2223" s="2" t="s">
        <v>296</v>
      </c>
      <c r="O2223" s="2" t="s">
        <v>257</v>
      </c>
      <c r="P2223" s="2" t="s">
        <v>403</v>
      </c>
      <c r="Q2223" s="2" t="s">
        <v>259</v>
      </c>
      <c r="R2223" s="2" t="s">
        <v>260</v>
      </c>
      <c r="S2223" s="2" t="s">
        <v>34</v>
      </c>
      <c r="T2223" s="137">
        <v>6.3330000000000002</v>
      </c>
      <c r="U2223" s="2" t="s">
        <v>996</v>
      </c>
      <c r="V2223" s="146">
        <v>5.0099999999999999E-2</v>
      </c>
      <c r="W2223" s="146">
        <v>5.0450000000000002E-2</v>
      </c>
      <c r="X2223" s="4" t="s">
        <v>263</v>
      </c>
      <c r="Z2223" s="137">
        <v>8441000</v>
      </c>
      <c r="AA2223" s="144">
        <v>1</v>
      </c>
      <c r="AB2223" s="157">
        <v>100.41</v>
      </c>
      <c r="AD2223" s="137">
        <v>8475.6080000000002</v>
      </c>
      <c r="AG2223" s="2" t="s">
        <v>36</v>
      </c>
      <c r="AH2223" s="146">
        <v>0</v>
      </c>
      <c r="AI2223" s="146">
        <v>1.86602062952848E-3</v>
      </c>
      <c r="AJ2223" s="146">
        <v>3.4038937556723402E-4</v>
      </c>
    </row>
    <row r="2224" spans="1:36" x14ac:dyDescent="0.2">
      <c r="A2224" s="188">
        <v>1038</v>
      </c>
      <c r="B2224" s="2">
        <v>1162</v>
      </c>
      <c r="C2224" s="2" t="s">
        <v>997</v>
      </c>
      <c r="D2224" s="2" t="s">
        <v>998</v>
      </c>
      <c r="E2224" s="4" t="s">
        <v>252</v>
      </c>
      <c r="F2224" s="2" t="s">
        <v>999</v>
      </c>
      <c r="G2224" s="2" t="s">
        <v>1000</v>
      </c>
      <c r="H2224" s="2" t="s">
        <v>255</v>
      </c>
      <c r="I2224" s="2" t="s">
        <v>276</v>
      </c>
      <c r="J2224" s="2" t="s">
        <v>30</v>
      </c>
      <c r="K2224" s="2" t="s">
        <v>30</v>
      </c>
      <c r="L2224" s="2" t="s">
        <v>277</v>
      </c>
      <c r="M2224" s="2" t="s">
        <v>31</v>
      </c>
      <c r="N2224" s="2" t="s">
        <v>312</v>
      </c>
      <c r="O2224" s="2" t="s">
        <v>257</v>
      </c>
      <c r="P2224" s="2" t="s">
        <v>403</v>
      </c>
      <c r="Q2224" s="2" t="s">
        <v>259</v>
      </c>
      <c r="R2224" s="2" t="s">
        <v>260</v>
      </c>
      <c r="S2224" s="2" t="s">
        <v>34</v>
      </c>
      <c r="T2224" s="137">
        <v>5.3029999999999999</v>
      </c>
      <c r="U2224" s="2" t="s">
        <v>1001</v>
      </c>
      <c r="V2224" s="146">
        <v>3.32E-2</v>
      </c>
      <c r="W2224" s="146">
        <v>3.1530000000000002E-2</v>
      </c>
      <c r="X2224" s="4" t="s">
        <v>263</v>
      </c>
      <c r="Z2224" s="137">
        <v>18117933</v>
      </c>
      <c r="AA2224" s="144">
        <v>1</v>
      </c>
      <c r="AB2224" s="157">
        <v>101.16</v>
      </c>
      <c r="AD2224" s="137">
        <v>18328.100999999999</v>
      </c>
      <c r="AG2224" s="2" t="s">
        <v>36</v>
      </c>
      <c r="AH2224" s="146">
        <v>0</v>
      </c>
      <c r="AI2224" s="146">
        <v>4.0351812171007303E-3</v>
      </c>
      <c r="AJ2224" s="146">
        <v>7.3607590026302297E-4</v>
      </c>
    </row>
    <row r="2225" spans="1:36" x14ac:dyDescent="0.2">
      <c r="A2225" s="188">
        <v>1038</v>
      </c>
      <c r="B2225" s="2">
        <v>1162</v>
      </c>
      <c r="C2225" s="2" t="s">
        <v>1002</v>
      </c>
      <c r="D2225" s="2" t="s">
        <v>1003</v>
      </c>
      <c r="E2225" s="4" t="s">
        <v>252</v>
      </c>
      <c r="F2225" s="2" t="s">
        <v>1004</v>
      </c>
      <c r="G2225" s="2" t="s">
        <v>1005</v>
      </c>
      <c r="H2225" s="2" t="s">
        <v>255</v>
      </c>
      <c r="I2225" s="2" t="s">
        <v>324</v>
      </c>
      <c r="J2225" s="2" t="s">
        <v>30</v>
      </c>
      <c r="K2225" s="2" t="s">
        <v>30</v>
      </c>
      <c r="L2225" s="2" t="s">
        <v>277</v>
      </c>
      <c r="M2225" s="2" t="s">
        <v>31</v>
      </c>
      <c r="N2225" s="2" t="s">
        <v>331</v>
      </c>
      <c r="O2225" s="2" t="s">
        <v>257</v>
      </c>
      <c r="P2225" s="2" t="s">
        <v>368</v>
      </c>
      <c r="Q2225" s="2" t="s">
        <v>298</v>
      </c>
      <c r="R2225" s="2" t="s">
        <v>260</v>
      </c>
      <c r="S2225" s="2" t="s">
        <v>34</v>
      </c>
      <c r="T2225" s="137">
        <v>5.9370000000000003</v>
      </c>
      <c r="U2225" s="2" t="s">
        <v>1006</v>
      </c>
      <c r="V2225" s="146">
        <v>5.1299999999999998E-2</v>
      </c>
      <c r="W2225" s="146">
        <v>5.1470000000000002E-2</v>
      </c>
      <c r="X2225" s="4" t="s">
        <v>263</v>
      </c>
      <c r="Z2225" s="137">
        <v>6348800</v>
      </c>
      <c r="AA2225" s="144">
        <v>1</v>
      </c>
      <c r="AB2225" s="157">
        <v>100.43</v>
      </c>
      <c r="AD2225" s="137">
        <v>6376.1</v>
      </c>
      <c r="AG2225" s="2" t="s">
        <v>36</v>
      </c>
      <c r="AH2225" s="146">
        <v>1.864E-2</v>
      </c>
      <c r="AI2225" s="146">
        <v>1.403785273811E-3</v>
      </c>
      <c r="AJ2225" s="146">
        <v>2.5607090576686001E-4</v>
      </c>
    </row>
    <row r="2226" spans="1:36" x14ac:dyDescent="0.2">
      <c r="A2226" s="188">
        <v>1038</v>
      </c>
      <c r="B2226" s="2">
        <v>1162</v>
      </c>
      <c r="C2226" s="2" t="s">
        <v>345</v>
      </c>
      <c r="D2226" s="2" t="s">
        <v>346</v>
      </c>
      <c r="E2226" s="4" t="s">
        <v>252</v>
      </c>
      <c r="F2226" s="2" t="s">
        <v>1007</v>
      </c>
      <c r="G2226" s="2" t="s">
        <v>1008</v>
      </c>
      <c r="H2226" s="2" t="s">
        <v>255</v>
      </c>
      <c r="I2226" s="2" t="s">
        <v>276</v>
      </c>
      <c r="J2226" s="2" t="s">
        <v>30</v>
      </c>
      <c r="K2226" s="2" t="s">
        <v>349</v>
      </c>
      <c r="L2226" s="2" t="s">
        <v>277</v>
      </c>
      <c r="M2226" s="2" t="s">
        <v>31</v>
      </c>
      <c r="N2226" s="2" t="s">
        <v>350</v>
      </c>
      <c r="O2226" s="2" t="s">
        <v>257</v>
      </c>
      <c r="P2226" s="2" t="s">
        <v>553</v>
      </c>
      <c r="Q2226" s="2" t="s">
        <v>259</v>
      </c>
      <c r="R2226" s="2" t="s">
        <v>260</v>
      </c>
      <c r="S2226" s="2" t="s">
        <v>34</v>
      </c>
      <c r="T2226" s="137">
        <v>2.0659999999999998</v>
      </c>
      <c r="U2226" s="2" t="s">
        <v>481</v>
      </c>
      <c r="V2226" s="146">
        <v>1.3299999999999999E-2</v>
      </c>
      <c r="W2226" s="146">
        <v>3.0509999999999999E-2</v>
      </c>
      <c r="X2226" s="4" t="s">
        <v>263</v>
      </c>
      <c r="Z2226" s="137">
        <v>8629035.3699999992</v>
      </c>
      <c r="AA2226" s="144">
        <v>1</v>
      </c>
      <c r="AB2226" s="157">
        <v>114.72</v>
      </c>
      <c r="AD2226" s="137">
        <v>9899.2289999999994</v>
      </c>
      <c r="AG2226" s="2" t="s">
        <v>36</v>
      </c>
      <c r="AH2226" s="146">
        <v>2.9855E-2</v>
      </c>
      <c r="AI2226" s="146">
        <v>2.1794502547747801E-3</v>
      </c>
      <c r="AJ2226" s="146">
        <v>3.9756351005084799E-4</v>
      </c>
    </row>
    <row r="2227" spans="1:36" x14ac:dyDescent="0.2">
      <c r="A2227" s="188">
        <v>1038</v>
      </c>
      <c r="B2227" s="2">
        <v>1162</v>
      </c>
      <c r="C2227" s="2" t="s">
        <v>1009</v>
      </c>
      <c r="D2227" s="2" t="s">
        <v>1010</v>
      </c>
      <c r="E2227" s="4" t="s">
        <v>252</v>
      </c>
      <c r="F2227" s="2" t="s">
        <v>1011</v>
      </c>
      <c r="G2227" s="2" t="s">
        <v>1012</v>
      </c>
      <c r="H2227" s="2" t="s">
        <v>255</v>
      </c>
      <c r="I2227" s="2" t="s">
        <v>276</v>
      </c>
      <c r="J2227" s="2" t="s">
        <v>30</v>
      </c>
      <c r="K2227" s="2" t="s">
        <v>30</v>
      </c>
      <c r="L2227" s="2" t="s">
        <v>277</v>
      </c>
      <c r="M2227" s="2" t="s">
        <v>31</v>
      </c>
      <c r="N2227" s="2" t="s">
        <v>350</v>
      </c>
      <c r="O2227" s="2" t="s">
        <v>257</v>
      </c>
      <c r="P2227" s="2" t="s">
        <v>1013</v>
      </c>
      <c r="Q2227" s="2" t="s">
        <v>259</v>
      </c>
      <c r="R2227" s="2" t="s">
        <v>260</v>
      </c>
      <c r="S2227" s="2" t="s">
        <v>34</v>
      </c>
      <c r="T2227" s="137">
        <v>1.415</v>
      </c>
      <c r="U2227" s="2" t="s">
        <v>1014</v>
      </c>
      <c r="V2227" s="146">
        <v>6.2E-2</v>
      </c>
      <c r="W2227" s="146">
        <v>0.2392</v>
      </c>
      <c r="X2227" s="4" t="s">
        <v>263</v>
      </c>
      <c r="Z2227" s="137">
        <v>84165.77</v>
      </c>
      <c r="AA2227" s="144">
        <v>1</v>
      </c>
      <c r="AB2227" s="157">
        <v>116.25</v>
      </c>
      <c r="AD2227" s="137">
        <v>97.843000000000004</v>
      </c>
      <c r="AG2227" s="2" t="s">
        <v>36</v>
      </c>
      <c r="AH2227" s="146">
        <v>8.1800000000000004E-4</v>
      </c>
      <c r="AI2227" s="146">
        <v>2.1541405492447599E-5</v>
      </c>
      <c r="AJ2227" s="146">
        <v>3.92946650663109E-6</v>
      </c>
    </row>
    <row r="2228" spans="1:36" x14ac:dyDescent="0.2">
      <c r="A2228" s="188">
        <v>1038</v>
      </c>
      <c r="B2228" s="2">
        <v>1162</v>
      </c>
      <c r="C2228" s="2" t="s">
        <v>704</v>
      </c>
      <c r="D2228" s="2" t="s">
        <v>705</v>
      </c>
      <c r="E2228" s="4" t="s">
        <v>252</v>
      </c>
      <c r="F2228" s="2" t="s">
        <v>1015</v>
      </c>
      <c r="G2228" s="2" t="s">
        <v>1016</v>
      </c>
      <c r="H2228" s="2" t="s">
        <v>255</v>
      </c>
      <c r="I2228" s="2" t="s">
        <v>324</v>
      </c>
      <c r="J2228" s="2" t="s">
        <v>30</v>
      </c>
      <c r="K2228" s="2" t="s">
        <v>30</v>
      </c>
      <c r="L2228" s="2" t="s">
        <v>277</v>
      </c>
      <c r="M2228" s="2" t="s">
        <v>31</v>
      </c>
      <c r="N2228" s="2" t="s">
        <v>476</v>
      </c>
      <c r="O2228" s="2" t="s">
        <v>257</v>
      </c>
      <c r="P2228" s="2" t="s">
        <v>403</v>
      </c>
      <c r="Q2228" s="2" t="s">
        <v>259</v>
      </c>
      <c r="R2228" s="2" t="s">
        <v>260</v>
      </c>
      <c r="S2228" s="2" t="s">
        <v>34</v>
      </c>
      <c r="T2228" s="137">
        <v>0.45200000000000001</v>
      </c>
      <c r="U2228" s="2" t="s">
        <v>1017</v>
      </c>
      <c r="V2228" s="146">
        <v>2.7E-2</v>
      </c>
      <c r="W2228" s="146">
        <v>4.632E-2</v>
      </c>
      <c r="X2228" s="4" t="s">
        <v>263</v>
      </c>
      <c r="Z2228" s="137">
        <v>825802.99</v>
      </c>
      <c r="AA2228" s="144">
        <v>1</v>
      </c>
      <c r="AB2228" s="157">
        <v>99.29</v>
      </c>
      <c r="AD2228" s="137">
        <v>819.94</v>
      </c>
      <c r="AG2228" s="2" t="s">
        <v>36</v>
      </c>
      <c r="AH2228" s="146">
        <v>1.7614000000000001E-2</v>
      </c>
      <c r="AI2228" s="146">
        <v>1.80520918707639E-4</v>
      </c>
      <c r="AJ2228" s="146">
        <v>3.2929648163238003E-5</v>
      </c>
    </row>
    <row r="2229" spans="1:36" x14ac:dyDescent="0.2">
      <c r="A2229" s="188">
        <v>1038</v>
      </c>
      <c r="B2229" s="2">
        <v>1162</v>
      </c>
      <c r="C2229" s="2" t="s">
        <v>704</v>
      </c>
      <c r="D2229" s="2" t="s">
        <v>705</v>
      </c>
      <c r="E2229" s="4" t="s">
        <v>252</v>
      </c>
      <c r="F2229" s="2" t="s">
        <v>1018</v>
      </c>
      <c r="G2229" s="2" t="s">
        <v>1019</v>
      </c>
      <c r="H2229" s="2" t="s">
        <v>255</v>
      </c>
      <c r="I2229" s="2" t="s">
        <v>276</v>
      </c>
      <c r="J2229" s="2" t="s">
        <v>30</v>
      </c>
      <c r="K2229" s="2" t="s">
        <v>30</v>
      </c>
      <c r="L2229" s="2" t="s">
        <v>277</v>
      </c>
      <c r="M2229" s="2" t="s">
        <v>31</v>
      </c>
      <c r="N2229" s="2" t="s">
        <v>476</v>
      </c>
      <c r="O2229" s="2" t="s">
        <v>257</v>
      </c>
      <c r="P2229" s="2" t="s">
        <v>403</v>
      </c>
      <c r="Q2229" s="2" t="s">
        <v>259</v>
      </c>
      <c r="R2229" s="2" t="s">
        <v>260</v>
      </c>
      <c r="S2229" s="2" t="s">
        <v>34</v>
      </c>
      <c r="T2229" s="137">
        <v>0.45300000000000001</v>
      </c>
      <c r="U2229" s="2" t="s">
        <v>1017</v>
      </c>
      <c r="V2229" s="146">
        <v>1.7999999999999999E-2</v>
      </c>
      <c r="W2229" s="146">
        <v>4.768E-2</v>
      </c>
      <c r="X2229" s="4" t="s">
        <v>263</v>
      </c>
      <c r="Z2229" s="137">
        <v>9576247.8000000007</v>
      </c>
      <c r="AA2229" s="144">
        <v>1</v>
      </c>
      <c r="AB2229" s="157">
        <v>117.78</v>
      </c>
      <c r="AD2229" s="137">
        <v>11278.905000000001</v>
      </c>
      <c r="AG2229" s="2" t="s">
        <v>36</v>
      </c>
      <c r="AH2229" s="146">
        <v>3.9327000000000001E-2</v>
      </c>
      <c r="AI2229" s="146">
        <v>2.4832045705228301E-3</v>
      </c>
      <c r="AJ2229" s="146">
        <v>4.5297272698402701E-4</v>
      </c>
    </row>
    <row r="2230" spans="1:36" x14ac:dyDescent="0.2">
      <c r="A2230" s="188">
        <v>1038</v>
      </c>
      <c r="B2230" s="2">
        <v>1162</v>
      </c>
      <c r="C2230" s="2" t="s">
        <v>942</v>
      </c>
      <c r="D2230" s="2" t="s">
        <v>943</v>
      </c>
      <c r="E2230" s="4" t="s">
        <v>252</v>
      </c>
      <c r="F2230" s="2" t="s">
        <v>1020</v>
      </c>
      <c r="G2230" s="2" t="s">
        <v>1021</v>
      </c>
      <c r="H2230" s="2" t="s">
        <v>255</v>
      </c>
      <c r="I2230" s="2" t="s">
        <v>324</v>
      </c>
      <c r="J2230" s="2" t="s">
        <v>30</v>
      </c>
      <c r="K2230" s="2" t="s">
        <v>30</v>
      </c>
      <c r="L2230" s="2" t="s">
        <v>277</v>
      </c>
      <c r="M2230" s="2" t="s">
        <v>31</v>
      </c>
      <c r="N2230" s="2" t="s">
        <v>585</v>
      </c>
      <c r="O2230" s="2" t="s">
        <v>257</v>
      </c>
      <c r="P2230" s="2" t="s">
        <v>553</v>
      </c>
      <c r="Q2230" s="2" t="s">
        <v>259</v>
      </c>
      <c r="R2230" s="2" t="s">
        <v>260</v>
      </c>
      <c r="S2230" s="2" t="s">
        <v>34</v>
      </c>
      <c r="T2230" s="137">
        <v>0.4</v>
      </c>
      <c r="U2230" s="2" t="s">
        <v>1022</v>
      </c>
      <c r="V2230" s="146">
        <v>1.55E-2</v>
      </c>
      <c r="W2230" s="146">
        <v>5.6869999999999997E-2</v>
      </c>
      <c r="X2230" s="4" t="s">
        <v>263</v>
      </c>
      <c r="Z2230" s="137">
        <v>832357.1</v>
      </c>
      <c r="AA2230" s="144">
        <v>1</v>
      </c>
      <c r="AB2230" s="157">
        <v>98.57</v>
      </c>
      <c r="AD2230" s="137">
        <v>820.45399999999995</v>
      </c>
      <c r="AG2230" s="2" t="s">
        <v>36</v>
      </c>
      <c r="AH2230" s="146">
        <v>5.1457999999999997E-2</v>
      </c>
      <c r="AI2230" s="146">
        <v>1.80634215945201E-4</v>
      </c>
      <c r="AJ2230" s="146">
        <v>3.2950315231617002E-5</v>
      </c>
    </row>
    <row r="2231" spans="1:36" x14ac:dyDescent="0.2">
      <c r="A2231" s="188">
        <v>1038</v>
      </c>
      <c r="B2231" s="2">
        <v>1162</v>
      </c>
      <c r="C2231" s="2" t="s">
        <v>1023</v>
      </c>
      <c r="D2231" s="2" t="s">
        <v>1024</v>
      </c>
      <c r="E2231" s="4" t="s">
        <v>252</v>
      </c>
      <c r="F2231" s="2" t="s">
        <v>1025</v>
      </c>
      <c r="G2231" s="2" t="s">
        <v>1026</v>
      </c>
      <c r="H2231" s="2" t="s">
        <v>255</v>
      </c>
      <c r="I2231" s="2" t="s">
        <v>324</v>
      </c>
      <c r="J2231" s="2" t="s">
        <v>30</v>
      </c>
      <c r="K2231" s="2" t="s">
        <v>30</v>
      </c>
      <c r="L2231" s="2" t="s">
        <v>277</v>
      </c>
      <c r="M2231" s="2" t="s">
        <v>31</v>
      </c>
      <c r="N2231" s="2" t="s">
        <v>430</v>
      </c>
      <c r="O2231" s="2" t="s">
        <v>257</v>
      </c>
      <c r="P2231" s="2" t="s">
        <v>403</v>
      </c>
      <c r="Q2231" s="2" t="s">
        <v>259</v>
      </c>
      <c r="R2231" s="2" t="s">
        <v>260</v>
      </c>
      <c r="S2231" s="2" t="s">
        <v>34</v>
      </c>
      <c r="T2231" s="137">
        <v>0.153</v>
      </c>
      <c r="U2231" s="2" t="s">
        <v>392</v>
      </c>
      <c r="V2231" s="146">
        <v>3.6499999999999998E-2</v>
      </c>
      <c r="W2231" s="146">
        <v>4.768E-2</v>
      </c>
      <c r="X2231" s="4" t="s">
        <v>263</v>
      </c>
      <c r="Z2231" s="137">
        <v>2499351</v>
      </c>
      <c r="AA2231" s="144">
        <v>1</v>
      </c>
      <c r="AB2231" s="157">
        <v>101.1</v>
      </c>
      <c r="AD2231" s="137">
        <v>2526.8440000000001</v>
      </c>
      <c r="AG2231" s="2" t="s">
        <v>36</v>
      </c>
      <c r="AH2231" s="146">
        <v>4.6940000000000003E-3</v>
      </c>
      <c r="AI2231" s="146">
        <v>5.5631911204381801E-4</v>
      </c>
      <c r="AJ2231" s="146">
        <v>1.01480719006072E-4</v>
      </c>
    </row>
    <row r="2232" spans="1:36" x14ac:dyDescent="0.2">
      <c r="A2232" s="188">
        <v>1038</v>
      </c>
      <c r="B2232" s="2">
        <v>1162</v>
      </c>
      <c r="C2232" s="2" t="s">
        <v>1023</v>
      </c>
      <c r="D2232" s="2" t="s">
        <v>1024</v>
      </c>
      <c r="E2232" s="4" t="s">
        <v>252</v>
      </c>
      <c r="F2232" s="2" t="s">
        <v>1027</v>
      </c>
      <c r="G2232" s="2" t="s">
        <v>1028</v>
      </c>
      <c r="H2232" s="2" t="s">
        <v>255</v>
      </c>
      <c r="I2232" s="2" t="s">
        <v>276</v>
      </c>
      <c r="J2232" s="2" t="s">
        <v>30</v>
      </c>
      <c r="K2232" s="2" t="s">
        <v>30</v>
      </c>
      <c r="L2232" s="2" t="s">
        <v>277</v>
      </c>
      <c r="M2232" s="2" t="s">
        <v>31</v>
      </c>
      <c r="N2232" s="2" t="s">
        <v>430</v>
      </c>
      <c r="O2232" s="2" t="s">
        <v>257</v>
      </c>
      <c r="P2232" s="2" t="s">
        <v>403</v>
      </c>
      <c r="Q2232" s="2" t="s">
        <v>259</v>
      </c>
      <c r="R2232" s="2" t="s">
        <v>260</v>
      </c>
      <c r="S2232" s="2" t="s">
        <v>34</v>
      </c>
      <c r="T2232" s="137">
        <v>0.153</v>
      </c>
      <c r="U2232" s="2" t="s">
        <v>392</v>
      </c>
      <c r="V2232" s="146">
        <v>2.1999999999999999E-2</v>
      </c>
      <c r="W2232" s="146">
        <v>5.1569999999999998E-2</v>
      </c>
      <c r="X2232" s="4" t="s">
        <v>263</v>
      </c>
      <c r="Z2232" s="137">
        <v>5833450</v>
      </c>
      <c r="AA2232" s="144">
        <v>1</v>
      </c>
      <c r="AB2232" s="157">
        <v>119.24</v>
      </c>
      <c r="AD2232" s="137">
        <v>6955.8059999999996</v>
      </c>
      <c r="AG2232" s="2" t="s">
        <v>36</v>
      </c>
      <c r="AH2232" s="146">
        <v>2.2054000000000001E-2</v>
      </c>
      <c r="AI2232" s="146">
        <v>1.53141543678423E-3</v>
      </c>
      <c r="AJ2232" s="146">
        <v>2.7935250876231002E-4</v>
      </c>
    </row>
    <row r="2233" spans="1:36" x14ac:dyDescent="0.2">
      <c r="A2233" s="188">
        <v>1038</v>
      </c>
      <c r="B2233" s="2">
        <v>1162</v>
      </c>
      <c r="C2233" s="2" t="s">
        <v>688</v>
      </c>
      <c r="D2233" s="2" t="s">
        <v>689</v>
      </c>
      <c r="E2233" s="4" t="s">
        <v>252</v>
      </c>
      <c r="F2233" s="2" t="s">
        <v>1029</v>
      </c>
      <c r="G2233" s="2" t="s">
        <v>1030</v>
      </c>
      <c r="H2233" s="2" t="s">
        <v>255</v>
      </c>
      <c r="I2233" s="2" t="s">
        <v>276</v>
      </c>
      <c r="J2233" s="2" t="s">
        <v>30</v>
      </c>
      <c r="K2233" s="2" t="s">
        <v>30</v>
      </c>
      <c r="L2233" s="2" t="s">
        <v>277</v>
      </c>
      <c r="M2233" s="2" t="s">
        <v>31</v>
      </c>
      <c r="N2233" s="2" t="s">
        <v>256</v>
      </c>
      <c r="O2233" s="2" t="s">
        <v>257</v>
      </c>
      <c r="P2233" s="2" t="s">
        <v>258</v>
      </c>
      <c r="Q2233" s="2" t="s">
        <v>259</v>
      </c>
      <c r="R2233" s="2" t="s">
        <v>260</v>
      </c>
      <c r="S2233" s="2" t="s">
        <v>34</v>
      </c>
      <c r="T2233" s="137">
        <v>4.3650000000000002</v>
      </c>
      <c r="U2233" s="2" t="s">
        <v>1031</v>
      </c>
      <c r="V2233" s="146">
        <v>2.2013000000000001E-2</v>
      </c>
      <c r="W2233" s="146">
        <v>2.4549999999999999E-2</v>
      </c>
      <c r="X2233" s="4" t="s">
        <v>263</v>
      </c>
      <c r="Z2233" s="137">
        <v>16932306</v>
      </c>
      <c r="AA2233" s="144">
        <v>1</v>
      </c>
      <c r="AB2233" s="157">
        <v>125.71</v>
      </c>
      <c r="AD2233" s="137">
        <v>21285.601999999999</v>
      </c>
      <c r="AG2233" s="2" t="s">
        <v>36</v>
      </c>
      <c r="AH2233" s="146">
        <v>2.4122999999999999E-2</v>
      </c>
      <c r="AI2233" s="146">
        <v>4.6863153342592201E-3</v>
      </c>
      <c r="AJ2233" s="146">
        <v>8.5485225891780605E-4</v>
      </c>
    </row>
    <row r="2234" spans="1:36" x14ac:dyDescent="0.2">
      <c r="A2234" s="188">
        <v>1038</v>
      </c>
      <c r="B2234" s="2">
        <v>1162</v>
      </c>
      <c r="C2234" s="2" t="s">
        <v>688</v>
      </c>
      <c r="D2234" s="2" t="s">
        <v>689</v>
      </c>
      <c r="E2234" s="4" t="s">
        <v>252</v>
      </c>
      <c r="F2234" s="2" t="s">
        <v>1032</v>
      </c>
      <c r="G2234" s="2" t="s">
        <v>1033</v>
      </c>
      <c r="H2234" s="2" t="s">
        <v>255</v>
      </c>
      <c r="I2234" s="2" t="s">
        <v>276</v>
      </c>
      <c r="J2234" s="2" t="s">
        <v>30</v>
      </c>
      <c r="K2234" s="2" t="s">
        <v>30</v>
      </c>
      <c r="L2234" s="2" t="s">
        <v>277</v>
      </c>
      <c r="M2234" s="2" t="s">
        <v>31</v>
      </c>
      <c r="N2234" s="2" t="s">
        <v>256</v>
      </c>
      <c r="O2234" s="2" t="s">
        <v>257</v>
      </c>
      <c r="P2234" s="2" t="s">
        <v>258</v>
      </c>
      <c r="Q2234" s="2" t="s">
        <v>259</v>
      </c>
      <c r="R2234" s="2" t="s">
        <v>260</v>
      </c>
      <c r="S2234" s="2" t="s">
        <v>34</v>
      </c>
      <c r="T2234" s="137">
        <v>1.966</v>
      </c>
      <c r="U2234" s="2" t="s">
        <v>1034</v>
      </c>
      <c r="V2234" s="146">
        <v>1.2200000000000001E-2</v>
      </c>
      <c r="W2234" s="146">
        <v>2.6009999999999998E-2</v>
      </c>
      <c r="X2234" s="4" t="s">
        <v>263</v>
      </c>
      <c r="Z2234" s="137">
        <v>29125440</v>
      </c>
      <c r="AA2234" s="144">
        <v>1</v>
      </c>
      <c r="AB2234" s="157">
        <v>116.7</v>
      </c>
      <c r="AD2234" s="137">
        <v>33989.387999999999</v>
      </c>
      <c r="AG2234" s="2" t="s">
        <v>36</v>
      </c>
      <c r="AH2234" s="146">
        <v>9.6579999999999999E-3</v>
      </c>
      <c r="AI2234" s="146">
        <v>7.4832270841708199E-3</v>
      </c>
      <c r="AJ2234" s="146">
        <v>1.3650497503086901E-3</v>
      </c>
    </row>
    <row r="2235" spans="1:36" x14ac:dyDescent="0.2">
      <c r="A2235" s="188">
        <v>1038</v>
      </c>
      <c r="B2235" s="2">
        <v>1162</v>
      </c>
      <c r="C2235" s="2" t="s">
        <v>688</v>
      </c>
      <c r="D2235" s="2" t="s">
        <v>689</v>
      </c>
      <c r="E2235" s="4" t="s">
        <v>252</v>
      </c>
      <c r="F2235" s="2" t="s">
        <v>1035</v>
      </c>
      <c r="G2235" s="2" t="s">
        <v>1036</v>
      </c>
      <c r="H2235" s="2" t="s">
        <v>255</v>
      </c>
      <c r="I2235" s="2" t="s">
        <v>276</v>
      </c>
      <c r="J2235" s="2" t="s">
        <v>30</v>
      </c>
      <c r="K2235" s="2" t="s">
        <v>30</v>
      </c>
      <c r="L2235" s="2" t="s">
        <v>277</v>
      </c>
      <c r="M2235" s="2" t="s">
        <v>31</v>
      </c>
      <c r="N2235" s="2" t="s">
        <v>256</v>
      </c>
      <c r="O2235" s="2" t="s">
        <v>257</v>
      </c>
      <c r="P2235" s="2" t="s">
        <v>258</v>
      </c>
      <c r="Q2235" s="2" t="s">
        <v>259</v>
      </c>
      <c r="R2235" s="2" t="s">
        <v>260</v>
      </c>
      <c r="S2235" s="2" t="s">
        <v>34</v>
      </c>
      <c r="T2235" s="137">
        <v>0.71199999999999997</v>
      </c>
      <c r="U2235" s="2" t="s">
        <v>1037</v>
      </c>
      <c r="V2235" s="146">
        <v>3.8E-3</v>
      </c>
      <c r="W2235" s="146">
        <v>3.2919999999999998E-2</v>
      </c>
      <c r="X2235" s="4" t="s">
        <v>263</v>
      </c>
      <c r="Z2235" s="137">
        <v>59764099</v>
      </c>
      <c r="AA2235" s="144">
        <v>1</v>
      </c>
      <c r="AB2235" s="157">
        <v>114.65</v>
      </c>
      <c r="AD2235" s="137">
        <v>68519.539999999994</v>
      </c>
      <c r="AG2235" s="2" t="s">
        <v>36</v>
      </c>
      <c r="AH2235" s="146">
        <v>1.9921000000000001E-2</v>
      </c>
      <c r="AI2235" s="146">
        <v>1.5085510411851501E-2</v>
      </c>
      <c r="AJ2235" s="146">
        <v>2.7518170956666501E-3</v>
      </c>
    </row>
    <row r="2236" spans="1:36" x14ac:dyDescent="0.2">
      <c r="A2236" s="188">
        <v>1038</v>
      </c>
      <c r="B2236" s="2">
        <v>1162</v>
      </c>
      <c r="C2236" s="2" t="s">
        <v>688</v>
      </c>
      <c r="D2236" s="2" t="s">
        <v>689</v>
      </c>
      <c r="E2236" s="4" t="s">
        <v>252</v>
      </c>
      <c r="F2236" s="2" t="s">
        <v>1038</v>
      </c>
      <c r="G2236" s="2" t="s">
        <v>1039</v>
      </c>
      <c r="H2236" s="2" t="s">
        <v>255</v>
      </c>
      <c r="I2236" s="2" t="s">
        <v>276</v>
      </c>
      <c r="J2236" s="2" t="s">
        <v>30</v>
      </c>
      <c r="K2236" s="2" t="s">
        <v>30</v>
      </c>
      <c r="L2236" s="2" t="s">
        <v>277</v>
      </c>
      <c r="M2236" s="2" t="s">
        <v>31</v>
      </c>
      <c r="N2236" s="2" t="s">
        <v>256</v>
      </c>
      <c r="O2236" s="2" t="s">
        <v>257</v>
      </c>
      <c r="P2236" s="2" t="s">
        <v>258</v>
      </c>
      <c r="Q2236" s="2" t="s">
        <v>259</v>
      </c>
      <c r="R2236" s="2" t="s">
        <v>260</v>
      </c>
      <c r="S2236" s="2" t="s">
        <v>34</v>
      </c>
      <c r="T2236" s="137">
        <v>4.7160000000000002</v>
      </c>
      <c r="U2236" s="2" t="s">
        <v>933</v>
      </c>
      <c r="V2236" s="146">
        <v>2E-3</v>
      </c>
      <c r="W2236" s="146">
        <v>2.564E-2</v>
      </c>
      <c r="X2236" s="4" t="s">
        <v>263</v>
      </c>
      <c r="Z2236" s="137">
        <v>87812905</v>
      </c>
      <c r="AA2236" s="144">
        <v>1</v>
      </c>
      <c r="AB2236" s="157">
        <v>106.44</v>
      </c>
      <c r="AD2236" s="137">
        <v>93468.055999999997</v>
      </c>
      <c r="AG2236" s="2" t="s">
        <v>36</v>
      </c>
      <c r="AH2236" s="146">
        <v>2.5391E-2</v>
      </c>
      <c r="AI2236" s="146">
        <v>2.0578266337129999E-2</v>
      </c>
      <c r="AJ2236" s="146">
        <v>3.75377587895259E-3</v>
      </c>
    </row>
    <row r="2237" spans="1:36" x14ac:dyDescent="0.2">
      <c r="A2237" s="188">
        <v>1038</v>
      </c>
      <c r="B2237" s="2">
        <v>1162</v>
      </c>
      <c r="C2237" s="2" t="s">
        <v>688</v>
      </c>
      <c r="D2237" s="2" t="s">
        <v>689</v>
      </c>
      <c r="E2237" s="4" t="s">
        <v>252</v>
      </c>
      <c r="F2237" s="2" t="s">
        <v>1488</v>
      </c>
      <c r="G2237" s="2" t="s">
        <v>1489</v>
      </c>
      <c r="H2237" s="2" t="s">
        <v>255</v>
      </c>
      <c r="I2237" s="2" t="s">
        <v>276</v>
      </c>
      <c r="J2237" s="2" t="s">
        <v>30</v>
      </c>
      <c r="K2237" s="2" t="s">
        <v>30</v>
      </c>
      <c r="L2237" s="2" t="s">
        <v>277</v>
      </c>
      <c r="M2237" s="2" t="s">
        <v>31</v>
      </c>
      <c r="N2237" s="2" t="s">
        <v>256</v>
      </c>
      <c r="O2237" s="2" t="s">
        <v>257</v>
      </c>
      <c r="P2237" s="2" t="s">
        <v>982</v>
      </c>
      <c r="Q2237" s="2" t="s">
        <v>298</v>
      </c>
      <c r="R2237" s="2" t="s">
        <v>260</v>
      </c>
      <c r="S2237" s="2" t="s">
        <v>34</v>
      </c>
      <c r="T2237" s="137">
        <v>1.157</v>
      </c>
      <c r="U2237" s="2" t="s">
        <v>1490</v>
      </c>
      <c r="V2237" s="146">
        <v>5.0000000000000001E-3</v>
      </c>
      <c r="W2237" s="146">
        <v>2.9350000000000001E-2</v>
      </c>
      <c r="X2237" s="4" t="s">
        <v>263</v>
      </c>
      <c r="Z2237" s="137">
        <v>34367395</v>
      </c>
      <c r="AA2237" s="144">
        <v>1</v>
      </c>
      <c r="AB2237" s="157">
        <v>114.73</v>
      </c>
      <c r="AD2237" s="137">
        <v>39429.712</v>
      </c>
      <c r="AG2237" s="2" t="s">
        <v>36</v>
      </c>
      <c r="AH2237" s="146">
        <v>4.5027999999999999E-2</v>
      </c>
      <c r="AI2237" s="146">
        <v>8.6809885107103392E-3</v>
      </c>
      <c r="AJ2237" s="146">
        <v>1.58353890182537E-3</v>
      </c>
    </row>
    <row r="2238" spans="1:36" x14ac:dyDescent="0.2">
      <c r="A2238" s="188">
        <v>1038</v>
      </c>
      <c r="B2238" s="2">
        <v>1162</v>
      </c>
      <c r="C2238" s="2" t="s">
        <v>688</v>
      </c>
      <c r="D2238" s="2" t="s">
        <v>689</v>
      </c>
      <c r="E2238" s="4" t="s">
        <v>252</v>
      </c>
      <c r="F2238" s="2" t="s">
        <v>1040</v>
      </c>
      <c r="G2238" s="2" t="s">
        <v>1041</v>
      </c>
      <c r="H2238" s="2" t="s">
        <v>255</v>
      </c>
      <c r="I2238" s="2" t="s">
        <v>276</v>
      </c>
      <c r="J2238" s="2" t="s">
        <v>30</v>
      </c>
      <c r="K2238" s="2" t="s">
        <v>30</v>
      </c>
      <c r="L2238" s="2" t="s">
        <v>277</v>
      </c>
      <c r="M2238" s="2" t="s">
        <v>31</v>
      </c>
      <c r="N2238" s="2" t="s">
        <v>256</v>
      </c>
      <c r="O2238" s="2" t="s">
        <v>257</v>
      </c>
      <c r="P2238" s="2" t="s">
        <v>258</v>
      </c>
      <c r="Q2238" s="2" t="s">
        <v>259</v>
      </c>
      <c r="R2238" s="2" t="s">
        <v>260</v>
      </c>
      <c r="S2238" s="2" t="s">
        <v>34</v>
      </c>
      <c r="T2238" s="137">
        <v>3.04</v>
      </c>
      <c r="U2238" s="2" t="s">
        <v>1042</v>
      </c>
      <c r="V2238" s="146">
        <v>1E-3</v>
      </c>
      <c r="W2238" s="146">
        <v>2.5440000000000001E-2</v>
      </c>
      <c r="X2238" s="4" t="s">
        <v>263</v>
      </c>
      <c r="Z2238" s="137">
        <v>135987594</v>
      </c>
      <c r="AA2238" s="144">
        <v>1</v>
      </c>
      <c r="AB2238" s="157">
        <v>107.76</v>
      </c>
      <c r="AD2238" s="137">
        <v>146540.231</v>
      </c>
      <c r="AG2238" s="2" t="s">
        <v>36</v>
      </c>
      <c r="AH2238" s="146">
        <v>4.0266999999999997E-2</v>
      </c>
      <c r="AI2238" s="146">
        <v>3.2262828982291603E-2</v>
      </c>
      <c r="AJ2238" s="146">
        <v>5.8852105049286996E-3</v>
      </c>
    </row>
    <row r="2239" spans="1:36" x14ac:dyDescent="0.2">
      <c r="A2239" s="188">
        <v>1038</v>
      </c>
      <c r="B2239" s="2">
        <v>1162</v>
      </c>
      <c r="C2239" s="2" t="s">
        <v>688</v>
      </c>
      <c r="D2239" s="2" t="s">
        <v>689</v>
      </c>
      <c r="E2239" s="4" t="s">
        <v>252</v>
      </c>
      <c r="F2239" s="2" t="s">
        <v>1043</v>
      </c>
      <c r="G2239" s="2" t="s">
        <v>1044</v>
      </c>
      <c r="H2239" s="2" t="s">
        <v>255</v>
      </c>
      <c r="I2239" s="2" t="s">
        <v>324</v>
      </c>
      <c r="J2239" s="2" t="s">
        <v>30</v>
      </c>
      <c r="K2239" s="2" t="s">
        <v>30</v>
      </c>
      <c r="L2239" s="2" t="s">
        <v>277</v>
      </c>
      <c r="M2239" s="2" t="s">
        <v>31</v>
      </c>
      <c r="N2239" s="2" t="s">
        <v>256</v>
      </c>
      <c r="O2239" s="2" t="s">
        <v>257</v>
      </c>
      <c r="P2239" s="2" t="s">
        <v>258</v>
      </c>
      <c r="Q2239" s="2" t="s">
        <v>259</v>
      </c>
      <c r="R2239" s="2" t="s">
        <v>260</v>
      </c>
      <c r="S2239" s="2" t="s">
        <v>34</v>
      </c>
      <c r="T2239" s="137">
        <v>2.8170000000000002</v>
      </c>
      <c r="U2239" s="2" t="s">
        <v>1045</v>
      </c>
      <c r="V2239" s="146">
        <v>2.7400000000000001E-2</v>
      </c>
      <c r="W2239" s="146">
        <v>4.4889999999999999E-2</v>
      </c>
      <c r="X2239" s="4" t="s">
        <v>263</v>
      </c>
      <c r="Z2239" s="137">
        <v>63320073</v>
      </c>
      <c r="AA2239" s="144">
        <v>1</v>
      </c>
      <c r="AB2239" s="157">
        <v>96.57</v>
      </c>
      <c r="AD2239" s="137">
        <v>61148.194000000003</v>
      </c>
      <c r="AG2239" s="2" t="s">
        <v>36</v>
      </c>
      <c r="AH2239" s="146">
        <v>2.0018999999999999E-2</v>
      </c>
      <c r="AI2239" s="146">
        <v>1.3462608351150899E-2</v>
      </c>
      <c r="AJ2239" s="146">
        <v>2.455776092525E-3</v>
      </c>
    </row>
    <row r="2240" spans="1:36" x14ac:dyDescent="0.2">
      <c r="A2240" s="188">
        <v>1038</v>
      </c>
      <c r="B2240" s="2">
        <v>1162</v>
      </c>
      <c r="C2240" s="2" t="s">
        <v>688</v>
      </c>
      <c r="D2240" s="2" t="s">
        <v>689</v>
      </c>
      <c r="E2240" s="4" t="s">
        <v>252</v>
      </c>
      <c r="F2240" s="2" t="s">
        <v>1046</v>
      </c>
      <c r="G2240" s="2" t="s">
        <v>1047</v>
      </c>
      <c r="H2240" s="2" t="s">
        <v>255</v>
      </c>
      <c r="I2240" s="2" t="s">
        <v>276</v>
      </c>
      <c r="J2240" s="2" t="s">
        <v>30</v>
      </c>
      <c r="K2240" s="2" t="s">
        <v>30</v>
      </c>
      <c r="L2240" s="2" t="s">
        <v>277</v>
      </c>
      <c r="M2240" s="2" t="s">
        <v>31</v>
      </c>
      <c r="N2240" s="2" t="s">
        <v>256</v>
      </c>
      <c r="O2240" s="2" t="s">
        <v>257</v>
      </c>
      <c r="P2240" s="2" t="s">
        <v>258</v>
      </c>
      <c r="Q2240" s="2" t="s">
        <v>259</v>
      </c>
      <c r="R2240" s="2" t="s">
        <v>260</v>
      </c>
      <c r="S2240" s="2" t="s">
        <v>34</v>
      </c>
      <c r="T2240" s="137">
        <v>2.9409999999999998</v>
      </c>
      <c r="U2240" s="2" t="s">
        <v>1045</v>
      </c>
      <c r="V2240" s="146">
        <v>1E-3</v>
      </c>
      <c r="W2240" s="146">
        <v>2.562E-2</v>
      </c>
      <c r="X2240" s="4" t="s">
        <v>263</v>
      </c>
      <c r="Z2240" s="137">
        <v>82857030.650000006</v>
      </c>
      <c r="AA2240" s="144">
        <v>1</v>
      </c>
      <c r="AB2240" s="157">
        <v>106.57</v>
      </c>
      <c r="AD2240" s="137">
        <v>88300.737999999998</v>
      </c>
      <c r="AG2240" s="2" t="s">
        <v>36</v>
      </c>
      <c r="AH2240" s="146">
        <v>3.7137000000000003E-2</v>
      </c>
      <c r="AI2240" s="146">
        <v>1.94406107446678E-2</v>
      </c>
      <c r="AJ2240" s="146">
        <v>3.5462509081130998E-3</v>
      </c>
    </row>
    <row r="2241" spans="1:36" x14ac:dyDescent="0.2">
      <c r="A2241" s="188">
        <v>1038</v>
      </c>
      <c r="B2241" s="2">
        <v>1162</v>
      </c>
      <c r="C2241" s="2" t="s">
        <v>992</v>
      </c>
      <c r="D2241" s="2" t="s">
        <v>993</v>
      </c>
      <c r="E2241" s="4" t="s">
        <v>642</v>
      </c>
      <c r="F2241" s="2" t="s">
        <v>1048</v>
      </c>
      <c r="G2241" s="2" t="s">
        <v>1049</v>
      </c>
      <c r="H2241" s="2" t="s">
        <v>255</v>
      </c>
      <c r="I2241" s="2" t="s">
        <v>295</v>
      </c>
      <c r="J2241" s="2" t="s">
        <v>30</v>
      </c>
      <c r="K2241" s="2" t="s">
        <v>30</v>
      </c>
      <c r="L2241" s="2" t="s">
        <v>277</v>
      </c>
      <c r="M2241" s="2" t="s">
        <v>31</v>
      </c>
      <c r="N2241" s="2" t="s">
        <v>296</v>
      </c>
      <c r="O2241" s="2" t="s">
        <v>257</v>
      </c>
      <c r="P2241" s="2" t="s">
        <v>403</v>
      </c>
      <c r="Q2241" s="2" t="s">
        <v>259</v>
      </c>
      <c r="R2241" s="2" t="s">
        <v>260</v>
      </c>
      <c r="S2241" s="2" t="s">
        <v>34</v>
      </c>
      <c r="T2241" s="137">
        <v>1.0999999999999999E-2</v>
      </c>
      <c r="U2241" s="2" t="s">
        <v>1050</v>
      </c>
      <c r="V2241" s="146">
        <v>3.49E-2</v>
      </c>
      <c r="W2241" s="146">
        <v>1E-4</v>
      </c>
      <c r="X2241" s="4" t="s">
        <v>263</v>
      </c>
      <c r="Z2241" s="137">
        <v>1624277.19</v>
      </c>
      <c r="AA2241" s="144">
        <v>1</v>
      </c>
      <c r="AB2241" s="157">
        <v>93.05</v>
      </c>
      <c r="AD2241" s="137">
        <v>1511.39</v>
      </c>
      <c r="AG2241" s="2" t="s">
        <v>36</v>
      </c>
      <c r="AH2241" s="146">
        <v>4.8370000000000002E-3</v>
      </c>
      <c r="AI2241" s="146">
        <v>3.3275308940510997E-4</v>
      </c>
      <c r="AJ2241" s="146">
        <v>6.0699016146083198E-5</v>
      </c>
    </row>
    <row r="2242" spans="1:36" x14ac:dyDescent="0.2">
      <c r="A2242" s="188">
        <v>1038</v>
      </c>
      <c r="B2242" s="2">
        <v>1162</v>
      </c>
      <c r="C2242" s="2" t="s">
        <v>992</v>
      </c>
      <c r="D2242" s="2" t="s">
        <v>993</v>
      </c>
      <c r="E2242" s="4" t="s">
        <v>642</v>
      </c>
      <c r="F2242" s="2" t="s">
        <v>1570</v>
      </c>
      <c r="G2242" s="2" t="s">
        <v>1571</v>
      </c>
      <c r="H2242" s="2" t="s">
        <v>255</v>
      </c>
      <c r="I2242" s="2" t="s">
        <v>295</v>
      </c>
      <c r="J2242" s="2" t="s">
        <v>30</v>
      </c>
      <c r="K2242" s="2" t="s">
        <v>30</v>
      </c>
      <c r="L2242" s="2" t="s">
        <v>277</v>
      </c>
      <c r="M2242" s="2" t="s">
        <v>31</v>
      </c>
      <c r="N2242" s="2" t="s">
        <v>296</v>
      </c>
      <c r="O2242" s="2" t="s">
        <v>257</v>
      </c>
      <c r="P2242" s="2" t="s">
        <v>403</v>
      </c>
      <c r="Q2242" s="2" t="s">
        <v>259</v>
      </c>
      <c r="R2242" s="2" t="s">
        <v>260</v>
      </c>
      <c r="S2242" s="2" t="s">
        <v>34</v>
      </c>
      <c r="T2242" s="137">
        <v>2.8119999999999998</v>
      </c>
      <c r="U2242" s="2" t="s">
        <v>1572</v>
      </c>
      <c r="V2242" s="146">
        <v>3.7699999999999997E-2</v>
      </c>
      <c r="W2242" s="146">
        <v>4.854E-2</v>
      </c>
      <c r="X2242" s="4" t="s">
        <v>263</v>
      </c>
      <c r="Z2242" s="137">
        <v>5191711.3600000003</v>
      </c>
      <c r="AA2242" s="144">
        <v>1</v>
      </c>
      <c r="AB2242" s="157">
        <v>95.89</v>
      </c>
      <c r="AD2242" s="137">
        <v>4978.3320000000003</v>
      </c>
      <c r="AG2242" s="2" t="s">
        <v>36</v>
      </c>
      <c r="AH2242" s="146">
        <v>3.1130999999999999E-2</v>
      </c>
      <c r="AI2242" s="146">
        <v>1.0960476400217599E-3</v>
      </c>
      <c r="AJ2242" s="146">
        <v>1.99935073533041E-4</v>
      </c>
    </row>
    <row r="2243" spans="1:36" x14ac:dyDescent="0.2">
      <c r="A2243" s="188">
        <v>1038</v>
      </c>
      <c r="B2243" s="2">
        <v>1162</v>
      </c>
      <c r="C2243" s="2" t="s">
        <v>1573</v>
      </c>
      <c r="D2243" s="2" t="s">
        <v>1574</v>
      </c>
      <c r="E2243" s="4" t="s">
        <v>252</v>
      </c>
      <c r="F2243" s="2" t="s">
        <v>1575</v>
      </c>
      <c r="G2243" s="2" t="s">
        <v>1576</v>
      </c>
      <c r="H2243" s="2" t="s">
        <v>255</v>
      </c>
      <c r="I2243" s="2" t="s">
        <v>324</v>
      </c>
      <c r="J2243" s="2" t="s">
        <v>30</v>
      </c>
      <c r="K2243" s="2" t="s">
        <v>30</v>
      </c>
      <c r="L2243" s="2" t="s">
        <v>277</v>
      </c>
      <c r="M2243" s="2" t="s">
        <v>31</v>
      </c>
      <c r="N2243" s="2" t="s">
        <v>312</v>
      </c>
      <c r="O2243" s="2" t="s">
        <v>257</v>
      </c>
      <c r="P2243" s="2" t="s">
        <v>351</v>
      </c>
      <c r="Q2243" s="2" t="s">
        <v>259</v>
      </c>
      <c r="R2243" s="2" t="s">
        <v>260</v>
      </c>
      <c r="S2243" s="2" t="s">
        <v>34</v>
      </c>
      <c r="T2243" s="137">
        <v>1.262</v>
      </c>
      <c r="U2243" s="2" t="s">
        <v>1577</v>
      </c>
      <c r="V2243" s="146">
        <v>3.1300000000000001E-2</v>
      </c>
      <c r="W2243" s="146">
        <v>5.2999999999999999E-2</v>
      </c>
      <c r="X2243" s="4" t="s">
        <v>263</v>
      </c>
      <c r="Z2243" s="137">
        <v>3687614.8</v>
      </c>
      <c r="AA2243" s="144">
        <v>1</v>
      </c>
      <c r="AB2243" s="157">
        <v>98.74</v>
      </c>
      <c r="AD2243" s="137">
        <v>3641.1509999999998</v>
      </c>
      <c r="AG2243" s="2" t="s">
        <v>36</v>
      </c>
      <c r="AH2243" s="146">
        <v>5.7480000000000003E-2</v>
      </c>
      <c r="AI2243" s="146">
        <v>8.0164898231827703E-4</v>
      </c>
      <c r="AJ2243" s="146">
        <v>1.4623246506357101E-4</v>
      </c>
    </row>
    <row r="2244" spans="1:36" x14ac:dyDescent="0.2">
      <c r="A2244" s="188">
        <v>1038</v>
      </c>
      <c r="B2244" s="2">
        <v>1162</v>
      </c>
      <c r="C2244" s="2" t="s">
        <v>1051</v>
      </c>
      <c r="D2244" s="2" t="s">
        <v>1052</v>
      </c>
      <c r="E2244" s="4" t="s">
        <v>252</v>
      </c>
      <c r="F2244" s="2" t="s">
        <v>1053</v>
      </c>
      <c r="G2244" s="2" t="s">
        <v>1054</v>
      </c>
      <c r="H2244" s="2" t="s">
        <v>255</v>
      </c>
      <c r="I2244" s="2" t="s">
        <v>324</v>
      </c>
      <c r="J2244" s="2" t="s">
        <v>30</v>
      </c>
      <c r="K2244" s="2" t="s">
        <v>30</v>
      </c>
      <c r="L2244" s="2" t="s">
        <v>277</v>
      </c>
      <c r="M2244" s="2" t="s">
        <v>31</v>
      </c>
      <c r="N2244" s="2" t="s">
        <v>476</v>
      </c>
      <c r="O2244" s="2" t="s">
        <v>257</v>
      </c>
      <c r="P2244" s="2" t="s">
        <v>362</v>
      </c>
      <c r="Q2244" s="2" t="s">
        <v>259</v>
      </c>
      <c r="R2244" s="2" t="s">
        <v>260</v>
      </c>
      <c r="S2244" s="2" t="s">
        <v>34</v>
      </c>
      <c r="T2244" s="137">
        <v>1.6639999999999999</v>
      </c>
      <c r="U2244" s="2" t="s">
        <v>812</v>
      </c>
      <c r="V2244" s="146">
        <v>2.3900000000000001E-2</v>
      </c>
      <c r="W2244" s="146">
        <v>4.8750000000000002E-2</v>
      </c>
      <c r="X2244" s="4" t="s">
        <v>263</v>
      </c>
      <c r="Z2244" s="137">
        <v>1864809.49</v>
      </c>
      <c r="AA2244" s="144">
        <v>1</v>
      </c>
      <c r="AB2244" s="157">
        <v>96.69</v>
      </c>
      <c r="AD2244" s="137">
        <v>1803.0840000000001</v>
      </c>
      <c r="AG2244" s="2" t="s">
        <v>36</v>
      </c>
      <c r="AH2244" s="146">
        <v>1.4328E-2</v>
      </c>
      <c r="AI2244" s="146">
        <v>3.96973580325496E-4</v>
      </c>
      <c r="AJ2244" s="146">
        <v>7.2413770236736004E-5</v>
      </c>
    </row>
    <row r="2245" spans="1:36" x14ac:dyDescent="0.2">
      <c r="A2245" s="188">
        <v>1038</v>
      </c>
      <c r="B2245" s="2">
        <v>1162</v>
      </c>
      <c r="C2245" s="2" t="s">
        <v>1055</v>
      </c>
      <c r="D2245" s="2" t="s">
        <v>1056</v>
      </c>
      <c r="E2245" s="4" t="s">
        <v>252</v>
      </c>
      <c r="F2245" s="2" t="s">
        <v>1057</v>
      </c>
      <c r="G2245" s="2" t="s">
        <v>1058</v>
      </c>
      <c r="H2245" s="2" t="s">
        <v>255</v>
      </c>
      <c r="I2245" s="2" t="s">
        <v>276</v>
      </c>
      <c r="J2245" s="2" t="s">
        <v>30</v>
      </c>
      <c r="K2245" s="2" t="s">
        <v>30</v>
      </c>
      <c r="L2245" s="2" t="s">
        <v>277</v>
      </c>
      <c r="M2245" s="2" t="s">
        <v>31</v>
      </c>
      <c r="N2245" s="2" t="s">
        <v>312</v>
      </c>
      <c r="O2245" s="2" t="s">
        <v>257</v>
      </c>
      <c r="P2245" s="2" t="s">
        <v>553</v>
      </c>
      <c r="Q2245" s="2" t="s">
        <v>259</v>
      </c>
      <c r="R2245" s="2" t="s">
        <v>260</v>
      </c>
      <c r="S2245" s="2" t="s">
        <v>34</v>
      </c>
      <c r="T2245" s="137">
        <v>0.96499999999999997</v>
      </c>
      <c r="U2245" s="2" t="s">
        <v>1059</v>
      </c>
      <c r="V2245" s="146">
        <v>3.4599999999999999E-2</v>
      </c>
      <c r="W2245" s="146">
        <v>3.4209999999999997E-2</v>
      </c>
      <c r="X2245" s="4" t="s">
        <v>263</v>
      </c>
      <c r="Z2245" s="137">
        <v>1979719</v>
      </c>
      <c r="AA2245" s="144">
        <v>1</v>
      </c>
      <c r="AB2245" s="157">
        <v>120.85</v>
      </c>
      <c r="AD2245" s="137">
        <v>2392.4899999999998</v>
      </c>
      <c r="AG2245" s="2" t="s">
        <v>36</v>
      </c>
      <c r="AH2245" s="146">
        <v>8.0319999999999992E-3</v>
      </c>
      <c r="AI2245" s="146">
        <v>5.2673936915607E-4</v>
      </c>
      <c r="AJ2245" s="146">
        <v>9.6084942533041304E-5</v>
      </c>
    </row>
    <row r="2246" spans="1:36" x14ac:dyDescent="0.2">
      <c r="A2246" s="188">
        <v>1038</v>
      </c>
      <c r="B2246" s="2">
        <v>1162</v>
      </c>
      <c r="C2246" s="2" t="s">
        <v>1055</v>
      </c>
      <c r="D2246" s="2" t="s">
        <v>1056</v>
      </c>
      <c r="E2246" s="4" t="s">
        <v>252</v>
      </c>
      <c r="F2246" s="2" t="s">
        <v>1060</v>
      </c>
      <c r="G2246" s="2" t="s">
        <v>1061</v>
      </c>
      <c r="H2246" s="2" t="s">
        <v>255</v>
      </c>
      <c r="I2246" s="2" t="s">
        <v>276</v>
      </c>
      <c r="J2246" s="2" t="s">
        <v>30</v>
      </c>
      <c r="K2246" s="2" t="s">
        <v>30</v>
      </c>
      <c r="L2246" s="2" t="s">
        <v>277</v>
      </c>
      <c r="M2246" s="2" t="s">
        <v>31</v>
      </c>
      <c r="N2246" s="2" t="s">
        <v>312</v>
      </c>
      <c r="O2246" s="2" t="s">
        <v>257</v>
      </c>
      <c r="P2246" s="2" t="s">
        <v>362</v>
      </c>
      <c r="Q2246" s="2" t="s">
        <v>259</v>
      </c>
      <c r="R2246" s="2" t="s">
        <v>260</v>
      </c>
      <c r="S2246" s="2" t="s">
        <v>34</v>
      </c>
      <c r="T2246" s="137">
        <v>2.6930000000000001</v>
      </c>
      <c r="U2246" s="2" t="s">
        <v>1062</v>
      </c>
      <c r="V2246" s="146">
        <v>1.83E-2</v>
      </c>
      <c r="W2246" s="146">
        <v>2.8570000000000002E-2</v>
      </c>
      <c r="X2246" s="4" t="s">
        <v>263</v>
      </c>
      <c r="Z2246" s="137">
        <v>15012774.32</v>
      </c>
      <c r="AA2246" s="144">
        <v>1</v>
      </c>
      <c r="AB2246" s="157">
        <v>116.29</v>
      </c>
      <c r="AD2246" s="137">
        <v>17458.355</v>
      </c>
      <c r="AG2246" s="2" t="s">
        <v>36</v>
      </c>
      <c r="AH2246" s="146">
        <v>5.9575000000000003E-2</v>
      </c>
      <c r="AI2246" s="146">
        <v>3.84369483373015E-3</v>
      </c>
      <c r="AJ2246" s="146">
        <v>7.0114599143258796E-4</v>
      </c>
    </row>
    <row r="2247" spans="1:36" x14ac:dyDescent="0.2">
      <c r="A2247" s="188">
        <v>1038</v>
      </c>
      <c r="B2247" s="2">
        <v>1162</v>
      </c>
      <c r="C2247" s="2" t="s">
        <v>1055</v>
      </c>
      <c r="D2247" s="2" t="s">
        <v>1056</v>
      </c>
      <c r="E2247" s="4" t="s">
        <v>252</v>
      </c>
      <c r="F2247" s="2" t="s">
        <v>1063</v>
      </c>
      <c r="G2247" s="2" t="s">
        <v>1064</v>
      </c>
      <c r="H2247" s="2" t="s">
        <v>255</v>
      </c>
      <c r="I2247" s="2" t="s">
        <v>276</v>
      </c>
      <c r="J2247" s="2" t="s">
        <v>30</v>
      </c>
      <c r="K2247" s="2" t="s">
        <v>30</v>
      </c>
      <c r="L2247" s="2" t="s">
        <v>277</v>
      </c>
      <c r="M2247" s="2" t="s">
        <v>31</v>
      </c>
      <c r="N2247" s="2" t="s">
        <v>312</v>
      </c>
      <c r="O2247" s="2" t="s">
        <v>257</v>
      </c>
      <c r="P2247" s="2" t="s">
        <v>362</v>
      </c>
      <c r="Q2247" s="2" t="s">
        <v>259</v>
      </c>
      <c r="R2247" s="2" t="s">
        <v>260</v>
      </c>
      <c r="S2247" s="2" t="s">
        <v>34</v>
      </c>
      <c r="T2247" s="137">
        <v>3.157</v>
      </c>
      <c r="U2247" s="2" t="s">
        <v>352</v>
      </c>
      <c r="V2247" s="146">
        <v>1.5299999999999999E-2</v>
      </c>
      <c r="W2247" s="146">
        <v>2.8170000000000001E-2</v>
      </c>
      <c r="X2247" s="4" t="s">
        <v>263</v>
      </c>
      <c r="Z2247" s="137">
        <v>22671906.52</v>
      </c>
      <c r="AA2247" s="144">
        <v>1</v>
      </c>
      <c r="AB2247" s="157">
        <v>114.59</v>
      </c>
      <c r="AD2247" s="137">
        <v>25979.738000000001</v>
      </c>
      <c r="AG2247" s="2" t="s">
        <v>36</v>
      </c>
      <c r="AH2247" s="146">
        <v>4.4038000000000001E-2</v>
      </c>
      <c r="AI2247" s="146">
        <v>5.7197933046225198E-3</v>
      </c>
      <c r="AJ2247" s="146">
        <v>1.0433737122328001E-3</v>
      </c>
    </row>
    <row r="2248" spans="1:36" x14ac:dyDescent="0.2">
      <c r="A2248" s="188">
        <v>1038</v>
      </c>
      <c r="B2248" s="2">
        <v>1162</v>
      </c>
      <c r="C2248" s="2" t="s">
        <v>1065</v>
      </c>
      <c r="D2248" s="2" t="s">
        <v>1066</v>
      </c>
      <c r="E2248" s="4" t="s">
        <v>252</v>
      </c>
      <c r="F2248" s="2" t="s">
        <v>1067</v>
      </c>
      <c r="G2248" s="2" t="s">
        <v>1068</v>
      </c>
      <c r="H2248" s="2" t="s">
        <v>255</v>
      </c>
      <c r="I2248" s="2" t="s">
        <v>324</v>
      </c>
      <c r="J2248" s="2" t="s">
        <v>30</v>
      </c>
      <c r="K2248" s="2" t="s">
        <v>30</v>
      </c>
      <c r="L2248" s="2" t="s">
        <v>277</v>
      </c>
      <c r="M2248" s="2" t="s">
        <v>31</v>
      </c>
      <c r="N2248" s="2" t="s">
        <v>1069</v>
      </c>
      <c r="O2248" s="2" t="s">
        <v>257</v>
      </c>
      <c r="P2248" s="2" t="s">
        <v>332</v>
      </c>
      <c r="Q2248" s="2" t="s">
        <v>259</v>
      </c>
      <c r="R2248" s="2" t="s">
        <v>260</v>
      </c>
      <c r="S2248" s="2" t="s">
        <v>34</v>
      </c>
      <c r="T2248" s="137">
        <v>0.64</v>
      </c>
      <c r="U2248" s="2" t="s">
        <v>1070</v>
      </c>
      <c r="V2248" s="146">
        <v>2.29E-2</v>
      </c>
      <c r="W2248" s="146">
        <v>4.5589999999999999E-2</v>
      </c>
      <c r="X2248" s="4" t="s">
        <v>263</v>
      </c>
      <c r="Z2248" s="137">
        <v>5165552.84</v>
      </c>
      <c r="AA2248" s="144">
        <v>1</v>
      </c>
      <c r="AB2248" s="157">
        <v>99.39</v>
      </c>
      <c r="AD2248" s="137">
        <v>5134.0429999999997</v>
      </c>
      <c r="AG2248" s="2" t="s">
        <v>36</v>
      </c>
      <c r="AH2248" s="146">
        <v>1.5592999999999999E-2</v>
      </c>
      <c r="AI2248" s="146">
        <v>1.1303295265113801E-3</v>
      </c>
      <c r="AJ2248" s="146">
        <v>2.0618858957182999E-4</v>
      </c>
    </row>
    <row r="2249" spans="1:36" x14ac:dyDescent="0.2">
      <c r="A2249" s="188">
        <v>1038</v>
      </c>
      <c r="B2249" s="2">
        <v>1162</v>
      </c>
      <c r="C2249" s="2" t="s">
        <v>1071</v>
      </c>
      <c r="D2249" s="2" t="s">
        <v>1072</v>
      </c>
      <c r="E2249" s="4" t="s">
        <v>252</v>
      </c>
      <c r="F2249" s="2" t="s">
        <v>1073</v>
      </c>
      <c r="G2249" s="2" t="s">
        <v>1074</v>
      </c>
      <c r="H2249" s="2" t="s">
        <v>255</v>
      </c>
      <c r="I2249" s="2" t="s">
        <v>276</v>
      </c>
      <c r="J2249" s="2" t="s">
        <v>30</v>
      </c>
      <c r="K2249" s="2" t="s">
        <v>30</v>
      </c>
      <c r="L2249" s="2" t="s">
        <v>277</v>
      </c>
      <c r="M2249" s="2" t="s">
        <v>31</v>
      </c>
      <c r="N2249" s="2" t="s">
        <v>312</v>
      </c>
      <c r="O2249" s="2" t="s">
        <v>257</v>
      </c>
      <c r="P2249" s="2" t="s">
        <v>403</v>
      </c>
      <c r="Q2249" s="2" t="s">
        <v>259</v>
      </c>
      <c r="R2249" s="2" t="s">
        <v>260</v>
      </c>
      <c r="S2249" s="2" t="s">
        <v>34</v>
      </c>
      <c r="T2249" s="137">
        <v>0.54500000000000004</v>
      </c>
      <c r="U2249" s="2" t="s">
        <v>1075</v>
      </c>
      <c r="V2249" s="146">
        <v>2.1499999999999998E-2</v>
      </c>
      <c r="W2249" s="146">
        <v>5.0410000000000003E-2</v>
      </c>
      <c r="X2249" s="4" t="s">
        <v>263</v>
      </c>
      <c r="Z2249" s="137">
        <v>3424073.47</v>
      </c>
      <c r="AA2249" s="144">
        <v>1</v>
      </c>
      <c r="AB2249" s="157">
        <v>120.11</v>
      </c>
      <c r="AD2249" s="137">
        <v>4112.6549999999997</v>
      </c>
      <c r="AG2249" s="2" t="s">
        <v>36</v>
      </c>
      <c r="AH2249" s="146">
        <v>5.9090000000000002E-3</v>
      </c>
      <c r="AI2249" s="146">
        <v>9.0545696766638399E-4</v>
      </c>
      <c r="AJ2249" s="146">
        <v>1.6516855545420299E-4</v>
      </c>
    </row>
    <row r="2250" spans="1:36" x14ac:dyDescent="0.2">
      <c r="A2250" s="188">
        <v>1038</v>
      </c>
      <c r="B2250" s="2">
        <v>1162</v>
      </c>
      <c r="C2250" s="2" t="s">
        <v>1071</v>
      </c>
      <c r="D2250" s="2" t="s">
        <v>1072</v>
      </c>
      <c r="E2250" s="4" t="s">
        <v>252</v>
      </c>
      <c r="F2250" s="2" t="s">
        <v>1076</v>
      </c>
      <c r="G2250" s="2" t="s">
        <v>1077</v>
      </c>
      <c r="H2250" s="2" t="s">
        <v>255</v>
      </c>
      <c r="I2250" s="2" t="s">
        <v>276</v>
      </c>
      <c r="J2250" s="2" t="s">
        <v>30</v>
      </c>
      <c r="K2250" s="2" t="s">
        <v>30</v>
      </c>
      <c r="L2250" s="2" t="s">
        <v>277</v>
      </c>
      <c r="M2250" s="2" t="s">
        <v>31</v>
      </c>
      <c r="N2250" s="2" t="s">
        <v>312</v>
      </c>
      <c r="O2250" s="2" t="s">
        <v>257</v>
      </c>
      <c r="P2250" s="2" t="s">
        <v>403</v>
      </c>
      <c r="Q2250" s="2" t="s">
        <v>259</v>
      </c>
      <c r="R2250" s="2" t="s">
        <v>260</v>
      </c>
      <c r="S2250" s="2" t="s">
        <v>34</v>
      </c>
      <c r="T2250" s="137">
        <v>1.4490000000000001</v>
      </c>
      <c r="U2250" s="2" t="s">
        <v>1078</v>
      </c>
      <c r="V2250" s="146">
        <v>2.35E-2</v>
      </c>
      <c r="W2250" s="146">
        <v>3.0159999999999999E-2</v>
      </c>
      <c r="X2250" s="4" t="s">
        <v>263</v>
      </c>
      <c r="Z2250" s="137">
        <v>4594799</v>
      </c>
      <c r="AA2250" s="144">
        <v>1</v>
      </c>
      <c r="AB2250" s="157">
        <v>119</v>
      </c>
      <c r="AD2250" s="137">
        <v>5467.8109999999997</v>
      </c>
      <c r="AG2250" s="2" t="s">
        <v>36</v>
      </c>
      <c r="AH2250" s="146">
        <v>5.0109999999999998E-3</v>
      </c>
      <c r="AI2250" s="146">
        <v>1.20381306561577E-3</v>
      </c>
      <c r="AJ2250" s="146">
        <v>2.1959305873706799E-4</v>
      </c>
    </row>
    <row r="2251" spans="1:36" x14ac:dyDescent="0.2">
      <c r="A2251" s="188">
        <v>1038</v>
      </c>
      <c r="B2251" s="2">
        <v>1162</v>
      </c>
      <c r="C2251" s="2" t="s">
        <v>1071</v>
      </c>
      <c r="D2251" s="2" t="s">
        <v>1072</v>
      </c>
      <c r="E2251" s="4" t="s">
        <v>252</v>
      </c>
      <c r="F2251" s="2" t="s">
        <v>1079</v>
      </c>
      <c r="G2251" s="2" t="s">
        <v>1080</v>
      </c>
      <c r="H2251" s="2" t="s">
        <v>255</v>
      </c>
      <c r="I2251" s="2" t="s">
        <v>276</v>
      </c>
      <c r="J2251" s="2" t="s">
        <v>30</v>
      </c>
      <c r="K2251" s="2" t="s">
        <v>30</v>
      </c>
      <c r="L2251" s="2" t="s">
        <v>277</v>
      </c>
      <c r="M2251" s="2" t="s">
        <v>31</v>
      </c>
      <c r="N2251" s="2" t="s">
        <v>312</v>
      </c>
      <c r="O2251" s="2" t="s">
        <v>257</v>
      </c>
      <c r="P2251" s="2" t="s">
        <v>403</v>
      </c>
      <c r="Q2251" s="2" t="s">
        <v>259</v>
      </c>
      <c r="R2251" s="2" t="s">
        <v>260</v>
      </c>
      <c r="S2251" s="2" t="s">
        <v>34</v>
      </c>
      <c r="T2251" s="137">
        <v>3.4809999999999999</v>
      </c>
      <c r="U2251" s="2" t="s">
        <v>352</v>
      </c>
      <c r="V2251" s="146">
        <v>1.43E-2</v>
      </c>
      <c r="W2251" s="146">
        <v>2.8119999999999999E-2</v>
      </c>
      <c r="X2251" s="4" t="s">
        <v>263</v>
      </c>
      <c r="Z2251" s="137">
        <v>27592835.600000001</v>
      </c>
      <c r="AA2251" s="144">
        <v>1</v>
      </c>
      <c r="AB2251" s="157">
        <v>113.61</v>
      </c>
      <c r="AD2251" s="137">
        <v>31348.221000000001</v>
      </c>
      <c r="AG2251" s="2" t="s">
        <v>36</v>
      </c>
      <c r="AH2251" s="146">
        <v>1.4311000000000001E-2</v>
      </c>
      <c r="AI2251" s="146">
        <v>6.9017379648495802E-3</v>
      </c>
      <c r="AJ2251" s="146">
        <v>1.25897765491342E-3</v>
      </c>
    </row>
    <row r="2252" spans="1:36" x14ac:dyDescent="0.2">
      <c r="A2252" s="188">
        <v>1038</v>
      </c>
      <c r="B2252" s="2">
        <v>1162</v>
      </c>
      <c r="C2252" s="2" t="s">
        <v>1081</v>
      </c>
      <c r="D2252" s="2" t="s">
        <v>1082</v>
      </c>
      <c r="E2252" s="4" t="s">
        <v>252</v>
      </c>
      <c r="F2252" s="2" t="s">
        <v>1083</v>
      </c>
      <c r="G2252" s="2" t="s">
        <v>1084</v>
      </c>
      <c r="H2252" s="2" t="s">
        <v>255</v>
      </c>
      <c r="I2252" s="2" t="s">
        <v>324</v>
      </c>
      <c r="J2252" s="2" t="s">
        <v>30</v>
      </c>
      <c r="K2252" s="2" t="s">
        <v>349</v>
      </c>
      <c r="L2252" s="2" t="s">
        <v>277</v>
      </c>
      <c r="M2252" s="2" t="s">
        <v>31</v>
      </c>
      <c r="N2252" s="2" t="s">
        <v>1085</v>
      </c>
      <c r="O2252" s="2" t="s">
        <v>257</v>
      </c>
      <c r="P2252" s="2" t="s">
        <v>279</v>
      </c>
      <c r="Q2252" s="2" t="s">
        <v>279</v>
      </c>
      <c r="R2252" s="2" t="s">
        <v>279</v>
      </c>
      <c r="S2252" s="2" t="s">
        <v>34</v>
      </c>
      <c r="T2252" s="137">
        <v>0.23599999999999999</v>
      </c>
      <c r="U2252" s="2" t="s">
        <v>314</v>
      </c>
      <c r="V2252" s="146">
        <v>1.9900000000000001E-2</v>
      </c>
      <c r="W2252" s="146">
        <v>6.6250000000000003E-2</v>
      </c>
      <c r="X2252" s="4" t="s">
        <v>263</v>
      </c>
      <c r="Z2252" s="137">
        <v>14988732</v>
      </c>
      <c r="AA2252" s="144">
        <v>1</v>
      </c>
      <c r="AB2252" s="157">
        <v>99.48</v>
      </c>
      <c r="AD2252" s="137">
        <v>14910.790999999999</v>
      </c>
      <c r="AG2252" s="2" t="s">
        <v>36</v>
      </c>
      <c r="AH2252" s="146">
        <v>9.9925E-2</v>
      </c>
      <c r="AI2252" s="146">
        <v>3.2828137547129799E-3</v>
      </c>
      <c r="AJ2252" s="146">
        <v>5.9883310312203902E-4</v>
      </c>
    </row>
    <row r="2253" spans="1:36" x14ac:dyDescent="0.2">
      <c r="A2253" s="188">
        <v>1038</v>
      </c>
      <c r="B2253" s="2">
        <v>1162</v>
      </c>
      <c r="C2253" s="2" t="s">
        <v>1086</v>
      </c>
      <c r="D2253" s="2" t="s">
        <v>1087</v>
      </c>
      <c r="E2253" s="4" t="s">
        <v>252</v>
      </c>
      <c r="F2253" s="2" t="s">
        <v>1088</v>
      </c>
      <c r="G2253" s="2" t="s">
        <v>1089</v>
      </c>
      <c r="H2253" s="2" t="s">
        <v>255</v>
      </c>
      <c r="I2253" s="2" t="s">
        <v>276</v>
      </c>
      <c r="J2253" s="2" t="s">
        <v>30</v>
      </c>
      <c r="K2253" s="2" t="s">
        <v>30</v>
      </c>
      <c r="L2253" s="2" t="s">
        <v>277</v>
      </c>
      <c r="M2253" s="2" t="s">
        <v>31</v>
      </c>
      <c r="N2253" s="2" t="s">
        <v>312</v>
      </c>
      <c r="O2253" s="2" t="s">
        <v>257</v>
      </c>
      <c r="P2253" s="2" t="s">
        <v>279</v>
      </c>
      <c r="Q2253" s="2" t="s">
        <v>279</v>
      </c>
      <c r="R2253" s="2" t="s">
        <v>279</v>
      </c>
      <c r="S2253" s="2" t="s">
        <v>34</v>
      </c>
      <c r="T2253" s="137">
        <v>1.4470000000000001</v>
      </c>
      <c r="U2253" s="2" t="s">
        <v>1078</v>
      </c>
      <c r="V2253" s="146">
        <v>1.9E-2</v>
      </c>
      <c r="W2253" s="146">
        <v>3.4000000000000002E-2</v>
      </c>
      <c r="X2253" s="4" t="s">
        <v>263</v>
      </c>
      <c r="Z2253" s="137">
        <v>40328893.420000002</v>
      </c>
      <c r="AA2253" s="144">
        <v>1</v>
      </c>
      <c r="AB2253" s="157">
        <v>111.51</v>
      </c>
      <c r="AC2253" s="137">
        <v>1188.549</v>
      </c>
      <c r="AD2253" s="137">
        <v>46159.298000000003</v>
      </c>
      <c r="AG2253" s="2" t="s">
        <v>36</v>
      </c>
      <c r="AH2253" s="146">
        <v>7.1725999999999998E-2</v>
      </c>
      <c r="AI2253" s="146">
        <v>1.01625986062158E-2</v>
      </c>
      <c r="AJ2253" s="146">
        <v>1.8538061900121301E-3</v>
      </c>
    </row>
    <row r="2254" spans="1:36" x14ac:dyDescent="0.2">
      <c r="A2254" s="188">
        <v>1038</v>
      </c>
      <c r="B2254" s="2">
        <v>1162</v>
      </c>
      <c r="C2254" s="2" t="s">
        <v>1090</v>
      </c>
      <c r="D2254" s="2" t="s">
        <v>1091</v>
      </c>
      <c r="E2254" s="4" t="s">
        <v>252</v>
      </c>
      <c r="F2254" s="2" t="s">
        <v>1092</v>
      </c>
      <c r="G2254" s="2" t="s">
        <v>1093</v>
      </c>
      <c r="H2254" s="2" t="s">
        <v>255</v>
      </c>
      <c r="I2254" s="2" t="s">
        <v>324</v>
      </c>
      <c r="J2254" s="2" t="s">
        <v>30</v>
      </c>
      <c r="K2254" s="2" t="s">
        <v>30</v>
      </c>
      <c r="L2254" s="2" t="s">
        <v>277</v>
      </c>
      <c r="M2254" s="2" t="s">
        <v>31</v>
      </c>
      <c r="N2254" s="2" t="s">
        <v>312</v>
      </c>
      <c r="O2254" s="2" t="s">
        <v>257</v>
      </c>
      <c r="P2254" s="2" t="s">
        <v>332</v>
      </c>
      <c r="Q2254" s="2" t="s">
        <v>259</v>
      </c>
      <c r="R2254" s="2" t="s">
        <v>260</v>
      </c>
      <c r="S2254" s="2" t="s">
        <v>34</v>
      </c>
      <c r="T2254" s="137">
        <v>0.877</v>
      </c>
      <c r="U2254" s="2" t="s">
        <v>1094</v>
      </c>
      <c r="V2254" s="146">
        <v>3.85E-2</v>
      </c>
      <c r="W2254" s="146">
        <v>5.1330000000000001E-2</v>
      </c>
      <c r="X2254" s="4" t="s">
        <v>263</v>
      </c>
      <c r="Z2254" s="137">
        <v>2203390.29</v>
      </c>
      <c r="AA2254" s="144">
        <v>1</v>
      </c>
      <c r="AB2254" s="157">
        <v>101.2</v>
      </c>
      <c r="AD2254" s="137">
        <v>2229.8310000000001</v>
      </c>
      <c r="AG2254" s="2" t="s">
        <v>36</v>
      </c>
      <c r="AH2254" s="146">
        <v>7.0679999999999996E-3</v>
      </c>
      <c r="AI2254" s="146">
        <v>4.9092767713920695E-4</v>
      </c>
      <c r="AJ2254" s="146">
        <v>8.9552367656467498E-5</v>
      </c>
    </row>
    <row r="2255" spans="1:36" x14ac:dyDescent="0.2">
      <c r="A2255" s="188">
        <v>1038</v>
      </c>
      <c r="B2255" s="2">
        <v>1162</v>
      </c>
      <c r="C2255" s="2" t="s">
        <v>1095</v>
      </c>
      <c r="D2255" s="2" t="s">
        <v>1096</v>
      </c>
      <c r="E2255" s="4" t="s">
        <v>252</v>
      </c>
      <c r="F2255" s="2" t="s">
        <v>1097</v>
      </c>
      <c r="G2255" s="2" t="s">
        <v>1098</v>
      </c>
      <c r="H2255" s="2" t="s">
        <v>255</v>
      </c>
      <c r="I2255" s="2" t="s">
        <v>324</v>
      </c>
      <c r="J2255" s="2" t="s">
        <v>30</v>
      </c>
      <c r="K2255" s="2" t="s">
        <v>30</v>
      </c>
      <c r="L2255" s="2" t="s">
        <v>277</v>
      </c>
      <c r="M2255" s="2" t="s">
        <v>31</v>
      </c>
      <c r="N2255" s="2" t="s">
        <v>278</v>
      </c>
      <c r="O2255" s="2" t="s">
        <v>257</v>
      </c>
      <c r="P2255" s="2" t="s">
        <v>351</v>
      </c>
      <c r="Q2255" s="2" t="s">
        <v>259</v>
      </c>
      <c r="R2255" s="2" t="s">
        <v>260</v>
      </c>
      <c r="S2255" s="2" t="s">
        <v>34</v>
      </c>
      <c r="T2255" s="137">
        <v>0.23599999999999999</v>
      </c>
      <c r="U2255" s="2" t="s">
        <v>314</v>
      </c>
      <c r="V2255" s="146">
        <v>4.9500000000000002E-2</v>
      </c>
      <c r="W2255" s="146">
        <v>6.7949999999999997E-2</v>
      </c>
      <c r="X2255" s="4" t="s">
        <v>263</v>
      </c>
      <c r="Z2255" s="137">
        <v>2021407.78</v>
      </c>
      <c r="AA2255" s="144">
        <v>1</v>
      </c>
      <c r="AB2255" s="157">
        <v>100.9</v>
      </c>
      <c r="AD2255" s="137">
        <v>2039.6</v>
      </c>
      <c r="AG2255" s="2" t="s">
        <v>36</v>
      </c>
      <c r="AH2255" s="146">
        <v>9.1882000000000005E-2</v>
      </c>
      <c r="AI2255" s="146">
        <v>4.4904583492161299E-4</v>
      </c>
      <c r="AJ2255" s="146">
        <v>8.19125088604506E-5</v>
      </c>
    </row>
    <row r="2256" spans="1:36" x14ac:dyDescent="0.2">
      <c r="A2256" s="188">
        <v>1038</v>
      </c>
      <c r="B2256" s="2">
        <v>1162</v>
      </c>
      <c r="C2256" s="2" t="s">
        <v>1099</v>
      </c>
      <c r="D2256" s="2" t="s">
        <v>1100</v>
      </c>
      <c r="E2256" s="4" t="s">
        <v>252</v>
      </c>
      <c r="F2256" s="2" t="s">
        <v>1101</v>
      </c>
      <c r="G2256" s="2" t="s">
        <v>1102</v>
      </c>
      <c r="H2256" s="2" t="s">
        <v>255</v>
      </c>
      <c r="I2256" s="2" t="s">
        <v>324</v>
      </c>
      <c r="J2256" s="2" t="s">
        <v>30</v>
      </c>
      <c r="K2256" s="2" t="s">
        <v>30</v>
      </c>
      <c r="L2256" s="2" t="s">
        <v>277</v>
      </c>
      <c r="M2256" s="2" t="s">
        <v>31</v>
      </c>
      <c r="N2256" s="2" t="s">
        <v>278</v>
      </c>
      <c r="O2256" s="2" t="s">
        <v>257</v>
      </c>
      <c r="P2256" s="2" t="s">
        <v>351</v>
      </c>
      <c r="Q2256" s="2" t="s">
        <v>259</v>
      </c>
      <c r="R2256" s="2" t="s">
        <v>260</v>
      </c>
      <c r="S2256" s="2" t="s">
        <v>34</v>
      </c>
      <c r="T2256" s="137">
        <v>1.1950000000000001</v>
      </c>
      <c r="U2256" s="2" t="s">
        <v>740</v>
      </c>
      <c r="V2256" s="146">
        <v>3.95E-2</v>
      </c>
      <c r="W2256" s="146">
        <v>5.3190000000000001E-2</v>
      </c>
      <c r="X2256" s="4" t="s">
        <v>263</v>
      </c>
      <c r="Z2256" s="137">
        <v>1025130</v>
      </c>
      <c r="AA2256" s="144">
        <v>1</v>
      </c>
      <c r="AB2256" s="157">
        <v>99.53</v>
      </c>
      <c r="AD2256" s="137">
        <v>1020.312</v>
      </c>
      <c r="AG2256" s="2" t="s">
        <v>36</v>
      </c>
      <c r="AH2256" s="146">
        <v>1.7470000000000001E-3</v>
      </c>
      <c r="AI2256" s="146">
        <v>2.2463556726120599E-4</v>
      </c>
      <c r="AJ2256" s="146">
        <v>4.0976803396624098E-5</v>
      </c>
    </row>
    <row r="2257" spans="1:36" x14ac:dyDescent="0.2">
      <c r="A2257" s="188">
        <v>1038</v>
      </c>
      <c r="B2257" s="2">
        <v>1162</v>
      </c>
      <c r="C2257" s="2" t="s">
        <v>1728</v>
      </c>
      <c r="D2257" s="2" t="s">
        <v>1729</v>
      </c>
      <c r="E2257" s="4" t="s">
        <v>252</v>
      </c>
      <c r="F2257" s="2" t="s">
        <v>1730</v>
      </c>
      <c r="G2257" s="2" t="s">
        <v>1731</v>
      </c>
      <c r="H2257" s="2" t="s">
        <v>255</v>
      </c>
      <c r="I2257" s="2" t="s">
        <v>324</v>
      </c>
      <c r="J2257" s="2" t="s">
        <v>30</v>
      </c>
      <c r="K2257" s="2" t="s">
        <v>30</v>
      </c>
      <c r="L2257" s="2" t="s">
        <v>277</v>
      </c>
      <c r="M2257" s="2" t="s">
        <v>31</v>
      </c>
      <c r="N2257" s="2" t="s">
        <v>540</v>
      </c>
      <c r="O2257" s="2" t="s">
        <v>257</v>
      </c>
      <c r="P2257" s="2" t="s">
        <v>332</v>
      </c>
      <c r="Q2257" s="2" t="s">
        <v>259</v>
      </c>
      <c r="R2257" s="2" t="s">
        <v>260</v>
      </c>
      <c r="S2257" s="2" t="s">
        <v>34</v>
      </c>
      <c r="T2257" s="137">
        <v>2.33</v>
      </c>
      <c r="U2257" s="2" t="s">
        <v>363</v>
      </c>
      <c r="V2257" s="146">
        <v>2.1000000000000001E-2</v>
      </c>
      <c r="W2257" s="146">
        <v>4.999E-2</v>
      </c>
      <c r="X2257" s="4" t="s">
        <v>263</v>
      </c>
      <c r="Z2257" s="137">
        <v>1653098.51</v>
      </c>
      <c r="AA2257" s="144">
        <v>1</v>
      </c>
      <c r="AB2257" s="157">
        <v>94.15</v>
      </c>
      <c r="AD2257" s="137">
        <v>1556.3920000000001</v>
      </c>
      <c r="AG2257" s="2" t="s">
        <v>36</v>
      </c>
      <c r="AH2257" s="146">
        <v>3.3600000000000001E-3</v>
      </c>
      <c r="AI2257" s="146">
        <v>3.42660963860289E-4</v>
      </c>
      <c r="AJ2257" s="146">
        <v>6.2506356936227199E-5</v>
      </c>
    </row>
    <row r="2258" spans="1:36" x14ac:dyDescent="0.2">
      <c r="A2258" s="188">
        <v>1038</v>
      </c>
      <c r="B2258" s="2">
        <v>1162</v>
      </c>
      <c r="C2258" s="2" t="s">
        <v>774</v>
      </c>
      <c r="D2258" s="2" t="s">
        <v>775</v>
      </c>
      <c r="E2258" s="4" t="s">
        <v>252</v>
      </c>
      <c r="F2258" s="2" t="s">
        <v>1103</v>
      </c>
      <c r="G2258" s="2" t="s">
        <v>1104</v>
      </c>
      <c r="H2258" s="2" t="s">
        <v>255</v>
      </c>
      <c r="I2258" s="2" t="s">
        <v>324</v>
      </c>
      <c r="J2258" s="2" t="s">
        <v>30</v>
      </c>
      <c r="K2258" s="2" t="s">
        <v>30</v>
      </c>
      <c r="L2258" s="2" t="s">
        <v>277</v>
      </c>
      <c r="M2258" s="2" t="s">
        <v>31</v>
      </c>
      <c r="N2258" s="2" t="s">
        <v>278</v>
      </c>
      <c r="O2258" s="2" t="s">
        <v>257</v>
      </c>
      <c r="P2258" s="2" t="s">
        <v>343</v>
      </c>
      <c r="Q2258" s="2" t="s">
        <v>298</v>
      </c>
      <c r="R2258" s="2" t="s">
        <v>260</v>
      </c>
      <c r="S2258" s="2" t="s">
        <v>34</v>
      </c>
      <c r="T2258" s="137">
        <v>1.2290000000000001</v>
      </c>
      <c r="U2258" s="2" t="s">
        <v>1105</v>
      </c>
      <c r="V2258" s="146">
        <v>4.48E-2</v>
      </c>
      <c r="W2258" s="146">
        <v>5.7000000000000002E-2</v>
      </c>
      <c r="X2258" s="4" t="s">
        <v>263</v>
      </c>
      <c r="Z2258" s="137">
        <v>1087542.6499999999</v>
      </c>
      <c r="AA2258" s="144">
        <v>1</v>
      </c>
      <c r="AB2258" s="157">
        <v>99.65</v>
      </c>
      <c r="AD2258" s="137">
        <v>1083.7360000000001</v>
      </c>
      <c r="AG2258" s="2" t="s">
        <v>36</v>
      </c>
      <c r="AH2258" s="146">
        <v>1.8126E-2</v>
      </c>
      <c r="AI2258" s="146">
        <v>2.38599304847601E-4</v>
      </c>
      <c r="AJ2258" s="146">
        <v>4.3523992769776302E-5</v>
      </c>
    </row>
    <row r="2259" spans="1:36" x14ac:dyDescent="0.2">
      <c r="A2259" s="188">
        <v>1038</v>
      </c>
      <c r="B2259" s="2">
        <v>1162</v>
      </c>
      <c r="C2259" s="2" t="s">
        <v>1106</v>
      </c>
      <c r="D2259" s="2" t="s">
        <v>1107</v>
      </c>
      <c r="E2259" s="4" t="s">
        <v>252</v>
      </c>
      <c r="F2259" s="2" t="s">
        <v>1108</v>
      </c>
      <c r="G2259" s="2" t="s">
        <v>1109</v>
      </c>
      <c r="H2259" s="2" t="s">
        <v>255</v>
      </c>
      <c r="I2259" s="2" t="s">
        <v>324</v>
      </c>
      <c r="J2259" s="2" t="s">
        <v>30</v>
      </c>
      <c r="K2259" s="2" t="s">
        <v>30</v>
      </c>
      <c r="L2259" s="2" t="s">
        <v>277</v>
      </c>
      <c r="M2259" s="2" t="s">
        <v>31</v>
      </c>
      <c r="N2259" s="2" t="s">
        <v>288</v>
      </c>
      <c r="O2259" s="2" t="s">
        <v>257</v>
      </c>
      <c r="P2259" s="2" t="s">
        <v>362</v>
      </c>
      <c r="Q2259" s="2" t="s">
        <v>259</v>
      </c>
      <c r="R2259" s="2" t="s">
        <v>260</v>
      </c>
      <c r="S2259" s="2" t="s">
        <v>34</v>
      </c>
      <c r="T2259" s="137">
        <v>0.97499999999999998</v>
      </c>
      <c r="U2259" s="2" t="s">
        <v>572</v>
      </c>
      <c r="V2259" s="146">
        <v>3.5999999999999997E-2</v>
      </c>
      <c r="W2259" s="146">
        <v>5.0310000000000001E-2</v>
      </c>
      <c r="X2259" s="4" t="s">
        <v>263</v>
      </c>
      <c r="Z2259" s="137">
        <v>5486345.79</v>
      </c>
      <c r="AA2259" s="144">
        <v>1</v>
      </c>
      <c r="AB2259" s="157">
        <v>98.76</v>
      </c>
      <c r="AD2259" s="137">
        <v>5418.3149999999996</v>
      </c>
      <c r="AG2259" s="2" t="s">
        <v>36</v>
      </c>
      <c r="AH2259" s="146">
        <v>2.6429999999999999E-2</v>
      </c>
      <c r="AI2259" s="146">
        <v>1.19291591101273E-3</v>
      </c>
      <c r="AJ2259" s="146">
        <v>2.1760525882098399E-4</v>
      </c>
    </row>
    <row r="2260" spans="1:36" x14ac:dyDescent="0.2">
      <c r="A2260" s="188">
        <v>1038</v>
      </c>
      <c r="B2260" s="2">
        <v>1162</v>
      </c>
      <c r="C2260" s="2" t="s">
        <v>1106</v>
      </c>
      <c r="D2260" s="2" t="s">
        <v>1107</v>
      </c>
      <c r="E2260" s="4" t="s">
        <v>252</v>
      </c>
      <c r="F2260" s="2" t="s">
        <v>1110</v>
      </c>
      <c r="G2260" s="2" t="s">
        <v>1111</v>
      </c>
      <c r="H2260" s="2" t="s">
        <v>255</v>
      </c>
      <c r="I2260" s="2" t="s">
        <v>324</v>
      </c>
      <c r="J2260" s="2" t="s">
        <v>30</v>
      </c>
      <c r="K2260" s="2" t="s">
        <v>30</v>
      </c>
      <c r="L2260" s="2" t="s">
        <v>277</v>
      </c>
      <c r="M2260" s="2" t="s">
        <v>31</v>
      </c>
      <c r="N2260" s="2" t="s">
        <v>288</v>
      </c>
      <c r="O2260" s="2" t="s">
        <v>257</v>
      </c>
      <c r="P2260" s="2" t="s">
        <v>362</v>
      </c>
      <c r="Q2260" s="2" t="s">
        <v>259</v>
      </c>
      <c r="R2260" s="2" t="s">
        <v>260</v>
      </c>
      <c r="S2260" s="2" t="s">
        <v>34</v>
      </c>
      <c r="T2260" s="137">
        <v>1.798</v>
      </c>
      <c r="U2260" s="2" t="s">
        <v>319</v>
      </c>
      <c r="V2260" s="146">
        <v>2.1999999999999999E-2</v>
      </c>
      <c r="W2260" s="146">
        <v>4.87E-2</v>
      </c>
      <c r="X2260" s="4" t="s">
        <v>263</v>
      </c>
      <c r="Z2260" s="137">
        <v>3216843.2</v>
      </c>
      <c r="AA2260" s="144">
        <v>1</v>
      </c>
      <c r="AB2260" s="157">
        <v>96.03</v>
      </c>
      <c r="AD2260" s="137">
        <v>3089.1350000000002</v>
      </c>
      <c r="AG2260" s="2" t="s">
        <v>36</v>
      </c>
      <c r="AH2260" s="146">
        <v>3.7100000000000002E-3</v>
      </c>
      <c r="AI2260" s="146">
        <v>6.8011506465996403E-4</v>
      </c>
      <c r="AJ2260" s="146">
        <v>1.2406290611694499E-4</v>
      </c>
    </row>
    <row r="2261" spans="1:36" x14ac:dyDescent="0.2">
      <c r="A2261" s="188">
        <v>1038</v>
      </c>
      <c r="B2261" s="2">
        <v>1162</v>
      </c>
      <c r="C2261" s="2" t="s">
        <v>894</v>
      </c>
      <c r="D2261" s="2" t="s">
        <v>895</v>
      </c>
      <c r="E2261" s="4" t="s">
        <v>252</v>
      </c>
      <c r="F2261" s="2" t="s">
        <v>1112</v>
      </c>
      <c r="G2261" s="2" t="s">
        <v>1113</v>
      </c>
      <c r="H2261" s="2" t="s">
        <v>255</v>
      </c>
      <c r="I2261" s="2" t="s">
        <v>276</v>
      </c>
      <c r="J2261" s="2" t="s">
        <v>30</v>
      </c>
      <c r="K2261" s="2" t="s">
        <v>30</v>
      </c>
      <c r="L2261" s="2" t="s">
        <v>277</v>
      </c>
      <c r="M2261" s="2" t="s">
        <v>31</v>
      </c>
      <c r="N2261" s="2" t="s">
        <v>325</v>
      </c>
      <c r="O2261" s="2" t="s">
        <v>257</v>
      </c>
      <c r="P2261" s="2" t="s">
        <v>258</v>
      </c>
      <c r="Q2261" s="2" t="s">
        <v>259</v>
      </c>
      <c r="R2261" s="2" t="s">
        <v>260</v>
      </c>
      <c r="S2261" s="2" t="s">
        <v>34</v>
      </c>
      <c r="T2261" s="137">
        <v>0.4</v>
      </c>
      <c r="U2261" s="2" t="s">
        <v>1022</v>
      </c>
      <c r="V2261" s="146">
        <v>4.4999999999999998E-2</v>
      </c>
      <c r="W2261" s="146">
        <v>5.4760000000000003E-2</v>
      </c>
      <c r="X2261" s="4" t="s">
        <v>263</v>
      </c>
      <c r="Z2261" s="137">
        <v>45826442.5</v>
      </c>
      <c r="AA2261" s="144">
        <v>1</v>
      </c>
      <c r="AB2261" s="157">
        <v>120.41</v>
      </c>
      <c r="AD2261" s="137">
        <v>55179.618999999999</v>
      </c>
      <c r="AG2261" s="2" t="s">
        <v>36</v>
      </c>
      <c r="AH2261" s="146">
        <v>3.1009999999999999E-2</v>
      </c>
      <c r="AI2261" s="146">
        <v>1.2148545206629001E-2</v>
      </c>
      <c r="AJ2261" s="146">
        <v>2.2160718115853098E-3</v>
      </c>
    </row>
    <row r="2262" spans="1:36" x14ac:dyDescent="0.2">
      <c r="A2262" s="188">
        <v>1038</v>
      </c>
      <c r="B2262" s="2">
        <v>1162</v>
      </c>
      <c r="C2262" s="2" t="s">
        <v>264</v>
      </c>
      <c r="D2262" s="2" t="s">
        <v>265</v>
      </c>
      <c r="E2262" s="4" t="s">
        <v>252</v>
      </c>
      <c r="F2262" s="2" t="s">
        <v>1114</v>
      </c>
      <c r="G2262" s="2" t="s">
        <v>1115</v>
      </c>
      <c r="H2262" s="2" t="s">
        <v>255</v>
      </c>
      <c r="I2262" s="2" t="s">
        <v>276</v>
      </c>
      <c r="J2262" s="2" t="s">
        <v>30</v>
      </c>
      <c r="K2262" s="2" t="s">
        <v>30</v>
      </c>
      <c r="L2262" s="2" t="s">
        <v>277</v>
      </c>
      <c r="M2262" s="2" t="s">
        <v>31</v>
      </c>
      <c r="N2262" s="2" t="s">
        <v>256</v>
      </c>
      <c r="O2262" s="2" t="s">
        <v>257</v>
      </c>
      <c r="P2262" s="2" t="s">
        <v>258</v>
      </c>
      <c r="Q2262" s="2" t="s">
        <v>259</v>
      </c>
      <c r="R2262" s="2" t="s">
        <v>260</v>
      </c>
      <c r="S2262" s="2" t="s">
        <v>34</v>
      </c>
      <c r="T2262" s="137">
        <v>0.73199999999999998</v>
      </c>
      <c r="U2262" s="2" t="s">
        <v>307</v>
      </c>
      <c r="V2262" s="146">
        <v>8.3000000000000001E-3</v>
      </c>
      <c r="W2262" s="146">
        <v>3.2770000000000001E-2</v>
      </c>
      <c r="X2262" s="4" t="s">
        <v>263</v>
      </c>
      <c r="Z2262" s="137">
        <v>34520839.5</v>
      </c>
      <c r="AA2262" s="144">
        <v>1</v>
      </c>
      <c r="AB2262" s="157">
        <v>116.83</v>
      </c>
      <c r="AD2262" s="137">
        <v>40330.697</v>
      </c>
      <c r="AG2262" s="2" t="s">
        <v>36</v>
      </c>
      <c r="AH2262" s="146">
        <v>2.2696999999999998E-2</v>
      </c>
      <c r="AI2262" s="146">
        <v>8.8793525280370204E-3</v>
      </c>
      <c r="AJ2262" s="146">
        <v>1.6197233913880101E-3</v>
      </c>
    </row>
    <row r="2263" spans="1:36" x14ac:dyDescent="0.2">
      <c r="A2263" s="188">
        <v>1038</v>
      </c>
      <c r="B2263" s="2">
        <v>1162</v>
      </c>
      <c r="C2263" s="2" t="s">
        <v>264</v>
      </c>
      <c r="D2263" s="2" t="s">
        <v>265</v>
      </c>
      <c r="E2263" s="4" t="s">
        <v>252</v>
      </c>
      <c r="F2263" s="2" t="s">
        <v>1116</v>
      </c>
      <c r="G2263" s="2" t="s">
        <v>1117</v>
      </c>
      <c r="H2263" s="2" t="s">
        <v>255</v>
      </c>
      <c r="I2263" s="2" t="s">
        <v>276</v>
      </c>
      <c r="J2263" s="2" t="s">
        <v>30</v>
      </c>
      <c r="K2263" s="2" t="s">
        <v>30</v>
      </c>
      <c r="L2263" s="2" t="s">
        <v>277</v>
      </c>
      <c r="M2263" s="2" t="s">
        <v>31</v>
      </c>
      <c r="N2263" s="2" t="s">
        <v>256</v>
      </c>
      <c r="O2263" s="2" t="s">
        <v>257</v>
      </c>
      <c r="P2263" s="2" t="s">
        <v>258</v>
      </c>
      <c r="Q2263" s="2" t="s">
        <v>259</v>
      </c>
      <c r="R2263" s="2" t="s">
        <v>260</v>
      </c>
      <c r="S2263" s="2" t="s">
        <v>34</v>
      </c>
      <c r="T2263" s="137">
        <v>2.1339999999999999</v>
      </c>
      <c r="U2263" s="2" t="s">
        <v>1118</v>
      </c>
      <c r="V2263" s="146">
        <v>1E-3</v>
      </c>
      <c r="W2263" s="146">
        <v>2.5329999999999998E-2</v>
      </c>
      <c r="X2263" s="4" t="s">
        <v>263</v>
      </c>
      <c r="Z2263" s="137">
        <v>53513151</v>
      </c>
      <c r="AA2263" s="144">
        <v>1</v>
      </c>
      <c r="AB2263" s="157">
        <v>110.05</v>
      </c>
      <c r="AD2263" s="137">
        <v>58891.222999999998</v>
      </c>
      <c r="AG2263" s="2" t="s">
        <v>36</v>
      </c>
      <c r="AH2263" s="146">
        <v>1.7056999999999999E-2</v>
      </c>
      <c r="AI2263" s="146">
        <v>1.2965705246640501E-2</v>
      </c>
      <c r="AJ2263" s="146">
        <v>2.36513371977456E-3</v>
      </c>
    </row>
    <row r="2264" spans="1:36" x14ac:dyDescent="0.2">
      <c r="A2264" s="188">
        <v>1038</v>
      </c>
      <c r="B2264" s="2">
        <v>1162</v>
      </c>
      <c r="C2264" s="2" t="s">
        <v>264</v>
      </c>
      <c r="D2264" s="2" t="s">
        <v>265</v>
      </c>
      <c r="E2264" s="4" t="s">
        <v>252</v>
      </c>
      <c r="F2264" s="2" t="s">
        <v>1119</v>
      </c>
      <c r="G2264" s="2" t="s">
        <v>1120</v>
      </c>
      <c r="H2264" s="2" t="s">
        <v>255</v>
      </c>
      <c r="I2264" s="2" t="s">
        <v>276</v>
      </c>
      <c r="J2264" s="2" t="s">
        <v>30</v>
      </c>
      <c r="K2264" s="2" t="s">
        <v>30</v>
      </c>
      <c r="L2264" s="2" t="s">
        <v>277</v>
      </c>
      <c r="M2264" s="2" t="s">
        <v>31</v>
      </c>
      <c r="N2264" s="2" t="s">
        <v>256</v>
      </c>
      <c r="O2264" s="2" t="s">
        <v>257</v>
      </c>
      <c r="P2264" s="2" t="s">
        <v>258</v>
      </c>
      <c r="Q2264" s="2" t="s">
        <v>259</v>
      </c>
      <c r="R2264" s="2" t="s">
        <v>260</v>
      </c>
      <c r="S2264" s="2" t="s">
        <v>34</v>
      </c>
      <c r="T2264" s="137">
        <v>4.1289999999999996</v>
      </c>
      <c r="U2264" s="2" t="s">
        <v>1121</v>
      </c>
      <c r="V2264" s="146">
        <v>1E-3</v>
      </c>
      <c r="W2264" s="146">
        <v>2.5350000000000001E-2</v>
      </c>
      <c r="X2264" s="4" t="s">
        <v>263</v>
      </c>
      <c r="Z2264" s="137">
        <v>61094690</v>
      </c>
      <c r="AA2264" s="144">
        <v>1</v>
      </c>
      <c r="AB2264" s="157">
        <v>104.89</v>
      </c>
      <c r="AD2264" s="137">
        <v>64082.22</v>
      </c>
      <c r="AG2264" s="2" t="s">
        <v>36</v>
      </c>
      <c r="AH2264" s="146">
        <v>1.4248E-2</v>
      </c>
      <c r="AI2264" s="146">
        <v>1.4108574126061301E-2</v>
      </c>
      <c r="AJ2264" s="146">
        <v>2.5736096701822302E-3</v>
      </c>
    </row>
    <row r="2265" spans="1:36" x14ac:dyDescent="0.2">
      <c r="A2265" s="188">
        <v>1038</v>
      </c>
      <c r="B2265" s="2">
        <v>1162</v>
      </c>
      <c r="C2265" s="2" t="s">
        <v>264</v>
      </c>
      <c r="D2265" s="2" t="s">
        <v>265</v>
      </c>
      <c r="E2265" s="4" t="s">
        <v>252</v>
      </c>
      <c r="F2265" s="2" t="s">
        <v>1122</v>
      </c>
      <c r="G2265" s="2" t="s">
        <v>1123</v>
      </c>
      <c r="H2265" s="2" t="s">
        <v>255</v>
      </c>
      <c r="I2265" s="2" t="s">
        <v>324</v>
      </c>
      <c r="J2265" s="2" t="s">
        <v>30</v>
      </c>
      <c r="K2265" s="2" t="s">
        <v>30</v>
      </c>
      <c r="L2265" s="2" t="s">
        <v>277</v>
      </c>
      <c r="M2265" s="2" t="s">
        <v>31</v>
      </c>
      <c r="N2265" s="2" t="s">
        <v>256</v>
      </c>
      <c r="O2265" s="2" t="s">
        <v>257</v>
      </c>
      <c r="P2265" s="2" t="s">
        <v>258</v>
      </c>
      <c r="Q2265" s="2" t="s">
        <v>259</v>
      </c>
      <c r="R2265" s="2" t="s">
        <v>260</v>
      </c>
      <c r="S2265" s="2" t="s">
        <v>34</v>
      </c>
      <c r="T2265" s="137">
        <v>2.1890000000000001</v>
      </c>
      <c r="U2265" s="2" t="s">
        <v>1124</v>
      </c>
      <c r="V2265" s="146">
        <v>2.76E-2</v>
      </c>
      <c r="W2265" s="146">
        <v>4.4830000000000002E-2</v>
      </c>
      <c r="X2265" s="4" t="s">
        <v>263</v>
      </c>
      <c r="Z2265" s="137">
        <v>48789512</v>
      </c>
      <c r="AA2265" s="144">
        <v>1</v>
      </c>
      <c r="AB2265" s="157">
        <v>97.55</v>
      </c>
      <c r="AD2265" s="137">
        <v>47594.169000000002</v>
      </c>
      <c r="AG2265" s="2" t="s">
        <v>36</v>
      </c>
      <c r="AH2265" s="146">
        <v>2.2474000000000001E-2</v>
      </c>
      <c r="AI2265" s="146">
        <v>1.0478504913076401E-2</v>
      </c>
      <c r="AJ2265" s="146">
        <v>1.9114321073403901E-3</v>
      </c>
    </row>
    <row r="2266" spans="1:36" x14ac:dyDescent="0.2">
      <c r="A2266" s="188">
        <v>1038</v>
      </c>
      <c r="B2266" s="2">
        <v>1162</v>
      </c>
      <c r="C2266" s="2" t="s">
        <v>1125</v>
      </c>
      <c r="D2266" s="2" t="s">
        <v>1126</v>
      </c>
      <c r="E2266" s="4" t="s">
        <v>252</v>
      </c>
      <c r="F2266" s="2" t="s">
        <v>1127</v>
      </c>
      <c r="G2266" s="2" t="s">
        <v>1128</v>
      </c>
      <c r="H2266" s="2" t="s">
        <v>255</v>
      </c>
      <c r="I2266" s="2" t="s">
        <v>276</v>
      </c>
      <c r="J2266" s="2" t="s">
        <v>30</v>
      </c>
      <c r="K2266" s="2" t="s">
        <v>30</v>
      </c>
      <c r="L2266" s="2" t="s">
        <v>277</v>
      </c>
      <c r="M2266" s="2" t="s">
        <v>31</v>
      </c>
      <c r="N2266" s="2" t="s">
        <v>312</v>
      </c>
      <c r="O2266" s="2" t="s">
        <v>257</v>
      </c>
      <c r="P2266" s="2" t="s">
        <v>403</v>
      </c>
      <c r="Q2266" s="2" t="s">
        <v>259</v>
      </c>
      <c r="R2266" s="2" t="s">
        <v>260</v>
      </c>
      <c r="S2266" s="2" t="s">
        <v>34</v>
      </c>
      <c r="T2266" s="137">
        <v>4.1360000000000001</v>
      </c>
      <c r="U2266" s="2" t="s">
        <v>1129</v>
      </c>
      <c r="V2266" s="146">
        <v>8.3999999999999995E-3</v>
      </c>
      <c r="W2266" s="146">
        <v>2.7830000000000001E-2</v>
      </c>
      <c r="X2266" s="4" t="s">
        <v>263</v>
      </c>
      <c r="Z2266" s="137">
        <v>18646619.109999999</v>
      </c>
      <c r="AA2266" s="144">
        <v>1</v>
      </c>
      <c r="AB2266" s="157">
        <v>109.55</v>
      </c>
      <c r="AD2266" s="137">
        <v>20427.370999999999</v>
      </c>
      <c r="AG2266" s="2" t="s">
        <v>36</v>
      </c>
      <c r="AH2266" s="146">
        <v>2.4317999999999999E-2</v>
      </c>
      <c r="AI2266" s="146">
        <v>4.4973641633519997E-3</v>
      </c>
      <c r="AJ2266" s="146">
        <v>8.2038480981245696E-4</v>
      </c>
    </row>
    <row r="2267" spans="1:36" x14ac:dyDescent="0.2">
      <c r="A2267" s="188">
        <v>1038</v>
      </c>
      <c r="B2267" s="2">
        <v>1162</v>
      </c>
      <c r="C2267" s="2" t="s">
        <v>1125</v>
      </c>
      <c r="D2267" s="2" t="s">
        <v>1126</v>
      </c>
      <c r="E2267" s="4" t="s">
        <v>252</v>
      </c>
      <c r="F2267" s="2" t="s">
        <v>1130</v>
      </c>
      <c r="G2267" s="2" t="s">
        <v>1131</v>
      </c>
      <c r="H2267" s="2" t="s">
        <v>255</v>
      </c>
      <c r="I2267" s="2" t="s">
        <v>276</v>
      </c>
      <c r="J2267" s="2" t="s">
        <v>30</v>
      </c>
      <c r="K2267" s="2" t="s">
        <v>30</v>
      </c>
      <c r="L2267" s="2" t="s">
        <v>277</v>
      </c>
      <c r="M2267" s="2" t="s">
        <v>31</v>
      </c>
      <c r="N2267" s="2" t="s">
        <v>312</v>
      </c>
      <c r="O2267" s="2" t="s">
        <v>257</v>
      </c>
      <c r="P2267" s="2" t="s">
        <v>332</v>
      </c>
      <c r="Q2267" s="2" t="s">
        <v>259</v>
      </c>
      <c r="R2267" s="2" t="s">
        <v>260</v>
      </c>
      <c r="S2267" s="2" t="s">
        <v>34</v>
      </c>
      <c r="T2267" s="137">
        <v>5.3479999999999999</v>
      </c>
      <c r="U2267" s="2" t="s">
        <v>1132</v>
      </c>
      <c r="V2267" s="146">
        <v>1.4999999999999999E-2</v>
      </c>
      <c r="W2267" s="146">
        <v>3.0550000000000001E-2</v>
      </c>
      <c r="X2267" s="4" t="s">
        <v>263</v>
      </c>
      <c r="Z2267" s="137">
        <v>2002694</v>
      </c>
      <c r="AA2267" s="144">
        <v>1</v>
      </c>
      <c r="AB2267" s="157">
        <v>105.5</v>
      </c>
      <c r="AD2267" s="137">
        <v>2112.8420000000001</v>
      </c>
      <c r="AG2267" s="2" t="s">
        <v>36</v>
      </c>
      <c r="AH2267" s="146">
        <v>1.913E-3</v>
      </c>
      <c r="AI2267" s="146">
        <v>4.6517099771964599E-4</v>
      </c>
      <c r="AJ2267" s="146">
        <v>8.4853973712920903E-5</v>
      </c>
    </row>
    <row r="2268" spans="1:36" x14ac:dyDescent="0.2">
      <c r="A2268" s="188">
        <v>1038</v>
      </c>
      <c r="B2268" s="2">
        <v>1162</v>
      </c>
      <c r="C2268" s="2" t="s">
        <v>1133</v>
      </c>
      <c r="D2268" s="2" t="s">
        <v>1134</v>
      </c>
      <c r="E2268" s="4" t="s">
        <v>252</v>
      </c>
      <c r="F2268" s="2" t="s">
        <v>1135</v>
      </c>
      <c r="G2268" s="2" t="s">
        <v>1136</v>
      </c>
      <c r="H2268" s="2" t="s">
        <v>255</v>
      </c>
      <c r="I2268" s="2" t="s">
        <v>324</v>
      </c>
      <c r="J2268" s="2" t="s">
        <v>30</v>
      </c>
      <c r="K2268" s="2" t="s">
        <v>30</v>
      </c>
      <c r="L2268" s="2" t="s">
        <v>277</v>
      </c>
      <c r="M2268" s="2" t="s">
        <v>31</v>
      </c>
      <c r="N2268" s="2" t="s">
        <v>288</v>
      </c>
      <c r="O2268" s="2" t="s">
        <v>257</v>
      </c>
      <c r="P2268" s="2" t="s">
        <v>279</v>
      </c>
      <c r="Q2268" s="2" t="s">
        <v>279</v>
      </c>
      <c r="R2268" s="2" t="s">
        <v>279</v>
      </c>
      <c r="S2268" s="2" t="s">
        <v>34</v>
      </c>
      <c r="T2268" s="137">
        <v>0.23599999999999999</v>
      </c>
      <c r="U2268" s="2" t="s">
        <v>314</v>
      </c>
      <c r="V2268" s="146">
        <v>3.5000000000000003E-2</v>
      </c>
      <c r="W2268" s="146">
        <v>1.1339999999999999E-2</v>
      </c>
      <c r="X2268" s="4" t="s">
        <v>263</v>
      </c>
      <c r="Z2268" s="137">
        <v>2054737.4</v>
      </c>
      <c r="AA2268" s="144">
        <v>1</v>
      </c>
      <c r="AB2268" s="157">
        <v>101.48</v>
      </c>
      <c r="AD2268" s="137">
        <v>2085.1480000000001</v>
      </c>
      <c r="AG2268" s="2" t="s">
        <v>36</v>
      </c>
      <c r="AH2268" s="146">
        <v>5.1367999999999997E-2</v>
      </c>
      <c r="AI2268" s="146">
        <v>4.5907364167042301E-4</v>
      </c>
      <c r="AJ2268" s="146">
        <v>8.3741727049961505E-5</v>
      </c>
    </row>
    <row r="2269" spans="1:36" x14ac:dyDescent="0.2">
      <c r="A2269" s="188">
        <v>1038</v>
      </c>
      <c r="B2269" s="2">
        <v>1162</v>
      </c>
      <c r="C2269" s="2" t="s">
        <v>683</v>
      </c>
      <c r="D2269" s="2" t="s">
        <v>684</v>
      </c>
      <c r="E2269" s="4" t="s">
        <v>252</v>
      </c>
      <c r="F2269" s="2" t="s">
        <v>1137</v>
      </c>
      <c r="G2269" s="2" t="s">
        <v>1138</v>
      </c>
      <c r="H2269" s="2" t="s">
        <v>255</v>
      </c>
      <c r="I2269" s="2" t="s">
        <v>276</v>
      </c>
      <c r="J2269" s="2" t="s">
        <v>30</v>
      </c>
      <c r="K2269" s="2" t="s">
        <v>30</v>
      </c>
      <c r="L2269" s="2" t="s">
        <v>277</v>
      </c>
      <c r="M2269" s="2" t="s">
        <v>31</v>
      </c>
      <c r="N2269" s="2" t="s">
        <v>256</v>
      </c>
      <c r="O2269" s="2" t="s">
        <v>257</v>
      </c>
      <c r="P2269" s="2" t="s">
        <v>258</v>
      </c>
      <c r="Q2269" s="2" t="s">
        <v>259</v>
      </c>
      <c r="R2269" s="2" t="s">
        <v>260</v>
      </c>
      <c r="S2269" s="2" t="s">
        <v>34</v>
      </c>
      <c r="T2269" s="137">
        <v>3.073</v>
      </c>
      <c r="U2269" s="2" t="s">
        <v>1139</v>
      </c>
      <c r="V2269" s="146">
        <v>1E-3</v>
      </c>
      <c r="W2269" s="146">
        <v>2.538E-2</v>
      </c>
      <c r="X2269" s="4" t="s">
        <v>263</v>
      </c>
      <c r="Z2269" s="137">
        <v>5116214.79</v>
      </c>
      <c r="AA2269" s="144">
        <v>1</v>
      </c>
      <c r="AB2269" s="157">
        <v>107.45</v>
      </c>
      <c r="AD2269" s="137">
        <v>5497.3729999999996</v>
      </c>
      <c r="AG2269" s="2" t="s">
        <v>36</v>
      </c>
      <c r="AH2269" s="146">
        <v>5.1989999999999996E-3</v>
      </c>
      <c r="AI2269" s="146">
        <v>1.2103215387943699E-3</v>
      </c>
      <c r="AJ2269" s="146">
        <v>2.2078029915987101E-4</v>
      </c>
    </row>
    <row r="2270" spans="1:36" x14ac:dyDescent="0.2">
      <c r="A2270" s="188">
        <v>1038</v>
      </c>
      <c r="B2270" s="2">
        <v>1162</v>
      </c>
      <c r="C2270" s="2" t="s">
        <v>1140</v>
      </c>
      <c r="D2270" s="2" t="s">
        <v>1141</v>
      </c>
      <c r="E2270" s="4" t="s">
        <v>252</v>
      </c>
      <c r="F2270" s="2" t="s">
        <v>1142</v>
      </c>
      <c r="G2270" s="2" t="s">
        <v>1143</v>
      </c>
      <c r="H2270" s="2" t="s">
        <v>255</v>
      </c>
      <c r="I2270" s="2" t="s">
        <v>324</v>
      </c>
      <c r="J2270" s="2" t="s">
        <v>30</v>
      </c>
      <c r="K2270" s="2" t="s">
        <v>30</v>
      </c>
      <c r="L2270" s="2" t="s">
        <v>277</v>
      </c>
      <c r="M2270" s="2" t="s">
        <v>31</v>
      </c>
      <c r="N2270" s="2" t="s">
        <v>278</v>
      </c>
      <c r="O2270" s="2" t="s">
        <v>257</v>
      </c>
      <c r="P2270" s="2" t="s">
        <v>297</v>
      </c>
      <c r="Q2270" s="2" t="s">
        <v>298</v>
      </c>
      <c r="R2270" s="2" t="s">
        <v>260</v>
      </c>
      <c r="S2270" s="2" t="s">
        <v>34</v>
      </c>
      <c r="T2270" s="137">
        <v>0.83699999999999997</v>
      </c>
      <c r="U2270" s="2" t="s">
        <v>289</v>
      </c>
      <c r="V2270" s="146">
        <v>2.9499999999999998E-2</v>
      </c>
      <c r="W2270" s="146">
        <v>5.015E-2</v>
      </c>
      <c r="X2270" s="4" t="s">
        <v>263</v>
      </c>
      <c r="Z2270" s="137">
        <v>2726182</v>
      </c>
      <c r="AA2270" s="144">
        <v>1</v>
      </c>
      <c r="AB2270" s="157">
        <v>99.13</v>
      </c>
      <c r="AD2270" s="137">
        <v>2702.4639999999999</v>
      </c>
      <c r="AG2270" s="2" t="s">
        <v>36</v>
      </c>
      <c r="AH2270" s="146">
        <v>1.2163999999999999E-2</v>
      </c>
      <c r="AI2270" s="146">
        <v>5.9498432669841301E-4</v>
      </c>
      <c r="AJ2270" s="146">
        <v>1.08533818025549E-4</v>
      </c>
    </row>
    <row r="2271" spans="1:36" x14ac:dyDescent="0.2">
      <c r="A2271" s="188">
        <v>1038</v>
      </c>
      <c r="B2271" s="2">
        <v>1162</v>
      </c>
      <c r="C2271" s="2" t="s">
        <v>1578</v>
      </c>
      <c r="D2271" s="2" t="s">
        <v>1579</v>
      </c>
      <c r="E2271" s="4" t="s">
        <v>252</v>
      </c>
      <c r="F2271" s="2" t="s">
        <v>1580</v>
      </c>
      <c r="G2271" s="2" t="s">
        <v>1581</v>
      </c>
      <c r="H2271" s="2" t="s">
        <v>255</v>
      </c>
      <c r="I2271" s="2" t="s">
        <v>324</v>
      </c>
      <c r="J2271" s="2" t="s">
        <v>30</v>
      </c>
      <c r="K2271" s="2" t="s">
        <v>30</v>
      </c>
      <c r="L2271" s="2" t="s">
        <v>277</v>
      </c>
      <c r="M2271" s="2" t="s">
        <v>31</v>
      </c>
      <c r="N2271" s="2" t="s">
        <v>278</v>
      </c>
      <c r="O2271" s="2" t="s">
        <v>257</v>
      </c>
      <c r="P2271" s="2" t="s">
        <v>279</v>
      </c>
      <c r="Q2271" s="2" t="s">
        <v>279</v>
      </c>
      <c r="R2271" s="2" t="s">
        <v>279</v>
      </c>
      <c r="S2271" s="2" t="s">
        <v>34</v>
      </c>
      <c r="T2271" s="137">
        <v>0.95399999999999996</v>
      </c>
      <c r="U2271" s="2" t="s">
        <v>119</v>
      </c>
      <c r="V2271" s="146">
        <v>8.5000000000000006E-2</v>
      </c>
      <c r="W2271" s="146">
        <v>8.5430000000000006E-2</v>
      </c>
      <c r="X2271" s="4" t="s">
        <v>263</v>
      </c>
      <c r="Z2271" s="137">
        <v>1881882.67</v>
      </c>
      <c r="AA2271" s="144">
        <v>1</v>
      </c>
      <c r="AB2271" s="157">
        <v>98.87</v>
      </c>
      <c r="AD2271" s="137">
        <v>1860.617</v>
      </c>
      <c r="AG2271" s="2" t="s">
        <v>36</v>
      </c>
      <c r="AH2271" s="146">
        <v>3.4520000000000002E-2</v>
      </c>
      <c r="AI2271" s="146">
        <v>4.0964027634506501E-4</v>
      </c>
      <c r="AJ2271" s="146">
        <v>7.4724360312950996E-5</v>
      </c>
    </row>
    <row r="2272" spans="1:36" x14ac:dyDescent="0.2">
      <c r="A2272" s="188">
        <v>1038</v>
      </c>
      <c r="B2272" s="2">
        <v>1162</v>
      </c>
      <c r="C2272" s="2" t="s">
        <v>364</v>
      </c>
      <c r="D2272" s="2" t="s">
        <v>365</v>
      </c>
      <c r="E2272" s="4" t="s">
        <v>252</v>
      </c>
      <c r="F2272" s="2" t="s">
        <v>1144</v>
      </c>
      <c r="G2272" s="2" t="s">
        <v>1145</v>
      </c>
      <c r="H2272" s="2" t="s">
        <v>255</v>
      </c>
      <c r="I2272" s="2" t="s">
        <v>324</v>
      </c>
      <c r="J2272" s="2" t="s">
        <v>30</v>
      </c>
      <c r="K2272" s="2" t="s">
        <v>85</v>
      </c>
      <c r="L2272" s="2" t="s">
        <v>277</v>
      </c>
      <c r="M2272" s="2" t="s">
        <v>31</v>
      </c>
      <c r="N2272" s="2" t="s">
        <v>306</v>
      </c>
      <c r="O2272" s="2" t="s">
        <v>257</v>
      </c>
      <c r="P2272" s="2" t="s">
        <v>368</v>
      </c>
      <c r="Q2272" s="2" t="s">
        <v>298</v>
      </c>
      <c r="R2272" s="2" t="s">
        <v>260</v>
      </c>
      <c r="S2272" s="2" t="s">
        <v>34</v>
      </c>
      <c r="T2272" s="137">
        <v>0.89500000000000002</v>
      </c>
      <c r="U2272" s="2" t="s">
        <v>398</v>
      </c>
      <c r="V2272" s="146">
        <v>3.4500000000000003E-2</v>
      </c>
      <c r="W2272" s="146">
        <v>5.1270000000000003E-2</v>
      </c>
      <c r="X2272" s="4" t="s">
        <v>263</v>
      </c>
      <c r="Z2272" s="137">
        <v>5032169</v>
      </c>
      <c r="AA2272" s="144">
        <v>1</v>
      </c>
      <c r="AB2272" s="157">
        <v>98.92</v>
      </c>
      <c r="AD2272" s="137">
        <v>4977.8220000000001</v>
      </c>
      <c r="AG2272" s="2" t="s">
        <v>36</v>
      </c>
      <c r="AH2272" s="146">
        <v>9.0340000000000004E-3</v>
      </c>
      <c r="AI2272" s="146">
        <v>1.0959352578712E-3</v>
      </c>
      <c r="AJ2272" s="146">
        <v>1.9991457338987601E-4</v>
      </c>
    </row>
    <row r="2273" spans="1:36" x14ac:dyDescent="0.2">
      <c r="A2273" s="188">
        <v>1038</v>
      </c>
      <c r="B2273" s="2">
        <v>1162</v>
      </c>
      <c r="C2273" s="2" t="s">
        <v>364</v>
      </c>
      <c r="D2273" s="2" t="s">
        <v>365</v>
      </c>
      <c r="E2273" s="4" t="s">
        <v>252</v>
      </c>
      <c r="F2273" s="2" t="s">
        <v>366</v>
      </c>
      <c r="G2273" s="2" t="s">
        <v>367</v>
      </c>
      <c r="H2273" s="2" t="s">
        <v>255</v>
      </c>
      <c r="I2273" s="2" t="s">
        <v>304</v>
      </c>
      <c r="J2273" s="2" t="s">
        <v>30</v>
      </c>
      <c r="K2273" s="2" t="s">
        <v>85</v>
      </c>
      <c r="L2273" s="2" t="s">
        <v>277</v>
      </c>
      <c r="M2273" s="2" t="s">
        <v>31</v>
      </c>
      <c r="N2273" s="2" t="s">
        <v>306</v>
      </c>
      <c r="O2273" s="2" t="s">
        <v>257</v>
      </c>
      <c r="P2273" s="2" t="s">
        <v>368</v>
      </c>
      <c r="Q2273" s="2" t="s">
        <v>298</v>
      </c>
      <c r="R2273" s="2" t="s">
        <v>260</v>
      </c>
      <c r="S2273" s="2" t="s">
        <v>34</v>
      </c>
      <c r="T2273" s="137">
        <v>2.8769999999999998</v>
      </c>
      <c r="U2273" s="2" t="s">
        <v>369</v>
      </c>
      <c r="V2273" s="146">
        <v>7.4999999999999997E-3</v>
      </c>
      <c r="W2273" s="146">
        <v>5.0639999999999998E-2</v>
      </c>
      <c r="X2273" s="4" t="s">
        <v>263</v>
      </c>
      <c r="Z2273" s="137">
        <v>20951854</v>
      </c>
      <c r="AA2273" s="144">
        <v>1</v>
      </c>
      <c r="AB2273" s="157">
        <v>88.7</v>
      </c>
      <c r="AD2273" s="137">
        <v>18584.294000000002</v>
      </c>
      <c r="AG2273" s="2" t="s">
        <v>36</v>
      </c>
      <c r="AH2273" s="146">
        <v>3.9419999999999997E-2</v>
      </c>
      <c r="AI2273" s="146">
        <v>4.0915857020926401E-3</v>
      </c>
      <c r="AJ2273" s="146">
        <v>7.4636490088915203E-4</v>
      </c>
    </row>
    <row r="2274" spans="1:36" x14ac:dyDescent="0.2">
      <c r="A2274" s="188">
        <v>1038</v>
      </c>
      <c r="B2274" s="2">
        <v>1162</v>
      </c>
      <c r="C2274" s="2" t="s">
        <v>1146</v>
      </c>
      <c r="D2274" s="2" t="s">
        <v>1147</v>
      </c>
      <c r="E2274" s="4" t="s">
        <v>252</v>
      </c>
      <c r="F2274" s="2" t="s">
        <v>1148</v>
      </c>
      <c r="G2274" s="2" t="s">
        <v>1149</v>
      </c>
      <c r="H2274" s="2" t="s">
        <v>255</v>
      </c>
      <c r="I2274" s="2" t="s">
        <v>324</v>
      </c>
      <c r="J2274" s="2" t="s">
        <v>30</v>
      </c>
      <c r="K2274" s="2" t="s">
        <v>30</v>
      </c>
      <c r="L2274" s="2" t="s">
        <v>277</v>
      </c>
      <c r="M2274" s="2" t="s">
        <v>31</v>
      </c>
      <c r="N2274" s="2" t="s">
        <v>823</v>
      </c>
      <c r="O2274" s="2" t="s">
        <v>257</v>
      </c>
      <c r="P2274" s="2" t="s">
        <v>409</v>
      </c>
      <c r="Q2274" s="2" t="s">
        <v>259</v>
      </c>
      <c r="R2274" s="2" t="s">
        <v>260</v>
      </c>
      <c r="S2274" s="2" t="s">
        <v>34</v>
      </c>
      <c r="T2274" s="137">
        <v>1.2050000000000001</v>
      </c>
      <c r="U2274" s="2" t="s">
        <v>740</v>
      </c>
      <c r="V2274" s="146">
        <v>2.6100000000000002E-2</v>
      </c>
      <c r="W2274" s="146">
        <v>4.4159999999999998E-2</v>
      </c>
      <c r="X2274" s="4" t="s">
        <v>263</v>
      </c>
      <c r="Z2274" s="137">
        <v>1908870.45</v>
      </c>
      <c r="AA2274" s="144">
        <v>1</v>
      </c>
      <c r="AB2274" s="157">
        <v>98.62</v>
      </c>
      <c r="AD2274" s="137">
        <v>1882.528</v>
      </c>
      <c r="AG2274" s="2" t="s">
        <v>36</v>
      </c>
      <c r="AH2274" s="146">
        <v>7.9129999999999999E-3</v>
      </c>
      <c r="AI2274" s="146">
        <v>4.1446420277288498E-4</v>
      </c>
      <c r="AJ2274" s="146">
        <v>7.5604314842158397E-5</v>
      </c>
    </row>
    <row r="2275" spans="1:36" x14ac:dyDescent="0.2">
      <c r="A2275" s="188">
        <v>1038</v>
      </c>
      <c r="B2275" s="2">
        <v>1162</v>
      </c>
      <c r="C2275" s="2" t="s">
        <v>1146</v>
      </c>
      <c r="D2275" s="2" t="s">
        <v>1147</v>
      </c>
      <c r="E2275" s="4" t="s">
        <v>252</v>
      </c>
      <c r="F2275" s="2" t="s">
        <v>1150</v>
      </c>
      <c r="G2275" s="2" t="s">
        <v>1151</v>
      </c>
      <c r="H2275" s="2" t="s">
        <v>255</v>
      </c>
      <c r="I2275" s="2" t="s">
        <v>324</v>
      </c>
      <c r="J2275" s="2" t="s">
        <v>30</v>
      </c>
      <c r="K2275" s="2" t="s">
        <v>30</v>
      </c>
      <c r="L2275" s="2" t="s">
        <v>277</v>
      </c>
      <c r="M2275" s="2" t="s">
        <v>31</v>
      </c>
      <c r="N2275" s="2" t="s">
        <v>823</v>
      </c>
      <c r="O2275" s="2" t="s">
        <v>257</v>
      </c>
      <c r="P2275" s="2" t="s">
        <v>409</v>
      </c>
      <c r="Q2275" s="2" t="s">
        <v>259</v>
      </c>
      <c r="R2275" s="2" t="s">
        <v>260</v>
      </c>
      <c r="S2275" s="2" t="s">
        <v>34</v>
      </c>
      <c r="T2275" s="137">
        <v>5.7960000000000003</v>
      </c>
      <c r="U2275" s="2" t="s">
        <v>1152</v>
      </c>
      <c r="V2275" s="146">
        <v>1.9E-2</v>
      </c>
      <c r="W2275" s="146">
        <v>4.5870000000000001E-2</v>
      </c>
      <c r="X2275" s="4" t="s">
        <v>263</v>
      </c>
      <c r="Z2275" s="137">
        <v>11316971.609999999</v>
      </c>
      <c r="AA2275" s="144">
        <v>1</v>
      </c>
      <c r="AB2275" s="157">
        <v>86.15</v>
      </c>
      <c r="AD2275" s="137">
        <v>9749.5709999999999</v>
      </c>
      <c r="AG2275" s="2" t="s">
        <v>36</v>
      </c>
      <c r="AH2275" s="146">
        <v>7.6160000000000004E-3</v>
      </c>
      <c r="AI2275" s="146">
        <v>2.1465009328892198E-3</v>
      </c>
      <c r="AJ2275" s="146">
        <v>3.9155307322903102E-4</v>
      </c>
    </row>
    <row r="2276" spans="1:36" x14ac:dyDescent="0.2">
      <c r="A2276" s="188">
        <v>1038</v>
      </c>
      <c r="B2276" s="2">
        <v>1162</v>
      </c>
      <c r="C2276" s="2" t="s">
        <v>250</v>
      </c>
      <c r="D2276" s="2" t="s">
        <v>251</v>
      </c>
      <c r="E2276" s="4" t="s">
        <v>252</v>
      </c>
      <c r="F2276" s="2" t="s">
        <v>1153</v>
      </c>
      <c r="G2276" s="2" t="s">
        <v>1154</v>
      </c>
      <c r="H2276" s="2" t="s">
        <v>255</v>
      </c>
      <c r="I2276" s="2" t="s">
        <v>276</v>
      </c>
      <c r="J2276" s="2" t="s">
        <v>30</v>
      </c>
      <c r="K2276" s="2" t="s">
        <v>30</v>
      </c>
      <c r="L2276" s="2" t="s">
        <v>277</v>
      </c>
      <c r="M2276" s="2" t="s">
        <v>31</v>
      </c>
      <c r="N2276" s="2" t="s">
        <v>256</v>
      </c>
      <c r="O2276" s="2" t="s">
        <v>257</v>
      </c>
      <c r="P2276" s="2" t="s">
        <v>258</v>
      </c>
      <c r="Q2276" s="2" t="s">
        <v>259</v>
      </c>
      <c r="R2276" s="2" t="s">
        <v>260</v>
      </c>
      <c r="S2276" s="2" t="s">
        <v>34</v>
      </c>
      <c r="T2276" s="137">
        <v>3.5009999999999999</v>
      </c>
      <c r="U2276" s="2" t="s">
        <v>1155</v>
      </c>
      <c r="V2276" s="146">
        <v>2E-3</v>
      </c>
      <c r="W2276" s="146">
        <v>2.5520000000000001E-2</v>
      </c>
      <c r="X2276" s="4" t="s">
        <v>263</v>
      </c>
      <c r="Z2276" s="137">
        <v>63750817</v>
      </c>
      <c r="AA2276" s="144">
        <v>1</v>
      </c>
      <c r="AB2276" s="157">
        <v>106.62</v>
      </c>
      <c r="AD2276" s="137">
        <v>67971.120999999999</v>
      </c>
      <c r="AG2276" s="2" t="s">
        <v>36</v>
      </c>
      <c r="AH2276" s="146">
        <v>2.0038E-2</v>
      </c>
      <c r="AI2276" s="146">
        <v>1.49647686232135E-2</v>
      </c>
      <c r="AJ2276" s="146">
        <v>2.7297920326052002E-3</v>
      </c>
    </row>
    <row r="2277" spans="1:36" x14ac:dyDescent="0.2">
      <c r="A2277" s="188">
        <v>1038</v>
      </c>
      <c r="B2277" s="2">
        <v>1162</v>
      </c>
      <c r="C2277" s="2" t="s">
        <v>1156</v>
      </c>
      <c r="D2277" s="2" t="s">
        <v>1157</v>
      </c>
      <c r="E2277" s="4" t="s">
        <v>252</v>
      </c>
      <c r="F2277" s="2" t="s">
        <v>1158</v>
      </c>
      <c r="G2277" s="2" t="s">
        <v>1159</v>
      </c>
      <c r="H2277" s="2" t="s">
        <v>255</v>
      </c>
      <c r="I2277" s="2" t="s">
        <v>324</v>
      </c>
      <c r="J2277" s="2" t="s">
        <v>30</v>
      </c>
      <c r="K2277" s="2" t="s">
        <v>30</v>
      </c>
      <c r="L2277" s="2" t="s">
        <v>277</v>
      </c>
      <c r="M2277" s="2" t="s">
        <v>31</v>
      </c>
      <c r="N2277" s="2" t="s">
        <v>288</v>
      </c>
      <c r="O2277" s="2" t="s">
        <v>257</v>
      </c>
      <c r="P2277" s="2" t="s">
        <v>403</v>
      </c>
      <c r="Q2277" s="2" t="s">
        <v>259</v>
      </c>
      <c r="R2277" s="2" t="s">
        <v>260</v>
      </c>
      <c r="S2277" s="2" t="s">
        <v>34</v>
      </c>
      <c r="T2277" s="137">
        <v>2.996</v>
      </c>
      <c r="U2277" s="2" t="s">
        <v>1160</v>
      </c>
      <c r="V2277" s="146">
        <v>1.6400000000000001E-2</v>
      </c>
      <c r="W2277" s="146">
        <v>4.7620000000000003E-2</v>
      </c>
      <c r="X2277" s="4" t="s">
        <v>263</v>
      </c>
      <c r="Z2277" s="137">
        <v>6505376.6100000003</v>
      </c>
      <c r="AA2277" s="144">
        <v>1</v>
      </c>
      <c r="AB2277" s="157">
        <v>91.33</v>
      </c>
      <c r="AD2277" s="137">
        <v>5941.36</v>
      </c>
      <c r="AG2277" s="2" t="s">
        <v>36</v>
      </c>
      <c r="AH2277" s="146">
        <v>3.0016999999999999E-2</v>
      </c>
      <c r="AI2277" s="146">
        <v>1.30807147417899E-3</v>
      </c>
      <c r="AJ2277" s="146">
        <v>2.3861131289079499E-4</v>
      </c>
    </row>
    <row r="2278" spans="1:36" x14ac:dyDescent="0.2">
      <c r="A2278" s="188">
        <v>1038</v>
      </c>
      <c r="B2278" s="2">
        <v>1162</v>
      </c>
      <c r="C2278" s="2" t="s">
        <v>1161</v>
      </c>
      <c r="D2278" s="2" t="s">
        <v>1162</v>
      </c>
      <c r="E2278" s="4" t="s">
        <v>252</v>
      </c>
      <c r="F2278" s="2" t="s">
        <v>1163</v>
      </c>
      <c r="G2278" s="2" t="s">
        <v>1164</v>
      </c>
      <c r="H2278" s="2" t="s">
        <v>255</v>
      </c>
      <c r="I2278" s="2" t="s">
        <v>276</v>
      </c>
      <c r="J2278" s="2" t="s">
        <v>30</v>
      </c>
      <c r="K2278" s="2" t="s">
        <v>30</v>
      </c>
      <c r="L2278" s="2" t="s">
        <v>277</v>
      </c>
      <c r="M2278" s="2" t="s">
        <v>31</v>
      </c>
      <c r="N2278" s="2" t="s">
        <v>312</v>
      </c>
      <c r="O2278" s="2" t="s">
        <v>257</v>
      </c>
      <c r="P2278" s="2" t="s">
        <v>403</v>
      </c>
      <c r="Q2278" s="2" t="s">
        <v>259</v>
      </c>
      <c r="R2278" s="2" t="s">
        <v>260</v>
      </c>
      <c r="S2278" s="2" t="s">
        <v>34</v>
      </c>
      <c r="T2278" s="137">
        <v>0.48199999999999998</v>
      </c>
      <c r="U2278" s="2" t="s">
        <v>94</v>
      </c>
      <c r="V2278" s="146">
        <v>4.7500000000000001E-2</v>
      </c>
      <c r="W2278" s="146">
        <v>5.2159999999999998E-2</v>
      </c>
      <c r="X2278" s="4" t="s">
        <v>263</v>
      </c>
      <c r="Z2278" s="137">
        <v>2407381.9300000002</v>
      </c>
      <c r="AA2278" s="144">
        <v>1</v>
      </c>
      <c r="AB2278" s="157">
        <v>143.80000000000001</v>
      </c>
      <c r="AD2278" s="137">
        <v>3461.8150000000001</v>
      </c>
      <c r="AG2278" s="2" t="s">
        <v>36</v>
      </c>
      <c r="AH2278" s="146">
        <v>5.0390000000000001E-3</v>
      </c>
      <c r="AI2278" s="146">
        <v>7.62165797571506E-4</v>
      </c>
      <c r="AJ2278" s="146">
        <v>1.39030156370577E-4</v>
      </c>
    </row>
    <row r="2279" spans="1:36" x14ac:dyDescent="0.2">
      <c r="A2279" s="188">
        <v>1038</v>
      </c>
      <c r="B2279" s="2">
        <v>1162</v>
      </c>
      <c r="C2279" s="2" t="s">
        <v>1165</v>
      </c>
      <c r="D2279" s="2" t="s">
        <v>1166</v>
      </c>
      <c r="E2279" s="4" t="s">
        <v>252</v>
      </c>
      <c r="F2279" s="2" t="s">
        <v>1167</v>
      </c>
      <c r="G2279" s="2" t="s">
        <v>1168</v>
      </c>
      <c r="H2279" s="2" t="s">
        <v>255</v>
      </c>
      <c r="I2279" s="2" t="s">
        <v>324</v>
      </c>
      <c r="J2279" s="2" t="s">
        <v>30</v>
      </c>
      <c r="K2279" s="2" t="s">
        <v>30</v>
      </c>
      <c r="L2279" s="2" t="s">
        <v>277</v>
      </c>
      <c r="M2279" s="2" t="s">
        <v>31</v>
      </c>
      <c r="N2279" s="2" t="s">
        <v>278</v>
      </c>
      <c r="O2279" s="2" t="s">
        <v>257</v>
      </c>
      <c r="P2279" s="2" t="s">
        <v>279</v>
      </c>
      <c r="Q2279" s="2" t="s">
        <v>279</v>
      </c>
      <c r="R2279" s="2" t="s">
        <v>279</v>
      </c>
      <c r="S2279" s="2" t="s">
        <v>34</v>
      </c>
      <c r="T2279" s="137">
        <v>0.72199999999999998</v>
      </c>
      <c r="U2279" s="2" t="s">
        <v>307</v>
      </c>
      <c r="V2279" s="146">
        <v>3.8699999999999998E-2</v>
      </c>
      <c r="W2279" s="146">
        <v>4.8180000000000001E-2</v>
      </c>
      <c r="X2279" s="4" t="s">
        <v>263</v>
      </c>
      <c r="Z2279" s="137">
        <v>23875325.100000001</v>
      </c>
      <c r="AA2279" s="144">
        <v>1</v>
      </c>
      <c r="AB2279" s="157">
        <v>100.4</v>
      </c>
      <c r="AD2279" s="137">
        <v>23970.826000000001</v>
      </c>
      <c r="AG2279" s="2" t="s">
        <v>36</v>
      </c>
      <c r="AH2279" s="146">
        <v>7.1100999999999998E-2</v>
      </c>
      <c r="AI2279" s="146">
        <v>5.2775041085243498E-3</v>
      </c>
      <c r="AJ2279" s="146">
        <v>9.6269371282783997E-4</v>
      </c>
    </row>
    <row r="2280" spans="1:36" x14ac:dyDescent="0.2">
      <c r="A2280" s="188">
        <v>1038</v>
      </c>
      <c r="B2280" s="2">
        <v>1162</v>
      </c>
      <c r="C2280" s="2" t="s">
        <v>860</v>
      </c>
      <c r="D2280" s="2" t="s">
        <v>861</v>
      </c>
      <c r="E2280" s="4" t="s">
        <v>252</v>
      </c>
      <c r="F2280" s="2" t="s">
        <v>1169</v>
      </c>
      <c r="G2280" s="2" t="s">
        <v>1170</v>
      </c>
      <c r="H2280" s="2" t="s">
        <v>255</v>
      </c>
      <c r="I2280" s="2" t="s">
        <v>324</v>
      </c>
      <c r="J2280" s="2" t="s">
        <v>30</v>
      </c>
      <c r="K2280" s="2" t="s">
        <v>30</v>
      </c>
      <c r="L2280" s="2" t="s">
        <v>277</v>
      </c>
      <c r="M2280" s="2" t="s">
        <v>31</v>
      </c>
      <c r="N2280" s="2" t="s">
        <v>278</v>
      </c>
      <c r="O2280" s="2" t="s">
        <v>257</v>
      </c>
      <c r="P2280" s="2" t="s">
        <v>279</v>
      </c>
      <c r="Q2280" s="2" t="s">
        <v>279</v>
      </c>
      <c r="R2280" s="2" t="s">
        <v>279</v>
      </c>
      <c r="S2280" s="2" t="s">
        <v>34</v>
      </c>
      <c r="T2280" s="137">
        <v>1.1990000000000001</v>
      </c>
      <c r="U2280" s="2" t="s">
        <v>1171</v>
      </c>
      <c r="V2280" s="146">
        <v>2.9000000000000001E-2</v>
      </c>
      <c r="W2280" s="146">
        <v>7.0459999999999995E-2</v>
      </c>
      <c r="X2280" s="4" t="s">
        <v>263</v>
      </c>
      <c r="Z2280" s="137">
        <v>9442500</v>
      </c>
      <c r="AA2280" s="144">
        <v>1</v>
      </c>
      <c r="AB2280" s="157">
        <v>96.11</v>
      </c>
      <c r="AD2280" s="137">
        <v>9075.1869999999999</v>
      </c>
      <c r="AG2280" s="2" t="s">
        <v>36</v>
      </c>
      <c r="AH2280" s="146">
        <v>3.8254999999999997E-2</v>
      </c>
      <c r="AI2280" s="146">
        <v>1.9980260404351999E-3</v>
      </c>
      <c r="AJ2280" s="146">
        <v>3.6446908759131199E-4</v>
      </c>
    </row>
    <row r="2281" spans="1:36" x14ac:dyDescent="0.2">
      <c r="A2281" s="188">
        <v>1038</v>
      </c>
      <c r="B2281" s="2">
        <v>1162</v>
      </c>
      <c r="C2281" s="2" t="s">
        <v>1172</v>
      </c>
      <c r="D2281" s="2" t="s">
        <v>1173</v>
      </c>
      <c r="E2281" s="4" t="s">
        <v>252</v>
      </c>
      <c r="F2281" s="2" t="s">
        <v>1174</v>
      </c>
      <c r="G2281" s="2" t="s">
        <v>1175</v>
      </c>
      <c r="H2281" s="2" t="s">
        <v>255</v>
      </c>
      <c r="I2281" s="2" t="s">
        <v>324</v>
      </c>
      <c r="J2281" s="2" t="s">
        <v>30</v>
      </c>
      <c r="K2281" s="2" t="s">
        <v>30</v>
      </c>
      <c r="L2281" s="2" t="s">
        <v>277</v>
      </c>
      <c r="M2281" s="2" t="s">
        <v>183</v>
      </c>
      <c r="N2281" s="2" t="s">
        <v>278</v>
      </c>
      <c r="O2281" s="2" t="s">
        <v>257</v>
      </c>
      <c r="P2281" s="2" t="s">
        <v>553</v>
      </c>
      <c r="Q2281" s="2" t="s">
        <v>259</v>
      </c>
      <c r="R2281" s="2" t="s">
        <v>260</v>
      </c>
      <c r="S2281" s="2" t="s">
        <v>34</v>
      </c>
      <c r="T2281" s="137">
        <v>2.7040000000000002</v>
      </c>
      <c r="U2281" s="2" t="s">
        <v>1176</v>
      </c>
      <c r="V2281" s="146">
        <v>2.8000000000000001E-2</v>
      </c>
      <c r="W2281" s="146">
        <v>5.6640000000000003E-2</v>
      </c>
      <c r="X2281" s="4" t="s">
        <v>263</v>
      </c>
      <c r="Z2281" s="137">
        <v>6823000</v>
      </c>
      <c r="AA2281" s="144">
        <v>1</v>
      </c>
      <c r="AB2281" s="157">
        <v>94.093000000000004</v>
      </c>
      <c r="AD2281" s="137">
        <v>6419.9489999999996</v>
      </c>
      <c r="AG2281" s="2" t="s">
        <v>36</v>
      </c>
      <c r="AH2281" s="146">
        <v>4.3790000000000001E-3</v>
      </c>
      <c r="AI2281" s="146">
        <v>1.41343926722353E-3</v>
      </c>
      <c r="AJ2281" s="146">
        <v>2.5783193495240199E-4</v>
      </c>
    </row>
    <row r="2282" spans="1:36" x14ac:dyDescent="0.2">
      <c r="A2282" s="188">
        <v>1038</v>
      </c>
      <c r="B2282" s="2">
        <v>1162</v>
      </c>
      <c r="C2282" s="2" t="s">
        <v>308</v>
      </c>
      <c r="D2282" s="2" t="s">
        <v>309</v>
      </c>
      <c r="E2282" s="4" t="s">
        <v>252</v>
      </c>
      <c r="F2282" s="2" t="s">
        <v>1177</v>
      </c>
      <c r="G2282" s="2" t="s">
        <v>617</v>
      </c>
      <c r="H2282" s="2" t="s">
        <v>255</v>
      </c>
      <c r="I2282" s="2" t="s">
        <v>276</v>
      </c>
      <c r="J2282" s="2" t="s">
        <v>30</v>
      </c>
      <c r="K2282" s="2" t="s">
        <v>30</v>
      </c>
      <c r="L2282" s="2" t="s">
        <v>277</v>
      </c>
      <c r="M2282" s="2" t="s">
        <v>183</v>
      </c>
      <c r="N2282" s="2" t="s">
        <v>312</v>
      </c>
      <c r="O2282" s="2" t="s">
        <v>257</v>
      </c>
      <c r="P2282" s="2" t="s">
        <v>279</v>
      </c>
      <c r="Q2282" s="2" t="s">
        <v>279</v>
      </c>
      <c r="R2282" s="2" t="s">
        <v>279</v>
      </c>
      <c r="S2282" s="2" t="s">
        <v>34</v>
      </c>
      <c r="T2282" s="137">
        <v>0</v>
      </c>
      <c r="U2282" s="2" t="s">
        <v>357</v>
      </c>
      <c r="V2282" s="146">
        <v>6.4000000000000003E-3</v>
      </c>
      <c r="W2282" s="146">
        <v>0</v>
      </c>
      <c r="X2282" s="4" t="s">
        <v>263</v>
      </c>
      <c r="Z2282" s="137">
        <v>4350000</v>
      </c>
      <c r="AA2282" s="144">
        <v>1</v>
      </c>
      <c r="AB2282" s="157">
        <v>106.122</v>
      </c>
      <c r="AD2282" s="137">
        <v>4616.3230000000003</v>
      </c>
      <c r="AG2282" s="2" t="s">
        <v>36</v>
      </c>
      <c r="AH2282" s="146">
        <v>1.4243E-2</v>
      </c>
      <c r="AI2282" s="146">
        <v>1.0163464218567301E-3</v>
      </c>
      <c r="AJ2282" s="146">
        <v>1.85396409032854E-4</v>
      </c>
    </row>
    <row r="2283" spans="1:36" x14ac:dyDescent="0.2">
      <c r="A2283" s="188">
        <v>1038</v>
      </c>
      <c r="B2283" s="2">
        <v>1162</v>
      </c>
      <c r="C2283" s="2" t="s">
        <v>1178</v>
      </c>
      <c r="D2283" s="2" t="s">
        <v>1179</v>
      </c>
      <c r="E2283" s="4" t="s">
        <v>252</v>
      </c>
      <c r="F2283" s="2" t="s">
        <v>1180</v>
      </c>
      <c r="G2283" s="2" t="s">
        <v>1181</v>
      </c>
      <c r="H2283" s="2" t="s">
        <v>255</v>
      </c>
      <c r="I2283" s="2" t="s">
        <v>324</v>
      </c>
      <c r="J2283" s="2" t="s">
        <v>30</v>
      </c>
      <c r="K2283" s="2" t="s">
        <v>30</v>
      </c>
      <c r="L2283" s="2" t="s">
        <v>277</v>
      </c>
      <c r="M2283" s="2" t="s">
        <v>183</v>
      </c>
      <c r="N2283" s="2" t="s">
        <v>278</v>
      </c>
      <c r="O2283" s="2" t="s">
        <v>257</v>
      </c>
      <c r="P2283" s="2" t="s">
        <v>184</v>
      </c>
      <c r="Q2283" s="2" t="s">
        <v>298</v>
      </c>
      <c r="R2283" s="2" t="s">
        <v>260</v>
      </c>
      <c r="S2283" s="2" t="s">
        <v>34</v>
      </c>
      <c r="T2283" s="137">
        <v>2.2400000000000002</v>
      </c>
      <c r="U2283" s="2" t="s">
        <v>344</v>
      </c>
      <c r="V2283" s="146">
        <v>0.08</v>
      </c>
      <c r="W2283" s="146">
        <v>6.2050000000000001E-2</v>
      </c>
      <c r="X2283" s="4" t="s">
        <v>263</v>
      </c>
      <c r="Z2283" s="137">
        <v>3242842.03</v>
      </c>
      <c r="AA2283" s="144">
        <v>1</v>
      </c>
      <c r="AB2283" s="157">
        <v>105.09699999999999</v>
      </c>
      <c r="AD2283" s="137">
        <v>3408.14</v>
      </c>
      <c r="AG2283" s="2" t="s">
        <v>36</v>
      </c>
      <c r="AH2283" s="146">
        <v>0</v>
      </c>
      <c r="AI2283" s="146">
        <v>7.5034842469818696E-4</v>
      </c>
      <c r="AJ2283" s="146">
        <v>1.36874495222174E-4</v>
      </c>
    </row>
    <row r="2284" spans="1:36" x14ac:dyDescent="0.2">
      <c r="A2284" s="188">
        <v>1038</v>
      </c>
      <c r="B2284" s="2">
        <v>1162</v>
      </c>
      <c r="C2284" s="2" t="s">
        <v>732</v>
      </c>
      <c r="D2284" s="2" t="s">
        <v>733</v>
      </c>
      <c r="E2284" s="4" t="s">
        <v>252</v>
      </c>
      <c r="F2284" s="2" t="s">
        <v>1182</v>
      </c>
      <c r="G2284" s="2" t="s">
        <v>735</v>
      </c>
      <c r="H2284" s="2" t="s">
        <v>255</v>
      </c>
      <c r="I2284" s="2" t="s">
        <v>276</v>
      </c>
      <c r="J2284" s="2" t="s">
        <v>30</v>
      </c>
      <c r="K2284" s="2" t="s">
        <v>30</v>
      </c>
      <c r="L2284" s="2" t="s">
        <v>277</v>
      </c>
      <c r="M2284" s="2" t="s">
        <v>183</v>
      </c>
      <c r="N2284" s="2" t="s">
        <v>312</v>
      </c>
      <c r="O2284" s="2" t="s">
        <v>257</v>
      </c>
      <c r="P2284" s="2" t="s">
        <v>279</v>
      </c>
      <c r="Q2284" s="2" t="s">
        <v>279</v>
      </c>
      <c r="R2284" s="2" t="s">
        <v>279</v>
      </c>
      <c r="S2284" s="2" t="s">
        <v>34</v>
      </c>
      <c r="T2284" s="137">
        <v>0</v>
      </c>
      <c r="U2284" s="2" t="s">
        <v>319</v>
      </c>
      <c r="V2284" s="146">
        <v>0.06</v>
      </c>
      <c r="W2284" s="146">
        <v>0</v>
      </c>
      <c r="X2284" s="4" t="s">
        <v>263</v>
      </c>
      <c r="Z2284" s="137">
        <v>1965627</v>
      </c>
      <c r="AA2284" s="144">
        <v>1</v>
      </c>
      <c r="AB2284" s="157">
        <v>109.444</v>
      </c>
      <c r="AD2284" s="137">
        <v>2151.268</v>
      </c>
      <c r="AG2284" s="2" t="s">
        <v>36</v>
      </c>
      <c r="AH2284" s="146">
        <v>2.6367999999999999E-2</v>
      </c>
      <c r="AI2284" s="146">
        <v>4.73631004263198E-4</v>
      </c>
      <c r="AJ2284" s="146">
        <v>8.6397202281289802E-5</v>
      </c>
    </row>
    <row r="2285" spans="1:36" x14ac:dyDescent="0.2">
      <c r="A2285" s="188">
        <v>1038</v>
      </c>
      <c r="B2285" s="2">
        <v>1162</v>
      </c>
      <c r="C2285" s="2" t="s">
        <v>327</v>
      </c>
      <c r="D2285" s="2" t="s">
        <v>328</v>
      </c>
      <c r="E2285" s="4" t="s">
        <v>252</v>
      </c>
      <c r="F2285" s="2" t="s">
        <v>1183</v>
      </c>
      <c r="G2285" s="2" t="s">
        <v>1184</v>
      </c>
      <c r="H2285" s="2" t="s">
        <v>255</v>
      </c>
      <c r="I2285" s="2" t="s">
        <v>324</v>
      </c>
      <c r="J2285" s="2" t="s">
        <v>30</v>
      </c>
      <c r="K2285" s="2" t="s">
        <v>30</v>
      </c>
      <c r="L2285" s="2" t="s">
        <v>277</v>
      </c>
      <c r="M2285" s="2" t="s">
        <v>183</v>
      </c>
      <c r="N2285" s="2" t="s">
        <v>331</v>
      </c>
      <c r="O2285" s="2" t="s">
        <v>257</v>
      </c>
      <c r="P2285" s="2" t="s">
        <v>332</v>
      </c>
      <c r="Q2285" s="2" t="s">
        <v>259</v>
      </c>
      <c r="R2285" s="2" t="s">
        <v>260</v>
      </c>
      <c r="S2285" s="2" t="s">
        <v>34</v>
      </c>
      <c r="T2285" s="137">
        <v>0</v>
      </c>
      <c r="U2285" s="2" t="s">
        <v>1185</v>
      </c>
      <c r="V2285" s="146">
        <v>5.2499999999999998E-2</v>
      </c>
      <c r="W2285" s="146">
        <v>0</v>
      </c>
      <c r="X2285" s="4" t="s">
        <v>263</v>
      </c>
      <c r="Z2285" s="137">
        <v>5671000</v>
      </c>
      <c r="AA2285" s="144">
        <v>1</v>
      </c>
      <c r="AB2285" s="157">
        <v>103.642</v>
      </c>
      <c r="AD2285" s="137">
        <v>5877.5460000000003</v>
      </c>
      <c r="AG2285" s="2" t="s">
        <v>36</v>
      </c>
      <c r="AH2285" s="146">
        <v>0</v>
      </c>
      <c r="AI2285" s="146">
        <v>1.29402191099849E-3</v>
      </c>
      <c r="AJ2285" s="146">
        <v>2.3604846767765801E-4</v>
      </c>
    </row>
    <row r="2286" spans="1:36" x14ac:dyDescent="0.2">
      <c r="A2286" s="188">
        <v>1038</v>
      </c>
      <c r="B2286" s="2">
        <v>1162</v>
      </c>
      <c r="C2286" s="2" t="s">
        <v>1186</v>
      </c>
      <c r="D2286" s="2" t="s">
        <v>1187</v>
      </c>
      <c r="E2286" s="4" t="s">
        <v>252</v>
      </c>
      <c r="F2286" s="2" t="s">
        <v>1188</v>
      </c>
      <c r="G2286" s="2" t="s">
        <v>1189</v>
      </c>
      <c r="H2286" s="2" t="s">
        <v>255</v>
      </c>
      <c r="I2286" s="2" t="s">
        <v>276</v>
      </c>
      <c r="J2286" s="2" t="s">
        <v>30</v>
      </c>
      <c r="K2286" s="2" t="s">
        <v>30</v>
      </c>
      <c r="L2286" s="2" t="s">
        <v>277</v>
      </c>
      <c r="M2286" s="2" t="s">
        <v>183</v>
      </c>
      <c r="N2286" s="2" t="s">
        <v>312</v>
      </c>
      <c r="O2286" s="2" t="s">
        <v>257</v>
      </c>
      <c r="P2286" s="2" t="s">
        <v>279</v>
      </c>
      <c r="Q2286" s="2" t="s">
        <v>279</v>
      </c>
      <c r="R2286" s="2" t="s">
        <v>279</v>
      </c>
      <c r="S2286" s="2" t="s">
        <v>34</v>
      </c>
      <c r="T2286" s="137">
        <v>0</v>
      </c>
      <c r="U2286" s="2" t="s">
        <v>369</v>
      </c>
      <c r="V2286" s="146">
        <v>3.7400000000000003E-2</v>
      </c>
      <c r="W2286" s="146">
        <v>0</v>
      </c>
      <c r="X2286" s="4" t="s">
        <v>263</v>
      </c>
      <c r="Z2286" s="137">
        <v>10700000</v>
      </c>
      <c r="AA2286" s="144">
        <v>1</v>
      </c>
      <c r="AB2286" s="157">
        <v>104.3</v>
      </c>
      <c r="AD2286" s="137">
        <v>11160.153</v>
      </c>
      <c r="AG2286" s="2" t="s">
        <v>36</v>
      </c>
      <c r="AH2286" s="146">
        <v>0</v>
      </c>
      <c r="AI2286" s="146">
        <v>2.4570598138807099E-3</v>
      </c>
      <c r="AJ2286" s="146">
        <v>4.4820354209563899E-4</v>
      </c>
    </row>
    <row r="2287" spans="1:36" x14ac:dyDescent="0.2">
      <c r="A2287" s="188">
        <v>1038</v>
      </c>
      <c r="B2287" s="2">
        <v>1162</v>
      </c>
      <c r="C2287" s="2" t="s">
        <v>345</v>
      </c>
      <c r="D2287" s="2" t="s">
        <v>346</v>
      </c>
      <c r="E2287" s="4" t="s">
        <v>252</v>
      </c>
      <c r="F2287" s="2" t="s">
        <v>1190</v>
      </c>
      <c r="G2287" s="2" t="s">
        <v>1191</v>
      </c>
      <c r="H2287" s="2" t="s">
        <v>255</v>
      </c>
      <c r="I2287" s="2" t="s">
        <v>276</v>
      </c>
      <c r="J2287" s="2" t="s">
        <v>30</v>
      </c>
      <c r="K2287" s="2" t="s">
        <v>30</v>
      </c>
      <c r="L2287" s="2" t="s">
        <v>277</v>
      </c>
      <c r="M2287" s="2" t="s">
        <v>183</v>
      </c>
      <c r="N2287" s="2" t="s">
        <v>350</v>
      </c>
      <c r="O2287" s="2" t="s">
        <v>257</v>
      </c>
      <c r="P2287" s="2" t="s">
        <v>351</v>
      </c>
      <c r="Q2287" s="2" t="s">
        <v>259</v>
      </c>
      <c r="R2287" s="2" t="s">
        <v>260</v>
      </c>
      <c r="S2287" s="2" t="s">
        <v>34</v>
      </c>
      <c r="T2287" s="137">
        <v>4.0419999999999998</v>
      </c>
      <c r="U2287" s="2" t="s">
        <v>1192</v>
      </c>
      <c r="V2287" s="146">
        <v>0.04</v>
      </c>
      <c r="W2287" s="146">
        <v>4.8480000000000002E-2</v>
      </c>
      <c r="X2287" s="4" t="s">
        <v>263</v>
      </c>
      <c r="Z2287" s="137">
        <v>5778000</v>
      </c>
      <c r="AA2287" s="144">
        <v>1</v>
      </c>
      <c r="AB2287" s="157">
        <v>100.976</v>
      </c>
      <c r="AD2287" s="137">
        <v>5834.375</v>
      </c>
      <c r="AG2287" s="2" t="s">
        <v>36</v>
      </c>
      <c r="AH2287" s="146">
        <v>0</v>
      </c>
      <c r="AI2287" s="146">
        <v>1.28451712146616E-3</v>
      </c>
      <c r="AJ2287" s="146">
        <v>2.3431465545575001E-4</v>
      </c>
    </row>
    <row r="2288" spans="1:36" x14ac:dyDescent="0.2">
      <c r="A2288" s="188">
        <v>1038</v>
      </c>
      <c r="B2288" s="2">
        <v>1162</v>
      </c>
      <c r="C2288" s="2" t="s">
        <v>640</v>
      </c>
      <c r="D2288" s="2" t="s">
        <v>641</v>
      </c>
      <c r="E2288" s="4" t="s">
        <v>642</v>
      </c>
      <c r="F2288" s="2" t="s">
        <v>1193</v>
      </c>
      <c r="G2288" s="2" t="s">
        <v>1194</v>
      </c>
      <c r="H2288" s="2" t="s">
        <v>255</v>
      </c>
      <c r="I2288" s="2" t="s">
        <v>324</v>
      </c>
      <c r="J2288" s="2" t="s">
        <v>30</v>
      </c>
      <c r="K2288" s="2" t="s">
        <v>30</v>
      </c>
      <c r="L2288" s="2" t="s">
        <v>1195</v>
      </c>
      <c r="M2288" s="2" t="s">
        <v>183</v>
      </c>
      <c r="N2288" s="2" t="s">
        <v>296</v>
      </c>
      <c r="O2288" s="2" t="s">
        <v>257</v>
      </c>
      <c r="P2288" s="2" t="s">
        <v>313</v>
      </c>
      <c r="Q2288" s="2" t="s">
        <v>259</v>
      </c>
      <c r="R2288" s="2" t="s">
        <v>260</v>
      </c>
      <c r="S2288" s="2" t="s">
        <v>34</v>
      </c>
      <c r="T2288" s="137">
        <v>3.95</v>
      </c>
      <c r="U2288" s="2" t="s">
        <v>357</v>
      </c>
      <c r="V2288" s="146">
        <v>0.06</v>
      </c>
      <c r="W2288" s="146">
        <v>6.2810000000000005E-2</v>
      </c>
      <c r="X2288" s="4" t="s">
        <v>263</v>
      </c>
      <c r="Z2288" s="137">
        <v>7822000</v>
      </c>
      <c r="AA2288" s="144">
        <v>1</v>
      </c>
      <c r="AB2288" s="157">
        <v>102.837</v>
      </c>
      <c r="AD2288" s="137">
        <v>8043.924</v>
      </c>
      <c r="AG2288" s="2" t="s">
        <v>36</v>
      </c>
      <c r="AH2288" s="146">
        <v>0</v>
      </c>
      <c r="AI2288" s="146">
        <v>1.7709795760536E-3</v>
      </c>
      <c r="AJ2288" s="146">
        <v>3.2305250140108802E-4</v>
      </c>
    </row>
    <row r="2289" spans="1:36" x14ac:dyDescent="0.2">
      <c r="A2289" s="188">
        <v>1038</v>
      </c>
      <c r="B2289" s="2">
        <v>1162</v>
      </c>
      <c r="C2289" s="2" t="s">
        <v>640</v>
      </c>
      <c r="D2289" s="2" t="s">
        <v>641</v>
      </c>
      <c r="E2289" s="4" t="s">
        <v>642</v>
      </c>
      <c r="F2289" s="2" t="s">
        <v>1196</v>
      </c>
      <c r="G2289" s="2" t="s">
        <v>1194</v>
      </c>
      <c r="H2289" s="2" t="s">
        <v>255</v>
      </c>
      <c r="I2289" s="2" t="s">
        <v>324</v>
      </c>
      <c r="J2289" s="2" t="s">
        <v>30</v>
      </c>
      <c r="K2289" s="2" t="s">
        <v>30</v>
      </c>
      <c r="L2289" s="2" t="s">
        <v>277</v>
      </c>
      <c r="M2289" s="2" t="s">
        <v>183</v>
      </c>
      <c r="N2289" s="2" t="s">
        <v>296</v>
      </c>
      <c r="O2289" s="2" t="s">
        <v>257</v>
      </c>
      <c r="P2289" s="2" t="s">
        <v>313</v>
      </c>
      <c r="Q2289" s="2" t="s">
        <v>259</v>
      </c>
      <c r="R2289" s="2" t="s">
        <v>260</v>
      </c>
      <c r="S2289" s="2" t="s">
        <v>34</v>
      </c>
      <c r="T2289" s="137">
        <v>0</v>
      </c>
      <c r="U2289" s="2" t="s">
        <v>357</v>
      </c>
      <c r="V2289" s="146">
        <v>0.06</v>
      </c>
      <c r="W2289" s="146">
        <v>0</v>
      </c>
      <c r="X2289" s="4" t="s">
        <v>263</v>
      </c>
      <c r="Z2289" s="137">
        <v>15450000</v>
      </c>
      <c r="AA2289" s="144">
        <v>1</v>
      </c>
      <c r="AB2289" s="157">
        <v>102.06</v>
      </c>
      <c r="AD2289" s="137">
        <v>15768.326999999999</v>
      </c>
      <c r="AG2289" s="2" t="s">
        <v>36</v>
      </c>
      <c r="AH2289" s="146">
        <v>0</v>
      </c>
      <c r="AI2289" s="146">
        <v>3.47161204945801E-3</v>
      </c>
      <c r="AJ2289" s="146">
        <v>6.3327266538596599E-4</v>
      </c>
    </row>
    <row r="2290" spans="1:36" x14ac:dyDescent="0.2">
      <c r="A2290" s="188">
        <v>1038</v>
      </c>
      <c r="B2290" s="2">
        <v>1162</v>
      </c>
      <c r="C2290" s="2" t="s">
        <v>866</v>
      </c>
      <c r="D2290" s="2" t="s">
        <v>867</v>
      </c>
      <c r="E2290" s="4" t="s">
        <v>252</v>
      </c>
      <c r="F2290" s="2" t="s">
        <v>1197</v>
      </c>
      <c r="G2290" s="2" t="s">
        <v>869</v>
      </c>
      <c r="H2290" s="2" t="s">
        <v>255</v>
      </c>
      <c r="I2290" s="2" t="s">
        <v>324</v>
      </c>
      <c r="J2290" s="2" t="s">
        <v>30</v>
      </c>
      <c r="K2290" s="2" t="s">
        <v>30</v>
      </c>
      <c r="L2290" s="2" t="s">
        <v>277</v>
      </c>
      <c r="M2290" s="2" t="s">
        <v>183</v>
      </c>
      <c r="N2290" s="2" t="s">
        <v>296</v>
      </c>
      <c r="O2290" s="2" t="s">
        <v>257</v>
      </c>
      <c r="P2290" s="2" t="s">
        <v>351</v>
      </c>
      <c r="Q2290" s="2" t="s">
        <v>259</v>
      </c>
      <c r="R2290" s="2" t="s">
        <v>260</v>
      </c>
      <c r="S2290" s="2" t="s">
        <v>34</v>
      </c>
      <c r="T2290" s="137">
        <v>5.4980000000000002</v>
      </c>
      <c r="U2290" s="2" t="s">
        <v>870</v>
      </c>
      <c r="V2290" s="146">
        <v>5.6899999999999999E-2</v>
      </c>
      <c r="W2290" s="146">
        <v>6.0490000000000002E-2</v>
      </c>
      <c r="X2290" s="4" t="s">
        <v>263</v>
      </c>
      <c r="Z2290" s="137">
        <v>15544000</v>
      </c>
      <c r="AA2290" s="144">
        <v>1</v>
      </c>
      <c r="AB2290" s="157">
        <v>102.108</v>
      </c>
      <c r="AD2290" s="137">
        <v>15871.71</v>
      </c>
      <c r="AG2290" s="2" t="s">
        <v>36</v>
      </c>
      <c r="AH2290" s="146">
        <v>9.9399999999999992E-3</v>
      </c>
      <c r="AI2290" s="146">
        <v>3.4943732476430101E-3</v>
      </c>
      <c r="AJ2290" s="146">
        <v>6.3742463986832297E-4</v>
      </c>
    </row>
    <row r="2291" spans="1:36" x14ac:dyDescent="0.2">
      <c r="A2291" s="188">
        <v>1038</v>
      </c>
      <c r="B2291" s="2">
        <v>1162</v>
      </c>
      <c r="C2291" s="2" t="s">
        <v>345</v>
      </c>
      <c r="D2291" s="2" t="s">
        <v>346</v>
      </c>
      <c r="E2291" s="4" t="s">
        <v>252</v>
      </c>
      <c r="F2291" s="2" t="s">
        <v>1198</v>
      </c>
      <c r="G2291" s="2" t="s">
        <v>1199</v>
      </c>
      <c r="H2291" s="2" t="s">
        <v>255</v>
      </c>
      <c r="I2291" s="2" t="s">
        <v>276</v>
      </c>
      <c r="J2291" s="2" t="s">
        <v>30</v>
      </c>
      <c r="K2291" s="2" t="s">
        <v>30</v>
      </c>
      <c r="L2291" s="2" t="s">
        <v>277</v>
      </c>
      <c r="M2291" s="2" t="s">
        <v>183</v>
      </c>
      <c r="N2291" s="2" t="s">
        <v>350</v>
      </c>
      <c r="O2291" s="2" t="s">
        <v>257</v>
      </c>
      <c r="P2291" s="2" t="s">
        <v>351</v>
      </c>
      <c r="Q2291" s="2" t="s">
        <v>259</v>
      </c>
      <c r="R2291" s="2" t="s">
        <v>260</v>
      </c>
      <c r="S2291" s="2" t="s">
        <v>34</v>
      </c>
      <c r="T2291" s="137">
        <v>0</v>
      </c>
      <c r="U2291" s="2" t="s">
        <v>319</v>
      </c>
      <c r="V2291" s="146">
        <v>3.2800000000000003E-2</v>
      </c>
      <c r="W2291" s="146">
        <v>0</v>
      </c>
      <c r="X2291" s="4" t="s">
        <v>263</v>
      </c>
      <c r="Z2291" s="137">
        <v>8428000</v>
      </c>
      <c r="AA2291" s="144">
        <v>1</v>
      </c>
      <c r="AB2291" s="157">
        <v>116.899</v>
      </c>
      <c r="AD2291" s="137">
        <v>9852.2060000000001</v>
      </c>
      <c r="AG2291" s="2" t="s">
        <v>36</v>
      </c>
      <c r="AH2291" s="146">
        <v>0</v>
      </c>
      <c r="AI2291" s="146">
        <v>2.1690973622496799E-3</v>
      </c>
      <c r="AJ2291" s="146">
        <v>3.95674991474918E-4</v>
      </c>
    </row>
    <row r="2292" spans="1:36" x14ac:dyDescent="0.2">
      <c r="A2292" s="188">
        <v>1038</v>
      </c>
      <c r="B2292" s="2">
        <v>1162</v>
      </c>
      <c r="C2292" s="2" t="s">
        <v>345</v>
      </c>
      <c r="D2292" s="2" t="s">
        <v>346</v>
      </c>
      <c r="E2292" s="4" t="s">
        <v>252</v>
      </c>
      <c r="F2292" s="2" t="s">
        <v>1200</v>
      </c>
      <c r="G2292" s="2" t="s">
        <v>1008</v>
      </c>
      <c r="H2292" s="2" t="s">
        <v>255</v>
      </c>
      <c r="I2292" s="2" t="s">
        <v>276</v>
      </c>
      <c r="J2292" s="2" t="s">
        <v>30</v>
      </c>
      <c r="K2292" s="2" t="s">
        <v>30</v>
      </c>
      <c r="L2292" s="2" t="s">
        <v>277</v>
      </c>
      <c r="M2292" s="2" t="s">
        <v>183</v>
      </c>
      <c r="N2292" s="2" t="s">
        <v>350</v>
      </c>
      <c r="O2292" s="2" t="s">
        <v>257</v>
      </c>
      <c r="P2292" s="2" t="s">
        <v>553</v>
      </c>
      <c r="Q2292" s="2" t="s">
        <v>259</v>
      </c>
      <c r="R2292" s="2" t="s">
        <v>260</v>
      </c>
      <c r="S2292" s="2" t="s">
        <v>34</v>
      </c>
      <c r="T2292" s="137">
        <v>2.3719999999999999</v>
      </c>
      <c r="U2292" s="2" t="s">
        <v>481</v>
      </c>
      <c r="V2292" s="146">
        <v>1.3299999999999999E-2</v>
      </c>
      <c r="W2292" s="146">
        <v>3.1609999999999999E-2</v>
      </c>
      <c r="X2292" s="4" t="s">
        <v>263</v>
      </c>
      <c r="Z2292" s="137">
        <v>13061000</v>
      </c>
      <c r="AA2292" s="144">
        <v>1</v>
      </c>
      <c r="AB2292" s="157">
        <v>113.699</v>
      </c>
      <c r="AD2292" s="137">
        <v>14850.225</v>
      </c>
      <c r="AG2292" s="2" t="s">
        <v>36</v>
      </c>
      <c r="AH2292" s="146">
        <v>3.4335999999999998E-2</v>
      </c>
      <c r="AI2292" s="146">
        <v>3.2694794898717201E-3</v>
      </c>
      <c r="AJ2292" s="146">
        <v>5.9640073875738802E-4</v>
      </c>
    </row>
    <row r="2293" spans="1:36" x14ac:dyDescent="0.2">
      <c r="A2293" s="188">
        <v>1038</v>
      </c>
      <c r="B2293" s="2">
        <v>1162</v>
      </c>
      <c r="C2293" s="2" t="s">
        <v>345</v>
      </c>
      <c r="D2293" s="2" t="s">
        <v>346</v>
      </c>
      <c r="E2293" s="4" t="s">
        <v>252</v>
      </c>
      <c r="F2293" s="2" t="s">
        <v>1201</v>
      </c>
      <c r="G2293" s="2" t="s">
        <v>1202</v>
      </c>
      <c r="H2293" s="2" t="s">
        <v>255</v>
      </c>
      <c r="I2293" s="2" t="s">
        <v>276</v>
      </c>
      <c r="J2293" s="2" t="s">
        <v>30</v>
      </c>
      <c r="K2293" s="2" t="s">
        <v>30</v>
      </c>
      <c r="L2293" s="2" t="s">
        <v>277</v>
      </c>
      <c r="M2293" s="2" t="s">
        <v>183</v>
      </c>
      <c r="N2293" s="2" t="s">
        <v>350</v>
      </c>
      <c r="O2293" s="2" t="s">
        <v>257</v>
      </c>
      <c r="P2293" s="2" t="s">
        <v>351</v>
      </c>
      <c r="Q2293" s="2" t="s">
        <v>259</v>
      </c>
      <c r="R2293" s="2" t="s">
        <v>260</v>
      </c>
      <c r="S2293" s="2" t="s">
        <v>34</v>
      </c>
      <c r="T2293" s="137">
        <v>2.8980000000000001</v>
      </c>
      <c r="U2293" s="2" t="s">
        <v>715</v>
      </c>
      <c r="V2293" s="146">
        <v>1.7500000000000002E-2</v>
      </c>
      <c r="W2293" s="146">
        <v>5.1409999999999997E-2</v>
      </c>
      <c r="X2293" s="4" t="s">
        <v>263</v>
      </c>
      <c r="Z2293" s="137">
        <v>14330000</v>
      </c>
      <c r="AA2293" s="144">
        <v>1</v>
      </c>
      <c r="AB2293" s="157">
        <v>108.184</v>
      </c>
      <c r="AD2293" s="137">
        <v>15502.726000000001</v>
      </c>
      <c r="AG2293" s="2" t="s">
        <v>36</v>
      </c>
      <c r="AH2293" s="146">
        <v>0</v>
      </c>
      <c r="AI2293" s="146">
        <v>3.4131363858788699E-3</v>
      </c>
      <c r="AJ2293" s="146">
        <v>6.2260585158090403E-4</v>
      </c>
    </row>
    <row r="2294" spans="1:36" x14ac:dyDescent="0.2">
      <c r="A2294" s="188">
        <v>1038</v>
      </c>
      <c r="B2294" s="2">
        <v>1162</v>
      </c>
      <c r="C2294" s="2" t="s">
        <v>1165</v>
      </c>
      <c r="D2294" s="2" t="s">
        <v>1166</v>
      </c>
      <c r="E2294" s="4" t="s">
        <v>252</v>
      </c>
      <c r="F2294" s="2" t="s">
        <v>1203</v>
      </c>
      <c r="G2294" s="2" t="s">
        <v>1168</v>
      </c>
      <c r="H2294" s="2" t="s">
        <v>255</v>
      </c>
      <c r="I2294" s="2" t="s">
        <v>324</v>
      </c>
      <c r="J2294" s="2" t="s">
        <v>30</v>
      </c>
      <c r="K2294" s="2" t="s">
        <v>30</v>
      </c>
      <c r="L2294" s="2" t="s">
        <v>277</v>
      </c>
      <c r="M2294" s="2" t="s">
        <v>183</v>
      </c>
      <c r="N2294" s="2" t="s">
        <v>278</v>
      </c>
      <c r="O2294" s="2" t="s">
        <v>257</v>
      </c>
      <c r="P2294" s="2" t="s">
        <v>279</v>
      </c>
      <c r="Q2294" s="2" t="s">
        <v>279</v>
      </c>
      <c r="R2294" s="2" t="s">
        <v>279</v>
      </c>
      <c r="S2294" s="2" t="s">
        <v>34</v>
      </c>
      <c r="T2294" s="137">
        <v>0</v>
      </c>
      <c r="U2294" s="2" t="s">
        <v>307</v>
      </c>
      <c r="V2294" s="146">
        <v>3.8699999999999998E-2</v>
      </c>
      <c r="W2294" s="146">
        <v>0</v>
      </c>
      <c r="X2294" s="4" t="s">
        <v>263</v>
      </c>
      <c r="Z2294" s="137">
        <v>2148980</v>
      </c>
      <c r="AA2294" s="144">
        <v>1</v>
      </c>
      <c r="AB2294" s="157">
        <v>99.546000000000006</v>
      </c>
      <c r="AD2294" s="137">
        <v>2139.23</v>
      </c>
      <c r="AG2294" s="2" t="s">
        <v>36</v>
      </c>
      <c r="AH2294" s="146">
        <v>0</v>
      </c>
      <c r="AI2294" s="146">
        <v>4.7098064954774802E-4</v>
      </c>
      <c r="AJ2294" s="146">
        <v>8.59137389302703E-5</v>
      </c>
    </row>
    <row r="2295" spans="1:36" x14ac:dyDescent="0.2">
      <c r="A2295" s="188">
        <v>1038</v>
      </c>
      <c r="B2295" s="2">
        <v>1162</v>
      </c>
      <c r="C2295" s="2" t="s">
        <v>860</v>
      </c>
      <c r="D2295" s="2" t="s">
        <v>861</v>
      </c>
      <c r="E2295" s="4" t="s">
        <v>252</v>
      </c>
      <c r="F2295" s="2" t="s">
        <v>1204</v>
      </c>
      <c r="G2295" s="2" t="s">
        <v>1170</v>
      </c>
      <c r="H2295" s="2" t="s">
        <v>255</v>
      </c>
      <c r="I2295" s="2" t="s">
        <v>324</v>
      </c>
      <c r="J2295" s="2" t="s">
        <v>30</v>
      </c>
      <c r="K2295" s="2" t="s">
        <v>30</v>
      </c>
      <c r="L2295" s="2" t="s">
        <v>277</v>
      </c>
      <c r="M2295" s="2" t="s">
        <v>183</v>
      </c>
      <c r="N2295" s="2" t="s">
        <v>278</v>
      </c>
      <c r="O2295" s="2" t="s">
        <v>257</v>
      </c>
      <c r="P2295" s="2" t="s">
        <v>279</v>
      </c>
      <c r="Q2295" s="2" t="s">
        <v>279</v>
      </c>
      <c r="R2295" s="2" t="s">
        <v>279</v>
      </c>
      <c r="S2295" s="2" t="s">
        <v>34</v>
      </c>
      <c r="T2295" s="137">
        <v>0</v>
      </c>
      <c r="U2295" s="2" t="s">
        <v>1171</v>
      </c>
      <c r="V2295" s="146">
        <v>2.9000000000000001E-2</v>
      </c>
      <c r="W2295" s="146">
        <v>0</v>
      </c>
      <c r="X2295" s="4" t="s">
        <v>263</v>
      </c>
      <c r="Z2295" s="137">
        <v>8112000</v>
      </c>
      <c r="AA2295" s="144">
        <v>1</v>
      </c>
      <c r="AB2295" s="157">
        <v>95.605999999999995</v>
      </c>
      <c r="AD2295" s="137">
        <v>7755.59</v>
      </c>
      <c r="AG2295" s="2" t="s">
        <v>36</v>
      </c>
      <c r="AH2295" s="146">
        <v>0</v>
      </c>
      <c r="AI2295" s="146">
        <v>1.70749879659758E-3</v>
      </c>
      <c r="AJ2295" s="146">
        <v>3.1147268146897199E-4</v>
      </c>
    </row>
    <row r="2296" spans="1:36" x14ac:dyDescent="0.2">
      <c r="A2296" s="188">
        <v>1038</v>
      </c>
      <c r="B2296" s="2">
        <v>1162</v>
      </c>
      <c r="C2296" s="2" t="s">
        <v>1205</v>
      </c>
      <c r="D2296" s="2" t="s">
        <v>1206</v>
      </c>
      <c r="E2296" s="4" t="s">
        <v>273</v>
      </c>
      <c r="F2296" s="2" t="s">
        <v>1207</v>
      </c>
      <c r="G2296" s="2" t="s">
        <v>1208</v>
      </c>
      <c r="H2296" s="2" t="s">
        <v>255</v>
      </c>
      <c r="I2296" s="2" t="s">
        <v>295</v>
      </c>
      <c r="J2296" s="2" t="s">
        <v>30</v>
      </c>
      <c r="K2296" s="2" t="s">
        <v>349</v>
      </c>
      <c r="L2296" s="2" t="s">
        <v>277</v>
      </c>
      <c r="M2296" s="2" t="s">
        <v>31</v>
      </c>
      <c r="N2296" s="2" t="s">
        <v>881</v>
      </c>
      <c r="O2296" s="2" t="s">
        <v>257</v>
      </c>
      <c r="P2296" s="2" t="s">
        <v>332</v>
      </c>
      <c r="Q2296" s="2" t="s">
        <v>259</v>
      </c>
      <c r="R2296" s="2" t="s">
        <v>260</v>
      </c>
      <c r="S2296" s="2" t="s">
        <v>34</v>
      </c>
      <c r="T2296" s="137">
        <v>0.23799999999999999</v>
      </c>
      <c r="U2296" s="2" t="s">
        <v>280</v>
      </c>
      <c r="V2296" s="146">
        <v>3.3700000000000001E-2</v>
      </c>
      <c r="W2296" s="146">
        <v>4.2389999999999997E-2</v>
      </c>
      <c r="X2296" s="4" t="s">
        <v>263</v>
      </c>
      <c r="Z2296" s="137">
        <v>4123941.11</v>
      </c>
      <c r="AA2296" s="144">
        <v>1</v>
      </c>
      <c r="AB2296" s="157">
        <v>93.85</v>
      </c>
      <c r="AD2296" s="137">
        <v>3870.319</v>
      </c>
      <c r="AG2296" s="2" t="s">
        <v>36</v>
      </c>
      <c r="AH2296" s="146">
        <v>5.8913E-2</v>
      </c>
      <c r="AI2296" s="146">
        <v>8.5210341382679097E-4</v>
      </c>
      <c r="AJ2296" s="146">
        <v>1.5543608916290599E-4</v>
      </c>
    </row>
    <row r="2297" spans="1:36" x14ac:dyDescent="0.2">
      <c r="A2297" s="188">
        <v>1038</v>
      </c>
      <c r="B2297" s="2">
        <v>1162</v>
      </c>
      <c r="C2297" s="2" t="s">
        <v>1209</v>
      </c>
      <c r="D2297" s="2" t="s">
        <v>1210</v>
      </c>
      <c r="E2297" s="4" t="s">
        <v>252</v>
      </c>
      <c r="F2297" s="2" t="s">
        <v>1211</v>
      </c>
      <c r="G2297" s="2" t="s">
        <v>1212</v>
      </c>
      <c r="H2297" s="2" t="s">
        <v>255</v>
      </c>
      <c r="I2297" s="2" t="s">
        <v>324</v>
      </c>
      <c r="J2297" s="2" t="s">
        <v>30</v>
      </c>
      <c r="K2297" s="2" t="s">
        <v>30</v>
      </c>
      <c r="L2297" s="2" t="s">
        <v>277</v>
      </c>
      <c r="M2297" s="2" t="s">
        <v>31</v>
      </c>
      <c r="N2297" s="2" t="s">
        <v>278</v>
      </c>
      <c r="O2297" s="2" t="s">
        <v>257</v>
      </c>
      <c r="P2297" s="2" t="s">
        <v>368</v>
      </c>
      <c r="Q2297" s="2" t="s">
        <v>298</v>
      </c>
      <c r="R2297" s="2" t="s">
        <v>260</v>
      </c>
      <c r="S2297" s="2" t="s">
        <v>34</v>
      </c>
      <c r="T2297" s="137">
        <v>0.72899999999999998</v>
      </c>
      <c r="U2297" s="2" t="s">
        <v>289</v>
      </c>
      <c r="V2297" s="146">
        <v>0.02</v>
      </c>
      <c r="W2297" s="146">
        <v>4.8309999999999999E-2</v>
      </c>
      <c r="X2297" s="4" t="s">
        <v>263</v>
      </c>
      <c r="Z2297" s="137">
        <v>12231626.939999999</v>
      </c>
      <c r="AA2297" s="144">
        <v>1</v>
      </c>
      <c r="AB2297" s="157">
        <v>98.54</v>
      </c>
      <c r="AD2297" s="137">
        <v>12053.045</v>
      </c>
      <c r="AG2297" s="2" t="s">
        <v>36</v>
      </c>
      <c r="AH2297" s="146">
        <v>5.2159999999999998E-2</v>
      </c>
      <c r="AI2297" s="146">
        <v>2.6536421577793802E-3</v>
      </c>
      <c r="AJ2297" s="146">
        <v>4.8406302844232501E-4</v>
      </c>
    </row>
    <row r="2298" spans="1:36" x14ac:dyDescent="0.2">
      <c r="A2298" s="188">
        <v>1038</v>
      </c>
      <c r="B2298" s="2">
        <v>1162</v>
      </c>
      <c r="C2298" s="2" t="s">
        <v>1213</v>
      </c>
      <c r="D2298" s="2" t="s">
        <v>1214</v>
      </c>
      <c r="E2298" s="4" t="s">
        <v>380</v>
      </c>
      <c r="F2298" s="2" t="s">
        <v>1215</v>
      </c>
      <c r="G2298" s="2" t="s">
        <v>1216</v>
      </c>
      <c r="H2298" s="2" t="s">
        <v>255</v>
      </c>
      <c r="I2298" s="2" t="s">
        <v>295</v>
      </c>
      <c r="J2298" s="2" t="s">
        <v>84</v>
      </c>
      <c r="K2298" s="2" t="s">
        <v>85</v>
      </c>
      <c r="L2298" s="2" t="s">
        <v>277</v>
      </c>
      <c r="M2298" s="2" t="s">
        <v>183</v>
      </c>
      <c r="N2298" s="2" t="s">
        <v>1217</v>
      </c>
      <c r="O2298" s="2" t="s">
        <v>257</v>
      </c>
      <c r="P2298" s="2" t="s">
        <v>1218</v>
      </c>
      <c r="Q2298" s="2" t="s">
        <v>376</v>
      </c>
      <c r="R2298" s="2" t="s">
        <v>260</v>
      </c>
      <c r="S2298" s="2" t="s">
        <v>89</v>
      </c>
      <c r="T2298" s="137">
        <v>3.468</v>
      </c>
      <c r="U2298" s="2" t="s">
        <v>352</v>
      </c>
      <c r="V2298" s="146">
        <v>0.04</v>
      </c>
      <c r="W2298" s="146">
        <v>4.6820000000000001E-2</v>
      </c>
      <c r="X2298" s="4" t="s">
        <v>263</v>
      </c>
      <c r="Z2298" s="137">
        <v>1507000</v>
      </c>
      <c r="AA2298" s="144">
        <v>3.306</v>
      </c>
      <c r="AB2298" s="157">
        <v>98.733000000000004</v>
      </c>
      <c r="AD2298" s="137">
        <v>4919.0280000000002</v>
      </c>
      <c r="AG2298" s="2" t="s">
        <v>36</v>
      </c>
      <c r="AH2298" s="146">
        <v>3.0140000000000002E-3</v>
      </c>
      <c r="AI2298" s="146">
        <v>1.0829909788596999E-3</v>
      </c>
      <c r="AJ2298" s="146">
        <v>1.9755334812785599E-4</v>
      </c>
    </row>
    <row r="2299" spans="1:36" x14ac:dyDescent="0.2">
      <c r="A2299" s="188">
        <v>1038</v>
      </c>
      <c r="B2299" s="2">
        <v>1162</v>
      </c>
      <c r="C2299" s="2" t="s">
        <v>1219</v>
      </c>
      <c r="D2299" s="2" t="s">
        <v>1220</v>
      </c>
      <c r="E2299" s="4" t="s">
        <v>380</v>
      </c>
      <c r="F2299" s="2" t="s">
        <v>1582</v>
      </c>
      <c r="G2299" s="2" t="s">
        <v>1583</v>
      </c>
      <c r="H2299" s="2" t="s">
        <v>255</v>
      </c>
      <c r="I2299" s="2" t="s">
        <v>295</v>
      </c>
      <c r="J2299" s="2" t="s">
        <v>84</v>
      </c>
      <c r="K2299" s="2" t="s">
        <v>85</v>
      </c>
      <c r="L2299" s="2" t="s">
        <v>277</v>
      </c>
      <c r="M2299" s="2" t="s">
        <v>183</v>
      </c>
      <c r="N2299" s="134" t="s">
        <v>4007</v>
      </c>
      <c r="O2299" s="2" t="s">
        <v>257</v>
      </c>
      <c r="P2299" s="2" t="s">
        <v>1218</v>
      </c>
      <c r="Q2299" s="2" t="s">
        <v>376</v>
      </c>
      <c r="R2299" s="2" t="s">
        <v>260</v>
      </c>
      <c r="S2299" s="2" t="s">
        <v>89</v>
      </c>
      <c r="T2299" s="137">
        <v>2.3610000000000002</v>
      </c>
      <c r="U2299" s="2" t="s">
        <v>1584</v>
      </c>
      <c r="V2299" s="146">
        <v>7.9500000000000001E-2</v>
      </c>
      <c r="W2299" s="146">
        <v>5.0720000000000001E-2</v>
      </c>
      <c r="X2299" s="4" t="s">
        <v>263</v>
      </c>
      <c r="Z2299" s="137">
        <v>1488000</v>
      </c>
      <c r="AA2299" s="144">
        <v>3.306</v>
      </c>
      <c r="AB2299" s="157">
        <v>109.61799999999999</v>
      </c>
      <c r="AD2299" s="137">
        <v>5392.4589999999998</v>
      </c>
      <c r="AG2299" s="2" t="s">
        <v>36</v>
      </c>
      <c r="AH2299" s="146">
        <v>2.2889999999999998E-3</v>
      </c>
      <c r="AI2299" s="146">
        <v>1.1872233660088301E-3</v>
      </c>
      <c r="AJ2299" s="146">
        <v>2.16566855596174E-4</v>
      </c>
    </row>
    <row r="2300" spans="1:36" x14ac:dyDescent="0.2">
      <c r="A2300" s="188">
        <v>1038</v>
      </c>
      <c r="B2300" s="2">
        <v>1162</v>
      </c>
      <c r="C2300" s="2" t="s">
        <v>1219</v>
      </c>
      <c r="D2300" s="2" t="s">
        <v>1220</v>
      </c>
      <c r="E2300" s="4" t="s">
        <v>380</v>
      </c>
      <c r="F2300" s="2" t="s">
        <v>1221</v>
      </c>
      <c r="G2300" s="2" t="s">
        <v>1222</v>
      </c>
      <c r="H2300" s="2" t="s">
        <v>255</v>
      </c>
      <c r="I2300" s="2" t="s">
        <v>295</v>
      </c>
      <c r="J2300" s="2" t="s">
        <v>84</v>
      </c>
      <c r="K2300" s="2" t="s">
        <v>85</v>
      </c>
      <c r="L2300" s="2" t="s">
        <v>277</v>
      </c>
      <c r="M2300" s="2" t="s">
        <v>183</v>
      </c>
      <c r="N2300" s="134" t="s">
        <v>4007</v>
      </c>
      <c r="O2300" s="2" t="s">
        <v>257</v>
      </c>
      <c r="P2300" s="2" t="s">
        <v>1218</v>
      </c>
      <c r="Q2300" s="2" t="s">
        <v>376</v>
      </c>
      <c r="R2300" s="2" t="s">
        <v>260</v>
      </c>
      <c r="S2300" s="2" t="s">
        <v>89</v>
      </c>
      <c r="T2300" s="137">
        <v>4.5380000000000003</v>
      </c>
      <c r="U2300" s="2" t="s">
        <v>1223</v>
      </c>
      <c r="V2300" s="146">
        <v>6.6500000000000004E-2</v>
      </c>
      <c r="W2300" s="146">
        <v>5.6279999999999997E-2</v>
      </c>
      <c r="X2300" s="4" t="s">
        <v>263</v>
      </c>
      <c r="Z2300" s="137">
        <v>1399000</v>
      </c>
      <c r="AA2300" s="144">
        <v>3.306</v>
      </c>
      <c r="AB2300" s="157">
        <v>105.208</v>
      </c>
      <c r="AD2300" s="137">
        <v>4865.982</v>
      </c>
      <c r="AG2300" s="2" t="s">
        <v>36</v>
      </c>
      <c r="AH2300" s="146">
        <v>1.8649999999999999E-3</v>
      </c>
      <c r="AI2300" s="146">
        <v>1.0713122512850601E-3</v>
      </c>
      <c r="AJ2300" s="146">
        <v>1.9542297790383801E-4</v>
      </c>
    </row>
    <row r="2301" spans="1:36" x14ac:dyDescent="0.2">
      <c r="A2301" s="188">
        <v>1038</v>
      </c>
      <c r="B2301" s="2">
        <v>1162</v>
      </c>
      <c r="C2301" s="2" t="s">
        <v>1224</v>
      </c>
      <c r="D2301" s="2" t="s">
        <v>1225</v>
      </c>
      <c r="E2301" s="4" t="s">
        <v>380</v>
      </c>
      <c r="F2301" s="2" t="s">
        <v>1226</v>
      </c>
      <c r="G2301" s="2" t="s">
        <v>1227</v>
      </c>
      <c r="H2301" s="2" t="s">
        <v>255</v>
      </c>
      <c r="I2301" s="2" t="s">
        <v>1228</v>
      </c>
      <c r="J2301" s="2" t="s">
        <v>84</v>
      </c>
      <c r="K2301" s="2" t="s">
        <v>85</v>
      </c>
      <c r="L2301" s="2" t="s">
        <v>277</v>
      </c>
      <c r="M2301" s="2" t="s">
        <v>183</v>
      </c>
      <c r="N2301" s="2" t="s">
        <v>306</v>
      </c>
      <c r="O2301" s="2" t="s">
        <v>257</v>
      </c>
      <c r="P2301" s="2" t="s">
        <v>279</v>
      </c>
      <c r="Q2301" s="2" t="s">
        <v>279</v>
      </c>
      <c r="R2301" s="2" t="s">
        <v>279</v>
      </c>
      <c r="S2301" s="2" t="s">
        <v>89</v>
      </c>
      <c r="T2301" s="137">
        <v>0.66800000000000004</v>
      </c>
      <c r="U2301" s="2" t="s">
        <v>1229</v>
      </c>
      <c r="V2301" s="146">
        <v>2.5000000000000001E-2</v>
      </c>
      <c r="W2301" s="146">
        <v>-9.6829999999999999E-2</v>
      </c>
      <c r="X2301" s="4" t="s">
        <v>263</v>
      </c>
      <c r="Z2301" s="137">
        <v>7984000</v>
      </c>
      <c r="AA2301" s="144">
        <v>3.306</v>
      </c>
      <c r="AB2301" s="157">
        <v>121.47199999999999</v>
      </c>
      <c r="AD2301" s="137">
        <v>32062.751</v>
      </c>
      <c r="AG2301" s="2" t="s">
        <v>36</v>
      </c>
      <c r="AH2301" s="146">
        <v>1.6757999999999999E-2</v>
      </c>
      <c r="AI2301" s="146">
        <v>7.0590516887350796E-3</v>
      </c>
      <c r="AJ2301" s="146">
        <v>1.2876739723035799E-3</v>
      </c>
    </row>
    <row r="2302" spans="1:36" x14ac:dyDescent="0.2">
      <c r="A2302" s="188">
        <v>1038</v>
      </c>
      <c r="B2302" s="2">
        <v>1162</v>
      </c>
      <c r="C2302" s="2" t="s">
        <v>1406</v>
      </c>
      <c r="D2302" s="30" t="s">
        <v>4635</v>
      </c>
      <c r="E2302" s="4" t="s">
        <v>380</v>
      </c>
      <c r="F2302" s="2" t="s">
        <v>1585</v>
      </c>
      <c r="G2302" s="2" t="s">
        <v>1586</v>
      </c>
      <c r="H2302" s="2" t="s">
        <v>255</v>
      </c>
      <c r="I2302" s="2" t="s">
        <v>295</v>
      </c>
      <c r="J2302" s="2" t="s">
        <v>84</v>
      </c>
      <c r="K2302" s="2" t="s">
        <v>85</v>
      </c>
      <c r="L2302" s="2" t="s">
        <v>277</v>
      </c>
      <c r="M2302" s="2" t="s">
        <v>183</v>
      </c>
      <c r="N2302" s="2" t="s">
        <v>1217</v>
      </c>
      <c r="O2302" s="2" t="s">
        <v>257</v>
      </c>
      <c r="P2302" s="2" t="s">
        <v>1235</v>
      </c>
      <c r="Q2302" s="2" t="s">
        <v>376</v>
      </c>
      <c r="R2302" s="2" t="s">
        <v>260</v>
      </c>
      <c r="S2302" s="2" t="s">
        <v>89</v>
      </c>
      <c r="T2302" s="137">
        <v>0.437</v>
      </c>
      <c r="U2302" s="2" t="s">
        <v>1587</v>
      </c>
      <c r="V2302" s="146">
        <v>6.0199999999999997E-2</v>
      </c>
      <c r="W2302" s="146">
        <v>4.8160000000000001E-2</v>
      </c>
      <c r="X2302" s="4" t="s">
        <v>263</v>
      </c>
      <c r="Z2302" s="137">
        <v>923000</v>
      </c>
      <c r="AA2302" s="144">
        <v>3.306</v>
      </c>
      <c r="AB2302" s="157">
        <v>102.589</v>
      </c>
      <c r="AD2302" s="137">
        <v>3130.4470000000001</v>
      </c>
      <c r="AG2302" s="2" t="s">
        <v>36</v>
      </c>
      <c r="AH2302" s="146">
        <v>3.7100000000000002E-4</v>
      </c>
      <c r="AI2302" s="146">
        <v>6.8921053601490195E-4</v>
      </c>
      <c r="AJ2302" s="146">
        <v>1.2572205273408599E-4</v>
      </c>
    </row>
    <row r="2303" spans="1:36" x14ac:dyDescent="0.2">
      <c r="A2303" s="188">
        <v>1038</v>
      </c>
      <c r="B2303" s="2">
        <v>1162</v>
      </c>
      <c r="C2303" s="2" t="s">
        <v>1230</v>
      </c>
      <c r="D2303" s="2" t="s">
        <v>1231</v>
      </c>
      <c r="E2303" s="4" t="s">
        <v>380</v>
      </c>
      <c r="F2303" s="2" t="s">
        <v>1232</v>
      </c>
      <c r="G2303" s="2" t="s">
        <v>1233</v>
      </c>
      <c r="H2303" s="2" t="s">
        <v>255</v>
      </c>
      <c r="I2303" s="2" t="s">
        <v>295</v>
      </c>
      <c r="J2303" s="2" t="s">
        <v>84</v>
      </c>
      <c r="K2303" s="2" t="s">
        <v>85</v>
      </c>
      <c r="L2303" s="2" t="s">
        <v>277</v>
      </c>
      <c r="M2303" s="2" t="s">
        <v>183</v>
      </c>
      <c r="N2303" s="2" t="s">
        <v>1234</v>
      </c>
      <c r="O2303" s="2" t="s">
        <v>257</v>
      </c>
      <c r="P2303" s="2" t="s">
        <v>1235</v>
      </c>
      <c r="Q2303" s="2" t="s">
        <v>376</v>
      </c>
      <c r="R2303" s="2" t="s">
        <v>260</v>
      </c>
      <c r="S2303" s="2" t="s">
        <v>89</v>
      </c>
      <c r="T2303" s="137">
        <v>4.1630000000000003</v>
      </c>
      <c r="U2303" s="2" t="s">
        <v>1236</v>
      </c>
      <c r="V2303" s="146">
        <v>3.7499999999999999E-2</v>
      </c>
      <c r="W2303" s="146">
        <v>4.4760000000000001E-2</v>
      </c>
      <c r="X2303" s="4" t="s">
        <v>263</v>
      </c>
      <c r="Z2303" s="137">
        <v>733000</v>
      </c>
      <c r="AA2303" s="144">
        <v>3.306</v>
      </c>
      <c r="AB2303" s="157">
        <v>98.816999999999993</v>
      </c>
      <c r="AD2303" s="137">
        <v>2394.6280000000002</v>
      </c>
      <c r="AG2303" s="2" t="s">
        <v>36</v>
      </c>
      <c r="AH2303" s="146">
        <v>9.8999999999999999E-4</v>
      </c>
      <c r="AI2303" s="146">
        <v>5.2720989094429301E-4</v>
      </c>
      <c r="AJ2303" s="146">
        <v>9.6170772568974204E-5</v>
      </c>
    </row>
    <row r="2304" spans="1:36" x14ac:dyDescent="0.2">
      <c r="A2304" s="188">
        <v>1038</v>
      </c>
      <c r="B2304" s="2">
        <v>1162</v>
      </c>
      <c r="C2304" s="2" t="s">
        <v>1588</v>
      </c>
      <c r="D2304" s="2" t="s">
        <v>1589</v>
      </c>
      <c r="E2304" s="4" t="s">
        <v>33</v>
      </c>
      <c r="F2304" s="2" t="s">
        <v>1590</v>
      </c>
      <c r="G2304" s="2" t="s">
        <v>1591</v>
      </c>
      <c r="H2304" s="2" t="s">
        <v>255</v>
      </c>
      <c r="I2304" s="2" t="s">
        <v>295</v>
      </c>
      <c r="J2304" s="2" t="s">
        <v>84</v>
      </c>
      <c r="K2304" s="2" t="s">
        <v>383</v>
      </c>
      <c r="L2304" s="2" t="s">
        <v>277</v>
      </c>
      <c r="M2304" s="2" t="s">
        <v>183</v>
      </c>
      <c r="N2304" s="2" t="s">
        <v>1469</v>
      </c>
      <c r="O2304" s="2" t="s">
        <v>257</v>
      </c>
      <c r="P2304" s="2" t="s">
        <v>403</v>
      </c>
      <c r="Q2304" s="2" t="s">
        <v>376</v>
      </c>
      <c r="R2304" s="2" t="s">
        <v>260</v>
      </c>
      <c r="S2304" s="2" t="s">
        <v>89</v>
      </c>
      <c r="T2304" s="137">
        <v>3.782</v>
      </c>
      <c r="U2304" s="2" t="s">
        <v>1592</v>
      </c>
      <c r="V2304" s="146">
        <v>2.9000000000000001E-2</v>
      </c>
      <c r="W2304" s="146">
        <v>5.2249999999999998E-2</v>
      </c>
      <c r="X2304" s="4" t="s">
        <v>263</v>
      </c>
      <c r="Z2304" s="137">
        <v>357889.18</v>
      </c>
      <c r="AA2304" s="144">
        <v>3.306</v>
      </c>
      <c r="AB2304" s="157">
        <v>65.671000000000006</v>
      </c>
      <c r="AD2304" s="137">
        <v>777.01099999999997</v>
      </c>
      <c r="AG2304" s="2" t="s">
        <v>36</v>
      </c>
      <c r="AH2304" s="146">
        <v>9.5200000000000005E-4</v>
      </c>
      <c r="AI2304" s="146">
        <v>1.71069550886528E-4</v>
      </c>
      <c r="AJ2304" s="146">
        <v>3.1205580840521802E-5</v>
      </c>
    </row>
    <row r="2305" spans="1:36" x14ac:dyDescent="0.2">
      <c r="A2305" s="188">
        <v>1038</v>
      </c>
      <c r="B2305" s="2">
        <v>1162</v>
      </c>
      <c r="C2305" s="2" t="s">
        <v>1237</v>
      </c>
      <c r="D2305" s="2" t="s">
        <v>1238</v>
      </c>
      <c r="E2305" s="4" t="s">
        <v>380</v>
      </c>
      <c r="F2305" s="2" t="s">
        <v>1239</v>
      </c>
      <c r="G2305" s="2" t="s">
        <v>1240</v>
      </c>
      <c r="H2305" s="2" t="s">
        <v>255</v>
      </c>
      <c r="I2305" s="2" t="s">
        <v>295</v>
      </c>
      <c r="J2305" s="2" t="s">
        <v>84</v>
      </c>
      <c r="K2305" s="2" t="s">
        <v>305</v>
      </c>
      <c r="L2305" s="2" t="s">
        <v>277</v>
      </c>
      <c r="M2305" s="2" t="s">
        <v>183</v>
      </c>
      <c r="N2305" s="2" t="s">
        <v>1241</v>
      </c>
      <c r="O2305" s="2" t="s">
        <v>257</v>
      </c>
      <c r="P2305" s="2" t="s">
        <v>279</v>
      </c>
      <c r="Q2305" s="2" t="s">
        <v>279</v>
      </c>
      <c r="R2305" s="2" t="s">
        <v>279</v>
      </c>
      <c r="S2305" s="2" t="s">
        <v>197</v>
      </c>
      <c r="T2305" s="137">
        <v>5.3470000000000004</v>
      </c>
      <c r="U2305" s="2" t="s">
        <v>1242</v>
      </c>
      <c r="V2305" s="146">
        <v>6.25E-2</v>
      </c>
      <c r="W2305" s="146">
        <v>0.32955000000000001</v>
      </c>
      <c r="X2305" s="4" t="s">
        <v>263</v>
      </c>
      <c r="Z2305" s="137">
        <v>2389065</v>
      </c>
      <c r="AA2305" s="144">
        <v>3.8807</v>
      </c>
      <c r="AB2305" s="157">
        <v>32.902000000000001</v>
      </c>
      <c r="AD2305" s="137">
        <v>3050.3960000000002</v>
      </c>
      <c r="AG2305" s="2" t="s">
        <v>36</v>
      </c>
      <c r="AH2305" s="146">
        <v>7.85E-4</v>
      </c>
      <c r="AI2305" s="146">
        <v>6.7158633649438797E-4</v>
      </c>
      <c r="AJ2305" s="146">
        <v>1.2250714172253E-4</v>
      </c>
    </row>
    <row r="2306" spans="1:36" x14ac:dyDescent="0.2">
      <c r="A2306" s="188">
        <v>1038</v>
      </c>
      <c r="B2306" s="2">
        <v>1162</v>
      </c>
      <c r="C2306" s="2" t="s">
        <v>1243</v>
      </c>
      <c r="D2306" s="2" t="s">
        <v>1244</v>
      </c>
      <c r="E2306" s="4" t="s">
        <v>380</v>
      </c>
      <c r="F2306" s="2" t="s">
        <v>1245</v>
      </c>
      <c r="G2306" s="2" t="s">
        <v>1246</v>
      </c>
      <c r="H2306" s="2" t="s">
        <v>255</v>
      </c>
      <c r="I2306" s="2" t="s">
        <v>295</v>
      </c>
      <c r="J2306" s="2" t="s">
        <v>84</v>
      </c>
      <c r="K2306" s="2" t="s">
        <v>85</v>
      </c>
      <c r="L2306" s="2" t="s">
        <v>277</v>
      </c>
      <c r="M2306" s="2" t="s">
        <v>183</v>
      </c>
      <c r="N2306" s="134" t="s">
        <v>4007</v>
      </c>
      <c r="O2306" s="2" t="s">
        <v>257</v>
      </c>
      <c r="P2306" s="2" t="s">
        <v>1235</v>
      </c>
      <c r="Q2306" s="2" t="s">
        <v>376</v>
      </c>
      <c r="R2306" s="2" t="s">
        <v>260</v>
      </c>
      <c r="S2306" s="2" t="s">
        <v>89</v>
      </c>
      <c r="T2306" s="137">
        <v>6.46</v>
      </c>
      <c r="U2306" s="2" t="s">
        <v>1247</v>
      </c>
      <c r="V2306" s="146">
        <v>6.25E-2</v>
      </c>
      <c r="W2306" s="146">
        <v>5.5030000000000003E-2</v>
      </c>
      <c r="X2306" s="4" t="s">
        <v>263</v>
      </c>
      <c r="Z2306" s="137">
        <v>1394000</v>
      </c>
      <c r="AA2306" s="144">
        <v>3.306</v>
      </c>
      <c r="AB2306" s="157">
        <v>107.681</v>
      </c>
      <c r="AD2306" s="137">
        <v>4962.5709999999999</v>
      </c>
      <c r="AG2306" s="2" t="s">
        <v>36</v>
      </c>
      <c r="AH2306" s="146">
        <v>1.395E-3</v>
      </c>
      <c r="AI2306" s="146">
        <v>1.09257760157246E-3</v>
      </c>
      <c r="AJ2306" s="146">
        <v>1.9930208791527201E-4</v>
      </c>
    </row>
    <row r="2307" spans="1:36" x14ac:dyDescent="0.2">
      <c r="A2307" s="188">
        <v>1038</v>
      </c>
      <c r="B2307" s="2">
        <v>1162</v>
      </c>
      <c r="C2307" s="2" t="s">
        <v>1410</v>
      </c>
      <c r="D2307" s="2" t="s">
        <v>1411</v>
      </c>
      <c r="E2307" s="4" t="s">
        <v>380</v>
      </c>
      <c r="F2307" s="2" t="s">
        <v>1593</v>
      </c>
      <c r="G2307" s="2" t="s">
        <v>1594</v>
      </c>
      <c r="H2307" s="2" t="s">
        <v>255</v>
      </c>
      <c r="I2307" s="2" t="s">
        <v>295</v>
      </c>
      <c r="J2307" s="2" t="s">
        <v>84</v>
      </c>
      <c r="K2307" s="2" t="s">
        <v>349</v>
      </c>
      <c r="L2307" s="2" t="s">
        <v>277</v>
      </c>
      <c r="M2307" s="2" t="s">
        <v>183</v>
      </c>
      <c r="N2307" s="134" t="s">
        <v>4007</v>
      </c>
      <c r="O2307" s="2" t="s">
        <v>257</v>
      </c>
      <c r="P2307" s="2" t="s">
        <v>1296</v>
      </c>
      <c r="Q2307" s="2" t="s">
        <v>88</v>
      </c>
      <c r="R2307" s="2" t="s">
        <v>260</v>
      </c>
      <c r="S2307" s="2" t="s">
        <v>89</v>
      </c>
      <c r="T2307" s="137">
        <v>2.851</v>
      </c>
      <c r="U2307" s="2" t="s">
        <v>1595</v>
      </c>
      <c r="V2307" s="146">
        <v>3.125E-2</v>
      </c>
      <c r="W2307" s="146">
        <v>5.8540000000000002E-2</v>
      </c>
      <c r="X2307" s="4" t="s">
        <v>263</v>
      </c>
      <c r="Z2307" s="137">
        <v>1212000</v>
      </c>
      <c r="AA2307" s="144">
        <v>3.306</v>
      </c>
      <c r="AB2307" s="157">
        <v>94.084000000000003</v>
      </c>
      <c r="AD2307" s="137">
        <v>3769.8429999999998</v>
      </c>
      <c r="AG2307" s="2" t="s">
        <v>36</v>
      </c>
      <c r="AH2307" s="146">
        <v>1.616E-3</v>
      </c>
      <c r="AI2307" s="146">
        <v>8.2998227159351498E-4</v>
      </c>
      <c r="AJ2307" s="146">
        <v>1.51400870220272E-4</v>
      </c>
    </row>
    <row r="2308" spans="1:36" x14ac:dyDescent="0.2">
      <c r="A2308" s="188">
        <v>1038</v>
      </c>
      <c r="B2308" s="2">
        <v>1162</v>
      </c>
      <c r="C2308" s="2" t="s">
        <v>1248</v>
      </c>
      <c r="D2308" s="2" t="s">
        <v>1249</v>
      </c>
      <c r="E2308" s="4" t="s">
        <v>380</v>
      </c>
      <c r="F2308" s="2" t="s">
        <v>1250</v>
      </c>
      <c r="G2308" s="2" t="s">
        <v>1251</v>
      </c>
      <c r="H2308" s="2" t="s">
        <v>255</v>
      </c>
      <c r="I2308" s="2" t="s">
        <v>295</v>
      </c>
      <c r="J2308" s="2" t="s">
        <v>84</v>
      </c>
      <c r="K2308" s="2" t="s">
        <v>1252</v>
      </c>
      <c r="L2308" s="2" t="s">
        <v>277</v>
      </c>
      <c r="M2308" s="2" t="s">
        <v>183</v>
      </c>
      <c r="N2308" s="2" t="s">
        <v>1253</v>
      </c>
      <c r="O2308" s="2" t="s">
        <v>257</v>
      </c>
      <c r="P2308" s="2" t="s">
        <v>1218</v>
      </c>
      <c r="Q2308" s="2" t="s">
        <v>376</v>
      </c>
      <c r="R2308" s="2" t="s">
        <v>260</v>
      </c>
      <c r="S2308" s="2" t="s">
        <v>89</v>
      </c>
      <c r="T2308" s="137">
        <v>2.847</v>
      </c>
      <c r="U2308" s="2" t="s">
        <v>1254</v>
      </c>
      <c r="V2308" s="146">
        <v>2.5000000000000001E-2</v>
      </c>
      <c r="W2308" s="146">
        <v>4.5850000000000002E-2</v>
      </c>
      <c r="X2308" s="4" t="s">
        <v>263</v>
      </c>
      <c r="Z2308" s="137">
        <v>1097000</v>
      </c>
      <c r="AA2308" s="144">
        <v>3.306</v>
      </c>
      <c r="AB2308" s="157">
        <v>94.680999999999997</v>
      </c>
      <c r="AD2308" s="137">
        <v>3433.7809999999999</v>
      </c>
      <c r="AG2308" s="2" t="s">
        <v>36</v>
      </c>
      <c r="AH2308" s="146">
        <v>2.1940000000000002E-3</v>
      </c>
      <c r="AI2308" s="146">
        <v>7.5599372750630005E-4</v>
      </c>
      <c r="AJ2308" s="146">
        <v>1.3790428078152601E-4</v>
      </c>
    </row>
    <row r="2309" spans="1:36" x14ac:dyDescent="0.2">
      <c r="A2309" s="188">
        <v>1038</v>
      </c>
      <c r="B2309" s="2">
        <v>1162</v>
      </c>
      <c r="C2309" s="2" t="s">
        <v>1255</v>
      </c>
      <c r="D2309" s="2" t="s">
        <v>1256</v>
      </c>
      <c r="E2309" s="4" t="s">
        <v>252</v>
      </c>
      <c r="F2309" s="2" t="s">
        <v>1257</v>
      </c>
      <c r="G2309" s="2" t="s">
        <v>1258</v>
      </c>
      <c r="H2309" s="2" t="s">
        <v>255</v>
      </c>
      <c r="I2309" s="2" t="s">
        <v>295</v>
      </c>
      <c r="J2309" s="2" t="s">
        <v>84</v>
      </c>
      <c r="K2309" s="2" t="s">
        <v>30</v>
      </c>
      <c r="L2309" s="2" t="s">
        <v>277</v>
      </c>
      <c r="M2309" s="2" t="s">
        <v>183</v>
      </c>
      <c r="N2309" s="2" t="s">
        <v>1259</v>
      </c>
      <c r="O2309" s="2" t="s">
        <v>257</v>
      </c>
      <c r="P2309" s="2" t="s">
        <v>279</v>
      </c>
      <c r="Q2309" s="2" t="s">
        <v>279</v>
      </c>
      <c r="R2309" s="2" t="s">
        <v>279</v>
      </c>
      <c r="S2309" s="2" t="s">
        <v>89</v>
      </c>
      <c r="T2309" s="137">
        <v>0.161</v>
      </c>
      <c r="U2309" s="2" t="s">
        <v>1260</v>
      </c>
      <c r="V2309" s="146">
        <v>0</v>
      </c>
      <c r="W2309" s="146">
        <v>0.17421</v>
      </c>
      <c r="X2309" s="4" t="s">
        <v>263</v>
      </c>
      <c r="Z2309" s="137">
        <v>1116000</v>
      </c>
      <c r="AA2309" s="144">
        <v>3.306</v>
      </c>
      <c r="AB2309" s="157">
        <v>99.893000000000001</v>
      </c>
      <c r="AD2309" s="137">
        <v>3685.556</v>
      </c>
      <c r="AG2309" s="2" t="s">
        <v>36</v>
      </c>
      <c r="AH2309" s="146">
        <v>2.4260000000000002E-3</v>
      </c>
      <c r="AI2309" s="146">
        <v>8.1142529643036903E-4</v>
      </c>
      <c r="AJ2309" s="146">
        <v>1.48015807328552E-4</v>
      </c>
    </row>
    <row r="2310" spans="1:36" x14ac:dyDescent="0.2">
      <c r="A2310" s="188">
        <v>1038</v>
      </c>
      <c r="B2310" s="2">
        <v>1162</v>
      </c>
      <c r="C2310" s="2" t="s">
        <v>1596</v>
      </c>
      <c r="D2310" s="2" t="s">
        <v>1597</v>
      </c>
      <c r="E2310" s="4" t="s">
        <v>380</v>
      </c>
      <c r="F2310" s="2" t="s">
        <v>1598</v>
      </c>
      <c r="G2310" s="2" t="s">
        <v>1599</v>
      </c>
      <c r="H2310" s="2" t="s">
        <v>255</v>
      </c>
      <c r="I2310" s="2" t="s">
        <v>295</v>
      </c>
      <c r="J2310" s="2" t="s">
        <v>84</v>
      </c>
      <c r="K2310" s="2" t="s">
        <v>1600</v>
      </c>
      <c r="L2310" s="2" t="s">
        <v>277</v>
      </c>
      <c r="M2310" s="2" t="s">
        <v>183</v>
      </c>
      <c r="N2310" s="2" t="s">
        <v>1393</v>
      </c>
      <c r="O2310" s="2" t="s">
        <v>257</v>
      </c>
      <c r="P2310" s="2" t="s">
        <v>279</v>
      </c>
      <c r="Q2310" s="2" t="s">
        <v>279</v>
      </c>
      <c r="R2310" s="2" t="s">
        <v>279</v>
      </c>
      <c r="S2310" s="2" t="s">
        <v>197</v>
      </c>
      <c r="T2310" s="137">
        <v>3.7690000000000001</v>
      </c>
      <c r="U2310" s="2" t="s">
        <v>1476</v>
      </c>
      <c r="V2310" s="146">
        <v>0.05</v>
      </c>
      <c r="W2310" s="146">
        <v>4.9349999999999998E-2</v>
      </c>
      <c r="X2310" s="4" t="s">
        <v>263</v>
      </c>
      <c r="Z2310" s="137">
        <v>708000</v>
      </c>
      <c r="AA2310" s="144">
        <v>3.8807</v>
      </c>
      <c r="AB2310" s="157">
        <v>103.181</v>
      </c>
      <c r="AD2310" s="137">
        <v>2834.9319999999998</v>
      </c>
      <c r="AG2310" s="2" t="s">
        <v>36</v>
      </c>
      <c r="AH2310" s="146">
        <v>2.0230000000000001E-3</v>
      </c>
      <c r="AI2310" s="146">
        <v>6.2414883842733997E-4</v>
      </c>
      <c r="AJ2310" s="146">
        <v>1.1385385027976901E-4</v>
      </c>
    </row>
    <row r="2311" spans="1:36" x14ac:dyDescent="0.2">
      <c r="A2311" s="188">
        <v>1038</v>
      </c>
      <c r="B2311" s="2">
        <v>1162</v>
      </c>
      <c r="C2311" s="2" t="s">
        <v>1601</v>
      </c>
      <c r="D2311" s="2" t="s">
        <v>1602</v>
      </c>
      <c r="E2311" s="4" t="s">
        <v>380</v>
      </c>
      <c r="F2311" s="2" t="s">
        <v>1603</v>
      </c>
      <c r="G2311" s="2" t="s">
        <v>1604</v>
      </c>
      <c r="H2311" s="2" t="s">
        <v>255</v>
      </c>
      <c r="I2311" s="2" t="s">
        <v>295</v>
      </c>
      <c r="J2311" s="2" t="s">
        <v>84</v>
      </c>
      <c r="K2311" s="2" t="s">
        <v>85</v>
      </c>
      <c r="L2311" s="2" t="s">
        <v>277</v>
      </c>
      <c r="M2311" s="2" t="s">
        <v>183</v>
      </c>
      <c r="N2311" s="2" t="s">
        <v>374</v>
      </c>
      <c r="O2311" s="2" t="s">
        <v>257</v>
      </c>
      <c r="P2311" s="2" t="s">
        <v>1218</v>
      </c>
      <c r="Q2311" s="2" t="s">
        <v>376</v>
      </c>
      <c r="R2311" s="2" t="s">
        <v>260</v>
      </c>
      <c r="S2311" s="2" t="s">
        <v>89</v>
      </c>
      <c r="T2311" s="137">
        <v>1.6759999999999999</v>
      </c>
      <c r="U2311" s="2" t="s">
        <v>1605</v>
      </c>
      <c r="V2311" s="146">
        <v>2.3E-2</v>
      </c>
      <c r="W2311" s="146">
        <v>4.598E-2</v>
      </c>
      <c r="X2311" s="4" t="s">
        <v>263</v>
      </c>
      <c r="Z2311" s="137">
        <v>1845000</v>
      </c>
      <c r="AA2311" s="144">
        <v>3.306</v>
      </c>
      <c r="AB2311" s="157">
        <v>96.884</v>
      </c>
      <c r="AD2311" s="137">
        <v>5909.4780000000001</v>
      </c>
      <c r="AG2311" s="2" t="s">
        <v>36</v>
      </c>
      <c r="AH2311" s="146">
        <v>2.4629999999999999E-3</v>
      </c>
      <c r="AI2311" s="146">
        <v>1.30105202381324E-3</v>
      </c>
      <c r="AJ2311" s="146">
        <v>2.37330862777321E-4</v>
      </c>
    </row>
    <row r="2312" spans="1:36" x14ac:dyDescent="0.2">
      <c r="A2312" s="188">
        <v>1038</v>
      </c>
      <c r="B2312" s="2">
        <v>1162</v>
      </c>
      <c r="C2312" s="2" t="s">
        <v>370</v>
      </c>
      <c r="D2312" s="2" t="s">
        <v>371</v>
      </c>
      <c r="E2312" s="4" t="s">
        <v>252</v>
      </c>
      <c r="F2312" s="2" t="s">
        <v>1606</v>
      </c>
      <c r="G2312" s="2" t="s">
        <v>1607</v>
      </c>
      <c r="H2312" s="2" t="s">
        <v>255</v>
      </c>
      <c r="I2312" s="2" t="s">
        <v>295</v>
      </c>
      <c r="J2312" s="2" t="s">
        <v>84</v>
      </c>
      <c r="K2312" s="2" t="s">
        <v>85</v>
      </c>
      <c r="L2312" s="2" t="s">
        <v>277</v>
      </c>
      <c r="M2312" s="2" t="s">
        <v>183</v>
      </c>
      <c r="N2312" s="2" t="s">
        <v>374</v>
      </c>
      <c r="O2312" s="2" t="s">
        <v>257</v>
      </c>
      <c r="P2312" s="2" t="s">
        <v>375</v>
      </c>
      <c r="Q2312" s="2" t="s">
        <v>376</v>
      </c>
      <c r="R2312" s="2" t="s">
        <v>260</v>
      </c>
      <c r="S2312" s="2" t="s">
        <v>197</v>
      </c>
      <c r="T2312" s="137">
        <v>3.94</v>
      </c>
      <c r="U2312" s="2" t="s">
        <v>1608</v>
      </c>
      <c r="V2312" s="146">
        <v>4.3749999999999997E-2</v>
      </c>
      <c r="W2312" s="146">
        <v>3.8309999999999997E-2</v>
      </c>
      <c r="X2312" s="4" t="s">
        <v>263</v>
      </c>
      <c r="Z2312" s="137">
        <v>6817000</v>
      </c>
      <c r="AA2312" s="144">
        <v>3.8807</v>
      </c>
      <c r="AB2312" s="157">
        <v>104.277</v>
      </c>
      <c r="AD2312" s="137">
        <v>27586.080000000002</v>
      </c>
      <c r="AG2312" s="2" t="s">
        <v>36</v>
      </c>
      <c r="AH2312" s="146">
        <v>4.5450000000000004E-3</v>
      </c>
      <c r="AI2312" s="146">
        <v>6.0734513545232698E-3</v>
      </c>
      <c r="AJ2312" s="146">
        <v>1.10788609803662E-3</v>
      </c>
    </row>
    <row r="2313" spans="1:36" x14ac:dyDescent="0.2">
      <c r="A2313" s="188">
        <v>1038</v>
      </c>
      <c r="B2313" s="2">
        <v>1162</v>
      </c>
      <c r="C2313" s="2" t="s">
        <v>370</v>
      </c>
      <c r="D2313" s="2" t="s">
        <v>371</v>
      </c>
      <c r="E2313" s="4" t="s">
        <v>252</v>
      </c>
      <c r="F2313" s="2" t="s">
        <v>372</v>
      </c>
      <c r="G2313" s="2" t="s">
        <v>373</v>
      </c>
      <c r="H2313" s="2" t="s">
        <v>255</v>
      </c>
      <c r="I2313" s="2" t="s">
        <v>295</v>
      </c>
      <c r="J2313" s="2" t="s">
        <v>84</v>
      </c>
      <c r="K2313" s="2" t="s">
        <v>85</v>
      </c>
      <c r="L2313" s="2" t="s">
        <v>277</v>
      </c>
      <c r="M2313" s="2" t="s">
        <v>183</v>
      </c>
      <c r="N2313" s="2" t="s">
        <v>374</v>
      </c>
      <c r="O2313" s="2" t="s">
        <v>257</v>
      </c>
      <c r="P2313" s="2" t="s">
        <v>375</v>
      </c>
      <c r="Q2313" s="2" t="s">
        <v>376</v>
      </c>
      <c r="R2313" s="2" t="s">
        <v>260</v>
      </c>
      <c r="S2313" s="2" t="s">
        <v>197</v>
      </c>
      <c r="T2313" s="137">
        <v>1.298</v>
      </c>
      <c r="U2313" s="2" t="s">
        <v>377</v>
      </c>
      <c r="V2313" s="146">
        <v>3.7499999999999999E-2</v>
      </c>
      <c r="W2313" s="146">
        <v>3.3009999999999998E-2</v>
      </c>
      <c r="X2313" s="4" t="s">
        <v>263</v>
      </c>
      <c r="Z2313" s="137">
        <v>4266000</v>
      </c>
      <c r="AA2313" s="144">
        <v>3.8807</v>
      </c>
      <c r="AB2313" s="157">
        <v>102.318</v>
      </c>
      <c r="AD2313" s="137">
        <v>16938.853999999999</v>
      </c>
      <c r="AG2313" s="2" t="s">
        <v>36</v>
      </c>
      <c r="AH2313" s="146">
        <v>3.8779999999999999E-3</v>
      </c>
      <c r="AI2313" s="146">
        <v>3.7293195571374001E-3</v>
      </c>
      <c r="AJ2313" s="146">
        <v>6.8028227301293999E-4</v>
      </c>
    </row>
    <row r="2314" spans="1:36" x14ac:dyDescent="0.2">
      <c r="A2314" s="188">
        <v>1038</v>
      </c>
      <c r="B2314" s="2">
        <v>1162</v>
      </c>
      <c r="C2314" s="2" t="s">
        <v>378</v>
      </c>
      <c r="D2314" s="2" t="s">
        <v>379</v>
      </c>
      <c r="E2314" s="4" t="s">
        <v>380</v>
      </c>
      <c r="F2314" s="2" t="s">
        <v>381</v>
      </c>
      <c r="G2314" s="2" t="s">
        <v>382</v>
      </c>
      <c r="H2314" s="2" t="s">
        <v>255</v>
      </c>
      <c r="I2314" s="2" t="s">
        <v>295</v>
      </c>
      <c r="J2314" s="2" t="s">
        <v>84</v>
      </c>
      <c r="K2314" s="2" t="s">
        <v>383</v>
      </c>
      <c r="L2314" s="2" t="s">
        <v>277</v>
      </c>
      <c r="M2314" s="2" t="s">
        <v>183</v>
      </c>
      <c r="N2314" s="2" t="s">
        <v>384</v>
      </c>
      <c r="O2314" s="2" t="s">
        <v>257</v>
      </c>
      <c r="P2314" s="2" t="s">
        <v>385</v>
      </c>
      <c r="Q2314" s="2" t="s">
        <v>376</v>
      </c>
      <c r="R2314" s="2" t="s">
        <v>260</v>
      </c>
      <c r="S2314" s="2" t="s">
        <v>89</v>
      </c>
      <c r="T2314" s="137">
        <v>1.474</v>
      </c>
      <c r="U2314" s="2" t="s">
        <v>386</v>
      </c>
      <c r="V2314" s="146">
        <v>6.5000000000000002E-2</v>
      </c>
      <c r="W2314" s="146">
        <v>6.923E-2</v>
      </c>
      <c r="X2314" s="4" t="s">
        <v>263</v>
      </c>
      <c r="Z2314" s="137">
        <v>5131000</v>
      </c>
      <c r="AA2314" s="144">
        <v>3.306</v>
      </c>
      <c r="AB2314" s="157">
        <v>102.105</v>
      </c>
      <c r="AD2314" s="137">
        <v>17320.182000000001</v>
      </c>
      <c r="AG2314" s="2" t="s">
        <v>36</v>
      </c>
      <c r="AH2314" s="146">
        <v>1.1402000000000001E-2</v>
      </c>
      <c r="AI2314" s="146">
        <v>3.8132740152357E-3</v>
      </c>
      <c r="AJ2314" s="146">
        <v>6.9559679050323702E-4</v>
      </c>
    </row>
    <row r="2315" spans="1:36" x14ac:dyDescent="0.2">
      <c r="A2315" s="188">
        <v>1038</v>
      </c>
      <c r="B2315" s="2">
        <v>1162</v>
      </c>
      <c r="C2315" s="2" t="s">
        <v>1609</v>
      </c>
      <c r="D2315" s="2" t="s">
        <v>1610</v>
      </c>
      <c r="E2315" s="4" t="s">
        <v>380</v>
      </c>
      <c r="F2315" s="2" t="s">
        <v>1611</v>
      </c>
      <c r="G2315" s="2" t="s">
        <v>1612</v>
      </c>
      <c r="H2315" s="2" t="s">
        <v>255</v>
      </c>
      <c r="I2315" s="2" t="s">
        <v>295</v>
      </c>
      <c r="J2315" s="2" t="s">
        <v>84</v>
      </c>
      <c r="K2315" s="2" t="s">
        <v>85</v>
      </c>
      <c r="L2315" s="2" t="s">
        <v>277</v>
      </c>
      <c r="M2315" s="2" t="s">
        <v>183</v>
      </c>
      <c r="N2315" s="2" t="s">
        <v>1399</v>
      </c>
      <c r="O2315" s="2" t="s">
        <v>257</v>
      </c>
      <c r="P2315" s="2" t="s">
        <v>1613</v>
      </c>
      <c r="Q2315" s="2" t="s">
        <v>376</v>
      </c>
      <c r="R2315" s="2" t="s">
        <v>260</v>
      </c>
      <c r="S2315" s="2" t="s">
        <v>89</v>
      </c>
      <c r="T2315" s="137">
        <v>3.484</v>
      </c>
      <c r="U2315" s="2" t="s">
        <v>1614</v>
      </c>
      <c r="V2315" s="146">
        <v>6.8750000000000006E-2</v>
      </c>
      <c r="W2315" s="146">
        <v>6.198E-2</v>
      </c>
      <c r="X2315" s="4" t="s">
        <v>263</v>
      </c>
      <c r="Z2315" s="137">
        <v>1540000</v>
      </c>
      <c r="AA2315" s="144">
        <v>3.306</v>
      </c>
      <c r="AB2315" s="157">
        <v>104.304</v>
      </c>
      <c r="AD2315" s="137">
        <v>5310.3580000000002</v>
      </c>
      <c r="AG2315" s="2" t="s">
        <v>36</v>
      </c>
      <c r="AH2315" s="146">
        <v>1.5399999999999999E-3</v>
      </c>
      <c r="AI2315" s="146">
        <v>1.16914763460339E-3</v>
      </c>
      <c r="AJ2315" s="146">
        <v>2.13269578583982E-4</v>
      </c>
    </row>
    <row r="2316" spans="1:36" x14ac:dyDescent="0.2">
      <c r="A2316" s="188">
        <v>1038</v>
      </c>
      <c r="B2316" s="2">
        <v>1162</v>
      </c>
      <c r="C2316" s="2" t="s">
        <v>1596</v>
      </c>
      <c r="D2316" s="2" t="s">
        <v>1597</v>
      </c>
      <c r="E2316" s="4" t="s">
        <v>380</v>
      </c>
      <c r="F2316" s="2" t="s">
        <v>1615</v>
      </c>
      <c r="G2316" s="2" t="s">
        <v>1616</v>
      </c>
      <c r="H2316" s="2" t="s">
        <v>255</v>
      </c>
      <c r="I2316" s="2" t="s">
        <v>295</v>
      </c>
      <c r="J2316" s="2" t="s">
        <v>84</v>
      </c>
      <c r="K2316" s="2" t="s">
        <v>1600</v>
      </c>
      <c r="L2316" s="2" t="s">
        <v>277</v>
      </c>
      <c r="M2316" s="2" t="s">
        <v>183</v>
      </c>
      <c r="N2316" s="134" t="s">
        <v>4007</v>
      </c>
      <c r="O2316" s="2" t="s">
        <v>257</v>
      </c>
      <c r="P2316" s="2" t="s">
        <v>279</v>
      </c>
      <c r="Q2316" s="2" t="s">
        <v>279</v>
      </c>
      <c r="R2316" s="2" t="s">
        <v>279</v>
      </c>
      <c r="S2316" s="2" t="s">
        <v>197</v>
      </c>
      <c r="T2316" s="137">
        <v>2.3780000000000001</v>
      </c>
      <c r="U2316" s="2" t="s">
        <v>1617</v>
      </c>
      <c r="V2316" s="146">
        <v>1.6250000000000001E-2</v>
      </c>
      <c r="W2316" s="146">
        <v>4.1840000000000002E-2</v>
      </c>
      <c r="X2316" s="4" t="s">
        <v>263</v>
      </c>
      <c r="Z2316" s="137">
        <v>826000</v>
      </c>
      <c r="AA2316" s="144">
        <v>3.8807</v>
      </c>
      <c r="AB2316" s="157">
        <v>95.337000000000003</v>
      </c>
      <c r="AD2316" s="137">
        <v>3055.998</v>
      </c>
      <c r="AG2316" s="2" t="s">
        <v>36</v>
      </c>
      <c r="AH2316" s="146">
        <v>2.395E-3</v>
      </c>
      <c r="AI2316" s="146">
        <v>6.7281955947148396E-4</v>
      </c>
      <c r="AJ2316" s="146">
        <v>1.2273209957801501E-4</v>
      </c>
    </row>
    <row r="2317" spans="1:36" x14ac:dyDescent="0.2">
      <c r="A2317" s="188">
        <v>1038</v>
      </c>
      <c r="B2317" s="2">
        <v>1162</v>
      </c>
      <c r="C2317" s="2" t="s">
        <v>1261</v>
      </c>
      <c r="D2317" s="2" t="s">
        <v>1262</v>
      </c>
      <c r="E2317" s="4" t="s">
        <v>380</v>
      </c>
      <c r="F2317" s="2" t="s">
        <v>1263</v>
      </c>
      <c r="G2317" s="2" t="s">
        <v>1264</v>
      </c>
      <c r="H2317" s="2" t="s">
        <v>255</v>
      </c>
      <c r="I2317" s="2" t="s">
        <v>295</v>
      </c>
      <c r="J2317" s="2" t="s">
        <v>84</v>
      </c>
      <c r="K2317" s="2" t="s">
        <v>383</v>
      </c>
      <c r="L2317" s="2" t="s">
        <v>277</v>
      </c>
      <c r="M2317" s="2" t="s">
        <v>183</v>
      </c>
      <c r="N2317" s="2" t="s">
        <v>1265</v>
      </c>
      <c r="O2317" s="2" t="s">
        <v>257</v>
      </c>
      <c r="P2317" s="2" t="s">
        <v>1266</v>
      </c>
      <c r="Q2317" s="2" t="s">
        <v>88</v>
      </c>
      <c r="R2317" s="2" t="s">
        <v>260</v>
      </c>
      <c r="S2317" s="2" t="s">
        <v>197</v>
      </c>
      <c r="T2317" s="137">
        <v>3.6259999999999999</v>
      </c>
      <c r="U2317" s="2" t="s">
        <v>1267</v>
      </c>
      <c r="V2317" s="146">
        <v>5.5E-2</v>
      </c>
      <c r="W2317" s="146">
        <v>5.4539999999999998E-2</v>
      </c>
      <c r="X2317" s="4" t="s">
        <v>263</v>
      </c>
      <c r="Z2317" s="137">
        <v>2211000</v>
      </c>
      <c r="AA2317" s="144">
        <v>3.8807</v>
      </c>
      <c r="AB2317" s="157">
        <v>101.19199999999999</v>
      </c>
      <c r="AD2317" s="137">
        <v>8682.5329999999994</v>
      </c>
      <c r="AG2317" s="2" t="s">
        <v>36</v>
      </c>
      <c r="AH2317" s="146">
        <v>4.9129999999999998E-3</v>
      </c>
      <c r="AI2317" s="146">
        <v>1.9115778814781999E-3</v>
      </c>
      <c r="AJ2317" s="146">
        <v>3.4869968269799899E-4</v>
      </c>
    </row>
    <row r="2318" spans="1:36" x14ac:dyDescent="0.2">
      <c r="A2318" s="188">
        <v>1038</v>
      </c>
      <c r="B2318" s="2">
        <v>1162</v>
      </c>
      <c r="C2318" s="2" t="s">
        <v>1432</v>
      </c>
      <c r="D2318" s="2" t="s">
        <v>1433</v>
      </c>
      <c r="E2318" s="4" t="s">
        <v>380</v>
      </c>
      <c r="F2318" s="2" t="s">
        <v>1618</v>
      </c>
      <c r="G2318" s="2" t="s">
        <v>1619</v>
      </c>
      <c r="H2318" s="2" t="s">
        <v>255</v>
      </c>
      <c r="I2318" s="2" t="s">
        <v>295</v>
      </c>
      <c r="J2318" s="2" t="s">
        <v>84</v>
      </c>
      <c r="K2318" s="2" t="s">
        <v>85</v>
      </c>
      <c r="L2318" s="2" t="s">
        <v>277</v>
      </c>
      <c r="M2318" s="2" t="s">
        <v>183</v>
      </c>
      <c r="N2318" s="2" t="s">
        <v>1241</v>
      </c>
      <c r="O2318" s="2" t="s">
        <v>257</v>
      </c>
      <c r="P2318" s="2" t="s">
        <v>1218</v>
      </c>
      <c r="Q2318" s="2" t="s">
        <v>376</v>
      </c>
      <c r="R2318" s="2" t="s">
        <v>260</v>
      </c>
      <c r="S2318" s="2" t="s">
        <v>89</v>
      </c>
      <c r="T2318" s="137">
        <v>2.5920000000000001</v>
      </c>
      <c r="U2318" s="2" t="s">
        <v>1620</v>
      </c>
      <c r="V2318" s="146">
        <v>5.45E-2</v>
      </c>
      <c r="W2318" s="146">
        <v>5.2850000000000001E-2</v>
      </c>
      <c r="X2318" s="4" t="s">
        <v>263</v>
      </c>
      <c r="Z2318" s="137">
        <v>482000</v>
      </c>
      <c r="AA2318" s="144">
        <v>3.306</v>
      </c>
      <c r="AB2318" s="157">
        <v>101.634</v>
      </c>
      <c r="AD2318" s="137">
        <v>1619.5250000000001</v>
      </c>
      <c r="AG2318" s="2" t="s">
        <v>36</v>
      </c>
      <c r="AH2318" s="146">
        <v>9.6400000000000001E-4</v>
      </c>
      <c r="AI2318" s="146">
        <v>3.5656049259920298E-4</v>
      </c>
      <c r="AJ2318" s="146">
        <v>6.5041833679221702E-5</v>
      </c>
    </row>
    <row r="2319" spans="1:36" x14ac:dyDescent="0.2">
      <c r="A2319" s="188">
        <v>1038</v>
      </c>
      <c r="B2319" s="2">
        <v>1162</v>
      </c>
      <c r="C2319" s="2" t="s">
        <v>1268</v>
      </c>
      <c r="D2319" s="2" t="s">
        <v>1269</v>
      </c>
      <c r="E2319" s="4" t="s">
        <v>380</v>
      </c>
      <c r="F2319" s="2" t="s">
        <v>1270</v>
      </c>
      <c r="G2319" s="2" t="s">
        <v>1271</v>
      </c>
      <c r="H2319" s="2" t="s">
        <v>255</v>
      </c>
      <c r="I2319" s="2" t="s">
        <v>295</v>
      </c>
      <c r="J2319" s="2" t="s">
        <v>84</v>
      </c>
      <c r="K2319" s="2" t="s">
        <v>85</v>
      </c>
      <c r="L2319" s="2" t="s">
        <v>277</v>
      </c>
      <c r="M2319" s="2" t="s">
        <v>183</v>
      </c>
      <c r="N2319" s="2" t="s">
        <v>1272</v>
      </c>
      <c r="O2319" s="2" t="s">
        <v>257</v>
      </c>
      <c r="P2319" s="2" t="s">
        <v>1235</v>
      </c>
      <c r="Q2319" s="2" t="s">
        <v>376</v>
      </c>
      <c r="R2319" s="2" t="s">
        <v>260</v>
      </c>
      <c r="S2319" s="2" t="s">
        <v>89</v>
      </c>
      <c r="T2319" s="137">
        <v>2.0289999999999999</v>
      </c>
      <c r="U2319" s="2" t="s">
        <v>1273</v>
      </c>
      <c r="V2319" s="146">
        <v>3.2500000000000001E-2</v>
      </c>
      <c r="W2319" s="146">
        <v>4.086E-2</v>
      </c>
      <c r="X2319" s="4" t="s">
        <v>263</v>
      </c>
      <c r="Z2319" s="137">
        <v>1119000</v>
      </c>
      <c r="AA2319" s="144">
        <v>3.306</v>
      </c>
      <c r="AB2319" s="157">
        <v>99.44</v>
      </c>
      <c r="AD2319" s="137">
        <v>3678.681</v>
      </c>
      <c r="AG2319" s="2" t="s">
        <v>36</v>
      </c>
      <c r="AH2319" s="146">
        <v>4.0700000000000003E-4</v>
      </c>
      <c r="AI2319" s="146">
        <v>8.0991167500219202E-4</v>
      </c>
      <c r="AJ2319" s="146">
        <v>1.4773970070645499E-4</v>
      </c>
    </row>
    <row r="2320" spans="1:36" x14ac:dyDescent="0.2">
      <c r="A2320" s="188">
        <v>1038</v>
      </c>
      <c r="B2320" s="2">
        <v>1162</v>
      </c>
      <c r="C2320" s="2" t="s">
        <v>1274</v>
      </c>
      <c r="D2320" s="2" t="s">
        <v>1275</v>
      </c>
      <c r="E2320" s="4" t="s">
        <v>380</v>
      </c>
      <c r="F2320" s="2" t="s">
        <v>1276</v>
      </c>
      <c r="G2320" s="2" t="s">
        <v>1277</v>
      </c>
      <c r="H2320" s="2" t="s">
        <v>255</v>
      </c>
      <c r="I2320" s="2" t="s">
        <v>295</v>
      </c>
      <c r="J2320" s="2" t="s">
        <v>84</v>
      </c>
      <c r="K2320" s="2" t="s">
        <v>1278</v>
      </c>
      <c r="L2320" s="2" t="s">
        <v>277</v>
      </c>
      <c r="M2320" s="2" t="s">
        <v>183</v>
      </c>
      <c r="N2320" s="2" t="s">
        <v>1279</v>
      </c>
      <c r="O2320" s="2" t="s">
        <v>257</v>
      </c>
      <c r="P2320" s="2" t="s">
        <v>351</v>
      </c>
      <c r="Q2320" s="2" t="s">
        <v>376</v>
      </c>
      <c r="R2320" s="2" t="s">
        <v>260</v>
      </c>
      <c r="S2320" s="2" t="s">
        <v>89</v>
      </c>
      <c r="T2320" s="137">
        <v>1.409</v>
      </c>
      <c r="U2320" s="2" t="s">
        <v>1280</v>
      </c>
      <c r="V2320" s="146">
        <v>2.5340000000000001E-2</v>
      </c>
      <c r="W2320" s="146">
        <v>4.095E-2</v>
      </c>
      <c r="X2320" s="4" t="s">
        <v>263</v>
      </c>
      <c r="Z2320" s="137">
        <v>1104000</v>
      </c>
      <c r="AA2320" s="144">
        <v>3.306</v>
      </c>
      <c r="AB2320" s="157">
        <v>97.929000000000002</v>
      </c>
      <c r="AD2320" s="137">
        <v>3574.239</v>
      </c>
      <c r="AG2320" s="2" t="s">
        <v>36</v>
      </c>
      <c r="AH2320" s="146">
        <v>1.1039999999999999E-3</v>
      </c>
      <c r="AI2320" s="146">
        <v>7.86917422323612E-4</v>
      </c>
      <c r="AJ2320" s="146">
        <v>1.4354521368576499E-4</v>
      </c>
    </row>
    <row r="2321" spans="1:36" x14ac:dyDescent="0.2">
      <c r="A2321" s="188">
        <v>1038</v>
      </c>
      <c r="B2321" s="2">
        <v>1162</v>
      </c>
      <c r="C2321" s="2" t="s">
        <v>1621</v>
      </c>
      <c r="D2321" s="2" t="s">
        <v>1622</v>
      </c>
      <c r="E2321" s="4" t="s">
        <v>380</v>
      </c>
      <c r="F2321" s="2" t="s">
        <v>1623</v>
      </c>
      <c r="G2321" s="2" t="s">
        <v>1624</v>
      </c>
      <c r="H2321" s="2" t="s">
        <v>255</v>
      </c>
      <c r="I2321" s="2" t="s">
        <v>295</v>
      </c>
      <c r="J2321" s="2" t="s">
        <v>84</v>
      </c>
      <c r="K2321" s="2" t="s">
        <v>85</v>
      </c>
      <c r="L2321" s="2" t="s">
        <v>277</v>
      </c>
      <c r="M2321" s="2" t="s">
        <v>183</v>
      </c>
      <c r="N2321" s="134" t="s">
        <v>4007</v>
      </c>
      <c r="O2321" s="2" t="s">
        <v>257</v>
      </c>
      <c r="P2321" s="2" t="s">
        <v>351</v>
      </c>
      <c r="Q2321" s="2" t="s">
        <v>376</v>
      </c>
      <c r="R2321" s="2" t="s">
        <v>260</v>
      </c>
      <c r="S2321" s="2" t="s">
        <v>89</v>
      </c>
      <c r="T2321" s="137">
        <v>1.8839999999999999</v>
      </c>
      <c r="U2321" s="2" t="s">
        <v>606</v>
      </c>
      <c r="V2321" s="146">
        <v>0.04</v>
      </c>
      <c r="W2321" s="146">
        <v>4.0210000000000003E-2</v>
      </c>
      <c r="X2321" s="4" t="s">
        <v>263</v>
      </c>
      <c r="Z2321" s="137">
        <v>753000</v>
      </c>
      <c r="AA2321" s="144">
        <v>3.306</v>
      </c>
      <c r="AB2321" s="157">
        <v>100.08499999999999</v>
      </c>
      <c r="AD2321" s="137">
        <v>2491.5259999999998</v>
      </c>
      <c r="AG2321" s="2" t="s">
        <v>36</v>
      </c>
      <c r="AH2321" s="146">
        <v>5.0199999999999995E-4</v>
      </c>
      <c r="AI2321" s="146">
        <v>5.4854333917472799E-4</v>
      </c>
      <c r="AJ2321" s="146">
        <v>1.00062304638311E-4</v>
      </c>
    </row>
    <row r="2322" spans="1:36" x14ac:dyDescent="0.2">
      <c r="A2322" s="188">
        <v>1038</v>
      </c>
      <c r="B2322" s="2">
        <v>1162</v>
      </c>
      <c r="C2322" s="2" t="s">
        <v>1281</v>
      </c>
      <c r="D2322" s="2" t="s">
        <v>1282</v>
      </c>
      <c r="E2322" s="4" t="s">
        <v>380</v>
      </c>
      <c r="F2322" s="2" t="s">
        <v>1283</v>
      </c>
      <c r="G2322" s="2" t="s">
        <v>1284</v>
      </c>
      <c r="H2322" s="2" t="s">
        <v>255</v>
      </c>
      <c r="I2322" s="2" t="s">
        <v>295</v>
      </c>
      <c r="J2322" s="2" t="s">
        <v>84</v>
      </c>
      <c r="K2322" s="2" t="s">
        <v>85</v>
      </c>
      <c r="L2322" s="2" t="s">
        <v>277</v>
      </c>
      <c r="M2322" s="2" t="s">
        <v>183</v>
      </c>
      <c r="N2322" s="2" t="s">
        <v>1217</v>
      </c>
      <c r="O2322" s="2" t="s">
        <v>257</v>
      </c>
      <c r="P2322" s="2" t="s">
        <v>1235</v>
      </c>
      <c r="Q2322" s="2" t="s">
        <v>376</v>
      </c>
      <c r="R2322" s="2" t="s">
        <v>260</v>
      </c>
      <c r="S2322" s="2" t="s">
        <v>89</v>
      </c>
      <c r="T2322" s="137">
        <v>2.0870000000000002</v>
      </c>
      <c r="U2322" s="2" t="s">
        <v>1285</v>
      </c>
      <c r="V2322" s="146">
        <v>4.7500000000000001E-2</v>
      </c>
      <c r="W2322" s="146">
        <v>4.1149999999999999E-2</v>
      </c>
      <c r="X2322" s="4" t="s">
        <v>263</v>
      </c>
      <c r="Z2322" s="137">
        <v>1303000</v>
      </c>
      <c r="AA2322" s="144">
        <v>3.306</v>
      </c>
      <c r="AB2322" s="157">
        <v>102.408</v>
      </c>
      <c r="AD2322" s="137">
        <v>4411.4639999999999</v>
      </c>
      <c r="AG2322" s="2" t="s">
        <v>36</v>
      </c>
      <c r="AH2322" s="146">
        <v>1.4480000000000001E-3</v>
      </c>
      <c r="AI2322" s="146">
        <v>9.7124399916342897E-4</v>
      </c>
      <c r="AJ2322" s="146">
        <v>1.7716906939137201E-4</v>
      </c>
    </row>
    <row r="2323" spans="1:36" x14ac:dyDescent="0.2">
      <c r="A2323" s="188">
        <v>1038</v>
      </c>
      <c r="B2323" s="2">
        <v>1162</v>
      </c>
      <c r="C2323" s="2" t="s">
        <v>1286</v>
      </c>
      <c r="D2323" s="2" t="s">
        <v>1287</v>
      </c>
      <c r="E2323" s="4" t="s">
        <v>380</v>
      </c>
      <c r="F2323" s="2" t="s">
        <v>1288</v>
      </c>
      <c r="G2323" s="2" t="s">
        <v>1289</v>
      </c>
      <c r="H2323" s="2" t="s">
        <v>255</v>
      </c>
      <c r="I2323" s="2" t="s">
        <v>295</v>
      </c>
      <c r="J2323" s="2" t="s">
        <v>84</v>
      </c>
      <c r="K2323" s="2" t="s">
        <v>383</v>
      </c>
      <c r="L2323" s="2" t="s">
        <v>277</v>
      </c>
      <c r="M2323" s="2" t="s">
        <v>183</v>
      </c>
      <c r="N2323" s="2" t="s">
        <v>1241</v>
      </c>
      <c r="O2323" s="2" t="s">
        <v>257</v>
      </c>
      <c r="P2323" s="2" t="s">
        <v>343</v>
      </c>
      <c r="Q2323" s="2" t="s">
        <v>88</v>
      </c>
      <c r="R2323" s="2" t="s">
        <v>260</v>
      </c>
      <c r="S2323" s="2" t="s">
        <v>89</v>
      </c>
      <c r="T2323" s="137">
        <v>0.5</v>
      </c>
      <c r="U2323" s="2" t="s">
        <v>1290</v>
      </c>
      <c r="V2323" s="146">
        <v>1.375E-2</v>
      </c>
      <c r="W2323" s="146">
        <v>4.0579999999999998E-2</v>
      </c>
      <c r="X2323" s="4" t="s">
        <v>263</v>
      </c>
      <c r="Z2323" s="137">
        <v>730000</v>
      </c>
      <c r="AA2323" s="144">
        <v>3.306</v>
      </c>
      <c r="AB2323" s="157">
        <v>99.186000000000007</v>
      </c>
      <c r="AD2323" s="137">
        <v>2393.7440000000001</v>
      </c>
      <c r="AG2323" s="2" t="s">
        <v>36</v>
      </c>
      <c r="AH2323" s="146">
        <v>7.2999999999999996E-4</v>
      </c>
      <c r="AI2323" s="146">
        <v>5.2701543815921598E-4</v>
      </c>
      <c r="AJ2323" s="146">
        <v>9.6135301545212506E-5</v>
      </c>
    </row>
    <row r="2324" spans="1:36" x14ac:dyDescent="0.2">
      <c r="A2324" s="188">
        <v>1038</v>
      </c>
      <c r="B2324" s="2">
        <v>1162</v>
      </c>
      <c r="C2324" s="2" t="s">
        <v>1291</v>
      </c>
      <c r="D2324" s="2" t="s">
        <v>1292</v>
      </c>
      <c r="E2324" s="4" t="s">
        <v>380</v>
      </c>
      <c r="F2324" s="2" t="s">
        <v>1293</v>
      </c>
      <c r="G2324" s="2" t="s">
        <v>1294</v>
      </c>
      <c r="H2324" s="2" t="s">
        <v>255</v>
      </c>
      <c r="I2324" s="2" t="s">
        <v>295</v>
      </c>
      <c r="J2324" s="2" t="s">
        <v>84</v>
      </c>
      <c r="K2324" s="2" t="s">
        <v>85</v>
      </c>
      <c r="L2324" s="2" t="s">
        <v>277</v>
      </c>
      <c r="M2324" s="2" t="s">
        <v>183</v>
      </c>
      <c r="N2324" s="2" t="s">
        <v>1295</v>
      </c>
      <c r="O2324" s="2" t="s">
        <v>257</v>
      </c>
      <c r="P2324" s="2" t="s">
        <v>1296</v>
      </c>
      <c r="Q2324" s="2" t="s">
        <v>88</v>
      </c>
      <c r="R2324" s="2" t="s">
        <v>260</v>
      </c>
      <c r="S2324" s="2" t="s">
        <v>89</v>
      </c>
      <c r="T2324" s="137">
        <v>1.516</v>
      </c>
      <c r="U2324" s="2" t="s">
        <v>1297</v>
      </c>
      <c r="V2324" s="146">
        <v>4.3999999999999997E-2</v>
      </c>
      <c r="W2324" s="146">
        <v>4.1700000000000001E-2</v>
      </c>
      <c r="X2324" s="4" t="s">
        <v>263</v>
      </c>
      <c r="Z2324" s="137">
        <v>1097000</v>
      </c>
      <c r="AA2324" s="144">
        <v>3.306</v>
      </c>
      <c r="AB2324" s="157">
        <v>101.81399999999999</v>
      </c>
      <c r="AD2324" s="137">
        <v>3692.4720000000002</v>
      </c>
      <c r="AG2324" s="2" t="s">
        <v>36</v>
      </c>
      <c r="AH2324" s="146">
        <v>2.1940000000000002E-3</v>
      </c>
      <c r="AI2324" s="146">
        <v>8.1294794923005497E-4</v>
      </c>
      <c r="AJ2324" s="146">
        <v>1.4829356140452001E-4</v>
      </c>
    </row>
    <row r="2325" spans="1:36" x14ac:dyDescent="0.2">
      <c r="A2325" s="188">
        <v>1038</v>
      </c>
      <c r="B2325" s="2">
        <v>1162</v>
      </c>
      <c r="C2325" s="2" t="s">
        <v>1298</v>
      </c>
      <c r="D2325" s="2" t="s">
        <v>1299</v>
      </c>
      <c r="E2325" s="4" t="s">
        <v>380</v>
      </c>
      <c r="F2325" s="2" t="s">
        <v>1300</v>
      </c>
      <c r="G2325" s="2" t="s">
        <v>1301</v>
      </c>
      <c r="H2325" s="2" t="s">
        <v>255</v>
      </c>
      <c r="I2325" s="2" t="s">
        <v>295</v>
      </c>
      <c r="J2325" s="2" t="s">
        <v>84</v>
      </c>
      <c r="K2325" s="2" t="s">
        <v>85</v>
      </c>
      <c r="L2325" s="2" t="s">
        <v>277</v>
      </c>
      <c r="M2325" s="2" t="s">
        <v>183</v>
      </c>
      <c r="N2325" s="2" t="s">
        <v>1234</v>
      </c>
      <c r="O2325" s="2" t="s">
        <v>257</v>
      </c>
      <c r="P2325" s="2" t="s">
        <v>1235</v>
      </c>
      <c r="Q2325" s="2" t="s">
        <v>376</v>
      </c>
      <c r="R2325" s="2" t="s">
        <v>260</v>
      </c>
      <c r="S2325" s="2" t="s">
        <v>89</v>
      </c>
      <c r="T2325" s="137">
        <v>1.4510000000000001</v>
      </c>
      <c r="U2325" s="2" t="s">
        <v>377</v>
      </c>
      <c r="V2325" s="146">
        <v>4.3499999999999997E-2</v>
      </c>
      <c r="W2325" s="146">
        <v>4.1439999999999998E-2</v>
      </c>
      <c r="X2325" s="4" t="s">
        <v>263</v>
      </c>
      <c r="Z2325" s="137">
        <v>1097000</v>
      </c>
      <c r="AA2325" s="144">
        <v>3.306</v>
      </c>
      <c r="AB2325" s="157">
        <v>101.96899999999999</v>
      </c>
      <c r="AD2325" s="137">
        <v>3698.0749999999998</v>
      </c>
      <c r="AG2325" s="2" t="s">
        <v>36</v>
      </c>
      <c r="AH2325" s="146">
        <v>1.828E-3</v>
      </c>
      <c r="AI2325" s="146">
        <v>8.1418161961335301E-4</v>
      </c>
      <c r="AJ2325" s="146">
        <v>1.4851860087341999E-4</v>
      </c>
    </row>
    <row r="2326" spans="1:36" x14ac:dyDescent="0.2">
      <c r="A2326" s="188">
        <v>1038</v>
      </c>
      <c r="B2326" s="2">
        <v>1162</v>
      </c>
      <c r="C2326" s="2" t="s">
        <v>1302</v>
      </c>
      <c r="D2326" s="2" t="s">
        <v>1303</v>
      </c>
      <c r="E2326" s="4" t="s">
        <v>380</v>
      </c>
      <c r="F2326" s="2" t="s">
        <v>1304</v>
      </c>
      <c r="G2326" s="2" t="s">
        <v>1305</v>
      </c>
      <c r="H2326" s="2" t="s">
        <v>255</v>
      </c>
      <c r="I2326" s="2" t="s">
        <v>295</v>
      </c>
      <c r="J2326" s="2" t="s">
        <v>84</v>
      </c>
      <c r="K2326" s="2" t="s">
        <v>85</v>
      </c>
      <c r="L2326" s="2" t="s">
        <v>277</v>
      </c>
      <c r="M2326" s="2" t="s">
        <v>183</v>
      </c>
      <c r="N2326" s="2" t="s">
        <v>1295</v>
      </c>
      <c r="O2326" s="2" t="s">
        <v>257</v>
      </c>
      <c r="P2326" s="2" t="s">
        <v>332</v>
      </c>
      <c r="Q2326" s="2" t="s">
        <v>376</v>
      </c>
      <c r="R2326" s="2" t="s">
        <v>260</v>
      </c>
      <c r="S2326" s="2" t="s">
        <v>89</v>
      </c>
      <c r="T2326" s="137">
        <v>1.653</v>
      </c>
      <c r="U2326" s="2" t="s">
        <v>1306</v>
      </c>
      <c r="V2326" s="146">
        <v>4.3749999999999997E-2</v>
      </c>
      <c r="W2326" s="146">
        <v>4.0509999999999997E-2</v>
      </c>
      <c r="X2326" s="4" t="s">
        <v>263</v>
      </c>
      <c r="Z2326" s="137">
        <v>961000</v>
      </c>
      <c r="AA2326" s="144">
        <v>3.306</v>
      </c>
      <c r="AB2326" s="157">
        <v>101.386</v>
      </c>
      <c r="AD2326" s="137">
        <v>3221.1</v>
      </c>
      <c r="AG2326" s="2" t="s">
        <v>36</v>
      </c>
      <c r="AH2326" s="146">
        <v>2.4030000000000002E-3</v>
      </c>
      <c r="AI2326" s="146">
        <v>7.0916901436052302E-4</v>
      </c>
      <c r="AJ2326" s="146">
        <v>1.29362770244832E-4</v>
      </c>
    </row>
    <row r="2327" spans="1:36" x14ac:dyDescent="0.2">
      <c r="A2327" s="188">
        <v>1038</v>
      </c>
      <c r="B2327" s="2">
        <v>1162</v>
      </c>
      <c r="C2327" s="2" t="s">
        <v>1307</v>
      </c>
      <c r="D2327" s="2" t="s">
        <v>1308</v>
      </c>
      <c r="E2327" s="4" t="s">
        <v>380</v>
      </c>
      <c r="F2327" s="2" t="s">
        <v>1309</v>
      </c>
      <c r="G2327" s="2" t="s">
        <v>1310</v>
      </c>
      <c r="H2327" s="2" t="s">
        <v>255</v>
      </c>
      <c r="I2327" s="2" t="s">
        <v>295</v>
      </c>
      <c r="J2327" s="2" t="s">
        <v>84</v>
      </c>
      <c r="K2327" s="2" t="s">
        <v>1311</v>
      </c>
      <c r="L2327" s="2" t="s">
        <v>277</v>
      </c>
      <c r="M2327" s="2" t="s">
        <v>183</v>
      </c>
      <c r="N2327" s="2" t="s">
        <v>1217</v>
      </c>
      <c r="O2327" s="2" t="s">
        <v>257</v>
      </c>
      <c r="P2327" s="2" t="s">
        <v>1235</v>
      </c>
      <c r="Q2327" s="2" t="s">
        <v>376</v>
      </c>
      <c r="R2327" s="2" t="s">
        <v>260</v>
      </c>
      <c r="S2327" s="2" t="s">
        <v>89</v>
      </c>
      <c r="T2327" s="137">
        <v>2.0990000000000002</v>
      </c>
      <c r="U2327" s="2" t="s">
        <v>1312</v>
      </c>
      <c r="V2327" s="146">
        <v>5.8310000000000001E-2</v>
      </c>
      <c r="W2327" s="146">
        <v>4.2610000000000002E-2</v>
      </c>
      <c r="X2327" s="4" t="s">
        <v>263</v>
      </c>
      <c r="Z2327" s="137">
        <v>2230000</v>
      </c>
      <c r="AA2327" s="144">
        <v>3.306</v>
      </c>
      <c r="AB2327" s="157">
        <v>104.494</v>
      </c>
      <c r="AD2327" s="137">
        <v>7703.7039999999997</v>
      </c>
      <c r="AG2327" s="2" t="s">
        <v>36</v>
      </c>
      <c r="AH2327" s="146">
        <v>3.568E-3</v>
      </c>
      <c r="AI2327" s="146">
        <v>1.69607541632229E-3</v>
      </c>
      <c r="AJ2327" s="146">
        <v>3.0938889031616E-4</v>
      </c>
    </row>
    <row r="2328" spans="1:36" x14ac:dyDescent="0.2">
      <c r="A2328" s="188">
        <v>1038</v>
      </c>
      <c r="B2328" s="2">
        <v>1162</v>
      </c>
      <c r="C2328" s="2" t="s">
        <v>1313</v>
      </c>
      <c r="D2328" s="2" t="s">
        <v>1314</v>
      </c>
      <c r="E2328" s="4" t="s">
        <v>380</v>
      </c>
      <c r="F2328" s="2" t="s">
        <v>1315</v>
      </c>
      <c r="G2328" s="2" t="s">
        <v>1316</v>
      </c>
      <c r="H2328" s="2" t="s">
        <v>255</v>
      </c>
      <c r="I2328" s="2" t="s">
        <v>295</v>
      </c>
      <c r="J2328" s="2" t="s">
        <v>84</v>
      </c>
      <c r="K2328" s="2" t="s">
        <v>85</v>
      </c>
      <c r="L2328" s="2" t="s">
        <v>277</v>
      </c>
      <c r="M2328" s="2" t="s">
        <v>183</v>
      </c>
      <c r="N2328" s="2" t="s">
        <v>1259</v>
      </c>
      <c r="O2328" s="2" t="s">
        <v>257</v>
      </c>
      <c r="P2328" s="2" t="s">
        <v>1218</v>
      </c>
      <c r="Q2328" s="2" t="s">
        <v>376</v>
      </c>
      <c r="R2328" s="2" t="s">
        <v>260</v>
      </c>
      <c r="S2328" s="2" t="s">
        <v>89</v>
      </c>
      <c r="T2328" s="137">
        <v>3.7109999999999999</v>
      </c>
      <c r="U2328" s="2" t="s">
        <v>1317</v>
      </c>
      <c r="V2328" s="146">
        <v>4.2500000000000003E-2</v>
      </c>
      <c r="W2328" s="146">
        <v>4.5670000000000002E-2</v>
      </c>
      <c r="X2328" s="4" t="s">
        <v>263</v>
      </c>
      <c r="Z2328" s="137">
        <v>363000</v>
      </c>
      <c r="AA2328" s="144">
        <v>3.306</v>
      </c>
      <c r="AB2328" s="157">
        <v>101.024</v>
      </c>
      <c r="AC2328" s="137">
        <v>0.36299999999999999</v>
      </c>
      <c r="AD2328" s="137">
        <v>1213.566</v>
      </c>
      <c r="AG2328" s="2" t="s">
        <v>36</v>
      </c>
      <c r="AH2328" s="146">
        <v>6.0499999999999996E-4</v>
      </c>
      <c r="AI2328" s="146">
        <v>2.67183095658155E-4</v>
      </c>
      <c r="AJ2328" s="146">
        <v>4.87380930596575E-5</v>
      </c>
    </row>
    <row r="2329" spans="1:36" x14ac:dyDescent="0.2">
      <c r="A2329" s="188">
        <v>1038</v>
      </c>
      <c r="B2329" s="2">
        <v>1162</v>
      </c>
      <c r="C2329" s="2" t="s">
        <v>1625</v>
      </c>
      <c r="D2329" s="2" t="s">
        <v>1626</v>
      </c>
      <c r="E2329" s="4" t="s">
        <v>380</v>
      </c>
      <c r="F2329" s="2" t="s">
        <v>1627</v>
      </c>
      <c r="G2329" s="2" t="s">
        <v>1628</v>
      </c>
      <c r="H2329" s="2" t="s">
        <v>255</v>
      </c>
      <c r="I2329" s="2" t="s">
        <v>295</v>
      </c>
      <c r="J2329" s="2" t="s">
        <v>84</v>
      </c>
      <c r="K2329" s="2" t="s">
        <v>85</v>
      </c>
      <c r="L2329" s="2" t="s">
        <v>277</v>
      </c>
      <c r="M2329" s="2" t="s">
        <v>183</v>
      </c>
      <c r="N2329" s="134" t="s">
        <v>4007</v>
      </c>
      <c r="O2329" s="2" t="s">
        <v>257</v>
      </c>
      <c r="P2329" s="2" t="s">
        <v>1218</v>
      </c>
      <c r="Q2329" s="2" t="s">
        <v>376</v>
      </c>
      <c r="R2329" s="2" t="s">
        <v>260</v>
      </c>
      <c r="S2329" s="2" t="s">
        <v>89</v>
      </c>
      <c r="T2329" s="137">
        <v>1.71</v>
      </c>
      <c r="U2329" s="2" t="s">
        <v>1629</v>
      </c>
      <c r="V2329" s="146">
        <v>4.9500000000000002E-2</v>
      </c>
      <c r="W2329" s="146">
        <v>4.2250000000000003E-2</v>
      </c>
      <c r="X2329" s="4" t="s">
        <v>263</v>
      </c>
      <c r="Z2329" s="137">
        <v>715000</v>
      </c>
      <c r="AA2329" s="144">
        <v>3.306</v>
      </c>
      <c r="AB2329" s="157">
        <v>101.94</v>
      </c>
      <c r="AD2329" s="137">
        <v>2409.6559999999999</v>
      </c>
      <c r="AG2329" s="2" t="s">
        <v>36</v>
      </c>
      <c r="AH2329" s="146">
        <v>1.4300000000000001E-3</v>
      </c>
      <c r="AI2329" s="146">
        <v>5.3051856320390995E-4</v>
      </c>
      <c r="AJ2329" s="146">
        <v>9.6774322640493104E-5</v>
      </c>
    </row>
    <row r="2330" spans="1:36" x14ac:dyDescent="0.2">
      <c r="A2330" s="188">
        <v>1038</v>
      </c>
      <c r="B2330" s="2">
        <v>1162</v>
      </c>
      <c r="C2330" s="2" t="s">
        <v>1630</v>
      </c>
      <c r="D2330" s="2" t="s">
        <v>1631</v>
      </c>
      <c r="E2330" s="4" t="s">
        <v>380</v>
      </c>
      <c r="F2330" s="2" t="s">
        <v>1632</v>
      </c>
      <c r="G2330" s="2" t="s">
        <v>1633</v>
      </c>
      <c r="H2330" s="2" t="s">
        <v>255</v>
      </c>
      <c r="I2330" s="2" t="s">
        <v>295</v>
      </c>
      <c r="J2330" s="2" t="s">
        <v>84</v>
      </c>
      <c r="K2330" s="2" t="s">
        <v>85</v>
      </c>
      <c r="L2330" s="2" t="s">
        <v>277</v>
      </c>
      <c r="M2330" s="2" t="s">
        <v>183</v>
      </c>
      <c r="N2330" s="134" t="s">
        <v>4007</v>
      </c>
      <c r="O2330" s="2" t="s">
        <v>257</v>
      </c>
      <c r="P2330" s="2" t="s">
        <v>362</v>
      </c>
      <c r="Q2330" s="2" t="s">
        <v>376</v>
      </c>
      <c r="R2330" s="2" t="s">
        <v>260</v>
      </c>
      <c r="S2330" s="2" t="s">
        <v>89</v>
      </c>
      <c r="T2330" s="137">
        <v>1.0780000000000001</v>
      </c>
      <c r="U2330" s="2" t="s">
        <v>1634</v>
      </c>
      <c r="V2330" s="146">
        <v>2.9499999999999998E-2</v>
      </c>
      <c r="W2330" s="146">
        <v>4.2369999999999998E-2</v>
      </c>
      <c r="X2330" s="4" t="s">
        <v>263</v>
      </c>
      <c r="Z2330" s="137">
        <v>1435000</v>
      </c>
      <c r="AA2330" s="144">
        <v>3.306</v>
      </c>
      <c r="AB2330" s="157">
        <v>99.769000000000005</v>
      </c>
      <c r="AD2330" s="137">
        <v>4733.134</v>
      </c>
      <c r="AG2330" s="2" t="s">
        <v>36</v>
      </c>
      <c r="AH2330" s="146">
        <v>2.8700000000000002E-3</v>
      </c>
      <c r="AI2330" s="146">
        <v>1.04206388996677E-3</v>
      </c>
      <c r="AJ2330" s="146">
        <v>1.9008765026171199E-4</v>
      </c>
    </row>
    <row r="2331" spans="1:36" x14ac:dyDescent="0.2">
      <c r="A2331" s="188">
        <v>1038</v>
      </c>
      <c r="B2331" s="2">
        <v>1162</v>
      </c>
      <c r="C2331" s="2" t="s">
        <v>1635</v>
      </c>
      <c r="D2331" s="2" t="s">
        <v>1636</v>
      </c>
      <c r="E2331" s="4" t="s">
        <v>380</v>
      </c>
      <c r="F2331" s="2" t="s">
        <v>1637</v>
      </c>
      <c r="G2331" s="2" t="s">
        <v>1638</v>
      </c>
      <c r="H2331" s="2" t="s">
        <v>255</v>
      </c>
      <c r="I2331" s="2" t="s">
        <v>295</v>
      </c>
      <c r="J2331" s="2" t="s">
        <v>84</v>
      </c>
      <c r="K2331" s="2" t="s">
        <v>85</v>
      </c>
      <c r="L2331" s="2" t="s">
        <v>277</v>
      </c>
      <c r="M2331" s="2" t="s">
        <v>183</v>
      </c>
      <c r="N2331" s="2" t="s">
        <v>384</v>
      </c>
      <c r="O2331" s="2" t="s">
        <v>257</v>
      </c>
      <c r="P2331" s="2" t="s">
        <v>1218</v>
      </c>
      <c r="Q2331" s="2" t="s">
        <v>376</v>
      </c>
      <c r="R2331" s="2" t="s">
        <v>260</v>
      </c>
      <c r="S2331" s="2" t="s">
        <v>89</v>
      </c>
      <c r="T2331" s="137">
        <v>4.5149999999999997</v>
      </c>
      <c r="U2331" s="2" t="s">
        <v>1639</v>
      </c>
      <c r="V2331" s="146">
        <v>4.4999999999999998E-2</v>
      </c>
      <c r="W2331" s="146">
        <v>4.845E-2</v>
      </c>
      <c r="X2331" s="4" t="s">
        <v>263</v>
      </c>
      <c r="Z2331" s="137">
        <v>850000</v>
      </c>
      <c r="AA2331" s="144">
        <v>3.306</v>
      </c>
      <c r="AB2331" s="157">
        <v>100.812</v>
      </c>
      <c r="AD2331" s="137">
        <v>2832.915</v>
      </c>
      <c r="AG2331" s="2" t="s">
        <v>36</v>
      </c>
      <c r="AH2331" s="146">
        <v>2.6180000000000001E-3</v>
      </c>
      <c r="AI2331" s="146">
        <v>6.2370488890941395E-4</v>
      </c>
      <c r="AJ2331" s="146">
        <v>1.1377286741344999E-4</v>
      </c>
    </row>
    <row r="2332" spans="1:36" x14ac:dyDescent="0.2">
      <c r="A2332" s="188">
        <v>1038</v>
      </c>
      <c r="B2332" s="2">
        <v>1162</v>
      </c>
      <c r="C2332" s="2" t="s">
        <v>1640</v>
      </c>
      <c r="D2332" s="2" t="s">
        <v>1641</v>
      </c>
      <c r="E2332" s="4" t="s">
        <v>380</v>
      </c>
      <c r="F2332" s="2" t="s">
        <v>1642</v>
      </c>
      <c r="G2332" s="2" t="s">
        <v>1643</v>
      </c>
      <c r="H2332" s="2" t="s">
        <v>255</v>
      </c>
      <c r="I2332" s="2" t="s">
        <v>295</v>
      </c>
      <c r="J2332" s="2" t="s">
        <v>84</v>
      </c>
      <c r="K2332" s="2" t="s">
        <v>1392</v>
      </c>
      <c r="L2332" s="2" t="s">
        <v>277</v>
      </c>
      <c r="M2332" s="2" t="s">
        <v>183</v>
      </c>
      <c r="N2332" s="2" t="s">
        <v>1279</v>
      </c>
      <c r="O2332" s="2" t="s">
        <v>257</v>
      </c>
      <c r="P2332" s="2" t="s">
        <v>1644</v>
      </c>
      <c r="Q2332" s="2" t="s">
        <v>376</v>
      </c>
      <c r="R2332" s="2" t="s">
        <v>260</v>
      </c>
      <c r="S2332" s="2" t="s">
        <v>197</v>
      </c>
      <c r="T2332" s="137">
        <v>3.8559999999999999</v>
      </c>
      <c r="U2332" s="2" t="s">
        <v>1645</v>
      </c>
      <c r="V2332" s="146">
        <v>4.4999999999999998E-2</v>
      </c>
      <c r="W2332" s="146">
        <v>4.1239999999999999E-2</v>
      </c>
      <c r="X2332" s="4" t="s">
        <v>263</v>
      </c>
      <c r="Z2332" s="137">
        <v>1271000</v>
      </c>
      <c r="AA2332" s="144">
        <v>3.8807</v>
      </c>
      <c r="AB2332" s="157">
        <v>103.985</v>
      </c>
      <c r="AD2332" s="137">
        <v>5128.9070000000002</v>
      </c>
      <c r="AG2332" s="2" t="s">
        <v>36</v>
      </c>
      <c r="AH2332" s="146">
        <v>1.495E-3</v>
      </c>
      <c r="AI2332" s="146">
        <v>1.1291988619629399E-3</v>
      </c>
      <c r="AJ2332" s="146">
        <v>2.0598233986937199E-4</v>
      </c>
    </row>
    <row r="2333" spans="1:36" x14ac:dyDescent="0.2">
      <c r="A2333" s="188">
        <v>1038</v>
      </c>
      <c r="B2333" s="2">
        <v>1162</v>
      </c>
      <c r="C2333" s="2" t="s">
        <v>1736</v>
      </c>
      <c r="D2333" s="2" t="s">
        <v>1737</v>
      </c>
      <c r="E2333" s="4" t="s">
        <v>380</v>
      </c>
      <c r="F2333" s="2" t="s">
        <v>1738</v>
      </c>
      <c r="G2333" s="2" t="s">
        <v>1739</v>
      </c>
      <c r="H2333" s="2" t="s">
        <v>255</v>
      </c>
      <c r="I2333" s="2" t="s">
        <v>295</v>
      </c>
      <c r="J2333" s="2" t="s">
        <v>84</v>
      </c>
      <c r="K2333" s="2" t="s">
        <v>85</v>
      </c>
      <c r="L2333" s="2" t="s">
        <v>277</v>
      </c>
      <c r="M2333" s="2" t="s">
        <v>183</v>
      </c>
      <c r="N2333" s="2" t="s">
        <v>1475</v>
      </c>
      <c r="O2333" s="2" t="s">
        <v>257</v>
      </c>
      <c r="P2333" s="2" t="s">
        <v>1235</v>
      </c>
      <c r="Q2333" s="2" t="s">
        <v>376</v>
      </c>
      <c r="R2333" s="2" t="s">
        <v>260</v>
      </c>
      <c r="S2333" s="2" t="s">
        <v>89</v>
      </c>
      <c r="T2333" s="137">
        <v>5.6719999999999997</v>
      </c>
      <c r="U2333" s="2" t="s">
        <v>1740</v>
      </c>
      <c r="V2333" s="146">
        <v>3.15E-2</v>
      </c>
      <c r="W2333" s="146">
        <v>4.6580000000000003E-2</v>
      </c>
      <c r="X2333" s="4" t="s">
        <v>263</v>
      </c>
      <c r="Z2333" s="137">
        <v>1419000</v>
      </c>
      <c r="AA2333" s="144">
        <v>3.306</v>
      </c>
      <c r="AB2333" s="157">
        <v>92.185000000000002</v>
      </c>
      <c r="AD2333" s="137">
        <v>4324.6120000000001</v>
      </c>
      <c r="AG2333" s="2" t="s">
        <v>36</v>
      </c>
      <c r="AH2333" s="146">
        <v>1.892E-3</v>
      </c>
      <c r="AI2333" s="146">
        <v>9.5212227792308799E-4</v>
      </c>
      <c r="AJ2333" s="146">
        <v>1.7368098857931E-4</v>
      </c>
    </row>
    <row r="2334" spans="1:36" x14ac:dyDescent="0.2">
      <c r="A2334" s="188">
        <v>1038</v>
      </c>
      <c r="B2334" s="2">
        <v>1162</v>
      </c>
      <c r="C2334" s="2" t="s">
        <v>1741</v>
      </c>
      <c r="D2334" s="2" t="s">
        <v>1742</v>
      </c>
      <c r="E2334" s="4" t="s">
        <v>380</v>
      </c>
      <c r="F2334" s="2" t="s">
        <v>1743</v>
      </c>
      <c r="G2334" s="2" t="s">
        <v>1744</v>
      </c>
      <c r="H2334" s="2" t="s">
        <v>255</v>
      </c>
      <c r="I2334" s="2" t="s">
        <v>295</v>
      </c>
      <c r="J2334" s="2" t="s">
        <v>84</v>
      </c>
      <c r="K2334" s="2" t="s">
        <v>85</v>
      </c>
      <c r="L2334" s="2" t="s">
        <v>277</v>
      </c>
      <c r="M2334" s="2" t="s">
        <v>183</v>
      </c>
      <c r="N2334" s="134" t="s">
        <v>4007</v>
      </c>
      <c r="O2334" s="2" t="s">
        <v>257</v>
      </c>
      <c r="P2334" s="2" t="s">
        <v>351</v>
      </c>
      <c r="Q2334" s="2" t="s">
        <v>376</v>
      </c>
      <c r="R2334" s="2" t="s">
        <v>260</v>
      </c>
      <c r="S2334" s="2" t="s">
        <v>89</v>
      </c>
      <c r="T2334" s="137">
        <v>1.871</v>
      </c>
      <c r="U2334" s="2" t="s">
        <v>1745</v>
      </c>
      <c r="V2334" s="146">
        <v>5.8500000000000003E-2</v>
      </c>
      <c r="W2334" s="146">
        <v>3.9890000000000002E-2</v>
      </c>
      <c r="X2334" s="4" t="s">
        <v>263</v>
      </c>
      <c r="Z2334" s="137">
        <v>321000</v>
      </c>
      <c r="AA2334" s="144">
        <v>3.306</v>
      </c>
      <c r="AB2334" s="157">
        <v>106.024</v>
      </c>
      <c r="AD2334" s="137">
        <v>1125.1590000000001</v>
      </c>
      <c r="AG2334" s="2" t="s">
        <v>36</v>
      </c>
      <c r="AH2334" s="146">
        <v>2.14E-4</v>
      </c>
      <c r="AI2334" s="146">
        <v>2.4771909416467799E-4</v>
      </c>
      <c r="AJ2334" s="146">
        <v>4.5187575337847398E-5</v>
      </c>
    </row>
    <row r="2335" spans="1:36" x14ac:dyDescent="0.2">
      <c r="A2335" s="188">
        <v>1038</v>
      </c>
      <c r="B2335" s="2">
        <v>1162</v>
      </c>
      <c r="C2335" s="2" t="s">
        <v>1746</v>
      </c>
      <c r="D2335" s="2" t="s">
        <v>1747</v>
      </c>
      <c r="E2335" s="4" t="s">
        <v>380</v>
      </c>
      <c r="F2335" s="2" t="s">
        <v>1748</v>
      </c>
      <c r="G2335" s="2" t="s">
        <v>1749</v>
      </c>
      <c r="H2335" s="2" t="s">
        <v>255</v>
      </c>
      <c r="I2335" s="2" t="s">
        <v>295</v>
      </c>
      <c r="J2335" s="2" t="s">
        <v>84</v>
      </c>
      <c r="K2335" s="2" t="s">
        <v>85</v>
      </c>
      <c r="L2335" s="2" t="s">
        <v>277</v>
      </c>
      <c r="M2335" s="2" t="s">
        <v>183</v>
      </c>
      <c r="N2335" s="2" t="s">
        <v>1750</v>
      </c>
      <c r="O2335" s="2" t="s">
        <v>257</v>
      </c>
      <c r="P2335" s="2" t="s">
        <v>351</v>
      </c>
      <c r="Q2335" s="2" t="s">
        <v>376</v>
      </c>
      <c r="R2335" s="2" t="s">
        <v>260</v>
      </c>
      <c r="S2335" s="2" t="s">
        <v>89</v>
      </c>
      <c r="T2335" s="137">
        <v>1.9079999999999999</v>
      </c>
      <c r="U2335" s="2" t="s">
        <v>1273</v>
      </c>
      <c r="V2335" s="146">
        <v>5.3499999999999999E-2</v>
      </c>
      <c r="W2335" s="146">
        <v>4.1399999999999999E-2</v>
      </c>
      <c r="X2335" s="4" t="s">
        <v>263</v>
      </c>
      <c r="Z2335" s="137">
        <v>740000</v>
      </c>
      <c r="AA2335" s="144">
        <v>3.306</v>
      </c>
      <c r="AB2335" s="157">
        <v>104.774</v>
      </c>
      <c r="AD2335" s="137">
        <v>2563.232</v>
      </c>
      <c r="AG2335" s="2" t="s">
        <v>36</v>
      </c>
      <c r="AH2335" s="146">
        <v>1.1770000000000001E-3</v>
      </c>
      <c r="AI2335" s="146">
        <v>5.6433041763988105E-4</v>
      </c>
      <c r="AJ2335" s="146">
        <v>1.0294209797807799E-4</v>
      </c>
    </row>
    <row r="2336" spans="1:36" x14ac:dyDescent="0.2">
      <c r="A2336" s="188">
        <v>1038</v>
      </c>
      <c r="B2336" s="2">
        <v>1162</v>
      </c>
      <c r="C2336" s="2" t="s">
        <v>1268</v>
      </c>
      <c r="D2336" s="2" t="s">
        <v>1269</v>
      </c>
      <c r="E2336" s="4" t="s">
        <v>380</v>
      </c>
      <c r="F2336" s="2" t="s">
        <v>1751</v>
      </c>
      <c r="G2336" s="2" t="s">
        <v>1752</v>
      </c>
      <c r="H2336" s="2" t="s">
        <v>255</v>
      </c>
      <c r="I2336" s="2" t="s">
        <v>295</v>
      </c>
      <c r="J2336" s="2" t="s">
        <v>84</v>
      </c>
      <c r="K2336" s="2" t="s">
        <v>85</v>
      </c>
      <c r="L2336" s="2" t="s">
        <v>277</v>
      </c>
      <c r="M2336" s="2" t="s">
        <v>183</v>
      </c>
      <c r="N2336" s="2" t="s">
        <v>1272</v>
      </c>
      <c r="O2336" s="2" t="s">
        <v>257</v>
      </c>
      <c r="P2336" s="2" t="s">
        <v>1235</v>
      </c>
      <c r="Q2336" s="2" t="s">
        <v>376</v>
      </c>
      <c r="R2336" s="2" t="s">
        <v>260</v>
      </c>
      <c r="S2336" s="2" t="s">
        <v>89</v>
      </c>
      <c r="T2336" s="137">
        <v>3.4809999999999999</v>
      </c>
      <c r="U2336" s="2" t="s">
        <v>1753</v>
      </c>
      <c r="V2336" s="146">
        <v>6.1499999999999999E-2</v>
      </c>
      <c r="W2336" s="146">
        <v>4.3779999999999999E-2</v>
      </c>
      <c r="X2336" s="4" t="s">
        <v>263</v>
      </c>
      <c r="Z2336" s="137">
        <v>92000</v>
      </c>
      <c r="AA2336" s="144">
        <v>3.306</v>
      </c>
      <c r="AB2336" s="157">
        <v>108.95099999999999</v>
      </c>
      <c r="AD2336" s="137">
        <v>331.37799999999999</v>
      </c>
      <c r="AG2336" s="2" t="s">
        <v>36</v>
      </c>
      <c r="AH2336" s="146">
        <v>7.3999999999999996E-5</v>
      </c>
      <c r="AI2336" s="146">
        <v>7.2957318911776801E-5</v>
      </c>
      <c r="AJ2336" s="146">
        <v>1.3308478928078299E-5</v>
      </c>
    </row>
    <row r="2337" spans="1:36" x14ac:dyDescent="0.2">
      <c r="A2337" s="188">
        <v>1038</v>
      </c>
      <c r="B2337" s="2">
        <v>1162</v>
      </c>
      <c r="C2337" s="2" t="s">
        <v>1471</v>
      </c>
      <c r="D2337" s="2" t="s">
        <v>1472</v>
      </c>
      <c r="E2337" s="4" t="s">
        <v>380</v>
      </c>
      <c r="F2337" s="2" t="s">
        <v>1754</v>
      </c>
      <c r="G2337" s="2" t="s">
        <v>1755</v>
      </c>
      <c r="H2337" s="2" t="s">
        <v>255</v>
      </c>
      <c r="I2337" s="2" t="s">
        <v>295</v>
      </c>
      <c r="J2337" s="2" t="s">
        <v>84</v>
      </c>
      <c r="K2337" s="2" t="s">
        <v>85</v>
      </c>
      <c r="L2337" s="2" t="s">
        <v>277</v>
      </c>
      <c r="M2337" s="2" t="s">
        <v>183</v>
      </c>
      <c r="N2337" s="2" t="s">
        <v>1475</v>
      </c>
      <c r="O2337" s="2" t="s">
        <v>257</v>
      </c>
      <c r="P2337" s="2" t="s">
        <v>313</v>
      </c>
      <c r="Q2337" s="2" t="s">
        <v>376</v>
      </c>
      <c r="R2337" s="2" t="s">
        <v>260</v>
      </c>
      <c r="S2337" s="2" t="s">
        <v>89</v>
      </c>
      <c r="T2337" s="137">
        <v>4.3999999999999997E-2</v>
      </c>
      <c r="U2337" s="2" t="s">
        <v>1756</v>
      </c>
      <c r="V2337" s="146">
        <v>5.8999999999999997E-2</v>
      </c>
      <c r="W2337" s="146">
        <v>4.394E-2</v>
      </c>
      <c r="X2337" s="4" t="s">
        <v>263</v>
      </c>
      <c r="Z2337" s="137">
        <v>471000</v>
      </c>
      <c r="AA2337" s="144">
        <v>3.306</v>
      </c>
      <c r="AB2337" s="157">
        <v>102.18300000000001</v>
      </c>
      <c r="AD2337" s="137">
        <v>1591.115</v>
      </c>
      <c r="AG2337" s="2" t="s">
        <v>36</v>
      </c>
      <c r="AH2337" s="146">
        <v>1.108E-3</v>
      </c>
      <c r="AI2337" s="146">
        <v>3.5030556307790199E-4</v>
      </c>
      <c r="AJ2337" s="146">
        <v>6.3900843317013994E-5</v>
      </c>
    </row>
    <row r="2338" spans="1:36" x14ac:dyDescent="0.2">
      <c r="A2338" s="188">
        <v>1038</v>
      </c>
      <c r="B2338" s="2">
        <v>1162</v>
      </c>
      <c r="C2338" s="2" t="s">
        <v>1471</v>
      </c>
      <c r="D2338" s="2" t="s">
        <v>1472</v>
      </c>
      <c r="E2338" s="4" t="s">
        <v>380</v>
      </c>
      <c r="F2338" s="2" t="s">
        <v>1757</v>
      </c>
      <c r="G2338" s="2" t="s">
        <v>1758</v>
      </c>
      <c r="H2338" s="2" t="s">
        <v>255</v>
      </c>
      <c r="I2338" s="2" t="s">
        <v>295</v>
      </c>
      <c r="J2338" s="2" t="s">
        <v>84</v>
      </c>
      <c r="K2338" s="2" t="s">
        <v>85</v>
      </c>
      <c r="L2338" s="2" t="s">
        <v>277</v>
      </c>
      <c r="M2338" s="2" t="s">
        <v>183</v>
      </c>
      <c r="N2338" s="2" t="s">
        <v>1475</v>
      </c>
      <c r="O2338" s="2" t="s">
        <v>257</v>
      </c>
      <c r="P2338" s="2" t="s">
        <v>313</v>
      </c>
      <c r="Q2338" s="2" t="s">
        <v>376</v>
      </c>
      <c r="R2338" s="2" t="s">
        <v>260</v>
      </c>
      <c r="S2338" s="2" t="s">
        <v>89</v>
      </c>
      <c r="T2338" s="137">
        <v>1.917</v>
      </c>
      <c r="U2338" s="2" t="s">
        <v>1759</v>
      </c>
      <c r="V2338" s="146">
        <v>5.9499999999999997E-2</v>
      </c>
      <c r="W2338" s="146">
        <v>4.0500000000000001E-2</v>
      </c>
      <c r="X2338" s="4" t="s">
        <v>263</v>
      </c>
      <c r="Z2338" s="137">
        <v>567000</v>
      </c>
      <c r="AA2338" s="144">
        <v>3.306</v>
      </c>
      <c r="AB2338" s="157">
        <v>105.949</v>
      </c>
      <c r="AD2338" s="137">
        <v>1986.021</v>
      </c>
      <c r="AG2338" s="2" t="s">
        <v>36</v>
      </c>
      <c r="AH2338" s="146">
        <v>1.89E-3</v>
      </c>
      <c r="AI2338" s="146">
        <v>4.3724956996264301E-4</v>
      </c>
      <c r="AJ2338" s="146">
        <v>7.9760698103447305E-5</v>
      </c>
    </row>
    <row r="2339" spans="1:36" x14ac:dyDescent="0.2">
      <c r="A2339" s="188">
        <v>1038</v>
      </c>
      <c r="B2339" s="2">
        <v>1162</v>
      </c>
      <c r="C2339" s="2" t="s">
        <v>1268</v>
      </c>
      <c r="D2339" s="2" t="s">
        <v>1269</v>
      </c>
      <c r="E2339" s="4" t="s">
        <v>380</v>
      </c>
      <c r="F2339" s="2" t="s">
        <v>1760</v>
      </c>
      <c r="G2339" s="2" t="s">
        <v>1761</v>
      </c>
      <c r="H2339" s="2" t="s">
        <v>255</v>
      </c>
      <c r="I2339" s="2" t="s">
        <v>295</v>
      </c>
      <c r="J2339" s="2" t="s">
        <v>84</v>
      </c>
      <c r="K2339" s="2" t="s">
        <v>85</v>
      </c>
      <c r="L2339" s="2" t="s">
        <v>277</v>
      </c>
      <c r="M2339" s="2" t="s">
        <v>183</v>
      </c>
      <c r="N2339" s="2" t="s">
        <v>1272</v>
      </c>
      <c r="O2339" s="2" t="s">
        <v>257</v>
      </c>
      <c r="P2339" s="2" t="s">
        <v>1235</v>
      </c>
      <c r="Q2339" s="2" t="s">
        <v>376</v>
      </c>
      <c r="R2339" s="2" t="s">
        <v>260</v>
      </c>
      <c r="S2339" s="2" t="s">
        <v>89</v>
      </c>
      <c r="T2339" s="137">
        <v>9.4E-2</v>
      </c>
      <c r="U2339" s="2" t="s">
        <v>1762</v>
      </c>
      <c r="V2339" s="146">
        <v>5.8000000000000003E-2</v>
      </c>
      <c r="W2339" s="146">
        <v>4.3249999999999997E-2</v>
      </c>
      <c r="X2339" s="4" t="s">
        <v>263</v>
      </c>
      <c r="Z2339" s="137">
        <v>1276000</v>
      </c>
      <c r="AA2339" s="144">
        <v>3.306</v>
      </c>
      <c r="AB2339" s="157">
        <v>102.404</v>
      </c>
      <c r="AD2339" s="137">
        <v>4319.8620000000001</v>
      </c>
      <c r="AG2339" s="2" t="s">
        <v>36</v>
      </c>
      <c r="AH2339" s="146">
        <v>1.276E-3</v>
      </c>
      <c r="AI2339" s="146">
        <v>9.5107640025156196E-4</v>
      </c>
      <c r="AJ2339" s="146">
        <v>1.7349020523967399E-4</v>
      </c>
    </row>
    <row r="2340" spans="1:36" x14ac:dyDescent="0.2">
      <c r="A2340" s="188">
        <v>1038</v>
      </c>
      <c r="B2340" s="2">
        <v>1162</v>
      </c>
      <c r="C2340" s="2" t="s">
        <v>1646</v>
      </c>
      <c r="D2340" s="2" t="s">
        <v>1647</v>
      </c>
      <c r="E2340" s="4" t="s">
        <v>380</v>
      </c>
      <c r="F2340" s="2" t="s">
        <v>1648</v>
      </c>
      <c r="G2340" s="2" t="s">
        <v>1649</v>
      </c>
      <c r="H2340" s="2" t="s">
        <v>255</v>
      </c>
      <c r="I2340" s="2" t="s">
        <v>295</v>
      </c>
      <c r="J2340" s="2" t="s">
        <v>84</v>
      </c>
      <c r="K2340" s="2" t="s">
        <v>85</v>
      </c>
      <c r="L2340" s="2" t="s">
        <v>277</v>
      </c>
      <c r="M2340" s="2" t="s">
        <v>183</v>
      </c>
      <c r="N2340" s="2" t="s">
        <v>1217</v>
      </c>
      <c r="O2340" s="2" t="s">
        <v>257</v>
      </c>
      <c r="P2340" s="2" t="s">
        <v>1218</v>
      </c>
      <c r="Q2340" s="2" t="s">
        <v>376</v>
      </c>
      <c r="R2340" s="2" t="s">
        <v>260</v>
      </c>
      <c r="S2340" s="2" t="s">
        <v>89</v>
      </c>
      <c r="T2340" s="137">
        <v>2.0529999999999999</v>
      </c>
      <c r="U2340" s="2" t="s">
        <v>1650</v>
      </c>
      <c r="V2340" s="146">
        <v>0.06</v>
      </c>
      <c r="W2340" s="146">
        <v>5.3240000000000003E-2</v>
      </c>
      <c r="X2340" s="4" t="s">
        <v>263</v>
      </c>
      <c r="Z2340" s="137">
        <v>1525000</v>
      </c>
      <c r="AA2340" s="144">
        <v>3.306</v>
      </c>
      <c r="AB2340" s="157">
        <v>104.375</v>
      </c>
      <c r="AD2340" s="137">
        <v>5262.2219999999998</v>
      </c>
      <c r="AG2340" s="2" t="s">
        <v>36</v>
      </c>
      <c r="AH2340" s="146">
        <v>1.0169999999999999E-3</v>
      </c>
      <c r="AI2340" s="146">
        <v>1.15854992859303E-3</v>
      </c>
      <c r="AJ2340" s="146">
        <v>2.1133640245815099E-4</v>
      </c>
    </row>
    <row r="2341" spans="1:36" x14ac:dyDescent="0.2">
      <c r="A2341" s="188">
        <v>1038</v>
      </c>
      <c r="B2341" s="2">
        <v>1162</v>
      </c>
      <c r="C2341" s="2" t="s">
        <v>1318</v>
      </c>
      <c r="D2341" s="2" t="s">
        <v>1319</v>
      </c>
      <c r="E2341" s="4" t="s">
        <v>380</v>
      </c>
      <c r="F2341" s="2" t="s">
        <v>1320</v>
      </c>
      <c r="G2341" s="2" t="s">
        <v>1321</v>
      </c>
      <c r="H2341" s="2" t="s">
        <v>255</v>
      </c>
      <c r="I2341" s="2" t="s">
        <v>295</v>
      </c>
      <c r="J2341" s="2" t="s">
        <v>84</v>
      </c>
      <c r="K2341" s="2" t="s">
        <v>1322</v>
      </c>
      <c r="L2341" s="2" t="s">
        <v>277</v>
      </c>
      <c r="M2341" s="2" t="s">
        <v>183</v>
      </c>
      <c r="N2341" s="2" t="s">
        <v>1295</v>
      </c>
      <c r="O2341" s="2" t="s">
        <v>257</v>
      </c>
      <c r="P2341" s="2" t="s">
        <v>1235</v>
      </c>
      <c r="Q2341" s="2" t="s">
        <v>376</v>
      </c>
      <c r="R2341" s="2" t="s">
        <v>260</v>
      </c>
      <c r="S2341" s="2" t="s">
        <v>89</v>
      </c>
      <c r="T2341" s="137">
        <v>0.28100000000000003</v>
      </c>
      <c r="U2341" s="2" t="s">
        <v>1323</v>
      </c>
      <c r="V2341" s="146">
        <v>6.25E-2</v>
      </c>
      <c r="W2341" s="146">
        <v>4.4209999999999999E-2</v>
      </c>
      <c r="X2341" s="4" t="s">
        <v>263</v>
      </c>
      <c r="Z2341" s="137">
        <v>487000</v>
      </c>
      <c r="AA2341" s="144">
        <v>3.306</v>
      </c>
      <c r="AB2341" s="157">
        <v>101.857</v>
      </c>
      <c r="AD2341" s="137">
        <v>1639.913</v>
      </c>
      <c r="AG2341" s="2" t="s">
        <v>36</v>
      </c>
      <c r="AH2341" s="146">
        <v>6.4899999999999995E-4</v>
      </c>
      <c r="AI2341" s="146">
        <v>3.61049283891399E-4</v>
      </c>
      <c r="AJ2341" s="146">
        <v>6.5860654672314701E-5</v>
      </c>
    </row>
    <row r="2342" spans="1:36" x14ac:dyDescent="0.2">
      <c r="A2342" s="188">
        <v>1038</v>
      </c>
      <c r="B2342" s="2">
        <v>1162</v>
      </c>
      <c r="C2342" s="2" t="s">
        <v>1324</v>
      </c>
      <c r="D2342" s="2" t="s">
        <v>1325</v>
      </c>
      <c r="E2342" s="4" t="s">
        <v>252</v>
      </c>
      <c r="F2342" s="2" t="s">
        <v>1326</v>
      </c>
      <c r="G2342" s="2" t="s">
        <v>1327</v>
      </c>
      <c r="H2342" s="2" t="s">
        <v>255</v>
      </c>
      <c r="I2342" s="2" t="s">
        <v>295</v>
      </c>
      <c r="J2342" s="2" t="s">
        <v>84</v>
      </c>
      <c r="K2342" s="2" t="s">
        <v>30</v>
      </c>
      <c r="L2342" s="2" t="s">
        <v>277</v>
      </c>
      <c r="M2342" s="2" t="s">
        <v>183</v>
      </c>
      <c r="N2342" s="2" t="s">
        <v>1328</v>
      </c>
      <c r="O2342" s="2" t="s">
        <v>257</v>
      </c>
      <c r="P2342" s="2" t="s">
        <v>184</v>
      </c>
      <c r="Q2342" s="2" t="s">
        <v>88</v>
      </c>
      <c r="R2342" s="2" t="s">
        <v>260</v>
      </c>
      <c r="S2342" s="2" t="s">
        <v>89</v>
      </c>
      <c r="T2342" s="137">
        <v>2.1040000000000001</v>
      </c>
      <c r="U2342" s="2" t="s">
        <v>1329</v>
      </c>
      <c r="V2342" s="146">
        <v>5.3749999999999999E-2</v>
      </c>
      <c r="W2342" s="146">
        <v>4.8899999999999999E-2</v>
      </c>
      <c r="X2342" s="4" t="s">
        <v>263</v>
      </c>
      <c r="Z2342" s="137">
        <v>9442000</v>
      </c>
      <c r="AA2342" s="144">
        <v>3.306</v>
      </c>
      <c r="AB2342" s="157">
        <v>102.041</v>
      </c>
      <c r="AD2342" s="137">
        <v>31852.217000000001</v>
      </c>
      <c r="AG2342" s="2" t="s">
        <v>36</v>
      </c>
      <c r="AH2342" s="146">
        <v>1.1802999999999999E-2</v>
      </c>
      <c r="AI2342" s="146">
        <v>7.01269956020359E-3</v>
      </c>
      <c r="AJ2342" s="146">
        <v>1.27921866809237E-3</v>
      </c>
    </row>
    <row r="2343" spans="1:36" x14ac:dyDescent="0.2">
      <c r="A2343" s="188">
        <v>1038</v>
      </c>
      <c r="B2343" s="2">
        <v>1162</v>
      </c>
      <c r="C2343" s="2" t="s">
        <v>1366</v>
      </c>
      <c r="D2343" s="2" t="s">
        <v>1367</v>
      </c>
      <c r="E2343" s="4" t="s">
        <v>380</v>
      </c>
      <c r="F2343" s="2" t="s">
        <v>1651</v>
      </c>
      <c r="G2343" s="2" t="s">
        <v>1652</v>
      </c>
      <c r="H2343" s="2" t="s">
        <v>255</v>
      </c>
      <c r="I2343" s="2" t="s">
        <v>295</v>
      </c>
      <c r="J2343" s="2" t="s">
        <v>84</v>
      </c>
      <c r="K2343" s="2" t="s">
        <v>85</v>
      </c>
      <c r="L2343" s="2" t="s">
        <v>277</v>
      </c>
      <c r="M2343" s="2" t="s">
        <v>183</v>
      </c>
      <c r="N2343" s="2" t="s">
        <v>1234</v>
      </c>
      <c r="O2343" s="2" t="s">
        <v>257</v>
      </c>
      <c r="P2343" s="2" t="s">
        <v>313</v>
      </c>
      <c r="Q2343" s="2" t="s">
        <v>376</v>
      </c>
      <c r="R2343" s="2" t="s">
        <v>260</v>
      </c>
      <c r="S2343" s="2" t="s">
        <v>89</v>
      </c>
      <c r="T2343" s="137">
        <v>5.3579999999999997</v>
      </c>
      <c r="U2343" s="2" t="s">
        <v>1653</v>
      </c>
      <c r="V2343" s="146">
        <v>7.7499999999999999E-2</v>
      </c>
      <c r="W2343" s="146">
        <v>4.9230000000000003E-2</v>
      </c>
      <c r="X2343" s="4" t="s">
        <v>263</v>
      </c>
      <c r="Z2343" s="137">
        <v>663000</v>
      </c>
      <c r="AA2343" s="144">
        <v>3.306</v>
      </c>
      <c r="AB2343" s="157">
        <v>120.072</v>
      </c>
      <c r="AD2343" s="137">
        <v>2631.8220000000001</v>
      </c>
      <c r="AG2343" s="2" t="s">
        <v>36</v>
      </c>
      <c r="AH2343" s="146">
        <v>1.1050000000000001E-3</v>
      </c>
      <c r="AI2343" s="146">
        <v>5.7943156270742996E-4</v>
      </c>
      <c r="AJ2343" s="146">
        <v>1.0569676706294901E-4</v>
      </c>
    </row>
    <row r="2344" spans="1:36" x14ac:dyDescent="0.2">
      <c r="A2344" s="188">
        <v>1038</v>
      </c>
      <c r="B2344" s="2">
        <v>1162</v>
      </c>
      <c r="C2344" s="2" t="s">
        <v>1330</v>
      </c>
      <c r="D2344" s="2" t="s">
        <v>1331</v>
      </c>
      <c r="E2344" s="4" t="s">
        <v>380</v>
      </c>
      <c r="F2344" s="2" t="s">
        <v>1332</v>
      </c>
      <c r="G2344" s="2" t="s">
        <v>1333</v>
      </c>
      <c r="H2344" s="2" t="s">
        <v>255</v>
      </c>
      <c r="I2344" s="2" t="s">
        <v>295</v>
      </c>
      <c r="J2344" s="2" t="s">
        <v>84</v>
      </c>
      <c r="K2344" s="2" t="s">
        <v>85</v>
      </c>
      <c r="L2344" s="2" t="s">
        <v>277</v>
      </c>
      <c r="M2344" s="2" t="s">
        <v>183</v>
      </c>
      <c r="N2344" s="2" t="s">
        <v>1295</v>
      </c>
      <c r="O2344" s="2" t="s">
        <v>257</v>
      </c>
      <c r="P2344" s="2" t="s">
        <v>1235</v>
      </c>
      <c r="Q2344" s="2" t="s">
        <v>376</v>
      </c>
      <c r="R2344" s="2" t="s">
        <v>260</v>
      </c>
      <c r="S2344" s="2" t="s">
        <v>89</v>
      </c>
      <c r="T2344" s="137">
        <v>0.34399999999999997</v>
      </c>
      <c r="U2344" s="2" t="s">
        <v>1334</v>
      </c>
      <c r="V2344" s="146">
        <v>4.8750000000000002E-2</v>
      </c>
      <c r="W2344" s="146">
        <v>4.2290000000000001E-2</v>
      </c>
      <c r="X2344" s="4" t="s">
        <v>263</v>
      </c>
      <c r="Z2344" s="137">
        <v>2512000</v>
      </c>
      <c r="AA2344" s="144">
        <v>3.306</v>
      </c>
      <c r="AB2344" s="157">
        <v>100.913</v>
      </c>
      <c r="AD2344" s="137">
        <v>8380.5249999999996</v>
      </c>
      <c r="AG2344" s="2" t="s">
        <v>36</v>
      </c>
      <c r="AH2344" s="146">
        <v>1.6750000000000001E-3</v>
      </c>
      <c r="AI2344" s="146">
        <v>1.84508689710467E-3</v>
      </c>
      <c r="AJ2344" s="146">
        <v>3.3657075749020198E-4</v>
      </c>
    </row>
    <row r="2345" spans="1:36" x14ac:dyDescent="0.2">
      <c r="A2345" s="188">
        <v>1038</v>
      </c>
      <c r="B2345" s="2">
        <v>1162</v>
      </c>
      <c r="C2345" s="2" t="s">
        <v>1335</v>
      </c>
      <c r="D2345" s="2" t="s">
        <v>1336</v>
      </c>
      <c r="E2345" s="4" t="s">
        <v>380</v>
      </c>
      <c r="F2345" s="2" t="s">
        <v>1337</v>
      </c>
      <c r="G2345" s="2" t="s">
        <v>1338</v>
      </c>
      <c r="H2345" s="2" t="s">
        <v>255</v>
      </c>
      <c r="I2345" s="2" t="s">
        <v>295</v>
      </c>
      <c r="J2345" s="2" t="s">
        <v>84</v>
      </c>
      <c r="K2345" s="2" t="s">
        <v>85</v>
      </c>
      <c r="L2345" s="2" t="s">
        <v>277</v>
      </c>
      <c r="M2345" s="2" t="s">
        <v>183</v>
      </c>
      <c r="N2345" s="2" t="s">
        <v>1259</v>
      </c>
      <c r="O2345" s="2" t="s">
        <v>257</v>
      </c>
      <c r="P2345" s="2" t="s">
        <v>1218</v>
      </c>
      <c r="Q2345" s="2" t="s">
        <v>376</v>
      </c>
      <c r="R2345" s="2" t="s">
        <v>260</v>
      </c>
      <c r="S2345" s="2" t="s">
        <v>89</v>
      </c>
      <c r="T2345" s="137">
        <v>5.9480000000000004</v>
      </c>
      <c r="U2345" s="2" t="s">
        <v>1339</v>
      </c>
      <c r="V2345" s="146">
        <v>5.8999999999999997E-2</v>
      </c>
      <c r="W2345" s="146">
        <v>4.9270000000000001E-2</v>
      </c>
      <c r="X2345" s="4" t="s">
        <v>263</v>
      </c>
      <c r="Z2345" s="137">
        <v>943000</v>
      </c>
      <c r="AA2345" s="144">
        <v>3.306</v>
      </c>
      <c r="AB2345" s="157">
        <v>106.111</v>
      </c>
      <c r="AD2345" s="137">
        <v>3308.087</v>
      </c>
      <c r="AG2345" s="2" t="s">
        <v>36</v>
      </c>
      <c r="AH2345" s="146">
        <v>1.8860000000000001E-3</v>
      </c>
      <c r="AI2345" s="146">
        <v>7.2832040605202498E-4</v>
      </c>
      <c r="AJ2345" s="146">
        <v>1.3285626337987901E-4</v>
      </c>
    </row>
    <row r="2346" spans="1:36" x14ac:dyDescent="0.2">
      <c r="A2346" s="188">
        <v>1038</v>
      </c>
      <c r="B2346" s="2">
        <v>1162</v>
      </c>
      <c r="C2346" s="2" t="s">
        <v>1340</v>
      </c>
      <c r="D2346" s="2" t="s">
        <v>1341</v>
      </c>
      <c r="E2346" s="4" t="s">
        <v>380</v>
      </c>
      <c r="F2346" s="2" t="s">
        <v>1342</v>
      </c>
      <c r="G2346" s="2" t="s">
        <v>1343</v>
      </c>
      <c r="H2346" s="2" t="s">
        <v>255</v>
      </c>
      <c r="I2346" s="2" t="s">
        <v>295</v>
      </c>
      <c r="J2346" s="2" t="s">
        <v>84</v>
      </c>
      <c r="K2346" s="2" t="s">
        <v>349</v>
      </c>
      <c r="L2346" s="2" t="s">
        <v>277</v>
      </c>
      <c r="M2346" s="2" t="s">
        <v>183</v>
      </c>
      <c r="N2346" s="2" t="s">
        <v>374</v>
      </c>
      <c r="O2346" s="2" t="s">
        <v>257</v>
      </c>
      <c r="P2346" s="2" t="s">
        <v>313</v>
      </c>
      <c r="Q2346" s="2" t="s">
        <v>376</v>
      </c>
      <c r="R2346" s="2" t="s">
        <v>260</v>
      </c>
      <c r="S2346" s="2" t="s">
        <v>89</v>
      </c>
      <c r="T2346" s="137">
        <v>3.8450000000000002</v>
      </c>
      <c r="U2346" s="2" t="s">
        <v>1344</v>
      </c>
      <c r="V2346" s="146">
        <v>5.2499999999999998E-2</v>
      </c>
      <c r="W2346" s="146">
        <v>4.317E-2</v>
      </c>
      <c r="X2346" s="4" t="s">
        <v>263</v>
      </c>
      <c r="Z2346" s="137">
        <v>381000</v>
      </c>
      <c r="AA2346" s="144">
        <v>3.306</v>
      </c>
      <c r="AB2346" s="157">
        <v>104.182</v>
      </c>
      <c r="AD2346" s="137">
        <v>1312.2560000000001</v>
      </c>
      <c r="AG2346" s="2" t="s">
        <v>36</v>
      </c>
      <c r="AH2346" s="146">
        <v>1.3899999999999999E-4</v>
      </c>
      <c r="AI2346" s="146">
        <v>2.8891104379804103E-4</v>
      </c>
      <c r="AJ2346" s="146">
        <v>5.27015876655891E-5</v>
      </c>
    </row>
    <row r="2347" spans="1:36" x14ac:dyDescent="0.2">
      <c r="A2347" s="188">
        <v>1038</v>
      </c>
      <c r="B2347" s="2">
        <v>1162</v>
      </c>
      <c r="C2347" s="2" t="s">
        <v>1345</v>
      </c>
      <c r="D2347" s="2" t="s">
        <v>1346</v>
      </c>
      <c r="E2347" s="4" t="s">
        <v>380</v>
      </c>
      <c r="F2347" s="2" t="s">
        <v>1347</v>
      </c>
      <c r="G2347" s="2" t="s">
        <v>1348</v>
      </c>
      <c r="H2347" s="2" t="s">
        <v>255</v>
      </c>
      <c r="I2347" s="2" t="s">
        <v>295</v>
      </c>
      <c r="J2347" s="2" t="s">
        <v>84</v>
      </c>
      <c r="K2347" s="2" t="s">
        <v>349</v>
      </c>
      <c r="L2347" s="2" t="s">
        <v>277</v>
      </c>
      <c r="M2347" s="2" t="s">
        <v>183</v>
      </c>
      <c r="N2347" s="2" t="s">
        <v>1272</v>
      </c>
      <c r="O2347" s="2" t="s">
        <v>257</v>
      </c>
      <c r="P2347" s="2" t="s">
        <v>1235</v>
      </c>
      <c r="Q2347" s="2" t="s">
        <v>376</v>
      </c>
      <c r="R2347" s="2" t="s">
        <v>260</v>
      </c>
      <c r="S2347" s="2" t="s">
        <v>89</v>
      </c>
      <c r="T2347" s="137">
        <v>6.0119999999999996</v>
      </c>
      <c r="U2347" s="2" t="s">
        <v>1349</v>
      </c>
      <c r="V2347" s="146">
        <v>5.7500000000000002E-2</v>
      </c>
      <c r="W2347" s="146">
        <v>4.82E-2</v>
      </c>
      <c r="X2347" s="4" t="s">
        <v>263</v>
      </c>
      <c r="Z2347" s="137">
        <v>102000</v>
      </c>
      <c r="AA2347" s="144">
        <v>3.306</v>
      </c>
      <c r="AB2347" s="157">
        <v>105.947</v>
      </c>
      <c r="AD2347" s="137">
        <v>357.26499999999999</v>
      </c>
      <c r="AG2347" s="2" t="s">
        <v>36</v>
      </c>
      <c r="AH2347" s="146">
        <v>1.36E-4</v>
      </c>
      <c r="AI2347" s="146">
        <v>7.8656817374805698E-5</v>
      </c>
      <c r="AJ2347" s="146">
        <v>1.43481505652387E-5</v>
      </c>
    </row>
    <row r="2348" spans="1:36" x14ac:dyDescent="0.2">
      <c r="A2348" s="188">
        <v>1038</v>
      </c>
      <c r="B2348" s="2">
        <v>1162</v>
      </c>
      <c r="C2348" s="2" t="s">
        <v>1654</v>
      </c>
      <c r="D2348" s="2" t="s">
        <v>1655</v>
      </c>
      <c r="E2348" s="4" t="s">
        <v>380</v>
      </c>
      <c r="F2348" s="2" t="s">
        <v>1656</v>
      </c>
      <c r="G2348" s="2" t="s">
        <v>1657</v>
      </c>
      <c r="H2348" s="2" t="s">
        <v>255</v>
      </c>
      <c r="I2348" s="2" t="s">
        <v>295</v>
      </c>
      <c r="J2348" s="2" t="s">
        <v>84</v>
      </c>
      <c r="K2348" s="2" t="s">
        <v>85</v>
      </c>
      <c r="L2348" s="2" t="s">
        <v>277</v>
      </c>
      <c r="M2348" s="2" t="s">
        <v>183</v>
      </c>
      <c r="N2348" s="2" t="s">
        <v>1234</v>
      </c>
      <c r="O2348" s="2" t="s">
        <v>257</v>
      </c>
      <c r="P2348" s="2" t="s">
        <v>351</v>
      </c>
      <c r="Q2348" s="2" t="s">
        <v>376</v>
      </c>
      <c r="R2348" s="2" t="s">
        <v>260</v>
      </c>
      <c r="S2348" s="2" t="s">
        <v>89</v>
      </c>
      <c r="T2348" s="137">
        <v>0.35299999999999998</v>
      </c>
      <c r="U2348" s="2" t="s">
        <v>1658</v>
      </c>
      <c r="V2348" s="146">
        <v>4.8750000000000002E-2</v>
      </c>
      <c r="W2348" s="146">
        <v>4.199E-2</v>
      </c>
      <c r="X2348" s="4" t="s">
        <v>263</v>
      </c>
      <c r="Z2348" s="137">
        <v>1343000</v>
      </c>
      <c r="AA2348" s="144">
        <v>3.306</v>
      </c>
      <c r="AB2348" s="157">
        <v>100.852</v>
      </c>
      <c r="AD2348" s="137">
        <v>4477.7709999999997</v>
      </c>
      <c r="AG2348" s="2" t="s">
        <v>36</v>
      </c>
      <c r="AH2348" s="146">
        <v>7.9000000000000001E-4</v>
      </c>
      <c r="AI2348" s="146">
        <v>9.8584236903609206E-4</v>
      </c>
      <c r="AJ2348" s="146">
        <v>1.7983202494857299E-4</v>
      </c>
    </row>
    <row r="2349" spans="1:36" x14ac:dyDescent="0.2">
      <c r="A2349" s="188">
        <v>1038</v>
      </c>
      <c r="B2349" s="2">
        <v>1162</v>
      </c>
      <c r="C2349" s="2" t="s">
        <v>370</v>
      </c>
      <c r="D2349" s="2" t="s">
        <v>371</v>
      </c>
      <c r="E2349" s="4" t="s">
        <v>252</v>
      </c>
      <c r="F2349" s="2" t="s">
        <v>1350</v>
      </c>
      <c r="G2349" s="2" t="s">
        <v>1351</v>
      </c>
      <c r="H2349" s="2" t="s">
        <v>255</v>
      </c>
      <c r="I2349" s="2" t="s">
        <v>295</v>
      </c>
      <c r="J2349" s="2" t="s">
        <v>84</v>
      </c>
      <c r="K2349" s="2" t="s">
        <v>85</v>
      </c>
      <c r="L2349" s="2" t="s">
        <v>277</v>
      </c>
      <c r="M2349" s="2" t="s">
        <v>183</v>
      </c>
      <c r="N2349" s="2" t="s">
        <v>374</v>
      </c>
      <c r="O2349" s="2" t="s">
        <v>257</v>
      </c>
      <c r="P2349" s="2" t="s">
        <v>375</v>
      </c>
      <c r="Q2349" s="2" t="s">
        <v>376</v>
      </c>
      <c r="R2349" s="2" t="s">
        <v>260</v>
      </c>
      <c r="S2349" s="2" t="s">
        <v>89</v>
      </c>
      <c r="T2349" s="137">
        <v>4.7279999999999998</v>
      </c>
      <c r="U2349" s="2" t="s">
        <v>1352</v>
      </c>
      <c r="V2349" s="146">
        <v>8.1250000000000003E-2</v>
      </c>
      <c r="W2349" s="146">
        <v>5.2740000000000002E-2</v>
      </c>
      <c r="X2349" s="4" t="s">
        <v>263</v>
      </c>
      <c r="Z2349" s="137">
        <v>439000</v>
      </c>
      <c r="AA2349" s="144">
        <v>3.306</v>
      </c>
      <c r="AB2349" s="157">
        <v>114.839</v>
      </c>
      <c r="AD2349" s="137">
        <v>1666.691</v>
      </c>
      <c r="AG2349" s="2" t="s">
        <v>36</v>
      </c>
      <c r="AH2349" s="146">
        <v>8.7799999999999998E-4</v>
      </c>
      <c r="AI2349" s="146">
        <v>3.6694469348171402E-4</v>
      </c>
      <c r="AJ2349" s="146">
        <v>6.6936063356122998E-5</v>
      </c>
    </row>
    <row r="2350" spans="1:36" x14ac:dyDescent="0.2">
      <c r="A2350" s="188">
        <v>1038</v>
      </c>
      <c r="B2350" s="2">
        <v>1162</v>
      </c>
      <c r="C2350" s="2" t="s">
        <v>370</v>
      </c>
      <c r="D2350" s="2" t="s">
        <v>371</v>
      </c>
      <c r="E2350" s="4" t="s">
        <v>252</v>
      </c>
      <c r="F2350" s="2" t="s">
        <v>1659</v>
      </c>
      <c r="G2350" s="2" t="s">
        <v>1660</v>
      </c>
      <c r="H2350" s="2" t="s">
        <v>255</v>
      </c>
      <c r="I2350" s="2" t="s">
        <v>295</v>
      </c>
      <c r="J2350" s="2" t="s">
        <v>84</v>
      </c>
      <c r="K2350" s="2" t="s">
        <v>85</v>
      </c>
      <c r="L2350" s="2" t="s">
        <v>277</v>
      </c>
      <c r="M2350" s="2" t="s">
        <v>183</v>
      </c>
      <c r="N2350" s="2" t="s">
        <v>374</v>
      </c>
      <c r="O2350" s="2" t="s">
        <v>257</v>
      </c>
      <c r="P2350" s="2" t="s">
        <v>375</v>
      </c>
      <c r="Q2350" s="2" t="s">
        <v>376</v>
      </c>
      <c r="R2350" s="2" t="s">
        <v>260</v>
      </c>
      <c r="S2350" s="2" t="s">
        <v>197</v>
      </c>
      <c r="T2350" s="137">
        <v>4.7759999999999998</v>
      </c>
      <c r="U2350" s="2" t="s">
        <v>1352</v>
      </c>
      <c r="V2350" s="146">
        <v>7.8750000000000001E-2</v>
      </c>
      <c r="W2350" s="146">
        <v>4.1320000000000003E-2</v>
      </c>
      <c r="X2350" s="4" t="s">
        <v>263</v>
      </c>
      <c r="Z2350" s="137">
        <v>3517000</v>
      </c>
      <c r="AA2350" s="144">
        <v>3.8807</v>
      </c>
      <c r="AB2350" s="157">
        <v>120.386</v>
      </c>
      <c r="AD2350" s="137">
        <v>16430.739000000001</v>
      </c>
      <c r="AG2350" s="2" t="s">
        <v>36</v>
      </c>
      <c r="AH2350" s="146">
        <v>7.0340000000000003E-3</v>
      </c>
      <c r="AI2350" s="146">
        <v>3.6174510460813699E-3</v>
      </c>
      <c r="AJ2350" s="146">
        <v>6.5987582518410798E-4</v>
      </c>
    </row>
    <row r="2351" spans="1:36" x14ac:dyDescent="0.2">
      <c r="A2351" s="188">
        <v>1038</v>
      </c>
      <c r="B2351" s="2">
        <v>1162</v>
      </c>
      <c r="C2351" s="2" t="s">
        <v>370</v>
      </c>
      <c r="D2351" s="2" t="s">
        <v>371</v>
      </c>
      <c r="E2351" s="4" t="s">
        <v>252</v>
      </c>
      <c r="F2351" s="2" t="s">
        <v>1353</v>
      </c>
      <c r="G2351" s="2" t="s">
        <v>1354</v>
      </c>
      <c r="H2351" s="2" t="s">
        <v>255</v>
      </c>
      <c r="I2351" s="2" t="s">
        <v>295</v>
      </c>
      <c r="J2351" s="2" t="s">
        <v>84</v>
      </c>
      <c r="K2351" s="2" t="s">
        <v>85</v>
      </c>
      <c r="L2351" s="2" t="s">
        <v>277</v>
      </c>
      <c r="M2351" s="2" t="s">
        <v>183</v>
      </c>
      <c r="N2351" s="2" t="s">
        <v>374</v>
      </c>
      <c r="O2351" s="2" t="s">
        <v>257</v>
      </c>
      <c r="P2351" s="2" t="s">
        <v>375</v>
      </c>
      <c r="Q2351" s="2" t="s">
        <v>376</v>
      </c>
      <c r="R2351" s="2" t="s">
        <v>260</v>
      </c>
      <c r="S2351" s="2" t="s">
        <v>197</v>
      </c>
      <c r="T2351" s="137">
        <v>3.3090000000000002</v>
      </c>
      <c r="U2351" s="2" t="s">
        <v>1355</v>
      </c>
      <c r="V2351" s="146">
        <v>7.3749999999999996E-2</v>
      </c>
      <c r="W2351" s="146">
        <v>3.9010000000000003E-2</v>
      </c>
      <c r="X2351" s="4" t="s">
        <v>263</v>
      </c>
      <c r="Z2351" s="137">
        <v>1127000</v>
      </c>
      <c r="AA2351" s="144">
        <v>3.8807</v>
      </c>
      <c r="AB2351" s="157">
        <v>113.23399999999999</v>
      </c>
      <c r="AD2351" s="137">
        <v>4952.348</v>
      </c>
      <c r="AG2351" s="2" t="s">
        <v>36</v>
      </c>
      <c r="AH2351" s="146">
        <v>1.701E-3</v>
      </c>
      <c r="AI2351" s="146">
        <v>1.0903268935617901E-3</v>
      </c>
      <c r="AJ2351" s="146">
        <v>1.98891525951372E-4</v>
      </c>
    </row>
    <row r="2352" spans="1:36" x14ac:dyDescent="0.2">
      <c r="A2352" s="188">
        <v>1038</v>
      </c>
      <c r="B2352" s="2">
        <v>1162</v>
      </c>
      <c r="C2352" s="2" t="s">
        <v>1356</v>
      </c>
      <c r="D2352" s="2" t="s">
        <v>1357</v>
      </c>
      <c r="E2352" s="4" t="s">
        <v>380</v>
      </c>
      <c r="F2352" s="2" t="s">
        <v>1358</v>
      </c>
      <c r="G2352" s="2" t="s">
        <v>1359</v>
      </c>
      <c r="H2352" s="2" t="s">
        <v>255</v>
      </c>
      <c r="I2352" s="2" t="s">
        <v>295</v>
      </c>
      <c r="J2352" s="2" t="s">
        <v>84</v>
      </c>
      <c r="K2352" s="2" t="s">
        <v>383</v>
      </c>
      <c r="L2352" s="2" t="s">
        <v>277</v>
      </c>
      <c r="M2352" s="2" t="s">
        <v>183</v>
      </c>
      <c r="N2352" s="2" t="s">
        <v>1234</v>
      </c>
      <c r="O2352" s="2" t="s">
        <v>257</v>
      </c>
      <c r="P2352" s="2" t="s">
        <v>1235</v>
      </c>
      <c r="Q2352" s="2" t="s">
        <v>376</v>
      </c>
      <c r="R2352" s="2" t="s">
        <v>260</v>
      </c>
      <c r="S2352" s="2" t="s">
        <v>89</v>
      </c>
      <c r="T2352" s="137">
        <v>0.79700000000000004</v>
      </c>
      <c r="U2352" s="2" t="s">
        <v>1360</v>
      </c>
      <c r="V2352" s="146">
        <v>3.5000000000000003E-2</v>
      </c>
      <c r="W2352" s="146">
        <v>4.5499999999999999E-2</v>
      </c>
      <c r="X2352" s="4" t="s">
        <v>263</v>
      </c>
      <c r="Z2352" s="137">
        <v>278000</v>
      </c>
      <c r="AA2352" s="144">
        <v>3.306</v>
      </c>
      <c r="AB2352" s="157">
        <v>99.819000000000003</v>
      </c>
      <c r="AD2352" s="137">
        <v>917.40700000000004</v>
      </c>
      <c r="AG2352" s="2" t="s">
        <v>36</v>
      </c>
      <c r="AH2352" s="146">
        <v>6.9499999999999998E-4</v>
      </c>
      <c r="AI2352" s="146">
        <v>2.0197963982572501E-4</v>
      </c>
      <c r="AJ2352" s="146">
        <v>3.6844031834174397E-5</v>
      </c>
    </row>
    <row r="2353" spans="1:36" x14ac:dyDescent="0.2">
      <c r="A2353" s="188">
        <v>1038</v>
      </c>
      <c r="B2353" s="2">
        <v>1162</v>
      </c>
      <c r="C2353" s="2" t="s">
        <v>1361</v>
      </c>
      <c r="D2353" s="2" t="s">
        <v>1362</v>
      </c>
      <c r="E2353" s="4" t="s">
        <v>380</v>
      </c>
      <c r="F2353" s="2" t="s">
        <v>1363</v>
      </c>
      <c r="G2353" s="2" t="s">
        <v>1364</v>
      </c>
      <c r="H2353" s="2" t="s">
        <v>255</v>
      </c>
      <c r="I2353" s="2" t="s">
        <v>295</v>
      </c>
      <c r="J2353" s="2" t="s">
        <v>84</v>
      </c>
      <c r="K2353" s="2" t="s">
        <v>349</v>
      </c>
      <c r="L2353" s="2" t="s">
        <v>277</v>
      </c>
      <c r="M2353" s="2" t="s">
        <v>183</v>
      </c>
      <c r="N2353" s="2" t="s">
        <v>1365</v>
      </c>
      <c r="O2353" s="2" t="s">
        <v>257</v>
      </c>
      <c r="P2353" s="2" t="s">
        <v>1235</v>
      </c>
      <c r="Q2353" s="2" t="s">
        <v>376</v>
      </c>
      <c r="R2353" s="2" t="s">
        <v>260</v>
      </c>
      <c r="S2353" s="2" t="s">
        <v>89</v>
      </c>
      <c r="T2353" s="137">
        <v>3.14</v>
      </c>
      <c r="U2353" s="2" t="s">
        <v>188</v>
      </c>
      <c r="V2353" s="146">
        <v>4.9000000000000002E-2</v>
      </c>
      <c r="W2353" s="146">
        <v>4.2389999999999997E-2</v>
      </c>
      <c r="X2353" s="4" t="s">
        <v>263</v>
      </c>
      <c r="Z2353" s="137">
        <v>330000</v>
      </c>
      <c r="AA2353" s="144">
        <v>3.306</v>
      </c>
      <c r="AB2353" s="157">
        <v>104.331</v>
      </c>
      <c r="AD2353" s="137">
        <v>1138.229</v>
      </c>
      <c r="AG2353" s="2" t="s">
        <v>36</v>
      </c>
      <c r="AH2353" s="146">
        <v>4.1199999999999999E-4</v>
      </c>
      <c r="AI2353" s="146">
        <v>2.50596521764708E-4</v>
      </c>
      <c r="AJ2353" s="146">
        <v>4.5712460094486698E-5</v>
      </c>
    </row>
    <row r="2354" spans="1:36" x14ac:dyDescent="0.2">
      <c r="A2354" s="188">
        <v>1038</v>
      </c>
      <c r="B2354" s="2">
        <v>1162</v>
      </c>
      <c r="C2354" s="2" t="s">
        <v>1366</v>
      </c>
      <c r="D2354" s="2" t="s">
        <v>1367</v>
      </c>
      <c r="E2354" s="4" t="s">
        <v>380</v>
      </c>
      <c r="F2354" s="2" t="s">
        <v>1368</v>
      </c>
      <c r="G2354" s="2" t="s">
        <v>1369</v>
      </c>
      <c r="H2354" s="2" t="s">
        <v>255</v>
      </c>
      <c r="I2354" s="2" t="s">
        <v>295</v>
      </c>
      <c r="J2354" s="2" t="s">
        <v>84</v>
      </c>
      <c r="K2354" s="2" t="s">
        <v>349</v>
      </c>
      <c r="L2354" s="2" t="s">
        <v>277</v>
      </c>
      <c r="M2354" s="2" t="s">
        <v>183</v>
      </c>
      <c r="N2354" s="2" t="s">
        <v>1234</v>
      </c>
      <c r="O2354" s="2" t="s">
        <v>257</v>
      </c>
      <c r="P2354" s="2" t="s">
        <v>313</v>
      </c>
      <c r="Q2354" s="2" t="s">
        <v>376</v>
      </c>
      <c r="R2354" s="2" t="s">
        <v>260</v>
      </c>
      <c r="S2354" s="2" t="s">
        <v>89</v>
      </c>
      <c r="T2354" s="137">
        <v>0.90900000000000003</v>
      </c>
      <c r="U2354" s="2" t="s">
        <v>1370</v>
      </c>
      <c r="V2354" s="146">
        <v>3.2149999999999998E-2</v>
      </c>
      <c r="W2354" s="146">
        <v>4.2279999999999998E-2</v>
      </c>
      <c r="X2354" s="4" t="s">
        <v>263</v>
      </c>
      <c r="Z2354" s="137">
        <v>1865000</v>
      </c>
      <c r="AA2354" s="144">
        <v>3.306</v>
      </c>
      <c r="AB2354" s="157">
        <v>99.314999999999998</v>
      </c>
      <c r="AD2354" s="137">
        <v>6123.4390000000003</v>
      </c>
      <c r="AG2354" s="2" t="s">
        <v>36</v>
      </c>
      <c r="AH2354" s="146">
        <v>1.8649999999999999E-3</v>
      </c>
      <c r="AI2354" s="146">
        <v>1.34815845452243E-3</v>
      </c>
      <c r="AJ2354" s="146">
        <v>2.45923762705954E-4</v>
      </c>
    </row>
    <row r="2355" spans="1:36" x14ac:dyDescent="0.2">
      <c r="A2355" s="188">
        <v>1038</v>
      </c>
      <c r="B2355" s="2">
        <v>1162</v>
      </c>
      <c r="C2355" s="2" t="s">
        <v>1371</v>
      </c>
      <c r="D2355" s="2" t="s">
        <v>1372</v>
      </c>
      <c r="E2355" s="4" t="s">
        <v>380</v>
      </c>
      <c r="F2355" s="2" t="s">
        <v>1373</v>
      </c>
      <c r="G2355" s="2" t="s">
        <v>1374</v>
      </c>
      <c r="H2355" s="2" t="s">
        <v>255</v>
      </c>
      <c r="I2355" s="2" t="s">
        <v>295</v>
      </c>
      <c r="J2355" s="2" t="s">
        <v>84</v>
      </c>
      <c r="K2355" s="2" t="s">
        <v>85</v>
      </c>
      <c r="L2355" s="2" t="s">
        <v>277</v>
      </c>
      <c r="M2355" s="2" t="s">
        <v>183</v>
      </c>
      <c r="N2355" s="2" t="s">
        <v>1365</v>
      </c>
      <c r="O2355" s="2" t="s">
        <v>257</v>
      </c>
      <c r="P2355" s="2" t="s">
        <v>351</v>
      </c>
      <c r="Q2355" s="2" t="s">
        <v>376</v>
      </c>
      <c r="R2355" s="2" t="s">
        <v>260</v>
      </c>
      <c r="S2355" s="2" t="s">
        <v>197</v>
      </c>
      <c r="T2355" s="137">
        <v>2.8210000000000002</v>
      </c>
      <c r="U2355" s="2" t="s">
        <v>1375</v>
      </c>
      <c r="V2355" s="146">
        <v>3.6249999999999998E-2</v>
      </c>
      <c r="W2355" s="146">
        <v>2.6030000000000001E-2</v>
      </c>
      <c r="X2355" s="4" t="s">
        <v>263</v>
      </c>
      <c r="Z2355" s="137">
        <v>335000</v>
      </c>
      <c r="AA2355" s="144">
        <v>3.8807</v>
      </c>
      <c r="AB2355" s="157">
        <v>106.236</v>
      </c>
      <c r="AD2355" s="137">
        <v>1381.1</v>
      </c>
      <c r="AG2355" s="2" t="s">
        <v>36</v>
      </c>
      <c r="AH2355" s="146">
        <v>6.7000000000000002E-4</v>
      </c>
      <c r="AI2355" s="146">
        <v>3.0406790165486301E-4</v>
      </c>
      <c r="AJ2355" s="146">
        <v>5.54664195756998E-5</v>
      </c>
    </row>
    <row r="2356" spans="1:36" x14ac:dyDescent="0.2">
      <c r="A2356" s="188">
        <v>1038</v>
      </c>
      <c r="B2356" s="2">
        <v>1162</v>
      </c>
      <c r="C2356" s="2" t="s">
        <v>1415</v>
      </c>
      <c r="D2356" s="30" t="s">
        <v>4634</v>
      </c>
      <c r="E2356" s="4" t="s">
        <v>380</v>
      </c>
      <c r="F2356" s="2" t="s">
        <v>1661</v>
      </c>
      <c r="G2356" s="2" t="s">
        <v>1662</v>
      </c>
      <c r="H2356" s="2" t="s">
        <v>255</v>
      </c>
      <c r="I2356" s="2" t="s">
        <v>295</v>
      </c>
      <c r="J2356" s="2" t="s">
        <v>84</v>
      </c>
      <c r="K2356" s="2" t="s">
        <v>1392</v>
      </c>
      <c r="L2356" s="2" t="s">
        <v>277</v>
      </c>
      <c r="M2356" s="2" t="s">
        <v>183</v>
      </c>
      <c r="N2356" s="2" t="s">
        <v>374</v>
      </c>
      <c r="O2356" s="2" t="s">
        <v>257</v>
      </c>
      <c r="P2356" s="2" t="s">
        <v>1235</v>
      </c>
      <c r="Q2356" s="2" t="s">
        <v>376</v>
      </c>
      <c r="R2356" s="2" t="s">
        <v>260</v>
      </c>
      <c r="S2356" s="2" t="s">
        <v>197</v>
      </c>
      <c r="T2356" s="137">
        <v>0.80300000000000005</v>
      </c>
      <c r="U2356" s="2" t="s">
        <v>1663</v>
      </c>
      <c r="V2356" s="146">
        <v>0.04</v>
      </c>
      <c r="W2356" s="146">
        <v>2.5190000000000001E-2</v>
      </c>
      <c r="X2356" s="4" t="s">
        <v>263</v>
      </c>
      <c r="Z2356" s="137">
        <v>363000</v>
      </c>
      <c r="AA2356" s="144">
        <v>3.8807</v>
      </c>
      <c r="AB2356" s="157">
        <v>101.724</v>
      </c>
      <c r="AD2356" s="137">
        <v>1432.981</v>
      </c>
      <c r="AG2356" s="2" t="s">
        <v>36</v>
      </c>
      <c r="AH2356" s="146">
        <v>4.84E-4</v>
      </c>
      <c r="AI2356" s="146">
        <v>3.1549026396672698E-4</v>
      </c>
      <c r="AJ2356" s="146">
        <v>5.7550025037135799E-5</v>
      </c>
    </row>
    <row r="2357" spans="1:36" x14ac:dyDescent="0.2">
      <c r="A2357" s="188">
        <v>1038</v>
      </c>
      <c r="B2357" s="2">
        <v>1162</v>
      </c>
      <c r="C2357" s="2" t="s">
        <v>1415</v>
      </c>
      <c r="D2357" s="30" t="s">
        <v>4634</v>
      </c>
      <c r="E2357" s="4" t="s">
        <v>380</v>
      </c>
      <c r="F2357" s="2" t="s">
        <v>1664</v>
      </c>
      <c r="G2357" s="2" t="s">
        <v>1665</v>
      </c>
      <c r="H2357" s="2" t="s">
        <v>255</v>
      </c>
      <c r="I2357" s="2" t="s">
        <v>295</v>
      </c>
      <c r="J2357" s="2" t="s">
        <v>84</v>
      </c>
      <c r="K2357" s="2" t="s">
        <v>1392</v>
      </c>
      <c r="L2357" s="2" t="s">
        <v>277</v>
      </c>
      <c r="M2357" s="2" t="s">
        <v>183</v>
      </c>
      <c r="N2357" s="2" t="s">
        <v>374</v>
      </c>
      <c r="O2357" s="2" t="s">
        <v>257</v>
      </c>
      <c r="P2357" s="2" t="s">
        <v>1235</v>
      </c>
      <c r="Q2357" s="2" t="s">
        <v>376</v>
      </c>
      <c r="R2357" s="2" t="s">
        <v>260</v>
      </c>
      <c r="S2357" s="2" t="s">
        <v>197</v>
      </c>
      <c r="T2357" s="137">
        <v>3.4350000000000001</v>
      </c>
      <c r="U2357" s="2" t="s">
        <v>1666</v>
      </c>
      <c r="V2357" s="146">
        <v>4.2500000000000003E-2</v>
      </c>
      <c r="W2357" s="146">
        <v>2.9860000000000001E-2</v>
      </c>
      <c r="X2357" s="4" t="s">
        <v>263</v>
      </c>
      <c r="Z2357" s="137">
        <v>272000</v>
      </c>
      <c r="AA2357" s="144">
        <v>3.8807</v>
      </c>
      <c r="AB2357" s="157">
        <v>105.06399999999999</v>
      </c>
      <c r="AD2357" s="137">
        <v>1108.999</v>
      </c>
      <c r="AG2357" s="2" t="s">
        <v>36</v>
      </c>
      <c r="AH2357" s="146">
        <v>3.6299999999999999E-4</v>
      </c>
      <c r="AI2357" s="146">
        <v>2.4416114567153702E-4</v>
      </c>
      <c r="AJ2357" s="146">
        <v>4.4538553646063199E-5</v>
      </c>
    </row>
    <row r="2358" spans="1:36" x14ac:dyDescent="0.2">
      <c r="A2358" s="188">
        <v>1038</v>
      </c>
      <c r="B2358" s="2">
        <v>1162</v>
      </c>
      <c r="C2358" s="2" t="s">
        <v>1376</v>
      </c>
      <c r="D2358" s="2" t="s">
        <v>1377</v>
      </c>
      <c r="E2358" s="4" t="s">
        <v>380</v>
      </c>
      <c r="F2358" s="2" t="s">
        <v>1667</v>
      </c>
      <c r="G2358" s="2" t="s">
        <v>1668</v>
      </c>
      <c r="H2358" s="2" t="s">
        <v>255</v>
      </c>
      <c r="I2358" s="2" t="s">
        <v>295</v>
      </c>
      <c r="J2358" s="2" t="s">
        <v>84</v>
      </c>
      <c r="K2358" s="2" t="s">
        <v>85</v>
      </c>
      <c r="L2358" s="2" t="s">
        <v>277</v>
      </c>
      <c r="M2358" s="2" t="s">
        <v>183</v>
      </c>
      <c r="N2358" s="2" t="s">
        <v>1380</v>
      </c>
      <c r="O2358" s="2" t="s">
        <v>257</v>
      </c>
      <c r="P2358" s="2" t="s">
        <v>1296</v>
      </c>
      <c r="Q2358" s="2" t="s">
        <v>88</v>
      </c>
      <c r="R2358" s="2" t="s">
        <v>260</v>
      </c>
      <c r="S2358" s="2" t="s">
        <v>89</v>
      </c>
      <c r="T2358" s="137">
        <v>2.4929999999999999</v>
      </c>
      <c r="U2358" s="2" t="s">
        <v>1669</v>
      </c>
      <c r="V2358" s="146">
        <v>5.1999999999999998E-2</v>
      </c>
      <c r="W2358" s="146">
        <v>4.2610000000000002E-2</v>
      </c>
      <c r="X2358" s="4" t="s">
        <v>263</v>
      </c>
      <c r="Z2358" s="137">
        <v>1636000</v>
      </c>
      <c r="AA2358" s="144">
        <v>3.306</v>
      </c>
      <c r="AB2358" s="157">
        <v>103.706</v>
      </c>
      <c r="AD2358" s="137">
        <v>5609.058</v>
      </c>
      <c r="AG2358" s="2" t="s">
        <v>36</v>
      </c>
      <c r="AH2358" s="146">
        <v>3.2720000000000002E-3</v>
      </c>
      <c r="AI2358" s="146">
        <v>1.23491058295821E-3</v>
      </c>
      <c r="AJ2358" s="146">
        <v>2.2526569940479899E-4</v>
      </c>
    </row>
    <row r="2359" spans="1:36" x14ac:dyDescent="0.2">
      <c r="A2359" s="188">
        <v>1038</v>
      </c>
      <c r="B2359" s="2">
        <v>1162</v>
      </c>
      <c r="C2359" s="2" t="s">
        <v>1376</v>
      </c>
      <c r="D2359" s="2" t="s">
        <v>1377</v>
      </c>
      <c r="E2359" s="4" t="s">
        <v>380</v>
      </c>
      <c r="F2359" s="2" t="s">
        <v>1378</v>
      </c>
      <c r="G2359" s="2" t="s">
        <v>1379</v>
      </c>
      <c r="H2359" s="2" t="s">
        <v>255</v>
      </c>
      <c r="I2359" s="2" t="s">
        <v>295</v>
      </c>
      <c r="J2359" s="2" t="s">
        <v>84</v>
      </c>
      <c r="K2359" s="2" t="s">
        <v>85</v>
      </c>
      <c r="L2359" s="2" t="s">
        <v>277</v>
      </c>
      <c r="M2359" s="2" t="s">
        <v>183</v>
      </c>
      <c r="N2359" s="2" t="s">
        <v>1380</v>
      </c>
      <c r="O2359" s="2" t="s">
        <v>257</v>
      </c>
      <c r="P2359" s="2" t="s">
        <v>1296</v>
      </c>
      <c r="Q2359" s="2" t="s">
        <v>88</v>
      </c>
      <c r="R2359" s="2" t="s">
        <v>260</v>
      </c>
      <c r="S2359" s="2" t="s">
        <v>89</v>
      </c>
      <c r="T2359" s="137">
        <v>6.1980000000000004</v>
      </c>
      <c r="U2359" s="2" t="s">
        <v>1381</v>
      </c>
      <c r="V2359" s="146">
        <v>5.45E-2</v>
      </c>
      <c r="W2359" s="146">
        <v>4.9299999999999997E-2</v>
      </c>
      <c r="X2359" s="4" t="s">
        <v>263</v>
      </c>
      <c r="Z2359" s="137">
        <v>1449000</v>
      </c>
      <c r="AA2359" s="144">
        <v>3.306</v>
      </c>
      <c r="AB2359" s="157">
        <v>104.79300000000001</v>
      </c>
      <c r="AD2359" s="137">
        <v>5019.9979999999996</v>
      </c>
      <c r="AG2359" s="2" t="s">
        <v>36</v>
      </c>
      <c r="AH2359" s="146">
        <v>1.449E-3</v>
      </c>
      <c r="AI2359" s="146">
        <v>1.1052209397601201E-3</v>
      </c>
      <c r="AJ2359" s="146">
        <v>2.0160841718231301E-4</v>
      </c>
    </row>
    <row r="2360" spans="1:36" x14ac:dyDescent="0.2">
      <c r="A2360" s="188">
        <v>1038</v>
      </c>
      <c r="B2360" s="2">
        <v>1162</v>
      </c>
      <c r="C2360" s="2" t="s">
        <v>1382</v>
      </c>
      <c r="D2360" s="2" t="s">
        <v>1383</v>
      </c>
      <c r="E2360" s="4" t="s">
        <v>380</v>
      </c>
      <c r="F2360" s="2" t="s">
        <v>1384</v>
      </c>
      <c r="G2360" s="2" t="s">
        <v>1385</v>
      </c>
      <c r="H2360" s="2" t="s">
        <v>255</v>
      </c>
      <c r="I2360" s="2" t="s">
        <v>295</v>
      </c>
      <c r="J2360" s="2" t="s">
        <v>84</v>
      </c>
      <c r="K2360" s="2" t="s">
        <v>305</v>
      </c>
      <c r="L2360" s="2" t="s">
        <v>277</v>
      </c>
      <c r="M2360" s="2" t="s">
        <v>183</v>
      </c>
      <c r="N2360" s="2" t="s">
        <v>1386</v>
      </c>
      <c r="O2360" s="2" t="s">
        <v>257</v>
      </c>
      <c r="P2360" s="2" t="s">
        <v>1235</v>
      </c>
      <c r="Q2360" s="2" t="s">
        <v>376</v>
      </c>
      <c r="R2360" s="2" t="s">
        <v>260</v>
      </c>
      <c r="S2360" s="2" t="s">
        <v>89</v>
      </c>
      <c r="T2360" s="137">
        <v>5.4630000000000001</v>
      </c>
      <c r="U2360" s="2" t="s">
        <v>1387</v>
      </c>
      <c r="V2360" s="146">
        <v>7.3779999999999998E-2</v>
      </c>
      <c r="W2360" s="146">
        <v>5.101E-2</v>
      </c>
      <c r="X2360" s="4" t="s">
        <v>263</v>
      </c>
      <c r="Z2360" s="137">
        <v>1487000</v>
      </c>
      <c r="AA2360" s="144">
        <v>3.306</v>
      </c>
      <c r="AB2360" s="157">
        <v>116.02800000000001</v>
      </c>
      <c r="AD2360" s="137">
        <v>5703.9539999999997</v>
      </c>
      <c r="AG2360" s="2" t="s">
        <v>36</v>
      </c>
      <c r="AH2360" s="146">
        <v>2.4780000000000002E-3</v>
      </c>
      <c r="AI2360" s="146">
        <v>1.2558032861239501E-3</v>
      </c>
      <c r="AJ2360" s="146">
        <v>2.2907683314681701E-4</v>
      </c>
    </row>
    <row r="2361" spans="1:36" x14ac:dyDescent="0.2">
      <c r="A2361" s="188">
        <v>1038</v>
      </c>
      <c r="B2361" s="2">
        <v>1162</v>
      </c>
      <c r="C2361" s="2" t="s">
        <v>1388</v>
      </c>
      <c r="D2361" s="2" t="s">
        <v>1389</v>
      </c>
      <c r="E2361" s="4" t="s">
        <v>380</v>
      </c>
      <c r="F2361" s="2" t="s">
        <v>1390</v>
      </c>
      <c r="G2361" s="2" t="s">
        <v>1391</v>
      </c>
      <c r="H2361" s="2" t="s">
        <v>255</v>
      </c>
      <c r="I2361" s="2" t="s">
        <v>295</v>
      </c>
      <c r="J2361" s="2" t="s">
        <v>84</v>
      </c>
      <c r="K2361" s="2" t="s">
        <v>1392</v>
      </c>
      <c r="L2361" s="2" t="s">
        <v>277</v>
      </c>
      <c r="M2361" s="2" t="s">
        <v>183</v>
      </c>
      <c r="N2361" s="2" t="s">
        <v>1393</v>
      </c>
      <c r="O2361" s="2" t="s">
        <v>257</v>
      </c>
      <c r="P2361" s="2" t="s">
        <v>313</v>
      </c>
      <c r="Q2361" s="2" t="s">
        <v>376</v>
      </c>
      <c r="R2361" s="2" t="s">
        <v>260</v>
      </c>
      <c r="S2361" s="2" t="s">
        <v>197</v>
      </c>
      <c r="T2361" s="137">
        <v>1.363</v>
      </c>
      <c r="U2361" s="2" t="s">
        <v>1394</v>
      </c>
      <c r="V2361" s="146">
        <v>1.4999999999999999E-2</v>
      </c>
      <c r="W2361" s="146">
        <v>2.835E-2</v>
      </c>
      <c r="X2361" s="4" t="s">
        <v>263</v>
      </c>
      <c r="Z2361" s="137">
        <v>2593000</v>
      </c>
      <c r="AA2361" s="144">
        <v>3.8807</v>
      </c>
      <c r="AB2361" s="157">
        <v>99.241</v>
      </c>
      <c r="AD2361" s="137">
        <v>9986.24</v>
      </c>
      <c r="AG2361" s="2" t="s">
        <v>36</v>
      </c>
      <c r="AH2361" s="146">
        <v>4.3699999999999998E-3</v>
      </c>
      <c r="AI2361" s="146">
        <v>2.1986068869980901E-3</v>
      </c>
      <c r="AJ2361" s="146">
        <v>4.0105795913532202E-4</v>
      </c>
    </row>
    <row r="2362" spans="1:36" x14ac:dyDescent="0.2">
      <c r="A2362" s="188">
        <v>1038</v>
      </c>
      <c r="B2362" s="2">
        <v>1162</v>
      </c>
      <c r="C2362" s="2" t="s">
        <v>1219</v>
      </c>
      <c r="D2362" s="2" t="s">
        <v>1220</v>
      </c>
      <c r="E2362" s="4" t="s">
        <v>380</v>
      </c>
      <c r="F2362" s="2" t="s">
        <v>1670</v>
      </c>
      <c r="G2362" s="2" t="s">
        <v>1671</v>
      </c>
      <c r="H2362" s="2" t="s">
        <v>255</v>
      </c>
      <c r="I2362" s="2" t="s">
        <v>295</v>
      </c>
      <c r="J2362" s="2" t="s">
        <v>84</v>
      </c>
      <c r="K2362" s="2" t="s">
        <v>349</v>
      </c>
      <c r="L2362" s="2" t="s">
        <v>277</v>
      </c>
      <c r="M2362" s="2" t="s">
        <v>183</v>
      </c>
      <c r="N2362" s="134" t="s">
        <v>4007</v>
      </c>
      <c r="O2362" s="2" t="s">
        <v>257</v>
      </c>
      <c r="P2362" s="2" t="s">
        <v>1218</v>
      </c>
      <c r="Q2362" s="2" t="s">
        <v>376</v>
      </c>
      <c r="R2362" s="2" t="s">
        <v>260</v>
      </c>
      <c r="S2362" s="2" t="s">
        <v>89</v>
      </c>
      <c r="T2362" s="137">
        <v>1.764</v>
      </c>
      <c r="U2362" s="2" t="s">
        <v>1672</v>
      </c>
      <c r="V2362" s="146">
        <v>7.7499999999999999E-2</v>
      </c>
      <c r="W2362" s="146">
        <v>4.99E-2</v>
      </c>
      <c r="X2362" s="4" t="s">
        <v>263</v>
      </c>
      <c r="Z2362" s="137">
        <v>1456000</v>
      </c>
      <c r="AA2362" s="144">
        <v>3.306</v>
      </c>
      <c r="AB2362" s="157">
        <v>105.383</v>
      </c>
      <c r="AD2362" s="137">
        <v>5072.6480000000001</v>
      </c>
      <c r="AG2362" s="2" t="s">
        <v>36</v>
      </c>
      <c r="AH2362" s="146">
        <v>2.428E-3</v>
      </c>
      <c r="AI2362" s="146">
        <v>1.1168126114525199E-3</v>
      </c>
      <c r="AJ2362" s="146">
        <v>2.0372290714384801E-4</v>
      </c>
    </row>
    <row r="2363" spans="1:36" x14ac:dyDescent="0.2">
      <c r="A2363" s="188">
        <v>1038</v>
      </c>
      <c r="B2363" s="2">
        <v>1162</v>
      </c>
      <c r="C2363" s="2" t="s">
        <v>1395</v>
      </c>
      <c r="D2363" s="2" t="s">
        <v>1396</v>
      </c>
      <c r="E2363" s="4" t="s">
        <v>380</v>
      </c>
      <c r="F2363" s="2" t="s">
        <v>1397</v>
      </c>
      <c r="G2363" s="2" t="s">
        <v>1398</v>
      </c>
      <c r="H2363" s="2" t="s">
        <v>255</v>
      </c>
      <c r="I2363" s="2" t="s">
        <v>295</v>
      </c>
      <c r="J2363" s="2" t="s">
        <v>84</v>
      </c>
      <c r="K2363" s="2" t="s">
        <v>85</v>
      </c>
      <c r="L2363" s="2" t="s">
        <v>277</v>
      </c>
      <c r="M2363" s="2" t="s">
        <v>183</v>
      </c>
      <c r="N2363" s="2" t="s">
        <v>1399</v>
      </c>
      <c r="O2363" s="2" t="s">
        <v>257</v>
      </c>
      <c r="P2363" s="2" t="s">
        <v>368</v>
      </c>
      <c r="Q2363" s="2" t="s">
        <v>88</v>
      </c>
      <c r="R2363" s="2" t="s">
        <v>260</v>
      </c>
      <c r="S2363" s="2" t="s">
        <v>89</v>
      </c>
      <c r="T2363" s="137">
        <v>2.5000000000000001E-2</v>
      </c>
      <c r="U2363" s="2" t="s">
        <v>1400</v>
      </c>
      <c r="V2363" s="146">
        <v>5.1499999999999997E-2</v>
      </c>
      <c r="W2363" s="146">
        <v>4.9840000000000002E-2</v>
      </c>
      <c r="X2363" s="4" t="s">
        <v>263</v>
      </c>
      <c r="Z2363" s="137">
        <v>1864000</v>
      </c>
      <c r="AA2363" s="144">
        <v>3.306</v>
      </c>
      <c r="AB2363" s="157">
        <v>102.364</v>
      </c>
      <c r="AD2363" s="137">
        <v>6308.058</v>
      </c>
      <c r="AG2363" s="2" t="s">
        <v>36</v>
      </c>
      <c r="AH2363" s="146">
        <v>2.4849999999999998E-3</v>
      </c>
      <c r="AI2363" s="146">
        <v>1.3888048523542601E-3</v>
      </c>
      <c r="AJ2363" s="146">
        <v>2.5333825842914899E-4</v>
      </c>
    </row>
    <row r="2364" spans="1:36" x14ac:dyDescent="0.2">
      <c r="A2364" s="188">
        <v>1038</v>
      </c>
      <c r="B2364" s="2">
        <v>1162</v>
      </c>
      <c r="C2364" s="2" t="s">
        <v>1654</v>
      </c>
      <c r="D2364" s="2" t="s">
        <v>1655</v>
      </c>
      <c r="E2364" s="4" t="s">
        <v>380</v>
      </c>
      <c r="F2364" s="2" t="s">
        <v>1673</v>
      </c>
      <c r="G2364" s="2" t="s">
        <v>1674</v>
      </c>
      <c r="H2364" s="2" t="s">
        <v>255</v>
      </c>
      <c r="I2364" s="2" t="s">
        <v>295</v>
      </c>
      <c r="J2364" s="2" t="s">
        <v>84</v>
      </c>
      <c r="K2364" s="2" t="s">
        <v>85</v>
      </c>
      <c r="L2364" s="2" t="s">
        <v>277</v>
      </c>
      <c r="M2364" s="2" t="s">
        <v>183</v>
      </c>
      <c r="N2364" s="2" t="s">
        <v>1234</v>
      </c>
      <c r="O2364" s="2" t="s">
        <v>257</v>
      </c>
      <c r="P2364" s="2" t="s">
        <v>351</v>
      </c>
      <c r="Q2364" s="2" t="s">
        <v>376</v>
      </c>
      <c r="R2364" s="2" t="s">
        <v>260</v>
      </c>
      <c r="S2364" s="2" t="s">
        <v>89</v>
      </c>
      <c r="T2364" s="137">
        <v>2.6640000000000001</v>
      </c>
      <c r="U2364" s="2" t="s">
        <v>1675</v>
      </c>
      <c r="V2364" s="146">
        <v>5.2499999999999998E-2</v>
      </c>
      <c r="W2364" s="146">
        <v>4.0640000000000003E-2</v>
      </c>
      <c r="X2364" s="4" t="s">
        <v>263</v>
      </c>
      <c r="Z2364" s="137">
        <v>1343000</v>
      </c>
      <c r="AA2364" s="144">
        <v>3.306</v>
      </c>
      <c r="AB2364" s="157">
        <v>103.553</v>
      </c>
      <c r="AD2364" s="137">
        <v>4597.7280000000001</v>
      </c>
      <c r="AG2364" s="2" t="s">
        <v>36</v>
      </c>
      <c r="AH2364" s="146">
        <v>2.0660000000000001E-3</v>
      </c>
      <c r="AI2364" s="146">
        <v>1.01225252310517E-3</v>
      </c>
      <c r="AJ2364" s="146">
        <v>1.8464962219800999E-4</v>
      </c>
    </row>
    <row r="2365" spans="1:36" x14ac:dyDescent="0.2">
      <c r="A2365" s="188">
        <v>1038</v>
      </c>
      <c r="B2365" s="2">
        <v>1162</v>
      </c>
      <c r="C2365" s="2" t="s">
        <v>1401</v>
      </c>
      <c r="D2365" s="2" t="s">
        <v>1402</v>
      </c>
      <c r="E2365" s="4" t="s">
        <v>380</v>
      </c>
      <c r="F2365" s="2" t="s">
        <v>1403</v>
      </c>
      <c r="G2365" s="2" t="s">
        <v>1404</v>
      </c>
      <c r="H2365" s="2" t="s">
        <v>255</v>
      </c>
      <c r="I2365" s="2" t="s">
        <v>295</v>
      </c>
      <c r="J2365" s="2" t="s">
        <v>84</v>
      </c>
      <c r="K2365" s="2" t="s">
        <v>85</v>
      </c>
      <c r="L2365" s="2" t="s">
        <v>277</v>
      </c>
      <c r="M2365" s="2" t="s">
        <v>183</v>
      </c>
      <c r="N2365" s="2" t="s">
        <v>1405</v>
      </c>
      <c r="O2365" s="2" t="s">
        <v>257</v>
      </c>
      <c r="P2365" s="2" t="s">
        <v>1235</v>
      </c>
      <c r="Q2365" s="2" t="s">
        <v>376</v>
      </c>
      <c r="R2365" s="2" t="s">
        <v>260</v>
      </c>
      <c r="S2365" s="2" t="s">
        <v>89</v>
      </c>
      <c r="T2365" s="137">
        <v>0.27500000000000002</v>
      </c>
      <c r="U2365" s="2" t="s">
        <v>530</v>
      </c>
      <c r="V2365" s="146">
        <v>4.8750000000000002E-2</v>
      </c>
      <c r="W2365" s="146">
        <v>4.8770000000000001E-2</v>
      </c>
      <c r="X2365" s="4" t="s">
        <v>263</v>
      </c>
      <c r="Z2365" s="137">
        <v>155000</v>
      </c>
      <c r="AA2365" s="144">
        <v>3.306</v>
      </c>
      <c r="AB2365" s="157">
        <v>101.03700000000001</v>
      </c>
      <c r="AD2365" s="137">
        <v>517.74400000000003</v>
      </c>
      <c r="AG2365" s="2" t="s">
        <v>36</v>
      </c>
      <c r="AH2365" s="146">
        <v>2.0699999999999999E-4</v>
      </c>
      <c r="AI2365" s="146">
        <v>1.13988403486093E-4</v>
      </c>
      <c r="AJ2365" s="146">
        <v>2.0793147123106401E-5</v>
      </c>
    </row>
    <row r="2366" spans="1:36" x14ac:dyDescent="0.2">
      <c r="A2366" s="188">
        <v>1038</v>
      </c>
      <c r="B2366" s="2">
        <v>1162</v>
      </c>
      <c r="C2366" s="2" t="s">
        <v>1401</v>
      </c>
      <c r="D2366" s="2" t="s">
        <v>1402</v>
      </c>
      <c r="E2366" s="4" t="s">
        <v>380</v>
      </c>
      <c r="F2366" s="2" t="s">
        <v>1403</v>
      </c>
      <c r="G2366" s="2" t="s">
        <v>1676</v>
      </c>
      <c r="H2366" s="2" t="s">
        <v>255</v>
      </c>
      <c r="I2366" s="2" t="s">
        <v>295</v>
      </c>
      <c r="J2366" s="2" t="s">
        <v>84</v>
      </c>
      <c r="K2366" s="2" t="s">
        <v>85</v>
      </c>
      <c r="L2366" s="2" t="s">
        <v>277</v>
      </c>
      <c r="M2366" s="2" t="s">
        <v>183</v>
      </c>
      <c r="N2366" s="2" t="s">
        <v>1405</v>
      </c>
      <c r="O2366" s="2" t="s">
        <v>257</v>
      </c>
      <c r="P2366" s="2" t="s">
        <v>1235</v>
      </c>
      <c r="Q2366" s="2" t="s">
        <v>376</v>
      </c>
      <c r="R2366" s="2" t="s">
        <v>260</v>
      </c>
      <c r="S2366" s="2" t="s">
        <v>89</v>
      </c>
      <c r="T2366" s="137">
        <v>0.27500000000000002</v>
      </c>
      <c r="U2366" s="2" t="s">
        <v>530</v>
      </c>
      <c r="V2366" s="146">
        <v>4.8750000000000002E-2</v>
      </c>
      <c r="W2366" s="146">
        <v>4.879E-2</v>
      </c>
      <c r="X2366" s="4" t="s">
        <v>263</v>
      </c>
      <c r="Z2366" s="137">
        <v>612000</v>
      </c>
      <c r="AA2366" s="144">
        <v>3.306</v>
      </c>
      <c r="AB2366" s="157">
        <v>101.035</v>
      </c>
      <c r="AD2366" s="137">
        <v>2044.2190000000001</v>
      </c>
      <c r="AG2366" s="2" t="s">
        <v>36</v>
      </c>
      <c r="AH2366" s="146">
        <v>8.1599999999999999E-4</v>
      </c>
      <c r="AI2366" s="146">
        <v>4.5006276869731803E-4</v>
      </c>
      <c r="AJ2366" s="146">
        <v>8.2098012411390897E-5</v>
      </c>
    </row>
    <row r="2367" spans="1:36" x14ac:dyDescent="0.2">
      <c r="A2367" s="188">
        <v>1038</v>
      </c>
      <c r="B2367" s="2">
        <v>1162</v>
      </c>
      <c r="C2367" s="2" t="s">
        <v>1677</v>
      </c>
      <c r="D2367" s="2" t="s">
        <v>1678</v>
      </c>
      <c r="E2367" s="4" t="s">
        <v>380</v>
      </c>
      <c r="F2367" s="2" t="s">
        <v>1679</v>
      </c>
      <c r="G2367" s="2" t="s">
        <v>1680</v>
      </c>
      <c r="H2367" s="2" t="s">
        <v>255</v>
      </c>
      <c r="I2367" s="2" t="s">
        <v>295</v>
      </c>
      <c r="J2367" s="2" t="s">
        <v>84</v>
      </c>
      <c r="K2367" s="2" t="s">
        <v>85</v>
      </c>
      <c r="L2367" s="2" t="s">
        <v>277</v>
      </c>
      <c r="M2367" s="2" t="s">
        <v>183</v>
      </c>
      <c r="N2367" s="2" t="s">
        <v>1681</v>
      </c>
      <c r="O2367" s="2" t="s">
        <v>257</v>
      </c>
      <c r="P2367" s="2" t="s">
        <v>1235</v>
      </c>
      <c r="Q2367" s="2" t="s">
        <v>376</v>
      </c>
      <c r="R2367" s="2" t="s">
        <v>260</v>
      </c>
      <c r="S2367" s="2" t="s">
        <v>89</v>
      </c>
      <c r="T2367" s="137">
        <v>0.32200000000000001</v>
      </c>
      <c r="U2367" s="2" t="s">
        <v>1682</v>
      </c>
      <c r="V2367" s="146">
        <v>4.7500000000000001E-2</v>
      </c>
      <c r="W2367" s="146">
        <v>4.632E-2</v>
      </c>
      <c r="X2367" s="4" t="s">
        <v>263</v>
      </c>
      <c r="Z2367" s="137">
        <v>958000</v>
      </c>
      <c r="AA2367" s="144">
        <v>3.306</v>
      </c>
      <c r="AB2367" s="157">
        <v>100.96599999999999</v>
      </c>
      <c r="AD2367" s="137">
        <v>3197.7420000000002</v>
      </c>
      <c r="AG2367" s="2" t="s">
        <v>36</v>
      </c>
      <c r="AH2367" s="146">
        <v>6.3900000000000003E-4</v>
      </c>
      <c r="AI2367" s="146">
        <v>7.0402642975410303E-4</v>
      </c>
      <c r="AJ2367" s="146">
        <v>1.2842468781676001E-4</v>
      </c>
    </row>
    <row r="2368" spans="1:36" x14ac:dyDescent="0.2">
      <c r="A2368" s="188">
        <v>1038</v>
      </c>
      <c r="B2368" s="2">
        <v>1162</v>
      </c>
      <c r="C2368" s="2" t="s">
        <v>1785</v>
      </c>
      <c r="D2368" s="2" t="s">
        <v>1786</v>
      </c>
      <c r="E2368" s="4" t="s">
        <v>380</v>
      </c>
      <c r="F2368" s="2" t="s">
        <v>1787</v>
      </c>
      <c r="G2368" s="2" t="s">
        <v>1788</v>
      </c>
      <c r="H2368" s="2" t="s">
        <v>255</v>
      </c>
      <c r="I2368" s="2" t="s">
        <v>295</v>
      </c>
      <c r="J2368" s="2" t="s">
        <v>84</v>
      </c>
      <c r="K2368" s="2" t="s">
        <v>85</v>
      </c>
      <c r="L2368" s="2" t="s">
        <v>277</v>
      </c>
      <c r="M2368" s="2" t="s">
        <v>183</v>
      </c>
      <c r="N2368" s="2" t="s">
        <v>1272</v>
      </c>
      <c r="O2368" s="2" t="s">
        <v>257</v>
      </c>
      <c r="P2368" s="2" t="s">
        <v>1218</v>
      </c>
      <c r="Q2368" s="2" t="s">
        <v>376</v>
      </c>
      <c r="R2368" s="2" t="s">
        <v>260</v>
      </c>
      <c r="S2368" s="2" t="s">
        <v>89</v>
      </c>
      <c r="T2368" s="137">
        <v>6.4870000000000001</v>
      </c>
      <c r="U2368" s="2" t="s">
        <v>1789</v>
      </c>
      <c r="V2368" s="146">
        <v>6.3500000000000001E-2</v>
      </c>
      <c r="W2368" s="146">
        <v>5.3199999999999997E-2</v>
      </c>
      <c r="X2368" s="4" t="s">
        <v>263</v>
      </c>
      <c r="Z2368" s="137">
        <v>500000</v>
      </c>
      <c r="AA2368" s="144">
        <v>3.306</v>
      </c>
      <c r="AB2368" s="157">
        <v>107.44799999999999</v>
      </c>
      <c r="AD2368" s="137">
        <v>1776.115</v>
      </c>
      <c r="AG2368" s="2" t="s">
        <v>36</v>
      </c>
      <c r="AH2368" s="146">
        <v>1E-3</v>
      </c>
      <c r="AI2368" s="146">
        <v>3.9103585743871099E-4</v>
      </c>
      <c r="AJ2368" s="146">
        <v>7.1330642990584004E-5</v>
      </c>
    </row>
    <row r="2369" spans="1:36" x14ac:dyDescent="0.2">
      <c r="A2369" s="188">
        <v>1038</v>
      </c>
      <c r="B2369" s="2">
        <v>1162</v>
      </c>
      <c r="C2369" s="2" t="s">
        <v>1683</v>
      </c>
      <c r="D2369" s="2" t="s">
        <v>1684</v>
      </c>
      <c r="E2369" s="4" t="s">
        <v>380</v>
      </c>
      <c r="F2369" s="2" t="s">
        <v>1685</v>
      </c>
      <c r="G2369" s="2" t="s">
        <v>1686</v>
      </c>
      <c r="H2369" s="2" t="s">
        <v>255</v>
      </c>
      <c r="I2369" s="2" t="s">
        <v>295</v>
      </c>
      <c r="J2369" s="2" t="s">
        <v>84</v>
      </c>
      <c r="K2369" s="2" t="s">
        <v>85</v>
      </c>
      <c r="L2369" s="2" t="s">
        <v>277</v>
      </c>
      <c r="M2369" s="2" t="s">
        <v>183</v>
      </c>
      <c r="N2369" s="2" t="s">
        <v>374</v>
      </c>
      <c r="O2369" s="2" t="s">
        <v>257</v>
      </c>
      <c r="P2369" s="2" t="s">
        <v>403</v>
      </c>
      <c r="Q2369" s="2" t="s">
        <v>376</v>
      </c>
      <c r="R2369" s="2" t="s">
        <v>260</v>
      </c>
      <c r="S2369" s="2" t="s">
        <v>89</v>
      </c>
      <c r="T2369" s="137">
        <v>4.6890000000000001</v>
      </c>
      <c r="U2369" s="2" t="s">
        <v>1687</v>
      </c>
      <c r="V2369" s="146">
        <v>4.9090000000000002E-2</v>
      </c>
      <c r="W2369" s="146">
        <v>4.2229999999999997E-2</v>
      </c>
      <c r="X2369" s="4" t="s">
        <v>263</v>
      </c>
      <c r="Z2369" s="137">
        <v>436000</v>
      </c>
      <c r="AA2369" s="144">
        <v>3.306</v>
      </c>
      <c r="AB2369" s="157">
        <v>103.63800000000001</v>
      </c>
      <c r="AD2369" s="137">
        <v>1493.8489999999999</v>
      </c>
      <c r="AG2369" s="2" t="s">
        <v>36</v>
      </c>
      <c r="AH2369" s="146">
        <v>5.8100000000000003E-4</v>
      </c>
      <c r="AI2369" s="146">
        <v>3.2889118668102702E-4</v>
      </c>
      <c r="AJ2369" s="146">
        <v>5.9994548769919001E-5</v>
      </c>
    </row>
    <row r="2370" spans="1:36" x14ac:dyDescent="0.2">
      <c r="A2370" s="188">
        <v>1038</v>
      </c>
      <c r="B2370" s="2">
        <v>1162</v>
      </c>
      <c r="C2370" s="2" t="s">
        <v>1406</v>
      </c>
      <c r="D2370" s="30" t="s">
        <v>4635</v>
      </c>
      <c r="E2370" s="4" t="s">
        <v>380</v>
      </c>
      <c r="F2370" s="2" t="s">
        <v>1407</v>
      </c>
      <c r="G2370" s="2" t="s">
        <v>1408</v>
      </c>
      <c r="H2370" s="2" t="s">
        <v>255</v>
      </c>
      <c r="I2370" s="2" t="s">
        <v>295</v>
      </c>
      <c r="J2370" s="2" t="s">
        <v>84</v>
      </c>
      <c r="K2370" s="2" t="s">
        <v>85</v>
      </c>
      <c r="L2370" s="2" t="s">
        <v>277</v>
      </c>
      <c r="M2370" s="2" t="s">
        <v>183</v>
      </c>
      <c r="N2370" s="2" t="s">
        <v>1217</v>
      </c>
      <c r="O2370" s="2" t="s">
        <v>257</v>
      </c>
      <c r="P2370" s="2" t="s">
        <v>1235</v>
      </c>
      <c r="Q2370" s="2" t="s">
        <v>376</v>
      </c>
      <c r="R2370" s="2" t="s">
        <v>260</v>
      </c>
      <c r="S2370" s="2" t="s">
        <v>89</v>
      </c>
      <c r="T2370" s="137">
        <v>6.6520000000000001</v>
      </c>
      <c r="U2370" s="2" t="s">
        <v>1409</v>
      </c>
      <c r="V2370" s="146">
        <v>5.3999999999999999E-2</v>
      </c>
      <c r="W2370" s="146">
        <v>4.8899999999999999E-2</v>
      </c>
      <c r="X2370" s="4" t="s">
        <v>263</v>
      </c>
      <c r="Z2370" s="137">
        <v>844000</v>
      </c>
      <c r="AA2370" s="144">
        <v>3.306</v>
      </c>
      <c r="AB2370" s="157">
        <v>105.851</v>
      </c>
      <c r="AD2370" s="137">
        <v>2953.5340000000001</v>
      </c>
      <c r="AG2370" s="2" t="s">
        <v>36</v>
      </c>
      <c r="AH2370" s="146">
        <v>8.4400000000000002E-4</v>
      </c>
      <c r="AI2370" s="146">
        <v>6.5026065272701095E-4</v>
      </c>
      <c r="AJ2370" s="146">
        <v>1.18617026004487E-4</v>
      </c>
    </row>
    <row r="2371" spans="1:36" x14ac:dyDescent="0.2">
      <c r="A2371" s="188">
        <v>1038</v>
      </c>
      <c r="B2371" s="2">
        <v>1162</v>
      </c>
      <c r="C2371" s="2" t="s">
        <v>1410</v>
      </c>
      <c r="D2371" s="2" t="s">
        <v>1411</v>
      </c>
      <c r="E2371" s="4" t="s">
        <v>380</v>
      </c>
      <c r="F2371" s="2" t="s">
        <v>1412</v>
      </c>
      <c r="G2371" s="2" t="s">
        <v>1413</v>
      </c>
      <c r="H2371" s="2" t="s">
        <v>255</v>
      </c>
      <c r="I2371" s="2" t="s">
        <v>295</v>
      </c>
      <c r="J2371" s="2" t="s">
        <v>84</v>
      </c>
      <c r="K2371" s="2" t="s">
        <v>85</v>
      </c>
      <c r="L2371" s="2" t="s">
        <v>277</v>
      </c>
      <c r="M2371" s="2" t="s">
        <v>183</v>
      </c>
      <c r="N2371" s="2" t="s">
        <v>1241</v>
      </c>
      <c r="O2371" s="2" t="s">
        <v>257</v>
      </c>
      <c r="P2371" s="2" t="s">
        <v>1296</v>
      </c>
      <c r="Q2371" s="2" t="s">
        <v>88</v>
      </c>
      <c r="R2371" s="2" t="s">
        <v>260</v>
      </c>
      <c r="S2371" s="2" t="s">
        <v>89</v>
      </c>
      <c r="T2371" s="137">
        <v>3.3639999999999999</v>
      </c>
      <c r="U2371" s="2" t="s">
        <v>1414</v>
      </c>
      <c r="V2371" s="146">
        <v>6.8750000000000006E-2</v>
      </c>
      <c r="W2371" s="146">
        <v>6.3700000000000007E-2</v>
      </c>
      <c r="X2371" s="4" t="s">
        <v>263</v>
      </c>
      <c r="Z2371" s="137">
        <v>2754000</v>
      </c>
      <c r="AA2371" s="144">
        <v>3.306</v>
      </c>
      <c r="AB2371" s="157">
        <v>103.18300000000001</v>
      </c>
      <c r="AD2371" s="137">
        <v>9394.5709999999999</v>
      </c>
      <c r="AG2371" s="2" t="s">
        <v>36</v>
      </c>
      <c r="AH2371" s="146">
        <v>4.5900000000000003E-3</v>
      </c>
      <c r="AI2371" s="146">
        <v>2.0683427503241799E-3</v>
      </c>
      <c r="AJ2371" s="146">
        <v>3.7729588092483502E-4</v>
      </c>
    </row>
    <row r="2372" spans="1:36" x14ac:dyDescent="0.2">
      <c r="A2372" s="188">
        <v>1038</v>
      </c>
      <c r="B2372" s="2">
        <v>1162</v>
      </c>
      <c r="C2372" s="2" t="s">
        <v>1415</v>
      </c>
      <c r="D2372" s="30" t="s">
        <v>4634</v>
      </c>
      <c r="E2372" s="4" t="s">
        <v>380</v>
      </c>
      <c r="F2372" s="2" t="s">
        <v>1416</v>
      </c>
      <c r="G2372" s="2" t="s">
        <v>1417</v>
      </c>
      <c r="H2372" s="2" t="s">
        <v>255</v>
      </c>
      <c r="I2372" s="2" t="s">
        <v>295</v>
      </c>
      <c r="J2372" s="2" t="s">
        <v>84</v>
      </c>
      <c r="K2372" s="2" t="s">
        <v>1392</v>
      </c>
      <c r="L2372" s="2" t="s">
        <v>277</v>
      </c>
      <c r="M2372" s="2" t="s">
        <v>183</v>
      </c>
      <c r="N2372" s="2" t="s">
        <v>374</v>
      </c>
      <c r="O2372" s="2" t="s">
        <v>257</v>
      </c>
      <c r="P2372" s="2" t="s">
        <v>1235</v>
      </c>
      <c r="Q2372" s="2" t="s">
        <v>376</v>
      </c>
      <c r="R2372" s="2" t="s">
        <v>260</v>
      </c>
      <c r="S2372" s="2" t="s">
        <v>89</v>
      </c>
      <c r="T2372" s="137">
        <v>2.9740000000000002</v>
      </c>
      <c r="U2372" s="2" t="s">
        <v>1418</v>
      </c>
      <c r="V2372" s="146">
        <v>4.3749999999999997E-2</v>
      </c>
      <c r="W2372" s="146">
        <v>4.4929999999999998E-2</v>
      </c>
      <c r="X2372" s="4" t="s">
        <v>263</v>
      </c>
      <c r="Z2372" s="137">
        <v>1659000</v>
      </c>
      <c r="AA2372" s="144">
        <v>3.306</v>
      </c>
      <c r="AB2372" s="157">
        <v>100.952</v>
      </c>
      <c r="AD2372" s="137">
        <v>5536.848</v>
      </c>
      <c r="AG2372" s="2" t="s">
        <v>36</v>
      </c>
      <c r="AH2372" s="146">
        <v>4.7399999999999997E-4</v>
      </c>
      <c r="AI2372" s="146">
        <v>1.2190125995187901E-3</v>
      </c>
      <c r="AJ2372" s="146">
        <v>2.2236567538036299E-4</v>
      </c>
    </row>
    <row r="2373" spans="1:36" x14ac:dyDescent="0.2">
      <c r="A2373" s="188">
        <v>1038</v>
      </c>
      <c r="B2373" s="2">
        <v>1162</v>
      </c>
      <c r="C2373" s="2" t="s">
        <v>1419</v>
      </c>
      <c r="D2373" s="2" t="s">
        <v>1420</v>
      </c>
      <c r="E2373" s="4" t="s">
        <v>380</v>
      </c>
      <c r="F2373" s="2" t="s">
        <v>1421</v>
      </c>
      <c r="G2373" s="2" t="s">
        <v>1422</v>
      </c>
      <c r="H2373" s="2" t="s">
        <v>255</v>
      </c>
      <c r="I2373" s="2" t="s">
        <v>295</v>
      </c>
      <c r="J2373" s="2" t="s">
        <v>84</v>
      </c>
      <c r="K2373" s="2" t="s">
        <v>85</v>
      </c>
      <c r="L2373" s="2" t="s">
        <v>277</v>
      </c>
      <c r="M2373" s="2" t="s">
        <v>183</v>
      </c>
      <c r="N2373" s="2" t="s">
        <v>1423</v>
      </c>
      <c r="O2373" s="2" t="s">
        <v>257</v>
      </c>
      <c r="P2373" s="2" t="s">
        <v>1218</v>
      </c>
      <c r="Q2373" s="2" t="s">
        <v>376</v>
      </c>
      <c r="R2373" s="2" t="s">
        <v>260</v>
      </c>
      <c r="S2373" s="2" t="s">
        <v>89</v>
      </c>
      <c r="T2373" s="137">
        <v>2.3450000000000002</v>
      </c>
      <c r="U2373" s="2" t="s">
        <v>695</v>
      </c>
      <c r="V2373" s="146">
        <v>5.7000000000000002E-2</v>
      </c>
      <c r="W2373" s="146">
        <v>4.4019999999999997E-2</v>
      </c>
      <c r="X2373" s="4" t="s">
        <v>263</v>
      </c>
      <c r="Z2373" s="137">
        <v>372000</v>
      </c>
      <c r="AA2373" s="144">
        <v>3.306</v>
      </c>
      <c r="AB2373" s="157">
        <v>105.22799999999999</v>
      </c>
      <c r="AD2373" s="137">
        <v>1294.123</v>
      </c>
      <c r="AG2373" s="2" t="s">
        <v>36</v>
      </c>
      <c r="AH2373" s="146">
        <v>4.9600000000000002E-4</v>
      </c>
      <c r="AI2373" s="146">
        <v>2.8491874829870398E-4</v>
      </c>
      <c r="AJ2373" s="146">
        <v>5.1973334745661602E-5</v>
      </c>
    </row>
    <row r="2374" spans="1:36" x14ac:dyDescent="0.2">
      <c r="A2374" s="188">
        <v>1038</v>
      </c>
      <c r="B2374" s="2">
        <v>1162</v>
      </c>
      <c r="C2374" s="2" t="s">
        <v>1261</v>
      </c>
      <c r="D2374" s="2" t="s">
        <v>1262</v>
      </c>
      <c r="E2374" s="4" t="s">
        <v>380</v>
      </c>
      <c r="F2374" s="2" t="s">
        <v>1424</v>
      </c>
      <c r="G2374" s="2" t="s">
        <v>1425</v>
      </c>
      <c r="H2374" s="2" t="s">
        <v>255</v>
      </c>
      <c r="I2374" s="2" t="s">
        <v>295</v>
      </c>
      <c r="J2374" s="2" t="s">
        <v>84</v>
      </c>
      <c r="K2374" s="2" t="s">
        <v>383</v>
      </c>
      <c r="L2374" s="2" t="s">
        <v>277</v>
      </c>
      <c r="M2374" s="2" t="s">
        <v>183</v>
      </c>
      <c r="N2374" s="2" t="s">
        <v>384</v>
      </c>
      <c r="O2374" s="2" t="s">
        <v>257</v>
      </c>
      <c r="P2374" s="2" t="s">
        <v>1266</v>
      </c>
      <c r="Q2374" s="2" t="s">
        <v>88</v>
      </c>
      <c r="R2374" s="2" t="s">
        <v>260</v>
      </c>
      <c r="S2374" s="2" t="s">
        <v>89</v>
      </c>
      <c r="T2374" s="137">
        <v>2.6549999999999998</v>
      </c>
      <c r="U2374" s="2" t="s">
        <v>1426</v>
      </c>
      <c r="V2374" s="146">
        <v>8.1250000000000003E-2</v>
      </c>
      <c r="W2374" s="146">
        <v>6.8269999999999997E-2</v>
      </c>
      <c r="X2374" s="4" t="s">
        <v>263</v>
      </c>
      <c r="Z2374" s="137">
        <v>3972000</v>
      </c>
      <c r="AA2374" s="144">
        <v>3.306</v>
      </c>
      <c r="AB2374" s="157">
        <v>109.18600000000001</v>
      </c>
      <c r="AD2374" s="137">
        <v>14337.706</v>
      </c>
      <c r="AG2374" s="2" t="s">
        <v>36</v>
      </c>
      <c r="AH2374" s="146">
        <v>5.2960000000000004E-3</v>
      </c>
      <c r="AI2374" s="146">
        <v>3.1566414010979599E-3</v>
      </c>
      <c r="AJ2374" s="146">
        <v>5.7581742581319802E-4</v>
      </c>
    </row>
    <row r="2375" spans="1:36" x14ac:dyDescent="0.2">
      <c r="A2375" s="188">
        <v>1038</v>
      </c>
      <c r="B2375" s="2">
        <v>1162</v>
      </c>
      <c r="C2375" s="2" t="s">
        <v>1427</v>
      </c>
      <c r="D2375" s="2" t="s">
        <v>1428</v>
      </c>
      <c r="E2375" s="4" t="s">
        <v>380</v>
      </c>
      <c r="F2375" s="2" t="s">
        <v>1429</v>
      </c>
      <c r="G2375" s="2" t="s">
        <v>1430</v>
      </c>
      <c r="H2375" s="2" t="s">
        <v>255</v>
      </c>
      <c r="I2375" s="2" t="s">
        <v>295</v>
      </c>
      <c r="J2375" s="2" t="s">
        <v>84</v>
      </c>
      <c r="K2375" s="2" t="s">
        <v>85</v>
      </c>
      <c r="L2375" s="2" t="s">
        <v>277</v>
      </c>
      <c r="M2375" s="2" t="s">
        <v>183</v>
      </c>
      <c r="N2375" s="2" t="s">
        <v>1241</v>
      </c>
      <c r="O2375" s="2" t="s">
        <v>257</v>
      </c>
      <c r="P2375" s="2" t="s">
        <v>1431</v>
      </c>
      <c r="Q2375" s="2" t="s">
        <v>88</v>
      </c>
      <c r="R2375" s="2" t="s">
        <v>260</v>
      </c>
      <c r="S2375" s="2" t="s">
        <v>89</v>
      </c>
      <c r="T2375" s="137">
        <v>3.03</v>
      </c>
      <c r="U2375" s="2" t="s">
        <v>425</v>
      </c>
      <c r="V2375" s="146">
        <v>6.9000000000000006E-2</v>
      </c>
      <c r="W2375" s="146">
        <v>5.314E-2</v>
      </c>
      <c r="X2375" s="4" t="s">
        <v>263</v>
      </c>
      <c r="Z2375" s="137">
        <v>2808000</v>
      </c>
      <c r="AA2375" s="144">
        <v>3.306</v>
      </c>
      <c r="AB2375" s="157">
        <v>108.42100000000001</v>
      </c>
      <c r="AD2375" s="137">
        <v>10064.947</v>
      </c>
      <c r="AG2375" s="2" t="s">
        <v>36</v>
      </c>
      <c r="AH2375" s="146">
        <v>2.813E-3</v>
      </c>
      <c r="AI2375" s="146">
        <v>2.2159352463052501E-3</v>
      </c>
      <c r="AJ2375" s="146">
        <v>4.0421890457763499E-4</v>
      </c>
    </row>
    <row r="2376" spans="1:36" x14ac:dyDescent="0.2">
      <c r="A2376" s="188">
        <v>1038</v>
      </c>
      <c r="B2376" s="2">
        <v>1162</v>
      </c>
      <c r="C2376" s="2" t="s">
        <v>1688</v>
      </c>
      <c r="D2376" s="2" t="s">
        <v>1689</v>
      </c>
      <c r="E2376" s="4" t="s">
        <v>380</v>
      </c>
      <c r="F2376" s="2" t="s">
        <v>1690</v>
      </c>
      <c r="G2376" s="2" t="s">
        <v>1691</v>
      </c>
      <c r="H2376" s="2" t="s">
        <v>255</v>
      </c>
      <c r="I2376" s="2" t="s">
        <v>295</v>
      </c>
      <c r="J2376" s="2" t="s">
        <v>84</v>
      </c>
      <c r="K2376" s="2" t="s">
        <v>1278</v>
      </c>
      <c r="L2376" s="2" t="s">
        <v>277</v>
      </c>
      <c r="M2376" s="2" t="s">
        <v>183</v>
      </c>
      <c r="N2376" s="2" t="s">
        <v>1234</v>
      </c>
      <c r="O2376" s="2" t="s">
        <v>257</v>
      </c>
      <c r="P2376" s="2" t="s">
        <v>368</v>
      </c>
      <c r="Q2376" s="2" t="s">
        <v>88</v>
      </c>
      <c r="R2376" s="2" t="s">
        <v>260</v>
      </c>
      <c r="S2376" s="2" t="s">
        <v>89</v>
      </c>
      <c r="T2376" s="137">
        <v>2.36</v>
      </c>
      <c r="U2376" s="2" t="s">
        <v>695</v>
      </c>
      <c r="V2376" s="146">
        <v>4.8500000000000001E-2</v>
      </c>
      <c r="W2376" s="146">
        <v>4.1869999999999997E-2</v>
      </c>
      <c r="X2376" s="4" t="s">
        <v>263</v>
      </c>
      <c r="Z2376" s="137">
        <v>350000</v>
      </c>
      <c r="AA2376" s="144">
        <v>3.306</v>
      </c>
      <c r="AB2376" s="157">
        <v>103.83799999999999</v>
      </c>
      <c r="AD2376" s="137">
        <v>1201.5129999999999</v>
      </c>
      <c r="AG2376" s="2" t="s">
        <v>36</v>
      </c>
      <c r="AH2376" s="146">
        <v>4.3800000000000002E-4</v>
      </c>
      <c r="AI2376" s="146">
        <v>2.6452949694739399E-4</v>
      </c>
      <c r="AJ2376" s="146">
        <v>4.8254037956585102E-5</v>
      </c>
    </row>
    <row r="2377" spans="1:36" x14ac:dyDescent="0.2">
      <c r="A2377" s="188">
        <v>1038</v>
      </c>
      <c r="B2377" s="2">
        <v>1162</v>
      </c>
      <c r="C2377" s="2" t="s">
        <v>1432</v>
      </c>
      <c r="D2377" s="2" t="s">
        <v>1433</v>
      </c>
      <c r="E2377" s="4" t="s">
        <v>380</v>
      </c>
      <c r="F2377" s="2" t="s">
        <v>1434</v>
      </c>
      <c r="G2377" s="2" t="s">
        <v>1435</v>
      </c>
      <c r="H2377" s="2" t="s">
        <v>255</v>
      </c>
      <c r="I2377" s="2" t="s">
        <v>295</v>
      </c>
      <c r="J2377" s="2" t="s">
        <v>84</v>
      </c>
      <c r="K2377" s="2" t="s">
        <v>85</v>
      </c>
      <c r="L2377" s="2" t="s">
        <v>277</v>
      </c>
      <c r="M2377" s="2" t="s">
        <v>183</v>
      </c>
      <c r="N2377" s="2" t="s">
        <v>1241</v>
      </c>
      <c r="O2377" s="2" t="s">
        <v>257</v>
      </c>
      <c r="P2377" s="2" t="s">
        <v>1296</v>
      </c>
      <c r="Q2377" s="2" t="s">
        <v>88</v>
      </c>
      <c r="R2377" s="2" t="s">
        <v>260</v>
      </c>
      <c r="S2377" s="2" t="s">
        <v>89</v>
      </c>
      <c r="T2377" s="137">
        <v>3.4969999999999999</v>
      </c>
      <c r="U2377" s="2" t="s">
        <v>1436</v>
      </c>
      <c r="V2377" s="146">
        <v>5.8000000000000003E-2</v>
      </c>
      <c r="W2377" s="146">
        <v>5.5329999999999997E-2</v>
      </c>
      <c r="X2377" s="4" t="s">
        <v>263</v>
      </c>
      <c r="Z2377" s="137">
        <v>764000</v>
      </c>
      <c r="AA2377" s="144">
        <v>3.306</v>
      </c>
      <c r="AB2377" s="157">
        <v>101.294</v>
      </c>
      <c r="AD2377" s="137">
        <v>2558.4780000000001</v>
      </c>
      <c r="AG2377" s="2" t="s">
        <v>36</v>
      </c>
      <c r="AH2377" s="146">
        <v>1.529E-3</v>
      </c>
      <c r="AI2377" s="146">
        <v>5.6328374339732605E-4</v>
      </c>
      <c r="AJ2377" s="146">
        <v>1.0275116933227E-4</v>
      </c>
    </row>
    <row r="2378" spans="1:36" x14ac:dyDescent="0.2">
      <c r="A2378" s="188">
        <v>1038</v>
      </c>
      <c r="B2378" s="2">
        <v>1162</v>
      </c>
      <c r="C2378" s="2" t="s">
        <v>1432</v>
      </c>
      <c r="D2378" s="2" t="s">
        <v>1433</v>
      </c>
      <c r="E2378" s="4" t="s">
        <v>380</v>
      </c>
      <c r="F2378" s="2" t="s">
        <v>1692</v>
      </c>
      <c r="G2378" s="2" t="s">
        <v>1693</v>
      </c>
      <c r="H2378" s="2" t="s">
        <v>255</v>
      </c>
      <c r="I2378" s="2" t="s">
        <v>295</v>
      </c>
      <c r="J2378" s="2" t="s">
        <v>84</v>
      </c>
      <c r="K2378" s="2" t="s">
        <v>85</v>
      </c>
      <c r="L2378" s="2" t="s">
        <v>277</v>
      </c>
      <c r="M2378" s="2" t="s">
        <v>183</v>
      </c>
      <c r="N2378" s="2" t="s">
        <v>1241</v>
      </c>
      <c r="O2378" s="2" t="s">
        <v>257</v>
      </c>
      <c r="P2378" s="2" t="s">
        <v>1296</v>
      </c>
      <c r="Q2378" s="2" t="s">
        <v>88</v>
      </c>
      <c r="R2378" s="2" t="s">
        <v>260</v>
      </c>
      <c r="S2378" s="2" t="s">
        <v>89</v>
      </c>
      <c r="T2378" s="137">
        <v>3.8759999999999999</v>
      </c>
      <c r="U2378" s="2" t="s">
        <v>1694</v>
      </c>
      <c r="V2378" s="146">
        <v>5.8749999999999997E-2</v>
      </c>
      <c r="W2378" s="146">
        <v>5.5E-2</v>
      </c>
      <c r="X2378" s="4" t="s">
        <v>263</v>
      </c>
      <c r="Z2378" s="137">
        <v>775000</v>
      </c>
      <c r="AA2378" s="144">
        <v>3.306</v>
      </c>
      <c r="AB2378" s="157">
        <v>105.39400000000001</v>
      </c>
      <c r="AD2378" s="137">
        <v>2700.364</v>
      </c>
      <c r="AG2378" s="2" t="s">
        <v>36</v>
      </c>
      <c r="AH2378" s="146">
        <v>1.5499999999999999E-3</v>
      </c>
      <c r="AI2378" s="146">
        <v>5.9452195755982699E-4</v>
      </c>
      <c r="AJ2378" s="146">
        <v>1.08449475151802E-4</v>
      </c>
    </row>
    <row r="2379" spans="1:36" x14ac:dyDescent="0.2">
      <c r="A2379" s="188">
        <v>1038</v>
      </c>
      <c r="B2379" s="2">
        <v>1162</v>
      </c>
      <c r="C2379" s="2" t="s">
        <v>1437</v>
      </c>
      <c r="D2379" s="2" t="s">
        <v>1438</v>
      </c>
      <c r="E2379" s="4" t="s">
        <v>380</v>
      </c>
      <c r="F2379" s="2" t="s">
        <v>1439</v>
      </c>
      <c r="G2379" s="2" t="s">
        <v>1440</v>
      </c>
      <c r="H2379" s="2" t="s">
        <v>255</v>
      </c>
      <c r="I2379" s="2" t="s">
        <v>295</v>
      </c>
      <c r="J2379" s="2" t="s">
        <v>84</v>
      </c>
      <c r="K2379" s="2" t="s">
        <v>85</v>
      </c>
      <c r="L2379" s="2" t="s">
        <v>277</v>
      </c>
      <c r="M2379" s="2" t="s">
        <v>1441</v>
      </c>
      <c r="N2379" s="134" t="s">
        <v>4007</v>
      </c>
      <c r="O2379" s="2" t="s">
        <v>257</v>
      </c>
      <c r="P2379" s="2" t="s">
        <v>1218</v>
      </c>
      <c r="Q2379" s="2" t="s">
        <v>376</v>
      </c>
      <c r="R2379" s="2" t="s">
        <v>260</v>
      </c>
      <c r="S2379" s="2" t="s">
        <v>89</v>
      </c>
      <c r="T2379" s="137">
        <v>1.758</v>
      </c>
      <c r="U2379" s="2" t="s">
        <v>459</v>
      </c>
      <c r="V2379" s="146">
        <v>4.9110000000000001E-2</v>
      </c>
      <c r="W2379" s="146">
        <v>4.437E-2</v>
      </c>
      <c r="X2379" s="4" t="s">
        <v>263</v>
      </c>
      <c r="Z2379" s="137">
        <v>108000</v>
      </c>
      <c r="AA2379" s="144">
        <v>3.306</v>
      </c>
      <c r="AB2379" s="157">
        <v>101.15</v>
      </c>
      <c r="AD2379" s="137">
        <v>361.15300000000002</v>
      </c>
      <c r="AG2379" s="2" t="s">
        <v>36</v>
      </c>
      <c r="AH2379" s="146">
        <v>1.54E-4</v>
      </c>
      <c r="AI2379" s="146">
        <v>7.9512835718951094E-5</v>
      </c>
      <c r="AJ2379" s="146">
        <v>1.45043007947843E-5</v>
      </c>
    </row>
    <row r="2380" spans="1:36" x14ac:dyDescent="0.2">
      <c r="A2380" s="188">
        <v>1038</v>
      </c>
      <c r="B2380" s="2">
        <v>1162</v>
      </c>
      <c r="C2380" s="2" t="s">
        <v>1437</v>
      </c>
      <c r="D2380" s="2" t="s">
        <v>1438</v>
      </c>
      <c r="E2380" s="4" t="s">
        <v>380</v>
      </c>
      <c r="F2380" s="2" t="s">
        <v>1442</v>
      </c>
      <c r="G2380" s="2" t="s">
        <v>1443</v>
      </c>
      <c r="H2380" s="2" t="s">
        <v>255</v>
      </c>
      <c r="I2380" s="2" t="s">
        <v>295</v>
      </c>
      <c r="J2380" s="2" t="s">
        <v>84</v>
      </c>
      <c r="K2380" s="2" t="s">
        <v>85</v>
      </c>
      <c r="L2380" s="2" t="s">
        <v>277</v>
      </c>
      <c r="M2380" s="2" t="s">
        <v>1441</v>
      </c>
      <c r="N2380" s="134" t="s">
        <v>4007</v>
      </c>
      <c r="O2380" s="2" t="s">
        <v>257</v>
      </c>
      <c r="P2380" s="2" t="s">
        <v>1218</v>
      </c>
      <c r="Q2380" s="2" t="s">
        <v>376</v>
      </c>
      <c r="R2380" s="2" t="s">
        <v>260</v>
      </c>
      <c r="S2380" s="2" t="s">
        <v>89</v>
      </c>
      <c r="T2380" s="137">
        <v>3.5990000000000002</v>
      </c>
      <c r="U2380" s="2" t="s">
        <v>1444</v>
      </c>
      <c r="V2380" s="146">
        <v>5.0259999999999999E-2</v>
      </c>
      <c r="W2380" s="146">
        <v>4.6760000000000003E-2</v>
      </c>
      <c r="X2380" s="4" t="s">
        <v>263</v>
      </c>
      <c r="Z2380" s="137">
        <v>531000</v>
      </c>
      <c r="AA2380" s="144">
        <v>3.306</v>
      </c>
      <c r="AB2380" s="157">
        <v>103.801</v>
      </c>
      <c r="AD2380" s="137">
        <v>1822.213</v>
      </c>
      <c r="AG2380" s="2" t="s">
        <v>36</v>
      </c>
      <c r="AH2380" s="146">
        <v>5.3200000000000003E-4</v>
      </c>
      <c r="AI2380" s="146">
        <v>4.0118496039751299E-4</v>
      </c>
      <c r="AJ2380" s="146">
        <v>7.3181987377696697E-5</v>
      </c>
    </row>
    <row r="2381" spans="1:36" x14ac:dyDescent="0.2">
      <c r="A2381" s="188">
        <v>1038</v>
      </c>
      <c r="B2381" s="2">
        <v>1162</v>
      </c>
      <c r="C2381" s="2" t="s">
        <v>1695</v>
      </c>
      <c r="D2381" s="2" t="s">
        <v>1696</v>
      </c>
      <c r="E2381" s="4" t="s">
        <v>380</v>
      </c>
      <c r="F2381" s="2" t="s">
        <v>1697</v>
      </c>
      <c r="G2381" s="2" t="s">
        <v>1698</v>
      </c>
      <c r="H2381" s="2" t="s">
        <v>255</v>
      </c>
      <c r="I2381" s="2" t="s">
        <v>295</v>
      </c>
      <c r="J2381" s="2" t="s">
        <v>84</v>
      </c>
      <c r="K2381" s="2" t="s">
        <v>85</v>
      </c>
      <c r="L2381" s="2" t="s">
        <v>277</v>
      </c>
      <c r="M2381" s="2" t="s">
        <v>183</v>
      </c>
      <c r="N2381" s="134" t="s">
        <v>4007</v>
      </c>
      <c r="O2381" s="2" t="s">
        <v>257</v>
      </c>
      <c r="P2381" s="2" t="s">
        <v>351</v>
      </c>
      <c r="Q2381" s="2" t="s">
        <v>376</v>
      </c>
      <c r="R2381" s="2" t="s">
        <v>260</v>
      </c>
      <c r="S2381" s="2" t="s">
        <v>89</v>
      </c>
      <c r="T2381" s="137">
        <v>1.046</v>
      </c>
      <c r="U2381" s="2" t="s">
        <v>1699</v>
      </c>
      <c r="V2381" s="146">
        <v>3.5000000000000003E-2</v>
      </c>
      <c r="W2381" s="146">
        <v>4.2779999999999999E-2</v>
      </c>
      <c r="X2381" s="4" t="s">
        <v>263</v>
      </c>
      <c r="Z2381" s="137">
        <v>753000</v>
      </c>
      <c r="AA2381" s="144">
        <v>3.306</v>
      </c>
      <c r="AB2381" s="157">
        <v>100.60899999999999</v>
      </c>
      <c r="AD2381" s="137">
        <v>2504.569</v>
      </c>
      <c r="AG2381" s="2" t="s">
        <v>36</v>
      </c>
      <c r="AH2381" s="146">
        <v>1.0759999999999999E-3</v>
      </c>
      <c r="AI2381" s="146">
        <v>5.5141497023568798E-4</v>
      </c>
      <c r="AJ2381" s="146">
        <v>1.00586132021691E-4</v>
      </c>
    </row>
    <row r="2382" spans="1:36" x14ac:dyDescent="0.2">
      <c r="A2382" s="188">
        <v>1038</v>
      </c>
      <c r="B2382" s="2">
        <v>1162</v>
      </c>
      <c r="C2382" s="2" t="s">
        <v>1772</v>
      </c>
      <c r="D2382" s="2" t="s">
        <v>1773</v>
      </c>
      <c r="E2382" s="4" t="s">
        <v>380</v>
      </c>
      <c r="F2382" s="2" t="s">
        <v>1774</v>
      </c>
      <c r="G2382" s="2" t="s">
        <v>1775</v>
      </c>
      <c r="H2382" s="2" t="s">
        <v>255</v>
      </c>
      <c r="I2382" s="2" t="s">
        <v>295</v>
      </c>
      <c r="J2382" s="2" t="s">
        <v>84</v>
      </c>
      <c r="K2382" s="2" t="s">
        <v>85</v>
      </c>
      <c r="L2382" s="2" t="s">
        <v>277</v>
      </c>
      <c r="M2382" s="2" t="s">
        <v>183</v>
      </c>
      <c r="N2382" s="2" t="s">
        <v>1399</v>
      </c>
      <c r="O2382" s="2" t="s">
        <v>257</v>
      </c>
      <c r="P2382" s="2" t="s">
        <v>1776</v>
      </c>
      <c r="Q2382" s="2" t="s">
        <v>88</v>
      </c>
      <c r="R2382" s="2" t="s">
        <v>260</v>
      </c>
      <c r="S2382" s="2" t="s">
        <v>89</v>
      </c>
      <c r="T2382" s="137">
        <v>2.089</v>
      </c>
      <c r="U2382" s="2" t="s">
        <v>1777</v>
      </c>
      <c r="V2382" s="146">
        <v>4.2500000000000003E-2</v>
      </c>
      <c r="W2382" s="146">
        <v>5.0619999999999998E-2</v>
      </c>
      <c r="X2382" s="4" t="s">
        <v>263</v>
      </c>
      <c r="Z2382" s="137">
        <v>903000</v>
      </c>
      <c r="AA2382" s="144">
        <v>3.306</v>
      </c>
      <c r="AB2382" s="157">
        <v>99.361000000000004</v>
      </c>
      <c r="AD2382" s="137">
        <v>2966.25</v>
      </c>
      <c r="AG2382" s="2" t="s">
        <v>36</v>
      </c>
      <c r="AH2382" s="146">
        <v>3.7599999999999998E-4</v>
      </c>
      <c r="AI2382" s="146">
        <v>6.5306042265822798E-4</v>
      </c>
      <c r="AJ2382" s="146">
        <v>1.1912774486983E-4</v>
      </c>
    </row>
    <row r="2383" spans="1:36" x14ac:dyDescent="0.2">
      <c r="A2383" s="188">
        <v>1038</v>
      </c>
      <c r="B2383" s="2">
        <v>1162</v>
      </c>
      <c r="C2383" s="2" t="s">
        <v>1445</v>
      </c>
      <c r="D2383" s="2" t="s">
        <v>1446</v>
      </c>
      <c r="E2383" s="4" t="s">
        <v>380</v>
      </c>
      <c r="F2383" s="2" t="s">
        <v>1447</v>
      </c>
      <c r="G2383" s="2" t="s">
        <v>1448</v>
      </c>
      <c r="H2383" s="2" t="s">
        <v>255</v>
      </c>
      <c r="I2383" s="2" t="s">
        <v>295</v>
      </c>
      <c r="J2383" s="2" t="s">
        <v>84</v>
      </c>
      <c r="K2383" s="2" t="s">
        <v>85</v>
      </c>
      <c r="L2383" s="2" t="s">
        <v>277</v>
      </c>
      <c r="M2383" s="2" t="s">
        <v>183</v>
      </c>
      <c r="N2383" s="2" t="s">
        <v>1279</v>
      </c>
      <c r="O2383" s="2" t="s">
        <v>257</v>
      </c>
      <c r="P2383" s="2" t="s">
        <v>1235</v>
      </c>
      <c r="Q2383" s="2" t="s">
        <v>376</v>
      </c>
      <c r="R2383" s="2" t="s">
        <v>260</v>
      </c>
      <c r="S2383" s="2" t="s">
        <v>89</v>
      </c>
      <c r="T2383" s="137">
        <v>2.5950000000000002</v>
      </c>
      <c r="U2383" s="2" t="s">
        <v>603</v>
      </c>
      <c r="V2383" s="146">
        <v>0.05</v>
      </c>
      <c r="W2383" s="146">
        <v>4.3709999999999999E-2</v>
      </c>
      <c r="X2383" s="4" t="s">
        <v>263</v>
      </c>
      <c r="Z2383" s="137">
        <v>798000</v>
      </c>
      <c r="AA2383" s="144">
        <v>3.306</v>
      </c>
      <c r="AB2383" s="157">
        <v>104.389</v>
      </c>
      <c r="AD2383" s="137">
        <v>2753.9859999999999</v>
      </c>
      <c r="AG2383" s="2" t="s">
        <v>36</v>
      </c>
      <c r="AH2383" s="146">
        <v>1.0640000000000001E-3</v>
      </c>
      <c r="AI2383" s="146">
        <v>6.0632761091063895E-4</v>
      </c>
      <c r="AJ2383" s="146">
        <v>1.10602998488391E-4</v>
      </c>
    </row>
    <row r="2384" spans="1:36" x14ac:dyDescent="0.2">
      <c r="A2384" s="188">
        <v>1038</v>
      </c>
      <c r="B2384" s="2">
        <v>1162</v>
      </c>
      <c r="C2384" s="2" t="s">
        <v>370</v>
      </c>
      <c r="D2384" s="2" t="s">
        <v>371</v>
      </c>
      <c r="E2384" s="4" t="s">
        <v>252</v>
      </c>
      <c r="F2384" s="2" t="s">
        <v>1449</v>
      </c>
      <c r="G2384" s="2" t="s">
        <v>1450</v>
      </c>
      <c r="H2384" s="2" t="s">
        <v>255</v>
      </c>
      <c r="I2384" s="2" t="s">
        <v>295</v>
      </c>
      <c r="J2384" s="2" t="s">
        <v>84</v>
      </c>
      <c r="K2384" s="2" t="s">
        <v>85</v>
      </c>
      <c r="L2384" s="2" t="s">
        <v>277</v>
      </c>
      <c r="M2384" s="2" t="s">
        <v>183</v>
      </c>
      <c r="N2384" s="2" t="s">
        <v>374</v>
      </c>
      <c r="O2384" s="2" t="s">
        <v>257</v>
      </c>
      <c r="P2384" s="2" t="s">
        <v>375</v>
      </c>
      <c r="Q2384" s="2" t="s">
        <v>376</v>
      </c>
      <c r="R2384" s="2" t="s">
        <v>260</v>
      </c>
      <c r="S2384" s="2" t="s">
        <v>89</v>
      </c>
      <c r="T2384" s="137">
        <v>0.97799999999999998</v>
      </c>
      <c r="U2384" s="2" t="s">
        <v>1451</v>
      </c>
      <c r="V2384" s="146">
        <v>3.15E-2</v>
      </c>
      <c r="W2384" s="146">
        <v>4.8570000000000002E-2</v>
      </c>
      <c r="X2384" s="4" t="s">
        <v>263</v>
      </c>
      <c r="Z2384" s="137">
        <v>285000</v>
      </c>
      <c r="AA2384" s="144">
        <v>3.306</v>
      </c>
      <c r="AB2384" s="157">
        <v>99.984999999999999</v>
      </c>
      <c r="AD2384" s="137">
        <v>942.07100000000003</v>
      </c>
      <c r="AG2384" s="2" t="s">
        <v>36</v>
      </c>
      <c r="AH2384" s="146">
        <v>1.5799999999999999E-4</v>
      </c>
      <c r="AI2384" s="146">
        <v>2.07409774563747E-4</v>
      </c>
      <c r="AJ2384" s="146">
        <v>3.7834567599680999E-5</v>
      </c>
    </row>
    <row r="2385" spans="1:36" x14ac:dyDescent="0.2">
      <c r="A2385" s="188">
        <v>1038</v>
      </c>
      <c r="B2385" s="2">
        <v>1162</v>
      </c>
      <c r="C2385" s="2" t="s">
        <v>1452</v>
      </c>
      <c r="D2385" s="2" t="s">
        <v>1453</v>
      </c>
      <c r="E2385" s="4" t="s">
        <v>380</v>
      </c>
      <c r="F2385" s="2" t="s">
        <v>1454</v>
      </c>
      <c r="G2385" s="2" t="s">
        <v>1455</v>
      </c>
      <c r="H2385" s="2" t="s">
        <v>255</v>
      </c>
      <c r="I2385" s="2" t="s">
        <v>295</v>
      </c>
      <c r="J2385" s="2" t="s">
        <v>84</v>
      </c>
      <c r="K2385" s="2" t="s">
        <v>349</v>
      </c>
      <c r="L2385" s="2" t="s">
        <v>277</v>
      </c>
      <c r="M2385" s="2" t="s">
        <v>183</v>
      </c>
      <c r="N2385" s="2" t="s">
        <v>374</v>
      </c>
      <c r="O2385" s="2" t="s">
        <v>257</v>
      </c>
      <c r="P2385" s="2" t="s">
        <v>385</v>
      </c>
      <c r="Q2385" s="2" t="s">
        <v>376</v>
      </c>
      <c r="R2385" s="2" t="s">
        <v>260</v>
      </c>
      <c r="S2385" s="2" t="s">
        <v>89</v>
      </c>
      <c r="T2385" s="137">
        <v>4.181</v>
      </c>
      <c r="U2385" s="2" t="s">
        <v>1456</v>
      </c>
      <c r="V2385" s="146">
        <v>4.9000000000000002E-2</v>
      </c>
      <c r="W2385" s="146">
        <v>5.4280000000000002E-2</v>
      </c>
      <c r="X2385" s="4" t="s">
        <v>263</v>
      </c>
      <c r="Z2385" s="137">
        <v>3092000</v>
      </c>
      <c r="AA2385" s="144">
        <v>3.306</v>
      </c>
      <c r="AB2385" s="157">
        <v>99.174999999999997</v>
      </c>
      <c r="AD2385" s="137">
        <v>10137.855</v>
      </c>
      <c r="AG2385" s="2" t="s">
        <v>36</v>
      </c>
      <c r="AH2385" s="146">
        <v>4.1229999999999999E-3</v>
      </c>
      <c r="AI2385" s="146">
        <v>2.23198694298756E-3</v>
      </c>
      <c r="AJ2385" s="146">
        <v>4.0714696813921799E-4</v>
      </c>
    </row>
    <row r="2386" spans="1:36" x14ac:dyDescent="0.2">
      <c r="A2386" s="188">
        <v>1038</v>
      </c>
      <c r="B2386" s="2">
        <v>1162</v>
      </c>
      <c r="C2386" s="2" t="s">
        <v>1388</v>
      </c>
      <c r="D2386" s="2" t="s">
        <v>1389</v>
      </c>
      <c r="E2386" s="4" t="s">
        <v>380</v>
      </c>
      <c r="F2386" s="2" t="s">
        <v>1457</v>
      </c>
      <c r="G2386" s="2" t="s">
        <v>1458</v>
      </c>
      <c r="H2386" s="2" t="s">
        <v>255</v>
      </c>
      <c r="I2386" s="2" t="s">
        <v>295</v>
      </c>
      <c r="J2386" s="2" t="s">
        <v>84</v>
      </c>
      <c r="K2386" s="2" t="s">
        <v>1392</v>
      </c>
      <c r="L2386" s="2" t="s">
        <v>277</v>
      </c>
      <c r="M2386" s="2" t="s">
        <v>183</v>
      </c>
      <c r="N2386" s="2" t="s">
        <v>1393</v>
      </c>
      <c r="O2386" s="2" t="s">
        <v>257</v>
      </c>
      <c r="P2386" s="2" t="s">
        <v>313</v>
      </c>
      <c r="Q2386" s="2" t="s">
        <v>376</v>
      </c>
      <c r="R2386" s="2" t="s">
        <v>260</v>
      </c>
      <c r="S2386" s="2" t="s">
        <v>197</v>
      </c>
      <c r="T2386" s="137">
        <v>0.82199999999999995</v>
      </c>
      <c r="U2386" s="2" t="s">
        <v>1459</v>
      </c>
      <c r="V2386" s="146">
        <v>1.375E-2</v>
      </c>
      <c r="W2386" s="146">
        <v>2.7380000000000002E-2</v>
      </c>
      <c r="X2386" s="4" t="s">
        <v>263</v>
      </c>
      <c r="Z2386" s="137">
        <v>557000</v>
      </c>
      <c r="AA2386" s="144">
        <v>3.8807</v>
      </c>
      <c r="AB2386" s="157">
        <v>99.132999999999996</v>
      </c>
      <c r="AD2386" s="137">
        <v>2142.8090000000002</v>
      </c>
      <c r="AG2386" s="2" t="s">
        <v>36</v>
      </c>
      <c r="AH2386" s="146">
        <v>1.302E-3</v>
      </c>
      <c r="AI2386" s="146">
        <v>4.71768628860685E-4</v>
      </c>
      <c r="AJ2386" s="146">
        <v>8.6057477848289603E-5</v>
      </c>
    </row>
    <row r="2387" spans="1:36" x14ac:dyDescent="0.2">
      <c r="A2387" s="188">
        <v>1038</v>
      </c>
      <c r="B2387" s="2">
        <v>1162</v>
      </c>
      <c r="C2387" s="2" t="s">
        <v>1460</v>
      </c>
      <c r="D2387" s="2" t="s">
        <v>1461</v>
      </c>
      <c r="E2387" s="4" t="s">
        <v>380</v>
      </c>
      <c r="F2387" s="2" t="s">
        <v>1462</v>
      </c>
      <c r="G2387" s="2" t="s">
        <v>1463</v>
      </c>
      <c r="H2387" s="2" t="s">
        <v>255</v>
      </c>
      <c r="I2387" s="2" t="s">
        <v>295</v>
      </c>
      <c r="J2387" s="2" t="s">
        <v>84</v>
      </c>
      <c r="K2387" s="2" t="s">
        <v>85</v>
      </c>
      <c r="L2387" s="2" t="s">
        <v>277</v>
      </c>
      <c r="M2387" s="2" t="s">
        <v>183</v>
      </c>
      <c r="N2387" s="2" t="s">
        <v>1272</v>
      </c>
      <c r="O2387" s="2" t="s">
        <v>257</v>
      </c>
      <c r="P2387" s="2" t="s">
        <v>351</v>
      </c>
      <c r="Q2387" s="2" t="s">
        <v>376</v>
      </c>
      <c r="R2387" s="2" t="s">
        <v>260</v>
      </c>
      <c r="S2387" s="2" t="s">
        <v>89</v>
      </c>
      <c r="T2387" s="137">
        <v>6.7000000000000004E-2</v>
      </c>
      <c r="U2387" s="2" t="s">
        <v>1464</v>
      </c>
      <c r="V2387" s="146">
        <v>7.0000000000000007E-2</v>
      </c>
      <c r="W2387" s="146">
        <v>4.2770000000000002E-2</v>
      </c>
      <c r="X2387" s="4" t="s">
        <v>263</v>
      </c>
      <c r="Z2387" s="137">
        <v>1119000</v>
      </c>
      <c r="AA2387" s="144">
        <v>3.306</v>
      </c>
      <c r="AB2387" s="157">
        <v>103.126</v>
      </c>
      <c r="AD2387" s="137">
        <v>3815.0529999999999</v>
      </c>
      <c r="AG2387" s="2" t="s">
        <v>36</v>
      </c>
      <c r="AH2387" s="146">
        <v>1.8649999999999999E-3</v>
      </c>
      <c r="AI2387" s="146">
        <v>8.3993585457750705E-4</v>
      </c>
      <c r="AJ2387" s="146">
        <v>1.53216548912652E-4</v>
      </c>
    </row>
    <row r="2388" spans="1:36" x14ac:dyDescent="0.2">
      <c r="A2388" s="188">
        <v>1038</v>
      </c>
      <c r="B2388" s="2">
        <v>1162</v>
      </c>
      <c r="C2388" s="2" t="s">
        <v>1465</v>
      </c>
      <c r="D2388" s="2" t="s">
        <v>1466</v>
      </c>
      <c r="E2388" s="4" t="s">
        <v>380</v>
      </c>
      <c r="F2388" s="2" t="s">
        <v>1467</v>
      </c>
      <c r="G2388" s="2" t="s">
        <v>1468</v>
      </c>
      <c r="H2388" s="2" t="s">
        <v>255</v>
      </c>
      <c r="I2388" s="2" t="s">
        <v>295</v>
      </c>
      <c r="J2388" s="2" t="s">
        <v>84</v>
      </c>
      <c r="K2388" s="2" t="s">
        <v>85</v>
      </c>
      <c r="L2388" s="2" t="s">
        <v>277</v>
      </c>
      <c r="M2388" s="2" t="s">
        <v>183</v>
      </c>
      <c r="N2388" s="2" t="s">
        <v>1469</v>
      </c>
      <c r="O2388" s="2" t="s">
        <v>257</v>
      </c>
      <c r="P2388" s="2" t="s">
        <v>1235</v>
      </c>
      <c r="Q2388" s="2" t="s">
        <v>376</v>
      </c>
      <c r="R2388" s="2" t="s">
        <v>260</v>
      </c>
      <c r="S2388" s="2" t="s">
        <v>89</v>
      </c>
      <c r="T2388" s="137">
        <v>3.9590000000000001</v>
      </c>
      <c r="U2388" s="2" t="s">
        <v>1470</v>
      </c>
      <c r="V2388" s="146">
        <v>4.2500000000000003E-2</v>
      </c>
      <c r="W2388" s="146">
        <v>4.1829999999999999E-2</v>
      </c>
      <c r="X2388" s="4" t="s">
        <v>263</v>
      </c>
      <c r="Z2388" s="137">
        <v>738000</v>
      </c>
      <c r="AA2388" s="144">
        <v>3.306</v>
      </c>
      <c r="AB2388" s="157">
        <v>101.831</v>
      </c>
      <c r="AD2388" s="137">
        <v>2484.5</v>
      </c>
      <c r="AG2388" s="2" t="s">
        <v>36</v>
      </c>
      <c r="AH2388" s="146">
        <v>2.1459999999999999E-3</v>
      </c>
      <c r="AI2388" s="146">
        <v>5.4699654075245595E-4</v>
      </c>
      <c r="AJ2388" s="146">
        <v>9.9780146048660697E-5</v>
      </c>
    </row>
    <row r="2389" spans="1:36" x14ac:dyDescent="0.2">
      <c r="A2389" s="188">
        <v>1038</v>
      </c>
      <c r="B2389" s="2">
        <v>1162</v>
      </c>
      <c r="C2389" s="2" t="s">
        <v>1460</v>
      </c>
      <c r="D2389" s="2" t="s">
        <v>1461</v>
      </c>
      <c r="E2389" s="4" t="s">
        <v>380</v>
      </c>
      <c r="F2389" s="2" t="s">
        <v>1700</v>
      </c>
      <c r="G2389" s="2" t="s">
        <v>1701</v>
      </c>
      <c r="H2389" s="2" t="s">
        <v>255</v>
      </c>
      <c r="I2389" s="2" t="s">
        <v>295</v>
      </c>
      <c r="J2389" s="2" t="s">
        <v>84</v>
      </c>
      <c r="K2389" s="2" t="s">
        <v>85</v>
      </c>
      <c r="L2389" s="2" t="s">
        <v>277</v>
      </c>
      <c r="M2389" s="2" t="s">
        <v>183</v>
      </c>
      <c r="N2389" s="2" t="s">
        <v>1272</v>
      </c>
      <c r="O2389" s="2" t="s">
        <v>257</v>
      </c>
      <c r="P2389" s="2" t="s">
        <v>351</v>
      </c>
      <c r="Q2389" s="2" t="s">
        <v>376</v>
      </c>
      <c r="R2389" s="2" t="s">
        <v>260</v>
      </c>
      <c r="S2389" s="2" t="s">
        <v>89</v>
      </c>
      <c r="T2389" s="137">
        <v>0.36899999999999999</v>
      </c>
      <c r="U2389" s="2" t="s">
        <v>1702</v>
      </c>
      <c r="V2389" s="146">
        <v>3.4500000000000003E-2</v>
      </c>
      <c r="W2389" s="146">
        <v>4.2849999999999999E-2</v>
      </c>
      <c r="X2389" s="4" t="s">
        <v>263</v>
      </c>
      <c r="Z2389" s="137">
        <v>897000</v>
      </c>
      <c r="AA2389" s="144">
        <v>3.306</v>
      </c>
      <c r="AB2389" s="157">
        <v>100.113</v>
      </c>
      <c r="AD2389" s="137">
        <v>2968.8249999999998</v>
      </c>
      <c r="AG2389" s="2" t="s">
        <v>36</v>
      </c>
      <c r="AH2389" s="146">
        <v>6.6399999999999999E-4</v>
      </c>
      <c r="AI2389" s="146">
        <v>6.5362719342624003E-4</v>
      </c>
      <c r="AJ2389" s="146">
        <v>1.1923113212330399E-4</v>
      </c>
    </row>
    <row r="2390" spans="1:36" x14ac:dyDescent="0.2">
      <c r="A2390" s="188">
        <v>1038</v>
      </c>
      <c r="B2390" s="2">
        <v>1162</v>
      </c>
      <c r="C2390" s="2" t="s">
        <v>1471</v>
      </c>
      <c r="D2390" s="2" t="s">
        <v>1472</v>
      </c>
      <c r="E2390" s="4" t="s">
        <v>380</v>
      </c>
      <c r="F2390" s="2" t="s">
        <v>1473</v>
      </c>
      <c r="G2390" s="2" t="s">
        <v>1474</v>
      </c>
      <c r="H2390" s="2" t="s">
        <v>255</v>
      </c>
      <c r="I2390" s="2" t="s">
        <v>295</v>
      </c>
      <c r="J2390" s="2" t="s">
        <v>84</v>
      </c>
      <c r="K2390" s="2" t="s">
        <v>85</v>
      </c>
      <c r="L2390" s="2" t="s">
        <v>277</v>
      </c>
      <c r="M2390" s="2" t="s">
        <v>183</v>
      </c>
      <c r="N2390" s="2" t="s">
        <v>1475</v>
      </c>
      <c r="O2390" s="2" t="s">
        <v>257</v>
      </c>
      <c r="P2390" s="2" t="s">
        <v>313</v>
      </c>
      <c r="Q2390" s="2" t="s">
        <v>376</v>
      </c>
      <c r="R2390" s="2" t="s">
        <v>260</v>
      </c>
      <c r="S2390" s="2" t="s">
        <v>89</v>
      </c>
      <c r="T2390" s="137">
        <v>4.1879999999999997</v>
      </c>
      <c r="U2390" s="2" t="s">
        <v>1476</v>
      </c>
      <c r="V2390" s="146">
        <v>2.7E-2</v>
      </c>
      <c r="W2390" s="146">
        <v>4.2849999999999999E-2</v>
      </c>
      <c r="X2390" s="4" t="s">
        <v>263</v>
      </c>
      <c r="Z2390" s="137">
        <v>733000</v>
      </c>
      <c r="AA2390" s="144">
        <v>3.306</v>
      </c>
      <c r="AB2390" s="157">
        <v>93.763000000000005</v>
      </c>
      <c r="AD2390" s="137">
        <v>2272.154</v>
      </c>
      <c r="AG2390" s="2" t="s">
        <v>36</v>
      </c>
      <c r="AH2390" s="146">
        <v>7.7200000000000001E-4</v>
      </c>
      <c r="AI2390" s="146">
        <v>5.0024577398527102E-4</v>
      </c>
      <c r="AJ2390" s="146">
        <v>9.1252124409804303E-5</v>
      </c>
    </row>
    <row r="2391" spans="1:36" x14ac:dyDescent="0.2">
      <c r="A2391" s="188">
        <v>1038</v>
      </c>
      <c r="B2391" s="2">
        <v>1162</v>
      </c>
      <c r="C2391" s="2" t="s">
        <v>1477</v>
      </c>
      <c r="D2391" s="2" t="s">
        <v>1478</v>
      </c>
      <c r="E2391" s="4" t="s">
        <v>380</v>
      </c>
      <c r="F2391" s="2" t="s">
        <v>1479</v>
      </c>
      <c r="G2391" s="2" t="s">
        <v>1480</v>
      </c>
      <c r="H2391" s="2" t="s">
        <v>255</v>
      </c>
      <c r="I2391" s="2" t="s">
        <v>295</v>
      </c>
      <c r="J2391" s="2" t="s">
        <v>84</v>
      </c>
      <c r="K2391" s="2" t="s">
        <v>85</v>
      </c>
      <c r="L2391" s="2" t="s">
        <v>277</v>
      </c>
      <c r="M2391" s="2" t="s">
        <v>183</v>
      </c>
      <c r="N2391" s="2" t="s">
        <v>1399</v>
      </c>
      <c r="O2391" s="2" t="s">
        <v>257</v>
      </c>
      <c r="P2391" s="2" t="s">
        <v>1218</v>
      </c>
      <c r="Q2391" s="2" t="s">
        <v>376</v>
      </c>
      <c r="R2391" s="2" t="s">
        <v>260</v>
      </c>
      <c r="S2391" s="2" t="s">
        <v>89</v>
      </c>
      <c r="T2391" s="137">
        <v>0.85299999999999998</v>
      </c>
      <c r="U2391" s="2" t="s">
        <v>1481</v>
      </c>
      <c r="V2391" s="146">
        <v>4.4999999999999998E-2</v>
      </c>
      <c r="W2391" s="146">
        <v>4.4990000000000002E-2</v>
      </c>
      <c r="X2391" s="4" t="s">
        <v>263</v>
      </c>
      <c r="Z2391" s="137">
        <v>1097000</v>
      </c>
      <c r="AA2391" s="144">
        <v>3.306</v>
      </c>
      <c r="AB2391" s="157">
        <v>100.813</v>
      </c>
      <c r="AD2391" s="137">
        <v>3656.152</v>
      </c>
      <c r="AG2391" s="2" t="s">
        <v>36</v>
      </c>
      <c r="AH2391" s="146">
        <v>9.1399999999999999E-4</v>
      </c>
      <c r="AI2391" s="146">
        <v>8.0495178116618397E-4</v>
      </c>
      <c r="AJ2391" s="146">
        <v>1.4683494373914099E-4</v>
      </c>
    </row>
    <row r="2392" spans="1:36" x14ac:dyDescent="0.2">
      <c r="A2392" s="188">
        <v>1038</v>
      </c>
      <c r="B2392" s="2">
        <v>1162</v>
      </c>
      <c r="C2392" s="2" t="s">
        <v>1460</v>
      </c>
      <c r="D2392" s="2" t="s">
        <v>1461</v>
      </c>
      <c r="E2392" s="4" t="s">
        <v>380</v>
      </c>
      <c r="F2392" s="2" t="s">
        <v>1482</v>
      </c>
      <c r="G2392" s="2" t="s">
        <v>1483</v>
      </c>
      <c r="H2392" s="2" t="s">
        <v>255</v>
      </c>
      <c r="I2392" s="2" t="s">
        <v>295</v>
      </c>
      <c r="J2392" s="2" t="s">
        <v>84</v>
      </c>
      <c r="K2392" s="2" t="s">
        <v>85</v>
      </c>
      <c r="L2392" s="2" t="s">
        <v>277</v>
      </c>
      <c r="M2392" s="2" t="s">
        <v>183</v>
      </c>
      <c r="N2392" s="2" t="s">
        <v>1272</v>
      </c>
      <c r="O2392" s="2" t="s">
        <v>257</v>
      </c>
      <c r="P2392" s="2" t="s">
        <v>351</v>
      </c>
      <c r="Q2392" s="2" t="s">
        <v>376</v>
      </c>
      <c r="R2392" s="2" t="s">
        <v>260</v>
      </c>
      <c r="S2392" s="2" t="s">
        <v>89</v>
      </c>
      <c r="T2392" s="137">
        <v>1.583</v>
      </c>
      <c r="U2392" s="2" t="s">
        <v>1484</v>
      </c>
      <c r="V2392" s="146">
        <v>1.7000000000000001E-2</v>
      </c>
      <c r="W2392" s="146">
        <v>3.952E-2</v>
      </c>
      <c r="X2392" s="4" t="s">
        <v>263</v>
      </c>
      <c r="Z2392" s="137">
        <v>365000</v>
      </c>
      <c r="AA2392" s="144">
        <v>3.306</v>
      </c>
      <c r="AB2392" s="157">
        <v>97.105999999999995</v>
      </c>
      <c r="AD2392" s="137">
        <v>1171.7739999999999</v>
      </c>
      <c r="AG2392" s="2" t="s">
        <v>36</v>
      </c>
      <c r="AH2392" s="146">
        <v>2.92E-4</v>
      </c>
      <c r="AI2392" s="146">
        <v>2.5798210867300102E-4</v>
      </c>
      <c r="AJ2392" s="146">
        <v>4.7059698852799203E-5</v>
      </c>
    </row>
    <row r="2393" spans="1:36" x14ac:dyDescent="0.2">
      <c r="A2393" s="188">
        <v>1038</v>
      </c>
      <c r="B2393" s="2">
        <v>1162</v>
      </c>
      <c r="C2393" s="2" t="s">
        <v>1703</v>
      </c>
      <c r="D2393" s="2" t="s">
        <v>1704</v>
      </c>
      <c r="E2393" s="4" t="s">
        <v>380</v>
      </c>
      <c r="F2393" s="2" t="s">
        <v>1705</v>
      </c>
      <c r="G2393" s="2" t="s">
        <v>1706</v>
      </c>
      <c r="H2393" s="2" t="s">
        <v>255</v>
      </c>
      <c r="I2393" s="2" t="s">
        <v>295</v>
      </c>
      <c r="J2393" s="2" t="s">
        <v>84</v>
      </c>
      <c r="K2393" s="2" t="s">
        <v>85</v>
      </c>
      <c r="L2393" s="2" t="s">
        <v>277</v>
      </c>
      <c r="M2393" s="2" t="s">
        <v>183</v>
      </c>
      <c r="N2393" s="2" t="s">
        <v>1707</v>
      </c>
      <c r="O2393" s="2" t="s">
        <v>257</v>
      </c>
      <c r="P2393" s="2" t="s">
        <v>1218</v>
      </c>
      <c r="Q2393" s="2" t="s">
        <v>376</v>
      </c>
      <c r="R2393" s="2" t="s">
        <v>260</v>
      </c>
      <c r="S2393" s="2" t="s">
        <v>89</v>
      </c>
      <c r="T2393" s="137">
        <v>0.32800000000000001</v>
      </c>
      <c r="U2393" s="2" t="s">
        <v>58</v>
      </c>
      <c r="V2393" s="146">
        <v>2.196E-2</v>
      </c>
      <c r="W2393" s="146">
        <v>4.65E-2</v>
      </c>
      <c r="X2393" s="4" t="s">
        <v>263</v>
      </c>
      <c r="Z2393" s="137">
        <v>1819000</v>
      </c>
      <c r="AA2393" s="144">
        <v>3.306</v>
      </c>
      <c r="AB2393" s="157">
        <v>99.634</v>
      </c>
      <c r="AD2393" s="137">
        <v>5991.5860000000002</v>
      </c>
      <c r="AG2393" s="2" t="s">
        <v>36</v>
      </c>
      <c r="AH2393" s="146">
        <v>3.3100000000000002E-4</v>
      </c>
      <c r="AI2393" s="146">
        <v>1.3191293407909799E-3</v>
      </c>
      <c r="AJ2393" s="146">
        <v>2.40628429021024E-4</v>
      </c>
    </row>
    <row r="2394" spans="1:36" x14ac:dyDescent="0.2">
      <c r="A2394" s="188">
        <v>1038</v>
      </c>
      <c r="B2394" s="2">
        <v>1162</v>
      </c>
      <c r="C2394" s="2" t="s">
        <v>1307</v>
      </c>
      <c r="D2394" s="2" t="s">
        <v>1308</v>
      </c>
      <c r="E2394" s="4" t="s">
        <v>380</v>
      </c>
      <c r="F2394" s="2" t="s">
        <v>1708</v>
      </c>
      <c r="G2394" s="2" t="s">
        <v>1709</v>
      </c>
      <c r="H2394" s="2" t="s">
        <v>255</v>
      </c>
      <c r="I2394" s="2" t="s">
        <v>295</v>
      </c>
      <c r="J2394" s="2" t="s">
        <v>84</v>
      </c>
      <c r="K2394" s="2" t="s">
        <v>1710</v>
      </c>
      <c r="L2394" s="2" t="s">
        <v>277</v>
      </c>
      <c r="M2394" s="2" t="s">
        <v>183</v>
      </c>
      <c r="N2394" s="2" t="s">
        <v>1217</v>
      </c>
      <c r="O2394" s="2" t="s">
        <v>257</v>
      </c>
      <c r="P2394" s="2" t="s">
        <v>1235</v>
      </c>
      <c r="Q2394" s="2" t="s">
        <v>376</v>
      </c>
      <c r="R2394" s="2" t="s">
        <v>260</v>
      </c>
      <c r="S2394" s="2" t="s">
        <v>89</v>
      </c>
      <c r="T2394" s="137">
        <v>4.617</v>
      </c>
      <c r="U2394" s="2" t="s">
        <v>1711</v>
      </c>
      <c r="V2394" s="146">
        <v>3.4209999999999997E-2</v>
      </c>
      <c r="W2394" s="146">
        <v>4.5600000000000002E-2</v>
      </c>
      <c r="X2394" s="4" t="s">
        <v>263</v>
      </c>
      <c r="Z2394" s="137">
        <v>1295000</v>
      </c>
      <c r="AA2394" s="144">
        <v>3.306</v>
      </c>
      <c r="AB2394" s="157">
        <v>96.516999999999996</v>
      </c>
      <c r="AD2394" s="137">
        <v>4132.1450000000004</v>
      </c>
      <c r="AG2394" s="2" t="s">
        <v>36</v>
      </c>
      <c r="AH2394" s="146">
        <v>1.3940000000000001E-3</v>
      </c>
      <c r="AI2394" s="146">
        <v>9.0974809642236699E-4</v>
      </c>
      <c r="AJ2394" s="146">
        <v>1.65951319918118E-4</v>
      </c>
    </row>
    <row r="2395" spans="1:36" x14ac:dyDescent="0.2">
      <c r="A2395" s="188">
        <v>1038</v>
      </c>
      <c r="B2395" s="2">
        <v>1162</v>
      </c>
      <c r="C2395" s="2" t="s">
        <v>1388</v>
      </c>
      <c r="D2395" s="2" t="s">
        <v>1389</v>
      </c>
      <c r="E2395" s="4" t="s">
        <v>380</v>
      </c>
      <c r="F2395" s="2" t="s">
        <v>1485</v>
      </c>
      <c r="G2395" s="2" t="s">
        <v>1486</v>
      </c>
      <c r="H2395" s="2" t="s">
        <v>255</v>
      </c>
      <c r="I2395" s="2" t="s">
        <v>295</v>
      </c>
      <c r="J2395" s="2" t="s">
        <v>84</v>
      </c>
      <c r="K2395" s="2" t="s">
        <v>1392</v>
      </c>
      <c r="L2395" s="2" t="s">
        <v>277</v>
      </c>
      <c r="M2395" s="2" t="s">
        <v>183</v>
      </c>
      <c r="N2395" s="2" t="s">
        <v>1393</v>
      </c>
      <c r="O2395" s="2" t="s">
        <v>257</v>
      </c>
      <c r="P2395" s="2" t="s">
        <v>313</v>
      </c>
      <c r="Q2395" s="2" t="s">
        <v>376</v>
      </c>
      <c r="R2395" s="2" t="s">
        <v>260</v>
      </c>
      <c r="S2395" s="2" t="s">
        <v>197</v>
      </c>
      <c r="T2395" s="137">
        <v>2.2589999999999999</v>
      </c>
      <c r="U2395" s="2" t="s">
        <v>1487</v>
      </c>
      <c r="V2395" s="146">
        <v>1.25E-3</v>
      </c>
      <c r="W2395" s="146">
        <v>2.8930000000000001E-2</v>
      </c>
      <c r="X2395" s="4" t="s">
        <v>263</v>
      </c>
      <c r="Z2395" s="137">
        <v>4341000</v>
      </c>
      <c r="AA2395" s="144">
        <v>3.8807</v>
      </c>
      <c r="AB2395" s="157">
        <v>94.198999999999998</v>
      </c>
      <c r="AD2395" s="137">
        <v>15868.829</v>
      </c>
      <c r="AG2395" s="2" t="s">
        <v>36</v>
      </c>
      <c r="AH2395" s="146">
        <v>4.3410000000000002E-3</v>
      </c>
      <c r="AI2395" s="146">
        <v>3.493739010204E-3</v>
      </c>
      <c r="AJ2395" s="146">
        <v>6.3730894571017202E-4</v>
      </c>
    </row>
    <row r="2396" spans="1:36" x14ac:dyDescent="0.2">
      <c r="A2396" s="188">
        <v>1038</v>
      </c>
      <c r="B2396" s="2">
        <v>1319</v>
      </c>
      <c r="C2396" s="2" t="s">
        <v>271</v>
      </c>
      <c r="D2396" s="2" t="s">
        <v>272</v>
      </c>
      <c r="E2396" s="4" t="s">
        <v>273</v>
      </c>
      <c r="F2396" s="2" t="s">
        <v>274</v>
      </c>
      <c r="G2396" s="2" t="s">
        <v>275</v>
      </c>
      <c r="H2396" s="2" t="s">
        <v>255</v>
      </c>
      <c r="I2396" s="2" t="s">
        <v>276</v>
      </c>
      <c r="J2396" s="2" t="s">
        <v>30</v>
      </c>
      <c r="K2396" s="2" t="s">
        <v>30</v>
      </c>
      <c r="L2396" s="2" t="s">
        <v>277</v>
      </c>
      <c r="M2396" s="2" t="s">
        <v>31</v>
      </c>
      <c r="N2396" s="2" t="s">
        <v>278</v>
      </c>
      <c r="O2396" s="2" t="s">
        <v>257</v>
      </c>
      <c r="P2396" s="2" t="s">
        <v>279</v>
      </c>
      <c r="Q2396" s="2" t="s">
        <v>279</v>
      </c>
      <c r="R2396" s="2" t="s">
        <v>279</v>
      </c>
      <c r="S2396" s="2" t="s">
        <v>34</v>
      </c>
      <c r="T2396" s="137">
        <v>2.9929999999999999</v>
      </c>
      <c r="U2396" s="2" t="s">
        <v>280</v>
      </c>
      <c r="V2396" s="146">
        <v>0.06</v>
      </c>
      <c r="W2396" s="146">
        <v>1E-4</v>
      </c>
      <c r="X2396" s="4" t="s">
        <v>263</v>
      </c>
      <c r="Z2396" s="137">
        <v>16152.64</v>
      </c>
      <c r="AA2396" s="144">
        <v>1</v>
      </c>
      <c r="AB2396" s="157">
        <v>9.1999999999999993</v>
      </c>
      <c r="AD2396" s="137">
        <v>1.486</v>
      </c>
      <c r="AG2396" s="2" t="s">
        <v>36</v>
      </c>
      <c r="AH2396" s="146">
        <v>1.37E-4</v>
      </c>
      <c r="AI2396" s="146">
        <v>7.8010541317963104E-6</v>
      </c>
      <c r="AJ2396" s="146">
        <v>2.54786587430145E-6</v>
      </c>
    </row>
    <row r="2397" spans="1:36" x14ac:dyDescent="0.2">
      <c r="A2397" s="188">
        <v>1038</v>
      </c>
      <c r="B2397" s="2">
        <v>1319</v>
      </c>
      <c r="C2397" s="2" t="s">
        <v>271</v>
      </c>
      <c r="D2397" s="2" t="s">
        <v>272</v>
      </c>
      <c r="E2397" s="4" t="s">
        <v>273</v>
      </c>
      <c r="F2397" s="2" t="s">
        <v>282</v>
      </c>
      <c r="G2397" s="2" t="s">
        <v>283</v>
      </c>
      <c r="H2397" s="2" t="s">
        <v>255</v>
      </c>
      <c r="I2397" s="2" t="s">
        <v>276</v>
      </c>
      <c r="J2397" s="2" t="s">
        <v>30</v>
      </c>
      <c r="K2397" s="2" t="s">
        <v>30</v>
      </c>
      <c r="L2397" s="2" t="s">
        <v>277</v>
      </c>
      <c r="M2397" s="2" t="s">
        <v>31</v>
      </c>
      <c r="N2397" s="2" t="s">
        <v>278</v>
      </c>
      <c r="O2397" s="2" t="s">
        <v>257</v>
      </c>
      <c r="P2397" s="2" t="s">
        <v>279</v>
      </c>
      <c r="Q2397" s="2" t="s">
        <v>279</v>
      </c>
      <c r="R2397" s="2" t="s">
        <v>279</v>
      </c>
      <c r="S2397" s="2" t="s">
        <v>34</v>
      </c>
      <c r="T2397" s="137">
        <v>2.8849999999999998</v>
      </c>
      <c r="U2397" s="2" t="s">
        <v>280</v>
      </c>
      <c r="V2397" s="146">
        <v>6.9000000000000006E-2</v>
      </c>
      <c r="W2397" s="146">
        <v>1E-4</v>
      </c>
      <c r="X2397" s="4" t="s">
        <v>263</v>
      </c>
      <c r="Z2397" s="137">
        <v>306791.32</v>
      </c>
      <c r="AA2397" s="144">
        <v>1</v>
      </c>
      <c r="AB2397" s="157">
        <v>9.65</v>
      </c>
      <c r="AD2397" s="137">
        <v>29.605</v>
      </c>
      <c r="AG2397" s="2" t="s">
        <v>36</v>
      </c>
      <c r="AH2397" s="146">
        <v>1.776E-3</v>
      </c>
      <c r="AI2397" s="146">
        <v>1.5541478488011499E-4</v>
      </c>
      <c r="AJ2397" s="146">
        <v>5.0759297406229499E-5</v>
      </c>
    </row>
    <row r="2398" spans="1:36" x14ac:dyDescent="0.2">
      <c r="A2398" s="188">
        <v>1038</v>
      </c>
      <c r="B2398" s="2">
        <v>1319</v>
      </c>
      <c r="C2398" s="2" t="s">
        <v>284</v>
      </c>
      <c r="D2398" s="2" t="s">
        <v>285</v>
      </c>
      <c r="E2398" s="4" t="s">
        <v>273</v>
      </c>
      <c r="F2398" s="2" t="s">
        <v>286</v>
      </c>
      <c r="G2398" s="2" t="s">
        <v>287</v>
      </c>
      <c r="H2398" s="2" t="s">
        <v>255</v>
      </c>
      <c r="I2398" s="2" t="s">
        <v>276</v>
      </c>
      <c r="J2398" s="2" t="s">
        <v>30</v>
      </c>
      <c r="K2398" s="2" t="s">
        <v>30</v>
      </c>
      <c r="L2398" s="2" t="s">
        <v>277</v>
      </c>
      <c r="M2398" s="2" t="s">
        <v>31</v>
      </c>
      <c r="N2398" s="2" t="s">
        <v>288</v>
      </c>
      <c r="O2398" s="2" t="s">
        <v>257</v>
      </c>
      <c r="P2398" s="2" t="s">
        <v>279</v>
      </c>
      <c r="Q2398" s="2" t="s">
        <v>279</v>
      </c>
      <c r="R2398" s="2" t="s">
        <v>279</v>
      </c>
      <c r="S2398" s="2" t="s">
        <v>34</v>
      </c>
      <c r="T2398" s="137">
        <v>1.236</v>
      </c>
      <c r="U2398" s="2" t="s">
        <v>289</v>
      </c>
      <c r="V2398" s="146">
        <v>6.8000000000000005E-2</v>
      </c>
      <c r="W2398" s="146">
        <v>1E-4</v>
      </c>
      <c r="X2398" s="4" t="s">
        <v>290</v>
      </c>
      <c r="Z2398" s="137">
        <v>151603.01</v>
      </c>
      <c r="AA2398" s="144">
        <v>1</v>
      </c>
      <c r="AB2398" s="157">
        <v>27.03</v>
      </c>
      <c r="AD2398" s="137">
        <v>40.978000000000002</v>
      </c>
      <c r="AG2398" s="2" t="s">
        <v>36</v>
      </c>
      <c r="AH2398" s="146">
        <v>3.3399999999999999E-4</v>
      </c>
      <c r="AI2398" s="146">
        <v>2.1511753861749001E-4</v>
      </c>
      <c r="AJ2398" s="146">
        <v>7.0258535109154406E-5</v>
      </c>
    </row>
    <row r="2399" spans="1:36" x14ac:dyDescent="0.2">
      <c r="A2399" s="188">
        <v>1038</v>
      </c>
      <c r="B2399" s="2">
        <v>1319</v>
      </c>
      <c r="C2399" s="2" t="s">
        <v>387</v>
      </c>
      <c r="D2399" s="2" t="s">
        <v>388</v>
      </c>
      <c r="E2399" s="4" t="s">
        <v>252</v>
      </c>
      <c r="F2399" s="2" t="s">
        <v>389</v>
      </c>
      <c r="G2399" s="2" t="s">
        <v>390</v>
      </c>
      <c r="H2399" s="2" t="s">
        <v>255</v>
      </c>
      <c r="I2399" s="2" t="s">
        <v>324</v>
      </c>
      <c r="J2399" s="2" t="s">
        <v>30</v>
      </c>
      <c r="K2399" s="2" t="s">
        <v>30</v>
      </c>
      <c r="L2399" s="2" t="s">
        <v>277</v>
      </c>
      <c r="M2399" s="2" t="s">
        <v>31</v>
      </c>
      <c r="N2399" s="2" t="s">
        <v>391</v>
      </c>
      <c r="O2399" s="2" t="s">
        <v>257</v>
      </c>
      <c r="P2399" s="2" t="s">
        <v>258</v>
      </c>
      <c r="Q2399" s="2" t="s">
        <v>259</v>
      </c>
      <c r="R2399" s="2" t="s">
        <v>260</v>
      </c>
      <c r="S2399" s="2" t="s">
        <v>34</v>
      </c>
      <c r="T2399" s="137">
        <v>0.153</v>
      </c>
      <c r="U2399" s="2" t="s">
        <v>392</v>
      </c>
      <c r="V2399" s="146">
        <v>5.45E-2</v>
      </c>
      <c r="W2399" s="146">
        <v>4.1910000000000003E-2</v>
      </c>
      <c r="X2399" s="4" t="s">
        <v>263</v>
      </c>
      <c r="Z2399" s="137">
        <v>242747.61</v>
      </c>
      <c r="AA2399" s="144">
        <v>1</v>
      </c>
      <c r="AB2399" s="157">
        <v>102.08</v>
      </c>
      <c r="AD2399" s="137">
        <v>247.797</v>
      </c>
      <c r="AG2399" s="2" t="s">
        <v>36</v>
      </c>
      <c r="AH2399" s="146">
        <v>1.572E-3</v>
      </c>
      <c r="AI2399" s="146">
        <v>1.3008211046308699E-3</v>
      </c>
      <c r="AJ2399" s="146">
        <v>4.2485510868989901E-4</v>
      </c>
    </row>
    <row r="2400" spans="1:36" x14ac:dyDescent="0.2">
      <c r="A2400" s="188">
        <v>1038</v>
      </c>
      <c r="B2400" s="2">
        <v>1319</v>
      </c>
      <c r="C2400" s="2" t="s">
        <v>393</v>
      </c>
      <c r="D2400" s="2" t="s">
        <v>394</v>
      </c>
      <c r="E2400" s="4" t="s">
        <v>252</v>
      </c>
      <c r="F2400" s="2" t="s">
        <v>395</v>
      </c>
      <c r="G2400" s="2" t="s">
        <v>396</v>
      </c>
      <c r="H2400" s="2" t="s">
        <v>255</v>
      </c>
      <c r="I2400" s="2" t="s">
        <v>324</v>
      </c>
      <c r="J2400" s="2" t="s">
        <v>30</v>
      </c>
      <c r="K2400" s="2" t="s">
        <v>30</v>
      </c>
      <c r="L2400" s="2" t="s">
        <v>277</v>
      </c>
      <c r="M2400" s="2" t="s">
        <v>31</v>
      </c>
      <c r="N2400" s="2" t="s">
        <v>397</v>
      </c>
      <c r="O2400" s="2" t="s">
        <v>257</v>
      </c>
      <c r="P2400" s="2" t="s">
        <v>332</v>
      </c>
      <c r="Q2400" s="2" t="s">
        <v>259</v>
      </c>
      <c r="R2400" s="2" t="s">
        <v>260</v>
      </c>
      <c r="S2400" s="2" t="s">
        <v>34</v>
      </c>
      <c r="T2400" s="137">
        <v>0.65</v>
      </c>
      <c r="U2400" s="2" t="s">
        <v>398</v>
      </c>
      <c r="V2400" s="146">
        <v>2.75E-2</v>
      </c>
      <c r="W2400" s="146">
        <v>5.0410000000000003E-2</v>
      </c>
      <c r="X2400" s="4" t="s">
        <v>263</v>
      </c>
      <c r="Z2400" s="137">
        <v>80285.009999999995</v>
      </c>
      <c r="AA2400" s="144">
        <v>1</v>
      </c>
      <c r="AB2400" s="157">
        <v>98.85</v>
      </c>
      <c r="AD2400" s="137">
        <v>79.361999999999995</v>
      </c>
      <c r="AG2400" s="2" t="s">
        <v>36</v>
      </c>
      <c r="AH2400" s="146">
        <v>8.8400000000000002E-4</v>
      </c>
      <c r="AI2400" s="146">
        <v>4.1661326107125303E-4</v>
      </c>
      <c r="AJ2400" s="146">
        <v>1.36068112428348E-4</v>
      </c>
    </row>
    <row r="2401" spans="1:36" x14ac:dyDescent="0.2">
      <c r="A2401" s="188">
        <v>1038</v>
      </c>
      <c r="B2401" s="2">
        <v>1319</v>
      </c>
      <c r="C2401" s="2" t="s">
        <v>399</v>
      </c>
      <c r="D2401" s="2" t="s">
        <v>400</v>
      </c>
      <c r="E2401" s="4" t="s">
        <v>252</v>
      </c>
      <c r="F2401" s="2" t="s">
        <v>401</v>
      </c>
      <c r="G2401" s="2" t="s">
        <v>402</v>
      </c>
      <c r="H2401" s="2" t="s">
        <v>255</v>
      </c>
      <c r="I2401" s="2" t="s">
        <v>276</v>
      </c>
      <c r="J2401" s="2" t="s">
        <v>30</v>
      </c>
      <c r="K2401" s="2" t="s">
        <v>30</v>
      </c>
      <c r="L2401" s="2" t="s">
        <v>277</v>
      </c>
      <c r="M2401" s="2" t="s">
        <v>31</v>
      </c>
      <c r="N2401" s="2" t="s">
        <v>312</v>
      </c>
      <c r="O2401" s="2" t="s">
        <v>257</v>
      </c>
      <c r="P2401" s="2" t="s">
        <v>403</v>
      </c>
      <c r="Q2401" s="2" t="s">
        <v>259</v>
      </c>
      <c r="R2401" s="2" t="s">
        <v>260</v>
      </c>
      <c r="S2401" s="2" t="s">
        <v>34</v>
      </c>
      <c r="T2401" s="137">
        <v>3.0289999999999999</v>
      </c>
      <c r="U2401" s="2" t="s">
        <v>404</v>
      </c>
      <c r="V2401" s="146">
        <v>3.5000000000000003E-2</v>
      </c>
      <c r="W2401" s="146">
        <v>2.8709999999999999E-2</v>
      </c>
      <c r="X2401" s="4" t="s">
        <v>263</v>
      </c>
      <c r="Z2401" s="137">
        <v>2708852.39</v>
      </c>
      <c r="AA2401" s="144">
        <v>1</v>
      </c>
      <c r="AB2401" s="157">
        <v>123.08</v>
      </c>
      <c r="AD2401" s="137">
        <v>3334.056</v>
      </c>
      <c r="AG2401" s="2" t="s">
        <v>36</v>
      </c>
      <c r="AH2401" s="146">
        <v>3.6700000000000001E-3</v>
      </c>
      <c r="AI2401" s="146">
        <v>1.75022860730032E-2</v>
      </c>
      <c r="AJ2401" s="146">
        <v>5.7163399528158496E-3</v>
      </c>
    </row>
    <row r="2402" spans="1:36" x14ac:dyDescent="0.2">
      <c r="A2402" s="188">
        <v>1038</v>
      </c>
      <c r="B2402" s="2">
        <v>1319</v>
      </c>
      <c r="C2402" s="2" t="s">
        <v>405</v>
      </c>
      <c r="D2402" s="2" t="s">
        <v>406</v>
      </c>
      <c r="E2402" s="4" t="s">
        <v>252</v>
      </c>
      <c r="F2402" s="2" t="s">
        <v>407</v>
      </c>
      <c r="G2402" s="2" t="s">
        <v>408</v>
      </c>
      <c r="H2402" s="2" t="s">
        <v>255</v>
      </c>
      <c r="I2402" s="2" t="s">
        <v>276</v>
      </c>
      <c r="J2402" s="2" t="s">
        <v>30</v>
      </c>
      <c r="K2402" s="2" t="s">
        <v>30</v>
      </c>
      <c r="L2402" s="2" t="s">
        <v>277</v>
      </c>
      <c r="M2402" s="2" t="s">
        <v>31</v>
      </c>
      <c r="N2402" s="2" t="s">
        <v>312</v>
      </c>
      <c r="O2402" s="2" t="s">
        <v>257</v>
      </c>
      <c r="P2402" s="2" t="s">
        <v>409</v>
      </c>
      <c r="Q2402" s="2" t="s">
        <v>259</v>
      </c>
      <c r="R2402" s="2" t="s">
        <v>260</v>
      </c>
      <c r="S2402" s="2" t="s">
        <v>34</v>
      </c>
      <c r="T2402" s="137">
        <v>2.4140000000000001</v>
      </c>
      <c r="U2402" s="2" t="s">
        <v>410</v>
      </c>
      <c r="V2402" s="146">
        <v>1.34E-2</v>
      </c>
      <c r="W2402" s="146">
        <v>2.8539999999999999E-2</v>
      </c>
      <c r="X2402" s="4" t="s">
        <v>263</v>
      </c>
      <c r="Z2402" s="137">
        <v>1716364.14</v>
      </c>
      <c r="AA2402" s="144">
        <v>1</v>
      </c>
      <c r="AB2402" s="157">
        <v>116.33</v>
      </c>
      <c r="AD2402" s="137">
        <v>1996.646</v>
      </c>
      <c r="AG2402" s="2" t="s">
        <v>36</v>
      </c>
      <c r="AH2402" s="146">
        <v>7.7700000000000002E-4</v>
      </c>
      <c r="AI2402" s="146">
        <v>1.04814920819405E-2</v>
      </c>
      <c r="AJ2402" s="146">
        <v>3.42331120078868E-3</v>
      </c>
    </row>
    <row r="2403" spans="1:36" x14ac:dyDescent="0.2">
      <c r="A2403" s="188">
        <v>1038</v>
      </c>
      <c r="B2403" s="2">
        <v>1319</v>
      </c>
      <c r="C2403" s="2" t="s">
        <v>411</v>
      </c>
      <c r="D2403" s="2" t="s">
        <v>412</v>
      </c>
      <c r="E2403" s="4" t="s">
        <v>252</v>
      </c>
      <c r="F2403" s="2" t="s">
        <v>413</v>
      </c>
      <c r="G2403" s="2" t="s">
        <v>414</v>
      </c>
      <c r="H2403" s="2" t="s">
        <v>255</v>
      </c>
      <c r="I2403" s="2" t="s">
        <v>276</v>
      </c>
      <c r="J2403" s="2" t="s">
        <v>30</v>
      </c>
      <c r="K2403" s="2" t="s">
        <v>30</v>
      </c>
      <c r="L2403" s="2" t="s">
        <v>277</v>
      </c>
      <c r="M2403" s="2" t="s">
        <v>31</v>
      </c>
      <c r="N2403" s="2" t="s">
        <v>312</v>
      </c>
      <c r="O2403" s="2" t="s">
        <v>257</v>
      </c>
      <c r="P2403" s="2" t="s">
        <v>362</v>
      </c>
      <c r="Q2403" s="2" t="s">
        <v>259</v>
      </c>
      <c r="R2403" s="2" t="s">
        <v>260</v>
      </c>
      <c r="S2403" s="2" t="s">
        <v>34</v>
      </c>
      <c r="T2403" s="137">
        <v>0.72599999999999998</v>
      </c>
      <c r="U2403" s="2" t="s">
        <v>307</v>
      </c>
      <c r="V2403" s="146">
        <v>2.0500000000000001E-2</v>
      </c>
      <c r="W2403" s="146">
        <v>3.7580000000000002E-2</v>
      </c>
      <c r="X2403" s="4" t="s">
        <v>263</v>
      </c>
      <c r="Z2403" s="137">
        <v>152379</v>
      </c>
      <c r="AA2403" s="144">
        <v>1</v>
      </c>
      <c r="AB2403" s="157">
        <v>119.4</v>
      </c>
      <c r="AD2403" s="137">
        <v>181.941</v>
      </c>
      <c r="AG2403" s="2" t="s">
        <v>36</v>
      </c>
      <c r="AH2403" s="146">
        <v>1.2359999999999999E-3</v>
      </c>
      <c r="AI2403" s="146">
        <v>9.5510561047437205E-4</v>
      </c>
      <c r="AJ2403" s="146">
        <v>3.1194258495949702E-4</v>
      </c>
    </row>
    <row r="2404" spans="1:36" x14ac:dyDescent="0.2">
      <c r="A2404" s="188">
        <v>1038</v>
      </c>
      <c r="B2404" s="2">
        <v>1319</v>
      </c>
      <c r="C2404" s="2" t="s">
        <v>415</v>
      </c>
      <c r="D2404" s="2" t="s">
        <v>416</v>
      </c>
      <c r="E2404" s="4" t="s">
        <v>252</v>
      </c>
      <c r="F2404" s="2" t="s">
        <v>417</v>
      </c>
      <c r="G2404" s="2" t="s">
        <v>418</v>
      </c>
      <c r="H2404" s="2" t="s">
        <v>255</v>
      </c>
      <c r="I2404" s="2" t="s">
        <v>276</v>
      </c>
      <c r="J2404" s="2" t="s">
        <v>30</v>
      </c>
      <c r="K2404" s="2" t="s">
        <v>30</v>
      </c>
      <c r="L2404" s="2" t="s">
        <v>277</v>
      </c>
      <c r="M2404" s="2" t="s">
        <v>31</v>
      </c>
      <c r="N2404" s="2" t="s">
        <v>312</v>
      </c>
      <c r="O2404" s="2" t="s">
        <v>257</v>
      </c>
      <c r="P2404" s="2" t="s">
        <v>403</v>
      </c>
      <c r="Q2404" s="2" t="s">
        <v>259</v>
      </c>
      <c r="R2404" s="2" t="s">
        <v>260</v>
      </c>
      <c r="S2404" s="2" t="s">
        <v>34</v>
      </c>
      <c r="T2404" s="137">
        <v>0.51200000000000001</v>
      </c>
      <c r="U2404" s="2" t="s">
        <v>419</v>
      </c>
      <c r="V2404" s="146">
        <v>1.34E-2</v>
      </c>
      <c r="W2404" s="146">
        <v>5.2549999999999999E-2</v>
      </c>
      <c r="X2404" s="4" t="s">
        <v>263</v>
      </c>
      <c r="Z2404" s="137">
        <v>883830.64</v>
      </c>
      <c r="AA2404" s="144">
        <v>1</v>
      </c>
      <c r="AB2404" s="157">
        <v>118.28</v>
      </c>
      <c r="AD2404" s="137">
        <v>1045.395</v>
      </c>
      <c r="AG2404" s="2" t="s">
        <v>36</v>
      </c>
      <c r="AH2404" s="146">
        <v>1.9589999999999998E-3</v>
      </c>
      <c r="AI2404" s="146">
        <v>5.4878511013903902E-3</v>
      </c>
      <c r="AJ2404" s="146">
        <v>1.7923614306802099E-3</v>
      </c>
    </row>
    <row r="2405" spans="1:36" x14ac:dyDescent="0.2">
      <c r="A2405" s="188">
        <v>1038</v>
      </c>
      <c r="B2405" s="2">
        <v>1319</v>
      </c>
      <c r="C2405" s="2" t="s">
        <v>420</v>
      </c>
      <c r="D2405" s="2" t="s">
        <v>421</v>
      </c>
      <c r="E2405" s="4" t="s">
        <v>252</v>
      </c>
      <c r="F2405" s="2" t="s">
        <v>422</v>
      </c>
      <c r="G2405" s="2" t="s">
        <v>423</v>
      </c>
      <c r="H2405" s="2" t="s">
        <v>255</v>
      </c>
      <c r="I2405" s="2" t="s">
        <v>276</v>
      </c>
      <c r="J2405" s="2" t="s">
        <v>30</v>
      </c>
      <c r="K2405" s="2" t="s">
        <v>30</v>
      </c>
      <c r="L2405" s="2" t="s">
        <v>277</v>
      </c>
      <c r="M2405" s="2" t="s">
        <v>31</v>
      </c>
      <c r="N2405" s="2" t="s">
        <v>312</v>
      </c>
      <c r="O2405" s="2" t="s">
        <v>257</v>
      </c>
      <c r="P2405" s="2" t="s">
        <v>424</v>
      </c>
      <c r="Q2405" s="2" t="s">
        <v>298</v>
      </c>
      <c r="R2405" s="2" t="s">
        <v>260</v>
      </c>
      <c r="S2405" s="2" t="s">
        <v>34</v>
      </c>
      <c r="T2405" s="137">
        <v>1.9470000000000001</v>
      </c>
      <c r="U2405" s="2" t="s">
        <v>425</v>
      </c>
      <c r="V2405" s="146">
        <v>1.9599999999999999E-2</v>
      </c>
      <c r="W2405" s="146">
        <v>3.0030000000000001E-2</v>
      </c>
      <c r="X2405" s="4" t="s">
        <v>263</v>
      </c>
      <c r="Z2405" s="137">
        <v>1352055.58</v>
      </c>
      <c r="AA2405" s="144">
        <v>1</v>
      </c>
      <c r="AB2405" s="157">
        <v>118.11</v>
      </c>
      <c r="AD2405" s="137">
        <v>1596.913</v>
      </c>
      <c r="AG2405" s="2" t="s">
        <v>36</v>
      </c>
      <c r="AH2405" s="146">
        <v>1.181E-3</v>
      </c>
      <c r="AI2405" s="146">
        <v>8.3830713901087497E-3</v>
      </c>
      <c r="AJ2405" s="146">
        <v>2.7379558141551702E-3</v>
      </c>
    </row>
    <row r="2406" spans="1:36" x14ac:dyDescent="0.2">
      <c r="A2406" s="188">
        <v>1038</v>
      </c>
      <c r="B2406" s="2">
        <v>1319</v>
      </c>
      <c r="C2406" s="2" t="s">
        <v>426</v>
      </c>
      <c r="D2406" s="2" t="s">
        <v>427</v>
      </c>
      <c r="E2406" s="4" t="s">
        <v>252</v>
      </c>
      <c r="F2406" s="2" t="s">
        <v>428</v>
      </c>
      <c r="G2406" s="2" t="s">
        <v>429</v>
      </c>
      <c r="H2406" s="2" t="s">
        <v>255</v>
      </c>
      <c r="I2406" s="2" t="s">
        <v>324</v>
      </c>
      <c r="J2406" s="2" t="s">
        <v>30</v>
      </c>
      <c r="K2406" s="2" t="s">
        <v>30</v>
      </c>
      <c r="L2406" s="2" t="s">
        <v>277</v>
      </c>
      <c r="M2406" s="2" t="s">
        <v>31</v>
      </c>
      <c r="N2406" s="2" t="s">
        <v>430</v>
      </c>
      <c r="O2406" s="2" t="s">
        <v>257</v>
      </c>
      <c r="P2406" s="2" t="s">
        <v>332</v>
      </c>
      <c r="Q2406" s="2" t="s">
        <v>259</v>
      </c>
      <c r="R2406" s="2" t="s">
        <v>260</v>
      </c>
      <c r="S2406" s="2" t="s">
        <v>34</v>
      </c>
      <c r="T2406" s="137">
        <v>0.73599999999999999</v>
      </c>
      <c r="U2406" s="2" t="s">
        <v>431</v>
      </c>
      <c r="V2406" s="146">
        <v>3.5499999999999997E-2</v>
      </c>
      <c r="W2406" s="146">
        <v>5.092E-2</v>
      </c>
      <c r="X2406" s="4" t="s">
        <v>263</v>
      </c>
      <c r="Z2406" s="137">
        <v>64872.5</v>
      </c>
      <c r="AA2406" s="144">
        <v>1</v>
      </c>
      <c r="AB2406" s="157">
        <v>99.83</v>
      </c>
      <c r="AD2406" s="137">
        <v>64.762</v>
      </c>
      <c r="AG2406" s="2" t="s">
        <v>36</v>
      </c>
      <c r="AH2406" s="146">
        <v>4.5600000000000003E-4</v>
      </c>
      <c r="AI2406" s="146">
        <v>3.3997239606025102E-4</v>
      </c>
      <c r="AJ2406" s="146">
        <v>1.11036797270237E-4</v>
      </c>
    </row>
    <row r="2407" spans="1:36" x14ac:dyDescent="0.2">
      <c r="A2407" s="188">
        <v>1038</v>
      </c>
      <c r="B2407" s="2">
        <v>1319</v>
      </c>
      <c r="C2407" s="2" t="s">
        <v>432</v>
      </c>
      <c r="D2407" s="2" t="s">
        <v>433</v>
      </c>
      <c r="E2407" s="4" t="s">
        <v>252</v>
      </c>
      <c r="F2407" s="2" t="s">
        <v>434</v>
      </c>
      <c r="G2407" s="2" t="s">
        <v>435</v>
      </c>
      <c r="H2407" s="2" t="s">
        <v>255</v>
      </c>
      <c r="I2407" s="2" t="s">
        <v>276</v>
      </c>
      <c r="J2407" s="2" t="s">
        <v>30</v>
      </c>
      <c r="K2407" s="2" t="s">
        <v>30</v>
      </c>
      <c r="L2407" s="2" t="s">
        <v>277</v>
      </c>
      <c r="M2407" s="2" t="s">
        <v>31</v>
      </c>
      <c r="N2407" s="2" t="s">
        <v>312</v>
      </c>
      <c r="O2407" s="2" t="s">
        <v>257</v>
      </c>
      <c r="P2407" s="2" t="s">
        <v>297</v>
      </c>
      <c r="Q2407" s="2" t="s">
        <v>298</v>
      </c>
      <c r="R2407" s="2" t="s">
        <v>260</v>
      </c>
      <c r="S2407" s="2" t="s">
        <v>34</v>
      </c>
      <c r="T2407" s="137">
        <v>0.23599999999999999</v>
      </c>
      <c r="U2407" s="2" t="s">
        <v>314</v>
      </c>
      <c r="V2407" s="146">
        <v>2.5000000000000001E-2</v>
      </c>
      <c r="W2407" s="146">
        <v>6.7580000000000001E-2</v>
      </c>
      <c r="X2407" s="4" t="s">
        <v>263</v>
      </c>
      <c r="Z2407" s="137">
        <v>1280872.1200000001</v>
      </c>
      <c r="AA2407" s="144">
        <v>1</v>
      </c>
      <c r="AB2407" s="157">
        <v>119.7</v>
      </c>
      <c r="AD2407" s="137">
        <v>1533.204</v>
      </c>
      <c r="AG2407" s="2" t="s">
        <v>36</v>
      </c>
      <c r="AH2407" s="146">
        <v>4.2009999999999999E-3</v>
      </c>
      <c r="AI2407" s="146">
        <v>8.04862833742883E-3</v>
      </c>
      <c r="AJ2407" s="146">
        <v>2.6287249299151499E-3</v>
      </c>
    </row>
    <row r="2408" spans="1:36" x14ac:dyDescent="0.2">
      <c r="A2408" s="188">
        <v>1038</v>
      </c>
      <c r="B2408" s="2">
        <v>1319</v>
      </c>
      <c r="C2408" s="2" t="s">
        <v>436</v>
      </c>
      <c r="D2408" s="2" t="s">
        <v>437</v>
      </c>
      <c r="E2408" s="4" t="s">
        <v>252</v>
      </c>
      <c r="F2408" s="2" t="s">
        <v>438</v>
      </c>
      <c r="G2408" s="2" t="s">
        <v>439</v>
      </c>
      <c r="H2408" s="2" t="s">
        <v>255</v>
      </c>
      <c r="I2408" s="2" t="s">
        <v>295</v>
      </c>
      <c r="J2408" s="2" t="s">
        <v>30</v>
      </c>
      <c r="K2408" s="2" t="s">
        <v>30</v>
      </c>
      <c r="L2408" s="2" t="s">
        <v>277</v>
      </c>
      <c r="M2408" s="2" t="s">
        <v>31</v>
      </c>
      <c r="N2408" s="2" t="s">
        <v>430</v>
      </c>
      <c r="O2408" s="2" t="s">
        <v>257</v>
      </c>
      <c r="P2408" s="2" t="s">
        <v>279</v>
      </c>
      <c r="Q2408" s="2" t="s">
        <v>279</v>
      </c>
      <c r="R2408" s="2" t="s">
        <v>279</v>
      </c>
      <c r="S2408" s="2" t="s">
        <v>34</v>
      </c>
      <c r="T2408" s="137">
        <v>0.23599999999999999</v>
      </c>
      <c r="U2408" s="2" t="s">
        <v>314</v>
      </c>
      <c r="V2408" s="146">
        <v>5.9499999999999997E-2</v>
      </c>
      <c r="W2408" s="146">
        <v>1E-4</v>
      </c>
      <c r="X2408" s="4" t="s">
        <v>263</v>
      </c>
      <c r="Z2408" s="137">
        <v>52692.6</v>
      </c>
      <c r="AA2408" s="144">
        <v>1</v>
      </c>
      <c r="AB2408" s="157">
        <v>104.98</v>
      </c>
      <c r="AD2408" s="137">
        <v>55.317</v>
      </c>
      <c r="AG2408" s="2" t="s">
        <v>36</v>
      </c>
      <c r="AH2408" s="146">
        <v>6.3999999999999997E-5</v>
      </c>
      <c r="AI2408" s="146">
        <v>2.9038765330066099E-4</v>
      </c>
      <c r="AJ2408" s="146">
        <v>9.4842155901418902E-5</v>
      </c>
    </row>
    <row r="2409" spans="1:36" x14ac:dyDescent="0.2">
      <c r="A2409" s="188">
        <v>1038</v>
      </c>
      <c r="B2409" s="2">
        <v>1319</v>
      </c>
      <c r="C2409" s="2" t="s">
        <v>440</v>
      </c>
      <c r="D2409" s="2" t="s">
        <v>441</v>
      </c>
      <c r="E2409" s="4" t="s">
        <v>252</v>
      </c>
      <c r="F2409" s="2" t="s">
        <v>442</v>
      </c>
      <c r="G2409" s="2" t="s">
        <v>443</v>
      </c>
      <c r="H2409" s="2" t="s">
        <v>255</v>
      </c>
      <c r="I2409" s="2" t="s">
        <v>295</v>
      </c>
      <c r="J2409" s="2" t="s">
        <v>30</v>
      </c>
      <c r="K2409" s="2" t="s">
        <v>30</v>
      </c>
      <c r="L2409" s="2" t="s">
        <v>277</v>
      </c>
      <c r="M2409" s="2" t="s">
        <v>31</v>
      </c>
      <c r="N2409" s="2" t="s">
        <v>444</v>
      </c>
      <c r="O2409" s="2" t="s">
        <v>257</v>
      </c>
      <c r="P2409" s="2" t="s">
        <v>362</v>
      </c>
      <c r="Q2409" s="2" t="s">
        <v>259</v>
      </c>
      <c r="R2409" s="2" t="s">
        <v>260</v>
      </c>
      <c r="S2409" s="2" t="s">
        <v>34</v>
      </c>
      <c r="T2409" s="137">
        <v>0.23599999999999999</v>
      </c>
      <c r="U2409" s="2" t="s">
        <v>314</v>
      </c>
      <c r="V2409" s="146">
        <v>3.9E-2</v>
      </c>
      <c r="W2409" s="146">
        <v>3.9309999999999998E-2</v>
      </c>
      <c r="X2409" s="4" t="s">
        <v>263</v>
      </c>
      <c r="Z2409" s="137">
        <v>237773.91</v>
      </c>
      <c r="AA2409" s="144">
        <v>1</v>
      </c>
      <c r="AB2409" s="157">
        <v>91.08</v>
      </c>
      <c r="AD2409" s="137">
        <v>216.56399999999999</v>
      </c>
      <c r="AG2409" s="2" t="s">
        <v>36</v>
      </c>
      <c r="AH2409" s="146">
        <v>6.032E-3</v>
      </c>
      <c r="AI2409" s="146">
        <v>1.1368657207790601E-3</v>
      </c>
      <c r="AJ2409" s="146">
        <v>3.7130640612143998E-4</v>
      </c>
    </row>
    <row r="2410" spans="1:36" x14ac:dyDescent="0.2">
      <c r="A2410" s="188">
        <v>1038</v>
      </c>
      <c r="B2410" s="2">
        <v>1319</v>
      </c>
      <c r="C2410" s="2" t="s">
        <v>445</v>
      </c>
      <c r="D2410" s="2" t="s">
        <v>446</v>
      </c>
      <c r="E2410" s="4" t="s">
        <v>252</v>
      </c>
      <c r="F2410" s="2" t="s">
        <v>447</v>
      </c>
      <c r="G2410" s="2" t="s">
        <v>448</v>
      </c>
      <c r="H2410" s="2" t="s">
        <v>255</v>
      </c>
      <c r="I2410" s="2" t="s">
        <v>276</v>
      </c>
      <c r="J2410" s="2" t="s">
        <v>30</v>
      </c>
      <c r="K2410" s="2" t="s">
        <v>30</v>
      </c>
      <c r="L2410" s="2" t="s">
        <v>277</v>
      </c>
      <c r="M2410" s="2" t="s">
        <v>31</v>
      </c>
      <c r="N2410" s="2" t="s">
        <v>312</v>
      </c>
      <c r="O2410" s="2" t="s">
        <v>257</v>
      </c>
      <c r="P2410" s="2" t="s">
        <v>332</v>
      </c>
      <c r="Q2410" s="2" t="s">
        <v>259</v>
      </c>
      <c r="R2410" s="2" t="s">
        <v>260</v>
      </c>
      <c r="S2410" s="2" t="s">
        <v>34</v>
      </c>
      <c r="T2410" s="137">
        <v>0.63900000000000001</v>
      </c>
      <c r="U2410" s="2" t="s">
        <v>449</v>
      </c>
      <c r="V2410" s="146">
        <v>2.1499999999999998E-2</v>
      </c>
      <c r="W2410" s="146">
        <v>3.5860000000000003E-2</v>
      </c>
      <c r="X2410" s="4" t="s">
        <v>263</v>
      </c>
      <c r="Z2410" s="137">
        <v>270017</v>
      </c>
      <c r="AA2410" s="144">
        <v>1</v>
      </c>
      <c r="AB2410" s="157">
        <v>120.13</v>
      </c>
      <c r="AD2410" s="137">
        <v>324.37099999999998</v>
      </c>
      <c r="AG2410" s="2" t="s">
        <v>36</v>
      </c>
      <c r="AH2410" s="146">
        <v>1.93E-4</v>
      </c>
      <c r="AI2410" s="146">
        <v>1.70280350363096E-3</v>
      </c>
      <c r="AJ2410" s="146">
        <v>5.56144703554732E-4</v>
      </c>
    </row>
    <row r="2411" spans="1:36" x14ac:dyDescent="0.2">
      <c r="A2411" s="188">
        <v>1038</v>
      </c>
      <c r="B2411" s="2">
        <v>1319</v>
      </c>
      <c r="C2411" s="2" t="s">
        <v>445</v>
      </c>
      <c r="D2411" s="2" t="s">
        <v>446</v>
      </c>
      <c r="E2411" s="4" t="s">
        <v>252</v>
      </c>
      <c r="F2411" s="2" t="s">
        <v>450</v>
      </c>
      <c r="G2411" s="2" t="s">
        <v>451</v>
      </c>
      <c r="H2411" s="2" t="s">
        <v>255</v>
      </c>
      <c r="I2411" s="2" t="s">
        <v>276</v>
      </c>
      <c r="J2411" s="2" t="s">
        <v>30</v>
      </c>
      <c r="K2411" s="2" t="s">
        <v>30</v>
      </c>
      <c r="L2411" s="2" t="s">
        <v>277</v>
      </c>
      <c r="M2411" s="2" t="s">
        <v>31</v>
      </c>
      <c r="N2411" s="2" t="s">
        <v>312</v>
      </c>
      <c r="O2411" s="2" t="s">
        <v>257</v>
      </c>
      <c r="P2411" s="2" t="s">
        <v>403</v>
      </c>
      <c r="Q2411" s="2" t="s">
        <v>259</v>
      </c>
      <c r="R2411" s="2" t="s">
        <v>260</v>
      </c>
      <c r="S2411" s="2" t="s">
        <v>34</v>
      </c>
      <c r="T2411" s="137">
        <v>0.65100000000000002</v>
      </c>
      <c r="U2411" s="2" t="s">
        <v>449</v>
      </c>
      <c r="V2411" s="146">
        <v>1.6E-2</v>
      </c>
      <c r="W2411" s="146">
        <v>3.7109999999999997E-2</v>
      </c>
      <c r="X2411" s="4" t="s">
        <v>263</v>
      </c>
      <c r="Z2411" s="137">
        <v>162735</v>
      </c>
      <c r="AA2411" s="144">
        <v>1</v>
      </c>
      <c r="AB2411" s="157">
        <v>119.36</v>
      </c>
      <c r="AD2411" s="137">
        <v>194.24</v>
      </c>
      <c r="AG2411" s="2" t="s">
        <v>36</v>
      </c>
      <c r="AH2411" s="146">
        <v>5.7399999999999997E-4</v>
      </c>
      <c r="AI2411" s="146">
        <v>1.01967489920813E-3</v>
      </c>
      <c r="AJ2411" s="146">
        <v>3.3303125894037898E-4</v>
      </c>
    </row>
    <row r="2412" spans="1:36" x14ac:dyDescent="0.2">
      <c r="A2412" s="188">
        <v>1038</v>
      </c>
      <c r="B2412" s="2">
        <v>1319</v>
      </c>
      <c r="C2412" s="2" t="s">
        <v>415</v>
      </c>
      <c r="D2412" s="2" t="s">
        <v>416</v>
      </c>
      <c r="E2412" s="4" t="s">
        <v>252</v>
      </c>
      <c r="F2412" s="2" t="s">
        <v>452</v>
      </c>
      <c r="G2412" s="2" t="s">
        <v>453</v>
      </c>
      <c r="H2412" s="2" t="s">
        <v>255</v>
      </c>
      <c r="I2412" s="2" t="s">
        <v>276</v>
      </c>
      <c r="J2412" s="2" t="s">
        <v>30</v>
      </c>
      <c r="K2412" s="2" t="s">
        <v>30</v>
      </c>
      <c r="L2412" s="2" t="s">
        <v>277</v>
      </c>
      <c r="M2412" s="2" t="s">
        <v>31</v>
      </c>
      <c r="N2412" s="2" t="s">
        <v>312</v>
      </c>
      <c r="O2412" s="2" t="s">
        <v>257</v>
      </c>
      <c r="P2412" s="2" t="s">
        <v>332</v>
      </c>
      <c r="Q2412" s="2" t="s">
        <v>259</v>
      </c>
      <c r="R2412" s="2" t="s">
        <v>260</v>
      </c>
      <c r="S2412" s="2" t="s">
        <v>34</v>
      </c>
      <c r="T2412" s="137">
        <v>0.69399999999999995</v>
      </c>
      <c r="U2412" s="2" t="s">
        <v>454</v>
      </c>
      <c r="V2412" s="146">
        <v>1.95E-2</v>
      </c>
      <c r="W2412" s="146">
        <v>4.24E-2</v>
      </c>
      <c r="X2412" s="4" t="s">
        <v>263</v>
      </c>
      <c r="Z2412" s="137">
        <v>53385</v>
      </c>
      <c r="AA2412" s="144">
        <v>1</v>
      </c>
      <c r="AB2412" s="157">
        <v>118.54</v>
      </c>
      <c r="AD2412" s="137">
        <v>63.283000000000001</v>
      </c>
      <c r="AG2412" s="2" t="s">
        <v>36</v>
      </c>
      <c r="AH2412" s="146">
        <v>1.5899999999999999E-4</v>
      </c>
      <c r="AI2412" s="146">
        <v>3.3220496596886599E-4</v>
      </c>
      <c r="AJ2412" s="146">
        <v>1.0849991318681601E-4</v>
      </c>
    </row>
    <row r="2413" spans="1:36" x14ac:dyDescent="0.2">
      <c r="A2413" s="188">
        <v>1038</v>
      </c>
      <c r="B2413" s="2">
        <v>1319</v>
      </c>
      <c r="C2413" s="2" t="s">
        <v>291</v>
      </c>
      <c r="D2413" s="2" t="s">
        <v>292</v>
      </c>
      <c r="E2413" s="4" t="s">
        <v>252</v>
      </c>
      <c r="F2413" s="2" t="s">
        <v>455</v>
      </c>
      <c r="G2413" s="2" t="s">
        <v>456</v>
      </c>
      <c r="H2413" s="2" t="s">
        <v>255</v>
      </c>
      <c r="I2413" s="2" t="s">
        <v>295</v>
      </c>
      <c r="J2413" s="2" t="s">
        <v>30</v>
      </c>
      <c r="K2413" s="2" t="s">
        <v>30</v>
      </c>
      <c r="L2413" s="2" t="s">
        <v>277</v>
      </c>
      <c r="M2413" s="2" t="s">
        <v>31</v>
      </c>
      <c r="N2413" s="2" t="s">
        <v>296</v>
      </c>
      <c r="O2413" s="2" t="s">
        <v>257</v>
      </c>
      <c r="P2413" s="2" t="s">
        <v>297</v>
      </c>
      <c r="Q2413" s="2" t="s">
        <v>298</v>
      </c>
      <c r="R2413" s="2" t="s">
        <v>260</v>
      </c>
      <c r="S2413" s="2" t="s">
        <v>34</v>
      </c>
      <c r="T2413" s="137">
        <v>2.343</v>
      </c>
      <c r="U2413" s="2" t="s">
        <v>299</v>
      </c>
      <c r="V2413" s="146">
        <v>4.6899999999999997E-2</v>
      </c>
      <c r="W2413" s="146">
        <v>5.8500000000000003E-2</v>
      </c>
      <c r="X2413" s="4" t="s">
        <v>263</v>
      </c>
      <c r="Z2413" s="137">
        <v>2009711.57</v>
      </c>
      <c r="AA2413" s="144">
        <v>1</v>
      </c>
      <c r="AB2413" s="157">
        <v>91.73</v>
      </c>
      <c r="AD2413" s="137">
        <v>1843.508</v>
      </c>
      <c r="AG2413" s="2" t="s">
        <v>36</v>
      </c>
      <c r="AH2413" s="146">
        <v>1.487E-3</v>
      </c>
      <c r="AI2413" s="146">
        <v>9.6775868281145597E-3</v>
      </c>
      <c r="AJ2413" s="146">
        <v>3.1607514585037999E-3</v>
      </c>
    </row>
    <row r="2414" spans="1:36" x14ac:dyDescent="0.2">
      <c r="A2414" s="188">
        <v>1038</v>
      </c>
      <c r="B2414" s="2">
        <v>1319</v>
      </c>
      <c r="C2414" s="2" t="s">
        <v>393</v>
      </c>
      <c r="D2414" s="2" t="s">
        <v>394</v>
      </c>
      <c r="E2414" s="4" t="s">
        <v>252</v>
      </c>
      <c r="F2414" s="2" t="s">
        <v>457</v>
      </c>
      <c r="G2414" s="2" t="s">
        <v>458</v>
      </c>
      <c r="H2414" s="2" t="s">
        <v>255</v>
      </c>
      <c r="I2414" s="2" t="s">
        <v>324</v>
      </c>
      <c r="J2414" s="2" t="s">
        <v>30</v>
      </c>
      <c r="K2414" s="2" t="s">
        <v>30</v>
      </c>
      <c r="L2414" s="2" t="s">
        <v>277</v>
      </c>
      <c r="M2414" s="2" t="s">
        <v>31</v>
      </c>
      <c r="N2414" s="2" t="s">
        <v>397</v>
      </c>
      <c r="O2414" s="2" t="s">
        <v>257</v>
      </c>
      <c r="P2414" s="2" t="s">
        <v>332</v>
      </c>
      <c r="Q2414" s="2" t="s">
        <v>259</v>
      </c>
      <c r="R2414" s="2" t="s">
        <v>260</v>
      </c>
      <c r="S2414" s="2" t="s">
        <v>34</v>
      </c>
      <c r="T2414" s="137">
        <v>1.3779999999999999</v>
      </c>
      <c r="U2414" s="2" t="s">
        <v>459</v>
      </c>
      <c r="V2414" s="146">
        <v>2.3E-2</v>
      </c>
      <c r="W2414" s="146">
        <v>4.8079999999999998E-2</v>
      </c>
      <c r="X2414" s="4" t="s">
        <v>263</v>
      </c>
      <c r="Z2414" s="137">
        <v>360841.83</v>
      </c>
      <c r="AA2414" s="144">
        <v>1</v>
      </c>
      <c r="AB2414" s="157">
        <v>96.94</v>
      </c>
      <c r="AD2414" s="137">
        <v>349.8</v>
      </c>
      <c r="AG2414" s="2" t="s">
        <v>36</v>
      </c>
      <c r="AH2414" s="146">
        <v>4.3800000000000002E-4</v>
      </c>
      <c r="AI2414" s="146">
        <v>1.83629242340015E-3</v>
      </c>
      <c r="AJ2414" s="146">
        <v>5.9974289650804196E-4</v>
      </c>
    </row>
    <row r="2415" spans="1:36" x14ac:dyDescent="0.2">
      <c r="A2415" s="188">
        <v>1038</v>
      </c>
      <c r="B2415" s="2">
        <v>1319</v>
      </c>
      <c r="C2415" s="2" t="s">
        <v>460</v>
      </c>
      <c r="D2415" s="2" t="s">
        <v>461</v>
      </c>
      <c r="E2415" s="4" t="s">
        <v>252</v>
      </c>
      <c r="F2415" s="2" t="s">
        <v>462</v>
      </c>
      <c r="G2415" s="2" t="s">
        <v>463</v>
      </c>
      <c r="H2415" s="2" t="s">
        <v>255</v>
      </c>
      <c r="I2415" s="2" t="s">
        <v>276</v>
      </c>
      <c r="J2415" s="2" t="s">
        <v>30</v>
      </c>
      <c r="K2415" s="2" t="s">
        <v>30</v>
      </c>
      <c r="L2415" s="2" t="s">
        <v>277</v>
      </c>
      <c r="M2415" s="2" t="s">
        <v>31</v>
      </c>
      <c r="N2415" s="2" t="s">
        <v>350</v>
      </c>
      <c r="O2415" s="2" t="s">
        <v>257</v>
      </c>
      <c r="P2415" s="2" t="s">
        <v>362</v>
      </c>
      <c r="Q2415" s="2" t="s">
        <v>259</v>
      </c>
      <c r="R2415" s="2" t="s">
        <v>260</v>
      </c>
      <c r="S2415" s="2" t="s">
        <v>34</v>
      </c>
      <c r="T2415" s="137">
        <v>0.79300000000000004</v>
      </c>
      <c r="U2415" s="2" t="s">
        <v>464</v>
      </c>
      <c r="V2415" s="146">
        <v>2.5700000000000001E-2</v>
      </c>
      <c r="W2415" s="146">
        <v>4.0009999999999997E-2</v>
      </c>
      <c r="X2415" s="4" t="s">
        <v>263</v>
      </c>
      <c r="Z2415" s="137">
        <v>161522</v>
      </c>
      <c r="AA2415" s="144">
        <v>1</v>
      </c>
      <c r="AB2415" s="157">
        <v>119.85</v>
      </c>
      <c r="AD2415" s="137">
        <v>193.584</v>
      </c>
      <c r="AG2415" s="2" t="s">
        <v>36</v>
      </c>
      <c r="AH2415" s="146">
        <v>1.5300000000000001E-4</v>
      </c>
      <c r="AI2415" s="146">
        <v>1.01622920583085E-3</v>
      </c>
      <c r="AJ2415" s="146">
        <v>3.3190587711108202E-4</v>
      </c>
    </row>
    <row r="2416" spans="1:36" x14ac:dyDescent="0.2">
      <c r="A2416" s="188">
        <v>1038</v>
      </c>
      <c r="B2416" s="2">
        <v>1319</v>
      </c>
      <c r="C2416" s="2" t="s">
        <v>1498</v>
      </c>
      <c r="D2416" s="2" t="s">
        <v>1499</v>
      </c>
      <c r="E2416" s="4" t="s">
        <v>273</v>
      </c>
      <c r="F2416" s="2" t="s">
        <v>1500</v>
      </c>
      <c r="G2416" s="2" t="s">
        <v>1501</v>
      </c>
      <c r="H2416" s="2" t="s">
        <v>255</v>
      </c>
      <c r="I2416" s="2" t="s">
        <v>324</v>
      </c>
      <c r="J2416" s="2" t="s">
        <v>30</v>
      </c>
      <c r="K2416" s="2" t="s">
        <v>85</v>
      </c>
      <c r="L2416" s="2" t="s">
        <v>277</v>
      </c>
      <c r="M2416" s="2" t="s">
        <v>31</v>
      </c>
      <c r="N2416" s="2" t="s">
        <v>350</v>
      </c>
      <c r="O2416" s="2" t="s">
        <v>257</v>
      </c>
      <c r="P2416" s="2" t="s">
        <v>279</v>
      </c>
      <c r="Q2416" s="2" t="s">
        <v>279</v>
      </c>
      <c r="R2416" s="2" t="s">
        <v>279</v>
      </c>
      <c r="S2416" s="2" t="s">
        <v>34</v>
      </c>
      <c r="T2416" s="137">
        <v>0.77700000000000002</v>
      </c>
      <c r="U2416" s="2" t="s">
        <v>100</v>
      </c>
      <c r="V2416" s="146">
        <v>7.0499999999999993E-2</v>
      </c>
      <c r="W2416" s="146">
        <v>1E-4</v>
      </c>
      <c r="X2416" s="4" t="s">
        <v>263</v>
      </c>
      <c r="Z2416" s="137">
        <v>106118.23</v>
      </c>
      <c r="AA2416" s="144">
        <v>1</v>
      </c>
      <c r="AB2416" s="157">
        <v>28.21</v>
      </c>
      <c r="AD2416" s="137">
        <v>29.936</v>
      </c>
      <c r="AG2416" s="2" t="s">
        <v>36</v>
      </c>
      <c r="AH2416" s="146">
        <v>3.2400000000000001E-4</v>
      </c>
      <c r="AI2416" s="146">
        <v>1.5715023470047899E-4</v>
      </c>
      <c r="AJ2416" s="146">
        <v>5.13261045708981E-5</v>
      </c>
    </row>
    <row r="2417" spans="1:36" x14ac:dyDescent="0.2">
      <c r="A2417" s="188">
        <v>1038</v>
      </c>
      <c r="B2417" s="2">
        <v>1319</v>
      </c>
      <c r="C2417" s="2" t="s">
        <v>432</v>
      </c>
      <c r="D2417" s="2" t="s">
        <v>433</v>
      </c>
      <c r="E2417" s="4" t="s">
        <v>252</v>
      </c>
      <c r="F2417" s="2" t="s">
        <v>465</v>
      </c>
      <c r="G2417" s="2" t="s">
        <v>466</v>
      </c>
      <c r="H2417" s="2" t="s">
        <v>255</v>
      </c>
      <c r="I2417" s="2" t="s">
        <v>276</v>
      </c>
      <c r="J2417" s="2" t="s">
        <v>30</v>
      </c>
      <c r="K2417" s="2" t="s">
        <v>30</v>
      </c>
      <c r="L2417" s="2" t="s">
        <v>277</v>
      </c>
      <c r="M2417" s="2" t="s">
        <v>31</v>
      </c>
      <c r="N2417" s="2" t="s">
        <v>312</v>
      </c>
      <c r="O2417" s="2" t="s">
        <v>257</v>
      </c>
      <c r="P2417" s="2" t="s">
        <v>297</v>
      </c>
      <c r="Q2417" s="2" t="s">
        <v>298</v>
      </c>
      <c r="R2417" s="2" t="s">
        <v>260</v>
      </c>
      <c r="S2417" s="2" t="s">
        <v>34</v>
      </c>
      <c r="T2417" s="137">
        <v>4.1859999999999999</v>
      </c>
      <c r="U2417" s="2" t="s">
        <v>467</v>
      </c>
      <c r="V2417" s="146">
        <v>1.9E-2</v>
      </c>
      <c r="W2417" s="146">
        <v>3.0210000000000001E-2</v>
      </c>
      <c r="X2417" s="4" t="s">
        <v>263</v>
      </c>
      <c r="Z2417" s="137">
        <v>91125.47</v>
      </c>
      <c r="AA2417" s="144">
        <v>1</v>
      </c>
      <c r="AB2417" s="157">
        <v>114.56</v>
      </c>
      <c r="AD2417" s="137">
        <v>104.393</v>
      </c>
      <c r="AG2417" s="2" t="s">
        <v>36</v>
      </c>
      <c r="AH2417" s="146">
        <v>3.6600000000000001E-4</v>
      </c>
      <c r="AI2417" s="146">
        <v>5.4801789037673299E-4</v>
      </c>
      <c r="AJ2417" s="146">
        <v>1.7898556500287201E-4</v>
      </c>
    </row>
    <row r="2418" spans="1:36" x14ac:dyDescent="0.2">
      <c r="A2418" s="188">
        <v>1038</v>
      </c>
      <c r="B2418" s="2">
        <v>1319</v>
      </c>
      <c r="C2418" s="2" t="s">
        <v>468</v>
      </c>
      <c r="D2418" s="2" t="s">
        <v>469</v>
      </c>
      <c r="E2418" s="4" t="s">
        <v>252</v>
      </c>
      <c r="F2418" s="2" t="s">
        <v>470</v>
      </c>
      <c r="G2418" s="2" t="s">
        <v>471</v>
      </c>
      <c r="H2418" s="2" t="s">
        <v>255</v>
      </c>
      <c r="I2418" s="2" t="s">
        <v>276</v>
      </c>
      <c r="J2418" s="2" t="s">
        <v>30</v>
      </c>
      <c r="K2418" s="2" t="s">
        <v>30</v>
      </c>
      <c r="L2418" s="2" t="s">
        <v>277</v>
      </c>
      <c r="M2418" s="2" t="s">
        <v>31</v>
      </c>
      <c r="N2418" s="2" t="s">
        <v>350</v>
      </c>
      <c r="O2418" s="2" t="s">
        <v>257</v>
      </c>
      <c r="P2418" s="2" t="s">
        <v>313</v>
      </c>
      <c r="Q2418" s="2" t="s">
        <v>259</v>
      </c>
      <c r="R2418" s="2" t="s">
        <v>260</v>
      </c>
      <c r="S2418" s="2" t="s">
        <v>34</v>
      </c>
      <c r="T2418" s="137">
        <v>0.80900000000000005</v>
      </c>
      <c r="U2418" s="2" t="s">
        <v>144</v>
      </c>
      <c r="V2418" s="146">
        <v>0.03</v>
      </c>
      <c r="W2418" s="146">
        <v>5.1639999999999998E-2</v>
      </c>
      <c r="X2418" s="4" t="s">
        <v>263</v>
      </c>
      <c r="Z2418" s="137">
        <v>262671.87</v>
      </c>
      <c r="AA2418" s="144">
        <v>1</v>
      </c>
      <c r="AB2418" s="157">
        <v>118.25</v>
      </c>
      <c r="AD2418" s="137">
        <v>310.60899999999998</v>
      </c>
      <c r="AG2418" s="2" t="s">
        <v>36</v>
      </c>
      <c r="AH2418" s="146">
        <v>6.4429999999999999E-3</v>
      </c>
      <c r="AI2418" s="146">
        <v>1.63055955443272E-3</v>
      </c>
      <c r="AJ2418" s="146">
        <v>5.3254944454521802E-4</v>
      </c>
    </row>
    <row r="2419" spans="1:36" x14ac:dyDescent="0.2">
      <c r="A2419" s="188">
        <v>1038</v>
      </c>
      <c r="B2419" s="2">
        <v>1319</v>
      </c>
      <c r="C2419" s="2" t="s">
        <v>472</v>
      </c>
      <c r="D2419" s="2" t="s">
        <v>473</v>
      </c>
      <c r="E2419" s="4" t="s">
        <v>252</v>
      </c>
      <c r="F2419" s="2" t="s">
        <v>474</v>
      </c>
      <c r="G2419" s="2" t="s">
        <v>475</v>
      </c>
      <c r="H2419" s="2" t="s">
        <v>255</v>
      </c>
      <c r="I2419" s="2" t="s">
        <v>324</v>
      </c>
      <c r="J2419" s="2" t="s">
        <v>30</v>
      </c>
      <c r="K2419" s="2" t="s">
        <v>30</v>
      </c>
      <c r="L2419" s="2" t="s">
        <v>277</v>
      </c>
      <c r="M2419" s="2" t="s">
        <v>31</v>
      </c>
      <c r="N2419" s="2" t="s">
        <v>476</v>
      </c>
      <c r="O2419" s="2" t="s">
        <v>257</v>
      </c>
      <c r="P2419" s="2" t="s">
        <v>351</v>
      </c>
      <c r="Q2419" s="2" t="s">
        <v>259</v>
      </c>
      <c r="R2419" s="2" t="s">
        <v>260</v>
      </c>
      <c r="S2419" s="2" t="s">
        <v>34</v>
      </c>
      <c r="T2419" s="137">
        <v>0.71799999999999997</v>
      </c>
      <c r="U2419" s="2" t="s">
        <v>289</v>
      </c>
      <c r="V2419" s="146">
        <v>3.2500000000000001E-2</v>
      </c>
      <c r="W2419" s="146">
        <v>5.602E-2</v>
      </c>
      <c r="X2419" s="4" t="s">
        <v>263</v>
      </c>
      <c r="Z2419" s="137">
        <v>484940.14</v>
      </c>
      <c r="AA2419" s="144">
        <v>1</v>
      </c>
      <c r="AB2419" s="157">
        <v>99.25</v>
      </c>
      <c r="AD2419" s="137">
        <v>481.303</v>
      </c>
      <c r="AG2419" s="2" t="s">
        <v>36</v>
      </c>
      <c r="AH2419" s="146">
        <v>1.1115E-2</v>
      </c>
      <c r="AI2419" s="146">
        <v>2.52662389573827E-3</v>
      </c>
      <c r="AJ2419" s="146">
        <v>8.2520883618888497E-4</v>
      </c>
    </row>
    <row r="2420" spans="1:36" x14ac:dyDescent="0.2">
      <c r="A2420" s="188">
        <v>1038</v>
      </c>
      <c r="B2420" s="2">
        <v>1319</v>
      </c>
      <c r="C2420" s="2" t="s">
        <v>477</v>
      </c>
      <c r="D2420" s="2" t="s">
        <v>478</v>
      </c>
      <c r="E2420" s="4" t="s">
        <v>252</v>
      </c>
      <c r="F2420" s="2" t="s">
        <v>479</v>
      </c>
      <c r="G2420" s="2" t="s">
        <v>480</v>
      </c>
      <c r="H2420" s="2" t="s">
        <v>255</v>
      </c>
      <c r="I2420" s="2" t="s">
        <v>324</v>
      </c>
      <c r="J2420" s="2" t="s">
        <v>30</v>
      </c>
      <c r="K2420" s="2" t="s">
        <v>30</v>
      </c>
      <c r="L2420" s="2" t="s">
        <v>277</v>
      </c>
      <c r="M2420" s="2" t="s">
        <v>31</v>
      </c>
      <c r="N2420" s="2" t="s">
        <v>312</v>
      </c>
      <c r="O2420" s="2" t="s">
        <v>257</v>
      </c>
      <c r="P2420" s="2" t="s">
        <v>258</v>
      </c>
      <c r="Q2420" s="2" t="s">
        <v>259</v>
      </c>
      <c r="R2420" s="2" t="s">
        <v>260</v>
      </c>
      <c r="S2420" s="2" t="s">
        <v>34</v>
      </c>
      <c r="T2420" s="137">
        <v>1.4550000000000001</v>
      </c>
      <c r="U2420" s="2" t="s">
        <v>481</v>
      </c>
      <c r="V2420" s="146">
        <v>1.44E-2</v>
      </c>
      <c r="W2420" s="146">
        <v>4.3869999999999999E-2</v>
      </c>
      <c r="X2420" s="4" t="s">
        <v>263</v>
      </c>
      <c r="Z2420" s="137">
        <v>827921.9</v>
      </c>
      <c r="AA2420" s="144">
        <v>1</v>
      </c>
      <c r="AB2420" s="157">
        <v>95.93</v>
      </c>
      <c r="AD2420" s="137">
        <v>794.22500000000002</v>
      </c>
      <c r="AG2420" s="2" t="s">
        <v>36</v>
      </c>
      <c r="AH2420" s="146">
        <v>2.7599999999999999E-3</v>
      </c>
      <c r="AI2420" s="146">
        <v>4.1693251489193298E-3</v>
      </c>
      <c r="AJ2420" s="146">
        <v>1.36172382428428E-3</v>
      </c>
    </row>
    <row r="2421" spans="1:36" x14ac:dyDescent="0.2">
      <c r="A2421" s="188">
        <v>1038</v>
      </c>
      <c r="B2421" s="2">
        <v>1319</v>
      </c>
      <c r="C2421" s="2" t="s">
        <v>291</v>
      </c>
      <c r="D2421" s="2" t="s">
        <v>292</v>
      </c>
      <c r="E2421" s="4" t="s">
        <v>252</v>
      </c>
      <c r="F2421" s="2" t="s">
        <v>293</v>
      </c>
      <c r="G2421" s="2" t="s">
        <v>294</v>
      </c>
      <c r="H2421" s="2" t="s">
        <v>255</v>
      </c>
      <c r="I2421" s="2" t="s">
        <v>295</v>
      </c>
      <c r="J2421" s="2" t="s">
        <v>30</v>
      </c>
      <c r="K2421" s="2" t="s">
        <v>30</v>
      </c>
      <c r="L2421" s="2" t="s">
        <v>277</v>
      </c>
      <c r="M2421" s="2" t="s">
        <v>31</v>
      </c>
      <c r="N2421" s="2" t="s">
        <v>296</v>
      </c>
      <c r="O2421" s="2" t="s">
        <v>257</v>
      </c>
      <c r="P2421" s="2" t="s">
        <v>297</v>
      </c>
      <c r="Q2421" s="2" t="s">
        <v>298</v>
      </c>
      <c r="R2421" s="2" t="s">
        <v>260</v>
      </c>
      <c r="S2421" s="2" t="s">
        <v>34</v>
      </c>
      <c r="T2421" s="137">
        <v>2.4950000000000001</v>
      </c>
      <c r="U2421" s="2" t="s">
        <v>299</v>
      </c>
      <c r="V2421" s="146">
        <v>4.6899999999999997E-2</v>
      </c>
      <c r="W2421" s="146">
        <v>5.987E-2</v>
      </c>
      <c r="X2421" s="4" t="s">
        <v>263</v>
      </c>
      <c r="Z2421" s="137">
        <v>1080470.81</v>
      </c>
      <c r="AA2421" s="144">
        <v>1</v>
      </c>
      <c r="AB2421" s="157">
        <v>92.95</v>
      </c>
      <c r="AD2421" s="137">
        <v>1004.298</v>
      </c>
      <c r="AG2421" s="2" t="s">
        <v>36</v>
      </c>
      <c r="AH2421" s="146">
        <v>9.3999999999999997E-4</v>
      </c>
      <c r="AI2421" s="146">
        <v>5.2721090266473203E-3</v>
      </c>
      <c r="AJ2421" s="146">
        <v>1.7218989187424399E-3</v>
      </c>
    </row>
    <row r="2422" spans="1:36" x14ac:dyDescent="0.2">
      <c r="A2422" s="188">
        <v>1038</v>
      </c>
      <c r="B2422" s="2">
        <v>1319</v>
      </c>
      <c r="C2422" s="2" t="s">
        <v>482</v>
      </c>
      <c r="D2422" s="2" t="s">
        <v>483</v>
      </c>
      <c r="E2422" s="4" t="s">
        <v>252</v>
      </c>
      <c r="F2422" s="2" t="s">
        <v>484</v>
      </c>
      <c r="G2422" s="2" t="s">
        <v>485</v>
      </c>
      <c r="H2422" s="2" t="s">
        <v>255</v>
      </c>
      <c r="I2422" s="2" t="s">
        <v>276</v>
      </c>
      <c r="J2422" s="2" t="s">
        <v>30</v>
      </c>
      <c r="K2422" s="2" t="s">
        <v>30</v>
      </c>
      <c r="L2422" s="2" t="s">
        <v>277</v>
      </c>
      <c r="M2422" s="2" t="s">
        <v>31</v>
      </c>
      <c r="N2422" s="2" t="s">
        <v>312</v>
      </c>
      <c r="O2422" s="2" t="s">
        <v>257</v>
      </c>
      <c r="P2422" s="2" t="s">
        <v>258</v>
      </c>
      <c r="Q2422" s="2" t="s">
        <v>259</v>
      </c>
      <c r="R2422" s="2" t="s">
        <v>260</v>
      </c>
      <c r="S2422" s="2" t="s">
        <v>34</v>
      </c>
      <c r="T2422" s="137">
        <v>0.745</v>
      </c>
      <c r="U2422" s="2" t="s">
        <v>289</v>
      </c>
      <c r="V2422" s="146">
        <v>8.3000000000000001E-3</v>
      </c>
      <c r="W2422" s="146">
        <v>3.8989999999999997E-2</v>
      </c>
      <c r="X2422" s="4" t="s">
        <v>263</v>
      </c>
      <c r="Z2422" s="137">
        <v>26484</v>
      </c>
      <c r="AA2422" s="144">
        <v>1</v>
      </c>
      <c r="AB2422" s="157">
        <v>117.3</v>
      </c>
      <c r="AD2422" s="137">
        <v>31.065999999999999</v>
      </c>
      <c r="AG2422" s="2" t="s">
        <v>36</v>
      </c>
      <c r="AH2422" s="146">
        <v>6.3E-5</v>
      </c>
      <c r="AI2422" s="146">
        <v>1.63081065989076E-4</v>
      </c>
      <c r="AJ2422" s="146">
        <v>5.3263145692669702E-5</v>
      </c>
    </row>
    <row r="2423" spans="1:36" x14ac:dyDescent="0.2">
      <c r="A2423" s="188">
        <v>1038</v>
      </c>
      <c r="B2423" s="2">
        <v>1319</v>
      </c>
      <c r="C2423" s="2" t="s">
        <v>482</v>
      </c>
      <c r="D2423" s="2" t="s">
        <v>483</v>
      </c>
      <c r="E2423" s="4" t="s">
        <v>252</v>
      </c>
      <c r="F2423" s="2" t="s">
        <v>486</v>
      </c>
      <c r="G2423" s="2" t="s">
        <v>487</v>
      </c>
      <c r="H2423" s="2" t="s">
        <v>255</v>
      </c>
      <c r="I2423" s="2" t="s">
        <v>276</v>
      </c>
      <c r="J2423" s="2" t="s">
        <v>30</v>
      </c>
      <c r="K2423" s="2" t="s">
        <v>30</v>
      </c>
      <c r="L2423" s="2" t="s">
        <v>277</v>
      </c>
      <c r="M2423" s="2" t="s">
        <v>31</v>
      </c>
      <c r="N2423" s="2" t="s">
        <v>312</v>
      </c>
      <c r="O2423" s="2" t="s">
        <v>257</v>
      </c>
      <c r="P2423" s="2" t="s">
        <v>258</v>
      </c>
      <c r="Q2423" s="2" t="s">
        <v>259</v>
      </c>
      <c r="R2423" s="2" t="s">
        <v>260</v>
      </c>
      <c r="S2423" s="2" t="s">
        <v>34</v>
      </c>
      <c r="T2423" s="137">
        <v>4.0590000000000002</v>
      </c>
      <c r="U2423" s="2" t="s">
        <v>488</v>
      </c>
      <c r="V2423" s="146">
        <v>1.6500000000000001E-2</v>
      </c>
      <c r="W2423" s="146">
        <v>2.5270000000000001E-2</v>
      </c>
      <c r="X2423" s="4" t="s">
        <v>263</v>
      </c>
      <c r="Z2423" s="137">
        <v>1260223</v>
      </c>
      <c r="AA2423" s="144">
        <v>1</v>
      </c>
      <c r="AB2423" s="157">
        <v>116.12</v>
      </c>
      <c r="AD2423" s="137">
        <v>1463.3710000000001</v>
      </c>
      <c r="AG2423" s="2" t="s">
        <v>36</v>
      </c>
      <c r="AH2423" s="146">
        <v>5.9599999999999996E-4</v>
      </c>
      <c r="AI2423" s="146">
        <v>7.6820367236816603E-3</v>
      </c>
      <c r="AJ2423" s="146">
        <v>2.50899415421593E-3</v>
      </c>
    </row>
    <row r="2424" spans="1:36" x14ac:dyDescent="0.2">
      <c r="A2424" s="188">
        <v>1038</v>
      </c>
      <c r="B2424" s="2">
        <v>1319</v>
      </c>
      <c r="C2424" s="2" t="s">
        <v>1502</v>
      </c>
      <c r="D2424" s="2" t="s">
        <v>1503</v>
      </c>
      <c r="E2424" s="4" t="s">
        <v>252</v>
      </c>
      <c r="F2424" s="2" t="s">
        <v>1504</v>
      </c>
      <c r="G2424" s="2" t="s">
        <v>1505</v>
      </c>
      <c r="H2424" s="2" t="s">
        <v>255</v>
      </c>
      <c r="I2424" s="2" t="s">
        <v>295</v>
      </c>
      <c r="J2424" s="2" t="s">
        <v>30</v>
      </c>
      <c r="K2424" s="2" t="s">
        <v>30</v>
      </c>
      <c r="L2424" s="2" t="s">
        <v>277</v>
      </c>
      <c r="M2424" s="2" t="s">
        <v>31</v>
      </c>
      <c r="N2424" s="2" t="s">
        <v>296</v>
      </c>
      <c r="O2424" s="2" t="s">
        <v>257</v>
      </c>
      <c r="P2424" s="2" t="s">
        <v>424</v>
      </c>
      <c r="Q2424" s="2" t="s">
        <v>298</v>
      </c>
      <c r="R2424" s="2" t="s">
        <v>260</v>
      </c>
      <c r="S2424" s="2" t="s">
        <v>34</v>
      </c>
      <c r="T2424" s="137">
        <v>2.1850000000000001</v>
      </c>
      <c r="U2424" s="2" t="s">
        <v>299</v>
      </c>
      <c r="V2424" s="146">
        <v>5.4800000000000001E-2</v>
      </c>
      <c r="W2424" s="146">
        <v>5.3280000000000001E-2</v>
      </c>
      <c r="X2424" s="4" t="s">
        <v>263</v>
      </c>
      <c r="Z2424" s="137">
        <v>1286617.3500000001</v>
      </c>
      <c r="AA2424" s="144">
        <v>1</v>
      </c>
      <c r="AB2424" s="157">
        <v>93.42</v>
      </c>
      <c r="AD2424" s="137">
        <v>1201.9580000000001</v>
      </c>
      <c r="AG2424" s="2" t="s">
        <v>36</v>
      </c>
      <c r="AH2424" s="146">
        <v>4.79E-3</v>
      </c>
      <c r="AI2424" s="146">
        <v>6.3097364077112804E-3</v>
      </c>
      <c r="AJ2424" s="146">
        <v>2.0607935539787301E-3</v>
      </c>
    </row>
    <row r="2425" spans="1:36" x14ac:dyDescent="0.2">
      <c r="A2425" s="188">
        <v>1038</v>
      </c>
      <c r="B2425" s="2">
        <v>1319</v>
      </c>
      <c r="C2425" s="2" t="s">
        <v>411</v>
      </c>
      <c r="D2425" s="2" t="s">
        <v>412</v>
      </c>
      <c r="E2425" s="4" t="s">
        <v>252</v>
      </c>
      <c r="F2425" s="2" t="s">
        <v>489</v>
      </c>
      <c r="G2425" s="2" t="s">
        <v>490</v>
      </c>
      <c r="H2425" s="2" t="s">
        <v>255</v>
      </c>
      <c r="I2425" s="2" t="s">
        <v>276</v>
      </c>
      <c r="J2425" s="2" t="s">
        <v>30</v>
      </c>
      <c r="K2425" s="2" t="s">
        <v>30</v>
      </c>
      <c r="L2425" s="2" t="s">
        <v>277</v>
      </c>
      <c r="M2425" s="2" t="s">
        <v>31</v>
      </c>
      <c r="N2425" s="2" t="s">
        <v>312</v>
      </c>
      <c r="O2425" s="2" t="s">
        <v>257</v>
      </c>
      <c r="P2425" s="2" t="s">
        <v>332</v>
      </c>
      <c r="Q2425" s="2" t="s">
        <v>259</v>
      </c>
      <c r="R2425" s="2" t="s">
        <v>260</v>
      </c>
      <c r="S2425" s="2" t="s">
        <v>34</v>
      </c>
      <c r="T2425" s="137">
        <v>1.1379999999999999</v>
      </c>
      <c r="U2425" s="2" t="s">
        <v>119</v>
      </c>
      <c r="V2425" s="146">
        <v>1.4E-2</v>
      </c>
      <c r="W2425" s="146">
        <v>3.2779999999999997E-2</v>
      </c>
      <c r="X2425" s="4" t="s">
        <v>263</v>
      </c>
      <c r="Z2425" s="137">
        <v>1076341.2</v>
      </c>
      <c r="AA2425" s="144">
        <v>1</v>
      </c>
      <c r="AB2425" s="157">
        <v>116.79</v>
      </c>
      <c r="AD2425" s="137">
        <v>1257.059</v>
      </c>
      <c r="AG2425" s="2" t="s">
        <v>36</v>
      </c>
      <c r="AH2425" s="146">
        <v>1.779E-3</v>
      </c>
      <c r="AI2425" s="146">
        <v>6.59899156347839E-3</v>
      </c>
      <c r="AJ2425" s="146">
        <v>2.1552658301472699E-3</v>
      </c>
    </row>
    <row r="2426" spans="1:36" x14ac:dyDescent="0.2">
      <c r="A2426" s="188">
        <v>1038</v>
      </c>
      <c r="B2426" s="2">
        <v>1319</v>
      </c>
      <c r="C2426" s="2" t="s">
        <v>491</v>
      </c>
      <c r="D2426" s="2" t="s">
        <v>492</v>
      </c>
      <c r="E2426" s="4" t="s">
        <v>252</v>
      </c>
      <c r="F2426" s="2" t="s">
        <v>493</v>
      </c>
      <c r="G2426" s="2" t="s">
        <v>494</v>
      </c>
      <c r="H2426" s="2" t="s">
        <v>255</v>
      </c>
      <c r="I2426" s="2" t="s">
        <v>276</v>
      </c>
      <c r="J2426" s="2" t="s">
        <v>30</v>
      </c>
      <c r="K2426" s="2" t="s">
        <v>30</v>
      </c>
      <c r="L2426" s="2" t="s">
        <v>277</v>
      </c>
      <c r="M2426" s="2" t="s">
        <v>31</v>
      </c>
      <c r="N2426" s="2" t="s">
        <v>312</v>
      </c>
      <c r="O2426" s="2" t="s">
        <v>257</v>
      </c>
      <c r="P2426" s="2" t="s">
        <v>424</v>
      </c>
      <c r="Q2426" s="2" t="s">
        <v>298</v>
      </c>
      <c r="R2426" s="2" t="s">
        <v>260</v>
      </c>
      <c r="S2426" s="2" t="s">
        <v>34</v>
      </c>
      <c r="T2426" s="137">
        <v>1.988</v>
      </c>
      <c r="U2426" s="2" t="s">
        <v>495</v>
      </c>
      <c r="V2426" s="146">
        <v>2.75E-2</v>
      </c>
      <c r="W2426" s="146">
        <v>2.8729999999999999E-2</v>
      </c>
      <c r="X2426" s="4" t="s">
        <v>263</v>
      </c>
      <c r="Z2426" s="137">
        <v>498414.73</v>
      </c>
      <c r="AA2426" s="144">
        <v>1</v>
      </c>
      <c r="AB2426" s="157">
        <v>118.55</v>
      </c>
      <c r="AD2426" s="137">
        <v>590.87099999999998</v>
      </c>
      <c r="AG2426" s="2" t="s">
        <v>36</v>
      </c>
      <c r="AH2426" s="146">
        <v>8.9099999999999997E-4</v>
      </c>
      <c r="AI2426" s="146">
        <v>3.10180418373241E-3</v>
      </c>
      <c r="AJ2426" s="146">
        <v>1.0130657850822399E-3</v>
      </c>
    </row>
    <row r="2427" spans="1:36" x14ac:dyDescent="0.2">
      <c r="A2427" s="188">
        <v>1038</v>
      </c>
      <c r="B2427" s="2">
        <v>1319</v>
      </c>
      <c r="C2427" s="2" t="s">
        <v>496</v>
      </c>
      <c r="D2427" s="2" t="s">
        <v>497</v>
      </c>
      <c r="E2427" s="4" t="s">
        <v>273</v>
      </c>
      <c r="F2427" s="2" t="s">
        <v>498</v>
      </c>
      <c r="G2427" s="2" t="s">
        <v>499</v>
      </c>
      <c r="H2427" s="2" t="s">
        <v>255</v>
      </c>
      <c r="I2427" s="2" t="s">
        <v>295</v>
      </c>
      <c r="J2427" s="2" t="s">
        <v>30</v>
      </c>
      <c r="K2427" s="2" t="s">
        <v>383</v>
      </c>
      <c r="L2427" s="2" t="s">
        <v>277</v>
      </c>
      <c r="M2427" s="2" t="s">
        <v>31</v>
      </c>
      <c r="N2427" s="2" t="s">
        <v>350</v>
      </c>
      <c r="O2427" s="2" t="s">
        <v>257</v>
      </c>
      <c r="P2427" s="2" t="s">
        <v>424</v>
      </c>
      <c r="Q2427" s="2" t="s">
        <v>298</v>
      </c>
      <c r="R2427" s="2" t="s">
        <v>260</v>
      </c>
      <c r="S2427" s="2" t="s">
        <v>34</v>
      </c>
      <c r="T2427" s="137">
        <v>2.3410000000000002</v>
      </c>
      <c r="U2427" s="2" t="s">
        <v>500</v>
      </c>
      <c r="V2427" s="146">
        <v>4.2999999999999997E-2</v>
      </c>
      <c r="W2427" s="146">
        <v>7.3359999999999995E-2</v>
      </c>
      <c r="X2427" s="4" t="s">
        <v>263</v>
      </c>
      <c r="Z2427" s="137">
        <v>431544.05</v>
      </c>
      <c r="AA2427" s="144">
        <v>1</v>
      </c>
      <c r="AB2427" s="157">
        <v>88.55</v>
      </c>
      <c r="AD2427" s="137">
        <v>382.13200000000001</v>
      </c>
      <c r="AG2427" s="2" t="s">
        <v>36</v>
      </c>
      <c r="AH2427" s="146">
        <v>4.0299999999999998E-4</v>
      </c>
      <c r="AI2427" s="146">
        <v>2.0060218024844198E-3</v>
      </c>
      <c r="AJ2427" s="146">
        <v>6.5517741670609601E-4</v>
      </c>
    </row>
    <row r="2428" spans="1:36" x14ac:dyDescent="0.2">
      <c r="A2428" s="188">
        <v>1038</v>
      </c>
      <c r="B2428" s="2">
        <v>1319</v>
      </c>
      <c r="C2428" s="2" t="s">
        <v>405</v>
      </c>
      <c r="D2428" s="2" t="s">
        <v>406</v>
      </c>
      <c r="E2428" s="4" t="s">
        <v>252</v>
      </c>
      <c r="F2428" s="2" t="s">
        <v>501</v>
      </c>
      <c r="G2428" s="2" t="s">
        <v>502</v>
      </c>
      <c r="H2428" s="2" t="s">
        <v>255</v>
      </c>
      <c r="I2428" s="2" t="s">
        <v>276</v>
      </c>
      <c r="J2428" s="2" t="s">
        <v>30</v>
      </c>
      <c r="K2428" s="2" t="s">
        <v>30</v>
      </c>
      <c r="L2428" s="2" t="s">
        <v>277</v>
      </c>
      <c r="M2428" s="2" t="s">
        <v>31</v>
      </c>
      <c r="N2428" s="2" t="s">
        <v>312</v>
      </c>
      <c r="O2428" s="2" t="s">
        <v>257</v>
      </c>
      <c r="P2428" s="2" t="s">
        <v>87</v>
      </c>
      <c r="Q2428" s="2" t="s">
        <v>298</v>
      </c>
      <c r="R2428" s="2" t="s">
        <v>260</v>
      </c>
      <c r="S2428" s="2" t="s">
        <v>34</v>
      </c>
      <c r="T2428" s="137">
        <v>1.6930000000000001</v>
      </c>
      <c r="U2428" s="2" t="s">
        <v>319</v>
      </c>
      <c r="V2428" s="146">
        <v>1.77E-2</v>
      </c>
      <c r="W2428" s="146">
        <v>2.93E-2</v>
      </c>
      <c r="X2428" s="4" t="s">
        <v>263</v>
      </c>
      <c r="Z2428" s="137">
        <v>1157997.6299999999</v>
      </c>
      <c r="AA2428" s="144">
        <v>1</v>
      </c>
      <c r="AB2428" s="157">
        <v>116.94</v>
      </c>
      <c r="AD2428" s="137">
        <v>1354.162</v>
      </c>
      <c r="AG2428" s="2" t="s">
        <v>36</v>
      </c>
      <c r="AH2428" s="146">
        <v>4.7600000000000002E-4</v>
      </c>
      <c r="AI2428" s="146">
        <v>7.1087413090965904E-3</v>
      </c>
      <c r="AJ2428" s="146">
        <v>2.3217528150280401E-3</v>
      </c>
    </row>
    <row r="2429" spans="1:36" x14ac:dyDescent="0.2">
      <c r="A2429" s="188">
        <v>1038</v>
      </c>
      <c r="B2429" s="2">
        <v>1319</v>
      </c>
      <c r="C2429" s="2" t="s">
        <v>445</v>
      </c>
      <c r="D2429" s="2" t="s">
        <v>446</v>
      </c>
      <c r="E2429" s="4" t="s">
        <v>252</v>
      </c>
      <c r="F2429" s="2" t="s">
        <v>503</v>
      </c>
      <c r="G2429" s="2" t="s">
        <v>504</v>
      </c>
      <c r="H2429" s="2" t="s">
        <v>255</v>
      </c>
      <c r="I2429" s="2" t="s">
        <v>276</v>
      </c>
      <c r="J2429" s="2" t="s">
        <v>30</v>
      </c>
      <c r="K2429" s="2" t="s">
        <v>30</v>
      </c>
      <c r="L2429" s="2" t="s">
        <v>277</v>
      </c>
      <c r="M2429" s="2" t="s">
        <v>31</v>
      </c>
      <c r="N2429" s="2" t="s">
        <v>312</v>
      </c>
      <c r="O2429" s="2" t="s">
        <v>257</v>
      </c>
      <c r="P2429" s="2" t="s">
        <v>403</v>
      </c>
      <c r="Q2429" s="2" t="s">
        <v>259</v>
      </c>
      <c r="R2429" s="2" t="s">
        <v>260</v>
      </c>
      <c r="S2429" s="2" t="s">
        <v>34</v>
      </c>
      <c r="T2429" s="137">
        <v>1.7889999999999999</v>
      </c>
      <c r="U2429" s="2" t="s">
        <v>161</v>
      </c>
      <c r="V2429" s="146">
        <v>1.4200000000000001E-2</v>
      </c>
      <c r="W2429" s="146">
        <v>2.904E-2</v>
      </c>
      <c r="X2429" s="4" t="s">
        <v>263</v>
      </c>
      <c r="Z2429" s="137">
        <v>-0.02</v>
      </c>
      <c r="AA2429" s="144">
        <v>1</v>
      </c>
      <c r="AB2429" s="157">
        <v>116.29</v>
      </c>
      <c r="AD2429" s="137">
        <v>0</v>
      </c>
      <c r="AG2429" s="2" t="s">
        <v>36</v>
      </c>
      <c r="AH2429" s="146">
        <v>0</v>
      </c>
      <c r="AI2429" s="146">
        <v>-1.2209399838941299E-10</v>
      </c>
      <c r="AJ2429" s="146">
        <v>-3.9876550873486895E-11</v>
      </c>
    </row>
    <row r="2430" spans="1:36" x14ac:dyDescent="0.2">
      <c r="A2430" s="188">
        <v>1038</v>
      </c>
      <c r="B2430" s="2">
        <v>1319</v>
      </c>
      <c r="C2430" s="2" t="s">
        <v>505</v>
      </c>
      <c r="D2430" s="2" t="s">
        <v>506</v>
      </c>
      <c r="E2430" s="4" t="s">
        <v>252</v>
      </c>
      <c r="F2430" s="2" t="s">
        <v>507</v>
      </c>
      <c r="G2430" s="2" t="s">
        <v>508</v>
      </c>
      <c r="H2430" s="2" t="s">
        <v>255</v>
      </c>
      <c r="I2430" s="2" t="s">
        <v>324</v>
      </c>
      <c r="J2430" s="2" t="s">
        <v>30</v>
      </c>
      <c r="K2430" s="2" t="s">
        <v>30</v>
      </c>
      <c r="L2430" s="2" t="s">
        <v>277</v>
      </c>
      <c r="M2430" s="2" t="s">
        <v>31</v>
      </c>
      <c r="N2430" s="2" t="s">
        <v>325</v>
      </c>
      <c r="O2430" s="2" t="s">
        <v>257</v>
      </c>
      <c r="P2430" s="2" t="s">
        <v>368</v>
      </c>
      <c r="Q2430" s="2" t="s">
        <v>298</v>
      </c>
      <c r="R2430" s="2" t="s">
        <v>260</v>
      </c>
      <c r="S2430" s="2" t="s">
        <v>34</v>
      </c>
      <c r="T2430" s="137">
        <v>1.4510000000000001</v>
      </c>
      <c r="U2430" s="2" t="s">
        <v>167</v>
      </c>
      <c r="V2430" s="146">
        <v>3.2899999999999999E-2</v>
      </c>
      <c r="W2430" s="146">
        <v>4.9570000000000003E-2</v>
      </c>
      <c r="X2430" s="4" t="s">
        <v>263</v>
      </c>
      <c r="Z2430" s="137">
        <v>487662.36</v>
      </c>
      <c r="AA2430" s="144">
        <v>1</v>
      </c>
      <c r="AB2430" s="157">
        <v>97.79</v>
      </c>
      <c r="AD2430" s="137">
        <v>476.88499999999999</v>
      </c>
      <c r="AG2430" s="2" t="s">
        <v>36</v>
      </c>
      <c r="AH2430" s="146">
        <v>6.8199999999999999E-4</v>
      </c>
      <c r="AI2430" s="146">
        <v>2.5034310383075299E-3</v>
      </c>
      <c r="AJ2430" s="146">
        <v>8.1763392528876998E-4</v>
      </c>
    </row>
    <row r="2431" spans="1:36" x14ac:dyDescent="0.2">
      <c r="A2431" s="188">
        <v>1038</v>
      </c>
      <c r="B2431" s="2">
        <v>1319</v>
      </c>
      <c r="C2431" s="2" t="s">
        <v>509</v>
      </c>
      <c r="D2431" s="2" t="s">
        <v>510</v>
      </c>
      <c r="E2431" s="4" t="s">
        <v>252</v>
      </c>
      <c r="F2431" s="2" t="s">
        <v>511</v>
      </c>
      <c r="G2431" s="2" t="s">
        <v>512</v>
      </c>
      <c r="H2431" s="2" t="s">
        <v>255</v>
      </c>
      <c r="I2431" s="2" t="s">
        <v>276</v>
      </c>
      <c r="J2431" s="2" t="s">
        <v>30</v>
      </c>
      <c r="K2431" s="2" t="s">
        <v>30</v>
      </c>
      <c r="L2431" s="2" t="s">
        <v>277</v>
      </c>
      <c r="M2431" s="2" t="s">
        <v>31</v>
      </c>
      <c r="N2431" s="2" t="s">
        <v>476</v>
      </c>
      <c r="O2431" s="2" t="s">
        <v>257</v>
      </c>
      <c r="P2431" s="2" t="s">
        <v>258</v>
      </c>
      <c r="Q2431" s="2" t="s">
        <v>259</v>
      </c>
      <c r="R2431" s="2" t="s">
        <v>260</v>
      </c>
      <c r="S2431" s="2" t="s">
        <v>34</v>
      </c>
      <c r="T2431" s="137">
        <v>1.216</v>
      </c>
      <c r="U2431" s="2" t="s">
        <v>495</v>
      </c>
      <c r="V2431" s="146">
        <v>1E-3</v>
      </c>
      <c r="W2431" s="146">
        <v>2.92E-2</v>
      </c>
      <c r="X2431" s="4" t="s">
        <v>263</v>
      </c>
      <c r="Z2431" s="137">
        <v>5087883.1500000004</v>
      </c>
      <c r="AA2431" s="144">
        <v>1</v>
      </c>
      <c r="AB2431" s="157">
        <v>113</v>
      </c>
      <c r="AD2431" s="137">
        <v>5749.308</v>
      </c>
      <c r="AG2431" s="2" t="s">
        <v>36</v>
      </c>
      <c r="AH2431" s="146">
        <v>7.9209999999999992E-3</v>
      </c>
      <c r="AI2431" s="146">
        <v>3.01812708206824E-2</v>
      </c>
      <c r="AJ2431" s="146">
        <v>9.8573639751631803E-3</v>
      </c>
    </row>
    <row r="2432" spans="1:36" x14ac:dyDescent="0.2">
      <c r="A2432" s="188">
        <v>1038</v>
      </c>
      <c r="B2432" s="2">
        <v>1319</v>
      </c>
      <c r="C2432" s="2" t="s">
        <v>509</v>
      </c>
      <c r="D2432" s="2" t="s">
        <v>510</v>
      </c>
      <c r="E2432" s="4" t="s">
        <v>252</v>
      </c>
      <c r="F2432" s="2" t="s">
        <v>513</v>
      </c>
      <c r="G2432" s="2" t="s">
        <v>514</v>
      </c>
      <c r="H2432" s="2" t="s">
        <v>255</v>
      </c>
      <c r="I2432" s="2" t="s">
        <v>276</v>
      </c>
      <c r="J2432" s="2" t="s">
        <v>30</v>
      </c>
      <c r="K2432" s="2" t="s">
        <v>30</v>
      </c>
      <c r="L2432" s="2" t="s">
        <v>277</v>
      </c>
      <c r="M2432" s="2" t="s">
        <v>31</v>
      </c>
      <c r="N2432" s="2" t="s">
        <v>476</v>
      </c>
      <c r="O2432" s="2" t="s">
        <v>257</v>
      </c>
      <c r="P2432" s="2" t="s">
        <v>258</v>
      </c>
      <c r="Q2432" s="2" t="s">
        <v>259</v>
      </c>
      <c r="R2432" s="2" t="s">
        <v>260</v>
      </c>
      <c r="S2432" s="2" t="s">
        <v>34</v>
      </c>
      <c r="T2432" s="137">
        <v>11.507999999999999</v>
      </c>
      <c r="U2432" s="2" t="s">
        <v>515</v>
      </c>
      <c r="V2432" s="146">
        <v>2.07E-2</v>
      </c>
      <c r="W2432" s="146">
        <v>2.7050000000000001E-2</v>
      </c>
      <c r="X2432" s="4" t="s">
        <v>263</v>
      </c>
      <c r="Z2432" s="137">
        <v>5077079.97</v>
      </c>
      <c r="AA2432" s="144">
        <v>1</v>
      </c>
      <c r="AB2432" s="157">
        <v>109.4</v>
      </c>
      <c r="AD2432" s="137">
        <v>5554.3249999999998</v>
      </c>
      <c r="AG2432" s="2" t="s">
        <v>36</v>
      </c>
      <c r="AH2432" s="146">
        <v>9.2900000000000003E-4</v>
      </c>
      <c r="AI2432" s="146">
        <v>2.9157700880816501E-2</v>
      </c>
      <c r="AJ2432" s="146">
        <v>9.5230605751757905E-3</v>
      </c>
    </row>
    <row r="2433" spans="1:36" x14ac:dyDescent="0.2">
      <c r="A2433" s="188">
        <v>1038</v>
      </c>
      <c r="B2433" s="2">
        <v>1319</v>
      </c>
      <c r="C2433" s="2" t="s">
        <v>436</v>
      </c>
      <c r="D2433" s="2" t="s">
        <v>437</v>
      </c>
      <c r="E2433" s="4" t="s">
        <v>252</v>
      </c>
      <c r="F2433" s="2" t="s">
        <v>516</v>
      </c>
      <c r="G2433" s="2" t="s">
        <v>517</v>
      </c>
      <c r="H2433" s="2" t="s">
        <v>255</v>
      </c>
      <c r="I2433" s="2" t="s">
        <v>276</v>
      </c>
      <c r="J2433" s="2" t="s">
        <v>30</v>
      </c>
      <c r="K2433" s="2" t="s">
        <v>30</v>
      </c>
      <c r="L2433" s="2" t="s">
        <v>277</v>
      </c>
      <c r="M2433" s="2" t="s">
        <v>31</v>
      </c>
      <c r="N2433" s="2" t="s">
        <v>430</v>
      </c>
      <c r="O2433" s="2" t="s">
        <v>257</v>
      </c>
      <c r="P2433" s="2" t="s">
        <v>279</v>
      </c>
      <c r="Q2433" s="2" t="s">
        <v>279</v>
      </c>
      <c r="R2433" s="2" t="s">
        <v>279</v>
      </c>
      <c r="S2433" s="2" t="s">
        <v>34</v>
      </c>
      <c r="T2433" s="137">
        <v>0.627</v>
      </c>
      <c r="U2433" s="2" t="s">
        <v>289</v>
      </c>
      <c r="V2433" s="146">
        <v>4.8000000000000001E-2</v>
      </c>
      <c r="W2433" s="146">
        <v>1E-4</v>
      </c>
      <c r="X2433" s="4" t="s">
        <v>263</v>
      </c>
      <c r="Z2433" s="137">
        <v>81159.11</v>
      </c>
      <c r="AA2433" s="144">
        <v>1</v>
      </c>
      <c r="AB2433" s="157">
        <v>133.85</v>
      </c>
      <c r="AD2433" s="137">
        <v>108.631</v>
      </c>
      <c r="AG2433" s="2" t="s">
        <v>36</v>
      </c>
      <c r="AH2433" s="146">
        <v>5.3899999999999998E-4</v>
      </c>
      <c r="AI2433" s="146">
        <v>5.7026616083801895E-4</v>
      </c>
      <c r="AJ2433" s="146">
        <v>1.8625196876226801E-4</v>
      </c>
    </row>
    <row r="2434" spans="1:36" x14ac:dyDescent="0.2">
      <c r="A2434" s="188">
        <v>1038</v>
      </c>
      <c r="B2434" s="2">
        <v>1319</v>
      </c>
      <c r="C2434" s="2" t="s">
        <v>518</v>
      </c>
      <c r="D2434" s="2" t="s">
        <v>519</v>
      </c>
      <c r="E2434" s="4" t="s">
        <v>252</v>
      </c>
      <c r="F2434" s="2" t="s">
        <v>520</v>
      </c>
      <c r="G2434" s="2" t="s">
        <v>521</v>
      </c>
      <c r="H2434" s="2" t="s">
        <v>255</v>
      </c>
      <c r="I2434" s="2" t="s">
        <v>276</v>
      </c>
      <c r="J2434" s="2" t="s">
        <v>30</v>
      </c>
      <c r="K2434" s="2" t="s">
        <v>30</v>
      </c>
      <c r="L2434" s="2" t="s">
        <v>277</v>
      </c>
      <c r="M2434" s="2" t="s">
        <v>31</v>
      </c>
      <c r="N2434" s="2" t="s">
        <v>476</v>
      </c>
      <c r="O2434" s="2" t="s">
        <v>257</v>
      </c>
      <c r="P2434" s="2" t="s">
        <v>362</v>
      </c>
      <c r="Q2434" s="2" t="s">
        <v>259</v>
      </c>
      <c r="R2434" s="2" t="s">
        <v>260</v>
      </c>
      <c r="S2434" s="2" t="s">
        <v>34</v>
      </c>
      <c r="T2434" s="137">
        <v>0.65400000000000003</v>
      </c>
      <c r="U2434" s="2" t="s">
        <v>522</v>
      </c>
      <c r="V2434" s="146">
        <v>1.8499999999999999E-2</v>
      </c>
      <c r="W2434" s="146">
        <v>4.8669999999999998E-2</v>
      </c>
      <c r="X2434" s="4" t="s">
        <v>263</v>
      </c>
      <c r="Z2434" s="137">
        <v>608770.31999999995</v>
      </c>
      <c r="AA2434" s="144">
        <v>1</v>
      </c>
      <c r="AB2434" s="157">
        <v>115.12</v>
      </c>
      <c r="AD2434" s="137">
        <v>700.81600000000003</v>
      </c>
      <c r="AG2434" s="2" t="s">
        <v>36</v>
      </c>
      <c r="AH2434" s="146">
        <v>1.8289999999999999E-3</v>
      </c>
      <c r="AI2434" s="146">
        <v>3.6789696226247402E-3</v>
      </c>
      <c r="AJ2434" s="146">
        <v>1.20157109484367E-3</v>
      </c>
    </row>
    <row r="2435" spans="1:36" x14ac:dyDescent="0.2">
      <c r="A2435" s="188">
        <v>1038</v>
      </c>
      <c r="B2435" s="2">
        <v>1319</v>
      </c>
      <c r="C2435" s="2" t="s">
        <v>518</v>
      </c>
      <c r="D2435" s="2" t="s">
        <v>519</v>
      </c>
      <c r="E2435" s="4" t="s">
        <v>252</v>
      </c>
      <c r="F2435" s="2" t="s">
        <v>523</v>
      </c>
      <c r="G2435" s="2" t="s">
        <v>524</v>
      </c>
      <c r="H2435" s="2" t="s">
        <v>255</v>
      </c>
      <c r="I2435" s="2" t="s">
        <v>324</v>
      </c>
      <c r="J2435" s="2" t="s">
        <v>30</v>
      </c>
      <c r="K2435" s="2" t="s">
        <v>30</v>
      </c>
      <c r="L2435" s="2" t="s">
        <v>277</v>
      </c>
      <c r="M2435" s="2" t="s">
        <v>31</v>
      </c>
      <c r="N2435" s="2" t="s">
        <v>476</v>
      </c>
      <c r="O2435" s="2" t="s">
        <v>257</v>
      </c>
      <c r="P2435" s="2" t="s">
        <v>362</v>
      </c>
      <c r="Q2435" s="2" t="s">
        <v>259</v>
      </c>
      <c r="R2435" s="2" t="s">
        <v>260</v>
      </c>
      <c r="S2435" s="2" t="s">
        <v>34</v>
      </c>
      <c r="T2435" s="137">
        <v>0.63200000000000001</v>
      </c>
      <c r="U2435" s="2" t="s">
        <v>525</v>
      </c>
      <c r="V2435" s="146">
        <v>3.2500000000000001E-2</v>
      </c>
      <c r="W2435" s="146">
        <v>5.4289999999999998E-2</v>
      </c>
      <c r="X2435" s="4" t="s">
        <v>263</v>
      </c>
      <c r="Z2435" s="137">
        <v>249209.79</v>
      </c>
      <c r="AA2435" s="144">
        <v>1</v>
      </c>
      <c r="AB2435" s="157">
        <v>99.45</v>
      </c>
      <c r="AD2435" s="137">
        <v>247.839</v>
      </c>
      <c r="AG2435" s="2" t="s">
        <v>36</v>
      </c>
      <c r="AH2435" s="146">
        <v>1.0169999999999999E-3</v>
      </c>
      <c r="AI2435" s="146">
        <v>1.30104355879878E-3</v>
      </c>
      <c r="AJ2435" s="146">
        <v>4.2492776340725399E-4</v>
      </c>
    </row>
    <row r="2436" spans="1:36" x14ac:dyDescent="0.2">
      <c r="A2436" s="188">
        <v>1038</v>
      </c>
      <c r="B2436" s="2">
        <v>1319</v>
      </c>
      <c r="C2436" s="2" t="s">
        <v>526</v>
      </c>
      <c r="D2436" s="2" t="s">
        <v>527</v>
      </c>
      <c r="E2436" s="4" t="s">
        <v>252</v>
      </c>
      <c r="F2436" s="2" t="s">
        <v>528</v>
      </c>
      <c r="G2436" s="2" t="s">
        <v>529</v>
      </c>
      <c r="H2436" s="2" t="s">
        <v>255</v>
      </c>
      <c r="I2436" s="2" t="s">
        <v>276</v>
      </c>
      <c r="J2436" s="2" t="s">
        <v>30</v>
      </c>
      <c r="K2436" s="2" t="s">
        <v>30</v>
      </c>
      <c r="L2436" s="2" t="s">
        <v>277</v>
      </c>
      <c r="M2436" s="2" t="s">
        <v>31</v>
      </c>
      <c r="N2436" s="2" t="s">
        <v>278</v>
      </c>
      <c r="O2436" s="2" t="s">
        <v>257</v>
      </c>
      <c r="P2436" s="2" t="s">
        <v>279</v>
      </c>
      <c r="Q2436" s="2" t="s">
        <v>279</v>
      </c>
      <c r="R2436" s="2" t="s">
        <v>279</v>
      </c>
      <c r="S2436" s="2" t="s">
        <v>34</v>
      </c>
      <c r="T2436" s="137">
        <v>3.0000000000000001E-3</v>
      </c>
      <c r="U2436" s="2" t="s">
        <v>530</v>
      </c>
      <c r="V2436" s="146">
        <v>2.8500000000000001E-2</v>
      </c>
      <c r="W2436" s="146">
        <v>-0.22896</v>
      </c>
      <c r="X2436" s="4" t="s">
        <v>263</v>
      </c>
      <c r="Z2436" s="137">
        <v>-0.01</v>
      </c>
      <c r="AA2436" s="144">
        <v>1</v>
      </c>
      <c r="AB2436" s="157">
        <v>119.02</v>
      </c>
      <c r="AD2436" s="137">
        <v>0</v>
      </c>
      <c r="AG2436" s="2" t="s">
        <v>36</v>
      </c>
      <c r="AH2436" s="146">
        <v>0</v>
      </c>
      <c r="AI2436" s="146">
        <v>-6.248012592788679E-11</v>
      </c>
      <c r="AJ2436" s="146">
        <v>-2.0406342269165097E-11</v>
      </c>
    </row>
    <row r="2437" spans="1:36" x14ac:dyDescent="0.2">
      <c r="A2437" s="188">
        <v>1038</v>
      </c>
      <c r="B2437" s="2">
        <v>1319</v>
      </c>
      <c r="C2437" s="2" t="s">
        <v>531</v>
      </c>
      <c r="D2437" s="2" t="s">
        <v>532</v>
      </c>
      <c r="E2437" s="4" t="s">
        <v>252</v>
      </c>
      <c r="F2437" s="2" t="s">
        <v>533</v>
      </c>
      <c r="G2437" s="2" t="s">
        <v>534</v>
      </c>
      <c r="H2437" s="2" t="s">
        <v>255</v>
      </c>
      <c r="I2437" s="2" t="s">
        <v>276</v>
      </c>
      <c r="J2437" s="2" t="s">
        <v>30</v>
      </c>
      <c r="K2437" s="2" t="s">
        <v>30</v>
      </c>
      <c r="L2437" s="2" t="s">
        <v>277</v>
      </c>
      <c r="M2437" s="2" t="s">
        <v>31</v>
      </c>
      <c r="N2437" s="2" t="s">
        <v>397</v>
      </c>
      <c r="O2437" s="2" t="s">
        <v>257</v>
      </c>
      <c r="P2437" s="2" t="s">
        <v>332</v>
      </c>
      <c r="Q2437" s="2" t="s">
        <v>259</v>
      </c>
      <c r="R2437" s="2" t="s">
        <v>260</v>
      </c>
      <c r="S2437" s="2" t="s">
        <v>34</v>
      </c>
      <c r="T2437" s="137">
        <v>0.95499999999999996</v>
      </c>
      <c r="U2437" s="2" t="s">
        <v>535</v>
      </c>
      <c r="V2437" s="146">
        <v>1.0500000000000001E-2</v>
      </c>
      <c r="W2437" s="146">
        <v>3.5189999999999999E-2</v>
      </c>
      <c r="X2437" s="4" t="s">
        <v>263</v>
      </c>
      <c r="Z2437" s="137">
        <v>395630.73</v>
      </c>
      <c r="AA2437" s="144">
        <v>1</v>
      </c>
      <c r="AB2437" s="157">
        <v>115.19</v>
      </c>
      <c r="AD2437" s="137">
        <v>455.72699999999998</v>
      </c>
      <c r="AG2437" s="2" t="s">
        <v>36</v>
      </c>
      <c r="AH2437" s="146">
        <v>1.08E-3</v>
      </c>
      <c r="AI2437" s="146">
        <v>2.3923611759303202E-3</v>
      </c>
      <c r="AJ2437" s="146">
        <v>7.8135791601704595E-4</v>
      </c>
    </row>
    <row r="2438" spans="1:36" x14ac:dyDescent="0.2">
      <c r="A2438" s="188">
        <v>1038</v>
      </c>
      <c r="B2438" s="2">
        <v>1319</v>
      </c>
      <c r="C2438" s="2" t="s">
        <v>536</v>
      </c>
      <c r="D2438" s="2" t="s">
        <v>537</v>
      </c>
      <c r="E2438" s="4" t="s">
        <v>252</v>
      </c>
      <c r="F2438" s="2" t="s">
        <v>538</v>
      </c>
      <c r="G2438" s="2" t="s">
        <v>539</v>
      </c>
      <c r="H2438" s="2" t="s">
        <v>255</v>
      </c>
      <c r="I2438" s="2" t="s">
        <v>324</v>
      </c>
      <c r="J2438" s="2" t="s">
        <v>30</v>
      </c>
      <c r="K2438" s="2" t="s">
        <v>30</v>
      </c>
      <c r="L2438" s="2" t="s">
        <v>277</v>
      </c>
      <c r="M2438" s="2" t="s">
        <v>31</v>
      </c>
      <c r="N2438" s="2" t="s">
        <v>540</v>
      </c>
      <c r="O2438" s="2" t="s">
        <v>257</v>
      </c>
      <c r="P2438" s="2" t="s">
        <v>368</v>
      </c>
      <c r="Q2438" s="2" t="s">
        <v>298</v>
      </c>
      <c r="R2438" s="2" t="s">
        <v>260</v>
      </c>
      <c r="S2438" s="2" t="s">
        <v>34</v>
      </c>
      <c r="T2438" s="137">
        <v>0.48499999999999999</v>
      </c>
      <c r="U2438" s="2" t="s">
        <v>541</v>
      </c>
      <c r="V2438" s="146">
        <v>1.4999999999999999E-2</v>
      </c>
      <c r="W2438" s="146">
        <v>5.7099999999999998E-2</v>
      </c>
      <c r="X2438" s="4" t="s">
        <v>263</v>
      </c>
      <c r="Z2438" s="137">
        <v>155852.51999999999</v>
      </c>
      <c r="AA2438" s="144">
        <v>1</v>
      </c>
      <c r="AB2438" s="157">
        <v>98.43</v>
      </c>
      <c r="AD2438" s="137">
        <v>153.40600000000001</v>
      </c>
      <c r="AG2438" s="2" t="s">
        <v>36</v>
      </c>
      <c r="AH2438" s="146">
        <v>9.3489999999999997E-3</v>
      </c>
      <c r="AI2438" s="146">
        <v>8.0531031928153095E-4</v>
      </c>
      <c r="AJ2438" s="146">
        <v>2.6301864415440902E-4</v>
      </c>
    </row>
    <row r="2439" spans="1:36" x14ac:dyDescent="0.2">
      <c r="A2439" s="188">
        <v>1038</v>
      </c>
      <c r="B2439" s="2">
        <v>1319</v>
      </c>
      <c r="C2439" s="2" t="s">
        <v>415</v>
      </c>
      <c r="D2439" s="2" t="s">
        <v>416</v>
      </c>
      <c r="E2439" s="4" t="s">
        <v>252</v>
      </c>
      <c r="F2439" s="2" t="s">
        <v>542</v>
      </c>
      <c r="G2439" s="2" t="s">
        <v>543</v>
      </c>
      <c r="H2439" s="2" t="s">
        <v>255</v>
      </c>
      <c r="I2439" s="2" t="s">
        <v>276</v>
      </c>
      <c r="J2439" s="2" t="s">
        <v>30</v>
      </c>
      <c r="K2439" s="2" t="s">
        <v>30</v>
      </c>
      <c r="L2439" s="2" t="s">
        <v>277</v>
      </c>
      <c r="M2439" s="2" t="s">
        <v>31</v>
      </c>
      <c r="N2439" s="2" t="s">
        <v>312</v>
      </c>
      <c r="O2439" s="2" t="s">
        <v>257</v>
      </c>
      <c r="P2439" s="2" t="s">
        <v>403</v>
      </c>
      <c r="Q2439" s="2" t="s">
        <v>259</v>
      </c>
      <c r="R2439" s="2" t="s">
        <v>260</v>
      </c>
      <c r="S2439" s="2" t="s">
        <v>34</v>
      </c>
      <c r="T2439" s="137">
        <v>0.151</v>
      </c>
      <c r="U2439" s="2" t="s">
        <v>35</v>
      </c>
      <c r="V2439" s="146">
        <v>2E-3</v>
      </c>
      <c r="W2439" s="146">
        <v>5.1540000000000002E-2</v>
      </c>
      <c r="X2439" s="4" t="s">
        <v>263</v>
      </c>
      <c r="Z2439" s="137">
        <v>25400</v>
      </c>
      <c r="AA2439" s="144">
        <v>1</v>
      </c>
      <c r="AB2439" s="157">
        <v>116.69</v>
      </c>
      <c r="AD2439" s="137">
        <v>29.638999999999999</v>
      </c>
      <c r="AG2439" s="2" t="s">
        <v>36</v>
      </c>
      <c r="AH2439" s="146">
        <v>8.5000000000000006E-5</v>
      </c>
      <c r="AI2439" s="146">
        <v>1.5559273207943001E-4</v>
      </c>
      <c r="AJ2439" s="146">
        <v>5.0817415910332201E-5</v>
      </c>
    </row>
    <row r="2440" spans="1:36" x14ac:dyDescent="0.2">
      <c r="A2440" s="188">
        <v>1038</v>
      </c>
      <c r="B2440" s="2">
        <v>1319</v>
      </c>
      <c r="C2440" s="2" t="s">
        <v>544</v>
      </c>
      <c r="D2440" s="2" t="s">
        <v>545</v>
      </c>
      <c r="E2440" s="4" t="s">
        <v>252</v>
      </c>
      <c r="F2440" s="2" t="s">
        <v>546</v>
      </c>
      <c r="G2440" s="2" t="s">
        <v>547</v>
      </c>
      <c r="H2440" s="2" t="s">
        <v>255</v>
      </c>
      <c r="I2440" s="2" t="s">
        <v>324</v>
      </c>
      <c r="J2440" s="2" t="s">
        <v>30</v>
      </c>
      <c r="K2440" s="2" t="s">
        <v>30</v>
      </c>
      <c r="L2440" s="2" t="s">
        <v>277</v>
      </c>
      <c r="M2440" s="2" t="s">
        <v>31</v>
      </c>
      <c r="N2440" s="2" t="s">
        <v>476</v>
      </c>
      <c r="O2440" s="2" t="s">
        <v>257</v>
      </c>
      <c r="P2440" s="2" t="s">
        <v>362</v>
      </c>
      <c r="Q2440" s="2" t="s">
        <v>259</v>
      </c>
      <c r="R2440" s="2" t="s">
        <v>260</v>
      </c>
      <c r="S2440" s="2" t="s">
        <v>34</v>
      </c>
      <c r="T2440" s="137">
        <v>0.71499999999999997</v>
      </c>
      <c r="U2440" s="2" t="s">
        <v>548</v>
      </c>
      <c r="V2440" s="146">
        <v>2.8000000000000001E-2</v>
      </c>
      <c r="W2440" s="146">
        <v>5.3089999999999998E-2</v>
      </c>
      <c r="X2440" s="4" t="s">
        <v>263</v>
      </c>
      <c r="Z2440" s="137">
        <v>126134</v>
      </c>
      <c r="AA2440" s="144">
        <v>1</v>
      </c>
      <c r="AB2440" s="157">
        <v>99.03</v>
      </c>
      <c r="AD2440" s="137">
        <v>124.911</v>
      </c>
      <c r="AG2440" s="2" t="s">
        <v>36</v>
      </c>
      <c r="AH2440" s="146">
        <v>7.27E-4</v>
      </c>
      <c r="AI2440" s="146">
        <v>6.5572372561009402E-4</v>
      </c>
      <c r="AJ2440" s="146">
        <v>2.1416286507257699E-4</v>
      </c>
    </row>
    <row r="2441" spans="1:36" x14ac:dyDescent="0.2">
      <c r="A2441" s="188">
        <v>1038</v>
      </c>
      <c r="B2441" s="2">
        <v>1319</v>
      </c>
      <c r="C2441" s="2" t="s">
        <v>549</v>
      </c>
      <c r="D2441" s="2" t="s">
        <v>550</v>
      </c>
      <c r="E2441" s="4" t="s">
        <v>252</v>
      </c>
      <c r="F2441" s="2" t="s">
        <v>551</v>
      </c>
      <c r="G2441" s="2" t="s">
        <v>552</v>
      </c>
      <c r="H2441" s="2" t="s">
        <v>255</v>
      </c>
      <c r="I2441" s="2" t="s">
        <v>324</v>
      </c>
      <c r="J2441" s="2" t="s">
        <v>30</v>
      </c>
      <c r="K2441" s="2" t="s">
        <v>30</v>
      </c>
      <c r="L2441" s="2" t="s">
        <v>277</v>
      </c>
      <c r="M2441" s="2" t="s">
        <v>31</v>
      </c>
      <c r="N2441" s="2" t="s">
        <v>306</v>
      </c>
      <c r="O2441" s="2" t="s">
        <v>257</v>
      </c>
      <c r="P2441" s="2" t="s">
        <v>553</v>
      </c>
      <c r="Q2441" s="2" t="s">
        <v>259</v>
      </c>
      <c r="R2441" s="2" t="s">
        <v>260</v>
      </c>
      <c r="S2441" s="2" t="s">
        <v>34</v>
      </c>
      <c r="T2441" s="137">
        <v>2.4319999999999999</v>
      </c>
      <c r="U2441" s="2" t="s">
        <v>554</v>
      </c>
      <c r="V2441" s="146">
        <v>2.0500000000000001E-2</v>
      </c>
      <c r="W2441" s="146">
        <v>5.0529999999999999E-2</v>
      </c>
      <c r="X2441" s="4" t="s">
        <v>263</v>
      </c>
      <c r="Z2441" s="137">
        <v>625336.86</v>
      </c>
      <c r="AA2441" s="144">
        <v>1</v>
      </c>
      <c r="AB2441" s="157">
        <v>93.47</v>
      </c>
      <c r="AD2441" s="137">
        <v>584.50199999999995</v>
      </c>
      <c r="AG2441" s="2" t="s">
        <v>36</v>
      </c>
      <c r="AH2441" s="146">
        <v>7.1699999999999997E-4</v>
      </c>
      <c r="AI2441" s="146">
        <v>3.06837348748207E-3</v>
      </c>
      <c r="AJ2441" s="146">
        <v>1.0021471414359601E-3</v>
      </c>
    </row>
    <row r="2442" spans="1:36" x14ac:dyDescent="0.2">
      <c r="A2442" s="188">
        <v>1038</v>
      </c>
      <c r="B2442" s="2">
        <v>1319</v>
      </c>
      <c r="C2442" s="2" t="s">
        <v>555</v>
      </c>
      <c r="D2442" s="2" t="s">
        <v>556</v>
      </c>
      <c r="E2442" s="4" t="s">
        <v>252</v>
      </c>
      <c r="F2442" s="2" t="s">
        <v>557</v>
      </c>
      <c r="G2442" s="2" t="s">
        <v>558</v>
      </c>
      <c r="H2442" s="2" t="s">
        <v>255</v>
      </c>
      <c r="I2442" s="2" t="s">
        <v>324</v>
      </c>
      <c r="J2442" s="2" t="s">
        <v>30</v>
      </c>
      <c r="K2442" s="2" t="s">
        <v>30</v>
      </c>
      <c r="L2442" s="2" t="s">
        <v>277</v>
      </c>
      <c r="M2442" s="2" t="s">
        <v>31</v>
      </c>
      <c r="N2442" s="2" t="s">
        <v>278</v>
      </c>
      <c r="O2442" s="2" t="s">
        <v>257</v>
      </c>
      <c r="P2442" s="2" t="s">
        <v>297</v>
      </c>
      <c r="Q2442" s="2" t="s">
        <v>298</v>
      </c>
      <c r="R2442" s="2" t="s">
        <v>260</v>
      </c>
      <c r="S2442" s="2" t="s">
        <v>34</v>
      </c>
      <c r="T2442" s="137">
        <v>0.96799999999999997</v>
      </c>
      <c r="U2442" s="2" t="s">
        <v>119</v>
      </c>
      <c r="V2442" s="146">
        <v>2.4E-2</v>
      </c>
      <c r="W2442" s="146">
        <v>4.6469999999999997E-2</v>
      </c>
      <c r="X2442" s="4" t="s">
        <v>263</v>
      </c>
      <c r="Z2442" s="137">
        <v>496911.91</v>
      </c>
      <c r="AA2442" s="144">
        <v>1</v>
      </c>
      <c r="AB2442" s="157">
        <v>97.97</v>
      </c>
      <c r="AD2442" s="137">
        <v>486.82499999999999</v>
      </c>
      <c r="AG2442" s="2" t="s">
        <v>36</v>
      </c>
      <c r="AH2442" s="146">
        <v>2.3189999999999999E-3</v>
      </c>
      <c r="AI2442" s="146">
        <v>2.5556093263330399E-3</v>
      </c>
      <c r="AJ2442" s="146">
        <v>8.3467563237010105E-4</v>
      </c>
    </row>
    <row r="2443" spans="1:36" x14ac:dyDescent="0.2">
      <c r="A2443" s="188">
        <v>1038</v>
      </c>
      <c r="B2443" s="2">
        <v>1319</v>
      </c>
      <c r="C2443" s="2" t="s">
        <v>420</v>
      </c>
      <c r="D2443" s="2" t="s">
        <v>421</v>
      </c>
      <c r="E2443" s="4" t="s">
        <v>252</v>
      </c>
      <c r="F2443" s="2" t="s">
        <v>559</v>
      </c>
      <c r="G2443" s="2" t="s">
        <v>560</v>
      </c>
      <c r="H2443" s="2" t="s">
        <v>255</v>
      </c>
      <c r="I2443" s="2" t="s">
        <v>276</v>
      </c>
      <c r="J2443" s="2" t="s">
        <v>30</v>
      </c>
      <c r="K2443" s="2" t="s">
        <v>30</v>
      </c>
      <c r="L2443" s="2" t="s">
        <v>277</v>
      </c>
      <c r="M2443" s="2" t="s">
        <v>31</v>
      </c>
      <c r="N2443" s="2" t="s">
        <v>312</v>
      </c>
      <c r="O2443" s="2" t="s">
        <v>257</v>
      </c>
      <c r="P2443" s="2" t="s">
        <v>424</v>
      </c>
      <c r="Q2443" s="2" t="s">
        <v>298</v>
      </c>
      <c r="R2443" s="2" t="s">
        <v>260</v>
      </c>
      <c r="S2443" s="2" t="s">
        <v>34</v>
      </c>
      <c r="T2443" s="137">
        <v>5.6870000000000003</v>
      </c>
      <c r="U2443" s="2" t="s">
        <v>561</v>
      </c>
      <c r="V2443" s="146">
        <v>1.5800000000000002E-2</v>
      </c>
      <c r="W2443" s="146">
        <v>2.963E-2</v>
      </c>
      <c r="X2443" s="4" t="s">
        <v>263</v>
      </c>
      <c r="Z2443" s="137">
        <v>1310925.7</v>
      </c>
      <c r="AA2443" s="144">
        <v>1</v>
      </c>
      <c r="AB2443" s="157">
        <v>110.02</v>
      </c>
      <c r="AD2443" s="137">
        <v>1442.28</v>
      </c>
      <c r="AG2443" s="2" t="s">
        <v>36</v>
      </c>
      <c r="AH2443" s="146">
        <v>1.189E-3</v>
      </c>
      <c r="AI2443" s="146">
        <v>7.5713211611894799E-3</v>
      </c>
      <c r="AJ2443" s="146">
        <v>2.4728338611757698E-3</v>
      </c>
    </row>
    <row r="2444" spans="1:36" x14ac:dyDescent="0.2">
      <c r="A2444" s="188">
        <v>1038</v>
      </c>
      <c r="B2444" s="2">
        <v>1319</v>
      </c>
      <c r="C2444" s="2" t="s">
        <v>562</v>
      </c>
      <c r="D2444" s="2" t="s">
        <v>563</v>
      </c>
      <c r="E2444" s="4" t="s">
        <v>252</v>
      </c>
      <c r="F2444" s="2" t="s">
        <v>564</v>
      </c>
      <c r="G2444" s="2" t="s">
        <v>565</v>
      </c>
      <c r="H2444" s="2" t="s">
        <v>255</v>
      </c>
      <c r="I2444" s="2" t="s">
        <v>276</v>
      </c>
      <c r="J2444" s="2" t="s">
        <v>30</v>
      </c>
      <c r="K2444" s="2" t="s">
        <v>30</v>
      </c>
      <c r="L2444" s="2" t="s">
        <v>277</v>
      </c>
      <c r="M2444" s="2" t="s">
        <v>31</v>
      </c>
      <c r="N2444" s="2" t="s">
        <v>312</v>
      </c>
      <c r="O2444" s="2" t="s">
        <v>257</v>
      </c>
      <c r="P2444" s="2" t="s">
        <v>351</v>
      </c>
      <c r="Q2444" s="2" t="s">
        <v>259</v>
      </c>
      <c r="R2444" s="2" t="s">
        <v>260</v>
      </c>
      <c r="S2444" s="2" t="s">
        <v>34</v>
      </c>
      <c r="T2444" s="137">
        <v>0.23599999999999999</v>
      </c>
      <c r="U2444" s="2" t="s">
        <v>314</v>
      </c>
      <c r="V2444" s="146">
        <v>1E-3</v>
      </c>
      <c r="W2444" s="146">
        <v>1E-4</v>
      </c>
      <c r="X2444" s="4" t="s">
        <v>263</v>
      </c>
      <c r="Z2444" s="137">
        <v>2263279</v>
      </c>
      <c r="AA2444" s="144">
        <v>1</v>
      </c>
      <c r="AB2444" s="157">
        <v>121.69</v>
      </c>
      <c r="AD2444" s="137">
        <v>2754.1840000000002</v>
      </c>
      <c r="AG2444" s="2" t="s">
        <v>36</v>
      </c>
      <c r="AH2444" s="146">
        <v>3.9319999999999997E-3</v>
      </c>
      <c r="AI2444" s="146">
        <v>1.44582235412575E-2</v>
      </c>
      <c r="AJ2444" s="146">
        <v>4.7221328991482398E-3</v>
      </c>
    </row>
    <row r="2445" spans="1:36" x14ac:dyDescent="0.2">
      <c r="A2445" s="188">
        <v>1038</v>
      </c>
      <c r="B2445" s="2">
        <v>1319</v>
      </c>
      <c r="C2445" s="2" t="s">
        <v>549</v>
      </c>
      <c r="D2445" s="2" t="s">
        <v>550</v>
      </c>
      <c r="E2445" s="4" t="s">
        <v>252</v>
      </c>
      <c r="F2445" s="2" t="s">
        <v>566</v>
      </c>
      <c r="G2445" s="2" t="s">
        <v>567</v>
      </c>
      <c r="H2445" s="2" t="s">
        <v>255</v>
      </c>
      <c r="I2445" s="2" t="s">
        <v>304</v>
      </c>
      <c r="J2445" s="2" t="s">
        <v>30</v>
      </c>
      <c r="K2445" s="2" t="s">
        <v>349</v>
      </c>
      <c r="L2445" s="2" t="s">
        <v>277</v>
      </c>
      <c r="M2445" s="2" t="s">
        <v>31</v>
      </c>
      <c r="N2445" s="2" t="s">
        <v>306</v>
      </c>
      <c r="O2445" s="2" t="s">
        <v>257</v>
      </c>
      <c r="P2445" s="2" t="s">
        <v>553</v>
      </c>
      <c r="Q2445" s="2" t="s">
        <v>259</v>
      </c>
      <c r="R2445" s="2" t="s">
        <v>260</v>
      </c>
      <c r="S2445" s="2" t="s">
        <v>34</v>
      </c>
      <c r="T2445" s="137">
        <v>1.8149999999999999</v>
      </c>
      <c r="U2445" s="2" t="s">
        <v>326</v>
      </c>
      <c r="V2445" s="146">
        <v>1.25E-3</v>
      </c>
      <c r="W2445" s="146">
        <v>5.3670000000000002E-2</v>
      </c>
      <c r="X2445" s="4" t="s">
        <v>263</v>
      </c>
      <c r="Z2445" s="137">
        <v>1529360</v>
      </c>
      <c r="AA2445" s="144">
        <v>1</v>
      </c>
      <c r="AB2445" s="157">
        <v>91.4</v>
      </c>
      <c r="AD2445" s="137">
        <v>1397.835</v>
      </c>
      <c r="AG2445" s="2" t="s">
        <v>36</v>
      </c>
      <c r="AH2445" s="146">
        <v>2.699E-3</v>
      </c>
      <c r="AI2445" s="146">
        <v>7.3380028000010703E-3</v>
      </c>
      <c r="AJ2445" s="146">
        <v>2.3966308403690199E-3</v>
      </c>
    </row>
    <row r="2446" spans="1:36" x14ac:dyDescent="0.2">
      <c r="A2446" s="188">
        <v>1038</v>
      </c>
      <c r="B2446" s="2">
        <v>1319</v>
      </c>
      <c r="C2446" s="2" t="s">
        <v>568</v>
      </c>
      <c r="D2446" s="2" t="s">
        <v>569</v>
      </c>
      <c r="E2446" s="4" t="s">
        <v>252</v>
      </c>
      <c r="F2446" s="2" t="s">
        <v>570</v>
      </c>
      <c r="G2446" s="2" t="s">
        <v>571</v>
      </c>
      <c r="H2446" s="2" t="s">
        <v>255</v>
      </c>
      <c r="I2446" s="2" t="s">
        <v>324</v>
      </c>
      <c r="J2446" s="2" t="s">
        <v>30</v>
      </c>
      <c r="K2446" s="2" t="s">
        <v>30</v>
      </c>
      <c r="L2446" s="2" t="s">
        <v>277</v>
      </c>
      <c r="M2446" s="2" t="s">
        <v>31</v>
      </c>
      <c r="N2446" s="2" t="s">
        <v>288</v>
      </c>
      <c r="O2446" s="2" t="s">
        <v>257</v>
      </c>
      <c r="P2446" s="2" t="s">
        <v>332</v>
      </c>
      <c r="Q2446" s="2" t="s">
        <v>259</v>
      </c>
      <c r="R2446" s="2" t="s">
        <v>260</v>
      </c>
      <c r="S2446" s="2" t="s">
        <v>34</v>
      </c>
      <c r="T2446" s="137">
        <v>0.97399999999999998</v>
      </c>
      <c r="U2446" s="2" t="s">
        <v>572</v>
      </c>
      <c r="V2446" s="146">
        <v>3.9E-2</v>
      </c>
      <c r="W2446" s="146">
        <v>5.1279999999999999E-2</v>
      </c>
      <c r="X2446" s="4" t="s">
        <v>263</v>
      </c>
      <c r="Z2446" s="137">
        <v>21297.5</v>
      </c>
      <c r="AA2446" s="144">
        <v>1</v>
      </c>
      <c r="AB2446" s="157">
        <v>98.96</v>
      </c>
      <c r="AD2446" s="137">
        <v>21.076000000000001</v>
      </c>
      <c r="AG2446" s="2" t="s">
        <v>36</v>
      </c>
      <c r="AH2446" s="146">
        <v>3.6999999999999998E-5</v>
      </c>
      <c r="AI2446" s="146">
        <v>1.10639515118207E-4</v>
      </c>
      <c r="AJ2446" s="146">
        <v>3.6135455562340502E-5</v>
      </c>
    </row>
    <row r="2447" spans="1:36" x14ac:dyDescent="0.2">
      <c r="A2447" s="188">
        <v>1038</v>
      </c>
      <c r="B2447" s="2">
        <v>1319</v>
      </c>
      <c r="C2447" s="2" t="s">
        <v>573</v>
      </c>
      <c r="D2447" s="2" t="s">
        <v>574</v>
      </c>
      <c r="E2447" s="4" t="s">
        <v>252</v>
      </c>
      <c r="F2447" s="2" t="s">
        <v>575</v>
      </c>
      <c r="G2447" s="2" t="s">
        <v>576</v>
      </c>
      <c r="H2447" s="2" t="s">
        <v>255</v>
      </c>
      <c r="I2447" s="2" t="s">
        <v>276</v>
      </c>
      <c r="J2447" s="2" t="s">
        <v>30</v>
      </c>
      <c r="K2447" s="2" t="s">
        <v>30</v>
      </c>
      <c r="L2447" s="2" t="s">
        <v>277</v>
      </c>
      <c r="M2447" s="2" t="s">
        <v>31</v>
      </c>
      <c r="N2447" s="2" t="s">
        <v>325</v>
      </c>
      <c r="O2447" s="2" t="s">
        <v>257</v>
      </c>
      <c r="P2447" s="2" t="s">
        <v>279</v>
      </c>
      <c r="Q2447" s="2" t="s">
        <v>279</v>
      </c>
      <c r="R2447" s="2" t="s">
        <v>279</v>
      </c>
      <c r="S2447" s="2" t="s">
        <v>34</v>
      </c>
      <c r="T2447" s="137">
        <v>0.48199999999999998</v>
      </c>
      <c r="U2447" s="2" t="s">
        <v>94</v>
      </c>
      <c r="V2447" s="146">
        <v>1.6400000000000001E-2</v>
      </c>
      <c r="W2447" s="146">
        <v>5.806E-2</v>
      </c>
      <c r="X2447" s="4" t="s">
        <v>263</v>
      </c>
      <c r="Z2447" s="137">
        <v>930309.65</v>
      </c>
      <c r="AA2447" s="144">
        <v>1</v>
      </c>
      <c r="AB2447" s="157">
        <v>116.51</v>
      </c>
      <c r="AD2447" s="137">
        <v>1083.904</v>
      </c>
      <c r="AG2447" s="2" t="s">
        <v>36</v>
      </c>
      <c r="AH2447" s="146">
        <v>3.9129999999999998E-3</v>
      </c>
      <c r="AI2447" s="146">
        <v>5.6900053977638103E-3</v>
      </c>
      <c r="AJ2447" s="146">
        <v>1.8583861017530501E-3</v>
      </c>
    </row>
    <row r="2448" spans="1:36" x14ac:dyDescent="0.2">
      <c r="A2448" s="188">
        <v>1038</v>
      </c>
      <c r="B2448" s="2">
        <v>1319</v>
      </c>
      <c r="C2448" s="2" t="s">
        <v>577</v>
      </c>
      <c r="D2448" s="2" t="s">
        <v>578</v>
      </c>
      <c r="E2448" s="4" t="s">
        <v>273</v>
      </c>
      <c r="F2448" s="2" t="s">
        <v>579</v>
      </c>
      <c r="G2448" s="2" t="s">
        <v>580</v>
      </c>
      <c r="H2448" s="2" t="s">
        <v>255</v>
      </c>
      <c r="I2448" s="2" t="s">
        <v>324</v>
      </c>
      <c r="J2448" s="2" t="s">
        <v>30</v>
      </c>
      <c r="K2448" s="2" t="s">
        <v>85</v>
      </c>
      <c r="L2448" s="2" t="s">
        <v>277</v>
      </c>
      <c r="M2448" s="2" t="s">
        <v>31</v>
      </c>
      <c r="N2448" s="2" t="s">
        <v>350</v>
      </c>
      <c r="O2448" s="2" t="s">
        <v>257</v>
      </c>
      <c r="P2448" s="2" t="s">
        <v>279</v>
      </c>
      <c r="Q2448" s="2" t="s">
        <v>279</v>
      </c>
      <c r="R2448" s="2" t="s">
        <v>279</v>
      </c>
      <c r="S2448" s="2" t="s">
        <v>34</v>
      </c>
      <c r="T2448" s="137">
        <v>0.151</v>
      </c>
      <c r="U2448" s="2" t="s">
        <v>35</v>
      </c>
      <c r="V2448" s="146">
        <v>6.9500000000000006E-2</v>
      </c>
      <c r="W2448" s="146">
        <v>1E-4</v>
      </c>
      <c r="X2448" s="4" t="s">
        <v>263</v>
      </c>
      <c r="Z2448" s="137">
        <v>2202816.37</v>
      </c>
      <c r="AA2448" s="144">
        <v>1</v>
      </c>
      <c r="AB2448" s="157">
        <v>86.46</v>
      </c>
      <c r="AD2448" s="137">
        <v>1904.5550000000001</v>
      </c>
      <c r="AG2448" s="2" t="s">
        <v>36</v>
      </c>
      <c r="AH2448" s="146">
        <v>7.9579999999999998E-3</v>
      </c>
      <c r="AI2448" s="146">
        <v>9.99805396822347E-3</v>
      </c>
      <c r="AJ2448" s="146">
        <v>3.2654177351792101E-3</v>
      </c>
    </row>
    <row r="2449" spans="1:36" x14ac:dyDescent="0.2">
      <c r="A2449" s="188">
        <v>1038</v>
      </c>
      <c r="B2449" s="2">
        <v>1319</v>
      </c>
      <c r="C2449" s="2" t="s">
        <v>581</v>
      </c>
      <c r="D2449" s="2" t="s">
        <v>582</v>
      </c>
      <c r="E2449" s="4" t="s">
        <v>252</v>
      </c>
      <c r="F2449" s="2" t="s">
        <v>583</v>
      </c>
      <c r="G2449" s="2" t="s">
        <v>584</v>
      </c>
      <c r="H2449" s="2" t="s">
        <v>255</v>
      </c>
      <c r="I2449" s="2" t="s">
        <v>276</v>
      </c>
      <c r="J2449" s="2" t="s">
        <v>30</v>
      </c>
      <c r="K2449" s="2" t="s">
        <v>30</v>
      </c>
      <c r="L2449" s="2" t="s">
        <v>277</v>
      </c>
      <c r="M2449" s="2" t="s">
        <v>31</v>
      </c>
      <c r="N2449" s="2" t="s">
        <v>585</v>
      </c>
      <c r="O2449" s="2" t="s">
        <v>257</v>
      </c>
      <c r="P2449" s="2" t="s">
        <v>297</v>
      </c>
      <c r="Q2449" s="2" t="s">
        <v>298</v>
      </c>
      <c r="R2449" s="2" t="s">
        <v>260</v>
      </c>
      <c r="S2449" s="2" t="s">
        <v>34</v>
      </c>
      <c r="T2449" s="137">
        <v>0.23599999999999999</v>
      </c>
      <c r="U2449" s="2" t="s">
        <v>314</v>
      </c>
      <c r="V2449" s="146">
        <v>1.8499999999999999E-2</v>
      </c>
      <c r="W2449" s="146">
        <v>6.1780000000000002E-2</v>
      </c>
      <c r="X2449" s="4" t="s">
        <v>263</v>
      </c>
      <c r="Z2449" s="137">
        <v>1029844.72</v>
      </c>
      <c r="AA2449" s="144">
        <v>1</v>
      </c>
      <c r="AB2449" s="157">
        <v>118.05</v>
      </c>
      <c r="AD2449" s="137">
        <v>1215.732</v>
      </c>
      <c r="AG2449" s="2" t="s">
        <v>36</v>
      </c>
      <c r="AH2449" s="146">
        <v>6.9810000000000002E-3</v>
      </c>
      <c r="AI2449" s="146">
        <v>6.3820424473352202E-3</v>
      </c>
      <c r="AJ2449" s="146">
        <v>2.0844090920523399E-3</v>
      </c>
    </row>
    <row r="2450" spans="1:36" x14ac:dyDescent="0.2">
      <c r="A2450" s="188">
        <v>1038</v>
      </c>
      <c r="B2450" s="2">
        <v>1319</v>
      </c>
      <c r="C2450" s="2" t="s">
        <v>399</v>
      </c>
      <c r="D2450" s="2" t="s">
        <v>400</v>
      </c>
      <c r="E2450" s="4" t="s">
        <v>252</v>
      </c>
      <c r="F2450" s="2" t="s">
        <v>586</v>
      </c>
      <c r="G2450" s="2" t="s">
        <v>587</v>
      </c>
      <c r="H2450" s="2" t="s">
        <v>255</v>
      </c>
      <c r="I2450" s="2" t="s">
        <v>276</v>
      </c>
      <c r="J2450" s="2" t="s">
        <v>30</v>
      </c>
      <c r="K2450" s="2" t="s">
        <v>30</v>
      </c>
      <c r="L2450" s="2" t="s">
        <v>277</v>
      </c>
      <c r="M2450" s="2" t="s">
        <v>31</v>
      </c>
      <c r="N2450" s="2" t="s">
        <v>312</v>
      </c>
      <c r="O2450" s="2" t="s">
        <v>257</v>
      </c>
      <c r="P2450" s="2" t="s">
        <v>403</v>
      </c>
      <c r="Q2450" s="2" t="s">
        <v>259</v>
      </c>
      <c r="R2450" s="2" t="s">
        <v>260</v>
      </c>
      <c r="S2450" s="2" t="s">
        <v>34</v>
      </c>
      <c r="T2450" s="137">
        <v>5.8140000000000001</v>
      </c>
      <c r="U2450" s="2" t="s">
        <v>588</v>
      </c>
      <c r="V2450" s="146">
        <v>2.5000000000000001E-2</v>
      </c>
      <c r="W2450" s="146">
        <v>2.9170000000000001E-2</v>
      </c>
      <c r="X2450" s="4" t="s">
        <v>263</v>
      </c>
      <c r="Z2450" s="137">
        <v>939435.3</v>
      </c>
      <c r="AA2450" s="144">
        <v>1</v>
      </c>
      <c r="AB2450" s="157">
        <v>116.08</v>
      </c>
      <c r="AD2450" s="137">
        <v>1090.4960000000001</v>
      </c>
      <c r="AG2450" s="2" t="s">
        <v>36</v>
      </c>
      <c r="AH2450" s="146">
        <v>6.96E-4</v>
      </c>
      <c r="AI2450" s="146">
        <v>5.7246142168538598E-3</v>
      </c>
      <c r="AJ2450" s="146">
        <v>1.8696895266004699E-3</v>
      </c>
    </row>
    <row r="2451" spans="1:36" x14ac:dyDescent="0.2">
      <c r="A2451" s="188">
        <v>1038</v>
      </c>
      <c r="B2451" s="2">
        <v>1319</v>
      </c>
      <c r="C2451" s="2" t="s">
        <v>589</v>
      </c>
      <c r="D2451" s="2" t="s">
        <v>590</v>
      </c>
      <c r="E2451" s="4" t="s">
        <v>252</v>
      </c>
      <c r="F2451" s="2" t="s">
        <v>591</v>
      </c>
      <c r="G2451" s="2" t="s">
        <v>592</v>
      </c>
      <c r="H2451" s="2" t="s">
        <v>255</v>
      </c>
      <c r="I2451" s="2" t="s">
        <v>276</v>
      </c>
      <c r="J2451" s="2" t="s">
        <v>30</v>
      </c>
      <c r="K2451" s="2" t="s">
        <v>30</v>
      </c>
      <c r="L2451" s="2" t="s">
        <v>277</v>
      </c>
      <c r="M2451" s="2" t="s">
        <v>31</v>
      </c>
      <c r="N2451" s="2" t="s">
        <v>256</v>
      </c>
      <c r="O2451" s="2" t="s">
        <v>257</v>
      </c>
      <c r="P2451" s="2" t="s">
        <v>258</v>
      </c>
      <c r="Q2451" s="2" t="s">
        <v>259</v>
      </c>
      <c r="R2451" s="2" t="s">
        <v>260</v>
      </c>
      <c r="S2451" s="2" t="s">
        <v>34</v>
      </c>
      <c r="T2451" s="137">
        <v>2.2450000000000001</v>
      </c>
      <c r="U2451" s="2" t="s">
        <v>593</v>
      </c>
      <c r="V2451" s="146">
        <v>1.4999999999999999E-2</v>
      </c>
      <c r="W2451" s="146">
        <v>2.5919999999999999E-2</v>
      </c>
      <c r="X2451" s="4" t="s">
        <v>263</v>
      </c>
      <c r="Z2451" s="137">
        <v>1060841.96</v>
      </c>
      <c r="AA2451" s="144">
        <v>1</v>
      </c>
      <c r="AB2451" s="157">
        <v>116.97</v>
      </c>
      <c r="AD2451" s="137">
        <v>1240.867</v>
      </c>
      <c r="AG2451" s="2" t="s">
        <v>36</v>
      </c>
      <c r="AH2451" s="146">
        <v>4.5580000000000004E-3</v>
      </c>
      <c r="AI2451" s="146">
        <v>6.5139906285646802E-3</v>
      </c>
      <c r="AJ2451" s="146">
        <v>2.1275040715834298E-3</v>
      </c>
    </row>
    <row r="2452" spans="1:36" x14ac:dyDescent="0.2">
      <c r="A2452" s="188">
        <v>1038</v>
      </c>
      <c r="B2452" s="2">
        <v>1319</v>
      </c>
      <c r="C2452" s="2" t="s">
        <v>531</v>
      </c>
      <c r="D2452" s="2" t="s">
        <v>532</v>
      </c>
      <c r="E2452" s="4" t="s">
        <v>252</v>
      </c>
      <c r="F2452" s="2" t="s">
        <v>594</v>
      </c>
      <c r="G2452" s="2" t="s">
        <v>595</v>
      </c>
      <c r="H2452" s="2" t="s">
        <v>255</v>
      </c>
      <c r="I2452" s="2" t="s">
        <v>324</v>
      </c>
      <c r="J2452" s="2" t="s">
        <v>30</v>
      </c>
      <c r="K2452" s="2" t="s">
        <v>30</v>
      </c>
      <c r="L2452" s="2" t="s">
        <v>277</v>
      </c>
      <c r="M2452" s="2" t="s">
        <v>31</v>
      </c>
      <c r="N2452" s="2" t="s">
        <v>397</v>
      </c>
      <c r="O2452" s="2" t="s">
        <v>257</v>
      </c>
      <c r="P2452" s="2" t="s">
        <v>332</v>
      </c>
      <c r="Q2452" s="2" t="s">
        <v>259</v>
      </c>
      <c r="R2452" s="2" t="s">
        <v>260</v>
      </c>
      <c r="S2452" s="2" t="s">
        <v>34</v>
      </c>
      <c r="T2452" s="137">
        <v>1.651</v>
      </c>
      <c r="U2452" s="2" t="s">
        <v>596</v>
      </c>
      <c r="V2452" s="146">
        <v>2.18E-2</v>
      </c>
      <c r="W2452" s="146">
        <v>4.9270000000000001E-2</v>
      </c>
      <c r="X2452" s="4" t="s">
        <v>263</v>
      </c>
      <c r="Z2452" s="137">
        <v>-0.03</v>
      </c>
      <c r="AA2452" s="144">
        <v>1</v>
      </c>
      <c r="AB2452" s="157">
        <v>96.03</v>
      </c>
      <c r="AD2452" s="137">
        <v>0</v>
      </c>
      <c r="AG2452" s="2" t="s">
        <v>36</v>
      </c>
      <c r="AH2452" s="146">
        <v>0</v>
      </c>
      <c r="AI2452" s="146">
        <v>-1.5123424196408101E-10</v>
      </c>
      <c r="AJ2452" s="146">
        <v>-4.9393909799393094E-11</v>
      </c>
    </row>
    <row r="2453" spans="1:36" x14ac:dyDescent="0.2">
      <c r="A2453" s="188">
        <v>1038</v>
      </c>
      <c r="B2453" s="2">
        <v>1319</v>
      </c>
      <c r="C2453" s="2" t="s">
        <v>597</v>
      </c>
      <c r="D2453" s="2" t="s">
        <v>598</v>
      </c>
      <c r="E2453" s="4" t="s">
        <v>252</v>
      </c>
      <c r="F2453" s="2" t="s">
        <v>599</v>
      </c>
      <c r="G2453" s="2" t="s">
        <v>600</v>
      </c>
      <c r="H2453" s="2" t="s">
        <v>255</v>
      </c>
      <c r="I2453" s="2" t="s">
        <v>304</v>
      </c>
      <c r="J2453" s="2" t="s">
        <v>30</v>
      </c>
      <c r="K2453" s="2" t="s">
        <v>30</v>
      </c>
      <c r="L2453" s="2" t="s">
        <v>277</v>
      </c>
      <c r="M2453" s="2" t="s">
        <v>31</v>
      </c>
      <c r="N2453" s="2" t="s">
        <v>306</v>
      </c>
      <c r="O2453" s="2" t="s">
        <v>257</v>
      </c>
      <c r="P2453" s="2" t="s">
        <v>279</v>
      </c>
      <c r="Q2453" s="2" t="s">
        <v>279</v>
      </c>
      <c r="R2453" s="2" t="s">
        <v>279</v>
      </c>
      <c r="S2453" s="2" t="s">
        <v>34</v>
      </c>
      <c r="T2453" s="137">
        <v>1.24</v>
      </c>
      <c r="U2453" s="2" t="s">
        <v>289</v>
      </c>
      <c r="V2453" s="146">
        <v>1.2E-2</v>
      </c>
      <c r="W2453" s="146">
        <v>6.1420000000000002E-2</v>
      </c>
      <c r="X2453" s="4" t="s">
        <v>263</v>
      </c>
      <c r="Z2453" s="137">
        <v>727025</v>
      </c>
      <c r="AA2453" s="144">
        <v>1</v>
      </c>
      <c r="AB2453" s="157">
        <v>94.53</v>
      </c>
      <c r="AD2453" s="137">
        <v>687.25699999999995</v>
      </c>
      <c r="AG2453" s="2" t="s">
        <v>36</v>
      </c>
      <c r="AH2453" s="146">
        <v>1.1726E-2</v>
      </c>
      <c r="AI2453" s="146">
        <v>3.6077875307837402E-3</v>
      </c>
      <c r="AJ2453" s="146">
        <v>1.17832264410881E-3</v>
      </c>
    </row>
    <row r="2454" spans="1:36" x14ac:dyDescent="0.2">
      <c r="A2454" s="188">
        <v>1038</v>
      </c>
      <c r="B2454" s="2">
        <v>1319</v>
      </c>
      <c r="C2454" s="2" t="s">
        <v>393</v>
      </c>
      <c r="D2454" s="2" t="s">
        <v>394</v>
      </c>
      <c r="E2454" s="4" t="s">
        <v>252</v>
      </c>
      <c r="F2454" s="2" t="s">
        <v>601</v>
      </c>
      <c r="G2454" s="2" t="s">
        <v>602</v>
      </c>
      <c r="H2454" s="2" t="s">
        <v>255</v>
      </c>
      <c r="I2454" s="2" t="s">
        <v>324</v>
      </c>
      <c r="J2454" s="2" t="s">
        <v>30</v>
      </c>
      <c r="K2454" s="2" t="s">
        <v>30</v>
      </c>
      <c r="L2454" s="2" t="s">
        <v>277</v>
      </c>
      <c r="M2454" s="2" t="s">
        <v>31</v>
      </c>
      <c r="N2454" s="2" t="s">
        <v>397</v>
      </c>
      <c r="O2454" s="2" t="s">
        <v>257</v>
      </c>
      <c r="P2454" s="2" t="s">
        <v>332</v>
      </c>
      <c r="Q2454" s="2" t="s">
        <v>259</v>
      </c>
      <c r="R2454" s="2" t="s">
        <v>260</v>
      </c>
      <c r="S2454" s="2" t="s">
        <v>34</v>
      </c>
      <c r="T2454" s="137">
        <v>1.5640000000000001</v>
      </c>
      <c r="U2454" s="2" t="s">
        <v>603</v>
      </c>
      <c r="V2454" s="146">
        <v>2.1499999999999998E-2</v>
      </c>
      <c r="W2454" s="146">
        <v>4.9739999999999999E-2</v>
      </c>
      <c r="X2454" s="4" t="s">
        <v>263</v>
      </c>
      <c r="Z2454" s="137">
        <v>644376.53</v>
      </c>
      <c r="AA2454" s="144">
        <v>1</v>
      </c>
      <c r="AB2454" s="157">
        <v>95.85</v>
      </c>
      <c r="AC2454" s="137">
        <v>57.314999999999998</v>
      </c>
      <c r="AD2454" s="137">
        <v>674.95</v>
      </c>
      <c r="AG2454" s="2" t="s">
        <v>36</v>
      </c>
      <c r="AH2454" s="146">
        <v>9.1299999999999997E-4</v>
      </c>
      <c r="AI2454" s="146">
        <v>3.5431844953538599E-3</v>
      </c>
      <c r="AJ2454" s="146">
        <v>1.1572229482770401E-3</v>
      </c>
    </row>
    <row r="2455" spans="1:36" x14ac:dyDescent="0.2">
      <c r="A2455" s="188">
        <v>1038</v>
      </c>
      <c r="B2455" s="2">
        <v>1319</v>
      </c>
      <c r="C2455" s="2" t="s">
        <v>460</v>
      </c>
      <c r="D2455" s="2" t="s">
        <v>461</v>
      </c>
      <c r="E2455" s="4" t="s">
        <v>252</v>
      </c>
      <c r="F2455" s="2" t="s">
        <v>604</v>
      </c>
      <c r="G2455" s="2" t="s">
        <v>605</v>
      </c>
      <c r="H2455" s="2" t="s">
        <v>255</v>
      </c>
      <c r="I2455" s="2" t="s">
        <v>324</v>
      </c>
      <c r="J2455" s="2" t="s">
        <v>30</v>
      </c>
      <c r="K2455" s="2" t="s">
        <v>30</v>
      </c>
      <c r="L2455" s="2" t="s">
        <v>277</v>
      </c>
      <c r="M2455" s="2" t="s">
        <v>31</v>
      </c>
      <c r="N2455" s="2" t="s">
        <v>350</v>
      </c>
      <c r="O2455" s="2" t="s">
        <v>257</v>
      </c>
      <c r="P2455" s="2" t="s">
        <v>362</v>
      </c>
      <c r="Q2455" s="2" t="s">
        <v>259</v>
      </c>
      <c r="R2455" s="2" t="s">
        <v>260</v>
      </c>
      <c r="S2455" s="2" t="s">
        <v>34</v>
      </c>
      <c r="T2455" s="137">
        <v>1.8160000000000001</v>
      </c>
      <c r="U2455" s="2" t="s">
        <v>606</v>
      </c>
      <c r="V2455" s="146">
        <v>2.3E-2</v>
      </c>
      <c r="W2455" s="146">
        <v>5.0500000000000003E-2</v>
      </c>
      <c r="X2455" s="4" t="s">
        <v>263</v>
      </c>
      <c r="Z2455" s="137">
        <v>2652201.54</v>
      </c>
      <c r="AA2455" s="144">
        <v>1</v>
      </c>
      <c r="AB2455" s="157">
        <v>95.44</v>
      </c>
      <c r="AD2455" s="137">
        <v>2531.261</v>
      </c>
      <c r="AG2455" s="2" t="s">
        <v>36</v>
      </c>
      <c r="AH2455" s="146">
        <v>3.7880000000000001E-3</v>
      </c>
      <c r="AI2455" s="146">
        <v>1.32879781040474E-2</v>
      </c>
      <c r="AJ2455" s="146">
        <v>4.3399244996613498E-3</v>
      </c>
    </row>
    <row r="2456" spans="1:36" x14ac:dyDescent="0.2">
      <c r="A2456" s="188">
        <v>1038</v>
      </c>
      <c r="B2456" s="2">
        <v>1319</v>
      </c>
      <c r="C2456" s="2" t="s">
        <v>482</v>
      </c>
      <c r="D2456" s="2" t="s">
        <v>483</v>
      </c>
      <c r="E2456" s="4" t="s">
        <v>252</v>
      </c>
      <c r="F2456" s="2" t="s">
        <v>607</v>
      </c>
      <c r="G2456" s="2" t="s">
        <v>608</v>
      </c>
      <c r="H2456" s="2" t="s">
        <v>255</v>
      </c>
      <c r="I2456" s="2" t="s">
        <v>276</v>
      </c>
      <c r="J2456" s="2" t="s">
        <v>30</v>
      </c>
      <c r="K2456" s="2" t="s">
        <v>30</v>
      </c>
      <c r="L2456" s="2" t="s">
        <v>277</v>
      </c>
      <c r="M2456" s="2" t="s">
        <v>31</v>
      </c>
      <c r="N2456" s="2" t="s">
        <v>312</v>
      </c>
      <c r="O2456" s="2" t="s">
        <v>257</v>
      </c>
      <c r="P2456" s="2" t="s">
        <v>258</v>
      </c>
      <c r="Q2456" s="2" t="s">
        <v>259</v>
      </c>
      <c r="R2456" s="2" t="s">
        <v>260</v>
      </c>
      <c r="S2456" s="2" t="s">
        <v>34</v>
      </c>
      <c r="T2456" s="137">
        <v>12.532999999999999</v>
      </c>
      <c r="U2456" s="2" t="s">
        <v>609</v>
      </c>
      <c r="V2456" s="146">
        <v>9.5999999999999992E-3</v>
      </c>
      <c r="W2456" s="146">
        <v>2.7369999999999998E-2</v>
      </c>
      <c r="X2456" s="4" t="s">
        <v>263</v>
      </c>
      <c r="Z2456" s="137">
        <v>2342361</v>
      </c>
      <c r="AA2456" s="144">
        <v>1</v>
      </c>
      <c r="AB2456" s="157">
        <v>94.6</v>
      </c>
      <c r="AD2456" s="137">
        <v>2215.8739999999998</v>
      </c>
      <c r="AG2456" s="2" t="s">
        <v>36</v>
      </c>
      <c r="AH2456" s="146">
        <v>2.1450000000000002E-3</v>
      </c>
      <c r="AI2456" s="146">
        <v>1.1632335380200601E-2</v>
      </c>
      <c r="AJ2456" s="146">
        <v>3.7991827582432199E-3</v>
      </c>
    </row>
    <row r="2457" spans="1:36" x14ac:dyDescent="0.2">
      <c r="A2457" s="188">
        <v>1038</v>
      </c>
      <c r="B2457" s="2">
        <v>1319</v>
      </c>
      <c r="C2457" s="2" t="s">
        <v>505</v>
      </c>
      <c r="D2457" s="2" t="s">
        <v>506</v>
      </c>
      <c r="E2457" s="4" t="s">
        <v>252</v>
      </c>
      <c r="F2457" s="2" t="s">
        <v>610</v>
      </c>
      <c r="G2457" s="2" t="s">
        <v>611</v>
      </c>
      <c r="H2457" s="2" t="s">
        <v>255</v>
      </c>
      <c r="I2457" s="2" t="s">
        <v>276</v>
      </c>
      <c r="J2457" s="2" t="s">
        <v>30</v>
      </c>
      <c r="K2457" s="2" t="s">
        <v>30</v>
      </c>
      <c r="L2457" s="2" t="s">
        <v>277</v>
      </c>
      <c r="M2457" s="2" t="s">
        <v>31</v>
      </c>
      <c r="N2457" s="2" t="s">
        <v>325</v>
      </c>
      <c r="O2457" s="2" t="s">
        <v>257</v>
      </c>
      <c r="P2457" s="2" t="s">
        <v>368</v>
      </c>
      <c r="Q2457" s="2" t="s">
        <v>298</v>
      </c>
      <c r="R2457" s="2" t="s">
        <v>260</v>
      </c>
      <c r="S2457" s="2" t="s">
        <v>34</v>
      </c>
      <c r="T2457" s="137">
        <v>3.7090000000000001</v>
      </c>
      <c r="U2457" s="2" t="s">
        <v>612</v>
      </c>
      <c r="V2457" s="146">
        <v>6.0000000000000001E-3</v>
      </c>
      <c r="W2457" s="146">
        <v>3.1009999999999999E-2</v>
      </c>
      <c r="X2457" s="4" t="s">
        <v>263</v>
      </c>
      <c r="Z2457" s="137">
        <v>550958</v>
      </c>
      <c r="AA2457" s="144">
        <v>1</v>
      </c>
      <c r="AB2457" s="157">
        <v>107.5</v>
      </c>
      <c r="AD2457" s="137">
        <v>592.28</v>
      </c>
      <c r="AG2457" s="2" t="s">
        <v>36</v>
      </c>
      <c r="AH2457" s="146">
        <v>7.2999999999999996E-4</v>
      </c>
      <c r="AI2457" s="146">
        <v>3.1092017822676801E-3</v>
      </c>
      <c r="AJ2457" s="146">
        <v>1.0154818802075099E-3</v>
      </c>
    </row>
    <row r="2458" spans="1:36" x14ac:dyDescent="0.2">
      <c r="A2458" s="188">
        <v>1038</v>
      </c>
      <c r="B2458" s="2">
        <v>1319</v>
      </c>
      <c r="C2458" s="2" t="s">
        <v>581</v>
      </c>
      <c r="D2458" s="2" t="s">
        <v>582</v>
      </c>
      <c r="E2458" s="4" t="s">
        <v>252</v>
      </c>
      <c r="F2458" s="2" t="s">
        <v>613</v>
      </c>
      <c r="G2458" s="2" t="s">
        <v>614</v>
      </c>
      <c r="H2458" s="2" t="s">
        <v>255</v>
      </c>
      <c r="I2458" s="2" t="s">
        <v>276</v>
      </c>
      <c r="J2458" s="2" t="s">
        <v>30</v>
      </c>
      <c r="K2458" s="2" t="s">
        <v>30</v>
      </c>
      <c r="L2458" s="2" t="s">
        <v>277</v>
      </c>
      <c r="M2458" s="2" t="s">
        <v>31</v>
      </c>
      <c r="N2458" s="2" t="s">
        <v>585</v>
      </c>
      <c r="O2458" s="2" t="s">
        <v>257</v>
      </c>
      <c r="P2458" s="2" t="s">
        <v>297</v>
      </c>
      <c r="Q2458" s="2" t="s">
        <v>298</v>
      </c>
      <c r="R2458" s="2" t="s">
        <v>260</v>
      </c>
      <c r="S2458" s="2" t="s">
        <v>34</v>
      </c>
      <c r="T2458" s="137">
        <v>0.32300000000000001</v>
      </c>
      <c r="U2458" s="2" t="s">
        <v>615</v>
      </c>
      <c r="V2458" s="146">
        <v>0.01</v>
      </c>
      <c r="W2458" s="146">
        <v>5.833E-2</v>
      </c>
      <c r="X2458" s="4" t="s">
        <v>263</v>
      </c>
      <c r="Z2458" s="137">
        <v>56944.76</v>
      </c>
      <c r="AA2458" s="144">
        <v>1</v>
      </c>
      <c r="AB2458" s="157">
        <v>115.9</v>
      </c>
      <c r="AD2458" s="137">
        <v>65.998999999999995</v>
      </c>
      <c r="AG2458" s="2" t="s">
        <v>36</v>
      </c>
      <c r="AH2458" s="146">
        <v>1.684E-3</v>
      </c>
      <c r="AI2458" s="146">
        <v>3.4646482810240999E-4</v>
      </c>
      <c r="AJ2458" s="146">
        <v>1.13157260192551E-4</v>
      </c>
    </row>
    <row r="2459" spans="1:36" x14ac:dyDescent="0.2">
      <c r="A2459" s="188">
        <v>1038</v>
      </c>
      <c r="B2459" s="2">
        <v>1319</v>
      </c>
      <c r="C2459" s="2" t="s">
        <v>308</v>
      </c>
      <c r="D2459" s="2" t="s">
        <v>309</v>
      </c>
      <c r="E2459" s="4" t="s">
        <v>252</v>
      </c>
      <c r="F2459" s="2" t="s">
        <v>616</v>
      </c>
      <c r="G2459" s="2" t="s">
        <v>617</v>
      </c>
      <c r="H2459" s="2" t="s">
        <v>255</v>
      </c>
      <c r="I2459" s="2" t="s">
        <v>276</v>
      </c>
      <c r="J2459" s="2" t="s">
        <v>30</v>
      </c>
      <c r="K2459" s="2" t="s">
        <v>30</v>
      </c>
      <c r="L2459" s="2" t="s">
        <v>277</v>
      </c>
      <c r="M2459" s="2" t="s">
        <v>31</v>
      </c>
      <c r="N2459" s="2" t="s">
        <v>312</v>
      </c>
      <c r="O2459" s="2" t="s">
        <v>257</v>
      </c>
      <c r="P2459" s="2" t="s">
        <v>351</v>
      </c>
      <c r="Q2459" s="2" t="s">
        <v>259</v>
      </c>
      <c r="R2459" s="2" t="s">
        <v>260</v>
      </c>
      <c r="S2459" s="2" t="s">
        <v>34</v>
      </c>
      <c r="T2459" s="137">
        <v>4.4089999999999998</v>
      </c>
      <c r="U2459" s="2" t="s">
        <v>357</v>
      </c>
      <c r="V2459" s="146">
        <v>6.4000000000000003E-3</v>
      </c>
      <c r="W2459" s="146">
        <v>2.8879999999999999E-2</v>
      </c>
      <c r="X2459" s="4" t="s">
        <v>263</v>
      </c>
      <c r="Z2459" s="137">
        <v>423063.57</v>
      </c>
      <c r="AA2459" s="144">
        <v>1</v>
      </c>
      <c r="AB2459" s="157">
        <v>106.72</v>
      </c>
      <c r="AD2459" s="137">
        <v>451.49299999999999</v>
      </c>
      <c r="AG2459" s="2" t="s">
        <v>36</v>
      </c>
      <c r="AH2459" s="146">
        <v>1.3849999999999999E-3</v>
      </c>
      <c r="AI2459" s="146">
        <v>2.3701367086016601E-3</v>
      </c>
      <c r="AJ2459" s="146">
        <v>7.7409928648768502E-4</v>
      </c>
    </row>
    <row r="2460" spans="1:36" x14ac:dyDescent="0.2">
      <c r="A2460" s="188">
        <v>1038</v>
      </c>
      <c r="B2460" s="2">
        <v>1319</v>
      </c>
      <c r="C2460" s="2" t="s">
        <v>562</v>
      </c>
      <c r="D2460" s="2" t="s">
        <v>563</v>
      </c>
      <c r="E2460" s="4" t="s">
        <v>252</v>
      </c>
      <c r="F2460" s="2" t="s">
        <v>1715</v>
      </c>
      <c r="G2460" s="2" t="s">
        <v>1716</v>
      </c>
      <c r="H2460" s="2" t="s">
        <v>255</v>
      </c>
      <c r="I2460" s="2" t="s">
        <v>276</v>
      </c>
      <c r="J2460" s="2" t="s">
        <v>30</v>
      </c>
      <c r="K2460" s="2" t="s">
        <v>30</v>
      </c>
      <c r="L2460" s="2" t="s">
        <v>277</v>
      </c>
      <c r="M2460" s="2" t="s">
        <v>31</v>
      </c>
      <c r="N2460" s="2" t="s">
        <v>312</v>
      </c>
      <c r="O2460" s="2" t="s">
        <v>257</v>
      </c>
      <c r="P2460" s="2" t="s">
        <v>351</v>
      </c>
      <c r="Q2460" s="2" t="s">
        <v>259</v>
      </c>
      <c r="R2460" s="2" t="s">
        <v>260</v>
      </c>
      <c r="S2460" s="2" t="s">
        <v>34</v>
      </c>
      <c r="T2460" s="137">
        <v>2.9769999999999999</v>
      </c>
      <c r="U2460" s="2" t="s">
        <v>603</v>
      </c>
      <c r="V2460" s="146">
        <v>3.0000000000000001E-3</v>
      </c>
      <c r="W2460" s="146">
        <v>2.8979999999999999E-2</v>
      </c>
      <c r="X2460" s="4" t="s">
        <v>263</v>
      </c>
      <c r="Z2460" s="137">
        <v>85284</v>
      </c>
      <c r="AA2460" s="144">
        <v>1</v>
      </c>
      <c r="AB2460" s="157">
        <v>108.85</v>
      </c>
      <c r="AD2460" s="137">
        <v>92.831999999999994</v>
      </c>
      <c r="AG2460" s="2" t="s">
        <v>36</v>
      </c>
      <c r="AH2460" s="146">
        <v>1.5100000000000001E-4</v>
      </c>
      <c r="AI2460" s="146">
        <v>4.8732416252827298E-4</v>
      </c>
      <c r="AJ2460" s="146">
        <v>1.5916266987143899E-4</v>
      </c>
    </row>
    <row r="2461" spans="1:36" x14ac:dyDescent="0.2">
      <c r="A2461" s="188">
        <v>1038</v>
      </c>
      <c r="B2461" s="2">
        <v>1319</v>
      </c>
      <c r="C2461" s="2" t="s">
        <v>618</v>
      </c>
      <c r="D2461" s="2" t="s">
        <v>619</v>
      </c>
      <c r="E2461" s="4" t="s">
        <v>252</v>
      </c>
      <c r="F2461" s="2" t="s">
        <v>620</v>
      </c>
      <c r="G2461" s="2" t="s">
        <v>621</v>
      </c>
      <c r="H2461" s="2" t="s">
        <v>255</v>
      </c>
      <c r="I2461" s="2" t="s">
        <v>276</v>
      </c>
      <c r="J2461" s="2" t="s">
        <v>30</v>
      </c>
      <c r="K2461" s="2" t="s">
        <v>30</v>
      </c>
      <c r="L2461" s="2" t="s">
        <v>277</v>
      </c>
      <c r="M2461" s="2" t="s">
        <v>31</v>
      </c>
      <c r="N2461" s="2" t="s">
        <v>476</v>
      </c>
      <c r="O2461" s="2" t="s">
        <v>257</v>
      </c>
      <c r="P2461" s="2" t="s">
        <v>258</v>
      </c>
      <c r="Q2461" s="2" t="s">
        <v>259</v>
      </c>
      <c r="R2461" s="2" t="s">
        <v>260</v>
      </c>
      <c r="S2461" s="2" t="s">
        <v>34</v>
      </c>
      <c r="T2461" s="137">
        <v>3.145</v>
      </c>
      <c r="U2461" s="2" t="s">
        <v>622</v>
      </c>
      <c r="V2461" s="146">
        <v>7.0000000000000001E-3</v>
      </c>
      <c r="W2461" s="146">
        <v>2.392E-2</v>
      </c>
      <c r="X2461" s="4" t="s">
        <v>263</v>
      </c>
      <c r="Z2461" s="137">
        <v>131933.28</v>
      </c>
      <c r="AA2461" s="144">
        <v>1</v>
      </c>
      <c r="AB2461" s="157">
        <v>111.18</v>
      </c>
      <c r="AD2461" s="137">
        <v>146.68299999999999</v>
      </c>
      <c r="AG2461" s="2" t="s">
        <v>36</v>
      </c>
      <c r="AH2461" s="146">
        <v>2.199E-3</v>
      </c>
      <c r="AI2461" s="146">
        <v>7.7002172719871701E-4</v>
      </c>
      <c r="AJ2461" s="146">
        <v>2.51493201823035E-4</v>
      </c>
    </row>
    <row r="2462" spans="1:36" x14ac:dyDescent="0.2">
      <c r="A2462" s="188">
        <v>1038</v>
      </c>
      <c r="B2462" s="2">
        <v>1319</v>
      </c>
      <c r="C2462" s="2" t="s">
        <v>623</v>
      </c>
      <c r="D2462" s="2" t="s">
        <v>624</v>
      </c>
      <c r="E2462" s="4" t="s">
        <v>252</v>
      </c>
      <c r="F2462" s="2" t="s">
        <v>625</v>
      </c>
      <c r="G2462" s="2" t="s">
        <v>626</v>
      </c>
      <c r="H2462" s="2" t="s">
        <v>255</v>
      </c>
      <c r="I2462" s="2" t="s">
        <v>324</v>
      </c>
      <c r="J2462" s="2" t="s">
        <v>30</v>
      </c>
      <c r="K2462" s="2" t="s">
        <v>30</v>
      </c>
      <c r="L2462" s="2" t="s">
        <v>277</v>
      </c>
      <c r="M2462" s="2" t="s">
        <v>31</v>
      </c>
      <c r="N2462" s="2" t="s">
        <v>585</v>
      </c>
      <c r="O2462" s="2" t="s">
        <v>257</v>
      </c>
      <c r="P2462" s="2" t="s">
        <v>313</v>
      </c>
      <c r="Q2462" s="2" t="s">
        <v>259</v>
      </c>
      <c r="R2462" s="2" t="s">
        <v>260</v>
      </c>
      <c r="S2462" s="2" t="s">
        <v>34</v>
      </c>
      <c r="T2462" s="137">
        <v>0.23599999999999999</v>
      </c>
      <c r="U2462" s="2" t="s">
        <v>314</v>
      </c>
      <c r="V2462" s="146">
        <v>3.7999999999999999E-2</v>
      </c>
      <c r="W2462" s="146">
        <v>6.182E-2</v>
      </c>
      <c r="X2462" s="4" t="s">
        <v>263</v>
      </c>
      <c r="Z2462" s="137">
        <v>28507.43</v>
      </c>
      <c r="AA2462" s="144">
        <v>1</v>
      </c>
      <c r="AB2462" s="157">
        <v>100.47</v>
      </c>
      <c r="AD2462" s="137">
        <v>28.640999999999998</v>
      </c>
      <c r="AG2462" s="2" t="s">
        <v>36</v>
      </c>
      <c r="AH2462" s="146">
        <v>4.8999999999999998E-4</v>
      </c>
      <c r="AI2462" s="146">
        <v>1.5035449596848699E-4</v>
      </c>
      <c r="AJ2462" s="146">
        <v>4.9106580066467597E-5</v>
      </c>
    </row>
    <row r="2463" spans="1:36" x14ac:dyDescent="0.2">
      <c r="A2463" s="188">
        <v>1038</v>
      </c>
      <c r="B2463" s="2">
        <v>1319</v>
      </c>
      <c r="C2463" s="2" t="s">
        <v>491</v>
      </c>
      <c r="D2463" s="2" t="s">
        <v>492</v>
      </c>
      <c r="E2463" s="4" t="s">
        <v>252</v>
      </c>
      <c r="F2463" s="2" t="s">
        <v>627</v>
      </c>
      <c r="G2463" s="2" t="s">
        <v>628</v>
      </c>
      <c r="H2463" s="2" t="s">
        <v>255</v>
      </c>
      <c r="I2463" s="2" t="s">
        <v>276</v>
      </c>
      <c r="J2463" s="2" t="s">
        <v>30</v>
      </c>
      <c r="K2463" s="2" t="s">
        <v>30</v>
      </c>
      <c r="L2463" s="2" t="s">
        <v>277</v>
      </c>
      <c r="M2463" s="2" t="s">
        <v>31</v>
      </c>
      <c r="N2463" s="2" t="s">
        <v>312</v>
      </c>
      <c r="O2463" s="2" t="s">
        <v>257</v>
      </c>
      <c r="P2463" s="2" t="s">
        <v>424</v>
      </c>
      <c r="Q2463" s="2" t="s">
        <v>298</v>
      </c>
      <c r="R2463" s="2" t="s">
        <v>260</v>
      </c>
      <c r="S2463" s="2" t="s">
        <v>34</v>
      </c>
      <c r="T2463" s="137">
        <v>3.4580000000000002</v>
      </c>
      <c r="U2463" s="2" t="s">
        <v>363</v>
      </c>
      <c r="V2463" s="146">
        <v>8.5000000000000006E-3</v>
      </c>
      <c r="W2463" s="146">
        <v>2.86E-2</v>
      </c>
      <c r="X2463" s="4" t="s">
        <v>263</v>
      </c>
      <c r="Z2463" s="137">
        <v>971817.35</v>
      </c>
      <c r="AA2463" s="144">
        <v>1</v>
      </c>
      <c r="AB2463" s="157">
        <v>109.95</v>
      </c>
      <c r="AD2463" s="137">
        <v>1068.5129999999999</v>
      </c>
      <c r="AG2463" s="2" t="s">
        <v>36</v>
      </c>
      <c r="AH2463" s="146">
        <v>1.554E-3</v>
      </c>
      <c r="AI2463" s="146">
        <v>5.6092117133584602E-3</v>
      </c>
      <c r="AJ2463" s="146">
        <v>1.8319984536381E-3</v>
      </c>
    </row>
    <row r="2464" spans="1:36" x14ac:dyDescent="0.2">
      <c r="A2464" s="188">
        <v>1038</v>
      </c>
      <c r="B2464" s="2">
        <v>1319</v>
      </c>
      <c r="C2464" s="2" t="s">
        <v>629</v>
      </c>
      <c r="D2464" s="2" t="s">
        <v>630</v>
      </c>
      <c r="E2464" s="4" t="s">
        <v>252</v>
      </c>
      <c r="F2464" s="2" t="s">
        <v>631</v>
      </c>
      <c r="G2464" s="2" t="s">
        <v>632</v>
      </c>
      <c r="H2464" s="2" t="s">
        <v>255</v>
      </c>
      <c r="I2464" s="2" t="s">
        <v>295</v>
      </c>
      <c r="J2464" s="2" t="s">
        <v>30</v>
      </c>
      <c r="K2464" s="2" t="s">
        <v>30</v>
      </c>
      <c r="L2464" s="2" t="s">
        <v>277</v>
      </c>
      <c r="M2464" s="2" t="s">
        <v>31</v>
      </c>
      <c r="N2464" s="2" t="s">
        <v>391</v>
      </c>
      <c r="O2464" s="2" t="s">
        <v>257</v>
      </c>
      <c r="P2464" s="2" t="s">
        <v>409</v>
      </c>
      <c r="Q2464" s="2" t="s">
        <v>259</v>
      </c>
      <c r="R2464" s="2" t="s">
        <v>260</v>
      </c>
      <c r="S2464" s="2" t="s">
        <v>34</v>
      </c>
      <c r="T2464" s="137">
        <v>4.6399999999999997</v>
      </c>
      <c r="U2464" s="2" t="s">
        <v>633</v>
      </c>
      <c r="V2464" s="146">
        <v>2.6700000000000002E-2</v>
      </c>
      <c r="W2464" s="146">
        <v>4.6339999999999999E-2</v>
      </c>
      <c r="X2464" s="4" t="s">
        <v>263</v>
      </c>
      <c r="Z2464" s="137">
        <v>156524.15</v>
      </c>
      <c r="AA2464" s="144">
        <v>1</v>
      </c>
      <c r="AB2464" s="157">
        <v>92.82</v>
      </c>
      <c r="AD2464" s="137">
        <v>145.286</v>
      </c>
      <c r="AG2464" s="2" t="s">
        <v>36</v>
      </c>
      <c r="AH2464" s="146">
        <v>9.9599999999999992E-4</v>
      </c>
      <c r="AI2464" s="146">
        <v>7.6268440876135204E-4</v>
      </c>
      <c r="AJ2464" s="146">
        <v>2.4909679449915199E-4</v>
      </c>
    </row>
    <row r="2465" spans="1:36" x14ac:dyDescent="0.2">
      <c r="A2465" s="188">
        <v>1038</v>
      </c>
      <c r="B2465" s="2">
        <v>1319</v>
      </c>
      <c r="C2465" s="2" t="s">
        <v>460</v>
      </c>
      <c r="D2465" s="2" t="s">
        <v>461</v>
      </c>
      <c r="E2465" s="4" t="s">
        <v>252</v>
      </c>
      <c r="F2465" s="2" t="s">
        <v>634</v>
      </c>
      <c r="G2465" s="2" t="s">
        <v>635</v>
      </c>
      <c r="H2465" s="2" t="s">
        <v>255</v>
      </c>
      <c r="I2465" s="2" t="s">
        <v>276</v>
      </c>
      <c r="J2465" s="2" t="s">
        <v>30</v>
      </c>
      <c r="K2465" s="2" t="s">
        <v>30</v>
      </c>
      <c r="L2465" s="2" t="s">
        <v>277</v>
      </c>
      <c r="M2465" s="2" t="s">
        <v>31</v>
      </c>
      <c r="N2465" s="2" t="s">
        <v>350</v>
      </c>
      <c r="O2465" s="2" t="s">
        <v>257</v>
      </c>
      <c r="P2465" s="2" t="s">
        <v>362</v>
      </c>
      <c r="Q2465" s="2" t="s">
        <v>259</v>
      </c>
      <c r="R2465" s="2" t="s">
        <v>260</v>
      </c>
      <c r="S2465" s="2" t="s">
        <v>34</v>
      </c>
      <c r="T2465" s="137">
        <v>3.1709999999999998</v>
      </c>
      <c r="U2465" s="2" t="s">
        <v>352</v>
      </c>
      <c r="V2465" s="146">
        <v>1.09E-2</v>
      </c>
      <c r="W2465" s="146">
        <v>3.092E-2</v>
      </c>
      <c r="X2465" s="4" t="s">
        <v>263</v>
      </c>
      <c r="Z2465" s="137">
        <v>1500414</v>
      </c>
      <c r="AA2465" s="144">
        <v>1</v>
      </c>
      <c r="AB2465" s="157">
        <v>110.26</v>
      </c>
      <c r="AD2465" s="137">
        <v>1654.356</v>
      </c>
      <c r="AG2465" s="2" t="s">
        <v>36</v>
      </c>
      <c r="AH2465" s="146">
        <v>2.1080000000000001E-3</v>
      </c>
      <c r="AI2465" s="146">
        <v>8.6846245147947608E-3</v>
      </c>
      <c r="AJ2465" s="146">
        <v>2.8364446725448098E-3</v>
      </c>
    </row>
    <row r="2466" spans="1:36" x14ac:dyDescent="0.2">
      <c r="A2466" s="188">
        <v>1038</v>
      </c>
      <c r="B2466" s="2">
        <v>1319</v>
      </c>
      <c r="C2466" s="2" t="s">
        <v>315</v>
      </c>
      <c r="D2466" s="2" t="s">
        <v>316</v>
      </c>
      <c r="E2466" s="4" t="s">
        <v>252</v>
      </c>
      <c r="F2466" s="2" t="s">
        <v>636</v>
      </c>
      <c r="G2466" s="2" t="s">
        <v>637</v>
      </c>
      <c r="H2466" s="2" t="s">
        <v>255</v>
      </c>
      <c r="I2466" s="2" t="s">
        <v>304</v>
      </c>
      <c r="J2466" s="2" t="s">
        <v>30</v>
      </c>
      <c r="K2466" s="2" t="s">
        <v>30</v>
      </c>
      <c r="L2466" s="2" t="s">
        <v>277</v>
      </c>
      <c r="M2466" s="2" t="s">
        <v>31</v>
      </c>
      <c r="N2466" s="2" t="s">
        <v>306</v>
      </c>
      <c r="O2466" s="2" t="s">
        <v>257</v>
      </c>
      <c r="P2466" s="2" t="s">
        <v>279</v>
      </c>
      <c r="Q2466" s="2" t="s">
        <v>279</v>
      </c>
      <c r="R2466" s="2" t="s">
        <v>279</v>
      </c>
      <c r="S2466" s="2" t="s">
        <v>34</v>
      </c>
      <c r="T2466" s="137">
        <v>0.72399999999999998</v>
      </c>
      <c r="U2466" s="2" t="s">
        <v>307</v>
      </c>
      <c r="V2466" s="146">
        <v>0.03</v>
      </c>
      <c r="W2466" s="146">
        <v>6.2420000000000003E-2</v>
      </c>
      <c r="X2466" s="4" t="s">
        <v>263</v>
      </c>
      <c r="Z2466" s="137">
        <v>153789.76000000001</v>
      </c>
      <c r="AA2466" s="144">
        <v>1</v>
      </c>
      <c r="AB2466" s="157">
        <v>98.8</v>
      </c>
      <c r="AD2466" s="137">
        <v>151.94399999999999</v>
      </c>
      <c r="AG2466" s="2" t="s">
        <v>36</v>
      </c>
      <c r="AH2466" s="146">
        <v>5.3969999999999999E-3</v>
      </c>
      <c r="AI2466" s="146">
        <v>7.9763887820239105E-4</v>
      </c>
      <c r="AJ2466" s="146">
        <v>2.60513110594196E-4</v>
      </c>
    </row>
    <row r="2467" spans="1:36" x14ac:dyDescent="0.2">
      <c r="A2467" s="188">
        <v>1038</v>
      </c>
      <c r="B2467" s="2">
        <v>1319</v>
      </c>
      <c r="C2467" s="2" t="s">
        <v>339</v>
      </c>
      <c r="D2467" s="2" t="s">
        <v>340</v>
      </c>
      <c r="E2467" s="4" t="s">
        <v>252</v>
      </c>
      <c r="F2467" s="2" t="s">
        <v>638</v>
      </c>
      <c r="G2467" s="2" t="s">
        <v>639</v>
      </c>
      <c r="H2467" s="2" t="s">
        <v>255</v>
      </c>
      <c r="I2467" s="2" t="s">
        <v>276</v>
      </c>
      <c r="J2467" s="2" t="s">
        <v>30</v>
      </c>
      <c r="K2467" s="2" t="s">
        <v>85</v>
      </c>
      <c r="L2467" s="2" t="s">
        <v>277</v>
      </c>
      <c r="M2467" s="2" t="s">
        <v>31</v>
      </c>
      <c r="N2467" s="2" t="s">
        <v>306</v>
      </c>
      <c r="O2467" s="2" t="s">
        <v>257</v>
      </c>
      <c r="P2467" s="2" t="s">
        <v>343</v>
      </c>
      <c r="Q2467" s="2" t="s">
        <v>298</v>
      </c>
      <c r="R2467" s="2" t="s">
        <v>260</v>
      </c>
      <c r="S2467" s="2" t="s">
        <v>34</v>
      </c>
      <c r="T2467" s="137">
        <v>1.8959999999999999</v>
      </c>
      <c r="U2467" s="2" t="s">
        <v>495</v>
      </c>
      <c r="V2467" s="146">
        <v>1.4800000000000001E-2</v>
      </c>
      <c r="W2467" s="146">
        <v>3.0870000000000002E-2</v>
      </c>
      <c r="X2467" s="4" t="s">
        <v>263</v>
      </c>
      <c r="Z2467" s="137">
        <v>255339.26</v>
      </c>
      <c r="AA2467" s="144">
        <v>1</v>
      </c>
      <c r="AB2467" s="157">
        <v>113.45</v>
      </c>
      <c r="AD2467" s="137">
        <v>289.68200000000002</v>
      </c>
      <c r="AG2467" s="2" t="s">
        <v>36</v>
      </c>
      <c r="AH2467" s="146">
        <v>8.7799999999999998E-4</v>
      </c>
      <c r="AI2467" s="146">
        <v>1.52070175060132E-3</v>
      </c>
      <c r="AJ2467" s="146">
        <v>4.9666930005719603E-4</v>
      </c>
    </row>
    <row r="2468" spans="1:36" x14ac:dyDescent="0.2">
      <c r="A2468" s="188">
        <v>1038</v>
      </c>
      <c r="B2468" s="2">
        <v>1319</v>
      </c>
      <c r="C2468" s="2" t="s">
        <v>640</v>
      </c>
      <c r="D2468" s="2" t="s">
        <v>641</v>
      </c>
      <c r="E2468" s="4" t="s">
        <v>642</v>
      </c>
      <c r="F2468" s="2" t="s">
        <v>643</v>
      </c>
      <c r="G2468" s="2" t="s">
        <v>644</v>
      </c>
      <c r="H2468" s="2" t="s">
        <v>255</v>
      </c>
      <c r="I2468" s="2" t="s">
        <v>324</v>
      </c>
      <c r="J2468" s="2" t="s">
        <v>30</v>
      </c>
      <c r="K2468" s="2" t="s">
        <v>30</v>
      </c>
      <c r="L2468" s="2" t="s">
        <v>277</v>
      </c>
      <c r="M2468" s="2" t="s">
        <v>31</v>
      </c>
      <c r="N2468" s="2" t="s">
        <v>296</v>
      </c>
      <c r="O2468" s="2" t="s">
        <v>257</v>
      </c>
      <c r="P2468" s="2" t="s">
        <v>351</v>
      </c>
      <c r="Q2468" s="2" t="s">
        <v>259</v>
      </c>
      <c r="R2468" s="2" t="s">
        <v>260</v>
      </c>
      <c r="S2468" s="2" t="s">
        <v>34</v>
      </c>
      <c r="T2468" s="137">
        <v>1.49</v>
      </c>
      <c r="U2468" s="2" t="s">
        <v>645</v>
      </c>
      <c r="V2468" s="146">
        <v>5.2499999999999998E-2</v>
      </c>
      <c r="W2468" s="146">
        <v>5.1589999999999997E-2</v>
      </c>
      <c r="X2468" s="4" t="s">
        <v>263</v>
      </c>
      <c r="Z2468" s="137">
        <v>1040010</v>
      </c>
      <c r="AA2468" s="144">
        <v>1</v>
      </c>
      <c r="AB2468" s="157">
        <v>101.4</v>
      </c>
      <c r="AD2468" s="137">
        <v>1054.57</v>
      </c>
      <c r="AG2468" s="2" t="s">
        <v>36</v>
      </c>
      <c r="AH2468" s="146">
        <v>3.1519999999999999E-3</v>
      </c>
      <c r="AI2468" s="146">
        <v>5.5360170683069502E-3</v>
      </c>
      <c r="AJ2468" s="146">
        <v>1.80809269229384E-3</v>
      </c>
    </row>
    <row r="2469" spans="1:36" x14ac:dyDescent="0.2">
      <c r="A2469" s="188">
        <v>1038</v>
      </c>
      <c r="B2469" s="2">
        <v>1319</v>
      </c>
      <c r="C2469" s="2" t="s">
        <v>646</v>
      </c>
      <c r="D2469" s="2" t="s">
        <v>647</v>
      </c>
      <c r="E2469" s="4" t="s">
        <v>252</v>
      </c>
      <c r="F2469" s="2" t="s">
        <v>648</v>
      </c>
      <c r="G2469" s="2" t="s">
        <v>649</v>
      </c>
      <c r="H2469" s="2" t="s">
        <v>255</v>
      </c>
      <c r="I2469" s="2" t="s">
        <v>324</v>
      </c>
      <c r="J2469" s="2" t="s">
        <v>30</v>
      </c>
      <c r="K2469" s="2" t="s">
        <v>30</v>
      </c>
      <c r="L2469" s="2" t="s">
        <v>277</v>
      </c>
      <c r="M2469" s="2" t="s">
        <v>31</v>
      </c>
      <c r="N2469" s="2" t="s">
        <v>585</v>
      </c>
      <c r="O2469" s="2" t="s">
        <v>257</v>
      </c>
      <c r="P2469" s="2" t="s">
        <v>650</v>
      </c>
      <c r="Q2469" s="2" t="s">
        <v>298</v>
      </c>
      <c r="R2469" s="2" t="s">
        <v>260</v>
      </c>
      <c r="S2469" s="2" t="s">
        <v>34</v>
      </c>
      <c r="T2469" s="137">
        <v>0.23599999999999999</v>
      </c>
      <c r="U2469" s="2" t="s">
        <v>314</v>
      </c>
      <c r="V2469" s="146">
        <v>3.15E-2</v>
      </c>
      <c r="W2469" s="146">
        <v>8.8760000000000006E-2</v>
      </c>
      <c r="X2469" s="4" t="s">
        <v>263</v>
      </c>
      <c r="Z2469" s="137">
        <v>38410.11</v>
      </c>
      <c r="AA2469" s="144">
        <v>1</v>
      </c>
      <c r="AB2469" s="157">
        <v>99.56</v>
      </c>
      <c r="AD2469" s="137">
        <v>38.241</v>
      </c>
      <c r="AG2469" s="2" t="s">
        <v>36</v>
      </c>
      <c r="AH2469" s="146">
        <v>8.8999999999999995E-4</v>
      </c>
      <c r="AI2469" s="146">
        <v>2.0074853707455E-4</v>
      </c>
      <c r="AJ2469" s="146">
        <v>6.5565542590384203E-5</v>
      </c>
    </row>
    <row r="2470" spans="1:36" x14ac:dyDescent="0.2">
      <c r="A2470" s="188">
        <v>1038</v>
      </c>
      <c r="B2470" s="2">
        <v>1319</v>
      </c>
      <c r="C2470" s="2" t="s">
        <v>300</v>
      </c>
      <c r="D2470" s="2" t="s">
        <v>301</v>
      </c>
      <c r="E2470" s="4" t="s">
        <v>252</v>
      </c>
      <c r="F2470" s="2" t="s">
        <v>302</v>
      </c>
      <c r="G2470" s="2" t="s">
        <v>303</v>
      </c>
      <c r="H2470" s="2" t="s">
        <v>255</v>
      </c>
      <c r="I2470" s="2" t="s">
        <v>304</v>
      </c>
      <c r="J2470" s="2" t="s">
        <v>30</v>
      </c>
      <c r="K2470" s="2" t="s">
        <v>305</v>
      </c>
      <c r="L2470" s="2" t="s">
        <v>277</v>
      </c>
      <c r="M2470" s="2" t="s">
        <v>31</v>
      </c>
      <c r="N2470" s="2" t="s">
        <v>306</v>
      </c>
      <c r="O2470" s="2" t="s">
        <v>257</v>
      </c>
      <c r="P2470" s="2" t="s">
        <v>279</v>
      </c>
      <c r="Q2470" s="2" t="s">
        <v>279</v>
      </c>
      <c r="R2470" s="2" t="s">
        <v>279</v>
      </c>
      <c r="S2470" s="2" t="s">
        <v>34</v>
      </c>
      <c r="T2470" s="137">
        <v>0.72599999999999998</v>
      </c>
      <c r="U2470" s="2" t="s">
        <v>307</v>
      </c>
      <c r="V2470" s="146">
        <v>2.5000000000000001E-2</v>
      </c>
      <c r="W2470" s="146">
        <v>1E-4</v>
      </c>
      <c r="X2470" s="4" t="s">
        <v>263</v>
      </c>
      <c r="Z2470" s="137">
        <v>1706110</v>
      </c>
      <c r="AA2470" s="144">
        <v>1</v>
      </c>
      <c r="AB2470" s="157">
        <v>107</v>
      </c>
      <c r="AD2470" s="137">
        <v>1825.538</v>
      </c>
      <c r="AG2470" s="2" t="s">
        <v>36</v>
      </c>
      <c r="AH2470" s="146">
        <v>5.104E-3</v>
      </c>
      <c r="AI2470" s="146">
        <v>9.58324864578264E-3</v>
      </c>
      <c r="AJ2470" s="146">
        <v>3.1299401051473998E-3</v>
      </c>
    </row>
    <row r="2471" spans="1:36" x14ac:dyDescent="0.2">
      <c r="A2471" s="188">
        <v>1038</v>
      </c>
      <c r="B2471" s="2">
        <v>1319</v>
      </c>
      <c r="C2471" s="2" t="s">
        <v>308</v>
      </c>
      <c r="D2471" s="2" t="s">
        <v>309</v>
      </c>
      <c r="E2471" s="4" t="s">
        <v>252</v>
      </c>
      <c r="F2471" s="2" t="s">
        <v>310</v>
      </c>
      <c r="G2471" s="2" t="s">
        <v>311</v>
      </c>
      <c r="H2471" s="2" t="s">
        <v>255</v>
      </c>
      <c r="I2471" s="2" t="s">
        <v>304</v>
      </c>
      <c r="J2471" s="2" t="s">
        <v>30</v>
      </c>
      <c r="K2471" s="2" t="s">
        <v>30</v>
      </c>
      <c r="L2471" s="2" t="s">
        <v>277</v>
      </c>
      <c r="M2471" s="2" t="s">
        <v>31</v>
      </c>
      <c r="N2471" s="2" t="s">
        <v>312</v>
      </c>
      <c r="O2471" s="2" t="s">
        <v>257</v>
      </c>
      <c r="P2471" s="2" t="s">
        <v>313</v>
      </c>
      <c r="Q2471" s="2" t="s">
        <v>259</v>
      </c>
      <c r="R2471" s="2" t="s">
        <v>260</v>
      </c>
      <c r="S2471" s="2" t="s">
        <v>34</v>
      </c>
      <c r="T2471" s="137">
        <v>0.23599999999999999</v>
      </c>
      <c r="U2471" s="2" t="s">
        <v>314</v>
      </c>
      <c r="V2471" s="146">
        <v>0.01</v>
      </c>
      <c r="W2471" s="146">
        <v>7.9719999999999999E-2</v>
      </c>
      <c r="X2471" s="4" t="s">
        <v>263</v>
      </c>
      <c r="Z2471" s="137">
        <v>55066</v>
      </c>
      <c r="AA2471" s="144">
        <v>1</v>
      </c>
      <c r="AB2471" s="157">
        <v>98.7</v>
      </c>
      <c r="AD2471" s="137">
        <v>54.35</v>
      </c>
      <c r="AG2471" s="2" t="s">
        <v>36</v>
      </c>
      <c r="AH2471" s="146">
        <v>2.2900000000000001E-4</v>
      </c>
      <c r="AI2471" s="146">
        <v>2.8531370495366601E-4</v>
      </c>
      <c r="AJ2471" s="146">
        <v>9.31849773172345E-5</v>
      </c>
    </row>
    <row r="2472" spans="1:36" x14ac:dyDescent="0.2">
      <c r="A2472" s="188">
        <v>1038</v>
      </c>
      <c r="B2472" s="2">
        <v>1319</v>
      </c>
      <c r="C2472" s="2" t="s">
        <v>568</v>
      </c>
      <c r="D2472" s="2" t="s">
        <v>569</v>
      </c>
      <c r="E2472" s="4" t="s">
        <v>252</v>
      </c>
      <c r="F2472" s="2" t="s">
        <v>1518</v>
      </c>
      <c r="G2472" s="2" t="s">
        <v>1519</v>
      </c>
      <c r="H2472" s="2" t="s">
        <v>255</v>
      </c>
      <c r="I2472" s="2" t="s">
        <v>276</v>
      </c>
      <c r="J2472" s="2" t="s">
        <v>30</v>
      </c>
      <c r="K2472" s="2" t="s">
        <v>30</v>
      </c>
      <c r="L2472" s="2" t="s">
        <v>277</v>
      </c>
      <c r="M2472" s="2" t="s">
        <v>31</v>
      </c>
      <c r="N2472" s="2" t="s">
        <v>288</v>
      </c>
      <c r="O2472" s="2" t="s">
        <v>257</v>
      </c>
      <c r="P2472" s="2" t="s">
        <v>332</v>
      </c>
      <c r="Q2472" s="2" t="s">
        <v>259</v>
      </c>
      <c r="R2472" s="2" t="s">
        <v>260</v>
      </c>
      <c r="S2472" s="2" t="s">
        <v>34</v>
      </c>
      <c r="T2472" s="137">
        <v>2.2959999999999998</v>
      </c>
      <c r="U2472" s="2" t="s">
        <v>352</v>
      </c>
      <c r="V2472" s="146">
        <v>1E-3</v>
      </c>
      <c r="W2472" s="146">
        <v>3.0259999999999999E-2</v>
      </c>
      <c r="X2472" s="4" t="s">
        <v>263</v>
      </c>
      <c r="Z2472" s="137">
        <v>107374.49</v>
      </c>
      <c r="AA2472" s="144">
        <v>1</v>
      </c>
      <c r="AB2472" s="157">
        <v>108.09</v>
      </c>
      <c r="AD2472" s="137">
        <v>116.06100000000001</v>
      </c>
      <c r="AG2472" s="2" t="s">
        <v>36</v>
      </c>
      <c r="AH2472" s="146">
        <v>2.05E-4</v>
      </c>
      <c r="AI2472" s="146">
        <v>6.0926829807301402E-4</v>
      </c>
      <c r="AJ2472" s="146">
        <v>1.9899027474079399E-4</v>
      </c>
    </row>
    <row r="2473" spans="1:36" x14ac:dyDescent="0.2">
      <c r="A2473" s="188">
        <v>1038</v>
      </c>
      <c r="B2473" s="2">
        <v>1319</v>
      </c>
      <c r="C2473" s="2" t="s">
        <v>315</v>
      </c>
      <c r="D2473" s="2" t="s">
        <v>316</v>
      </c>
      <c r="E2473" s="4" t="s">
        <v>252</v>
      </c>
      <c r="F2473" s="2" t="s">
        <v>317</v>
      </c>
      <c r="G2473" s="2" t="s">
        <v>318</v>
      </c>
      <c r="H2473" s="2" t="s">
        <v>255</v>
      </c>
      <c r="I2473" s="2" t="s">
        <v>276</v>
      </c>
      <c r="J2473" s="2" t="s">
        <v>30</v>
      </c>
      <c r="K2473" s="2" t="s">
        <v>30</v>
      </c>
      <c r="L2473" s="2" t="s">
        <v>277</v>
      </c>
      <c r="M2473" s="2" t="s">
        <v>31</v>
      </c>
      <c r="N2473" s="2" t="s">
        <v>306</v>
      </c>
      <c r="O2473" s="2" t="s">
        <v>257</v>
      </c>
      <c r="P2473" s="2" t="s">
        <v>279</v>
      </c>
      <c r="Q2473" s="2" t="s">
        <v>279</v>
      </c>
      <c r="R2473" s="2" t="s">
        <v>279</v>
      </c>
      <c r="S2473" s="2" t="s">
        <v>34</v>
      </c>
      <c r="T2473" s="137">
        <v>1.7849999999999999</v>
      </c>
      <c r="U2473" s="2" t="s">
        <v>319</v>
      </c>
      <c r="V2473" s="146">
        <v>0.04</v>
      </c>
      <c r="W2473" s="146">
        <v>4.9329999999999999E-2</v>
      </c>
      <c r="X2473" s="4" t="s">
        <v>263</v>
      </c>
      <c r="Z2473" s="137">
        <v>35532.78</v>
      </c>
      <c r="AA2473" s="144">
        <v>1</v>
      </c>
      <c r="AB2473" s="157">
        <v>115.59</v>
      </c>
      <c r="AD2473" s="137">
        <v>41.072000000000003</v>
      </c>
      <c r="AG2473" s="2" t="s">
        <v>36</v>
      </c>
      <c r="AH2473" s="146">
        <v>5.4699999999999996E-4</v>
      </c>
      <c r="AI2473" s="146">
        <v>2.1561124184758801E-4</v>
      </c>
      <c r="AJ2473" s="146">
        <v>7.0419781216507301E-5</v>
      </c>
    </row>
    <row r="2474" spans="1:36" x14ac:dyDescent="0.2">
      <c r="A2474" s="188">
        <v>1038</v>
      </c>
      <c r="B2474" s="2">
        <v>1319</v>
      </c>
      <c r="C2474" s="2" t="s">
        <v>562</v>
      </c>
      <c r="D2474" s="2" t="s">
        <v>563</v>
      </c>
      <c r="E2474" s="4" t="s">
        <v>252</v>
      </c>
      <c r="F2474" s="2" t="s">
        <v>654</v>
      </c>
      <c r="G2474" s="2" t="s">
        <v>655</v>
      </c>
      <c r="H2474" s="2" t="s">
        <v>255</v>
      </c>
      <c r="I2474" s="2" t="s">
        <v>276</v>
      </c>
      <c r="J2474" s="2" t="s">
        <v>30</v>
      </c>
      <c r="K2474" s="2" t="s">
        <v>30</v>
      </c>
      <c r="L2474" s="2" t="s">
        <v>277</v>
      </c>
      <c r="M2474" s="2" t="s">
        <v>31</v>
      </c>
      <c r="N2474" s="2" t="s">
        <v>312</v>
      </c>
      <c r="O2474" s="2" t="s">
        <v>257</v>
      </c>
      <c r="P2474" s="2" t="s">
        <v>351</v>
      </c>
      <c r="Q2474" s="2" t="s">
        <v>259</v>
      </c>
      <c r="R2474" s="2" t="s">
        <v>260</v>
      </c>
      <c r="S2474" s="2" t="s">
        <v>34</v>
      </c>
      <c r="T2474" s="137">
        <v>1.48</v>
      </c>
      <c r="U2474" s="2" t="s">
        <v>119</v>
      </c>
      <c r="V2474" s="146">
        <v>3.0000000000000001E-3</v>
      </c>
      <c r="W2474" s="146">
        <v>3.3669999999999999E-2</v>
      </c>
      <c r="X2474" s="4" t="s">
        <v>263</v>
      </c>
      <c r="Z2474" s="137">
        <v>369871</v>
      </c>
      <c r="AA2474" s="144">
        <v>1</v>
      </c>
      <c r="AB2474" s="157">
        <v>109.52</v>
      </c>
      <c r="AD2474" s="137">
        <v>405.08300000000003</v>
      </c>
      <c r="AG2474" s="2" t="s">
        <v>36</v>
      </c>
      <c r="AH2474" s="146">
        <v>7.27E-4</v>
      </c>
      <c r="AI2474" s="146">
        <v>2.1265013700913099E-3</v>
      </c>
      <c r="AJ2474" s="146">
        <v>6.9452668587794396E-4</v>
      </c>
    </row>
    <row r="2475" spans="1:36" x14ac:dyDescent="0.2">
      <c r="A2475" s="188">
        <v>1038</v>
      </c>
      <c r="B2475" s="2">
        <v>1319</v>
      </c>
      <c r="C2475" s="2" t="s">
        <v>656</v>
      </c>
      <c r="D2475" s="2" t="s">
        <v>657</v>
      </c>
      <c r="E2475" s="4" t="s">
        <v>252</v>
      </c>
      <c r="F2475" s="2" t="s">
        <v>658</v>
      </c>
      <c r="G2475" s="2" t="s">
        <v>659</v>
      </c>
      <c r="H2475" s="2" t="s">
        <v>255</v>
      </c>
      <c r="I2475" s="2" t="s">
        <v>324</v>
      </c>
      <c r="J2475" s="2" t="s">
        <v>30</v>
      </c>
      <c r="K2475" s="2" t="s">
        <v>30</v>
      </c>
      <c r="L2475" s="2" t="s">
        <v>277</v>
      </c>
      <c r="M2475" s="2" t="s">
        <v>31</v>
      </c>
      <c r="N2475" s="2" t="s">
        <v>660</v>
      </c>
      <c r="O2475" s="2" t="s">
        <v>257</v>
      </c>
      <c r="P2475" s="2" t="s">
        <v>403</v>
      </c>
      <c r="Q2475" s="2" t="s">
        <v>259</v>
      </c>
      <c r="R2475" s="2" t="s">
        <v>260</v>
      </c>
      <c r="S2475" s="2" t="s">
        <v>34</v>
      </c>
      <c r="T2475" s="137">
        <v>3.5999999999999997E-2</v>
      </c>
      <c r="U2475" s="2" t="s">
        <v>661</v>
      </c>
      <c r="V2475" s="146">
        <v>0.03</v>
      </c>
      <c r="W2475" s="146">
        <v>0.10798000000000001</v>
      </c>
      <c r="X2475" s="4" t="s">
        <v>263</v>
      </c>
      <c r="Z2475" s="137">
        <v>71428.570000000007</v>
      </c>
      <c r="AA2475" s="144">
        <v>1</v>
      </c>
      <c r="AB2475" s="157">
        <v>101.13</v>
      </c>
      <c r="AD2475" s="137">
        <v>72.236000000000004</v>
      </c>
      <c r="AG2475" s="2" t="s">
        <v>36</v>
      </c>
      <c r="AH2475" s="146">
        <v>8.2600000000000002E-4</v>
      </c>
      <c r="AI2475" s="146">
        <v>3.7920487605413799E-4</v>
      </c>
      <c r="AJ2475" s="146">
        <v>1.2385033442199401E-4</v>
      </c>
    </row>
    <row r="2476" spans="1:36" x14ac:dyDescent="0.2">
      <c r="A2476" s="188">
        <v>1038</v>
      </c>
      <c r="B2476" s="2">
        <v>1319</v>
      </c>
      <c r="C2476" s="2" t="s">
        <v>656</v>
      </c>
      <c r="D2476" s="2" t="s">
        <v>657</v>
      </c>
      <c r="E2476" s="4" t="s">
        <v>252</v>
      </c>
      <c r="F2476" s="2" t="s">
        <v>662</v>
      </c>
      <c r="G2476" s="2" t="s">
        <v>663</v>
      </c>
      <c r="H2476" s="2" t="s">
        <v>255</v>
      </c>
      <c r="I2476" s="2" t="s">
        <v>324</v>
      </c>
      <c r="J2476" s="2" t="s">
        <v>30</v>
      </c>
      <c r="K2476" s="2" t="s">
        <v>30</v>
      </c>
      <c r="L2476" s="2" t="s">
        <v>277</v>
      </c>
      <c r="M2476" s="2" t="s">
        <v>31</v>
      </c>
      <c r="N2476" s="2" t="s">
        <v>660</v>
      </c>
      <c r="O2476" s="2" t="s">
        <v>257</v>
      </c>
      <c r="P2476" s="2" t="s">
        <v>403</v>
      </c>
      <c r="Q2476" s="2" t="s">
        <v>259</v>
      </c>
      <c r="R2476" s="2" t="s">
        <v>260</v>
      </c>
      <c r="S2476" s="2" t="s">
        <v>34</v>
      </c>
      <c r="T2476" s="137">
        <v>3.5999999999999997E-2</v>
      </c>
      <c r="U2476" s="2" t="s">
        <v>661</v>
      </c>
      <c r="V2476" s="146">
        <v>5.8500000000000003E-2</v>
      </c>
      <c r="W2476" s="146">
        <v>8.0960000000000004E-2</v>
      </c>
      <c r="X2476" s="4" t="s">
        <v>263</v>
      </c>
      <c r="Z2476" s="137">
        <v>76721.38</v>
      </c>
      <c r="AA2476" s="144">
        <v>1</v>
      </c>
      <c r="AB2476" s="157">
        <v>102.64</v>
      </c>
      <c r="AD2476" s="137">
        <v>78.747</v>
      </c>
      <c r="AG2476" s="2" t="s">
        <v>36</v>
      </c>
      <c r="AH2476" s="146">
        <v>4.9799999999999996E-4</v>
      </c>
      <c r="AI2476" s="146">
        <v>4.1338527196543102E-4</v>
      </c>
      <c r="AJ2476" s="146">
        <v>1.35013833974899E-4</v>
      </c>
    </row>
    <row r="2477" spans="1:36" x14ac:dyDescent="0.2">
      <c r="A2477" s="188">
        <v>1038</v>
      </c>
      <c r="B2477" s="2">
        <v>1319</v>
      </c>
      <c r="C2477" s="2" t="s">
        <v>664</v>
      </c>
      <c r="D2477" s="2" t="s">
        <v>665</v>
      </c>
      <c r="E2477" s="4" t="s">
        <v>252</v>
      </c>
      <c r="F2477" s="2" t="s">
        <v>666</v>
      </c>
      <c r="G2477" s="2" t="s">
        <v>667</v>
      </c>
      <c r="H2477" s="2" t="s">
        <v>255</v>
      </c>
      <c r="I2477" s="2" t="s">
        <v>276</v>
      </c>
      <c r="J2477" s="2" t="s">
        <v>30</v>
      </c>
      <c r="K2477" s="2" t="s">
        <v>30</v>
      </c>
      <c r="L2477" s="2" t="s">
        <v>277</v>
      </c>
      <c r="M2477" s="2" t="s">
        <v>31</v>
      </c>
      <c r="N2477" s="2" t="s">
        <v>306</v>
      </c>
      <c r="O2477" s="2" t="s">
        <v>257</v>
      </c>
      <c r="P2477" s="2" t="s">
        <v>279</v>
      </c>
      <c r="Q2477" s="2" t="s">
        <v>279</v>
      </c>
      <c r="R2477" s="2" t="s">
        <v>279</v>
      </c>
      <c r="S2477" s="2" t="s">
        <v>34</v>
      </c>
      <c r="T2477" s="137">
        <v>1.5049999999999999</v>
      </c>
      <c r="U2477" s="2" t="s">
        <v>495</v>
      </c>
      <c r="V2477" s="146">
        <v>2.9499999999999998E-2</v>
      </c>
      <c r="W2477" s="146">
        <v>3.0439999999999998E-2</v>
      </c>
      <c r="X2477" s="4" t="s">
        <v>263</v>
      </c>
      <c r="Z2477" s="137">
        <v>229471.48</v>
      </c>
      <c r="AA2477" s="144">
        <v>1</v>
      </c>
      <c r="AB2477" s="157">
        <v>114.61</v>
      </c>
      <c r="AD2477" s="137">
        <v>262.99700000000001</v>
      </c>
      <c r="AG2477" s="2" t="s">
        <v>36</v>
      </c>
      <c r="AH2477" s="146">
        <v>9.4200000000000002E-4</v>
      </c>
      <c r="AI2477" s="146">
        <v>1.3806168816312399E-3</v>
      </c>
      <c r="AJ2477" s="146">
        <v>4.50916834925582E-4</v>
      </c>
    </row>
    <row r="2478" spans="1:36" x14ac:dyDescent="0.2">
      <c r="A2478" s="188">
        <v>1038</v>
      </c>
      <c r="B2478" s="2">
        <v>1319</v>
      </c>
      <c r="C2478" s="2" t="s">
        <v>668</v>
      </c>
      <c r="D2478" s="2" t="s">
        <v>669</v>
      </c>
      <c r="E2478" s="4" t="s">
        <v>252</v>
      </c>
      <c r="F2478" s="2" t="s">
        <v>670</v>
      </c>
      <c r="G2478" s="2" t="s">
        <v>671</v>
      </c>
      <c r="H2478" s="2" t="s">
        <v>255</v>
      </c>
      <c r="I2478" s="2" t="s">
        <v>324</v>
      </c>
      <c r="J2478" s="2" t="s">
        <v>30</v>
      </c>
      <c r="K2478" s="2" t="s">
        <v>85</v>
      </c>
      <c r="L2478" s="2" t="s">
        <v>277</v>
      </c>
      <c r="M2478" s="2" t="s">
        <v>31</v>
      </c>
      <c r="N2478" s="2" t="s">
        <v>350</v>
      </c>
      <c r="O2478" s="2" t="s">
        <v>257</v>
      </c>
      <c r="P2478" s="2" t="s">
        <v>279</v>
      </c>
      <c r="Q2478" s="2" t="s">
        <v>279</v>
      </c>
      <c r="R2478" s="2" t="s">
        <v>279</v>
      </c>
      <c r="S2478" s="2" t="s">
        <v>34</v>
      </c>
      <c r="T2478" s="137">
        <v>0.71399999999999997</v>
      </c>
      <c r="U2478" s="2" t="s">
        <v>307</v>
      </c>
      <c r="V2478" s="146">
        <v>6.7500000000000004E-2</v>
      </c>
      <c r="W2478" s="146">
        <v>6.3270000000000007E-2</v>
      </c>
      <c r="X2478" s="4" t="s">
        <v>263</v>
      </c>
      <c r="Z2478" s="137">
        <v>261098</v>
      </c>
      <c r="AA2478" s="144">
        <v>1</v>
      </c>
      <c r="AB2478" s="157">
        <v>103</v>
      </c>
      <c r="AD2478" s="137">
        <v>268.93099999999998</v>
      </c>
      <c r="AG2478" s="2" t="s">
        <v>36</v>
      </c>
      <c r="AH2478" s="146">
        <v>8.1899999999999996E-4</v>
      </c>
      <c r="AI2478" s="146">
        <v>1.4117660054700899E-3</v>
      </c>
      <c r="AJ2478" s="146">
        <v>4.61090304857024E-4</v>
      </c>
    </row>
    <row r="2479" spans="1:36" x14ac:dyDescent="0.2">
      <c r="A2479" s="188">
        <v>1038</v>
      </c>
      <c r="B2479" s="2">
        <v>1319</v>
      </c>
      <c r="C2479" s="2" t="s">
        <v>672</v>
      </c>
      <c r="D2479" s="2" t="s">
        <v>673</v>
      </c>
      <c r="E2479" s="4" t="s">
        <v>252</v>
      </c>
      <c r="F2479" s="2" t="s">
        <v>674</v>
      </c>
      <c r="G2479" s="2" t="s">
        <v>675</v>
      </c>
      <c r="H2479" s="2" t="s">
        <v>255</v>
      </c>
      <c r="I2479" s="2" t="s">
        <v>324</v>
      </c>
      <c r="J2479" s="2" t="s">
        <v>30</v>
      </c>
      <c r="K2479" s="2" t="s">
        <v>30</v>
      </c>
      <c r="L2479" s="2" t="s">
        <v>277</v>
      </c>
      <c r="M2479" s="2" t="s">
        <v>31</v>
      </c>
      <c r="N2479" s="2" t="s">
        <v>278</v>
      </c>
      <c r="O2479" s="2" t="s">
        <v>257</v>
      </c>
      <c r="P2479" s="2" t="s">
        <v>279</v>
      </c>
      <c r="Q2479" s="2" t="s">
        <v>279</v>
      </c>
      <c r="R2479" s="2" t="s">
        <v>279</v>
      </c>
      <c r="S2479" s="2" t="s">
        <v>34</v>
      </c>
      <c r="T2479" s="137">
        <v>1.5489999999999999</v>
      </c>
      <c r="U2479" s="2" t="s">
        <v>676</v>
      </c>
      <c r="V2479" s="146">
        <v>4.4999999999999998E-2</v>
      </c>
      <c r="W2479" s="146">
        <v>6.3100000000000003E-2</v>
      </c>
      <c r="X2479" s="4" t="s">
        <v>263</v>
      </c>
      <c r="Z2479" s="137">
        <v>193243.7</v>
      </c>
      <c r="AA2479" s="144">
        <v>1</v>
      </c>
      <c r="AB2479" s="157">
        <v>98.96</v>
      </c>
      <c r="AD2479" s="137">
        <v>191.23400000000001</v>
      </c>
      <c r="AG2479" s="2" t="s">
        <v>36</v>
      </c>
      <c r="AH2479" s="146">
        <v>1.3799999999999999E-3</v>
      </c>
      <c r="AI2479" s="146">
        <v>1.0038919717172601E-3</v>
      </c>
      <c r="AJ2479" s="146">
        <v>3.2787647066802501E-4</v>
      </c>
    </row>
    <row r="2480" spans="1:36" x14ac:dyDescent="0.2">
      <c r="A2480" s="188">
        <v>1038</v>
      </c>
      <c r="B2480" s="2">
        <v>1319</v>
      </c>
      <c r="C2480" s="2" t="s">
        <v>320</v>
      </c>
      <c r="D2480" s="2" t="s">
        <v>321</v>
      </c>
      <c r="E2480" s="4" t="s">
        <v>252</v>
      </c>
      <c r="F2480" s="2" t="s">
        <v>677</v>
      </c>
      <c r="G2480" s="2" t="s">
        <v>678</v>
      </c>
      <c r="H2480" s="2" t="s">
        <v>255</v>
      </c>
      <c r="I2480" s="2" t="s">
        <v>324</v>
      </c>
      <c r="J2480" s="2" t="s">
        <v>30</v>
      </c>
      <c r="K2480" s="2" t="s">
        <v>30</v>
      </c>
      <c r="L2480" s="2" t="s">
        <v>277</v>
      </c>
      <c r="M2480" s="2" t="s">
        <v>31</v>
      </c>
      <c r="N2480" s="2" t="s">
        <v>325</v>
      </c>
      <c r="O2480" s="2" t="s">
        <v>257</v>
      </c>
      <c r="P2480" s="2" t="s">
        <v>279</v>
      </c>
      <c r="Q2480" s="2" t="s">
        <v>279</v>
      </c>
      <c r="R2480" s="2" t="s">
        <v>279</v>
      </c>
      <c r="S2480" s="2" t="s">
        <v>34</v>
      </c>
      <c r="T2480" s="137">
        <v>1.5640000000000001</v>
      </c>
      <c r="U2480" s="2" t="s">
        <v>386</v>
      </c>
      <c r="V2480" s="146">
        <v>7.4999999999999997E-2</v>
      </c>
      <c r="W2480" s="146">
        <v>5.7750000000000003E-2</v>
      </c>
      <c r="X2480" s="4" t="s">
        <v>263</v>
      </c>
      <c r="Z2480" s="137">
        <v>296435.34999999998</v>
      </c>
      <c r="AA2480" s="144">
        <v>1</v>
      </c>
      <c r="AB2480" s="157">
        <v>123.41</v>
      </c>
      <c r="AD2480" s="137">
        <v>365.83100000000002</v>
      </c>
      <c r="AG2480" s="2" t="s">
        <v>36</v>
      </c>
      <c r="AH2480" s="146">
        <v>2.7209999999999999E-3</v>
      </c>
      <c r="AI2480" s="146">
        <v>1.9204468610894501E-3</v>
      </c>
      <c r="AJ2480" s="146">
        <v>6.2722818456490402E-4</v>
      </c>
    </row>
    <row r="2481" spans="1:36" x14ac:dyDescent="0.2">
      <c r="A2481" s="188">
        <v>1038</v>
      </c>
      <c r="B2481" s="2">
        <v>1319</v>
      </c>
      <c r="C2481" s="2" t="s">
        <v>320</v>
      </c>
      <c r="D2481" s="2" t="s">
        <v>321</v>
      </c>
      <c r="E2481" s="4" t="s">
        <v>252</v>
      </c>
      <c r="F2481" s="2" t="s">
        <v>322</v>
      </c>
      <c r="G2481" s="2" t="s">
        <v>323</v>
      </c>
      <c r="H2481" s="2" t="s">
        <v>255</v>
      </c>
      <c r="I2481" s="2" t="s">
        <v>324</v>
      </c>
      <c r="J2481" s="2" t="s">
        <v>30</v>
      </c>
      <c r="K2481" s="2" t="s">
        <v>30</v>
      </c>
      <c r="L2481" s="2" t="s">
        <v>277</v>
      </c>
      <c r="M2481" s="2" t="s">
        <v>31</v>
      </c>
      <c r="N2481" s="2" t="s">
        <v>325</v>
      </c>
      <c r="O2481" s="2" t="s">
        <v>257</v>
      </c>
      <c r="P2481" s="2" t="s">
        <v>279</v>
      </c>
      <c r="Q2481" s="2" t="s">
        <v>279</v>
      </c>
      <c r="R2481" s="2" t="s">
        <v>279</v>
      </c>
      <c r="S2481" s="2" t="s">
        <v>34</v>
      </c>
      <c r="T2481" s="137">
        <v>1.819</v>
      </c>
      <c r="U2481" s="2" t="s">
        <v>326</v>
      </c>
      <c r="V2481" s="146">
        <v>0.10539999999999999</v>
      </c>
      <c r="W2481" s="146">
        <v>3.5970000000000002E-2</v>
      </c>
      <c r="X2481" s="4" t="s">
        <v>263</v>
      </c>
      <c r="Z2481" s="137">
        <v>105789</v>
      </c>
      <c r="AA2481" s="144">
        <v>1</v>
      </c>
      <c r="AB2481" s="157">
        <v>142.01</v>
      </c>
      <c r="AD2481" s="137">
        <v>150.23099999999999</v>
      </c>
      <c r="AG2481" s="2" t="s">
        <v>36</v>
      </c>
      <c r="AH2481" s="146">
        <v>5.31E-4</v>
      </c>
      <c r="AI2481" s="146">
        <v>7.88644700919105E-4</v>
      </c>
      <c r="AJ2481" s="146">
        <v>2.5757556433694101E-4</v>
      </c>
    </row>
    <row r="2482" spans="1:36" x14ac:dyDescent="0.2">
      <c r="A2482" s="188">
        <v>1038</v>
      </c>
      <c r="B2482" s="2">
        <v>1319</v>
      </c>
      <c r="C2482" s="2" t="s">
        <v>679</v>
      </c>
      <c r="D2482" s="2" t="s">
        <v>680</v>
      </c>
      <c r="E2482" s="4" t="s">
        <v>252</v>
      </c>
      <c r="F2482" s="2" t="s">
        <v>681</v>
      </c>
      <c r="G2482" s="2" t="s">
        <v>682</v>
      </c>
      <c r="H2482" s="2" t="s">
        <v>255</v>
      </c>
      <c r="I2482" s="2" t="s">
        <v>324</v>
      </c>
      <c r="J2482" s="2" t="s">
        <v>30</v>
      </c>
      <c r="K2482" s="2" t="s">
        <v>30</v>
      </c>
      <c r="L2482" s="2" t="s">
        <v>277</v>
      </c>
      <c r="M2482" s="2" t="s">
        <v>31</v>
      </c>
      <c r="N2482" s="2" t="s">
        <v>278</v>
      </c>
      <c r="O2482" s="2" t="s">
        <v>257</v>
      </c>
      <c r="P2482" s="2" t="s">
        <v>650</v>
      </c>
      <c r="Q2482" s="2" t="s">
        <v>298</v>
      </c>
      <c r="R2482" s="2" t="s">
        <v>260</v>
      </c>
      <c r="S2482" s="2" t="s">
        <v>34</v>
      </c>
      <c r="T2482" s="137">
        <v>1.3879999999999999</v>
      </c>
      <c r="U2482" s="2" t="s">
        <v>606</v>
      </c>
      <c r="V2482" s="146">
        <v>6.9000000000000006E-2</v>
      </c>
      <c r="W2482" s="146">
        <v>5.425E-2</v>
      </c>
      <c r="X2482" s="4" t="s">
        <v>263</v>
      </c>
      <c r="Z2482" s="137">
        <v>54918</v>
      </c>
      <c r="AA2482" s="144">
        <v>1</v>
      </c>
      <c r="AB2482" s="157">
        <v>102.86</v>
      </c>
      <c r="AD2482" s="137">
        <v>56.488999999999997</v>
      </c>
      <c r="AG2482" s="2" t="s">
        <v>36</v>
      </c>
      <c r="AH2482" s="146">
        <v>4.8799999999999999E-4</v>
      </c>
      <c r="AI2482" s="146">
        <v>2.9653993155779999E-4</v>
      </c>
      <c r="AJ2482" s="146">
        <v>9.6851522783861094E-5</v>
      </c>
    </row>
    <row r="2483" spans="1:36" x14ac:dyDescent="0.2">
      <c r="A2483" s="188">
        <v>1038</v>
      </c>
      <c r="B2483" s="2">
        <v>1319</v>
      </c>
      <c r="C2483" s="2" t="s">
        <v>683</v>
      </c>
      <c r="D2483" s="2" t="s">
        <v>684</v>
      </c>
      <c r="E2483" s="4" t="s">
        <v>252</v>
      </c>
      <c r="F2483" s="2" t="s">
        <v>685</v>
      </c>
      <c r="G2483" s="2" t="s">
        <v>686</v>
      </c>
      <c r="H2483" s="2" t="s">
        <v>255</v>
      </c>
      <c r="I2483" s="2" t="s">
        <v>276</v>
      </c>
      <c r="J2483" s="2" t="s">
        <v>30</v>
      </c>
      <c r="K2483" s="2" t="s">
        <v>30</v>
      </c>
      <c r="L2483" s="2" t="s">
        <v>277</v>
      </c>
      <c r="M2483" s="2" t="s">
        <v>31</v>
      </c>
      <c r="N2483" s="2" t="s">
        <v>256</v>
      </c>
      <c r="O2483" s="2" t="s">
        <v>257</v>
      </c>
      <c r="P2483" s="2" t="s">
        <v>258</v>
      </c>
      <c r="Q2483" s="2" t="s">
        <v>259</v>
      </c>
      <c r="R2483" s="2" t="s">
        <v>260</v>
      </c>
      <c r="S2483" s="2" t="s">
        <v>34</v>
      </c>
      <c r="T2483" s="137">
        <v>3.4510000000000001</v>
      </c>
      <c r="U2483" s="2" t="s">
        <v>687</v>
      </c>
      <c r="V2483" s="146">
        <v>1.3899999999999999E-2</v>
      </c>
      <c r="W2483" s="146">
        <v>2.521E-2</v>
      </c>
      <c r="X2483" s="4" t="s">
        <v>263</v>
      </c>
      <c r="Z2483" s="137">
        <v>3316826.55</v>
      </c>
      <c r="AA2483" s="144">
        <v>1</v>
      </c>
      <c r="AB2483" s="157">
        <v>107.22</v>
      </c>
      <c r="AD2483" s="137">
        <v>3556.3009999999999</v>
      </c>
      <c r="AG2483" s="2" t="s">
        <v>36</v>
      </c>
      <c r="AH2483" s="146">
        <v>2.0730000000000002E-3</v>
      </c>
      <c r="AI2483" s="146">
        <v>1.86689767258327E-2</v>
      </c>
      <c r="AJ2483" s="146">
        <v>6.0973873407700902E-3</v>
      </c>
    </row>
    <row r="2484" spans="1:36" x14ac:dyDescent="0.2">
      <c r="A2484" s="188">
        <v>1038</v>
      </c>
      <c r="B2484" s="2">
        <v>1319</v>
      </c>
      <c r="C2484" s="2" t="s">
        <v>688</v>
      </c>
      <c r="D2484" s="2" t="s">
        <v>689</v>
      </c>
      <c r="E2484" s="4" t="s">
        <v>252</v>
      </c>
      <c r="F2484" s="2" t="s">
        <v>690</v>
      </c>
      <c r="G2484" s="2" t="s">
        <v>691</v>
      </c>
      <c r="H2484" s="2" t="s">
        <v>255</v>
      </c>
      <c r="I2484" s="2" t="s">
        <v>276</v>
      </c>
      <c r="J2484" s="2" t="s">
        <v>30</v>
      </c>
      <c r="K2484" s="2" t="s">
        <v>30</v>
      </c>
      <c r="L2484" s="2" t="s">
        <v>277</v>
      </c>
      <c r="M2484" s="2" t="s">
        <v>31</v>
      </c>
      <c r="N2484" s="2" t="s">
        <v>256</v>
      </c>
      <c r="O2484" s="2" t="s">
        <v>257</v>
      </c>
      <c r="P2484" s="2" t="s">
        <v>258</v>
      </c>
      <c r="Q2484" s="2" t="s">
        <v>259</v>
      </c>
      <c r="R2484" s="2" t="s">
        <v>260</v>
      </c>
      <c r="S2484" s="2" t="s">
        <v>34</v>
      </c>
      <c r="T2484" s="137">
        <v>3.0110000000000001</v>
      </c>
      <c r="U2484" s="2" t="s">
        <v>692</v>
      </c>
      <c r="V2484" s="146">
        <v>1.6400000000000001E-2</v>
      </c>
      <c r="W2484" s="146">
        <v>2.6020000000000001E-2</v>
      </c>
      <c r="X2484" s="4" t="s">
        <v>263</v>
      </c>
      <c r="Z2484" s="137">
        <v>1667576.52</v>
      </c>
      <c r="AA2484" s="144">
        <v>1</v>
      </c>
      <c r="AB2484" s="157">
        <v>108.49</v>
      </c>
      <c r="AD2484" s="137">
        <v>1809.154</v>
      </c>
      <c r="AG2484" s="2" t="s">
        <v>36</v>
      </c>
      <c r="AH2484" s="146">
        <v>1.7719999999999999E-3</v>
      </c>
      <c r="AI2484" s="146">
        <v>9.4972403929448699E-3</v>
      </c>
      <c r="AJ2484" s="146">
        <v>3.1018493511785999E-3</v>
      </c>
    </row>
    <row r="2485" spans="1:36" x14ac:dyDescent="0.2">
      <c r="A2485" s="188">
        <v>1038</v>
      </c>
      <c r="B2485" s="2">
        <v>1319</v>
      </c>
      <c r="C2485" s="2" t="s">
        <v>518</v>
      </c>
      <c r="D2485" s="2" t="s">
        <v>519</v>
      </c>
      <c r="E2485" s="4" t="s">
        <v>252</v>
      </c>
      <c r="F2485" s="2" t="s">
        <v>693</v>
      </c>
      <c r="G2485" s="2" t="s">
        <v>694</v>
      </c>
      <c r="H2485" s="2" t="s">
        <v>255</v>
      </c>
      <c r="I2485" s="2" t="s">
        <v>276</v>
      </c>
      <c r="J2485" s="2" t="s">
        <v>30</v>
      </c>
      <c r="K2485" s="2" t="s">
        <v>30</v>
      </c>
      <c r="L2485" s="2" t="s">
        <v>277</v>
      </c>
      <c r="M2485" s="2" t="s">
        <v>31</v>
      </c>
      <c r="N2485" s="2" t="s">
        <v>476</v>
      </c>
      <c r="O2485" s="2" t="s">
        <v>257</v>
      </c>
      <c r="P2485" s="2" t="s">
        <v>362</v>
      </c>
      <c r="Q2485" s="2" t="s">
        <v>259</v>
      </c>
      <c r="R2485" s="2" t="s">
        <v>260</v>
      </c>
      <c r="S2485" s="2" t="s">
        <v>34</v>
      </c>
      <c r="T2485" s="137">
        <v>1.319</v>
      </c>
      <c r="U2485" s="2" t="s">
        <v>695</v>
      </c>
      <c r="V2485" s="146">
        <v>3.2000000000000001E-2</v>
      </c>
      <c r="W2485" s="146">
        <v>3.4700000000000002E-2</v>
      </c>
      <c r="X2485" s="4" t="s">
        <v>263</v>
      </c>
      <c r="Z2485" s="137">
        <v>556590.69999999995</v>
      </c>
      <c r="AA2485" s="144">
        <v>1</v>
      </c>
      <c r="AB2485" s="157">
        <v>110.31</v>
      </c>
      <c r="AD2485" s="137">
        <v>613.97500000000002</v>
      </c>
      <c r="AG2485" s="2" t="s">
        <v>36</v>
      </c>
      <c r="AH2485" s="146">
        <v>9.2199999999999997E-4</v>
      </c>
      <c r="AI2485" s="146">
        <v>3.2230925798774398E-3</v>
      </c>
      <c r="AJ2485" s="146">
        <v>1.05267922196728E-3</v>
      </c>
    </row>
    <row r="2486" spans="1:36" x14ac:dyDescent="0.2">
      <c r="A2486" s="188">
        <v>1038</v>
      </c>
      <c r="B2486" s="2">
        <v>1319</v>
      </c>
      <c r="C2486" s="2" t="s">
        <v>518</v>
      </c>
      <c r="D2486" s="2" t="s">
        <v>519</v>
      </c>
      <c r="E2486" s="4" t="s">
        <v>252</v>
      </c>
      <c r="F2486" s="2" t="s">
        <v>696</v>
      </c>
      <c r="G2486" s="2" t="s">
        <v>697</v>
      </c>
      <c r="H2486" s="2" t="s">
        <v>255</v>
      </c>
      <c r="I2486" s="2" t="s">
        <v>324</v>
      </c>
      <c r="J2486" s="2" t="s">
        <v>30</v>
      </c>
      <c r="K2486" s="2" t="s">
        <v>30</v>
      </c>
      <c r="L2486" s="2" t="s">
        <v>277</v>
      </c>
      <c r="M2486" s="2" t="s">
        <v>31</v>
      </c>
      <c r="N2486" s="2" t="s">
        <v>476</v>
      </c>
      <c r="O2486" s="2" t="s">
        <v>257</v>
      </c>
      <c r="P2486" s="2" t="s">
        <v>362</v>
      </c>
      <c r="Q2486" s="2" t="s">
        <v>259</v>
      </c>
      <c r="R2486" s="2" t="s">
        <v>260</v>
      </c>
      <c r="S2486" s="2" t="s">
        <v>34</v>
      </c>
      <c r="T2486" s="137">
        <v>1.391</v>
      </c>
      <c r="U2486" s="2" t="s">
        <v>698</v>
      </c>
      <c r="V2486" s="146">
        <v>5.7000000000000002E-2</v>
      </c>
      <c r="W2486" s="146">
        <v>5.339E-2</v>
      </c>
      <c r="X2486" s="4" t="s">
        <v>263</v>
      </c>
      <c r="Z2486" s="137">
        <v>183545.02</v>
      </c>
      <c r="AA2486" s="144">
        <v>1</v>
      </c>
      <c r="AB2486" s="157">
        <v>100.89</v>
      </c>
      <c r="AD2486" s="137">
        <v>185.179</v>
      </c>
      <c r="AG2486" s="2" t="s">
        <v>36</v>
      </c>
      <c r="AH2486" s="146">
        <v>2.5399999999999999E-4</v>
      </c>
      <c r="AI2486" s="146">
        <v>9.7210388296988198E-4</v>
      </c>
      <c r="AJ2486" s="146">
        <v>3.1749431139052597E-4</v>
      </c>
    </row>
    <row r="2487" spans="1:36" x14ac:dyDescent="0.2">
      <c r="A2487" s="188">
        <v>1038</v>
      </c>
      <c r="B2487" s="2">
        <v>1319</v>
      </c>
      <c r="C2487" s="2" t="s">
        <v>562</v>
      </c>
      <c r="D2487" s="2" t="s">
        <v>563</v>
      </c>
      <c r="E2487" s="4" t="s">
        <v>252</v>
      </c>
      <c r="F2487" s="2" t="s">
        <v>699</v>
      </c>
      <c r="G2487" s="2" t="s">
        <v>700</v>
      </c>
      <c r="H2487" s="2" t="s">
        <v>255</v>
      </c>
      <c r="I2487" s="2" t="s">
        <v>276</v>
      </c>
      <c r="J2487" s="2" t="s">
        <v>30</v>
      </c>
      <c r="K2487" s="2" t="s">
        <v>30</v>
      </c>
      <c r="L2487" s="2" t="s">
        <v>277</v>
      </c>
      <c r="M2487" s="2" t="s">
        <v>31</v>
      </c>
      <c r="N2487" s="2" t="s">
        <v>312</v>
      </c>
      <c r="O2487" s="2" t="s">
        <v>257</v>
      </c>
      <c r="P2487" s="2" t="s">
        <v>351</v>
      </c>
      <c r="Q2487" s="2" t="s">
        <v>259</v>
      </c>
      <c r="R2487" s="2" t="s">
        <v>260</v>
      </c>
      <c r="S2487" s="2" t="s">
        <v>34</v>
      </c>
      <c r="T2487" s="137">
        <v>0.98299999999999998</v>
      </c>
      <c r="U2487" s="2" t="s">
        <v>572</v>
      </c>
      <c r="V2487" s="146">
        <v>3.0000000000000001E-3</v>
      </c>
      <c r="W2487" s="146">
        <v>3.669E-2</v>
      </c>
      <c r="X2487" s="4" t="s">
        <v>263</v>
      </c>
      <c r="Z2487" s="137">
        <v>489454</v>
      </c>
      <c r="AA2487" s="144">
        <v>1</v>
      </c>
      <c r="AB2487" s="157">
        <v>106.53</v>
      </c>
      <c r="AD2487" s="137">
        <v>521.41499999999996</v>
      </c>
      <c r="AG2487" s="2" t="s">
        <v>36</v>
      </c>
      <c r="AH2487" s="146">
        <v>1.0579999999999999E-3</v>
      </c>
      <c r="AI2487" s="146">
        <v>2.7371951345411499E-3</v>
      </c>
      <c r="AJ2487" s="146">
        <v>8.9398252553792696E-4</v>
      </c>
    </row>
    <row r="2488" spans="1:36" x14ac:dyDescent="0.2">
      <c r="A2488" s="188">
        <v>1038</v>
      </c>
      <c r="B2488" s="2">
        <v>1319</v>
      </c>
      <c r="C2488" s="2" t="s">
        <v>531</v>
      </c>
      <c r="D2488" s="2" t="s">
        <v>532</v>
      </c>
      <c r="E2488" s="4" t="s">
        <v>252</v>
      </c>
      <c r="F2488" s="2" t="s">
        <v>701</v>
      </c>
      <c r="G2488" s="2" t="s">
        <v>702</v>
      </c>
      <c r="H2488" s="2" t="s">
        <v>255</v>
      </c>
      <c r="I2488" s="2" t="s">
        <v>324</v>
      </c>
      <c r="J2488" s="2" t="s">
        <v>30</v>
      </c>
      <c r="K2488" s="2" t="s">
        <v>30</v>
      </c>
      <c r="L2488" s="2" t="s">
        <v>277</v>
      </c>
      <c r="M2488" s="2" t="s">
        <v>31</v>
      </c>
      <c r="N2488" s="2" t="s">
        <v>397</v>
      </c>
      <c r="O2488" s="2" t="s">
        <v>257</v>
      </c>
      <c r="P2488" s="2" t="s">
        <v>332</v>
      </c>
      <c r="Q2488" s="2" t="s">
        <v>259</v>
      </c>
      <c r="R2488" s="2" t="s">
        <v>260</v>
      </c>
      <c r="S2488" s="2" t="s">
        <v>34</v>
      </c>
      <c r="T2488" s="137">
        <v>2.4969999999999999</v>
      </c>
      <c r="U2488" s="2" t="s">
        <v>703</v>
      </c>
      <c r="V2488" s="146">
        <v>4.6800000000000001E-2</v>
      </c>
      <c r="W2488" s="146">
        <v>4.9529999999999998E-2</v>
      </c>
      <c r="X2488" s="4" t="s">
        <v>263</v>
      </c>
      <c r="Z2488" s="137">
        <v>358769.98</v>
      </c>
      <c r="AA2488" s="144">
        <v>1</v>
      </c>
      <c r="AB2488" s="157">
        <v>100.26</v>
      </c>
      <c r="AD2488" s="137">
        <v>359.70299999999997</v>
      </c>
      <c r="AG2488" s="2" t="s">
        <v>36</v>
      </c>
      <c r="AH2488" s="146">
        <v>1.0089999999999999E-3</v>
      </c>
      <c r="AI2488" s="146">
        <v>1.8882771897767001E-3</v>
      </c>
      <c r="AJ2488" s="146">
        <v>6.1672139838697205E-4</v>
      </c>
    </row>
    <row r="2489" spans="1:36" x14ac:dyDescent="0.2">
      <c r="A2489" s="188">
        <v>1038</v>
      </c>
      <c r="B2489" s="2">
        <v>1319</v>
      </c>
      <c r="C2489" s="2" t="s">
        <v>704</v>
      </c>
      <c r="D2489" s="2" t="s">
        <v>705</v>
      </c>
      <c r="E2489" s="4" t="s">
        <v>252</v>
      </c>
      <c r="F2489" s="2" t="s">
        <v>706</v>
      </c>
      <c r="G2489" s="2" t="s">
        <v>707</v>
      </c>
      <c r="H2489" s="2" t="s">
        <v>255</v>
      </c>
      <c r="I2489" s="2" t="s">
        <v>276</v>
      </c>
      <c r="J2489" s="2" t="s">
        <v>30</v>
      </c>
      <c r="K2489" s="2" t="s">
        <v>30</v>
      </c>
      <c r="L2489" s="2" t="s">
        <v>277</v>
      </c>
      <c r="M2489" s="2" t="s">
        <v>31</v>
      </c>
      <c r="N2489" s="2" t="s">
        <v>476</v>
      </c>
      <c r="O2489" s="2" t="s">
        <v>257</v>
      </c>
      <c r="P2489" s="2" t="s">
        <v>403</v>
      </c>
      <c r="Q2489" s="2" t="s">
        <v>259</v>
      </c>
      <c r="R2489" s="2" t="s">
        <v>260</v>
      </c>
      <c r="S2489" s="2" t="s">
        <v>34</v>
      </c>
      <c r="T2489" s="137">
        <v>3.0470000000000002</v>
      </c>
      <c r="U2489" s="2" t="s">
        <v>708</v>
      </c>
      <c r="V2489" s="146">
        <v>2.1999999999999999E-2</v>
      </c>
      <c r="W2489" s="146">
        <v>2.912E-2</v>
      </c>
      <c r="X2489" s="4" t="s">
        <v>263</v>
      </c>
      <c r="Z2489" s="137">
        <v>149211.57</v>
      </c>
      <c r="AA2489" s="144">
        <v>1</v>
      </c>
      <c r="AB2489" s="157">
        <v>107.59</v>
      </c>
      <c r="AD2489" s="137">
        <v>160.53700000000001</v>
      </c>
      <c r="AG2489" s="2" t="s">
        <v>36</v>
      </c>
      <c r="AH2489" s="146">
        <v>2.0000000000000001E-4</v>
      </c>
      <c r="AI2489" s="146">
        <v>8.4274533621871801E-4</v>
      </c>
      <c r="AJ2489" s="146">
        <v>2.7524512028785902E-4</v>
      </c>
    </row>
    <row r="2490" spans="1:36" x14ac:dyDescent="0.2">
      <c r="A2490" s="188">
        <v>1038</v>
      </c>
      <c r="B2490" s="2">
        <v>1319</v>
      </c>
      <c r="C2490" s="2" t="s">
        <v>709</v>
      </c>
      <c r="D2490" s="2" t="s">
        <v>710</v>
      </c>
      <c r="E2490" s="4" t="s">
        <v>33</v>
      </c>
      <c r="F2490" s="2" t="s">
        <v>711</v>
      </c>
      <c r="G2490" s="2" t="s">
        <v>712</v>
      </c>
      <c r="H2490" s="2" t="s">
        <v>255</v>
      </c>
      <c r="I2490" s="2" t="s">
        <v>324</v>
      </c>
      <c r="J2490" s="2" t="s">
        <v>30</v>
      </c>
      <c r="K2490" s="2" t="s">
        <v>85</v>
      </c>
      <c r="L2490" s="2" t="s">
        <v>277</v>
      </c>
      <c r="M2490" s="2" t="s">
        <v>31</v>
      </c>
      <c r="N2490" s="2" t="s">
        <v>350</v>
      </c>
      <c r="O2490" s="2" t="s">
        <v>257</v>
      </c>
      <c r="P2490" s="2" t="s">
        <v>553</v>
      </c>
      <c r="Q2490" s="2" t="s">
        <v>259</v>
      </c>
      <c r="R2490" s="2" t="s">
        <v>260</v>
      </c>
      <c r="S2490" s="2" t="s">
        <v>34</v>
      </c>
      <c r="T2490" s="137">
        <v>1.165</v>
      </c>
      <c r="U2490" s="2" t="s">
        <v>289</v>
      </c>
      <c r="V2490" s="146">
        <v>6.8000000000000005E-2</v>
      </c>
      <c r="W2490" s="146">
        <v>5.7869999999999998E-2</v>
      </c>
      <c r="X2490" s="4" t="s">
        <v>263</v>
      </c>
      <c r="Z2490" s="137">
        <v>533469.09</v>
      </c>
      <c r="AA2490" s="144">
        <v>1</v>
      </c>
      <c r="AB2490" s="157">
        <v>103.05</v>
      </c>
      <c r="AD2490" s="137">
        <v>549.74</v>
      </c>
      <c r="AG2490" s="2" t="s">
        <v>36</v>
      </c>
      <c r="AH2490" s="146">
        <v>1.5579999999999999E-3</v>
      </c>
      <c r="AI2490" s="146">
        <v>2.88588623823317E-3</v>
      </c>
      <c r="AJ2490" s="146">
        <v>9.4254583281777105E-4</v>
      </c>
    </row>
    <row r="2491" spans="1:36" x14ac:dyDescent="0.2">
      <c r="A2491" s="188">
        <v>1038</v>
      </c>
      <c r="B2491" s="2">
        <v>1319</v>
      </c>
      <c r="C2491" s="2" t="s">
        <v>597</v>
      </c>
      <c r="D2491" s="2" t="s">
        <v>598</v>
      </c>
      <c r="E2491" s="4" t="s">
        <v>252</v>
      </c>
      <c r="F2491" s="2" t="s">
        <v>713</v>
      </c>
      <c r="G2491" s="2" t="s">
        <v>714</v>
      </c>
      <c r="H2491" s="2" t="s">
        <v>255</v>
      </c>
      <c r="I2491" s="2" t="s">
        <v>324</v>
      </c>
      <c r="J2491" s="2" t="s">
        <v>30</v>
      </c>
      <c r="K2491" s="2" t="s">
        <v>30</v>
      </c>
      <c r="L2491" s="2" t="s">
        <v>277</v>
      </c>
      <c r="M2491" s="2" t="s">
        <v>31</v>
      </c>
      <c r="N2491" s="2" t="s">
        <v>306</v>
      </c>
      <c r="O2491" s="2" t="s">
        <v>257</v>
      </c>
      <c r="P2491" s="2" t="s">
        <v>279</v>
      </c>
      <c r="Q2491" s="2" t="s">
        <v>279</v>
      </c>
      <c r="R2491" s="2" t="s">
        <v>279</v>
      </c>
      <c r="S2491" s="2" t="s">
        <v>34</v>
      </c>
      <c r="T2491" s="137">
        <v>1.869</v>
      </c>
      <c r="U2491" s="2" t="s">
        <v>715</v>
      </c>
      <c r="V2491" s="146">
        <v>6.0499999999999998E-2</v>
      </c>
      <c r="W2491" s="146">
        <v>5.7149999999999999E-2</v>
      </c>
      <c r="X2491" s="4" t="s">
        <v>263</v>
      </c>
      <c r="Z2491" s="137">
        <v>391426</v>
      </c>
      <c r="AA2491" s="144">
        <v>1</v>
      </c>
      <c r="AB2491" s="157">
        <v>100.85</v>
      </c>
      <c r="AD2491" s="137">
        <v>394.75299999999999</v>
      </c>
      <c r="AG2491" s="2" t="s">
        <v>36</v>
      </c>
      <c r="AH2491" s="146">
        <v>1.779E-3</v>
      </c>
      <c r="AI2491" s="146">
        <v>2.0722756436318602E-3</v>
      </c>
      <c r="AJ2491" s="146">
        <v>6.7681627448724099E-4</v>
      </c>
    </row>
    <row r="2492" spans="1:36" x14ac:dyDescent="0.2">
      <c r="A2492" s="188">
        <v>1038</v>
      </c>
      <c r="B2492" s="2">
        <v>1319</v>
      </c>
      <c r="C2492" s="2" t="s">
        <v>327</v>
      </c>
      <c r="D2492" s="2" t="s">
        <v>328</v>
      </c>
      <c r="E2492" s="4" t="s">
        <v>252</v>
      </c>
      <c r="F2492" s="2" t="s">
        <v>329</v>
      </c>
      <c r="G2492" s="2" t="s">
        <v>330</v>
      </c>
      <c r="H2492" s="2" t="s">
        <v>255</v>
      </c>
      <c r="I2492" s="2" t="s">
        <v>304</v>
      </c>
      <c r="J2492" s="2" t="s">
        <v>30</v>
      </c>
      <c r="K2492" s="2" t="s">
        <v>30</v>
      </c>
      <c r="L2492" s="2" t="s">
        <v>277</v>
      </c>
      <c r="M2492" s="2" t="s">
        <v>31</v>
      </c>
      <c r="N2492" s="2" t="s">
        <v>331</v>
      </c>
      <c r="O2492" s="2" t="s">
        <v>257</v>
      </c>
      <c r="P2492" s="2" t="s">
        <v>332</v>
      </c>
      <c r="Q2492" s="2" t="s">
        <v>259</v>
      </c>
      <c r="R2492" s="2" t="s">
        <v>260</v>
      </c>
      <c r="S2492" s="2" t="s">
        <v>34</v>
      </c>
      <c r="T2492" s="137">
        <v>2.3479999999999999</v>
      </c>
      <c r="U2492" s="2" t="s">
        <v>333</v>
      </c>
      <c r="V2492" s="146">
        <v>2.8000000000000001E-2</v>
      </c>
      <c r="W2492" s="146">
        <v>1E-4</v>
      </c>
      <c r="X2492" s="4" t="s">
        <v>263</v>
      </c>
      <c r="Z2492" s="137">
        <v>137977</v>
      </c>
      <c r="AA2492" s="144">
        <v>1</v>
      </c>
      <c r="AB2492" s="157">
        <v>210.6</v>
      </c>
      <c r="AD2492" s="137">
        <v>290.58</v>
      </c>
      <c r="AG2492" s="2" t="s">
        <v>36</v>
      </c>
      <c r="AH2492" s="146">
        <v>9.2000000000000003E-4</v>
      </c>
      <c r="AI2492" s="146">
        <v>1.5254114960368201E-3</v>
      </c>
      <c r="AJ2492" s="146">
        <v>4.9820752802857298E-4</v>
      </c>
    </row>
    <row r="2493" spans="1:36" x14ac:dyDescent="0.2">
      <c r="A2493" s="188">
        <v>1038</v>
      </c>
      <c r="B2493" s="2">
        <v>1319</v>
      </c>
      <c r="C2493" s="2" t="s">
        <v>491</v>
      </c>
      <c r="D2493" s="2" t="s">
        <v>492</v>
      </c>
      <c r="E2493" s="4" t="s">
        <v>252</v>
      </c>
      <c r="F2493" s="2" t="s">
        <v>716</v>
      </c>
      <c r="G2493" s="2" t="s">
        <v>717</v>
      </c>
      <c r="H2493" s="2" t="s">
        <v>255</v>
      </c>
      <c r="I2493" s="2" t="s">
        <v>276</v>
      </c>
      <c r="J2493" s="2" t="s">
        <v>30</v>
      </c>
      <c r="K2493" s="2" t="s">
        <v>30</v>
      </c>
      <c r="L2493" s="2" t="s">
        <v>277</v>
      </c>
      <c r="M2493" s="2" t="s">
        <v>31</v>
      </c>
      <c r="N2493" s="2" t="s">
        <v>312</v>
      </c>
      <c r="O2493" s="2" t="s">
        <v>257</v>
      </c>
      <c r="P2493" s="2" t="s">
        <v>424</v>
      </c>
      <c r="Q2493" s="2" t="s">
        <v>298</v>
      </c>
      <c r="R2493" s="2" t="s">
        <v>260</v>
      </c>
      <c r="S2493" s="2" t="s">
        <v>34</v>
      </c>
      <c r="T2493" s="137">
        <v>5.1310000000000002</v>
      </c>
      <c r="U2493" s="2" t="s">
        <v>488</v>
      </c>
      <c r="V2493" s="146">
        <v>3.1800000000000002E-2</v>
      </c>
      <c r="W2493" s="146">
        <v>2.9510000000000002E-2</v>
      </c>
      <c r="X2493" s="4" t="s">
        <v>263</v>
      </c>
      <c r="Z2493" s="137">
        <v>559248.85</v>
      </c>
      <c r="AA2493" s="144">
        <v>1</v>
      </c>
      <c r="AB2493" s="157">
        <v>113.32</v>
      </c>
      <c r="AD2493" s="137">
        <v>633.74099999999999</v>
      </c>
      <c r="AG2493" s="2" t="s">
        <v>36</v>
      </c>
      <c r="AH2493" s="146">
        <v>1.2260000000000001E-3</v>
      </c>
      <c r="AI2493" s="146">
        <v>3.32685303234355E-3</v>
      </c>
      <c r="AJ2493" s="146">
        <v>1.0865679389886001E-3</v>
      </c>
    </row>
    <row r="2494" spans="1:36" x14ac:dyDescent="0.2">
      <c r="A2494" s="188">
        <v>1038</v>
      </c>
      <c r="B2494" s="2">
        <v>1319</v>
      </c>
      <c r="C2494" s="2" t="s">
        <v>718</v>
      </c>
      <c r="D2494" s="2" t="s">
        <v>719</v>
      </c>
      <c r="E2494" s="4" t="s">
        <v>273</v>
      </c>
      <c r="F2494" s="2" t="s">
        <v>720</v>
      </c>
      <c r="G2494" s="2" t="s">
        <v>721</v>
      </c>
      <c r="H2494" s="2" t="s">
        <v>255</v>
      </c>
      <c r="I2494" s="2" t="s">
        <v>295</v>
      </c>
      <c r="J2494" s="2" t="s">
        <v>30</v>
      </c>
      <c r="K2494" s="2" t="s">
        <v>85</v>
      </c>
      <c r="L2494" s="2" t="s">
        <v>277</v>
      </c>
      <c r="M2494" s="2" t="s">
        <v>31</v>
      </c>
      <c r="N2494" s="2" t="s">
        <v>585</v>
      </c>
      <c r="O2494" s="2" t="s">
        <v>257</v>
      </c>
      <c r="P2494" s="2" t="s">
        <v>297</v>
      </c>
      <c r="Q2494" s="2" t="s">
        <v>298</v>
      </c>
      <c r="R2494" s="2" t="s">
        <v>260</v>
      </c>
      <c r="S2494" s="2" t="s">
        <v>34</v>
      </c>
      <c r="T2494" s="137">
        <v>0.872</v>
      </c>
      <c r="U2494" s="2" t="s">
        <v>722</v>
      </c>
      <c r="V2494" s="146">
        <v>7.8259999999999996E-2</v>
      </c>
      <c r="W2494" s="146">
        <v>5.7520000000000002E-2</v>
      </c>
      <c r="X2494" s="4" t="s">
        <v>263</v>
      </c>
      <c r="Z2494" s="137">
        <v>183793</v>
      </c>
      <c r="AA2494" s="144">
        <v>1</v>
      </c>
      <c r="AB2494" s="157">
        <v>92.44</v>
      </c>
      <c r="AD2494" s="137">
        <v>169.898</v>
      </c>
      <c r="AG2494" s="2" t="s">
        <v>36</v>
      </c>
      <c r="AH2494" s="146">
        <v>4.37E-4</v>
      </c>
      <c r="AI2494" s="146">
        <v>8.9188909468522102E-4</v>
      </c>
      <c r="AJ2494" s="146">
        <v>2.91295733835246E-4</v>
      </c>
    </row>
    <row r="2495" spans="1:36" x14ac:dyDescent="0.2">
      <c r="A2495" s="188">
        <v>1038</v>
      </c>
      <c r="B2495" s="2">
        <v>1319</v>
      </c>
      <c r="C2495" s="2" t="s">
        <v>688</v>
      </c>
      <c r="D2495" s="2" t="s">
        <v>689</v>
      </c>
      <c r="E2495" s="4" t="s">
        <v>252</v>
      </c>
      <c r="F2495" s="2" t="s">
        <v>723</v>
      </c>
      <c r="G2495" s="2" t="s">
        <v>724</v>
      </c>
      <c r="H2495" s="2" t="s">
        <v>255</v>
      </c>
      <c r="I2495" s="2" t="s">
        <v>276</v>
      </c>
      <c r="J2495" s="2" t="s">
        <v>30</v>
      </c>
      <c r="K2495" s="2" t="s">
        <v>30</v>
      </c>
      <c r="L2495" s="2" t="s">
        <v>277</v>
      </c>
      <c r="M2495" s="2" t="s">
        <v>31</v>
      </c>
      <c r="N2495" s="2" t="s">
        <v>256</v>
      </c>
      <c r="O2495" s="2" t="s">
        <v>257</v>
      </c>
      <c r="P2495" s="2" t="s">
        <v>258</v>
      </c>
      <c r="Q2495" s="2" t="s">
        <v>259</v>
      </c>
      <c r="R2495" s="2" t="s">
        <v>260</v>
      </c>
      <c r="S2495" s="2" t="s">
        <v>34</v>
      </c>
      <c r="T2495" s="137">
        <v>3.956</v>
      </c>
      <c r="U2495" s="2" t="s">
        <v>725</v>
      </c>
      <c r="V2495" s="146">
        <v>2.06E-2</v>
      </c>
      <c r="W2495" s="146">
        <v>2.5260000000000001E-2</v>
      </c>
      <c r="X2495" s="4" t="s">
        <v>263</v>
      </c>
      <c r="Z2495" s="137">
        <v>973407.68</v>
      </c>
      <c r="AA2495" s="144">
        <v>1</v>
      </c>
      <c r="AB2495" s="157">
        <v>106.36</v>
      </c>
      <c r="AD2495" s="137">
        <v>1035.316</v>
      </c>
      <c r="AG2495" s="2" t="s">
        <v>36</v>
      </c>
      <c r="AH2495" s="146">
        <v>6.0800000000000003E-4</v>
      </c>
      <c r="AI2495" s="146">
        <v>5.4349436712349698E-3</v>
      </c>
      <c r="AJ2495" s="146">
        <v>1.7750815818915E-3</v>
      </c>
    </row>
    <row r="2496" spans="1:36" x14ac:dyDescent="0.2">
      <c r="A2496" s="188">
        <v>1038</v>
      </c>
      <c r="B2496" s="2">
        <v>1319</v>
      </c>
      <c r="C2496" s="2" t="s">
        <v>334</v>
      </c>
      <c r="D2496" s="2" t="s">
        <v>335</v>
      </c>
      <c r="E2496" s="4" t="s">
        <v>252</v>
      </c>
      <c r="F2496" s="2" t="s">
        <v>336</v>
      </c>
      <c r="G2496" s="2" t="s">
        <v>337</v>
      </c>
      <c r="H2496" s="2" t="s">
        <v>255</v>
      </c>
      <c r="I2496" s="2" t="s">
        <v>304</v>
      </c>
      <c r="J2496" s="2" t="s">
        <v>30</v>
      </c>
      <c r="K2496" s="2" t="s">
        <v>30</v>
      </c>
      <c r="L2496" s="2" t="s">
        <v>277</v>
      </c>
      <c r="M2496" s="2" t="s">
        <v>31</v>
      </c>
      <c r="N2496" s="2" t="s">
        <v>338</v>
      </c>
      <c r="O2496" s="2" t="s">
        <v>257</v>
      </c>
      <c r="P2496" s="2" t="s">
        <v>279</v>
      </c>
      <c r="Q2496" s="2" t="s">
        <v>279</v>
      </c>
      <c r="R2496" s="2" t="s">
        <v>279</v>
      </c>
      <c r="S2496" s="2" t="s">
        <v>34</v>
      </c>
      <c r="T2496" s="137">
        <v>2.5760000000000001</v>
      </c>
      <c r="U2496" s="2" t="s">
        <v>319</v>
      </c>
      <c r="V2496" s="146">
        <v>4.8500000000000001E-2</v>
      </c>
      <c r="W2496" s="146">
        <v>-8.4999999999999995E-4</v>
      </c>
      <c r="X2496" s="4" t="s">
        <v>263</v>
      </c>
      <c r="Z2496" s="137">
        <v>497208</v>
      </c>
      <c r="AA2496" s="144">
        <v>1</v>
      </c>
      <c r="AB2496" s="157">
        <v>114.8</v>
      </c>
      <c r="AD2496" s="137">
        <v>570.79499999999996</v>
      </c>
      <c r="AG2496" s="2" t="s">
        <v>36</v>
      </c>
      <c r="AH2496" s="146">
        <v>1.6570000000000001E-3</v>
      </c>
      <c r="AI2496" s="146">
        <v>2.9964148868510299E-3</v>
      </c>
      <c r="AJ2496" s="146">
        <v>9.7864507878996391E-4</v>
      </c>
    </row>
    <row r="2497" spans="1:36" x14ac:dyDescent="0.2">
      <c r="A2497" s="188">
        <v>1038</v>
      </c>
      <c r="B2497" s="2">
        <v>1319</v>
      </c>
      <c r="C2497" s="2" t="s">
        <v>568</v>
      </c>
      <c r="D2497" s="2" t="s">
        <v>569</v>
      </c>
      <c r="E2497" s="4" t="s">
        <v>252</v>
      </c>
      <c r="F2497" s="2" t="s">
        <v>1530</v>
      </c>
      <c r="G2497" s="2" t="s">
        <v>1531</v>
      </c>
      <c r="H2497" s="2" t="s">
        <v>255</v>
      </c>
      <c r="I2497" s="2" t="s">
        <v>276</v>
      </c>
      <c r="J2497" s="2" t="s">
        <v>30</v>
      </c>
      <c r="K2497" s="2" t="s">
        <v>30</v>
      </c>
      <c r="L2497" s="2" t="s">
        <v>277</v>
      </c>
      <c r="M2497" s="2" t="s">
        <v>31</v>
      </c>
      <c r="N2497" s="2" t="s">
        <v>288</v>
      </c>
      <c r="O2497" s="2" t="s">
        <v>257</v>
      </c>
      <c r="P2497" s="2" t="s">
        <v>332</v>
      </c>
      <c r="Q2497" s="2" t="s">
        <v>259</v>
      </c>
      <c r="R2497" s="2" t="s">
        <v>260</v>
      </c>
      <c r="S2497" s="2" t="s">
        <v>34</v>
      </c>
      <c r="T2497" s="137">
        <v>3.1360000000000001</v>
      </c>
      <c r="U2497" s="2" t="s">
        <v>357</v>
      </c>
      <c r="V2497" s="146">
        <v>0.03</v>
      </c>
      <c r="W2497" s="146">
        <v>3.032E-2</v>
      </c>
      <c r="X2497" s="4" t="s">
        <v>263</v>
      </c>
      <c r="Z2497" s="137">
        <v>16750.98</v>
      </c>
      <c r="AA2497" s="144">
        <v>1</v>
      </c>
      <c r="AB2497" s="157">
        <v>108.22</v>
      </c>
      <c r="AD2497" s="137">
        <v>18.128</v>
      </c>
      <c r="AG2497" s="2" t="s">
        <v>36</v>
      </c>
      <c r="AH2497" s="146">
        <v>2.0000000000000002E-5</v>
      </c>
      <c r="AI2497" s="146">
        <v>9.5163345181343398E-5</v>
      </c>
      <c r="AJ2497" s="146">
        <v>3.10808559427446E-5</v>
      </c>
    </row>
    <row r="2498" spans="1:36" x14ac:dyDescent="0.2">
      <c r="A2498" s="188">
        <v>1038</v>
      </c>
      <c r="B2498" s="2">
        <v>1319</v>
      </c>
      <c r="C2498" s="2" t="s">
        <v>726</v>
      </c>
      <c r="D2498" s="2" t="s">
        <v>727</v>
      </c>
      <c r="E2498" s="4" t="s">
        <v>252</v>
      </c>
      <c r="F2498" s="2" t="s">
        <v>728</v>
      </c>
      <c r="G2498" s="2" t="s">
        <v>729</v>
      </c>
      <c r="H2498" s="2" t="s">
        <v>255</v>
      </c>
      <c r="I2498" s="2" t="s">
        <v>304</v>
      </c>
      <c r="J2498" s="2" t="s">
        <v>30</v>
      </c>
      <c r="K2498" s="2" t="s">
        <v>30</v>
      </c>
      <c r="L2498" s="2" t="s">
        <v>277</v>
      </c>
      <c r="M2498" s="2" t="s">
        <v>31</v>
      </c>
      <c r="N2498" s="2" t="s">
        <v>278</v>
      </c>
      <c r="O2498" s="2" t="s">
        <v>257</v>
      </c>
      <c r="P2498" s="2" t="s">
        <v>279</v>
      </c>
      <c r="Q2498" s="2" t="s">
        <v>279</v>
      </c>
      <c r="R2498" s="2" t="s">
        <v>279</v>
      </c>
      <c r="S2498" s="2" t="s">
        <v>34</v>
      </c>
      <c r="T2498" s="137">
        <v>2.0840000000000001</v>
      </c>
      <c r="U2498" s="2" t="s">
        <v>352</v>
      </c>
      <c r="V2498" s="146">
        <v>5.5E-2</v>
      </c>
      <c r="W2498" s="146">
        <v>4.6649999999999997E-2</v>
      </c>
      <c r="X2498" s="4" t="s">
        <v>263</v>
      </c>
      <c r="Z2498" s="137">
        <v>185455</v>
      </c>
      <c r="AA2498" s="144">
        <v>1</v>
      </c>
      <c r="AB2498" s="157">
        <v>103.3</v>
      </c>
      <c r="AD2498" s="137">
        <v>191.57499999999999</v>
      </c>
      <c r="AG2498" s="2" t="s">
        <v>36</v>
      </c>
      <c r="AH2498" s="146">
        <v>3.4380000000000001E-3</v>
      </c>
      <c r="AI2498" s="146">
        <v>1.0056823274942699E-3</v>
      </c>
      <c r="AJ2498" s="146">
        <v>3.28461210410892E-4</v>
      </c>
    </row>
    <row r="2499" spans="1:36" x14ac:dyDescent="0.2">
      <c r="A2499" s="188">
        <v>1038</v>
      </c>
      <c r="B2499" s="2">
        <v>1319</v>
      </c>
      <c r="C2499" s="2" t="s">
        <v>339</v>
      </c>
      <c r="D2499" s="2" t="s">
        <v>340</v>
      </c>
      <c r="E2499" s="4" t="s">
        <v>252</v>
      </c>
      <c r="F2499" s="2" t="s">
        <v>341</v>
      </c>
      <c r="G2499" s="2" t="s">
        <v>342</v>
      </c>
      <c r="H2499" s="2" t="s">
        <v>255</v>
      </c>
      <c r="I2499" s="2" t="s">
        <v>304</v>
      </c>
      <c r="J2499" s="2" t="s">
        <v>30</v>
      </c>
      <c r="K2499" s="2" t="s">
        <v>85</v>
      </c>
      <c r="L2499" s="2" t="s">
        <v>277</v>
      </c>
      <c r="M2499" s="2" t="s">
        <v>31</v>
      </c>
      <c r="N2499" s="2" t="s">
        <v>306</v>
      </c>
      <c r="O2499" s="2" t="s">
        <v>257</v>
      </c>
      <c r="P2499" s="2" t="s">
        <v>343</v>
      </c>
      <c r="Q2499" s="2" t="s">
        <v>298</v>
      </c>
      <c r="R2499" s="2" t="s">
        <v>260</v>
      </c>
      <c r="S2499" s="2" t="s">
        <v>34</v>
      </c>
      <c r="T2499" s="137">
        <v>3.016</v>
      </c>
      <c r="U2499" s="2" t="s">
        <v>344</v>
      </c>
      <c r="V2499" s="146">
        <v>0.05</v>
      </c>
      <c r="W2499" s="146">
        <v>1.41E-3</v>
      </c>
      <c r="X2499" s="4" t="s">
        <v>263</v>
      </c>
      <c r="Z2499" s="137">
        <v>1406314</v>
      </c>
      <c r="AA2499" s="144">
        <v>1</v>
      </c>
      <c r="AB2499" s="157">
        <v>117</v>
      </c>
      <c r="AD2499" s="137">
        <v>1645.3869999999999</v>
      </c>
      <c r="AG2499" s="2" t="s">
        <v>36</v>
      </c>
      <c r="AH2499" s="146">
        <v>2.813E-3</v>
      </c>
      <c r="AI2499" s="146">
        <v>8.6375408084822594E-3</v>
      </c>
      <c r="AJ2499" s="146">
        <v>2.8210668830150202E-3</v>
      </c>
    </row>
    <row r="2500" spans="1:36" x14ac:dyDescent="0.2">
      <c r="A2500" s="188">
        <v>1038</v>
      </c>
      <c r="B2500" s="2">
        <v>1319</v>
      </c>
      <c r="C2500" s="2" t="s">
        <v>339</v>
      </c>
      <c r="D2500" s="2" t="s">
        <v>340</v>
      </c>
      <c r="E2500" s="4" t="s">
        <v>252</v>
      </c>
      <c r="F2500" s="2" t="s">
        <v>730</v>
      </c>
      <c r="G2500" s="2" t="s">
        <v>731</v>
      </c>
      <c r="H2500" s="2" t="s">
        <v>255</v>
      </c>
      <c r="I2500" s="2" t="s">
        <v>324</v>
      </c>
      <c r="J2500" s="2" t="s">
        <v>30</v>
      </c>
      <c r="K2500" s="2" t="s">
        <v>85</v>
      </c>
      <c r="L2500" s="2" t="s">
        <v>277</v>
      </c>
      <c r="M2500" s="2" t="s">
        <v>31</v>
      </c>
      <c r="N2500" s="2" t="s">
        <v>306</v>
      </c>
      <c r="O2500" s="2" t="s">
        <v>257</v>
      </c>
      <c r="P2500" s="2" t="s">
        <v>343</v>
      </c>
      <c r="Q2500" s="2" t="s">
        <v>298</v>
      </c>
      <c r="R2500" s="2" t="s">
        <v>260</v>
      </c>
      <c r="S2500" s="2" t="s">
        <v>34</v>
      </c>
      <c r="T2500" s="137">
        <v>2.992</v>
      </c>
      <c r="U2500" s="2" t="s">
        <v>357</v>
      </c>
      <c r="V2500" s="146">
        <v>6.9500000000000006E-2</v>
      </c>
      <c r="W2500" s="146">
        <v>5.3469999999999997E-2</v>
      </c>
      <c r="X2500" s="4" t="s">
        <v>263</v>
      </c>
      <c r="Z2500" s="137">
        <v>118731.4</v>
      </c>
      <c r="AA2500" s="144">
        <v>1</v>
      </c>
      <c r="AB2500" s="157">
        <v>106.87</v>
      </c>
      <c r="AD2500" s="137">
        <v>126.88800000000001</v>
      </c>
      <c r="AG2500" s="2" t="s">
        <v>36</v>
      </c>
      <c r="AH2500" s="146">
        <v>1.4799999999999999E-4</v>
      </c>
      <c r="AI2500" s="146">
        <v>6.6610600424930595E-4</v>
      </c>
      <c r="AJ2500" s="146">
        <v>2.1755377263396901E-4</v>
      </c>
    </row>
    <row r="2501" spans="1:36" x14ac:dyDescent="0.2">
      <c r="A2501" s="188">
        <v>1038</v>
      </c>
      <c r="B2501" s="2">
        <v>1319</v>
      </c>
      <c r="C2501" s="2" t="s">
        <v>345</v>
      </c>
      <c r="D2501" s="2" t="s">
        <v>346</v>
      </c>
      <c r="E2501" s="4" t="s">
        <v>252</v>
      </c>
      <c r="F2501" s="2" t="s">
        <v>347</v>
      </c>
      <c r="G2501" s="2" t="s">
        <v>348</v>
      </c>
      <c r="H2501" s="2" t="s">
        <v>255</v>
      </c>
      <c r="I2501" s="2" t="s">
        <v>304</v>
      </c>
      <c r="J2501" s="2" t="s">
        <v>30</v>
      </c>
      <c r="K2501" s="2" t="s">
        <v>349</v>
      </c>
      <c r="L2501" s="2" t="s">
        <v>277</v>
      </c>
      <c r="M2501" s="2" t="s">
        <v>31</v>
      </c>
      <c r="N2501" s="2" t="s">
        <v>350</v>
      </c>
      <c r="O2501" s="2" t="s">
        <v>257</v>
      </c>
      <c r="P2501" s="2" t="s">
        <v>351</v>
      </c>
      <c r="Q2501" s="2" t="s">
        <v>259</v>
      </c>
      <c r="R2501" s="2" t="s">
        <v>260</v>
      </c>
      <c r="S2501" s="2" t="s">
        <v>34</v>
      </c>
      <c r="T2501" s="137">
        <v>3.4369999999999998</v>
      </c>
      <c r="U2501" s="2" t="s">
        <v>352</v>
      </c>
      <c r="V2501" s="146">
        <v>5.5E-2</v>
      </c>
      <c r="W2501" s="146">
        <v>4.9680000000000002E-2</v>
      </c>
      <c r="X2501" s="4" t="s">
        <v>263</v>
      </c>
      <c r="Z2501" s="137">
        <v>366402.6</v>
      </c>
      <c r="AA2501" s="144">
        <v>1</v>
      </c>
      <c r="AB2501" s="157">
        <v>103.2</v>
      </c>
      <c r="AD2501" s="137">
        <v>378.12700000000001</v>
      </c>
      <c r="AG2501" s="2" t="s">
        <v>36</v>
      </c>
      <c r="AH2501" s="146">
        <v>7.0899999999999999E-4</v>
      </c>
      <c r="AI2501" s="146">
        <v>1.9849985521030798E-3</v>
      </c>
      <c r="AJ2501" s="146">
        <v>6.4831111103656302E-4</v>
      </c>
    </row>
    <row r="2502" spans="1:36" x14ac:dyDescent="0.2">
      <c r="A2502" s="188">
        <v>1038</v>
      </c>
      <c r="B2502" s="2">
        <v>1319</v>
      </c>
      <c r="C2502" s="2" t="s">
        <v>732</v>
      </c>
      <c r="D2502" s="2" t="s">
        <v>733</v>
      </c>
      <c r="E2502" s="4" t="s">
        <v>252</v>
      </c>
      <c r="F2502" s="2" t="s">
        <v>734</v>
      </c>
      <c r="G2502" s="2" t="s">
        <v>735</v>
      </c>
      <c r="H2502" s="2" t="s">
        <v>255</v>
      </c>
      <c r="I2502" s="2" t="s">
        <v>276</v>
      </c>
      <c r="J2502" s="2" t="s">
        <v>30</v>
      </c>
      <c r="K2502" s="2" t="s">
        <v>30</v>
      </c>
      <c r="L2502" s="2" t="s">
        <v>277</v>
      </c>
      <c r="M2502" s="2" t="s">
        <v>31</v>
      </c>
      <c r="N2502" s="2" t="s">
        <v>312</v>
      </c>
      <c r="O2502" s="2" t="s">
        <v>257</v>
      </c>
      <c r="P2502" s="2" t="s">
        <v>279</v>
      </c>
      <c r="Q2502" s="2" t="s">
        <v>279</v>
      </c>
      <c r="R2502" s="2" t="s">
        <v>279</v>
      </c>
      <c r="S2502" s="2" t="s">
        <v>34</v>
      </c>
      <c r="T2502" s="137">
        <v>2.2330000000000001</v>
      </c>
      <c r="U2502" s="2" t="s">
        <v>319</v>
      </c>
      <c r="V2502" s="146">
        <v>0.06</v>
      </c>
      <c r="W2502" s="146">
        <v>4.9349999999999998E-2</v>
      </c>
      <c r="X2502" s="4" t="s">
        <v>263</v>
      </c>
      <c r="Z2502" s="137">
        <v>66175.3</v>
      </c>
      <c r="AA2502" s="144">
        <v>1</v>
      </c>
      <c r="AB2502" s="157">
        <v>111.8</v>
      </c>
      <c r="AD2502" s="137">
        <v>73.983999999999995</v>
      </c>
      <c r="AG2502" s="2" t="s">
        <v>36</v>
      </c>
      <c r="AH2502" s="146">
        <v>8.8800000000000001E-4</v>
      </c>
      <c r="AI2502" s="146">
        <v>3.8838251759695401E-4</v>
      </c>
      <c r="AJ2502" s="146">
        <v>1.2684780108463401E-4</v>
      </c>
    </row>
    <row r="2503" spans="1:36" x14ac:dyDescent="0.2">
      <c r="A2503" s="188">
        <v>1038</v>
      </c>
      <c r="B2503" s="2">
        <v>1319</v>
      </c>
      <c r="C2503" s="2" t="s">
        <v>736</v>
      </c>
      <c r="D2503" s="2" t="s">
        <v>737</v>
      </c>
      <c r="E2503" s="4" t="s">
        <v>252</v>
      </c>
      <c r="F2503" s="2" t="s">
        <v>738</v>
      </c>
      <c r="G2503" s="2" t="s">
        <v>739</v>
      </c>
      <c r="H2503" s="2" t="s">
        <v>255</v>
      </c>
      <c r="I2503" s="2" t="s">
        <v>276</v>
      </c>
      <c r="J2503" s="2" t="s">
        <v>30</v>
      </c>
      <c r="K2503" s="2" t="s">
        <v>30</v>
      </c>
      <c r="L2503" s="2" t="s">
        <v>277</v>
      </c>
      <c r="M2503" s="2" t="s">
        <v>31</v>
      </c>
      <c r="N2503" s="2" t="s">
        <v>312</v>
      </c>
      <c r="O2503" s="2" t="s">
        <v>257</v>
      </c>
      <c r="P2503" s="2" t="s">
        <v>279</v>
      </c>
      <c r="Q2503" s="2" t="s">
        <v>279</v>
      </c>
      <c r="R2503" s="2" t="s">
        <v>279</v>
      </c>
      <c r="S2503" s="2" t="s">
        <v>34</v>
      </c>
      <c r="T2503" s="137">
        <v>1.671</v>
      </c>
      <c r="U2503" s="2" t="s">
        <v>740</v>
      </c>
      <c r="V2503" s="146">
        <v>4.2000000000000003E-2</v>
      </c>
      <c r="W2503" s="146">
        <v>3.3459999999999997E-2</v>
      </c>
      <c r="X2503" s="4" t="s">
        <v>263</v>
      </c>
      <c r="Z2503" s="137">
        <v>200000</v>
      </c>
      <c r="AA2503" s="144">
        <v>1</v>
      </c>
      <c r="AB2503" s="157">
        <v>109.87</v>
      </c>
      <c r="AD2503" s="137">
        <v>219.74</v>
      </c>
      <c r="AG2503" s="2" t="s">
        <v>36</v>
      </c>
      <c r="AH2503" s="146">
        <v>2E-3</v>
      </c>
      <c r="AI2503" s="146">
        <v>1.1535357814983899E-3</v>
      </c>
      <c r="AJ2503" s="146">
        <v>3.7675093683635802E-4</v>
      </c>
    </row>
    <row r="2504" spans="1:36" x14ac:dyDescent="0.2">
      <c r="A2504" s="188">
        <v>1038</v>
      </c>
      <c r="B2504" s="2">
        <v>1319</v>
      </c>
      <c r="C2504" s="2" t="s">
        <v>683</v>
      </c>
      <c r="D2504" s="2" t="s">
        <v>684</v>
      </c>
      <c r="E2504" s="4" t="s">
        <v>252</v>
      </c>
      <c r="F2504" s="2" t="s">
        <v>741</v>
      </c>
      <c r="G2504" s="2" t="s">
        <v>742</v>
      </c>
      <c r="H2504" s="2" t="s">
        <v>255</v>
      </c>
      <c r="I2504" s="2" t="s">
        <v>276</v>
      </c>
      <c r="J2504" s="2" t="s">
        <v>30</v>
      </c>
      <c r="K2504" s="2" t="s">
        <v>30</v>
      </c>
      <c r="L2504" s="2" t="s">
        <v>277</v>
      </c>
      <c r="M2504" s="2" t="s">
        <v>31</v>
      </c>
      <c r="N2504" s="2" t="s">
        <v>256</v>
      </c>
      <c r="O2504" s="2" t="s">
        <v>257</v>
      </c>
      <c r="P2504" s="2" t="s">
        <v>258</v>
      </c>
      <c r="Q2504" s="2" t="s">
        <v>259</v>
      </c>
      <c r="R2504" s="2" t="s">
        <v>260</v>
      </c>
      <c r="S2504" s="2" t="s">
        <v>34</v>
      </c>
      <c r="T2504" s="137">
        <v>1.542</v>
      </c>
      <c r="U2504" s="2" t="s">
        <v>743</v>
      </c>
      <c r="V2504" s="146">
        <v>6.0000000000000001E-3</v>
      </c>
      <c r="W2504" s="146">
        <v>2.7130000000000001E-2</v>
      </c>
      <c r="X2504" s="4" t="s">
        <v>263</v>
      </c>
      <c r="Z2504" s="137">
        <v>561506.61</v>
      </c>
      <c r="AA2504" s="144">
        <v>1</v>
      </c>
      <c r="AB2504" s="157">
        <v>116.21</v>
      </c>
      <c r="AD2504" s="137">
        <v>652.52700000000004</v>
      </c>
      <c r="AG2504" s="2" t="s">
        <v>36</v>
      </c>
      <c r="AH2504" s="146">
        <v>8.4199999999999998E-4</v>
      </c>
      <c r="AI2504" s="146">
        <v>3.4254712319154701E-3</v>
      </c>
      <c r="AJ2504" s="146">
        <v>1.11877716879643E-3</v>
      </c>
    </row>
    <row r="2505" spans="1:36" x14ac:dyDescent="0.2">
      <c r="A2505" s="188">
        <v>1038</v>
      </c>
      <c r="B2505" s="2">
        <v>1319</v>
      </c>
      <c r="C2505" s="2" t="s">
        <v>683</v>
      </c>
      <c r="D2505" s="2" t="s">
        <v>684</v>
      </c>
      <c r="E2505" s="4" t="s">
        <v>252</v>
      </c>
      <c r="F2505" s="2" t="s">
        <v>744</v>
      </c>
      <c r="G2505" s="2" t="s">
        <v>745</v>
      </c>
      <c r="H2505" s="2" t="s">
        <v>255</v>
      </c>
      <c r="I2505" s="2" t="s">
        <v>276</v>
      </c>
      <c r="J2505" s="2" t="s">
        <v>30</v>
      </c>
      <c r="K2505" s="2" t="s">
        <v>30</v>
      </c>
      <c r="L2505" s="2" t="s">
        <v>277</v>
      </c>
      <c r="M2505" s="2" t="s">
        <v>31</v>
      </c>
      <c r="N2505" s="2" t="s">
        <v>256</v>
      </c>
      <c r="O2505" s="2" t="s">
        <v>257</v>
      </c>
      <c r="P2505" s="2" t="s">
        <v>258</v>
      </c>
      <c r="Q2505" s="2" t="s">
        <v>259</v>
      </c>
      <c r="R2505" s="2" t="s">
        <v>260</v>
      </c>
      <c r="S2505" s="2" t="s">
        <v>34</v>
      </c>
      <c r="T2505" s="137">
        <v>2.5369999999999999</v>
      </c>
      <c r="U2505" s="2" t="s">
        <v>746</v>
      </c>
      <c r="V2505" s="146">
        <v>1.7500000000000002E-2</v>
      </c>
      <c r="W2505" s="146">
        <v>2.5860000000000001E-2</v>
      </c>
      <c r="X2505" s="4" t="s">
        <v>263</v>
      </c>
      <c r="Z2505" s="137">
        <v>1452089.31</v>
      </c>
      <c r="AA2505" s="144">
        <v>1</v>
      </c>
      <c r="AB2505" s="157">
        <v>117.2</v>
      </c>
      <c r="AD2505" s="137">
        <v>1701.8489999999999</v>
      </c>
      <c r="AG2505" s="2" t="s">
        <v>36</v>
      </c>
      <c r="AH2505" s="146">
        <v>6.5099999999999999E-4</v>
      </c>
      <c r="AI2505" s="146">
        <v>8.9339370941253996E-3</v>
      </c>
      <c r="AJ2505" s="146">
        <v>2.9178714902772401E-3</v>
      </c>
    </row>
    <row r="2506" spans="1:36" x14ac:dyDescent="0.2">
      <c r="A2506" s="188">
        <v>1038</v>
      </c>
      <c r="B2506" s="2">
        <v>1319</v>
      </c>
      <c r="C2506" s="2" t="s">
        <v>747</v>
      </c>
      <c r="D2506" s="2" t="s">
        <v>748</v>
      </c>
      <c r="E2506" s="4" t="s">
        <v>252</v>
      </c>
      <c r="F2506" s="2" t="s">
        <v>749</v>
      </c>
      <c r="G2506" s="2" t="s">
        <v>750</v>
      </c>
      <c r="H2506" s="2" t="s">
        <v>255</v>
      </c>
      <c r="I2506" s="2" t="s">
        <v>324</v>
      </c>
      <c r="J2506" s="2" t="s">
        <v>30</v>
      </c>
      <c r="K2506" s="2" t="s">
        <v>30</v>
      </c>
      <c r="L2506" s="2" t="s">
        <v>277</v>
      </c>
      <c r="M2506" s="2" t="s">
        <v>31</v>
      </c>
      <c r="N2506" s="2" t="s">
        <v>278</v>
      </c>
      <c r="O2506" s="2" t="s">
        <v>257</v>
      </c>
      <c r="P2506" s="2" t="s">
        <v>279</v>
      </c>
      <c r="Q2506" s="2" t="s">
        <v>279</v>
      </c>
      <c r="R2506" s="2" t="s">
        <v>279</v>
      </c>
      <c r="S2506" s="2" t="s">
        <v>34</v>
      </c>
      <c r="T2506" s="137">
        <v>0.55400000000000005</v>
      </c>
      <c r="U2506" s="2" t="s">
        <v>307</v>
      </c>
      <c r="V2506" s="146">
        <v>8.2000000000000003E-2</v>
      </c>
      <c r="W2506" s="146">
        <v>6.3469999999999999E-2</v>
      </c>
      <c r="X2506" s="4" t="s">
        <v>263</v>
      </c>
      <c r="Z2506" s="137">
        <v>21000</v>
      </c>
      <c r="AA2506" s="144">
        <v>1</v>
      </c>
      <c r="AB2506" s="157">
        <v>103.24</v>
      </c>
      <c r="AD2506" s="137">
        <v>21.68</v>
      </c>
      <c r="AG2506" s="2" t="s">
        <v>36</v>
      </c>
      <c r="AH2506" s="146">
        <v>2.72E-4</v>
      </c>
      <c r="AI2506" s="146">
        <v>1.13812310718111E-4</v>
      </c>
      <c r="AJ2506" s="146">
        <v>3.7171707522467399E-5</v>
      </c>
    </row>
    <row r="2507" spans="1:36" x14ac:dyDescent="0.2">
      <c r="A2507" s="188">
        <v>1038</v>
      </c>
      <c r="B2507" s="2">
        <v>1319</v>
      </c>
      <c r="C2507" s="2" t="s">
        <v>264</v>
      </c>
      <c r="D2507" s="2" t="s">
        <v>265</v>
      </c>
      <c r="E2507" s="4" t="s">
        <v>252</v>
      </c>
      <c r="F2507" s="2" t="s">
        <v>751</v>
      </c>
      <c r="G2507" s="2" t="s">
        <v>752</v>
      </c>
      <c r="H2507" s="2" t="s">
        <v>255</v>
      </c>
      <c r="I2507" s="2" t="s">
        <v>276</v>
      </c>
      <c r="J2507" s="2" t="s">
        <v>30</v>
      </c>
      <c r="K2507" s="2" t="s">
        <v>30</v>
      </c>
      <c r="L2507" s="2" t="s">
        <v>277</v>
      </c>
      <c r="M2507" s="2" t="s">
        <v>31</v>
      </c>
      <c r="N2507" s="2" t="s">
        <v>256</v>
      </c>
      <c r="O2507" s="2" t="s">
        <v>257</v>
      </c>
      <c r="P2507" s="2" t="s">
        <v>258</v>
      </c>
      <c r="Q2507" s="2" t="s">
        <v>259</v>
      </c>
      <c r="R2507" s="2" t="s">
        <v>260</v>
      </c>
      <c r="S2507" s="2" t="s">
        <v>34</v>
      </c>
      <c r="T2507" s="137">
        <v>2.0939999999999999</v>
      </c>
      <c r="U2507" s="2" t="s">
        <v>173</v>
      </c>
      <c r="V2507" s="146">
        <v>1.8599999999999998E-2</v>
      </c>
      <c r="W2507" s="146">
        <v>2.5940000000000001E-2</v>
      </c>
      <c r="X2507" s="4" t="s">
        <v>263</v>
      </c>
      <c r="Z2507" s="137">
        <v>981586.23</v>
      </c>
      <c r="AA2507" s="144">
        <v>1</v>
      </c>
      <c r="AB2507" s="157">
        <v>105.1</v>
      </c>
      <c r="AD2507" s="137">
        <v>1031.6469999999999</v>
      </c>
      <c r="AG2507" s="2" t="s">
        <v>36</v>
      </c>
      <c r="AH2507" s="146">
        <v>3.8400000000000001E-4</v>
      </c>
      <c r="AI2507" s="146">
        <v>5.41568160424409E-3</v>
      </c>
      <c r="AJ2507" s="146">
        <v>1.7687904881078401E-3</v>
      </c>
    </row>
    <row r="2508" spans="1:36" x14ac:dyDescent="0.2">
      <c r="A2508" s="188">
        <v>1038</v>
      </c>
      <c r="B2508" s="2">
        <v>1319</v>
      </c>
      <c r="C2508" s="2" t="s">
        <v>264</v>
      </c>
      <c r="D2508" s="2" t="s">
        <v>265</v>
      </c>
      <c r="E2508" s="4" t="s">
        <v>252</v>
      </c>
      <c r="F2508" s="2" t="s">
        <v>753</v>
      </c>
      <c r="G2508" s="2" t="s">
        <v>754</v>
      </c>
      <c r="H2508" s="2" t="s">
        <v>255</v>
      </c>
      <c r="I2508" s="2" t="s">
        <v>276</v>
      </c>
      <c r="J2508" s="2" t="s">
        <v>30</v>
      </c>
      <c r="K2508" s="2" t="s">
        <v>30</v>
      </c>
      <c r="L2508" s="2" t="s">
        <v>277</v>
      </c>
      <c r="M2508" s="2" t="s">
        <v>31</v>
      </c>
      <c r="N2508" s="2" t="s">
        <v>256</v>
      </c>
      <c r="O2508" s="2" t="s">
        <v>257</v>
      </c>
      <c r="P2508" s="2" t="s">
        <v>258</v>
      </c>
      <c r="Q2508" s="2" t="s">
        <v>259</v>
      </c>
      <c r="R2508" s="2" t="s">
        <v>260</v>
      </c>
      <c r="S2508" s="2" t="s">
        <v>34</v>
      </c>
      <c r="T2508" s="137">
        <v>4.13</v>
      </c>
      <c r="U2508" s="2" t="s">
        <v>755</v>
      </c>
      <c r="V2508" s="146">
        <v>2.0199999999999999E-2</v>
      </c>
      <c r="W2508" s="146">
        <v>2.5430000000000001E-2</v>
      </c>
      <c r="X2508" s="4" t="s">
        <v>263</v>
      </c>
      <c r="Z2508" s="137">
        <v>132049</v>
      </c>
      <c r="AA2508" s="144">
        <v>1</v>
      </c>
      <c r="AB2508" s="157">
        <v>105.02</v>
      </c>
      <c r="AD2508" s="137">
        <v>138.678</v>
      </c>
      <c r="AG2508" s="2" t="s">
        <v>36</v>
      </c>
      <c r="AH2508" s="146">
        <v>3.6999999999999998E-5</v>
      </c>
      <c r="AI2508" s="146">
        <v>7.2799614717810799E-4</v>
      </c>
      <c r="AJ2508" s="146">
        <v>2.3776742330987099E-4</v>
      </c>
    </row>
    <row r="2509" spans="1:36" x14ac:dyDescent="0.2">
      <c r="A2509" s="188">
        <v>1038</v>
      </c>
      <c r="B2509" s="2">
        <v>1319</v>
      </c>
      <c r="C2509" s="2" t="s">
        <v>688</v>
      </c>
      <c r="D2509" s="2" t="s">
        <v>689</v>
      </c>
      <c r="E2509" s="4" t="s">
        <v>252</v>
      </c>
      <c r="F2509" s="2" t="s">
        <v>756</v>
      </c>
      <c r="G2509" s="2" t="s">
        <v>757</v>
      </c>
      <c r="H2509" s="2" t="s">
        <v>255</v>
      </c>
      <c r="I2509" s="2" t="s">
        <v>276</v>
      </c>
      <c r="J2509" s="2" t="s">
        <v>30</v>
      </c>
      <c r="K2509" s="2" t="s">
        <v>30</v>
      </c>
      <c r="L2509" s="2" t="s">
        <v>277</v>
      </c>
      <c r="M2509" s="2" t="s">
        <v>31</v>
      </c>
      <c r="N2509" s="2" t="s">
        <v>256</v>
      </c>
      <c r="O2509" s="2" t="s">
        <v>257</v>
      </c>
      <c r="P2509" s="2" t="s">
        <v>258</v>
      </c>
      <c r="Q2509" s="2" t="s">
        <v>259</v>
      </c>
      <c r="R2509" s="2" t="s">
        <v>260</v>
      </c>
      <c r="S2509" s="2" t="s">
        <v>34</v>
      </c>
      <c r="T2509" s="137">
        <v>3.9340000000000002</v>
      </c>
      <c r="U2509" s="2" t="s">
        <v>758</v>
      </c>
      <c r="V2509" s="146">
        <v>1.9900000000000001E-2</v>
      </c>
      <c r="W2509" s="146">
        <v>2.545E-2</v>
      </c>
      <c r="X2509" s="4" t="s">
        <v>263</v>
      </c>
      <c r="Z2509" s="137">
        <v>2178649.1</v>
      </c>
      <c r="AA2509" s="144">
        <v>1</v>
      </c>
      <c r="AB2509" s="157">
        <v>105.83</v>
      </c>
      <c r="AD2509" s="137">
        <v>2305.6640000000002</v>
      </c>
      <c r="AG2509" s="2" t="s">
        <v>36</v>
      </c>
      <c r="AH2509" s="146">
        <v>8.9700000000000001E-4</v>
      </c>
      <c r="AI2509" s="146">
        <v>1.2103696729013E-2</v>
      </c>
      <c r="AJ2509" s="146">
        <v>3.9531318880420699E-3</v>
      </c>
    </row>
    <row r="2510" spans="1:36" x14ac:dyDescent="0.2">
      <c r="A2510" s="188">
        <v>1038</v>
      </c>
      <c r="B2510" s="2">
        <v>1319</v>
      </c>
      <c r="C2510" s="2" t="s">
        <v>393</v>
      </c>
      <c r="D2510" s="2" t="s">
        <v>394</v>
      </c>
      <c r="E2510" s="4" t="s">
        <v>252</v>
      </c>
      <c r="F2510" s="2" t="s">
        <v>759</v>
      </c>
      <c r="G2510" s="2" t="s">
        <v>760</v>
      </c>
      <c r="H2510" s="2" t="s">
        <v>255</v>
      </c>
      <c r="I2510" s="2" t="s">
        <v>324</v>
      </c>
      <c r="J2510" s="2" t="s">
        <v>30</v>
      </c>
      <c r="K2510" s="2" t="s">
        <v>30</v>
      </c>
      <c r="L2510" s="2" t="s">
        <v>277</v>
      </c>
      <c r="M2510" s="2" t="s">
        <v>31</v>
      </c>
      <c r="N2510" s="2" t="s">
        <v>397</v>
      </c>
      <c r="O2510" s="2" t="s">
        <v>257</v>
      </c>
      <c r="P2510" s="2" t="s">
        <v>332</v>
      </c>
      <c r="Q2510" s="2" t="s">
        <v>259</v>
      </c>
      <c r="R2510" s="2" t="s">
        <v>260</v>
      </c>
      <c r="S2510" s="2" t="s">
        <v>34</v>
      </c>
      <c r="T2510" s="137">
        <v>2.7080000000000002</v>
      </c>
      <c r="U2510" s="2" t="s">
        <v>761</v>
      </c>
      <c r="V2510" s="146">
        <v>5.0500000000000003E-2</v>
      </c>
      <c r="W2510" s="146">
        <v>4.9099999999999998E-2</v>
      </c>
      <c r="X2510" s="4" t="s">
        <v>263</v>
      </c>
      <c r="Z2510" s="137">
        <v>594688.97</v>
      </c>
      <c r="AA2510" s="144">
        <v>1</v>
      </c>
      <c r="AB2510" s="157">
        <v>101.91</v>
      </c>
      <c r="AD2510" s="137">
        <v>606.048</v>
      </c>
      <c r="AG2510" s="2" t="s">
        <v>36</v>
      </c>
      <c r="AH2510" s="146">
        <v>2.9020000000000001E-3</v>
      </c>
      <c r="AI2510" s="146">
        <v>3.18147588225808E-3</v>
      </c>
      <c r="AJ2510" s="146">
        <v>1.0390869866264999E-3</v>
      </c>
    </row>
    <row r="2511" spans="1:36" x14ac:dyDescent="0.2">
      <c r="A2511" s="188">
        <v>1038</v>
      </c>
      <c r="B2511" s="2">
        <v>1319</v>
      </c>
      <c r="C2511" s="2" t="s">
        <v>597</v>
      </c>
      <c r="D2511" s="2" t="s">
        <v>598</v>
      </c>
      <c r="E2511" s="4" t="s">
        <v>252</v>
      </c>
      <c r="F2511" s="2" t="s">
        <v>762</v>
      </c>
      <c r="G2511" s="2" t="s">
        <v>763</v>
      </c>
      <c r="H2511" s="2" t="s">
        <v>255</v>
      </c>
      <c r="I2511" s="2" t="s">
        <v>324</v>
      </c>
      <c r="J2511" s="2" t="s">
        <v>30</v>
      </c>
      <c r="K2511" s="2" t="s">
        <v>30</v>
      </c>
      <c r="L2511" s="2" t="s">
        <v>277</v>
      </c>
      <c r="M2511" s="2" t="s">
        <v>31</v>
      </c>
      <c r="N2511" s="2" t="s">
        <v>306</v>
      </c>
      <c r="O2511" s="2" t="s">
        <v>257</v>
      </c>
      <c r="P2511" s="2" t="s">
        <v>279</v>
      </c>
      <c r="Q2511" s="2" t="s">
        <v>279</v>
      </c>
      <c r="R2511" s="2" t="s">
        <v>279</v>
      </c>
      <c r="S2511" s="2" t="s">
        <v>34</v>
      </c>
      <c r="T2511" s="137">
        <v>2.5449999999999999</v>
      </c>
      <c r="U2511" s="2" t="s">
        <v>220</v>
      </c>
      <c r="V2511" s="146">
        <v>5.5E-2</v>
      </c>
      <c r="W2511" s="146">
        <v>5.8810000000000001E-2</v>
      </c>
      <c r="X2511" s="4" t="s">
        <v>263</v>
      </c>
      <c r="Z2511" s="137">
        <v>250247</v>
      </c>
      <c r="AA2511" s="144">
        <v>1</v>
      </c>
      <c r="AB2511" s="157">
        <v>99.35</v>
      </c>
      <c r="AD2511" s="137">
        <v>248.62</v>
      </c>
      <c r="AG2511" s="2" t="s">
        <v>36</v>
      </c>
      <c r="AH2511" s="146">
        <v>7.6300000000000001E-4</v>
      </c>
      <c r="AI2511" s="146">
        <v>1.30514481235094E-3</v>
      </c>
      <c r="AJ2511" s="146">
        <v>4.2626725468508197E-4</v>
      </c>
    </row>
    <row r="2512" spans="1:36" x14ac:dyDescent="0.2">
      <c r="A2512" s="188">
        <v>1038</v>
      </c>
      <c r="B2512" s="2">
        <v>1319</v>
      </c>
      <c r="C2512" s="2" t="s">
        <v>250</v>
      </c>
      <c r="D2512" s="2" t="s">
        <v>251</v>
      </c>
      <c r="E2512" s="4" t="s">
        <v>252</v>
      </c>
      <c r="F2512" s="2" t="s">
        <v>764</v>
      </c>
      <c r="G2512" s="2" t="s">
        <v>765</v>
      </c>
      <c r="H2512" s="2" t="s">
        <v>255</v>
      </c>
      <c r="I2512" s="2" t="s">
        <v>276</v>
      </c>
      <c r="J2512" s="2" t="s">
        <v>30</v>
      </c>
      <c r="K2512" s="2" t="s">
        <v>30</v>
      </c>
      <c r="L2512" s="2" t="s">
        <v>277</v>
      </c>
      <c r="M2512" s="2" t="s">
        <v>31</v>
      </c>
      <c r="N2512" s="2" t="s">
        <v>256</v>
      </c>
      <c r="O2512" s="2" t="s">
        <v>257</v>
      </c>
      <c r="P2512" s="2" t="s">
        <v>258</v>
      </c>
      <c r="Q2512" s="2" t="s">
        <v>259</v>
      </c>
      <c r="R2512" s="2" t="s">
        <v>260</v>
      </c>
      <c r="S2512" s="2" t="s">
        <v>34</v>
      </c>
      <c r="T2512" s="137">
        <v>4.633</v>
      </c>
      <c r="U2512" s="2" t="s">
        <v>766</v>
      </c>
      <c r="V2512" s="146">
        <v>2.47E-2</v>
      </c>
      <c r="W2512" s="146">
        <v>2.5909999999999999E-2</v>
      </c>
      <c r="X2512" s="4" t="s">
        <v>263</v>
      </c>
      <c r="Z2512" s="137">
        <v>1236830.73</v>
      </c>
      <c r="AA2512" s="144">
        <v>1</v>
      </c>
      <c r="AB2512" s="157">
        <v>105.47</v>
      </c>
      <c r="AD2512" s="137">
        <v>1304.4849999999999</v>
      </c>
      <c r="AG2512" s="2" t="s">
        <v>36</v>
      </c>
      <c r="AH2512" s="146">
        <v>4.75E-4</v>
      </c>
      <c r="AI2512" s="146">
        <v>6.8479591872672701E-3</v>
      </c>
      <c r="AJ2512" s="146">
        <v>2.2365799835604699E-3</v>
      </c>
    </row>
    <row r="2513" spans="1:36" x14ac:dyDescent="0.2">
      <c r="A2513" s="188">
        <v>1038</v>
      </c>
      <c r="B2513" s="2">
        <v>1319</v>
      </c>
      <c r="C2513" s="2" t="s">
        <v>562</v>
      </c>
      <c r="D2513" s="2" t="s">
        <v>563</v>
      </c>
      <c r="E2513" s="4" t="s">
        <v>252</v>
      </c>
      <c r="F2513" s="2" t="s">
        <v>767</v>
      </c>
      <c r="G2513" s="2" t="s">
        <v>768</v>
      </c>
      <c r="H2513" s="2" t="s">
        <v>255</v>
      </c>
      <c r="I2513" s="2" t="s">
        <v>276</v>
      </c>
      <c r="J2513" s="2" t="s">
        <v>30</v>
      </c>
      <c r="K2513" s="2" t="s">
        <v>30</v>
      </c>
      <c r="L2513" s="2" t="s">
        <v>277</v>
      </c>
      <c r="M2513" s="2" t="s">
        <v>31</v>
      </c>
      <c r="N2513" s="2" t="s">
        <v>312</v>
      </c>
      <c r="O2513" s="2" t="s">
        <v>257</v>
      </c>
      <c r="P2513" s="2" t="s">
        <v>351</v>
      </c>
      <c r="Q2513" s="2" t="s">
        <v>259</v>
      </c>
      <c r="R2513" s="2" t="s">
        <v>260</v>
      </c>
      <c r="S2513" s="2" t="s">
        <v>34</v>
      </c>
      <c r="T2513" s="137">
        <v>1.2330000000000001</v>
      </c>
      <c r="U2513" s="2" t="s">
        <v>289</v>
      </c>
      <c r="V2513" s="146">
        <v>3.0000000000000001E-3</v>
      </c>
      <c r="W2513" s="146">
        <v>3.2500000000000001E-2</v>
      </c>
      <c r="X2513" s="4" t="s">
        <v>263</v>
      </c>
      <c r="Z2513" s="137">
        <v>2296000</v>
      </c>
      <c r="AA2513" s="144">
        <v>1</v>
      </c>
      <c r="AB2513" s="157">
        <v>102.92</v>
      </c>
      <c r="AD2513" s="137">
        <v>2363.0430000000001</v>
      </c>
      <c r="AG2513" s="2" t="s">
        <v>36</v>
      </c>
      <c r="AH2513" s="146">
        <v>6.3400000000000001E-3</v>
      </c>
      <c r="AI2513" s="146">
        <v>1.2404909822637899E-2</v>
      </c>
      <c r="AJ2513" s="146">
        <v>4.0515096904741301E-3</v>
      </c>
    </row>
    <row r="2514" spans="1:36" x14ac:dyDescent="0.2">
      <c r="A2514" s="188">
        <v>1038</v>
      </c>
      <c r="B2514" s="2">
        <v>1319</v>
      </c>
      <c r="C2514" s="2" t="s">
        <v>345</v>
      </c>
      <c r="D2514" s="2" t="s">
        <v>346</v>
      </c>
      <c r="E2514" s="4" t="s">
        <v>252</v>
      </c>
      <c r="F2514" s="2" t="s">
        <v>769</v>
      </c>
      <c r="G2514" s="2" t="s">
        <v>770</v>
      </c>
      <c r="H2514" s="2" t="s">
        <v>255</v>
      </c>
      <c r="I2514" s="2" t="s">
        <v>276</v>
      </c>
      <c r="J2514" s="2" t="s">
        <v>30</v>
      </c>
      <c r="K2514" s="2" t="s">
        <v>349</v>
      </c>
      <c r="L2514" s="2" t="s">
        <v>277</v>
      </c>
      <c r="M2514" s="2" t="s">
        <v>31</v>
      </c>
      <c r="N2514" s="2" t="s">
        <v>350</v>
      </c>
      <c r="O2514" s="2" t="s">
        <v>257</v>
      </c>
      <c r="P2514" s="2" t="s">
        <v>553</v>
      </c>
      <c r="Q2514" s="2" t="s">
        <v>259</v>
      </c>
      <c r="R2514" s="2" t="s">
        <v>260</v>
      </c>
      <c r="S2514" s="2" t="s">
        <v>34</v>
      </c>
      <c r="T2514" s="137">
        <v>3.927</v>
      </c>
      <c r="U2514" s="2" t="s">
        <v>771</v>
      </c>
      <c r="V2514" s="146">
        <v>4.8300000000000003E-2</v>
      </c>
      <c r="W2514" s="146">
        <v>4.0320000000000002E-2</v>
      </c>
      <c r="X2514" s="4" t="s">
        <v>263</v>
      </c>
      <c r="Z2514" s="137">
        <v>481915</v>
      </c>
      <c r="AA2514" s="144">
        <v>1</v>
      </c>
      <c r="AB2514" s="157">
        <v>110.13</v>
      </c>
      <c r="AD2514" s="137">
        <v>530.73299999999995</v>
      </c>
      <c r="AG2514" s="2" t="s">
        <v>36</v>
      </c>
      <c r="AH2514" s="146">
        <v>1.175E-3</v>
      </c>
      <c r="AI2514" s="146">
        <v>2.7861085547003701E-3</v>
      </c>
      <c r="AJ2514" s="146">
        <v>9.0995790936600597E-4</v>
      </c>
    </row>
    <row r="2515" spans="1:36" x14ac:dyDescent="0.2">
      <c r="A2515" s="188">
        <v>1038</v>
      </c>
      <c r="B2515" s="2">
        <v>1319</v>
      </c>
      <c r="C2515" s="2" t="s">
        <v>732</v>
      </c>
      <c r="D2515" s="2" t="s">
        <v>733</v>
      </c>
      <c r="E2515" s="4" t="s">
        <v>252</v>
      </c>
      <c r="F2515" s="2" t="s">
        <v>772</v>
      </c>
      <c r="G2515" s="2" t="s">
        <v>773</v>
      </c>
      <c r="H2515" s="2" t="s">
        <v>255</v>
      </c>
      <c r="I2515" s="2" t="s">
        <v>276</v>
      </c>
      <c r="J2515" s="2" t="s">
        <v>30</v>
      </c>
      <c r="K2515" s="2" t="s">
        <v>30</v>
      </c>
      <c r="L2515" s="2" t="s">
        <v>277</v>
      </c>
      <c r="M2515" s="2" t="s">
        <v>31</v>
      </c>
      <c r="N2515" s="2" t="s">
        <v>312</v>
      </c>
      <c r="O2515" s="2" t="s">
        <v>257</v>
      </c>
      <c r="P2515" s="2" t="s">
        <v>279</v>
      </c>
      <c r="Q2515" s="2" t="s">
        <v>279</v>
      </c>
      <c r="R2515" s="2" t="s">
        <v>279</v>
      </c>
      <c r="S2515" s="2" t="s">
        <v>34</v>
      </c>
      <c r="T2515" s="137">
        <v>1.9590000000000001</v>
      </c>
      <c r="U2515" s="2" t="s">
        <v>495</v>
      </c>
      <c r="V2515" s="146">
        <v>6.0999999999999999E-2</v>
      </c>
      <c r="W2515" s="146">
        <v>4.6050000000000001E-2</v>
      </c>
      <c r="X2515" s="4" t="s">
        <v>263</v>
      </c>
      <c r="Z2515" s="137">
        <v>251000</v>
      </c>
      <c r="AA2515" s="144">
        <v>1</v>
      </c>
      <c r="AB2515" s="157">
        <v>111.53</v>
      </c>
      <c r="AD2515" s="137">
        <v>279.94</v>
      </c>
      <c r="AG2515" s="2" t="s">
        <v>36</v>
      </c>
      <c r="AH2515" s="146">
        <v>2.96E-3</v>
      </c>
      <c r="AI2515" s="146">
        <v>1.46956017444887E-3</v>
      </c>
      <c r="AJ2515" s="146">
        <v>4.7996618860130701E-4</v>
      </c>
    </row>
    <row r="2516" spans="1:36" x14ac:dyDescent="0.2">
      <c r="A2516" s="188">
        <v>1038</v>
      </c>
      <c r="B2516" s="2">
        <v>1319</v>
      </c>
      <c r="C2516" s="2" t="s">
        <v>774</v>
      </c>
      <c r="D2516" s="2" t="s">
        <v>775</v>
      </c>
      <c r="E2516" s="4" t="s">
        <v>252</v>
      </c>
      <c r="F2516" s="2" t="s">
        <v>776</v>
      </c>
      <c r="G2516" s="2" t="s">
        <v>777</v>
      </c>
      <c r="H2516" s="2" t="s">
        <v>255</v>
      </c>
      <c r="I2516" s="2" t="s">
        <v>324</v>
      </c>
      <c r="J2516" s="2" t="s">
        <v>30</v>
      </c>
      <c r="K2516" s="2" t="s">
        <v>30</v>
      </c>
      <c r="L2516" s="2" t="s">
        <v>277</v>
      </c>
      <c r="M2516" s="2" t="s">
        <v>31</v>
      </c>
      <c r="N2516" s="2" t="s">
        <v>278</v>
      </c>
      <c r="O2516" s="2" t="s">
        <v>257</v>
      </c>
      <c r="P2516" s="2" t="s">
        <v>343</v>
      </c>
      <c r="Q2516" s="2" t="s">
        <v>298</v>
      </c>
      <c r="R2516" s="2" t="s">
        <v>260</v>
      </c>
      <c r="S2516" s="2" t="s">
        <v>34</v>
      </c>
      <c r="T2516" s="137">
        <v>1.2130000000000001</v>
      </c>
      <c r="U2516" s="2" t="s">
        <v>778</v>
      </c>
      <c r="V2516" s="146">
        <v>7.3300000000000004E-2</v>
      </c>
      <c r="W2516" s="146">
        <v>5.2310000000000002E-2</v>
      </c>
      <c r="X2516" s="4" t="s">
        <v>263</v>
      </c>
      <c r="Z2516" s="137">
        <v>48323</v>
      </c>
      <c r="AA2516" s="144">
        <v>1</v>
      </c>
      <c r="AB2516" s="157">
        <v>104.25</v>
      </c>
      <c r="AD2516" s="137">
        <v>50.377000000000002</v>
      </c>
      <c r="AG2516" s="2" t="s">
        <v>36</v>
      </c>
      <c r="AH2516" s="146">
        <v>3.2200000000000002E-4</v>
      </c>
      <c r="AI2516" s="146">
        <v>2.6445507293184701E-4</v>
      </c>
      <c r="AJ2516" s="146">
        <v>8.6372436881655302E-5</v>
      </c>
    </row>
    <row r="2517" spans="1:36" x14ac:dyDescent="0.2">
      <c r="A2517" s="188">
        <v>1038</v>
      </c>
      <c r="B2517" s="2">
        <v>1319</v>
      </c>
      <c r="C2517" s="2" t="s">
        <v>779</v>
      </c>
      <c r="D2517" s="2" t="s">
        <v>780</v>
      </c>
      <c r="E2517" s="4" t="s">
        <v>273</v>
      </c>
      <c r="F2517" s="2" t="s">
        <v>781</v>
      </c>
      <c r="G2517" s="2" t="s">
        <v>782</v>
      </c>
      <c r="H2517" s="2" t="s">
        <v>255</v>
      </c>
      <c r="I2517" s="2" t="s">
        <v>324</v>
      </c>
      <c r="J2517" s="2" t="s">
        <v>30</v>
      </c>
      <c r="K2517" s="2" t="s">
        <v>85</v>
      </c>
      <c r="L2517" s="2" t="s">
        <v>277</v>
      </c>
      <c r="M2517" s="2" t="s">
        <v>31</v>
      </c>
      <c r="N2517" s="2" t="s">
        <v>350</v>
      </c>
      <c r="O2517" s="2" t="s">
        <v>257</v>
      </c>
      <c r="P2517" s="2" t="s">
        <v>553</v>
      </c>
      <c r="Q2517" s="2" t="s">
        <v>259</v>
      </c>
      <c r="R2517" s="2" t="s">
        <v>260</v>
      </c>
      <c r="S2517" s="2" t="s">
        <v>34</v>
      </c>
      <c r="T2517" s="137">
        <v>0.755</v>
      </c>
      <c r="U2517" s="2" t="s">
        <v>530</v>
      </c>
      <c r="V2517" s="146">
        <v>7.2499999999999995E-2</v>
      </c>
      <c r="W2517" s="146">
        <v>5.8639999999999998E-2</v>
      </c>
      <c r="X2517" s="4" t="s">
        <v>263</v>
      </c>
      <c r="Z2517" s="137">
        <v>282406</v>
      </c>
      <c r="AA2517" s="144">
        <v>1</v>
      </c>
      <c r="AB2517" s="157">
        <v>102.73</v>
      </c>
      <c r="AD2517" s="137">
        <v>290.11599999999999</v>
      </c>
      <c r="AG2517" s="2" t="s">
        <v>36</v>
      </c>
      <c r="AH2517" s="146">
        <v>1.9559999999999998E-3</v>
      </c>
      <c r="AI2517" s="146">
        <v>1.5229763449402601E-3</v>
      </c>
      <c r="AJ2517" s="146">
        <v>4.9741219469632604E-4</v>
      </c>
    </row>
    <row r="2518" spans="1:36" x14ac:dyDescent="0.2">
      <c r="A2518" s="188">
        <v>1038</v>
      </c>
      <c r="B2518" s="2">
        <v>1319</v>
      </c>
      <c r="C2518" s="2" t="s">
        <v>420</v>
      </c>
      <c r="D2518" s="2" t="s">
        <v>421</v>
      </c>
      <c r="E2518" s="4" t="s">
        <v>252</v>
      </c>
      <c r="F2518" s="2" t="s">
        <v>783</v>
      </c>
      <c r="G2518" s="2" t="s">
        <v>784</v>
      </c>
      <c r="H2518" s="2" t="s">
        <v>255</v>
      </c>
      <c r="I2518" s="2" t="s">
        <v>276</v>
      </c>
      <c r="J2518" s="2" t="s">
        <v>30</v>
      </c>
      <c r="K2518" s="2" t="s">
        <v>30</v>
      </c>
      <c r="L2518" s="2" t="s">
        <v>277</v>
      </c>
      <c r="M2518" s="2" t="s">
        <v>31</v>
      </c>
      <c r="N2518" s="2" t="s">
        <v>312</v>
      </c>
      <c r="O2518" s="2" t="s">
        <v>257</v>
      </c>
      <c r="P2518" s="2" t="s">
        <v>403</v>
      </c>
      <c r="Q2518" s="2" t="s">
        <v>259</v>
      </c>
      <c r="R2518" s="2" t="s">
        <v>260</v>
      </c>
      <c r="S2518" s="2" t="s">
        <v>34</v>
      </c>
      <c r="T2518" s="137">
        <v>7.0549999999999997</v>
      </c>
      <c r="U2518" s="2" t="s">
        <v>785</v>
      </c>
      <c r="V2518" s="146">
        <v>0.03</v>
      </c>
      <c r="W2518" s="146">
        <v>3.039E-2</v>
      </c>
      <c r="X2518" s="4" t="s">
        <v>263</v>
      </c>
      <c r="Z2518" s="137">
        <v>565138.84</v>
      </c>
      <c r="AA2518" s="144">
        <v>1</v>
      </c>
      <c r="AB2518" s="157">
        <v>107.6</v>
      </c>
      <c r="AD2518" s="137">
        <v>608.08900000000006</v>
      </c>
      <c r="AG2518" s="2" t="s">
        <v>36</v>
      </c>
      <c r="AH2518" s="146">
        <v>1.2800000000000001E-3</v>
      </c>
      <c r="AI2518" s="146">
        <v>3.1921947384956598E-3</v>
      </c>
      <c r="AJ2518" s="146">
        <v>1.04258782222614E-3</v>
      </c>
    </row>
    <row r="2519" spans="1:36" x14ac:dyDescent="0.2">
      <c r="A2519" s="188">
        <v>1038</v>
      </c>
      <c r="B2519" s="2">
        <v>1319</v>
      </c>
      <c r="C2519" s="2" t="s">
        <v>786</v>
      </c>
      <c r="D2519" s="2" t="s">
        <v>787</v>
      </c>
      <c r="E2519" s="4" t="s">
        <v>252</v>
      </c>
      <c r="F2519" s="2" t="s">
        <v>788</v>
      </c>
      <c r="G2519" s="2" t="s">
        <v>789</v>
      </c>
      <c r="H2519" s="2" t="s">
        <v>255</v>
      </c>
      <c r="I2519" s="2" t="s">
        <v>324</v>
      </c>
      <c r="J2519" s="2" t="s">
        <v>30</v>
      </c>
      <c r="K2519" s="2" t="s">
        <v>30</v>
      </c>
      <c r="L2519" s="2" t="s">
        <v>277</v>
      </c>
      <c r="M2519" s="2" t="s">
        <v>183</v>
      </c>
      <c r="N2519" s="2" t="s">
        <v>660</v>
      </c>
      <c r="O2519" s="2" t="s">
        <v>257</v>
      </c>
      <c r="P2519" s="2" t="s">
        <v>790</v>
      </c>
      <c r="Q2519" s="2" t="s">
        <v>298</v>
      </c>
      <c r="R2519" s="2" t="s">
        <v>260</v>
      </c>
      <c r="S2519" s="2" t="s">
        <v>34</v>
      </c>
      <c r="T2519" s="137">
        <v>1.627</v>
      </c>
      <c r="U2519" s="2" t="s">
        <v>481</v>
      </c>
      <c r="V2519" s="146">
        <v>4.4499999999999998E-2</v>
      </c>
      <c r="W2519" s="146">
        <v>4.632E-2</v>
      </c>
      <c r="X2519" s="4" t="s">
        <v>263</v>
      </c>
      <c r="Z2519" s="137">
        <v>187176</v>
      </c>
      <c r="AA2519" s="144">
        <v>1</v>
      </c>
      <c r="AB2519" s="157">
        <v>99.9</v>
      </c>
      <c r="AD2519" s="137">
        <v>186.989</v>
      </c>
      <c r="AG2519" s="2" t="s">
        <v>36</v>
      </c>
      <c r="AH2519" s="146">
        <v>6.6699999999999995E-4</v>
      </c>
      <c r="AI2519" s="146">
        <v>9.8160689553247098E-4</v>
      </c>
      <c r="AJ2519" s="146">
        <v>3.20598045963088E-4</v>
      </c>
    </row>
    <row r="2520" spans="1:36" x14ac:dyDescent="0.2">
      <c r="A2520" s="188">
        <v>1038</v>
      </c>
      <c r="B2520" s="2">
        <v>1319</v>
      </c>
      <c r="C2520" s="2" t="s">
        <v>791</v>
      </c>
      <c r="D2520" s="2" t="s">
        <v>792</v>
      </c>
      <c r="E2520" s="4" t="s">
        <v>252</v>
      </c>
      <c r="F2520" s="2" t="s">
        <v>793</v>
      </c>
      <c r="G2520" s="2" t="s">
        <v>794</v>
      </c>
      <c r="H2520" s="2" t="s">
        <v>255</v>
      </c>
      <c r="I2520" s="2" t="s">
        <v>276</v>
      </c>
      <c r="J2520" s="2" t="s">
        <v>30</v>
      </c>
      <c r="K2520" s="2" t="s">
        <v>30</v>
      </c>
      <c r="L2520" s="2" t="s">
        <v>277</v>
      </c>
      <c r="M2520" s="2" t="s">
        <v>31</v>
      </c>
      <c r="N2520" s="2" t="s">
        <v>306</v>
      </c>
      <c r="O2520" s="2" t="s">
        <v>257</v>
      </c>
      <c r="P2520" s="2" t="s">
        <v>279</v>
      </c>
      <c r="Q2520" s="2" t="s">
        <v>279</v>
      </c>
      <c r="R2520" s="2" t="s">
        <v>279</v>
      </c>
      <c r="S2520" s="2" t="s">
        <v>34</v>
      </c>
      <c r="T2520" s="137">
        <v>3.6579999999999999</v>
      </c>
      <c r="U2520" s="2" t="s">
        <v>795</v>
      </c>
      <c r="V2520" s="146">
        <v>4.7E-2</v>
      </c>
      <c r="W2520" s="146">
        <v>3.8989999999999997E-2</v>
      </c>
      <c r="X2520" s="4" t="s">
        <v>263</v>
      </c>
      <c r="Z2520" s="137">
        <v>2229393.79</v>
      </c>
      <c r="AA2520" s="144">
        <v>1</v>
      </c>
      <c r="AB2520" s="157">
        <v>110.32</v>
      </c>
      <c r="AD2520" s="137">
        <v>2459.4670000000001</v>
      </c>
      <c r="AG2520" s="2" t="s">
        <v>36</v>
      </c>
      <c r="AH2520" s="146">
        <v>4.0639999999999999E-3</v>
      </c>
      <c r="AI2520" s="146">
        <v>1.2911092437525499E-2</v>
      </c>
      <c r="AJ2520" s="146">
        <v>4.2168316314385003E-3</v>
      </c>
    </row>
    <row r="2521" spans="1:36" x14ac:dyDescent="0.2">
      <c r="A2521" s="188">
        <v>1038</v>
      </c>
      <c r="B2521" s="2">
        <v>1319</v>
      </c>
      <c r="C2521" s="2" t="s">
        <v>345</v>
      </c>
      <c r="D2521" s="2" t="s">
        <v>346</v>
      </c>
      <c r="E2521" s="4" t="s">
        <v>252</v>
      </c>
      <c r="F2521" s="2" t="s">
        <v>796</v>
      </c>
      <c r="G2521" s="2" t="s">
        <v>797</v>
      </c>
      <c r="H2521" s="2" t="s">
        <v>255</v>
      </c>
      <c r="I2521" s="2" t="s">
        <v>276</v>
      </c>
      <c r="J2521" s="2" t="s">
        <v>30</v>
      </c>
      <c r="K2521" s="2" t="s">
        <v>349</v>
      </c>
      <c r="L2521" s="2" t="s">
        <v>277</v>
      </c>
      <c r="M2521" s="2" t="s">
        <v>31</v>
      </c>
      <c r="N2521" s="2" t="s">
        <v>350</v>
      </c>
      <c r="O2521" s="2" t="s">
        <v>257</v>
      </c>
      <c r="P2521" s="2" t="s">
        <v>351</v>
      </c>
      <c r="Q2521" s="2" t="s">
        <v>259</v>
      </c>
      <c r="R2521" s="2" t="s">
        <v>260</v>
      </c>
      <c r="S2521" s="2" t="s">
        <v>34</v>
      </c>
      <c r="T2521" s="137">
        <v>5.1440000000000001</v>
      </c>
      <c r="U2521" s="2" t="s">
        <v>771</v>
      </c>
      <c r="V2521" s="146">
        <v>4.1500000000000002E-2</v>
      </c>
      <c r="W2521" s="146">
        <v>4.113E-2</v>
      </c>
      <c r="X2521" s="4" t="s">
        <v>263</v>
      </c>
      <c r="Z2521" s="137">
        <v>151062.32</v>
      </c>
      <c r="AA2521" s="144">
        <v>1</v>
      </c>
      <c r="AB2521" s="157">
        <v>106.66</v>
      </c>
      <c r="AD2521" s="137">
        <v>161.12299999999999</v>
      </c>
      <c r="AG2521" s="2" t="s">
        <v>36</v>
      </c>
      <c r="AH2521" s="146">
        <v>3.1E-4</v>
      </c>
      <c r="AI2521" s="146">
        <v>8.4582336880167604E-4</v>
      </c>
      <c r="AJ2521" s="146">
        <v>2.76250422141379E-4</v>
      </c>
    </row>
    <row r="2522" spans="1:36" x14ac:dyDescent="0.2">
      <c r="A2522" s="188">
        <v>1038</v>
      </c>
      <c r="B2522" s="2">
        <v>1319</v>
      </c>
      <c r="C2522" s="2" t="s">
        <v>798</v>
      </c>
      <c r="D2522" s="2" t="s">
        <v>799</v>
      </c>
      <c r="E2522" s="4" t="s">
        <v>252</v>
      </c>
      <c r="F2522" s="2" t="s">
        <v>800</v>
      </c>
      <c r="G2522" s="2" t="s">
        <v>801</v>
      </c>
      <c r="H2522" s="2" t="s">
        <v>255</v>
      </c>
      <c r="I2522" s="2" t="s">
        <v>324</v>
      </c>
      <c r="J2522" s="2" t="s">
        <v>30</v>
      </c>
      <c r="K2522" s="2" t="s">
        <v>30</v>
      </c>
      <c r="L2522" s="2" t="s">
        <v>277</v>
      </c>
      <c r="M2522" s="2" t="s">
        <v>31</v>
      </c>
      <c r="N2522" s="2" t="s">
        <v>802</v>
      </c>
      <c r="O2522" s="2" t="s">
        <v>257</v>
      </c>
      <c r="P2522" s="2" t="s">
        <v>279</v>
      </c>
      <c r="Q2522" s="2" t="s">
        <v>279</v>
      </c>
      <c r="R2522" s="2" t="s">
        <v>279</v>
      </c>
      <c r="S2522" s="2" t="s">
        <v>34</v>
      </c>
      <c r="T2522" s="137">
        <v>2.867</v>
      </c>
      <c r="U2522" s="2" t="s">
        <v>357</v>
      </c>
      <c r="V2522" s="146">
        <v>7.5800000000000006E-2</v>
      </c>
      <c r="W2522" s="146">
        <v>5.7570000000000003E-2</v>
      </c>
      <c r="X2522" s="4" t="s">
        <v>263</v>
      </c>
      <c r="Z2522" s="137">
        <v>89426</v>
      </c>
      <c r="AA2522" s="144">
        <v>1</v>
      </c>
      <c r="AB2522" s="157">
        <v>107.5</v>
      </c>
      <c r="AD2522" s="137">
        <v>96.132999999999996</v>
      </c>
      <c r="AG2522" s="2" t="s">
        <v>36</v>
      </c>
      <c r="AH2522" s="146">
        <v>1.72E-3</v>
      </c>
      <c r="AI2522" s="146">
        <v>5.0465458089558499E-4</v>
      </c>
      <c r="AJ2522" s="146">
        <v>1.6482287691518501E-4</v>
      </c>
    </row>
    <row r="2523" spans="1:36" x14ac:dyDescent="0.2">
      <c r="A2523" s="188">
        <v>1038</v>
      </c>
      <c r="B2523" s="2">
        <v>1319</v>
      </c>
      <c r="C2523" s="2" t="s">
        <v>860</v>
      </c>
      <c r="D2523" s="2" t="s">
        <v>861</v>
      </c>
      <c r="E2523" s="4" t="s">
        <v>252</v>
      </c>
      <c r="F2523" s="2" t="s">
        <v>1550</v>
      </c>
      <c r="G2523" s="2" t="s">
        <v>1551</v>
      </c>
      <c r="H2523" s="2" t="s">
        <v>255</v>
      </c>
      <c r="I2523" s="2" t="s">
        <v>324</v>
      </c>
      <c r="J2523" s="2" t="s">
        <v>30</v>
      </c>
      <c r="K2523" s="2" t="s">
        <v>30</v>
      </c>
      <c r="L2523" s="2" t="s">
        <v>277</v>
      </c>
      <c r="M2523" s="2" t="s">
        <v>31</v>
      </c>
      <c r="N2523" s="2" t="s">
        <v>278</v>
      </c>
      <c r="O2523" s="2" t="s">
        <v>257</v>
      </c>
      <c r="P2523" s="2" t="s">
        <v>279</v>
      </c>
      <c r="Q2523" s="2" t="s">
        <v>279</v>
      </c>
      <c r="R2523" s="2" t="s">
        <v>279</v>
      </c>
      <c r="S2523" s="2" t="s">
        <v>34</v>
      </c>
      <c r="T2523" s="137">
        <v>1.675</v>
      </c>
      <c r="U2523" s="2" t="s">
        <v>1552</v>
      </c>
      <c r="V2523" s="146">
        <v>6.5000000000000002E-2</v>
      </c>
      <c r="W2523" s="146">
        <v>6.9779999999999995E-2</v>
      </c>
      <c r="X2523" s="4" t="s">
        <v>263</v>
      </c>
      <c r="Z2523" s="137">
        <v>41443</v>
      </c>
      <c r="AA2523" s="144">
        <v>1</v>
      </c>
      <c r="AB2523" s="157">
        <v>101</v>
      </c>
      <c r="AD2523" s="137">
        <v>41.856999999999999</v>
      </c>
      <c r="AG2523" s="2" t="s">
        <v>36</v>
      </c>
      <c r="AH2523" s="146">
        <v>1.4100000000000001E-4</v>
      </c>
      <c r="AI2523" s="146">
        <v>2.19732607748085E-4</v>
      </c>
      <c r="AJ2523" s="146">
        <v>7.17658412945403E-5</v>
      </c>
    </row>
    <row r="2524" spans="1:36" x14ac:dyDescent="0.2">
      <c r="A2524" s="188">
        <v>1038</v>
      </c>
      <c r="B2524" s="2">
        <v>1319</v>
      </c>
      <c r="C2524" s="2" t="s">
        <v>803</v>
      </c>
      <c r="D2524" s="2" t="s">
        <v>804</v>
      </c>
      <c r="E2524" s="4" t="s">
        <v>252</v>
      </c>
      <c r="F2524" s="2" t="s">
        <v>805</v>
      </c>
      <c r="G2524" s="2" t="s">
        <v>806</v>
      </c>
      <c r="H2524" s="2" t="s">
        <v>255</v>
      </c>
      <c r="I2524" s="2" t="s">
        <v>324</v>
      </c>
      <c r="J2524" s="2" t="s">
        <v>30</v>
      </c>
      <c r="K2524" s="2" t="s">
        <v>30</v>
      </c>
      <c r="L2524" s="2" t="s">
        <v>277</v>
      </c>
      <c r="M2524" s="2" t="s">
        <v>31</v>
      </c>
      <c r="N2524" s="2" t="s">
        <v>278</v>
      </c>
      <c r="O2524" s="2" t="s">
        <v>257</v>
      </c>
      <c r="P2524" s="2" t="s">
        <v>279</v>
      </c>
      <c r="Q2524" s="2" t="s">
        <v>279</v>
      </c>
      <c r="R2524" s="2" t="s">
        <v>279</v>
      </c>
      <c r="S2524" s="2" t="s">
        <v>34</v>
      </c>
      <c r="T2524" s="137">
        <v>3.5379999999999998</v>
      </c>
      <c r="U2524" s="2" t="s">
        <v>807</v>
      </c>
      <c r="V2524" s="146">
        <v>6.7299999999999999E-2</v>
      </c>
      <c r="W2524" s="146">
        <v>5.4670000000000003E-2</v>
      </c>
      <c r="X2524" s="4" t="s">
        <v>263</v>
      </c>
      <c r="Z2524" s="137">
        <v>933486.92</v>
      </c>
      <c r="AA2524" s="144">
        <v>1</v>
      </c>
      <c r="AB2524" s="157">
        <v>107.06</v>
      </c>
      <c r="AD2524" s="137">
        <v>999.39099999999996</v>
      </c>
      <c r="AG2524" s="2" t="s">
        <v>36</v>
      </c>
      <c r="AH2524" s="146">
        <v>3.3939999999999999E-3</v>
      </c>
      <c r="AI2524" s="146">
        <v>5.2463520050225103E-3</v>
      </c>
      <c r="AJ2524" s="146">
        <v>1.71348653814454E-3</v>
      </c>
    </row>
    <row r="2525" spans="1:36" x14ac:dyDescent="0.2">
      <c r="A2525" s="188">
        <v>1038</v>
      </c>
      <c r="B2525" s="2">
        <v>1319</v>
      </c>
      <c r="C2525" s="2" t="s">
        <v>808</v>
      </c>
      <c r="D2525" s="2" t="s">
        <v>809</v>
      </c>
      <c r="E2525" s="4" t="s">
        <v>273</v>
      </c>
      <c r="F2525" s="2" t="s">
        <v>810</v>
      </c>
      <c r="G2525" s="2" t="s">
        <v>811</v>
      </c>
      <c r="H2525" s="2" t="s">
        <v>255</v>
      </c>
      <c r="I2525" s="2" t="s">
        <v>324</v>
      </c>
      <c r="J2525" s="2" t="s">
        <v>30</v>
      </c>
      <c r="K2525" s="2" t="s">
        <v>85</v>
      </c>
      <c r="L2525" s="2" t="s">
        <v>277</v>
      </c>
      <c r="M2525" s="2" t="s">
        <v>31</v>
      </c>
      <c r="N2525" s="2" t="s">
        <v>350</v>
      </c>
      <c r="O2525" s="2" t="s">
        <v>257</v>
      </c>
      <c r="P2525" s="2" t="s">
        <v>553</v>
      </c>
      <c r="Q2525" s="2" t="s">
        <v>259</v>
      </c>
      <c r="R2525" s="2" t="s">
        <v>260</v>
      </c>
      <c r="S2525" s="2" t="s">
        <v>34</v>
      </c>
      <c r="T2525" s="137">
        <v>2.722</v>
      </c>
      <c r="U2525" s="2" t="s">
        <v>812</v>
      </c>
      <c r="V2525" s="146">
        <v>7.8799999999999995E-2</v>
      </c>
      <c r="W2525" s="146">
        <v>7.3709999999999998E-2</v>
      </c>
      <c r="X2525" s="4" t="s">
        <v>263</v>
      </c>
      <c r="Z2525" s="137">
        <v>9977</v>
      </c>
      <c r="AA2525" s="144">
        <v>1</v>
      </c>
      <c r="AB2525" s="157">
        <v>102</v>
      </c>
      <c r="AD2525" s="137">
        <v>10.177</v>
      </c>
      <c r="AG2525" s="2" t="s">
        <v>36</v>
      </c>
      <c r="AH2525" s="146">
        <v>2.9E-5</v>
      </c>
      <c r="AI2525" s="146">
        <v>5.3422240019339403E-5</v>
      </c>
      <c r="AJ2525" s="146">
        <v>1.74479884352083E-5</v>
      </c>
    </row>
    <row r="2526" spans="1:36" x14ac:dyDescent="0.2">
      <c r="A2526" s="188">
        <v>1038</v>
      </c>
      <c r="B2526" s="2">
        <v>1319</v>
      </c>
      <c r="C2526" s="2" t="s">
        <v>672</v>
      </c>
      <c r="D2526" s="2" t="s">
        <v>673</v>
      </c>
      <c r="E2526" s="4" t="s">
        <v>252</v>
      </c>
      <c r="F2526" s="2" t="s">
        <v>813</v>
      </c>
      <c r="G2526" s="2" t="s">
        <v>814</v>
      </c>
      <c r="H2526" s="2" t="s">
        <v>255</v>
      </c>
      <c r="I2526" s="2" t="s">
        <v>324</v>
      </c>
      <c r="J2526" s="2" t="s">
        <v>30</v>
      </c>
      <c r="K2526" s="2" t="s">
        <v>30</v>
      </c>
      <c r="L2526" s="2" t="s">
        <v>277</v>
      </c>
      <c r="M2526" s="2" t="s">
        <v>31</v>
      </c>
      <c r="N2526" s="2" t="s">
        <v>278</v>
      </c>
      <c r="O2526" s="2" t="s">
        <v>257</v>
      </c>
      <c r="P2526" s="2" t="s">
        <v>279</v>
      </c>
      <c r="Q2526" s="2" t="s">
        <v>279</v>
      </c>
      <c r="R2526" s="2" t="s">
        <v>279</v>
      </c>
      <c r="S2526" s="2" t="s">
        <v>34</v>
      </c>
      <c r="T2526" s="137">
        <v>2.4910000000000001</v>
      </c>
      <c r="U2526" s="2" t="s">
        <v>352</v>
      </c>
      <c r="V2526" s="146">
        <v>6.5000000000000002E-2</v>
      </c>
      <c r="W2526" s="146">
        <v>7.1400000000000005E-2</v>
      </c>
      <c r="X2526" s="4" t="s">
        <v>263</v>
      </c>
      <c r="Z2526" s="137">
        <v>266000</v>
      </c>
      <c r="AA2526" s="144">
        <v>1</v>
      </c>
      <c r="AB2526" s="157">
        <v>100.45</v>
      </c>
      <c r="AD2526" s="137">
        <v>267.197</v>
      </c>
      <c r="AG2526" s="2" t="s">
        <v>36</v>
      </c>
      <c r="AH2526" s="146">
        <v>1.438E-3</v>
      </c>
      <c r="AI2526" s="146">
        <v>1.4026636033904901E-3</v>
      </c>
      <c r="AJ2526" s="146">
        <v>4.5811741180424301E-4</v>
      </c>
    </row>
    <row r="2527" spans="1:36" x14ac:dyDescent="0.2">
      <c r="A2527" s="188">
        <v>1038</v>
      </c>
      <c r="B2527" s="2">
        <v>1319</v>
      </c>
      <c r="C2527" s="2" t="s">
        <v>815</v>
      </c>
      <c r="D2527" s="2" t="s">
        <v>816</v>
      </c>
      <c r="E2527" s="4" t="s">
        <v>273</v>
      </c>
      <c r="F2527" s="2" t="s">
        <v>817</v>
      </c>
      <c r="G2527" s="2" t="s">
        <v>818</v>
      </c>
      <c r="H2527" s="2" t="s">
        <v>255</v>
      </c>
      <c r="I2527" s="2" t="s">
        <v>324</v>
      </c>
      <c r="J2527" s="2" t="s">
        <v>30</v>
      </c>
      <c r="K2527" s="2" t="s">
        <v>349</v>
      </c>
      <c r="L2527" s="2" t="s">
        <v>277</v>
      </c>
      <c r="M2527" s="2" t="s">
        <v>183</v>
      </c>
      <c r="N2527" s="2" t="s">
        <v>350</v>
      </c>
      <c r="O2527" s="2" t="s">
        <v>257</v>
      </c>
      <c r="P2527" s="2" t="s">
        <v>343</v>
      </c>
      <c r="Q2527" s="2" t="s">
        <v>298</v>
      </c>
      <c r="R2527" s="2" t="s">
        <v>260</v>
      </c>
      <c r="S2527" s="2" t="s">
        <v>34</v>
      </c>
      <c r="T2527" s="137">
        <v>1.9790000000000001</v>
      </c>
      <c r="U2527" s="2" t="s">
        <v>495</v>
      </c>
      <c r="V2527" s="146">
        <v>7.9500000000000001E-2</v>
      </c>
      <c r="W2527" s="146">
        <v>5.5140000000000002E-2</v>
      </c>
      <c r="X2527" s="4" t="s">
        <v>263</v>
      </c>
      <c r="Z2527" s="137">
        <v>19664</v>
      </c>
      <c r="AA2527" s="144">
        <v>1</v>
      </c>
      <c r="AB2527" s="157">
        <v>107.1</v>
      </c>
      <c r="AD2527" s="137">
        <v>21.06</v>
      </c>
      <c r="AG2527" s="2" t="s">
        <v>36</v>
      </c>
      <c r="AH2527" s="146">
        <v>1.1E-4</v>
      </c>
      <c r="AI2527" s="146">
        <v>1.1055624678032501E-4</v>
      </c>
      <c r="AJ2527" s="146">
        <v>3.6108259679205501E-5</v>
      </c>
    </row>
    <row r="2528" spans="1:36" x14ac:dyDescent="0.2">
      <c r="A2528" s="188">
        <v>1038</v>
      </c>
      <c r="B2528" s="2">
        <v>1319</v>
      </c>
      <c r="C2528" s="2" t="s">
        <v>1186</v>
      </c>
      <c r="D2528" s="2" t="s">
        <v>1187</v>
      </c>
      <c r="E2528" s="4" t="s">
        <v>252</v>
      </c>
      <c r="F2528" s="2" t="s">
        <v>1555</v>
      </c>
      <c r="G2528" s="2" t="s">
        <v>1189</v>
      </c>
      <c r="H2528" s="2" t="s">
        <v>255</v>
      </c>
      <c r="I2528" s="2" t="s">
        <v>276</v>
      </c>
      <c r="J2528" s="2" t="s">
        <v>30</v>
      </c>
      <c r="K2528" s="2" t="s">
        <v>30</v>
      </c>
      <c r="L2528" s="2" t="s">
        <v>277</v>
      </c>
      <c r="M2528" s="2" t="s">
        <v>183</v>
      </c>
      <c r="N2528" s="2" t="s">
        <v>312</v>
      </c>
      <c r="O2528" s="2" t="s">
        <v>257</v>
      </c>
      <c r="P2528" s="2" t="s">
        <v>279</v>
      </c>
      <c r="Q2528" s="2" t="s">
        <v>279</v>
      </c>
      <c r="R2528" s="2" t="s">
        <v>279</v>
      </c>
      <c r="S2528" s="2" t="s">
        <v>34</v>
      </c>
      <c r="T2528" s="137">
        <v>2.7040000000000002</v>
      </c>
      <c r="U2528" s="2" t="s">
        <v>369</v>
      </c>
      <c r="V2528" s="146">
        <v>3.7400000000000003E-2</v>
      </c>
      <c r="W2528" s="146">
        <v>3.2160000000000001E-2</v>
      </c>
      <c r="X2528" s="4" t="s">
        <v>263</v>
      </c>
      <c r="Z2528" s="137">
        <v>247000</v>
      </c>
      <c r="AA2528" s="144">
        <v>1</v>
      </c>
      <c r="AB2528" s="157">
        <v>106.3</v>
      </c>
      <c r="AD2528" s="137">
        <v>262.56099999999998</v>
      </c>
      <c r="AG2528" s="2" t="s">
        <v>36</v>
      </c>
      <c r="AH2528" s="146">
        <v>9.2299999999999999E-4</v>
      </c>
      <c r="AI2528" s="146">
        <v>1.37832669666879E-3</v>
      </c>
      <c r="AJ2528" s="146">
        <v>4.5016884830568398E-4</v>
      </c>
    </row>
    <row r="2529" spans="1:36" x14ac:dyDescent="0.2">
      <c r="A2529" s="188">
        <v>1038</v>
      </c>
      <c r="B2529" s="2">
        <v>1319</v>
      </c>
      <c r="C2529" s="2" t="s">
        <v>819</v>
      </c>
      <c r="D2529" s="2" t="s">
        <v>820</v>
      </c>
      <c r="E2529" s="4" t="s">
        <v>252</v>
      </c>
      <c r="F2529" s="2" t="s">
        <v>821</v>
      </c>
      <c r="G2529" s="2" t="s">
        <v>822</v>
      </c>
      <c r="H2529" s="2" t="s">
        <v>255</v>
      </c>
      <c r="I2529" s="2" t="s">
        <v>276</v>
      </c>
      <c r="J2529" s="2" t="s">
        <v>30</v>
      </c>
      <c r="K2529" s="2" t="s">
        <v>30</v>
      </c>
      <c r="L2529" s="2" t="s">
        <v>277</v>
      </c>
      <c r="M2529" s="2" t="s">
        <v>31</v>
      </c>
      <c r="N2529" s="2" t="s">
        <v>823</v>
      </c>
      <c r="O2529" s="2" t="s">
        <v>257</v>
      </c>
      <c r="P2529" s="2" t="s">
        <v>279</v>
      </c>
      <c r="Q2529" s="2" t="s">
        <v>279</v>
      </c>
      <c r="R2529" s="2" t="s">
        <v>279</v>
      </c>
      <c r="S2529" s="2" t="s">
        <v>34</v>
      </c>
      <c r="T2529" s="137">
        <v>3.6930000000000001</v>
      </c>
      <c r="U2529" s="2" t="s">
        <v>357</v>
      </c>
      <c r="V2529" s="146">
        <v>4.0899999999999999E-2</v>
      </c>
      <c r="W2529" s="146">
        <v>3.5589999999999997E-2</v>
      </c>
      <c r="X2529" s="4" t="s">
        <v>263</v>
      </c>
      <c r="Z2529" s="137">
        <v>225590</v>
      </c>
      <c r="AA2529" s="144">
        <v>1</v>
      </c>
      <c r="AB2529" s="157">
        <v>106.11</v>
      </c>
      <c r="AD2529" s="137">
        <v>239.374</v>
      </c>
      <c r="AG2529" s="2" t="s">
        <v>36</v>
      </c>
      <c r="AH2529" s="146">
        <v>6.6699999999999995E-4</v>
      </c>
      <c r="AI2529" s="146">
        <v>1.2566030486746099E-3</v>
      </c>
      <c r="AJ2529" s="146">
        <v>4.10413255845972E-4</v>
      </c>
    </row>
    <row r="2530" spans="1:36" x14ac:dyDescent="0.2">
      <c r="A2530" s="188">
        <v>1038</v>
      </c>
      <c r="B2530" s="2">
        <v>1319</v>
      </c>
      <c r="C2530" s="2" t="s">
        <v>824</v>
      </c>
      <c r="D2530" s="2" t="s">
        <v>825</v>
      </c>
      <c r="E2530" s="4" t="s">
        <v>252</v>
      </c>
      <c r="F2530" s="2" t="s">
        <v>826</v>
      </c>
      <c r="G2530" s="2" t="s">
        <v>827</v>
      </c>
      <c r="H2530" s="2" t="s">
        <v>255</v>
      </c>
      <c r="I2530" s="2" t="s">
        <v>276</v>
      </c>
      <c r="J2530" s="2" t="s">
        <v>30</v>
      </c>
      <c r="K2530" s="2" t="s">
        <v>30</v>
      </c>
      <c r="L2530" s="2" t="s">
        <v>277</v>
      </c>
      <c r="M2530" s="2" t="s">
        <v>31</v>
      </c>
      <c r="N2530" s="2" t="s">
        <v>397</v>
      </c>
      <c r="O2530" s="2" t="s">
        <v>257</v>
      </c>
      <c r="P2530" s="2" t="s">
        <v>279</v>
      </c>
      <c r="Q2530" s="2" t="s">
        <v>279</v>
      </c>
      <c r="R2530" s="2" t="s">
        <v>279</v>
      </c>
      <c r="S2530" s="2" t="s">
        <v>34</v>
      </c>
      <c r="T2530" s="137">
        <v>3.6349999999999998</v>
      </c>
      <c r="U2530" s="2" t="s">
        <v>828</v>
      </c>
      <c r="V2530" s="146">
        <v>4.2500000000000003E-2</v>
      </c>
      <c r="W2530" s="146">
        <v>3.0419999999999999E-2</v>
      </c>
      <c r="X2530" s="4" t="s">
        <v>263</v>
      </c>
      <c r="Z2530" s="137">
        <v>689936</v>
      </c>
      <c r="AA2530" s="144">
        <v>1</v>
      </c>
      <c r="AB2530" s="157">
        <v>108.65</v>
      </c>
      <c r="AD2530" s="137">
        <v>749.61500000000001</v>
      </c>
      <c r="AG2530" s="2" t="s">
        <v>36</v>
      </c>
      <c r="AH2530" s="146">
        <v>2.3E-3</v>
      </c>
      <c r="AI2530" s="146">
        <v>3.9351427145195199E-3</v>
      </c>
      <c r="AJ2530" s="146">
        <v>1.2852385925594899E-3</v>
      </c>
    </row>
    <row r="2531" spans="1:36" x14ac:dyDescent="0.2">
      <c r="A2531" s="188">
        <v>1038</v>
      </c>
      <c r="B2531" s="2">
        <v>1319</v>
      </c>
      <c r="C2531" s="2" t="s">
        <v>468</v>
      </c>
      <c r="D2531" s="2" t="s">
        <v>469</v>
      </c>
      <c r="E2531" s="4" t="s">
        <v>252</v>
      </c>
      <c r="F2531" s="2" t="s">
        <v>829</v>
      </c>
      <c r="G2531" s="2" t="s">
        <v>830</v>
      </c>
      <c r="H2531" s="2" t="s">
        <v>255</v>
      </c>
      <c r="I2531" s="2" t="s">
        <v>276</v>
      </c>
      <c r="J2531" s="2" t="s">
        <v>30</v>
      </c>
      <c r="K2531" s="2" t="s">
        <v>30</v>
      </c>
      <c r="L2531" s="2" t="s">
        <v>277</v>
      </c>
      <c r="M2531" s="2" t="s">
        <v>183</v>
      </c>
      <c r="N2531" s="2" t="s">
        <v>350</v>
      </c>
      <c r="O2531" s="2" t="s">
        <v>257</v>
      </c>
      <c r="P2531" s="2" t="s">
        <v>184</v>
      </c>
      <c r="Q2531" s="2" t="s">
        <v>298</v>
      </c>
      <c r="R2531" s="2" t="s">
        <v>260</v>
      </c>
      <c r="S2531" s="2" t="s">
        <v>34</v>
      </c>
      <c r="T2531" s="137">
        <v>3.923</v>
      </c>
      <c r="U2531" s="2" t="s">
        <v>831</v>
      </c>
      <c r="V2531" s="146">
        <v>5.0999999999999997E-2</v>
      </c>
      <c r="W2531" s="146">
        <v>4.6149999999999997E-2</v>
      </c>
      <c r="X2531" s="4" t="s">
        <v>263</v>
      </c>
      <c r="Z2531" s="137">
        <v>76222</v>
      </c>
      <c r="AA2531" s="144">
        <v>1</v>
      </c>
      <c r="AB2531" s="157">
        <v>106.39</v>
      </c>
      <c r="AD2531" s="137">
        <v>81.093000000000004</v>
      </c>
      <c r="AG2531" s="2" t="s">
        <v>36</v>
      </c>
      <c r="AH2531" s="146">
        <v>3.4400000000000001E-4</v>
      </c>
      <c r="AI2531" s="146">
        <v>4.2569945997327901E-4</v>
      </c>
      <c r="AJ2531" s="146">
        <v>1.39035713436938E-4</v>
      </c>
    </row>
    <row r="2532" spans="1:36" x14ac:dyDescent="0.2">
      <c r="A2532" s="188">
        <v>1038</v>
      </c>
      <c r="B2532" s="2">
        <v>1319</v>
      </c>
      <c r="C2532" s="2" t="s">
        <v>774</v>
      </c>
      <c r="D2532" s="2" t="s">
        <v>775</v>
      </c>
      <c r="E2532" s="4" t="s">
        <v>252</v>
      </c>
      <c r="F2532" s="2" t="s">
        <v>832</v>
      </c>
      <c r="G2532" s="2" t="s">
        <v>833</v>
      </c>
      <c r="H2532" s="2" t="s">
        <v>255</v>
      </c>
      <c r="I2532" s="2" t="s">
        <v>276</v>
      </c>
      <c r="J2532" s="2" t="s">
        <v>30</v>
      </c>
      <c r="K2532" s="2" t="s">
        <v>30</v>
      </c>
      <c r="L2532" s="2" t="s">
        <v>277</v>
      </c>
      <c r="M2532" s="2" t="s">
        <v>31</v>
      </c>
      <c r="N2532" s="2" t="s">
        <v>278</v>
      </c>
      <c r="O2532" s="2" t="s">
        <v>257</v>
      </c>
      <c r="P2532" s="2" t="s">
        <v>368</v>
      </c>
      <c r="Q2532" s="2" t="s">
        <v>298</v>
      </c>
      <c r="R2532" s="2" t="s">
        <v>260</v>
      </c>
      <c r="S2532" s="2" t="s">
        <v>34</v>
      </c>
      <c r="T2532" s="137">
        <v>3.8479999999999999</v>
      </c>
      <c r="U2532" s="2" t="s">
        <v>834</v>
      </c>
      <c r="V2532" s="146">
        <v>3.4500000000000003E-2</v>
      </c>
      <c r="W2532" s="146">
        <v>3.3890000000000003E-2</v>
      </c>
      <c r="X2532" s="4" t="s">
        <v>263</v>
      </c>
      <c r="Z2532" s="137">
        <v>219000</v>
      </c>
      <c r="AA2532" s="144">
        <v>1</v>
      </c>
      <c r="AB2532" s="157">
        <v>104</v>
      </c>
      <c r="AD2532" s="137">
        <v>227.76</v>
      </c>
      <c r="AG2532" s="2" t="s">
        <v>36</v>
      </c>
      <c r="AH2532" s="146">
        <v>2.4160000000000002E-3</v>
      </c>
      <c r="AI2532" s="146">
        <v>1.1956371602533601E-3</v>
      </c>
      <c r="AJ2532" s="146">
        <v>3.9050147162031899E-4</v>
      </c>
    </row>
    <row r="2533" spans="1:36" x14ac:dyDescent="0.2">
      <c r="A2533" s="188">
        <v>1038</v>
      </c>
      <c r="B2533" s="2">
        <v>1319</v>
      </c>
      <c r="C2533" s="2" t="s">
        <v>835</v>
      </c>
      <c r="D2533" s="2" t="s">
        <v>836</v>
      </c>
      <c r="E2533" s="4" t="s">
        <v>273</v>
      </c>
      <c r="F2533" s="2" t="s">
        <v>837</v>
      </c>
      <c r="G2533" s="2" t="s">
        <v>838</v>
      </c>
      <c r="H2533" s="2" t="s">
        <v>255</v>
      </c>
      <c r="I2533" s="2" t="s">
        <v>324</v>
      </c>
      <c r="J2533" s="2" t="s">
        <v>30</v>
      </c>
      <c r="K2533" s="2" t="s">
        <v>85</v>
      </c>
      <c r="L2533" s="2" t="s">
        <v>277</v>
      </c>
      <c r="M2533" s="2" t="s">
        <v>183</v>
      </c>
      <c r="N2533" s="2" t="s">
        <v>350</v>
      </c>
      <c r="O2533" s="2" t="s">
        <v>257</v>
      </c>
      <c r="P2533" s="2" t="s">
        <v>362</v>
      </c>
      <c r="Q2533" s="2" t="s">
        <v>259</v>
      </c>
      <c r="R2533" s="2" t="s">
        <v>260</v>
      </c>
      <c r="S2533" s="2" t="s">
        <v>34</v>
      </c>
      <c r="T2533" s="137">
        <v>1.893</v>
      </c>
      <c r="U2533" s="2" t="s">
        <v>167</v>
      </c>
      <c r="V2533" s="146">
        <v>6.4399999999999999E-2</v>
      </c>
      <c r="W2533" s="146">
        <v>5.8000000000000003E-2</v>
      </c>
      <c r="X2533" s="4" t="s">
        <v>263</v>
      </c>
      <c r="Z2533" s="137">
        <v>316530.48</v>
      </c>
      <c r="AA2533" s="144">
        <v>1</v>
      </c>
      <c r="AB2533" s="157">
        <v>101.44</v>
      </c>
      <c r="AD2533" s="137">
        <v>321.089</v>
      </c>
      <c r="AG2533" s="2" t="s">
        <v>36</v>
      </c>
      <c r="AH2533" s="146">
        <v>7.1100000000000004E-4</v>
      </c>
      <c r="AI2533" s="146">
        <v>1.68556974421277E-3</v>
      </c>
      <c r="AJ2533" s="146">
        <v>5.5051606583915002E-4</v>
      </c>
    </row>
    <row r="2534" spans="1:36" x14ac:dyDescent="0.2">
      <c r="A2534" s="188">
        <v>1038</v>
      </c>
      <c r="B2534" s="2">
        <v>1319</v>
      </c>
      <c r="C2534" s="2" t="s">
        <v>688</v>
      </c>
      <c r="D2534" s="2" t="s">
        <v>689</v>
      </c>
      <c r="E2534" s="4" t="s">
        <v>252</v>
      </c>
      <c r="F2534" s="2" t="s">
        <v>839</v>
      </c>
      <c r="G2534" s="2" t="s">
        <v>840</v>
      </c>
      <c r="H2534" s="2" t="s">
        <v>255</v>
      </c>
      <c r="I2534" s="2" t="s">
        <v>276</v>
      </c>
      <c r="J2534" s="2" t="s">
        <v>30</v>
      </c>
      <c r="K2534" s="2" t="s">
        <v>30</v>
      </c>
      <c r="L2534" s="2" t="s">
        <v>277</v>
      </c>
      <c r="M2534" s="2" t="s">
        <v>31</v>
      </c>
      <c r="N2534" s="2" t="s">
        <v>256</v>
      </c>
      <c r="O2534" s="2" t="s">
        <v>257</v>
      </c>
      <c r="P2534" s="2" t="s">
        <v>258</v>
      </c>
      <c r="Q2534" s="2" t="s">
        <v>259</v>
      </c>
      <c r="R2534" s="2" t="s">
        <v>260</v>
      </c>
      <c r="S2534" s="2" t="s">
        <v>34</v>
      </c>
      <c r="T2534" s="137">
        <v>5.0759999999999996</v>
      </c>
      <c r="U2534" s="2" t="s">
        <v>841</v>
      </c>
      <c r="V2534" s="146">
        <v>2.6800000000000001E-2</v>
      </c>
      <c r="W2534" s="146">
        <v>2.598E-2</v>
      </c>
      <c r="X2534" s="4" t="s">
        <v>263</v>
      </c>
      <c r="Z2534" s="137">
        <v>1449054</v>
      </c>
      <c r="AA2534" s="144">
        <v>1</v>
      </c>
      <c r="AB2534" s="157">
        <v>105.34</v>
      </c>
      <c r="AD2534" s="137">
        <v>1526.433</v>
      </c>
      <c r="AG2534" s="2" t="s">
        <v>36</v>
      </c>
      <c r="AH2534" s="146">
        <v>5.1800000000000001E-4</v>
      </c>
      <c r="AI2534" s="146">
        <v>8.0130865632558404E-3</v>
      </c>
      <c r="AJ2534" s="146">
        <v>2.61711679696317E-3</v>
      </c>
    </row>
    <row r="2535" spans="1:36" x14ac:dyDescent="0.2">
      <c r="A2535" s="188">
        <v>1038</v>
      </c>
      <c r="B2535" s="2">
        <v>1319</v>
      </c>
      <c r="C2535" s="2" t="s">
        <v>300</v>
      </c>
      <c r="D2535" s="2" t="s">
        <v>301</v>
      </c>
      <c r="E2535" s="4" t="s">
        <v>252</v>
      </c>
      <c r="F2535" s="2" t="s">
        <v>842</v>
      </c>
      <c r="G2535" s="2" t="s">
        <v>843</v>
      </c>
      <c r="H2535" s="2" t="s">
        <v>255</v>
      </c>
      <c r="I2535" s="2" t="s">
        <v>324</v>
      </c>
      <c r="J2535" s="2" t="s">
        <v>30</v>
      </c>
      <c r="K2535" s="2" t="s">
        <v>30</v>
      </c>
      <c r="L2535" s="2" t="s">
        <v>277</v>
      </c>
      <c r="M2535" s="2" t="s">
        <v>183</v>
      </c>
      <c r="N2535" s="2" t="s">
        <v>306</v>
      </c>
      <c r="O2535" s="2" t="s">
        <v>257</v>
      </c>
      <c r="P2535" s="2" t="s">
        <v>279</v>
      </c>
      <c r="Q2535" s="2" t="s">
        <v>279</v>
      </c>
      <c r="R2535" s="2" t="s">
        <v>279</v>
      </c>
      <c r="S2535" s="2" t="s">
        <v>34</v>
      </c>
      <c r="T2535" s="137">
        <v>3.9609999999999999</v>
      </c>
      <c r="U2535" s="2" t="s">
        <v>831</v>
      </c>
      <c r="V2535" s="146">
        <v>6.9500000000000006E-2</v>
      </c>
      <c r="W2535" s="146">
        <v>6.4060000000000006E-2</v>
      </c>
      <c r="X2535" s="4" t="s">
        <v>263</v>
      </c>
      <c r="Z2535" s="137">
        <v>583267</v>
      </c>
      <c r="AA2535" s="144">
        <v>1</v>
      </c>
      <c r="AB2535" s="157">
        <v>104.35</v>
      </c>
      <c r="AD2535" s="137">
        <v>608.63900000000001</v>
      </c>
      <c r="AG2535" s="2" t="s">
        <v>36</v>
      </c>
      <c r="AH2535" s="146">
        <v>1.539E-3</v>
      </c>
      <c r="AI2535" s="146">
        <v>3.1950805342461398E-3</v>
      </c>
      <c r="AJ2535" s="146">
        <v>1.0435303385051701E-3</v>
      </c>
    </row>
    <row r="2536" spans="1:36" x14ac:dyDescent="0.2">
      <c r="A2536" s="188">
        <v>1038</v>
      </c>
      <c r="B2536" s="2">
        <v>1319</v>
      </c>
      <c r="C2536" s="2" t="s">
        <v>353</v>
      </c>
      <c r="D2536" s="2" t="s">
        <v>354</v>
      </c>
      <c r="E2536" s="4" t="s">
        <v>252</v>
      </c>
      <c r="F2536" s="2" t="s">
        <v>355</v>
      </c>
      <c r="G2536" s="2" t="s">
        <v>356</v>
      </c>
      <c r="H2536" s="2" t="s">
        <v>255</v>
      </c>
      <c r="I2536" s="2" t="s">
        <v>276</v>
      </c>
      <c r="J2536" s="2" t="s">
        <v>30</v>
      </c>
      <c r="K2536" s="2" t="s">
        <v>30</v>
      </c>
      <c r="L2536" s="2" t="s">
        <v>277</v>
      </c>
      <c r="M2536" s="2" t="s">
        <v>183</v>
      </c>
      <c r="N2536" s="2" t="s">
        <v>306</v>
      </c>
      <c r="O2536" s="2" t="s">
        <v>257</v>
      </c>
      <c r="P2536" s="2" t="s">
        <v>279</v>
      </c>
      <c r="Q2536" s="2" t="s">
        <v>279</v>
      </c>
      <c r="R2536" s="2" t="s">
        <v>279</v>
      </c>
      <c r="S2536" s="2" t="s">
        <v>34</v>
      </c>
      <c r="T2536" s="137">
        <v>3.7280000000000002</v>
      </c>
      <c r="U2536" s="2" t="s">
        <v>357</v>
      </c>
      <c r="V2536" s="146">
        <v>4.9000000000000002E-2</v>
      </c>
      <c r="W2536" s="146">
        <v>4.7710000000000002E-2</v>
      </c>
      <c r="X2536" s="4" t="s">
        <v>263</v>
      </c>
      <c r="Z2536" s="137">
        <v>772604.75</v>
      </c>
      <c r="AA2536" s="144">
        <v>1</v>
      </c>
      <c r="AB2536" s="157">
        <v>104.99</v>
      </c>
      <c r="AD2536" s="137">
        <v>811.15800000000002</v>
      </c>
      <c r="AG2536" s="2" t="s">
        <v>36</v>
      </c>
      <c r="AH2536" s="146">
        <v>1.6379999999999999E-3</v>
      </c>
      <c r="AI2536" s="146">
        <v>4.2582118074189603E-3</v>
      </c>
      <c r="AJ2536" s="146">
        <v>1.39075468088978E-3</v>
      </c>
    </row>
    <row r="2537" spans="1:36" x14ac:dyDescent="0.2">
      <c r="A2537" s="188">
        <v>1038</v>
      </c>
      <c r="B2537" s="2">
        <v>1319</v>
      </c>
      <c r="C2537" s="2" t="s">
        <v>358</v>
      </c>
      <c r="D2537" s="2" t="s">
        <v>359</v>
      </c>
      <c r="E2537" s="4" t="s">
        <v>252</v>
      </c>
      <c r="F2537" s="2" t="s">
        <v>360</v>
      </c>
      <c r="G2537" s="2" t="s">
        <v>361</v>
      </c>
      <c r="H2537" s="2" t="s">
        <v>255</v>
      </c>
      <c r="I2537" s="2" t="s">
        <v>304</v>
      </c>
      <c r="J2537" s="2" t="s">
        <v>30</v>
      </c>
      <c r="K2537" s="2" t="s">
        <v>30</v>
      </c>
      <c r="L2537" s="2" t="s">
        <v>277</v>
      </c>
      <c r="M2537" s="2" t="s">
        <v>31</v>
      </c>
      <c r="N2537" s="2" t="s">
        <v>288</v>
      </c>
      <c r="O2537" s="2" t="s">
        <v>257</v>
      </c>
      <c r="P2537" s="2" t="s">
        <v>362</v>
      </c>
      <c r="Q2537" s="2" t="s">
        <v>259</v>
      </c>
      <c r="R2537" s="2" t="s">
        <v>260</v>
      </c>
      <c r="S2537" s="2" t="s">
        <v>34</v>
      </c>
      <c r="T2537" s="137">
        <v>3.5049999999999999</v>
      </c>
      <c r="U2537" s="2" t="s">
        <v>363</v>
      </c>
      <c r="V2537" s="146">
        <v>0.04</v>
      </c>
      <c r="W2537" s="146">
        <v>1E-4</v>
      </c>
      <c r="X2537" s="4" t="s">
        <v>263</v>
      </c>
      <c r="Z2537" s="137">
        <v>57537</v>
      </c>
      <c r="AA2537" s="144">
        <v>1</v>
      </c>
      <c r="AB2537" s="157">
        <v>135.80000000000001</v>
      </c>
      <c r="AD2537" s="137">
        <v>78.135000000000005</v>
      </c>
      <c r="AG2537" s="2" t="s">
        <v>36</v>
      </c>
      <c r="AH2537" s="146">
        <v>2.6200000000000003E-4</v>
      </c>
      <c r="AI2537" s="146">
        <v>4.1017476134148998E-4</v>
      </c>
      <c r="AJ2537" s="146">
        <v>1.33965264086827E-4</v>
      </c>
    </row>
    <row r="2538" spans="1:36" x14ac:dyDescent="0.2">
      <c r="A2538" s="188">
        <v>1038</v>
      </c>
      <c r="B2538" s="2">
        <v>1319</v>
      </c>
      <c r="C2538" s="2" t="s">
        <v>844</v>
      </c>
      <c r="D2538" s="2" t="s">
        <v>845</v>
      </c>
      <c r="E2538" s="4" t="s">
        <v>252</v>
      </c>
      <c r="F2538" s="2" t="s">
        <v>846</v>
      </c>
      <c r="G2538" s="2" t="s">
        <v>847</v>
      </c>
      <c r="H2538" s="2" t="s">
        <v>255</v>
      </c>
      <c r="I2538" s="2" t="s">
        <v>324</v>
      </c>
      <c r="J2538" s="2" t="s">
        <v>30</v>
      </c>
      <c r="K2538" s="2" t="s">
        <v>30</v>
      </c>
      <c r="L2538" s="2" t="s">
        <v>277</v>
      </c>
      <c r="M2538" s="2" t="s">
        <v>183</v>
      </c>
      <c r="N2538" s="2" t="s">
        <v>288</v>
      </c>
      <c r="O2538" s="2" t="s">
        <v>257</v>
      </c>
      <c r="P2538" s="2" t="s">
        <v>362</v>
      </c>
      <c r="Q2538" s="2" t="s">
        <v>259</v>
      </c>
      <c r="R2538" s="2" t="s">
        <v>260</v>
      </c>
      <c r="S2538" s="2" t="s">
        <v>34</v>
      </c>
      <c r="T2538" s="137">
        <v>4.7910000000000004</v>
      </c>
      <c r="U2538" s="2" t="s">
        <v>848</v>
      </c>
      <c r="V2538" s="146">
        <v>5.8799999999999998E-2</v>
      </c>
      <c r="W2538" s="146">
        <v>5.2249999999999998E-2</v>
      </c>
      <c r="X2538" s="4" t="s">
        <v>263</v>
      </c>
      <c r="Z2538" s="137">
        <v>860662</v>
      </c>
      <c r="AA2538" s="144">
        <v>1</v>
      </c>
      <c r="AB2538" s="157">
        <v>105.01</v>
      </c>
      <c r="AD2538" s="137">
        <v>903.78099999999995</v>
      </c>
      <c r="AG2538" s="2" t="s">
        <v>36</v>
      </c>
      <c r="AH2538" s="146">
        <v>9.2500000000000004E-4</v>
      </c>
      <c r="AI2538" s="146">
        <v>4.7444430411215299E-3</v>
      </c>
      <c r="AJ2538" s="146">
        <v>1.5495603943793E-3</v>
      </c>
    </row>
    <row r="2539" spans="1:36" x14ac:dyDescent="0.2">
      <c r="A2539" s="188">
        <v>1038</v>
      </c>
      <c r="B2539" s="2">
        <v>1319</v>
      </c>
      <c r="C2539" s="2" t="s">
        <v>849</v>
      </c>
      <c r="D2539" s="2" t="s">
        <v>850</v>
      </c>
      <c r="E2539" s="4" t="s">
        <v>252</v>
      </c>
      <c r="F2539" s="2" t="s">
        <v>851</v>
      </c>
      <c r="G2539" s="2" t="s">
        <v>852</v>
      </c>
      <c r="H2539" s="2" t="s">
        <v>255</v>
      </c>
      <c r="I2539" s="2" t="s">
        <v>324</v>
      </c>
      <c r="J2539" s="2" t="s">
        <v>30</v>
      </c>
      <c r="K2539" s="2" t="s">
        <v>30</v>
      </c>
      <c r="L2539" s="2" t="s">
        <v>277</v>
      </c>
      <c r="M2539" s="2" t="s">
        <v>31</v>
      </c>
      <c r="N2539" s="2" t="s">
        <v>278</v>
      </c>
      <c r="O2539" s="2" t="s">
        <v>257</v>
      </c>
      <c r="P2539" s="2" t="s">
        <v>343</v>
      </c>
      <c r="Q2539" s="2" t="s">
        <v>298</v>
      </c>
      <c r="R2539" s="2" t="s">
        <v>260</v>
      </c>
      <c r="S2539" s="2" t="s">
        <v>34</v>
      </c>
      <c r="T2539" s="137">
        <v>2.843</v>
      </c>
      <c r="U2539" s="2" t="s">
        <v>363</v>
      </c>
      <c r="V2539" s="146">
        <v>5.5399999999999998E-2</v>
      </c>
      <c r="W2539" s="146">
        <v>5.3499999999999999E-2</v>
      </c>
      <c r="X2539" s="4" t="s">
        <v>263</v>
      </c>
      <c r="Z2539" s="137">
        <v>135427</v>
      </c>
      <c r="AA2539" s="144">
        <v>1</v>
      </c>
      <c r="AB2539" s="157">
        <v>102.18</v>
      </c>
      <c r="AD2539" s="137">
        <v>138.37899999999999</v>
      </c>
      <c r="AG2539" s="2" t="s">
        <v>36</v>
      </c>
      <c r="AH2539" s="146">
        <v>5.4199999999999995E-4</v>
      </c>
      <c r="AI2539" s="146">
        <v>7.2642888818197902E-4</v>
      </c>
      <c r="AJ2539" s="146">
        <v>2.37255548165184E-4</v>
      </c>
    </row>
    <row r="2540" spans="1:36" x14ac:dyDescent="0.2">
      <c r="A2540" s="188">
        <v>1038</v>
      </c>
      <c r="B2540" s="2">
        <v>1319</v>
      </c>
      <c r="C2540" s="2" t="s">
        <v>250</v>
      </c>
      <c r="D2540" s="2" t="s">
        <v>251</v>
      </c>
      <c r="E2540" s="4" t="s">
        <v>252</v>
      </c>
      <c r="F2540" s="2" t="s">
        <v>853</v>
      </c>
      <c r="G2540" s="2" t="s">
        <v>854</v>
      </c>
      <c r="H2540" s="2" t="s">
        <v>255</v>
      </c>
      <c r="I2540" s="2" t="s">
        <v>276</v>
      </c>
      <c r="J2540" s="2" t="s">
        <v>30</v>
      </c>
      <c r="K2540" s="2" t="s">
        <v>30</v>
      </c>
      <c r="L2540" s="2" t="s">
        <v>277</v>
      </c>
      <c r="M2540" s="2" t="s">
        <v>31</v>
      </c>
      <c r="N2540" s="2" t="s">
        <v>256</v>
      </c>
      <c r="O2540" s="2" t="s">
        <v>257</v>
      </c>
      <c r="P2540" s="2" t="s">
        <v>258</v>
      </c>
      <c r="Q2540" s="2" t="s">
        <v>259</v>
      </c>
      <c r="R2540" s="2" t="s">
        <v>260</v>
      </c>
      <c r="S2540" s="2" t="s">
        <v>34</v>
      </c>
      <c r="T2540" s="137">
        <v>4.5570000000000004</v>
      </c>
      <c r="U2540" s="2" t="s">
        <v>766</v>
      </c>
      <c r="V2540" s="146">
        <v>2.4E-2</v>
      </c>
      <c r="W2540" s="146">
        <v>2.545E-2</v>
      </c>
      <c r="X2540" s="4" t="s">
        <v>263</v>
      </c>
      <c r="Z2540" s="137">
        <v>531483</v>
      </c>
      <c r="AA2540" s="144">
        <v>1</v>
      </c>
      <c r="AB2540" s="157">
        <v>104.06</v>
      </c>
      <c r="AD2540" s="137">
        <v>553.06100000000004</v>
      </c>
      <c r="AG2540" s="2" t="s">
        <v>36</v>
      </c>
      <c r="AH2540" s="146">
        <v>2.41E-4</v>
      </c>
      <c r="AI2540" s="146">
        <v>2.9033216294852499E-3</v>
      </c>
      <c r="AJ2540" s="146">
        <v>9.4824032456539403E-4</v>
      </c>
    </row>
    <row r="2541" spans="1:36" x14ac:dyDescent="0.2">
      <c r="A2541" s="188">
        <v>1038</v>
      </c>
      <c r="B2541" s="2">
        <v>1319</v>
      </c>
      <c r="C2541" s="2" t="s">
        <v>518</v>
      </c>
      <c r="D2541" s="2" t="s">
        <v>519</v>
      </c>
      <c r="E2541" s="4" t="s">
        <v>252</v>
      </c>
      <c r="F2541" s="2" t="s">
        <v>855</v>
      </c>
      <c r="G2541" s="2" t="s">
        <v>856</v>
      </c>
      <c r="H2541" s="2" t="s">
        <v>255</v>
      </c>
      <c r="I2541" s="2" t="s">
        <v>324</v>
      </c>
      <c r="J2541" s="2" t="s">
        <v>30</v>
      </c>
      <c r="K2541" s="2" t="s">
        <v>30</v>
      </c>
      <c r="L2541" s="2" t="s">
        <v>277</v>
      </c>
      <c r="M2541" s="2" t="s">
        <v>31</v>
      </c>
      <c r="N2541" s="2" t="s">
        <v>476</v>
      </c>
      <c r="O2541" s="2" t="s">
        <v>257</v>
      </c>
      <c r="P2541" s="2" t="s">
        <v>362</v>
      </c>
      <c r="Q2541" s="2" t="s">
        <v>259</v>
      </c>
      <c r="R2541" s="2" t="s">
        <v>260</v>
      </c>
      <c r="S2541" s="2" t="s">
        <v>34</v>
      </c>
      <c r="T2541" s="137">
        <v>3.1190000000000002</v>
      </c>
      <c r="U2541" s="2" t="s">
        <v>857</v>
      </c>
      <c r="V2541" s="146">
        <v>5.45E-2</v>
      </c>
      <c r="W2541" s="146">
        <v>5.3159999999999999E-2</v>
      </c>
      <c r="X2541" s="4" t="s">
        <v>263</v>
      </c>
      <c r="Z2541" s="137">
        <v>166267</v>
      </c>
      <c r="AA2541" s="144">
        <v>1</v>
      </c>
      <c r="AB2541" s="157">
        <v>101.88</v>
      </c>
      <c r="AD2541" s="137">
        <v>169.393</v>
      </c>
      <c r="AG2541" s="2" t="s">
        <v>36</v>
      </c>
      <c r="AH2541" s="146">
        <v>2.63E-4</v>
      </c>
      <c r="AI2541" s="146">
        <v>8.8923581750023704E-4</v>
      </c>
      <c r="AJ2541" s="146">
        <v>2.9042915935948002E-4</v>
      </c>
    </row>
    <row r="2542" spans="1:36" x14ac:dyDescent="0.2">
      <c r="A2542" s="188">
        <v>1038</v>
      </c>
      <c r="B2542" s="2">
        <v>1319</v>
      </c>
      <c r="C2542" s="2" t="s">
        <v>562</v>
      </c>
      <c r="D2542" s="2" t="s">
        <v>563</v>
      </c>
      <c r="E2542" s="4" t="s">
        <v>252</v>
      </c>
      <c r="F2542" s="2" t="s">
        <v>858</v>
      </c>
      <c r="G2542" s="2" t="s">
        <v>859</v>
      </c>
      <c r="H2542" s="2" t="s">
        <v>255</v>
      </c>
      <c r="I2542" s="2" t="s">
        <v>276</v>
      </c>
      <c r="J2542" s="2" t="s">
        <v>30</v>
      </c>
      <c r="K2542" s="2" t="s">
        <v>30</v>
      </c>
      <c r="L2542" s="2" t="s">
        <v>277</v>
      </c>
      <c r="M2542" s="2" t="s">
        <v>31</v>
      </c>
      <c r="N2542" s="2" t="s">
        <v>312</v>
      </c>
      <c r="O2542" s="2" t="s">
        <v>257</v>
      </c>
      <c r="P2542" s="2" t="s">
        <v>351</v>
      </c>
      <c r="Q2542" s="2" t="s">
        <v>259</v>
      </c>
      <c r="R2542" s="2" t="s">
        <v>260</v>
      </c>
      <c r="S2542" s="2" t="s">
        <v>34</v>
      </c>
      <c r="T2542" s="137">
        <v>3.4990000000000001</v>
      </c>
      <c r="U2542" s="2" t="s">
        <v>344</v>
      </c>
      <c r="V2542" s="146">
        <v>5.0000000000000001E-3</v>
      </c>
      <c r="W2542" s="146">
        <v>3.1260000000000003E-2</v>
      </c>
      <c r="X2542" s="4" t="s">
        <v>263</v>
      </c>
      <c r="Z2542" s="137">
        <v>464122</v>
      </c>
      <c r="AA2542" s="144">
        <v>1</v>
      </c>
      <c r="AB2542" s="157">
        <v>94.45</v>
      </c>
      <c r="AD2542" s="137">
        <v>438.363</v>
      </c>
      <c r="AG2542" s="2" t="s">
        <v>36</v>
      </c>
      <c r="AH2542" s="146">
        <v>1.719E-3</v>
      </c>
      <c r="AI2542" s="146">
        <v>2.3012090194988299E-3</v>
      </c>
      <c r="AJ2542" s="146">
        <v>7.5158713570747701E-4</v>
      </c>
    </row>
    <row r="2543" spans="1:36" x14ac:dyDescent="0.2">
      <c r="A2543" s="188">
        <v>1038</v>
      </c>
      <c r="B2543" s="2">
        <v>1319</v>
      </c>
      <c r="C2543" s="2" t="s">
        <v>860</v>
      </c>
      <c r="D2543" s="2" t="s">
        <v>861</v>
      </c>
      <c r="E2543" s="4" t="s">
        <v>252</v>
      </c>
      <c r="F2543" s="2" t="s">
        <v>862</v>
      </c>
      <c r="G2543" s="2" t="s">
        <v>863</v>
      </c>
      <c r="H2543" s="2" t="s">
        <v>255</v>
      </c>
      <c r="I2543" s="2" t="s">
        <v>324</v>
      </c>
      <c r="J2543" s="2" t="s">
        <v>30</v>
      </c>
      <c r="K2543" s="2" t="s">
        <v>30</v>
      </c>
      <c r="L2543" s="2" t="s">
        <v>277</v>
      </c>
      <c r="M2543" s="2" t="s">
        <v>183</v>
      </c>
      <c r="N2543" s="2" t="s">
        <v>278</v>
      </c>
      <c r="O2543" s="2" t="s">
        <v>257</v>
      </c>
      <c r="P2543" s="2" t="s">
        <v>279</v>
      </c>
      <c r="Q2543" s="2" t="s">
        <v>279</v>
      </c>
      <c r="R2543" s="2" t="s">
        <v>279</v>
      </c>
      <c r="S2543" s="2" t="s">
        <v>34</v>
      </c>
      <c r="T2543" s="137">
        <v>3.2890000000000001</v>
      </c>
      <c r="U2543" s="2" t="s">
        <v>828</v>
      </c>
      <c r="V2543" s="146">
        <v>4.4999999999999998E-2</v>
      </c>
      <c r="W2543" s="146">
        <v>6.9330000000000003E-2</v>
      </c>
      <c r="X2543" s="4" t="s">
        <v>263</v>
      </c>
      <c r="Z2543" s="137">
        <v>481754</v>
      </c>
      <c r="AA2543" s="144">
        <v>1</v>
      </c>
      <c r="AB2543" s="157">
        <v>93.89</v>
      </c>
      <c r="AD2543" s="137">
        <v>452.31900000000002</v>
      </c>
      <c r="AG2543" s="2" t="s">
        <v>36</v>
      </c>
      <c r="AH2543" s="146">
        <v>1.163E-3</v>
      </c>
      <c r="AI2543" s="146">
        <v>2.37446962657054E-3</v>
      </c>
      <c r="AJ2543" s="146">
        <v>7.7551444059923596E-4</v>
      </c>
    </row>
    <row r="2544" spans="1:36" x14ac:dyDescent="0.2">
      <c r="A2544" s="188">
        <v>1038</v>
      </c>
      <c r="B2544" s="2">
        <v>1319</v>
      </c>
      <c r="C2544" s="2" t="s">
        <v>672</v>
      </c>
      <c r="D2544" s="2" t="s">
        <v>673</v>
      </c>
      <c r="E2544" s="4" t="s">
        <v>252</v>
      </c>
      <c r="F2544" s="2" t="s">
        <v>864</v>
      </c>
      <c r="G2544" s="2" t="s">
        <v>865</v>
      </c>
      <c r="H2544" s="2" t="s">
        <v>255</v>
      </c>
      <c r="I2544" s="2" t="s">
        <v>324</v>
      </c>
      <c r="J2544" s="2" t="s">
        <v>30</v>
      </c>
      <c r="K2544" s="2" t="s">
        <v>30</v>
      </c>
      <c r="L2544" s="2" t="s">
        <v>277</v>
      </c>
      <c r="M2544" s="2" t="s">
        <v>31</v>
      </c>
      <c r="N2544" s="2" t="s">
        <v>278</v>
      </c>
      <c r="O2544" s="2" t="s">
        <v>257</v>
      </c>
      <c r="P2544" s="2" t="s">
        <v>279</v>
      </c>
      <c r="Q2544" s="2" t="s">
        <v>279</v>
      </c>
      <c r="R2544" s="2" t="s">
        <v>279</v>
      </c>
      <c r="S2544" s="2" t="s">
        <v>34</v>
      </c>
      <c r="T2544" s="137">
        <v>3.2770000000000001</v>
      </c>
      <c r="U2544" s="2" t="s">
        <v>831</v>
      </c>
      <c r="V2544" s="146">
        <v>6.5000000000000002E-2</v>
      </c>
      <c r="W2544" s="146">
        <v>7.3069999999999996E-2</v>
      </c>
      <c r="X2544" s="4" t="s">
        <v>263</v>
      </c>
      <c r="Z2544" s="137">
        <v>274000</v>
      </c>
      <c r="AA2544" s="144">
        <v>1</v>
      </c>
      <c r="AB2544" s="157">
        <v>101.94</v>
      </c>
      <c r="AD2544" s="137">
        <v>279.31599999999997</v>
      </c>
      <c r="AG2544" s="2" t="s">
        <v>36</v>
      </c>
      <c r="AH2544" s="146">
        <v>1.3699999999999999E-3</v>
      </c>
      <c r="AI2544" s="146">
        <v>1.46628078151767E-3</v>
      </c>
      <c r="AJ2544" s="146">
        <v>4.7889512138440699E-4</v>
      </c>
    </row>
    <row r="2545" spans="1:36" x14ac:dyDescent="0.2">
      <c r="A2545" s="188">
        <v>1038</v>
      </c>
      <c r="B2545" s="2">
        <v>1319</v>
      </c>
      <c r="C2545" s="2" t="s">
        <v>866</v>
      </c>
      <c r="D2545" s="2" t="s">
        <v>867</v>
      </c>
      <c r="E2545" s="4" t="s">
        <v>252</v>
      </c>
      <c r="F2545" s="2" t="s">
        <v>868</v>
      </c>
      <c r="G2545" s="2" t="s">
        <v>869</v>
      </c>
      <c r="H2545" s="2" t="s">
        <v>255</v>
      </c>
      <c r="I2545" s="2" t="s">
        <v>324</v>
      </c>
      <c r="J2545" s="2" t="s">
        <v>30</v>
      </c>
      <c r="K2545" s="2" t="s">
        <v>30</v>
      </c>
      <c r="L2545" s="2" t="s">
        <v>277</v>
      </c>
      <c r="M2545" s="2" t="s">
        <v>31</v>
      </c>
      <c r="N2545" s="2" t="s">
        <v>296</v>
      </c>
      <c r="O2545" s="2" t="s">
        <v>257</v>
      </c>
      <c r="P2545" s="2" t="s">
        <v>351</v>
      </c>
      <c r="Q2545" s="2" t="s">
        <v>259</v>
      </c>
      <c r="R2545" s="2" t="s">
        <v>260</v>
      </c>
      <c r="S2545" s="2" t="s">
        <v>34</v>
      </c>
      <c r="T2545" s="137">
        <v>5.3310000000000004</v>
      </c>
      <c r="U2545" s="2" t="s">
        <v>870</v>
      </c>
      <c r="V2545" s="146">
        <v>5.6899999999999999E-2</v>
      </c>
      <c r="W2545" s="146">
        <v>5.475E-2</v>
      </c>
      <c r="X2545" s="4" t="s">
        <v>263</v>
      </c>
      <c r="Z2545" s="137">
        <v>763522</v>
      </c>
      <c r="AA2545" s="144">
        <v>1</v>
      </c>
      <c r="AB2545" s="157">
        <v>103.02</v>
      </c>
      <c r="AD2545" s="137">
        <v>786.58</v>
      </c>
      <c r="AG2545" s="2" t="s">
        <v>36</v>
      </c>
      <c r="AH2545" s="146">
        <v>4.8799999999999999E-4</v>
      </c>
      <c r="AI2545" s="146">
        <v>4.1291917509759003E-3</v>
      </c>
      <c r="AJ2545" s="146">
        <v>1.34861604252655E-3</v>
      </c>
    </row>
    <row r="2546" spans="1:36" x14ac:dyDescent="0.2">
      <c r="A2546" s="188">
        <v>1038</v>
      </c>
      <c r="B2546" s="2">
        <v>1319</v>
      </c>
      <c r="C2546" s="2" t="s">
        <v>597</v>
      </c>
      <c r="D2546" s="2" t="s">
        <v>598</v>
      </c>
      <c r="E2546" s="4" t="s">
        <v>252</v>
      </c>
      <c r="F2546" s="2" t="s">
        <v>871</v>
      </c>
      <c r="G2546" s="2" t="s">
        <v>872</v>
      </c>
      <c r="H2546" s="2" t="s">
        <v>255</v>
      </c>
      <c r="I2546" s="2" t="s">
        <v>324</v>
      </c>
      <c r="J2546" s="2" t="s">
        <v>30</v>
      </c>
      <c r="K2546" s="2" t="s">
        <v>30</v>
      </c>
      <c r="L2546" s="2" t="s">
        <v>277</v>
      </c>
      <c r="M2546" s="2" t="s">
        <v>183</v>
      </c>
      <c r="N2546" s="2" t="s">
        <v>306</v>
      </c>
      <c r="O2546" s="2" t="s">
        <v>257</v>
      </c>
      <c r="P2546" s="2" t="s">
        <v>279</v>
      </c>
      <c r="Q2546" s="2" t="s">
        <v>279</v>
      </c>
      <c r="R2546" s="2" t="s">
        <v>279</v>
      </c>
      <c r="S2546" s="2" t="s">
        <v>34</v>
      </c>
      <c r="T2546" s="137">
        <v>4.3650000000000002</v>
      </c>
      <c r="U2546" s="2" t="s">
        <v>612</v>
      </c>
      <c r="V2546" s="146">
        <v>6.3399999999999998E-2</v>
      </c>
      <c r="W2546" s="146">
        <v>6.8440000000000001E-2</v>
      </c>
      <c r="X2546" s="4" t="s">
        <v>263</v>
      </c>
      <c r="Z2546" s="137">
        <v>192000</v>
      </c>
      <c r="AA2546" s="144">
        <v>1</v>
      </c>
      <c r="AB2546" s="157">
        <v>102.28</v>
      </c>
      <c r="AD2546" s="137">
        <v>196.37799999999999</v>
      </c>
      <c r="AG2546" s="2" t="s">
        <v>36</v>
      </c>
      <c r="AH2546" s="146">
        <v>8.9499999999999996E-4</v>
      </c>
      <c r="AI2546" s="146">
        <v>1.03089373024838E-3</v>
      </c>
      <c r="AJ2546" s="146">
        <v>3.3669538897640699E-4</v>
      </c>
    </row>
    <row r="2547" spans="1:36" x14ac:dyDescent="0.2">
      <c r="A2547" s="188">
        <v>1038</v>
      </c>
      <c r="B2547" s="2">
        <v>1319</v>
      </c>
      <c r="C2547" s="2" t="s">
        <v>573</v>
      </c>
      <c r="D2547" s="2" t="s">
        <v>574</v>
      </c>
      <c r="E2547" s="4" t="s">
        <v>252</v>
      </c>
      <c r="F2547" s="2" t="s">
        <v>873</v>
      </c>
      <c r="G2547" s="2" t="s">
        <v>874</v>
      </c>
      <c r="H2547" s="2" t="s">
        <v>255</v>
      </c>
      <c r="I2547" s="2" t="s">
        <v>276</v>
      </c>
      <c r="J2547" s="2" t="s">
        <v>30</v>
      </c>
      <c r="K2547" s="2" t="s">
        <v>30</v>
      </c>
      <c r="L2547" s="2" t="s">
        <v>277</v>
      </c>
      <c r="M2547" s="2" t="s">
        <v>31</v>
      </c>
      <c r="N2547" s="2" t="s">
        <v>325</v>
      </c>
      <c r="O2547" s="2" t="s">
        <v>257</v>
      </c>
      <c r="P2547" s="2" t="s">
        <v>279</v>
      </c>
      <c r="Q2547" s="2" t="s">
        <v>279</v>
      </c>
      <c r="R2547" s="2" t="s">
        <v>279</v>
      </c>
      <c r="S2547" s="2" t="s">
        <v>34</v>
      </c>
      <c r="T2547" s="137">
        <v>3.4180000000000001</v>
      </c>
      <c r="U2547" s="2" t="s">
        <v>831</v>
      </c>
      <c r="V2547" s="146">
        <v>4.1799999999999997E-2</v>
      </c>
      <c r="W2547" s="146">
        <v>4.122E-2</v>
      </c>
      <c r="X2547" s="4" t="s">
        <v>263</v>
      </c>
      <c r="Z2547" s="137">
        <v>491775</v>
      </c>
      <c r="AA2547" s="144">
        <v>1</v>
      </c>
      <c r="AB2547" s="157">
        <v>104.72</v>
      </c>
      <c r="AD2547" s="137">
        <v>514.98699999999997</v>
      </c>
      <c r="AG2547" s="2" t="s">
        <v>36</v>
      </c>
      <c r="AH2547" s="146">
        <v>1.4090000000000001E-3</v>
      </c>
      <c r="AI2547" s="146">
        <v>2.7034480646611499E-3</v>
      </c>
      <c r="AJ2547" s="146">
        <v>8.8296055257731595E-4</v>
      </c>
    </row>
    <row r="2548" spans="1:36" x14ac:dyDescent="0.2">
      <c r="A2548" s="188">
        <v>1038</v>
      </c>
      <c r="B2548" s="2">
        <v>1319</v>
      </c>
      <c r="C2548" s="2" t="s">
        <v>815</v>
      </c>
      <c r="D2548" s="2" t="s">
        <v>816</v>
      </c>
      <c r="E2548" s="4" t="s">
        <v>273</v>
      </c>
      <c r="F2548" s="2" t="s">
        <v>875</v>
      </c>
      <c r="G2548" s="2" t="s">
        <v>876</v>
      </c>
      <c r="H2548" s="2" t="s">
        <v>255</v>
      </c>
      <c r="I2548" s="2" t="s">
        <v>324</v>
      </c>
      <c r="J2548" s="2" t="s">
        <v>30</v>
      </c>
      <c r="K2548" s="2" t="s">
        <v>349</v>
      </c>
      <c r="L2548" s="2" t="s">
        <v>277</v>
      </c>
      <c r="M2548" s="2" t="s">
        <v>183</v>
      </c>
      <c r="N2548" s="2" t="s">
        <v>350</v>
      </c>
      <c r="O2548" s="2" t="s">
        <v>257</v>
      </c>
      <c r="P2548" s="2" t="s">
        <v>343</v>
      </c>
      <c r="Q2548" s="2" t="s">
        <v>298</v>
      </c>
      <c r="R2548" s="2" t="s">
        <v>260</v>
      </c>
      <c r="S2548" s="2" t="s">
        <v>34</v>
      </c>
      <c r="T2548" s="137">
        <v>2.2559999999999998</v>
      </c>
      <c r="U2548" s="2" t="s">
        <v>333</v>
      </c>
      <c r="V2548" s="146">
        <v>0.06</v>
      </c>
      <c r="W2548" s="146">
        <v>5.9299999999999999E-2</v>
      </c>
      <c r="X2548" s="4" t="s">
        <v>263</v>
      </c>
      <c r="Z2548" s="137">
        <v>49751</v>
      </c>
      <c r="AA2548" s="144">
        <v>1</v>
      </c>
      <c r="AB2548" s="157">
        <v>100.95</v>
      </c>
      <c r="AD2548" s="137">
        <v>50.223999999999997</v>
      </c>
      <c r="AG2548" s="2" t="s">
        <v>36</v>
      </c>
      <c r="AH2548" s="146">
        <v>1.8200000000000001E-4</v>
      </c>
      <c r="AI2548" s="146">
        <v>2.6365140380744099E-4</v>
      </c>
      <c r="AJ2548" s="146">
        <v>8.6109954260498106E-5</v>
      </c>
    </row>
    <row r="2549" spans="1:36" x14ac:dyDescent="0.2">
      <c r="A2549" s="188">
        <v>1038</v>
      </c>
      <c r="B2549" s="2">
        <v>1319</v>
      </c>
      <c r="C2549" s="2" t="s">
        <v>877</v>
      </c>
      <c r="D2549" s="2" t="s">
        <v>878</v>
      </c>
      <c r="E2549" s="4" t="s">
        <v>252</v>
      </c>
      <c r="F2549" s="2" t="s">
        <v>879</v>
      </c>
      <c r="G2549" s="2" t="s">
        <v>880</v>
      </c>
      <c r="H2549" s="2" t="s">
        <v>255</v>
      </c>
      <c r="I2549" s="2" t="s">
        <v>324</v>
      </c>
      <c r="J2549" s="2" t="s">
        <v>30</v>
      </c>
      <c r="K2549" s="2" t="s">
        <v>30</v>
      </c>
      <c r="L2549" s="2" t="s">
        <v>277</v>
      </c>
      <c r="M2549" s="2" t="s">
        <v>31</v>
      </c>
      <c r="N2549" s="2" t="s">
        <v>881</v>
      </c>
      <c r="O2549" s="2" t="s">
        <v>257</v>
      </c>
      <c r="P2549" s="2" t="s">
        <v>279</v>
      </c>
      <c r="Q2549" s="2" t="s">
        <v>279</v>
      </c>
      <c r="R2549" s="2" t="s">
        <v>279</v>
      </c>
      <c r="S2549" s="2" t="s">
        <v>34</v>
      </c>
      <c r="T2549" s="137">
        <v>3.6760000000000002</v>
      </c>
      <c r="U2549" s="2" t="s">
        <v>882</v>
      </c>
      <c r="V2549" s="146">
        <v>5.8999999999999997E-2</v>
      </c>
      <c r="W2549" s="146">
        <v>5.3530000000000001E-2</v>
      </c>
      <c r="X2549" s="4" t="s">
        <v>263</v>
      </c>
      <c r="Z2549" s="137">
        <v>447754</v>
      </c>
      <c r="AA2549" s="144">
        <v>1</v>
      </c>
      <c r="AB2549" s="157">
        <v>102.31</v>
      </c>
      <c r="AD2549" s="137">
        <v>458.09699999999998</v>
      </c>
      <c r="AG2549" s="2" t="s">
        <v>36</v>
      </c>
      <c r="AH2549" s="146">
        <v>9.2100000000000005E-4</v>
      </c>
      <c r="AI2549" s="146">
        <v>2.4048030232191198E-3</v>
      </c>
      <c r="AJ2549" s="146">
        <v>7.8542148968091898E-4</v>
      </c>
    </row>
    <row r="2550" spans="1:36" x14ac:dyDescent="0.2">
      <c r="A2550" s="188">
        <v>1038</v>
      </c>
      <c r="B2550" s="2">
        <v>1319</v>
      </c>
      <c r="C2550" s="2" t="s">
        <v>883</v>
      </c>
      <c r="D2550" s="2" t="s">
        <v>884</v>
      </c>
      <c r="E2550" s="4" t="s">
        <v>252</v>
      </c>
      <c r="F2550" s="2" t="s">
        <v>885</v>
      </c>
      <c r="G2550" s="2" t="s">
        <v>886</v>
      </c>
      <c r="H2550" s="2" t="s">
        <v>255</v>
      </c>
      <c r="I2550" s="2" t="s">
        <v>324</v>
      </c>
      <c r="J2550" s="2" t="s">
        <v>30</v>
      </c>
      <c r="K2550" s="2" t="s">
        <v>30</v>
      </c>
      <c r="L2550" s="2" t="s">
        <v>277</v>
      </c>
      <c r="M2550" s="2" t="s">
        <v>183</v>
      </c>
      <c r="N2550" s="2" t="s">
        <v>288</v>
      </c>
      <c r="O2550" s="2" t="s">
        <v>257</v>
      </c>
      <c r="P2550" s="2" t="s">
        <v>279</v>
      </c>
      <c r="Q2550" s="2" t="s">
        <v>279</v>
      </c>
      <c r="R2550" s="2" t="s">
        <v>279</v>
      </c>
      <c r="S2550" s="2" t="s">
        <v>34</v>
      </c>
      <c r="T2550" s="137">
        <v>3.7789999999999999</v>
      </c>
      <c r="U2550" s="2" t="s">
        <v>831</v>
      </c>
      <c r="V2550" s="146">
        <v>6.5600000000000006E-2</v>
      </c>
      <c r="W2550" s="146">
        <v>6.0740000000000002E-2</v>
      </c>
      <c r="X2550" s="4" t="s">
        <v>263</v>
      </c>
      <c r="Z2550" s="137">
        <v>328648</v>
      </c>
      <c r="AA2550" s="144">
        <v>1</v>
      </c>
      <c r="AB2550" s="157">
        <v>105.6</v>
      </c>
      <c r="AD2550" s="137">
        <v>347.05200000000002</v>
      </c>
      <c r="AG2550" s="2" t="s">
        <v>36</v>
      </c>
      <c r="AH2550" s="146">
        <v>2.7039999999999998E-3</v>
      </c>
      <c r="AI2550" s="146">
        <v>1.8218678085868999E-3</v>
      </c>
      <c r="AJ2550" s="146">
        <v>5.9503174039866001E-4</v>
      </c>
    </row>
    <row r="2551" spans="1:36" x14ac:dyDescent="0.2">
      <c r="A2551" s="188">
        <v>1038</v>
      </c>
      <c r="B2551" s="2">
        <v>1319</v>
      </c>
      <c r="C2551" s="2" t="s">
        <v>791</v>
      </c>
      <c r="D2551" s="2" t="s">
        <v>792</v>
      </c>
      <c r="E2551" s="4" t="s">
        <v>252</v>
      </c>
      <c r="F2551" s="2" t="s">
        <v>887</v>
      </c>
      <c r="G2551" s="2" t="s">
        <v>888</v>
      </c>
      <c r="H2551" s="2" t="s">
        <v>255</v>
      </c>
      <c r="I2551" s="2" t="s">
        <v>276</v>
      </c>
      <c r="J2551" s="2" t="s">
        <v>30</v>
      </c>
      <c r="K2551" s="2" t="s">
        <v>30</v>
      </c>
      <c r="L2551" s="2" t="s">
        <v>277</v>
      </c>
      <c r="M2551" s="2" t="s">
        <v>183</v>
      </c>
      <c r="N2551" s="2" t="s">
        <v>306</v>
      </c>
      <c r="O2551" s="2" t="s">
        <v>257</v>
      </c>
      <c r="P2551" s="2" t="s">
        <v>279</v>
      </c>
      <c r="Q2551" s="2" t="s">
        <v>279</v>
      </c>
      <c r="R2551" s="2" t="s">
        <v>279</v>
      </c>
      <c r="S2551" s="2" t="s">
        <v>34</v>
      </c>
      <c r="T2551" s="137">
        <v>5.3170000000000002</v>
      </c>
      <c r="U2551" s="2" t="s">
        <v>848</v>
      </c>
      <c r="V2551" s="146">
        <v>4.4400000000000002E-2</v>
      </c>
      <c r="W2551" s="146">
        <v>4.4010000000000001E-2</v>
      </c>
      <c r="X2551" s="4" t="s">
        <v>263</v>
      </c>
      <c r="Z2551" s="137">
        <v>281872</v>
      </c>
      <c r="AA2551" s="144">
        <v>1</v>
      </c>
      <c r="AB2551" s="157">
        <v>105.37</v>
      </c>
      <c r="AD2551" s="137">
        <v>297.00900000000001</v>
      </c>
      <c r="AG2551" s="2" t="s">
        <v>36</v>
      </c>
      <c r="AH2551" s="146">
        <v>7.5699999999999997E-4</v>
      </c>
      <c r="AI2551" s="146">
        <v>1.5591606562870199E-3</v>
      </c>
      <c r="AJ2551" s="146">
        <v>5.0923018371523698E-4</v>
      </c>
    </row>
    <row r="2552" spans="1:36" x14ac:dyDescent="0.2">
      <c r="A2552" s="188">
        <v>1038</v>
      </c>
      <c r="B2552" s="2">
        <v>1319</v>
      </c>
      <c r="C2552" s="2" t="s">
        <v>889</v>
      </c>
      <c r="D2552" s="2" t="s">
        <v>890</v>
      </c>
      <c r="E2552" s="4" t="s">
        <v>252</v>
      </c>
      <c r="F2552" s="2" t="s">
        <v>891</v>
      </c>
      <c r="G2552" s="2" t="s">
        <v>892</v>
      </c>
      <c r="H2552" s="2" t="s">
        <v>255</v>
      </c>
      <c r="I2552" s="2" t="s">
        <v>276</v>
      </c>
      <c r="J2552" s="2" t="s">
        <v>30</v>
      </c>
      <c r="K2552" s="2" t="s">
        <v>30</v>
      </c>
      <c r="L2552" s="2" t="s">
        <v>277</v>
      </c>
      <c r="M2552" s="2" t="s">
        <v>31</v>
      </c>
      <c r="N2552" s="2" t="s">
        <v>331</v>
      </c>
      <c r="O2552" s="2" t="s">
        <v>257</v>
      </c>
      <c r="P2552" s="2" t="s">
        <v>403</v>
      </c>
      <c r="Q2552" s="2" t="s">
        <v>259</v>
      </c>
      <c r="R2552" s="2" t="s">
        <v>260</v>
      </c>
      <c r="S2552" s="2" t="s">
        <v>34</v>
      </c>
      <c r="T2552" s="137">
        <v>5.7619999999999996</v>
      </c>
      <c r="U2552" s="2" t="s">
        <v>893</v>
      </c>
      <c r="V2552" s="146">
        <v>3.1399999999999997E-2</v>
      </c>
      <c r="W2552" s="146">
        <v>2.852E-2</v>
      </c>
      <c r="X2552" s="4" t="s">
        <v>263</v>
      </c>
      <c r="Z2552" s="137">
        <v>101967</v>
      </c>
      <c r="AA2552" s="144">
        <v>1</v>
      </c>
      <c r="AB2552" s="157">
        <v>105.04</v>
      </c>
      <c r="AD2552" s="137">
        <v>107.10599999999999</v>
      </c>
      <c r="AG2552" s="2" t="s">
        <v>36</v>
      </c>
      <c r="AH2552" s="146">
        <v>2.7799999999999998E-4</v>
      </c>
      <c r="AI2552" s="146">
        <v>5.62258856907535E-4</v>
      </c>
      <c r="AJ2552" s="146">
        <v>1.8363674060400099E-4</v>
      </c>
    </row>
    <row r="2553" spans="1:36" x14ac:dyDescent="0.2">
      <c r="A2553" s="188">
        <v>1038</v>
      </c>
      <c r="B2553" s="2">
        <v>1319</v>
      </c>
      <c r="C2553" s="2" t="s">
        <v>894</v>
      </c>
      <c r="D2553" s="2" t="s">
        <v>895</v>
      </c>
      <c r="E2553" s="4" t="s">
        <v>252</v>
      </c>
      <c r="F2553" s="2" t="s">
        <v>896</v>
      </c>
      <c r="G2553" s="2" t="s">
        <v>897</v>
      </c>
      <c r="H2553" s="2" t="s">
        <v>255</v>
      </c>
      <c r="I2553" s="2" t="s">
        <v>276</v>
      </c>
      <c r="J2553" s="2" t="s">
        <v>30</v>
      </c>
      <c r="K2553" s="2" t="s">
        <v>30</v>
      </c>
      <c r="L2553" s="2" t="s">
        <v>277</v>
      </c>
      <c r="M2553" s="2" t="s">
        <v>31</v>
      </c>
      <c r="N2553" s="2" t="s">
        <v>325</v>
      </c>
      <c r="O2553" s="2" t="s">
        <v>257</v>
      </c>
      <c r="P2553" s="2" t="s">
        <v>258</v>
      </c>
      <c r="Q2553" s="2" t="s">
        <v>259</v>
      </c>
      <c r="R2553" s="2" t="s">
        <v>260</v>
      </c>
      <c r="S2553" s="2" t="s">
        <v>34</v>
      </c>
      <c r="T2553" s="137">
        <v>7.569</v>
      </c>
      <c r="U2553" s="2" t="s">
        <v>898</v>
      </c>
      <c r="V2553" s="146">
        <v>2.9899999999999999E-2</v>
      </c>
      <c r="W2553" s="146">
        <v>2.7519999999999999E-2</v>
      </c>
      <c r="X2553" s="4" t="s">
        <v>263</v>
      </c>
      <c r="Z2553" s="137">
        <v>564605</v>
      </c>
      <c r="AA2553" s="144">
        <v>1</v>
      </c>
      <c r="AB2553" s="157">
        <v>105.38</v>
      </c>
      <c r="AD2553" s="137">
        <v>594.98099999999999</v>
      </c>
      <c r="AG2553" s="2" t="s">
        <v>36</v>
      </c>
      <c r="AH2553" s="146">
        <v>1.459E-3</v>
      </c>
      <c r="AI2553" s="146">
        <v>3.1233802824893698E-3</v>
      </c>
      <c r="AJ2553" s="146">
        <v>1.0201126539790099E-3</v>
      </c>
    </row>
    <row r="2554" spans="1:36" x14ac:dyDescent="0.2">
      <c r="A2554" s="188">
        <v>1038</v>
      </c>
      <c r="B2554" s="2">
        <v>1319</v>
      </c>
      <c r="C2554" s="2" t="s">
        <v>899</v>
      </c>
      <c r="D2554" s="2" t="s">
        <v>900</v>
      </c>
      <c r="E2554" s="4" t="s">
        <v>252</v>
      </c>
      <c r="F2554" s="2" t="s">
        <v>901</v>
      </c>
      <c r="G2554" s="2" t="s">
        <v>902</v>
      </c>
      <c r="H2554" s="2" t="s">
        <v>255</v>
      </c>
      <c r="I2554" s="2" t="s">
        <v>324</v>
      </c>
      <c r="J2554" s="2" t="s">
        <v>30</v>
      </c>
      <c r="K2554" s="2" t="s">
        <v>30</v>
      </c>
      <c r="L2554" s="2" t="s">
        <v>277</v>
      </c>
      <c r="M2554" s="2" t="s">
        <v>183</v>
      </c>
      <c r="N2554" s="2" t="s">
        <v>312</v>
      </c>
      <c r="O2554" s="2" t="s">
        <v>257</v>
      </c>
      <c r="P2554" s="2" t="s">
        <v>279</v>
      </c>
      <c r="Q2554" s="2" t="s">
        <v>279</v>
      </c>
      <c r="R2554" s="2" t="s">
        <v>279</v>
      </c>
      <c r="S2554" s="2" t="s">
        <v>34</v>
      </c>
      <c r="T2554" s="137">
        <v>2.8889999999999998</v>
      </c>
      <c r="U2554" s="2" t="s">
        <v>357</v>
      </c>
      <c r="V2554" s="146">
        <v>6.3500000000000001E-2</v>
      </c>
      <c r="W2554" s="146">
        <v>6.2330000000000003E-2</v>
      </c>
      <c r="X2554" s="4" t="s">
        <v>263</v>
      </c>
      <c r="Z2554" s="137">
        <v>132792</v>
      </c>
      <c r="AA2554" s="144">
        <v>1</v>
      </c>
      <c r="AB2554" s="157">
        <v>102.65</v>
      </c>
      <c r="AD2554" s="137">
        <v>136.31100000000001</v>
      </c>
      <c r="AG2554" s="2" t="s">
        <v>36</v>
      </c>
      <c r="AH2554" s="146">
        <v>6.8000000000000005E-4</v>
      </c>
      <c r="AI2554" s="146">
        <v>7.1557113893418504E-4</v>
      </c>
      <c r="AJ2554" s="146">
        <v>2.33709349367842E-4</v>
      </c>
    </row>
    <row r="2555" spans="1:36" x14ac:dyDescent="0.2">
      <c r="A2555" s="188">
        <v>1038</v>
      </c>
      <c r="B2555" s="2">
        <v>1319</v>
      </c>
      <c r="C2555" s="2" t="s">
        <v>903</v>
      </c>
      <c r="D2555" s="2" t="s">
        <v>904</v>
      </c>
      <c r="E2555" s="4" t="s">
        <v>273</v>
      </c>
      <c r="F2555" s="2" t="s">
        <v>905</v>
      </c>
      <c r="G2555" s="2" t="s">
        <v>906</v>
      </c>
      <c r="H2555" s="2" t="s">
        <v>255</v>
      </c>
      <c r="I2555" s="2" t="s">
        <v>324</v>
      </c>
      <c r="J2555" s="2" t="s">
        <v>30</v>
      </c>
      <c r="K2555" s="2" t="s">
        <v>907</v>
      </c>
      <c r="L2555" s="2" t="s">
        <v>277</v>
      </c>
      <c r="M2555" s="2" t="s">
        <v>31</v>
      </c>
      <c r="N2555" s="2" t="s">
        <v>350</v>
      </c>
      <c r="O2555" s="2" t="s">
        <v>257</v>
      </c>
      <c r="P2555" s="2" t="s">
        <v>351</v>
      </c>
      <c r="Q2555" s="2" t="s">
        <v>259</v>
      </c>
      <c r="R2555" s="2" t="s">
        <v>260</v>
      </c>
      <c r="S2555" s="2" t="s">
        <v>34</v>
      </c>
      <c r="T2555" s="137">
        <v>2.5209999999999999</v>
      </c>
      <c r="U2555" s="2" t="s">
        <v>319</v>
      </c>
      <c r="V2555" s="146">
        <v>5.9200000000000003E-2</v>
      </c>
      <c r="W2555" s="146">
        <v>5.6219999999999999E-2</v>
      </c>
      <c r="X2555" s="4" t="s">
        <v>263</v>
      </c>
      <c r="Z2555" s="137">
        <v>236636</v>
      </c>
      <c r="AA2555" s="144">
        <v>1</v>
      </c>
      <c r="AB2555" s="157">
        <v>102.83</v>
      </c>
      <c r="AD2555" s="137">
        <v>243.333</v>
      </c>
      <c r="AG2555" s="2" t="s">
        <v>36</v>
      </c>
      <c r="AH2555" s="146">
        <v>4.15E-4</v>
      </c>
      <c r="AI2555" s="146">
        <v>1.2773873224171701E-3</v>
      </c>
      <c r="AJ2555" s="146">
        <v>4.1720151047107098E-4</v>
      </c>
    </row>
    <row r="2556" spans="1:36" x14ac:dyDescent="0.2">
      <c r="A2556" s="188">
        <v>1038</v>
      </c>
      <c r="B2556" s="2">
        <v>1319</v>
      </c>
      <c r="C2556" s="2" t="s">
        <v>908</v>
      </c>
      <c r="D2556" s="2" t="s">
        <v>909</v>
      </c>
      <c r="E2556" s="4" t="s">
        <v>252</v>
      </c>
      <c r="F2556" s="2" t="s">
        <v>910</v>
      </c>
      <c r="G2556" s="2" t="s">
        <v>911</v>
      </c>
      <c r="H2556" s="2" t="s">
        <v>255</v>
      </c>
      <c r="I2556" s="2" t="s">
        <v>324</v>
      </c>
      <c r="J2556" s="2" t="s">
        <v>30</v>
      </c>
      <c r="K2556" s="2" t="s">
        <v>30</v>
      </c>
      <c r="L2556" s="2" t="s">
        <v>277</v>
      </c>
      <c r="M2556" s="2" t="s">
        <v>183</v>
      </c>
      <c r="N2556" s="2" t="s">
        <v>278</v>
      </c>
      <c r="O2556" s="2" t="s">
        <v>257</v>
      </c>
      <c r="P2556" s="2" t="s">
        <v>279</v>
      </c>
      <c r="Q2556" s="2" t="s">
        <v>279</v>
      </c>
      <c r="R2556" s="2" t="s">
        <v>279</v>
      </c>
      <c r="S2556" s="2" t="s">
        <v>34</v>
      </c>
      <c r="T2556" s="137">
        <v>2.3410000000000002</v>
      </c>
      <c r="U2556" s="2" t="s">
        <v>812</v>
      </c>
      <c r="V2556" s="146">
        <v>6.0699999999999997E-2</v>
      </c>
      <c r="W2556" s="146">
        <v>5.9319999999999998E-2</v>
      </c>
      <c r="X2556" s="4" t="s">
        <v>263</v>
      </c>
      <c r="Z2556" s="137">
        <v>169000</v>
      </c>
      <c r="AA2556" s="144">
        <v>1</v>
      </c>
      <c r="AB2556" s="157">
        <v>102.39</v>
      </c>
      <c r="AD2556" s="137">
        <v>173.03899999999999</v>
      </c>
      <c r="AG2556" s="2" t="s">
        <v>36</v>
      </c>
      <c r="AH2556" s="146">
        <v>1.8779999999999999E-3</v>
      </c>
      <c r="AI2556" s="146">
        <v>9.0837714320687304E-4</v>
      </c>
      <c r="AJ2556" s="146">
        <v>2.9668081839592401E-4</v>
      </c>
    </row>
    <row r="2557" spans="1:36" x14ac:dyDescent="0.2">
      <c r="A2557" s="188">
        <v>1038</v>
      </c>
      <c r="B2557" s="2">
        <v>1319</v>
      </c>
      <c r="C2557" s="2" t="s">
        <v>1209</v>
      </c>
      <c r="D2557" s="2" t="s">
        <v>1210</v>
      </c>
      <c r="E2557" s="4" t="s">
        <v>252</v>
      </c>
      <c r="F2557" s="2" t="s">
        <v>1568</v>
      </c>
      <c r="G2557" s="2" t="s">
        <v>1569</v>
      </c>
      <c r="H2557" s="2" t="s">
        <v>255</v>
      </c>
      <c r="I2557" s="2" t="s">
        <v>324</v>
      </c>
      <c r="J2557" s="2" t="s">
        <v>30</v>
      </c>
      <c r="K2557" s="2" t="s">
        <v>30</v>
      </c>
      <c r="L2557" s="2" t="s">
        <v>277</v>
      </c>
      <c r="M2557" s="2" t="s">
        <v>31</v>
      </c>
      <c r="N2557" s="2" t="s">
        <v>278</v>
      </c>
      <c r="O2557" s="2" t="s">
        <v>257</v>
      </c>
      <c r="P2557" s="2" t="s">
        <v>368</v>
      </c>
      <c r="Q2557" s="2" t="s">
        <v>298</v>
      </c>
      <c r="R2557" s="2" t="s">
        <v>260</v>
      </c>
      <c r="S2557" s="2" t="s">
        <v>34</v>
      </c>
      <c r="T2557" s="137">
        <v>4.5119999999999996</v>
      </c>
      <c r="U2557" s="2" t="s">
        <v>488</v>
      </c>
      <c r="V2557" s="146">
        <v>5.8799999999999998E-2</v>
      </c>
      <c r="W2557" s="146">
        <v>5.1830000000000001E-2</v>
      </c>
      <c r="X2557" s="4" t="s">
        <v>263</v>
      </c>
      <c r="Z2557" s="137">
        <v>120480</v>
      </c>
      <c r="AA2557" s="144">
        <v>1</v>
      </c>
      <c r="AB2557" s="157">
        <v>105.23</v>
      </c>
      <c r="AD2557" s="137">
        <v>126.78100000000001</v>
      </c>
      <c r="AG2557" s="2" t="s">
        <v>36</v>
      </c>
      <c r="AH2557" s="146">
        <v>4.0200000000000001E-4</v>
      </c>
      <c r="AI2557" s="146">
        <v>6.6554355093232395E-4</v>
      </c>
      <c r="AJ2557" s="146">
        <v>2.17370072381668E-4</v>
      </c>
    </row>
    <row r="2558" spans="1:36" x14ac:dyDescent="0.2">
      <c r="A2558" s="188">
        <v>1038</v>
      </c>
      <c r="B2558" s="2">
        <v>1319</v>
      </c>
      <c r="C2558" s="2" t="s">
        <v>683</v>
      </c>
      <c r="D2558" s="2" t="s">
        <v>684</v>
      </c>
      <c r="E2558" s="4" t="s">
        <v>252</v>
      </c>
      <c r="F2558" s="2" t="s">
        <v>912</v>
      </c>
      <c r="G2558" s="2" t="s">
        <v>913</v>
      </c>
      <c r="H2558" s="2" t="s">
        <v>255</v>
      </c>
      <c r="I2558" s="2" t="s">
        <v>324</v>
      </c>
      <c r="J2558" s="2" t="s">
        <v>30</v>
      </c>
      <c r="K2558" s="2" t="s">
        <v>30</v>
      </c>
      <c r="L2558" s="2" t="s">
        <v>277</v>
      </c>
      <c r="M2558" s="2" t="s">
        <v>31</v>
      </c>
      <c r="N2558" s="2" t="s">
        <v>256</v>
      </c>
      <c r="O2558" s="2" t="s">
        <v>257</v>
      </c>
      <c r="P2558" s="2" t="s">
        <v>258</v>
      </c>
      <c r="Q2558" s="2" t="s">
        <v>259</v>
      </c>
      <c r="R2558" s="2" t="s">
        <v>260</v>
      </c>
      <c r="S2558" s="2" t="s">
        <v>34</v>
      </c>
      <c r="T2558" s="137">
        <v>4.53</v>
      </c>
      <c r="U2558" s="2" t="s">
        <v>914</v>
      </c>
      <c r="V2558" s="146">
        <v>4.8800000000000003E-2</v>
      </c>
      <c r="W2558" s="146">
        <v>4.4549999999999999E-2</v>
      </c>
      <c r="X2558" s="4" t="s">
        <v>263</v>
      </c>
      <c r="Z2558" s="137">
        <v>1861635</v>
      </c>
      <c r="AA2558" s="144">
        <v>1</v>
      </c>
      <c r="AB2558" s="157">
        <v>103.32</v>
      </c>
      <c r="AD2558" s="137">
        <v>1923.441</v>
      </c>
      <c r="AG2558" s="2" t="s">
        <v>36</v>
      </c>
      <c r="AH2558" s="146">
        <v>1.181E-3</v>
      </c>
      <c r="AI2558" s="146">
        <v>1.0097198245190399E-2</v>
      </c>
      <c r="AJ2558" s="146">
        <v>3.2977987846692699E-3</v>
      </c>
    </row>
    <row r="2559" spans="1:36" x14ac:dyDescent="0.2">
      <c r="A2559" s="188">
        <v>1038</v>
      </c>
      <c r="B2559" s="2">
        <v>1319</v>
      </c>
      <c r="C2559" s="2" t="s">
        <v>573</v>
      </c>
      <c r="D2559" s="2" t="s">
        <v>574</v>
      </c>
      <c r="E2559" s="4" t="s">
        <v>252</v>
      </c>
      <c r="F2559" s="2" t="s">
        <v>915</v>
      </c>
      <c r="G2559" s="2" t="s">
        <v>916</v>
      </c>
      <c r="H2559" s="2" t="s">
        <v>255</v>
      </c>
      <c r="I2559" s="2" t="s">
        <v>276</v>
      </c>
      <c r="J2559" s="2" t="s">
        <v>30</v>
      </c>
      <c r="K2559" s="2" t="s">
        <v>30</v>
      </c>
      <c r="L2559" s="2" t="s">
        <v>277</v>
      </c>
      <c r="M2559" s="2" t="s">
        <v>31</v>
      </c>
      <c r="N2559" s="2" t="s">
        <v>325</v>
      </c>
      <c r="O2559" s="2" t="s">
        <v>257</v>
      </c>
      <c r="P2559" s="2" t="s">
        <v>279</v>
      </c>
      <c r="Q2559" s="2" t="s">
        <v>279</v>
      </c>
      <c r="R2559" s="2" t="s">
        <v>279</v>
      </c>
      <c r="S2559" s="2" t="s">
        <v>34</v>
      </c>
      <c r="T2559" s="137">
        <v>5.3010000000000002</v>
      </c>
      <c r="U2559" s="2" t="s">
        <v>612</v>
      </c>
      <c r="V2559" s="146">
        <v>4.7800000000000002E-2</v>
      </c>
      <c r="W2559" s="146">
        <v>4.2549999999999998E-2</v>
      </c>
      <c r="X2559" s="4" t="s">
        <v>263</v>
      </c>
      <c r="Z2559" s="137">
        <v>105430</v>
      </c>
      <c r="AA2559" s="144">
        <v>1</v>
      </c>
      <c r="AB2559" s="157">
        <v>105.78</v>
      </c>
      <c r="AD2559" s="137">
        <v>111.524</v>
      </c>
      <c r="AG2559" s="2" t="s">
        <v>36</v>
      </c>
      <c r="AH2559" s="146">
        <v>5.4600000000000004E-4</v>
      </c>
      <c r="AI2559" s="146">
        <v>5.8544987748977196E-4</v>
      </c>
      <c r="AJ2559" s="146">
        <v>1.9121105157959999E-4</v>
      </c>
    </row>
    <row r="2560" spans="1:36" x14ac:dyDescent="0.2">
      <c r="A2560" s="188">
        <v>1038</v>
      </c>
      <c r="B2560" s="2">
        <v>1319</v>
      </c>
      <c r="C2560" s="2" t="s">
        <v>656</v>
      </c>
      <c r="D2560" s="2" t="s">
        <v>657</v>
      </c>
      <c r="E2560" s="4" t="s">
        <v>252</v>
      </c>
      <c r="F2560" s="2" t="s">
        <v>917</v>
      </c>
      <c r="G2560" s="2" t="s">
        <v>918</v>
      </c>
      <c r="H2560" s="2" t="s">
        <v>255</v>
      </c>
      <c r="I2560" s="2" t="s">
        <v>324</v>
      </c>
      <c r="J2560" s="2" t="s">
        <v>30</v>
      </c>
      <c r="K2560" s="2" t="s">
        <v>30</v>
      </c>
      <c r="L2560" s="2" t="s">
        <v>277</v>
      </c>
      <c r="M2560" s="2" t="s">
        <v>183</v>
      </c>
      <c r="N2560" s="2" t="s">
        <v>660</v>
      </c>
      <c r="O2560" s="2" t="s">
        <v>257</v>
      </c>
      <c r="P2560" s="2" t="s">
        <v>403</v>
      </c>
      <c r="Q2560" s="2" t="s">
        <v>259</v>
      </c>
      <c r="R2560" s="2" t="s">
        <v>260</v>
      </c>
      <c r="S2560" s="2" t="s">
        <v>34</v>
      </c>
      <c r="T2560" s="137">
        <v>2.9809999999999999</v>
      </c>
      <c r="U2560" s="2" t="s">
        <v>919</v>
      </c>
      <c r="V2560" s="146">
        <v>5.4600000000000003E-2</v>
      </c>
      <c r="W2560" s="146">
        <v>5.2999999999999999E-2</v>
      </c>
      <c r="X2560" s="4" t="s">
        <v>263</v>
      </c>
      <c r="Z2560" s="137">
        <v>194000</v>
      </c>
      <c r="AA2560" s="144">
        <v>1</v>
      </c>
      <c r="AB2560" s="157">
        <v>102.2</v>
      </c>
      <c r="AD2560" s="137">
        <v>198.268</v>
      </c>
      <c r="AG2560" s="2" t="s">
        <v>36</v>
      </c>
      <c r="AH2560" s="146">
        <v>6.4700000000000001E-4</v>
      </c>
      <c r="AI2560" s="146">
        <v>1.0408174766820899E-3</v>
      </c>
      <c r="AJ2560" s="146">
        <v>3.3993653747461098E-4</v>
      </c>
    </row>
    <row r="2561" spans="1:36" x14ac:dyDescent="0.2">
      <c r="A2561" s="188">
        <v>1038</v>
      </c>
      <c r="B2561" s="2">
        <v>1319</v>
      </c>
      <c r="C2561" s="2" t="s">
        <v>920</v>
      </c>
      <c r="D2561" s="2" t="s">
        <v>921</v>
      </c>
      <c r="E2561" s="4" t="s">
        <v>252</v>
      </c>
      <c r="F2561" s="2" t="s">
        <v>922</v>
      </c>
      <c r="G2561" s="2" t="s">
        <v>923</v>
      </c>
      <c r="H2561" s="2" t="s">
        <v>255</v>
      </c>
      <c r="I2561" s="2" t="s">
        <v>324</v>
      </c>
      <c r="J2561" s="2" t="s">
        <v>30</v>
      </c>
      <c r="K2561" s="2" t="s">
        <v>30</v>
      </c>
      <c r="L2561" s="2" t="s">
        <v>277</v>
      </c>
      <c r="M2561" s="2" t="s">
        <v>183</v>
      </c>
      <c r="N2561" s="2" t="s">
        <v>585</v>
      </c>
      <c r="O2561" s="2" t="s">
        <v>257</v>
      </c>
      <c r="P2561" s="2" t="s">
        <v>553</v>
      </c>
      <c r="Q2561" s="2" t="s">
        <v>259</v>
      </c>
      <c r="R2561" s="2" t="s">
        <v>260</v>
      </c>
      <c r="S2561" s="2" t="s">
        <v>34</v>
      </c>
      <c r="T2561" s="137">
        <v>2.5230000000000001</v>
      </c>
      <c r="U2561" s="2" t="s">
        <v>924</v>
      </c>
      <c r="V2561" s="146">
        <v>5.3999999999999999E-2</v>
      </c>
      <c r="W2561" s="146">
        <v>5.2920000000000002E-2</v>
      </c>
      <c r="X2561" s="4" t="s">
        <v>263</v>
      </c>
      <c r="Z2561" s="137">
        <v>172118</v>
      </c>
      <c r="AA2561" s="144">
        <v>1</v>
      </c>
      <c r="AB2561" s="157">
        <v>100.6</v>
      </c>
      <c r="AD2561" s="137">
        <v>173.15100000000001</v>
      </c>
      <c r="AG2561" s="2" t="s">
        <v>36</v>
      </c>
      <c r="AH2561" s="146">
        <v>8.61E-4</v>
      </c>
      <c r="AI2561" s="146">
        <v>9.08963034812869E-4</v>
      </c>
      <c r="AJ2561" s="146">
        <v>2.9687217371838901E-4</v>
      </c>
    </row>
    <row r="2562" spans="1:36" x14ac:dyDescent="0.2">
      <c r="A2562" s="188">
        <v>1038</v>
      </c>
      <c r="B2562" s="2">
        <v>1319</v>
      </c>
      <c r="C2562" s="2" t="s">
        <v>925</v>
      </c>
      <c r="D2562" s="2" t="s">
        <v>926</v>
      </c>
      <c r="E2562" s="4" t="s">
        <v>252</v>
      </c>
      <c r="F2562" s="2" t="s">
        <v>927</v>
      </c>
      <c r="G2562" s="2" t="s">
        <v>928</v>
      </c>
      <c r="H2562" s="2" t="s">
        <v>255</v>
      </c>
      <c r="I2562" s="2" t="s">
        <v>276</v>
      </c>
      <c r="J2562" s="2" t="s">
        <v>30</v>
      </c>
      <c r="K2562" s="2" t="s">
        <v>30</v>
      </c>
      <c r="L2562" s="2" t="s">
        <v>277</v>
      </c>
      <c r="M2562" s="2" t="s">
        <v>183</v>
      </c>
      <c r="N2562" s="2" t="s">
        <v>312</v>
      </c>
      <c r="O2562" s="2" t="s">
        <v>257</v>
      </c>
      <c r="P2562" s="2" t="s">
        <v>279</v>
      </c>
      <c r="Q2562" s="2" t="s">
        <v>279</v>
      </c>
      <c r="R2562" s="2" t="s">
        <v>279</v>
      </c>
      <c r="S2562" s="2" t="s">
        <v>34</v>
      </c>
      <c r="T2562" s="137">
        <v>4.8159999999999998</v>
      </c>
      <c r="U2562" s="2" t="s">
        <v>622</v>
      </c>
      <c r="V2562" s="146">
        <v>3.39E-2</v>
      </c>
      <c r="W2562" s="146">
        <v>3.6040000000000003E-2</v>
      </c>
      <c r="X2562" s="4" t="s">
        <v>263</v>
      </c>
      <c r="Z2562" s="137">
        <v>700505</v>
      </c>
      <c r="AA2562" s="144">
        <v>1</v>
      </c>
      <c r="AB2562" s="157">
        <v>101.35</v>
      </c>
      <c r="AD2562" s="137">
        <v>709.96199999999999</v>
      </c>
      <c r="AG2562" s="2" t="s">
        <v>36</v>
      </c>
      <c r="AH2562" s="146">
        <v>3.1840000000000002E-3</v>
      </c>
      <c r="AI2562" s="146">
        <v>3.7269789750791001E-3</v>
      </c>
      <c r="AJ2562" s="146">
        <v>1.2172512053388899E-3</v>
      </c>
    </row>
    <row r="2563" spans="1:36" x14ac:dyDescent="0.2">
      <c r="A2563" s="188">
        <v>1038</v>
      </c>
      <c r="B2563" s="2">
        <v>1319</v>
      </c>
      <c r="C2563" s="2" t="s">
        <v>929</v>
      </c>
      <c r="D2563" s="2" t="s">
        <v>930</v>
      </c>
      <c r="E2563" s="4" t="s">
        <v>273</v>
      </c>
      <c r="F2563" s="2" t="s">
        <v>931</v>
      </c>
      <c r="G2563" s="2" t="s">
        <v>932</v>
      </c>
      <c r="H2563" s="2" t="s">
        <v>255</v>
      </c>
      <c r="I2563" s="2" t="s">
        <v>324</v>
      </c>
      <c r="J2563" s="2" t="s">
        <v>30</v>
      </c>
      <c r="K2563" s="2" t="s">
        <v>30</v>
      </c>
      <c r="L2563" s="2" t="s">
        <v>277</v>
      </c>
      <c r="M2563" s="2" t="s">
        <v>183</v>
      </c>
      <c r="N2563" s="2" t="s">
        <v>585</v>
      </c>
      <c r="O2563" s="2" t="s">
        <v>257</v>
      </c>
      <c r="P2563" s="2" t="s">
        <v>297</v>
      </c>
      <c r="Q2563" s="2" t="s">
        <v>298</v>
      </c>
      <c r="R2563" s="2" t="s">
        <v>260</v>
      </c>
      <c r="S2563" s="2" t="s">
        <v>34</v>
      </c>
      <c r="T2563" s="137">
        <v>3.8759999999999999</v>
      </c>
      <c r="U2563" s="2" t="s">
        <v>933</v>
      </c>
      <c r="V2563" s="146">
        <v>5.8500000000000003E-2</v>
      </c>
      <c r="W2563" s="146">
        <v>6.114E-2</v>
      </c>
      <c r="X2563" s="4" t="s">
        <v>263</v>
      </c>
      <c r="Z2563" s="137">
        <v>446000</v>
      </c>
      <c r="AA2563" s="144">
        <v>1</v>
      </c>
      <c r="AB2563" s="157">
        <v>100.78</v>
      </c>
      <c r="AD2563" s="137">
        <v>449.47899999999998</v>
      </c>
      <c r="AG2563" s="2" t="s">
        <v>36</v>
      </c>
      <c r="AH2563" s="146">
        <v>1.683E-3</v>
      </c>
      <c r="AI2563" s="146">
        <v>2.3595607482704999E-3</v>
      </c>
      <c r="AJ2563" s="146">
        <v>7.7064512145300003E-4</v>
      </c>
    </row>
    <row r="2564" spans="1:36" x14ac:dyDescent="0.2">
      <c r="A2564" s="188">
        <v>1038</v>
      </c>
      <c r="B2564" s="2">
        <v>1319</v>
      </c>
      <c r="C2564" s="2" t="s">
        <v>415</v>
      </c>
      <c r="D2564" s="2" t="s">
        <v>416</v>
      </c>
      <c r="E2564" s="4" t="s">
        <v>252</v>
      </c>
      <c r="F2564" s="2" t="s">
        <v>934</v>
      </c>
      <c r="G2564" s="2" t="s">
        <v>935</v>
      </c>
      <c r="H2564" s="2" t="s">
        <v>255</v>
      </c>
      <c r="I2564" s="2" t="s">
        <v>276</v>
      </c>
      <c r="J2564" s="2" t="s">
        <v>30</v>
      </c>
      <c r="K2564" s="2" t="s">
        <v>30</v>
      </c>
      <c r="L2564" s="2" t="s">
        <v>277</v>
      </c>
      <c r="M2564" s="2" t="s">
        <v>31</v>
      </c>
      <c r="N2564" s="2" t="s">
        <v>312</v>
      </c>
      <c r="O2564" s="2" t="s">
        <v>257</v>
      </c>
      <c r="P2564" s="2" t="s">
        <v>790</v>
      </c>
      <c r="Q2564" s="2" t="s">
        <v>298</v>
      </c>
      <c r="R2564" s="2" t="s">
        <v>260</v>
      </c>
      <c r="S2564" s="2" t="s">
        <v>34</v>
      </c>
      <c r="T2564" s="137">
        <v>4.9029999999999996</v>
      </c>
      <c r="U2564" s="2" t="s">
        <v>936</v>
      </c>
      <c r="V2564" s="146">
        <v>2.7799999999999998E-2</v>
      </c>
      <c r="W2564" s="146">
        <v>2.7519999999999999E-2</v>
      </c>
      <c r="X2564" s="4" t="s">
        <v>263</v>
      </c>
      <c r="Z2564" s="137">
        <v>265330</v>
      </c>
      <c r="AA2564" s="144">
        <v>1</v>
      </c>
      <c r="AB2564" s="157">
        <v>102.27</v>
      </c>
      <c r="AD2564" s="137">
        <v>271.35300000000001</v>
      </c>
      <c r="AG2564" s="2" t="s">
        <v>36</v>
      </c>
      <c r="AH2564" s="146">
        <v>7.7399999999999995E-4</v>
      </c>
      <c r="AI2564" s="146">
        <v>1.4244806795991199E-3</v>
      </c>
      <c r="AJ2564" s="146">
        <v>4.6524298522161598E-4</v>
      </c>
    </row>
    <row r="2565" spans="1:36" x14ac:dyDescent="0.2">
      <c r="A2565" s="188">
        <v>1038</v>
      </c>
      <c r="B2565" s="2">
        <v>1319</v>
      </c>
      <c r="C2565" s="2" t="s">
        <v>544</v>
      </c>
      <c r="D2565" s="2" t="s">
        <v>545</v>
      </c>
      <c r="E2565" s="4" t="s">
        <v>252</v>
      </c>
      <c r="F2565" s="2" t="s">
        <v>937</v>
      </c>
      <c r="G2565" s="2" t="s">
        <v>938</v>
      </c>
      <c r="H2565" s="2" t="s">
        <v>255</v>
      </c>
      <c r="I2565" s="2" t="s">
        <v>276</v>
      </c>
      <c r="J2565" s="2" t="s">
        <v>30</v>
      </c>
      <c r="K2565" s="2" t="s">
        <v>30</v>
      </c>
      <c r="L2565" s="2" t="s">
        <v>277</v>
      </c>
      <c r="M2565" s="2" t="s">
        <v>31</v>
      </c>
      <c r="N2565" s="2" t="s">
        <v>476</v>
      </c>
      <c r="O2565" s="2" t="s">
        <v>257</v>
      </c>
      <c r="P2565" s="2" t="s">
        <v>362</v>
      </c>
      <c r="Q2565" s="2" t="s">
        <v>259</v>
      </c>
      <c r="R2565" s="2" t="s">
        <v>260</v>
      </c>
      <c r="S2565" s="2" t="s">
        <v>34</v>
      </c>
      <c r="T2565" s="137">
        <v>3.91</v>
      </c>
      <c r="U2565" s="2" t="s">
        <v>939</v>
      </c>
      <c r="V2565" s="146">
        <v>3.04E-2</v>
      </c>
      <c r="W2565" s="146">
        <v>3.1469999999999998E-2</v>
      </c>
      <c r="X2565" s="4" t="s">
        <v>263</v>
      </c>
      <c r="Z2565" s="137">
        <v>326300</v>
      </c>
      <c r="AA2565" s="144">
        <v>1</v>
      </c>
      <c r="AB2565" s="157">
        <v>101.72</v>
      </c>
      <c r="AD2565" s="137">
        <v>331.91199999999998</v>
      </c>
      <c r="AG2565" s="2" t="s">
        <v>36</v>
      </c>
      <c r="AH2565" s="146">
        <v>1.273E-3</v>
      </c>
      <c r="AI2565" s="146">
        <v>1.74239002267032E-3</v>
      </c>
      <c r="AJ2565" s="146">
        <v>5.6907387174645802E-4</v>
      </c>
    </row>
    <row r="2566" spans="1:36" x14ac:dyDescent="0.2">
      <c r="A2566" s="188">
        <v>1038</v>
      </c>
      <c r="B2566" s="2">
        <v>1319</v>
      </c>
      <c r="C2566" s="2" t="s">
        <v>544</v>
      </c>
      <c r="D2566" s="2" t="s">
        <v>545</v>
      </c>
      <c r="E2566" s="4" t="s">
        <v>252</v>
      </c>
      <c r="F2566" s="2" t="s">
        <v>940</v>
      </c>
      <c r="G2566" s="2" t="s">
        <v>941</v>
      </c>
      <c r="H2566" s="2" t="s">
        <v>255</v>
      </c>
      <c r="I2566" s="2" t="s">
        <v>324</v>
      </c>
      <c r="J2566" s="2" t="s">
        <v>30</v>
      </c>
      <c r="K2566" s="2" t="s">
        <v>30</v>
      </c>
      <c r="L2566" s="2" t="s">
        <v>277</v>
      </c>
      <c r="M2566" s="2" t="s">
        <v>31</v>
      </c>
      <c r="N2566" s="2" t="s">
        <v>476</v>
      </c>
      <c r="O2566" s="2" t="s">
        <v>257</v>
      </c>
      <c r="P2566" s="2" t="s">
        <v>362</v>
      </c>
      <c r="Q2566" s="2" t="s">
        <v>259</v>
      </c>
      <c r="R2566" s="2" t="s">
        <v>260</v>
      </c>
      <c r="S2566" s="2" t="s">
        <v>34</v>
      </c>
      <c r="T2566" s="137">
        <v>3.7240000000000002</v>
      </c>
      <c r="U2566" s="2" t="s">
        <v>939</v>
      </c>
      <c r="V2566" s="146">
        <v>4.9500000000000002E-2</v>
      </c>
      <c r="W2566" s="146">
        <v>5.2109999999999997E-2</v>
      </c>
      <c r="X2566" s="4" t="s">
        <v>263</v>
      </c>
      <c r="Z2566" s="137">
        <v>332607</v>
      </c>
      <c r="AA2566" s="144">
        <v>1</v>
      </c>
      <c r="AB2566" s="157">
        <v>100.37</v>
      </c>
      <c r="AD2566" s="137">
        <v>333.83800000000002</v>
      </c>
      <c r="AG2566" s="2" t="s">
        <v>36</v>
      </c>
      <c r="AH2566" s="146">
        <v>9.2100000000000005E-4</v>
      </c>
      <c r="AI2566" s="146">
        <v>1.75249690432711E-3</v>
      </c>
      <c r="AJ2566" s="146">
        <v>5.7237483318498905E-4</v>
      </c>
    </row>
    <row r="2567" spans="1:36" x14ac:dyDescent="0.2">
      <c r="A2567" s="188">
        <v>1038</v>
      </c>
      <c r="B2567" s="2">
        <v>1319</v>
      </c>
      <c r="C2567" s="2" t="s">
        <v>942</v>
      </c>
      <c r="D2567" s="2" t="s">
        <v>943</v>
      </c>
      <c r="E2567" s="4" t="s">
        <v>252</v>
      </c>
      <c r="F2567" s="2" t="s">
        <v>944</v>
      </c>
      <c r="G2567" s="2" t="s">
        <v>945</v>
      </c>
      <c r="H2567" s="2" t="s">
        <v>255</v>
      </c>
      <c r="I2567" s="2" t="s">
        <v>324</v>
      </c>
      <c r="J2567" s="2" t="s">
        <v>30</v>
      </c>
      <c r="K2567" s="2" t="s">
        <v>30</v>
      </c>
      <c r="L2567" s="2" t="s">
        <v>277</v>
      </c>
      <c r="M2567" s="2" t="s">
        <v>183</v>
      </c>
      <c r="N2567" s="2" t="s">
        <v>585</v>
      </c>
      <c r="O2567" s="2" t="s">
        <v>257</v>
      </c>
      <c r="P2567" s="2" t="s">
        <v>553</v>
      </c>
      <c r="Q2567" s="2" t="s">
        <v>259</v>
      </c>
      <c r="R2567" s="2" t="s">
        <v>260</v>
      </c>
      <c r="S2567" s="2" t="s">
        <v>34</v>
      </c>
      <c r="T2567" s="137">
        <v>2.964</v>
      </c>
      <c r="U2567" s="2" t="s">
        <v>357</v>
      </c>
      <c r="V2567" s="146">
        <v>5.7500000000000002E-2</v>
      </c>
      <c r="W2567" s="146">
        <v>5.7169999999999999E-2</v>
      </c>
      <c r="X2567" s="4" t="s">
        <v>263</v>
      </c>
      <c r="Z2567" s="137">
        <v>220000</v>
      </c>
      <c r="AA2567" s="144">
        <v>1</v>
      </c>
      <c r="AB2567" s="157">
        <v>101.6</v>
      </c>
      <c r="AD2567" s="137">
        <v>223.52</v>
      </c>
      <c r="AG2567" s="2" t="s">
        <v>36</v>
      </c>
      <c r="AH2567" s="146">
        <v>1.291E-3</v>
      </c>
      <c r="AI2567" s="146">
        <v>1.1733790747270401E-3</v>
      </c>
      <c r="AJ2567" s="146">
        <v>3.8323186220835001E-4</v>
      </c>
    </row>
    <row r="2568" spans="1:36" x14ac:dyDescent="0.2">
      <c r="A2568" s="188">
        <v>1038</v>
      </c>
      <c r="B2568" s="2">
        <v>1319</v>
      </c>
      <c r="C2568" s="2" t="s">
        <v>946</v>
      </c>
      <c r="D2568" s="2" t="s">
        <v>947</v>
      </c>
      <c r="E2568" s="4" t="s">
        <v>273</v>
      </c>
      <c r="F2568" s="2" t="s">
        <v>948</v>
      </c>
      <c r="G2568" s="2" t="s">
        <v>949</v>
      </c>
      <c r="H2568" s="2" t="s">
        <v>255</v>
      </c>
      <c r="I2568" s="2" t="s">
        <v>324</v>
      </c>
      <c r="J2568" s="2" t="s">
        <v>30</v>
      </c>
      <c r="K2568" s="2" t="s">
        <v>30</v>
      </c>
      <c r="L2568" s="2" t="s">
        <v>277</v>
      </c>
      <c r="M2568" s="2" t="s">
        <v>183</v>
      </c>
      <c r="N2568" s="2" t="s">
        <v>350</v>
      </c>
      <c r="O2568" s="2" t="s">
        <v>257</v>
      </c>
      <c r="P2568" s="2" t="s">
        <v>343</v>
      </c>
      <c r="Q2568" s="2" t="s">
        <v>298</v>
      </c>
      <c r="R2568" s="2" t="s">
        <v>260</v>
      </c>
      <c r="S2568" s="2" t="s">
        <v>34</v>
      </c>
      <c r="T2568" s="137">
        <v>3.3330000000000002</v>
      </c>
      <c r="U2568" s="2" t="s">
        <v>344</v>
      </c>
      <c r="V2568" s="146">
        <v>6.6000000000000003E-2</v>
      </c>
      <c r="W2568" s="146">
        <v>6.216E-2</v>
      </c>
      <c r="X2568" s="4" t="s">
        <v>263</v>
      </c>
      <c r="Z2568" s="137">
        <v>1156473</v>
      </c>
      <c r="AA2568" s="144">
        <v>1</v>
      </c>
      <c r="AB2568" s="157">
        <v>102.9</v>
      </c>
      <c r="AD2568" s="137">
        <v>1190.011</v>
      </c>
      <c r="AG2568" s="2" t="s">
        <v>36</v>
      </c>
      <c r="AH2568" s="146">
        <v>2.2030000000000001E-3</v>
      </c>
      <c r="AI2568" s="146">
        <v>6.2470189425050402E-3</v>
      </c>
      <c r="AJ2568" s="146">
        <v>2.0403096954357699E-3</v>
      </c>
    </row>
    <row r="2569" spans="1:36" x14ac:dyDescent="0.2">
      <c r="A2569" s="188">
        <v>1038</v>
      </c>
      <c r="B2569" s="2">
        <v>1319</v>
      </c>
      <c r="C2569" s="2" t="s">
        <v>950</v>
      </c>
      <c r="D2569" s="2" t="s">
        <v>951</v>
      </c>
      <c r="E2569" s="4" t="s">
        <v>252</v>
      </c>
      <c r="F2569" s="2" t="s">
        <v>952</v>
      </c>
      <c r="G2569" s="2" t="s">
        <v>953</v>
      </c>
      <c r="H2569" s="2" t="s">
        <v>255</v>
      </c>
      <c r="I2569" s="2" t="s">
        <v>324</v>
      </c>
      <c r="J2569" s="2" t="s">
        <v>30</v>
      </c>
      <c r="K2569" s="2" t="s">
        <v>30</v>
      </c>
      <c r="L2569" s="2" t="s">
        <v>277</v>
      </c>
      <c r="M2569" s="2" t="s">
        <v>183</v>
      </c>
      <c r="N2569" s="2" t="s">
        <v>278</v>
      </c>
      <c r="O2569" s="2" t="s">
        <v>257</v>
      </c>
      <c r="P2569" s="2" t="s">
        <v>343</v>
      </c>
      <c r="Q2569" s="2" t="s">
        <v>298</v>
      </c>
      <c r="R2569" s="2" t="s">
        <v>260</v>
      </c>
      <c r="S2569" s="2" t="s">
        <v>34</v>
      </c>
      <c r="T2569" s="137">
        <v>4.8499999999999996</v>
      </c>
      <c r="U2569" s="2" t="s">
        <v>612</v>
      </c>
      <c r="V2569" s="146">
        <v>5.3800000000000001E-2</v>
      </c>
      <c r="W2569" s="146">
        <v>5.5210000000000002E-2</v>
      </c>
      <c r="X2569" s="4" t="s">
        <v>263</v>
      </c>
      <c r="Z2569" s="137">
        <v>198890</v>
      </c>
      <c r="AA2569" s="144">
        <v>1</v>
      </c>
      <c r="AB2569" s="157">
        <v>100.68</v>
      </c>
      <c r="AD2569" s="137">
        <v>200.24199999999999</v>
      </c>
      <c r="AG2569" s="2" t="s">
        <v>36</v>
      </c>
      <c r="AH2569" s="146">
        <v>7.9600000000000005E-4</v>
      </c>
      <c r="AI2569" s="146">
        <v>1.0511824581640799E-3</v>
      </c>
      <c r="AJ2569" s="146">
        <v>3.43321795692225E-4</v>
      </c>
    </row>
    <row r="2570" spans="1:36" x14ac:dyDescent="0.2">
      <c r="A2570" s="188">
        <v>1038</v>
      </c>
      <c r="B2570" s="2">
        <v>1319</v>
      </c>
      <c r="C2570" s="2" t="s">
        <v>415</v>
      </c>
      <c r="D2570" s="2" t="s">
        <v>416</v>
      </c>
      <c r="E2570" s="4" t="s">
        <v>252</v>
      </c>
      <c r="F2570" s="2" t="s">
        <v>954</v>
      </c>
      <c r="G2570" s="2" t="s">
        <v>955</v>
      </c>
      <c r="H2570" s="2" t="s">
        <v>255</v>
      </c>
      <c r="I2570" s="2" t="s">
        <v>276</v>
      </c>
      <c r="J2570" s="2" t="s">
        <v>30</v>
      </c>
      <c r="K2570" s="2" t="s">
        <v>30</v>
      </c>
      <c r="L2570" s="2" t="s">
        <v>277</v>
      </c>
      <c r="M2570" s="2" t="s">
        <v>31</v>
      </c>
      <c r="N2570" s="2" t="s">
        <v>312</v>
      </c>
      <c r="O2570" s="2" t="s">
        <v>257</v>
      </c>
      <c r="P2570" s="2" t="s">
        <v>424</v>
      </c>
      <c r="Q2570" s="2" t="s">
        <v>298</v>
      </c>
      <c r="R2570" s="2" t="s">
        <v>260</v>
      </c>
      <c r="S2570" s="2" t="s">
        <v>34</v>
      </c>
      <c r="T2570" s="137">
        <v>6.9960000000000004</v>
      </c>
      <c r="U2570" s="2" t="s">
        <v>956</v>
      </c>
      <c r="V2570" s="146">
        <v>3.0599999999999999E-2</v>
      </c>
      <c r="W2570" s="146">
        <v>3.1600000000000003E-2</v>
      </c>
      <c r="X2570" s="4" t="s">
        <v>263</v>
      </c>
      <c r="Z2570" s="137">
        <v>184039</v>
      </c>
      <c r="AA2570" s="144">
        <v>1</v>
      </c>
      <c r="AB2570" s="157">
        <v>101.01</v>
      </c>
      <c r="AD2570" s="137">
        <v>185.898</v>
      </c>
      <c r="AG2570" s="2" t="s">
        <v>36</v>
      </c>
      <c r="AH2570" s="146">
        <v>1.7000000000000001E-4</v>
      </c>
      <c r="AI2570" s="146">
        <v>9.7587948013681401E-4</v>
      </c>
      <c r="AJ2570" s="146">
        <v>3.18727441556554E-4</v>
      </c>
    </row>
    <row r="2571" spans="1:36" x14ac:dyDescent="0.2">
      <c r="A2571" s="188">
        <v>1038</v>
      </c>
      <c r="B2571" s="2">
        <v>1319</v>
      </c>
      <c r="C2571" s="2" t="s">
        <v>957</v>
      </c>
      <c r="D2571" s="2" t="s">
        <v>958</v>
      </c>
      <c r="E2571" s="4" t="s">
        <v>252</v>
      </c>
      <c r="F2571" s="2" t="s">
        <v>959</v>
      </c>
      <c r="G2571" s="2" t="s">
        <v>960</v>
      </c>
      <c r="H2571" s="2" t="s">
        <v>255</v>
      </c>
      <c r="I2571" s="2" t="s">
        <v>276</v>
      </c>
      <c r="J2571" s="2" t="s">
        <v>30</v>
      </c>
      <c r="K2571" s="2" t="s">
        <v>30</v>
      </c>
      <c r="L2571" s="2" t="s">
        <v>277</v>
      </c>
      <c r="M2571" s="2" t="s">
        <v>183</v>
      </c>
      <c r="N2571" s="2" t="s">
        <v>338</v>
      </c>
      <c r="O2571" s="2" t="s">
        <v>257</v>
      </c>
      <c r="P2571" s="2" t="s">
        <v>279</v>
      </c>
      <c r="Q2571" s="2" t="s">
        <v>279</v>
      </c>
      <c r="R2571" s="2" t="s">
        <v>279</v>
      </c>
      <c r="S2571" s="2" t="s">
        <v>34</v>
      </c>
      <c r="T2571" s="137">
        <v>5.0990000000000002</v>
      </c>
      <c r="U2571" s="2" t="s">
        <v>622</v>
      </c>
      <c r="V2571" s="146">
        <v>3.4200000000000001E-2</v>
      </c>
      <c r="W2571" s="146">
        <v>3.5839999999999997E-2</v>
      </c>
      <c r="X2571" s="4" t="s">
        <v>263</v>
      </c>
      <c r="Z2571" s="137">
        <v>311000</v>
      </c>
      <c r="AA2571" s="144">
        <v>1</v>
      </c>
      <c r="AB2571" s="157">
        <v>100.92</v>
      </c>
      <c r="AD2571" s="137">
        <v>313.86099999999999</v>
      </c>
      <c r="AG2571" s="2" t="s">
        <v>36</v>
      </c>
      <c r="AH2571" s="146">
        <v>2.1749999999999999E-3</v>
      </c>
      <c r="AI2571" s="146">
        <v>1.6476295832530399E-3</v>
      </c>
      <c r="AJ2571" s="146">
        <v>5.3812460697453201E-4</v>
      </c>
    </row>
    <row r="2572" spans="1:36" x14ac:dyDescent="0.2">
      <c r="A2572" s="188">
        <v>1038</v>
      </c>
      <c r="B2572" s="2">
        <v>1319</v>
      </c>
      <c r="C2572" s="2" t="s">
        <v>683</v>
      </c>
      <c r="D2572" s="2" t="s">
        <v>684</v>
      </c>
      <c r="E2572" s="4" t="s">
        <v>252</v>
      </c>
      <c r="F2572" s="2" t="s">
        <v>961</v>
      </c>
      <c r="G2572" s="2" t="s">
        <v>962</v>
      </c>
      <c r="H2572" s="2" t="s">
        <v>255</v>
      </c>
      <c r="I2572" s="2" t="s">
        <v>276</v>
      </c>
      <c r="J2572" s="2" t="s">
        <v>30</v>
      </c>
      <c r="K2572" s="2" t="s">
        <v>30</v>
      </c>
      <c r="L2572" s="2" t="s">
        <v>277</v>
      </c>
      <c r="M2572" s="2" t="s">
        <v>31</v>
      </c>
      <c r="N2572" s="2" t="s">
        <v>256</v>
      </c>
      <c r="O2572" s="2" t="s">
        <v>257</v>
      </c>
      <c r="P2572" s="2" t="s">
        <v>258</v>
      </c>
      <c r="Q2572" s="2" t="s">
        <v>259</v>
      </c>
      <c r="R2572" s="2" t="s">
        <v>260</v>
      </c>
      <c r="S2572" s="2" t="s">
        <v>34</v>
      </c>
      <c r="T2572" s="137">
        <v>4.9800000000000004</v>
      </c>
      <c r="U2572" s="2" t="s">
        <v>963</v>
      </c>
      <c r="V2572" s="146">
        <v>2.6100000000000002E-2</v>
      </c>
      <c r="W2572" s="146">
        <v>2.5860000000000001E-2</v>
      </c>
      <c r="X2572" s="4" t="s">
        <v>263</v>
      </c>
      <c r="Z2572" s="137">
        <v>2055812</v>
      </c>
      <c r="AA2572" s="144">
        <v>1</v>
      </c>
      <c r="AB2572" s="157">
        <v>101.11</v>
      </c>
      <c r="AD2572" s="137">
        <v>2078.6320000000001</v>
      </c>
      <c r="AG2572" s="2" t="s">
        <v>36</v>
      </c>
      <c r="AH2572" s="146">
        <v>6.0099999999999997E-4</v>
      </c>
      <c r="AI2572" s="146">
        <v>1.0911876886440099E-2</v>
      </c>
      <c r="AJ2572" s="146">
        <v>3.5638771727299402E-3</v>
      </c>
    </row>
    <row r="2573" spans="1:36" x14ac:dyDescent="0.2">
      <c r="A2573" s="188">
        <v>1038</v>
      </c>
      <c r="B2573" s="2">
        <v>1319</v>
      </c>
      <c r="C2573" s="2" t="s">
        <v>964</v>
      </c>
      <c r="D2573" s="2" t="s">
        <v>965</v>
      </c>
      <c r="E2573" s="4" t="s">
        <v>252</v>
      </c>
      <c r="F2573" s="2" t="s">
        <v>966</v>
      </c>
      <c r="G2573" s="2" t="s">
        <v>967</v>
      </c>
      <c r="H2573" s="2" t="s">
        <v>255</v>
      </c>
      <c r="I2573" s="2" t="s">
        <v>324</v>
      </c>
      <c r="J2573" s="2" t="s">
        <v>30</v>
      </c>
      <c r="K2573" s="2" t="s">
        <v>30</v>
      </c>
      <c r="L2573" s="2" t="s">
        <v>277</v>
      </c>
      <c r="M2573" s="2" t="s">
        <v>31</v>
      </c>
      <c r="N2573" s="2" t="s">
        <v>331</v>
      </c>
      <c r="O2573" s="2" t="s">
        <v>257</v>
      </c>
      <c r="P2573" s="2" t="s">
        <v>297</v>
      </c>
      <c r="Q2573" s="2" t="s">
        <v>298</v>
      </c>
      <c r="R2573" s="2" t="s">
        <v>260</v>
      </c>
      <c r="S2573" s="2" t="s">
        <v>34</v>
      </c>
      <c r="T2573" s="137">
        <v>7.47</v>
      </c>
      <c r="U2573" s="2" t="s">
        <v>968</v>
      </c>
      <c r="V2573" s="146">
        <v>5.0200000000000002E-2</v>
      </c>
      <c r="W2573" s="146">
        <v>5.1020000000000003E-2</v>
      </c>
      <c r="X2573" s="4" t="s">
        <v>263</v>
      </c>
      <c r="Z2573" s="137">
        <v>206749</v>
      </c>
      <c r="AA2573" s="144">
        <v>1</v>
      </c>
      <c r="AB2573" s="157">
        <v>100.3</v>
      </c>
      <c r="AD2573" s="137">
        <v>207.369</v>
      </c>
      <c r="AG2573" s="2" t="s">
        <v>36</v>
      </c>
      <c r="AH2573" s="146">
        <v>0</v>
      </c>
      <c r="AI2573" s="146">
        <v>1.08859491397505E-3</v>
      </c>
      <c r="AJ2573" s="146">
        <v>3.5554090324155902E-4</v>
      </c>
    </row>
    <row r="2574" spans="1:36" x14ac:dyDescent="0.2">
      <c r="A2574" s="188">
        <v>1038</v>
      </c>
      <c r="B2574" s="2">
        <v>1319</v>
      </c>
      <c r="C2574" s="2" t="s">
        <v>964</v>
      </c>
      <c r="D2574" s="2" t="s">
        <v>965</v>
      </c>
      <c r="E2574" s="4" t="s">
        <v>252</v>
      </c>
      <c r="F2574" s="2" t="s">
        <v>969</v>
      </c>
      <c r="G2574" s="2" t="s">
        <v>970</v>
      </c>
      <c r="H2574" s="2" t="s">
        <v>255</v>
      </c>
      <c r="I2574" s="2" t="s">
        <v>324</v>
      </c>
      <c r="J2574" s="2" t="s">
        <v>30</v>
      </c>
      <c r="K2574" s="2" t="s">
        <v>30</v>
      </c>
      <c r="L2574" s="2" t="s">
        <v>277</v>
      </c>
      <c r="M2574" s="2" t="s">
        <v>31</v>
      </c>
      <c r="N2574" s="2" t="s">
        <v>331</v>
      </c>
      <c r="O2574" s="2" t="s">
        <v>257</v>
      </c>
      <c r="P2574" s="2" t="s">
        <v>297</v>
      </c>
      <c r="Q2574" s="2" t="s">
        <v>298</v>
      </c>
      <c r="R2574" s="2" t="s">
        <v>260</v>
      </c>
      <c r="S2574" s="2" t="s">
        <v>34</v>
      </c>
      <c r="T2574" s="137">
        <v>8.09</v>
      </c>
      <c r="U2574" s="2" t="s">
        <v>971</v>
      </c>
      <c r="V2574" s="146">
        <v>5.0200000000000002E-2</v>
      </c>
      <c r="W2574" s="146">
        <v>5.1139999999999998E-2</v>
      </c>
      <c r="X2574" s="4" t="s">
        <v>263</v>
      </c>
      <c r="Z2574" s="137">
        <v>219000</v>
      </c>
      <c r="AA2574" s="144">
        <v>1</v>
      </c>
      <c r="AB2574" s="157">
        <v>100.2</v>
      </c>
      <c r="AD2574" s="137">
        <v>219.43799999999999</v>
      </c>
      <c r="AG2574" s="2" t="s">
        <v>36</v>
      </c>
      <c r="AH2574" s="146">
        <v>0</v>
      </c>
      <c r="AI2574" s="146">
        <v>1.15195041785949E-3</v>
      </c>
      <c r="AJ2574" s="146">
        <v>3.7623314861880798E-4</v>
      </c>
    </row>
    <row r="2575" spans="1:36" x14ac:dyDescent="0.2">
      <c r="A2575" s="188">
        <v>1038</v>
      </c>
      <c r="B2575" s="2">
        <v>1319</v>
      </c>
      <c r="C2575" s="2" t="s">
        <v>972</v>
      </c>
      <c r="D2575" s="2" t="s">
        <v>973</v>
      </c>
      <c r="E2575" s="4" t="s">
        <v>252</v>
      </c>
      <c r="F2575" s="2" t="s">
        <v>974</v>
      </c>
      <c r="G2575" s="2" t="s">
        <v>975</v>
      </c>
      <c r="H2575" s="2" t="s">
        <v>255</v>
      </c>
      <c r="I2575" s="2" t="s">
        <v>276</v>
      </c>
      <c r="J2575" s="2" t="s">
        <v>30</v>
      </c>
      <c r="K2575" s="2" t="s">
        <v>30</v>
      </c>
      <c r="L2575" s="2" t="s">
        <v>277</v>
      </c>
      <c r="M2575" s="2" t="s">
        <v>183</v>
      </c>
      <c r="N2575" s="2" t="s">
        <v>256</v>
      </c>
      <c r="O2575" s="2" t="s">
        <v>257</v>
      </c>
      <c r="P2575" s="2" t="s">
        <v>258</v>
      </c>
      <c r="Q2575" s="2" t="s">
        <v>259</v>
      </c>
      <c r="R2575" s="2" t="s">
        <v>260</v>
      </c>
      <c r="S2575" s="2" t="s">
        <v>34</v>
      </c>
      <c r="T2575" s="137">
        <v>2.8420000000000001</v>
      </c>
      <c r="U2575" s="2" t="s">
        <v>976</v>
      </c>
      <c r="V2575" s="146">
        <v>2.52E-2</v>
      </c>
      <c r="W2575" s="146">
        <v>2.5590000000000002E-2</v>
      </c>
      <c r="X2575" s="4" t="s">
        <v>263</v>
      </c>
      <c r="Z2575" s="137">
        <v>1381317</v>
      </c>
      <c r="AA2575" s="144">
        <v>1</v>
      </c>
      <c r="AB2575" s="157">
        <v>100.78</v>
      </c>
      <c r="AD2575" s="137">
        <v>1392.0909999999999</v>
      </c>
      <c r="AG2575" s="2" t="s">
        <v>36</v>
      </c>
      <c r="AH2575" s="146">
        <v>8.1300000000000003E-4</v>
      </c>
      <c r="AI2575" s="146">
        <v>7.3078506146160502E-3</v>
      </c>
      <c r="AJ2575" s="146">
        <v>2.3867829758522298E-3</v>
      </c>
    </row>
    <row r="2576" spans="1:36" x14ac:dyDescent="0.2">
      <c r="A2576" s="188">
        <v>1038</v>
      </c>
      <c r="B2576" s="2">
        <v>1319</v>
      </c>
      <c r="C2576" s="2" t="s">
        <v>866</v>
      </c>
      <c r="D2576" s="2" t="s">
        <v>867</v>
      </c>
      <c r="E2576" s="4" t="s">
        <v>252</v>
      </c>
      <c r="F2576" s="2" t="s">
        <v>977</v>
      </c>
      <c r="G2576" s="2" t="s">
        <v>978</v>
      </c>
      <c r="H2576" s="2" t="s">
        <v>255</v>
      </c>
      <c r="I2576" s="2" t="s">
        <v>324</v>
      </c>
      <c r="J2576" s="2" t="s">
        <v>30</v>
      </c>
      <c r="K2576" s="2" t="s">
        <v>30</v>
      </c>
      <c r="L2576" s="2" t="s">
        <v>277</v>
      </c>
      <c r="M2576" s="2" t="s">
        <v>31</v>
      </c>
      <c r="N2576" s="2" t="s">
        <v>296</v>
      </c>
      <c r="O2576" s="2" t="s">
        <v>257</v>
      </c>
      <c r="P2576" s="2" t="s">
        <v>368</v>
      </c>
      <c r="Q2576" s="2" t="s">
        <v>298</v>
      </c>
      <c r="R2576" s="2" t="s">
        <v>260</v>
      </c>
      <c r="S2576" s="2" t="s">
        <v>34</v>
      </c>
      <c r="T2576" s="137">
        <v>6.27</v>
      </c>
      <c r="U2576" s="2" t="s">
        <v>979</v>
      </c>
      <c r="V2576" s="146">
        <v>5.6800000000000003E-2</v>
      </c>
      <c r="W2576" s="146">
        <v>5.7020000000000001E-2</v>
      </c>
      <c r="X2576" s="4" t="s">
        <v>263</v>
      </c>
      <c r="Z2576" s="137">
        <v>426426</v>
      </c>
      <c r="AA2576" s="144">
        <v>1</v>
      </c>
      <c r="AB2576" s="157">
        <v>100.76</v>
      </c>
      <c r="AD2576" s="137">
        <v>429.66699999999997</v>
      </c>
      <c r="AG2576" s="2" t="s">
        <v>36</v>
      </c>
      <c r="AH2576" s="146">
        <v>4.2000000000000002E-4</v>
      </c>
      <c r="AI2576" s="146">
        <v>2.2555568913027102E-3</v>
      </c>
      <c r="AJ2576" s="146">
        <v>7.3667690722360702E-4</v>
      </c>
    </row>
    <row r="2577" spans="1:36" x14ac:dyDescent="0.2">
      <c r="A2577" s="188">
        <v>1038</v>
      </c>
      <c r="B2577" s="2">
        <v>1319</v>
      </c>
      <c r="C2577" s="2" t="s">
        <v>264</v>
      </c>
      <c r="D2577" s="2" t="s">
        <v>265</v>
      </c>
      <c r="E2577" s="4" t="s">
        <v>252</v>
      </c>
      <c r="F2577" s="2" t="s">
        <v>980</v>
      </c>
      <c r="G2577" s="2" t="s">
        <v>981</v>
      </c>
      <c r="H2577" s="2" t="s">
        <v>255</v>
      </c>
      <c r="I2577" s="2" t="s">
        <v>324</v>
      </c>
      <c r="J2577" s="2" t="s">
        <v>30</v>
      </c>
      <c r="K2577" s="2" t="s">
        <v>30</v>
      </c>
      <c r="L2577" s="2" t="s">
        <v>277</v>
      </c>
      <c r="M2577" s="2" t="s">
        <v>31</v>
      </c>
      <c r="N2577" s="2" t="s">
        <v>256</v>
      </c>
      <c r="O2577" s="2" t="s">
        <v>257</v>
      </c>
      <c r="P2577" s="2" t="s">
        <v>982</v>
      </c>
      <c r="Q2577" s="2" t="s">
        <v>298</v>
      </c>
      <c r="R2577" s="2" t="s">
        <v>260</v>
      </c>
      <c r="S2577" s="2" t="s">
        <v>34</v>
      </c>
      <c r="T2577" s="137">
        <v>5.7640000000000002</v>
      </c>
      <c r="U2577" s="2" t="s">
        <v>983</v>
      </c>
      <c r="V2577" s="146">
        <v>4.5900000000000003E-2</v>
      </c>
      <c r="W2577" s="146">
        <v>4.548E-2</v>
      </c>
      <c r="X2577" s="4" t="s">
        <v>263</v>
      </c>
      <c r="Z2577" s="137">
        <v>1458800</v>
      </c>
      <c r="AA2577" s="144">
        <v>1</v>
      </c>
      <c r="AB2577" s="157">
        <v>100.58</v>
      </c>
      <c r="AD2577" s="137">
        <v>1467.261</v>
      </c>
      <c r="AG2577" s="2" t="s">
        <v>36</v>
      </c>
      <c r="AH2577" s="146">
        <v>7.8100000000000001E-4</v>
      </c>
      <c r="AI2577" s="146">
        <v>7.7024579523006396E-3</v>
      </c>
      <c r="AJ2577" s="146">
        <v>2.5156638363679298E-3</v>
      </c>
    </row>
    <row r="2578" spans="1:36" x14ac:dyDescent="0.2">
      <c r="A2578" s="188">
        <v>1038</v>
      </c>
      <c r="B2578" s="2">
        <v>1319</v>
      </c>
      <c r="C2578" s="2" t="s">
        <v>264</v>
      </c>
      <c r="D2578" s="2" t="s">
        <v>265</v>
      </c>
      <c r="E2578" s="4" t="s">
        <v>252</v>
      </c>
      <c r="F2578" s="2" t="s">
        <v>984</v>
      </c>
      <c r="G2578" s="2" t="s">
        <v>985</v>
      </c>
      <c r="H2578" s="2" t="s">
        <v>255</v>
      </c>
      <c r="I2578" s="2" t="s">
        <v>276</v>
      </c>
      <c r="J2578" s="2" t="s">
        <v>30</v>
      </c>
      <c r="K2578" s="2" t="s">
        <v>30</v>
      </c>
      <c r="L2578" s="2" t="s">
        <v>277</v>
      </c>
      <c r="M2578" s="2" t="s">
        <v>31</v>
      </c>
      <c r="N2578" s="2" t="s">
        <v>256</v>
      </c>
      <c r="O2578" s="2" t="s">
        <v>257</v>
      </c>
      <c r="P2578" s="2" t="s">
        <v>982</v>
      </c>
      <c r="Q2578" s="2" t="s">
        <v>298</v>
      </c>
      <c r="R2578" s="2" t="s">
        <v>260</v>
      </c>
      <c r="S2578" s="2" t="s">
        <v>34</v>
      </c>
      <c r="T2578" s="137">
        <v>6.6959999999999997</v>
      </c>
      <c r="U2578" s="2" t="s">
        <v>986</v>
      </c>
      <c r="V2578" s="146">
        <v>2.5999999999999999E-2</v>
      </c>
      <c r="W2578" s="146">
        <v>2.554E-2</v>
      </c>
      <c r="X2578" s="4" t="s">
        <v>263</v>
      </c>
      <c r="Z2578" s="137">
        <v>1447070</v>
      </c>
      <c r="AA2578" s="144">
        <v>1</v>
      </c>
      <c r="AB2578" s="157">
        <v>101.17</v>
      </c>
      <c r="AD2578" s="137">
        <v>1464.001</v>
      </c>
      <c r="AG2578" s="2" t="s">
        <v>36</v>
      </c>
      <c r="AH2578" s="146">
        <v>7.8799999999999996E-4</v>
      </c>
      <c r="AI2578" s="146">
        <v>7.6853427391729897E-3</v>
      </c>
      <c r="AJ2578" s="146">
        <v>2.5100739165029198E-3</v>
      </c>
    </row>
    <row r="2579" spans="1:36" x14ac:dyDescent="0.2">
      <c r="A2579" s="188">
        <v>1038</v>
      </c>
      <c r="B2579" s="2">
        <v>1319</v>
      </c>
      <c r="C2579" s="2" t="s">
        <v>987</v>
      </c>
      <c r="D2579" s="2" t="s">
        <v>988</v>
      </c>
      <c r="E2579" s="4" t="s">
        <v>252</v>
      </c>
      <c r="F2579" s="2" t="s">
        <v>989</v>
      </c>
      <c r="G2579" s="2" t="s">
        <v>990</v>
      </c>
      <c r="H2579" s="2" t="s">
        <v>255</v>
      </c>
      <c r="I2579" s="2" t="s">
        <v>324</v>
      </c>
      <c r="J2579" s="2" t="s">
        <v>30</v>
      </c>
      <c r="K2579" s="2" t="s">
        <v>30</v>
      </c>
      <c r="L2579" s="2" t="s">
        <v>277</v>
      </c>
      <c r="M2579" s="2" t="s">
        <v>183</v>
      </c>
      <c r="N2579" s="2" t="s">
        <v>325</v>
      </c>
      <c r="O2579" s="2" t="s">
        <v>257</v>
      </c>
      <c r="P2579" s="2" t="s">
        <v>343</v>
      </c>
      <c r="Q2579" s="2" t="s">
        <v>298</v>
      </c>
      <c r="R2579" s="2" t="s">
        <v>260</v>
      </c>
      <c r="S2579" s="2" t="s">
        <v>34</v>
      </c>
      <c r="T2579" s="137">
        <v>6.04</v>
      </c>
      <c r="U2579" s="2" t="s">
        <v>991</v>
      </c>
      <c r="V2579" s="146">
        <v>5.5599999999999997E-2</v>
      </c>
      <c r="W2579" s="146">
        <v>5.679E-2</v>
      </c>
      <c r="X2579" s="4" t="s">
        <v>263</v>
      </c>
      <c r="Z2579" s="137">
        <v>119000</v>
      </c>
      <c r="AA2579" s="144">
        <v>1</v>
      </c>
      <c r="AB2579" s="157">
        <v>100.64</v>
      </c>
      <c r="AD2579" s="137">
        <v>119.762</v>
      </c>
      <c r="AG2579" s="2" t="s">
        <v>36</v>
      </c>
      <c r="AH2579" s="146">
        <v>0</v>
      </c>
      <c r="AI2579" s="146">
        <v>6.2869432442658505E-4</v>
      </c>
      <c r="AJ2579" s="146">
        <v>2.05334918526537E-4</v>
      </c>
    </row>
    <row r="2580" spans="1:36" x14ac:dyDescent="0.2">
      <c r="A2580" s="188">
        <v>1038</v>
      </c>
      <c r="B2580" s="2">
        <v>1319</v>
      </c>
      <c r="C2580" s="2" t="s">
        <v>992</v>
      </c>
      <c r="D2580" s="2" t="s">
        <v>993</v>
      </c>
      <c r="E2580" s="4" t="s">
        <v>642</v>
      </c>
      <c r="F2580" s="2" t="s">
        <v>994</v>
      </c>
      <c r="G2580" s="2" t="s">
        <v>995</v>
      </c>
      <c r="H2580" s="2" t="s">
        <v>255</v>
      </c>
      <c r="I2580" s="2" t="s">
        <v>324</v>
      </c>
      <c r="J2580" s="2" t="s">
        <v>30</v>
      </c>
      <c r="K2580" s="2" t="s">
        <v>30</v>
      </c>
      <c r="L2580" s="2" t="s">
        <v>277</v>
      </c>
      <c r="M2580" s="2" t="s">
        <v>31</v>
      </c>
      <c r="N2580" s="2" t="s">
        <v>296</v>
      </c>
      <c r="O2580" s="2" t="s">
        <v>257</v>
      </c>
      <c r="P2580" s="2" t="s">
        <v>403</v>
      </c>
      <c r="Q2580" s="2" t="s">
        <v>259</v>
      </c>
      <c r="R2580" s="2" t="s">
        <v>260</v>
      </c>
      <c r="S2580" s="2" t="s">
        <v>34</v>
      </c>
      <c r="T2580" s="137">
        <v>6.3330000000000002</v>
      </c>
      <c r="U2580" s="2" t="s">
        <v>996</v>
      </c>
      <c r="V2580" s="146">
        <v>5.0099999999999999E-2</v>
      </c>
      <c r="W2580" s="146">
        <v>5.0450000000000002E-2</v>
      </c>
      <c r="X2580" s="4" t="s">
        <v>263</v>
      </c>
      <c r="Z2580" s="137">
        <v>325000</v>
      </c>
      <c r="AA2580" s="144">
        <v>1</v>
      </c>
      <c r="AB2580" s="157">
        <v>100.41</v>
      </c>
      <c r="AD2580" s="137">
        <v>326.33199999999999</v>
      </c>
      <c r="AG2580" s="2" t="s">
        <v>36</v>
      </c>
      <c r="AH2580" s="146">
        <v>0</v>
      </c>
      <c r="AI2580" s="146">
        <v>1.71309827712671E-3</v>
      </c>
      <c r="AJ2580" s="146">
        <v>5.5950703146969501E-4</v>
      </c>
    </row>
    <row r="2581" spans="1:36" x14ac:dyDescent="0.2">
      <c r="A2581" s="188">
        <v>1038</v>
      </c>
      <c r="B2581" s="2">
        <v>1319</v>
      </c>
      <c r="C2581" s="2" t="s">
        <v>997</v>
      </c>
      <c r="D2581" s="2" t="s">
        <v>998</v>
      </c>
      <c r="E2581" s="4" t="s">
        <v>252</v>
      </c>
      <c r="F2581" s="2" t="s">
        <v>999</v>
      </c>
      <c r="G2581" s="2" t="s">
        <v>1000</v>
      </c>
      <c r="H2581" s="2" t="s">
        <v>255</v>
      </c>
      <c r="I2581" s="2" t="s">
        <v>276</v>
      </c>
      <c r="J2581" s="2" t="s">
        <v>30</v>
      </c>
      <c r="K2581" s="2" t="s">
        <v>30</v>
      </c>
      <c r="L2581" s="2" t="s">
        <v>277</v>
      </c>
      <c r="M2581" s="2" t="s">
        <v>31</v>
      </c>
      <c r="N2581" s="2" t="s">
        <v>312</v>
      </c>
      <c r="O2581" s="2" t="s">
        <v>257</v>
      </c>
      <c r="P2581" s="2" t="s">
        <v>403</v>
      </c>
      <c r="Q2581" s="2" t="s">
        <v>259</v>
      </c>
      <c r="R2581" s="2" t="s">
        <v>260</v>
      </c>
      <c r="S2581" s="2" t="s">
        <v>34</v>
      </c>
      <c r="T2581" s="137">
        <v>5.3029999999999999</v>
      </c>
      <c r="U2581" s="2" t="s">
        <v>1001</v>
      </c>
      <c r="V2581" s="146">
        <v>3.32E-2</v>
      </c>
      <c r="W2581" s="146">
        <v>3.1530000000000002E-2</v>
      </c>
      <c r="X2581" s="4" t="s">
        <v>263</v>
      </c>
      <c r="Z2581" s="137">
        <v>706913</v>
      </c>
      <c r="AA2581" s="144">
        <v>1</v>
      </c>
      <c r="AB2581" s="157">
        <v>101.16</v>
      </c>
      <c r="AD2581" s="137">
        <v>715.11300000000006</v>
      </c>
      <c r="AG2581" s="2" t="s">
        <v>36</v>
      </c>
      <c r="AH2581" s="146">
        <v>0</v>
      </c>
      <c r="AI2581" s="146">
        <v>3.75402135892094E-3</v>
      </c>
      <c r="AJ2581" s="146">
        <v>1.2260833920903699E-3</v>
      </c>
    </row>
    <row r="2582" spans="1:36" x14ac:dyDescent="0.2">
      <c r="A2582" s="188">
        <v>1038</v>
      </c>
      <c r="B2582" s="2">
        <v>1319</v>
      </c>
      <c r="C2582" s="2" t="s">
        <v>1002</v>
      </c>
      <c r="D2582" s="2" t="s">
        <v>1003</v>
      </c>
      <c r="E2582" s="4" t="s">
        <v>252</v>
      </c>
      <c r="F2582" s="2" t="s">
        <v>1004</v>
      </c>
      <c r="G2582" s="2" t="s">
        <v>1005</v>
      </c>
      <c r="H2582" s="2" t="s">
        <v>255</v>
      </c>
      <c r="I2582" s="2" t="s">
        <v>324</v>
      </c>
      <c r="J2582" s="2" t="s">
        <v>30</v>
      </c>
      <c r="K2582" s="2" t="s">
        <v>30</v>
      </c>
      <c r="L2582" s="2" t="s">
        <v>277</v>
      </c>
      <c r="M2582" s="2" t="s">
        <v>31</v>
      </c>
      <c r="N2582" s="2" t="s">
        <v>331</v>
      </c>
      <c r="O2582" s="2" t="s">
        <v>257</v>
      </c>
      <c r="P2582" s="2" t="s">
        <v>368</v>
      </c>
      <c r="Q2582" s="2" t="s">
        <v>298</v>
      </c>
      <c r="R2582" s="2" t="s">
        <v>260</v>
      </c>
      <c r="S2582" s="2" t="s">
        <v>34</v>
      </c>
      <c r="T2582" s="137">
        <v>5.9370000000000003</v>
      </c>
      <c r="U2582" s="2" t="s">
        <v>1006</v>
      </c>
      <c r="V2582" s="146">
        <v>5.1299999999999998E-2</v>
      </c>
      <c r="W2582" s="146">
        <v>5.1470000000000002E-2</v>
      </c>
      <c r="X2582" s="4" t="s">
        <v>263</v>
      </c>
      <c r="Z2582" s="137">
        <v>248000</v>
      </c>
      <c r="AA2582" s="144">
        <v>1</v>
      </c>
      <c r="AB2582" s="157">
        <v>100.43</v>
      </c>
      <c r="AD2582" s="137">
        <v>249.066</v>
      </c>
      <c r="AG2582" s="2" t="s">
        <v>36</v>
      </c>
      <c r="AH2582" s="146">
        <v>7.2800000000000002E-4</v>
      </c>
      <c r="AI2582" s="146">
        <v>1.3074861398425001E-3</v>
      </c>
      <c r="AJ2582" s="146">
        <v>4.2703194472767399E-4</v>
      </c>
    </row>
    <row r="2583" spans="1:36" x14ac:dyDescent="0.2">
      <c r="A2583" s="188">
        <v>1038</v>
      </c>
      <c r="B2583" s="2">
        <v>1319</v>
      </c>
      <c r="C2583" s="2" t="s">
        <v>345</v>
      </c>
      <c r="D2583" s="2" t="s">
        <v>346</v>
      </c>
      <c r="E2583" s="4" t="s">
        <v>252</v>
      </c>
      <c r="F2583" s="2" t="s">
        <v>1007</v>
      </c>
      <c r="G2583" s="2" t="s">
        <v>1008</v>
      </c>
      <c r="H2583" s="2" t="s">
        <v>255</v>
      </c>
      <c r="I2583" s="2" t="s">
        <v>276</v>
      </c>
      <c r="J2583" s="2" t="s">
        <v>30</v>
      </c>
      <c r="K2583" s="2" t="s">
        <v>349</v>
      </c>
      <c r="L2583" s="2" t="s">
        <v>277</v>
      </c>
      <c r="M2583" s="2" t="s">
        <v>31</v>
      </c>
      <c r="N2583" s="2" t="s">
        <v>350</v>
      </c>
      <c r="O2583" s="2" t="s">
        <v>257</v>
      </c>
      <c r="P2583" s="2" t="s">
        <v>553</v>
      </c>
      <c r="Q2583" s="2" t="s">
        <v>259</v>
      </c>
      <c r="R2583" s="2" t="s">
        <v>260</v>
      </c>
      <c r="S2583" s="2" t="s">
        <v>34</v>
      </c>
      <c r="T2583" s="137">
        <v>2.0659999999999998</v>
      </c>
      <c r="U2583" s="2" t="s">
        <v>481</v>
      </c>
      <c r="V2583" s="146">
        <v>1.3299999999999999E-2</v>
      </c>
      <c r="W2583" s="146">
        <v>3.0509999999999999E-2</v>
      </c>
      <c r="X2583" s="4" t="s">
        <v>263</v>
      </c>
      <c r="Z2583" s="137">
        <v>594796.93000000005</v>
      </c>
      <c r="AA2583" s="144">
        <v>1</v>
      </c>
      <c r="AB2583" s="157">
        <v>114.72</v>
      </c>
      <c r="AD2583" s="137">
        <v>682.351</v>
      </c>
      <c r="AG2583" s="2" t="s">
        <v>36</v>
      </c>
      <c r="AH2583" s="146">
        <v>2.0579999999999999E-3</v>
      </c>
      <c r="AI2583" s="146">
        <v>3.5820348502152901E-3</v>
      </c>
      <c r="AJ2583" s="146">
        <v>1.1699116813230601E-3</v>
      </c>
    </row>
    <row r="2584" spans="1:36" x14ac:dyDescent="0.2">
      <c r="A2584" s="188">
        <v>1038</v>
      </c>
      <c r="B2584" s="2">
        <v>1319</v>
      </c>
      <c r="C2584" s="2" t="s">
        <v>1009</v>
      </c>
      <c r="D2584" s="2" t="s">
        <v>1010</v>
      </c>
      <c r="E2584" s="4" t="s">
        <v>252</v>
      </c>
      <c r="F2584" s="2" t="s">
        <v>1011</v>
      </c>
      <c r="G2584" s="2" t="s">
        <v>1012</v>
      </c>
      <c r="H2584" s="2" t="s">
        <v>255</v>
      </c>
      <c r="I2584" s="2" t="s">
        <v>276</v>
      </c>
      <c r="J2584" s="2" t="s">
        <v>30</v>
      </c>
      <c r="K2584" s="2" t="s">
        <v>30</v>
      </c>
      <c r="L2584" s="2" t="s">
        <v>277</v>
      </c>
      <c r="M2584" s="2" t="s">
        <v>31</v>
      </c>
      <c r="N2584" s="2" t="s">
        <v>350</v>
      </c>
      <c r="O2584" s="2" t="s">
        <v>257</v>
      </c>
      <c r="P2584" s="2" t="s">
        <v>1013</v>
      </c>
      <c r="Q2584" s="2" t="s">
        <v>259</v>
      </c>
      <c r="R2584" s="2" t="s">
        <v>260</v>
      </c>
      <c r="S2584" s="2" t="s">
        <v>34</v>
      </c>
      <c r="T2584" s="137">
        <v>1.415</v>
      </c>
      <c r="U2584" s="2" t="s">
        <v>1014</v>
      </c>
      <c r="V2584" s="146">
        <v>6.2E-2</v>
      </c>
      <c r="W2584" s="146">
        <v>0.2392</v>
      </c>
      <c r="X2584" s="4" t="s">
        <v>263</v>
      </c>
      <c r="Z2584" s="137">
        <v>42768.88</v>
      </c>
      <c r="AA2584" s="144">
        <v>1</v>
      </c>
      <c r="AB2584" s="157">
        <v>116.25</v>
      </c>
      <c r="AD2584" s="137">
        <v>49.719000000000001</v>
      </c>
      <c r="AG2584" s="2" t="s">
        <v>36</v>
      </c>
      <c r="AH2584" s="146">
        <v>4.1599999999999997E-4</v>
      </c>
      <c r="AI2584" s="146">
        <v>2.6100137136836799E-4</v>
      </c>
      <c r="AJ2584" s="146">
        <v>8.5244439536047504E-5</v>
      </c>
    </row>
    <row r="2585" spans="1:36" x14ac:dyDescent="0.2">
      <c r="A2585" s="188">
        <v>1038</v>
      </c>
      <c r="B2585" s="2">
        <v>1319</v>
      </c>
      <c r="C2585" s="2" t="s">
        <v>704</v>
      </c>
      <c r="D2585" s="2" t="s">
        <v>705</v>
      </c>
      <c r="E2585" s="4" t="s">
        <v>252</v>
      </c>
      <c r="F2585" s="2" t="s">
        <v>1015</v>
      </c>
      <c r="G2585" s="2" t="s">
        <v>1016</v>
      </c>
      <c r="H2585" s="2" t="s">
        <v>255</v>
      </c>
      <c r="I2585" s="2" t="s">
        <v>324</v>
      </c>
      <c r="J2585" s="2" t="s">
        <v>30</v>
      </c>
      <c r="K2585" s="2" t="s">
        <v>30</v>
      </c>
      <c r="L2585" s="2" t="s">
        <v>277</v>
      </c>
      <c r="M2585" s="2" t="s">
        <v>31</v>
      </c>
      <c r="N2585" s="2" t="s">
        <v>476</v>
      </c>
      <c r="O2585" s="2" t="s">
        <v>257</v>
      </c>
      <c r="P2585" s="2" t="s">
        <v>403</v>
      </c>
      <c r="Q2585" s="2" t="s">
        <v>259</v>
      </c>
      <c r="R2585" s="2" t="s">
        <v>260</v>
      </c>
      <c r="S2585" s="2" t="s">
        <v>34</v>
      </c>
      <c r="T2585" s="137">
        <v>0.45200000000000001</v>
      </c>
      <c r="U2585" s="2" t="s">
        <v>1017</v>
      </c>
      <c r="V2585" s="146">
        <v>2.7E-2</v>
      </c>
      <c r="W2585" s="146">
        <v>4.632E-2</v>
      </c>
      <c r="X2585" s="4" t="s">
        <v>263</v>
      </c>
      <c r="Z2585" s="137">
        <v>63418.1</v>
      </c>
      <c r="AA2585" s="144">
        <v>1</v>
      </c>
      <c r="AB2585" s="157">
        <v>99.29</v>
      </c>
      <c r="AD2585" s="137">
        <v>62.968000000000004</v>
      </c>
      <c r="AG2585" s="2" t="s">
        <v>36</v>
      </c>
      <c r="AH2585" s="146">
        <v>1.353E-3</v>
      </c>
      <c r="AI2585" s="146">
        <v>3.3055268365830598E-4</v>
      </c>
      <c r="AJ2585" s="146">
        <v>1.07960268974294E-4</v>
      </c>
    </row>
    <row r="2586" spans="1:36" x14ac:dyDescent="0.2">
      <c r="A2586" s="188">
        <v>1038</v>
      </c>
      <c r="B2586" s="2">
        <v>1319</v>
      </c>
      <c r="C2586" s="2" t="s">
        <v>704</v>
      </c>
      <c r="D2586" s="2" t="s">
        <v>705</v>
      </c>
      <c r="E2586" s="4" t="s">
        <v>252</v>
      </c>
      <c r="F2586" s="2" t="s">
        <v>1018</v>
      </c>
      <c r="G2586" s="2" t="s">
        <v>1019</v>
      </c>
      <c r="H2586" s="2" t="s">
        <v>255</v>
      </c>
      <c r="I2586" s="2" t="s">
        <v>276</v>
      </c>
      <c r="J2586" s="2" t="s">
        <v>30</v>
      </c>
      <c r="K2586" s="2" t="s">
        <v>30</v>
      </c>
      <c r="L2586" s="2" t="s">
        <v>277</v>
      </c>
      <c r="M2586" s="2" t="s">
        <v>31</v>
      </c>
      <c r="N2586" s="2" t="s">
        <v>476</v>
      </c>
      <c r="O2586" s="2" t="s">
        <v>257</v>
      </c>
      <c r="P2586" s="2" t="s">
        <v>403</v>
      </c>
      <c r="Q2586" s="2" t="s">
        <v>259</v>
      </c>
      <c r="R2586" s="2" t="s">
        <v>260</v>
      </c>
      <c r="S2586" s="2" t="s">
        <v>34</v>
      </c>
      <c r="T2586" s="137">
        <v>0.45300000000000001</v>
      </c>
      <c r="U2586" s="2" t="s">
        <v>1017</v>
      </c>
      <c r="V2586" s="146">
        <v>1.7999999999999999E-2</v>
      </c>
      <c r="W2586" s="146">
        <v>4.768E-2</v>
      </c>
      <c r="X2586" s="4" t="s">
        <v>263</v>
      </c>
      <c r="Z2586" s="137">
        <v>412611.84000000003</v>
      </c>
      <c r="AA2586" s="144">
        <v>1</v>
      </c>
      <c r="AB2586" s="157">
        <v>117.78</v>
      </c>
      <c r="AD2586" s="137">
        <v>485.97399999999999</v>
      </c>
      <c r="AG2586" s="2" t="s">
        <v>36</v>
      </c>
      <c r="AH2586" s="146">
        <v>1.6949999999999999E-3</v>
      </c>
      <c r="AI2586" s="146">
        <v>2.55114525165554E-3</v>
      </c>
      <c r="AJ2586" s="146">
        <v>8.33217641778189E-4</v>
      </c>
    </row>
    <row r="2587" spans="1:36" x14ac:dyDescent="0.2">
      <c r="A2587" s="188">
        <v>1038</v>
      </c>
      <c r="B2587" s="2">
        <v>1319</v>
      </c>
      <c r="C2587" s="2" t="s">
        <v>942</v>
      </c>
      <c r="D2587" s="2" t="s">
        <v>943</v>
      </c>
      <c r="E2587" s="4" t="s">
        <v>252</v>
      </c>
      <c r="F2587" s="2" t="s">
        <v>1020</v>
      </c>
      <c r="G2587" s="2" t="s">
        <v>1021</v>
      </c>
      <c r="H2587" s="2" t="s">
        <v>255</v>
      </c>
      <c r="I2587" s="2" t="s">
        <v>324</v>
      </c>
      <c r="J2587" s="2" t="s">
        <v>30</v>
      </c>
      <c r="K2587" s="2" t="s">
        <v>30</v>
      </c>
      <c r="L2587" s="2" t="s">
        <v>277</v>
      </c>
      <c r="M2587" s="2" t="s">
        <v>31</v>
      </c>
      <c r="N2587" s="2" t="s">
        <v>585</v>
      </c>
      <c r="O2587" s="2" t="s">
        <v>257</v>
      </c>
      <c r="P2587" s="2" t="s">
        <v>553</v>
      </c>
      <c r="Q2587" s="2" t="s">
        <v>259</v>
      </c>
      <c r="R2587" s="2" t="s">
        <v>260</v>
      </c>
      <c r="S2587" s="2" t="s">
        <v>34</v>
      </c>
      <c r="T2587" s="137">
        <v>0.4</v>
      </c>
      <c r="U2587" s="2" t="s">
        <v>1022</v>
      </c>
      <c r="V2587" s="146">
        <v>1.55E-2</v>
      </c>
      <c r="W2587" s="146">
        <v>5.6869999999999997E-2</v>
      </c>
      <c r="X2587" s="4" t="s">
        <v>263</v>
      </c>
      <c r="Z2587" s="137">
        <v>81705.64</v>
      </c>
      <c r="AA2587" s="144">
        <v>1</v>
      </c>
      <c r="AB2587" s="157">
        <v>98.57</v>
      </c>
      <c r="AD2587" s="137">
        <v>80.537000000000006</v>
      </c>
      <c r="AG2587" s="2" t="s">
        <v>36</v>
      </c>
      <c r="AH2587" s="146">
        <v>5.0509999999999999E-3</v>
      </c>
      <c r="AI2587" s="146">
        <v>4.2278419434957701E-4</v>
      </c>
      <c r="AJ2587" s="146">
        <v>1.38083572140177E-4</v>
      </c>
    </row>
    <row r="2588" spans="1:36" x14ac:dyDescent="0.2">
      <c r="A2588" s="188">
        <v>1038</v>
      </c>
      <c r="B2588" s="2">
        <v>1319</v>
      </c>
      <c r="C2588" s="2" t="s">
        <v>1023</v>
      </c>
      <c r="D2588" s="2" t="s">
        <v>1024</v>
      </c>
      <c r="E2588" s="4" t="s">
        <v>252</v>
      </c>
      <c r="F2588" s="2" t="s">
        <v>1025</v>
      </c>
      <c r="G2588" s="2" t="s">
        <v>1026</v>
      </c>
      <c r="H2588" s="2" t="s">
        <v>255</v>
      </c>
      <c r="I2588" s="2" t="s">
        <v>324</v>
      </c>
      <c r="J2588" s="2" t="s">
        <v>30</v>
      </c>
      <c r="K2588" s="2" t="s">
        <v>30</v>
      </c>
      <c r="L2588" s="2" t="s">
        <v>277</v>
      </c>
      <c r="M2588" s="2" t="s">
        <v>31</v>
      </c>
      <c r="N2588" s="2" t="s">
        <v>430</v>
      </c>
      <c r="O2588" s="2" t="s">
        <v>257</v>
      </c>
      <c r="P2588" s="2" t="s">
        <v>403</v>
      </c>
      <c r="Q2588" s="2" t="s">
        <v>259</v>
      </c>
      <c r="R2588" s="2" t="s">
        <v>260</v>
      </c>
      <c r="S2588" s="2" t="s">
        <v>34</v>
      </c>
      <c r="T2588" s="137">
        <v>0.153</v>
      </c>
      <c r="U2588" s="2" t="s">
        <v>392</v>
      </c>
      <c r="V2588" s="146">
        <v>3.6499999999999998E-2</v>
      </c>
      <c r="W2588" s="146">
        <v>4.768E-2</v>
      </c>
      <c r="X2588" s="4" t="s">
        <v>263</v>
      </c>
      <c r="Z2588" s="137">
        <v>69072.5</v>
      </c>
      <c r="AA2588" s="144">
        <v>1</v>
      </c>
      <c r="AB2588" s="157">
        <v>101.1</v>
      </c>
      <c r="AD2588" s="137">
        <v>69.831999999999994</v>
      </c>
      <c r="AG2588" s="2" t="s">
        <v>36</v>
      </c>
      <c r="AH2588" s="146">
        <v>1.2999999999999999E-4</v>
      </c>
      <c r="AI2588" s="146">
        <v>3.6658803072035399E-4</v>
      </c>
      <c r="AJ2588" s="146">
        <v>1.19729605463549E-4</v>
      </c>
    </row>
    <row r="2589" spans="1:36" x14ac:dyDescent="0.2">
      <c r="A2589" s="188">
        <v>1038</v>
      </c>
      <c r="B2589" s="2">
        <v>1319</v>
      </c>
      <c r="C2589" s="2" t="s">
        <v>1023</v>
      </c>
      <c r="D2589" s="2" t="s">
        <v>1024</v>
      </c>
      <c r="E2589" s="4" t="s">
        <v>252</v>
      </c>
      <c r="F2589" s="2" t="s">
        <v>1027</v>
      </c>
      <c r="G2589" s="2" t="s">
        <v>1028</v>
      </c>
      <c r="H2589" s="2" t="s">
        <v>255</v>
      </c>
      <c r="I2589" s="2" t="s">
        <v>276</v>
      </c>
      <c r="J2589" s="2" t="s">
        <v>30</v>
      </c>
      <c r="K2589" s="2" t="s">
        <v>30</v>
      </c>
      <c r="L2589" s="2" t="s">
        <v>277</v>
      </c>
      <c r="M2589" s="2" t="s">
        <v>31</v>
      </c>
      <c r="N2589" s="2" t="s">
        <v>430</v>
      </c>
      <c r="O2589" s="2" t="s">
        <v>257</v>
      </c>
      <c r="P2589" s="2" t="s">
        <v>403</v>
      </c>
      <c r="Q2589" s="2" t="s">
        <v>259</v>
      </c>
      <c r="R2589" s="2" t="s">
        <v>260</v>
      </c>
      <c r="S2589" s="2" t="s">
        <v>34</v>
      </c>
      <c r="T2589" s="137">
        <v>0.153</v>
      </c>
      <c r="U2589" s="2" t="s">
        <v>392</v>
      </c>
      <c r="V2589" s="146">
        <v>2.1999999999999999E-2</v>
      </c>
      <c r="W2589" s="146">
        <v>5.1569999999999998E-2</v>
      </c>
      <c r="X2589" s="4" t="s">
        <v>263</v>
      </c>
      <c r="Z2589" s="137">
        <v>714025.5</v>
      </c>
      <c r="AA2589" s="144">
        <v>1</v>
      </c>
      <c r="AB2589" s="157">
        <v>119.24</v>
      </c>
      <c r="AD2589" s="137">
        <v>851.404</v>
      </c>
      <c r="AG2589" s="2" t="s">
        <v>36</v>
      </c>
      <c r="AH2589" s="146">
        <v>2.699E-3</v>
      </c>
      <c r="AI2589" s="146">
        <v>4.4694866008135898E-3</v>
      </c>
      <c r="AJ2589" s="146">
        <v>1.4597581549198101E-3</v>
      </c>
    </row>
    <row r="2590" spans="1:36" x14ac:dyDescent="0.2">
      <c r="A2590" s="188">
        <v>1038</v>
      </c>
      <c r="B2590" s="2">
        <v>1319</v>
      </c>
      <c r="C2590" s="2" t="s">
        <v>688</v>
      </c>
      <c r="D2590" s="2" t="s">
        <v>689</v>
      </c>
      <c r="E2590" s="4" t="s">
        <v>252</v>
      </c>
      <c r="F2590" s="2" t="s">
        <v>1029</v>
      </c>
      <c r="G2590" s="2" t="s">
        <v>1030</v>
      </c>
      <c r="H2590" s="2" t="s">
        <v>255</v>
      </c>
      <c r="I2590" s="2" t="s">
        <v>276</v>
      </c>
      <c r="J2590" s="2" t="s">
        <v>30</v>
      </c>
      <c r="K2590" s="2" t="s">
        <v>30</v>
      </c>
      <c r="L2590" s="2" t="s">
        <v>277</v>
      </c>
      <c r="M2590" s="2" t="s">
        <v>31</v>
      </c>
      <c r="N2590" s="2" t="s">
        <v>256</v>
      </c>
      <c r="O2590" s="2" t="s">
        <v>257</v>
      </c>
      <c r="P2590" s="2" t="s">
        <v>258</v>
      </c>
      <c r="Q2590" s="2" t="s">
        <v>259</v>
      </c>
      <c r="R2590" s="2" t="s">
        <v>260</v>
      </c>
      <c r="S2590" s="2" t="s">
        <v>34</v>
      </c>
      <c r="T2590" s="137">
        <v>4.3650000000000002</v>
      </c>
      <c r="U2590" s="2" t="s">
        <v>1031</v>
      </c>
      <c r="V2590" s="146">
        <v>2.2013000000000001E-2</v>
      </c>
      <c r="W2590" s="146">
        <v>2.4549999999999999E-2</v>
      </c>
      <c r="X2590" s="4" t="s">
        <v>263</v>
      </c>
      <c r="Z2590" s="137">
        <v>1889349</v>
      </c>
      <c r="AA2590" s="144">
        <v>1</v>
      </c>
      <c r="AB2590" s="157">
        <v>125.71</v>
      </c>
      <c r="AD2590" s="137">
        <v>2375.1010000000001</v>
      </c>
      <c r="AG2590" s="2" t="s">
        <v>36</v>
      </c>
      <c r="AH2590" s="146">
        <v>2.6919999999999999E-3</v>
      </c>
      <c r="AI2590" s="146">
        <v>1.2468205874860999E-2</v>
      </c>
      <c r="AJ2590" s="146">
        <v>4.0721825186217702E-3</v>
      </c>
    </row>
    <row r="2591" spans="1:36" x14ac:dyDescent="0.2">
      <c r="A2591" s="188">
        <v>1038</v>
      </c>
      <c r="B2591" s="2">
        <v>1319</v>
      </c>
      <c r="C2591" s="2" t="s">
        <v>688</v>
      </c>
      <c r="D2591" s="2" t="s">
        <v>689</v>
      </c>
      <c r="E2591" s="4" t="s">
        <v>252</v>
      </c>
      <c r="F2591" s="2" t="s">
        <v>1032</v>
      </c>
      <c r="G2591" s="2" t="s">
        <v>1033</v>
      </c>
      <c r="H2591" s="2" t="s">
        <v>255</v>
      </c>
      <c r="I2591" s="2" t="s">
        <v>276</v>
      </c>
      <c r="J2591" s="2" t="s">
        <v>30</v>
      </c>
      <c r="K2591" s="2" t="s">
        <v>30</v>
      </c>
      <c r="L2591" s="2" t="s">
        <v>277</v>
      </c>
      <c r="M2591" s="2" t="s">
        <v>31</v>
      </c>
      <c r="N2591" s="2" t="s">
        <v>256</v>
      </c>
      <c r="O2591" s="2" t="s">
        <v>257</v>
      </c>
      <c r="P2591" s="2" t="s">
        <v>258</v>
      </c>
      <c r="Q2591" s="2" t="s">
        <v>259</v>
      </c>
      <c r="R2591" s="2" t="s">
        <v>260</v>
      </c>
      <c r="S2591" s="2" t="s">
        <v>34</v>
      </c>
      <c r="T2591" s="137">
        <v>1.966</v>
      </c>
      <c r="U2591" s="2" t="s">
        <v>1034</v>
      </c>
      <c r="V2591" s="146">
        <v>1.2200000000000001E-2</v>
      </c>
      <c r="W2591" s="146">
        <v>2.6009999999999998E-2</v>
      </c>
      <c r="X2591" s="4" t="s">
        <v>263</v>
      </c>
      <c r="Z2591" s="137">
        <v>200000</v>
      </c>
      <c r="AA2591" s="144">
        <v>1</v>
      </c>
      <c r="AB2591" s="157">
        <v>116.7</v>
      </c>
      <c r="AD2591" s="137">
        <v>233.4</v>
      </c>
      <c r="AG2591" s="2" t="s">
        <v>36</v>
      </c>
      <c r="AH2591" s="146">
        <v>6.6000000000000005E-5</v>
      </c>
      <c r="AI2591" s="146">
        <v>1.22524461364214E-3</v>
      </c>
      <c r="AJ2591" s="146">
        <v>4.0017142376265599E-4</v>
      </c>
    </row>
    <row r="2592" spans="1:36" x14ac:dyDescent="0.2">
      <c r="A2592" s="188">
        <v>1038</v>
      </c>
      <c r="B2592" s="2">
        <v>1319</v>
      </c>
      <c r="C2592" s="2" t="s">
        <v>688</v>
      </c>
      <c r="D2592" s="2" t="s">
        <v>689</v>
      </c>
      <c r="E2592" s="4" t="s">
        <v>252</v>
      </c>
      <c r="F2592" s="2" t="s">
        <v>1035</v>
      </c>
      <c r="G2592" s="2" t="s">
        <v>1036</v>
      </c>
      <c r="H2592" s="2" t="s">
        <v>255</v>
      </c>
      <c r="I2592" s="2" t="s">
        <v>276</v>
      </c>
      <c r="J2592" s="2" t="s">
        <v>30</v>
      </c>
      <c r="K2592" s="2" t="s">
        <v>30</v>
      </c>
      <c r="L2592" s="2" t="s">
        <v>277</v>
      </c>
      <c r="M2592" s="2" t="s">
        <v>31</v>
      </c>
      <c r="N2592" s="2" t="s">
        <v>256</v>
      </c>
      <c r="O2592" s="2" t="s">
        <v>257</v>
      </c>
      <c r="P2592" s="2" t="s">
        <v>258</v>
      </c>
      <c r="Q2592" s="2" t="s">
        <v>259</v>
      </c>
      <c r="R2592" s="2" t="s">
        <v>260</v>
      </c>
      <c r="S2592" s="2" t="s">
        <v>34</v>
      </c>
      <c r="T2592" s="137">
        <v>0.71199999999999997</v>
      </c>
      <c r="U2592" s="2" t="s">
        <v>1037</v>
      </c>
      <c r="V2592" s="146">
        <v>3.8E-3</v>
      </c>
      <c r="W2592" s="146">
        <v>3.2919999999999998E-2</v>
      </c>
      <c r="X2592" s="4" t="s">
        <v>263</v>
      </c>
      <c r="Z2592" s="137">
        <v>787689</v>
      </c>
      <c r="AA2592" s="144">
        <v>1</v>
      </c>
      <c r="AB2592" s="157">
        <v>114.65</v>
      </c>
      <c r="AD2592" s="137">
        <v>903.08500000000004</v>
      </c>
      <c r="AG2592" s="2" t="s">
        <v>36</v>
      </c>
      <c r="AH2592" s="146">
        <v>2.63E-4</v>
      </c>
      <c r="AI2592" s="146">
        <v>4.7407907848362402E-3</v>
      </c>
      <c r="AJ2592" s="146">
        <v>1.54836754800286E-3</v>
      </c>
    </row>
    <row r="2593" spans="1:36" x14ac:dyDescent="0.2">
      <c r="A2593" s="188">
        <v>1038</v>
      </c>
      <c r="B2593" s="2">
        <v>1319</v>
      </c>
      <c r="C2593" s="2" t="s">
        <v>688</v>
      </c>
      <c r="D2593" s="2" t="s">
        <v>689</v>
      </c>
      <c r="E2593" s="4" t="s">
        <v>252</v>
      </c>
      <c r="F2593" s="2" t="s">
        <v>1038</v>
      </c>
      <c r="G2593" s="2" t="s">
        <v>1039</v>
      </c>
      <c r="H2593" s="2" t="s">
        <v>255</v>
      </c>
      <c r="I2593" s="2" t="s">
        <v>276</v>
      </c>
      <c r="J2593" s="2" t="s">
        <v>30</v>
      </c>
      <c r="K2593" s="2" t="s">
        <v>30</v>
      </c>
      <c r="L2593" s="2" t="s">
        <v>277</v>
      </c>
      <c r="M2593" s="2" t="s">
        <v>31</v>
      </c>
      <c r="N2593" s="2" t="s">
        <v>256</v>
      </c>
      <c r="O2593" s="2" t="s">
        <v>257</v>
      </c>
      <c r="P2593" s="2" t="s">
        <v>258</v>
      </c>
      <c r="Q2593" s="2" t="s">
        <v>259</v>
      </c>
      <c r="R2593" s="2" t="s">
        <v>260</v>
      </c>
      <c r="S2593" s="2" t="s">
        <v>34</v>
      </c>
      <c r="T2593" s="137">
        <v>4.7160000000000002</v>
      </c>
      <c r="U2593" s="2" t="s">
        <v>933</v>
      </c>
      <c r="V2593" s="146">
        <v>2E-3</v>
      </c>
      <c r="W2593" s="146">
        <v>2.564E-2</v>
      </c>
      <c r="X2593" s="4" t="s">
        <v>263</v>
      </c>
      <c r="Z2593" s="137">
        <v>2816153</v>
      </c>
      <c r="AA2593" s="144">
        <v>1</v>
      </c>
      <c r="AB2593" s="157">
        <v>106.44</v>
      </c>
      <c r="AD2593" s="137">
        <v>2997.5129999999999</v>
      </c>
      <c r="AG2593" s="2" t="s">
        <v>36</v>
      </c>
      <c r="AH2593" s="146">
        <v>8.1400000000000005E-4</v>
      </c>
      <c r="AI2593" s="146">
        <v>1.5735591121697701E-2</v>
      </c>
      <c r="AJ2593" s="146">
        <v>5.1393279617843804E-3</v>
      </c>
    </row>
    <row r="2594" spans="1:36" x14ac:dyDescent="0.2">
      <c r="A2594" s="188">
        <v>1038</v>
      </c>
      <c r="B2594" s="2">
        <v>1319</v>
      </c>
      <c r="C2594" s="2" t="s">
        <v>688</v>
      </c>
      <c r="D2594" s="2" t="s">
        <v>689</v>
      </c>
      <c r="E2594" s="4" t="s">
        <v>252</v>
      </c>
      <c r="F2594" s="2" t="s">
        <v>1488</v>
      </c>
      <c r="G2594" s="2" t="s">
        <v>1489</v>
      </c>
      <c r="H2594" s="2" t="s">
        <v>255</v>
      </c>
      <c r="I2594" s="2" t="s">
        <v>276</v>
      </c>
      <c r="J2594" s="2" t="s">
        <v>30</v>
      </c>
      <c r="K2594" s="2" t="s">
        <v>30</v>
      </c>
      <c r="L2594" s="2" t="s">
        <v>277</v>
      </c>
      <c r="M2594" s="2" t="s">
        <v>31</v>
      </c>
      <c r="N2594" s="2" t="s">
        <v>256</v>
      </c>
      <c r="O2594" s="2" t="s">
        <v>257</v>
      </c>
      <c r="P2594" s="2" t="s">
        <v>982</v>
      </c>
      <c r="Q2594" s="2" t="s">
        <v>298</v>
      </c>
      <c r="R2594" s="2" t="s">
        <v>260</v>
      </c>
      <c r="S2594" s="2" t="s">
        <v>34</v>
      </c>
      <c r="T2594" s="137">
        <v>1.157</v>
      </c>
      <c r="U2594" s="2" t="s">
        <v>1490</v>
      </c>
      <c r="V2594" s="146">
        <v>5.0000000000000001E-3</v>
      </c>
      <c r="W2594" s="146">
        <v>2.9350000000000001E-2</v>
      </c>
      <c r="X2594" s="4" t="s">
        <v>263</v>
      </c>
      <c r="Z2594" s="137">
        <v>554561</v>
      </c>
      <c r="AA2594" s="144">
        <v>1</v>
      </c>
      <c r="AB2594" s="157">
        <v>114.73</v>
      </c>
      <c r="AD2594" s="137">
        <v>636.24800000000005</v>
      </c>
      <c r="AG2594" s="2" t="s">
        <v>36</v>
      </c>
      <c r="AH2594" s="146">
        <v>7.27E-4</v>
      </c>
      <c r="AI2594" s="146">
        <v>3.3400138523684599E-3</v>
      </c>
      <c r="AJ2594" s="146">
        <v>1.09086633298161E-3</v>
      </c>
    </row>
    <row r="2595" spans="1:36" x14ac:dyDescent="0.2">
      <c r="A2595" s="188">
        <v>1038</v>
      </c>
      <c r="B2595" s="2">
        <v>1319</v>
      </c>
      <c r="C2595" s="2" t="s">
        <v>688</v>
      </c>
      <c r="D2595" s="2" t="s">
        <v>689</v>
      </c>
      <c r="E2595" s="4" t="s">
        <v>252</v>
      </c>
      <c r="F2595" s="2" t="s">
        <v>1040</v>
      </c>
      <c r="G2595" s="2" t="s">
        <v>1041</v>
      </c>
      <c r="H2595" s="2" t="s">
        <v>255</v>
      </c>
      <c r="I2595" s="2" t="s">
        <v>276</v>
      </c>
      <c r="J2595" s="2" t="s">
        <v>30</v>
      </c>
      <c r="K2595" s="2" t="s">
        <v>30</v>
      </c>
      <c r="L2595" s="2" t="s">
        <v>277</v>
      </c>
      <c r="M2595" s="2" t="s">
        <v>31</v>
      </c>
      <c r="N2595" s="2" t="s">
        <v>256</v>
      </c>
      <c r="O2595" s="2" t="s">
        <v>257</v>
      </c>
      <c r="P2595" s="2" t="s">
        <v>258</v>
      </c>
      <c r="Q2595" s="2" t="s">
        <v>259</v>
      </c>
      <c r="R2595" s="2" t="s">
        <v>260</v>
      </c>
      <c r="S2595" s="2" t="s">
        <v>34</v>
      </c>
      <c r="T2595" s="137">
        <v>3.04</v>
      </c>
      <c r="U2595" s="2" t="s">
        <v>1042</v>
      </c>
      <c r="V2595" s="146">
        <v>1E-3</v>
      </c>
      <c r="W2595" s="146">
        <v>2.5440000000000001E-2</v>
      </c>
      <c r="X2595" s="4" t="s">
        <v>263</v>
      </c>
      <c r="Z2595" s="137">
        <v>2798830</v>
      </c>
      <c r="AA2595" s="144">
        <v>1</v>
      </c>
      <c r="AB2595" s="157">
        <v>107.76</v>
      </c>
      <c r="AD2595" s="137">
        <v>3016.0189999999998</v>
      </c>
      <c r="AG2595" s="2" t="s">
        <v>36</v>
      </c>
      <c r="AH2595" s="146">
        <v>8.2899999999999998E-4</v>
      </c>
      <c r="AI2595" s="146">
        <v>1.5832739028462901E-2</v>
      </c>
      <c r="AJ2595" s="146">
        <v>5.1710569861220098E-3</v>
      </c>
    </row>
    <row r="2596" spans="1:36" x14ac:dyDescent="0.2">
      <c r="A2596" s="188">
        <v>1038</v>
      </c>
      <c r="B2596" s="2">
        <v>1319</v>
      </c>
      <c r="C2596" s="2" t="s">
        <v>688</v>
      </c>
      <c r="D2596" s="2" t="s">
        <v>689</v>
      </c>
      <c r="E2596" s="4" t="s">
        <v>252</v>
      </c>
      <c r="F2596" s="2" t="s">
        <v>1043</v>
      </c>
      <c r="G2596" s="2" t="s">
        <v>1044</v>
      </c>
      <c r="H2596" s="2" t="s">
        <v>255</v>
      </c>
      <c r="I2596" s="2" t="s">
        <v>324</v>
      </c>
      <c r="J2596" s="2" t="s">
        <v>30</v>
      </c>
      <c r="K2596" s="2" t="s">
        <v>30</v>
      </c>
      <c r="L2596" s="2" t="s">
        <v>277</v>
      </c>
      <c r="M2596" s="2" t="s">
        <v>31</v>
      </c>
      <c r="N2596" s="2" t="s">
        <v>256</v>
      </c>
      <c r="O2596" s="2" t="s">
        <v>257</v>
      </c>
      <c r="P2596" s="2" t="s">
        <v>258</v>
      </c>
      <c r="Q2596" s="2" t="s">
        <v>259</v>
      </c>
      <c r="R2596" s="2" t="s">
        <v>260</v>
      </c>
      <c r="S2596" s="2" t="s">
        <v>34</v>
      </c>
      <c r="T2596" s="137">
        <v>2.8170000000000002</v>
      </c>
      <c r="U2596" s="2" t="s">
        <v>1045</v>
      </c>
      <c r="V2596" s="146">
        <v>2.7400000000000001E-2</v>
      </c>
      <c r="W2596" s="146">
        <v>4.4889999999999999E-2</v>
      </c>
      <c r="X2596" s="4" t="s">
        <v>263</v>
      </c>
      <c r="Z2596" s="137">
        <v>2450698</v>
      </c>
      <c r="AA2596" s="144">
        <v>1</v>
      </c>
      <c r="AB2596" s="157">
        <v>96.57</v>
      </c>
      <c r="AD2596" s="137">
        <v>2366.6390000000001</v>
      </c>
      <c r="AG2596" s="2" t="s">
        <v>36</v>
      </c>
      <c r="AH2596" s="146">
        <v>7.7499999999999997E-4</v>
      </c>
      <c r="AI2596" s="146">
        <v>1.2423786456661401E-2</v>
      </c>
      <c r="AJ2596" s="146">
        <v>4.05767489979552E-3</v>
      </c>
    </row>
    <row r="2597" spans="1:36" x14ac:dyDescent="0.2">
      <c r="A2597" s="188">
        <v>1038</v>
      </c>
      <c r="B2597" s="2">
        <v>1319</v>
      </c>
      <c r="C2597" s="2" t="s">
        <v>688</v>
      </c>
      <c r="D2597" s="2" t="s">
        <v>689</v>
      </c>
      <c r="E2597" s="4" t="s">
        <v>252</v>
      </c>
      <c r="F2597" s="2" t="s">
        <v>1046</v>
      </c>
      <c r="G2597" s="2" t="s">
        <v>1047</v>
      </c>
      <c r="H2597" s="2" t="s">
        <v>255</v>
      </c>
      <c r="I2597" s="2" t="s">
        <v>276</v>
      </c>
      <c r="J2597" s="2" t="s">
        <v>30</v>
      </c>
      <c r="K2597" s="2" t="s">
        <v>30</v>
      </c>
      <c r="L2597" s="2" t="s">
        <v>277</v>
      </c>
      <c r="M2597" s="2" t="s">
        <v>31</v>
      </c>
      <c r="N2597" s="2" t="s">
        <v>256</v>
      </c>
      <c r="O2597" s="2" t="s">
        <v>257</v>
      </c>
      <c r="P2597" s="2" t="s">
        <v>258</v>
      </c>
      <c r="Q2597" s="2" t="s">
        <v>259</v>
      </c>
      <c r="R2597" s="2" t="s">
        <v>260</v>
      </c>
      <c r="S2597" s="2" t="s">
        <v>34</v>
      </c>
      <c r="T2597" s="137">
        <v>2.9409999999999998</v>
      </c>
      <c r="U2597" s="2" t="s">
        <v>1045</v>
      </c>
      <c r="V2597" s="146">
        <v>1E-3</v>
      </c>
      <c r="W2597" s="146">
        <v>2.562E-2</v>
      </c>
      <c r="X2597" s="4" t="s">
        <v>263</v>
      </c>
      <c r="Z2597" s="137">
        <v>2650106.27</v>
      </c>
      <c r="AA2597" s="144">
        <v>1</v>
      </c>
      <c r="AB2597" s="157">
        <v>106.57</v>
      </c>
      <c r="AD2597" s="137">
        <v>2824.2179999999998</v>
      </c>
      <c r="AG2597" s="2" t="s">
        <v>36</v>
      </c>
      <c r="AH2597" s="146">
        <v>1.188E-3</v>
      </c>
      <c r="AI2597" s="146">
        <v>1.4825870612416799E-2</v>
      </c>
      <c r="AJ2597" s="146">
        <v>4.8422083928659296E-3</v>
      </c>
    </row>
    <row r="2598" spans="1:36" x14ac:dyDescent="0.2">
      <c r="A2598" s="188">
        <v>1038</v>
      </c>
      <c r="B2598" s="2">
        <v>1319</v>
      </c>
      <c r="C2598" s="2" t="s">
        <v>992</v>
      </c>
      <c r="D2598" s="2" t="s">
        <v>993</v>
      </c>
      <c r="E2598" s="4" t="s">
        <v>642</v>
      </c>
      <c r="F2598" s="2" t="s">
        <v>1048</v>
      </c>
      <c r="G2598" s="2" t="s">
        <v>1049</v>
      </c>
      <c r="H2598" s="2" t="s">
        <v>255</v>
      </c>
      <c r="I2598" s="2" t="s">
        <v>295</v>
      </c>
      <c r="J2598" s="2" t="s">
        <v>30</v>
      </c>
      <c r="K2598" s="2" t="s">
        <v>30</v>
      </c>
      <c r="L2598" s="2" t="s">
        <v>277</v>
      </c>
      <c r="M2598" s="2" t="s">
        <v>31</v>
      </c>
      <c r="N2598" s="2" t="s">
        <v>296</v>
      </c>
      <c r="O2598" s="2" t="s">
        <v>257</v>
      </c>
      <c r="P2598" s="2" t="s">
        <v>403</v>
      </c>
      <c r="Q2598" s="2" t="s">
        <v>259</v>
      </c>
      <c r="R2598" s="2" t="s">
        <v>260</v>
      </c>
      <c r="S2598" s="2" t="s">
        <v>34</v>
      </c>
      <c r="T2598" s="137">
        <v>1.0999999999999999E-2</v>
      </c>
      <c r="U2598" s="2" t="s">
        <v>1050</v>
      </c>
      <c r="V2598" s="146">
        <v>3.49E-2</v>
      </c>
      <c r="W2598" s="146">
        <v>1E-4</v>
      </c>
      <c r="X2598" s="4" t="s">
        <v>263</v>
      </c>
      <c r="Z2598" s="137">
        <v>100758.97</v>
      </c>
      <c r="AA2598" s="144">
        <v>1</v>
      </c>
      <c r="AB2598" s="157">
        <v>93.05</v>
      </c>
      <c r="AD2598" s="137">
        <v>93.756</v>
      </c>
      <c r="AG2598" s="2" t="s">
        <v>36</v>
      </c>
      <c r="AH2598" s="146">
        <v>2.9999999999999997E-4</v>
      </c>
      <c r="AI2598" s="146">
        <v>4.9217782987343798E-4</v>
      </c>
      <c r="AJ2598" s="146">
        <v>1.6074790350589801E-4</v>
      </c>
    </row>
    <row r="2599" spans="1:36" x14ac:dyDescent="0.2">
      <c r="A2599" s="188">
        <v>1038</v>
      </c>
      <c r="B2599" s="2">
        <v>1319</v>
      </c>
      <c r="C2599" s="2" t="s">
        <v>992</v>
      </c>
      <c r="D2599" s="2" t="s">
        <v>993</v>
      </c>
      <c r="E2599" s="4" t="s">
        <v>642</v>
      </c>
      <c r="F2599" s="2" t="s">
        <v>1570</v>
      </c>
      <c r="G2599" s="2" t="s">
        <v>1571</v>
      </c>
      <c r="H2599" s="2" t="s">
        <v>255</v>
      </c>
      <c r="I2599" s="2" t="s">
        <v>295</v>
      </c>
      <c r="J2599" s="2" t="s">
        <v>30</v>
      </c>
      <c r="K2599" s="2" t="s">
        <v>30</v>
      </c>
      <c r="L2599" s="2" t="s">
        <v>277</v>
      </c>
      <c r="M2599" s="2" t="s">
        <v>31</v>
      </c>
      <c r="N2599" s="2" t="s">
        <v>296</v>
      </c>
      <c r="O2599" s="2" t="s">
        <v>257</v>
      </c>
      <c r="P2599" s="2" t="s">
        <v>403</v>
      </c>
      <c r="Q2599" s="2" t="s">
        <v>259</v>
      </c>
      <c r="R2599" s="2" t="s">
        <v>260</v>
      </c>
      <c r="S2599" s="2" t="s">
        <v>34</v>
      </c>
      <c r="T2599" s="137">
        <v>2.8119999999999998</v>
      </c>
      <c r="U2599" s="2" t="s">
        <v>1572</v>
      </c>
      <c r="V2599" s="146">
        <v>3.7699999999999997E-2</v>
      </c>
      <c r="W2599" s="146">
        <v>4.854E-2</v>
      </c>
      <c r="X2599" s="4" t="s">
        <v>263</v>
      </c>
      <c r="Z2599" s="137">
        <v>113210.18</v>
      </c>
      <c r="AA2599" s="144">
        <v>1</v>
      </c>
      <c r="AB2599" s="157">
        <v>95.89</v>
      </c>
      <c r="AD2599" s="137">
        <v>108.557</v>
      </c>
      <c r="AG2599" s="2" t="s">
        <v>36</v>
      </c>
      <c r="AH2599" s="146">
        <v>6.7900000000000002E-4</v>
      </c>
      <c r="AI2599" s="146">
        <v>5.6987650190531004E-4</v>
      </c>
      <c r="AJ2599" s="146">
        <v>1.86124704077202E-4</v>
      </c>
    </row>
    <row r="2600" spans="1:36" x14ac:dyDescent="0.2">
      <c r="A2600" s="188">
        <v>1038</v>
      </c>
      <c r="B2600" s="2">
        <v>1319</v>
      </c>
      <c r="C2600" s="2" t="s">
        <v>1051</v>
      </c>
      <c r="D2600" s="2" t="s">
        <v>1052</v>
      </c>
      <c r="E2600" s="4" t="s">
        <v>252</v>
      </c>
      <c r="F2600" s="2" t="s">
        <v>1053</v>
      </c>
      <c r="G2600" s="2" t="s">
        <v>1054</v>
      </c>
      <c r="H2600" s="2" t="s">
        <v>255</v>
      </c>
      <c r="I2600" s="2" t="s">
        <v>324</v>
      </c>
      <c r="J2600" s="2" t="s">
        <v>30</v>
      </c>
      <c r="K2600" s="2" t="s">
        <v>30</v>
      </c>
      <c r="L2600" s="2" t="s">
        <v>277</v>
      </c>
      <c r="M2600" s="2" t="s">
        <v>31</v>
      </c>
      <c r="N2600" s="2" t="s">
        <v>476</v>
      </c>
      <c r="O2600" s="2" t="s">
        <v>257</v>
      </c>
      <c r="P2600" s="2" t="s">
        <v>362</v>
      </c>
      <c r="Q2600" s="2" t="s">
        <v>259</v>
      </c>
      <c r="R2600" s="2" t="s">
        <v>260</v>
      </c>
      <c r="S2600" s="2" t="s">
        <v>34</v>
      </c>
      <c r="T2600" s="137">
        <v>1.6639999999999999</v>
      </c>
      <c r="U2600" s="2" t="s">
        <v>812</v>
      </c>
      <c r="V2600" s="146">
        <v>2.3900000000000001E-2</v>
      </c>
      <c r="W2600" s="146">
        <v>4.8750000000000002E-2</v>
      </c>
      <c r="X2600" s="4" t="s">
        <v>263</v>
      </c>
      <c r="Z2600" s="137">
        <v>416740.15</v>
      </c>
      <c r="AA2600" s="144">
        <v>1</v>
      </c>
      <c r="AB2600" s="157">
        <v>96.69</v>
      </c>
      <c r="AD2600" s="137">
        <v>402.94600000000003</v>
      </c>
      <c r="AG2600" s="2" t="s">
        <v>36</v>
      </c>
      <c r="AH2600" s="146">
        <v>3.202E-3</v>
      </c>
      <c r="AI2600" s="146">
        <v>2.11528482698803E-3</v>
      </c>
      <c r="AJ2600" s="146">
        <v>6.9086330309432601E-4</v>
      </c>
    </row>
    <row r="2601" spans="1:36" x14ac:dyDescent="0.2">
      <c r="A2601" s="188">
        <v>1038</v>
      </c>
      <c r="B2601" s="2">
        <v>1319</v>
      </c>
      <c r="C2601" s="2" t="s">
        <v>1055</v>
      </c>
      <c r="D2601" s="2" t="s">
        <v>1056</v>
      </c>
      <c r="E2601" s="4" t="s">
        <v>252</v>
      </c>
      <c r="F2601" s="2" t="s">
        <v>1057</v>
      </c>
      <c r="G2601" s="2" t="s">
        <v>1058</v>
      </c>
      <c r="H2601" s="2" t="s">
        <v>255</v>
      </c>
      <c r="I2601" s="2" t="s">
        <v>276</v>
      </c>
      <c r="J2601" s="2" t="s">
        <v>30</v>
      </c>
      <c r="K2601" s="2" t="s">
        <v>30</v>
      </c>
      <c r="L2601" s="2" t="s">
        <v>277</v>
      </c>
      <c r="M2601" s="2" t="s">
        <v>31</v>
      </c>
      <c r="N2601" s="2" t="s">
        <v>312</v>
      </c>
      <c r="O2601" s="2" t="s">
        <v>257</v>
      </c>
      <c r="P2601" s="2" t="s">
        <v>553</v>
      </c>
      <c r="Q2601" s="2" t="s">
        <v>259</v>
      </c>
      <c r="R2601" s="2" t="s">
        <v>260</v>
      </c>
      <c r="S2601" s="2" t="s">
        <v>34</v>
      </c>
      <c r="T2601" s="137">
        <v>0.96499999999999997</v>
      </c>
      <c r="U2601" s="2" t="s">
        <v>1059</v>
      </c>
      <c r="V2601" s="146">
        <v>3.4599999999999999E-2</v>
      </c>
      <c r="W2601" s="146">
        <v>3.4209999999999997E-2</v>
      </c>
      <c r="X2601" s="4" t="s">
        <v>263</v>
      </c>
      <c r="Z2601" s="137">
        <v>314205</v>
      </c>
      <c r="AA2601" s="144">
        <v>1</v>
      </c>
      <c r="AB2601" s="157">
        <v>120.85</v>
      </c>
      <c r="AD2601" s="137">
        <v>379.71699999999998</v>
      </c>
      <c r="AG2601" s="2" t="s">
        <v>36</v>
      </c>
      <c r="AH2601" s="146">
        <v>1.2750000000000001E-3</v>
      </c>
      <c r="AI2601" s="146">
        <v>1.9933414458348999E-3</v>
      </c>
      <c r="AJ2601" s="146">
        <v>6.5103594461329395E-4</v>
      </c>
    </row>
    <row r="2602" spans="1:36" x14ac:dyDescent="0.2">
      <c r="A2602" s="188">
        <v>1038</v>
      </c>
      <c r="B2602" s="2">
        <v>1319</v>
      </c>
      <c r="C2602" s="2" t="s">
        <v>1055</v>
      </c>
      <c r="D2602" s="2" t="s">
        <v>1056</v>
      </c>
      <c r="E2602" s="4" t="s">
        <v>252</v>
      </c>
      <c r="F2602" s="2" t="s">
        <v>1060</v>
      </c>
      <c r="G2602" s="2" t="s">
        <v>1061</v>
      </c>
      <c r="H2602" s="2" t="s">
        <v>255</v>
      </c>
      <c r="I2602" s="2" t="s">
        <v>276</v>
      </c>
      <c r="J2602" s="2" t="s">
        <v>30</v>
      </c>
      <c r="K2602" s="2" t="s">
        <v>30</v>
      </c>
      <c r="L2602" s="2" t="s">
        <v>277</v>
      </c>
      <c r="M2602" s="2" t="s">
        <v>31</v>
      </c>
      <c r="N2602" s="2" t="s">
        <v>312</v>
      </c>
      <c r="O2602" s="2" t="s">
        <v>257</v>
      </c>
      <c r="P2602" s="2" t="s">
        <v>362</v>
      </c>
      <c r="Q2602" s="2" t="s">
        <v>259</v>
      </c>
      <c r="R2602" s="2" t="s">
        <v>260</v>
      </c>
      <c r="S2602" s="2" t="s">
        <v>34</v>
      </c>
      <c r="T2602" s="137">
        <v>2.6930000000000001</v>
      </c>
      <c r="U2602" s="2" t="s">
        <v>1062</v>
      </c>
      <c r="V2602" s="146">
        <v>1.83E-2</v>
      </c>
      <c r="W2602" s="146">
        <v>2.8570000000000002E-2</v>
      </c>
      <c r="X2602" s="4" t="s">
        <v>263</v>
      </c>
      <c r="Z2602" s="137">
        <v>644734.30000000005</v>
      </c>
      <c r="AA2602" s="144">
        <v>1</v>
      </c>
      <c r="AB2602" s="157">
        <v>116.29</v>
      </c>
      <c r="AD2602" s="137">
        <v>749.76199999999994</v>
      </c>
      <c r="AG2602" s="2" t="s">
        <v>36</v>
      </c>
      <c r="AH2602" s="146">
        <v>2.5579999999999999E-3</v>
      </c>
      <c r="AI2602" s="146">
        <v>3.9359094292899599E-3</v>
      </c>
      <c r="AJ2602" s="146">
        <v>1.2854890056916001E-3</v>
      </c>
    </row>
    <row r="2603" spans="1:36" x14ac:dyDescent="0.2">
      <c r="A2603" s="188">
        <v>1038</v>
      </c>
      <c r="B2603" s="2">
        <v>1319</v>
      </c>
      <c r="C2603" s="2" t="s">
        <v>1055</v>
      </c>
      <c r="D2603" s="2" t="s">
        <v>1056</v>
      </c>
      <c r="E2603" s="4" t="s">
        <v>252</v>
      </c>
      <c r="F2603" s="2" t="s">
        <v>1063</v>
      </c>
      <c r="G2603" s="2" t="s">
        <v>1064</v>
      </c>
      <c r="H2603" s="2" t="s">
        <v>255</v>
      </c>
      <c r="I2603" s="2" t="s">
        <v>276</v>
      </c>
      <c r="J2603" s="2" t="s">
        <v>30</v>
      </c>
      <c r="K2603" s="2" t="s">
        <v>30</v>
      </c>
      <c r="L2603" s="2" t="s">
        <v>277</v>
      </c>
      <c r="M2603" s="2" t="s">
        <v>31</v>
      </c>
      <c r="N2603" s="2" t="s">
        <v>312</v>
      </c>
      <c r="O2603" s="2" t="s">
        <v>257</v>
      </c>
      <c r="P2603" s="2" t="s">
        <v>362</v>
      </c>
      <c r="Q2603" s="2" t="s">
        <v>259</v>
      </c>
      <c r="R2603" s="2" t="s">
        <v>260</v>
      </c>
      <c r="S2603" s="2" t="s">
        <v>34</v>
      </c>
      <c r="T2603" s="137">
        <v>3.157</v>
      </c>
      <c r="U2603" s="2" t="s">
        <v>352</v>
      </c>
      <c r="V2603" s="146">
        <v>1.5299999999999999E-2</v>
      </c>
      <c r="W2603" s="146">
        <v>2.8170000000000001E-2</v>
      </c>
      <c r="X2603" s="4" t="s">
        <v>263</v>
      </c>
      <c r="Z2603" s="137">
        <v>1587507.29</v>
      </c>
      <c r="AA2603" s="144">
        <v>1</v>
      </c>
      <c r="AB2603" s="157">
        <v>114.59</v>
      </c>
      <c r="AD2603" s="137">
        <v>1819.125</v>
      </c>
      <c r="AG2603" s="2" t="s">
        <v>36</v>
      </c>
      <c r="AH2603" s="146">
        <v>3.0839999999999999E-3</v>
      </c>
      <c r="AI2603" s="146">
        <v>9.5495827854253507E-3</v>
      </c>
      <c r="AJ2603" s="146">
        <v>3.11894465564992E-3</v>
      </c>
    </row>
    <row r="2604" spans="1:36" x14ac:dyDescent="0.2">
      <c r="A2604" s="188">
        <v>1038</v>
      </c>
      <c r="B2604" s="2">
        <v>1319</v>
      </c>
      <c r="C2604" s="2" t="s">
        <v>1065</v>
      </c>
      <c r="D2604" s="2" t="s">
        <v>1066</v>
      </c>
      <c r="E2604" s="4" t="s">
        <v>252</v>
      </c>
      <c r="F2604" s="2" t="s">
        <v>1067</v>
      </c>
      <c r="G2604" s="2" t="s">
        <v>1068</v>
      </c>
      <c r="H2604" s="2" t="s">
        <v>255</v>
      </c>
      <c r="I2604" s="2" t="s">
        <v>324</v>
      </c>
      <c r="J2604" s="2" t="s">
        <v>30</v>
      </c>
      <c r="K2604" s="2" t="s">
        <v>30</v>
      </c>
      <c r="L2604" s="2" t="s">
        <v>277</v>
      </c>
      <c r="M2604" s="2" t="s">
        <v>31</v>
      </c>
      <c r="N2604" s="2" t="s">
        <v>1069</v>
      </c>
      <c r="O2604" s="2" t="s">
        <v>257</v>
      </c>
      <c r="P2604" s="2" t="s">
        <v>332</v>
      </c>
      <c r="Q2604" s="2" t="s">
        <v>259</v>
      </c>
      <c r="R2604" s="2" t="s">
        <v>260</v>
      </c>
      <c r="S2604" s="2" t="s">
        <v>34</v>
      </c>
      <c r="T2604" s="137">
        <v>0.64</v>
      </c>
      <c r="U2604" s="2" t="s">
        <v>1070</v>
      </c>
      <c r="V2604" s="146">
        <v>2.29E-2</v>
      </c>
      <c r="W2604" s="146">
        <v>4.5589999999999999E-2</v>
      </c>
      <c r="X2604" s="4" t="s">
        <v>263</v>
      </c>
      <c r="Z2604" s="137">
        <v>9109</v>
      </c>
      <c r="AA2604" s="144">
        <v>1</v>
      </c>
      <c r="AB2604" s="157">
        <v>99.39</v>
      </c>
      <c r="AD2604" s="137">
        <v>9.0530000000000008</v>
      </c>
      <c r="AG2604" s="2" t="s">
        <v>36</v>
      </c>
      <c r="AH2604" s="146">
        <v>2.6999999999999999E-5</v>
      </c>
      <c r="AI2604" s="146">
        <v>4.75264464063141E-5</v>
      </c>
      <c r="AJ2604" s="146">
        <v>1.55223908050977E-5</v>
      </c>
    </row>
    <row r="2605" spans="1:36" x14ac:dyDescent="0.2">
      <c r="A2605" s="188">
        <v>1038</v>
      </c>
      <c r="B2605" s="2">
        <v>1319</v>
      </c>
      <c r="C2605" s="2" t="s">
        <v>1071</v>
      </c>
      <c r="D2605" s="2" t="s">
        <v>1072</v>
      </c>
      <c r="E2605" s="4" t="s">
        <v>252</v>
      </c>
      <c r="F2605" s="2" t="s">
        <v>1073</v>
      </c>
      <c r="G2605" s="2" t="s">
        <v>1074</v>
      </c>
      <c r="H2605" s="2" t="s">
        <v>255</v>
      </c>
      <c r="I2605" s="2" t="s">
        <v>276</v>
      </c>
      <c r="J2605" s="2" t="s">
        <v>30</v>
      </c>
      <c r="K2605" s="2" t="s">
        <v>30</v>
      </c>
      <c r="L2605" s="2" t="s">
        <v>277</v>
      </c>
      <c r="M2605" s="2" t="s">
        <v>31</v>
      </c>
      <c r="N2605" s="2" t="s">
        <v>312</v>
      </c>
      <c r="O2605" s="2" t="s">
        <v>257</v>
      </c>
      <c r="P2605" s="2" t="s">
        <v>403</v>
      </c>
      <c r="Q2605" s="2" t="s">
        <v>259</v>
      </c>
      <c r="R2605" s="2" t="s">
        <v>260</v>
      </c>
      <c r="S2605" s="2" t="s">
        <v>34</v>
      </c>
      <c r="T2605" s="137">
        <v>0.54500000000000004</v>
      </c>
      <c r="U2605" s="2" t="s">
        <v>1075</v>
      </c>
      <c r="V2605" s="146">
        <v>2.1499999999999998E-2</v>
      </c>
      <c r="W2605" s="146">
        <v>5.0410000000000003E-2</v>
      </c>
      <c r="X2605" s="4" t="s">
        <v>263</v>
      </c>
      <c r="Z2605" s="137">
        <v>419058.62</v>
      </c>
      <c r="AA2605" s="144">
        <v>1</v>
      </c>
      <c r="AB2605" s="157">
        <v>120.11</v>
      </c>
      <c r="AD2605" s="137">
        <v>503.33100000000002</v>
      </c>
      <c r="AG2605" s="2" t="s">
        <v>36</v>
      </c>
      <c r="AH2605" s="146">
        <v>7.2300000000000001E-4</v>
      </c>
      <c r="AI2605" s="146">
        <v>2.6422621019495402E-3</v>
      </c>
      <c r="AJ2605" s="146">
        <v>8.6297689091500605E-4</v>
      </c>
    </row>
    <row r="2606" spans="1:36" x14ac:dyDescent="0.2">
      <c r="A2606" s="188">
        <v>1038</v>
      </c>
      <c r="B2606" s="2">
        <v>1319</v>
      </c>
      <c r="C2606" s="2" t="s">
        <v>1071</v>
      </c>
      <c r="D2606" s="2" t="s">
        <v>1072</v>
      </c>
      <c r="E2606" s="4" t="s">
        <v>252</v>
      </c>
      <c r="F2606" s="2" t="s">
        <v>1076</v>
      </c>
      <c r="G2606" s="2" t="s">
        <v>1077</v>
      </c>
      <c r="H2606" s="2" t="s">
        <v>255</v>
      </c>
      <c r="I2606" s="2" t="s">
        <v>276</v>
      </c>
      <c r="J2606" s="2" t="s">
        <v>30</v>
      </c>
      <c r="K2606" s="2" t="s">
        <v>30</v>
      </c>
      <c r="L2606" s="2" t="s">
        <v>277</v>
      </c>
      <c r="M2606" s="2" t="s">
        <v>31</v>
      </c>
      <c r="N2606" s="2" t="s">
        <v>312</v>
      </c>
      <c r="O2606" s="2" t="s">
        <v>257</v>
      </c>
      <c r="P2606" s="2" t="s">
        <v>403</v>
      </c>
      <c r="Q2606" s="2" t="s">
        <v>259</v>
      </c>
      <c r="R2606" s="2" t="s">
        <v>260</v>
      </c>
      <c r="S2606" s="2" t="s">
        <v>34</v>
      </c>
      <c r="T2606" s="137">
        <v>1.4490000000000001</v>
      </c>
      <c r="U2606" s="2" t="s">
        <v>1078</v>
      </c>
      <c r="V2606" s="146">
        <v>2.35E-2</v>
      </c>
      <c r="W2606" s="146">
        <v>3.0159999999999999E-2</v>
      </c>
      <c r="X2606" s="4" t="s">
        <v>263</v>
      </c>
      <c r="Z2606" s="137">
        <v>25210</v>
      </c>
      <c r="AA2606" s="144">
        <v>1</v>
      </c>
      <c r="AB2606" s="157">
        <v>119</v>
      </c>
      <c r="AD2606" s="137">
        <v>30</v>
      </c>
      <c r="AG2606" s="2" t="s">
        <v>36</v>
      </c>
      <c r="AH2606" s="146">
        <v>2.6999999999999999E-5</v>
      </c>
      <c r="AI2606" s="146">
        <v>1.5748592924080099E-4</v>
      </c>
      <c r="AJ2606" s="146">
        <v>5.1435744197674803E-5</v>
      </c>
    </row>
    <row r="2607" spans="1:36" x14ac:dyDescent="0.2">
      <c r="A2607" s="188">
        <v>1038</v>
      </c>
      <c r="B2607" s="2">
        <v>1319</v>
      </c>
      <c r="C2607" s="2" t="s">
        <v>1071</v>
      </c>
      <c r="D2607" s="2" t="s">
        <v>1072</v>
      </c>
      <c r="E2607" s="4" t="s">
        <v>252</v>
      </c>
      <c r="F2607" s="2" t="s">
        <v>1079</v>
      </c>
      <c r="G2607" s="2" t="s">
        <v>1080</v>
      </c>
      <c r="H2607" s="2" t="s">
        <v>255</v>
      </c>
      <c r="I2607" s="2" t="s">
        <v>276</v>
      </c>
      <c r="J2607" s="2" t="s">
        <v>30</v>
      </c>
      <c r="K2607" s="2" t="s">
        <v>30</v>
      </c>
      <c r="L2607" s="2" t="s">
        <v>277</v>
      </c>
      <c r="M2607" s="2" t="s">
        <v>31</v>
      </c>
      <c r="N2607" s="2" t="s">
        <v>312</v>
      </c>
      <c r="O2607" s="2" t="s">
        <v>257</v>
      </c>
      <c r="P2607" s="2" t="s">
        <v>403</v>
      </c>
      <c r="Q2607" s="2" t="s">
        <v>259</v>
      </c>
      <c r="R2607" s="2" t="s">
        <v>260</v>
      </c>
      <c r="S2607" s="2" t="s">
        <v>34</v>
      </c>
      <c r="T2607" s="137">
        <v>3.4809999999999999</v>
      </c>
      <c r="U2607" s="2" t="s">
        <v>352</v>
      </c>
      <c r="V2607" s="146">
        <v>1.43E-2</v>
      </c>
      <c r="W2607" s="146">
        <v>2.8119999999999999E-2</v>
      </c>
      <c r="X2607" s="4" t="s">
        <v>263</v>
      </c>
      <c r="Z2607" s="137">
        <v>1156013.8899999999</v>
      </c>
      <c r="AA2607" s="144">
        <v>1</v>
      </c>
      <c r="AB2607" s="157">
        <v>113.61</v>
      </c>
      <c r="AD2607" s="137">
        <v>1313.347</v>
      </c>
      <c r="AG2607" s="2" t="s">
        <v>36</v>
      </c>
      <c r="AH2607" s="146">
        <v>5.9999999999999995E-4</v>
      </c>
      <c r="AI2607" s="146">
        <v>6.8944807356968799E-3</v>
      </c>
      <c r="AJ2607" s="146">
        <v>2.2517741693283098E-3</v>
      </c>
    </row>
    <row r="2608" spans="1:36" x14ac:dyDescent="0.2">
      <c r="A2608" s="188">
        <v>1038</v>
      </c>
      <c r="B2608" s="2">
        <v>1319</v>
      </c>
      <c r="C2608" s="2" t="s">
        <v>1081</v>
      </c>
      <c r="D2608" s="2" t="s">
        <v>1082</v>
      </c>
      <c r="E2608" s="4" t="s">
        <v>252</v>
      </c>
      <c r="F2608" s="2" t="s">
        <v>1083</v>
      </c>
      <c r="G2608" s="2" t="s">
        <v>1084</v>
      </c>
      <c r="H2608" s="2" t="s">
        <v>255</v>
      </c>
      <c r="I2608" s="2" t="s">
        <v>324</v>
      </c>
      <c r="J2608" s="2" t="s">
        <v>30</v>
      </c>
      <c r="K2608" s="2" t="s">
        <v>349</v>
      </c>
      <c r="L2608" s="2" t="s">
        <v>277</v>
      </c>
      <c r="M2608" s="2" t="s">
        <v>31</v>
      </c>
      <c r="N2608" s="2" t="s">
        <v>1085</v>
      </c>
      <c r="O2608" s="2" t="s">
        <v>257</v>
      </c>
      <c r="P2608" s="2" t="s">
        <v>279</v>
      </c>
      <c r="Q2608" s="2" t="s">
        <v>279</v>
      </c>
      <c r="R2608" s="2" t="s">
        <v>279</v>
      </c>
      <c r="S2608" s="2" t="s">
        <v>34</v>
      </c>
      <c r="T2608" s="137">
        <v>0.23599999999999999</v>
      </c>
      <c r="U2608" s="2" t="s">
        <v>314</v>
      </c>
      <c r="V2608" s="146">
        <v>1.9900000000000001E-2</v>
      </c>
      <c r="W2608" s="146">
        <v>6.6250000000000003E-2</v>
      </c>
      <c r="X2608" s="4" t="s">
        <v>263</v>
      </c>
      <c r="Z2608" s="137">
        <v>679840</v>
      </c>
      <c r="AA2608" s="144">
        <v>1</v>
      </c>
      <c r="AB2608" s="157">
        <v>99.48</v>
      </c>
      <c r="AD2608" s="137">
        <v>676.30499999999995</v>
      </c>
      <c r="AG2608" s="2" t="s">
        <v>36</v>
      </c>
      <c r="AH2608" s="146">
        <v>4.5319999999999996E-3</v>
      </c>
      <c r="AI2608" s="146">
        <v>3.5502949982354499E-3</v>
      </c>
      <c r="AJ2608" s="146">
        <v>1.1595452764310401E-3</v>
      </c>
    </row>
    <row r="2609" spans="1:36" x14ac:dyDescent="0.2">
      <c r="A2609" s="188">
        <v>1038</v>
      </c>
      <c r="B2609" s="2">
        <v>1319</v>
      </c>
      <c r="C2609" s="2" t="s">
        <v>1086</v>
      </c>
      <c r="D2609" s="2" t="s">
        <v>1087</v>
      </c>
      <c r="E2609" s="4" t="s">
        <v>252</v>
      </c>
      <c r="F2609" s="2" t="s">
        <v>1088</v>
      </c>
      <c r="G2609" s="2" t="s">
        <v>1089</v>
      </c>
      <c r="H2609" s="2" t="s">
        <v>255</v>
      </c>
      <c r="I2609" s="2" t="s">
        <v>276</v>
      </c>
      <c r="J2609" s="2" t="s">
        <v>30</v>
      </c>
      <c r="K2609" s="2" t="s">
        <v>30</v>
      </c>
      <c r="L2609" s="2" t="s">
        <v>277</v>
      </c>
      <c r="M2609" s="2" t="s">
        <v>31</v>
      </c>
      <c r="N2609" s="2" t="s">
        <v>312</v>
      </c>
      <c r="O2609" s="2" t="s">
        <v>257</v>
      </c>
      <c r="P2609" s="2" t="s">
        <v>279</v>
      </c>
      <c r="Q2609" s="2" t="s">
        <v>279</v>
      </c>
      <c r="R2609" s="2" t="s">
        <v>279</v>
      </c>
      <c r="S2609" s="2" t="s">
        <v>34</v>
      </c>
      <c r="T2609" s="137">
        <v>1.4470000000000001</v>
      </c>
      <c r="U2609" s="2" t="s">
        <v>1078</v>
      </c>
      <c r="V2609" s="146">
        <v>1.9E-2</v>
      </c>
      <c r="W2609" s="146">
        <v>3.4000000000000002E-2</v>
      </c>
      <c r="X2609" s="4" t="s">
        <v>263</v>
      </c>
      <c r="Z2609" s="137">
        <v>1407100.45</v>
      </c>
      <c r="AA2609" s="144">
        <v>1</v>
      </c>
      <c r="AB2609" s="157">
        <v>111.51</v>
      </c>
      <c r="AC2609" s="137">
        <v>41.442</v>
      </c>
      <c r="AD2609" s="137">
        <v>1610.5</v>
      </c>
      <c r="AG2609" s="2" t="s">
        <v>36</v>
      </c>
      <c r="AH2609" s="146">
        <v>2.503E-3</v>
      </c>
      <c r="AI2609" s="146">
        <v>8.4543972480423304E-3</v>
      </c>
      <c r="AJ2609" s="146">
        <v>2.7612512196624199E-3</v>
      </c>
    </row>
    <row r="2610" spans="1:36" x14ac:dyDescent="0.2">
      <c r="A2610" s="188">
        <v>1038</v>
      </c>
      <c r="B2610" s="2">
        <v>1319</v>
      </c>
      <c r="C2610" s="2" t="s">
        <v>1090</v>
      </c>
      <c r="D2610" s="2" t="s">
        <v>1091</v>
      </c>
      <c r="E2610" s="4" t="s">
        <v>252</v>
      </c>
      <c r="F2610" s="2" t="s">
        <v>1092</v>
      </c>
      <c r="G2610" s="2" t="s">
        <v>1093</v>
      </c>
      <c r="H2610" s="2" t="s">
        <v>255</v>
      </c>
      <c r="I2610" s="2" t="s">
        <v>324</v>
      </c>
      <c r="J2610" s="2" t="s">
        <v>30</v>
      </c>
      <c r="K2610" s="2" t="s">
        <v>30</v>
      </c>
      <c r="L2610" s="2" t="s">
        <v>277</v>
      </c>
      <c r="M2610" s="2" t="s">
        <v>31</v>
      </c>
      <c r="N2610" s="2" t="s">
        <v>312</v>
      </c>
      <c r="O2610" s="2" t="s">
        <v>257</v>
      </c>
      <c r="P2610" s="2" t="s">
        <v>332</v>
      </c>
      <c r="Q2610" s="2" t="s">
        <v>259</v>
      </c>
      <c r="R2610" s="2" t="s">
        <v>260</v>
      </c>
      <c r="S2610" s="2" t="s">
        <v>34</v>
      </c>
      <c r="T2610" s="137">
        <v>0.877</v>
      </c>
      <c r="U2610" s="2" t="s">
        <v>1094</v>
      </c>
      <c r="V2610" s="146">
        <v>3.85E-2</v>
      </c>
      <c r="W2610" s="146">
        <v>5.1330000000000001E-2</v>
      </c>
      <c r="X2610" s="4" t="s">
        <v>263</v>
      </c>
      <c r="Z2610" s="137">
        <v>169918.65</v>
      </c>
      <c r="AA2610" s="144">
        <v>1</v>
      </c>
      <c r="AB2610" s="157">
        <v>101.2</v>
      </c>
      <c r="AD2610" s="137">
        <v>171.958</v>
      </c>
      <c r="AG2610" s="2" t="s">
        <v>36</v>
      </c>
      <c r="AH2610" s="146">
        <v>5.4500000000000002E-4</v>
      </c>
      <c r="AI2610" s="146">
        <v>9.0270014394979695E-4</v>
      </c>
      <c r="AJ2610" s="146">
        <v>2.9482668016906803E-4</v>
      </c>
    </row>
    <row r="2611" spans="1:36" x14ac:dyDescent="0.2">
      <c r="A2611" s="188">
        <v>1038</v>
      </c>
      <c r="B2611" s="2">
        <v>1319</v>
      </c>
      <c r="C2611" s="2" t="s">
        <v>1095</v>
      </c>
      <c r="D2611" s="2" t="s">
        <v>1096</v>
      </c>
      <c r="E2611" s="4" t="s">
        <v>252</v>
      </c>
      <c r="F2611" s="2" t="s">
        <v>1097</v>
      </c>
      <c r="G2611" s="2" t="s">
        <v>1098</v>
      </c>
      <c r="H2611" s="2" t="s">
        <v>255</v>
      </c>
      <c r="I2611" s="2" t="s">
        <v>324</v>
      </c>
      <c r="J2611" s="2" t="s">
        <v>30</v>
      </c>
      <c r="K2611" s="2" t="s">
        <v>30</v>
      </c>
      <c r="L2611" s="2" t="s">
        <v>277</v>
      </c>
      <c r="M2611" s="2" t="s">
        <v>31</v>
      </c>
      <c r="N2611" s="2" t="s">
        <v>278</v>
      </c>
      <c r="O2611" s="2" t="s">
        <v>257</v>
      </c>
      <c r="P2611" s="2" t="s">
        <v>351</v>
      </c>
      <c r="Q2611" s="2" t="s">
        <v>259</v>
      </c>
      <c r="R2611" s="2" t="s">
        <v>260</v>
      </c>
      <c r="S2611" s="2" t="s">
        <v>34</v>
      </c>
      <c r="T2611" s="137">
        <v>0.23599999999999999</v>
      </c>
      <c r="U2611" s="2" t="s">
        <v>314</v>
      </c>
      <c r="V2611" s="146">
        <v>4.9500000000000002E-2</v>
      </c>
      <c r="W2611" s="146">
        <v>6.7949999999999997E-2</v>
      </c>
      <c r="X2611" s="4" t="s">
        <v>263</v>
      </c>
      <c r="Z2611" s="137">
        <v>94038.56</v>
      </c>
      <c r="AA2611" s="144">
        <v>1</v>
      </c>
      <c r="AB2611" s="157">
        <v>100.9</v>
      </c>
      <c r="AD2611" s="137">
        <v>94.885000000000005</v>
      </c>
      <c r="AG2611" s="2" t="s">
        <v>36</v>
      </c>
      <c r="AH2611" s="146">
        <v>4.274E-3</v>
      </c>
      <c r="AI2611" s="146">
        <v>4.9810291888044303E-4</v>
      </c>
      <c r="AJ2611" s="146">
        <v>1.6268306916788401E-4</v>
      </c>
    </row>
    <row r="2612" spans="1:36" x14ac:dyDescent="0.2">
      <c r="A2612" s="188">
        <v>1038</v>
      </c>
      <c r="B2612" s="2">
        <v>1319</v>
      </c>
      <c r="C2612" s="2" t="s">
        <v>1099</v>
      </c>
      <c r="D2612" s="2" t="s">
        <v>1100</v>
      </c>
      <c r="E2612" s="4" t="s">
        <v>252</v>
      </c>
      <c r="F2612" s="2" t="s">
        <v>1101</v>
      </c>
      <c r="G2612" s="2" t="s">
        <v>1102</v>
      </c>
      <c r="H2612" s="2" t="s">
        <v>255</v>
      </c>
      <c r="I2612" s="2" t="s">
        <v>324</v>
      </c>
      <c r="J2612" s="2" t="s">
        <v>30</v>
      </c>
      <c r="K2612" s="2" t="s">
        <v>30</v>
      </c>
      <c r="L2612" s="2" t="s">
        <v>277</v>
      </c>
      <c r="M2612" s="2" t="s">
        <v>31</v>
      </c>
      <c r="N2612" s="2" t="s">
        <v>278</v>
      </c>
      <c r="O2612" s="2" t="s">
        <v>257</v>
      </c>
      <c r="P2612" s="2" t="s">
        <v>351</v>
      </c>
      <c r="Q2612" s="2" t="s">
        <v>259</v>
      </c>
      <c r="R2612" s="2" t="s">
        <v>260</v>
      </c>
      <c r="S2612" s="2" t="s">
        <v>34</v>
      </c>
      <c r="T2612" s="137">
        <v>1.1950000000000001</v>
      </c>
      <c r="U2612" s="2" t="s">
        <v>740</v>
      </c>
      <c r="V2612" s="146">
        <v>3.95E-2</v>
      </c>
      <c r="W2612" s="146">
        <v>5.3190000000000001E-2</v>
      </c>
      <c r="X2612" s="4" t="s">
        <v>263</v>
      </c>
      <c r="Z2612" s="137">
        <v>25333</v>
      </c>
      <c r="AA2612" s="144">
        <v>1</v>
      </c>
      <c r="AB2612" s="157">
        <v>99.53</v>
      </c>
      <c r="AD2612" s="137">
        <v>25.213999999999999</v>
      </c>
      <c r="AG2612" s="2" t="s">
        <v>36</v>
      </c>
      <c r="AH2612" s="146">
        <v>4.3000000000000002E-5</v>
      </c>
      <c r="AI2612" s="146">
        <v>1.3236177345736399E-4</v>
      </c>
      <c r="AJ2612" s="146">
        <v>4.3230060957977399E-5</v>
      </c>
    </row>
    <row r="2613" spans="1:36" x14ac:dyDescent="0.2">
      <c r="A2613" s="188">
        <v>1038</v>
      </c>
      <c r="B2613" s="2">
        <v>1319</v>
      </c>
      <c r="C2613" s="2" t="s">
        <v>774</v>
      </c>
      <c r="D2613" s="2" t="s">
        <v>775</v>
      </c>
      <c r="E2613" s="4" t="s">
        <v>252</v>
      </c>
      <c r="F2613" s="2" t="s">
        <v>1103</v>
      </c>
      <c r="G2613" s="2" t="s">
        <v>1104</v>
      </c>
      <c r="H2613" s="2" t="s">
        <v>255</v>
      </c>
      <c r="I2613" s="2" t="s">
        <v>324</v>
      </c>
      <c r="J2613" s="2" t="s">
        <v>30</v>
      </c>
      <c r="K2613" s="2" t="s">
        <v>30</v>
      </c>
      <c r="L2613" s="2" t="s">
        <v>277</v>
      </c>
      <c r="M2613" s="2" t="s">
        <v>31</v>
      </c>
      <c r="N2613" s="2" t="s">
        <v>278</v>
      </c>
      <c r="O2613" s="2" t="s">
        <v>257</v>
      </c>
      <c r="P2613" s="2" t="s">
        <v>343</v>
      </c>
      <c r="Q2613" s="2" t="s">
        <v>298</v>
      </c>
      <c r="R2613" s="2" t="s">
        <v>260</v>
      </c>
      <c r="S2613" s="2" t="s">
        <v>34</v>
      </c>
      <c r="T2613" s="137">
        <v>1.2290000000000001</v>
      </c>
      <c r="U2613" s="2" t="s">
        <v>1105</v>
      </c>
      <c r="V2613" s="146">
        <v>4.48E-2</v>
      </c>
      <c r="W2613" s="146">
        <v>5.7000000000000002E-2</v>
      </c>
      <c r="X2613" s="4" t="s">
        <v>263</v>
      </c>
      <c r="Z2613" s="137">
        <v>70399.600000000006</v>
      </c>
      <c r="AA2613" s="144">
        <v>1</v>
      </c>
      <c r="AB2613" s="157">
        <v>99.65</v>
      </c>
      <c r="AD2613" s="137">
        <v>70.153000000000006</v>
      </c>
      <c r="AG2613" s="2" t="s">
        <v>36</v>
      </c>
      <c r="AH2613" s="146">
        <v>1.173E-3</v>
      </c>
      <c r="AI2613" s="146">
        <v>3.6827263129863999E-4</v>
      </c>
      <c r="AJ2613" s="146">
        <v>1.20279804994629E-4</v>
      </c>
    </row>
    <row r="2614" spans="1:36" x14ac:dyDescent="0.2">
      <c r="A2614" s="188">
        <v>1038</v>
      </c>
      <c r="B2614" s="2">
        <v>1319</v>
      </c>
      <c r="C2614" s="2" t="s">
        <v>1106</v>
      </c>
      <c r="D2614" s="2" t="s">
        <v>1107</v>
      </c>
      <c r="E2614" s="4" t="s">
        <v>252</v>
      </c>
      <c r="F2614" s="2" t="s">
        <v>1108</v>
      </c>
      <c r="G2614" s="2" t="s">
        <v>1109</v>
      </c>
      <c r="H2614" s="2" t="s">
        <v>255</v>
      </c>
      <c r="I2614" s="2" t="s">
        <v>324</v>
      </c>
      <c r="J2614" s="2" t="s">
        <v>30</v>
      </c>
      <c r="K2614" s="2" t="s">
        <v>30</v>
      </c>
      <c r="L2614" s="2" t="s">
        <v>277</v>
      </c>
      <c r="M2614" s="2" t="s">
        <v>31</v>
      </c>
      <c r="N2614" s="2" t="s">
        <v>288</v>
      </c>
      <c r="O2614" s="2" t="s">
        <v>257</v>
      </c>
      <c r="P2614" s="2" t="s">
        <v>362</v>
      </c>
      <c r="Q2614" s="2" t="s">
        <v>259</v>
      </c>
      <c r="R2614" s="2" t="s">
        <v>260</v>
      </c>
      <c r="S2614" s="2" t="s">
        <v>34</v>
      </c>
      <c r="T2614" s="137">
        <v>0.97499999999999998</v>
      </c>
      <c r="U2614" s="2" t="s">
        <v>572</v>
      </c>
      <c r="V2614" s="146">
        <v>3.5999999999999997E-2</v>
      </c>
      <c r="W2614" s="146">
        <v>5.0310000000000001E-2</v>
      </c>
      <c r="X2614" s="4" t="s">
        <v>263</v>
      </c>
      <c r="Z2614" s="137">
        <v>164781.88</v>
      </c>
      <c r="AA2614" s="144">
        <v>1</v>
      </c>
      <c r="AB2614" s="157">
        <v>98.76</v>
      </c>
      <c r="AD2614" s="137">
        <v>162.739</v>
      </c>
      <c r="AG2614" s="2" t="s">
        <v>36</v>
      </c>
      <c r="AH2614" s="146">
        <v>7.94E-4</v>
      </c>
      <c r="AI2614" s="146">
        <v>8.5430408877771105E-4</v>
      </c>
      <c r="AJ2614" s="146">
        <v>2.7902027050435502E-4</v>
      </c>
    </row>
    <row r="2615" spans="1:36" x14ac:dyDescent="0.2">
      <c r="A2615" s="188">
        <v>1038</v>
      </c>
      <c r="B2615" s="2">
        <v>1319</v>
      </c>
      <c r="C2615" s="2" t="s">
        <v>1106</v>
      </c>
      <c r="D2615" s="2" t="s">
        <v>1107</v>
      </c>
      <c r="E2615" s="4" t="s">
        <v>252</v>
      </c>
      <c r="F2615" s="2" t="s">
        <v>1110</v>
      </c>
      <c r="G2615" s="2" t="s">
        <v>1111</v>
      </c>
      <c r="H2615" s="2" t="s">
        <v>255</v>
      </c>
      <c r="I2615" s="2" t="s">
        <v>324</v>
      </c>
      <c r="J2615" s="2" t="s">
        <v>30</v>
      </c>
      <c r="K2615" s="2" t="s">
        <v>30</v>
      </c>
      <c r="L2615" s="2" t="s">
        <v>277</v>
      </c>
      <c r="M2615" s="2" t="s">
        <v>31</v>
      </c>
      <c r="N2615" s="2" t="s">
        <v>288</v>
      </c>
      <c r="O2615" s="2" t="s">
        <v>257</v>
      </c>
      <c r="P2615" s="2" t="s">
        <v>362</v>
      </c>
      <c r="Q2615" s="2" t="s">
        <v>259</v>
      </c>
      <c r="R2615" s="2" t="s">
        <v>260</v>
      </c>
      <c r="S2615" s="2" t="s">
        <v>34</v>
      </c>
      <c r="T2615" s="137">
        <v>1.798</v>
      </c>
      <c r="U2615" s="2" t="s">
        <v>319</v>
      </c>
      <c r="V2615" s="146">
        <v>2.1999999999999999E-2</v>
      </c>
      <c r="W2615" s="146">
        <v>4.87E-2</v>
      </c>
      <c r="X2615" s="4" t="s">
        <v>263</v>
      </c>
      <c r="Z2615" s="137">
        <v>177191.6</v>
      </c>
      <c r="AA2615" s="144">
        <v>1</v>
      </c>
      <c r="AB2615" s="157">
        <v>96.03</v>
      </c>
      <c r="AD2615" s="137">
        <v>170.15700000000001</v>
      </c>
      <c r="AG2615" s="2" t="s">
        <v>36</v>
      </c>
      <c r="AH2615" s="146">
        <v>2.04E-4</v>
      </c>
      <c r="AI2615" s="146">
        <v>8.9324791028008905E-4</v>
      </c>
      <c r="AJ2615" s="146">
        <v>2.9173953025367198E-4</v>
      </c>
    </row>
    <row r="2616" spans="1:36" x14ac:dyDescent="0.2">
      <c r="A2616" s="188">
        <v>1038</v>
      </c>
      <c r="B2616" s="2">
        <v>1319</v>
      </c>
      <c r="C2616" s="2" t="s">
        <v>894</v>
      </c>
      <c r="D2616" s="2" t="s">
        <v>895</v>
      </c>
      <c r="E2616" s="4" t="s">
        <v>252</v>
      </c>
      <c r="F2616" s="2" t="s">
        <v>1112</v>
      </c>
      <c r="G2616" s="2" t="s">
        <v>1113</v>
      </c>
      <c r="H2616" s="2" t="s">
        <v>255</v>
      </c>
      <c r="I2616" s="2" t="s">
        <v>276</v>
      </c>
      <c r="J2616" s="2" t="s">
        <v>30</v>
      </c>
      <c r="K2616" s="2" t="s">
        <v>30</v>
      </c>
      <c r="L2616" s="2" t="s">
        <v>277</v>
      </c>
      <c r="M2616" s="2" t="s">
        <v>31</v>
      </c>
      <c r="N2616" s="2" t="s">
        <v>325</v>
      </c>
      <c r="O2616" s="2" t="s">
        <v>257</v>
      </c>
      <c r="P2616" s="2" t="s">
        <v>258</v>
      </c>
      <c r="Q2616" s="2" t="s">
        <v>259</v>
      </c>
      <c r="R2616" s="2" t="s">
        <v>260</v>
      </c>
      <c r="S2616" s="2" t="s">
        <v>34</v>
      </c>
      <c r="T2616" s="137">
        <v>0.4</v>
      </c>
      <c r="U2616" s="2" t="s">
        <v>1022</v>
      </c>
      <c r="V2616" s="146">
        <v>4.4999999999999998E-2</v>
      </c>
      <c r="W2616" s="146">
        <v>5.4760000000000003E-2</v>
      </c>
      <c r="X2616" s="4" t="s">
        <v>263</v>
      </c>
      <c r="Z2616" s="137">
        <v>2127871</v>
      </c>
      <c r="AA2616" s="144">
        <v>1</v>
      </c>
      <c r="AB2616" s="157">
        <v>120.41</v>
      </c>
      <c r="AD2616" s="137">
        <v>2562.1689999999999</v>
      </c>
      <c r="AG2616" s="2" t="s">
        <v>36</v>
      </c>
      <c r="AH2616" s="146">
        <v>1.4400000000000001E-3</v>
      </c>
      <c r="AI2616" s="146">
        <v>1.34502328350626E-2</v>
      </c>
      <c r="AJ2616" s="146">
        <v>4.3929177599455801E-3</v>
      </c>
    </row>
    <row r="2617" spans="1:36" x14ac:dyDescent="0.2">
      <c r="A2617" s="188">
        <v>1038</v>
      </c>
      <c r="B2617" s="2">
        <v>1319</v>
      </c>
      <c r="C2617" s="2" t="s">
        <v>264</v>
      </c>
      <c r="D2617" s="2" t="s">
        <v>265</v>
      </c>
      <c r="E2617" s="4" t="s">
        <v>252</v>
      </c>
      <c r="F2617" s="2" t="s">
        <v>1114</v>
      </c>
      <c r="G2617" s="2" t="s">
        <v>1115</v>
      </c>
      <c r="H2617" s="2" t="s">
        <v>255</v>
      </c>
      <c r="I2617" s="2" t="s">
        <v>276</v>
      </c>
      <c r="J2617" s="2" t="s">
        <v>30</v>
      </c>
      <c r="K2617" s="2" t="s">
        <v>30</v>
      </c>
      <c r="L2617" s="2" t="s">
        <v>277</v>
      </c>
      <c r="M2617" s="2" t="s">
        <v>31</v>
      </c>
      <c r="N2617" s="2" t="s">
        <v>256</v>
      </c>
      <c r="O2617" s="2" t="s">
        <v>257</v>
      </c>
      <c r="P2617" s="2" t="s">
        <v>258</v>
      </c>
      <c r="Q2617" s="2" t="s">
        <v>259</v>
      </c>
      <c r="R2617" s="2" t="s">
        <v>260</v>
      </c>
      <c r="S2617" s="2" t="s">
        <v>34</v>
      </c>
      <c r="T2617" s="137">
        <v>0.73199999999999998</v>
      </c>
      <c r="U2617" s="2" t="s">
        <v>307</v>
      </c>
      <c r="V2617" s="146">
        <v>8.3000000000000001E-3</v>
      </c>
      <c r="W2617" s="146">
        <v>3.2770000000000001E-2</v>
      </c>
      <c r="X2617" s="4" t="s">
        <v>263</v>
      </c>
      <c r="Z2617" s="137">
        <v>2248341</v>
      </c>
      <c r="AA2617" s="144">
        <v>1</v>
      </c>
      <c r="AB2617" s="157">
        <v>116.83</v>
      </c>
      <c r="AD2617" s="137">
        <v>2626.7370000000001</v>
      </c>
      <c r="AG2617" s="2" t="s">
        <v>36</v>
      </c>
      <c r="AH2617" s="146">
        <v>1.4779999999999999E-3</v>
      </c>
      <c r="AI2617" s="146">
        <v>1.37891821069868E-2</v>
      </c>
      <c r="AJ2617" s="146">
        <v>4.50362039941774E-3</v>
      </c>
    </row>
    <row r="2618" spans="1:36" x14ac:dyDescent="0.2">
      <c r="A2618" s="188">
        <v>1038</v>
      </c>
      <c r="B2618" s="2">
        <v>1319</v>
      </c>
      <c r="C2618" s="2" t="s">
        <v>264</v>
      </c>
      <c r="D2618" s="2" t="s">
        <v>265</v>
      </c>
      <c r="E2618" s="4" t="s">
        <v>252</v>
      </c>
      <c r="F2618" s="2" t="s">
        <v>1116</v>
      </c>
      <c r="G2618" s="2" t="s">
        <v>1117</v>
      </c>
      <c r="H2618" s="2" t="s">
        <v>255</v>
      </c>
      <c r="I2618" s="2" t="s">
        <v>276</v>
      </c>
      <c r="J2618" s="2" t="s">
        <v>30</v>
      </c>
      <c r="K2618" s="2" t="s">
        <v>30</v>
      </c>
      <c r="L2618" s="2" t="s">
        <v>277</v>
      </c>
      <c r="M2618" s="2" t="s">
        <v>31</v>
      </c>
      <c r="N2618" s="2" t="s">
        <v>256</v>
      </c>
      <c r="O2618" s="2" t="s">
        <v>257</v>
      </c>
      <c r="P2618" s="2" t="s">
        <v>258</v>
      </c>
      <c r="Q2618" s="2" t="s">
        <v>259</v>
      </c>
      <c r="R2618" s="2" t="s">
        <v>260</v>
      </c>
      <c r="S2618" s="2" t="s">
        <v>34</v>
      </c>
      <c r="T2618" s="137">
        <v>2.1339999999999999</v>
      </c>
      <c r="U2618" s="2" t="s">
        <v>1118</v>
      </c>
      <c r="V2618" s="146">
        <v>1E-3</v>
      </c>
      <c r="W2618" s="146">
        <v>2.5329999999999998E-2</v>
      </c>
      <c r="X2618" s="4" t="s">
        <v>263</v>
      </c>
      <c r="Z2618" s="137">
        <v>1646303</v>
      </c>
      <c r="AA2618" s="144">
        <v>1</v>
      </c>
      <c r="AB2618" s="157">
        <v>110.05</v>
      </c>
      <c r="AD2618" s="137">
        <v>1811.7560000000001</v>
      </c>
      <c r="AG2618" s="2" t="s">
        <v>36</v>
      </c>
      <c r="AH2618" s="146">
        <v>5.2499999999999997E-4</v>
      </c>
      <c r="AI2618" s="146">
        <v>9.5109033137608292E-3</v>
      </c>
      <c r="AJ2618" s="146">
        <v>3.1063117339671501E-3</v>
      </c>
    </row>
    <row r="2619" spans="1:36" x14ac:dyDescent="0.2">
      <c r="A2619" s="188">
        <v>1038</v>
      </c>
      <c r="B2619" s="2">
        <v>1319</v>
      </c>
      <c r="C2619" s="2" t="s">
        <v>264</v>
      </c>
      <c r="D2619" s="2" t="s">
        <v>265</v>
      </c>
      <c r="E2619" s="4" t="s">
        <v>252</v>
      </c>
      <c r="F2619" s="2" t="s">
        <v>1119</v>
      </c>
      <c r="G2619" s="2" t="s">
        <v>1120</v>
      </c>
      <c r="H2619" s="2" t="s">
        <v>255</v>
      </c>
      <c r="I2619" s="2" t="s">
        <v>276</v>
      </c>
      <c r="J2619" s="2" t="s">
        <v>30</v>
      </c>
      <c r="K2619" s="2" t="s">
        <v>30</v>
      </c>
      <c r="L2619" s="2" t="s">
        <v>277</v>
      </c>
      <c r="M2619" s="2" t="s">
        <v>31</v>
      </c>
      <c r="N2619" s="2" t="s">
        <v>256</v>
      </c>
      <c r="O2619" s="2" t="s">
        <v>257</v>
      </c>
      <c r="P2619" s="2" t="s">
        <v>258</v>
      </c>
      <c r="Q2619" s="2" t="s">
        <v>259</v>
      </c>
      <c r="R2619" s="2" t="s">
        <v>260</v>
      </c>
      <c r="S2619" s="2" t="s">
        <v>34</v>
      </c>
      <c r="T2619" s="137">
        <v>4.1289999999999996</v>
      </c>
      <c r="U2619" s="2" t="s">
        <v>1121</v>
      </c>
      <c r="V2619" s="146">
        <v>1E-3</v>
      </c>
      <c r="W2619" s="146">
        <v>2.5350000000000001E-2</v>
      </c>
      <c r="X2619" s="4" t="s">
        <v>263</v>
      </c>
      <c r="Z2619" s="137">
        <v>677331</v>
      </c>
      <c r="AA2619" s="144">
        <v>1</v>
      </c>
      <c r="AB2619" s="157">
        <v>104.89</v>
      </c>
      <c r="AD2619" s="137">
        <v>710.452</v>
      </c>
      <c r="AG2619" s="2" t="s">
        <v>36</v>
      </c>
      <c r="AH2619" s="146">
        <v>1.5799999999999999E-4</v>
      </c>
      <c r="AI2619" s="146">
        <v>3.7295547626291599E-3</v>
      </c>
      <c r="AJ2619" s="146">
        <v>1.21809247128672E-3</v>
      </c>
    </row>
    <row r="2620" spans="1:36" x14ac:dyDescent="0.2">
      <c r="A2620" s="188">
        <v>1038</v>
      </c>
      <c r="B2620" s="2">
        <v>1319</v>
      </c>
      <c r="C2620" s="2" t="s">
        <v>264</v>
      </c>
      <c r="D2620" s="2" t="s">
        <v>265</v>
      </c>
      <c r="E2620" s="4" t="s">
        <v>252</v>
      </c>
      <c r="F2620" s="2" t="s">
        <v>1122</v>
      </c>
      <c r="G2620" s="2" t="s">
        <v>1123</v>
      </c>
      <c r="H2620" s="2" t="s">
        <v>255</v>
      </c>
      <c r="I2620" s="2" t="s">
        <v>324</v>
      </c>
      <c r="J2620" s="2" t="s">
        <v>30</v>
      </c>
      <c r="K2620" s="2" t="s">
        <v>30</v>
      </c>
      <c r="L2620" s="2" t="s">
        <v>277</v>
      </c>
      <c r="M2620" s="2" t="s">
        <v>31</v>
      </c>
      <c r="N2620" s="2" t="s">
        <v>256</v>
      </c>
      <c r="O2620" s="2" t="s">
        <v>257</v>
      </c>
      <c r="P2620" s="2" t="s">
        <v>258</v>
      </c>
      <c r="Q2620" s="2" t="s">
        <v>259</v>
      </c>
      <c r="R2620" s="2" t="s">
        <v>260</v>
      </c>
      <c r="S2620" s="2" t="s">
        <v>34</v>
      </c>
      <c r="T2620" s="137">
        <v>2.1890000000000001</v>
      </c>
      <c r="U2620" s="2" t="s">
        <v>1124</v>
      </c>
      <c r="V2620" s="146">
        <v>2.76E-2</v>
      </c>
      <c r="W2620" s="146">
        <v>4.4830000000000002E-2</v>
      </c>
      <c r="X2620" s="4" t="s">
        <v>263</v>
      </c>
      <c r="Z2620" s="137">
        <v>948081</v>
      </c>
      <c r="AA2620" s="144">
        <v>1</v>
      </c>
      <c r="AB2620" s="157">
        <v>97.55</v>
      </c>
      <c r="AD2620" s="137">
        <v>924.85299999999995</v>
      </c>
      <c r="AG2620" s="2" t="s">
        <v>36</v>
      </c>
      <c r="AH2620" s="146">
        <v>4.37E-4</v>
      </c>
      <c r="AI2620" s="146">
        <v>4.8550607354416004E-3</v>
      </c>
      <c r="AJ2620" s="146">
        <v>1.5856887231526201E-3</v>
      </c>
    </row>
    <row r="2621" spans="1:36" x14ac:dyDescent="0.2">
      <c r="A2621" s="188">
        <v>1038</v>
      </c>
      <c r="B2621" s="2">
        <v>1319</v>
      </c>
      <c r="C2621" s="2" t="s">
        <v>1125</v>
      </c>
      <c r="D2621" s="2" t="s">
        <v>1126</v>
      </c>
      <c r="E2621" s="4" t="s">
        <v>252</v>
      </c>
      <c r="F2621" s="2" t="s">
        <v>1127</v>
      </c>
      <c r="G2621" s="2" t="s">
        <v>1128</v>
      </c>
      <c r="H2621" s="2" t="s">
        <v>255</v>
      </c>
      <c r="I2621" s="2" t="s">
        <v>276</v>
      </c>
      <c r="J2621" s="2" t="s">
        <v>30</v>
      </c>
      <c r="K2621" s="2" t="s">
        <v>30</v>
      </c>
      <c r="L2621" s="2" t="s">
        <v>277</v>
      </c>
      <c r="M2621" s="2" t="s">
        <v>31</v>
      </c>
      <c r="N2621" s="2" t="s">
        <v>312</v>
      </c>
      <c r="O2621" s="2" t="s">
        <v>257</v>
      </c>
      <c r="P2621" s="2" t="s">
        <v>403</v>
      </c>
      <c r="Q2621" s="2" t="s">
        <v>259</v>
      </c>
      <c r="R2621" s="2" t="s">
        <v>260</v>
      </c>
      <c r="S2621" s="2" t="s">
        <v>34</v>
      </c>
      <c r="T2621" s="137">
        <v>4.1360000000000001</v>
      </c>
      <c r="U2621" s="2" t="s">
        <v>1129</v>
      </c>
      <c r="V2621" s="146">
        <v>8.3999999999999995E-3</v>
      </c>
      <c r="W2621" s="146">
        <v>2.7830000000000001E-2</v>
      </c>
      <c r="X2621" s="4" t="s">
        <v>263</v>
      </c>
      <c r="Z2621" s="137">
        <v>2939049.16</v>
      </c>
      <c r="AA2621" s="144">
        <v>1</v>
      </c>
      <c r="AB2621" s="157">
        <v>109.55</v>
      </c>
      <c r="AD2621" s="137">
        <v>3219.7280000000001</v>
      </c>
      <c r="AG2621" s="2" t="s">
        <v>36</v>
      </c>
      <c r="AH2621" s="146">
        <v>3.833E-3</v>
      </c>
      <c r="AI2621" s="146">
        <v>1.6902120068916299E-2</v>
      </c>
      <c r="AJ2621" s="146">
        <v>5.5203225358239402E-3</v>
      </c>
    </row>
    <row r="2622" spans="1:36" x14ac:dyDescent="0.2">
      <c r="A2622" s="188">
        <v>1038</v>
      </c>
      <c r="B2622" s="2">
        <v>1319</v>
      </c>
      <c r="C2622" s="2" t="s">
        <v>1125</v>
      </c>
      <c r="D2622" s="2" t="s">
        <v>1126</v>
      </c>
      <c r="E2622" s="4" t="s">
        <v>252</v>
      </c>
      <c r="F2622" s="2" t="s">
        <v>1130</v>
      </c>
      <c r="G2622" s="2" t="s">
        <v>1131</v>
      </c>
      <c r="H2622" s="2" t="s">
        <v>255</v>
      </c>
      <c r="I2622" s="2" t="s">
        <v>276</v>
      </c>
      <c r="J2622" s="2" t="s">
        <v>30</v>
      </c>
      <c r="K2622" s="2" t="s">
        <v>30</v>
      </c>
      <c r="L2622" s="2" t="s">
        <v>277</v>
      </c>
      <c r="M2622" s="2" t="s">
        <v>31</v>
      </c>
      <c r="N2622" s="2" t="s">
        <v>312</v>
      </c>
      <c r="O2622" s="2" t="s">
        <v>257</v>
      </c>
      <c r="P2622" s="2" t="s">
        <v>332</v>
      </c>
      <c r="Q2622" s="2" t="s">
        <v>259</v>
      </c>
      <c r="R2622" s="2" t="s">
        <v>260</v>
      </c>
      <c r="S2622" s="2" t="s">
        <v>34</v>
      </c>
      <c r="T2622" s="137">
        <v>5.3479999999999999</v>
      </c>
      <c r="U2622" s="2" t="s">
        <v>1132</v>
      </c>
      <c r="V2622" s="146">
        <v>1.4999999999999999E-2</v>
      </c>
      <c r="W2622" s="146">
        <v>3.0550000000000001E-2</v>
      </c>
      <c r="X2622" s="4" t="s">
        <v>263</v>
      </c>
      <c r="Z2622" s="137">
        <v>287248</v>
      </c>
      <c r="AA2622" s="144">
        <v>1</v>
      </c>
      <c r="AB2622" s="157">
        <v>105.5</v>
      </c>
      <c r="AD2622" s="137">
        <v>303.04700000000003</v>
      </c>
      <c r="AG2622" s="2" t="s">
        <v>36</v>
      </c>
      <c r="AH2622" s="146">
        <v>2.7399999999999999E-4</v>
      </c>
      <c r="AI2622" s="146">
        <v>1.5908580263168401E-3</v>
      </c>
      <c r="AJ2622" s="146">
        <v>5.19582713775874E-4</v>
      </c>
    </row>
    <row r="2623" spans="1:36" x14ac:dyDescent="0.2">
      <c r="A2623" s="188">
        <v>1038</v>
      </c>
      <c r="B2623" s="2">
        <v>1319</v>
      </c>
      <c r="C2623" s="2" t="s">
        <v>1133</v>
      </c>
      <c r="D2623" s="2" t="s">
        <v>1134</v>
      </c>
      <c r="E2623" s="4" t="s">
        <v>252</v>
      </c>
      <c r="F2623" s="2" t="s">
        <v>1135</v>
      </c>
      <c r="G2623" s="2" t="s">
        <v>1136</v>
      </c>
      <c r="H2623" s="2" t="s">
        <v>255</v>
      </c>
      <c r="I2623" s="2" t="s">
        <v>324</v>
      </c>
      <c r="J2623" s="2" t="s">
        <v>30</v>
      </c>
      <c r="K2623" s="2" t="s">
        <v>30</v>
      </c>
      <c r="L2623" s="2" t="s">
        <v>277</v>
      </c>
      <c r="M2623" s="2" t="s">
        <v>31</v>
      </c>
      <c r="N2623" s="2" t="s">
        <v>288</v>
      </c>
      <c r="O2623" s="2" t="s">
        <v>257</v>
      </c>
      <c r="P2623" s="2" t="s">
        <v>279</v>
      </c>
      <c r="Q2623" s="2" t="s">
        <v>279</v>
      </c>
      <c r="R2623" s="2" t="s">
        <v>279</v>
      </c>
      <c r="S2623" s="2" t="s">
        <v>34</v>
      </c>
      <c r="T2623" s="137">
        <v>0.23599999999999999</v>
      </c>
      <c r="U2623" s="2" t="s">
        <v>314</v>
      </c>
      <c r="V2623" s="146">
        <v>3.5000000000000003E-2</v>
      </c>
      <c r="W2623" s="146">
        <v>1.1339999999999999E-2</v>
      </c>
      <c r="X2623" s="4" t="s">
        <v>263</v>
      </c>
      <c r="Z2623" s="137">
        <v>296048.15000000002</v>
      </c>
      <c r="AA2623" s="144">
        <v>1</v>
      </c>
      <c r="AB2623" s="157">
        <v>101.48</v>
      </c>
      <c r="AD2623" s="137">
        <v>300.43</v>
      </c>
      <c r="AG2623" s="2" t="s">
        <v>36</v>
      </c>
      <c r="AH2623" s="146">
        <v>7.4009999999999996E-3</v>
      </c>
      <c r="AI2623" s="146">
        <v>1.57712007670729E-3</v>
      </c>
      <c r="AJ2623" s="146">
        <v>5.1509582618328999E-4</v>
      </c>
    </row>
    <row r="2624" spans="1:36" x14ac:dyDescent="0.2">
      <c r="A2624" s="188">
        <v>1038</v>
      </c>
      <c r="B2624" s="2">
        <v>1319</v>
      </c>
      <c r="C2624" s="2" t="s">
        <v>683</v>
      </c>
      <c r="D2624" s="2" t="s">
        <v>684</v>
      </c>
      <c r="E2624" s="4" t="s">
        <v>252</v>
      </c>
      <c r="F2624" s="2" t="s">
        <v>1137</v>
      </c>
      <c r="G2624" s="2" t="s">
        <v>1138</v>
      </c>
      <c r="H2624" s="2" t="s">
        <v>255</v>
      </c>
      <c r="I2624" s="2" t="s">
        <v>276</v>
      </c>
      <c r="J2624" s="2" t="s">
        <v>30</v>
      </c>
      <c r="K2624" s="2" t="s">
        <v>30</v>
      </c>
      <c r="L2624" s="2" t="s">
        <v>277</v>
      </c>
      <c r="M2624" s="2" t="s">
        <v>31</v>
      </c>
      <c r="N2624" s="2" t="s">
        <v>256</v>
      </c>
      <c r="O2624" s="2" t="s">
        <v>257</v>
      </c>
      <c r="P2624" s="2" t="s">
        <v>258</v>
      </c>
      <c r="Q2624" s="2" t="s">
        <v>259</v>
      </c>
      <c r="R2624" s="2" t="s">
        <v>260</v>
      </c>
      <c r="S2624" s="2" t="s">
        <v>34</v>
      </c>
      <c r="T2624" s="137">
        <v>3.073</v>
      </c>
      <c r="U2624" s="2" t="s">
        <v>1139</v>
      </c>
      <c r="V2624" s="146">
        <v>1E-3</v>
      </c>
      <c r="W2624" s="146">
        <v>2.538E-2</v>
      </c>
      <c r="X2624" s="4" t="s">
        <v>263</v>
      </c>
      <c r="Z2624" s="137">
        <v>195122.75</v>
      </c>
      <c r="AA2624" s="144">
        <v>1</v>
      </c>
      <c r="AB2624" s="157">
        <v>107.45</v>
      </c>
      <c r="AD2624" s="137">
        <v>209.65899999999999</v>
      </c>
      <c r="AG2624" s="2" t="s">
        <v>36</v>
      </c>
      <c r="AH2624" s="146">
        <v>1.9799999999999999E-4</v>
      </c>
      <c r="AI2624" s="146">
        <v>1.1006171562556301E-3</v>
      </c>
      <c r="AJ2624" s="146">
        <v>3.5946743167243199E-4</v>
      </c>
    </row>
    <row r="2625" spans="1:36" x14ac:dyDescent="0.2">
      <c r="A2625" s="188">
        <v>1038</v>
      </c>
      <c r="B2625" s="2">
        <v>1319</v>
      </c>
      <c r="C2625" s="2" t="s">
        <v>1140</v>
      </c>
      <c r="D2625" s="2" t="s">
        <v>1141</v>
      </c>
      <c r="E2625" s="4" t="s">
        <v>252</v>
      </c>
      <c r="F2625" s="2" t="s">
        <v>1142</v>
      </c>
      <c r="G2625" s="2" t="s">
        <v>1143</v>
      </c>
      <c r="H2625" s="2" t="s">
        <v>255</v>
      </c>
      <c r="I2625" s="2" t="s">
        <v>324</v>
      </c>
      <c r="J2625" s="2" t="s">
        <v>30</v>
      </c>
      <c r="K2625" s="2" t="s">
        <v>30</v>
      </c>
      <c r="L2625" s="2" t="s">
        <v>277</v>
      </c>
      <c r="M2625" s="2" t="s">
        <v>31</v>
      </c>
      <c r="N2625" s="2" t="s">
        <v>278</v>
      </c>
      <c r="O2625" s="2" t="s">
        <v>257</v>
      </c>
      <c r="P2625" s="2" t="s">
        <v>297</v>
      </c>
      <c r="Q2625" s="2" t="s">
        <v>298</v>
      </c>
      <c r="R2625" s="2" t="s">
        <v>260</v>
      </c>
      <c r="S2625" s="2" t="s">
        <v>34</v>
      </c>
      <c r="T2625" s="137">
        <v>0.83699999999999997</v>
      </c>
      <c r="U2625" s="2" t="s">
        <v>289</v>
      </c>
      <c r="V2625" s="146">
        <v>2.9499999999999998E-2</v>
      </c>
      <c r="W2625" s="146">
        <v>5.015E-2</v>
      </c>
      <c r="X2625" s="4" t="s">
        <v>263</v>
      </c>
      <c r="Z2625" s="137">
        <v>27371</v>
      </c>
      <c r="AA2625" s="144">
        <v>1</v>
      </c>
      <c r="AB2625" s="157">
        <v>99.13</v>
      </c>
      <c r="AD2625" s="137">
        <v>27.132999999999999</v>
      </c>
      <c r="AG2625" s="2" t="s">
        <v>36</v>
      </c>
      <c r="AH2625" s="146">
        <v>1.22E-4</v>
      </c>
      <c r="AI2625" s="146">
        <v>1.4243532835567701E-4</v>
      </c>
      <c r="AJ2625" s="146">
        <v>4.6520137699491602E-5</v>
      </c>
    </row>
    <row r="2626" spans="1:36" x14ac:dyDescent="0.2">
      <c r="A2626" s="188">
        <v>1038</v>
      </c>
      <c r="B2626" s="2">
        <v>1319</v>
      </c>
      <c r="C2626" s="2" t="s">
        <v>364</v>
      </c>
      <c r="D2626" s="2" t="s">
        <v>365</v>
      </c>
      <c r="E2626" s="4" t="s">
        <v>252</v>
      </c>
      <c r="F2626" s="2" t="s">
        <v>1144</v>
      </c>
      <c r="G2626" s="2" t="s">
        <v>1145</v>
      </c>
      <c r="H2626" s="2" t="s">
        <v>255</v>
      </c>
      <c r="I2626" s="2" t="s">
        <v>324</v>
      </c>
      <c r="J2626" s="2" t="s">
        <v>30</v>
      </c>
      <c r="K2626" s="2" t="s">
        <v>85</v>
      </c>
      <c r="L2626" s="2" t="s">
        <v>277</v>
      </c>
      <c r="M2626" s="2" t="s">
        <v>31</v>
      </c>
      <c r="N2626" s="2" t="s">
        <v>306</v>
      </c>
      <c r="O2626" s="2" t="s">
        <v>257</v>
      </c>
      <c r="P2626" s="2" t="s">
        <v>368</v>
      </c>
      <c r="Q2626" s="2" t="s">
        <v>298</v>
      </c>
      <c r="R2626" s="2" t="s">
        <v>260</v>
      </c>
      <c r="S2626" s="2" t="s">
        <v>34</v>
      </c>
      <c r="T2626" s="137">
        <v>0.89500000000000002</v>
      </c>
      <c r="U2626" s="2" t="s">
        <v>398</v>
      </c>
      <c r="V2626" s="146">
        <v>3.4500000000000003E-2</v>
      </c>
      <c r="W2626" s="146">
        <v>5.1270000000000003E-2</v>
      </c>
      <c r="X2626" s="4" t="s">
        <v>263</v>
      </c>
      <c r="Z2626" s="137">
        <v>100980</v>
      </c>
      <c r="AA2626" s="144">
        <v>1</v>
      </c>
      <c r="AB2626" s="157">
        <v>98.92</v>
      </c>
      <c r="AD2626" s="137">
        <v>99.888999999999996</v>
      </c>
      <c r="AG2626" s="2" t="s">
        <v>36</v>
      </c>
      <c r="AH2626" s="146">
        <v>1.8100000000000001E-4</v>
      </c>
      <c r="AI2626" s="146">
        <v>5.24374331250468E-4</v>
      </c>
      <c r="AJ2626" s="146">
        <v>1.71263452525879E-4</v>
      </c>
    </row>
    <row r="2627" spans="1:36" x14ac:dyDescent="0.2">
      <c r="A2627" s="188">
        <v>1038</v>
      </c>
      <c r="B2627" s="2">
        <v>1319</v>
      </c>
      <c r="C2627" s="2" t="s">
        <v>364</v>
      </c>
      <c r="D2627" s="2" t="s">
        <v>365</v>
      </c>
      <c r="E2627" s="4" t="s">
        <v>252</v>
      </c>
      <c r="F2627" s="2" t="s">
        <v>366</v>
      </c>
      <c r="G2627" s="2" t="s">
        <v>367</v>
      </c>
      <c r="H2627" s="2" t="s">
        <v>255</v>
      </c>
      <c r="I2627" s="2" t="s">
        <v>304</v>
      </c>
      <c r="J2627" s="2" t="s">
        <v>30</v>
      </c>
      <c r="K2627" s="2" t="s">
        <v>85</v>
      </c>
      <c r="L2627" s="2" t="s">
        <v>277</v>
      </c>
      <c r="M2627" s="2" t="s">
        <v>31</v>
      </c>
      <c r="N2627" s="2" t="s">
        <v>306</v>
      </c>
      <c r="O2627" s="2" t="s">
        <v>257</v>
      </c>
      <c r="P2627" s="2" t="s">
        <v>368</v>
      </c>
      <c r="Q2627" s="2" t="s">
        <v>298</v>
      </c>
      <c r="R2627" s="2" t="s">
        <v>260</v>
      </c>
      <c r="S2627" s="2" t="s">
        <v>34</v>
      </c>
      <c r="T2627" s="137">
        <v>2.8769999999999998</v>
      </c>
      <c r="U2627" s="2" t="s">
        <v>369</v>
      </c>
      <c r="V2627" s="146">
        <v>7.4999999999999997E-3</v>
      </c>
      <c r="W2627" s="146">
        <v>5.0639999999999998E-2</v>
      </c>
      <c r="X2627" s="4" t="s">
        <v>263</v>
      </c>
      <c r="Z2627" s="137">
        <v>2485264</v>
      </c>
      <c r="AA2627" s="144">
        <v>1</v>
      </c>
      <c r="AB2627" s="157">
        <v>88.7</v>
      </c>
      <c r="AD2627" s="137">
        <v>2204.4290000000001</v>
      </c>
      <c r="AG2627" s="2" t="s">
        <v>36</v>
      </c>
      <c r="AH2627" s="146">
        <v>4.6759999999999996E-3</v>
      </c>
      <c r="AI2627" s="146">
        <v>1.15722577731261E-2</v>
      </c>
      <c r="AJ2627" s="146">
        <v>3.77956109144168E-3</v>
      </c>
    </row>
    <row r="2628" spans="1:36" x14ac:dyDescent="0.2">
      <c r="A2628" s="188">
        <v>1038</v>
      </c>
      <c r="B2628" s="2">
        <v>1319</v>
      </c>
      <c r="C2628" s="2" t="s">
        <v>1146</v>
      </c>
      <c r="D2628" s="2" t="s">
        <v>1147</v>
      </c>
      <c r="E2628" s="4" t="s">
        <v>252</v>
      </c>
      <c r="F2628" s="2" t="s">
        <v>1148</v>
      </c>
      <c r="G2628" s="2" t="s">
        <v>1149</v>
      </c>
      <c r="H2628" s="2" t="s">
        <v>255</v>
      </c>
      <c r="I2628" s="2" t="s">
        <v>324</v>
      </c>
      <c r="J2628" s="2" t="s">
        <v>30</v>
      </c>
      <c r="K2628" s="2" t="s">
        <v>30</v>
      </c>
      <c r="L2628" s="2" t="s">
        <v>277</v>
      </c>
      <c r="M2628" s="2" t="s">
        <v>31</v>
      </c>
      <c r="N2628" s="2" t="s">
        <v>823</v>
      </c>
      <c r="O2628" s="2" t="s">
        <v>257</v>
      </c>
      <c r="P2628" s="2" t="s">
        <v>409</v>
      </c>
      <c r="Q2628" s="2" t="s">
        <v>259</v>
      </c>
      <c r="R2628" s="2" t="s">
        <v>260</v>
      </c>
      <c r="S2628" s="2" t="s">
        <v>34</v>
      </c>
      <c r="T2628" s="137">
        <v>1.2050000000000001</v>
      </c>
      <c r="U2628" s="2" t="s">
        <v>740</v>
      </c>
      <c r="V2628" s="146">
        <v>2.6100000000000002E-2</v>
      </c>
      <c r="W2628" s="146">
        <v>4.4159999999999998E-2</v>
      </c>
      <c r="X2628" s="4" t="s">
        <v>263</v>
      </c>
      <c r="Z2628" s="137">
        <v>404615.02</v>
      </c>
      <c r="AA2628" s="144">
        <v>1</v>
      </c>
      <c r="AB2628" s="157">
        <v>98.62</v>
      </c>
      <c r="AD2628" s="137">
        <v>399.03100000000001</v>
      </c>
      <c r="AG2628" s="2" t="s">
        <v>36</v>
      </c>
      <c r="AH2628" s="146">
        <v>1.6770000000000001E-3</v>
      </c>
      <c r="AI2628" s="146">
        <v>2.0947343234555601E-3</v>
      </c>
      <c r="AJ2628" s="146">
        <v>6.8415139906629501E-4</v>
      </c>
    </row>
    <row r="2629" spans="1:36" x14ac:dyDescent="0.2">
      <c r="A2629" s="188">
        <v>1038</v>
      </c>
      <c r="B2629" s="2">
        <v>1319</v>
      </c>
      <c r="C2629" s="2" t="s">
        <v>1146</v>
      </c>
      <c r="D2629" s="2" t="s">
        <v>1147</v>
      </c>
      <c r="E2629" s="4" t="s">
        <v>252</v>
      </c>
      <c r="F2629" s="2" t="s">
        <v>1150</v>
      </c>
      <c r="G2629" s="2" t="s">
        <v>1151</v>
      </c>
      <c r="H2629" s="2" t="s">
        <v>255</v>
      </c>
      <c r="I2629" s="2" t="s">
        <v>324</v>
      </c>
      <c r="J2629" s="2" t="s">
        <v>30</v>
      </c>
      <c r="K2629" s="2" t="s">
        <v>30</v>
      </c>
      <c r="L2629" s="2" t="s">
        <v>277</v>
      </c>
      <c r="M2629" s="2" t="s">
        <v>31</v>
      </c>
      <c r="N2629" s="2" t="s">
        <v>823</v>
      </c>
      <c r="O2629" s="2" t="s">
        <v>257</v>
      </c>
      <c r="P2629" s="2" t="s">
        <v>409</v>
      </c>
      <c r="Q2629" s="2" t="s">
        <v>259</v>
      </c>
      <c r="R2629" s="2" t="s">
        <v>260</v>
      </c>
      <c r="S2629" s="2" t="s">
        <v>34</v>
      </c>
      <c r="T2629" s="137">
        <v>5.7960000000000003</v>
      </c>
      <c r="U2629" s="2" t="s">
        <v>1152</v>
      </c>
      <c r="V2629" s="146">
        <v>1.9E-2</v>
      </c>
      <c r="W2629" s="146">
        <v>4.5870000000000001E-2</v>
      </c>
      <c r="X2629" s="4" t="s">
        <v>263</v>
      </c>
      <c r="Z2629" s="137">
        <v>1318961.17</v>
      </c>
      <c r="AA2629" s="144">
        <v>1</v>
      </c>
      <c r="AB2629" s="157">
        <v>86.15</v>
      </c>
      <c r="AD2629" s="137">
        <v>1136.2850000000001</v>
      </c>
      <c r="AG2629" s="2" t="s">
        <v>36</v>
      </c>
      <c r="AH2629" s="146">
        <v>8.8800000000000001E-4</v>
      </c>
      <c r="AI2629" s="146">
        <v>5.9649834385988396E-3</v>
      </c>
      <c r="AJ2629" s="146">
        <v>1.94819539605986E-3</v>
      </c>
    </row>
    <row r="2630" spans="1:36" x14ac:dyDescent="0.2">
      <c r="A2630" s="188">
        <v>1038</v>
      </c>
      <c r="B2630" s="2">
        <v>1319</v>
      </c>
      <c r="C2630" s="2" t="s">
        <v>250</v>
      </c>
      <c r="D2630" s="2" t="s">
        <v>251</v>
      </c>
      <c r="E2630" s="4" t="s">
        <v>252</v>
      </c>
      <c r="F2630" s="2" t="s">
        <v>1153</v>
      </c>
      <c r="G2630" s="2" t="s">
        <v>1154</v>
      </c>
      <c r="H2630" s="2" t="s">
        <v>255</v>
      </c>
      <c r="I2630" s="2" t="s">
        <v>276</v>
      </c>
      <c r="J2630" s="2" t="s">
        <v>30</v>
      </c>
      <c r="K2630" s="2" t="s">
        <v>30</v>
      </c>
      <c r="L2630" s="2" t="s">
        <v>277</v>
      </c>
      <c r="M2630" s="2" t="s">
        <v>31</v>
      </c>
      <c r="N2630" s="2" t="s">
        <v>256</v>
      </c>
      <c r="O2630" s="2" t="s">
        <v>257</v>
      </c>
      <c r="P2630" s="2" t="s">
        <v>258</v>
      </c>
      <c r="Q2630" s="2" t="s">
        <v>259</v>
      </c>
      <c r="R2630" s="2" t="s">
        <v>260</v>
      </c>
      <c r="S2630" s="2" t="s">
        <v>34</v>
      </c>
      <c r="T2630" s="137">
        <v>3.5009999999999999</v>
      </c>
      <c r="U2630" s="2" t="s">
        <v>1155</v>
      </c>
      <c r="V2630" s="146">
        <v>2E-3</v>
      </c>
      <c r="W2630" s="146">
        <v>2.5520000000000001E-2</v>
      </c>
      <c r="X2630" s="4" t="s">
        <v>263</v>
      </c>
      <c r="Z2630" s="137">
        <v>1707658.19</v>
      </c>
      <c r="AA2630" s="144">
        <v>1</v>
      </c>
      <c r="AB2630" s="157">
        <v>106.62</v>
      </c>
      <c r="AD2630" s="137">
        <v>1820.7049999999999</v>
      </c>
      <c r="AG2630" s="2" t="s">
        <v>36</v>
      </c>
      <c r="AH2630" s="146">
        <v>5.3700000000000004E-4</v>
      </c>
      <c r="AI2630" s="146">
        <v>9.55788000423753E-3</v>
      </c>
      <c r="AJ2630" s="146">
        <v>3.12165457155436E-3</v>
      </c>
    </row>
    <row r="2631" spans="1:36" x14ac:dyDescent="0.2">
      <c r="A2631" s="188">
        <v>1038</v>
      </c>
      <c r="B2631" s="2">
        <v>1319</v>
      </c>
      <c r="C2631" s="2" t="s">
        <v>1156</v>
      </c>
      <c r="D2631" s="2" t="s">
        <v>1157</v>
      </c>
      <c r="E2631" s="4" t="s">
        <v>252</v>
      </c>
      <c r="F2631" s="2" t="s">
        <v>1158</v>
      </c>
      <c r="G2631" s="2" t="s">
        <v>1159</v>
      </c>
      <c r="H2631" s="2" t="s">
        <v>255</v>
      </c>
      <c r="I2631" s="2" t="s">
        <v>324</v>
      </c>
      <c r="J2631" s="2" t="s">
        <v>30</v>
      </c>
      <c r="K2631" s="2" t="s">
        <v>30</v>
      </c>
      <c r="L2631" s="2" t="s">
        <v>277</v>
      </c>
      <c r="M2631" s="2" t="s">
        <v>31</v>
      </c>
      <c r="N2631" s="2" t="s">
        <v>288</v>
      </c>
      <c r="O2631" s="2" t="s">
        <v>257</v>
      </c>
      <c r="P2631" s="2" t="s">
        <v>403</v>
      </c>
      <c r="Q2631" s="2" t="s">
        <v>259</v>
      </c>
      <c r="R2631" s="2" t="s">
        <v>260</v>
      </c>
      <c r="S2631" s="2" t="s">
        <v>34</v>
      </c>
      <c r="T2631" s="137">
        <v>2.996</v>
      </c>
      <c r="U2631" s="2" t="s">
        <v>1160</v>
      </c>
      <c r="V2631" s="146">
        <v>1.6400000000000001E-2</v>
      </c>
      <c r="W2631" s="146">
        <v>4.7620000000000003E-2</v>
      </c>
      <c r="X2631" s="4" t="s">
        <v>263</v>
      </c>
      <c r="Z2631" s="137">
        <v>211186.93</v>
      </c>
      <c r="AA2631" s="144">
        <v>1</v>
      </c>
      <c r="AB2631" s="157">
        <v>91.33</v>
      </c>
      <c r="AD2631" s="137">
        <v>192.87700000000001</v>
      </c>
      <c r="AG2631" s="2" t="s">
        <v>36</v>
      </c>
      <c r="AH2631" s="146">
        <v>9.7400000000000004E-4</v>
      </c>
      <c r="AI2631" s="146">
        <v>1.01251728248992E-3</v>
      </c>
      <c r="AJ2631" s="146">
        <v>3.3069354315613299E-4</v>
      </c>
    </row>
    <row r="2632" spans="1:36" x14ac:dyDescent="0.2">
      <c r="A2632" s="188">
        <v>1038</v>
      </c>
      <c r="B2632" s="2">
        <v>1319</v>
      </c>
      <c r="C2632" s="2" t="s">
        <v>1161</v>
      </c>
      <c r="D2632" s="2" t="s">
        <v>1162</v>
      </c>
      <c r="E2632" s="4" t="s">
        <v>252</v>
      </c>
      <c r="F2632" s="2" t="s">
        <v>1163</v>
      </c>
      <c r="G2632" s="2" t="s">
        <v>1164</v>
      </c>
      <c r="H2632" s="2" t="s">
        <v>255</v>
      </c>
      <c r="I2632" s="2" t="s">
        <v>276</v>
      </c>
      <c r="J2632" s="2" t="s">
        <v>30</v>
      </c>
      <c r="K2632" s="2" t="s">
        <v>30</v>
      </c>
      <c r="L2632" s="2" t="s">
        <v>277</v>
      </c>
      <c r="M2632" s="2" t="s">
        <v>31</v>
      </c>
      <c r="N2632" s="2" t="s">
        <v>312</v>
      </c>
      <c r="O2632" s="2" t="s">
        <v>257</v>
      </c>
      <c r="P2632" s="2" t="s">
        <v>403</v>
      </c>
      <c r="Q2632" s="2" t="s">
        <v>259</v>
      </c>
      <c r="R2632" s="2" t="s">
        <v>260</v>
      </c>
      <c r="S2632" s="2" t="s">
        <v>34</v>
      </c>
      <c r="T2632" s="137">
        <v>0.48199999999999998</v>
      </c>
      <c r="U2632" s="2" t="s">
        <v>94</v>
      </c>
      <c r="V2632" s="146">
        <v>4.7500000000000001E-2</v>
      </c>
      <c r="W2632" s="146">
        <v>5.2159999999999998E-2</v>
      </c>
      <c r="X2632" s="4" t="s">
        <v>263</v>
      </c>
      <c r="Z2632" s="137">
        <v>172364.19</v>
      </c>
      <c r="AA2632" s="144">
        <v>1</v>
      </c>
      <c r="AB2632" s="157">
        <v>143.80000000000001</v>
      </c>
      <c r="AD2632" s="137">
        <v>247.86</v>
      </c>
      <c r="AG2632" s="2" t="s">
        <v>36</v>
      </c>
      <c r="AH2632" s="146">
        <v>3.6099999999999999E-4</v>
      </c>
      <c r="AI2632" s="146">
        <v>1.3011515371025499E-3</v>
      </c>
      <c r="AJ2632" s="146">
        <v>4.2496302969699897E-4</v>
      </c>
    </row>
    <row r="2633" spans="1:36" x14ac:dyDescent="0.2">
      <c r="A2633" s="188">
        <v>1038</v>
      </c>
      <c r="B2633" s="2">
        <v>1319</v>
      </c>
      <c r="C2633" s="2" t="s">
        <v>1165</v>
      </c>
      <c r="D2633" s="2" t="s">
        <v>1166</v>
      </c>
      <c r="E2633" s="4" t="s">
        <v>252</v>
      </c>
      <c r="F2633" s="2" t="s">
        <v>1167</v>
      </c>
      <c r="G2633" s="2" t="s">
        <v>1168</v>
      </c>
      <c r="H2633" s="2" t="s">
        <v>255</v>
      </c>
      <c r="I2633" s="2" t="s">
        <v>324</v>
      </c>
      <c r="J2633" s="2" t="s">
        <v>30</v>
      </c>
      <c r="K2633" s="2" t="s">
        <v>30</v>
      </c>
      <c r="L2633" s="2" t="s">
        <v>277</v>
      </c>
      <c r="M2633" s="2" t="s">
        <v>31</v>
      </c>
      <c r="N2633" s="2" t="s">
        <v>278</v>
      </c>
      <c r="O2633" s="2" t="s">
        <v>257</v>
      </c>
      <c r="P2633" s="2" t="s">
        <v>279</v>
      </c>
      <c r="Q2633" s="2" t="s">
        <v>279</v>
      </c>
      <c r="R2633" s="2" t="s">
        <v>279</v>
      </c>
      <c r="S2633" s="2" t="s">
        <v>34</v>
      </c>
      <c r="T2633" s="137">
        <v>0.72199999999999998</v>
      </c>
      <c r="U2633" s="2" t="s">
        <v>307</v>
      </c>
      <c r="V2633" s="146">
        <v>3.8699999999999998E-2</v>
      </c>
      <c r="W2633" s="146">
        <v>4.8180000000000001E-2</v>
      </c>
      <c r="X2633" s="4" t="s">
        <v>263</v>
      </c>
      <c r="Z2633" s="137">
        <v>1686579.31</v>
      </c>
      <c r="AA2633" s="144">
        <v>1</v>
      </c>
      <c r="AB2633" s="157">
        <v>100.4</v>
      </c>
      <c r="AD2633" s="137">
        <v>1693.326</v>
      </c>
      <c r="AG2633" s="2" t="s">
        <v>36</v>
      </c>
      <c r="AH2633" s="146">
        <v>5.0229999999999997E-3</v>
      </c>
      <c r="AI2633" s="146">
        <v>8.8891949610883196E-3</v>
      </c>
      <c r="AJ2633" s="146">
        <v>2.9032584710643699E-3</v>
      </c>
    </row>
    <row r="2634" spans="1:36" x14ac:dyDescent="0.2">
      <c r="A2634" s="188">
        <v>1038</v>
      </c>
      <c r="B2634" s="2">
        <v>1319</v>
      </c>
      <c r="C2634" s="2" t="s">
        <v>860</v>
      </c>
      <c r="D2634" s="2" t="s">
        <v>861</v>
      </c>
      <c r="E2634" s="4" t="s">
        <v>252</v>
      </c>
      <c r="F2634" s="2" t="s">
        <v>1169</v>
      </c>
      <c r="G2634" s="2" t="s">
        <v>1170</v>
      </c>
      <c r="H2634" s="2" t="s">
        <v>255</v>
      </c>
      <c r="I2634" s="2" t="s">
        <v>324</v>
      </c>
      <c r="J2634" s="2" t="s">
        <v>30</v>
      </c>
      <c r="K2634" s="2" t="s">
        <v>30</v>
      </c>
      <c r="L2634" s="2" t="s">
        <v>277</v>
      </c>
      <c r="M2634" s="2" t="s">
        <v>31</v>
      </c>
      <c r="N2634" s="2" t="s">
        <v>278</v>
      </c>
      <c r="O2634" s="2" t="s">
        <v>257</v>
      </c>
      <c r="P2634" s="2" t="s">
        <v>279</v>
      </c>
      <c r="Q2634" s="2" t="s">
        <v>279</v>
      </c>
      <c r="R2634" s="2" t="s">
        <v>279</v>
      </c>
      <c r="S2634" s="2" t="s">
        <v>34</v>
      </c>
      <c r="T2634" s="137">
        <v>1.1990000000000001</v>
      </c>
      <c r="U2634" s="2" t="s">
        <v>1171</v>
      </c>
      <c r="V2634" s="146">
        <v>2.9000000000000001E-2</v>
      </c>
      <c r="W2634" s="146">
        <v>7.0459999999999995E-2</v>
      </c>
      <c r="X2634" s="4" t="s">
        <v>263</v>
      </c>
      <c r="Z2634" s="137">
        <v>412500</v>
      </c>
      <c r="AA2634" s="144">
        <v>1</v>
      </c>
      <c r="AB2634" s="157">
        <v>96.11</v>
      </c>
      <c r="AD2634" s="137">
        <v>396.45400000000001</v>
      </c>
      <c r="AG2634" s="2" t="s">
        <v>36</v>
      </c>
      <c r="AH2634" s="146">
        <v>1.671E-3</v>
      </c>
      <c r="AI2634" s="146">
        <v>2.0812031780022698E-3</v>
      </c>
      <c r="AJ2634" s="146">
        <v>6.7973205481381403E-4</v>
      </c>
    </row>
    <row r="2635" spans="1:36" x14ac:dyDescent="0.2">
      <c r="A2635" s="188">
        <v>1038</v>
      </c>
      <c r="B2635" s="2">
        <v>1319</v>
      </c>
      <c r="C2635" s="2" t="s">
        <v>1172</v>
      </c>
      <c r="D2635" s="2" t="s">
        <v>1173</v>
      </c>
      <c r="E2635" s="4" t="s">
        <v>252</v>
      </c>
      <c r="F2635" s="2" t="s">
        <v>1174</v>
      </c>
      <c r="G2635" s="2" t="s">
        <v>1175</v>
      </c>
      <c r="H2635" s="2" t="s">
        <v>255</v>
      </c>
      <c r="I2635" s="2" t="s">
        <v>324</v>
      </c>
      <c r="J2635" s="2" t="s">
        <v>30</v>
      </c>
      <c r="K2635" s="2" t="s">
        <v>30</v>
      </c>
      <c r="L2635" s="2" t="s">
        <v>277</v>
      </c>
      <c r="M2635" s="2" t="s">
        <v>183</v>
      </c>
      <c r="N2635" s="2" t="s">
        <v>278</v>
      </c>
      <c r="O2635" s="2" t="s">
        <v>257</v>
      </c>
      <c r="P2635" s="2" t="s">
        <v>553</v>
      </c>
      <c r="Q2635" s="2" t="s">
        <v>259</v>
      </c>
      <c r="R2635" s="2" t="s">
        <v>260</v>
      </c>
      <c r="S2635" s="2" t="s">
        <v>34</v>
      </c>
      <c r="T2635" s="137">
        <v>2.7040000000000002</v>
      </c>
      <c r="U2635" s="2" t="s">
        <v>1176</v>
      </c>
      <c r="V2635" s="146">
        <v>2.8000000000000001E-2</v>
      </c>
      <c r="W2635" s="146">
        <v>5.6640000000000003E-2</v>
      </c>
      <c r="X2635" s="4" t="s">
        <v>263</v>
      </c>
      <c r="Z2635" s="137">
        <v>297000</v>
      </c>
      <c r="AA2635" s="144">
        <v>1</v>
      </c>
      <c r="AB2635" s="157">
        <v>94.093000000000004</v>
      </c>
      <c r="AD2635" s="137">
        <v>279.45499999999998</v>
      </c>
      <c r="AG2635" s="2" t="s">
        <v>36</v>
      </c>
      <c r="AH2635" s="146">
        <v>1.9100000000000001E-4</v>
      </c>
      <c r="AI2635" s="146">
        <v>1.4670151786503301E-3</v>
      </c>
      <c r="AJ2635" s="146">
        <v>4.7913497940370601E-4</v>
      </c>
    </row>
    <row r="2636" spans="1:36" x14ac:dyDescent="0.2">
      <c r="A2636" s="188">
        <v>1038</v>
      </c>
      <c r="B2636" s="2">
        <v>1319</v>
      </c>
      <c r="C2636" s="2" t="s">
        <v>308</v>
      </c>
      <c r="D2636" s="2" t="s">
        <v>309</v>
      </c>
      <c r="E2636" s="4" t="s">
        <v>252</v>
      </c>
      <c r="F2636" s="2" t="s">
        <v>1177</v>
      </c>
      <c r="G2636" s="2" t="s">
        <v>617</v>
      </c>
      <c r="H2636" s="2" t="s">
        <v>255</v>
      </c>
      <c r="I2636" s="2" t="s">
        <v>276</v>
      </c>
      <c r="J2636" s="2" t="s">
        <v>30</v>
      </c>
      <c r="K2636" s="2" t="s">
        <v>30</v>
      </c>
      <c r="L2636" s="2" t="s">
        <v>277</v>
      </c>
      <c r="M2636" s="2" t="s">
        <v>183</v>
      </c>
      <c r="N2636" s="2" t="s">
        <v>312</v>
      </c>
      <c r="O2636" s="2" t="s">
        <v>257</v>
      </c>
      <c r="P2636" s="2" t="s">
        <v>279</v>
      </c>
      <c r="Q2636" s="2" t="s">
        <v>279</v>
      </c>
      <c r="R2636" s="2" t="s">
        <v>279</v>
      </c>
      <c r="S2636" s="2" t="s">
        <v>34</v>
      </c>
      <c r="T2636" s="137">
        <v>0</v>
      </c>
      <c r="U2636" s="2" t="s">
        <v>357</v>
      </c>
      <c r="V2636" s="146">
        <v>6.4000000000000003E-3</v>
      </c>
      <c r="W2636" s="146">
        <v>0</v>
      </c>
      <c r="X2636" s="4" t="s">
        <v>263</v>
      </c>
      <c r="Z2636" s="137">
        <v>170000</v>
      </c>
      <c r="AA2636" s="144">
        <v>1</v>
      </c>
      <c r="AB2636" s="157">
        <v>106.122</v>
      </c>
      <c r="AD2636" s="137">
        <v>180.40799999999999</v>
      </c>
      <c r="AG2636" s="2" t="s">
        <v>36</v>
      </c>
      <c r="AH2636" s="146">
        <v>5.5699999999999999E-4</v>
      </c>
      <c r="AI2636" s="146">
        <v>9.4706067533939097E-4</v>
      </c>
      <c r="AJ2636" s="146">
        <v>3.0931506624919298E-4</v>
      </c>
    </row>
    <row r="2637" spans="1:36" x14ac:dyDescent="0.2">
      <c r="A2637" s="188">
        <v>1038</v>
      </c>
      <c r="B2637" s="2">
        <v>1319</v>
      </c>
      <c r="C2637" s="2" t="s">
        <v>1178</v>
      </c>
      <c r="D2637" s="2" t="s">
        <v>1179</v>
      </c>
      <c r="E2637" s="4" t="s">
        <v>252</v>
      </c>
      <c r="F2637" s="2" t="s">
        <v>1180</v>
      </c>
      <c r="G2637" s="2" t="s">
        <v>1181</v>
      </c>
      <c r="H2637" s="2" t="s">
        <v>255</v>
      </c>
      <c r="I2637" s="2" t="s">
        <v>324</v>
      </c>
      <c r="J2637" s="2" t="s">
        <v>30</v>
      </c>
      <c r="K2637" s="2" t="s">
        <v>30</v>
      </c>
      <c r="L2637" s="2" t="s">
        <v>277</v>
      </c>
      <c r="M2637" s="2" t="s">
        <v>183</v>
      </c>
      <c r="N2637" s="2" t="s">
        <v>278</v>
      </c>
      <c r="O2637" s="2" t="s">
        <v>257</v>
      </c>
      <c r="P2637" s="2" t="s">
        <v>184</v>
      </c>
      <c r="Q2637" s="2" t="s">
        <v>298</v>
      </c>
      <c r="R2637" s="2" t="s">
        <v>260</v>
      </c>
      <c r="S2637" s="2" t="s">
        <v>34</v>
      </c>
      <c r="T2637" s="137">
        <v>2.2400000000000002</v>
      </c>
      <c r="U2637" s="2" t="s">
        <v>344</v>
      </c>
      <c r="V2637" s="146">
        <v>0.08</v>
      </c>
      <c r="W2637" s="146">
        <v>6.2050000000000001E-2</v>
      </c>
      <c r="X2637" s="4" t="s">
        <v>263</v>
      </c>
      <c r="Z2637" s="137">
        <v>139263.15</v>
      </c>
      <c r="AA2637" s="144">
        <v>1</v>
      </c>
      <c r="AB2637" s="157">
        <v>105.09699999999999</v>
      </c>
      <c r="AD2637" s="137">
        <v>146.36199999999999</v>
      </c>
      <c r="AG2637" s="2" t="s">
        <v>36</v>
      </c>
      <c r="AH2637" s="146">
        <v>0</v>
      </c>
      <c r="AI2637" s="146">
        <v>7.6833350680755301E-4</v>
      </c>
      <c r="AJ2637" s="146">
        <v>2.5094182004176802E-4</v>
      </c>
    </row>
    <row r="2638" spans="1:36" x14ac:dyDescent="0.2">
      <c r="A2638" s="188">
        <v>1038</v>
      </c>
      <c r="B2638" s="2">
        <v>1319</v>
      </c>
      <c r="C2638" s="2" t="s">
        <v>732</v>
      </c>
      <c r="D2638" s="2" t="s">
        <v>733</v>
      </c>
      <c r="E2638" s="4" t="s">
        <v>252</v>
      </c>
      <c r="F2638" s="2" t="s">
        <v>1182</v>
      </c>
      <c r="G2638" s="2" t="s">
        <v>735</v>
      </c>
      <c r="H2638" s="2" t="s">
        <v>255</v>
      </c>
      <c r="I2638" s="2" t="s">
        <v>276</v>
      </c>
      <c r="J2638" s="2" t="s">
        <v>30</v>
      </c>
      <c r="K2638" s="2" t="s">
        <v>30</v>
      </c>
      <c r="L2638" s="2" t="s">
        <v>277</v>
      </c>
      <c r="M2638" s="2" t="s">
        <v>183</v>
      </c>
      <c r="N2638" s="2" t="s">
        <v>312</v>
      </c>
      <c r="O2638" s="2" t="s">
        <v>257</v>
      </c>
      <c r="P2638" s="2" t="s">
        <v>279</v>
      </c>
      <c r="Q2638" s="2" t="s">
        <v>279</v>
      </c>
      <c r="R2638" s="2" t="s">
        <v>279</v>
      </c>
      <c r="S2638" s="2" t="s">
        <v>34</v>
      </c>
      <c r="T2638" s="137">
        <v>0</v>
      </c>
      <c r="U2638" s="2" t="s">
        <v>319</v>
      </c>
      <c r="V2638" s="146">
        <v>0.06</v>
      </c>
      <c r="W2638" s="146">
        <v>0</v>
      </c>
      <c r="X2638" s="4" t="s">
        <v>263</v>
      </c>
      <c r="Z2638" s="137">
        <v>79516</v>
      </c>
      <c r="AA2638" s="144">
        <v>1</v>
      </c>
      <c r="AB2638" s="157">
        <v>109.444</v>
      </c>
      <c r="AD2638" s="137">
        <v>87.025999999999996</v>
      </c>
      <c r="AG2638" s="2" t="s">
        <v>36</v>
      </c>
      <c r="AH2638" s="146">
        <v>1.067E-3</v>
      </c>
      <c r="AI2638" s="146">
        <v>4.56846094779872E-4</v>
      </c>
      <c r="AJ2638" s="146">
        <v>1.4920837043717501E-4</v>
      </c>
    </row>
    <row r="2639" spans="1:36" x14ac:dyDescent="0.2">
      <c r="A2639" s="188">
        <v>1038</v>
      </c>
      <c r="B2639" s="2">
        <v>1319</v>
      </c>
      <c r="C2639" s="2" t="s">
        <v>327</v>
      </c>
      <c r="D2639" s="2" t="s">
        <v>328</v>
      </c>
      <c r="E2639" s="4" t="s">
        <v>252</v>
      </c>
      <c r="F2639" s="2" t="s">
        <v>1183</v>
      </c>
      <c r="G2639" s="2" t="s">
        <v>1184</v>
      </c>
      <c r="H2639" s="2" t="s">
        <v>255</v>
      </c>
      <c r="I2639" s="2" t="s">
        <v>324</v>
      </c>
      <c r="J2639" s="2" t="s">
        <v>30</v>
      </c>
      <c r="K2639" s="2" t="s">
        <v>30</v>
      </c>
      <c r="L2639" s="2" t="s">
        <v>277</v>
      </c>
      <c r="M2639" s="2" t="s">
        <v>183</v>
      </c>
      <c r="N2639" s="2" t="s">
        <v>331</v>
      </c>
      <c r="O2639" s="2" t="s">
        <v>257</v>
      </c>
      <c r="P2639" s="2" t="s">
        <v>332</v>
      </c>
      <c r="Q2639" s="2" t="s">
        <v>259</v>
      </c>
      <c r="R2639" s="2" t="s">
        <v>260</v>
      </c>
      <c r="S2639" s="2" t="s">
        <v>34</v>
      </c>
      <c r="T2639" s="137">
        <v>0</v>
      </c>
      <c r="U2639" s="2" t="s">
        <v>1185</v>
      </c>
      <c r="V2639" s="146">
        <v>5.2499999999999998E-2</v>
      </c>
      <c r="W2639" s="146">
        <v>0</v>
      </c>
      <c r="X2639" s="4" t="s">
        <v>263</v>
      </c>
      <c r="Z2639" s="137">
        <v>230000</v>
      </c>
      <c r="AA2639" s="144">
        <v>1</v>
      </c>
      <c r="AB2639" s="157">
        <v>103.642</v>
      </c>
      <c r="AD2639" s="137">
        <v>238.37700000000001</v>
      </c>
      <c r="AG2639" s="2" t="s">
        <v>36</v>
      </c>
      <c r="AH2639" s="146">
        <v>0</v>
      </c>
      <c r="AI2639" s="146">
        <v>1.25137131559407E-3</v>
      </c>
      <c r="AJ2639" s="146">
        <v>4.0870454392651301E-4</v>
      </c>
    </row>
    <row r="2640" spans="1:36" x14ac:dyDescent="0.2">
      <c r="A2640" s="188">
        <v>1038</v>
      </c>
      <c r="B2640" s="2">
        <v>1319</v>
      </c>
      <c r="C2640" s="2" t="s">
        <v>1186</v>
      </c>
      <c r="D2640" s="2" t="s">
        <v>1187</v>
      </c>
      <c r="E2640" s="4" t="s">
        <v>252</v>
      </c>
      <c r="F2640" s="2" t="s">
        <v>1188</v>
      </c>
      <c r="G2640" s="2" t="s">
        <v>1189</v>
      </c>
      <c r="H2640" s="2" t="s">
        <v>255</v>
      </c>
      <c r="I2640" s="2" t="s">
        <v>276</v>
      </c>
      <c r="J2640" s="2" t="s">
        <v>30</v>
      </c>
      <c r="K2640" s="2" t="s">
        <v>30</v>
      </c>
      <c r="L2640" s="2" t="s">
        <v>277</v>
      </c>
      <c r="M2640" s="2" t="s">
        <v>183</v>
      </c>
      <c r="N2640" s="2" t="s">
        <v>312</v>
      </c>
      <c r="O2640" s="2" t="s">
        <v>257</v>
      </c>
      <c r="P2640" s="2" t="s">
        <v>279</v>
      </c>
      <c r="Q2640" s="2" t="s">
        <v>279</v>
      </c>
      <c r="R2640" s="2" t="s">
        <v>279</v>
      </c>
      <c r="S2640" s="2" t="s">
        <v>34</v>
      </c>
      <c r="T2640" s="137">
        <v>0</v>
      </c>
      <c r="U2640" s="2" t="s">
        <v>369</v>
      </c>
      <c r="V2640" s="146">
        <v>3.7400000000000003E-2</v>
      </c>
      <c r="W2640" s="146">
        <v>0</v>
      </c>
      <c r="X2640" s="4" t="s">
        <v>263</v>
      </c>
      <c r="Z2640" s="137">
        <v>410000</v>
      </c>
      <c r="AA2640" s="144">
        <v>1</v>
      </c>
      <c r="AB2640" s="157">
        <v>104.3</v>
      </c>
      <c r="AD2640" s="137">
        <v>427.63200000000001</v>
      </c>
      <c r="AG2640" s="2" t="s">
        <v>36</v>
      </c>
      <c r="AH2640" s="146">
        <v>0</v>
      </c>
      <c r="AI2640" s="146">
        <v>2.2448751105944298E-3</v>
      </c>
      <c r="AJ2640" s="146">
        <v>7.3318818068952396E-4</v>
      </c>
    </row>
    <row r="2641" spans="1:36" x14ac:dyDescent="0.2">
      <c r="A2641" s="188">
        <v>1038</v>
      </c>
      <c r="B2641" s="2">
        <v>1319</v>
      </c>
      <c r="C2641" s="2" t="s">
        <v>345</v>
      </c>
      <c r="D2641" s="2" t="s">
        <v>346</v>
      </c>
      <c r="E2641" s="4" t="s">
        <v>252</v>
      </c>
      <c r="F2641" s="2" t="s">
        <v>1190</v>
      </c>
      <c r="G2641" s="2" t="s">
        <v>1191</v>
      </c>
      <c r="H2641" s="2" t="s">
        <v>255</v>
      </c>
      <c r="I2641" s="2" t="s">
        <v>276</v>
      </c>
      <c r="J2641" s="2" t="s">
        <v>30</v>
      </c>
      <c r="K2641" s="2" t="s">
        <v>30</v>
      </c>
      <c r="L2641" s="2" t="s">
        <v>277</v>
      </c>
      <c r="M2641" s="2" t="s">
        <v>183</v>
      </c>
      <c r="N2641" s="2" t="s">
        <v>350</v>
      </c>
      <c r="O2641" s="2" t="s">
        <v>257</v>
      </c>
      <c r="P2641" s="2" t="s">
        <v>351</v>
      </c>
      <c r="Q2641" s="2" t="s">
        <v>259</v>
      </c>
      <c r="R2641" s="2" t="s">
        <v>260</v>
      </c>
      <c r="S2641" s="2" t="s">
        <v>34</v>
      </c>
      <c r="T2641" s="137">
        <v>4.0419999999999998</v>
      </c>
      <c r="U2641" s="2" t="s">
        <v>1192</v>
      </c>
      <c r="V2641" s="146">
        <v>0.04</v>
      </c>
      <c r="W2641" s="146">
        <v>4.8480000000000002E-2</v>
      </c>
      <c r="X2641" s="4" t="s">
        <v>263</v>
      </c>
      <c r="Z2641" s="137">
        <v>238000</v>
      </c>
      <c r="AA2641" s="144">
        <v>1</v>
      </c>
      <c r="AB2641" s="157">
        <v>100.976</v>
      </c>
      <c r="AD2641" s="137">
        <v>240.322</v>
      </c>
      <c r="AG2641" s="2" t="s">
        <v>36</v>
      </c>
      <c r="AH2641" s="146">
        <v>0</v>
      </c>
      <c r="AI2641" s="146">
        <v>1.26158260972009E-3</v>
      </c>
      <c r="AJ2641" s="146">
        <v>4.1203960703421402E-4</v>
      </c>
    </row>
    <row r="2642" spans="1:36" x14ac:dyDescent="0.2">
      <c r="A2642" s="188">
        <v>1038</v>
      </c>
      <c r="B2642" s="2">
        <v>1319</v>
      </c>
      <c r="C2642" s="2" t="s">
        <v>640</v>
      </c>
      <c r="D2642" s="2" t="s">
        <v>641</v>
      </c>
      <c r="E2642" s="4" t="s">
        <v>642</v>
      </c>
      <c r="F2642" s="2" t="s">
        <v>1193</v>
      </c>
      <c r="G2642" s="2" t="s">
        <v>1194</v>
      </c>
      <c r="H2642" s="2" t="s">
        <v>255</v>
      </c>
      <c r="I2642" s="2" t="s">
        <v>324</v>
      </c>
      <c r="J2642" s="2" t="s">
        <v>30</v>
      </c>
      <c r="K2642" s="2" t="s">
        <v>30</v>
      </c>
      <c r="L2642" s="2" t="s">
        <v>1195</v>
      </c>
      <c r="M2642" s="2" t="s">
        <v>183</v>
      </c>
      <c r="N2642" s="2" t="s">
        <v>296</v>
      </c>
      <c r="O2642" s="2" t="s">
        <v>257</v>
      </c>
      <c r="P2642" s="2" t="s">
        <v>313</v>
      </c>
      <c r="Q2642" s="2" t="s">
        <v>259</v>
      </c>
      <c r="R2642" s="2" t="s">
        <v>260</v>
      </c>
      <c r="S2642" s="2" t="s">
        <v>34</v>
      </c>
      <c r="T2642" s="137">
        <v>3.95</v>
      </c>
      <c r="U2642" s="2" t="s">
        <v>357</v>
      </c>
      <c r="V2642" s="146">
        <v>0.06</v>
      </c>
      <c r="W2642" s="146">
        <v>6.2810000000000005E-2</v>
      </c>
      <c r="X2642" s="4" t="s">
        <v>263</v>
      </c>
      <c r="Z2642" s="137">
        <v>1290000</v>
      </c>
      <c r="AA2642" s="144">
        <v>1</v>
      </c>
      <c r="AB2642" s="157">
        <v>102.837</v>
      </c>
      <c r="AD2642" s="137">
        <v>1326.6</v>
      </c>
      <c r="AG2642" s="2" t="s">
        <v>36</v>
      </c>
      <c r="AH2642" s="146">
        <v>0</v>
      </c>
      <c r="AI2642" s="146">
        <v>6.9640491610581303E-3</v>
      </c>
      <c r="AJ2642" s="146">
        <v>2.2744955879868902E-3</v>
      </c>
    </row>
    <row r="2643" spans="1:36" x14ac:dyDescent="0.2">
      <c r="A2643" s="188">
        <v>1038</v>
      </c>
      <c r="B2643" s="2">
        <v>1319</v>
      </c>
      <c r="C2643" s="2" t="s">
        <v>640</v>
      </c>
      <c r="D2643" s="2" t="s">
        <v>641</v>
      </c>
      <c r="E2643" s="4" t="s">
        <v>642</v>
      </c>
      <c r="F2643" s="2" t="s">
        <v>1196</v>
      </c>
      <c r="G2643" s="2" t="s">
        <v>1194</v>
      </c>
      <c r="H2643" s="2" t="s">
        <v>255</v>
      </c>
      <c r="I2643" s="2" t="s">
        <v>324</v>
      </c>
      <c r="J2643" s="2" t="s">
        <v>30</v>
      </c>
      <c r="K2643" s="2" t="s">
        <v>30</v>
      </c>
      <c r="L2643" s="2" t="s">
        <v>277</v>
      </c>
      <c r="M2643" s="2" t="s">
        <v>183</v>
      </c>
      <c r="N2643" s="2" t="s">
        <v>296</v>
      </c>
      <c r="O2643" s="2" t="s">
        <v>257</v>
      </c>
      <c r="P2643" s="2" t="s">
        <v>313</v>
      </c>
      <c r="Q2643" s="2" t="s">
        <v>259</v>
      </c>
      <c r="R2643" s="2" t="s">
        <v>260</v>
      </c>
      <c r="S2643" s="2" t="s">
        <v>34</v>
      </c>
      <c r="T2643" s="137">
        <v>0</v>
      </c>
      <c r="U2643" s="2" t="s">
        <v>357</v>
      </c>
      <c r="V2643" s="146">
        <v>0.06</v>
      </c>
      <c r="W2643" s="146">
        <v>0</v>
      </c>
      <c r="X2643" s="4" t="s">
        <v>263</v>
      </c>
      <c r="Z2643" s="137">
        <v>600000</v>
      </c>
      <c r="AA2643" s="144">
        <v>1</v>
      </c>
      <c r="AB2643" s="157">
        <v>102.06</v>
      </c>
      <c r="AD2643" s="137">
        <v>612.36199999999997</v>
      </c>
      <c r="AG2643" s="2" t="s">
        <v>36</v>
      </c>
      <c r="AH2643" s="146">
        <v>0</v>
      </c>
      <c r="AI2643" s="146">
        <v>3.2146250940445998E-3</v>
      </c>
      <c r="AJ2643" s="146">
        <v>1.0499136959460299E-3</v>
      </c>
    </row>
    <row r="2644" spans="1:36" x14ac:dyDescent="0.2">
      <c r="A2644" s="188">
        <v>1038</v>
      </c>
      <c r="B2644" s="2">
        <v>1319</v>
      </c>
      <c r="C2644" s="2" t="s">
        <v>866</v>
      </c>
      <c r="D2644" s="2" t="s">
        <v>867</v>
      </c>
      <c r="E2644" s="4" t="s">
        <v>252</v>
      </c>
      <c r="F2644" s="2" t="s">
        <v>1197</v>
      </c>
      <c r="G2644" s="2" t="s">
        <v>869</v>
      </c>
      <c r="H2644" s="2" t="s">
        <v>255</v>
      </c>
      <c r="I2644" s="2" t="s">
        <v>324</v>
      </c>
      <c r="J2644" s="2" t="s">
        <v>30</v>
      </c>
      <c r="K2644" s="2" t="s">
        <v>30</v>
      </c>
      <c r="L2644" s="2" t="s">
        <v>277</v>
      </c>
      <c r="M2644" s="2" t="s">
        <v>183</v>
      </c>
      <c r="N2644" s="2" t="s">
        <v>296</v>
      </c>
      <c r="O2644" s="2" t="s">
        <v>257</v>
      </c>
      <c r="P2644" s="2" t="s">
        <v>351</v>
      </c>
      <c r="Q2644" s="2" t="s">
        <v>259</v>
      </c>
      <c r="R2644" s="2" t="s">
        <v>260</v>
      </c>
      <c r="S2644" s="2" t="s">
        <v>34</v>
      </c>
      <c r="T2644" s="137">
        <v>5.4980000000000002</v>
      </c>
      <c r="U2644" s="2" t="s">
        <v>870</v>
      </c>
      <c r="V2644" s="146">
        <v>5.6899999999999999E-2</v>
      </c>
      <c r="W2644" s="146">
        <v>6.0490000000000002E-2</v>
      </c>
      <c r="X2644" s="4" t="s">
        <v>263</v>
      </c>
      <c r="Z2644" s="137">
        <v>493000</v>
      </c>
      <c r="AA2644" s="144">
        <v>1</v>
      </c>
      <c r="AB2644" s="157">
        <v>102.108</v>
      </c>
      <c r="AD2644" s="137">
        <v>503.39400000000001</v>
      </c>
      <c r="AG2644" s="2" t="s">
        <v>36</v>
      </c>
      <c r="AH2644" s="146">
        <v>3.1500000000000001E-4</v>
      </c>
      <c r="AI2644" s="146">
        <v>2.6425900801313098E-3</v>
      </c>
      <c r="AJ2644" s="146">
        <v>8.6308401033793902E-4</v>
      </c>
    </row>
    <row r="2645" spans="1:36" x14ac:dyDescent="0.2">
      <c r="A2645" s="188">
        <v>1038</v>
      </c>
      <c r="B2645" s="2">
        <v>1319</v>
      </c>
      <c r="C2645" s="2" t="s">
        <v>345</v>
      </c>
      <c r="D2645" s="2" t="s">
        <v>346</v>
      </c>
      <c r="E2645" s="4" t="s">
        <v>252</v>
      </c>
      <c r="F2645" s="2" t="s">
        <v>1198</v>
      </c>
      <c r="G2645" s="2" t="s">
        <v>1199</v>
      </c>
      <c r="H2645" s="2" t="s">
        <v>255</v>
      </c>
      <c r="I2645" s="2" t="s">
        <v>276</v>
      </c>
      <c r="J2645" s="2" t="s">
        <v>30</v>
      </c>
      <c r="K2645" s="2" t="s">
        <v>30</v>
      </c>
      <c r="L2645" s="2" t="s">
        <v>277</v>
      </c>
      <c r="M2645" s="2" t="s">
        <v>183</v>
      </c>
      <c r="N2645" s="2" t="s">
        <v>350</v>
      </c>
      <c r="O2645" s="2" t="s">
        <v>257</v>
      </c>
      <c r="P2645" s="2" t="s">
        <v>351</v>
      </c>
      <c r="Q2645" s="2" t="s">
        <v>259</v>
      </c>
      <c r="R2645" s="2" t="s">
        <v>260</v>
      </c>
      <c r="S2645" s="2" t="s">
        <v>34</v>
      </c>
      <c r="T2645" s="137">
        <v>0</v>
      </c>
      <c r="U2645" s="2" t="s">
        <v>319</v>
      </c>
      <c r="V2645" s="146">
        <v>3.2800000000000003E-2</v>
      </c>
      <c r="W2645" s="146">
        <v>0</v>
      </c>
      <c r="X2645" s="4" t="s">
        <v>263</v>
      </c>
      <c r="Z2645" s="137">
        <v>331000</v>
      </c>
      <c r="AA2645" s="144">
        <v>1</v>
      </c>
      <c r="AB2645" s="157">
        <v>116.899</v>
      </c>
      <c r="AD2645" s="137">
        <v>386.93400000000003</v>
      </c>
      <c r="AG2645" s="2" t="s">
        <v>36</v>
      </c>
      <c r="AH2645" s="146">
        <v>0</v>
      </c>
      <c r="AI2645" s="146">
        <v>2.03122900741084E-3</v>
      </c>
      <c r="AJ2645" s="146">
        <v>6.6341022423870705E-4</v>
      </c>
    </row>
    <row r="2646" spans="1:36" x14ac:dyDescent="0.2">
      <c r="A2646" s="188">
        <v>1038</v>
      </c>
      <c r="B2646" s="2">
        <v>1319</v>
      </c>
      <c r="C2646" s="2" t="s">
        <v>345</v>
      </c>
      <c r="D2646" s="2" t="s">
        <v>346</v>
      </c>
      <c r="E2646" s="4" t="s">
        <v>252</v>
      </c>
      <c r="F2646" s="2" t="s">
        <v>1200</v>
      </c>
      <c r="G2646" s="2" t="s">
        <v>1008</v>
      </c>
      <c r="H2646" s="2" t="s">
        <v>255</v>
      </c>
      <c r="I2646" s="2" t="s">
        <v>276</v>
      </c>
      <c r="J2646" s="2" t="s">
        <v>30</v>
      </c>
      <c r="K2646" s="2" t="s">
        <v>30</v>
      </c>
      <c r="L2646" s="2" t="s">
        <v>277</v>
      </c>
      <c r="M2646" s="2" t="s">
        <v>183</v>
      </c>
      <c r="N2646" s="2" t="s">
        <v>350</v>
      </c>
      <c r="O2646" s="2" t="s">
        <v>257</v>
      </c>
      <c r="P2646" s="2" t="s">
        <v>553</v>
      </c>
      <c r="Q2646" s="2" t="s">
        <v>259</v>
      </c>
      <c r="R2646" s="2" t="s">
        <v>260</v>
      </c>
      <c r="S2646" s="2" t="s">
        <v>34</v>
      </c>
      <c r="T2646" s="137">
        <v>2.3719999999999999</v>
      </c>
      <c r="U2646" s="2" t="s">
        <v>481</v>
      </c>
      <c r="V2646" s="146">
        <v>1.3299999999999999E-2</v>
      </c>
      <c r="W2646" s="146">
        <v>3.1609999999999999E-2</v>
      </c>
      <c r="X2646" s="4" t="s">
        <v>263</v>
      </c>
      <c r="Z2646" s="137">
        <v>561000</v>
      </c>
      <c r="AA2646" s="144">
        <v>1</v>
      </c>
      <c r="AB2646" s="157">
        <v>113.699</v>
      </c>
      <c r="AD2646" s="137">
        <v>637.851</v>
      </c>
      <c r="AG2646" s="2" t="s">
        <v>36</v>
      </c>
      <c r="AH2646" s="146">
        <v>1.475E-3</v>
      </c>
      <c r="AI2646" s="146">
        <v>3.3484315548957802E-3</v>
      </c>
      <c r="AJ2646" s="146">
        <v>1.09361559950984E-3</v>
      </c>
    </row>
    <row r="2647" spans="1:36" x14ac:dyDescent="0.2">
      <c r="A2647" s="188">
        <v>1038</v>
      </c>
      <c r="B2647" s="2">
        <v>1319</v>
      </c>
      <c r="C2647" s="2" t="s">
        <v>345</v>
      </c>
      <c r="D2647" s="2" t="s">
        <v>346</v>
      </c>
      <c r="E2647" s="4" t="s">
        <v>252</v>
      </c>
      <c r="F2647" s="2" t="s">
        <v>1201</v>
      </c>
      <c r="G2647" s="2" t="s">
        <v>1202</v>
      </c>
      <c r="H2647" s="2" t="s">
        <v>255</v>
      </c>
      <c r="I2647" s="2" t="s">
        <v>276</v>
      </c>
      <c r="J2647" s="2" t="s">
        <v>30</v>
      </c>
      <c r="K2647" s="2" t="s">
        <v>30</v>
      </c>
      <c r="L2647" s="2" t="s">
        <v>277</v>
      </c>
      <c r="M2647" s="2" t="s">
        <v>183</v>
      </c>
      <c r="N2647" s="2" t="s">
        <v>350</v>
      </c>
      <c r="O2647" s="2" t="s">
        <v>257</v>
      </c>
      <c r="P2647" s="2" t="s">
        <v>351</v>
      </c>
      <c r="Q2647" s="2" t="s">
        <v>259</v>
      </c>
      <c r="R2647" s="2" t="s">
        <v>260</v>
      </c>
      <c r="S2647" s="2" t="s">
        <v>34</v>
      </c>
      <c r="T2647" s="137">
        <v>2.8980000000000001</v>
      </c>
      <c r="U2647" s="2" t="s">
        <v>715</v>
      </c>
      <c r="V2647" s="146">
        <v>1.7500000000000002E-2</v>
      </c>
      <c r="W2647" s="146">
        <v>5.1409999999999997E-2</v>
      </c>
      <c r="X2647" s="4" t="s">
        <v>263</v>
      </c>
      <c r="Z2647" s="137">
        <v>619000</v>
      </c>
      <c r="AA2647" s="144">
        <v>1</v>
      </c>
      <c r="AB2647" s="157">
        <v>108.184</v>
      </c>
      <c r="AD2647" s="137">
        <v>669.65700000000004</v>
      </c>
      <c r="AG2647" s="2" t="s">
        <v>36</v>
      </c>
      <c r="AH2647" s="146">
        <v>0</v>
      </c>
      <c r="AI2647" s="146">
        <v>3.51539781254979E-3</v>
      </c>
      <c r="AJ2647" s="146">
        <v>1.1481476695159301E-3</v>
      </c>
    </row>
    <row r="2648" spans="1:36" x14ac:dyDescent="0.2">
      <c r="A2648" s="188">
        <v>1038</v>
      </c>
      <c r="B2648" s="2">
        <v>1319</v>
      </c>
      <c r="C2648" s="2" t="s">
        <v>1165</v>
      </c>
      <c r="D2648" s="2" t="s">
        <v>1166</v>
      </c>
      <c r="E2648" s="4" t="s">
        <v>252</v>
      </c>
      <c r="F2648" s="2" t="s">
        <v>1203</v>
      </c>
      <c r="G2648" s="2" t="s">
        <v>1168</v>
      </c>
      <c r="H2648" s="2" t="s">
        <v>255</v>
      </c>
      <c r="I2648" s="2" t="s">
        <v>324</v>
      </c>
      <c r="J2648" s="2" t="s">
        <v>30</v>
      </c>
      <c r="K2648" s="2" t="s">
        <v>30</v>
      </c>
      <c r="L2648" s="2" t="s">
        <v>277</v>
      </c>
      <c r="M2648" s="2" t="s">
        <v>183</v>
      </c>
      <c r="N2648" s="2" t="s">
        <v>278</v>
      </c>
      <c r="O2648" s="2" t="s">
        <v>257</v>
      </c>
      <c r="P2648" s="2" t="s">
        <v>279</v>
      </c>
      <c r="Q2648" s="2" t="s">
        <v>279</v>
      </c>
      <c r="R2648" s="2" t="s">
        <v>279</v>
      </c>
      <c r="S2648" s="2" t="s">
        <v>34</v>
      </c>
      <c r="T2648" s="137">
        <v>0</v>
      </c>
      <c r="U2648" s="2" t="s">
        <v>307</v>
      </c>
      <c r="V2648" s="146">
        <v>3.8699999999999998E-2</v>
      </c>
      <c r="W2648" s="146">
        <v>0</v>
      </c>
      <c r="X2648" s="4" t="s">
        <v>263</v>
      </c>
      <c r="Z2648" s="137">
        <v>84557</v>
      </c>
      <c r="AA2648" s="144">
        <v>1</v>
      </c>
      <c r="AB2648" s="157">
        <v>99.546000000000006</v>
      </c>
      <c r="AD2648" s="137">
        <v>84.173000000000002</v>
      </c>
      <c r="AG2648" s="2" t="s">
        <v>36</v>
      </c>
      <c r="AH2648" s="146">
        <v>0</v>
      </c>
      <c r="AI2648" s="146">
        <v>4.4187215382003597E-4</v>
      </c>
      <c r="AJ2648" s="146">
        <v>1.4431780147933801E-4</v>
      </c>
    </row>
    <row r="2649" spans="1:36" x14ac:dyDescent="0.2">
      <c r="A2649" s="188">
        <v>1038</v>
      </c>
      <c r="B2649" s="2">
        <v>1319</v>
      </c>
      <c r="C2649" s="2" t="s">
        <v>860</v>
      </c>
      <c r="D2649" s="2" t="s">
        <v>861</v>
      </c>
      <c r="E2649" s="4" t="s">
        <v>252</v>
      </c>
      <c r="F2649" s="2" t="s">
        <v>1204</v>
      </c>
      <c r="G2649" s="2" t="s">
        <v>1170</v>
      </c>
      <c r="H2649" s="2" t="s">
        <v>255</v>
      </c>
      <c r="I2649" s="2" t="s">
        <v>324</v>
      </c>
      <c r="J2649" s="2" t="s">
        <v>30</v>
      </c>
      <c r="K2649" s="2" t="s">
        <v>30</v>
      </c>
      <c r="L2649" s="2" t="s">
        <v>277</v>
      </c>
      <c r="M2649" s="2" t="s">
        <v>183</v>
      </c>
      <c r="N2649" s="2" t="s">
        <v>278</v>
      </c>
      <c r="O2649" s="2" t="s">
        <v>257</v>
      </c>
      <c r="P2649" s="2" t="s">
        <v>279</v>
      </c>
      <c r="Q2649" s="2" t="s">
        <v>279</v>
      </c>
      <c r="R2649" s="2" t="s">
        <v>279</v>
      </c>
      <c r="S2649" s="2" t="s">
        <v>34</v>
      </c>
      <c r="T2649" s="137">
        <v>0</v>
      </c>
      <c r="U2649" s="2" t="s">
        <v>1171</v>
      </c>
      <c r="V2649" s="146">
        <v>2.9000000000000001E-2</v>
      </c>
      <c r="W2649" s="146">
        <v>0</v>
      </c>
      <c r="X2649" s="4" t="s">
        <v>263</v>
      </c>
      <c r="Z2649" s="137">
        <v>322000</v>
      </c>
      <c r="AA2649" s="144">
        <v>1</v>
      </c>
      <c r="AB2649" s="157">
        <v>95.605999999999995</v>
      </c>
      <c r="AD2649" s="137">
        <v>307.85300000000001</v>
      </c>
      <c r="AG2649" s="2" t="s">
        <v>36</v>
      </c>
      <c r="AH2649" s="146">
        <v>0</v>
      </c>
      <c r="AI2649" s="146">
        <v>1.61608691107527E-3</v>
      </c>
      <c r="AJ2649" s="146">
        <v>5.2782260205721599E-4</v>
      </c>
    </row>
    <row r="2650" spans="1:36" x14ac:dyDescent="0.2">
      <c r="A2650" s="188">
        <v>1038</v>
      </c>
      <c r="B2650" s="2">
        <v>1319</v>
      </c>
      <c r="C2650" s="2" t="s">
        <v>1205</v>
      </c>
      <c r="D2650" s="2" t="s">
        <v>1206</v>
      </c>
      <c r="E2650" s="4" t="s">
        <v>273</v>
      </c>
      <c r="F2650" s="2" t="s">
        <v>1207</v>
      </c>
      <c r="G2650" s="2" t="s">
        <v>1208</v>
      </c>
      <c r="H2650" s="2" t="s">
        <v>255</v>
      </c>
      <c r="I2650" s="2" t="s">
        <v>295</v>
      </c>
      <c r="J2650" s="2" t="s">
        <v>30</v>
      </c>
      <c r="K2650" s="2" t="s">
        <v>349</v>
      </c>
      <c r="L2650" s="2" t="s">
        <v>277</v>
      </c>
      <c r="M2650" s="2" t="s">
        <v>31</v>
      </c>
      <c r="N2650" s="2" t="s">
        <v>881</v>
      </c>
      <c r="O2650" s="2" t="s">
        <v>257</v>
      </c>
      <c r="P2650" s="2" t="s">
        <v>332</v>
      </c>
      <c r="Q2650" s="2" t="s">
        <v>259</v>
      </c>
      <c r="R2650" s="2" t="s">
        <v>260</v>
      </c>
      <c r="S2650" s="2" t="s">
        <v>34</v>
      </c>
      <c r="T2650" s="137">
        <v>0.23799999999999999</v>
      </c>
      <c r="U2650" s="2" t="s">
        <v>280</v>
      </c>
      <c r="V2650" s="146">
        <v>3.3700000000000001E-2</v>
      </c>
      <c r="W2650" s="146">
        <v>4.2389999999999997E-2</v>
      </c>
      <c r="X2650" s="4" t="s">
        <v>263</v>
      </c>
      <c r="Z2650" s="137">
        <v>544283.43999999994</v>
      </c>
      <c r="AA2650" s="144">
        <v>1</v>
      </c>
      <c r="AB2650" s="157">
        <v>93.85</v>
      </c>
      <c r="AD2650" s="137">
        <v>510.81</v>
      </c>
      <c r="AG2650" s="2" t="s">
        <v>36</v>
      </c>
      <c r="AH2650" s="146">
        <v>7.7749999999999998E-3</v>
      </c>
      <c r="AI2650" s="146">
        <v>2.6815218998954898E-3</v>
      </c>
      <c r="AJ2650" s="146">
        <v>8.75799350255566E-4</v>
      </c>
    </row>
    <row r="2651" spans="1:36" x14ac:dyDescent="0.2">
      <c r="A2651" s="188">
        <v>1038</v>
      </c>
      <c r="B2651" s="2">
        <v>1319</v>
      </c>
      <c r="C2651" s="2" t="s">
        <v>1209</v>
      </c>
      <c r="D2651" s="2" t="s">
        <v>1210</v>
      </c>
      <c r="E2651" s="4" t="s">
        <v>252</v>
      </c>
      <c r="F2651" s="2" t="s">
        <v>1211</v>
      </c>
      <c r="G2651" s="2" t="s">
        <v>1212</v>
      </c>
      <c r="H2651" s="2" t="s">
        <v>255</v>
      </c>
      <c r="I2651" s="2" t="s">
        <v>324</v>
      </c>
      <c r="J2651" s="2" t="s">
        <v>30</v>
      </c>
      <c r="K2651" s="2" t="s">
        <v>30</v>
      </c>
      <c r="L2651" s="2" t="s">
        <v>277</v>
      </c>
      <c r="M2651" s="2" t="s">
        <v>31</v>
      </c>
      <c r="N2651" s="2" t="s">
        <v>278</v>
      </c>
      <c r="O2651" s="2" t="s">
        <v>257</v>
      </c>
      <c r="P2651" s="2" t="s">
        <v>368</v>
      </c>
      <c r="Q2651" s="2" t="s">
        <v>298</v>
      </c>
      <c r="R2651" s="2" t="s">
        <v>260</v>
      </c>
      <c r="S2651" s="2" t="s">
        <v>34</v>
      </c>
      <c r="T2651" s="137">
        <v>0.72899999999999998</v>
      </c>
      <c r="U2651" s="2" t="s">
        <v>289</v>
      </c>
      <c r="V2651" s="146">
        <v>0.02</v>
      </c>
      <c r="W2651" s="146">
        <v>4.8309999999999999E-2</v>
      </c>
      <c r="X2651" s="4" t="s">
        <v>263</v>
      </c>
      <c r="Z2651" s="137">
        <v>1612893.94</v>
      </c>
      <c r="AA2651" s="144">
        <v>1</v>
      </c>
      <c r="AB2651" s="157">
        <v>98.54</v>
      </c>
      <c r="AD2651" s="137">
        <v>1589.346</v>
      </c>
      <c r="AG2651" s="2" t="s">
        <v>36</v>
      </c>
      <c r="AH2651" s="146">
        <v>6.8780000000000004E-3</v>
      </c>
      <c r="AI2651" s="146">
        <v>8.3433472323075596E-3</v>
      </c>
      <c r="AJ2651" s="146">
        <v>2.7249816924099402E-3</v>
      </c>
    </row>
    <row r="2652" spans="1:36" x14ac:dyDescent="0.2">
      <c r="A2652" s="188">
        <v>1038</v>
      </c>
      <c r="B2652" s="2">
        <v>1319</v>
      </c>
      <c r="C2652" s="2" t="s">
        <v>1213</v>
      </c>
      <c r="D2652" s="2" t="s">
        <v>1214</v>
      </c>
      <c r="E2652" s="4" t="s">
        <v>380</v>
      </c>
      <c r="F2652" s="2" t="s">
        <v>1215</v>
      </c>
      <c r="G2652" s="2" t="s">
        <v>1216</v>
      </c>
      <c r="H2652" s="2" t="s">
        <v>255</v>
      </c>
      <c r="I2652" s="2" t="s">
        <v>295</v>
      </c>
      <c r="J2652" s="2" t="s">
        <v>84</v>
      </c>
      <c r="K2652" s="2" t="s">
        <v>85</v>
      </c>
      <c r="L2652" s="2" t="s">
        <v>277</v>
      </c>
      <c r="M2652" s="2" t="s">
        <v>183</v>
      </c>
      <c r="N2652" s="2" t="s">
        <v>1217</v>
      </c>
      <c r="O2652" s="2" t="s">
        <v>257</v>
      </c>
      <c r="P2652" s="2" t="s">
        <v>1218</v>
      </c>
      <c r="Q2652" s="2" t="s">
        <v>376</v>
      </c>
      <c r="R2652" s="2" t="s">
        <v>260</v>
      </c>
      <c r="S2652" s="2" t="s">
        <v>89</v>
      </c>
      <c r="T2652" s="137">
        <v>3.468</v>
      </c>
      <c r="U2652" s="2" t="s">
        <v>352</v>
      </c>
      <c r="V2652" s="146">
        <v>0.04</v>
      </c>
      <c r="W2652" s="146">
        <v>4.6820000000000001E-2</v>
      </c>
      <c r="X2652" s="4" t="s">
        <v>263</v>
      </c>
      <c r="Z2652" s="137">
        <v>30000</v>
      </c>
      <c r="AA2652" s="144">
        <v>3.306</v>
      </c>
      <c r="AB2652" s="157">
        <v>98.733000000000004</v>
      </c>
      <c r="AD2652" s="137">
        <v>97.924000000000007</v>
      </c>
      <c r="AG2652" s="2" t="s">
        <v>36</v>
      </c>
      <c r="AH2652" s="146">
        <v>6.0000000000000002E-5</v>
      </c>
      <c r="AI2652" s="146">
        <v>5.1405456334310199E-4</v>
      </c>
      <c r="AJ2652" s="146">
        <v>1.6789296130281201E-4</v>
      </c>
    </row>
    <row r="2653" spans="1:36" x14ac:dyDescent="0.2">
      <c r="A2653" s="188">
        <v>1038</v>
      </c>
      <c r="B2653" s="2">
        <v>1319</v>
      </c>
      <c r="C2653" s="2" t="s">
        <v>1219</v>
      </c>
      <c r="D2653" s="2" t="s">
        <v>1220</v>
      </c>
      <c r="E2653" s="4" t="s">
        <v>380</v>
      </c>
      <c r="F2653" s="2" t="s">
        <v>1582</v>
      </c>
      <c r="G2653" s="2" t="s">
        <v>1583</v>
      </c>
      <c r="H2653" s="2" t="s">
        <v>255</v>
      </c>
      <c r="I2653" s="2" t="s">
        <v>295</v>
      </c>
      <c r="J2653" s="2" t="s">
        <v>84</v>
      </c>
      <c r="K2653" s="2" t="s">
        <v>85</v>
      </c>
      <c r="L2653" s="2" t="s">
        <v>277</v>
      </c>
      <c r="M2653" s="2" t="s">
        <v>183</v>
      </c>
      <c r="N2653" s="134" t="s">
        <v>4007</v>
      </c>
      <c r="O2653" s="2" t="s">
        <v>257</v>
      </c>
      <c r="P2653" s="2" t="s">
        <v>1218</v>
      </c>
      <c r="Q2653" s="2" t="s">
        <v>376</v>
      </c>
      <c r="R2653" s="2" t="s">
        <v>260</v>
      </c>
      <c r="S2653" s="2" t="s">
        <v>89</v>
      </c>
      <c r="T2653" s="137">
        <v>2.3610000000000002</v>
      </c>
      <c r="U2653" s="2" t="s">
        <v>1584</v>
      </c>
      <c r="V2653" s="146">
        <v>7.9500000000000001E-2</v>
      </c>
      <c r="W2653" s="146">
        <v>5.0720000000000001E-2</v>
      </c>
      <c r="X2653" s="4" t="s">
        <v>263</v>
      </c>
      <c r="Z2653" s="137">
        <v>82000</v>
      </c>
      <c r="AA2653" s="144">
        <v>3.306</v>
      </c>
      <c r="AB2653" s="157">
        <v>109.61799999999999</v>
      </c>
      <c r="AD2653" s="137">
        <v>297.16500000000002</v>
      </c>
      <c r="AG2653" s="2" t="s">
        <v>36</v>
      </c>
      <c r="AH2653" s="146">
        <v>1.26E-4</v>
      </c>
      <c r="AI2653" s="146">
        <v>1.5599825254699899E-3</v>
      </c>
      <c r="AJ2653" s="146">
        <v>5.0949861057256499E-4</v>
      </c>
    </row>
    <row r="2654" spans="1:36" x14ac:dyDescent="0.2">
      <c r="A2654" s="188">
        <v>1038</v>
      </c>
      <c r="B2654" s="2">
        <v>1319</v>
      </c>
      <c r="C2654" s="2" t="s">
        <v>1219</v>
      </c>
      <c r="D2654" s="2" t="s">
        <v>1220</v>
      </c>
      <c r="E2654" s="4" t="s">
        <v>380</v>
      </c>
      <c r="F2654" s="2" t="s">
        <v>1221</v>
      </c>
      <c r="G2654" s="2" t="s">
        <v>1222</v>
      </c>
      <c r="H2654" s="2" t="s">
        <v>255</v>
      </c>
      <c r="I2654" s="2" t="s">
        <v>295</v>
      </c>
      <c r="J2654" s="2" t="s">
        <v>84</v>
      </c>
      <c r="K2654" s="2" t="s">
        <v>85</v>
      </c>
      <c r="L2654" s="2" t="s">
        <v>277</v>
      </c>
      <c r="M2654" s="2" t="s">
        <v>183</v>
      </c>
      <c r="N2654" s="134" t="s">
        <v>4007</v>
      </c>
      <c r="O2654" s="2" t="s">
        <v>257</v>
      </c>
      <c r="P2654" s="2" t="s">
        <v>1218</v>
      </c>
      <c r="Q2654" s="2" t="s">
        <v>376</v>
      </c>
      <c r="R2654" s="2" t="s">
        <v>260</v>
      </c>
      <c r="S2654" s="2" t="s">
        <v>89</v>
      </c>
      <c r="T2654" s="137">
        <v>4.5380000000000003</v>
      </c>
      <c r="U2654" s="2" t="s">
        <v>1223</v>
      </c>
      <c r="V2654" s="146">
        <v>6.6500000000000004E-2</v>
      </c>
      <c r="W2654" s="146">
        <v>5.6279999999999997E-2</v>
      </c>
      <c r="X2654" s="4" t="s">
        <v>263</v>
      </c>
      <c r="Z2654" s="137">
        <v>77000</v>
      </c>
      <c r="AA2654" s="144">
        <v>3.306</v>
      </c>
      <c r="AB2654" s="157">
        <v>105.208</v>
      </c>
      <c r="AD2654" s="137">
        <v>267.82</v>
      </c>
      <c r="AG2654" s="2" t="s">
        <v>36</v>
      </c>
      <c r="AH2654" s="146">
        <v>1.03E-4</v>
      </c>
      <c r="AI2654" s="146">
        <v>1.4059357011774599E-3</v>
      </c>
      <c r="AJ2654" s="146">
        <v>4.5918609638814198E-4</v>
      </c>
    </row>
    <row r="2655" spans="1:36" x14ac:dyDescent="0.2">
      <c r="A2655" s="188">
        <v>1038</v>
      </c>
      <c r="B2655" s="2">
        <v>1319</v>
      </c>
      <c r="C2655" s="2" t="s">
        <v>1224</v>
      </c>
      <c r="D2655" s="2" t="s">
        <v>1225</v>
      </c>
      <c r="E2655" s="4" t="s">
        <v>380</v>
      </c>
      <c r="F2655" s="2" t="s">
        <v>1226</v>
      </c>
      <c r="G2655" s="2" t="s">
        <v>1227</v>
      </c>
      <c r="H2655" s="2" t="s">
        <v>255</v>
      </c>
      <c r="I2655" s="2" t="s">
        <v>1228</v>
      </c>
      <c r="J2655" s="2" t="s">
        <v>84</v>
      </c>
      <c r="K2655" s="2" t="s">
        <v>85</v>
      </c>
      <c r="L2655" s="2" t="s">
        <v>277</v>
      </c>
      <c r="M2655" s="2" t="s">
        <v>183</v>
      </c>
      <c r="N2655" s="2" t="s">
        <v>306</v>
      </c>
      <c r="O2655" s="2" t="s">
        <v>257</v>
      </c>
      <c r="P2655" s="2" t="s">
        <v>279</v>
      </c>
      <c r="Q2655" s="2" t="s">
        <v>279</v>
      </c>
      <c r="R2655" s="2" t="s">
        <v>279</v>
      </c>
      <c r="S2655" s="2" t="s">
        <v>89</v>
      </c>
      <c r="T2655" s="137">
        <v>0.66800000000000004</v>
      </c>
      <c r="U2655" s="2" t="s">
        <v>1229</v>
      </c>
      <c r="V2655" s="146">
        <v>2.5000000000000001E-2</v>
      </c>
      <c r="W2655" s="146">
        <v>-9.6829999999999999E-2</v>
      </c>
      <c r="X2655" s="4" t="s">
        <v>263</v>
      </c>
      <c r="Z2655" s="137">
        <v>104000</v>
      </c>
      <c r="AA2655" s="144">
        <v>3.306</v>
      </c>
      <c r="AB2655" s="157">
        <v>121.47199999999999</v>
      </c>
      <c r="AD2655" s="137">
        <v>417.65100000000001</v>
      </c>
      <c r="AG2655" s="2" t="s">
        <v>36</v>
      </c>
      <c r="AH2655" s="146">
        <v>2.1800000000000001E-4</v>
      </c>
      <c r="AI2655" s="146">
        <v>2.1924795430121702E-3</v>
      </c>
      <c r="AJ2655" s="146">
        <v>7.1607550894643604E-4</v>
      </c>
    </row>
    <row r="2656" spans="1:36" x14ac:dyDescent="0.2">
      <c r="A2656" s="188">
        <v>1038</v>
      </c>
      <c r="B2656" s="2">
        <v>1319</v>
      </c>
      <c r="C2656" s="2" t="s">
        <v>1406</v>
      </c>
      <c r="D2656" s="30" t="s">
        <v>4635</v>
      </c>
      <c r="E2656" s="4" t="s">
        <v>380</v>
      </c>
      <c r="F2656" s="2" t="s">
        <v>1585</v>
      </c>
      <c r="G2656" s="2" t="s">
        <v>1586</v>
      </c>
      <c r="H2656" s="2" t="s">
        <v>255</v>
      </c>
      <c r="I2656" s="2" t="s">
        <v>295</v>
      </c>
      <c r="J2656" s="2" t="s">
        <v>84</v>
      </c>
      <c r="K2656" s="2" t="s">
        <v>85</v>
      </c>
      <c r="L2656" s="2" t="s">
        <v>277</v>
      </c>
      <c r="M2656" s="2" t="s">
        <v>183</v>
      </c>
      <c r="N2656" s="2" t="s">
        <v>1217</v>
      </c>
      <c r="O2656" s="2" t="s">
        <v>257</v>
      </c>
      <c r="P2656" s="2" t="s">
        <v>1235</v>
      </c>
      <c r="Q2656" s="2" t="s">
        <v>376</v>
      </c>
      <c r="R2656" s="2" t="s">
        <v>260</v>
      </c>
      <c r="S2656" s="2" t="s">
        <v>89</v>
      </c>
      <c r="T2656" s="137">
        <v>0.437</v>
      </c>
      <c r="U2656" s="2" t="s">
        <v>1587</v>
      </c>
      <c r="V2656" s="146">
        <v>6.0199999999999997E-2</v>
      </c>
      <c r="W2656" s="146">
        <v>4.8160000000000001E-2</v>
      </c>
      <c r="X2656" s="4" t="s">
        <v>263</v>
      </c>
      <c r="Z2656" s="137">
        <v>21000</v>
      </c>
      <c r="AA2656" s="144">
        <v>3.306</v>
      </c>
      <c r="AB2656" s="157">
        <v>102.589</v>
      </c>
      <c r="AD2656" s="137">
        <v>71.224000000000004</v>
      </c>
      <c r="AG2656" s="2" t="s">
        <v>36</v>
      </c>
      <c r="AH2656" s="146">
        <v>7.9999999999999996E-6</v>
      </c>
      <c r="AI2656" s="146">
        <v>3.7389174658796002E-4</v>
      </c>
      <c r="AJ2656" s="146">
        <v>1.2211503800898201E-4</v>
      </c>
    </row>
    <row r="2657" spans="1:36" x14ac:dyDescent="0.2">
      <c r="A2657" s="188">
        <v>1038</v>
      </c>
      <c r="B2657" s="2">
        <v>1319</v>
      </c>
      <c r="C2657" s="2" t="s">
        <v>1230</v>
      </c>
      <c r="D2657" s="2" t="s">
        <v>1231</v>
      </c>
      <c r="E2657" s="4" t="s">
        <v>380</v>
      </c>
      <c r="F2657" s="2" t="s">
        <v>1232</v>
      </c>
      <c r="G2657" s="2" t="s">
        <v>1233</v>
      </c>
      <c r="H2657" s="2" t="s">
        <v>255</v>
      </c>
      <c r="I2657" s="2" t="s">
        <v>295</v>
      </c>
      <c r="J2657" s="2" t="s">
        <v>84</v>
      </c>
      <c r="K2657" s="2" t="s">
        <v>85</v>
      </c>
      <c r="L2657" s="2" t="s">
        <v>277</v>
      </c>
      <c r="M2657" s="2" t="s">
        <v>183</v>
      </c>
      <c r="N2657" s="2" t="s">
        <v>1234</v>
      </c>
      <c r="O2657" s="2" t="s">
        <v>257</v>
      </c>
      <c r="P2657" s="2" t="s">
        <v>1235</v>
      </c>
      <c r="Q2657" s="2" t="s">
        <v>376</v>
      </c>
      <c r="R2657" s="2" t="s">
        <v>260</v>
      </c>
      <c r="S2657" s="2" t="s">
        <v>89</v>
      </c>
      <c r="T2657" s="137">
        <v>4.1630000000000003</v>
      </c>
      <c r="U2657" s="2" t="s">
        <v>1236</v>
      </c>
      <c r="V2657" s="146">
        <v>3.7499999999999999E-2</v>
      </c>
      <c r="W2657" s="146">
        <v>4.4760000000000001E-2</v>
      </c>
      <c r="X2657" s="4" t="s">
        <v>263</v>
      </c>
      <c r="Z2657" s="137">
        <v>16000</v>
      </c>
      <c r="AA2657" s="144">
        <v>3.306</v>
      </c>
      <c r="AB2657" s="157">
        <v>98.816999999999993</v>
      </c>
      <c r="AD2657" s="137">
        <v>52.27</v>
      </c>
      <c r="AG2657" s="2" t="s">
        <v>36</v>
      </c>
      <c r="AH2657" s="146">
        <v>2.1999999999999999E-5</v>
      </c>
      <c r="AI2657" s="146">
        <v>2.7439483572640498E-4</v>
      </c>
      <c r="AJ2657" s="146">
        <v>8.9618816408709498E-5</v>
      </c>
    </row>
    <row r="2658" spans="1:36" x14ac:dyDescent="0.2">
      <c r="A2658" s="188">
        <v>1038</v>
      </c>
      <c r="B2658" s="2">
        <v>1319</v>
      </c>
      <c r="C2658" s="2" t="s">
        <v>1588</v>
      </c>
      <c r="D2658" s="2" t="s">
        <v>1589</v>
      </c>
      <c r="E2658" s="4" t="s">
        <v>33</v>
      </c>
      <c r="F2658" s="2" t="s">
        <v>1590</v>
      </c>
      <c r="G2658" s="2" t="s">
        <v>1591</v>
      </c>
      <c r="H2658" s="2" t="s">
        <v>255</v>
      </c>
      <c r="I2658" s="2" t="s">
        <v>295</v>
      </c>
      <c r="J2658" s="2" t="s">
        <v>84</v>
      </c>
      <c r="K2658" s="2" t="s">
        <v>383</v>
      </c>
      <c r="L2658" s="2" t="s">
        <v>277</v>
      </c>
      <c r="M2658" s="2" t="s">
        <v>183</v>
      </c>
      <c r="N2658" s="2" t="s">
        <v>1469</v>
      </c>
      <c r="O2658" s="2" t="s">
        <v>257</v>
      </c>
      <c r="P2658" s="2" t="s">
        <v>403</v>
      </c>
      <c r="Q2658" s="2" t="s">
        <v>376</v>
      </c>
      <c r="R2658" s="2" t="s">
        <v>260</v>
      </c>
      <c r="S2658" s="2" t="s">
        <v>89</v>
      </c>
      <c r="T2658" s="137">
        <v>3.782</v>
      </c>
      <c r="U2658" s="2" t="s">
        <v>1592</v>
      </c>
      <c r="V2658" s="146">
        <v>2.9000000000000001E-2</v>
      </c>
      <c r="W2658" s="146">
        <v>5.2249999999999998E-2</v>
      </c>
      <c r="X2658" s="4" t="s">
        <v>263</v>
      </c>
      <c r="Z2658" s="137">
        <v>4902.59</v>
      </c>
      <c r="AA2658" s="144">
        <v>3.306</v>
      </c>
      <c r="AB2658" s="157">
        <v>65.671000000000006</v>
      </c>
      <c r="AD2658" s="137">
        <v>10.644</v>
      </c>
      <c r="AG2658" s="2" t="s">
        <v>36</v>
      </c>
      <c r="AH2658" s="146">
        <v>1.2999999999999999E-5</v>
      </c>
      <c r="AI2658" s="146">
        <v>5.5876102267395397E-5</v>
      </c>
      <c r="AJ2658" s="146">
        <v>1.8249432929302401E-5</v>
      </c>
    </row>
    <row r="2659" spans="1:36" x14ac:dyDescent="0.2">
      <c r="A2659" s="188">
        <v>1038</v>
      </c>
      <c r="B2659" s="2">
        <v>1319</v>
      </c>
      <c r="C2659" s="2" t="s">
        <v>1237</v>
      </c>
      <c r="D2659" s="2" t="s">
        <v>1238</v>
      </c>
      <c r="E2659" s="4" t="s">
        <v>380</v>
      </c>
      <c r="F2659" s="2" t="s">
        <v>1239</v>
      </c>
      <c r="G2659" s="2" t="s">
        <v>1240</v>
      </c>
      <c r="H2659" s="2" t="s">
        <v>255</v>
      </c>
      <c r="I2659" s="2" t="s">
        <v>295</v>
      </c>
      <c r="J2659" s="2" t="s">
        <v>84</v>
      </c>
      <c r="K2659" s="2" t="s">
        <v>305</v>
      </c>
      <c r="L2659" s="2" t="s">
        <v>277</v>
      </c>
      <c r="M2659" s="2" t="s">
        <v>183</v>
      </c>
      <c r="N2659" s="2" t="s">
        <v>1241</v>
      </c>
      <c r="O2659" s="2" t="s">
        <v>257</v>
      </c>
      <c r="P2659" s="2" t="s">
        <v>279</v>
      </c>
      <c r="Q2659" s="2" t="s">
        <v>279</v>
      </c>
      <c r="R2659" s="2" t="s">
        <v>279</v>
      </c>
      <c r="S2659" s="2" t="s">
        <v>197</v>
      </c>
      <c r="T2659" s="137">
        <v>5.3470000000000004</v>
      </c>
      <c r="U2659" s="2" t="s">
        <v>1242</v>
      </c>
      <c r="V2659" s="146">
        <v>6.25E-2</v>
      </c>
      <c r="W2659" s="146">
        <v>0.32955000000000001</v>
      </c>
      <c r="X2659" s="4" t="s">
        <v>263</v>
      </c>
      <c r="Z2659" s="137">
        <v>51984</v>
      </c>
      <c r="AA2659" s="144">
        <v>3.8807</v>
      </c>
      <c r="AB2659" s="157">
        <v>32.902000000000001</v>
      </c>
      <c r="AD2659" s="137">
        <v>66.373999999999995</v>
      </c>
      <c r="AG2659" s="2" t="s">
        <v>36</v>
      </c>
      <c r="AH2659" s="146">
        <v>1.7E-5</v>
      </c>
      <c r="AI2659" s="146">
        <v>3.4843354202982699E-4</v>
      </c>
      <c r="AJ2659" s="146">
        <v>1.13800252658336E-4</v>
      </c>
    </row>
    <row r="2660" spans="1:36" x14ac:dyDescent="0.2">
      <c r="A2660" s="188">
        <v>1038</v>
      </c>
      <c r="B2660" s="2">
        <v>1319</v>
      </c>
      <c r="C2660" s="2" t="s">
        <v>1243</v>
      </c>
      <c r="D2660" s="2" t="s">
        <v>1244</v>
      </c>
      <c r="E2660" s="4" t="s">
        <v>380</v>
      </c>
      <c r="F2660" s="2" t="s">
        <v>1245</v>
      </c>
      <c r="G2660" s="2" t="s">
        <v>1246</v>
      </c>
      <c r="H2660" s="2" t="s">
        <v>255</v>
      </c>
      <c r="I2660" s="2" t="s">
        <v>295</v>
      </c>
      <c r="J2660" s="2" t="s">
        <v>84</v>
      </c>
      <c r="K2660" s="2" t="s">
        <v>85</v>
      </c>
      <c r="L2660" s="2" t="s">
        <v>277</v>
      </c>
      <c r="M2660" s="2" t="s">
        <v>183</v>
      </c>
      <c r="N2660" s="134" t="s">
        <v>4007</v>
      </c>
      <c r="O2660" s="2" t="s">
        <v>257</v>
      </c>
      <c r="P2660" s="2" t="s">
        <v>1235</v>
      </c>
      <c r="Q2660" s="2" t="s">
        <v>376</v>
      </c>
      <c r="R2660" s="2" t="s">
        <v>260</v>
      </c>
      <c r="S2660" s="2" t="s">
        <v>89</v>
      </c>
      <c r="T2660" s="137">
        <v>6.46</v>
      </c>
      <c r="U2660" s="2" t="s">
        <v>1247</v>
      </c>
      <c r="V2660" s="146">
        <v>6.25E-2</v>
      </c>
      <c r="W2660" s="146">
        <v>5.5030000000000003E-2</v>
      </c>
      <c r="X2660" s="4" t="s">
        <v>263</v>
      </c>
      <c r="Z2660" s="137">
        <v>23000</v>
      </c>
      <c r="AA2660" s="144">
        <v>3.306</v>
      </c>
      <c r="AB2660" s="157">
        <v>107.681</v>
      </c>
      <c r="AD2660" s="137">
        <v>81.879000000000005</v>
      </c>
      <c r="AG2660" s="2" t="s">
        <v>36</v>
      </c>
      <c r="AH2660" s="146">
        <v>2.3E-5</v>
      </c>
      <c r="AI2660" s="146">
        <v>4.2982703909236197E-4</v>
      </c>
      <c r="AJ2660" s="146">
        <v>1.4038380278529001E-4</v>
      </c>
    </row>
    <row r="2661" spans="1:36" x14ac:dyDescent="0.2">
      <c r="A2661" s="188">
        <v>1038</v>
      </c>
      <c r="B2661" s="2">
        <v>1319</v>
      </c>
      <c r="C2661" s="2" t="s">
        <v>1410</v>
      </c>
      <c r="D2661" s="2" t="s">
        <v>1411</v>
      </c>
      <c r="E2661" s="4" t="s">
        <v>380</v>
      </c>
      <c r="F2661" s="2" t="s">
        <v>1593</v>
      </c>
      <c r="G2661" s="2" t="s">
        <v>1594</v>
      </c>
      <c r="H2661" s="2" t="s">
        <v>255</v>
      </c>
      <c r="I2661" s="2" t="s">
        <v>295</v>
      </c>
      <c r="J2661" s="2" t="s">
        <v>84</v>
      </c>
      <c r="K2661" s="2" t="s">
        <v>349</v>
      </c>
      <c r="L2661" s="2" t="s">
        <v>277</v>
      </c>
      <c r="M2661" s="2" t="s">
        <v>183</v>
      </c>
      <c r="N2661" s="134" t="s">
        <v>4007</v>
      </c>
      <c r="O2661" s="2" t="s">
        <v>257</v>
      </c>
      <c r="P2661" s="2" t="s">
        <v>1296</v>
      </c>
      <c r="Q2661" s="2" t="s">
        <v>88</v>
      </c>
      <c r="R2661" s="2" t="s">
        <v>260</v>
      </c>
      <c r="S2661" s="2" t="s">
        <v>89</v>
      </c>
      <c r="T2661" s="137">
        <v>2.851</v>
      </c>
      <c r="U2661" s="2" t="s">
        <v>1595</v>
      </c>
      <c r="V2661" s="146">
        <v>3.125E-2</v>
      </c>
      <c r="W2661" s="146">
        <v>5.8540000000000002E-2</v>
      </c>
      <c r="X2661" s="4" t="s">
        <v>263</v>
      </c>
      <c r="Z2661" s="137">
        <v>16000</v>
      </c>
      <c r="AA2661" s="144">
        <v>3.306</v>
      </c>
      <c r="AB2661" s="157">
        <v>94.084000000000003</v>
      </c>
      <c r="AD2661" s="137">
        <v>49.767000000000003</v>
      </c>
      <c r="AG2661" s="2" t="s">
        <v>36</v>
      </c>
      <c r="AH2661" s="146">
        <v>2.0999999999999999E-5</v>
      </c>
      <c r="AI2661" s="146">
        <v>2.6125376307497498E-4</v>
      </c>
      <c r="AJ2661" s="146">
        <v>8.53268720131662E-5</v>
      </c>
    </row>
    <row r="2662" spans="1:36" x14ac:dyDescent="0.2">
      <c r="A2662" s="188">
        <v>1038</v>
      </c>
      <c r="B2662" s="2">
        <v>1319</v>
      </c>
      <c r="C2662" s="2" t="s">
        <v>1248</v>
      </c>
      <c r="D2662" s="2" t="s">
        <v>1249</v>
      </c>
      <c r="E2662" s="4" t="s">
        <v>380</v>
      </c>
      <c r="F2662" s="2" t="s">
        <v>1250</v>
      </c>
      <c r="G2662" s="2" t="s">
        <v>1251</v>
      </c>
      <c r="H2662" s="2" t="s">
        <v>255</v>
      </c>
      <c r="I2662" s="2" t="s">
        <v>295</v>
      </c>
      <c r="J2662" s="2" t="s">
        <v>84</v>
      </c>
      <c r="K2662" s="2" t="s">
        <v>1252</v>
      </c>
      <c r="L2662" s="2" t="s">
        <v>277</v>
      </c>
      <c r="M2662" s="2" t="s">
        <v>183</v>
      </c>
      <c r="N2662" s="2" t="s">
        <v>1253</v>
      </c>
      <c r="O2662" s="2" t="s">
        <v>257</v>
      </c>
      <c r="P2662" s="2" t="s">
        <v>1218</v>
      </c>
      <c r="Q2662" s="2" t="s">
        <v>376</v>
      </c>
      <c r="R2662" s="2" t="s">
        <v>260</v>
      </c>
      <c r="S2662" s="2" t="s">
        <v>89</v>
      </c>
      <c r="T2662" s="137">
        <v>2.847</v>
      </c>
      <c r="U2662" s="2" t="s">
        <v>1254</v>
      </c>
      <c r="V2662" s="146">
        <v>2.5000000000000001E-2</v>
      </c>
      <c r="W2662" s="146">
        <v>4.5850000000000002E-2</v>
      </c>
      <c r="X2662" s="4" t="s">
        <v>263</v>
      </c>
      <c r="Z2662" s="137">
        <v>25000</v>
      </c>
      <c r="AA2662" s="144">
        <v>3.306</v>
      </c>
      <c r="AB2662" s="157">
        <v>94.680999999999997</v>
      </c>
      <c r="AD2662" s="137">
        <v>78.254000000000005</v>
      </c>
      <c r="AG2662" s="2" t="s">
        <v>36</v>
      </c>
      <c r="AH2662" s="146">
        <v>5.0000000000000002E-5</v>
      </c>
      <c r="AI2662" s="146">
        <v>4.1079765024380597E-4</v>
      </c>
      <c r="AJ2662" s="146">
        <v>1.34168702923538E-4</v>
      </c>
    </row>
    <row r="2663" spans="1:36" x14ac:dyDescent="0.2">
      <c r="A2663" s="188">
        <v>1038</v>
      </c>
      <c r="B2663" s="2">
        <v>1319</v>
      </c>
      <c r="C2663" s="2" t="s">
        <v>1255</v>
      </c>
      <c r="D2663" s="2" t="s">
        <v>1256</v>
      </c>
      <c r="E2663" s="4" t="s">
        <v>252</v>
      </c>
      <c r="F2663" s="2" t="s">
        <v>1257</v>
      </c>
      <c r="G2663" s="2" t="s">
        <v>1258</v>
      </c>
      <c r="H2663" s="2" t="s">
        <v>255</v>
      </c>
      <c r="I2663" s="2" t="s">
        <v>295</v>
      </c>
      <c r="J2663" s="2" t="s">
        <v>84</v>
      </c>
      <c r="K2663" s="2" t="s">
        <v>30</v>
      </c>
      <c r="L2663" s="2" t="s">
        <v>277</v>
      </c>
      <c r="M2663" s="2" t="s">
        <v>183</v>
      </c>
      <c r="N2663" s="2" t="s">
        <v>1259</v>
      </c>
      <c r="O2663" s="2" t="s">
        <v>257</v>
      </c>
      <c r="P2663" s="2" t="s">
        <v>279</v>
      </c>
      <c r="Q2663" s="2" t="s">
        <v>279</v>
      </c>
      <c r="R2663" s="2" t="s">
        <v>279</v>
      </c>
      <c r="S2663" s="2" t="s">
        <v>89</v>
      </c>
      <c r="T2663" s="137">
        <v>0.161</v>
      </c>
      <c r="U2663" s="2" t="s">
        <v>1260</v>
      </c>
      <c r="V2663" s="146">
        <v>0</v>
      </c>
      <c r="W2663" s="146">
        <v>0.17421</v>
      </c>
      <c r="X2663" s="4" t="s">
        <v>263</v>
      </c>
      <c r="Z2663" s="137">
        <v>54000</v>
      </c>
      <c r="AA2663" s="144">
        <v>3.306</v>
      </c>
      <c r="AB2663" s="157">
        <v>99.893000000000001</v>
      </c>
      <c r="AD2663" s="137">
        <v>178.333</v>
      </c>
      <c r="AG2663" s="2" t="s">
        <v>36</v>
      </c>
      <c r="AH2663" s="146">
        <v>1.17E-4</v>
      </c>
      <c r="AI2663" s="146">
        <v>9.36169493649205E-4</v>
      </c>
      <c r="AJ2663" s="146">
        <v>3.0575794823790598E-4</v>
      </c>
    </row>
    <row r="2664" spans="1:36" x14ac:dyDescent="0.2">
      <c r="A2664" s="188">
        <v>1038</v>
      </c>
      <c r="B2664" s="2">
        <v>1319</v>
      </c>
      <c r="C2664" s="2" t="s">
        <v>370</v>
      </c>
      <c r="D2664" s="2" t="s">
        <v>371</v>
      </c>
      <c r="E2664" s="4" t="s">
        <v>252</v>
      </c>
      <c r="F2664" s="2" t="s">
        <v>372</v>
      </c>
      <c r="G2664" s="2" t="s">
        <v>373</v>
      </c>
      <c r="H2664" s="2" t="s">
        <v>255</v>
      </c>
      <c r="I2664" s="2" t="s">
        <v>295</v>
      </c>
      <c r="J2664" s="2" t="s">
        <v>84</v>
      </c>
      <c r="K2664" s="2" t="s">
        <v>85</v>
      </c>
      <c r="L2664" s="2" t="s">
        <v>277</v>
      </c>
      <c r="M2664" s="2" t="s">
        <v>183</v>
      </c>
      <c r="N2664" s="2" t="s">
        <v>374</v>
      </c>
      <c r="O2664" s="2" t="s">
        <v>257</v>
      </c>
      <c r="P2664" s="2" t="s">
        <v>375</v>
      </c>
      <c r="Q2664" s="2" t="s">
        <v>376</v>
      </c>
      <c r="R2664" s="2" t="s">
        <v>260</v>
      </c>
      <c r="S2664" s="2" t="s">
        <v>197</v>
      </c>
      <c r="T2664" s="137">
        <v>1.298</v>
      </c>
      <c r="U2664" s="2" t="s">
        <v>377</v>
      </c>
      <c r="V2664" s="146">
        <v>3.7499999999999999E-2</v>
      </c>
      <c r="W2664" s="146">
        <v>3.3009999999999998E-2</v>
      </c>
      <c r="X2664" s="4" t="s">
        <v>263</v>
      </c>
      <c r="Z2664" s="137">
        <v>66000</v>
      </c>
      <c r="AA2664" s="144">
        <v>3.8807</v>
      </c>
      <c r="AB2664" s="157">
        <v>102.318</v>
      </c>
      <c r="AD2664" s="137">
        <v>262.06400000000002</v>
      </c>
      <c r="AG2664" s="2" t="s">
        <v>36</v>
      </c>
      <c r="AH2664" s="146">
        <v>6.0000000000000002E-5</v>
      </c>
      <c r="AI2664" s="146">
        <v>1.3757168607126901E-3</v>
      </c>
      <c r="AJ2664" s="146">
        <v>4.4931646196689899E-4</v>
      </c>
    </row>
    <row r="2665" spans="1:36" x14ac:dyDescent="0.2">
      <c r="A2665" s="188">
        <v>1038</v>
      </c>
      <c r="B2665" s="2">
        <v>1319</v>
      </c>
      <c r="C2665" s="2" t="s">
        <v>378</v>
      </c>
      <c r="D2665" s="2" t="s">
        <v>379</v>
      </c>
      <c r="E2665" s="4" t="s">
        <v>380</v>
      </c>
      <c r="F2665" s="2" t="s">
        <v>381</v>
      </c>
      <c r="G2665" s="2" t="s">
        <v>382</v>
      </c>
      <c r="H2665" s="2" t="s">
        <v>255</v>
      </c>
      <c r="I2665" s="2" t="s">
        <v>295</v>
      </c>
      <c r="J2665" s="2" t="s">
        <v>84</v>
      </c>
      <c r="K2665" s="2" t="s">
        <v>383</v>
      </c>
      <c r="L2665" s="2" t="s">
        <v>277</v>
      </c>
      <c r="M2665" s="2" t="s">
        <v>183</v>
      </c>
      <c r="N2665" s="2" t="s">
        <v>384</v>
      </c>
      <c r="O2665" s="2" t="s">
        <v>257</v>
      </c>
      <c r="P2665" s="2" t="s">
        <v>385</v>
      </c>
      <c r="Q2665" s="2" t="s">
        <v>376</v>
      </c>
      <c r="R2665" s="2" t="s">
        <v>260</v>
      </c>
      <c r="S2665" s="2" t="s">
        <v>89</v>
      </c>
      <c r="T2665" s="137">
        <v>1.474</v>
      </c>
      <c r="U2665" s="2" t="s">
        <v>386</v>
      </c>
      <c r="V2665" s="146">
        <v>6.5000000000000002E-2</v>
      </c>
      <c r="W2665" s="146">
        <v>6.923E-2</v>
      </c>
      <c r="X2665" s="4" t="s">
        <v>263</v>
      </c>
      <c r="Z2665" s="137">
        <v>86000</v>
      </c>
      <c r="AA2665" s="144">
        <v>3.306</v>
      </c>
      <c r="AB2665" s="157">
        <v>102.105</v>
      </c>
      <c r="AD2665" s="137">
        <v>290.30099999999999</v>
      </c>
      <c r="AG2665" s="2" t="s">
        <v>36</v>
      </c>
      <c r="AH2665" s="146">
        <v>1.9100000000000001E-4</v>
      </c>
      <c r="AI2665" s="146">
        <v>1.5239503839512801E-3</v>
      </c>
      <c r="AJ2665" s="146">
        <v>4.9773032103085397E-4</v>
      </c>
    </row>
    <row r="2666" spans="1:36" x14ac:dyDescent="0.2">
      <c r="A2666" s="188">
        <v>1038</v>
      </c>
      <c r="B2666" s="2">
        <v>1319</v>
      </c>
      <c r="C2666" s="2" t="s">
        <v>1261</v>
      </c>
      <c r="D2666" s="2" t="s">
        <v>1262</v>
      </c>
      <c r="E2666" s="4" t="s">
        <v>380</v>
      </c>
      <c r="F2666" s="2" t="s">
        <v>1263</v>
      </c>
      <c r="G2666" s="2" t="s">
        <v>1264</v>
      </c>
      <c r="H2666" s="2" t="s">
        <v>255</v>
      </c>
      <c r="I2666" s="2" t="s">
        <v>295</v>
      </c>
      <c r="J2666" s="2" t="s">
        <v>84</v>
      </c>
      <c r="K2666" s="2" t="s">
        <v>383</v>
      </c>
      <c r="L2666" s="2" t="s">
        <v>277</v>
      </c>
      <c r="M2666" s="2" t="s">
        <v>183</v>
      </c>
      <c r="N2666" s="2" t="s">
        <v>1265</v>
      </c>
      <c r="O2666" s="2" t="s">
        <v>257</v>
      </c>
      <c r="P2666" s="2" t="s">
        <v>1266</v>
      </c>
      <c r="Q2666" s="2" t="s">
        <v>88</v>
      </c>
      <c r="R2666" s="2" t="s">
        <v>260</v>
      </c>
      <c r="S2666" s="2" t="s">
        <v>197</v>
      </c>
      <c r="T2666" s="137">
        <v>3.6259999999999999</v>
      </c>
      <c r="U2666" s="2" t="s">
        <v>1267</v>
      </c>
      <c r="V2666" s="146">
        <v>5.5E-2</v>
      </c>
      <c r="W2666" s="146">
        <v>5.4539999999999998E-2</v>
      </c>
      <c r="X2666" s="4" t="s">
        <v>263</v>
      </c>
      <c r="Z2666" s="137">
        <v>3000</v>
      </c>
      <c r="AA2666" s="144">
        <v>3.8807</v>
      </c>
      <c r="AB2666" s="157">
        <v>101.19199999999999</v>
      </c>
      <c r="AD2666" s="137">
        <v>11.781000000000001</v>
      </c>
      <c r="AG2666" s="2" t="s">
        <v>36</v>
      </c>
      <c r="AH2666" s="146">
        <v>6.9999999999999999E-6</v>
      </c>
      <c r="AI2666" s="146">
        <v>6.1844471956826904E-5</v>
      </c>
      <c r="AJ2666" s="146">
        <v>2.0198734292939599E-5</v>
      </c>
    </row>
    <row r="2667" spans="1:36" x14ac:dyDescent="0.2">
      <c r="A2667" s="188">
        <v>1038</v>
      </c>
      <c r="B2667" s="2">
        <v>1319</v>
      </c>
      <c r="C2667" s="2" t="s">
        <v>1268</v>
      </c>
      <c r="D2667" s="2" t="s">
        <v>1269</v>
      </c>
      <c r="E2667" s="4" t="s">
        <v>380</v>
      </c>
      <c r="F2667" s="2" t="s">
        <v>1270</v>
      </c>
      <c r="G2667" s="2" t="s">
        <v>1271</v>
      </c>
      <c r="H2667" s="2" t="s">
        <v>255</v>
      </c>
      <c r="I2667" s="2" t="s">
        <v>295</v>
      </c>
      <c r="J2667" s="2" t="s">
        <v>84</v>
      </c>
      <c r="K2667" s="2" t="s">
        <v>85</v>
      </c>
      <c r="L2667" s="2" t="s">
        <v>277</v>
      </c>
      <c r="M2667" s="2" t="s">
        <v>183</v>
      </c>
      <c r="N2667" s="2" t="s">
        <v>1272</v>
      </c>
      <c r="O2667" s="2" t="s">
        <v>257</v>
      </c>
      <c r="P2667" s="2" t="s">
        <v>1235</v>
      </c>
      <c r="Q2667" s="2" t="s">
        <v>376</v>
      </c>
      <c r="R2667" s="2" t="s">
        <v>260</v>
      </c>
      <c r="S2667" s="2" t="s">
        <v>89</v>
      </c>
      <c r="T2667" s="137">
        <v>2.0289999999999999</v>
      </c>
      <c r="U2667" s="2" t="s">
        <v>1273</v>
      </c>
      <c r="V2667" s="146">
        <v>3.2500000000000001E-2</v>
      </c>
      <c r="W2667" s="146">
        <v>4.086E-2</v>
      </c>
      <c r="X2667" s="4" t="s">
        <v>263</v>
      </c>
      <c r="Z2667" s="137">
        <v>19000</v>
      </c>
      <c r="AA2667" s="144">
        <v>3.306</v>
      </c>
      <c r="AB2667" s="157">
        <v>99.44</v>
      </c>
      <c r="AD2667" s="137">
        <v>62.462000000000003</v>
      </c>
      <c r="AG2667" s="2" t="s">
        <v>36</v>
      </c>
      <c r="AH2667" s="146">
        <v>6.9999999999999999E-6</v>
      </c>
      <c r="AI2667" s="146">
        <v>3.2789708117007702E-4</v>
      </c>
      <c r="AJ2667" s="146">
        <v>1.0709293504209E-4</v>
      </c>
    </row>
    <row r="2668" spans="1:36" x14ac:dyDescent="0.2">
      <c r="A2668" s="188">
        <v>1038</v>
      </c>
      <c r="B2668" s="2">
        <v>1319</v>
      </c>
      <c r="C2668" s="2" t="s">
        <v>1274</v>
      </c>
      <c r="D2668" s="2" t="s">
        <v>1275</v>
      </c>
      <c r="E2668" s="4" t="s">
        <v>380</v>
      </c>
      <c r="F2668" s="2" t="s">
        <v>1276</v>
      </c>
      <c r="G2668" s="2" t="s">
        <v>1277</v>
      </c>
      <c r="H2668" s="2" t="s">
        <v>255</v>
      </c>
      <c r="I2668" s="2" t="s">
        <v>295</v>
      </c>
      <c r="J2668" s="2" t="s">
        <v>84</v>
      </c>
      <c r="K2668" s="2" t="s">
        <v>1278</v>
      </c>
      <c r="L2668" s="2" t="s">
        <v>277</v>
      </c>
      <c r="M2668" s="2" t="s">
        <v>183</v>
      </c>
      <c r="N2668" s="2" t="s">
        <v>1279</v>
      </c>
      <c r="O2668" s="2" t="s">
        <v>257</v>
      </c>
      <c r="P2668" s="2" t="s">
        <v>351</v>
      </c>
      <c r="Q2668" s="2" t="s">
        <v>376</v>
      </c>
      <c r="R2668" s="2" t="s">
        <v>260</v>
      </c>
      <c r="S2668" s="2" t="s">
        <v>89</v>
      </c>
      <c r="T2668" s="137">
        <v>1.409</v>
      </c>
      <c r="U2668" s="2" t="s">
        <v>1280</v>
      </c>
      <c r="V2668" s="146">
        <v>2.5340000000000001E-2</v>
      </c>
      <c r="W2668" s="146">
        <v>4.095E-2</v>
      </c>
      <c r="X2668" s="4" t="s">
        <v>263</v>
      </c>
      <c r="Z2668" s="137">
        <v>23000</v>
      </c>
      <c r="AA2668" s="144">
        <v>3.306</v>
      </c>
      <c r="AB2668" s="157">
        <v>97.929000000000002</v>
      </c>
      <c r="AD2668" s="137">
        <v>74.462999999999994</v>
      </c>
      <c r="AG2668" s="2" t="s">
        <v>36</v>
      </c>
      <c r="AH2668" s="146">
        <v>2.3E-5</v>
      </c>
      <c r="AI2668" s="146">
        <v>3.9089876685440299E-4</v>
      </c>
      <c r="AJ2668" s="146">
        <v>1.2766962150864101E-4</v>
      </c>
    </row>
    <row r="2669" spans="1:36" x14ac:dyDescent="0.2">
      <c r="A2669" s="188">
        <v>1038</v>
      </c>
      <c r="B2669" s="2">
        <v>1319</v>
      </c>
      <c r="C2669" s="2" t="s">
        <v>1621</v>
      </c>
      <c r="D2669" s="2" t="s">
        <v>1622</v>
      </c>
      <c r="E2669" s="4" t="s">
        <v>380</v>
      </c>
      <c r="F2669" s="2" t="s">
        <v>1623</v>
      </c>
      <c r="G2669" s="2" t="s">
        <v>1624</v>
      </c>
      <c r="H2669" s="2" t="s">
        <v>255</v>
      </c>
      <c r="I2669" s="2" t="s">
        <v>295</v>
      </c>
      <c r="J2669" s="2" t="s">
        <v>84</v>
      </c>
      <c r="K2669" s="2" t="s">
        <v>85</v>
      </c>
      <c r="L2669" s="2" t="s">
        <v>277</v>
      </c>
      <c r="M2669" s="2" t="s">
        <v>183</v>
      </c>
      <c r="N2669" s="134" t="s">
        <v>4007</v>
      </c>
      <c r="O2669" s="2" t="s">
        <v>257</v>
      </c>
      <c r="P2669" s="2" t="s">
        <v>351</v>
      </c>
      <c r="Q2669" s="2" t="s">
        <v>376</v>
      </c>
      <c r="R2669" s="2" t="s">
        <v>260</v>
      </c>
      <c r="S2669" s="2" t="s">
        <v>89</v>
      </c>
      <c r="T2669" s="137">
        <v>1.8839999999999999</v>
      </c>
      <c r="U2669" s="2" t="s">
        <v>606</v>
      </c>
      <c r="V2669" s="146">
        <v>0.04</v>
      </c>
      <c r="W2669" s="146">
        <v>4.0210000000000003E-2</v>
      </c>
      <c r="X2669" s="4" t="s">
        <v>263</v>
      </c>
      <c r="Z2669" s="137">
        <v>17000</v>
      </c>
      <c r="AA2669" s="144">
        <v>3.306</v>
      </c>
      <c r="AB2669" s="157">
        <v>100.08499999999999</v>
      </c>
      <c r="AD2669" s="137">
        <v>56.25</v>
      </c>
      <c r="AG2669" s="2" t="s">
        <v>36</v>
      </c>
      <c r="AH2669" s="146">
        <v>1.1E-5</v>
      </c>
      <c r="AI2669" s="146">
        <v>2.9528491911601299E-4</v>
      </c>
      <c r="AJ2669" s="146">
        <v>9.6441629028705799E-5</v>
      </c>
    </row>
    <row r="2670" spans="1:36" x14ac:dyDescent="0.2">
      <c r="A2670" s="188">
        <v>1038</v>
      </c>
      <c r="B2670" s="2">
        <v>1319</v>
      </c>
      <c r="C2670" s="2" t="s">
        <v>1281</v>
      </c>
      <c r="D2670" s="2" t="s">
        <v>1282</v>
      </c>
      <c r="E2670" s="4" t="s">
        <v>380</v>
      </c>
      <c r="F2670" s="2" t="s">
        <v>1283</v>
      </c>
      <c r="G2670" s="2" t="s">
        <v>1284</v>
      </c>
      <c r="H2670" s="2" t="s">
        <v>255</v>
      </c>
      <c r="I2670" s="2" t="s">
        <v>295</v>
      </c>
      <c r="J2670" s="2" t="s">
        <v>84</v>
      </c>
      <c r="K2670" s="2" t="s">
        <v>85</v>
      </c>
      <c r="L2670" s="2" t="s">
        <v>277</v>
      </c>
      <c r="M2670" s="2" t="s">
        <v>183</v>
      </c>
      <c r="N2670" s="2" t="s">
        <v>1217</v>
      </c>
      <c r="O2670" s="2" t="s">
        <v>257</v>
      </c>
      <c r="P2670" s="2" t="s">
        <v>1235</v>
      </c>
      <c r="Q2670" s="2" t="s">
        <v>376</v>
      </c>
      <c r="R2670" s="2" t="s">
        <v>260</v>
      </c>
      <c r="S2670" s="2" t="s">
        <v>89</v>
      </c>
      <c r="T2670" s="137">
        <v>2.0870000000000002</v>
      </c>
      <c r="U2670" s="2" t="s">
        <v>1285</v>
      </c>
      <c r="V2670" s="146">
        <v>4.7500000000000001E-2</v>
      </c>
      <c r="W2670" s="146">
        <v>4.1149999999999999E-2</v>
      </c>
      <c r="X2670" s="4" t="s">
        <v>263</v>
      </c>
      <c r="Z2670" s="137">
        <v>32000</v>
      </c>
      <c r="AA2670" s="144">
        <v>3.306</v>
      </c>
      <c r="AB2670" s="157">
        <v>102.408</v>
      </c>
      <c r="AD2670" s="137">
        <v>108.34</v>
      </c>
      <c r="AG2670" s="2" t="s">
        <v>36</v>
      </c>
      <c r="AH2670" s="146">
        <v>3.6000000000000001E-5</v>
      </c>
      <c r="AI2670" s="146">
        <v>5.68735435923303E-4</v>
      </c>
      <c r="AJ2670" s="146">
        <v>1.8575202584336799E-4</v>
      </c>
    </row>
    <row r="2671" spans="1:36" x14ac:dyDescent="0.2">
      <c r="A2671" s="188">
        <v>1038</v>
      </c>
      <c r="B2671" s="2">
        <v>1319</v>
      </c>
      <c r="C2671" s="2" t="s">
        <v>1286</v>
      </c>
      <c r="D2671" s="2" t="s">
        <v>1287</v>
      </c>
      <c r="E2671" s="4" t="s">
        <v>380</v>
      </c>
      <c r="F2671" s="2" t="s">
        <v>1288</v>
      </c>
      <c r="G2671" s="2" t="s">
        <v>1289</v>
      </c>
      <c r="H2671" s="2" t="s">
        <v>255</v>
      </c>
      <c r="I2671" s="2" t="s">
        <v>295</v>
      </c>
      <c r="J2671" s="2" t="s">
        <v>84</v>
      </c>
      <c r="K2671" s="2" t="s">
        <v>383</v>
      </c>
      <c r="L2671" s="2" t="s">
        <v>277</v>
      </c>
      <c r="M2671" s="2" t="s">
        <v>183</v>
      </c>
      <c r="N2671" s="2" t="s">
        <v>1241</v>
      </c>
      <c r="O2671" s="2" t="s">
        <v>257</v>
      </c>
      <c r="P2671" s="2" t="s">
        <v>343</v>
      </c>
      <c r="Q2671" s="2" t="s">
        <v>88</v>
      </c>
      <c r="R2671" s="2" t="s">
        <v>260</v>
      </c>
      <c r="S2671" s="2" t="s">
        <v>89</v>
      </c>
      <c r="T2671" s="137">
        <v>0.5</v>
      </c>
      <c r="U2671" s="2" t="s">
        <v>1290</v>
      </c>
      <c r="V2671" s="146">
        <v>1.375E-2</v>
      </c>
      <c r="W2671" s="146">
        <v>4.0579999999999998E-2</v>
      </c>
      <c r="X2671" s="4" t="s">
        <v>263</v>
      </c>
      <c r="Z2671" s="137">
        <v>17000</v>
      </c>
      <c r="AA2671" s="144">
        <v>3.306</v>
      </c>
      <c r="AB2671" s="157">
        <v>99.186000000000007</v>
      </c>
      <c r="AD2671" s="137">
        <v>55.744999999999997</v>
      </c>
      <c r="AG2671" s="2" t="s">
        <v>36</v>
      </c>
      <c r="AH2671" s="146">
        <v>1.7E-5</v>
      </c>
      <c r="AI2671" s="146">
        <v>2.9263466893301901E-4</v>
      </c>
      <c r="AJ2671" s="146">
        <v>9.5576043187929505E-5</v>
      </c>
    </row>
    <row r="2672" spans="1:36" x14ac:dyDescent="0.2">
      <c r="A2672" s="188">
        <v>1038</v>
      </c>
      <c r="B2672" s="2">
        <v>1319</v>
      </c>
      <c r="C2672" s="2" t="s">
        <v>1291</v>
      </c>
      <c r="D2672" s="2" t="s">
        <v>1292</v>
      </c>
      <c r="E2672" s="4" t="s">
        <v>380</v>
      </c>
      <c r="F2672" s="2" t="s">
        <v>1293</v>
      </c>
      <c r="G2672" s="2" t="s">
        <v>1294</v>
      </c>
      <c r="H2672" s="2" t="s">
        <v>255</v>
      </c>
      <c r="I2672" s="2" t="s">
        <v>295</v>
      </c>
      <c r="J2672" s="2" t="s">
        <v>84</v>
      </c>
      <c r="K2672" s="2" t="s">
        <v>85</v>
      </c>
      <c r="L2672" s="2" t="s">
        <v>277</v>
      </c>
      <c r="M2672" s="2" t="s">
        <v>183</v>
      </c>
      <c r="N2672" s="2" t="s">
        <v>1295</v>
      </c>
      <c r="O2672" s="2" t="s">
        <v>257</v>
      </c>
      <c r="P2672" s="2" t="s">
        <v>1296</v>
      </c>
      <c r="Q2672" s="2" t="s">
        <v>88</v>
      </c>
      <c r="R2672" s="2" t="s">
        <v>260</v>
      </c>
      <c r="S2672" s="2" t="s">
        <v>89</v>
      </c>
      <c r="T2672" s="137">
        <v>1.516</v>
      </c>
      <c r="U2672" s="2" t="s">
        <v>1297</v>
      </c>
      <c r="V2672" s="146">
        <v>4.3999999999999997E-2</v>
      </c>
      <c r="W2672" s="146">
        <v>4.1700000000000001E-2</v>
      </c>
      <c r="X2672" s="4" t="s">
        <v>263</v>
      </c>
      <c r="Z2672" s="137">
        <v>25000</v>
      </c>
      <c r="AA2672" s="144">
        <v>3.306</v>
      </c>
      <c r="AB2672" s="157">
        <v>101.81399999999999</v>
      </c>
      <c r="AD2672" s="137">
        <v>84.149000000000001</v>
      </c>
      <c r="AG2672" s="2" t="s">
        <v>36</v>
      </c>
      <c r="AH2672" s="146">
        <v>5.0000000000000002E-5</v>
      </c>
      <c r="AI2672" s="146">
        <v>4.41745869738537E-4</v>
      </c>
      <c r="AJ2672" s="146">
        <v>1.4427655642498E-4</v>
      </c>
    </row>
    <row r="2673" spans="1:36" x14ac:dyDescent="0.2">
      <c r="A2673" s="188">
        <v>1038</v>
      </c>
      <c r="B2673" s="2">
        <v>1319</v>
      </c>
      <c r="C2673" s="2" t="s">
        <v>1298</v>
      </c>
      <c r="D2673" s="2" t="s">
        <v>1299</v>
      </c>
      <c r="E2673" s="4" t="s">
        <v>380</v>
      </c>
      <c r="F2673" s="2" t="s">
        <v>1300</v>
      </c>
      <c r="G2673" s="2" t="s">
        <v>1301</v>
      </c>
      <c r="H2673" s="2" t="s">
        <v>255</v>
      </c>
      <c r="I2673" s="2" t="s">
        <v>295</v>
      </c>
      <c r="J2673" s="2" t="s">
        <v>84</v>
      </c>
      <c r="K2673" s="2" t="s">
        <v>85</v>
      </c>
      <c r="L2673" s="2" t="s">
        <v>277</v>
      </c>
      <c r="M2673" s="2" t="s">
        <v>183</v>
      </c>
      <c r="N2673" s="2" t="s">
        <v>1234</v>
      </c>
      <c r="O2673" s="2" t="s">
        <v>257</v>
      </c>
      <c r="P2673" s="2" t="s">
        <v>1235</v>
      </c>
      <c r="Q2673" s="2" t="s">
        <v>376</v>
      </c>
      <c r="R2673" s="2" t="s">
        <v>260</v>
      </c>
      <c r="S2673" s="2" t="s">
        <v>89</v>
      </c>
      <c r="T2673" s="137">
        <v>1.4510000000000001</v>
      </c>
      <c r="U2673" s="2" t="s">
        <v>377</v>
      </c>
      <c r="V2673" s="146">
        <v>4.3499999999999997E-2</v>
      </c>
      <c r="W2673" s="146">
        <v>4.1439999999999998E-2</v>
      </c>
      <c r="X2673" s="4" t="s">
        <v>263</v>
      </c>
      <c r="Z2673" s="137">
        <v>25000</v>
      </c>
      <c r="AA2673" s="144">
        <v>3.306</v>
      </c>
      <c r="AB2673" s="157">
        <v>101.96899999999999</v>
      </c>
      <c r="AD2673" s="137">
        <v>84.277000000000001</v>
      </c>
      <c r="AG2673" s="2" t="s">
        <v>36</v>
      </c>
      <c r="AH2673" s="146">
        <v>4.1999999999999998E-5</v>
      </c>
      <c r="AI2673" s="146">
        <v>4.4241623119066899E-4</v>
      </c>
      <c r="AJ2673" s="146">
        <v>1.44495500049582E-4</v>
      </c>
    </row>
    <row r="2674" spans="1:36" x14ac:dyDescent="0.2">
      <c r="A2674" s="188">
        <v>1038</v>
      </c>
      <c r="B2674" s="2">
        <v>1319</v>
      </c>
      <c r="C2674" s="2" t="s">
        <v>1302</v>
      </c>
      <c r="D2674" s="2" t="s">
        <v>1303</v>
      </c>
      <c r="E2674" s="4" t="s">
        <v>380</v>
      </c>
      <c r="F2674" s="2" t="s">
        <v>1304</v>
      </c>
      <c r="G2674" s="2" t="s">
        <v>1305</v>
      </c>
      <c r="H2674" s="2" t="s">
        <v>255</v>
      </c>
      <c r="I2674" s="2" t="s">
        <v>295</v>
      </c>
      <c r="J2674" s="2" t="s">
        <v>84</v>
      </c>
      <c r="K2674" s="2" t="s">
        <v>85</v>
      </c>
      <c r="L2674" s="2" t="s">
        <v>277</v>
      </c>
      <c r="M2674" s="2" t="s">
        <v>183</v>
      </c>
      <c r="N2674" s="2" t="s">
        <v>1295</v>
      </c>
      <c r="O2674" s="2" t="s">
        <v>257</v>
      </c>
      <c r="P2674" s="2" t="s">
        <v>332</v>
      </c>
      <c r="Q2674" s="2" t="s">
        <v>376</v>
      </c>
      <c r="R2674" s="2" t="s">
        <v>260</v>
      </c>
      <c r="S2674" s="2" t="s">
        <v>89</v>
      </c>
      <c r="T2674" s="137">
        <v>1.653</v>
      </c>
      <c r="U2674" s="2" t="s">
        <v>1306</v>
      </c>
      <c r="V2674" s="146">
        <v>4.3749999999999997E-2</v>
      </c>
      <c r="W2674" s="146">
        <v>4.0509999999999997E-2</v>
      </c>
      <c r="X2674" s="4" t="s">
        <v>263</v>
      </c>
      <c r="Z2674" s="137">
        <v>16000</v>
      </c>
      <c r="AA2674" s="144">
        <v>3.306</v>
      </c>
      <c r="AB2674" s="157">
        <v>101.386</v>
      </c>
      <c r="AD2674" s="137">
        <v>53.628999999999998</v>
      </c>
      <c r="AG2674" s="2" t="s">
        <v>36</v>
      </c>
      <c r="AH2674" s="146">
        <v>4.0000000000000003E-5</v>
      </c>
      <c r="AI2674" s="146">
        <v>2.81528731207037E-4</v>
      </c>
      <c r="AJ2674" s="146">
        <v>9.19487847102821E-5</v>
      </c>
    </row>
    <row r="2675" spans="1:36" x14ac:dyDescent="0.2">
      <c r="A2675" s="188">
        <v>1038</v>
      </c>
      <c r="B2675" s="2">
        <v>1319</v>
      </c>
      <c r="C2675" s="2" t="s">
        <v>1307</v>
      </c>
      <c r="D2675" s="2" t="s">
        <v>1308</v>
      </c>
      <c r="E2675" s="4" t="s">
        <v>380</v>
      </c>
      <c r="F2675" s="2" t="s">
        <v>1309</v>
      </c>
      <c r="G2675" s="2" t="s">
        <v>1310</v>
      </c>
      <c r="H2675" s="2" t="s">
        <v>255</v>
      </c>
      <c r="I2675" s="2" t="s">
        <v>295</v>
      </c>
      <c r="J2675" s="2" t="s">
        <v>84</v>
      </c>
      <c r="K2675" s="2" t="s">
        <v>1311</v>
      </c>
      <c r="L2675" s="2" t="s">
        <v>277</v>
      </c>
      <c r="M2675" s="2" t="s">
        <v>183</v>
      </c>
      <c r="N2675" s="2" t="s">
        <v>1217</v>
      </c>
      <c r="O2675" s="2" t="s">
        <v>257</v>
      </c>
      <c r="P2675" s="2" t="s">
        <v>1235</v>
      </c>
      <c r="Q2675" s="2" t="s">
        <v>376</v>
      </c>
      <c r="R2675" s="2" t="s">
        <v>260</v>
      </c>
      <c r="S2675" s="2" t="s">
        <v>89</v>
      </c>
      <c r="T2675" s="137">
        <v>2.0990000000000002</v>
      </c>
      <c r="U2675" s="2" t="s">
        <v>1312</v>
      </c>
      <c r="V2675" s="146">
        <v>5.8310000000000001E-2</v>
      </c>
      <c r="W2675" s="146">
        <v>4.2610000000000002E-2</v>
      </c>
      <c r="X2675" s="4" t="s">
        <v>263</v>
      </c>
      <c r="Z2675" s="137">
        <v>58000</v>
      </c>
      <c r="AA2675" s="144">
        <v>3.306</v>
      </c>
      <c r="AB2675" s="157">
        <v>104.494</v>
      </c>
      <c r="AD2675" s="137">
        <v>200.36500000000001</v>
      </c>
      <c r="AG2675" s="2" t="s">
        <v>36</v>
      </c>
      <c r="AH2675" s="146">
        <v>9.2999999999999997E-5</v>
      </c>
      <c r="AI2675" s="146">
        <v>1.0518278523783499E-3</v>
      </c>
      <c r="AJ2675" s="146">
        <v>3.4353258488382E-4</v>
      </c>
    </row>
    <row r="2676" spans="1:36" x14ac:dyDescent="0.2">
      <c r="A2676" s="188">
        <v>1038</v>
      </c>
      <c r="B2676" s="2">
        <v>1319</v>
      </c>
      <c r="C2676" s="2" t="s">
        <v>1313</v>
      </c>
      <c r="D2676" s="2" t="s">
        <v>1314</v>
      </c>
      <c r="E2676" s="4" t="s">
        <v>380</v>
      </c>
      <c r="F2676" s="2" t="s">
        <v>1315</v>
      </c>
      <c r="G2676" s="2" t="s">
        <v>1316</v>
      </c>
      <c r="H2676" s="2" t="s">
        <v>255</v>
      </c>
      <c r="I2676" s="2" t="s">
        <v>295</v>
      </c>
      <c r="J2676" s="2" t="s">
        <v>84</v>
      </c>
      <c r="K2676" s="2" t="s">
        <v>85</v>
      </c>
      <c r="L2676" s="2" t="s">
        <v>277</v>
      </c>
      <c r="M2676" s="2" t="s">
        <v>183</v>
      </c>
      <c r="N2676" s="2" t="s">
        <v>1259</v>
      </c>
      <c r="O2676" s="2" t="s">
        <v>257</v>
      </c>
      <c r="P2676" s="2" t="s">
        <v>1218</v>
      </c>
      <c r="Q2676" s="2" t="s">
        <v>376</v>
      </c>
      <c r="R2676" s="2" t="s">
        <v>260</v>
      </c>
      <c r="S2676" s="2" t="s">
        <v>89</v>
      </c>
      <c r="T2676" s="137">
        <v>3.7109999999999999</v>
      </c>
      <c r="U2676" s="2" t="s">
        <v>1317</v>
      </c>
      <c r="V2676" s="146">
        <v>4.2500000000000003E-2</v>
      </c>
      <c r="W2676" s="146">
        <v>4.5670000000000002E-2</v>
      </c>
      <c r="X2676" s="4" t="s">
        <v>263</v>
      </c>
      <c r="Z2676" s="137">
        <v>19000</v>
      </c>
      <c r="AA2676" s="144">
        <v>3.306</v>
      </c>
      <c r="AB2676" s="157">
        <v>101.024</v>
      </c>
      <c r="AC2676" s="137">
        <v>1.9E-2</v>
      </c>
      <c r="AD2676" s="137">
        <v>63.52</v>
      </c>
      <c r="AG2676" s="2" t="s">
        <v>36</v>
      </c>
      <c r="AH2676" s="146">
        <v>3.1999999999999999E-5</v>
      </c>
      <c r="AI2676" s="146">
        <v>3.33451235380063E-4</v>
      </c>
      <c r="AJ2676" s="146">
        <v>1.08906951421563E-4</v>
      </c>
    </row>
    <row r="2677" spans="1:36" x14ac:dyDescent="0.2">
      <c r="A2677" s="188">
        <v>1038</v>
      </c>
      <c r="B2677" s="2">
        <v>1319</v>
      </c>
      <c r="C2677" s="2" t="s">
        <v>1625</v>
      </c>
      <c r="D2677" s="2" t="s">
        <v>1626</v>
      </c>
      <c r="E2677" s="4" t="s">
        <v>380</v>
      </c>
      <c r="F2677" s="2" t="s">
        <v>1627</v>
      </c>
      <c r="G2677" s="2" t="s">
        <v>1628</v>
      </c>
      <c r="H2677" s="2" t="s">
        <v>255</v>
      </c>
      <c r="I2677" s="2" t="s">
        <v>295</v>
      </c>
      <c r="J2677" s="2" t="s">
        <v>84</v>
      </c>
      <c r="K2677" s="2" t="s">
        <v>85</v>
      </c>
      <c r="L2677" s="2" t="s">
        <v>277</v>
      </c>
      <c r="M2677" s="2" t="s">
        <v>183</v>
      </c>
      <c r="N2677" s="134" t="s">
        <v>4007</v>
      </c>
      <c r="O2677" s="2" t="s">
        <v>257</v>
      </c>
      <c r="P2677" s="2" t="s">
        <v>1218</v>
      </c>
      <c r="Q2677" s="2" t="s">
        <v>376</v>
      </c>
      <c r="R2677" s="2" t="s">
        <v>260</v>
      </c>
      <c r="S2677" s="2" t="s">
        <v>89</v>
      </c>
      <c r="T2677" s="137">
        <v>1.71</v>
      </c>
      <c r="U2677" s="2" t="s">
        <v>1629</v>
      </c>
      <c r="V2677" s="146">
        <v>4.9500000000000002E-2</v>
      </c>
      <c r="W2677" s="146">
        <v>4.2250000000000003E-2</v>
      </c>
      <c r="X2677" s="4" t="s">
        <v>263</v>
      </c>
      <c r="Z2677" s="137">
        <v>16000</v>
      </c>
      <c r="AA2677" s="144">
        <v>3.306</v>
      </c>
      <c r="AB2677" s="157">
        <v>101.94</v>
      </c>
      <c r="AD2677" s="137">
        <v>53.921999999999997</v>
      </c>
      <c r="AG2677" s="2" t="s">
        <v>36</v>
      </c>
      <c r="AH2677" s="146">
        <v>3.1999999999999999E-5</v>
      </c>
      <c r="AI2677" s="146">
        <v>2.8306808216930601E-4</v>
      </c>
      <c r="AJ2677" s="146">
        <v>9.2451544942306503E-5</v>
      </c>
    </row>
    <row r="2678" spans="1:36" x14ac:dyDescent="0.2">
      <c r="A2678" s="188">
        <v>1038</v>
      </c>
      <c r="B2678" s="2">
        <v>1319</v>
      </c>
      <c r="C2678" s="2" t="s">
        <v>1635</v>
      </c>
      <c r="D2678" s="2" t="s">
        <v>1636</v>
      </c>
      <c r="E2678" s="4" t="s">
        <v>380</v>
      </c>
      <c r="F2678" s="2" t="s">
        <v>1637</v>
      </c>
      <c r="G2678" s="2" t="s">
        <v>1638</v>
      </c>
      <c r="H2678" s="2" t="s">
        <v>255</v>
      </c>
      <c r="I2678" s="2" t="s">
        <v>295</v>
      </c>
      <c r="J2678" s="2" t="s">
        <v>84</v>
      </c>
      <c r="K2678" s="2" t="s">
        <v>85</v>
      </c>
      <c r="L2678" s="2" t="s">
        <v>277</v>
      </c>
      <c r="M2678" s="2" t="s">
        <v>183</v>
      </c>
      <c r="N2678" s="2" t="s">
        <v>384</v>
      </c>
      <c r="O2678" s="2" t="s">
        <v>257</v>
      </c>
      <c r="P2678" s="2" t="s">
        <v>1218</v>
      </c>
      <c r="Q2678" s="2" t="s">
        <v>376</v>
      </c>
      <c r="R2678" s="2" t="s">
        <v>260</v>
      </c>
      <c r="S2678" s="2" t="s">
        <v>89</v>
      </c>
      <c r="T2678" s="137">
        <v>4.5149999999999997</v>
      </c>
      <c r="U2678" s="2" t="s">
        <v>1639</v>
      </c>
      <c r="V2678" s="146">
        <v>4.4999999999999998E-2</v>
      </c>
      <c r="W2678" s="146">
        <v>4.845E-2</v>
      </c>
      <c r="X2678" s="4" t="s">
        <v>263</v>
      </c>
      <c r="Z2678" s="137">
        <v>9000</v>
      </c>
      <c r="AA2678" s="144">
        <v>3.306</v>
      </c>
      <c r="AB2678" s="157">
        <v>100.812</v>
      </c>
      <c r="AD2678" s="137">
        <v>29.995999999999999</v>
      </c>
      <c r="AG2678" s="2" t="s">
        <v>36</v>
      </c>
      <c r="AH2678" s="146">
        <v>2.8E-5</v>
      </c>
      <c r="AI2678" s="146">
        <v>1.5746321300618099E-4</v>
      </c>
      <c r="AJ2678" s="146">
        <v>5.1428324954326098E-5</v>
      </c>
    </row>
    <row r="2679" spans="1:36" x14ac:dyDescent="0.2">
      <c r="A2679" s="188">
        <v>1038</v>
      </c>
      <c r="B2679" s="2">
        <v>1319</v>
      </c>
      <c r="C2679" s="2" t="s">
        <v>1736</v>
      </c>
      <c r="D2679" s="2" t="s">
        <v>1737</v>
      </c>
      <c r="E2679" s="4" t="s">
        <v>380</v>
      </c>
      <c r="F2679" s="2" t="s">
        <v>1738</v>
      </c>
      <c r="G2679" s="2" t="s">
        <v>1739</v>
      </c>
      <c r="H2679" s="2" t="s">
        <v>255</v>
      </c>
      <c r="I2679" s="2" t="s">
        <v>295</v>
      </c>
      <c r="J2679" s="2" t="s">
        <v>84</v>
      </c>
      <c r="K2679" s="2" t="s">
        <v>85</v>
      </c>
      <c r="L2679" s="2" t="s">
        <v>277</v>
      </c>
      <c r="M2679" s="2" t="s">
        <v>183</v>
      </c>
      <c r="N2679" s="2" t="s">
        <v>1475</v>
      </c>
      <c r="O2679" s="2" t="s">
        <v>257</v>
      </c>
      <c r="P2679" s="2" t="s">
        <v>1235</v>
      </c>
      <c r="Q2679" s="2" t="s">
        <v>376</v>
      </c>
      <c r="R2679" s="2" t="s">
        <v>260</v>
      </c>
      <c r="S2679" s="2" t="s">
        <v>89</v>
      </c>
      <c r="T2679" s="137">
        <v>5.6719999999999997</v>
      </c>
      <c r="U2679" s="2" t="s">
        <v>1740</v>
      </c>
      <c r="V2679" s="146">
        <v>3.15E-2</v>
      </c>
      <c r="W2679" s="146">
        <v>4.6580000000000003E-2</v>
      </c>
      <c r="X2679" s="4" t="s">
        <v>263</v>
      </c>
      <c r="Z2679" s="137">
        <v>34000</v>
      </c>
      <c r="AA2679" s="144">
        <v>3.306</v>
      </c>
      <c r="AB2679" s="157">
        <v>92.185000000000002</v>
      </c>
      <c r="AD2679" s="137">
        <v>103.62</v>
      </c>
      <c r="AG2679" s="2" t="s">
        <v>36</v>
      </c>
      <c r="AH2679" s="146">
        <v>4.5000000000000003E-5</v>
      </c>
      <c r="AI2679" s="146">
        <v>5.43958322055871E-4</v>
      </c>
      <c r="AJ2679" s="146">
        <v>1.77659688343849E-4</v>
      </c>
    </row>
    <row r="2680" spans="1:36" x14ac:dyDescent="0.2">
      <c r="A2680" s="188">
        <v>1038</v>
      </c>
      <c r="B2680" s="2">
        <v>1319</v>
      </c>
      <c r="C2680" s="2" t="s">
        <v>1741</v>
      </c>
      <c r="D2680" s="2" t="s">
        <v>1742</v>
      </c>
      <c r="E2680" s="4" t="s">
        <v>380</v>
      </c>
      <c r="F2680" s="2" t="s">
        <v>1743</v>
      </c>
      <c r="G2680" s="2" t="s">
        <v>1744</v>
      </c>
      <c r="H2680" s="2" t="s">
        <v>255</v>
      </c>
      <c r="I2680" s="2" t="s">
        <v>295</v>
      </c>
      <c r="J2680" s="2" t="s">
        <v>84</v>
      </c>
      <c r="K2680" s="2" t="s">
        <v>85</v>
      </c>
      <c r="L2680" s="2" t="s">
        <v>277</v>
      </c>
      <c r="M2680" s="2" t="s">
        <v>183</v>
      </c>
      <c r="N2680" s="134" t="s">
        <v>4007</v>
      </c>
      <c r="O2680" s="2" t="s">
        <v>257</v>
      </c>
      <c r="P2680" s="2" t="s">
        <v>351</v>
      </c>
      <c r="Q2680" s="2" t="s">
        <v>376</v>
      </c>
      <c r="R2680" s="2" t="s">
        <v>260</v>
      </c>
      <c r="S2680" s="2" t="s">
        <v>89</v>
      </c>
      <c r="T2680" s="137">
        <v>1.871</v>
      </c>
      <c r="U2680" s="2" t="s">
        <v>1745</v>
      </c>
      <c r="V2680" s="146">
        <v>5.8500000000000003E-2</v>
      </c>
      <c r="W2680" s="146">
        <v>3.9890000000000002E-2</v>
      </c>
      <c r="X2680" s="4" t="s">
        <v>263</v>
      </c>
      <c r="Z2680" s="137">
        <v>8000</v>
      </c>
      <c r="AA2680" s="144">
        <v>3.306</v>
      </c>
      <c r="AB2680" s="157">
        <v>106.024</v>
      </c>
      <c r="AD2680" s="137">
        <v>28.041</v>
      </c>
      <c r="AG2680" s="2" t="s">
        <v>36</v>
      </c>
      <c r="AH2680" s="146">
        <v>5.0000000000000004E-6</v>
      </c>
      <c r="AI2680" s="146">
        <v>1.4720440789420201E-4</v>
      </c>
      <c r="AJ2680" s="146">
        <v>4.8077744505283399E-5</v>
      </c>
    </row>
    <row r="2681" spans="1:36" x14ac:dyDescent="0.2">
      <c r="A2681" s="188">
        <v>1038</v>
      </c>
      <c r="B2681" s="2">
        <v>1319</v>
      </c>
      <c r="C2681" s="2" t="s">
        <v>1746</v>
      </c>
      <c r="D2681" s="2" t="s">
        <v>1747</v>
      </c>
      <c r="E2681" s="4" t="s">
        <v>380</v>
      </c>
      <c r="F2681" s="2" t="s">
        <v>1748</v>
      </c>
      <c r="G2681" s="2" t="s">
        <v>1749</v>
      </c>
      <c r="H2681" s="2" t="s">
        <v>255</v>
      </c>
      <c r="I2681" s="2" t="s">
        <v>295</v>
      </c>
      <c r="J2681" s="2" t="s">
        <v>84</v>
      </c>
      <c r="K2681" s="2" t="s">
        <v>85</v>
      </c>
      <c r="L2681" s="2" t="s">
        <v>277</v>
      </c>
      <c r="M2681" s="2" t="s">
        <v>183</v>
      </c>
      <c r="N2681" s="2" t="s">
        <v>1750</v>
      </c>
      <c r="O2681" s="2" t="s">
        <v>257</v>
      </c>
      <c r="P2681" s="2" t="s">
        <v>351</v>
      </c>
      <c r="Q2681" s="2" t="s">
        <v>376</v>
      </c>
      <c r="R2681" s="2" t="s">
        <v>260</v>
      </c>
      <c r="S2681" s="2" t="s">
        <v>89</v>
      </c>
      <c r="T2681" s="137">
        <v>1.9079999999999999</v>
      </c>
      <c r="U2681" s="2" t="s">
        <v>1273</v>
      </c>
      <c r="V2681" s="146">
        <v>5.3499999999999999E-2</v>
      </c>
      <c r="W2681" s="146">
        <v>4.1399999999999999E-2</v>
      </c>
      <c r="X2681" s="4" t="s">
        <v>263</v>
      </c>
      <c r="Z2681" s="137">
        <v>18000</v>
      </c>
      <c r="AA2681" s="144">
        <v>3.306</v>
      </c>
      <c r="AB2681" s="157">
        <v>104.774</v>
      </c>
      <c r="AD2681" s="137">
        <v>62.348999999999997</v>
      </c>
      <c r="AG2681" s="2" t="s">
        <v>36</v>
      </c>
      <c r="AH2681" s="146">
        <v>2.9E-5</v>
      </c>
      <c r="AI2681" s="146">
        <v>3.2730347917952102E-4</v>
      </c>
      <c r="AJ2681" s="146">
        <v>1.06899061466916E-4</v>
      </c>
    </row>
    <row r="2682" spans="1:36" x14ac:dyDescent="0.2">
      <c r="A2682" s="188">
        <v>1038</v>
      </c>
      <c r="B2682" s="2">
        <v>1319</v>
      </c>
      <c r="C2682" s="2" t="s">
        <v>1646</v>
      </c>
      <c r="D2682" s="2" t="s">
        <v>1647</v>
      </c>
      <c r="E2682" s="4" t="s">
        <v>380</v>
      </c>
      <c r="F2682" s="2" t="s">
        <v>1648</v>
      </c>
      <c r="G2682" s="2" t="s">
        <v>1649</v>
      </c>
      <c r="H2682" s="2" t="s">
        <v>255</v>
      </c>
      <c r="I2682" s="2" t="s">
        <v>295</v>
      </c>
      <c r="J2682" s="2" t="s">
        <v>84</v>
      </c>
      <c r="K2682" s="2" t="s">
        <v>85</v>
      </c>
      <c r="L2682" s="2" t="s">
        <v>277</v>
      </c>
      <c r="M2682" s="2" t="s">
        <v>183</v>
      </c>
      <c r="N2682" s="2" t="s">
        <v>1217</v>
      </c>
      <c r="O2682" s="2" t="s">
        <v>257</v>
      </c>
      <c r="P2682" s="2" t="s">
        <v>1218</v>
      </c>
      <c r="Q2682" s="2" t="s">
        <v>376</v>
      </c>
      <c r="R2682" s="2" t="s">
        <v>260</v>
      </c>
      <c r="S2682" s="2" t="s">
        <v>89</v>
      </c>
      <c r="T2682" s="137">
        <v>2.0529999999999999</v>
      </c>
      <c r="U2682" s="2" t="s">
        <v>1650</v>
      </c>
      <c r="V2682" s="146">
        <v>0.06</v>
      </c>
      <c r="W2682" s="146">
        <v>5.3240000000000003E-2</v>
      </c>
      <c r="X2682" s="4" t="s">
        <v>263</v>
      </c>
      <c r="Z2682" s="137">
        <v>52000</v>
      </c>
      <c r="AA2682" s="144">
        <v>3.306</v>
      </c>
      <c r="AB2682" s="157">
        <v>104.375</v>
      </c>
      <c r="AD2682" s="137">
        <v>179.43299999999999</v>
      </c>
      <c r="AG2682" s="2" t="s">
        <v>36</v>
      </c>
      <c r="AH2682" s="146">
        <v>3.4999999999999997E-5</v>
      </c>
      <c r="AI2682" s="146">
        <v>9.4194301862186305E-4</v>
      </c>
      <c r="AJ2682" s="146">
        <v>3.0764361227814102E-4</v>
      </c>
    </row>
    <row r="2683" spans="1:36" x14ac:dyDescent="0.2">
      <c r="A2683" s="188">
        <v>1038</v>
      </c>
      <c r="B2683" s="2">
        <v>1319</v>
      </c>
      <c r="C2683" s="2" t="s">
        <v>1318</v>
      </c>
      <c r="D2683" s="2" t="s">
        <v>1319</v>
      </c>
      <c r="E2683" s="4" t="s">
        <v>380</v>
      </c>
      <c r="F2683" s="2" t="s">
        <v>1320</v>
      </c>
      <c r="G2683" s="2" t="s">
        <v>1321</v>
      </c>
      <c r="H2683" s="2" t="s">
        <v>255</v>
      </c>
      <c r="I2683" s="2" t="s">
        <v>295</v>
      </c>
      <c r="J2683" s="2" t="s">
        <v>84</v>
      </c>
      <c r="K2683" s="2" t="s">
        <v>1322</v>
      </c>
      <c r="L2683" s="2" t="s">
        <v>277</v>
      </c>
      <c r="M2683" s="2" t="s">
        <v>183</v>
      </c>
      <c r="N2683" s="2" t="s">
        <v>1295</v>
      </c>
      <c r="O2683" s="2" t="s">
        <v>257</v>
      </c>
      <c r="P2683" s="2" t="s">
        <v>1235</v>
      </c>
      <c r="Q2683" s="2" t="s">
        <v>376</v>
      </c>
      <c r="R2683" s="2" t="s">
        <v>260</v>
      </c>
      <c r="S2683" s="2" t="s">
        <v>89</v>
      </c>
      <c r="T2683" s="137">
        <v>0.28100000000000003</v>
      </c>
      <c r="U2683" s="2" t="s">
        <v>1323</v>
      </c>
      <c r="V2683" s="146">
        <v>6.25E-2</v>
      </c>
      <c r="W2683" s="146">
        <v>4.4209999999999999E-2</v>
      </c>
      <c r="X2683" s="4" t="s">
        <v>263</v>
      </c>
      <c r="Z2683" s="137">
        <v>11000</v>
      </c>
      <c r="AA2683" s="144">
        <v>3.306</v>
      </c>
      <c r="AB2683" s="157">
        <v>101.857</v>
      </c>
      <c r="AD2683" s="137">
        <v>37.040999999999997</v>
      </c>
      <c r="AG2683" s="2" t="s">
        <v>36</v>
      </c>
      <c r="AH2683" s="146">
        <v>1.5E-5</v>
      </c>
      <c r="AI2683" s="146">
        <v>1.9444939224807199E-4</v>
      </c>
      <c r="AJ2683" s="146">
        <v>6.3508208303310394E-5</v>
      </c>
    </row>
    <row r="2684" spans="1:36" x14ac:dyDescent="0.2">
      <c r="A2684" s="188">
        <v>1038</v>
      </c>
      <c r="B2684" s="2">
        <v>1319</v>
      </c>
      <c r="C2684" s="2" t="s">
        <v>1324</v>
      </c>
      <c r="D2684" s="2" t="s">
        <v>1325</v>
      </c>
      <c r="E2684" s="4" t="s">
        <v>252</v>
      </c>
      <c r="F2684" s="2" t="s">
        <v>1326</v>
      </c>
      <c r="G2684" s="2" t="s">
        <v>1327</v>
      </c>
      <c r="H2684" s="2" t="s">
        <v>255</v>
      </c>
      <c r="I2684" s="2" t="s">
        <v>295</v>
      </c>
      <c r="J2684" s="2" t="s">
        <v>84</v>
      </c>
      <c r="K2684" s="2" t="s">
        <v>30</v>
      </c>
      <c r="L2684" s="2" t="s">
        <v>277</v>
      </c>
      <c r="M2684" s="2" t="s">
        <v>183</v>
      </c>
      <c r="N2684" s="2" t="s">
        <v>1328</v>
      </c>
      <c r="O2684" s="2" t="s">
        <v>257</v>
      </c>
      <c r="P2684" s="2" t="s">
        <v>184</v>
      </c>
      <c r="Q2684" s="2" t="s">
        <v>88</v>
      </c>
      <c r="R2684" s="2" t="s">
        <v>260</v>
      </c>
      <c r="S2684" s="2" t="s">
        <v>89</v>
      </c>
      <c r="T2684" s="137">
        <v>2.1040000000000001</v>
      </c>
      <c r="U2684" s="2" t="s">
        <v>1329</v>
      </c>
      <c r="V2684" s="146">
        <v>5.3749999999999999E-2</v>
      </c>
      <c r="W2684" s="146">
        <v>4.8899999999999999E-2</v>
      </c>
      <c r="X2684" s="4" t="s">
        <v>263</v>
      </c>
      <c r="Z2684" s="137">
        <v>305000</v>
      </c>
      <c r="AA2684" s="144">
        <v>3.306</v>
      </c>
      <c r="AB2684" s="157">
        <v>102.041</v>
      </c>
      <c r="AD2684" s="137">
        <v>1028.9059999999999</v>
      </c>
      <c r="AG2684" s="2" t="s">
        <v>36</v>
      </c>
      <c r="AH2684" s="146">
        <v>3.8099999999999999E-4</v>
      </c>
      <c r="AI2684" s="146">
        <v>5.4012894734184096E-3</v>
      </c>
      <c r="AJ2684" s="146">
        <v>1.764089941442E-3</v>
      </c>
    </row>
    <row r="2685" spans="1:36" x14ac:dyDescent="0.2">
      <c r="A2685" s="188">
        <v>1038</v>
      </c>
      <c r="B2685" s="2">
        <v>1319</v>
      </c>
      <c r="C2685" s="2" t="s">
        <v>1366</v>
      </c>
      <c r="D2685" s="2" t="s">
        <v>1367</v>
      </c>
      <c r="E2685" s="4" t="s">
        <v>380</v>
      </c>
      <c r="F2685" s="2" t="s">
        <v>1651</v>
      </c>
      <c r="G2685" s="2" t="s">
        <v>1652</v>
      </c>
      <c r="H2685" s="2" t="s">
        <v>255</v>
      </c>
      <c r="I2685" s="2" t="s">
        <v>295</v>
      </c>
      <c r="J2685" s="2" t="s">
        <v>84</v>
      </c>
      <c r="K2685" s="2" t="s">
        <v>85</v>
      </c>
      <c r="L2685" s="2" t="s">
        <v>277</v>
      </c>
      <c r="M2685" s="2" t="s">
        <v>183</v>
      </c>
      <c r="N2685" s="2" t="s">
        <v>1234</v>
      </c>
      <c r="O2685" s="2" t="s">
        <v>257</v>
      </c>
      <c r="P2685" s="2" t="s">
        <v>313</v>
      </c>
      <c r="Q2685" s="2" t="s">
        <v>376</v>
      </c>
      <c r="R2685" s="2" t="s">
        <v>260</v>
      </c>
      <c r="S2685" s="2" t="s">
        <v>89</v>
      </c>
      <c r="T2685" s="137">
        <v>5.3579999999999997</v>
      </c>
      <c r="U2685" s="2" t="s">
        <v>1653</v>
      </c>
      <c r="V2685" s="146">
        <v>7.7499999999999999E-2</v>
      </c>
      <c r="W2685" s="146">
        <v>4.9230000000000003E-2</v>
      </c>
      <c r="X2685" s="4" t="s">
        <v>263</v>
      </c>
      <c r="Z2685" s="137">
        <v>11000</v>
      </c>
      <c r="AA2685" s="144">
        <v>3.306</v>
      </c>
      <c r="AB2685" s="157">
        <v>120.072</v>
      </c>
      <c r="AD2685" s="137">
        <v>43.664999999999999</v>
      </c>
      <c r="AG2685" s="2" t="s">
        <v>36</v>
      </c>
      <c r="AH2685" s="146">
        <v>1.8E-5</v>
      </c>
      <c r="AI2685" s="146">
        <v>2.2922272996775501E-4</v>
      </c>
      <c r="AJ2685" s="146">
        <v>7.4865365812373498E-5</v>
      </c>
    </row>
    <row r="2686" spans="1:36" x14ac:dyDescent="0.2">
      <c r="A2686" s="188">
        <v>1038</v>
      </c>
      <c r="B2686" s="2">
        <v>1319</v>
      </c>
      <c r="C2686" s="2" t="s">
        <v>1330</v>
      </c>
      <c r="D2686" s="2" t="s">
        <v>1331</v>
      </c>
      <c r="E2686" s="4" t="s">
        <v>380</v>
      </c>
      <c r="F2686" s="2" t="s">
        <v>1332</v>
      </c>
      <c r="G2686" s="2" t="s">
        <v>1333</v>
      </c>
      <c r="H2686" s="2" t="s">
        <v>255</v>
      </c>
      <c r="I2686" s="2" t="s">
        <v>295</v>
      </c>
      <c r="J2686" s="2" t="s">
        <v>84</v>
      </c>
      <c r="K2686" s="2" t="s">
        <v>85</v>
      </c>
      <c r="L2686" s="2" t="s">
        <v>277</v>
      </c>
      <c r="M2686" s="2" t="s">
        <v>183</v>
      </c>
      <c r="N2686" s="2" t="s">
        <v>1295</v>
      </c>
      <c r="O2686" s="2" t="s">
        <v>257</v>
      </c>
      <c r="P2686" s="2" t="s">
        <v>1235</v>
      </c>
      <c r="Q2686" s="2" t="s">
        <v>376</v>
      </c>
      <c r="R2686" s="2" t="s">
        <v>260</v>
      </c>
      <c r="S2686" s="2" t="s">
        <v>89</v>
      </c>
      <c r="T2686" s="137">
        <v>0.34399999999999997</v>
      </c>
      <c r="U2686" s="2" t="s">
        <v>1334</v>
      </c>
      <c r="V2686" s="146">
        <v>4.8750000000000002E-2</v>
      </c>
      <c r="W2686" s="146">
        <v>4.2290000000000001E-2</v>
      </c>
      <c r="X2686" s="4" t="s">
        <v>263</v>
      </c>
      <c r="Z2686" s="137">
        <v>117000</v>
      </c>
      <c r="AA2686" s="144">
        <v>3.306</v>
      </c>
      <c r="AB2686" s="157">
        <v>100.913</v>
      </c>
      <c r="AD2686" s="137">
        <v>390.33499999999998</v>
      </c>
      <c r="AG2686" s="2" t="s">
        <v>36</v>
      </c>
      <c r="AH2686" s="146">
        <v>7.7999999999999999E-5</v>
      </c>
      <c r="AI2686" s="146">
        <v>2.0490824245439701E-3</v>
      </c>
      <c r="AJ2686" s="146">
        <v>6.6924124546797396E-4</v>
      </c>
    </row>
    <row r="2687" spans="1:36" x14ac:dyDescent="0.2">
      <c r="A2687" s="188">
        <v>1038</v>
      </c>
      <c r="B2687" s="2">
        <v>1319</v>
      </c>
      <c r="C2687" s="2" t="s">
        <v>1335</v>
      </c>
      <c r="D2687" s="2" t="s">
        <v>1336</v>
      </c>
      <c r="E2687" s="4" t="s">
        <v>380</v>
      </c>
      <c r="F2687" s="2" t="s">
        <v>1337</v>
      </c>
      <c r="G2687" s="2" t="s">
        <v>1338</v>
      </c>
      <c r="H2687" s="2" t="s">
        <v>255</v>
      </c>
      <c r="I2687" s="2" t="s">
        <v>295</v>
      </c>
      <c r="J2687" s="2" t="s">
        <v>84</v>
      </c>
      <c r="K2687" s="2" t="s">
        <v>85</v>
      </c>
      <c r="L2687" s="2" t="s">
        <v>277</v>
      </c>
      <c r="M2687" s="2" t="s">
        <v>183</v>
      </c>
      <c r="N2687" s="2" t="s">
        <v>1259</v>
      </c>
      <c r="O2687" s="2" t="s">
        <v>257</v>
      </c>
      <c r="P2687" s="2" t="s">
        <v>1218</v>
      </c>
      <c r="Q2687" s="2" t="s">
        <v>376</v>
      </c>
      <c r="R2687" s="2" t="s">
        <v>260</v>
      </c>
      <c r="S2687" s="2" t="s">
        <v>89</v>
      </c>
      <c r="T2687" s="137">
        <v>5.9480000000000004</v>
      </c>
      <c r="U2687" s="2" t="s">
        <v>1339</v>
      </c>
      <c r="V2687" s="146">
        <v>5.8999999999999997E-2</v>
      </c>
      <c r="W2687" s="146">
        <v>4.9270000000000001E-2</v>
      </c>
      <c r="X2687" s="4" t="s">
        <v>263</v>
      </c>
      <c r="Z2687" s="137">
        <v>19000</v>
      </c>
      <c r="AA2687" s="144">
        <v>3.306</v>
      </c>
      <c r="AB2687" s="157">
        <v>106.111</v>
      </c>
      <c r="AD2687" s="137">
        <v>66.653000000000006</v>
      </c>
      <c r="AG2687" s="2" t="s">
        <v>36</v>
      </c>
      <c r="AH2687" s="146">
        <v>3.8000000000000002E-5</v>
      </c>
      <c r="AI2687" s="146">
        <v>3.4989743900014998E-4</v>
      </c>
      <c r="AJ2687" s="146">
        <v>1.14278369214274E-4</v>
      </c>
    </row>
    <row r="2688" spans="1:36" x14ac:dyDescent="0.2">
      <c r="A2688" s="188">
        <v>1038</v>
      </c>
      <c r="B2688" s="2">
        <v>1319</v>
      </c>
      <c r="C2688" s="2" t="s">
        <v>1340</v>
      </c>
      <c r="D2688" s="2" t="s">
        <v>1341</v>
      </c>
      <c r="E2688" s="4" t="s">
        <v>380</v>
      </c>
      <c r="F2688" s="2" t="s">
        <v>1342</v>
      </c>
      <c r="G2688" s="2" t="s">
        <v>1343</v>
      </c>
      <c r="H2688" s="2" t="s">
        <v>255</v>
      </c>
      <c r="I2688" s="2" t="s">
        <v>295</v>
      </c>
      <c r="J2688" s="2" t="s">
        <v>84</v>
      </c>
      <c r="K2688" s="2" t="s">
        <v>349</v>
      </c>
      <c r="L2688" s="2" t="s">
        <v>277</v>
      </c>
      <c r="M2688" s="2" t="s">
        <v>183</v>
      </c>
      <c r="N2688" s="2" t="s">
        <v>374</v>
      </c>
      <c r="O2688" s="2" t="s">
        <v>257</v>
      </c>
      <c r="P2688" s="2" t="s">
        <v>313</v>
      </c>
      <c r="Q2688" s="2" t="s">
        <v>376</v>
      </c>
      <c r="R2688" s="2" t="s">
        <v>260</v>
      </c>
      <c r="S2688" s="2" t="s">
        <v>89</v>
      </c>
      <c r="T2688" s="137">
        <v>3.8450000000000002</v>
      </c>
      <c r="U2688" s="2" t="s">
        <v>1344</v>
      </c>
      <c r="V2688" s="146">
        <v>5.2499999999999998E-2</v>
      </c>
      <c r="W2688" s="146">
        <v>4.317E-2</v>
      </c>
      <c r="X2688" s="4" t="s">
        <v>263</v>
      </c>
      <c r="Z2688" s="137">
        <v>8000</v>
      </c>
      <c r="AA2688" s="144">
        <v>3.306</v>
      </c>
      <c r="AB2688" s="157">
        <v>104.182</v>
      </c>
      <c r="AD2688" s="137">
        <v>27.553999999999998</v>
      </c>
      <c r="AG2688" s="2" t="s">
        <v>36</v>
      </c>
      <c r="AH2688" s="146">
        <v>3.0000000000000001E-6</v>
      </c>
      <c r="AI2688" s="146">
        <v>1.44645701903463E-4</v>
      </c>
      <c r="AJ2688" s="146">
        <v>4.7242057485806899E-5</v>
      </c>
    </row>
    <row r="2689" spans="1:36" x14ac:dyDescent="0.2">
      <c r="A2689" s="188">
        <v>1038</v>
      </c>
      <c r="B2689" s="2">
        <v>1319</v>
      </c>
      <c r="C2689" s="2" t="s">
        <v>1345</v>
      </c>
      <c r="D2689" s="2" t="s">
        <v>1346</v>
      </c>
      <c r="E2689" s="4" t="s">
        <v>380</v>
      </c>
      <c r="F2689" s="2" t="s">
        <v>1347</v>
      </c>
      <c r="G2689" s="2" t="s">
        <v>1348</v>
      </c>
      <c r="H2689" s="2" t="s">
        <v>255</v>
      </c>
      <c r="I2689" s="2" t="s">
        <v>295</v>
      </c>
      <c r="J2689" s="2" t="s">
        <v>84</v>
      </c>
      <c r="K2689" s="2" t="s">
        <v>349</v>
      </c>
      <c r="L2689" s="2" t="s">
        <v>277</v>
      </c>
      <c r="M2689" s="2" t="s">
        <v>183</v>
      </c>
      <c r="N2689" s="2" t="s">
        <v>1272</v>
      </c>
      <c r="O2689" s="2" t="s">
        <v>257</v>
      </c>
      <c r="P2689" s="2" t="s">
        <v>1235</v>
      </c>
      <c r="Q2689" s="2" t="s">
        <v>376</v>
      </c>
      <c r="R2689" s="2" t="s">
        <v>260</v>
      </c>
      <c r="S2689" s="2" t="s">
        <v>89</v>
      </c>
      <c r="T2689" s="137">
        <v>6.0119999999999996</v>
      </c>
      <c r="U2689" s="2" t="s">
        <v>1349</v>
      </c>
      <c r="V2689" s="146">
        <v>5.7500000000000002E-2</v>
      </c>
      <c r="W2689" s="146">
        <v>4.82E-2</v>
      </c>
      <c r="X2689" s="4" t="s">
        <v>263</v>
      </c>
      <c r="Z2689" s="137">
        <v>3000</v>
      </c>
      <c r="AA2689" s="144">
        <v>3.306</v>
      </c>
      <c r="AB2689" s="157">
        <v>105.947</v>
      </c>
      <c r="AD2689" s="137">
        <v>10.507999999999999</v>
      </c>
      <c r="AG2689" s="2" t="s">
        <v>36</v>
      </c>
      <c r="AH2689" s="146">
        <v>3.9999999999999998E-6</v>
      </c>
      <c r="AI2689" s="146">
        <v>5.51612157934278E-5</v>
      </c>
      <c r="AJ2689" s="146">
        <v>1.8015947195163299E-5</v>
      </c>
    </row>
    <row r="2690" spans="1:36" x14ac:dyDescent="0.2">
      <c r="A2690" s="188">
        <v>1038</v>
      </c>
      <c r="B2690" s="2">
        <v>1319</v>
      </c>
      <c r="C2690" s="2" t="s">
        <v>1654</v>
      </c>
      <c r="D2690" s="2" t="s">
        <v>1655</v>
      </c>
      <c r="E2690" s="4" t="s">
        <v>380</v>
      </c>
      <c r="F2690" s="2" t="s">
        <v>1656</v>
      </c>
      <c r="G2690" s="2" t="s">
        <v>1657</v>
      </c>
      <c r="H2690" s="2" t="s">
        <v>255</v>
      </c>
      <c r="I2690" s="2" t="s">
        <v>295</v>
      </c>
      <c r="J2690" s="2" t="s">
        <v>84</v>
      </c>
      <c r="K2690" s="2" t="s">
        <v>85</v>
      </c>
      <c r="L2690" s="2" t="s">
        <v>277</v>
      </c>
      <c r="M2690" s="2" t="s">
        <v>183</v>
      </c>
      <c r="N2690" s="2" t="s">
        <v>1234</v>
      </c>
      <c r="O2690" s="2" t="s">
        <v>257</v>
      </c>
      <c r="P2690" s="2" t="s">
        <v>351</v>
      </c>
      <c r="Q2690" s="2" t="s">
        <v>376</v>
      </c>
      <c r="R2690" s="2" t="s">
        <v>260</v>
      </c>
      <c r="S2690" s="2" t="s">
        <v>89</v>
      </c>
      <c r="T2690" s="137">
        <v>0.35299999999999998</v>
      </c>
      <c r="U2690" s="2" t="s">
        <v>1658</v>
      </c>
      <c r="V2690" s="146">
        <v>4.8750000000000002E-2</v>
      </c>
      <c r="W2690" s="146">
        <v>4.199E-2</v>
      </c>
      <c r="X2690" s="4" t="s">
        <v>263</v>
      </c>
      <c r="Z2690" s="137">
        <v>35000</v>
      </c>
      <c r="AA2690" s="144">
        <v>3.306</v>
      </c>
      <c r="AB2690" s="157">
        <v>100.852</v>
      </c>
      <c r="AD2690" s="137">
        <v>116.69499999999999</v>
      </c>
      <c r="AG2690" s="2" t="s">
        <v>36</v>
      </c>
      <c r="AH2690" s="146">
        <v>2.0999999999999999E-5</v>
      </c>
      <c r="AI2690" s="146">
        <v>6.12598441336402E-4</v>
      </c>
      <c r="AJ2690" s="146">
        <v>2.00077917286785E-4</v>
      </c>
    </row>
    <row r="2691" spans="1:36" x14ac:dyDescent="0.2">
      <c r="A2691" s="188">
        <v>1038</v>
      </c>
      <c r="B2691" s="2">
        <v>1319</v>
      </c>
      <c r="C2691" s="2" t="s">
        <v>370</v>
      </c>
      <c r="D2691" s="2" t="s">
        <v>371</v>
      </c>
      <c r="E2691" s="4" t="s">
        <v>252</v>
      </c>
      <c r="F2691" s="2" t="s">
        <v>1350</v>
      </c>
      <c r="G2691" s="2" t="s">
        <v>1351</v>
      </c>
      <c r="H2691" s="2" t="s">
        <v>255</v>
      </c>
      <c r="I2691" s="2" t="s">
        <v>295</v>
      </c>
      <c r="J2691" s="2" t="s">
        <v>84</v>
      </c>
      <c r="K2691" s="2" t="s">
        <v>85</v>
      </c>
      <c r="L2691" s="2" t="s">
        <v>277</v>
      </c>
      <c r="M2691" s="2" t="s">
        <v>183</v>
      </c>
      <c r="N2691" s="2" t="s">
        <v>374</v>
      </c>
      <c r="O2691" s="2" t="s">
        <v>257</v>
      </c>
      <c r="P2691" s="2" t="s">
        <v>375</v>
      </c>
      <c r="Q2691" s="2" t="s">
        <v>376</v>
      </c>
      <c r="R2691" s="2" t="s">
        <v>260</v>
      </c>
      <c r="S2691" s="2" t="s">
        <v>89</v>
      </c>
      <c r="T2691" s="137">
        <v>4.7279999999999998</v>
      </c>
      <c r="U2691" s="2" t="s">
        <v>1352</v>
      </c>
      <c r="V2691" s="146">
        <v>8.1250000000000003E-2</v>
      </c>
      <c r="W2691" s="146">
        <v>5.2740000000000002E-2</v>
      </c>
      <c r="X2691" s="4" t="s">
        <v>263</v>
      </c>
      <c r="Z2691" s="137">
        <v>10000</v>
      </c>
      <c r="AA2691" s="144">
        <v>3.306</v>
      </c>
      <c r="AB2691" s="157">
        <v>114.839</v>
      </c>
      <c r="AD2691" s="137">
        <v>37.966000000000001</v>
      </c>
      <c r="AG2691" s="2" t="s">
        <v>36</v>
      </c>
      <c r="AH2691" s="146">
        <v>2.0000000000000002E-5</v>
      </c>
      <c r="AI2691" s="146">
        <v>1.9930237292605001E-4</v>
      </c>
      <c r="AJ2691" s="146">
        <v>6.5093217668604395E-5</v>
      </c>
    </row>
    <row r="2692" spans="1:36" x14ac:dyDescent="0.2">
      <c r="A2692" s="188">
        <v>1038</v>
      </c>
      <c r="B2692" s="2">
        <v>1319</v>
      </c>
      <c r="C2692" s="2" t="s">
        <v>370</v>
      </c>
      <c r="D2692" s="2" t="s">
        <v>371</v>
      </c>
      <c r="E2692" s="4" t="s">
        <v>252</v>
      </c>
      <c r="F2692" s="2" t="s">
        <v>1659</v>
      </c>
      <c r="G2692" s="2" t="s">
        <v>1660</v>
      </c>
      <c r="H2692" s="2" t="s">
        <v>255</v>
      </c>
      <c r="I2692" s="2" t="s">
        <v>295</v>
      </c>
      <c r="J2692" s="2" t="s">
        <v>84</v>
      </c>
      <c r="K2692" s="2" t="s">
        <v>85</v>
      </c>
      <c r="L2692" s="2" t="s">
        <v>277</v>
      </c>
      <c r="M2692" s="2" t="s">
        <v>183</v>
      </c>
      <c r="N2692" s="2" t="s">
        <v>374</v>
      </c>
      <c r="O2692" s="2" t="s">
        <v>257</v>
      </c>
      <c r="P2692" s="2" t="s">
        <v>375</v>
      </c>
      <c r="Q2692" s="2" t="s">
        <v>376</v>
      </c>
      <c r="R2692" s="2" t="s">
        <v>260</v>
      </c>
      <c r="S2692" s="2" t="s">
        <v>197</v>
      </c>
      <c r="T2692" s="137">
        <v>4.7759999999999998</v>
      </c>
      <c r="U2692" s="2" t="s">
        <v>1352</v>
      </c>
      <c r="V2692" s="146">
        <v>7.8750000000000001E-2</v>
      </c>
      <c r="W2692" s="146">
        <v>4.1320000000000003E-2</v>
      </c>
      <c r="X2692" s="4" t="s">
        <v>263</v>
      </c>
      <c r="Z2692" s="137">
        <v>202000</v>
      </c>
      <c r="AA2692" s="144">
        <v>3.8807</v>
      </c>
      <c r="AB2692" s="157">
        <v>120.386</v>
      </c>
      <c r="AD2692" s="137">
        <v>943.70500000000004</v>
      </c>
      <c r="AG2692" s="2" t="s">
        <v>36</v>
      </c>
      <c r="AH2692" s="146">
        <v>4.0400000000000001E-4</v>
      </c>
      <c r="AI2692" s="146">
        <v>4.9540232527510398E-3</v>
      </c>
      <c r="AJ2692" s="146">
        <v>1.61801040896941E-3</v>
      </c>
    </row>
    <row r="2693" spans="1:36" x14ac:dyDescent="0.2">
      <c r="A2693" s="188">
        <v>1038</v>
      </c>
      <c r="B2693" s="2">
        <v>1319</v>
      </c>
      <c r="C2693" s="2" t="s">
        <v>370</v>
      </c>
      <c r="D2693" s="2" t="s">
        <v>371</v>
      </c>
      <c r="E2693" s="4" t="s">
        <v>252</v>
      </c>
      <c r="F2693" s="2" t="s">
        <v>1353</v>
      </c>
      <c r="G2693" s="2" t="s">
        <v>1354</v>
      </c>
      <c r="H2693" s="2" t="s">
        <v>255</v>
      </c>
      <c r="I2693" s="2" t="s">
        <v>295</v>
      </c>
      <c r="J2693" s="2" t="s">
        <v>84</v>
      </c>
      <c r="K2693" s="2" t="s">
        <v>85</v>
      </c>
      <c r="L2693" s="2" t="s">
        <v>277</v>
      </c>
      <c r="M2693" s="2" t="s">
        <v>183</v>
      </c>
      <c r="N2693" s="2" t="s">
        <v>374</v>
      </c>
      <c r="O2693" s="2" t="s">
        <v>257</v>
      </c>
      <c r="P2693" s="2" t="s">
        <v>375</v>
      </c>
      <c r="Q2693" s="2" t="s">
        <v>376</v>
      </c>
      <c r="R2693" s="2" t="s">
        <v>260</v>
      </c>
      <c r="S2693" s="2" t="s">
        <v>197</v>
      </c>
      <c r="T2693" s="137">
        <v>3.3090000000000002</v>
      </c>
      <c r="U2693" s="2" t="s">
        <v>1355</v>
      </c>
      <c r="V2693" s="146">
        <v>7.3749999999999996E-2</v>
      </c>
      <c r="W2693" s="146">
        <v>3.9010000000000003E-2</v>
      </c>
      <c r="X2693" s="4" t="s">
        <v>263</v>
      </c>
      <c r="Z2693" s="137">
        <v>65000</v>
      </c>
      <c r="AA2693" s="144">
        <v>3.8807</v>
      </c>
      <c r="AB2693" s="157">
        <v>113.23399999999999</v>
      </c>
      <c r="AD2693" s="137">
        <v>285.62799999999999</v>
      </c>
      <c r="AG2693" s="2" t="s">
        <v>36</v>
      </c>
      <c r="AH2693" s="146">
        <v>9.7999999999999997E-5</v>
      </c>
      <c r="AI2693" s="146">
        <v>1.49941738402724E-3</v>
      </c>
      <c r="AJ2693" s="146">
        <v>4.8971771244685203E-4</v>
      </c>
    </row>
    <row r="2694" spans="1:36" x14ac:dyDescent="0.2">
      <c r="A2694" s="188">
        <v>1038</v>
      </c>
      <c r="B2694" s="2">
        <v>1319</v>
      </c>
      <c r="C2694" s="2" t="s">
        <v>1356</v>
      </c>
      <c r="D2694" s="2" t="s">
        <v>1357</v>
      </c>
      <c r="E2694" s="4" t="s">
        <v>380</v>
      </c>
      <c r="F2694" s="2" t="s">
        <v>1358</v>
      </c>
      <c r="G2694" s="2" t="s">
        <v>1359</v>
      </c>
      <c r="H2694" s="2" t="s">
        <v>255</v>
      </c>
      <c r="I2694" s="2" t="s">
        <v>295</v>
      </c>
      <c r="J2694" s="2" t="s">
        <v>84</v>
      </c>
      <c r="K2694" s="2" t="s">
        <v>383</v>
      </c>
      <c r="L2694" s="2" t="s">
        <v>277</v>
      </c>
      <c r="M2694" s="2" t="s">
        <v>183</v>
      </c>
      <c r="N2694" s="2" t="s">
        <v>1234</v>
      </c>
      <c r="O2694" s="2" t="s">
        <v>257</v>
      </c>
      <c r="P2694" s="2" t="s">
        <v>1235</v>
      </c>
      <c r="Q2694" s="2" t="s">
        <v>376</v>
      </c>
      <c r="R2694" s="2" t="s">
        <v>260</v>
      </c>
      <c r="S2694" s="2" t="s">
        <v>89</v>
      </c>
      <c r="T2694" s="137">
        <v>0.79700000000000004</v>
      </c>
      <c r="U2694" s="2" t="s">
        <v>1360</v>
      </c>
      <c r="V2694" s="146">
        <v>3.5000000000000003E-2</v>
      </c>
      <c r="W2694" s="146">
        <v>4.5499999999999999E-2</v>
      </c>
      <c r="X2694" s="4" t="s">
        <v>263</v>
      </c>
      <c r="Z2694" s="137">
        <v>17000</v>
      </c>
      <c r="AA2694" s="144">
        <v>3.306</v>
      </c>
      <c r="AB2694" s="157">
        <v>99.819000000000003</v>
      </c>
      <c r="AD2694" s="137">
        <v>56.1</v>
      </c>
      <c r="AG2694" s="2" t="s">
        <v>36</v>
      </c>
      <c r="AH2694" s="146">
        <v>4.3000000000000002E-5</v>
      </c>
      <c r="AI2694" s="146">
        <v>2.9450189589880102E-4</v>
      </c>
      <c r="AJ2694" s="146">
        <v>9.6185889470921099E-5</v>
      </c>
    </row>
    <row r="2695" spans="1:36" x14ac:dyDescent="0.2">
      <c r="A2695" s="188">
        <v>1038</v>
      </c>
      <c r="B2695" s="2">
        <v>1319</v>
      </c>
      <c r="C2695" s="2" t="s">
        <v>1361</v>
      </c>
      <c r="D2695" s="2" t="s">
        <v>1362</v>
      </c>
      <c r="E2695" s="4" t="s">
        <v>380</v>
      </c>
      <c r="F2695" s="2" t="s">
        <v>1363</v>
      </c>
      <c r="G2695" s="2" t="s">
        <v>1364</v>
      </c>
      <c r="H2695" s="2" t="s">
        <v>255</v>
      </c>
      <c r="I2695" s="2" t="s">
        <v>295</v>
      </c>
      <c r="J2695" s="2" t="s">
        <v>84</v>
      </c>
      <c r="K2695" s="2" t="s">
        <v>349</v>
      </c>
      <c r="L2695" s="2" t="s">
        <v>277</v>
      </c>
      <c r="M2695" s="2" t="s">
        <v>183</v>
      </c>
      <c r="N2695" s="2" t="s">
        <v>1365</v>
      </c>
      <c r="O2695" s="2" t="s">
        <v>257</v>
      </c>
      <c r="P2695" s="2" t="s">
        <v>1235</v>
      </c>
      <c r="Q2695" s="2" t="s">
        <v>376</v>
      </c>
      <c r="R2695" s="2" t="s">
        <v>260</v>
      </c>
      <c r="S2695" s="2" t="s">
        <v>89</v>
      </c>
      <c r="T2695" s="137">
        <v>3.14</v>
      </c>
      <c r="U2695" s="2" t="s">
        <v>188</v>
      </c>
      <c r="V2695" s="146">
        <v>4.9000000000000002E-2</v>
      </c>
      <c r="W2695" s="146">
        <v>4.2389999999999997E-2</v>
      </c>
      <c r="X2695" s="4" t="s">
        <v>263</v>
      </c>
      <c r="Z2695" s="137">
        <v>18000</v>
      </c>
      <c r="AA2695" s="144">
        <v>3.306</v>
      </c>
      <c r="AB2695" s="157">
        <v>104.331</v>
      </c>
      <c r="AD2695" s="137">
        <v>62.085000000000001</v>
      </c>
      <c r="AG2695" s="2" t="s">
        <v>36</v>
      </c>
      <c r="AH2695" s="146">
        <v>2.3E-5</v>
      </c>
      <c r="AI2695" s="146">
        <v>3.2591922644606501E-4</v>
      </c>
      <c r="AJ2695" s="146">
        <v>1.0644695714339899E-4</v>
      </c>
    </row>
    <row r="2696" spans="1:36" x14ac:dyDescent="0.2">
      <c r="A2696" s="188">
        <v>1038</v>
      </c>
      <c r="B2696" s="2">
        <v>1319</v>
      </c>
      <c r="C2696" s="2" t="s">
        <v>1366</v>
      </c>
      <c r="D2696" s="2" t="s">
        <v>1367</v>
      </c>
      <c r="E2696" s="4" t="s">
        <v>380</v>
      </c>
      <c r="F2696" s="2" t="s">
        <v>1368</v>
      </c>
      <c r="G2696" s="2" t="s">
        <v>1369</v>
      </c>
      <c r="H2696" s="2" t="s">
        <v>255</v>
      </c>
      <c r="I2696" s="2" t="s">
        <v>295</v>
      </c>
      <c r="J2696" s="2" t="s">
        <v>84</v>
      </c>
      <c r="K2696" s="2" t="s">
        <v>349</v>
      </c>
      <c r="L2696" s="2" t="s">
        <v>277</v>
      </c>
      <c r="M2696" s="2" t="s">
        <v>183</v>
      </c>
      <c r="N2696" s="2" t="s">
        <v>1234</v>
      </c>
      <c r="O2696" s="2" t="s">
        <v>257</v>
      </c>
      <c r="P2696" s="2" t="s">
        <v>313</v>
      </c>
      <c r="Q2696" s="2" t="s">
        <v>376</v>
      </c>
      <c r="R2696" s="2" t="s">
        <v>260</v>
      </c>
      <c r="S2696" s="2" t="s">
        <v>89</v>
      </c>
      <c r="T2696" s="137">
        <v>0.90900000000000003</v>
      </c>
      <c r="U2696" s="2" t="s">
        <v>1370</v>
      </c>
      <c r="V2696" s="146">
        <v>3.2149999999999998E-2</v>
      </c>
      <c r="W2696" s="146">
        <v>4.2279999999999998E-2</v>
      </c>
      <c r="X2696" s="4" t="s">
        <v>263</v>
      </c>
      <c r="Z2696" s="137">
        <v>73000</v>
      </c>
      <c r="AA2696" s="144">
        <v>3.306</v>
      </c>
      <c r="AB2696" s="157">
        <v>99.314999999999998</v>
      </c>
      <c r="AD2696" s="137">
        <v>239.684</v>
      </c>
      <c r="AG2696" s="2" t="s">
        <v>36</v>
      </c>
      <c r="AH2696" s="146">
        <v>7.2999999999999999E-5</v>
      </c>
      <c r="AI2696" s="146">
        <v>1.25823377902586E-3</v>
      </c>
      <c r="AJ2696" s="146">
        <v>4.1094586107366801E-4</v>
      </c>
    </row>
    <row r="2697" spans="1:36" x14ac:dyDescent="0.2">
      <c r="A2697" s="188">
        <v>1038</v>
      </c>
      <c r="B2697" s="2">
        <v>1319</v>
      </c>
      <c r="C2697" s="2" t="s">
        <v>1371</v>
      </c>
      <c r="D2697" s="2" t="s">
        <v>1372</v>
      </c>
      <c r="E2697" s="4" t="s">
        <v>380</v>
      </c>
      <c r="F2697" s="2" t="s">
        <v>1373</v>
      </c>
      <c r="G2697" s="2" t="s">
        <v>1374</v>
      </c>
      <c r="H2697" s="2" t="s">
        <v>255</v>
      </c>
      <c r="I2697" s="2" t="s">
        <v>295</v>
      </c>
      <c r="J2697" s="2" t="s">
        <v>84</v>
      </c>
      <c r="K2697" s="2" t="s">
        <v>85</v>
      </c>
      <c r="L2697" s="2" t="s">
        <v>277</v>
      </c>
      <c r="M2697" s="2" t="s">
        <v>183</v>
      </c>
      <c r="N2697" s="2" t="s">
        <v>1365</v>
      </c>
      <c r="O2697" s="2" t="s">
        <v>257</v>
      </c>
      <c r="P2697" s="2" t="s">
        <v>351</v>
      </c>
      <c r="Q2697" s="2" t="s">
        <v>376</v>
      </c>
      <c r="R2697" s="2" t="s">
        <v>260</v>
      </c>
      <c r="S2697" s="2" t="s">
        <v>197</v>
      </c>
      <c r="T2697" s="137">
        <v>2.8210000000000002</v>
      </c>
      <c r="U2697" s="2" t="s">
        <v>1375</v>
      </c>
      <c r="V2697" s="146">
        <v>3.6249999999999998E-2</v>
      </c>
      <c r="W2697" s="146">
        <v>2.6030000000000001E-2</v>
      </c>
      <c r="X2697" s="4" t="s">
        <v>263</v>
      </c>
      <c r="Z2697" s="137">
        <v>17000</v>
      </c>
      <c r="AA2697" s="144">
        <v>3.8807</v>
      </c>
      <c r="AB2697" s="157">
        <v>106.236</v>
      </c>
      <c r="AD2697" s="137">
        <v>70.085999999999999</v>
      </c>
      <c r="AG2697" s="2" t="s">
        <v>36</v>
      </c>
      <c r="AH2697" s="146">
        <v>3.4E-5</v>
      </c>
      <c r="AI2697" s="146">
        <v>3.6791802716484699E-4</v>
      </c>
      <c r="AJ2697" s="146">
        <v>1.2016398939379899E-4</v>
      </c>
    </row>
    <row r="2698" spans="1:36" x14ac:dyDescent="0.2">
      <c r="A2698" s="188">
        <v>1038</v>
      </c>
      <c r="B2698" s="2">
        <v>1319</v>
      </c>
      <c r="C2698" s="2" t="s">
        <v>1415</v>
      </c>
      <c r="D2698" s="30" t="s">
        <v>4634</v>
      </c>
      <c r="E2698" s="4" t="s">
        <v>380</v>
      </c>
      <c r="F2698" s="2" t="s">
        <v>1661</v>
      </c>
      <c r="G2698" s="2" t="s">
        <v>1662</v>
      </c>
      <c r="H2698" s="2" t="s">
        <v>255</v>
      </c>
      <c r="I2698" s="2" t="s">
        <v>295</v>
      </c>
      <c r="J2698" s="2" t="s">
        <v>84</v>
      </c>
      <c r="K2698" s="2" t="s">
        <v>1392</v>
      </c>
      <c r="L2698" s="2" t="s">
        <v>277</v>
      </c>
      <c r="M2698" s="2" t="s">
        <v>183</v>
      </c>
      <c r="N2698" s="2" t="s">
        <v>374</v>
      </c>
      <c r="O2698" s="2" t="s">
        <v>257</v>
      </c>
      <c r="P2698" s="2" t="s">
        <v>1235</v>
      </c>
      <c r="Q2698" s="2" t="s">
        <v>376</v>
      </c>
      <c r="R2698" s="2" t="s">
        <v>260</v>
      </c>
      <c r="S2698" s="2" t="s">
        <v>197</v>
      </c>
      <c r="T2698" s="137">
        <v>0.80300000000000005</v>
      </c>
      <c r="U2698" s="2" t="s">
        <v>1663</v>
      </c>
      <c r="V2698" s="146">
        <v>0.04</v>
      </c>
      <c r="W2698" s="146">
        <v>2.5190000000000001E-2</v>
      </c>
      <c r="X2698" s="4" t="s">
        <v>263</v>
      </c>
      <c r="Z2698" s="137">
        <v>8000</v>
      </c>
      <c r="AA2698" s="144">
        <v>3.8807</v>
      </c>
      <c r="AB2698" s="157">
        <v>101.724</v>
      </c>
      <c r="AD2698" s="137">
        <v>31.581</v>
      </c>
      <c r="AG2698" s="2" t="s">
        <v>36</v>
      </c>
      <c r="AH2698" s="146">
        <v>1.1E-5</v>
      </c>
      <c r="AI2698" s="146">
        <v>1.6578517748868101E-4</v>
      </c>
      <c r="AJ2698" s="146">
        <v>5.4146322926637002E-5</v>
      </c>
    </row>
    <row r="2699" spans="1:36" x14ac:dyDescent="0.2">
      <c r="A2699" s="188">
        <v>1038</v>
      </c>
      <c r="B2699" s="2">
        <v>1319</v>
      </c>
      <c r="C2699" s="2" t="s">
        <v>1415</v>
      </c>
      <c r="D2699" s="30" t="s">
        <v>4634</v>
      </c>
      <c r="E2699" s="4" t="s">
        <v>380</v>
      </c>
      <c r="F2699" s="2" t="s">
        <v>1664</v>
      </c>
      <c r="G2699" s="2" t="s">
        <v>1665</v>
      </c>
      <c r="H2699" s="2" t="s">
        <v>255</v>
      </c>
      <c r="I2699" s="2" t="s">
        <v>295</v>
      </c>
      <c r="J2699" s="2" t="s">
        <v>84</v>
      </c>
      <c r="K2699" s="2" t="s">
        <v>1392</v>
      </c>
      <c r="L2699" s="2" t="s">
        <v>277</v>
      </c>
      <c r="M2699" s="2" t="s">
        <v>183</v>
      </c>
      <c r="N2699" s="2" t="s">
        <v>374</v>
      </c>
      <c r="O2699" s="2" t="s">
        <v>257</v>
      </c>
      <c r="P2699" s="2" t="s">
        <v>1235</v>
      </c>
      <c r="Q2699" s="2" t="s">
        <v>376</v>
      </c>
      <c r="R2699" s="2" t="s">
        <v>260</v>
      </c>
      <c r="S2699" s="2" t="s">
        <v>197</v>
      </c>
      <c r="T2699" s="137">
        <v>3.4350000000000001</v>
      </c>
      <c r="U2699" s="2" t="s">
        <v>1666</v>
      </c>
      <c r="V2699" s="146">
        <v>4.2500000000000003E-2</v>
      </c>
      <c r="W2699" s="146">
        <v>2.9860000000000001E-2</v>
      </c>
      <c r="X2699" s="4" t="s">
        <v>263</v>
      </c>
      <c r="Z2699" s="137">
        <v>6000</v>
      </c>
      <c r="AA2699" s="144">
        <v>3.8807</v>
      </c>
      <c r="AB2699" s="157">
        <v>105.06399999999999</v>
      </c>
      <c r="AD2699" s="137">
        <v>24.463000000000001</v>
      </c>
      <c r="AG2699" s="2" t="s">
        <v>36</v>
      </c>
      <c r="AH2699" s="146">
        <v>7.9999999999999996E-6</v>
      </c>
      <c r="AI2699" s="146">
        <v>1.2842077319413401E-4</v>
      </c>
      <c r="AJ2699" s="146">
        <v>4.1942909258777001E-5</v>
      </c>
    </row>
    <row r="2700" spans="1:36" x14ac:dyDescent="0.2">
      <c r="A2700" s="188">
        <v>1038</v>
      </c>
      <c r="B2700" s="2">
        <v>1319</v>
      </c>
      <c r="C2700" s="2" t="s">
        <v>1376</v>
      </c>
      <c r="D2700" s="2" t="s">
        <v>1377</v>
      </c>
      <c r="E2700" s="4" t="s">
        <v>380</v>
      </c>
      <c r="F2700" s="2" t="s">
        <v>1667</v>
      </c>
      <c r="G2700" s="2" t="s">
        <v>1668</v>
      </c>
      <c r="H2700" s="2" t="s">
        <v>255</v>
      </c>
      <c r="I2700" s="2" t="s">
        <v>295</v>
      </c>
      <c r="J2700" s="2" t="s">
        <v>84</v>
      </c>
      <c r="K2700" s="2" t="s">
        <v>85</v>
      </c>
      <c r="L2700" s="2" t="s">
        <v>277</v>
      </c>
      <c r="M2700" s="2" t="s">
        <v>183</v>
      </c>
      <c r="N2700" s="2" t="s">
        <v>1380</v>
      </c>
      <c r="O2700" s="2" t="s">
        <v>257</v>
      </c>
      <c r="P2700" s="2" t="s">
        <v>1296</v>
      </c>
      <c r="Q2700" s="2" t="s">
        <v>88</v>
      </c>
      <c r="R2700" s="2" t="s">
        <v>260</v>
      </c>
      <c r="S2700" s="2" t="s">
        <v>89</v>
      </c>
      <c r="T2700" s="137">
        <v>2.4929999999999999</v>
      </c>
      <c r="U2700" s="2" t="s">
        <v>1669</v>
      </c>
      <c r="V2700" s="146">
        <v>5.1999999999999998E-2</v>
      </c>
      <c r="W2700" s="146">
        <v>4.2610000000000002E-2</v>
      </c>
      <c r="X2700" s="4" t="s">
        <v>263</v>
      </c>
      <c r="Z2700" s="137">
        <v>83000</v>
      </c>
      <c r="AA2700" s="144">
        <v>3.306</v>
      </c>
      <c r="AB2700" s="157">
        <v>103.706</v>
      </c>
      <c r="AD2700" s="137">
        <v>284.56700000000001</v>
      </c>
      <c r="AG2700" s="2" t="s">
        <v>36</v>
      </c>
      <c r="AH2700" s="146">
        <v>1.66E-4</v>
      </c>
      <c r="AI2700" s="146">
        <v>1.4938489378219001E-3</v>
      </c>
      <c r="AJ2700" s="146">
        <v>4.8789902822549201E-4</v>
      </c>
    </row>
    <row r="2701" spans="1:36" x14ac:dyDescent="0.2">
      <c r="A2701" s="188">
        <v>1038</v>
      </c>
      <c r="B2701" s="2">
        <v>1319</v>
      </c>
      <c r="C2701" s="2" t="s">
        <v>1376</v>
      </c>
      <c r="D2701" s="2" t="s">
        <v>1377</v>
      </c>
      <c r="E2701" s="4" t="s">
        <v>380</v>
      </c>
      <c r="F2701" s="2" t="s">
        <v>1378</v>
      </c>
      <c r="G2701" s="2" t="s">
        <v>1379</v>
      </c>
      <c r="H2701" s="2" t="s">
        <v>255</v>
      </c>
      <c r="I2701" s="2" t="s">
        <v>295</v>
      </c>
      <c r="J2701" s="2" t="s">
        <v>84</v>
      </c>
      <c r="K2701" s="2" t="s">
        <v>85</v>
      </c>
      <c r="L2701" s="2" t="s">
        <v>277</v>
      </c>
      <c r="M2701" s="2" t="s">
        <v>183</v>
      </c>
      <c r="N2701" s="2" t="s">
        <v>1380</v>
      </c>
      <c r="O2701" s="2" t="s">
        <v>257</v>
      </c>
      <c r="P2701" s="2" t="s">
        <v>1296</v>
      </c>
      <c r="Q2701" s="2" t="s">
        <v>88</v>
      </c>
      <c r="R2701" s="2" t="s">
        <v>260</v>
      </c>
      <c r="S2701" s="2" t="s">
        <v>89</v>
      </c>
      <c r="T2701" s="137">
        <v>6.1980000000000004</v>
      </c>
      <c r="U2701" s="2" t="s">
        <v>1381</v>
      </c>
      <c r="V2701" s="146">
        <v>5.45E-2</v>
      </c>
      <c r="W2701" s="146">
        <v>4.9299999999999997E-2</v>
      </c>
      <c r="X2701" s="4" t="s">
        <v>263</v>
      </c>
      <c r="Z2701" s="137">
        <v>75000</v>
      </c>
      <c r="AA2701" s="144">
        <v>3.306</v>
      </c>
      <c r="AB2701" s="157">
        <v>104.79300000000001</v>
      </c>
      <c r="AD2701" s="137">
        <v>259.834</v>
      </c>
      <c r="AG2701" s="2" t="s">
        <v>36</v>
      </c>
      <c r="AH2701" s="146">
        <v>7.4999999999999993E-5</v>
      </c>
      <c r="AI2701" s="146">
        <v>1.3640125291384899E-3</v>
      </c>
      <c r="AJ2701" s="146">
        <v>4.4549376486781398E-4</v>
      </c>
    </row>
    <row r="2702" spans="1:36" x14ac:dyDescent="0.2">
      <c r="A2702" s="188">
        <v>1038</v>
      </c>
      <c r="B2702" s="2">
        <v>1319</v>
      </c>
      <c r="C2702" s="2" t="s">
        <v>1382</v>
      </c>
      <c r="D2702" s="2" t="s">
        <v>1383</v>
      </c>
      <c r="E2702" s="4" t="s">
        <v>380</v>
      </c>
      <c r="F2702" s="2" t="s">
        <v>1384</v>
      </c>
      <c r="G2702" s="2" t="s">
        <v>1385</v>
      </c>
      <c r="H2702" s="2" t="s">
        <v>255</v>
      </c>
      <c r="I2702" s="2" t="s">
        <v>295</v>
      </c>
      <c r="J2702" s="2" t="s">
        <v>84</v>
      </c>
      <c r="K2702" s="2" t="s">
        <v>305</v>
      </c>
      <c r="L2702" s="2" t="s">
        <v>277</v>
      </c>
      <c r="M2702" s="2" t="s">
        <v>183</v>
      </c>
      <c r="N2702" s="2" t="s">
        <v>1386</v>
      </c>
      <c r="O2702" s="2" t="s">
        <v>257</v>
      </c>
      <c r="P2702" s="2" t="s">
        <v>1235</v>
      </c>
      <c r="Q2702" s="2" t="s">
        <v>376</v>
      </c>
      <c r="R2702" s="2" t="s">
        <v>260</v>
      </c>
      <c r="S2702" s="2" t="s">
        <v>89</v>
      </c>
      <c r="T2702" s="137">
        <v>5.4630000000000001</v>
      </c>
      <c r="U2702" s="2" t="s">
        <v>1387</v>
      </c>
      <c r="V2702" s="146">
        <v>7.3779999999999998E-2</v>
      </c>
      <c r="W2702" s="146">
        <v>5.101E-2</v>
      </c>
      <c r="X2702" s="4" t="s">
        <v>263</v>
      </c>
      <c r="Z2702" s="137">
        <v>86000</v>
      </c>
      <c r="AA2702" s="144">
        <v>3.306</v>
      </c>
      <c r="AB2702" s="157">
        <v>116.02800000000001</v>
      </c>
      <c r="AD2702" s="137">
        <v>329.88600000000002</v>
      </c>
      <c r="AG2702" s="2" t="s">
        <v>36</v>
      </c>
      <c r="AH2702" s="146">
        <v>1.4300000000000001E-4</v>
      </c>
      <c r="AI2702" s="146">
        <v>1.7317511099701401E-3</v>
      </c>
      <c r="AJ2702" s="146">
        <v>5.6559914613239499E-4</v>
      </c>
    </row>
    <row r="2703" spans="1:36" x14ac:dyDescent="0.2">
      <c r="A2703" s="188">
        <v>1038</v>
      </c>
      <c r="B2703" s="2">
        <v>1319</v>
      </c>
      <c r="C2703" s="2" t="s">
        <v>1388</v>
      </c>
      <c r="D2703" s="2" t="s">
        <v>1389</v>
      </c>
      <c r="E2703" s="4" t="s">
        <v>380</v>
      </c>
      <c r="F2703" s="2" t="s">
        <v>1390</v>
      </c>
      <c r="G2703" s="2" t="s">
        <v>1391</v>
      </c>
      <c r="H2703" s="2" t="s">
        <v>255</v>
      </c>
      <c r="I2703" s="2" t="s">
        <v>295</v>
      </c>
      <c r="J2703" s="2" t="s">
        <v>84</v>
      </c>
      <c r="K2703" s="2" t="s">
        <v>1392</v>
      </c>
      <c r="L2703" s="2" t="s">
        <v>277</v>
      </c>
      <c r="M2703" s="2" t="s">
        <v>183</v>
      </c>
      <c r="N2703" s="2" t="s">
        <v>1393</v>
      </c>
      <c r="O2703" s="2" t="s">
        <v>257</v>
      </c>
      <c r="P2703" s="2" t="s">
        <v>313</v>
      </c>
      <c r="Q2703" s="2" t="s">
        <v>376</v>
      </c>
      <c r="R2703" s="2" t="s">
        <v>260</v>
      </c>
      <c r="S2703" s="2" t="s">
        <v>197</v>
      </c>
      <c r="T2703" s="137">
        <v>1.363</v>
      </c>
      <c r="U2703" s="2" t="s">
        <v>1394</v>
      </c>
      <c r="V2703" s="146">
        <v>1.4999999999999999E-2</v>
      </c>
      <c r="W2703" s="146">
        <v>2.835E-2</v>
      </c>
      <c r="X2703" s="4" t="s">
        <v>263</v>
      </c>
      <c r="Z2703" s="137">
        <v>148000</v>
      </c>
      <c r="AA2703" s="144">
        <v>3.8807</v>
      </c>
      <c r="AB2703" s="157">
        <v>99.241</v>
      </c>
      <c r="AD2703" s="137">
        <v>569.98199999999997</v>
      </c>
      <c r="AG2703" s="2" t="s">
        <v>36</v>
      </c>
      <c r="AH2703" s="146">
        <v>2.4899999999999998E-4</v>
      </c>
      <c r="AI2703" s="146">
        <v>2.9921486092938298E-3</v>
      </c>
      <c r="AJ2703" s="146">
        <v>9.7725168979219098E-4</v>
      </c>
    </row>
    <row r="2704" spans="1:36" x14ac:dyDescent="0.2">
      <c r="A2704" s="188">
        <v>1038</v>
      </c>
      <c r="B2704" s="2">
        <v>1319</v>
      </c>
      <c r="C2704" s="2" t="s">
        <v>1395</v>
      </c>
      <c r="D2704" s="2" t="s">
        <v>1396</v>
      </c>
      <c r="E2704" s="4" t="s">
        <v>380</v>
      </c>
      <c r="F2704" s="2" t="s">
        <v>1397</v>
      </c>
      <c r="G2704" s="2" t="s">
        <v>1398</v>
      </c>
      <c r="H2704" s="2" t="s">
        <v>255</v>
      </c>
      <c r="I2704" s="2" t="s">
        <v>295</v>
      </c>
      <c r="J2704" s="2" t="s">
        <v>84</v>
      </c>
      <c r="K2704" s="2" t="s">
        <v>85</v>
      </c>
      <c r="L2704" s="2" t="s">
        <v>277</v>
      </c>
      <c r="M2704" s="2" t="s">
        <v>183</v>
      </c>
      <c r="N2704" s="2" t="s">
        <v>1399</v>
      </c>
      <c r="O2704" s="2" t="s">
        <v>257</v>
      </c>
      <c r="P2704" s="2" t="s">
        <v>368</v>
      </c>
      <c r="Q2704" s="2" t="s">
        <v>88</v>
      </c>
      <c r="R2704" s="2" t="s">
        <v>260</v>
      </c>
      <c r="S2704" s="2" t="s">
        <v>89</v>
      </c>
      <c r="T2704" s="137">
        <v>2.5000000000000001E-2</v>
      </c>
      <c r="U2704" s="2" t="s">
        <v>1400</v>
      </c>
      <c r="V2704" s="146">
        <v>5.1499999999999997E-2</v>
      </c>
      <c r="W2704" s="146">
        <v>4.9840000000000002E-2</v>
      </c>
      <c r="X2704" s="4" t="s">
        <v>263</v>
      </c>
      <c r="Z2704" s="137">
        <v>104000</v>
      </c>
      <c r="AA2704" s="144">
        <v>3.306</v>
      </c>
      <c r="AB2704" s="157">
        <v>102.364</v>
      </c>
      <c r="AD2704" s="137">
        <v>351.952</v>
      </c>
      <c r="AG2704" s="2" t="s">
        <v>36</v>
      </c>
      <c r="AH2704" s="146">
        <v>1.3899999999999999E-4</v>
      </c>
      <c r="AI2704" s="146">
        <v>1.84758757619672E-3</v>
      </c>
      <c r="AJ2704" s="146">
        <v>6.0343195363663003E-4</v>
      </c>
    </row>
    <row r="2705" spans="1:36" x14ac:dyDescent="0.2">
      <c r="A2705" s="188">
        <v>1038</v>
      </c>
      <c r="B2705" s="2">
        <v>1319</v>
      </c>
      <c r="C2705" s="2" t="s">
        <v>1654</v>
      </c>
      <c r="D2705" s="2" t="s">
        <v>1655</v>
      </c>
      <c r="E2705" s="4" t="s">
        <v>380</v>
      </c>
      <c r="F2705" s="2" t="s">
        <v>1673</v>
      </c>
      <c r="G2705" s="2" t="s">
        <v>1674</v>
      </c>
      <c r="H2705" s="2" t="s">
        <v>255</v>
      </c>
      <c r="I2705" s="2" t="s">
        <v>295</v>
      </c>
      <c r="J2705" s="2" t="s">
        <v>84</v>
      </c>
      <c r="K2705" s="2" t="s">
        <v>85</v>
      </c>
      <c r="L2705" s="2" t="s">
        <v>277</v>
      </c>
      <c r="M2705" s="2" t="s">
        <v>183</v>
      </c>
      <c r="N2705" s="2" t="s">
        <v>1234</v>
      </c>
      <c r="O2705" s="2" t="s">
        <v>257</v>
      </c>
      <c r="P2705" s="2" t="s">
        <v>351</v>
      </c>
      <c r="Q2705" s="2" t="s">
        <v>376</v>
      </c>
      <c r="R2705" s="2" t="s">
        <v>260</v>
      </c>
      <c r="S2705" s="2" t="s">
        <v>89</v>
      </c>
      <c r="T2705" s="137">
        <v>2.6640000000000001</v>
      </c>
      <c r="U2705" s="2" t="s">
        <v>1675</v>
      </c>
      <c r="V2705" s="146">
        <v>5.2499999999999998E-2</v>
      </c>
      <c r="W2705" s="146">
        <v>4.0640000000000003E-2</v>
      </c>
      <c r="X2705" s="4" t="s">
        <v>263</v>
      </c>
      <c r="Z2705" s="137">
        <v>35000</v>
      </c>
      <c r="AA2705" s="144">
        <v>3.306</v>
      </c>
      <c r="AB2705" s="157">
        <v>103.553</v>
      </c>
      <c r="AD2705" s="137">
        <v>119.822</v>
      </c>
      <c r="AG2705" s="2" t="s">
        <v>36</v>
      </c>
      <c r="AH2705" s="146">
        <v>5.3999999999999998E-5</v>
      </c>
      <c r="AI2705" s="146">
        <v>6.2900960346134603E-4</v>
      </c>
      <c r="AJ2705" s="146">
        <v>2.05437890340343E-4</v>
      </c>
    </row>
    <row r="2706" spans="1:36" x14ac:dyDescent="0.2">
      <c r="A2706" s="188">
        <v>1038</v>
      </c>
      <c r="B2706" s="2">
        <v>1319</v>
      </c>
      <c r="C2706" s="2" t="s">
        <v>1401</v>
      </c>
      <c r="D2706" s="2" t="s">
        <v>1402</v>
      </c>
      <c r="E2706" s="4" t="s">
        <v>380</v>
      </c>
      <c r="F2706" s="2" t="s">
        <v>1403</v>
      </c>
      <c r="G2706" s="2" t="s">
        <v>1404</v>
      </c>
      <c r="H2706" s="2" t="s">
        <v>255</v>
      </c>
      <c r="I2706" s="2" t="s">
        <v>295</v>
      </c>
      <c r="J2706" s="2" t="s">
        <v>84</v>
      </c>
      <c r="K2706" s="2" t="s">
        <v>85</v>
      </c>
      <c r="L2706" s="2" t="s">
        <v>277</v>
      </c>
      <c r="M2706" s="2" t="s">
        <v>183</v>
      </c>
      <c r="N2706" s="2" t="s">
        <v>1405</v>
      </c>
      <c r="O2706" s="2" t="s">
        <v>257</v>
      </c>
      <c r="P2706" s="2" t="s">
        <v>1235</v>
      </c>
      <c r="Q2706" s="2" t="s">
        <v>376</v>
      </c>
      <c r="R2706" s="2" t="s">
        <v>260</v>
      </c>
      <c r="S2706" s="2" t="s">
        <v>89</v>
      </c>
      <c r="T2706" s="137">
        <v>0.27500000000000002</v>
      </c>
      <c r="U2706" s="2" t="s">
        <v>530</v>
      </c>
      <c r="V2706" s="146">
        <v>4.8750000000000002E-2</v>
      </c>
      <c r="W2706" s="146">
        <v>4.8770000000000001E-2</v>
      </c>
      <c r="X2706" s="4" t="s">
        <v>263</v>
      </c>
      <c r="Z2706" s="137">
        <v>2000</v>
      </c>
      <c r="AA2706" s="144">
        <v>3.306</v>
      </c>
      <c r="AB2706" s="157">
        <v>101.03700000000001</v>
      </c>
      <c r="AD2706" s="137">
        <v>6.681</v>
      </c>
      <c r="AG2706" s="2" t="s">
        <v>36</v>
      </c>
      <c r="AH2706" s="146">
        <v>3.0000000000000001E-6</v>
      </c>
      <c r="AI2706" s="146">
        <v>3.5069966032638499E-5</v>
      </c>
      <c r="AJ2706" s="146">
        <v>1.14540378976829E-5</v>
      </c>
    </row>
    <row r="2707" spans="1:36" x14ac:dyDescent="0.2">
      <c r="A2707" s="188">
        <v>1038</v>
      </c>
      <c r="B2707" s="2">
        <v>1319</v>
      </c>
      <c r="C2707" s="2" t="s">
        <v>1401</v>
      </c>
      <c r="D2707" s="2" t="s">
        <v>1402</v>
      </c>
      <c r="E2707" s="4" t="s">
        <v>380</v>
      </c>
      <c r="F2707" s="2" t="s">
        <v>1403</v>
      </c>
      <c r="G2707" s="2" t="s">
        <v>1676</v>
      </c>
      <c r="H2707" s="2" t="s">
        <v>255</v>
      </c>
      <c r="I2707" s="2" t="s">
        <v>295</v>
      </c>
      <c r="J2707" s="2" t="s">
        <v>84</v>
      </c>
      <c r="K2707" s="2" t="s">
        <v>85</v>
      </c>
      <c r="L2707" s="2" t="s">
        <v>277</v>
      </c>
      <c r="M2707" s="2" t="s">
        <v>183</v>
      </c>
      <c r="N2707" s="2" t="s">
        <v>1405</v>
      </c>
      <c r="O2707" s="2" t="s">
        <v>257</v>
      </c>
      <c r="P2707" s="2" t="s">
        <v>1235</v>
      </c>
      <c r="Q2707" s="2" t="s">
        <v>376</v>
      </c>
      <c r="R2707" s="2" t="s">
        <v>260</v>
      </c>
      <c r="S2707" s="2" t="s">
        <v>89</v>
      </c>
      <c r="T2707" s="137">
        <v>0.27500000000000002</v>
      </c>
      <c r="U2707" s="2" t="s">
        <v>530</v>
      </c>
      <c r="V2707" s="146">
        <v>4.8750000000000002E-2</v>
      </c>
      <c r="W2707" s="146">
        <v>4.879E-2</v>
      </c>
      <c r="X2707" s="4" t="s">
        <v>263</v>
      </c>
      <c r="Z2707" s="137">
        <v>8000</v>
      </c>
      <c r="AA2707" s="144">
        <v>3.306</v>
      </c>
      <c r="AB2707" s="157">
        <v>101.035</v>
      </c>
      <c r="AD2707" s="137">
        <v>26.722000000000001</v>
      </c>
      <c r="AG2707" s="2" t="s">
        <v>36</v>
      </c>
      <c r="AH2707" s="146">
        <v>1.1E-5</v>
      </c>
      <c r="AI2707" s="146">
        <v>1.4027750384956801E-4</v>
      </c>
      <c r="AJ2707" s="146">
        <v>4.5815380710376399E-5</v>
      </c>
    </row>
    <row r="2708" spans="1:36" x14ac:dyDescent="0.2">
      <c r="A2708" s="188">
        <v>1038</v>
      </c>
      <c r="B2708" s="2">
        <v>1319</v>
      </c>
      <c r="C2708" s="2" t="s">
        <v>1406</v>
      </c>
      <c r="D2708" s="30" t="s">
        <v>4635</v>
      </c>
      <c r="E2708" s="4" t="s">
        <v>380</v>
      </c>
      <c r="F2708" s="2" t="s">
        <v>1407</v>
      </c>
      <c r="G2708" s="2" t="s">
        <v>1408</v>
      </c>
      <c r="H2708" s="2" t="s">
        <v>255</v>
      </c>
      <c r="I2708" s="2" t="s">
        <v>295</v>
      </c>
      <c r="J2708" s="2" t="s">
        <v>84</v>
      </c>
      <c r="K2708" s="2" t="s">
        <v>85</v>
      </c>
      <c r="L2708" s="2" t="s">
        <v>277</v>
      </c>
      <c r="M2708" s="2" t="s">
        <v>183</v>
      </c>
      <c r="N2708" s="2" t="s">
        <v>1217</v>
      </c>
      <c r="O2708" s="2" t="s">
        <v>257</v>
      </c>
      <c r="P2708" s="2" t="s">
        <v>1235</v>
      </c>
      <c r="Q2708" s="2" t="s">
        <v>376</v>
      </c>
      <c r="R2708" s="2" t="s">
        <v>260</v>
      </c>
      <c r="S2708" s="2" t="s">
        <v>89</v>
      </c>
      <c r="T2708" s="137">
        <v>6.6520000000000001</v>
      </c>
      <c r="U2708" s="2" t="s">
        <v>1409</v>
      </c>
      <c r="V2708" s="146">
        <v>5.3999999999999999E-2</v>
      </c>
      <c r="W2708" s="146">
        <v>4.8899999999999999E-2</v>
      </c>
      <c r="X2708" s="4" t="s">
        <v>263</v>
      </c>
      <c r="Z2708" s="137">
        <v>12000</v>
      </c>
      <c r="AA2708" s="144">
        <v>3.306</v>
      </c>
      <c r="AB2708" s="157">
        <v>105.851</v>
      </c>
      <c r="AD2708" s="137">
        <v>41.993000000000002</v>
      </c>
      <c r="AG2708" s="2" t="s">
        <v>36</v>
      </c>
      <c r="AH2708" s="146">
        <v>1.2E-5</v>
      </c>
      <c r="AI2708" s="146">
        <v>2.20446217760701E-4</v>
      </c>
      <c r="AJ2708" s="146">
        <v>7.1998910129595899E-5</v>
      </c>
    </row>
    <row r="2709" spans="1:36" x14ac:dyDescent="0.2">
      <c r="A2709" s="188">
        <v>1038</v>
      </c>
      <c r="B2709" s="2">
        <v>1319</v>
      </c>
      <c r="C2709" s="2" t="s">
        <v>1410</v>
      </c>
      <c r="D2709" s="2" t="s">
        <v>1411</v>
      </c>
      <c r="E2709" s="4" t="s">
        <v>380</v>
      </c>
      <c r="F2709" s="2" t="s">
        <v>1412</v>
      </c>
      <c r="G2709" s="2" t="s">
        <v>1413</v>
      </c>
      <c r="H2709" s="2" t="s">
        <v>255</v>
      </c>
      <c r="I2709" s="2" t="s">
        <v>295</v>
      </c>
      <c r="J2709" s="2" t="s">
        <v>84</v>
      </c>
      <c r="K2709" s="2" t="s">
        <v>85</v>
      </c>
      <c r="L2709" s="2" t="s">
        <v>277</v>
      </c>
      <c r="M2709" s="2" t="s">
        <v>183</v>
      </c>
      <c r="N2709" s="2" t="s">
        <v>1241</v>
      </c>
      <c r="O2709" s="2" t="s">
        <v>257</v>
      </c>
      <c r="P2709" s="2" t="s">
        <v>1296</v>
      </c>
      <c r="Q2709" s="2" t="s">
        <v>88</v>
      </c>
      <c r="R2709" s="2" t="s">
        <v>260</v>
      </c>
      <c r="S2709" s="2" t="s">
        <v>89</v>
      </c>
      <c r="T2709" s="137">
        <v>3.3639999999999999</v>
      </c>
      <c r="U2709" s="2" t="s">
        <v>1414</v>
      </c>
      <c r="V2709" s="146">
        <v>6.8750000000000006E-2</v>
      </c>
      <c r="W2709" s="146">
        <v>6.3700000000000007E-2</v>
      </c>
      <c r="X2709" s="4" t="s">
        <v>263</v>
      </c>
      <c r="Z2709" s="137">
        <v>43000</v>
      </c>
      <c r="AA2709" s="144">
        <v>3.306</v>
      </c>
      <c r="AB2709" s="157">
        <v>103.18300000000001</v>
      </c>
      <c r="AD2709" s="137">
        <v>146.684</v>
      </c>
      <c r="AG2709" s="2" t="s">
        <v>36</v>
      </c>
      <c r="AH2709" s="146">
        <v>7.2000000000000002E-5</v>
      </c>
      <c r="AI2709" s="146">
        <v>7.7002248235571405E-4</v>
      </c>
      <c r="AJ2709" s="146">
        <v>2.5149344846133701E-4</v>
      </c>
    </row>
    <row r="2710" spans="1:36" x14ac:dyDescent="0.2">
      <c r="A2710" s="188">
        <v>1038</v>
      </c>
      <c r="B2710" s="2">
        <v>1319</v>
      </c>
      <c r="C2710" s="2" t="s">
        <v>1415</v>
      </c>
      <c r="D2710" s="30" t="s">
        <v>4634</v>
      </c>
      <c r="E2710" s="4" t="s">
        <v>380</v>
      </c>
      <c r="F2710" s="2" t="s">
        <v>1416</v>
      </c>
      <c r="G2710" s="2" t="s">
        <v>1417</v>
      </c>
      <c r="H2710" s="2" t="s">
        <v>255</v>
      </c>
      <c r="I2710" s="2" t="s">
        <v>295</v>
      </c>
      <c r="J2710" s="2" t="s">
        <v>84</v>
      </c>
      <c r="K2710" s="2" t="s">
        <v>1392</v>
      </c>
      <c r="L2710" s="2" t="s">
        <v>277</v>
      </c>
      <c r="M2710" s="2" t="s">
        <v>183</v>
      </c>
      <c r="N2710" s="2" t="s">
        <v>374</v>
      </c>
      <c r="O2710" s="2" t="s">
        <v>257</v>
      </c>
      <c r="P2710" s="2" t="s">
        <v>1235</v>
      </c>
      <c r="Q2710" s="2" t="s">
        <v>376</v>
      </c>
      <c r="R2710" s="2" t="s">
        <v>260</v>
      </c>
      <c r="S2710" s="2" t="s">
        <v>89</v>
      </c>
      <c r="T2710" s="137">
        <v>2.9740000000000002</v>
      </c>
      <c r="U2710" s="2" t="s">
        <v>1418</v>
      </c>
      <c r="V2710" s="146">
        <v>4.3749999999999997E-2</v>
      </c>
      <c r="W2710" s="146">
        <v>4.4929999999999998E-2</v>
      </c>
      <c r="X2710" s="4" t="s">
        <v>263</v>
      </c>
      <c r="Z2710" s="137">
        <v>59000</v>
      </c>
      <c r="AA2710" s="144">
        <v>3.306</v>
      </c>
      <c r="AB2710" s="157">
        <v>100.952</v>
      </c>
      <c r="AD2710" s="137">
        <v>196.91</v>
      </c>
      <c r="AG2710" s="2" t="s">
        <v>36</v>
      </c>
      <c r="AH2710" s="146">
        <v>1.7E-5</v>
      </c>
      <c r="AI2710" s="146">
        <v>1.03368971951424E-3</v>
      </c>
      <c r="AJ2710" s="146">
        <v>3.3760857397872098E-4</v>
      </c>
    </row>
    <row r="2711" spans="1:36" x14ac:dyDescent="0.2">
      <c r="A2711" s="188">
        <v>1038</v>
      </c>
      <c r="B2711" s="2">
        <v>1319</v>
      </c>
      <c r="C2711" s="2" t="s">
        <v>1419</v>
      </c>
      <c r="D2711" s="2" t="s">
        <v>1420</v>
      </c>
      <c r="E2711" s="4" t="s">
        <v>380</v>
      </c>
      <c r="F2711" s="2" t="s">
        <v>1421</v>
      </c>
      <c r="G2711" s="2" t="s">
        <v>1422</v>
      </c>
      <c r="H2711" s="2" t="s">
        <v>255</v>
      </c>
      <c r="I2711" s="2" t="s">
        <v>295</v>
      </c>
      <c r="J2711" s="2" t="s">
        <v>84</v>
      </c>
      <c r="K2711" s="2" t="s">
        <v>85</v>
      </c>
      <c r="L2711" s="2" t="s">
        <v>277</v>
      </c>
      <c r="M2711" s="2" t="s">
        <v>183</v>
      </c>
      <c r="N2711" s="2" t="s">
        <v>1423</v>
      </c>
      <c r="O2711" s="2" t="s">
        <v>257</v>
      </c>
      <c r="P2711" s="2" t="s">
        <v>1218</v>
      </c>
      <c r="Q2711" s="2" t="s">
        <v>376</v>
      </c>
      <c r="R2711" s="2" t="s">
        <v>260</v>
      </c>
      <c r="S2711" s="2" t="s">
        <v>89</v>
      </c>
      <c r="T2711" s="137">
        <v>2.3450000000000002</v>
      </c>
      <c r="U2711" s="2" t="s">
        <v>695</v>
      </c>
      <c r="V2711" s="146">
        <v>5.7000000000000002E-2</v>
      </c>
      <c r="W2711" s="146">
        <v>4.4019999999999997E-2</v>
      </c>
      <c r="X2711" s="4" t="s">
        <v>263</v>
      </c>
      <c r="Z2711" s="137">
        <v>19000</v>
      </c>
      <c r="AA2711" s="144">
        <v>3.306</v>
      </c>
      <c r="AB2711" s="157">
        <v>105.22799999999999</v>
      </c>
      <c r="AD2711" s="137">
        <v>66.097999999999999</v>
      </c>
      <c r="AG2711" s="2" t="s">
        <v>36</v>
      </c>
      <c r="AH2711" s="146">
        <v>2.5000000000000001E-5</v>
      </c>
      <c r="AI2711" s="146">
        <v>3.46982894618212E-4</v>
      </c>
      <c r="AJ2711" s="146">
        <v>1.13326463478918E-4</v>
      </c>
    </row>
    <row r="2712" spans="1:36" x14ac:dyDescent="0.2">
      <c r="A2712" s="188">
        <v>1038</v>
      </c>
      <c r="B2712" s="2">
        <v>1319</v>
      </c>
      <c r="C2712" s="2" t="s">
        <v>1261</v>
      </c>
      <c r="D2712" s="2" t="s">
        <v>1262</v>
      </c>
      <c r="E2712" s="4" t="s">
        <v>380</v>
      </c>
      <c r="F2712" s="2" t="s">
        <v>1424</v>
      </c>
      <c r="G2712" s="2" t="s">
        <v>1425</v>
      </c>
      <c r="H2712" s="2" t="s">
        <v>255</v>
      </c>
      <c r="I2712" s="2" t="s">
        <v>295</v>
      </c>
      <c r="J2712" s="2" t="s">
        <v>84</v>
      </c>
      <c r="K2712" s="2" t="s">
        <v>383</v>
      </c>
      <c r="L2712" s="2" t="s">
        <v>277</v>
      </c>
      <c r="M2712" s="2" t="s">
        <v>183</v>
      </c>
      <c r="N2712" s="2" t="s">
        <v>384</v>
      </c>
      <c r="O2712" s="2" t="s">
        <v>257</v>
      </c>
      <c r="P2712" s="2" t="s">
        <v>1266</v>
      </c>
      <c r="Q2712" s="2" t="s">
        <v>88</v>
      </c>
      <c r="R2712" s="2" t="s">
        <v>260</v>
      </c>
      <c r="S2712" s="2" t="s">
        <v>89</v>
      </c>
      <c r="T2712" s="137">
        <v>2.6549999999999998</v>
      </c>
      <c r="U2712" s="2" t="s">
        <v>1426</v>
      </c>
      <c r="V2712" s="146">
        <v>8.1250000000000003E-2</v>
      </c>
      <c r="W2712" s="146">
        <v>6.8269999999999997E-2</v>
      </c>
      <c r="X2712" s="4" t="s">
        <v>263</v>
      </c>
      <c r="Z2712" s="137">
        <v>192000</v>
      </c>
      <c r="AA2712" s="144">
        <v>3.306</v>
      </c>
      <c r="AB2712" s="157">
        <v>109.18600000000001</v>
      </c>
      <c r="AD2712" s="137">
        <v>693.06100000000004</v>
      </c>
      <c r="AG2712" s="2" t="s">
        <v>36</v>
      </c>
      <c r="AH2712" s="146">
        <v>2.5599999999999999E-4</v>
      </c>
      <c r="AI2712" s="146">
        <v>3.63825901388616E-3</v>
      </c>
      <c r="AJ2712" s="146">
        <v>1.1882747929625899E-3</v>
      </c>
    </row>
    <row r="2713" spans="1:36" x14ac:dyDescent="0.2">
      <c r="A2713" s="188">
        <v>1038</v>
      </c>
      <c r="B2713" s="2">
        <v>1319</v>
      </c>
      <c r="C2713" s="2" t="s">
        <v>1427</v>
      </c>
      <c r="D2713" s="2" t="s">
        <v>1428</v>
      </c>
      <c r="E2713" s="4" t="s">
        <v>380</v>
      </c>
      <c r="F2713" s="2" t="s">
        <v>1429</v>
      </c>
      <c r="G2713" s="2" t="s">
        <v>1430</v>
      </c>
      <c r="H2713" s="2" t="s">
        <v>255</v>
      </c>
      <c r="I2713" s="2" t="s">
        <v>295</v>
      </c>
      <c r="J2713" s="2" t="s">
        <v>84</v>
      </c>
      <c r="K2713" s="2" t="s">
        <v>85</v>
      </c>
      <c r="L2713" s="2" t="s">
        <v>277</v>
      </c>
      <c r="M2713" s="2" t="s">
        <v>183</v>
      </c>
      <c r="N2713" s="2" t="s">
        <v>1241</v>
      </c>
      <c r="O2713" s="2" t="s">
        <v>257</v>
      </c>
      <c r="P2713" s="2" t="s">
        <v>1431</v>
      </c>
      <c r="Q2713" s="2" t="s">
        <v>88</v>
      </c>
      <c r="R2713" s="2" t="s">
        <v>260</v>
      </c>
      <c r="S2713" s="2" t="s">
        <v>89</v>
      </c>
      <c r="T2713" s="137">
        <v>3.03</v>
      </c>
      <c r="U2713" s="2" t="s">
        <v>425</v>
      </c>
      <c r="V2713" s="146">
        <v>6.9000000000000006E-2</v>
      </c>
      <c r="W2713" s="146">
        <v>5.314E-2</v>
      </c>
      <c r="X2713" s="4" t="s">
        <v>263</v>
      </c>
      <c r="Z2713" s="137">
        <v>135000</v>
      </c>
      <c r="AA2713" s="144">
        <v>3.306</v>
      </c>
      <c r="AB2713" s="157">
        <v>108.42100000000001</v>
      </c>
      <c r="AD2713" s="137">
        <v>483.892</v>
      </c>
      <c r="AG2713" s="2" t="s">
        <v>36</v>
      </c>
      <c r="AH2713" s="146">
        <v>1.35E-4</v>
      </c>
      <c r="AI2713" s="146">
        <v>2.54021284211146E-3</v>
      </c>
      <c r="AJ2713" s="146">
        <v>8.2964705852999702E-4</v>
      </c>
    </row>
    <row r="2714" spans="1:36" x14ac:dyDescent="0.2">
      <c r="A2714" s="188">
        <v>1038</v>
      </c>
      <c r="B2714" s="2">
        <v>1319</v>
      </c>
      <c r="C2714" s="2" t="s">
        <v>1688</v>
      </c>
      <c r="D2714" s="2" t="s">
        <v>1689</v>
      </c>
      <c r="E2714" s="4" t="s">
        <v>380</v>
      </c>
      <c r="F2714" s="2" t="s">
        <v>1690</v>
      </c>
      <c r="G2714" s="2" t="s">
        <v>1691</v>
      </c>
      <c r="H2714" s="2" t="s">
        <v>255</v>
      </c>
      <c r="I2714" s="2" t="s">
        <v>295</v>
      </c>
      <c r="J2714" s="2" t="s">
        <v>84</v>
      </c>
      <c r="K2714" s="2" t="s">
        <v>1278</v>
      </c>
      <c r="L2714" s="2" t="s">
        <v>277</v>
      </c>
      <c r="M2714" s="2" t="s">
        <v>183</v>
      </c>
      <c r="N2714" s="2" t="s">
        <v>1234</v>
      </c>
      <c r="O2714" s="2" t="s">
        <v>257</v>
      </c>
      <c r="P2714" s="2" t="s">
        <v>368</v>
      </c>
      <c r="Q2714" s="2" t="s">
        <v>88</v>
      </c>
      <c r="R2714" s="2" t="s">
        <v>260</v>
      </c>
      <c r="S2714" s="2" t="s">
        <v>89</v>
      </c>
      <c r="T2714" s="137">
        <v>2.36</v>
      </c>
      <c r="U2714" s="2" t="s">
        <v>695</v>
      </c>
      <c r="V2714" s="146">
        <v>4.8500000000000001E-2</v>
      </c>
      <c r="W2714" s="146">
        <v>4.1869999999999997E-2</v>
      </c>
      <c r="X2714" s="4" t="s">
        <v>263</v>
      </c>
      <c r="Z2714" s="137">
        <v>15000</v>
      </c>
      <c r="AA2714" s="144">
        <v>3.306</v>
      </c>
      <c r="AB2714" s="157">
        <v>103.83799999999999</v>
      </c>
      <c r="AD2714" s="137">
        <v>51.493000000000002</v>
      </c>
      <c r="AG2714" s="2" t="s">
        <v>36</v>
      </c>
      <c r="AH2714" s="146">
        <v>1.9000000000000001E-5</v>
      </c>
      <c r="AI2714" s="146">
        <v>2.70317210823435E-4</v>
      </c>
      <c r="AJ2714" s="146">
        <v>8.8287042373693804E-5</v>
      </c>
    </row>
    <row r="2715" spans="1:36" x14ac:dyDescent="0.2">
      <c r="A2715" s="188">
        <v>1038</v>
      </c>
      <c r="B2715" s="2">
        <v>1319</v>
      </c>
      <c r="C2715" s="2" t="s">
        <v>1432</v>
      </c>
      <c r="D2715" s="2" t="s">
        <v>1433</v>
      </c>
      <c r="E2715" s="4" t="s">
        <v>380</v>
      </c>
      <c r="F2715" s="2" t="s">
        <v>1434</v>
      </c>
      <c r="G2715" s="2" t="s">
        <v>1435</v>
      </c>
      <c r="H2715" s="2" t="s">
        <v>255</v>
      </c>
      <c r="I2715" s="2" t="s">
        <v>295</v>
      </c>
      <c r="J2715" s="2" t="s">
        <v>84</v>
      </c>
      <c r="K2715" s="2" t="s">
        <v>85</v>
      </c>
      <c r="L2715" s="2" t="s">
        <v>277</v>
      </c>
      <c r="M2715" s="2" t="s">
        <v>183</v>
      </c>
      <c r="N2715" s="2" t="s">
        <v>1241</v>
      </c>
      <c r="O2715" s="2" t="s">
        <v>257</v>
      </c>
      <c r="P2715" s="2" t="s">
        <v>1296</v>
      </c>
      <c r="Q2715" s="2" t="s">
        <v>88</v>
      </c>
      <c r="R2715" s="2" t="s">
        <v>260</v>
      </c>
      <c r="S2715" s="2" t="s">
        <v>89</v>
      </c>
      <c r="T2715" s="137">
        <v>3.4969999999999999</v>
      </c>
      <c r="U2715" s="2" t="s">
        <v>1436</v>
      </c>
      <c r="V2715" s="146">
        <v>5.8000000000000003E-2</v>
      </c>
      <c r="W2715" s="146">
        <v>5.5329999999999997E-2</v>
      </c>
      <c r="X2715" s="4" t="s">
        <v>263</v>
      </c>
      <c r="Z2715" s="137">
        <v>8000</v>
      </c>
      <c r="AA2715" s="144">
        <v>3.306</v>
      </c>
      <c r="AB2715" s="157">
        <v>101.294</v>
      </c>
      <c r="AD2715" s="137">
        <v>26.79</v>
      </c>
      <c r="AG2715" s="2" t="s">
        <v>36</v>
      </c>
      <c r="AH2715" s="146">
        <v>1.5999999999999999E-5</v>
      </c>
      <c r="AI2715" s="146">
        <v>1.4063720372987999E-4</v>
      </c>
      <c r="AJ2715" s="146">
        <v>4.5932860609189503E-5</v>
      </c>
    </row>
    <row r="2716" spans="1:36" x14ac:dyDescent="0.2">
      <c r="A2716" s="188">
        <v>1038</v>
      </c>
      <c r="B2716" s="2">
        <v>1319</v>
      </c>
      <c r="C2716" s="2" t="s">
        <v>1437</v>
      </c>
      <c r="D2716" s="2" t="s">
        <v>1438</v>
      </c>
      <c r="E2716" s="4" t="s">
        <v>380</v>
      </c>
      <c r="F2716" s="2" t="s">
        <v>1439</v>
      </c>
      <c r="G2716" s="2" t="s">
        <v>1440</v>
      </c>
      <c r="H2716" s="2" t="s">
        <v>255</v>
      </c>
      <c r="I2716" s="2" t="s">
        <v>295</v>
      </c>
      <c r="J2716" s="2" t="s">
        <v>84</v>
      </c>
      <c r="K2716" s="2" t="s">
        <v>85</v>
      </c>
      <c r="L2716" s="2" t="s">
        <v>277</v>
      </c>
      <c r="M2716" s="2" t="s">
        <v>1441</v>
      </c>
      <c r="N2716" s="134" t="s">
        <v>4007</v>
      </c>
      <c r="O2716" s="2" t="s">
        <v>257</v>
      </c>
      <c r="P2716" s="2" t="s">
        <v>1218</v>
      </c>
      <c r="Q2716" s="2" t="s">
        <v>376</v>
      </c>
      <c r="R2716" s="2" t="s">
        <v>260</v>
      </c>
      <c r="S2716" s="2" t="s">
        <v>89</v>
      </c>
      <c r="T2716" s="137">
        <v>1.758</v>
      </c>
      <c r="U2716" s="2" t="s">
        <v>459</v>
      </c>
      <c r="V2716" s="146">
        <v>4.9110000000000001E-2</v>
      </c>
      <c r="W2716" s="146">
        <v>4.437E-2</v>
      </c>
      <c r="X2716" s="4" t="s">
        <v>263</v>
      </c>
      <c r="Z2716" s="137">
        <v>9000</v>
      </c>
      <c r="AA2716" s="144">
        <v>3.306</v>
      </c>
      <c r="AB2716" s="157">
        <v>101.15</v>
      </c>
      <c r="AD2716" s="137">
        <v>30.096</v>
      </c>
      <c r="AG2716" s="2" t="s">
        <v>36</v>
      </c>
      <c r="AH2716" s="146">
        <v>1.2999999999999999E-5</v>
      </c>
      <c r="AI2716" s="146">
        <v>1.5799101001573801E-4</v>
      </c>
      <c r="AJ2716" s="146">
        <v>5.1600706271836602E-5</v>
      </c>
    </row>
    <row r="2717" spans="1:36" x14ac:dyDescent="0.2">
      <c r="A2717" s="188">
        <v>1038</v>
      </c>
      <c r="B2717" s="2">
        <v>1319</v>
      </c>
      <c r="C2717" s="2" t="s">
        <v>1437</v>
      </c>
      <c r="D2717" s="2" t="s">
        <v>1438</v>
      </c>
      <c r="E2717" s="4" t="s">
        <v>380</v>
      </c>
      <c r="F2717" s="2" t="s">
        <v>1442</v>
      </c>
      <c r="G2717" s="2" t="s">
        <v>1443</v>
      </c>
      <c r="H2717" s="2" t="s">
        <v>255</v>
      </c>
      <c r="I2717" s="2" t="s">
        <v>295</v>
      </c>
      <c r="J2717" s="2" t="s">
        <v>84</v>
      </c>
      <c r="K2717" s="2" t="s">
        <v>85</v>
      </c>
      <c r="L2717" s="2" t="s">
        <v>277</v>
      </c>
      <c r="M2717" s="2" t="s">
        <v>1441</v>
      </c>
      <c r="N2717" s="134" t="s">
        <v>4007</v>
      </c>
      <c r="O2717" s="2" t="s">
        <v>257</v>
      </c>
      <c r="P2717" s="2" t="s">
        <v>1218</v>
      </c>
      <c r="Q2717" s="2" t="s">
        <v>376</v>
      </c>
      <c r="R2717" s="2" t="s">
        <v>260</v>
      </c>
      <c r="S2717" s="2" t="s">
        <v>89</v>
      </c>
      <c r="T2717" s="137">
        <v>3.5990000000000002</v>
      </c>
      <c r="U2717" s="2" t="s">
        <v>1444</v>
      </c>
      <c r="V2717" s="146">
        <v>5.0259999999999999E-2</v>
      </c>
      <c r="W2717" s="146">
        <v>4.6760000000000003E-2</v>
      </c>
      <c r="X2717" s="4" t="s">
        <v>263</v>
      </c>
      <c r="Z2717" s="137">
        <v>36000</v>
      </c>
      <c r="AA2717" s="144">
        <v>3.306</v>
      </c>
      <c r="AB2717" s="157">
        <v>103.801</v>
      </c>
      <c r="AD2717" s="137">
        <v>123.54</v>
      </c>
      <c r="AG2717" s="2" t="s">
        <v>36</v>
      </c>
      <c r="AH2717" s="146">
        <v>3.6000000000000001E-5</v>
      </c>
      <c r="AI2717" s="146">
        <v>6.4852840177891699E-4</v>
      </c>
      <c r="AJ2717" s="146">
        <v>2.11812833944184E-4</v>
      </c>
    </row>
    <row r="2718" spans="1:36" x14ac:dyDescent="0.2">
      <c r="A2718" s="188">
        <v>1038</v>
      </c>
      <c r="B2718" s="2">
        <v>1319</v>
      </c>
      <c r="C2718" s="2" t="s">
        <v>1695</v>
      </c>
      <c r="D2718" s="2" t="s">
        <v>1696</v>
      </c>
      <c r="E2718" s="4" t="s">
        <v>380</v>
      </c>
      <c r="F2718" s="2" t="s">
        <v>1697</v>
      </c>
      <c r="G2718" s="2" t="s">
        <v>1698</v>
      </c>
      <c r="H2718" s="2" t="s">
        <v>255</v>
      </c>
      <c r="I2718" s="2" t="s">
        <v>295</v>
      </c>
      <c r="J2718" s="2" t="s">
        <v>84</v>
      </c>
      <c r="K2718" s="2" t="s">
        <v>85</v>
      </c>
      <c r="L2718" s="2" t="s">
        <v>277</v>
      </c>
      <c r="M2718" s="2" t="s">
        <v>183</v>
      </c>
      <c r="N2718" s="134" t="s">
        <v>4007</v>
      </c>
      <c r="O2718" s="2" t="s">
        <v>257</v>
      </c>
      <c r="P2718" s="2" t="s">
        <v>351</v>
      </c>
      <c r="Q2718" s="2" t="s">
        <v>376</v>
      </c>
      <c r="R2718" s="2" t="s">
        <v>260</v>
      </c>
      <c r="S2718" s="2" t="s">
        <v>89</v>
      </c>
      <c r="T2718" s="137">
        <v>1.046</v>
      </c>
      <c r="U2718" s="2" t="s">
        <v>1699</v>
      </c>
      <c r="V2718" s="146">
        <v>3.5000000000000003E-2</v>
      </c>
      <c r="W2718" s="146">
        <v>4.2779999999999999E-2</v>
      </c>
      <c r="X2718" s="4" t="s">
        <v>263</v>
      </c>
      <c r="Z2718" s="137">
        <v>17000</v>
      </c>
      <c r="AA2718" s="144">
        <v>3.306</v>
      </c>
      <c r="AB2718" s="157">
        <v>100.60899999999999</v>
      </c>
      <c r="AD2718" s="137">
        <v>56.543999999999997</v>
      </c>
      <c r="AG2718" s="2" t="s">
        <v>36</v>
      </c>
      <c r="AH2718" s="146">
        <v>2.4000000000000001E-5</v>
      </c>
      <c r="AI2718" s="146">
        <v>2.9683074002498502E-4</v>
      </c>
      <c r="AJ2718" s="146">
        <v>9.6946502379821096E-5</v>
      </c>
    </row>
    <row r="2719" spans="1:36" x14ac:dyDescent="0.2">
      <c r="A2719" s="188">
        <v>1038</v>
      </c>
      <c r="B2719" s="2">
        <v>1319</v>
      </c>
      <c r="C2719" s="2" t="s">
        <v>1772</v>
      </c>
      <c r="D2719" s="2" t="s">
        <v>1773</v>
      </c>
      <c r="E2719" s="4" t="s">
        <v>380</v>
      </c>
      <c r="F2719" s="2" t="s">
        <v>1774</v>
      </c>
      <c r="G2719" s="2" t="s">
        <v>1775</v>
      </c>
      <c r="H2719" s="2" t="s">
        <v>255</v>
      </c>
      <c r="I2719" s="2" t="s">
        <v>295</v>
      </c>
      <c r="J2719" s="2" t="s">
        <v>84</v>
      </c>
      <c r="K2719" s="2" t="s">
        <v>85</v>
      </c>
      <c r="L2719" s="2" t="s">
        <v>277</v>
      </c>
      <c r="M2719" s="2" t="s">
        <v>183</v>
      </c>
      <c r="N2719" s="2" t="s">
        <v>1399</v>
      </c>
      <c r="O2719" s="2" t="s">
        <v>257</v>
      </c>
      <c r="P2719" s="2" t="s">
        <v>1776</v>
      </c>
      <c r="Q2719" s="2" t="s">
        <v>88</v>
      </c>
      <c r="R2719" s="2" t="s">
        <v>260</v>
      </c>
      <c r="S2719" s="2" t="s">
        <v>89</v>
      </c>
      <c r="T2719" s="137">
        <v>2.089</v>
      </c>
      <c r="U2719" s="2" t="s">
        <v>1777</v>
      </c>
      <c r="V2719" s="146">
        <v>4.2500000000000003E-2</v>
      </c>
      <c r="W2719" s="146">
        <v>5.0619999999999998E-2</v>
      </c>
      <c r="X2719" s="4" t="s">
        <v>263</v>
      </c>
      <c r="Z2719" s="137">
        <v>22000</v>
      </c>
      <c r="AA2719" s="144">
        <v>3.306</v>
      </c>
      <c r="AB2719" s="157">
        <v>99.361000000000004</v>
      </c>
      <c r="AD2719" s="137">
        <v>72.266999999999996</v>
      </c>
      <c r="AG2719" s="2" t="s">
        <v>36</v>
      </c>
      <c r="AH2719" s="146">
        <v>9.0000000000000002E-6</v>
      </c>
      <c r="AI2719" s="146">
        <v>3.79371473849345E-4</v>
      </c>
      <c r="AJ2719" s="146">
        <v>1.2390474615019999E-4</v>
      </c>
    </row>
    <row r="2720" spans="1:36" x14ac:dyDescent="0.2">
      <c r="A2720" s="188">
        <v>1038</v>
      </c>
      <c r="B2720" s="2">
        <v>1319</v>
      </c>
      <c r="C2720" s="2" t="s">
        <v>1445</v>
      </c>
      <c r="D2720" s="2" t="s">
        <v>1446</v>
      </c>
      <c r="E2720" s="4" t="s">
        <v>380</v>
      </c>
      <c r="F2720" s="2" t="s">
        <v>1447</v>
      </c>
      <c r="G2720" s="2" t="s">
        <v>1448</v>
      </c>
      <c r="H2720" s="2" t="s">
        <v>255</v>
      </c>
      <c r="I2720" s="2" t="s">
        <v>295</v>
      </c>
      <c r="J2720" s="2" t="s">
        <v>84</v>
      </c>
      <c r="K2720" s="2" t="s">
        <v>85</v>
      </c>
      <c r="L2720" s="2" t="s">
        <v>277</v>
      </c>
      <c r="M2720" s="2" t="s">
        <v>183</v>
      </c>
      <c r="N2720" s="2" t="s">
        <v>1279</v>
      </c>
      <c r="O2720" s="2" t="s">
        <v>257</v>
      </c>
      <c r="P2720" s="2" t="s">
        <v>1235</v>
      </c>
      <c r="Q2720" s="2" t="s">
        <v>376</v>
      </c>
      <c r="R2720" s="2" t="s">
        <v>260</v>
      </c>
      <c r="S2720" s="2" t="s">
        <v>89</v>
      </c>
      <c r="T2720" s="137">
        <v>2.5950000000000002</v>
      </c>
      <c r="U2720" s="2" t="s">
        <v>603</v>
      </c>
      <c r="V2720" s="146">
        <v>0.05</v>
      </c>
      <c r="W2720" s="146">
        <v>4.3709999999999999E-2</v>
      </c>
      <c r="X2720" s="4" t="s">
        <v>263</v>
      </c>
      <c r="Z2720" s="137">
        <v>19000</v>
      </c>
      <c r="AA2720" s="144">
        <v>3.306</v>
      </c>
      <c r="AB2720" s="157">
        <v>104.389</v>
      </c>
      <c r="AD2720" s="137">
        <v>65.570999999999998</v>
      </c>
      <c r="AG2720" s="2" t="s">
        <v>36</v>
      </c>
      <c r="AH2720" s="146">
        <v>2.5000000000000001E-5</v>
      </c>
      <c r="AI2720" s="146">
        <v>3.4421867757359302E-4</v>
      </c>
      <c r="AJ2720" s="146">
        <v>1.12423655453469E-4</v>
      </c>
    </row>
    <row r="2721" spans="1:36" x14ac:dyDescent="0.2">
      <c r="A2721" s="188">
        <v>1038</v>
      </c>
      <c r="B2721" s="2">
        <v>1319</v>
      </c>
      <c r="C2721" s="2" t="s">
        <v>370</v>
      </c>
      <c r="D2721" s="2" t="s">
        <v>371</v>
      </c>
      <c r="E2721" s="4" t="s">
        <v>252</v>
      </c>
      <c r="F2721" s="2" t="s">
        <v>1449</v>
      </c>
      <c r="G2721" s="2" t="s">
        <v>1450</v>
      </c>
      <c r="H2721" s="2" t="s">
        <v>255</v>
      </c>
      <c r="I2721" s="2" t="s">
        <v>295</v>
      </c>
      <c r="J2721" s="2" t="s">
        <v>84</v>
      </c>
      <c r="K2721" s="2" t="s">
        <v>85</v>
      </c>
      <c r="L2721" s="2" t="s">
        <v>277</v>
      </c>
      <c r="M2721" s="2" t="s">
        <v>183</v>
      </c>
      <c r="N2721" s="2" t="s">
        <v>374</v>
      </c>
      <c r="O2721" s="2" t="s">
        <v>257</v>
      </c>
      <c r="P2721" s="2" t="s">
        <v>375</v>
      </c>
      <c r="Q2721" s="2" t="s">
        <v>376</v>
      </c>
      <c r="R2721" s="2" t="s">
        <v>260</v>
      </c>
      <c r="S2721" s="2" t="s">
        <v>89</v>
      </c>
      <c r="T2721" s="137">
        <v>0.97799999999999998</v>
      </c>
      <c r="U2721" s="2" t="s">
        <v>1451</v>
      </c>
      <c r="V2721" s="146">
        <v>3.15E-2</v>
      </c>
      <c r="W2721" s="146">
        <v>4.8570000000000002E-2</v>
      </c>
      <c r="X2721" s="4" t="s">
        <v>263</v>
      </c>
      <c r="Z2721" s="137">
        <v>15000</v>
      </c>
      <c r="AA2721" s="144">
        <v>3.306</v>
      </c>
      <c r="AB2721" s="157">
        <v>99.984999999999999</v>
      </c>
      <c r="AD2721" s="137">
        <v>49.582999999999998</v>
      </c>
      <c r="AG2721" s="2" t="s">
        <v>36</v>
      </c>
      <c r="AH2721" s="146">
        <v>7.9999999999999996E-6</v>
      </c>
      <c r="AI2721" s="146">
        <v>2.6028671083186102E-4</v>
      </c>
      <c r="AJ2721" s="146">
        <v>8.5011027594287495E-5</v>
      </c>
    </row>
    <row r="2722" spans="1:36" x14ac:dyDescent="0.2">
      <c r="A2722" s="188">
        <v>1038</v>
      </c>
      <c r="B2722" s="2">
        <v>1319</v>
      </c>
      <c r="C2722" s="2" t="s">
        <v>1452</v>
      </c>
      <c r="D2722" s="2" t="s">
        <v>1453</v>
      </c>
      <c r="E2722" s="4" t="s">
        <v>380</v>
      </c>
      <c r="F2722" s="2" t="s">
        <v>1454</v>
      </c>
      <c r="G2722" s="2" t="s">
        <v>1455</v>
      </c>
      <c r="H2722" s="2" t="s">
        <v>255</v>
      </c>
      <c r="I2722" s="2" t="s">
        <v>295</v>
      </c>
      <c r="J2722" s="2" t="s">
        <v>84</v>
      </c>
      <c r="K2722" s="2" t="s">
        <v>349</v>
      </c>
      <c r="L2722" s="2" t="s">
        <v>277</v>
      </c>
      <c r="M2722" s="2" t="s">
        <v>183</v>
      </c>
      <c r="N2722" s="2" t="s">
        <v>374</v>
      </c>
      <c r="O2722" s="2" t="s">
        <v>257</v>
      </c>
      <c r="P2722" s="2" t="s">
        <v>385</v>
      </c>
      <c r="Q2722" s="2" t="s">
        <v>376</v>
      </c>
      <c r="R2722" s="2" t="s">
        <v>260</v>
      </c>
      <c r="S2722" s="2" t="s">
        <v>89</v>
      </c>
      <c r="T2722" s="137">
        <v>4.181</v>
      </c>
      <c r="U2722" s="2" t="s">
        <v>1456</v>
      </c>
      <c r="V2722" s="146">
        <v>4.9000000000000002E-2</v>
      </c>
      <c r="W2722" s="146">
        <v>5.4280000000000002E-2</v>
      </c>
      <c r="X2722" s="4" t="s">
        <v>263</v>
      </c>
      <c r="Z2722" s="137">
        <v>128000</v>
      </c>
      <c r="AA2722" s="144">
        <v>3.306</v>
      </c>
      <c r="AB2722" s="157">
        <v>99.174999999999997</v>
      </c>
      <c r="AD2722" s="137">
        <v>419.678</v>
      </c>
      <c r="AG2722" s="2" t="s">
        <v>36</v>
      </c>
      <c r="AH2722" s="146">
        <v>1.7100000000000001E-4</v>
      </c>
      <c r="AI2722" s="146">
        <v>2.2031218156868902E-3</v>
      </c>
      <c r="AJ2722" s="146">
        <v>7.1955133194610203E-4</v>
      </c>
    </row>
    <row r="2723" spans="1:36" x14ac:dyDescent="0.2">
      <c r="A2723" s="188">
        <v>1038</v>
      </c>
      <c r="B2723" s="2">
        <v>1319</v>
      </c>
      <c r="C2723" s="2" t="s">
        <v>1388</v>
      </c>
      <c r="D2723" s="2" t="s">
        <v>1389</v>
      </c>
      <c r="E2723" s="4" t="s">
        <v>380</v>
      </c>
      <c r="F2723" s="2" t="s">
        <v>1457</v>
      </c>
      <c r="G2723" s="2" t="s">
        <v>1458</v>
      </c>
      <c r="H2723" s="2" t="s">
        <v>255</v>
      </c>
      <c r="I2723" s="2" t="s">
        <v>295</v>
      </c>
      <c r="J2723" s="2" t="s">
        <v>84</v>
      </c>
      <c r="K2723" s="2" t="s">
        <v>1392</v>
      </c>
      <c r="L2723" s="2" t="s">
        <v>277</v>
      </c>
      <c r="M2723" s="2" t="s">
        <v>183</v>
      </c>
      <c r="N2723" s="2" t="s">
        <v>1393</v>
      </c>
      <c r="O2723" s="2" t="s">
        <v>257</v>
      </c>
      <c r="P2723" s="2" t="s">
        <v>313</v>
      </c>
      <c r="Q2723" s="2" t="s">
        <v>376</v>
      </c>
      <c r="R2723" s="2" t="s">
        <v>260</v>
      </c>
      <c r="S2723" s="2" t="s">
        <v>197</v>
      </c>
      <c r="T2723" s="137">
        <v>0.82199999999999995</v>
      </c>
      <c r="U2723" s="2" t="s">
        <v>1459</v>
      </c>
      <c r="V2723" s="146">
        <v>1.375E-2</v>
      </c>
      <c r="W2723" s="146">
        <v>2.7380000000000002E-2</v>
      </c>
      <c r="X2723" s="4" t="s">
        <v>263</v>
      </c>
      <c r="Z2723" s="137">
        <v>29000</v>
      </c>
      <c r="AA2723" s="144">
        <v>3.8807</v>
      </c>
      <c r="AB2723" s="157">
        <v>99.132999999999996</v>
      </c>
      <c r="AD2723" s="137">
        <v>111.565</v>
      </c>
      <c r="AG2723" s="2" t="s">
        <v>36</v>
      </c>
      <c r="AH2723" s="146">
        <v>6.7999999999999999E-5</v>
      </c>
      <c r="AI2723" s="146">
        <v>5.8566360675378301E-4</v>
      </c>
      <c r="AJ2723" s="146">
        <v>1.9128085669682001E-4</v>
      </c>
    </row>
    <row r="2724" spans="1:36" x14ac:dyDescent="0.2">
      <c r="A2724" s="188">
        <v>1038</v>
      </c>
      <c r="B2724" s="2">
        <v>1319</v>
      </c>
      <c r="C2724" s="2" t="s">
        <v>1460</v>
      </c>
      <c r="D2724" s="2" t="s">
        <v>1461</v>
      </c>
      <c r="E2724" s="4" t="s">
        <v>380</v>
      </c>
      <c r="F2724" s="2" t="s">
        <v>1462</v>
      </c>
      <c r="G2724" s="2" t="s">
        <v>1463</v>
      </c>
      <c r="H2724" s="2" t="s">
        <v>255</v>
      </c>
      <c r="I2724" s="2" t="s">
        <v>295</v>
      </c>
      <c r="J2724" s="2" t="s">
        <v>84</v>
      </c>
      <c r="K2724" s="2" t="s">
        <v>85</v>
      </c>
      <c r="L2724" s="2" t="s">
        <v>277</v>
      </c>
      <c r="M2724" s="2" t="s">
        <v>183</v>
      </c>
      <c r="N2724" s="2" t="s">
        <v>1272</v>
      </c>
      <c r="O2724" s="2" t="s">
        <v>257</v>
      </c>
      <c r="P2724" s="2" t="s">
        <v>351</v>
      </c>
      <c r="Q2724" s="2" t="s">
        <v>376</v>
      </c>
      <c r="R2724" s="2" t="s">
        <v>260</v>
      </c>
      <c r="S2724" s="2" t="s">
        <v>89</v>
      </c>
      <c r="T2724" s="137">
        <v>6.7000000000000004E-2</v>
      </c>
      <c r="U2724" s="2" t="s">
        <v>1464</v>
      </c>
      <c r="V2724" s="146">
        <v>7.0000000000000007E-2</v>
      </c>
      <c r="W2724" s="146">
        <v>4.2770000000000002E-2</v>
      </c>
      <c r="X2724" s="4" t="s">
        <v>263</v>
      </c>
      <c r="Z2724" s="137">
        <v>62000</v>
      </c>
      <c r="AA2724" s="144">
        <v>3.306</v>
      </c>
      <c r="AB2724" s="157">
        <v>103.126</v>
      </c>
      <c r="AD2724" s="137">
        <v>211.37899999999999</v>
      </c>
      <c r="AG2724" s="2" t="s">
        <v>36</v>
      </c>
      <c r="AH2724" s="146">
        <v>1.03E-4</v>
      </c>
      <c r="AI2724" s="146">
        <v>1.1096451010431899E-3</v>
      </c>
      <c r="AJ2724" s="146">
        <v>3.6241600657662901E-4</v>
      </c>
    </row>
    <row r="2725" spans="1:36" x14ac:dyDescent="0.2">
      <c r="A2725" s="188">
        <v>1038</v>
      </c>
      <c r="B2725" s="2">
        <v>1319</v>
      </c>
      <c r="C2725" s="2" t="s">
        <v>1465</v>
      </c>
      <c r="D2725" s="2" t="s">
        <v>1466</v>
      </c>
      <c r="E2725" s="4" t="s">
        <v>380</v>
      </c>
      <c r="F2725" s="2" t="s">
        <v>1467</v>
      </c>
      <c r="G2725" s="2" t="s">
        <v>1468</v>
      </c>
      <c r="H2725" s="2" t="s">
        <v>255</v>
      </c>
      <c r="I2725" s="2" t="s">
        <v>295</v>
      </c>
      <c r="J2725" s="2" t="s">
        <v>84</v>
      </c>
      <c r="K2725" s="2" t="s">
        <v>85</v>
      </c>
      <c r="L2725" s="2" t="s">
        <v>277</v>
      </c>
      <c r="M2725" s="2" t="s">
        <v>183</v>
      </c>
      <c r="N2725" s="2" t="s">
        <v>1469</v>
      </c>
      <c r="O2725" s="2" t="s">
        <v>257</v>
      </c>
      <c r="P2725" s="2" t="s">
        <v>1235</v>
      </c>
      <c r="Q2725" s="2" t="s">
        <v>376</v>
      </c>
      <c r="R2725" s="2" t="s">
        <v>260</v>
      </c>
      <c r="S2725" s="2" t="s">
        <v>89</v>
      </c>
      <c r="T2725" s="137">
        <v>3.9590000000000001</v>
      </c>
      <c r="U2725" s="2" t="s">
        <v>1470</v>
      </c>
      <c r="V2725" s="146">
        <v>4.2500000000000003E-2</v>
      </c>
      <c r="W2725" s="146">
        <v>4.1829999999999999E-2</v>
      </c>
      <c r="X2725" s="4" t="s">
        <v>263</v>
      </c>
      <c r="Z2725" s="137">
        <v>15000</v>
      </c>
      <c r="AA2725" s="144">
        <v>3.306</v>
      </c>
      <c r="AB2725" s="157">
        <v>101.831</v>
      </c>
      <c r="AD2725" s="137">
        <v>50.497999999999998</v>
      </c>
      <c r="AG2725" s="2" t="s">
        <v>36</v>
      </c>
      <c r="AH2725" s="146">
        <v>4.3999999999999999E-5</v>
      </c>
      <c r="AI2725" s="146">
        <v>2.6509153136471299E-4</v>
      </c>
      <c r="AJ2725" s="146">
        <v>8.6580307599396097E-5</v>
      </c>
    </row>
    <row r="2726" spans="1:36" x14ac:dyDescent="0.2">
      <c r="A2726" s="188">
        <v>1038</v>
      </c>
      <c r="B2726" s="2">
        <v>1319</v>
      </c>
      <c r="C2726" s="2" t="s">
        <v>1460</v>
      </c>
      <c r="D2726" s="2" t="s">
        <v>1461</v>
      </c>
      <c r="E2726" s="4" t="s">
        <v>380</v>
      </c>
      <c r="F2726" s="2" t="s">
        <v>1700</v>
      </c>
      <c r="G2726" s="2" t="s">
        <v>1701</v>
      </c>
      <c r="H2726" s="2" t="s">
        <v>255</v>
      </c>
      <c r="I2726" s="2" t="s">
        <v>295</v>
      </c>
      <c r="J2726" s="2" t="s">
        <v>84</v>
      </c>
      <c r="K2726" s="2" t="s">
        <v>85</v>
      </c>
      <c r="L2726" s="2" t="s">
        <v>277</v>
      </c>
      <c r="M2726" s="2" t="s">
        <v>183</v>
      </c>
      <c r="N2726" s="2" t="s">
        <v>1272</v>
      </c>
      <c r="O2726" s="2" t="s">
        <v>257</v>
      </c>
      <c r="P2726" s="2" t="s">
        <v>351</v>
      </c>
      <c r="Q2726" s="2" t="s">
        <v>376</v>
      </c>
      <c r="R2726" s="2" t="s">
        <v>260</v>
      </c>
      <c r="S2726" s="2" t="s">
        <v>89</v>
      </c>
      <c r="T2726" s="137">
        <v>0.36899999999999999</v>
      </c>
      <c r="U2726" s="2" t="s">
        <v>1702</v>
      </c>
      <c r="V2726" s="146">
        <v>3.4500000000000003E-2</v>
      </c>
      <c r="W2726" s="146">
        <v>4.2849999999999999E-2</v>
      </c>
      <c r="X2726" s="4" t="s">
        <v>263</v>
      </c>
      <c r="Z2726" s="137">
        <v>18000</v>
      </c>
      <c r="AA2726" s="144">
        <v>3.306</v>
      </c>
      <c r="AB2726" s="157">
        <v>100.113</v>
      </c>
      <c r="AD2726" s="137">
        <v>59.575000000000003</v>
      </c>
      <c r="AG2726" s="2" t="s">
        <v>36</v>
      </c>
      <c r="AH2726" s="146">
        <v>1.2999999999999999E-5</v>
      </c>
      <c r="AI2726" s="146">
        <v>3.12742246284631E-4</v>
      </c>
      <c r="AJ2726" s="146">
        <v>1.02143285163631E-4</v>
      </c>
    </row>
    <row r="2727" spans="1:36" x14ac:dyDescent="0.2">
      <c r="A2727" s="188">
        <v>1038</v>
      </c>
      <c r="B2727" s="2">
        <v>1319</v>
      </c>
      <c r="C2727" s="2" t="s">
        <v>1471</v>
      </c>
      <c r="D2727" s="2" t="s">
        <v>1472</v>
      </c>
      <c r="E2727" s="4" t="s">
        <v>380</v>
      </c>
      <c r="F2727" s="2" t="s">
        <v>1473</v>
      </c>
      <c r="G2727" s="2" t="s">
        <v>1474</v>
      </c>
      <c r="H2727" s="2" t="s">
        <v>255</v>
      </c>
      <c r="I2727" s="2" t="s">
        <v>295</v>
      </c>
      <c r="J2727" s="2" t="s">
        <v>84</v>
      </c>
      <c r="K2727" s="2" t="s">
        <v>85</v>
      </c>
      <c r="L2727" s="2" t="s">
        <v>277</v>
      </c>
      <c r="M2727" s="2" t="s">
        <v>183</v>
      </c>
      <c r="N2727" s="2" t="s">
        <v>1475</v>
      </c>
      <c r="O2727" s="2" t="s">
        <v>257</v>
      </c>
      <c r="P2727" s="2" t="s">
        <v>313</v>
      </c>
      <c r="Q2727" s="2" t="s">
        <v>376</v>
      </c>
      <c r="R2727" s="2" t="s">
        <v>260</v>
      </c>
      <c r="S2727" s="2" t="s">
        <v>89</v>
      </c>
      <c r="T2727" s="137">
        <v>4.1879999999999997</v>
      </c>
      <c r="U2727" s="2" t="s">
        <v>1476</v>
      </c>
      <c r="V2727" s="146">
        <v>2.7E-2</v>
      </c>
      <c r="W2727" s="146">
        <v>4.2849999999999999E-2</v>
      </c>
      <c r="X2727" s="4" t="s">
        <v>263</v>
      </c>
      <c r="Z2727" s="137">
        <v>16000</v>
      </c>
      <c r="AA2727" s="144">
        <v>3.306</v>
      </c>
      <c r="AB2727" s="157">
        <v>93.763000000000005</v>
      </c>
      <c r="AD2727" s="137">
        <v>49.597000000000001</v>
      </c>
      <c r="AG2727" s="2" t="s">
        <v>36</v>
      </c>
      <c r="AH2727" s="146">
        <v>1.7E-5</v>
      </c>
      <c r="AI2727" s="146">
        <v>2.6036092952037501E-4</v>
      </c>
      <c r="AJ2727" s="146">
        <v>8.5035267813687E-5</v>
      </c>
    </row>
    <row r="2728" spans="1:36" x14ac:dyDescent="0.2">
      <c r="A2728" s="188">
        <v>1038</v>
      </c>
      <c r="B2728" s="2">
        <v>1319</v>
      </c>
      <c r="C2728" s="2" t="s">
        <v>1477</v>
      </c>
      <c r="D2728" s="2" t="s">
        <v>1478</v>
      </c>
      <c r="E2728" s="4" t="s">
        <v>380</v>
      </c>
      <c r="F2728" s="2" t="s">
        <v>1479</v>
      </c>
      <c r="G2728" s="2" t="s">
        <v>1480</v>
      </c>
      <c r="H2728" s="2" t="s">
        <v>255</v>
      </c>
      <c r="I2728" s="2" t="s">
        <v>295</v>
      </c>
      <c r="J2728" s="2" t="s">
        <v>84</v>
      </c>
      <c r="K2728" s="2" t="s">
        <v>85</v>
      </c>
      <c r="L2728" s="2" t="s">
        <v>277</v>
      </c>
      <c r="M2728" s="2" t="s">
        <v>183</v>
      </c>
      <c r="N2728" s="2" t="s">
        <v>1399</v>
      </c>
      <c r="O2728" s="2" t="s">
        <v>257</v>
      </c>
      <c r="P2728" s="2" t="s">
        <v>1218</v>
      </c>
      <c r="Q2728" s="2" t="s">
        <v>376</v>
      </c>
      <c r="R2728" s="2" t="s">
        <v>260</v>
      </c>
      <c r="S2728" s="2" t="s">
        <v>89</v>
      </c>
      <c r="T2728" s="137">
        <v>0.85299999999999998</v>
      </c>
      <c r="U2728" s="2" t="s">
        <v>1481</v>
      </c>
      <c r="V2728" s="146">
        <v>4.4999999999999998E-2</v>
      </c>
      <c r="W2728" s="146">
        <v>4.4990000000000002E-2</v>
      </c>
      <c r="X2728" s="4" t="s">
        <v>263</v>
      </c>
      <c r="Z2728" s="137">
        <v>25000</v>
      </c>
      <c r="AA2728" s="144">
        <v>3.306</v>
      </c>
      <c r="AB2728" s="157">
        <v>100.813</v>
      </c>
      <c r="AD2728" s="137">
        <v>83.322000000000003</v>
      </c>
      <c r="AG2728" s="2" t="s">
        <v>36</v>
      </c>
      <c r="AH2728" s="146">
        <v>2.0999999999999999E-5</v>
      </c>
      <c r="AI2728" s="146">
        <v>4.37400851032328E-4</v>
      </c>
      <c r="AJ2728" s="146">
        <v>1.4285745014809499E-4</v>
      </c>
    </row>
    <row r="2729" spans="1:36" x14ac:dyDescent="0.2">
      <c r="A2729" s="188">
        <v>1038</v>
      </c>
      <c r="B2729" s="2">
        <v>1319</v>
      </c>
      <c r="C2729" s="2" t="s">
        <v>1460</v>
      </c>
      <c r="D2729" s="2" t="s">
        <v>1461</v>
      </c>
      <c r="E2729" s="4" t="s">
        <v>380</v>
      </c>
      <c r="F2729" s="2" t="s">
        <v>1482</v>
      </c>
      <c r="G2729" s="2" t="s">
        <v>1483</v>
      </c>
      <c r="H2729" s="2" t="s">
        <v>255</v>
      </c>
      <c r="I2729" s="2" t="s">
        <v>295</v>
      </c>
      <c r="J2729" s="2" t="s">
        <v>84</v>
      </c>
      <c r="K2729" s="2" t="s">
        <v>85</v>
      </c>
      <c r="L2729" s="2" t="s">
        <v>277</v>
      </c>
      <c r="M2729" s="2" t="s">
        <v>183</v>
      </c>
      <c r="N2729" s="2" t="s">
        <v>1272</v>
      </c>
      <c r="O2729" s="2" t="s">
        <v>257</v>
      </c>
      <c r="P2729" s="2" t="s">
        <v>351</v>
      </c>
      <c r="Q2729" s="2" t="s">
        <v>376</v>
      </c>
      <c r="R2729" s="2" t="s">
        <v>260</v>
      </c>
      <c r="S2729" s="2" t="s">
        <v>89</v>
      </c>
      <c r="T2729" s="137">
        <v>1.583</v>
      </c>
      <c r="U2729" s="2" t="s">
        <v>1484</v>
      </c>
      <c r="V2729" s="146">
        <v>1.7000000000000001E-2</v>
      </c>
      <c r="W2729" s="146">
        <v>3.952E-2</v>
      </c>
      <c r="X2729" s="4" t="s">
        <v>263</v>
      </c>
      <c r="Z2729" s="137">
        <v>8000</v>
      </c>
      <c r="AA2729" s="144">
        <v>3.306</v>
      </c>
      <c r="AB2729" s="157">
        <v>97.105999999999995</v>
      </c>
      <c r="AD2729" s="137">
        <v>25.683</v>
      </c>
      <c r="AG2729" s="2" t="s">
        <v>36</v>
      </c>
      <c r="AH2729" s="146">
        <v>6.0000000000000002E-6</v>
      </c>
      <c r="AI2729" s="146">
        <v>1.34822720940107E-4</v>
      </c>
      <c r="AJ2729" s="146">
        <v>4.4033819527498601E-5</v>
      </c>
    </row>
    <row r="2730" spans="1:36" x14ac:dyDescent="0.2">
      <c r="A2730" s="188">
        <v>1038</v>
      </c>
      <c r="B2730" s="2">
        <v>1319</v>
      </c>
      <c r="C2730" s="2" t="s">
        <v>1703</v>
      </c>
      <c r="D2730" s="2" t="s">
        <v>1704</v>
      </c>
      <c r="E2730" s="4" t="s">
        <v>380</v>
      </c>
      <c r="F2730" s="2" t="s">
        <v>1705</v>
      </c>
      <c r="G2730" s="2" t="s">
        <v>1706</v>
      </c>
      <c r="H2730" s="2" t="s">
        <v>255</v>
      </c>
      <c r="I2730" s="2" t="s">
        <v>295</v>
      </c>
      <c r="J2730" s="2" t="s">
        <v>84</v>
      </c>
      <c r="K2730" s="2" t="s">
        <v>85</v>
      </c>
      <c r="L2730" s="2" t="s">
        <v>277</v>
      </c>
      <c r="M2730" s="2" t="s">
        <v>183</v>
      </c>
      <c r="N2730" s="2" t="s">
        <v>1707</v>
      </c>
      <c r="O2730" s="2" t="s">
        <v>257</v>
      </c>
      <c r="P2730" s="2" t="s">
        <v>1218</v>
      </c>
      <c r="Q2730" s="2" t="s">
        <v>376</v>
      </c>
      <c r="R2730" s="2" t="s">
        <v>260</v>
      </c>
      <c r="S2730" s="2" t="s">
        <v>89</v>
      </c>
      <c r="T2730" s="137">
        <v>0.32800000000000001</v>
      </c>
      <c r="U2730" s="2" t="s">
        <v>58</v>
      </c>
      <c r="V2730" s="146">
        <v>2.196E-2</v>
      </c>
      <c r="W2730" s="146">
        <v>4.65E-2</v>
      </c>
      <c r="X2730" s="4" t="s">
        <v>263</v>
      </c>
      <c r="Z2730" s="137">
        <v>70000</v>
      </c>
      <c r="AA2730" s="144">
        <v>3.306</v>
      </c>
      <c r="AB2730" s="157">
        <v>99.634</v>
      </c>
      <c r="AD2730" s="137">
        <v>230.572</v>
      </c>
      <c r="AG2730" s="2" t="s">
        <v>36</v>
      </c>
      <c r="AH2730" s="146">
        <v>1.2999999999999999E-5</v>
      </c>
      <c r="AI2730" s="146">
        <v>1.2104005102556499E-3</v>
      </c>
      <c r="AJ2730" s="146">
        <v>3.9532326044856099E-4</v>
      </c>
    </row>
    <row r="2731" spans="1:36" x14ac:dyDescent="0.2">
      <c r="A2731" s="188">
        <v>1038</v>
      </c>
      <c r="B2731" s="2">
        <v>1319</v>
      </c>
      <c r="C2731" s="2" t="s">
        <v>1307</v>
      </c>
      <c r="D2731" s="2" t="s">
        <v>1308</v>
      </c>
      <c r="E2731" s="4" t="s">
        <v>380</v>
      </c>
      <c r="F2731" s="2" t="s">
        <v>1708</v>
      </c>
      <c r="G2731" s="2" t="s">
        <v>1709</v>
      </c>
      <c r="H2731" s="2" t="s">
        <v>255</v>
      </c>
      <c r="I2731" s="2" t="s">
        <v>295</v>
      </c>
      <c r="J2731" s="2" t="s">
        <v>84</v>
      </c>
      <c r="K2731" s="2" t="s">
        <v>1710</v>
      </c>
      <c r="L2731" s="2" t="s">
        <v>277</v>
      </c>
      <c r="M2731" s="2" t="s">
        <v>183</v>
      </c>
      <c r="N2731" s="2" t="s">
        <v>1217</v>
      </c>
      <c r="O2731" s="2" t="s">
        <v>257</v>
      </c>
      <c r="P2731" s="2" t="s">
        <v>1235</v>
      </c>
      <c r="Q2731" s="2" t="s">
        <v>376</v>
      </c>
      <c r="R2731" s="2" t="s">
        <v>260</v>
      </c>
      <c r="S2731" s="2" t="s">
        <v>89</v>
      </c>
      <c r="T2731" s="137">
        <v>4.617</v>
      </c>
      <c r="U2731" s="2" t="s">
        <v>1711</v>
      </c>
      <c r="V2731" s="146">
        <v>3.4209999999999997E-2</v>
      </c>
      <c r="W2731" s="146">
        <v>4.5600000000000002E-2</v>
      </c>
      <c r="X2731" s="4" t="s">
        <v>263</v>
      </c>
      <c r="Z2731" s="137">
        <v>33000</v>
      </c>
      <c r="AA2731" s="144">
        <v>3.306</v>
      </c>
      <c r="AB2731" s="157">
        <v>96.516999999999996</v>
      </c>
      <c r="AD2731" s="137">
        <v>105.298</v>
      </c>
      <c r="AG2731" s="2" t="s">
        <v>36</v>
      </c>
      <c r="AH2731" s="146">
        <v>3.6000000000000001E-5</v>
      </c>
      <c r="AI2731" s="146">
        <v>5.5276648632515202E-4</v>
      </c>
      <c r="AJ2731" s="146">
        <v>1.8053648175891799E-4</v>
      </c>
    </row>
    <row r="2732" spans="1:36" x14ac:dyDescent="0.2">
      <c r="A2732" s="188">
        <v>1038</v>
      </c>
      <c r="B2732" s="2">
        <v>1319</v>
      </c>
      <c r="C2732" s="2" t="s">
        <v>1388</v>
      </c>
      <c r="D2732" s="2" t="s">
        <v>1389</v>
      </c>
      <c r="E2732" s="4" t="s">
        <v>380</v>
      </c>
      <c r="F2732" s="2" t="s">
        <v>1485</v>
      </c>
      <c r="G2732" s="2" t="s">
        <v>1486</v>
      </c>
      <c r="H2732" s="2" t="s">
        <v>255</v>
      </c>
      <c r="I2732" s="2" t="s">
        <v>295</v>
      </c>
      <c r="J2732" s="2" t="s">
        <v>84</v>
      </c>
      <c r="K2732" s="2" t="s">
        <v>1392</v>
      </c>
      <c r="L2732" s="2" t="s">
        <v>277</v>
      </c>
      <c r="M2732" s="2" t="s">
        <v>183</v>
      </c>
      <c r="N2732" s="2" t="s">
        <v>1393</v>
      </c>
      <c r="O2732" s="2" t="s">
        <v>257</v>
      </c>
      <c r="P2732" s="2" t="s">
        <v>313</v>
      </c>
      <c r="Q2732" s="2" t="s">
        <v>376</v>
      </c>
      <c r="R2732" s="2" t="s">
        <v>260</v>
      </c>
      <c r="S2732" s="2" t="s">
        <v>197</v>
      </c>
      <c r="T2732" s="137">
        <v>2.2589999999999999</v>
      </c>
      <c r="U2732" s="2" t="s">
        <v>1487</v>
      </c>
      <c r="V2732" s="146">
        <v>1.25E-3</v>
      </c>
      <c r="W2732" s="146">
        <v>2.8930000000000001E-2</v>
      </c>
      <c r="X2732" s="4" t="s">
        <v>263</v>
      </c>
      <c r="Z2732" s="137">
        <v>247000</v>
      </c>
      <c r="AA2732" s="144">
        <v>3.8807</v>
      </c>
      <c r="AB2732" s="157">
        <v>94.198999999999998</v>
      </c>
      <c r="AD2732" s="137">
        <v>902.92600000000004</v>
      </c>
      <c r="AG2732" s="2" t="s">
        <v>36</v>
      </c>
      <c r="AH2732" s="146">
        <v>2.4699999999999999E-4</v>
      </c>
      <c r="AI2732" s="146">
        <v>4.7399526519080297E-3</v>
      </c>
      <c r="AJ2732" s="146">
        <v>1.54809380931962E-3</v>
      </c>
    </row>
    <row r="2733" spans="1:36" x14ac:dyDescent="0.2">
      <c r="A2733" s="188">
        <v>1038</v>
      </c>
      <c r="B2733" s="2">
        <v>1361</v>
      </c>
      <c r="C2733" s="2" t="s">
        <v>477</v>
      </c>
      <c r="D2733" s="2" t="s">
        <v>478</v>
      </c>
      <c r="E2733" s="4" t="s">
        <v>252</v>
      </c>
      <c r="F2733" s="2" t="s">
        <v>479</v>
      </c>
      <c r="G2733" s="2" t="s">
        <v>480</v>
      </c>
      <c r="H2733" s="2" t="s">
        <v>255</v>
      </c>
      <c r="I2733" s="2" t="s">
        <v>324</v>
      </c>
      <c r="J2733" s="2" t="s">
        <v>30</v>
      </c>
      <c r="K2733" s="2" t="s">
        <v>30</v>
      </c>
      <c r="L2733" s="2" t="s">
        <v>277</v>
      </c>
      <c r="M2733" s="2" t="s">
        <v>31</v>
      </c>
      <c r="N2733" s="2" t="s">
        <v>312</v>
      </c>
      <c r="O2733" s="2" t="s">
        <v>257</v>
      </c>
      <c r="P2733" s="2" t="s">
        <v>258</v>
      </c>
      <c r="Q2733" s="2" t="s">
        <v>259</v>
      </c>
      <c r="R2733" s="2" t="s">
        <v>260</v>
      </c>
      <c r="S2733" s="2" t="s">
        <v>34</v>
      </c>
      <c r="T2733" s="137">
        <v>1.4550000000000001</v>
      </c>
      <c r="U2733" s="2" t="s">
        <v>481</v>
      </c>
      <c r="V2733" s="146">
        <v>1.44E-2</v>
      </c>
      <c r="W2733" s="146">
        <v>4.3869999999999999E-2</v>
      </c>
      <c r="X2733" s="4" t="s">
        <v>263</v>
      </c>
      <c r="Z2733" s="137">
        <v>290147.44</v>
      </c>
      <c r="AA2733" s="144">
        <v>1</v>
      </c>
      <c r="AB2733" s="157">
        <v>95.93</v>
      </c>
      <c r="AD2733" s="137">
        <v>278.33800000000002</v>
      </c>
      <c r="AG2733" s="2" t="s">
        <v>36</v>
      </c>
      <c r="AH2733" s="146">
        <v>9.6699999999999998E-4</v>
      </c>
      <c r="AI2733" s="146">
        <v>2.6413150713679601E-2</v>
      </c>
      <c r="AJ2733" s="146">
        <v>2.3528510927752501E-3</v>
      </c>
    </row>
    <row r="2734" spans="1:36" x14ac:dyDescent="0.2">
      <c r="A2734" s="188">
        <v>1038</v>
      </c>
      <c r="B2734" s="2">
        <v>1361</v>
      </c>
      <c r="C2734" s="2" t="s">
        <v>482</v>
      </c>
      <c r="D2734" s="2" t="s">
        <v>483</v>
      </c>
      <c r="E2734" s="4" t="s">
        <v>252</v>
      </c>
      <c r="F2734" s="2" t="s">
        <v>486</v>
      </c>
      <c r="G2734" s="2" t="s">
        <v>487</v>
      </c>
      <c r="H2734" s="2" t="s">
        <v>255</v>
      </c>
      <c r="I2734" s="2" t="s">
        <v>276</v>
      </c>
      <c r="J2734" s="2" t="s">
        <v>30</v>
      </c>
      <c r="K2734" s="2" t="s">
        <v>30</v>
      </c>
      <c r="L2734" s="2" t="s">
        <v>277</v>
      </c>
      <c r="M2734" s="2" t="s">
        <v>31</v>
      </c>
      <c r="N2734" s="2" t="s">
        <v>312</v>
      </c>
      <c r="O2734" s="2" t="s">
        <v>257</v>
      </c>
      <c r="P2734" s="2" t="s">
        <v>258</v>
      </c>
      <c r="Q2734" s="2" t="s">
        <v>259</v>
      </c>
      <c r="R2734" s="2" t="s">
        <v>260</v>
      </c>
      <c r="S2734" s="2" t="s">
        <v>34</v>
      </c>
      <c r="T2734" s="137">
        <v>4.0590000000000002</v>
      </c>
      <c r="U2734" s="2" t="s">
        <v>488</v>
      </c>
      <c r="V2734" s="146">
        <v>1.6500000000000001E-2</v>
      </c>
      <c r="W2734" s="146">
        <v>2.5270000000000001E-2</v>
      </c>
      <c r="X2734" s="4" t="s">
        <v>263</v>
      </c>
      <c r="Z2734" s="137">
        <v>902725</v>
      </c>
      <c r="AA2734" s="144">
        <v>1</v>
      </c>
      <c r="AB2734" s="157">
        <v>116.12</v>
      </c>
      <c r="AD2734" s="137">
        <v>1048.2439999999999</v>
      </c>
      <c r="AG2734" s="2" t="s">
        <v>36</v>
      </c>
      <c r="AH2734" s="146">
        <v>4.2700000000000002E-4</v>
      </c>
      <c r="AI2734" s="146">
        <v>9.9473985586166505E-2</v>
      </c>
      <c r="AJ2734" s="146">
        <v>8.8610207175286396E-3</v>
      </c>
    </row>
    <row r="2735" spans="1:36" x14ac:dyDescent="0.2">
      <c r="A2735" s="188">
        <v>1038</v>
      </c>
      <c r="B2735" s="2">
        <v>1361</v>
      </c>
      <c r="C2735" s="2" t="s">
        <v>405</v>
      </c>
      <c r="D2735" s="2" t="s">
        <v>406</v>
      </c>
      <c r="E2735" s="4" t="s">
        <v>252</v>
      </c>
      <c r="F2735" s="2" t="s">
        <v>501</v>
      </c>
      <c r="G2735" s="2" t="s">
        <v>502</v>
      </c>
      <c r="H2735" s="2" t="s">
        <v>255</v>
      </c>
      <c r="I2735" s="2" t="s">
        <v>276</v>
      </c>
      <c r="J2735" s="2" t="s">
        <v>30</v>
      </c>
      <c r="K2735" s="2" t="s">
        <v>30</v>
      </c>
      <c r="L2735" s="2" t="s">
        <v>277</v>
      </c>
      <c r="M2735" s="2" t="s">
        <v>31</v>
      </c>
      <c r="N2735" s="2" t="s">
        <v>312</v>
      </c>
      <c r="O2735" s="2" t="s">
        <v>257</v>
      </c>
      <c r="P2735" s="2" t="s">
        <v>87</v>
      </c>
      <c r="Q2735" s="2" t="s">
        <v>298</v>
      </c>
      <c r="R2735" s="2" t="s">
        <v>260</v>
      </c>
      <c r="S2735" s="2" t="s">
        <v>34</v>
      </c>
      <c r="T2735" s="137">
        <v>1.6930000000000001</v>
      </c>
      <c r="U2735" s="2" t="s">
        <v>319</v>
      </c>
      <c r="V2735" s="146">
        <v>1.77E-2</v>
      </c>
      <c r="W2735" s="146">
        <v>2.93E-2</v>
      </c>
      <c r="X2735" s="4" t="s">
        <v>263</v>
      </c>
      <c r="Z2735" s="137">
        <v>399546.13</v>
      </c>
      <c r="AA2735" s="144">
        <v>1</v>
      </c>
      <c r="AB2735" s="157">
        <v>116.94</v>
      </c>
      <c r="AD2735" s="137">
        <v>467.22899999999998</v>
      </c>
      <c r="AG2735" s="2" t="s">
        <v>36</v>
      </c>
      <c r="AH2735" s="146">
        <v>1.64E-4</v>
      </c>
      <c r="AI2735" s="146">
        <v>4.43380960480418E-2</v>
      </c>
      <c r="AJ2735" s="146">
        <v>3.9495832537759503E-3</v>
      </c>
    </row>
    <row r="2736" spans="1:36" x14ac:dyDescent="0.2">
      <c r="A2736" s="188">
        <v>1038</v>
      </c>
      <c r="B2736" s="2">
        <v>1361</v>
      </c>
      <c r="C2736" s="2" t="s">
        <v>509</v>
      </c>
      <c r="D2736" s="2" t="s">
        <v>510</v>
      </c>
      <c r="E2736" s="4" t="s">
        <v>252</v>
      </c>
      <c r="F2736" s="2" t="s">
        <v>511</v>
      </c>
      <c r="G2736" s="2" t="s">
        <v>512</v>
      </c>
      <c r="H2736" s="2" t="s">
        <v>255</v>
      </c>
      <c r="I2736" s="2" t="s">
        <v>276</v>
      </c>
      <c r="J2736" s="2" t="s">
        <v>30</v>
      </c>
      <c r="K2736" s="2" t="s">
        <v>30</v>
      </c>
      <c r="L2736" s="2" t="s">
        <v>277</v>
      </c>
      <c r="M2736" s="2" t="s">
        <v>31</v>
      </c>
      <c r="N2736" s="2" t="s">
        <v>476</v>
      </c>
      <c r="O2736" s="2" t="s">
        <v>257</v>
      </c>
      <c r="P2736" s="2" t="s">
        <v>258</v>
      </c>
      <c r="Q2736" s="2" t="s">
        <v>259</v>
      </c>
      <c r="R2736" s="2" t="s">
        <v>260</v>
      </c>
      <c r="S2736" s="2" t="s">
        <v>34</v>
      </c>
      <c r="T2736" s="137">
        <v>1.216</v>
      </c>
      <c r="U2736" s="2" t="s">
        <v>495</v>
      </c>
      <c r="V2736" s="146">
        <v>1E-3</v>
      </c>
      <c r="W2736" s="146">
        <v>2.92E-2</v>
      </c>
      <c r="X2736" s="4" t="s">
        <v>263</v>
      </c>
      <c r="Z2736" s="137">
        <v>337500.45</v>
      </c>
      <c r="AA2736" s="144">
        <v>1</v>
      </c>
      <c r="AB2736" s="157">
        <v>113</v>
      </c>
      <c r="AD2736" s="137">
        <v>381.37599999999998</v>
      </c>
      <c r="AG2736" s="2" t="s">
        <v>36</v>
      </c>
      <c r="AH2736" s="146">
        <v>5.2499999999999997E-4</v>
      </c>
      <c r="AI2736" s="146">
        <v>3.6190936522310702E-2</v>
      </c>
      <c r="AJ2736" s="146">
        <v>3.2238442686422001E-3</v>
      </c>
    </row>
    <row r="2737" spans="1:36" x14ac:dyDescent="0.2">
      <c r="A2737" s="188">
        <v>1038</v>
      </c>
      <c r="B2737" s="2">
        <v>1361</v>
      </c>
      <c r="C2737" s="2" t="s">
        <v>509</v>
      </c>
      <c r="D2737" s="2" t="s">
        <v>510</v>
      </c>
      <c r="E2737" s="4" t="s">
        <v>252</v>
      </c>
      <c r="F2737" s="2" t="s">
        <v>513</v>
      </c>
      <c r="G2737" s="2" t="s">
        <v>514</v>
      </c>
      <c r="H2737" s="2" t="s">
        <v>255</v>
      </c>
      <c r="I2737" s="2" t="s">
        <v>276</v>
      </c>
      <c r="J2737" s="2" t="s">
        <v>30</v>
      </c>
      <c r="K2737" s="2" t="s">
        <v>30</v>
      </c>
      <c r="L2737" s="2" t="s">
        <v>277</v>
      </c>
      <c r="M2737" s="2" t="s">
        <v>31</v>
      </c>
      <c r="N2737" s="2" t="s">
        <v>476</v>
      </c>
      <c r="O2737" s="2" t="s">
        <v>257</v>
      </c>
      <c r="P2737" s="2" t="s">
        <v>258</v>
      </c>
      <c r="Q2737" s="2" t="s">
        <v>259</v>
      </c>
      <c r="R2737" s="2" t="s">
        <v>260</v>
      </c>
      <c r="S2737" s="2" t="s">
        <v>34</v>
      </c>
      <c r="T2737" s="137">
        <v>11.507999999999999</v>
      </c>
      <c r="U2737" s="2" t="s">
        <v>515</v>
      </c>
      <c r="V2737" s="146">
        <v>2.07E-2</v>
      </c>
      <c r="W2737" s="146">
        <v>2.7050000000000001E-2</v>
      </c>
      <c r="X2737" s="4" t="s">
        <v>263</v>
      </c>
      <c r="Z2737" s="137">
        <v>1664488.46</v>
      </c>
      <c r="AA2737" s="144">
        <v>1</v>
      </c>
      <c r="AB2737" s="157">
        <v>109.4</v>
      </c>
      <c r="AD2737" s="137">
        <v>1820.95</v>
      </c>
      <c r="AG2737" s="2" t="s">
        <v>36</v>
      </c>
      <c r="AH2737" s="146">
        <v>3.0400000000000002E-4</v>
      </c>
      <c r="AI2737" s="146">
        <v>0.17280055475976799</v>
      </c>
      <c r="AJ2737" s="146">
        <v>1.5392861628132901E-2</v>
      </c>
    </row>
    <row r="2738" spans="1:36" x14ac:dyDescent="0.2">
      <c r="A2738" s="188">
        <v>1038</v>
      </c>
      <c r="B2738" s="2">
        <v>1361</v>
      </c>
      <c r="C2738" s="2" t="s">
        <v>555</v>
      </c>
      <c r="D2738" s="2" t="s">
        <v>556</v>
      </c>
      <c r="E2738" s="4" t="s">
        <v>252</v>
      </c>
      <c r="F2738" s="2" t="s">
        <v>557</v>
      </c>
      <c r="G2738" s="2" t="s">
        <v>558</v>
      </c>
      <c r="H2738" s="2" t="s">
        <v>255</v>
      </c>
      <c r="I2738" s="2" t="s">
        <v>324</v>
      </c>
      <c r="J2738" s="2" t="s">
        <v>30</v>
      </c>
      <c r="K2738" s="2" t="s">
        <v>30</v>
      </c>
      <c r="L2738" s="2" t="s">
        <v>277</v>
      </c>
      <c r="M2738" s="2" t="s">
        <v>31</v>
      </c>
      <c r="N2738" s="2" t="s">
        <v>278</v>
      </c>
      <c r="O2738" s="2" t="s">
        <v>257</v>
      </c>
      <c r="P2738" s="2" t="s">
        <v>297</v>
      </c>
      <c r="Q2738" s="2" t="s">
        <v>298</v>
      </c>
      <c r="R2738" s="2" t="s">
        <v>260</v>
      </c>
      <c r="S2738" s="2" t="s">
        <v>34</v>
      </c>
      <c r="T2738" s="137">
        <v>0.96799999999999997</v>
      </c>
      <c r="U2738" s="2" t="s">
        <v>119</v>
      </c>
      <c r="V2738" s="146">
        <v>2.4E-2</v>
      </c>
      <c r="W2738" s="146">
        <v>4.6469999999999997E-2</v>
      </c>
      <c r="X2738" s="4" t="s">
        <v>263</v>
      </c>
      <c r="Z2738" s="137">
        <v>47298</v>
      </c>
      <c r="AA2738" s="144">
        <v>1</v>
      </c>
      <c r="AB2738" s="157">
        <v>97.97</v>
      </c>
      <c r="AD2738" s="137">
        <v>46.338000000000001</v>
      </c>
      <c r="AG2738" s="2" t="s">
        <v>36</v>
      </c>
      <c r="AH2738" s="146">
        <v>2.2100000000000001E-4</v>
      </c>
      <c r="AI2738" s="146">
        <v>4.3972677119220897E-3</v>
      </c>
      <c r="AJ2738" s="146">
        <v>3.9170321834656601E-4</v>
      </c>
    </row>
    <row r="2739" spans="1:36" x14ac:dyDescent="0.2">
      <c r="A2739" s="188">
        <v>1038</v>
      </c>
      <c r="B2739" s="2">
        <v>1361</v>
      </c>
      <c r="C2739" s="2" t="s">
        <v>420</v>
      </c>
      <c r="D2739" s="2" t="s">
        <v>421</v>
      </c>
      <c r="E2739" s="4" t="s">
        <v>252</v>
      </c>
      <c r="F2739" s="2" t="s">
        <v>559</v>
      </c>
      <c r="G2739" s="2" t="s">
        <v>560</v>
      </c>
      <c r="H2739" s="2" t="s">
        <v>255</v>
      </c>
      <c r="I2739" s="2" t="s">
        <v>276</v>
      </c>
      <c r="J2739" s="2" t="s">
        <v>30</v>
      </c>
      <c r="K2739" s="2" t="s">
        <v>30</v>
      </c>
      <c r="L2739" s="2" t="s">
        <v>277</v>
      </c>
      <c r="M2739" s="2" t="s">
        <v>31</v>
      </c>
      <c r="N2739" s="2" t="s">
        <v>312</v>
      </c>
      <c r="O2739" s="2" t="s">
        <v>257</v>
      </c>
      <c r="P2739" s="2" t="s">
        <v>424</v>
      </c>
      <c r="Q2739" s="2" t="s">
        <v>298</v>
      </c>
      <c r="R2739" s="2" t="s">
        <v>260</v>
      </c>
      <c r="S2739" s="2" t="s">
        <v>34</v>
      </c>
      <c r="T2739" s="137">
        <v>5.6870000000000003</v>
      </c>
      <c r="U2739" s="2" t="s">
        <v>561</v>
      </c>
      <c r="V2739" s="146">
        <v>1.5800000000000002E-2</v>
      </c>
      <c r="W2739" s="146">
        <v>2.963E-2</v>
      </c>
      <c r="X2739" s="4" t="s">
        <v>263</v>
      </c>
      <c r="Z2739" s="137">
        <v>549478.16</v>
      </c>
      <c r="AA2739" s="144">
        <v>1</v>
      </c>
      <c r="AB2739" s="157">
        <v>110.02</v>
      </c>
      <c r="AD2739" s="137">
        <v>604.53599999999994</v>
      </c>
      <c r="AG2739" s="2" t="s">
        <v>36</v>
      </c>
      <c r="AH2739" s="146">
        <v>4.9799999999999996E-4</v>
      </c>
      <c r="AI2739" s="146">
        <v>5.7367919197919601E-2</v>
      </c>
      <c r="AJ2739" s="146">
        <v>5.1102639302005298E-3</v>
      </c>
    </row>
    <row r="2740" spans="1:36" x14ac:dyDescent="0.2">
      <c r="A2740" s="188">
        <v>1038</v>
      </c>
      <c r="B2740" s="2">
        <v>1361</v>
      </c>
      <c r="C2740" s="2" t="s">
        <v>581</v>
      </c>
      <c r="D2740" s="2" t="s">
        <v>582</v>
      </c>
      <c r="E2740" s="4" t="s">
        <v>252</v>
      </c>
      <c r="F2740" s="2" t="s">
        <v>583</v>
      </c>
      <c r="G2740" s="2" t="s">
        <v>584</v>
      </c>
      <c r="H2740" s="2" t="s">
        <v>255</v>
      </c>
      <c r="I2740" s="2" t="s">
        <v>276</v>
      </c>
      <c r="J2740" s="2" t="s">
        <v>30</v>
      </c>
      <c r="K2740" s="2" t="s">
        <v>30</v>
      </c>
      <c r="L2740" s="2" t="s">
        <v>277</v>
      </c>
      <c r="M2740" s="2" t="s">
        <v>31</v>
      </c>
      <c r="N2740" s="2" t="s">
        <v>585</v>
      </c>
      <c r="O2740" s="2" t="s">
        <v>257</v>
      </c>
      <c r="P2740" s="2" t="s">
        <v>297</v>
      </c>
      <c r="Q2740" s="2" t="s">
        <v>298</v>
      </c>
      <c r="R2740" s="2" t="s">
        <v>260</v>
      </c>
      <c r="S2740" s="2" t="s">
        <v>34</v>
      </c>
      <c r="T2740" s="137">
        <v>0.23599999999999999</v>
      </c>
      <c r="U2740" s="2" t="s">
        <v>314</v>
      </c>
      <c r="V2740" s="146">
        <v>1.8499999999999999E-2</v>
      </c>
      <c r="W2740" s="146">
        <v>6.1780000000000002E-2</v>
      </c>
      <c r="X2740" s="4" t="s">
        <v>263</v>
      </c>
      <c r="Z2740" s="137">
        <v>44082.97</v>
      </c>
      <c r="AA2740" s="144">
        <v>1</v>
      </c>
      <c r="AB2740" s="157">
        <v>118.05</v>
      </c>
      <c r="AD2740" s="137">
        <v>52.04</v>
      </c>
      <c r="AG2740" s="2" t="s">
        <v>36</v>
      </c>
      <c r="AH2740" s="146">
        <v>2.99E-4</v>
      </c>
      <c r="AI2740" s="146">
        <v>4.9383726626659004E-3</v>
      </c>
      <c r="AJ2740" s="146">
        <v>4.3990418416335202E-4</v>
      </c>
    </row>
    <row r="2741" spans="1:36" x14ac:dyDescent="0.2">
      <c r="A2741" s="188">
        <v>1038</v>
      </c>
      <c r="B2741" s="2">
        <v>1361</v>
      </c>
      <c r="C2741" s="2" t="s">
        <v>589</v>
      </c>
      <c r="D2741" s="2" t="s">
        <v>590</v>
      </c>
      <c r="E2741" s="4" t="s">
        <v>252</v>
      </c>
      <c r="F2741" s="2" t="s">
        <v>591</v>
      </c>
      <c r="G2741" s="2" t="s">
        <v>592</v>
      </c>
      <c r="H2741" s="2" t="s">
        <v>255</v>
      </c>
      <c r="I2741" s="2" t="s">
        <v>276</v>
      </c>
      <c r="J2741" s="2" t="s">
        <v>30</v>
      </c>
      <c r="K2741" s="2" t="s">
        <v>30</v>
      </c>
      <c r="L2741" s="2" t="s">
        <v>277</v>
      </c>
      <c r="M2741" s="2" t="s">
        <v>31</v>
      </c>
      <c r="N2741" s="2" t="s">
        <v>256</v>
      </c>
      <c r="O2741" s="2" t="s">
        <v>257</v>
      </c>
      <c r="P2741" s="2" t="s">
        <v>258</v>
      </c>
      <c r="Q2741" s="2" t="s">
        <v>259</v>
      </c>
      <c r="R2741" s="2" t="s">
        <v>260</v>
      </c>
      <c r="S2741" s="2" t="s">
        <v>34</v>
      </c>
      <c r="T2741" s="137">
        <v>2.2450000000000001</v>
      </c>
      <c r="U2741" s="2" t="s">
        <v>593</v>
      </c>
      <c r="V2741" s="146">
        <v>1.4999999999999999E-2</v>
      </c>
      <c r="W2741" s="146">
        <v>2.5919999999999999E-2</v>
      </c>
      <c r="X2741" s="4" t="s">
        <v>263</v>
      </c>
      <c r="Z2741" s="137">
        <v>659729.13</v>
      </c>
      <c r="AA2741" s="144">
        <v>1</v>
      </c>
      <c r="AB2741" s="157">
        <v>116.97</v>
      </c>
      <c r="AD2741" s="137">
        <v>771.68499999999995</v>
      </c>
      <c r="AG2741" s="2" t="s">
        <v>36</v>
      </c>
      <c r="AH2741" s="146">
        <v>2.8349999999999998E-3</v>
      </c>
      <c r="AI2741" s="146">
        <v>7.3229686070433397E-2</v>
      </c>
      <c r="AJ2741" s="146">
        <v>6.52321068251706E-3</v>
      </c>
    </row>
    <row r="2742" spans="1:36" x14ac:dyDescent="0.2">
      <c r="A2742" s="188">
        <v>1038</v>
      </c>
      <c r="B2742" s="2">
        <v>1361</v>
      </c>
      <c r="C2742" s="2" t="s">
        <v>482</v>
      </c>
      <c r="D2742" s="2" t="s">
        <v>483</v>
      </c>
      <c r="E2742" s="4" t="s">
        <v>252</v>
      </c>
      <c r="F2742" s="2" t="s">
        <v>607</v>
      </c>
      <c r="G2742" s="2" t="s">
        <v>608</v>
      </c>
      <c r="H2742" s="2" t="s">
        <v>255</v>
      </c>
      <c r="I2742" s="2" t="s">
        <v>276</v>
      </c>
      <c r="J2742" s="2" t="s">
        <v>30</v>
      </c>
      <c r="K2742" s="2" t="s">
        <v>30</v>
      </c>
      <c r="L2742" s="2" t="s">
        <v>277</v>
      </c>
      <c r="M2742" s="2" t="s">
        <v>31</v>
      </c>
      <c r="N2742" s="2" t="s">
        <v>312</v>
      </c>
      <c r="O2742" s="2" t="s">
        <v>257</v>
      </c>
      <c r="P2742" s="2" t="s">
        <v>258</v>
      </c>
      <c r="Q2742" s="2" t="s">
        <v>259</v>
      </c>
      <c r="R2742" s="2" t="s">
        <v>260</v>
      </c>
      <c r="S2742" s="2" t="s">
        <v>34</v>
      </c>
      <c r="T2742" s="137">
        <v>12.532999999999999</v>
      </c>
      <c r="U2742" s="2" t="s">
        <v>609</v>
      </c>
      <c r="V2742" s="146">
        <v>9.5999999999999992E-3</v>
      </c>
      <c r="W2742" s="146">
        <v>2.7369999999999998E-2</v>
      </c>
      <c r="X2742" s="4" t="s">
        <v>263</v>
      </c>
      <c r="Z2742" s="137">
        <v>64673</v>
      </c>
      <c r="AA2742" s="144">
        <v>1</v>
      </c>
      <c r="AB2742" s="157">
        <v>94.6</v>
      </c>
      <c r="AD2742" s="137">
        <v>61.180999999999997</v>
      </c>
      <c r="AG2742" s="2" t="s">
        <v>36</v>
      </c>
      <c r="AH2742" s="146">
        <v>5.8999999999999998E-5</v>
      </c>
      <c r="AI2742" s="146">
        <v>5.8057878933544596E-3</v>
      </c>
      <c r="AJ2742" s="146">
        <v>5.1717246978133697E-4</v>
      </c>
    </row>
    <row r="2743" spans="1:36" x14ac:dyDescent="0.2">
      <c r="A2743" s="188">
        <v>1038</v>
      </c>
      <c r="B2743" s="2">
        <v>1361</v>
      </c>
      <c r="C2743" s="2" t="s">
        <v>581</v>
      </c>
      <c r="D2743" s="2" t="s">
        <v>582</v>
      </c>
      <c r="E2743" s="4" t="s">
        <v>252</v>
      </c>
      <c r="F2743" s="2" t="s">
        <v>613</v>
      </c>
      <c r="G2743" s="2" t="s">
        <v>614</v>
      </c>
      <c r="H2743" s="2" t="s">
        <v>255</v>
      </c>
      <c r="I2743" s="2" t="s">
        <v>276</v>
      </c>
      <c r="J2743" s="2" t="s">
        <v>30</v>
      </c>
      <c r="K2743" s="2" t="s">
        <v>30</v>
      </c>
      <c r="L2743" s="2" t="s">
        <v>277</v>
      </c>
      <c r="M2743" s="2" t="s">
        <v>31</v>
      </c>
      <c r="N2743" s="2" t="s">
        <v>585</v>
      </c>
      <c r="O2743" s="2" t="s">
        <v>257</v>
      </c>
      <c r="P2743" s="2" t="s">
        <v>297</v>
      </c>
      <c r="Q2743" s="2" t="s">
        <v>298</v>
      </c>
      <c r="R2743" s="2" t="s">
        <v>260</v>
      </c>
      <c r="S2743" s="2" t="s">
        <v>34</v>
      </c>
      <c r="T2743" s="137">
        <v>0.32300000000000001</v>
      </c>
      <c r="U2743" s="2" t="s">
        <v>615</v>
      </c>
      <c r="V2743" s="146">
        <v>0.01</v>
      </c>
      <c r="W2743" s="146">
        <v>5.833E-2</v>
      </c>
      <c r="X2743" s="4" t="s">
        <v>263</v>
      </c>
      <c r="Z2743" s="137">
        <v>3160</v>
      </c>
      <c r="AA2743" s="144">
        <v>1</v>
      </c>
      <c r="AB2743" s="157">
        <v>115.9</v>
      </c>
      <c r="AD2743" s="137">
        <v>3.6619999999999999</v>
      </c>
      <c r="AG2743" s="2" t="s">
        <v>36</v>
      </c>
      <c r="AH2743" s="146">
        <v>9.2999999999999997E-5</v>
      </c>
      <c r="AI2743" s="146">
        <v>3.4755019817108102E-4</v>
      </c>
      <c r="AJ2743" s="146">
        <v>3.0959345684480199E-5</v>
      </c>
    </row>
    <row r="2744" spans="1:36" x14ac:dyDescent="0.2">
      <c r="A2744" s="188">
        <v>1038</v>
      </c>
      <c r="B2744" s="2">
        <v>1361</v>
      </c>
      <c r="C2744" s="2" t="s">
        <v>562</v>
      </c>
      <c r="D2744" s="2" t="s">
        <v>563</v>
      </c>
      <c r="E2744" s="4" t="s">
        <v>252</v>
      </c>
      <c r="F2744" s="2" t="s">
        <v>654</v>
      </c>
      <c r="G2744" s="2" t="s">
        <v>655</v>
      </c>
      <c r="H2744" s="2" t="s">
        <v>255</v>
      </c>
      <c r="I2744" s="2" t="s">
        <v>276</v>
      </c>
      <c r="J2744" s="2" t="s">
        <v>30</v>
      </c>
      <c r="K2744" s="2" t="s">
        <v>30</v>
      </c>
      <c r="L2744" s="2" t="s">
        <v>277</v>
      </c>
      <c r="M2744" s="2" t="s">
        <v>31</v>
      </c>
      <c r="N2744" s="2" t="s">
        <v>312</v>
      </c>
      <c r="O2744" s="2" t="s">
        <v>257</v>
      </c>
      <c r="P2744" s="2" t="s">
        <v>351</v>
      </c>
      <c r="Q2744" s="2" t="s">
        <v>259</v>
      </c>
      <c r="R2744" s="2" t="s">
        <v>260</v>
      </c>
      <c r="S2744" s="2" t="s">
        <v>34</v>
      </c>
      <c r="T2744" s="137">
        <v>1.48</v>
      </c>
      <c r="U2744" s="2" t="s">
        <v>119</v>
      </c>
      <c r="V2744" s="146">
        <v>3.0000000000000001E-3</v>
      </c>
      <c r="W2744" s="146">
        <v>3.3669999999999999E-2</v>
      </c>
      <c r="X2744" s="4" t="s">
        <v>263</v>
      </c>
      <c r="Z2744" s="137">
        <v>600000</v>
      </c>
      <c r="AA2744" s="144">
        <v>1</v>
      </c>
      <c r="AB2744" s="157">
        <v>109.52</v>
      </c>
      <c r="AD2744" s="137">
        <v>657.12</v>
      </c>
      <c r="AG2744" s="2" t="s">
        <v>36</v>
      </c>
      <c r="AH2744" s="146">
        <v>1.1800000000000001E-3</v>
      </c>
      <c r="AI2744" s="146">
        <v>6.2357932477304902E-2</v>
      </c>
      <c r="AJ2744" s="146">
        <v>5.5547681972088698E-3</v>
      </c>
    </row>
    <row r="2745" spans="1:36" x14ac:dyDescent="0.2">
      <c r="A2745" s="188">
        <v>1038</v>
      </c>
      <c r="B2745" s="2">
        <v>1361</v>
      </c>
      <c r="C2745" s="2" t="s">
        <v>683</v>
      </c>
      <c r="D2745" s="2" t="s">
        <v>684</v>
      </c>
      <c r="E2745" s="4" t="s">
        <v>252</v>
      </c>
      <c r="F2745" s="2" t="s">
        <v>685</v>
      </c>
      <c r="G2745" s="2" t="s">
        <v>686</v>
      </c>
      <c r="H2745" s="2" t="s">
        <v>255</v>
      </c>
      <c r="I2745" s="2" t="s">
        <v>276</v>
      </c>
      <c r="J2745" s="2" t="s">
        <v>30</v>
      </c>
      <c r="K2745" s="2" t="s">
        <v>30</v>
      </c>
      <c r="L2745" s="2" t="s">
        <v>277</v>
      </c>
      <c r="M2745" s="2" t="s">
        <v>31</v>
      </c>
      <c r="N2745" s="2" t="s">
        <v>256</v>
      </c>
      <c r="O2745" s="2" t="s">
        <v>257</v>
      </c>
      <c r="P2745" s="2" t="s">
        <v>258</v>
      </c>
      <c r="Q2745" s="2" t="s">
        <v>259</v>
      </c>
      <c r="R2745" s="2" t="s">
        <v>260</v>
      </c>
      <c r="S2745" s="2" t="s">
        <v>34</v>
      </c>
      <c r="T2745" s="137">
        <v>3.4510000000000001</v>
      </c>
      <c r="U2745" s="2" t="s">
        <v>687</v>
      </c>
      <c r="V2745" s="146">
        <v>1.3899999999999999E-2</v>
      </c>
      <c r="W2745" s="146">
        <v>2.521E-2</v>
      </c>
      <c r="X2745" s="4" t="s">
        <v>263</v>
      </c>
      <c r="Z2745" s="137">
        <v>66946.89</v>
      </c>
      <c r="AA2745" s="144">
        <v>1</v>
      </c>
      <c r="AB2745" s="157">
        <v>107.22</v>
      </c>
      <c r="AD2745" s="137">
        <v>71.78</v>
      </c>
      <c r="AG2745" s="2" t="s">
        <v>36</v>
      </c>
      <c r="AH2745" s="146">
        <v>4.1999999999999998E-5</v>
      </c>
      <c r="AI2745" s="146">
        <v>6.8116642236427999E-3</v>
      </c>
      <c r="AJ2745" s="146">
        <v>6.06774700449333E-4</v>
      </c>
    </row>
    <row r="2746" spans="1:36" x14ac:dyDescent="0.2">
      <c r="A2746" s="188">
        <v>1038</v>
      </c>
      <c r="B2746" s="2">
        <v>1361</v>
      </c>
      <c r="C2746" s="2" t="s">
        <v>683</v>
      </c>
      <c r="D2746" s="2" t="s">
        <v>684</v>
      </c>
      <c r="E2746" s="4" t="s">
        <v>252</v>
      </c>
      <c r="F2746" s="2" t="s">
        <v>744</v>
      </c>
      <c r="G2746" s="2" t="s">
        <v>745</v>
      </c>
      <c r="H2746" s="2" t="s">
        <v>255</v>
      </c>
      <c r="I2746" s="2" t="s">
        <v>276</v>
      </c>
      <c r="J2746" s="2" t="s">
        <v>30</v>
      </c>
      <c r="K2746" s="2" t="s">
        <v>30</v>
      </c>
      <c r="L2746" s="2" t="s">
        <v>277</v>
      </c>
      <c r="M2746" s="2" t="s">
        <v>31</v>
      </c>
      <c r="N2746" s="2" t="s">
        <v>256</v>
      </c>
      <c r="O2746" s="2" t="s">
        <v>257</v>
      </c>
      <c r="P2746" s="2" t="s">
        <v>258</v>
      </c>
      <c r="Q2746" s="2" t="s">
        <v>259</v>
      </c>
      <c r="R2746" s="2" t="s">
        <v>260</v>
      </c>
      <c r="S2746" s="2" t="s">
        <v>34</v>
      </c>
      <c r="T2746" s="137">
        <v>2.5369999999999999</v>
      </c>
      <c r="U2746" s="2" t="s">
        <v>746</v>
      </c>
      <c r="V2746" s="146">
        <v>1.7500000000000002E-2</v>
      </c>
      <c r="W2746" s="146">
        <v>2.5860000000000001E-2</v>
      </c>
      <c r="X2746" s="4" t="s">
        <v>263</v>
      </c>
      <c r="Z2746" s="137">
        <v>201816.63</v>
      </c>
      <c r="AA2746" s="144">
        <v>1</v>
      </c>
      <c r="AB2746" s="157">
        <v>117.2</v>
      </c>
      <c r="AD2746" s="137">
        <v>236.529</v>
      </c>
      <c r="AG2746" s="2" t="s">
        <v>36</v>
      </c>
      <c r="AH2746" s="146">
        <v>9.1000000000000003E-5</v>
      </c>
      <c r="AI2746" s="146">
        <v>2.2445618830026801E-2</v>
      </c>
      <c r="AJ2746" s="146">
        <v>1.9994282153129898E-3</v>
      </c>
    </row>
    <row r="2747" spans="1:36" x14ac:dyDescent="0.2">
      <c r="A2747" s="188">
        <v>1038</v>
      </c>
      <c r="B2747" s="2">
        <v>1361</v>
      </c>
      <c r="C2747" s="2" t="s">
        <v>791</v>
      </c>
      <c r="D2747" s="2" t="s">
        <v>792</v>
      </c>
      <c r="E2747" s="4" t="s">
        <v>252</v>
      </c>
      <c r="F2747" s="2" t="s">
        <v>793</v>
      </c>
      <c r="G2747" s="2" t="s">
        <v>794</v>
      </c>
      <c r="H2747" s="2" t="s">
        <v>255</v>
      </c>
      <c r="I2747" s="2" t="s">
        <v>276</v>
      </c>
      <c r="J2747" s="2" t="s">
        <v>30</v>
      </c>
      <c r="K2747" s="2" t="s">
        <v>30</v>
      </c>
      <c r="L2747" s="2" t="s">
        <v>277</v>
      </c>
      <c r="M2747" s="2" t="s">
        <v>31</v>
      </c>
      <c r="N2747" s="2" t="s">
        <v>306</v>
      </c>
      <c r="O2747" s="2" t="s">
        <v>257</v>
      </c>
      <c r="P2747" s="2" t="s">
        <v>279</v>
      </c>
      <c r="Q2747" s="2" t="s">
        <v>279</v>
      </c>
      <c r="R2747" s="2" t="s">
        <v>279</v>
      </c>
      <c r="S2747" s="2" t="s">
        <v>34</v>
      </c>
      <c r="T2747" s="137">
        <v>3.6579999999999999</v>
      </c>
      <c r="U2747" s="2" t="s">
        <v>795</v>
      </c>
      <c r="V2747" s="146">
        <v>4.7E-2</v>
      </c>
      <c r="W2747" s="146">
        <v>3.8989999999999997E-2</v>
      </c>
      <c r="X2747" s="4" t="s">
        <v>263</v>
      </c>
      <c r="Z2747" s="137">
        <v>61604.41</v>
      </c>
      <c r="AA2747" s="144">
        <v>1</v>
      </c>
      <c r="AB2747" s="157">
        <v>110.32</v>
      </c>
      <c r="AD2747" s="137">
        <v>67.962000000000003</v>
      </c>
      <c r="AG2747" s="2" t="s">
        <v>36</v>
      </c>
      <c r="AH2747" s="146">
        <v>1.12E-4</v>
      </c>
      <c r="AI2747" s="146">
        <v>6.4493073999234499E-3</v>
      </c>
      <c r="AJ2747" s="146">
        <v>5.7449639870848601E-4</v>
      </c>
    </row>
    <row r="2748" spans="1:36" x14ac:dyDescent="0.2">
      <c r="A2748" s="188">
        <v>1038</v>
      </c>
      <c r="B2748" s="2">
        <v>1361</v>
      </c>
      <c r="C2748" s="2" t="s">
        <v>1023</v>
      </c>
      <c r="D2748" s="2" t="s">
        <v>1024</v>
      </c>
      <c r="E2748" s="4" t="s">
        <v>252</v>
      </c>
      <c r="F2748" s="2" t="s">
        <v>1025</v>
      </c>
      <c r="G2748" s="2" t="s">
        <v>1026</v>
      </c>
      <c r="H2748" s="2" t="s">
        <v>255</v>
      </c>
      <c r="I2748" s="2" t="s">
        <v>324</v>
      </c>
      <c r="J2748" s="2" t="s">
        <v>30</v>
      </c>
      <c r="K2748" s="2" t="s">
        <v>30</v>
      </c>
      <c r="L2748" s="2" t="s">
        <v>277</v>
      </c>
      <c r="M2748" s="2" t="s">
        <v>31</v>
      </c>
      <c r="N2748" s="2" t="s">
        <v>430</v>
      </c>
      <c r="O2748" s="2" t="s">
        <v>257</v>
      </c>
      <c r="P2748" s="2" t="s">
        <v>403</v>
      </c>
      <c r="Q2748" s="2" t="s">
        <v>259</v>
      </c>
      <c r="R2748" s="2" t="s">
        <v>260</v>
      </c>
      <c r="S2748" s="2" t="s">
        <v>34</v>
      </c>
      <c r="T2748" s="137">
        <v>0.153</v>
      </c>
      <c r="U2748" s="2" t="s">
        <v>392</v>
      </c>
      <c r="V2748" s="146">
        <v>3.6499999999999998E-2</v>
      </c>
      <c r="W2748" s="146">
        <v>4.768E-2</v>
      </c>
      <c r="X2748" s="4" t="s">
        <v>263</v>
      </c>
      <c r="Z2748" s="137">
        <v>142049</v>
      </c>
      <c r="AA2748" s="144">
        <v>1</v>
      </c>
      <c r="AB2748" s="157">
        <v>101.1</v>
      </c>
      <c r="AD2748" s="137">
        <v>143.61199999999999</v>
      </c>
      <c r="AG2748" s="2" t="s">
        <v>36</v>
      </c>
      <c r="AH2748" s="146">
        <v>2.6699999999999998E-4</v>
      </c>
      <c r="AI2748" s="146">
        <v>1.3628132840156799E-2</v>
      </c>
      <c r="AJ2748" s="146">
        <v>1.21397737032722E-3</v>
      </c>
    </row>
    <row r="2749" spans="1:36" x14ac:dyDescent="0.2">
      <c r="A2749" s="188">
        <v>1038</v>
      </c>
      <c r="B2749" s="2">
        <v>1361</v>
      </c>
      <c r="C2749" s="2" t="s">
        <v>688</v>
      </c>
      <c r="D2749" s="2" t="s">
        <v>689</v>
      </c>
      <c r="E2749" s="4" t="s">
        <v>252</v>
      </c>
      <c r="F2749" s="2" t="s">
        <v>1032</v>
      </c>
      <c r="G2749" s="2" t="s">
        <v>1033</v>
      </c>
      <c r="H2749" s="2" t="s">
        <v>255</v>
      </c>
      <c r="I2749" s="2" t="s">
        <v>276</v>
      </c>
      <c r="J2749" s="2" t="s">
        <v>30</v>
      </c>
      <c r="K2749" s="2" t="s">
        <v>30</v>
      </c>
      <c r="L2749" s="2" t="s">
        <v>277</v>
      </c>
      <c r="M2749" s="2" t="s">
        <v>31</v>
      </c>
      <c r="N2749" s="2" t="s">
        <v>256</v>
      </c>
      <c r="O2749" s="2" t="s">
        <v>257</v>
      </c>
      <c r="P2749" s="2" t="s">
        <v>258</v>
      </c>
      <c r="Q2749" s="2" t="s">
        <v>259</v>
      </c>
      <c r="R2749" s="2" t="s">
        <v>260</v>
      </c>
      <c r="S2749" s="2" t="s">
        <v>34</v>
      </c>
      <c r="T2749" s="137">
        <v>1.966</v>
      </c>
      <c r="U2749" s="2" t="s">
        <v>1034</v>
      </c>
      <c r="V2749" s="146">
        <v>1.2200000000000001E-2</v>
      </c>
      <c r="W2749" s="146">
        <v>2.6009999999999998E-2</v>
      </c>
      <c r="X2749" s="4" t="s">
        <v>263</v>
      </c>
      <c r="Z2749" s="137">
        <v>160000</v>
      </c>
      <c r="AA2749" s="144">
        <v>1</v>
      </c>
      <c r="AB2749" s="157">
        <v>116.7</v>
      </c>
      <c r="AD2749" s="137">
        <v>186.72</v>
      </c>
      <c r="AG2749" s="2" t="s">
        <v>36</v>
      </c>
      <c r="AH2749" s="146">
        <v>5.3000000000000001E-5</v>
      </c>
      <c r="AI2749" s="146">
        <v>1.77189450209435E-2</v>
      </c>
      <c r="AJ2749" s="146">
        <v>1.57838190556191E-3</v>
      </c>
    </row>
    <row r="2750" spans="1:36" x14ac:dyDescent="0.2">
      <c r="A2750" s="188">
        <v>1038</v>
      </c>
      <c r="B2750" s="2">
        <v>1361</v>
      </c>
      <c r="C2750" s="2" t="s">
        <v>688</v>
      </c>
      <c r="D2750" s="2" t="s">
        <v>689</v>
      </c>
      <c r="E2750" s="4" t="s">
        <v>252</v>
      </c>
      <c r="F2750" s="2" t="s">
        <v>1035</v>
      </c>
      <c r="G2750" s="2" t="s">
        <v>1036</v>
      </c>
      <c r="H2750" s="2" t="s">
        <v>255</v>
      </c>
      <c r="I2750" s="2" t="s">
        <v>276</v>
      </c>
      <c r="J2750" s="2" t="s">
        <v>30</v>
      </c>
      <c r="K2750" s="2" t="s">
        <v>30</v>
      </c>
      <c r="L2750" s="2" t="s">
        <v>277</v>
      </c>
      <c r="M2750" s="2" t="s">
        <v>31</v>
      </c>
      <c r="N2750" s="2" t="s">
        <v>256</v>
      </c>
      <c r="O2750" s="2" t="s">
        <v>257</v>
      </c>
      <c r="P2750" s="2" t="s">
        <v>258</v>
      </c>
      <c r="Q2750" s="2" t="s">
        <v>259</v>
      </c>
      <c r="R2750" s="2" t="s">
        <v>260</v>
      </c>
      <c r="S2750" s="2" t="s">
        <v>34</v>
      </c>
      <c r="T2750" s="137">
        <v>0.71199999999999997</v>
      </c>
      <c r="U2750" s="2" t="s">
        <v>1037</v>
      </c>
      <c r="V2750" s="146">
        <v>3.8E-3</v>
      </c>
      <c r="W2750" s="146">
        <v>3.2919999999999998E-2</v>
      </c>
      <c r="X2750" s="4" t="s">
        <v>263</v>
      </c>
      <c r="Z2750" s="137">
        <v>219298</v>
      </c>
      <c r="AA2750" s="144">
        <v>1</v>
      </c>
      <c r="AB2750" s="157">
        <v>114.65</v>
      </c>
      <c r="AD2750" s="137">
        <v>251.42500000000001</v>
      </c>
      <c r="AG2750" s="2" t="s">
        <v>36</v>
      </c>
      <c r="AH2750" s="146">
        <v>7.2999999999999999E-5</v>
      </c>
      <c r="AI2750" s="146">
        <v>2.38591930900015E-2</v>
      </c>
      <c r="AJ2750" s="146">
        <v>2.1253476778698701E-3</v>
      </c>
    </row>
    <row r="2751" spans="1:36" x14ac:dyDescent="0.2">
      <c r="A2751" s="188">
        <v>1038</v>
      </c>
      <c r="B2751" s="2">
        <v>1361</v>
      </c>
      <c r="C2751" s="2" t="s">
        <v>688</v>
      </c>
      <c r="D2751" s="2" t="s">
        <v>689</v>
      </c>
      <c r="E2751" s="4" t="s">
        <v>252</v>
      </c>
      <c r="F2751" s="2" t="s">
        <v>1040</v>
      </c>
      <c r="G2751" s="2" t="s">
        <v>1041</v>
      </c>
      <c r="H2751" s="2" t="s">
        <v>255</v>
      </c>
      <c r="I2751" s="2" t="s">
        <v>276</v>
      </c>
      <c r="J2751" s="2" t="s">
        <v>30</v>
      </c>
      <c r="K2751" s="2" t="s">
        <v>30</v>
      </c>
      <c r="L2751" s="2" t="s">
        <v>277</v>
      </c>
      <c r="M2751" s="2" t="s">
        <v>31</v>
      </c>
      <c r="N2751" s="2" t="s">
        <v>256</v>
      </c>
      <c r="O2751" s="2" t="s">
        <v>257</v>
      </c>
      <c r="P2751" s="2" t="s">
        <v>258</v>
      </c>
      <c r="Q2751" s="2" t="s">
        <v>259</v>
      </c>
      <c r="R2751" s="2" t="s">
        <v>260</v>
      </c>
      <c r="S2751" s="2" t="s">
        <v>34</v>
      </c>
      <c r="T2751" s="137">
        <v>3.04</v>
      </c>
      <c r="U2751" s="2" t="s">
        <v>1042</v>
      </c>
      <c r="V2751" s="146">
        <v>1E-3</v>
      </c>
      <c r="W2751" s="146">
        <v>2.5440000000000001E-2</v>
      </c>
      <c r="X2751" s="4" t="s">
        <v>263</v>
      </c>
      <c r="Z2751" s="137">
        <v>529231</v>
      </c>
      <c r="AA2751" s="144">
        <v>1</v>
      </c>
      <c r="AB2751" s="157">
        <v>107.76</v>
      </c>
      <c r="AD2751" s="137">
        <v>570.29899999999998</v>
      </c>
      <c r="AG2751" s="2" t="s">
        <v>36</v>
      </c>
      <c r="AH2751" s="146">
        <v>1.5699999999999999E-4</v>
      </c>
      <c r="AI2751" s="146">
        <v>5.4119014544706197E-2</v>
      </c>
      <c r="AJ2751" s="146">
        <v>4.8208554856533697E-3</v>
      </c>
    </row>
    <row r="2752" spans="1:36" x14ac:dyDescent="0.2">
      <c r="A2752" s="188">
        <v>1038</v>
      </c>
      <c r="B2752" s="2">
        <v>1361</v>
      </c>
      <c r="C2752" s="2" t="s">
        <v>688</v>
      </c>
      <c r="D2752" s="2" t="s">
        <v>689</v>
      </c>
      <c r="E2752" s="4" t="s">
        <v>252</v>
      </c>
      <c r="F2752" s="2" t="s">
        <v>1046</v>
      </c>
      <c r="G2752" s="2" t="s">
        <v>1047</v>
      </c>
      <c r="H2752" s="2" t="s">
        <v>255</v>
      </c>
      <c r="I2752" s="2" t="s">
        <v>276</v>
      </c>
      <c r="J2752" s="2" t="s">
        <v>30</v>
      </c>
      <c r="K2752" s="2" t="s">
        <v>30</v>
      </c>
      <c r="L2752" s="2" t="s">
        <v>277</v>
      </c>
      <c r="M2752" s="2" t="s">
        <v>31</v>
      </c>
      <c r="N2752" s="2" t="s">
        <v>256</v>
      </c>
      <c r="O2752" s="2" t="s">
        <v>257</v>
      </c>
      <c r="P2752" s="2" t="s">
        <v>258</v>
      </c>
      <c r="Q2752" s="2" t="s">
        <v>259</v>
      </c>
      <c r="R2752" s="2" t="s">
        <v>260</v>
      </c>
      <c r="S2752" s="2" t="s">
        <v>34</v>
      </c>
      <c r="T2752" s="137">
        <v>2.9409999999999998</v>
      </c>
      <c r="U2752" s="2" t="s">
        <v>1045</v>
      </c>
      <c r="V2752" s="146">
        <v>1E-3</v>
      </c>
      <c r="W2752" s="146">
        <v>2.562E-2</v>
      </c>
      <c r="X2752" s="4" t="s">
        <v>263</v>
      </c>
      <c r="Z2752" s="137">
        <v>64700.52</v>
      </c>
      <c r="AA2752" s="144">
        <v>1</v>
      </c>
      <c r="AB2752" s="157">
        <v>106.57</v>
      </c>
      <c r="AD2752" s="137">
        <v>68.950999999999993</v>
      </c>
      <c r="AG2752" s="2" t="s">
        <v>36</v>
      </c>
      <c r="AH2752" s="146">
        <v>2.9E-5</v>
      </c>
      <c r="AI2752" s="146">
        <v>6.5431934252467199E-3</v>
      </c>
      <c r="AJ2752" s="146">
        <v>5.8285965077457705E-4</v>
      </c>
    </row>
    <row r="2753" spans="1:36" x14ac:dyDescent="0.2">
      <c r="A2753" s="188">
        <v>1038</v>
      </c>
      <c r="B2753" s="2">
        <v>1361</v>
      </c>
      <c r="C2753" s="2" t="s">
        <v>894</v>
      </c>
      <c r="D2753" s="2" t="s">
        <v>895</v>
      </c>
      <c r="E2753" s="4" t="s">
        <v>252</v>
      </c>
      <c r="F2753" s="2" t="s">
        <v>1112</v>
      </c>
      <c r="G2753" s="2" t="s">
        <v>1113</v>
      </c>
      <c r="H2753" s="2" t="s">
        <v>255</v>
      </c>
      <c r="I2753" s="2" t="s">
        <v>276</v>
      </c>
      <c r="J2753" s="2" t="s">
        <v>30</v>
      </c>
      <c r="K2753" s="2" t="s">
        <v>30</v>
      </c>
      <c r="L2753" s="2" t="s">
        <v>277</v>
      </c>
      <c r="M2753" s="2" t="s">
        <v>31</v>
      </c>
      <c r="N2753" s="2" t="s">
        <v>325</v>
      </c>
      <c r="O2753" s="2" t="s">
        <v>257</v>
      </c>
      <c r="P2753" s="2" t="s">
        <v>258</v>
      </c>
      <c r="Q2753" s="2" t="s">
        <v>259</v>
      </c>
      <c r="R2753" s="2" t="s">
        <v>260</v>
      </c>
      <c r="S2753" s="2" t="s">
        <v>34</v>
      </c>
      <c r="T2753" s="137">
        <v>0.4</v>
      </c>
      <c r="U2753" s="2" t="s">
        <v>1022</v>
      </c>
      <c r="V2753" s="146">
        <v>4.4999999999999998E-2</v>
      </c>
      <c r="W2753" s="146">
        <v>5.4760000000000003E-2</v>
      </c>
      <c r="X2753" s="4" t="s">
        <v>263</v>
      </c>
      <c r="Z2753" s="137">
        <v>787249</v>
      </c>
      <c r="AA2753" s="144">
        <v>1</v>
      </c>
      <c r="AB2753" s="157">
        <v>120.41</v>
      </c>
      <c r="AD2753" s="137">
        <v>947.92700000000002</v>
      </c>
      <c r="AG2753" s="2" t="s">
        <v>36</v>
      </c>
      <c r="AH2753" s="146">
        <v>5.3300000000000005E-4</v>
      </c>
      <c r="AI2753" s="146">
        <v>8.9954251862260706E-2</v>
      </c>
      <c r="AJ2753" s="146">
        <v>8.0130145050921701E-3</v>
      </c>
    </row>
    <row r="2754" spans="1:36" x14ac:dyDescent="0.2">
      <c r="A2754" s="188">
        <v>1038</v>
      </c>
      <c r="B2754" s="2">
        <v>1361</v>
      </c>
      <c r="C2754" s="2" t="s">
        <v>264</v>
      </c>
      <c r="D2754" s="2" t="s">
        <v>265</v>
      </c>
      <c r="E2754" s="4" t="s">
        <v>252</v>
      </c>
      <c r="F2754" s="2" t="s">
        <v>1114</v>
      </c>
      <c r="G2754" s="2" t="s">
        <v>1115</v>
      </c>
      <c r="H2754" s="2" t="s">
        <v>255</v>
      </c>
      <c r="I2754" s="2" t="s">
        <v>276</v>
      </c>
      <c r="J2754" s="2" t="s">
        <v>30</v>
      </c>
      <c r="K2754" s="2" t="s">
        <v>30</v>
      </c>
      <c r="L2754" s="2" t="s">
        <v>277</v>
      </c>
      <c r="M2754" s="2" t="s">
        <v>31</v>
      </c>
      <c r="N2754" s="2" t="s">
        <v>256</v>
      </c>
      <c r="O2754" s="2" t="s">
        <v>257</v>
      </c>
      <c r="P2754" s="2" t="s">
        <v>258</v>
      </c>
      <c r="Q2754" s="2" t="s">
        <v>259</v>
      </c>
      <c r="R2754" s="2" t="s">
        <v>260</v>
      </c>
      <c r="S2754" s="2" t="s">
        <v>34</v>
      </c>
      <c r="T2754" s="137">
        <v>0.73199999999999998</v>
      </c>
      <c r="U2754" s="2" t="s">
        <v>307</v>
      </c>
      <c r="V2754" s="146">
        <v>8.3000000000000001E-3</v>
      </c>
      <c r="W2754" s="146">
        <v>3.2770000000000001E-2</v>
      </c>
      <c r="X2754" s="4" t="s">
        <v>263</v>
      </c>
      <c r="Z2754" s="137">
        <v>4388</v>
      </c>
      <c r="AA2754" s="144">
        <v>1</v>
      </c>
      <c r="AB2754" s="157">
        <v>116.83</v>
      </c>
      <c r="AD2754" s="137">
        <v>5.1269999999999998</v>
      </c>
      <c r="AG2754" s="2" t="s">
        <v>36</v>
      </c>
      <c r="AH2754" s="146">
        <v>3.0000000000000001E-6</v>
      </c>
      <c r="AI2754" s="146">
        <v>4.8648339083892802E-4</v>
      </c>
      <c r="AJ2754" s="146">
        <v>4.3335344206383202E-5</v>
      </c>
    </row>
    <row r="2755" spans="1:36" x14ac:dyDescent="0.2">
      <c r="A2755" s="188">
        <v>1038</v>
      </c>
      <c r="B2755" s="2">
        <v>1361</v>
      </c>
      <c r="C2755" s="2" t="s">
        <v>264</v>
      </c>
      <c r="D2755" s="2" t="s">
        <v>265</v>
      </c>
      <c r="E2755" s="4" t="s">
        <v>252</v>
      </c>
      <c r="F2755" s="2" t="s">
        <v>1116</v>
      </c>
      <c r="G2755" s="2" t="s">
        <v>1117</v>
      </c>
      <c r="H2755" s="2" t="s">
        <v>255</v>
      </c>
      <c r="I2755" s="2" t="s">
        <v>276</v>
      </c>
      <c r="J2755" s="2" t="s">
        <v>30</v>
      </c>
      <c r="K2755" s="2" t="s">
        <v>30</v>
      </c>
      <c r="L2755" s="2" t="s">
        <v>277</v>
      </c>
      <c r="M2755" s="2" t="s">
        <v>31</v>
      </c>
      <c r="N2755" s="2" t="s">
        <v>256</v>
      </c>
      <c r="O2755" s="2" t="s">
        <v>257</v>
      </c>
      <c r="P2755" s="2" t="s">
        <v>258</v>
      </c>
      <c r="Q2755" s="2" t="s">
        <v>259</v>
      </c>
      <c r="R2755" s="2" t="s">
        <v>260</v>
      </c>
      <c r="S2755" s="2" t="s">
        <v>34</v>
      </c>
      <c r="T2755" s="137">
        <v>2.1339999999999999</v>
      </c>
      <c r="U2755" s="2" t="s">
        <v>1118</v>
      </c>
      <c r="V2755" s="146">
        <v>1E-3</v>
      </c>
      <c r="W2755" s="146">
        <v>2.5329999999999998E-2</v>
      </c>
      <c r="X2755" s="4" t="s">
        <v>263</v>
      </c>
      <c r="Z2755" s="137">
        <v>404167</v>
      </c>
      <c r="AA2755" s="144">
        <v>1</v>
      </c>
      <c r="AB2755" s="157">
        <v>110.05</v>
      </c>
      <c r="AD2755" s="137">
        <v>444.786</v>
      </c>
      <c r="AG2755" s="2" t="s">
        <v>36</v>
      </c>
      <c r="AH2755" s="146">
        <v>1.2899999999999999E-4</v>
      </c>
      <c r="AI2755" s="146">
        <v>4.22083057194396E-2</v>
      </c>
      <c r="AJ2755" s="146">
        <v>3.7598641416429698E-3</v>
      </c>
    </row>
    <row r="2756" spans="1:36" x14ac:dyDescent="0.2">
      <c r="A2756" s="188">
        <v>1038</v>
      </c>
      <c r="B2756" s="2">
        <v>1361</v>
      </c>
      <c r="C2756" s="2" t="s">
        <v>1125</v>
      </c>
      <c r="D2756" s="2" t="s">
        <v>1126</v>
      </c>
      <c r="E2756" s="4" t="s">
        <v>252</v>
      </c>
      <c r="F2756" s="2" t="s">
        <v>1127</v>
      </c>
      <c r="G2756" s="2" t="s">
        <v>1128</v>
      </c>
      <c r="H2756" s="2" t="s">
        <v>255</v>
      </c>
      <c r="I2756" s="2" t="s">
        <v>276</v>
      </c>
      <c r="J2756" s="2" t="s">
        <v>30</v>
      </c>
      <c r="K2756" s="2" t="s">
        <v>30</v>
      </c>
      <c r="L2756" s="2" t="s">
        <v>277</v>
      </c>
      <c r="M2756" s="2" t="s">
        <v>31</v>
      </c>
      <c r="N2756" s="2" t="s">
        <v>312</v>
      </c>
      <c r="O2756" s="2" t="s">
        <v>257</v>
      </c>
      <c r="P2756" s="2" t="s">
        <v>403</v>
      </c>
      <c r="Q2756" s="2" t="s">
        <v>259</v>
      </c>
      <c r="R2756" s="2" t="s">
        <v>260</v>
      </c>
      <c r="S2756" s="2" t="s">
        <v>34</v>
      </c>
      <c r="T2756" s="137">
        <v>4.1360000000000001</v>
      </c>
      <c r="U2756" s="2" t="s">
        <v>1129</v>
      </c>
      <c r="V2756" s="146">
        <v>8.3999999999999995E-3</v>
      </c>
      <c r="W2756" s="146">
        <v>2.7830000000000001E-2</v>
      </c>
      <c r="X2756" s="4" t="s">
        <v>263</v>
      </c>
      <c r="Z2756" s="137">
        <v>125220.21</v>
      </c>
      <c r="AA2756" s="144">
        <v>1</v>
      </c>
      <c r="AB2756" s="157">
        <v>109.55</v>
      </c>
      <c r="AD2756" s="137">
        <v>137.179</v>
      </c>
      <c r="AG2756" s="2" t="s">
        <v>36</v>
      </c>
      <c r="AH2756" s="146">
        <v>1.63E-4</v>
      </c>
      <c r="AI2756" s="146">
        <v>1.3017687195141601E-2</v>
      </c>
      <c r="AJ2756" s="146">
        <v>1.1595996204508999E-3</v>
      </c>
    </row>
    <row r="2757" spans="1:36" x14ac:dyDescent="0.2">
      <c r="A2757" s="188">
        <v>1038</v>
      </c>
      <c r="B2757" s="2">
        <v>1361</v>
      </c>
      <c r="C2757" s="2" t="s">
        <v>1133</v>
      </c>
      <c r="D2757" s="2" t="s">
        <v>1134</v>
      </c>
      <c r="E2757" s="4" t="s">
        <v>252</v>
      </c>
      <c r="F2757" s="2" t="s">
        <v>1135</v>
      </c>
      <c r="G2757" s="2" t="s">
        <v>1136</v>
      </c>
      <c r="H2757" s="2" t="s">
        <v>255</v>
      </c>
      <c r="I2757" s="2" t="s">
        <v>324</v>
      </c>
      <c r="J2757" s="2" t="s">
        <v>30</v>
      </c>
      <c r="K2757" s="2" t="s">
        <v>30</v>
      </c>
      <c r="L2757" s="2" t="s">
        <v>277</v>
      </c>
      <c r="M2757" s="2" t="s">
        <v>31</v>
      </c>
      <c r="N2757" s="2" t="s">
        <v>288</v>
      </c>
      <c r="O2757" s="2" t="s">
        <v>257</v>
      </c>
      <c r="P2757" s="2" t="s">
        <v>279</v>
      </c>
      <c r="Q2757" s="2" t="s">
        <v>279</v>
      </c>
      <c r="R2757" s="2" t="s">
        <v>279</v>
      </c>
      <c r="S2757" s="2" t="s">
        <v>34</v>
      </c>
      <c r="T2757" s="137">
        <v>0.23599999999999999</v>
      </c>
      <c r="U2757" s="2" t="s">
        <v>314</v>
      </c>
      <c r="V2757" s="146">
        <v>3.5000000000000003E-2</v>
      </c>
      <c r="W2757" s="146">
        <v>1.1339999999999999E-2</v>
      </c>
      <c r="X2757" s="4" t="s">
        <v>263</v>
      </c>
      <c r="Z2757" s="137">
        <v>74596.66</v>
      </c>
      <c r="AA2757" s="144">
        <v>1</v>
      </c>
      <c r="AB2757" s="157">
        <v>101.48</v>
      </c>
      <c r="AD2757" s="137">
        <v>75.700999999999993</v>
      </c>
      <c r="AG2757" s="2" t="s">
        <v>36</v>
      </c>
      <c r="AH2757" s="146">
        <v>1.8649999999999999E-3</v>
      </c>
      <c r="AI2757" s="146">
        <v>7.1836780967322496E-3</v>
      </c>
      <c r="AJ2757" s="146">
        <v>6.3991324031208196E-4</v>
      </c>
    </row>
    <row r="2758" spans="1:36" x14ac:dyDescent="0.2">
      <c r="A2758" s="188">
        <v>1038</v>
      </c>
      <c r="B2758" s="2">
        <v>1361</v>
      </c>
      <c r="C2758" s="2" t="s">
        <v>1146</v>
      </c>
      <c r="D2758" s="2" t="s">
        <v>1147</v>
      </c>
      <c r="E2758" s="4" t="s">
        <v>252</v>
      </c>
      <c r="F2758" s="2" t="s">
        <v>1150</v>
      </c>
      <c r="G2758" s="2" t="s">
        <v>1151</v>
      </c>
      <c r="H2758" s="2" t="s">
        <v>255</v>
      </c>
      <c r="I2758" s="2" t="s">
        <v>324</v>
      </c>
      <c r="J2758" s="2" t="s">
        <v>30</v>
      </c>
      <c r="K2758" s="2" t="s">
        <v>30</v>
      </c>
      <c r="L2758" s="2" t="s">
        <v>277</v>
      </c>
      <c r="M2758" s="2" t="s">
        <v>31</v>
      </c>
      <c r="N2758" s="2" t="s">
        <v>823</v>
      </c>
      <c r="O2758" s="2" t="s">
        <v>257</v>
      </c>
      <c r="P2758" s="2" t="s">
        <v>409</v>
      </c>
      <c r="Q2758" s="2" t="s">
        <v>259</v>
      </c>
      <c r="R2758" s="2" t="s">
        <v>260</v>
      </c>
      <c r="S2758" s="2" t="s">
        <v>34</v>
      </c>
      <c r="T2758" s="137">
        <v>5.7960000000000003</v>
      </c>
      <c r="U2758" s="2" t="s">
        <v>1152</v>
      </c>
      <c r="V2758" s="146">
        <v>1.9E-2</v>
      </c>
      <c r="W2758" s="146">
        <v>4.5870000000000001E-2</v>
      </c>
      <c r="X2758" s="4" t="s">
        <v>263</v>
      </c>
      <c r="Z2758" s="137">
        <v>272386.99</v>
      </c>
      <c r="AA2758" s="144">
        <v>1</v>
      </c>
      <c r="AB2758" s="157">
        <v>86.15</v>
      </c>
      <c r="AD2758" s="137">
        <v>234.661</v>
      </c>
      <c r="AG2758" s="2" t="s">
        <v>36</v>
      </c>
      <c r="AH2758" s="146">
        <v>1.83E-4</v>
      </c>
      <c r="AI2758" s="146">
        <v>2.2268382076630198E-2</v>
      </c>
      <c r="AJ2758" s="146">
        <v>1.9836401825474299E-3</v>
      </c>
    </row>
    <row r="2759" spans="1:36" x14ac:dyDescent="0.2">
      <c r="A2759" s="188">
        <v>1038</v>
      </c>
      <c r="B2759" s="2">
        <v>1361</v>
      </c>
      <c r="C2759" s="2" t="s">
        <v>250</v>
      </c>
      <c r="D2759" s="2" t="s">
        <v>251</v>
      </c>
      <c r="E2759" s="4" t="s">
        <v>252</v>
      </c>
      <c r="F2759" s="2" t="s">
        <v>1153</v>
      </c>
      <c r="G2759" s="2" t="s">
        <v>1154</v>
      </c>
      <c r="H2759" s="2" t="s">
        <v>255</v>
      </c>
      <c r="I2759" s="2" t="s">
        <v>276</v>
      </c>
      <c r="J2759" s="2" t="s">
        <v>30</v>
      </c>
      <c r="K2759" s="2" t="s">
        <v>30</v>
      </c>
      <c r="L2759" s="2" t="s">
        <v>277</v>
      </c>
      <c r="M2759" s="2" t="s">
        <v>31</v>
      </c>
      <c r="N2759" s="2" t="s">
        <v>256</v>
      </c>
      <c r="O2759" s="2" t="s">
        <v>257</v>
      </c>
      <c r="P2759" s="2" t="s">
        <v>258</v>
      </c>
      <c r="Q2759" s="2" t="s">
        <v>259</v>
      </c>
      <c r="R2759" s="2" t="s">
        <v>260</v>
      </c>
      <c r="S2759" s="2" t="s">
        <v>34</v>
      </c>
      <c r="T2759" s="137">
        <v>3.5009999999999999</v>
      </c>
      <c r="U2759" s="2" t="s">
        <v>1155</v>
      </c>
      <c r="V2759" s="146">
        <v>2E-3</v>
      </c>
      <c r="W2759" s="146">
        <v>2.5520000000000001E-2</v>
      </c>
      <c r="X2759" s="4" t="s">
        <v>263</v>
      </c>
      <c r="Z2759" s="137">
        <v>846478.28</v>
      </c>
      <c r="AA2759" s="144">
        <v>1</v>
      </c>
      <c r="AB2759" s="157">
        <v>106.62</v>
      </c>
      <c r="AD2759" s="137">
        <v>902.51499999999999</v>
      </c>
      <c r="AG2759" s="2" t="s">
        <v>36</v>
      </c>
      <c r="AH2759" s="146">
        <v>2.6600000000000001E-4</v>
      </c>
      <c r="AI2759" s="146">
        <v>8.5644902442570503E-2</v>
      </c>
      <c r="AJ2759" s="146">
        <v>7.6291429404621598E-3</v>
      </c>
    </row>
    <row r="2760" spans="1:36" x14ac:dyDescent="0.2">
      <c r="A2760" s="188">
        <v>1038</v>
      </c>
      <c r="B2760" s="2">
        <v>8563</v>
      </c>
      <c r="C2760" s="2" t="s">
        <v>271</v>
      </c>
      <c r="D2760" s="2" t="s">
        <v>272</v>
      </c>
      <c r="E2760" s="4" t="s">
        <v>273</v>
      </c>
      <c r="F2760" s="2" t="s">
        <v>274</v>
      </c>
      <c r="G2760" s="2" t="s">
        <v>275</v>
      </c>
      <c r="H2760" s="2" t="s">
        <v>255</v>
      </c>
      <c r="I2760" s="2" t="s">
        <v>276</v>
      </c>
      <c r="J2760" s="2" t="s">
        <v>30</v>
      </c>
      <c r="K2760" s="2" t="s">
        <v>30</v>
      </c>
      <c r="L2760" s="2" t="s">
        <v>277</v>
      </c>
      <c r="M2760" s="2" t="s">
        <v>31</v>
      </c>
      <c r="N2760" s="2" t="s">
        <v>278</v>
      </c>
      <c r="O2760" s="2" t="s">
        <v>257</v>
      </c>
      <c r="P2760" s="2" t="s">
        <v>279</v>
      </c>
      <c r="Q2760" s="2" t="s">
        <v>279</v>
      </c>
      <c r="R2760" s="2" t="s">
        <v>279</v>
      </c>
      <c r="S2760" s="2" t="s">
        <v>34</v>
      </c>
      <c r="T2760" s="137">
        <v>2.9929999999999999</v>
      </c>
      <c r="U2760" s="2" t="s">
        <v>280</v>
      </c>
      <c r="V2760" s="146">
        <v>0.06</v>
      </c>
      <c r="W2760" s="146">
        <v>1E-4</v>
      </c>
      <c r="X2760" s="4" t="s">
        <v>263</v>
      </c>
      <c r="Z2760" s="137">
        <v>1499000</v>
      </c>
      <c r="AA2760" s="144">
        <v>1</v>
      </c>
      <c r="AB2760" s="157">
        <v>9.1999999999999993</v>
      </c>
      <c r="AD2760" s="137">
        <v>137.90799999999999</v>
      </c>
      <c r="AG2760" s="2" t="s">
        <v>36</v>
      </c>
      <c r="AH2760" s="146">
        <v>1.273E-2</v>
      </c>
      <c r="AI2760" s="146">
        <v>2.7217308846097799E-3</v>
      </c>
      <c r="AJ2760" s="146">
        <v>1.1496032026911699E-5</v>
      </c>
    </row>
    <row r="2761" spans="1:36" x14ac:dyDescent="0.2">
      <c r="A2761" s="188">
        <v>1038</v>
      </c>
      <c r="B2761" s="2">
        <v>8563</v>
      </c>
      <c r="C2761" s="2" t="s">
        <v>271</v>
      </c>
      <c r="D2761" s="2" t="s">
        <v>272</v>
      </c>
      <c r="E2761" s="4" t="s">
        <v>273</v>
      </c>
      <c r="F2761" s="2" t="s">
        <v>282</v>
      </c>
      <c r="G2761" s="2" t="s">
        <v>283</v>
      </c>
      <c r="H2761" s="2" t="s">
        <v>255</v>
      </c>
      <c r="I2761" s="2" t="s">
        <v>276</v>
      </c>
      <c r="J2761" s="2" t="s">
        <v>30</v>
      </c>
      <c r="K2761" s="2" t="s">
        <v>30</v>
      </c>
      <c r="L2761" s="2" t="s">
        <v>277</v>
      </c>
      <c r="M2761" s="2" t="s">
        <v>31</v>
      </c>
      <c r="N2761" s="2" t="s">
        <v>278</v>
      </c>
      <c r="O2761" s="2" t="s">
        <v>257</v>
      </c>
      <c r="P2761" s="2" t="s">
        <v>279</v>
      </c>
      <c r="Q2761" s="2" t="s">
        <v>279</v>
      </c>
      <c r="R2761" s="2" t="s">
        <v>279</v>
      </c>
      <c r="S2761" s="2" t="s">
        <v>34</v>
      </c>
      <c r="T2761" s="137">
        <v>2.8849999999999998</v>
      </c>
      <c r="U2761" s="2" t="s">
        <v>280</v>
      </c>
      <c r="V2761" s="146">
        <v>6.9000000000000006E-2</v>
      </c>
      <c r="W2761" s="146">
        <v>1E-4</v>
      </c>
      <c r="X2761" s="4" t="s">
        <v>263</v>
      </c>
      <c r="Z2761" s="137">
        <v>896838.9</v>
      </c>
      <c r="AA2761" s="144">
        <v>1</v>
      </c>
      <c r="AB2761" s="157">
        <v>9.65</v>
      </c>
      <c r="AD2761" s="137">
        <v>86.545000000000002</v>
      </c>
      <c r="AG2761" s="2" t="s">
        <v>36</v>
      </c>
      <c r="AH2761" s="146">
        <v>5.1910000000000003E-3</v>
      </c>
      <c r="AI2761" s="146">
        <v>1.7080377773637E-3</v>
      </c>
      <c r="AJ2761" s="146">
        <v>7.2144006238013399E-6</v>
      </c>
    </row>
    <row r="2762" spans="1:36" x14ac:dyDescent="0.2">
      <c r="A2762" s="188">
        <v>1038</v>
      </c>
      <c r="B2762" s="2">
        <v>8563</v>
      </c>
      <c r="C2762" s="2" t="s">
        <v>440</v>
      </c>
      <c r="D2762" s="2" t="s">
        <v>441</v>
      </c>
      <c r="E2762" s="4" t="s">
        <v>252</v>
      </c>
      <c r="F2762" s="2" t="s">
        <v>442</v>
      </c>
      <c r="G2762" s="2" t="s">
        <v>443</v>
      </c>
      <c r="H2762" s="2" t="s">
        <v>255</v>
      </c>
      <c r="I2762" s="2" t="s">
        <v>295</v>
      </c>
      <c r="J2762" s="2" t="s">
        <v>30</v>
      </c>
      <c r="K2762" s="2" t="s">
        <v>30</v>
      </c>
      <c r="L2762" s="2" t="s">
        <v>277</v>
      </c>
      <c r="M2762" s="2" t="s">
        <v>31</v>
      </c>
      <c r="N2762" s="2" t="s">
        <v>444</v>
      </c>
      <c r="O2762" s="2" t="s">
        <v>257</v>
      </c>
      <c r="P2762" s="2" t="s">
        <v>362</v>
      </c>
      <c r="Q2762" s="2" t="s">
        <v>259</v>
      </c>
      <c r="R2762" s="2" t="s">
        <v>260</v>
      </c>
      <c r="S2762" s="2" t="s">
        <v>34</v>
      </c>
      <c r="T2762" s="137">
        <v>0.23599999999999999</v>
      </c>
      <c r="U2762" s="2" t="s">
        <v>314</v>
      </c>
      <c r="V2762" s="146">
        <v>3.9E-2</v>
      </c>
      <c r="W2762" s="146">
        <v>3.9309999999999998E-2</v>
      </c>
      <c r="X2762" s="4" t="s">
        <v>263</v>
      </c>
      <c r="Z2762" s="137">
        <v>5000</v>
      </c>
      <c r="AA2762" s="144">
        <v>1</v>
      </c>
      <c r="AB2762" s="157">
        <v>91.08</v>
      </c>
      <c r="AD2762" s="137">
        <v>4.5540000000000003</v>
      </c>
      <c r="AG2762" s="2" t="s">
        <v>36</v>
      </c>
      <c r="AH2762" s="146">
        <v>1.27E-4</v>
      </c>
      <c r="AI2762" s="146">
        <v>8.9877037216934199E-5</v>
      </c>
      <c r="AJ2762" s="146">
        <v>3.7962213831362902E-7</v>
      </c>
    </row>
    <row r="2763" spans="1:36" x14ac:dyDescent="0.2">
      <c r="A2763" s="188">
        <v>1038</v>
      </c>
      <c r="B2763" s="2">
        <v>8563</v>
      </c>
      <c r="C2763" s="2" t="s">
        <v>291</v>
      </c>
      <c r="D2763" s="2" t="s">
        <v>292</v>
      </c>
      <c r="E2763" s="4" t="s">
        <v>252</v>
      </c>
      <c r="F2763" s="2" t="s">
        <v>293</v>
      </c>
      <c r="G2763" s="2" t="s">
        <v>294</v>
      </c>
      <c r="H2763" s="2" t="s">
        <v>255</v>
      </c>
      <c r="I2763" s="2" t="s">
        <v>295</v>
      </c>
      <c r="J2763" s="2" t="s">
        <v>30</v>
      </c>
      <c r="K2763" s="2" t="s">
        <v>30</v>
      </c>
      <c r="L2763" s="2" t="s">
        <v>277</v>
      </c>
      <c r="M2763" s="2" t="s">
        <v>31</v>
      </c>
      <c r="N2763" s="2" t="s">
        <v>296</v>
      </c>
      <c r="O2763" s="2" t="s">
        <v>257</v>
      </c>
      <c r="P2763" s="2" t="s">
        <v>297</v>
      </c>
      <c r="Q2763" s="2" t="s">
        <v>298</v>
      </c>
      <c r="R2763" s="2" t="s">
        <v>260</v>
      </c>
      <c r="S2763" s="2" t="s">
        <v>34</v>
      </c>
      <c r="T2763" s="137">
        <v>2.4950000000000001</v>
      </c>
      <c r="U2763" s="2" t="s">
        <v>299</v>
      </c>
      <c r="V2763" s="146">
        <v>4.6899999999999997E-2</v>
      </c>
      <c r="W2763" s="146">
        <v>5.987E-2</v>
      </c>
      <c r="X2763" s="4" t="s">
        <v>263</v>
      </c>
      <c r="Z2763" s="137">
        <v>3863253.52</v>
      </c>
      <c r="AA2763" s="144">
        <v>1</v>
      </c>
      <c r="AB2763" s="157">
        <v>92.95</v>
      </c>
      <c r="AD2763" s="137">
        <v>3590.8939999999998</v>
      </c>
      <c r="AG2763" s="2" t="s">
        <v>36</v>
      </c>
      <c r="AH2763" s="146">
        <v>3.362E-3</v>
      </c>
      <c r="AI2763" s="146">
        <v>7.0869329573475998E-2</v>
      </c>
      <c r="AJ2763" s="146">
        <v>2.99337486710868E-4</v>
      </c>
    </row>
    <row r="2764" spans="1:36" x14ac:dyDescent="0.2">
      <c r="A2764" s="188">
        <v>1038</v>
      </c>
      <c r="B2764" s="2">
        <v>8563</v>
      </c>
      <c r="C2764" s="2" t="s">
        <v>300</v>
      </c>
      <c r="D2764" s="2" t="s">
        <v>301</v>
      </c>
      <c r="E2764" s="4" t="s">
        <v>252</v>
      </c>
      <c r="F2764" s="2" t="s">
        <v>302</v>
      </c>
      <c r="G2764" s="2" t="s">
        <v>303</v>
      </c>
      <c r="H2764" s="2" t="s">
        <v>255</v>
      </c>
      <c r="I2764" s="2" t="s">
        <v>304</v>
      </c>
      <c r="J2764" s="2" t="s">
        <v>30</v>
      </c>
      <c r="K2764" s="2" t="s">
        <v>305</v>
      </c>
      <c r="L2764" s="2" t="s">
        <v>277</v>
      </c>
      <c r="M2764" s="2" t="s">
        <v>31</v>
      </c>
      <c r="N2764" s="2" t="s">
        <v>306</v>
      </c>
      <c r="O2764" s="2" t="s">
        <v>257</v>
      </c>
      <c r="P2764" s="2" t="s">
        <v>279</v>
      </c>
      <c r="Q2764" s="2" t="s">
        <v>279</v>
      </c>
      <c r="R2764" s="2" t="s">
        <v>279</v>
      </c>
      <c r="S2764" s="2" t="s">
        <v>34</v>
      </c>
      <c r="T2764" s="137">
        <v>0.72599999999999998</v>
      </c>
      <c r="U2764" s="2" t="s">
        <v>307</v>
      </c>
      <c r="V2764" s="146">
        <v>2.5000000000000001E-2</v>
      </c>
      <c r="W2764" s="146">
        <v>1E-4</v>
      </c>
      <c r="X2764" s="4" t="s">
        <v>263</v>
      </c>
      <c r="Z2764" s="137">
        <v>3525155</v>
      </c>
      <c r="AA2764" s="144">
        <v>1</v>
      </c>
      <c r="AB2764" s="157">
        <v>107</v>
      </c>
      <c r="AD2764" s="137">
        <v>3771.9160000000002</v>
      </c>
      <c r="AG2764" s="2" t="s">
        <v>36</v>
      </c>
      <c r="AH2764" s="146">
        <v>1.0547000000000001E-2</v>
      </c>
      <c r="AI2764" s="146">
        <v>7.4441945812383406E-2</v>
      </c>
      <c r="AJ2764" s="146">
        <v>3.1442748364428401E-4</v>
      </c>
    </row>
    <row r="2765" spans="1:36" x14ac:dyDescent="0.2">
      <c r="A2765" s="188">
        <v>1038</v>
      </c>
      <c r="B2765" s="2">
        <v>8563</v>
      </c>
      <c r="C2765" s="2" t="s">
        <v>308</v>
      </c>
      <c r="D2765" s="2" t="s">
        <v>309</v>
      </c>
      <c r="E2765" s="4" t="s">
        <v>252</v>
      </c>
      <c r="F2765" s="2" t="s">
        <v>310</v>
      </c>
      <c r="G2765" s="2" t="s">
        <v>311</v>
      </c>
      <c r="H2765" s="2" t="s">
        <v>255</v>
      </c>
      <c r="I2765" s="2" t="s">
        <v>304</v>
      </c>
      <c r="J2765" s="2" t="s">
        <v>30</v>
      </c>
      <c r="K2765" s="2" t="s">
        <v>30</v>
      </c>
      <c r="L2765" s="2" t="s">
        <v>277</v>
      </c>
      <c r="M2765" s="2" t="s">
        <v>31</v>
      </c>
      <c r="N2765" s="2" t="s">
        <v>312</v>
      </c>
      <c r="O2765" s="2" t="s">
        <v>257</v>
      </c>
      <c r="P2765" s="2" t="s">
        <v>313</v>
      </c>
      <c r="Q2765" s="2" t="s">
        <v>259</v>
      </c>
      <c r="R2765" s="2" t="s">
        <v>260</v>
      </c>
      <c r="S2765" s="2" t="s">
        <v>34</v>
      </c>
      <c r="T2765" s="137">
        <v>0.23599999999999999</v>
      </c>
      <c r="U2765" s="2" t="s">
        <v>314</v>
      </c>
      <c r="V2765" s="146">
        <v>0.01</v>
      </c>
      <c r="W2765" s="146">
        <v>7.9719999999999999E-2</v>
      </c>
      <c r="X2765" s="4" t="s">
        <v>263</v>
      </c>
      <c r="Z2765" s="137">
        <v>169624</v>
      </c>
      <c r="AA2765" s="144">
        <v>1</v>
      </c>
      <c r="AB2765" s="157">
        <v>98.7</v>
      </c>
      <c r="AD2765" s="137">
        <v>167.41900000000001</v>
      </c>
      <c r="AG2765" s="2" t="s">
        <v>36</v>
      </c>
      <c r="AH2765" s="146">
        <v>7.0699999999999995E-4</v>
      </c>
      <c r="AI2765" s="146">
        <v>3.3041531900732898E-3</v>
      </c>
      <c r="AJ2765" s="146">
        <v>1.39560641758124E-5</v>
      </c>
    </row>
    <row r="2766" spans="1:36" x14ac:dyDescent="0.2">
      <c r="A2766" s="188">
        <v>1038</v>
      </c>
      <c r="B2766" s="2">
        <v>8563</v>
      </c>
      <c r="C2766" s="2" t="s">
        <v>315</v>
      </c>
      <c r="D2766" s="2" t="s">
        <v>316</v>
      </c>
      <c r="E2766" s="4" t="s">
        <v>252</v>
      </c>
      <c r="F2766" s="2" t="s">
        <v>317</v>
      </c>
      <c r="G2766" s="2" t="s">
        <v>318</v>
      </c>
      <c r="H2766" s="2" t="s">
        <v>255</v>
      </c>
      <c r="I2766" s="2" t="s">
        <v>276</v>
      </c>
      <c r="J2766" s="2" t="s">
        <v>30</v>
      </c>
      <c r="K2766" s="2" t="s">
        <v>30</v>
      </c>
      <c r="L2766" s="2" t="s">
        <v>277</v>
      </c>
      <c r="M2766" s="2" t="s">
        <v>31</v>
      </c>
      <c r="N2766" s="2" t="s">
        <v>306</v>
      </c>
      <c r="O2766" s="2" t="s">
        <v>257</v>
      </c>
      <c r="P2766" s="2" t="s">
        <v>279</v>
      </c>
      <c r="Q2766" s="2" t="s">
        <v>279</v>
      </c>
      <c r="R2766" s="2" t="s">
        <v>279</v>
      </c>
      <c r="S2766" s="2" t="s">
        <v>34</v>
      </c>
      <c r="T2766" s="137">
        <v>1.7849999999999999</v>
      </c>
      <c r="U2766" s="2" t="s">
        <v>319</v>
      </c>
      <c r="V2766" s="146">
        <v>0.04</v>
      </c>
      <c r="W2766" s="146">
        <v>4.9329999999999999E-2</v>
      </c>
      <c r="X2766" s="4" t="s">
        <v>263</v>
      </c>
      <c r="Z2766" s="137">
        <v>127673.7</v>
      </c>
      <c r="AA2766" s="144">
        <v>1</v>
      </c>
      <c r="AB2766" s="157">
        <v>115.59</v>
      </c>
      <c r="AD2766" s="137">
        <v>147.578</v>
      </c>
      <c r="AG2766" s="2" t="s">
        <v>36</v>
      </c>
      <c r="AH2766" s="146">
        <v>1.9659999999999999E-3</v>
      </c>
      <c r="AI2766" s="146">
        <v>2.9125770925412199E-3</v>
      </c>
      <c r="AJ2766" s="146">
        <v>1.23021271963498E-5</v>
      </c>
    </row>
    <row r="2767" spans="1:36" x14ac:dyDescent="0.2">
      <c r="A2767" s="188">
        <v>1038</v>
      </c>
      <c r="B2767" s="2">
        <v>8563</v>
      </c>
      <c r="C2767" s="2" t="s">
        <v>320</v>
      </c>
      <c r="D2767" s="2" t="s">
        <v>321</v>
      </c>
      <c r="E2767" s="4" t="s">
        <v>252</v>
      </c>
      <c r="F2767" s="2" t="s">
        <v>322</v>
      </c>
      <c r="G2767" s="2" t="s">
        <v>323</v>
      </c>
      <c r="H2767" s="2" t="s">
        <v>255</v>
      </c>
      <c r="I2767" s="2" t="s">
        <v>324</v>
      </c>
      <c r="J2767" s="2" t="s">
        <v>30</v>
      </c>
      <c r="K2767" s="2" t="s">
        <v>30</v>
      </c>
      <c r="L2767" s="2" t="s">
        <v>277</v>
      </c>
      <c r="M2767" s="2" t="s">
        <v>31</v>
      </c>
      <c r="N2767" s="2" t="s">
        <v>325</v>
      </c>
      <c r="O2767" s="2" t="s">
        <v>257</v>
      </c>
      <c r="P2767" s="2" t="s">
        <v>279</v>
      </c>
      <c r="Q2767" s="2" t="s">
        <v>279</v>
      </c>
      <c r="R2767" s="2" t="s">
        <v>279</v>
      </c>
      <c r="S2767" s="2" t="s">
        <v>34</v>
      </c>
      <c r="T2767" s="137">
        <v>1.819</v>
      </c>
      <c r="U2767" s="2" t="s">
        <v>326</v>
      </c>
      <c r="V2767" s="146">
        <v>0.10539999999999999</v>
      </c>
      <c r="W2767" s="146">
        <v>3.5970000000000002E-2</v>
      </c>
      <c r="X2767" s="4" t="s">
        <v>263</v>
      </c>
      <c r="Z2767" s="137">
        <v>1094470.55</v>
      </c>
      <c r="AA2767" s="144">
        <v>1</v>
      </c>
      <c r="AB2767" s="157">
        <v>142.01</v>
      </c>
      <c r="AD2767" s="137">
        <v>1554.258</v>
      </c>
      <c r="AG2767" s="2" t="s">
        <v>36</v>
      </c>
      <c r="AH2767" s="146">
        <v>5.4929999999999996E-3</v>
      </c>
      <c r="AI2767" s="146">
        <v>3.0674587325736299E-2</v>
      </c>
      <c r="AJ2767" s="146">
        <v>1.2956315420564499E-4</v>
      </c>
    </row>
    <row r="2768" spans="1:36" x14ac:dyDescent="0.2">
      <c r="A2768" s="188">
        <v>1038</v>
      </c>
      <c r="B2768" s="2">
        <v>8563</v>
      </c>
      <c r="C2768" s="2" t="s">
        <v>327</v>
      </c>
      <c r="D2768" s="2" t="s">
        <v>328</v>
      </c>
      <c r="E2768" s="4" t="s">
        <v>252</v>
      </c>
      <c r="F2768" s="2" t="s">
        <v>329</v>
      </c>
      <c r="G2768" s="2" t="s">
        <v>330</v>
      </c>
      <c r="H2768" s="2" t="s">
        <v>255</v>
      </c>
      <c r="I2768" s="2" t="s">
        <v>304</v>
      </c>
      <c r="J2768" s="2" t="s">
        <v>30</v>
      </c>
      <c r="K2768" s="2" t="s">
        <v>30</v>
      </c>
      <c r="L2768" s="2" t="s">
        <v>277</v>
      </c>
      <c r="M2768" s="2" t="s">
        <v>31</v>
      </c>
      <c r="N2768" s="2" t="s">
        <v>331</v>
      </c>
      <c r="O2768" s="2" t="s">
        <v>257</v>
      </c>
      <c r="P2768" s="2" t="s">
        <v>332</v>
      </c>
      <c r="Q2768" s="2" t="s">
        <v>259</v>
      </c>
      <c r="R2768" s="2" t="s">
        <v>260</v>
      </c>
      <c r="S2768" s="2" t="s">
        <v>34</v>
      </c>
      <c r="T2768" s="137">
        <v>2.3479999999999999</v>
      </c>
      <c r="U2768" s="2" t="s">
        <v>333</v>
      </c>
      <c r="V2768" s="146">
        <v>2.8000000000000001E-2</v>
      </c>
      <c r="W2768" s="146">
        <v>1E-4</v>
      </c>
      <c r="X2768" s="4" t="s">
        <v>263</v>
      </c>
      <c r="Z2768" s="137">
        <v>3552679</v>
      </c>
      <c r="AA2768" s="144">
        <v>1</v>
      </c>
      <c r="AB2768" s="157">
        <v>210.6</v>
      </c>
      <c r="AD2768" s="137">
        <v>7481.942</v>
      </c>
      <c r="AG2768" s="2" t="s">
        <v>36</v>
      </c>
      <c r="AH2768" s="146">
        <v>2.3685999999999999E-2</v>
      </c>
      <c r="AI2768" s="146">
        <v>0.14766244559774699</v>
      </c>
      <c r="AJ2768" s="146">
        <v>6.2369583023899199E-4</v>
      </c>
    </row>
    <row r="2769" spans="1:36" x14ac:dyDescent="0.2">
      <c r="A2769" s="188">
        <v>1038</v>
      </c>
      <c r="B2769" s="2">
        <v>8563</v>
      </c>
      <c r="C2769" s="2" t="s">
        <v>334</v>
      </c>
      <c r="D2769" s="2" t="s">
        <v>335</v>
      </c>
      <c r="E2769" s="4" t="s">
        <v>252</v>
      </c>
      <c r="F2769" s="2" t="s">
        <v>336</v>
      </c>
      <c r="G2769" s="2" t="s">
        <v>337</v>
      </c>
      <c r="H2769" s="2" t="s">
        <v>255</v>
      </c>
      <c r="I2769" s="2" t="s">
        <v>304</v>
      </c>
      <c r="J2769" s="2" t="s">
        <v>30</v>
      </c>
      <c r="K2769" s="2" t="s">
        <v>30</v>
      </c>
      <c r="L2769" s="2" t="s">
        <v>277</v>
      </c>
      <c r="M2769" s="2" t="s">
        <v>31</v>
      </c>
      <c r="N2769" s="2" t="s">
        <v>338</v>
      </c>
      <c r="O2769" s="2" t="s">
        <v>257</v>
      </c>
      <c r="P2769" s="2" t="s">
        <v>279</v>
      </c>
      <c r="Q2769" s="2" t="s">
        <v>279</v>
      </c>
      <c r="R2769" s="2" t="s">
        <v>279</v>
      </c>
      <c r="S2769" s="2" t="s">
        <v>34</v>
      </c>
      <c r="T2769" s="137">
        <v>2.5760000000000001</v>
      </c>
      <c r="U2769" s="2" t="s">
        <v>319</v>
      </c>
      <c r="V2769" s="146">
        <v>4.8500000000000001E-2</v>
      </c>
      <c r="W2769" s="146">
        <v>-8.4999999999999995E-4</v>
      </c>
      <c r="X2769" s="4" t="s">
        <v>263</v>
      </c>
      <c r="Z2769" s="137">
        <v>4011784</v>
      </c>
      <c r="AA2769" s="144">
        <v>1</v>
      </c>
      <c r="AB2769" s="157">
        <v>114.8</v>
      </c>
      <c r="AD2769" s="137">
        <v>4605.5280000000002</v>
      </c>
      <c r="AG2769" s="2" t="s">
        <v>36</v>
      </c>
      <c r="AH2769" s="146">
        <v>1.3372999999999999E-2</v>
      </c>
      <c r="AI2769" s="146">
        <v>9.0893986459310003E-2</v>
      </c>
      <c r="AJ2769" s="146">
        <v>3.8391752296249401E-4</v>
      </c>
    </row>
    <row r="2770" spans="1:36" x14ac:dyDescent="0.2">
      <c r="A2770" s="188">
        <v>1038</v>
      </c>
      <c r="B2770" s="2">
        <v>8563</v>
      </c>
      <c r="C2770" s="2" t="s">
        <v>339</v>
      </c>
      <c r="D2770" s="2" t="s">
        <v>340</v>
      </c>
      <c r="E2770" s="4" t="s">
        <v>252</v>
      </c>
      <c r="F2770" s="2" t="s">
        <v>341</v>
      </c>
      <c r="G2770" s="2" t="s">
        <v>342</v>
      </c>
      <c r="H2770" s="2" t="s">
        <v>255</v>
      </c>
      <c r="I2770" s="2" t="s">
        <v>304</v>
      </c>
      <c r="J2770" s="2" t="s">
        <v>30</v>
      </c>
      <c r="K2770" s="2" t="s">
        <v>85</v>
      </c>
      <c r="L2770" s="2" t="s">
        <v>277</v>
      </c>
      <c r="M2770" s="2" t="s">
        <v>31</v>
      </c>
      <c r="N2770" s="2" t="s">
        <v>306</v>
      </c>
      <c r="O2770" s="2" t="s">
        <v>257</v>
      </c>
      <c r="P2770" s="2" t="s">
        <v>343</v>
      </c>
      <c r="Q2770" s="2" t="s">
        <v>298</v>
      </c>
      <c r="R2770" s="2" t="s">
        <v>260</v>
      </c>
      <c r="S2770" s="2" t="s">
        <v>34</v>
      </c>
      <c r="T2770" s="137">
        <v>3.016</v>
      </c>
      <c r="U2770" s="2" t="s">
        <v>344</v>
      </c>
      <c r="V2770" s="146">
        <v>0.05</v>
      </c>
      <c r="W2770" s="146">
        <v>1.41E-3</v>
      </c>
      <c r="X2770" s="4" t="s">
        <v>263</v>
      </c>
      <c r="Z2770" s="137">
        <v>433000</v>
      </c>
      <c r="AA2770" s="144">
        <v>1</v>
      </c>
      <c r="AB2770" s="157">
        <v>117</v>
      </c>
      <c r="AD2770" s="137">
        <v>506.61</v>
      </c>
      <c r="AG2770" s="2" t="s">
        <v>36</v>
      </c>
      <c r="AH2770" s="146">
        <v>8.6600000000000002E-4</v>
      </c>
      <c r="AI2770" s="146">
        <v>9.9983763338759406E-3</v>
      </c>
      <c r="AJ2770" s="146">
        <v>4.2231087283941003E-5</v>
      </c>
    </row>
    <row r="2771" spans="1:36" x14ac:dyDescent="0.2">
      <c r="A2771" s="188">
        <v>1038</v>
      </c>
      <c r="B2771" s="2">
        <v>8563</v>
      </c>
      <c r="C2771" s="2" t="s">
        <v>345</v>
      </c>
      <c r="D2771" s="2" t="s">
        <v>346</v>
      </c>
      <c r="E2771" s="4" t="s">
        <v>252</v>
      </c>
      <c r="F2771" s="2" t="s">
        <v>347</v>
      </c>
      <c r="G2771" s="2" t="s">
        <v>348</v>
      </c>
      <c r="H2771" s="2" t="s">
        <v>255</v>
      </c>
      <c r="I2771" s="2" t="s">
        <v>304</v>
      </c>
      <c r="J2771" s="2" t="s">
        <v>30</v>
      </c>
      <c r="K2771" s="2" t="s">
        <v>349</v>
      </c>
      <c r="L2771" s="2" t="s">
        <v>277</v>
      </c>
      <c r="M2771" s="2" t="s">
        <v>31</v>
      </c>
      <c r="N2771" s="2" t="s">
        <v>350</v>
      </c>
      <c r="O2771" s="2" t="s">
        <v>257</v>
      </c>
      <c r="P2771" s="2" t="s">
        <v>351</v>
      </c>
      <c r="Q2771" s="2" t="s">
        <v>259</v>
      </c>
      <c r="R2771" s="2" t="s">
        <v>260</v>
      </c>
      <c r="S2771" s="2" t="s">
        <v>34</v>
      </c>
      <c r="T2771" s="137">
        <v>3.4369999999999998</v>
      </c>
      <c r="U2771" s="2" t="s">
        <v>352</v>
      </c>
      <c r="V2771" s="146">
        <v>5.5E-2</v>
      </c>
      <c r="W2771" s="146">
        <v>4.9680000000000002E-2</v>
      </c>
      <c r="X2771" s="4" t="s">
        <v>263</v>
      </c>
      <c r="Z2771" s="137">
        <v>16013964.6</v>
      </c>
      <c r="AA2771" s="144">
        <v>1</v>
      </c>
      <c r="AB2771" s="157">
        <v>103.2</v>
      </c>
      <c r="AD2771" s="137">
        <v>16526.411</v>
      </c>
      <c r="AG2771" s="2" t="s">
        <v>36</v>
      </c>
      <c r="AH2771" s="146">
        <v>3.0991999999999999E-2</v>
      </c>
      <c r="AI2771" s="146">
        <v>0.32616269180937701</v>
      </c>
      <c r="AJ2771" s="146">
        <v>1.3776441940775901E-3</v>
      </c>
    </row>
    <row r="2772" spans="1:36" x14ac:dyDescent="0.2">
      <c r="A2772" s="188">
        <v>1038</v>
      </c>
      <c r="B2772" s="2">
        <v>8563</v>
      </c>
      <c r="C2772" s="2" t="s">
        <v>353</v>
      </c>
      <c r="D2772" s="2" t="s">
        <v>354</v>
      </c>
      <c r="E2772" s="4" t="s">
        <v>252</v>
      </c>
      <c r="F2772" s="2" t="s">
        <v>355</v>
      </c>
      <c r="G2772" s="2" t="s">
        <v>356</v>
      </c>
      <c r="H2772" s="2" t="s">
        <v>255</v>
      </c>
      <c r="I2772" s="2" t="s">
        <v>276</v>
      </c>
      <c r="J2772" s="2" t="s">
        <v>30</v>
      </c>
      <c r="K2772" s="2" t="s">
        <v>30</v>
      </c>
      <c r="L2772" s="2" t="s">
        <v>277</v>
      </c>
      <c r="M2772" s="2" t="s">
        <v>183</v>
      </c>
      <c r="N2772" s="2" t="s">
        <v>306</v>
      </c>
      <c r="O2772" s="2" t="s">
        <v>257</v>
      </c>
      <c r="P2772" s="2" t="s">
        <v>279</v>
      </c>
      <c r="Q2772" s="2" t="s">
        <v>279</v>
      </c>
      <c r="R2772" s="2" t="s">
        <v>279</v>
      </c>
      <c r="S2772" s="2" t="s">
        <v>34</v>
      </c>
      <c r="T2772" s="137">
        <v>3.7280000000000002</v>
      </c>
      <c r="U2772" s="2" t="s">
        <v>357</v>
      </c>
      <c r="V2772" s="146">
        <v>4.9000000000000002E-2</v>
      </c>
      <c r="W2772" s="146">
        <v>4.7710000000000002E-2</v>
      </c>
      <c r="X2772" s="4" t="s">
        <v>263</v>
      </c>
      <c r="Z2772" s="137">
        <v>615000</v>
      </c>
      <c r="AA2772" s="144">
        <v>1</v>
      </c>
      <c r="AB2772" s="157">
        <v>104.99</v>
      </c>
      <c r="AD2772" s="137">
        <v>645.68799999999999</v>
      </c>
      <c r="AG2772" s="2" t="s">
        <v>36</v>
      </c>
      <c r="AH2772" s="146">
        <v>1.304E-3</v>
      </c>
      <c r="AI2772" s="146">
        <v>1.27432080248235E-2</v>
      </c>
      <c r="AJ2772" s="146">
        <v>5.3824692370338002E-5</v>
      </c>
    </row>
    <row r="2773" spans="1:36" x14ac:dyDescent="0.2">
      <c r="A2773" s="188">
        <v>1038</v>
      </c>
      <c r="B2773" s="2">
        <v>8563</v>
      </c>
      <c r="C2773" s="2" t="s">
        <v>358</v>
      </c>
      <c r="D2773" s="2" t="s">
        <v>359</v>
      </c>
      <c r="E2773" s="4" t="s">
        <v>252</v>
      </c>
      <c r="F2773" s="2" t="s">
        <v>360</v>
      </c>
      <c r="G2773" s="2" t="s">
        <v>361</v>
      </c>
      <c r="H2773" s="2" t="s">
        <v>255</v>
      </c>
      <c r="I2773" s="2" t="s">
        <v>304</v>
      </c>
      <c r="J2773" s="2" t="s">
        <v>30</v>
      </c>
      <c r="K2773" s="2" t="s">
        <v>30</v>
      </c>
      <c r="L2773" s="2" t="s">
        <v>277</v>
      </c>
      <c r="M2773" s="2" t="s">
        <v>31</v>
      </c>
      <c r="N2773" s="2" t="s">
        <v>288</v>
      </c>
      <c r="O2773" s="2" t="s">
        <v>257</v>
      </c>
      <c r="P2773" s="2" t="s">
        <v>362</v>
      </c>
      <c r="Q2773" s="2" t="s">
        <v>259</v>
      </c>
      <c r="R2773" s="2" t="s">
        <v>260</v>
      </c>
      <c r="S2773" s="2" t="s">
        <v>34</v>
      </c>
      <c r="T2773" s="137">
        <v>3.5049999999999999</v>
      </c>
      <c r="U2773" s="2" t="s">
        <v>363</v>
      </c>
      <c r="V2773" s="146">
        <v>0.04</v>
      </c>
      <c r="W2773" s="146">
        <v>1E-4</v>
      </c>
      <c r="X2773" s="4" t="s">
        <v>263</v>
      </c>
      <c r="Z2773" s="137">
        <v>7766490</v>
      </c>
      <c r="AA2773" s="144">
        <v>1</v>
      </c>
      <c r="AB2773" s="157">
        <v>135.80000000000001</v>
      </c>
      <c r="AD2773" s="137">
        <v>10546.893</v>
      </c>
      <c r="AG2773" s="2" t="s">
        <v>36</v>
      </c>
      <c r="AH2773" s="146">
        <v>3.5302E-2</v>
      </c>
      <c r="AI2773" s="146">
        <v>0.20815185165401401</v>
      </c>
      <c r="AJ2773" s="146">
        <v>8.7919065275940704E-4</v>
      </c>
    </row>
    <row r="2774" spans="1:36" x14ac:dyDescent="0.2">
      <c r="A2774" s="188">
        <v>1038</v>
      </c>
      <c r="B2774" s="2">
        <v>8563</v>
      </c>
      <c r="C2774" s="2" t="s">
        <v>992</v>
      </c>
      <c r="D2774" s="2" t="s">
        <v>993</v>
      </c>
      <c r="E2774" s="4" t="s">
        <v>642</v>
      </c>
      <c r="F2774" s="2" t="s">
        <v>1048</v>
      </c>
      <c r="G2774" s="2" t="s">
        <v>1049</v>
      </c>
      <c r="H2774" s="2" t="s">
        <v>255</v>
      </c>
      <c r="I2774" s="2" t="s">
        <v>295</v>
      </c>
      <c r="J2774" s="2" t="s">
        <v>30</v>
      </c>
      <c r="K2774" s="2" t="s">
        <v>30</v>
      </c>
      <c r="L2774" s="2" t="s">
        <v>277</v>
      </c>
      <c r="M2774" s="2" t="s">
        <v>31</v>
      </c>
      <c r="N2774" s="2" t="s">
        <v>296</v>
      </c>
      <c r="O2774" s="2" t="s">
        <v>257</v>
      </c>
      <c r="P2774" s="2" t="s">
        <v>403</v>
      </c>
      <c r="Q2774" s="2" t="s">
        <v>259</v>
      </c>
      <c r="R2774" s="2" t="s">
        <v>260</v>
      </c>
      <c r="S2774" s="2" t="s">
        <v>34</v>
      </c>
      <c r="T2774" s="137">
        <v>1.0999999999999999E-2</v>
      </c>
      <c r="U2774" s="2" t="s">
        <v>1050</v>
      </c>
      <c r="V2774" s="146">
        <v>3.49E-2</v>
      </c>
      <c r="W2774" s="146">
        <v>1E-4</v>
      </c>
      <c r="X2774" s="4" t="s">
        <v>263</v>
      </c>
      <c r="Z2774" s="137">
        <v>15367.51</v>
      </c>
      <c r="AA2774" s="144">
        <v>1</v>
      </c>
      <c r="AB2774" s="157">
        <v>93.05</v>
      </c>
      <c r="AD2774" s="137">
        <v>14.298999999999999</v>
      </c>
      <c r="AG2774" s="2" t="s">
        <v>36</v>
      </c>
      <c r="AH2774" s="146">
        <v>4.6E-5</v>
      </c>
      <c r="AI2774" s="146">
        <v>2.8221208224892301E-4</v>
      </c>
      <c r="AJ2774" s="146">
        <v>1.19200584975549E-6</v>
      </c>
    </row>
    <row r="2775" spans="1:36" x14ac:dyDescent="0.2">
      <c r="A2775" s="188">
        <v>1038</v>
      </c>
      <c r="B2775" s="2">
        <v>8563</v>
      </c>
      <c r="C2775" s="2" t="s">
        <v>364</v>
      </c>
      <c r="D2775" s="2" t="s">
        <v>365</v>
      </c>
      <c r="E2775" s="4" t="s">
        <v>252</v>
      </c>
      <c r="F2775" s="2" t="s">
        <v>366</v>
      </c>
      <c r="G2775" s="2" t="s">
        <v>367</v>
      </c>
      <c r="H2775" s="2" t="s">
        <v>255</v>
      </c>
      <c r="I2775" s="2" t="s">
        <v>304</v>
      </c>
      <c r="J2775" s="2" t="s">
        <v>30</v>
      </c>
      <c r="K2775" s="2" t="s">
        <v>85</v>
      </c>
      <c r="L2775" s="2" t="s">
        <v>277</v>
      </c>
      <c r="M2775" s="2" t="s">
        <v>31</v>
      </c>
      <c r="N2775" s="2" t="s">
        <v>306</v>
      </c>
      <c r="O2775" s="2" t="s">
        <v>257</v>
      </c>
      <c r="P2775" s="2" t="s">
        <v>368</v>
      </c>
      <c r="Q2775" s="2" t="s">
        <v>298</v>
      </c>
      <c r="R2775" s="2" t="s">
        <v>260</v>
      </c>
      <c r="S2775" s="2" t="s">
        <v>34</v>
      </c>
      <c r="T2775" s="137">
        <v>2.8769999999999998</v>
      </c>
      <c r="U2775" s="2" t="s">
        <v>369</v>
      </c>
      <c r="V2775" s="146">
        <v>7.4999999999999997E-3</v>
      </c>
      <c r="W2775" s="146">
        <v>5.0639999999999998E-2</v>
      </c>
      <c r="X2775" s="4" t="s">
        <v>263</v>
      </c>
      <c r="Z2775" s="137">
        <v>719009</v>
      </c>
      <c r="AA2775" s="144">
        <v>1</v>
      </c>
      <c r="AB2775" s="157">
        <v>88.7</v>
      </c>
      <c r="AD2775" s="137">
        <v>637.76099999999997</v>
      </c>
      <c r="AG2775" s="2" t="s">
        <v>36</v>
      </c>
      <c r="AH2775" s="146">
        <v>1.353E-3</v>
      </c>
      <c r="AI2775" s="146">
        <v>1.2586751779666099E-2</v>
      </c>
      <c r="AJ2775" s="146">
        <v>5.3163853337606901E-5</v>
      </c>
    </row>
    <row r="2776" spans="1:36" x14ac:dyDescent="0.2">
      <c r="A2776" s="188">
        <v>1038</v>
      </c>
      <c r="B2776" s="2">
        <v>8563</v>
      </c>
      <c r="C2776" s="2" t="s">
        <v>370</v>
      </c>
      <c r="D2776" s="2" t="s">
        <v>371</v>
      </c>
      <c r="E2776" s="4" t="s">
        <v>252</v>
      </c>
      <c r="F2776" s="2" t="s">
        <v>372</v>
      </c>
      <c r="G2776" s="2" t="s">
        <v>373</v>
      </c>
      <c r="H2776" s="2" t="s">
        <v>255</v>
      </c>
      <c r="I2776" s="2" t="s">
        <v>295</v>
      </c>
      <c r="J2776" s="2" t="s">
        <v>84</v>
      </c>
      <c r="K2776" s="2" t="s">
        <v>85</v>
      </c>
      <c r="L2776" s="2" t="s">
        <v>277</v>
      </c>
      <c r="M2776" s="2" t="s">
        <v>183</v>
      </c>
      <c r="N2776" s="2" t="s">
        <v>374</v>
      </c>
      <c r="O2776" s="2" t="s">
        <v>257</v>
      </c>
      <c r="P2776" s="2" t="s">
        <v>375</v>
      </c>
      <c r="Q2776" s="2" t="s">
        <v>376</v>
      </c>
      <c r="R2776" s="2" t="s">
        <v>260</v>
      </c>
      <c r="S2776" s="2" t="s">
        <v>197</v>
      </c>
      <c r="T2776" s="137">
        <v>1.298</v>
      </c>
      <c r="U2776" s="2" t="s">
        <v>377</v>
      </c>
      <c r="V2776" s="146">
        <v>3.7499999999999999E-2</v>
      </c>
      <c r="W2776" s="146">
        <v>3.3009999999999998E-2</v>
      </c>
      <c r="X2776" s="4" t="s">
        <v>263</v>
      </c>
      <c r="Z2776" s="137">
        <v>34000</v>
      </c>
      <c r="AA2776" s="144">
        <v>3.8807</v>
      </c>
      <c r="AB2776" s="157">
        <v>102.318</v>
      </c>
      <c r="AD2776" s="137">
        <v>135.00299999999999</v>
      </c>
      <c r="AG2776" s="2" t="s">
        <v>36</v>
      </c>
      <c r="AH2776" s="146">
        <v>3.1000000000000001E-5</v>
      </c>
      <c r="AI2776" s="146">
        <v>2.6643901073954198E-3</v>
      </c>
      <c r="AJ2776" s="146">
        <v>1.12538363656758E-5</v>
      </c>
    </row>
    <row r="2777" spans="1:36" x14ac:dyDescent="0.2">
      <c r="A2777" s="188">
        <v>1038</v>
      </c>
      <c r="B2777" s="2">
        <v>8563</v>
      </c>
      <c r="C2777" s="2" t="s">
        <v>378</v>
      </c>
      <c r="D2777" s="2" t="s">
        <v>379</v>
      </c>
      <c r="E2777" s="4" t="s">
        <v>380</v>
      </c>
      <c r="F2777" s="2" t="s">
        <v>381</v>
      </c>
      <c r="G2777" s="2" t="s">
        <v>382</v>
      </c>
      <c r="H2777" s="2" t="s">
        <v>255</v>
      </c>
      <c r="I2777" s="2" t="s">
        <v>295</v>
      </c>
      <c r="J2777" s="2" t="s">
        <v>84</v>
      </c>
      <c r="K2777" s="2" t="s">
        <v>383</v>
      </c>
      <c r="L2777" s="2" t="s">
        <v>277</v>
      </c>
      <c r="M2777" s="2" t="s">
        <v>183</v>
      </c>
      <c r="N2777" s="2" t="s">
        <v>384</v>
      </c>
      <c r="O2777" s="2" t="s">
        <v>257</v>
      </c>
      <c r="P2777" s="2" t="s">
        <v>385</v>
      </c>
      <c r="Q2777" s="2" t="s">
        <v>376</v>
      </c>
      <c r="R2777" s="2" t="s">
        <v>260</v>
      </c>
      <c r="S2777" s="2" t="s">
        <v>89</v>
      </c>
      <c r="T2777" s="137">
        <v>1.474</v>
      </c>
      <c r="U2777" s="2" t="s">
        <v>386</v>
      </c>
      <c r="V2777" s="146">
        <v>6.5000000000000002E-2</v>
      </c>
      <c r="W2777" s="146">
        <v>6.923E-2</v>
      </c>
      <c r="X2777" s="4" t="s">
        <v>263</v>
      </c>
      <c r="Z2777" s="137">
        <v>32000</v>
      </c>
      <c r="AA2777" s="144">
        <v>3.306</v>
      </c>
      <c r="AB2777" s="157">
        <v>102.105</v>
      </c>
      <c r="AD2777" s="137">
        <v>108.01900000000001</v>
      </c>
      <c r="AG2777" s="2" t="s">
        <v>36</v>
      </c>
      <c r="AH2777" s="146">
        <v>7.1000000000000005E-5</v>
      </c>
      <c r="AI2777" s="146">
        <v>2.1318474581414398E-3</v>
      </c>
      <c r="AJ2777" s="146">
        <v>9.0044856359110496E-6</v>
      </c>
    </row>
    <row r="2778" spans="1:36" x14ac:dyDescent="0.2">
      <c r="A2778" s="188">
        <v>1039</v>
      </c>
      <c r="B2778" s="2">
        <v>1039</v>
      </c>
      <c r="C2778" s="2" t="s">
        <v>271</v>
      </c>
      <c r="D2778" s="2" t="s">
        <v>272</v>
      </c>
      <c r="E2778" s="4" t="s">
        <v>273</v>
      </c>
      <c r="F2778" s="2" t="s">
        <v>282</v>
      </c>
      <c r="G2778" s="2" t="s">
        <v>283</v>
      </c>
      <c r="H2778" s="2" t="s">
        <v>255</v>
      </c>
      <c r="I2778" s="2" t="s">
        <v>276</v>
      </c>
      <c r="J2778" s="2" t="s">
        <v>30</v>
      </c>
      <c r="K2778" s="2" t="s">
        <v>30</v>
      </c>
      <c r="L2778" s="2" t="s">
        <v>277</v>
      </c>
      <c r="M2778" s="2" t="s">
        <v>31</v>
      </c>
      <c r="N2778" s="2" t="s">
        <v>278</v>
      </c>
      <c r="O2778" s="2" t="s">
        <v>257</v>
      </c>
      <c r="P2778" s="2" t="s">
        <v>279</v>
      </c>
      <c r="Q2778" s="2" t="s">
        <v>279</v>
      </c>
      <c r="R2778" s="2" t="s">
        <v>279</v>
      </c>
      <c r="S2778" s="2" t="s">
        <v>34</v>
      </c>
      <c r="T2778" s="137">
        <v>2.8849999999999998</v>
      </c>
      <c r="U2778" s="2" t="s">
        <v>280</v>
      </c>
      <c r="V2778" s="146">
        <v>6.9000000000000006E-2</v>
      </c>
      <c r="W2778" s="146">
        <v>1E-4</v>
      </c>
      <c r="X2778" s="4" t="s">
        <v>263</v>
      </c>
      <c r="Z2778" s="137">
        <v>208598.77</v>
      </c>
      <c r="AA2778" s="144">
        <v>1</v>
      </c>
      <c r="AB2778" s="157">
        <v>9.65</v>
      </c>
      <c r="AD2778" s="137">
        <v>20.13</v>
      </c>
      <c r="AG2778" s="2" t="s">
        <v>36</v>
      </c>
      <c r="AH2778" s="146">
        <v>1.207E-3</v>
      </c>
      <c r="AI2778" s="146">
        <v>3.8779489023600601E-4</v>
      </c>
      <c r="AJ2778" s="146">
        <v>8.9920168709425898E-5</v>
      </c>
    </row>
    <row r="2779" spans="1:36" x14ac:dyDescent="0.2">
      <c r="A2779" s="188">
        <v>1039</v>
      </c>
      <c r="B2779" s="2">
        <v>1039</v>
      </c>
      <c r="C2779" s="2" t="s">
        <v>284</v>
      </c>
      <c r="D2779" s="2" t="s">
        <v>285</v>
      </c>
      <c r="E2779" s="4" t="s">
        <v>273</v>
      </c>
      <c r="F2779" s="2" t="s">
        <v>286</v>
      </c>
      <c r="G2779" s="2" t="s">
        <v>287</v>
      </c>
      <c r="H2779" s="2" t="s">
        <v>255</v>
      </c>
      <c r="I2779" s="2" t="s">
        <v>276</v>
      </c>
      <c r="J2779" s="2" t="s">
        <v>30</v>
      </c>
      <c r="K2779" s="2" t="s">
        <v>30</v>
      </c>
      <c r="L2779" s="2" t="s">
        <v>277</v>
      </c>
      <c r="M2779" s="2" t="s">
        <v>31</v>
      </c>
      <c r="N2779" s="2" t="s">
        <v>288</v>
      </c>
      <c r="O2779" s="2" t="s">
        <v>257</v>
      </c>
      <c r="P2779" s="2" t="s">
        <v>279</v>
      </c>
      <c r="Q2779" s="2" t="s">
        <v>279</v>
      </c>
      <c r="R2779" s="2" t="s">
        <v>279</v>
      </c>
      <c r="S2779" s="2" t="s">
        <v>34</v>
      </c>
      <c r="T2779" s="137">
        <v>1.236</v>
      </c>
      <c r="U2779" s="2" t="s">
        <v>289</v>
      </c>
      <c r="V2779" s="146">
        <v>6.8000000000000005E-2</v>
      </c>
      <c r="W2779" s="146">
        <v>1E-4</v>
      </c>
      <c r="X2779" s="4" t="s">
        <v>290</v>
      </c>
      <c r="Z2779" s="137">
        <v>144684.41</v>
      </c>
      <c r="AA2779" s="144">
        <v>1</v>
      </c>
      <c r="AB2779" s="157">
        <v>27.03</v>
      </c>
      <c r="AD2779" s="137">
        <v>39.107999999999997</v>
      </c>
      <c r="AG2779" s="2" t="s">
        <v>36</v>
      </c>
      <c r="AH2779" s="146">
        <v>3.19E-4</v>
      </c>
      <c r="AI2779" s="146">
        <v>7.53409008984138E-4</v>
      </c>
      <c r="AJ2779" s="146">
        <v>1.7469715795849101E-4</v>
      </c>
    </row>
    <row r="2780" spans="1:36" x14ac:dyDescent="0.2">
      <c r="A2780" s="188">
        <v>1039</v>
      </c>
      <c r="B2780" s="2">
        <v>1039</v>
      </c>
      <c r="C2780" s="2" t="s">
        <v>393</v>
      </c>
      <c r="D2780" s="2" t="s">
        <v>394</v>
      </c>
      <c r="E2780" s="4" t="s">
        <v>252</v>
      </c>
      <c r="F2780" s="2" t="s">
        <v>395</v>
      </c>
      <c r="G2780" s="2" t="s">
        <v>396</v>
      </c>
      <c r="H2780" s="2" t="s">
        <v>255</v>
      </c>
      <c r="I2780" s="2" t="s">
        <v>324</v>
      </c>
      <c r="J2780" s="2" t="s">
        <v>30</v>
      </c>
      <c r="K2780" s="2" t="s">
        <v>30</v>
      </c>
      <c r="L2780" s="2" t="s">
        <v>277</v>
      </c>
      <c r="M2780" s="2" t="s">
        <v>31</v>
      </c>
      <c r="N2780" s="2" t="s">
        <v>397</v>
      </c>
      <c r="O2780" s="2" t="s">
        <v>257</v>
      </c>
      <c r="P2780" s="2" t="s">
        <v>332</v>
      </c>
      <c r="Q2780" s="2" t="s">
        <v>259</v>
      </c>
      <c r="R2780" s="2" t="s">
        <v>260</v>
      </c>
      <c r="S2780" s="2" t="s">
        <v>34</v>
      </c>
      <c r="T2780" s="137">
        <v>0.65</v>
      </c>
      <c r="U2780" s="2" t="s">
        <v>398</v>
      </c>
      <c r="V2780" s="146">
        <v>2.75E-2</v>
      </c>
      <c r="W2780" s="146">
        <v>5.0410000000000003E-2</v>
      </c>
      <c r="X2780" s="4" t="s">
        <v>263</v>
      </c>
      <c r="Z2780" s="137">
        <v>58627.06</v>
      </c>
      <c r="AA2780" s="144">
        <v>1</v>
      </c>
      <c r="AB2780" s="157">
        <v>98.85</v>
      </c>
      <c r="AD2780" s="137">
        <v>57.953000000000003</v>
      </c>
      <c r="AG2780" s="2" t="s">
        <v>36</v>
      </c>
      <c r="AH2780" s="146">
        <v>6.4599999999999998E-4</v>
      </c>
      <c r="AI2780" s="146">
        <v>1.1164462396596199E-3</v>
      </c>
      <c r="AJ2780" s="146">
        <v>2.58876629767094E-4</v>
      </c>
    </row>
    <row r="2781" spans="1:36" x14ac:dyDescent="0.2">
      <c r="A2781" s="188">
        <v>1039</v>
      </c>
      <c r="B2781" s="2">
        <v>1039</v>
      </c>
      <c r="C2781" s="2" t="s">
        <v>399</v>
      </c>
      <c r="D2781" s="2" t="s">
        <v>400</v>
      </c>
      <c r="E2781" s="4" t="s">
        <v>252</v>
      </c>
      <c r="F2781" s="2" t="s">
        <v>401</v>
      </c>
      <c r="G2781" s="2" t="s">
        <v>402</v>
      </c>
      <c r="H2781" s="2" t="s">
        <v>255</v>
      </c>
      <c r="I2781" s="2" t="s">
        <v>276</v>
      </c>
      <c r="J2781" s="2" t="s">
        <v>30</v>
      </c>
      <c r="K2781" s="2" t="s">
        <v>30</v>
      </c>
      <c r="L2781" s="2" t="s">
        <v>277</v>
      </c>
      <c r="M2781" s="2" t="s">
        <v>31</v>
      </c>
      <c r="N2781" s="2" t="s">
        <v>312</v>
      </c>
      <c r="O2781" s="2" t="s">
        <v>257</v>
      </c>
      <c r="P2781" s="2" t="s">
        <v>403</v>
      </c>
      <c r="Q2781" s="2" t="s">
        <v>259</v>
      </c>
      <c r="R2781" s="2" t="s">
        <v>260</v>
      </c>
      <c r="S2781" s="2" t="s">
        <v>34</v>
      </c>
      <c r="T2781" s="137">
        <v>3.0289999999999999</v>
      </c>
      <c r="U2781" s="2" t="s">
        <v>404</v>
      </c>
      <c r="V2781" s="146">
        <v>3.5000000000000003E-2</v>
      </c>
      <c r="W2781" s="146">
        <v>2.8709999999999999E-2</v>
      </c>
      <c r="X2781" s="4" t="s">
        <v>263</v>
      </c>
      <c r="Z2781" s="137">
        <v>140876.92000000001</v>
      </c>
      <c r="AA2781" s="144">
        <v>1</v>
      </c>
      <c r="AB2781" s="157">
        <v>123.08</v>
      </c>
      <c r="AD2781" s="137">
        <v>173.39099999999999</v>
      </c>
      <c r="AG2781" s="2" t="s">
        <v>36</v>
      </c>
      <c r="AH2781" s="146">
        <v>1.9100000000000001E-4</v>
      </c>
      <c r="AI2781" s="146">
        <v>3.3403375936702398E-3</v>
      </c>
      <c r="AJ2781" s="146">
        <v>7.7454274806578697E-4</v>
      </c>
    </row>
    <row r="2782" spans="1:36" x14ac:dyDescent="0.2">
      <c r="A2782" s="188">
        <v>1039</v>
      </c>
      <c r="B2782" s="2">
        <v>1039</v>
      </c>
      <c r="C2782" s="2" t="s">
        <v>405</v>
      </c>
      <c r="D2782" s="2" t="s">
        <v>406</v>
      </c>
      <c r="E2782" s="4" t="s">
        <v>252</v>
      </c>
      <c r="F2782" s="2" t="s">
        <v>407</v>
      </c>
      <c r="G2782" s="2" t="s">
        <v>408</v>
      </c>
      <c r="H2782" s="2" t="s">
        <v>255</v>
      </c>
      <c r="I2782" s="2" t="s">
        <v>276</v>
      </c>
      <c r="J2782" s="2" t="s">
        <v>30</v>
      </c>
      <c r="K2782" s="2" t="s">
        <v>30</v>
      </c>
      <c r="L2782" s="2" t="s">
        <v>277</v>
      </c>
      <c r="M2782" s="2" t="s">
        <v>31</v>
      </c>
      <c r="N2782" s="2" t="s">
        <v>312</v>
      </c>
      <c r="O2782" s="2" t="s">
        <v>257</v>
      </c>
      <c r="P2782" s="2" t="s">
        <v>409</v>
      </c>
      <c r="Q2782" s="2" t="s">
        <v>259</v>
      </c>
      <c r="R2782" s="2" t="s">
        <v>260</v>
      </c>
      <c r="S2782" s="2" t="s">
        <v>34</v>
      </c>
      <c r="T2782" s="137">
        <v>2.4140000000000001</v>
      </c>
      <c r="U2782" s="2" t="s">
        <v>410</v>
      </c>
      <c r="V2782" s="146">
        <v>1.34E-2</v>
      </c>
      <c r="W2782" s="146">
        <v>2.8539999999999999E-2</v>
      </c>
      <c r="X2782" s="4" t="s">
        <v>263</v>
      </c>
      <c r="Z2782" s="137">
        <v>483761.19</v>
      </c>
      <c r="AA2782" s="144">
        <v>1</v>
      </c>
      <c r="AB2782" s="157">
        <v>116.33</v>
      </c>
      <c r="AD2782" s="137">
        <v>562.75900000000001</v>
      </c>
      <c r="AG2782" s="2" t="s">
        <v>36</v>
      </c>
      <c r="AH2782" s="146">
        <v>2.1900000000000001E-4</v>
      </c>
      <c r="AI2782" s="146">
        <v>1.08414102205136E-2</v>
      </c>
      <c r="AJ2782" s="146">
        <v>2.5138583839601201E-3</v>
      </c>
    </row>
    <row r="2783" spans="1:36" x14ac:dyDescent="0.2">
      <c r="A2783" s="188">
        <v>1039</v>
      </c>
      <c r="B2783" s="2">
        <v>1039</v>
      </c>
      <c r="C2783" s="2" t="s">
        <v>411</v>
      </c>
      <c r="D2783" s="2" t="s">
        <v>412</v>
      </c>
      <c r="E2783" s="4" t="s">
        <v>252</v>
      </c>
      <c r="F2783" s="2" t="s">
        <v>413</v>
      </c>
      <c r="G2783" s="2" t="s">
        <v>414</v>
      </c>
      <c r="H2783" s="2" t="s">
        <v>255</v>
      </c>
      <c r="I2783" s="2" t="s">
        <v>276</v>
      </c>
      <c r="J2783" s="2" t="s">
        <v>30</v>
      </c>
      <c r="K2783" s="2" t="s">
        <v>30</v>
      </c>
      <c r="L2783" s="2" t="s">
        <v>277</v>
      </c>
      <c r="M2783" s="2" t="s">
        <v>31</v>
      </c>
      <c r="N2783" s="2" t="s">
        <v>312</v>
      </c>
      <c r="O2783" s="2" t="s">
        <v>257</v>
      </c>
      <c r="P2783" s="2" t="s">
        <v>362</v>
      </c>
      <c r="Q2783" s="2" t="s">
        <v>259</v>
      </c>
      <c r="R2783" s="2" t="s">
        <v>260</v>
      </c>
      <c r="S2783" s="2" t="s">
        <v>34</v>
      </c>
      <c r="T2783" s="137">
        <v>0.72599999999999998</v>
      </c>
      <c r="U2783" s="2" t="s">
        <v>307</v>
      </c>
      <c r="V2783" s="146">
        <v>2.0500000000000001E-2</v>
      </c>
      <c r="W2783" s="146">
        <v>3.7580000000000002E-2</v>
      </c>
      <c r="X2783" s="4" t="s">
        <v>263</v>
      </c>
      <c r="Z2783" s="137">
        <v>76663</v>
      </c>
      <c r="AA2783" s="144">
        <v>1</v>
      </c>
      <c r="AB2783" s="157">
        <v>119.4</v>
      </c>
      <c r="AD2783" s="137">
        <v>91.536000000000001</v>
      </c>
      <c r="AG2783" s="2" t="s">
        <v>36</v>
      </c>
      <c r="AH2783" s="146">
        <v>6.2200000000000005E-4</v>
      </c>
      <c r="AI2783" s="146">
        <v>1.7634094453553501E-3</v>
      </c>
      <c r="AJ2783" s="146">
        <v>4.0889160435726002E-4</v>
      </c>
    </row>
    <row r="2784" spans="1:36" x14ac:dyDescent="0.2">
      <c r="A2784" s="188">
        <v>1039</v>
      </c>
      <c r="B2784" s="2">
        <v>1039</v>
      </c>
      <c r="C2784" s="2" t="s">
        <v>415</v>
      </c>
      <c r="D2784" s="2" t="s">
        <v>416</v>
      </c>
      <c r="E2784" s="4" t="s">
        <v>252</v>
      </c>
      <c r="F2784" s="2" t="s">
        <v>417</v>
      </c>
      <c r="G2784" s="2" t="s">
        <v>418</v>
      </c>
      <c r="H2784" s="2" t="s">
        <v>255</v>
      </c>
      <c r="I2784" s="2" t="s">
        <v>276</v>
      </c>
      <c r="J2784" s="2" t="s">
        <v>30</v>
      </c>
      <c r="K2784" s="2" t="s">
        <v>30</v>
      </c>
      <c r="L2784" s="2" t="s">
        <v>277</v>
      </c>
      <c r="M2784" s="2" t="s">
        <v>31</v>
      </c>
      <c r="N2784" s="2" t="s">
        <v>312</v>
      </c>
      <c r="O2784" s="2" t="s">
        <v>257</v>
      </c>
      <c r="P2784" s="2" t="s">
        <v>403</v>
      </c>
      <c r="Q2784" s="2" t="s">
        <v>259</v>
      </c>
      <c r="R2784" s="2" t="s">
        <v>260</v>
      </c>
      <c r="S2784" s="2" t="s">
        <v>34</v>
      </c>
      <c r="T2784" s="137">
        <v>0.51200000000000001</v>
      </c>
      <c r="U2784" s="2" t="s">
        <v>419</v>
      </c>
      <c r="V2784" s="146">
        <v>1.34E-2</v>
      </c>
      <c r="W2784" s="146">
        <v>5.2549999999999999E-2</v>
      </c>
      <c r="X2784" s="4" t="s">
        <v>263</v>
      </c>
      <c r="Z2784" s="137">
        <v>136068.92000000001</v>
      </c>
      <c r="AA2784" s="144">
        <v>1</v>
      </c>
      <c r="AB2784" s="157">
        <v>118.28</v>
      </c>
      <c r="AD2784" s="137">
        <v>160.94200000000001</v>
      </c>
      <c r="AG2784" s="2" t="s">
        <v>36</v>
      </c>
      <c r="AH2784" s="146">
        <v>3.0200000000000002E-4</v>
      </c>
      <c r="AI2784" s="146">
        <v>3.1005110200082301E-3</v>
      </c>
      <c r="AJ2784" s="146">
        <v>7.1893281996289905E-4</v>
      </c>
    </row>
    <row r="2785" spans="1:36" x14ac:dyDescent="0.2">
      <c r="A2785" s="188">
        <v>1039</v>
      </c>
      <c r="B2785" s="2">
        <v>1039</v>
      </c>
      <c r="C2785" s="2" t="s">
        <v>420</v>
      </c>
      <c r="D2785" s="2" t="s">
        <v>421</v>
      </c>
      <c r="E2785" s="4" t="s">
        <v>252</v>
      </c>
      <c r="F2785" s="2" t="s">
        <v>422</v>
      </c>
      <c r="G2785" s="2" t="s">
        <v>423</v>
      </c>
      <c r="H2785" s="2" t="s">
        <v>255</v>
      </c>
      <c r="I2785" s="2" t="s">
        <v>276</v>
      </c>
      <c r="J2785" s="2" t="s">
        <v>30</v>
      </c>
      <c r="K2785" s="2" t="s">
        <v>30</v>
      </c>
      <c r="L2785" s="2" t="s">
        <v>277</v>
      </c>
      <c r="M2785" s="2" t="s">
        <v>31</v>
      </c>
      <c r="N2785" s="2" t="s">
        <v>312</v>
      </c>
      <c r="O2785" s="2" t="s">
        <v>257</v>
      </c>
      <c r="P2785" s="2" t="s">
        <v>424</v>
      </c>
      <c r="Q2785" s="2" t="s">
        <v>298</v>
      </c>
      <c r="R2785" s="2" t="s">
        <v>260</v>
      </c>
      <c r="S2785" s="2" t="s">
        <v>34</v>
      </c>
      <c r="T2785" s="137">
        <v>1.9470000000000001</v>
      </c>
      <c r="U2785" s="2" t="s">
        <v>425</v>
      </c>
      <c r="V2785" s="146">
        <v>1.9599999999999999E-2</v>
      </c>
      <c r="W2785" s="146">
        <v>3.0030000000000001E-2</v>
      </c>
      <c r="X2785" s="4" t="s">
        <v>263</v>
      </c>
      <c r="Z2785" s="137">
        <v>331325.12</v>
      </c>
      <c r="AA2785" s="144">
        <v>1</v>
      </c>
      <c r="AB2785" s="157">
        <v>118.11</v>
      </c>
      <c r="AD2785" s="137">
        <v>391.32799999999997</v>
      </c>
      <c r="AG2785" s="2" t="s">
        <v>36</v>
      </c>
      <c r="AH2785" s="146">
        <v>2.8899999999999998E-4</v>
      </c>
      <c r="AI2785" s="146">
        <v>7.5388318923387404E-3</v>
      </c>
      <c r="AJ2785" s="146">
        <v>1.7480710878334299E-3</v>
      </c>
    </row>
    <row r="2786" spans="1:36" x14ac:dyDescent="0.2">
      <c r="A2786" s="188">
        <v>1039</v>
      </c>
      <c r="B2786" s="2">
        <v>1039</v>
      </c>
      <c r="C2786" s="2" t="s">
        <v>426</v>
      </c>
      <c r="D2786" s="2" t="s">
        <v>427</v>
      </c>
      <c r="E2786" s="4" t="s">
        <v>252</v>
      </c>
      <c r="F2786" s="2" t="s">
        <v>428</v>
      </c>
      <c r="G2786" s="2" t="s">
        <v>429</v>
      </c>
      <c r="H2786" s="2" t="s">
        <v>255</v>
      </c>
      <c r="I2786" s="2" t="s">
        <v>324</v>
      </c>
      <c r="J2786" s="2" t="s">
        <v>30</v>
      </c>
      <c r="K2786" s="2" t="s">
        <v>30</v>
      </c>
      <c r="L2786" s="2" t="s">
        <v>277</v>
      </c>
      <c r="M2786" s="2" t="s">
        <v>31</v>
      </c>
      <c r="N2786" s="2" t="s">
        <v>430</v>
      </c>
      <c r="O2786" s="2" t="s">
        <v>257</v>
      </c>
      <c r="P2786" s="2" t="s">
        <v>332</v>
      </c>
      <c r="Q2786" s="2" t="s">
        <v>259</v>
      </c>
      <c r="R2786" s="2" t="s">
        <v>260</v>
      </c>
      <c r="S2786" s="2" t="s">
        <v>34</v>
      </c>
      <c r="T2786" s="137">
        <v>0.73599999999999999</v>
      </c>
      <c r="U2786" s="2" t="s">
        <v>431</v>
      </c>
      <c r="V2786" s="146">
        <v>3.5499999999999997E-2</v>
      </c>
      <c r="W2786" s="146">
        <v>5.092E-2</v>
      </c>
      <c r="X2786" s="4" t="s">
        <v>263</v>
      </c>
      <c r="Z2786" s="137">
        <v>30220</v>
      </c>
      <c r="AA2786" s="144">
        <v>1</v>
      </c>
      <c r="AB2786" s="157">
        <v>99.83</v>
      </c>
      <c r="AD2786" s="137">
        <v>30.169</v>
      </c>
      <c r="AG2786" s="2" t="s">
        <v>36</v>
      </c>
      <c r="AH2786" s="146">
        <v>2.13E-4</v>
      </c>
      <c r="AI2786" s="146">
        <v>5.8119056690075202E-4</v>
      </c>
      <c r="AJ2786" s="146">
        <v>1.3476390520833701E-4</v>
      </c>
    </row>
    <row r="2787" spans="1:36" x14ac:dyDescent="0.2">
      <c r="A2787" s="188">
        <v>1039</v>
      </c>
      <c r="B2787" s="2">
        <v>1039</v>
      </c>
      <c r="C2787" s="2" t="s">
        <v>432</v>
      </c>
      <c r="D2787" s="2" t="s">
        <v>433</v>
      </c>
      <c r="E2787" s="4" t="s">
        <v>252</v>
      </c>
      <c r="F2787" s="2" t="s">
        <v>434</v>
      </c>
      <c r="G2787" s="2" t="s">
        <v>435</v>
      </c>
      <c r="H2787" s="2" t="s">
        <v>255</v>
      </c>
      <c r="I2787" s="2" t="s">
        <v>276</v>
      </c>
      <c r="J2787" s="2" t="s">
        <v>30</v>
      </c>
      <c r="K2787" s="2" t="s">
        <v>30</v>
      </c>
      <c r="L2787" s="2" t="s">
        <v>277</v>
      </c>
      <c r="M2787" s="2" t="s">
        <v>31</v>
      </c>
      <c r="N2787" s="2" t="s">
        <v>312</v>
      </c>
      <c r="O2787" s="2" t="s">
        <v>257</v>
      </c>
      <c r="P2787" s="2" t="s">
        <v>297</v>
      </c>
      <c r="Q2787" s="2" t="s">
        <v>298</v>
      </c>
      <c r="R2787" s="2" t="s">
        <v>260</v>
      </c>
      <c r="S2787" s="2" t="s">
        <v>34</v>
      </c>
      <c r="T2787" s="137">
        <v>0.23599999999999999</v>
      </c>
      <c r="U2787" s="2" t="s">
        <v>314</v>
      </c>
      <c r="V2787" s="146">
        <v>2.5000000000000001E-2</v>
      </c>
      <c r="W2787" s="146">
        <v>6.7580000000000001E-2</v>
      </c>
      <c r="X2787" s="4" t="s">
        <v>263</v>
      </c>
      <c r="Z2787" s="137">
        <v>438113.18</v>
      </c>
      <c r="AA2787" s="144">
        <v>1</v>
      </c>
      <c r="AB2787" s="157">
        <v>119.7</v>
      </c>
      <c r="AD2787" s="137">
        <v>524.42100000000005</v>
      </c>
      <c r="AG2787" s="2" t="s">
        <v>36</v>
      </c>
      <c r="AH2787" s="146">
        <v>1.4369999999999999E-3</v>
      </c>
      <c r="AI2787" s="146">
        <v>1.0102840454143201E-2</v>
      </c>
      <c r="AJ2787" s="146">
        <v>2.3426020841277799E-3</v>
      </c>
    </row>
    <row r="2788" spans="1:36" x14ac:dyDescent="0.2">
      <c r="A2788" s="188">
        <v>1039</v>
      </c>
      <c r="B2788" s="2">
        <v>1039</v>
      </c>
      <c r="C2788" s="2" t="s">
        <v>436</v>
      </c>
      <c r="D2788" s="2" t="s">
        <v>437</v>
      </c>
      <c r="E2788" s="4" t="s">
        <v>252</v>
      </c>
      <c r="F2788" s="2" t="s">
        <v>438</v>
      </c>
      <c r="G2788" s="2" t="s">
        <v>439</v>
      </c>
      <c r="H2788" s="2" t="s">
        <v>255</v>
      </c>
      <c r="I2788" s="2" t="s">
        <v>295</v>
      </c>
      <c r="J2788" s="2" t="s">
        <v>30</v>
      </c>
      <c r="K2788" s="2" t="s">
        <v>30</v>
      </c>
      <c r="L2788" s="2" t="s">
        <v>277</v>
      </c>
      <c r="M2788" s="2" t="s">
        <v>31</v>
      </c>
      <c r="N2788" s="2" t="s">
        <v>430</v>
      </c>
      <c r="O2788" s="2" t="s">
        <v>257</v>
      </c>
      <c r="P2788" s="2" t="s">
        <v>279</v>
      </c>
      <c r="Q2788" s="2" t="s">
        <v>279</v>
      </c>
      <c r="R2788" s="2" t="s">
        <v>279</v>
      </c>
      <c r="S2788" s="2" t="s">
        <v>34</v>
      </c>
      <c r="T2788" s="137">
        <v>0.23599999999999999</v>
      </c>
      <c r="U2788" s="2" t="s">
        <v>314</v>
      </c>
      <c r="V2788" s="146">
        <v>5.9499999999999997E-2</v>
      </c>
      <c r="W2788" s="146">
        <v>1E-4</v>
      </c>
      <c r="X2788" s="4" t="s">
        <v>263</v>
      </c>
      <c r="Z2788" s="137">
        <v>9561.6</v>
      </c>
      <c r="AA2788" s="144">
        <v>1</v>
      </c>
      <c r="AB2788" s="157">
        <v>104.98</v>
      </c>
      <c r="AD2788" s="137">
        <v>10.038</v>
      </c>
      <c r="AG2788" s="2" t="s">
        <v>36</v>
      </c>
      <c r="AH2788" s="146">
        <v>1.2E-5</v>
      </c>
      <c r="AI2788" s="146">
        <v>1.9337492825683401E-4</v>
      </c>
      <c r="AJ2788" s="146">
        <v>4.4838925449598797E-5</v>
      </c>
    </row>
    <row r="2789" spans="1:36" x14ac:dyDescent="0.2">
      <c r="A2789" s="188">
        <v>1039</v>
      </c>
      <c r="B2789" s="2">
        <v>1039</v>
      </c>
      <c r="C2789" s="2" t="s">
        <v>440</v>
      </c>
      <c r="D2789" s="2" t="s">
        <v>441</v>
      </c>
      <c r="E2789" s="4" t="s">
        <v>252</v>
      </c>
      <c r="F2789" s="2" t="s">
        <v>442</v>
      </c>
      <c r="G2789" s="2" t="s">
        <v>443</v>
      </c>
      <c r="H2789" s="2" t="s">
        <v>255</v>
      </c>
      <c r="I2789" s="2" t="s">
        <v>295</v>
      </c>
      <c r="J2789" s="2" t="s">
        <v>30</v>
      </c>
      <c r="K2789" s="2" t="s">
        <v>30</v>
      </c>
      <c r="L2789" s="2" t="s">
        <v>277</v>
      </c>
      <c r="M2789" s="2" t="s">
        <v>31</v>
      </c>
      <c r="N2789" s="2" t="s">
        <v>444</v>
      </c>
      <c r="O2789" s="2" t="s">
        <v>257</v>
      </c>
      <c r="P2789" s="2" t="s">
        <v>362</v>
      </c>
      <c r="Q2789" s="2" t="s">
        <v>259</v>
      </c>
      <c r="R2789" s="2" t="s">
        <v>260</v>
      </c>
      <c r="S2789" s="2" t="s">
        <v>34</v>
      </c>
      <c r="T2789" s="137">
        <v>0.23599999999999999</v>
      </c>
      <c r="U2789" s="2" t="s">
        <v>314</v>
      </c>
      <c r="V2789" s="146">
        <v>3.9E-2</v>
      </c>
      <c r="W2789" s="146">
        <v>3.9309999999999998E-2</v>
      </c>
      <c r="X2789" s="4" t="s">
        <v>263</v>
      </c>
      <c r="Z2789" s="137">
        <v>11694</v>
      </c>
      <c r="AA2789" s="144">
        <v>1</v>
      </c>
      <c r="AB2789" s="157">
        <v>91.08</v>
      </c>
      <c r="AD2789" s="137">
        <v>10.651</v>
      </c>
      <c r="AG2789" s="2" t="s">
        <v>36</v>
      </c>
      <c r="AH2789" s="146">
        <v>2.9700000000000001E-4</v>
      </c>
      <c r="AI2789" s="146">
        <v>2.0518666707885499E-4</v>
      </c>
      <c r="AJ2789" s="146">
        <v>4.7577779349869303E-5</v>
      </c>
    </row>
    <row r="2790" spans="1:36" x14ac:dyDescent="0.2">
      <c r="A2790" s="188">
        <v>1039</v>
      </c>
      <c r="B2790" s="2">
        <v>1039</v>
      </c>
      <c r="C2790" s="2" t="s">
        <v>445</v>
      </c>
      <c r="D2790" s="2" t="s">
        <v>446</v>
      </c>
      <c r="E2790" s="4" t="s">
        <v>252</v>
      </c>
      <c r="F2790" s="2" t="s">
        <v>447</v>
      </c>
      <c r="G2790" s="2" t="s">
        <v>448</v>
      </c>
      <c r="H2790" s="2" t="s">
        <v>255</v>
      </c>
      <c r="I2790" s="2" t="s">
        <v>276</v>
      </c>
      <c r="J2790" s="2" t="s">
        <v>30</v>
      </c>
      <c r="K2790" s="2" t="s">
        <v>30</v>
      </c>
      <c r="L2790" s="2" t="s">
        <v>277</v>
      </c>
      <c r="M2790" s="2" t="s">
        <v>31</v>
      </c>
      <c r="N2790" s="2" t="s">
        <v>312</v>
      </c>
      <c r="O2790" s="2" t="s">
        <v>257</v>
      </c>
      <c r="P2790" s="2" t="s">
        <v>332</v>
      </c>
      <c r="Q2790" s="2" t="s">
        <v>259</v>
      </c>
      <c r="R2790" s="2" t="s">
        <v>260</v>
      </c>
      <c r="S2790" s="2" t="s">
        <v>34</v>
      </c>
      <c r="T2790" s="137">
        <v>0.63900000000000001</v>
      </c>
      <c r="U2790" s="2" t="s">
        <v>449</v>
      </c>
      <c r="V2790" s="146">
        <v>2.1499999999999998E-2</v>
      </c>
      <c r="W2790" s="146">
        <v>3.5860000000000003E-2</v>
      </c>
      <c r="X2790" s="4" t="s">
        <v>263</v>
      </c>
      <c r="Z2790" s="137">
        <v>226648</v>
      </c>
      <c r="AA2790" s="144">
        <v>1</v>
      </c>
      <c r="AB2790" s="157">
        <v>120.13</v>
      </c>
      <c r="AD2790" s="137">
        <v>272.27199999999999</v>
      </c>
      <c r="AG2790" s="2" t="s">
        <v>36</v>
      </c>
      <c r="AH2790" s="146">
        <v>1.6200000000000001E-4</v>
      </c>
      <c r="AI2790" s="146">
        <v>5.2452524325037201E-3</v>
      </c>
      <c r="AJ2790" s="146">
        <v>1.2162459989279899E-3</v>
      </c>
    </row>
    <row r="2791" spans="1:36" x14ac:dyDescent="0.2">
      <c r="A2791" s="188">
        <v>1039</v>
      </c>
      <c r="B2791" s="2">
        <v>1039</v>
      </c>
      <c r="C2791" s="2" t="s">
        <v>415</v>
      </c>
      <c r="D2791" s="2" t="s">
        <v>416</v>
      </c>
      <c r="E2791" s="4" t="s">
        <v>252</v>
      </c>
      <c r="F2791" s="2" t="s">
        <v>452</v>
      </c>
      <c r="G2791" s="2" t="s">
        <v>453</v>
      </c>
      <c r="H2791" s="2" t="s">
        <v>255</v>
      </c>
      <c r="I2791" s="2" t="s">
        <v>276</v>
      </c>
      <c r="J2791" s="2" t="s">
        <v>30</v>
      </c>
      <c r="K2791" s="2" t="s">
        <v>30</v>
      </c>
      <c r="L2791" s="2" t="s">
        <v>277</v>
      </c>
      <c r="M2791" s="2" t="s">
        <v>31</v>
      </c>
      <c r="N2791" s="2" t="s">
        <v>312</v>
      </c>
      <c r="O2791" s="2" t="s">
        <v>257</v>
      </c>
      <c r="P2791" s="2" t="s">
        <v>332</v>
      </c>
      <c r="Q2791" s="2" t="s">
        <v>259</v>
      </c>
      <c r="R2791" s="2" t="s">
        <v>260</v>
      </c>
      <c r="S2791" s="2" t="s">
        <v>34</v>
      </c>
      <c r="T2791" s="137">
        <v>0.69399999999999995</v>
      </c>
      <c r="U2791" s="2" t="s">
        <v>454</v>
      </c>
      <c r="V2791" s="146">
        <v>1.95E-2</v>
      </c>
      <c r="W2791" s="146">
        <v>4.24E-2</v>
      </c>
      <c r="X2791" s="4" t="s">
        <v>263</v>
      </c>
      <c r="Z2791" s="137">
        <v>53385</v>
      </c>
      <c r="AA2791" s="144">
        <v>1</v>
      </c>
      <c r="AB2791" s="157">
        <v>118.54</v>
      </c>
      <c r="AD2791" s="137">
        <v>63.283000000000001</v>
      </c>
      <c r="AG2791" s="2" t="s">
        <v>36</v>
      </c>
      <c r="AH2791" s="146">
        <v>1.5899999999999999E-4</v>
      </c>
      <c r="AI2791" s="146">
        <v>1.2191220761579101E-3</v>
      </c>
      <c r="AJ2791" s="146">
        <v>2.82684649864236E-4</v>
      </c>
    </row>
    <row r="2792" spans="1:36" x14ac:dyDescent="0.2">
      <c r="A2792" s="188">
        <v>1039</v>
      </c>
      <c r="B2792" s="2">
        <v>1039</v>
      </c>
      <c r="C2792" s="2" t="s">
        <v>393</v>
      </c>
      <c r="D2792" s="2" t="s">
        <v>394</v>
      </c>
      <c r="E2792" s="4" t="s">
        <v>252</v>
      </c>
      <c r="F2792" s="2" t="s">
        <v>457</v>
      </c>
      <c r="G2792" s="2" t="s">
        <v>458</v>
      </c>
      <c r="H2792" s="2" t="s">
        <v>255</v>
      </c>
      <c r="I2792" s="2" t="s">
        <v>324</v>
      </c>
      <c r="J2792" s="2" t="s">
        <v>30</v>
      </c>
      <c r="K2792" s="2" t="s">
        <v>30</v>
      </c>
      <c r="L2792" s="2" t="s">
        <v>277</v>
      </c>
      <c r="M2792" s="2" t="s">
        <v>31</v>
      </c>
      <c r="N2792" s="2" t="s">
        <v>397</v>
      </c>
      <c r="O2792" s="2" t="s">
        <v>257</v>
      </c>
      <c r="P2792" s="2" t="s">
        <v>332</v>
      </c>
      <c r="Q2792" s="2" t="s">
        <v>259</v>
      </c>
      <c r="R2792" s="2" t="s">
        <v>260</v>
      </c>
      <c r="S2792" s="2" t="s">
        <v>34</v>
      </c>
      <c r="T2792" s="137">
        <v>1.3779999999999999</v>
      </c>
      <c r="U2792" s="2" t="s">
        <v>459</v>
      </c>
      <c r="V2792" s="146">
        <v>2.3E-2</v>
      </c>
      <c r="W2792" s="146">
        <v>4.8079999999999998E-2</v>
      </c>
      <c r="X2792" s="4" t="s">
        <v>263</v>
      </c>
      <c r="Z2792" s="137">
        <v>105558.96</v>
      </c>
      <c r="AA2792" s="144">
        <v>1</v>
      </c>
      <c r="AB2792" s="157">
        <v>96.94</v>
      </c>
      <c r="AD2792" s="137">
        <v>102.32899999999999</v>
      </c>
      <c r="AG2792" s="2" t="s">
        <v>36</v>
      </c>
      <c r="AH2792" s="146">
        <v>1.2799999999999999E-4</v>
      </c>
      <c r="AI2792" s="146">
        <v>1.9713382282194698E-3</v>
      </c>
      <c r="AJ2792" s="146">
        <v>4.5710521342082699E-4</v>
      </c>
    </row>
    <row r="2793" spans="1:36" x14ac:dyDescent="0.2">
      <c r="A2793" s="188">
        <v>1039</v>
      </c>
      <c r="B2793" s="2">
        <v>1039</v>
      </c>
      <c r="C2793" s="2" t="s">
        <v>460</v>
      </c>
      <c r="D2793" s="2" t="s">
        <v>461</v>
      </c>
      <c r="E2793" s="4" t="s">
        <v>252</v>
      </c>
      <c r="F2793" s="2" t="s">
        <v>462</v>
      </c>
      <c r="G2793" s="2" t="s">
        <v>463</v>
      </c>
      <c r="H2793" s="2" t="s">
        <v>255</v>
      </c>
      <c r="I2793" s="2" t="s">
        <v>276</v>
      </c>
      <c r="J2793" s="2" t="s">
        <v>30</v>
      </c>
      <c r="K2793" s="2" t="s">
        <v>30</v>
      </c>
      <c r="L2793" s="2" t="s">
        <v>277</v>
      </c>
      <c r="M2793" s="2" t="s">
        <v>31</v>
      </c>
      <c r="N2793" s="2" t="s">
        <v>350</v>
      </c>
      <c r="O2793" s="2" t="s">
        <v>257</v>
      </c>
      <c r="P2793" s="2" t="s">
        <v>362</v>
      </c>
      <c r="Q2793" s="2" t="s">
        <v>259</v>
      </c>
      <c r="R2793" s="2" t="s">
        <v>260</v>
      </c>
      <c r="S2793" s="2" t="s">
        <v>34</v>
      </c>
      <c r="T2793" s="137">
        <v>0.79300000000000004</v>
      </c>
      <c r="U2793" s="2" t="s">
        <v>464</v>
      </c>
      <c r="V2793" s="146">
        <v>2.5700000000000001E-2</v>
      </c>
      <c r="W2793" s="146">
        <v>4.0009999999999997E-2</v>
      </c>
      <c r="X2793" s="4" t="s">
        <v>263</v>
      </c>
      <c r="Z2793" s="137">
        <v>75701</v>
      </c>
      <c r="AA2793" s="144">
        <v>1</v>
      </c>
      <c r="AB2793" s="157">
        <v>119.85</v>
      </c>
      <c r="AD2793" s="137">
        <v>90.727999999999994</v>
      </c>
      <c r="AG2793" s="2" t="s">
        <v>36</v>
      </c>
      <c r="AH2793" s="146">
        <v>7.2000000000000002E-5</v>
      </c>
      <c r="AI2793" s="146">
        <v>1.7478440504810201E-3</v>
      </c>
      <c r="AJ2793" s="146">
        <v>4.05282369247751E-4</v>
      </c>
    </row>
    <row r="2794" spans="1:36" x14ac:dyDescent="0.2">
      <c r="A2794" s="188">
        <v>1039</v>
      </c>
      <c r="B2794" s="2">
        <v>1039</v>
      </c>
      <c r="C2794" s="2" t="s">
        <v>1498</v>
      </c>
      <c r="D2794" s="2" t="s">
        <v>1499</v>
      </c>
      <c r="E2794" s="4" t="s">
        <v>273</v>
      </c>
      <c r="F2794" s="2" t="s">
        <v>1500</v>
      </c>
      <c r="G2794" s="2" t="s">
        <v>1501</v>
      </c>
      <c r="H2794" s="2" t="s">
        <v>255</v>
      </c>
      <c r="I2794" s="2" t="s">
        <v>324</v>
      </c>
      <c r="J2794" s="2" t="s">
        <v>30</v>
      </c>
      <c r="K2794" s="2" t="s">
        <v>85</v>
      </c>
      <c r="L2794" s="2" t="s">
        <v>277</v>
      </c>
      <c r="M2794" s="2" t="s">
        <v>31</v>
      </c>
      <c r="N2794" s="2" t="s">
        <v>350</v>
      </c>
      <c r="O2794" s="2" t="s">
        <v>257</v>
      </c>
      <c r="P2794" s="2" t="s">
        <v>279</v>
      </c>
      <c r="Q2794" s="2" t="s">
        <v>279</v>
      </c>
      <c r="R2794" s="2" t="s">
        <v>279</v>
      </c>
      <c r="S2794" s="2" t="s">
        <v>34</v>
      </c>
      <c r="T2794" s="137">
        <v>0.77700000000000002</v>
      </c>
      <c r="U2794" s="2" t="s">
        <v>100</v>
      </c>
      <c r="V2794" s="146">
        <v>7.0499999999999993E-2</v>
      </c>
      <c r="W2794" s="146">
        <v>1E-4</v>
      </c>
      <c r="X2794" s="4" t="s">
        <v>263</v>
      </c>
      <c r="Z2794" s="137">
        <v>153550.38</v>
      </c>
      <c r="AA2794" s="144">
        <v>1</v>
      </c>
      <c r="AB2794" s="157">
        <v>28.21</v>
      </c>
      <c r="AD2794" s="137">
        <v>43.317</v>
      </c>
      <c r="AG2794" s="2" t="s">
        <v>36</v>
      </c>
      <c r="AH2794" s="146">
        <v>4.6799999999999999E-4</v>
      </c>
      <c r="AI2794" s="146">
        <v>8.3448206557525302E-4</v>
      </c>
      <c r="AJ2794" s="146">
        <v>1.9349602073366899E-4</v>
      </c>
    </row>
    <row r="2795" spans="1:36" x14ac:dyDescent="0.2">
      <c r="A2795" s="188">
        <v>1039</v>
      </c>
      <c r="B2795" s="2">
        <v>1039</v>
      </c>
      <c r="C2795" s="2" t="s">
        <v>432</v>
      </c>
      <c r="D2795" s="2" t="s">
        <v>433</v>
      </c>
      <c r="E2795" s="4" t="s">
        <v>252</v>
      </c>
      <c r="F2795" s="2" t="s">
        <v>465</v>
      </c>
      <c r="G2795" s="2" t="s">
        <v>466</v>
      </c>
      <c r="H2795" s="2" t="s">
        <v>255</v>
      </c>
      <c r="I2795" s="2" t="s">
        <v>276</v>
      </c>
      <c r="J2795" s="2" t="s">
        <v>30</v>
      </c>
      <c r="K2795" s="2" t="s">
        <v>30</v>
      </c>
      <c r="L2795" s="2" t="s">
        <v>277</v>
      </c>
      <c r="M2795" s="2" t="s">
        <v>31</v>
      </c>
      <c r="N2795" s="2" t="s">
        <v>312</v>
      </c>
      <c r="O2795" s="2" t="s">
        <v>257</v>
      </c>
      <c r="P2795" s="2" t="s">
        <v>297</v>
      </c>
      <c r="Q2795" s="2" t="s">
        <v>298</v>
      </c>
      <c r="R2795" s="2" t="s">
        <v>260</v>
      </c>
      <c r="S2795" s="2" t="s">
        <v>34</v>
      </c>
      <c r="T2795" s="137">
        <v>4.1859999999999999</v>
      </c>
      <c r="U2795" s="2" t="s">
        <v>467</v>
      </c>
      <c r="V2795" s="146">
        <v>1.9E-2</v>
      </c>
      <c r="W2795" s="146">
        <v>3.0210000000000001E-2</v>
      </c>
      <c r="X2795" s="4" t="s">
        <v>263</v>
      </c>
      <c r="Z2795" s="137">
        <v>58022.12</v>
      </c>
      <c r="AA2795" s="144">
        <v>1</v>
      </c>
      <c r="AB2795" s="157">
        <v>114.56</v>
      </c>
      <c r="AD2795" s="137">
        <v>66.47</v>
      </c>
      <c r="AG2795" s="2" t="s">
        <v>36</v>
      </c>
      <c r="AH2795" s="146">
        <v>2.33E-4</v>
      </c>
      <c r="AI2795" s="146">
        <v>1.2805296051312501E-3</v>
      </c>
      <c r="AJ2795" s="146">
        <v>2.9692355683372002E-4</v>
      </c>
    </row>
    <row r="2796" spans="1:36" x14ac:dyDescent="0.2">
      <c r="A2796" s="188">
        <v>1039</v>
      </c>
      <c r="B2796" s="2">
        <v>1039</v>
      </c>
      <c r="C2796" s="2" t="s">
        <v>468</v>
      </c>
      <c r="D2796" s="2" t="s">
        <v>469</v>
      </c>
      <c r="E2796" s="4" t="s">
        <v>252</v>
      </c>
      <c r="F2796" s="2" t="s">
        <v>470</v>
      </c>
      <c r="G2796" s="2" t="s">
        <v>471</v>
      </c>
      <c r="H2796" s="2" t="s">
        <v>255</v>
      </c>
      <c r="I2796" s="2" t="s">
        <v>276</v>
      </c>
      <c r="J2796" s="2" t="s">
        <v>30</v>
      </c>
      <c r="K2796" s="2" t="s">
        <v>30</v>
      </c>
      <c r="L2796" s="2" t="s">
        <v>277</v>
      </c>
      <c r="M2796" s="2" t="s">
        <v>31</v>
      </c>
      <c r="N2796" s="2" t="s">
        <v>350</v>
      </c>
      <c r="O2796" s="2" t="s">
        <v>257</v>
      </c>
      <c r="P2796" s="2" t="s">
        <v>313</v>
      </c>
      <c r="Q2796" s="2" t="s">
        <v>259</v>
      </c>
      <c r="R2796" s="2" t="s">
        <v>260</v>
      </c>
      <c r="S2796" s="2" t="s">
        <v>34</v>
      </c>
      <c r="T2796" s="137">
        <v>0.80900000000000005</v>
      </c>
      <c r="U2796" s="2" t="s">
        <v>144</v>
      </c>
      <c r="V2796" s="146">
        <v>0.03</v>
      </c>
      <c r="W2796" s="146">
        <v>5.1639999999999998E-2</v>
      </c>
      <c r="X2796" s="4" t="s">
        <v>263</v>
      </c>
      <c r="Z2796" s="137">
        <v>53735</v>
      </c>
      <c r="AA2796" s="144">
        <v>1</v>
      </c>
      <c r="AB2796" s="157">
        <v>118.25</v>
      </c>
      <c r="AD2796" s="137">
        <v>63.542000000000002</v>
      </c>
      <c r="AG2796" s="2" t="s">
        <v>36</v>
      </c>
      <c r="AH2796" s="146">
        <v>1.3179999999999999E-3</v>
      </c>
      <c r="AI2796" s="146">
        <v>1.22411276935274E-3</v>
      </c>
      <c r="AJ2796" s="146">
        <v>2.8384186978991003E-4</v>
      </c>
    </row>
    <row r="2797" spans="1:36" x14ac:dyDescent="0.2">
      <c r="A2797" s="188">
        <v>1039</v>
      </c>
      <c r="B2797" s="2">
        <v>1039</v>
      </c>
      <c r="C2797" s="2" t="s">
        <v>472</v>
      </c>
      <c r="D2797" s="2" t="s">
        <v>473</v>
      </c>
      <c r="E2797" s="4" t="s">
        <v>252</v>
      </c>
      <c r="F2797" s="2" t="s">
        <v>474</v>
      </c>
      <c r="G2797" s="2" t="s">
        <v>475</v>
      </c>
      <c r="H2797" s="2" t="s">
        <v>255</v>
      </c>
      <c r="I2797" s="2" t="s">
        <v>324</v>
      </c>
      <c r="J2797" s="2" t="s">
        <v>30</v>
      </c>
      <c r="K2797" s="2" t="s">
        <v>30</v>
      </c>
      <c r="L2797" s="2" t="s">
        <v>277</v>
      </c>
      <c r="M2797" s="2" t="s">
        <v>31</v>
      </c>
      <c r="N2797" s="2" t="s">
        <v>476</v>
      </c>
      <c r="O2797" s="2" t="s">
        <v>257</v>
      </c>
      <c r="P2797" s="2" t="s">
        <v>351</v>
      </c>
      <c r="Q2797" s="2" t="s">
        <v>259</v>
      </c>
      <c r="R2797" s="2" t="s">
        <v>260</v>
      </c>
      <c r="S2797" s="2" t="s">
        <v>34</v>
      </c>
      <c r="T2797" s="137">
        <v>0.71799999999999997</v>
      </c>
      <c r="U2797" s="2" t="s">
        <v>289</v>
      </c>
      <c r="V2797" s="146">
        <v>3.2500000000000001E-2</v>
      </c>
      <c r="W2797" s="146">
        <v>5.602E-2</v>
      </c>
      <c r="X2797" s="4" t="s">
        <v>263</v>
      </c>
      <c r="Z2797" s="137">
        <v>99544.09</v>
      </c>
      <c r="AA2797" s="144">
        <v>1</v>
      </c>
      <c r="AB2797" s="157">
        <v>99.25</v>
      </c>
      <c r="AD2797" s="137">
        <v>98.798000000000002</v>
      </c>
      <c r="AG2797" s="2" t="s">
        <v>36</v>
      </c>
      <c r="AH2797" s="146">
        <v>2.2820000000000002E-3</v>
      </c>
      <c r="AI2797" s="146">
        <v>1.9033077758655299E-3</v>
      </c>
      <c r="AJ2797" s="146">
        <v>4.41330612189434E-4</v>
      </c>
    </row>
    <row r="2798" spans="1:36" x14ac:dyDescent="0.2">
      <c r="A2798" s="188">
        <v>1039</v>
      </c>
      <c r="B2798" s="2">
        <v>1039</v>
      </c>
      <c r="C2798" s="2" t="s">
        <v>477</v>
      </c>
      <c r="D2798" s="2" t="s">
        <v>478</v>
      </c>
      <c r="E2798" s="4" t="s">
        <v>252</v>
      </c>
      <c r="F2798" s="2" t="s">
        <v>479</v>
      </c>
      <c r="G2798" s="2" t="s">
        <v>480</v>
      </c>
      <c r="H2798" s="2" t="s">
        <v>255</v>
      </c>
      <c r="I2798" s="2" t="s">
        <v>324</v>
      </c>
      <c r="J2798" s="2" t="s">
        <v>30</v>
      </c>
      <c r="K2798" s="2" t="s">
        <v>30</v>
      </c>
      <c r="L2798" s="2" t="s">
        <v>277</v>
      </c>
      <c r="M2798" s="2" t="s">
        <v>31</v>
      </c>
      <c r="N2798" s="2" t="s">
        <v>312</v>
      </c>
      <c r="O2798" s="2" t="s">
        <v>257</v>
      </c>
      <c r="P2798" s="2" t="s">
        <v>258</v>
      </c>
      <c r="Q2798" s="2" t="s">
        <v>259</v>
      </c>
      <c r="R2798" s="2" t="s">
        <v>260</v>
      </c>
      <c r="S2798" s="2" t="s">
        <v>34</v>
      </c>
      <c r="T2798" s="137">
        <v>1.4550000000000001</v>
      </c>
      <c r="U2798" s="2" t="s">
        <v>481</v>
      </c>
      <c r="V2798" s="146">
        <v>1.44E-2</v>
      </c>
      <c r="W2798" s="146">
        <v>4.3869999999999999E-2</v>
      </c>
      <c r="X2798" s="4" t="s">
        <v>263</v>
      </c>
      <c r="Z2798" s="137">
        <v>240627</v>
      </c>
      <c r="AA2798" s="144">
        <v>1</v>
      </c>
      <c r="AB2798" s="157">
        <v>95.93</v>
      </c>
      <c r="AD2798" s="137">
        <v>230.833</v>
      </c>
      <c r="AG2798" s="2" t="s">
        <v>36</v>
      </c>
      <c r="AH2798" s="146">
        <v>8.0199999999999998E-4</v>
      </c>
      <c r="AI2798" s="146">
        <v>4.4469457024719303E-3</v>
      </c>
      <c r="AJ2798" s="146">
        <v>1.0311381554423699E-3</v>
      </c>
    </row>
    <row r="2799" spans="1:36" x14ac:dyDescent="0.2">
      <c r="A2799" s="188">
        <v>1039</v>
      </c>
      <c r="B2799" s="2">
        <v>1039</v>
      </c>
      <c r="C2799" s="2" t="s">
        <v>291</v>
      </c>
      <c r="D2799" s="2" t="s">
        <v>292</v>
      </c>
      <c r="E2799" s="4" t="s">
        <v>252</v>
      </c>
      <c r="F2799" s="2" t="s">
        <v>293</v>
      </c>
      <c r="G2799" s="2" t="s">
        <v>294</v>
      </c>
      <c r="H2799" s="2" t="s">
        <v>255</v>
      </c>
      <c r="I2799" s="2" t="s">
        <v>295</v>
      </c>
      <c r="J2799" s="2" t="s">
        <v>30</v>
      </c>
      <c r="K2799" s="2" t="s">
        <v>30</v>
      </c>
      <c r="L2799" s="2" t="s">
        <v>277</v>
      </c>
      <c r="M2799" s="2" t="s">
        <v>31</v>
      </c>
      <c r="N2799" s="2" t="s">
        <v>296</v>
      </c>
      <c r="O2799" s="2" t="s">
        <v>257</v>
      </c>
      <c r="P2799" s="2" t="s">
        <v>297</v>
      </c>
      <c r="Q2799" s="2" t="s">
        <v>298</v>
      </c>
      <c r="R2799" s="2" t="s">
        <v>260</v>
      </c>
      <c r="S2799" s="2" t="s">
        <v>34</v>
      </c>
      <c r="T2799" s="137">
        <v>2.4950000000000001</v>
      </c>
      <c r="U2799" s="2" t="s">
        <v>299</v>
      </c>
      <c r="V2799" s="146">
        <v>4.6899999999999997E-2</v>
      </c>
      <c r="W2799" s="146">
        <v>5.987E-2</v>
      </c>
      <c r="X2799" s="4" t="s">
        <v>263</v>
      </c>
      <c r="Z2799" s="137">
        <v>674820.66</v>
      </c>
      <c r="AA2799" s="144">
        <v>1</v>
      </c>
      <c r="AB2799" s="157">
        <v>92.95</v>
      </c>
      <c r="AD2799" s="137">
        <v>627.24599999999998</v>
      </c>
      <c r="AG2799" s="2" t="s">
        <v>36</v>
      </c>
      <c r="AH2799" s="146">
        <v>5.8699999999999996E-4</v>
      </c>
      <c r="AI2799" s="146">
        <v>1.2083723803160499E-2</v>
      </c>
      <c r="AJ2799" s="146">
        <v>2.80192057805875E-3</v>
      </c>
    </row>
    <row r="2800" spans="1:36" x14ac:dyDescent="0.2">
      <c r="A2800" s="188">
        <v>1039</v>
      </c>
      <c r="B2800" s="2">
        <v>1039</v>
      </c>
      <c r="C2800" s="2" t="s">
        <v>482</v>
      </c>
      <c r="D2800" s="2" t="s">
        <v>483</v>
      </c>
      <c r="E2800" s="4" t="s">
        <v>252</v>
      </c>
      <c r="F2800" s="2" t="s">
        <v>486</v>
      </c>
      <c r="G2800" s="2" t="s">
        <v>487</v>
      </c>
      <c r="H2800" s="2" t="s">
        <v>255</v>
      </c>
      <c r="I2800" s="2" t="s">
        <v>276</v>
      </c>
      <c r="J2800" s="2" t="s">
        <v>30</v>
      </c>
      <c r="K2800" s="2" t="s">
        <v>30</v>
      </c>
      <c r="L2800" s="2" t="s">
        <v>277</v>
      </c>
      <c r="M2800" s="2" t="s">
        <v>31</v>
      </c>
      <c r="N2800" s="2" t="s">
        <v>312</v>
      </c>
      <c r="O2800" s="2" t="s">
        <v>257</v>
      </c>
      <c r="P2800" s="2" t="s">
        <v>258</v>
      </c>
      <c r="Q2800" s="2" t="s">
        <v>259</v>
      </c>
      <c r="R2800" s="2" t="s">
        <v>260</v>
      </c>
      <c r="S2800" s="2" t="s">
        <v>34</v>
      </c>
      <c r="T2800" s="137">
        <v>4.0590000000000002</v>
      </c>
      <c r="U2800" s="2" t="s">
        <v>488</v>
      </c>
      <c r="V2800" s="146">
        <v>1.6500000000000001E-2</v>
      </c>
      <c r="W2800" s="146">
        <v>2.5270000000000001E-2</v>
      </c>
      <c r="X2800" s="4" t="s">
        <v>263</v>
      </c>
      <c r="Z2800" s="137">
        <v>149484</v>
      </c>
      <c r="AA2800" s="144">
        <v>1</v>
      </c>
      <c r="AB2800" s="157">
        <v>116.12</v>
      </c>
      <c r="AD2800" s="137">
        <v>173.58099999999999</v>
      </c>
      <c r="AG2800" s="2" t="s">
        <v>36</v>
      </c>
      <c r="AH2800" s="146">
        <v>7.1000000000000005E-5</v>
      </c>
      <c r="AI2800" s="146">
        <v>3.3439884084826999E-3</v>
      </c>
      <c r="AJ2800" s="146">
        <v>7.7538928290192999E-4</v>
      </c>
    </row>
    <row r="2801" spans="1:36" x14ac:dyDescent="0.2">
      <c r="A2801" s="188">
        <v>1039</v>
      </c>
      <c r="B2801" s="2">
        <v>1039</v>
      </c>
      <c r="C2801" s="2" t="s">
        <v>411</v>
      </c>
      <c r="D2801" s="2" t="s">
        <v>412</v>
      </c>
      <c r="E2801" s="4" t="s">
        <v>252</v>
      </c>
      <c r="F2801" s="2" t="s">
        <v>489</v>
      </c>
      <c r="G2801" s="2" t="s">
        <v>490</v>
      </c>
      <c r="H2801" s="2" t="s">
        <v>255</v>
      </c>
      <c r="I2801" s="2" t="s">
        <v>276</v>
      </c>
      <c r="J2801" s="2" t="s">
        <v>30</v>
      </c>
      <c r="K2801" s="2" t="s">
        <v>30</v>
      </c>
      <c r="L2801" s="2" t="s">
        <v>277</v>
      </c>
      <c r="M2801" s="2" t="s">
        <v>31</v>
      </c>
      <c r="N2801" s="2" t="s">
        <v>312</v>
      </c>
      <c r="O2801" s="2" t="s">
        <v>257</v>
      </c>
      <c r="P2801" s="2" t="s">
        <v>332</v>
      </c>
      <c r="Q2801" s="2" t="s">
        <v>259</v>
      </c>
      <c r="R2801" s="2" t="s">
        <v>260</v>
      </c>
      <c r="S2801" s="2" t="s">
        <v>34</v>
      </c>
      <c r="T2801" s="137">
        <v>1.1379999999999999</v>
      </c>
      <c r="U2801" s="2" t="s">
        <v>119</v>
      </c>
      <c r="V2801" s="146">
        <v>1.4E-2</v>
      </c>
      <c r="W2801" s="146">
        <v>3.2779999999999997E-2</v>
      </c>
      <c r="X2801" s="4" t="s">
        <v>263</v>
      </c>
      <c r="Z2801" s="137">
        <v>109309.5</v>
      </c>
      <c r="AA2801" s="144">
        <v>1</v>
      </c>
      <c r="AB2801" s="157">
        <v>116.79</v>
      </c>
      <c r="AD2801" s="137">
        <v>127.663</v>
      </c>
      <c r="AG2801" s="2" t="s">
        <v>36</v>
      </c>
      <c r="AH2801" s="146">
        <v>1.8100000000000001E-4</v>
      </c>
      <c r="AI2801" s="146">
        <v>2.45938540765541E-3</v>
      </c>
      <c r="AJ2801" s="146">
        <v>5.7027144076933901E-4</v>
      </c>
    </row>
    <row r="2802" spans="1:36" x14ac:dyDescent="0.2">
      <c r="A2802" s="188">
        <v>1039</v>
      </c>
      <c r="B2802" s="2">
        <v>1039</v>
      </c>
      <c r="C2802" s="2" t="s">
        <v>491</v>
      </c>
      <c r="D2802" s="2" t="s">
        <v>492</v>
      </c>
      <c r="E2802" s="4" t="s">
        <v>252</v>
      </c>
      <c r="F2802" s="2" t="s">
        <v>493</v>
      </c>
      <c r="G2802" s="2" t="s">
        <v>494</v>
      </c>
      <c r="H2802" s="2" t="s">
        <v>255</v>
      </c>
      <c r="I2802" s="2" t="s">
        <v>276</v>
      </c>
      <c r="J2802" s="2" t="s">
        <v>30</v>
      </c>
      <c r="K2802" s="2" t="s">
        <v>30</v>
      </c>
      <c r="L2802" s="2" t="s">
        <v>277</v>
      </c>
      <c r="M2802" s="2" t="s">
        <v>31</v>
      </c>
      <c r="N2802" s="2" t="s">
        <v>312</v>
      </c>
      <c r="O2802" s="2" t="s">
        <v>257</v>
      </c>
      <c r="P2802" s="2" t="s">
        <v>424</v>
      </c>
      <c r="Q2802" s="2" t="s">
        <v>298</v>
      </c>
      <c r="R2802" s="2" t="s">
        <v>260</v>
      </c>
      <c r="S2802" s="2" t="s">
        <v>34</v>
      </c>
      <c r="T2802" s="137">
        <v>1.988</v>
      </c>
      <c r="U2802" s="2" t="s">
        <v>495</v>
      </c>
      <c r="V2802" s="146">
        <v>2.75E-2</v>
      </c>
      <c r="W2802" s="146">
        <v>2.8729999999999999E-2</v>
      </c>
      <c r="X2802" s="4" t="s">
        <v>263</v>
      </c>
      <c r="Z2802" s="137">
        <v>322949.34000000003</v>
      </c>
      <c r="AA2802" s="144">
        <v>1</v>
      </c>
      <c r="AB2802" s="157">
        <v>118.55</v>
      </c>
      <c r="AD2802" s="137">
        <v>382.85599999999999</v>
      </c>
      <c r="AG2802" s="2" t="s">
        <v>36</v>
      </c>
      <c r="AH2802" s="146">
        <v>5.7700000000000004E-4</v>
      </c>
      <c r="AI2802" s="146">
        <v>7.3756276768740898E-3</v>
      </c>
      <c r="AJ2802" s="146">
        <v>1.71022801419278E-3</v>
      </c>
    </row>
    <row r="2803" spans="1:36" x14ac:dyDescent="0.2">
      <c r="A2803" s="188">
        <v>1039</v>
      </c>
      <c r="B2803" s="2">
        <v>1039</v>
      </c>
      <c r="C2803" s="2" t="s">
        <v>496</v>
      </c>
      <c r="D2803" s="2" t="s">
        <v>497</v>
      </c>
      <c r="E2803" s="4" t="s">
        <v>273</v>
      </c>
      <c r="F2803" s="2" t="s">
        <v>498</v>
      </c>
      <c r="G2803" s="2" t="s">
        <v>499</v>
      </c>
      <c r="H2803" s="2" t="s">
        <v>255</v>
      </c>
      <c r="I2803" s="2" t="s">
        <v>295</v>
      </c>
      <c r="J2803" s="2" t="s">
        <v>30</v>
      </c>
      <c r="K2803" s="2" t="s">
        <v>383</v>
      </c>
      <c r="L2803" s="2" t="s">
        <v>277</v>
      </c>
      <c r="M2803" s="2" t="s">
        <v>31</v>
      </c>
      <c r="N2803" s="2" t="s">
        <v>350</v>
      </c>
      <c r="O2803" s="2" t="s">
        <v>257</v>
      </c>
      <c r="P2803" s="2" t="s">
        <v>424</v>
      </c>
      <c r="Q2803" s="2" t="s">
        <v>298</v>
      </c>
      <c r="R2803" s="2" t="s">
        <v>260</v>
      </c>
      <c r="S2803" s="2" t="s">
        <v>34</v>
      </c>
      <c r="T2803" s="137">
        <v>2.3410000000000002</v>
      </c>
      <c r="U2803" s="2" t="s">
        <v>500</v>
      </c>
      <c r="V2803" s="146">
        <v>4.2999999999999997E-2</v>
      </c>
      <c r="W2803" s="146">
        <v>7.3359999999999995E-2</v>
      </c>
      <c r="X2803" s="4" t="s">
        <v>263</v>
      </c>
      <c r="Z2803" s="137">
        <v>266479.77</v>
      </c>
      <c r="AA2803" s="144">
        <v>1</v>
      </c>
      <c r="AB2803" s="157">
        <v>88.55</v>
      </c>
      <c r="AD2803" s="137">
        <v>235.96799999999999</v>
      </c>
      <c r="AG2803" s="2" t="s">
        <v>36</v>
      </c>
      <c r="AH2803" s="146">
        <v>2.4899999999999998E-4</v>
      </c>
      <c r="AI2803" s="146">
        <v>4.54585769235504E-3</v>
      </c>
      <c r="AJ2803" s="146">
        <v>1.0540734313874999E-3</v>
      </c>
    </row>
    <row r="2804" spans="1:36" x14ac:dyDescent="0.2">
      <c r="A2804" s="188">
        <v>1039</v>
      </c>
      <c r="B2804" s="2">
        <v>1039</v>
      </c>
      <c r="C2804" s="2" t="s">
        <v>405</v>
      </c>
      <c r="D2804" s="2" t="s">
        <v>406</v>
      </c>
      <c r="E2804" s="4" t="s">
        <v>252</v>
      </c>
      <c r="F2804" s="2" t="s">
        <v>501</v>
      </c>
      <c r="G2804" s="2" t="s">
        <v>502</v>
      </c>
      <c r="H2804" s="2" t="s">
        <v>255</v>
      </c>
      <c r="I2804" s="2" t="s">
        <v>276</v>
      </c>
      <c r="J2804" s="2" t="s">
        <v>30</v>
      </c>
      <c r="K2804" s="2" t="s">
        <v>30</v>
      </c>
      <c r="L2804" s="2" t="s">
        <v>277</v>
      </c>
      <c r="M2804" s="2" t="s">
        <v>31</v>
      </c>
      <c r="N2804" s="2" t="s">
        <v>312</v>
      </c>
      <c r="O2804" s="2" t="s">
        <v>257</v>
      </c>
      <c r="P2804" s="2" t="s">
        <v>87</v>
      </c>
      <c r="Q2804" s="2" t="s">
        <v>298</v>
      </c>
      <c r="R2804" s="2" t="s">
        <v>260</v>
      </c>
      <c r="S2804" s="2" t="s">
        <v>34</v>
      </c>
      <c r="T2804" s="137">
        <v>1.6930000000000001</v>
      </c>
      <c r="U2804" s="2" t="s">
        <v>319</v>
      </c>
      <c r="V2804" s="146">
        <v>1.77E-2</v>
      </c>
      <c r="W2804" s="146">
        <v>2.93E-2</v>
      </c>
      <c r="X2804" s="4" t="s">
        <v>263</v>
      </c>
      <c r="Z2804" s="137">
        <v>481224.42</v>
      </c>
      <c r="AA2804" s="144">
        <v>1</v>
      </c>
      <c r="AB2804" s="157">
        <v>116.94</v>
      </c>
      <c r="AD2804" s="137">
        <v>562.74400000000003</v>
      </c>
      <c r="AG2804" s="2" t="s">
        <v>36</v>
      </c>
      <c r="AH2804" s="146">
        <v>1.9799999999999999E-4</v>
      </c>
      <c r="AI2804" s="146">
        <v>1.0841110546415801E-2</v>
      </c>
      <c r="AJ2804" s="146">
        <v>2.5137888968520899E-3</v>
      </c>
    </row>
    <row r="2805" spans="1:36" x14ac:dyDescent="0.2">
      <c r="A2805" s="188">
        <v>1039</v>
      </c>
      <c r="B2805" s="2">
        <v>1039</v>
      </c>
      <c r="C2805" s="2" t="s">
        <v>445</v>
      </c>
      <c r="D2805" s="2" t="s">
        <v>446</v>
      </c>
      <c r="E2805" s="4" t="s">
        <v>252</v>
      </c>
      <c r="F2805" s="2" t="s">
        <v>503</v>
      </c>
      <c r="G2805" s="2" t="s">
        <v>504</v>
      </c>
      <c r="H2805" s="2" t="s">
        <v>255</v>
      </c>
      <c r="I2805" s="2" t="s">
        <v>276</v>
      </c>
      <c r="J2805" s="2" t="s">
        <v>30</v>
      </c>
      <c r="K2805" s="2" t="s">
        <v>30</v>
      </c>
      <c r="L2805" s="2" t="s">
        <v>277</v>
      </c>
      <c r="M2805" s="2" t="s">
        <v>31</v>
      </c>
      <c r="N2805" s="2" t="s">
        <v>312</v>
      </c>
      <c r="O2805" s="2" t="s">
        <v>257</v>
      </c>
      <c r="P2805" s="2" t="s">
        <v>403</v>
      </c>
      <c r="Q2805" s="2" t="s">
        <v>259</v>
      </c>
      <c r="R2805" s="2" t="s">
        <v>260</v>
      </c>
      <c r="S2805" s="2" t="s">
        <v>34</v>
      </c>
      <c r="T2805" s="137">
        <v>1.7889999999999999</v>
      </c>
      <c r="U2805" s="2" t="s">
        <v>161</v>
      </c>
      <c r="V2805" s="146">
        <v>1.4200000000000001E-2</v>
      </c>
      <c r="W2805" s="146">
        <v>2.904E-2</v>
      </c>
      <c r="X2805" s="4" t="s">
        <v>263</v>
      </c>
      <c r="Z2805" s="137">
        <v>-0.01</v>
      </c>
      <c r="AA2805" s="144">
        <v>1</v>
      </c>
      <c r="AB2805" s="157">
        <v>116.29</v>
      </c>
      <c r="AD2805" s="137">
        <v>0</v>
      </c>
      <c r="AG2805" s="2" t="s">
        <v>36</v>
      </c>
      <c r="AH2805" s="146">
        <v>0</v>
      </c>
      <c r="AI2805" s="146">
        <v>-2.24029596259665E-10</v>
      </c>
      <c r="AJ2805" s="146">
        <v>-5.1946994658217097E-11</v>
      </c>
    </row>
    <row r="2806" spans="1:36" x14ac:dyDescent="0.2">
      <c r="A2806" s="188">
        <v>1039</v>
      </c>
      <c r="B2806" s="2">
        <v>1039</v>
      </c>
      <c r="C2806" s="2" t="s">
        <v>505</v>
      </c>
      <c r="D2806" s="2" t="s">
        <v>506</v>
      </c>
      <c r="E2806" s="4" t="s">
        <v>252</v>
      </c>
      <c r="F2806" s="2" t="s">
        <v>507</v>
      </c>
      <c r="G2806" s="2" t="s">
        <v>508</v>
      </c>
      <c r="H2806" s="2" t="s">
        <v>255</v>
      </c>
      <c r="I2806" s="2" t="s">
        <v>324</v>
      </c>
      <c r="J2806" s="2" t="s">
        <v>30</v>
      </c>
      <c r="K2806" s="2" t="s">
        <v>30</v>
      </c>
      <c r="L2806" s="2" t="s">
        <v>277</v>
      </c>
      <c r="M2806" s="2" t="s">
        <v>31</v>
      </c>
      <c r="N2806" s="2" t="s">
        <v>325</v>
      </c>
      <c r="O2806" s="2" t="s">
        <v>257</v>
      </c>
      <c r="P2806" s="2" t="s">
        <v>368</v>
      </c>
      <c r="Q2806" s="2" t="s">
        <v>298</v>
      </c>
      <c r="R2806" s="2" t="s">
        <v>260</v>
      </c>
      <c r="S2806" s="2" t="s">
        <v>34</v>
      </c>
      <c r="T2806" s="137">
        <v>1.4510000000000001</v>
      </c>
      <c r="U2806" s="2" t="s">
        <v>167</v>
      </c>
      <c r="V2806" s="146">
        <v>3.2899999999999999E-2</v>
      </c>
      <c r="W2806" s="146">
        <v>4.9570000000000003E-2</v>
      </c>
      <c r="X2806" s="4" t="s">
        <v>263</v>
      </c>
      <c r="Z2806" s="137">
        <v>111143.67</v>
      </c>
      <c r="AA2806" s="144">
        <v>1</v>
      </c>
      <c r="AB2806" s="157">
        <v>97.79</v>
      </c>
      <c r="AD2806" s="137">
        <v>108.687</v>
      </c>
      <c r="AG2806" s="2" t="s">
        <v>36</v>
      </c>
      <c r="AH2806" s="146">
        <v>1.55E-4</v>
      </c>
      <c r="AI2806" s="146">
        <v>2.0938337945131599E-3</v>
      </c>
      <c r="AJ2806" s="146">
        <v>4.8550894504447502E-4</v>
      </c>
    </row>
    <row r="2807" spans="1:36" x14ac:dyDescent="0.2">
      <c r="A2807" s="188">
        <v>1039</v>
      </c>
      <c r="B2807" s="2">
        <v>1039</v>
      </c>
      <c r="C2807" s="2" t="s">
        <v>509</v>
      </c>
      <c r="D2807" s="2" t="s">
        <v>510</v>
      </c>
      <c r="E2807" s="4" t="s">
        <v>252</v>
      </c>
      <c r="F2807" s="2" t="s">
        <v>511</v>
      </c>
      <c r="G2807" s="2" t="s">
        <v>512</v>
      </c>
      <c r="H2807" s="2" t="s">
        <v>255</v>
      </c>
      <c r="I2807" s="2" t="s">
        <v>276</v>
      </c>
      <c r="J2807" s="2" t="s">
        <v>30</v>
      </c>
      <c r="K2807" s="2" t="s">
        <v>30</v>
      </c>
      <c r="L2807" s="2" t="s">
        <v>277</v>
      </c>
      <c r="M2807" s="2" t="s">
        <v>31</v>
      </c>
      <c r="N2807" s="2" t="s">
        <v>476</v>
      </c>
      <c r="O2807" s="2" t="s">
        <v>257</v>
      </c>
      <c r="P2807" s="2" t="s">
        <v>258</v>
      </c>
      <c r="Q2807" s="2" t="s">
        <v>259</v>
      </c>
      <c r="R2807" s="2" t="s">
        <v>260</v>
      </c>
      <c r="S2807" s="2" t="s">
        <v>34</v>
      </c>
      <c r="T2807" s="137">
        <v>1.216</v>
      </c>
      <c r="U2807" s="2" t="s">
        <v>495</v>
      </c>
      <c r="V2807" s="146">
        <v>1E-3</v>
      </c>
      <c r="W2807" s="146">
        <v>2.92E-2</v>
      </c>
      <c r="X2807" s="4" t="s">
        <v>263</v>
      </c>
      <c r="Z2807" s="137">
        <v>1204695.2</v>
      </c>
      <c r="AA2807" s="144">
        <v>1</v>
      </c>
      <c r="AB2807" s="157">
        <v>113</v>
      </c>
      <c r="AD2807" s="137">
        <v>1361.306</v>
      </c>
      <c r="AG2807" s="2" t="s">
        <v>36</v>
      </c>
      <c r="AH2807" s="146">
        <v>1.8760000000000001E-3</v>
      </c>
      <c r="AI2807" s="146">
        <v>2.62251903497559E-2</v>
      </c>
      <c r="AJ2807" s="146">
        <v>6.0809814674239503E-3</v>
      </c>
    </row>
    <row r="2808" spans="1:36" x14ac:dyDescent="0.2">
      <c r="A2808" s="188">
        <v>1039</v>
      </c>
      <c r="B2808" s="2">
        <v>1039</v>
      </c>
      <c r="C2808" s="2" t="s">
        <v>509</v>
      </c>
      <c r="D2808" s="2" t="s">
        <v>510</v>
      </c>
      <c r="E2808" s="4" t="s">
        <v>252</v>
      </c>
      <c r="F2808" s="2" t="s">
        <v>513</v>
      </c>
      <c r="G2808" s="2" t="s">
        <v>514</v>
      </c>
      <c r="H2808" s="2" t="s">
        <v>255</v>
      </c>
      <c r="I2808" s="2" t="s">
        <v>276</v>
      </c>
      <c r="J2808" s="2" t="s">
        <v>30</v>
      </c>
      <c r="K2808" s="2" t="s">
        <v>30</v>
      </c>
      <c r="L2808" s="2" t="s">
        <v>277</v>
      </c>
      <c r="M2808" s="2" t="s">
        <v>31</v>
      </c>
      <c r="N2808" s="2" t="s">
        <v>476</v>
      </c>
      <c r="O2808" s="2" t="s">
        <v>257</v>
      </c>
      <c r="P2808" s="2" t="s">
        <v>258</v>
      </c>
      <c r="Q2808" s="2" t="s">
        <v>259</v>
      </c>
      <c r="R2808" s="2" t="s">
        <v>260</v>
      </c>
      <c r="S2808" s="2" t="s">
        <v>34</v>
      </c>
      <c r="T2808" s="137">
        <v>11.507999999999999</v>
      </c>
      <c r="U2808" s="2" t="s">
        <v>515</v>
      </c>
      <c r="V2808" s="146">
        <v>2.07E-2</v>
      </c>
      <c r="W2808" s="146">
        <v>2.7050000000000001E-2</v>
      </c>
      <c r="X2808" s="4" t="s">
        <v>263</v>
      </c>
      <c r="Z2808" s="137">
        <v>1844255.99</v>
      </c>
      <c r="AA2808" s="144">
        <v>1</v>
      </c>
      <c r="AB2808" s="157">
        <v>109.4</v>
      </c>
      <c r="AD2808" s="137">
        <v>2017.616</v>
      </c>
      <c r="AG2808" s="2" t="s">
        <v>36</v>
      </c>
      <c r="AH2808" s="146">
        <v>3.3700000000000001E-4</v>
      </c>
      <c r="AI2808" s="146">
        <v>3.8868837369855601E-2</v>
      </c>
      <c r="AJ2808" s="146">
        <v>9.0127345713854091E-3</v>
      </c>
    </row>
    <row r="2809" spans="1:36" x14ac:dyDescent="0.2">
      <c r="A2809" s="188">
        <v>1039</v>
      </c>
      <c r="B2809" s="2">
        <v>1039</v>
      </c>
      <c r="C2809" s="2" t="s">
        <v>436</v>
      </c>
      <c r="D2809" s="2" t="s">
        <v>437</v>
      </c>
      <c r="E2809" s="4" t="s">
        <v>252</v>
      </c>
      <c r="F2809" s="2" t="s">
        <v>516</v>
      </c>
      <c r="G2809" s="2" t="s">
        <v>517</v>
      </c>
      <c r="H2809" s="2" t="s">
        <v>255</v>
      </c>
      <c r="I2809" s="2" t="s">
        <v>276</v>
      </c>
      <c r="J2809" s="2" t="s">
        <v>30</v>
      </c>
      <c r="K2809" s="2" t="s">
        <v>30</v>
      </c>
      <c r="L2809" s="2" t="s">
        <v>277</v>
      </c>
      <c r="M2809" s="2" t="s">
        <v>31</v>
      </c>
      <c r="N2809" s="2" t="s">
        <v>430</v>
      </c>
      <c r="O2809" s="2" t="s">
        <v>257</v>
      </c>
      <c r="P2809" s="2" t="s">
        <v>279</v>
      </c>
      <c r="Q2809" s="2" t="s">
        <v>279</v>
      </c>
      <c r="R2809" s="2" t="s">
        <v>279</v>
      </c>
      <c r="S2809" s="2" t="s">
        <v>34</v>
      </c>
      <c r="T2809" s="137">
        <v>0.627</v>
      </c>
      <c r="U2809" s="2" t="s">
        <v>289</v>
      </c>
      <c r="V2809" s="146">
        <v>4.8000000000000001E-2</v>
      </c>
      <c r="W2809" s="146">
        <v>1E-4</v>
      </c>
      <c r="X2809" s="4" t="s">
        <v>263</v>
      </c>
      <c r="Z2809" s="137">
        <v>69936</v>
      </c>
      <c r="AA2809" s="144">
        <v>1</v>
      </c>
      <c r="AB2809" s="157">
        <v>133.85</v>
      </c>
      <c r="AD2809" s="137">
        <v>93.608999999999995</v>
      </c>
      <c r="AG2809" s="2" t="s">
        <v>36</v>
      </c>
      <c r="AH2809" s="146">
        <v>4.6500000000000003E-4</v>
      </c>
      <c r="AI2809" s="146">
        <v>1.80335899477301E-3</v>
      </c>
      <c r="AJ2809" s="146">
        <v>4.1815492967161802E-4</v>
      </c>
    </row>
    <row r="2810" spans="1:36" x14ac:dyDescent="0.2">
      <c r="A2810" s="188">
        <v>1039</v>
      </c>
      <c r="B2810" s="2">
        <v>1039</v>
      </c>
      <c r="C2810" s="2" t="s">
        <v>518</v>
      </c>
      <c r="D2810" s="2" t="s">
        <v>519</v>
      </c>
      <c r="E2810" s="4" t="s">
        <v>252</v>
      </c>
      <c r="F2810" s="2" t="s">
        <v>520</v>
      </c>
      <c r="G2810" s="2" t="s">
        <v>521</v>
      </c>
      <c r="H2810" s="2" t="s">
        <v>255</v>
      </c>
      <c r="I2810" s="2" t="s">
        <v>276</v>
      </c>
      <c r="J2810" s="2" t="s">
        <v>30</v>
      </c>
      <c r="K2810" s="2" t="s">
        <v>30</v>
      </c>
      <c r="L2810" s="2" t="s">
        <v>277</v>
      </c>
      <c r="M2810" s="2" t="s">
        <v>31</v>
      </c>
      <c r="N2810" s="2" t="s">
        <v>476</v>
      </c>
      <c r="O2810" s="2" t="s">
        <v>257</v>
      </c>
      <c r="P2810" s="2" t="s">
        <v>362</v>
      </c>
      <c r="Q2810" s="2" t="s">
        <v>259</v>
      </c>
      <c r="R2810" s="2" t="s">
        <v>260</v>
      </c>
      <c r="S2810" s="2" t="s">
        <v>34</v>
      </c>
      <c r="T2810" s="137">
        <v>0.65400000000000003</v>
      </c>
      <c r="U2810" s="2" t="s">
        <v>522</v>
      </c>
      <c r="V2810" s="146">
        <v>1.8499999999999999E-2</v>
      </c>
      <c r="W2810" s="146">
        <v>4.8669999999999998E-2</v>
      </c>
      <c r="X2810" s="4" t="s">
        <v>263</v>
      </c>
      <c r="Z2810" s="137">
        <v>123360.62</v>
      </c>
      <c r="AA2810" s="144">
        <v>1</v>
      </c>
      <c r="AB2810" s="157">
        <v>115.12</v>
      </c>
      <c r="AD2810" s="137">
        <v>142.01300000000001</v>
      </c>
      <c r="AG2810" s="2" t="s">
        <v>36</v>
      </c>
      <c r="AH2810" s="146">
        <v>3.7100000000000002E-4</v>
      </c>
      <c r="AI2810" s="146">
        <v>2.7358378272211601E-3</v>
      </c>
      <c r="AJ2810" s="146">
        <v>6.3437400847556199E-4</v>
      </c>
    </row>
    <row r="2811" spans="1:36" x14ac:dyDescent="0.2">
      <c r="A2811" s="188">
        <v>1039</v>
      </c>
      <c r="B2811" s="2">
        <v>1039</v>
      </c>
      <c r="C2811" s="2" t="s">
        <v>518</v>
      </c>
      <c r="D2811" s="2" t="s">
        <v>519</v>
      </c>
      <c r="E2811" s="4" t="s">
        <v>252</v>
      </c>
      <c r="F2811" s="2" t="s">
        <v>523</v>
      </c>
      <c r="G2811" s="2" t="s">
        <v>524</v>
      </c>
      <c r="H2811" s="2" t="s">
        <v>255</v>
      </c>
      <c r="I2811" s="2" t="s">
        <v>324</v>
      </c>
      <c r="J2811" s="2" t="s">
        <v>30</v>
      </c>
      <c r="K2811" s="2" t="s">
        <v>30</v>
      </c>
      <c r="L2811" s="2" t="s">
        <v>277</v>
      </c>
      <c r="M2811" s="2" t="s">
        <v>31</v>
      </c>
      <c r="N2811" s="2" t="s">
        <v>476</v>
      </c>
      <c r="O2811" s="2" t="s">
        <v>257</v>
      </c>
      <c r="P2811" s="2" t="s">
        <v>362</v>
      </c>
      <c r="Q2811" s="2" t="s">
        <v>259</v>
      </c>
      <c r="R2811" s="2" t="s">
        <v>260</v>
      </c>
      <c r="S2811" s="2" t="s">
        <v>34</v>
      </c>
      <c r="T2811" s="137">
        <v>0.63200000000000001</v>
      </c>
      <c r="U2811" s="2" t="s">
        <v>525</v>
      </c>
      <c r="V2811" s="146">
        <v>3.2500000000000001E-2</v>
      </c>
      <c r="W2811" s="146">
        <v>5.4289999999999998E-2</v>
      </c>
      <c r="X2811" s="4" t="s">
        <v>263</v>
      </c>
      <c r="Z2811" s="137">
        <v>106405.67</v>
      </c>
      <c r="AA2811" s="144">
        <v>1</v>
      </c>
      <c r="AB2811" s="157">
        <v>99.45</v>
      </c>
      <c r="AD2811" s="137">
        <v>105.82</v>
      </c>
      <c r="AG2811" s="2" t="s">
        <v>36</v>
      </c>
      <c r="AH2811" s="146">
        <v>4.3399999999999998E-4</v>
      </c>
      <c r="AI2811" s="146">
        <v>2.0386026471532399E-3</v>
      </c>
      <c r="AJ2811" s="146">
        <v>4.72702190201479E-4</v>
      </c>
    </row>
    <row r="2812" spans="1:36" x14ac:dyDescent="0.2">
      <c r="A2812" s="188">
        <v>1039</v>
      </c>
      <c r="B2812" s="2">
        <v>1039</v>
      </c>
      <c r="C2812" s="2" t="s">
        <v>531</v>
      </c>
      <c r="D2812" s="2" t="s">
        <v>532</v>
      </c>
      <c r="E2812" s="4" t="s">
        <v>252</v>
      </c>
      <c r="F2812" s="2" t="s">
        <v>533</v>
      </c>
      <c r="G2812" s="2" t="s">
        <v>534</v>
      </c>
      <c r="H2812" s="2" t="s">
        <v>255</v>
      </c>
      <c r="I2812" s="2" t="s">
        <v>276</v>
      </c>
      <c r="J2812" s="2" t="s">
        <v>30</v>
      </c>
      <c r="K2812" s="2" t="s">
        <v>30</v>
      </c>
      <c r="L2812" s="2" t="s">
        <v>277</v>
      </c>
      <c r="M2812" s="2" t="s">
        <v>31</v>
      </c>
      <c r="N2812" s="2" t="s">
        <v>397</v>
      </c>
      <c r="O2812" s="2" t="s">
        <v>257</v>
      </c>
      <c r="P2812" s="2" t="s">
        <v>332</v>
      </c>
      <c r="Q2812" s="2" t="s">
        <v>259</v>
      </c>
      <c r="R2812" s="2" t="s">
        <v>260</v>
      </c>
      <c r="S2812" s="2" t="s">
        <v>34</v>
      </c>
      <c r="T2812" s="137">
        <v>0.95499999999999996</v>
      </c>
      <c r="U2812" s="2" t="s">
        <v>535</v>
      </c>
      <c r="V2812" s="146">
        <v>1.0500000000000001E-2</v>
      </c>
      <c r="W2812" s="146">
        <v>3.5189999999999999E-2</v>
      </c>
      <c r="X2812" s="4" t="s">
        <v>263</v>
      </c>
      <c r="Z2812" s="137">
        <v>144792.82999999999</v>
      </c>
      <c r="AA2812" s="144">
        <v>1</v>
      </c>
      <c r="AB2812" s="157">
        <v>115.19</v>
      </c>
      <c r="AD2812" s="137">
        <v>166.78700000000001</v>
      </c>
      <c r="AG2812" s="2" t="s">
        <v>36</v>
      </c>
      <c r="AH2812" s="146">
        <v>3.9500000000000001E-4</v>
      </c>
      <c r="AI2812" s="146">
        <v>3.2131045750873901E-3</v>
      </c>
      <c r="AJ2812" s="146">
        <v>7.4504051690070701E-4</v>
      </c>
    </row>
    <row r="2813" spans="1:36" x14ac:dyDescent="0.2">
      <c r="A2813" s="188">
        <v>1039</v>
      </c>
      <c r="B2813" s="2">
        <v>1039</v>
      </c>
      <c r="C2813" s="2" t="s">
        <v>536</v>
      </c>
      <c r="D2813" s="2" t="s">
        <v>537</v>
      </c>
      <c r="E2813" s="4" t="s">
        <v>252</v>
      </c>
      <c r="F2813" s="2" t="s">
        <v>538</v>
      </c>
      <c r="G2813" s="2" t="s">
        <v>539</v>
      </c>
      <c r="H2813" s="2" t="s">
        <v>255</v>
      </c>
      <c r="I2813" s="2" t="s">
        <v>324</v>
      </c>
      <c r="J2813" s="2" t="s">
        <v>30</v>
      </c>
      <c r="K2813" s="2" t="s">
        <v>30</v>
      </c>
      <c r="L2813" s="2" t="s">
        <v>277</v>
      </c>
      <c r="M2813" s="2" t="s">
        <v>31</v>
      </c>
      <c r="N2813" s="2" t="s">
        <v>540</v>
      </c>
      <c r="O2813" s="2" t="s">
        <v>257</v>
      </c>
      <c r="P2813" s="2" t="s">
        <v>368</v>
      </c>
      <c r="Q2813" s="2" t="s">
        <v>298</v>
      </c>
      <c r="R2813" s="2" t="s">
        <v>260</v>
      </c>
      <c r="S2813" s="2" t="s">
        <v>34</v>
      </c>
      <c r="T2813" s="137">
        <v>0.48499999999999999</v>
      </c>
      <c r="U2813" s="2" t="s">
        <v>541</v>
      </c>
      <c r="V2813" s="146">
        <v>1.4999999999999999E-2</v>
      </c>
      <c r="W2813" s="146">
        <v>5.7099999999999998E-2</v>
      </c>
      <c r="X2813" s="4" t="s">
        <v>263</v>
      </c>
      <c r="Z2813" s="137">
        <v>59522.89</v>
      </c>
      <c r="AA2813" s="144">
        <v>1</v>
      </c>
      <c r="AB2813" s="157">
        <v>98.43</v>
      </c>
      <c r="AD2813" s="137">
        <v>58.588000000000001</v>
      </c>
      <c r="AG2813" s="2" t="s">
        <v>36</v>
      </c>
      <c r="AH2813" s="146">
        <v>3.571E-3</v>
      </c>
      <c r="AI2813" s="146">
        <v>1.12868959131262E-3</v>
      </c>
      <c r="AJ2813" s="146">
        <v>2.6171556414690501E-4</v>
      </c>
    </row>
    <row r="2814" spans="1:36" x14ac:dyDescent="0.2">
      <c r="A2814" s="188">
        <v>1039</v>
      </c>
      <c r="B2814" s="2">
        <v>1039</v>
      </c>
      <c r="C2814" s="2" t="s">
        <v>415</v>
      </c>
      <c r="D2814" s="2" t="s">
        <v>416</v>
      </c>
      <c r="E2814" s="4" t="s">
        <v>252</v>
      </c>
      <c r="F2814" s="2" t="s">
        <v>542</v>
      </c>
      <c r="G2814" s="2" t="s">
        <v>543</v>
      </c>
      <c r="H2814" s="2" t="s">
        <v>255</v>
      </c>
      <c r="I2814" s="2" t="s">
        <v>276</v>
      </c>
      <c r="J2814" s="2" t="s">
        <v>30</v>
      </c>
      <c r="K2814" s="2" t="s">
        <v>30</v>
      </c>
      <c r="L2814" s="2" t="s">
        <v>277</v>
      </c>
      <c r="M2814" s="2" t="s">
        <v>31</v>
      </c>
      <c r="N2814" s="2" t="s">
        <v>312</v>
      </c>
      <c r="O2814" s="2" t="s">
        <v>257</v>
      </c>
      <c r="P2814" s="2" t="s">
        <v>403</v>
      </c>
      <c r="Q2814" s="2" t="s">
        <v>259</v>
      </c>
      <c r="R2814" s="2" t="s">
        <v>260</v>
      </c>
      <c r="S2814" s="2" t="s">
        <v>34</v>
      </c>
      <c r="T2814" s="137">
        <v>0.151</v>
      </c>
      <c r="U2814" s="2" t="s">
        <v>35</v>
      </c>
      <c r="V2814" s="146">
        <v>2E-3</v>
      </c>
      <c r="W2814" s="146">
        <v>5.1540000000000002E-2</v>
      </c>
      <c r="X2814" s="4" t="s">
        <v>263</v>
      </c>
      <c r="Z2814" s="137">
        <v>66473</v>
      </c>
      <c r="AA2814" s="144">
        <v>1</v>
      </c>
      <c r="AB2814" s="157">
        <v>116.69</v>
      </c>
      <c r="AD2814" s="137">
        <v>77.566999999999993</v>
      </c>
      <c r="AG2814" s="2" t="s">
        <v>36</v>
      </c>
      <c r="AH2814" s="146">
        <v>2.22E-4</v>
      </c>
      <c r="AI2814" s="146">
        <v>1.49431427397418E-3</v>
      </c>
      <c r="AJ2814" s="146">
        <v>3.4649500290962197E-4</v>
      </c>
    </row>
    <row r="2815" spans="1:36" x14ac:dyDescent="0.2">
      <c r="A2815" s="188">
        <v>1039</v>
      </c>
      <c r="B2815" s="2">
        <v>1039</v>
      </c>
      <c r="C2815" s="2" t="s">
        <v>544</v>
      </c>
      <c r="D2815" s="2" t="s">
        <v>545</v>
      </c>
      <c r="E2815" s="4" t="s">
        <v>252</v>
      </c>
      <c r="F2815" s="2" t="s">
        <v>546</v>
      </c>
      <c r="G2815" s="2" t="s">
        <v>547</v>
      </c>
      <c r="H2815" s="2" t="s">
        <v>255</v>
      </c>
      <c r="I2815" s="2" t="s">
        <v>324</v>
      </c>
      <c r="J2815" s="2" t="s">
        <v>30</v>
      </c>
      <c r="K2815" s="2" t="s">
        <v>30</v>
      </c>
      <c r="L2815" s="2" t="s">
        <v>277</v>
      </c>
      <c r="M2815" s="2" t="s">
        <v>31</v>
      </c>
      <c r="N2815" s="2" t="s">
        <v>476</v>
      </c>
      <c r="O2815" s="2" t="s">
        <v>257</v>
      </c>
      <c r="P2815" s="2" t="s">
        <v>362</v>
      </c>
      <c r="Q2815" s="2" t="s">
        <v>259</v>
      </c>
      <c r="R2815" s="2" t="s">
        <v>260</v>
      </c>
      <c r="S2815" s="2" t="s">
        <v>34</v>
      </c>
      <c r="T2815" s="137">
        <v>0.71499999999999997</v>
      </c>
      <c r="U2815" s="2" t="s">
        <v>548</v>
      </c>
      <c r="V2815" s="146">
        <v>2.8000000000000001E-2</v>
      </c>
      <c r="W2815" s="146">
        <v>5.3089999999999998E-2</v>
      </c>
      <c r="X2815" s="4" t="s">
        <v>263</v>
      </c>
      <c r="Z2815" s="137">
        <v>130584</v>
      </c>
      <c r="AA2815" s="144">
        <v>1</v>
      </c>
      <c r="AB2815" s="157">
        <v>99.03</v>
      </c>
      <c r="AD2815" s="137">
        <v>129.31700000000001</v>
      </c>
      <c r="AG2815" s="2" t="s">
        <v>36</v>
      </c>
      <c r="AH2815" s="146">
        <v>7.5199999999999996E-4</v>
      </c>
      <c r="AI2815" s="146">
        <v>2.4912641150771201E-3</v>
      </c>
      <c r="AJ2815" s="146">
        <v>5.7766333483956196E-4</v>
      </c>
    </row>
    <row r="2816" spans="1:36" x14ac:dyDescent="0.2">
      <c r="A2816" s="188">
        <v>1039</v>
      </c>
      <c r="B2816" s="2">
        <v>1039</v>
      </c>
      <c r="C2816" s="2" t="s">
        <v>549</v>
      </c>
      <c r="D2816" s="2" t="s">
        <v>550</v>
      </c>
      <c r="E2816" s="4" t="s">
        <v>252</v>
      </c>
      <c r="F2816" s="2" t="s">
        <v>551</v>
      </c>
      <c r="G2816" s="2" t="s">
        <v>552</v>
      </c>
      <c r="H2816" s="2" t="s">
        <v>255</v>
      </c>
      <c r="I2816" s="2" t="s">
        <v>324</v>
      </c>
      <c r="J2816" s="2" t="s">
        <v>30</v>
      </c>
      <c r="K2816" s="2" t="s">
        <v>30</v>
      </c>
      <c r="L2816" s="2" t="s">
        <v>277</v>
      </c>
      <c r="M2816" s="2" t="s">
        <v>31</v>
      </c>
      <c r="N2816" s="2" t="s">
        <v>306</v>
      </c>
      <c r="O2816" s="2" t="s">
        <v>257</v>
      </c>
      <c r="P2816" s="2" t="s">
        <v>553</v>
      </c>
      <c r="Q2816" s="2" t="s">
        <v>259</v>
      </c>
      <c r="R2816" s="2" t="s">
        <v>260</v>
      </c>
      <c r="S2816" s="2" t="s">
        <v>34</v>
      </c>
      <c r="T2816" s="137">
        <v>2.4319999999999999</v>
      </c>
      <c r="U2816" s="2" t="s">
        <v>554</v>
      </c>
      <c r="V2816" s="146">
        <v>2.0500000000000001E-2</v>
      </c>
      <c r="W2816" s="146">
        <v>5.0529999999999999E-2</v>
      </c>
      <c r="X2816" s="4" t="s">
        <v>263</v>
      </c>
      <c r="Z2816" s="137">
        <v>18453.09</v>
      </c>
      <c r="AA2816" s="144">
        <v>1</v>
      </c>
      <c r="AB2816" s="157">
        <v>93.47</v>
      </c>
      <c r="AD2816" s="137">
        <v>17.248000000000001</v>
      </c>
      <c r="AG2816" s="2" t="s">
        <v>36</v>
      </c>
      <c r="AH2816" s="146">
        <v>2.0999999999999999E-5</v>
      </c>
      <c r="AI2816" s="146">
        <v>3.32280127379286E-4</v>
      </c>
      <c r="AJ2816" s="146">
        <v>7.7047650355968497E-5</v>
      </c>
    </row>
    <row r="2817" spans="1:36" x14ac:dyDescent="0.2">
      <c r="A2817" s="188">
        <v>1039</v>
      </c>
      <c r="B2817" s="2">
        <v>1039</v>
      </c>
      <c r="C2817" s="2" t="s">
        <v>555</v>
      </c>
      <c r="D2817" s="2" t="s">
        <v>556</v>
      </c>
      <c r="E2817" s="4" t="s">
        <v>252</v>
      </c>
      <c r="F2817" s="2" t="s">
        <v>557</v>
      </c>
      <c r="G2817" s="2" t="s">
        <v>558</v>
      </c>
      <c r="H2817" s="2" t="s">
        <v>255</v>
      </c>
      <c r="I2817" s="2" t="s">
        <v>324</v>
      </c>
      <c r="J2817" s="2" t="s">
        <v>30</v>
      </c>
      <c r="K2817" s="2" t="s">
        <v>30</v>
      </c>
      <c r="L2817" s="2" t="s">
        <v>277</v>
      </c>
      <c r="M2817" s="2" t="s">
        <v>31</v>
      </c>
      <c r="N2817" s="2" t="s">
        <v>278</v>
      </c>
      <c r="O2817" s="2" t="s">
        <v>257</v>
      </c>
      <c r="P2817" s="2" t="s">
        <v>297</v>
      </c>
      <c r="Q2817" s="2" t="s">
        <v>298</v>
      </c>
      <c r="R2817" s="2" t="s">
        <v>260</v>
      </c>
      <c r="S2817" s="2" t="s">
        <v>34</v>
      </c>
      <c r="T2817" s="137">
        <v>0.96799999999999997</v>
      </c>
      <c r="U2817" s="2" t="s">
        <v>119</v>
      </c>
      <c r="V2817" s="146">
        <v>2.4E-2</v>
      </c>
      <c r="W2817" s="146">
        <v>4.6469999999999997E-2</v>
      </c>
      <c r="X2817" s="4" t="s">
        <v>263</v>
      </c>
      <c r="Z2817" s="137">
        <v>201669</v>
      </c>
      <c r="AA2817" s="144">
        <v>1</v>
      </c>
      <c r="AB2817" s="157">
        <v>97.97</v>
      </c>
      <c r="AD2817" s="137">
        <v>197.57499999999999</v>
      </c>
      <c r="AG2817" s="2" t="s">
        <v>36</v>
      </c>
      <c r="AH2817" s="146">
        <v>9.41E-4</v>
      </c>
      <c r="AI2817" s="146">
        <v>3.8062321960387101E-3</v>
      </c>
      <c r="AJ2817" s="146">
        <v>8.8257233355178502E-4</v>
      </c>
    </row>
    <row r="2818" spans="1:36" x14ac:dyDescent="0.2">
      <c r="A2818" s="188">
        <v>1039</v>
      </c>
      <c r="B2818" s="2">
        <v>1039</v>
      </c>
      <c r="C2818" s="2" t="s">
        <v>420</v>
      </c>
      <c r="D2818" s="2" t="s">
        <v>421</v>
      </c>
      <c r="E2818" s="4" t="s">
        <v>252</v>
      </c>
      <c r="F2818" s="2" t="s">
        <v>559</v>
      </c>
      <c r="G2818" s="2" t="s">
        <v>560</v>
      </c>
      <c r="H2818" s="2" t="s">
        <v>255</v>
      </c>
      <c r="I2818" s="2" t="s">
        <v>276</v>
      </c>
      <c r="J2818" s="2" t="s">
        <v>30</v>
      </c>
      <c r="K2818" s="2" t="s">
        <v>30</v>
      </c>
      <c r="L2818" s="2" t="s">
        <v>277</v>
      </c>
      <c r="M2818" s="2" t="s">
        <v>31</v>
      </c>
      <c r="N2818" s="2" t="s">
        <v>312</v>
      </c>
      <c r="O2818" s="2" t="s">
        <v>257</v>
      </c>
      <c r="P2818" s="2" t="s">
        <v>424</v>
      </c>
      <c r="Q2818" s="2" t="s">
        <v>298</v>
      </c>
      <c r="R2818" s="2" t="s">
        <v>260</v>
      </c>
      <c r="S2818" s="2" t="s">
        <v>34</v>
      </c>
      <c r="T2818" s="137">
        <v>5.6870000000000003</v>
      </c>
      <c r="U2818" s="2" t="s">
        <v>561</v>
      </c>
      <c r="V2818" s="146">
        <v>1.5800000000000002E-2</v>
      </c>
      <c r="W2818" s="146">
        <v>2.963E-2</v>
      </c>
      <c r="X2818" s="4" t="s">
        <v>263</v>
      </c>
      <c r="Z2818" s="137">
        <v>257242.86</v>
      </c>
      <c r="AA2818" s="144">
        <v>1</v>
      </c>
      <c r="AB2818" s="157">
        <v>110.02</v>
      </c>
      <c r="AD2818" s="137">
        <v>283.01900000000001</v>
      </c>
      <c r="AG2818" s="2" t="s">
        <v>36</v>
      </c>
      <c r="AH2818" s="146">
        <v>2.33E-4</v>
      </c>
      <c r="AI2818" s="146">
        <v>5.4522780527941402E-3</v>
      </c>
      <c r="AJ2818" s="146">
        <v>1.26425018663753E-3</v>
      </c>
    </row>
    <row r="2819" spans="1:36" x14ac:dyDescent="0.2">
      <c r="A2819" s="188">
        <v>1039</v>
      </c>
      <c r="B2819" s="2">
        <v>1039</v>
      </c>
      <c r="C2819" s="2" t="s">
        <v>562</v>
      </c>
      <c r="D2819" s="2" t="s">
        <v>563</v>
      </c>
      <c r="E2819" s="4" t="s">
        <v>252</v>
      </c>
      <c r="F2819" s="2" t="s">
        <v>564</v>
      </c>
      <c r="G2819" s="2" t="s">
        <v>565</v>
      </c>
      <c r="H2819" s="2" t="s">
        <v>255</v>
      </c>
      <c r="I2819" s="2" t="s">
        <v>276</v>
      </c>
      <c r="J2819" s="2" t="s">
        <v>30</v>
      </c>
      <c r="K2819" s="2" t="s">
        <v>30</v>
      </c>
      <c r="L2819" s="2" t="s">
        <v>277</v>
      </c>
      <c r="M2819" s="2" t="s">
        <v>31</v>
      </c>
      <c r="N2819" s="2" t="s">
        <v>312</v>
      </c>
      <c r="O2819" s="2" t="s">
        <v>257</v>
      </c>
      <c r="P2819" s="2" t="s">
        <v>351</v>
      </c>
      <c r="Q2819" s="2" t="s">
        <v>259</v>
      </c>
      <c r="R2819" s="2" t="s">
        <v>260</v>
      </c>
      <c r="S2819" s="2" t="s">
        <v>34</v>
      </c>
      <c r="T2819" s="137">
        <v>0.23599999999999999</v>
      </c>
      <c r="U2819" s="2" t="s">
        <v>314</v>
      </c>
      <c r="V2819" s="146">
        <v>1E-3</v>
      </c>
      <c r="W2819" s="146">
        <v>1E-4</v>
      </c>
      <c r="X2819" s="4" t="s">
        <v>263</v>
      </c>
      <c r="Z2819" s="137">
        <v>606292</v>
      </c>
      <c r="AA2819" s="144">
        <v>1</v>
      </c>
      <c r="AB2819" s="157">
        <v>121.69</v>
      </c>
      <c r="AD2819" s="137">
        <v>737.79700000000003</v>
      </c>
      <c r="AG2819" s="2" t="s">
        <v>36</v>
      </c>
      <c r="AH2819" s="146">
        <v>1.0529999999999999E-3</v>
      </c>
      <c r="AI2819" s="146">
        <v>1.4213458132164699E-2</v>
      </c>
      <c r="AJ2819" s="146">
        <v>3.2957539806952999E-3</v>
      </c>
    </row>
    <row r="2820" spans="1:36" x14ac:dyDescent="0.2">
      <c r="A2820" s="188">
        <v>1039</v>
      </c>
      <c r="B2820" s="2">
        <v>1039</v>
      </c>
      <c r="C2820" s="2" t="s">
        <v>549</v>
      </c>
      <c r="D2820" s="2" t="s">
        <v>550</v>
      </c>
      <c r="E2820" s="4" t="s">
        <v>252</v>
      </c>
      <c r="F2820" s="2" t="s">
        <v>566</v>
      </c>
      <c r="G2820" s="2" t="s">
        <v>567</v>
      </c>
      <c r="H2820" s="2" t="s">
        <v>255</v>
      </c>
      <c r="I2820" s="2" t="s">
        <v>304</v>
      </c>
      <c r="J2820" s="2" t="s">
        <v>30</v>
      </c>
      <c r="K2820" s="2" t="s">
        <v>349</v>
      </c>
      <c r="L2820" s="2" t="s">
        <v>277</v>
      </c>
      <c r="M2820" s="2" t="s">
        <v>31</v>
      </c>
      <c r="N2820" s="2" t="s">
        <v>306</v>
      </c>
      <c r="O2820" s="2" t="s">
        <v>257</v>
      </c>
      <c r="P2820" s="2" t="s">
        <v>553</v>
      </c>
      <c r="Q2820" s="2" t="s">
        <v>259</v>
      </c>
      <c r="R2820" s="2" t="s">
        <v>260</v>
      </c>
      <c r="S2820" s="2" t="s">
        <v>34</v>
      </c>
      <c r="T2820" s="137">
        <v>1.8149999999999999</v>
      </c>
      <c r="U2820" s="2" t="s">
        <v>326</v>
      </c>
      <c r="V2820" s="146">
        <v>1.25E-3</v>
      </c>
      <c r="W2820" s="146">
        <v>5.3670000000000002E-2</v>
      </c>
      <c r="X2820" s="4" t="s">
        <v>263</v>
      </c>
      <c r="Z2820" s="137">
        <v>468785</v>
      </c>
      <c r="AA2820" s="144">
        <v>1</v>
      </c>
      <c r="AB2820" s="157">
        <v>91.4</v>
      </c>
      <c r="AD2820" s="137">
        <v>428.46899999999999</v>
      </c>
      <c r="AG2820" s="2" t="s">
        <v>36</v>
      </c>
      <c r="AH2820" s="146">
        <v>8.2700000000000004E-4</v>
      </c>
      <c r="AI2820" s="146">
        <v>8.2543509204819603E-3</v>
      </c>
      <c r="AJ2820" s="146">
        <v>1.9139824841550399E-3</v>
      </c>
    </row>
    <row r="2821" spans="1:36" x14ac:dyDescent="0.2">
      <c r="A2821" s="188">
        <v>1039</v>
      </c>
      <c r="B2821" s="2">
        <v>1039</v>
      </c>
      <c r="C2821" s="2" t="s">
        <v>568</v>
      </c>
      <c r="D2821" s="2" t="s">
        <v>569</v>
      </c>
      <c r="E2821" s="4" t="s">
        <v>252</v>
      </c>
      <c r="F2821" s="2" t="s">
        <v>570</v>
      </c>
      <c r="G2821" s="2" t="s">
        <v>571</v>
      </c>
      <c r="H2821" s="2" t="s">
        <v>255</v>
      </c>
      <c r="I2821" s="2" t="s">
        <v>324</v>
      </c>
      <c r="J2821" s="2" t="s">
        <v>30</v>
      </c>
      <c r="K2821" s="2" t="s">
        <v>30</v>
      </c>
      <c r="L2821" s="2" t="s">
        <v>277</v>
      </c>
      <c r="M2821" s="2" t="s">
        <v>31</v>
      </c>
      <c r="N2821" s="2" t="s">
        <v>288</v>
      </c>
      <c r="O2821" s="2" t="s">
        <v>257</v>
      </c>
      <c r="P2821" s="2" t="s">
        <v>332</v>
      </c>
      <c r="Q2821" s="2" t="s">
        <v>259</v>
      </c>
      <c r="R2821" s="2" t="s">
        <v>260</v>
      </c>
      <c r="S2821" s="2" t="s">
        <v>34</v>
      </c>
      <c r="T2821" s="137">
        <v>0.97399999999999998</v>
      </c>
      <c r="U2821" s="2" t="s">
        <v>572</v>
      </c>
      <c r="V2821" s="146">
        <v>3.9E-2</v>
      </c>
      <c r="W2821" s="146">
        <v>5.1279999999999999E-2</v>
      </c>
      <c r="X2821" s="4" t="s">
        <v>263</v>
      </c>
      <c r="Z2821" s="137">
        <v>21297.5</v>
      </c>
      <c r="AA2821" s="144">
        <v>1</v>
      </c>
      <c r="AB2821" s="157">
        <v>98.96</v>
      </c>
      <c r="AD2821" s="137">
        <v>21.076000000000001</v>
      </c>
      <c r="AG2821" s="2" t="s">
        <v>36</v>
      </c>
      <c r="AH2821" s="146">
        <v>3.6999999999999998E-5</v>
      </c>
      <c r="AI2821" s="146">
        <v>4.0602365766156002E-4</v>
      </c>
      <c r="AJ2821" s="146">
        <v>9.4146974898834894E-5</v>
      </c>
    </row>
    <row r="2822" spans="1:36" x14ac:dyDescent="0.2">
      <c r="A2822" s="188">
        <v>1039</v>
      </c>
      <c r="B2822" s="2">
        <v>1039</v>
      </c>
      <c r="C2822" s="2" t="s">
        <v>573</v>
      </c>
      <c r="D2822" s="2" t="s">
        <v>574</v>
      </c>
      <c r="E2822" s="4" t="s">
        <v>252</v>
      </c>
      <c r="F2822" s="2" t="s">
        <v>575</v>
      </c>
      <c r="G2822" s="2" t="s">
        <v>576</v>
      </c>
      <c r="H2822" s="2" t="s">
        <v>255</v>
      </c>
      <c r="I2822" s="2" t="s">
        <v>276</v>
      </c>
      <c r="J2822" s="2" t="s">
        <v>30</v>
      </c>
      <c r="K2822" s="2" t="s">
        <v>30</v>
      </c>
      <c r="L2822" s="2" t="s">
        <v>277</v>
      </c>
      <c r="M2822" s="2" t="s">
        <v>31</v>
      </c>
      <c r="N2822" s="2" t="s">
        <v>325</v>
      </c>
      <c r="O2822" s="2" t="s">
        <v>257</v>
      </c>
      <c r="P2822" s="2" t="s">
        <v>279</v>
      </c>
      <c r="Q2822" s="2" t="s">
        <v>279</v>
      </c>
      <c r="R2822" s="2" t="s">
        <v>279</v>
      </c>
      <c r="S2822" s="2" t="s">
        <v>34</v>
      </c>
      <c r="T2822" s="137">
        <v>0.48199999999999998</v>
      </c>
      <c r="U2822" s="2" t="s">
        <v>94</v>
      </c>
      <c r="V2822" s="146">
        <v>1.6400000000000001E-2</v>
      </c>
      <c r="W2822" s="146">
        <v>5.806E-2</v>
      </c>
      <c r="X2822" s="4" t="s">
        <v>263</v>
      </c>
      <c r="Z2822" s="137">
        <v>199306.13</v>
      </c>
      <c r="AA2822" s="144">
        <v>1</v>
      </c>
      <c r="AB2822" s="157">
        <v>116.51</v>
      </c>
      <c r="AD2822" s="137">
        <v>232.21199999999999</v>
      </c>
      <c r="AG2822" s="2" t="s">
        <v>36</v>
      </c>
      <c r="AH2822" s="146">
        <v>8.3799999999999999E-4</v>
      </c>
      <c r="AI2822" s="146">
        <v>4.4734942588439304E-3</v>
      </c>
      <c r="AJ2822" s="146">
        <v>1.03729411759677E-3</v>
      </c>
    </row>
    <row r="2823" spans="1:36" x14ac:dyDescent="0.2">
      <c r="A2823" s="188">
        <v>1039</v>
      </c>
      <c r="B2823" s="2">
        <v>1039</v>
      </c>
      <c r="C2823" s="2" t="s">
        <v>577</v>
      </c>
      <c r="D2823" s="2" t="s">
        <v>578</v>
      </c>
      <c r="E2823" s="4" t="s">
        <v>273</v>
      </c>
      <c r="F2823" s="2" t="s">
        <v>579</v>
      </c>
      <c r="G2823" s="2" t="s">
        <v>580</v>
      </c>
      <c r="H2823" s="2" t="s">
        <v>255</v>
      </c>
      <c r="I2823" s="2" t="s">
        <v>324</v>
      </c>
      <c r="J2823" s="2" t="s">
        <v>30</v>
      </c>
      <c r="K2823" s="2" t="s">
        <v>85</v>
      </c>
      <c r="L2823" s="2" t="s">
        <v>277</v>
      </c>
      <c r="M2823" s="2" t="s">
        <v>31</v>
      </c>
      <c r="N2823" s="2" t="s">
        <v>350</v>
      </c>
      <c r="O2823" s="2" t="s">
        <v>257</v>
      </c>
      <c r="P2823" s="2" t="s">
        <v>279</v>
      </c>
      <c r="Q2823" s="2" t="s">
        <v>279</v>
      </c>
      <c r="R2823" s="2" t="s">
        <v>279</v>
      </c>
      <c r="S2823" s="2" t="s">
        <v>34</v>
      </c>
      <c r="T2823" s="137">
        <v>0.151</v>
      </c>
      <c r="U2823" s="2" t="s">
        <v>35</v>
      </c>
      <c r="V2823" s="146">
        <v>6.9500000000000006E-2</v>
      </c>
      <c r="W2823" s="146">
        <v>1E-4</v>
      </c>
      <c r="X2823" s="4" t="s">
        <v>263</v>
      </c>
      <c r="Z2823" s="137">
        <v>558281.37</v>
      </c>
      <c r="AA2823" s="144">
        <v>1</v>
      </c>
      <c r="AB2823" s="157">
        <v>86.46</v>
      </c>
      <c r="AD2823" s="137">
        <v>482.69</v>
      </c>
      <c r="AG2823" s="2" t="s">
        <v>36</v>
      </c>
      <c r="AH2823" s="146">
        <v>2.0170000000000001E-3</v>
      </c>
      <c r="AI2823" s="146">
        <v>9.2988960410329002E-3</v>
      </c>
      <c r="AJ2823" s="146">
        <v>2.1561869995559198E-3</v>
      </c>
    </row>
    <row r="2824" spans="1:36" x14ac:dyDescent="0.2">
      <c r="A2824" s="188">
        <v>1039</v>
      </c>
      <c r="B2824" s="2">
        <v>1039</v>
      </c>
      <c r="C2824" s="2" t="s">
        <v>581</v>
      </c>
      <c r="D2824" s="2" t="s">
        <v>582</v>
      </c>
      <c r="E2824" s="4" t="s">
        <v>252</v>
      </c>
      <c r="F2824" s="2" t="s">
        <v>583</v>
      </c>
      <c r="G2824" s="2" t="s">
        <v>584</v>
      </c>
      <c r="H2824" s="2" t="s">
        <v>255</v>
      </c>
      <c r="I2824" s="2" t="s">
        <v>276</v>
      </c>
      <c r="J2824" s="2" t="s">
        <v>30</v>
      </c>
      <c r="K2824" s="2" t="s">
        <v>30</v>
      </c>
      <c r="L2824" s="2" t="s">
        <v>277</v>
      </c>
      <c r="M2824" s="2" t="s">
        <v>31</v>
      </c>
      <c r="N2824" s="2" t="s">
        <v>585</v>
      </c>
      <c r="O2824" s="2" t="s">
        <v>257</v>
      </c>
      <c r="P2824" s="2" t="s">
        <v>297</v>
      </c>
      <c r="Q2824" s="2" t="s">
        <v>298</v>
      </c>
      <c r="R2824" s="2" t="s">
        <v>260</v>
      </c>
      <c r="S2824" s="2" t="s">
        <v>34</v>
      </c>
      <c r="T2824" s="137">
        <v>0.23599999999999999</v>
      </c>
      <c r="U2824" s="2" t="s">
        <v>314</v>
      </c>
      <c r="V2824" s="146">
        <v>1.8499999999999999E-2</v>
      </c>
      <c r="W2824" s="146">
        <v>6.1780000000000002E-2</v>
      </c>
      <c r="X2824" s="4" t="s">
        <v>263</v>
      </c>
      <c r="Z2824" s="137">
        <v>413396.26</v>
      </c>
      <c r="AA2824" s="144">
        <v>1</v>
      </c>
      <c r="AB2824" s="157">
        <v>118.05</v>
      </c>
      <c r="AD2824" s="137">
        <v>488.01400000000001</v>
      </c>
      <c r="AG2824" s="2" t="s">
        <v>36</v>
      </c>
      <c r="AH2824" s="146">
        <v>2.8019999999999998E-3</v>
      </c>
      <c r="AI2824" s="146">
        <v>9.4014655793118202E-3</v>
      </c>
      <c r="AJ2824" s="146">
        <v>2.1799703716907999E-3</v>
      </c>
    </row>
    <row r="2825" spans="1:36" x14ac:dyDescent="0.2">
      <c r="A2825" s="188">
        <v>1039</v>
      </c>
      <c r="B2825" s="2">
        <v>1039</v>
      </c>
      <c r="C2825" s="2" t="s">
        <v>399</v>
      </c>
      <c r="D2825" s="2" t="s">
        <v>400</v>
      </c>
      <c r="E2825" s="4" t="s">
        <v>252</v>
      </c>
      <c r="F2825" s="2" t="s">
        <v>586</v>
      </c>
      <c r="G2825" s="2" t="s">
        <v>587</v>
      </c>
      <c r="H2825" s="2" t="s">
        <v>255</v>
      </c>
      <c r="I2825" s="2" t="s">
        <v>276</v>
      </c>
      <c r="J2825" s="2" t="s">
        <v>30</v>
      </c>
      <c r="K2825" s="2" t="s">
        <v>30</v>
      </c>
      <c r="L2825" s="2" t="s">
        <v>277</v>
      </c>
      <c r="M2825" s="2" t="s">
        <v>31</v>
      </c>
      <c r="N2825" s="2" t="s">
        <v>312</v>
      </c>
      <c r="O2825" s="2" t="s">
        <v>257</v>
      </c>
      <c r="P2825" s="2" t="s">
        <v>403</v>
      </c>
      <c r="Q2825" s="2" t="s">
        <v>259</v>
      </c>
      <c r="R2825" s="2" t="s">
        <v>260</v>
      </c>
      <c r="S2825" s="2" t="s">
        <v>34</v>
      </c>
      <c r="T2825" s="137">
        <v>5.8140000000000001</v>
      </c>
      <c r="U2825" s="2" t="s">
        <v>588</v>
      </c>
      <c r="V2825" s="146">
        <v>2.5000000000000001E-2</v>
      </c>
      <c r="W2825" s="146">
        <v>2.9170000000000001E-2</v>
      </c>
      <c r="X2825" s="4" t="s">
        <v>263</v>
      </c>
      <c r="Z2825" s="137">
        <v>74567.8</v>
      </c>
      <c r="AA2825" s="144">
        <v>1</v>
      </c>
      <c r="AB2825" s="157">
        <v>116.08</v>
      </c>
      <c r="AD2825" s="137">
        <v>86.558000000000007</v>
      </c>
      <c r="AG2825" s="2" t="s">
        <v>36</v>
      </c>
      <c r="AH2825" s="146">
        <v>5.5000000000000002E-5</v>
      </c>
      <c r="AI2825" s="146">
        <v>1.6675227021884301E-3</v>
      </c>
      <c r="AJ2825" s="146">
        <v>3.8665780927729101E-4</v>
      </c>
    </row>
    <row r="2826" spans="1:36" x14ac:dyDescent="0.2">
      <c r="A2826" s="188">
        <v>1039</v>
      </c>
      <c r="B2826" s="2">
        <v>1039</v>
      </c>
      <c r="C2826" s="2" t="s">
        <v>589</v>
      </c>
      <c r="D2826" s="2" t="s">
        <v>590</v>
      </c>
      <c r="E2826" s="4" t="s">
        <v>252</v>
      </c>
      <c r="F2826" s="2" t="s">
        <v>591</v>
      </c>
      <c r="G2826" s="2" t="s">
        <v>592</v>
      </c>
      <c r="H2826" s="2" t="s">
        <v>255</v>
      </c>
      <c r="I2826" s="2" t="s">
        <v>276</v>
      </c>
      <c r="J2826" s="2" t="s">
        <v>30</v>
      </c>
      <c r="K2826" s="2" t="s">
        <v>30</v>
      </c>
      <c r="L2826" s="2" t="s">
        <v>277</v>
      </c>
      <c r="M2826" s="2" t="s">
        <v>31</v>
      </c>
      <c r="N2826" s="2" t="s">
        <v>256</v>
      </c>
      <c r="O2826" s="2" t="s">
        <v>257</v>
      </c>
      <c r="P2826" s="2" t="s">
        <v>258</v>
      </c>
      <c r="Q2826" s="2" t="s">
        <v>259</v>
      </c>
      <c r="R2826" s="2" t="s">
        <v>260</v>
      </c>
      <c r="S2826" s="2" t="s">
        <v>34</v>
      </c>
      <c r="T2826" s="137">
        <v>2.2450000000000001</v>
      </c>
      <c r="U2826" s="2" t="s">
        <v>593</v>
      </c>
      <c r="V2826" s="146">
        <v>1.4999999999999999E-2</v>
      </c>
      <c r="W2826" s="146">
        <v>2.5919999999999999E-2</v>
      </c>
      <c r="X2826" s="4" t="s">
        <v>263</v>
      </c>
      <c r="Z2826" s="137">
        <v>366825.2</v>
      </c>
      <c r="AA2826" s="144">
        <v>1</v>
      </c>
      <c r="AB2826" s="157">
        <v>116.97</v>
      </c>
      <c r="AD2826" s="137">
        <v>429.07499999999999</v>
      </c>
      <c r="AG2826" s="2" t="s">
        <v>36</v>
      </c>
      <c r="AH2826" s="146">
        <v>1.5759999999999999E-3</v>
      </c>
      <c r="AI2826" s="146">
        <v>8.2660243177051194E-3</v>
      </c>
      <c r="AJ2826" s="146">
        <v>1.91668926001555E-3</v>
      </c>
    </row>
    <row r="2827" spans="1:36" x14ac:dyDescent="0.2">
      <c r="A2827" s="188">
        <v>1039</v>
      </c>
      <c r="B2827" s="2">
        <v>1039</v>
      </c>
      <c r="C2827" s="2" t="s">
        <v>531</v>
      </c>
      <c r="D2827" s="2" t="s">
        <v>532</v>
      </c>
      <c r="E2827" s="4" t="s">
        <v>252</v>
      </c>
      <c r="F2827" s="2" t="s">
        <v>594</v>
      </c>
      <c r="G2827" s="2" t="s">
        <v>595</v>
      </c>
      <c r="H2827" s="2" t="s">
        <v>255</v>
      </c>
      <c r="I2827" s="2" t="s">
        <v>324</v>
      </c>
      <c r="J2827" s="2" t="s">
        <v>30</v>
      </c>
      <c r="K2827" s="2" t="s">
        <v>30</v>
      </c>
      <c r="L2827" s="2" t="s">
        <v>277</v>
      </c>
      <c r="M2827" s="2" t="s">
        <v>31</v>
      </c>
      <c r="N2827" s="2" t="s">
        <v>397</v>
      </c>
      <c r="O2827" s="2" t="s">
        <v>257</v>
      </c>
      <c r="P2827" s="2" t="s">
        <v>332</v>
      </c>
      <c r="Q2827" s="2" t="s">
        <v>259</v>
      </c>
      <c r="R2827" s="2" t="s">
        <v>260</v>
      </c>
      <c r="S2827" s="2" t="s">
        <v>34</v>
      </c>
      <c r="T2827" s="137">
        <v>1.651</v>
      </c>
      <c r="U2827" s="2" t="s">
        <v>596</v>
      </c>
      <c r="V2827" s="146">
        <v>2.18E-2</v>
      </c>
      <c r="W2827" s="146">
        <v>4.9270000000000001E-2</v>
      </c>
      <c r="X2827" s="4" t="s">
        <v>263</v>
      </c>
      <c r="Z2827" s="137">
        <v>-0.2</v>
      </c>
      <c r="AA2827" s="144">
        <v>1</v>
      </c>
      <c r="AB2827" s="157">
        <v>96.03</v>
      </c>
      <c r="AD2827" s="137">
        <v>0</v>
      </c>
      <c r="AG2827" s="2" t="s">
        <v>36</v>
      </c>
      <c r="AH2827" s="146">
        <v>0</v>
      </c>
      <c r="AI2827" s="146">
        <v>-3.6999848875768604E-9</v>
      </c>
      <c r="AJ2827" s="146">
        <v>-8.5793617628834606E-10</v>
      </c>
    </row>
    <row r="2828" spans="1:36" x14ac:dyDescent="0.2">
      <c r="A2828" s="188">
        <v>1039</v>
      </c>
      <c r="B2828" s="2">
        <v>1039</v>
      </c>
      <c r="C2828" s="2" t="s">
        <v>597</v>
      </c>
      <c r="D2828" s="2" t="s">
        <v>598</v>
      </c>
      <c r="E2828" s="4" t="s">
        <v>252</v>
      </c>
      <c r="F2828" s="2" t="s">
        <v>599</v>
      </c>
      <c r="G2828" s="2" t="s">
        <v>600</v>
      </c>
      <c r="H2828" s="2" t="s">
        <v>255</v>
      </c>
      <c r="I2828" s="2" t="s">
        <v>304</v>
      </c>
      <c r="J2828" s="2" t="s">
        <v>30</v>
      </c>
      <c r="K2828" s="2" t="s">
        <v>30</v>
      </c>
      <c r="L2828" s="2" t="s">
        <v>277</v>
      </c>
      <c r="M2828" s="2" t="s">
        <v>31</v>
      </c>
      <c r="N2828" s="2" t="s">
        <v>306</v>
      </c>
      <c r="O2828" s="2" t="s">
        <v>257</v>
      </c>
      <c r="P2828" s="2" t="s">
        <v>279</v>
      </c>
      <c r="Q2828" s="2" t="s">
        <v>279</v>
      </c>
      <c r="R2828" s="2" t="s">
        <v>279</v>
      </c>
      <c r="S2828" s="2" t="s">
        <v>34</v>
      </c>
      <c r="T2828" s="137">
        <v>1.24</v>
      </c>
      <c r="U2828" s="2" t="s">
        <v>289</v>
      </c>
      <c r="V2828" s="146">
        <v>1.2E-2</v>
      </c>
      <c r="W2828" s="146">
        <v>6.1420000000000002E-2</v>
      </c>
      <c r="X2828" s="4" t="s">
        <v>263</v>
      </c>
      <c r="Z2828" s="137">
        <v>141948</v>
      </c>
      <c r="AA2828" s="144">
        <v>1</v>
      </c>
      <c r="AB2828" s="157">
        <v>94.53</v>
      </c>
      <c r="AD2828" s="137">
        <v>134.18299999999999</v>
      </c>
      <c r="AG2828" s="2" t="s">
        <v>36</v>
      </c>
      <c r="AH2828" s="146">
        <v>2.2889999999999998E-3</v>
      </c>
      <c r="AI2828" s="146">
        <v>2.5850084163439001E-3</v>
      </c>
      <c r="AJ2828" s="146">
        <v>5.99400349941351E-4</v>
      </c>
    </row>
    <row r="2829" spans="1:36" x14ac:dyDescent="0.2">
      <c r="A2829" s="188">
        <v>1039</v>
      </c>
      <c r="B2829" s="2">
        <v>1039</v>
      </c>
      <c r="C2829" s="2" t="s">
        <v>393</v>
      </c>
      <c r="D2829" s="2" t="s">
        <v>394</v>
      </c>
      <c r="E2829" s="4" t="s">
        <v>252</v>
      </c>
      <c r="F2829" s="2" t="s">
        <v>601</v>
      </c>
      <c r="G2829" s="2" t="s">
        <v>602</v>
      </c>
      <c r="H2829" s="2" t="s">
        <v>255</v>
      </c>
      <c r="I2829" s="2" t="s">
        <v>324</v>
      </c>
      <c r="J2829" s="2" t="s">
        <v>30</v>
      </c>
      <c r="K2829" s="2" t="s">
        <v>30</v>
      </c>
      <c r="L2829" s="2" t="s">
        <v>277</v>
      </c>
      <c r="M2829" s="2" t="s">
        <v>31</v>
      </c>
      <c r="N2829" s="2" t="s">
        <v>397</v>
      </c>
      <c r="O2829" s="2" t="s">
        <v>257</v>
      </c>
      <c r="P2829" s="2" t="s">
        <v>332</v>
      </c>
      <c r="Q2829" s="2" t="s">
        <v>259</v>
      </c>
      <c r="R2829" s="2" t="s">
        <v>260</v>
      </c>
      <c r="S2829" s="2" t="s">
        <v>34</v>
      </c>
      <c r="T2829" s="137">
        <v>1.5640000000000001</v>
      </c>
      <c r="U2829" s="2" t="s">
        <v>603</v>
      </c>
      <c r="V2829" s="146">
        <v>2.1499999999999998E-2</v>
      </c>
      <c r="W2829" s="146">
        <v>4.9739999999999999E-2</v>
      </c>
      <c r="X2829" s="4" t="s">
        <v>263</v>
      </c>
      <c r="Z2829" s="137">
        <v>93588.73</v>
      </c>
      <c r="AA2829" s="144">
        <v>1</v>
      </c>
      <c r="AB2829" s="157">
        <v>95.85</v>
      </c>
      <c r="AC2829" s="137">
        <v>8.3239999999999998</v>
      </c>
      <c r="AD2829" s="137">
        <v>98.028999999999996</v>
      </c>
      <c r="AG2829" s="2" t="s">
        <v>36</v>
      </c>
      <c r="AH2829" s="146">
        <v>1.3300000000000001E-4</v>
      </c>
      <c r="AI2829" s="146">
        <v>1.8885072271643199E-3</v>
      </c>
      <c r="AJ2829" s="146">
        <v>4.3789872623705599E-4</v>
      </c>
    </row>
    <row r="2830" spans="1:36" x14ac:dyDescent="0.2">
      <c r="A2830" s="188">
        <v>1039</v>
      </c>
      <c r="B2830" s="2">
        <v>1039</v>
      </c>
      <c r="C2830" s="2" t="s">
        <v>460</v>
      </c>
      <c r="D2830" s="2" t="s">
        <v>461</v>
      </c>
      <c r="E2830" s="4" t="s">
        <v>252</v>
      </c>
      <c r="F2830" s="2" t="s">
        <v>604</v>
      </c>
      <c r="G2830" s="2" t="s">
        <v>605</v>
      </c>
      <c r="H2830" s="2" t="s">
        <v>255</v>
      </c>
      <c r="I2830" s="2" t="s">
        <v>324</v>
      </c>
      <c r="J2830" s="2" t="s">
        <v>30</v>
      </c>
      <c r="K2830" s="2" t="s">
        <v>30</v>
      </c>
      <c r="L2830" s="2" t="s">
        <v>277</v>
      </c>
      <c r="M2830" s="2" t="s">
        <v>31</v>
      </c>
      <c r="N2830" s="2" t="s">
        <v>350</v>
      </c>
      <c r="O2830" s="2" t="s">
        <v>257</v>
      </c>
      <c r="P2830" s="2" t="s">
        <v>362</v>
      </c>
      <c r="Q2830" s="2" t="s">
        <v>259</v>
      </c>
      <c r="R2830" s="2" t="s">
        <v>260</v>
      </c>
      <c r="S2830" s="2" t="s">
        <v>34</v>
      </c>
      <c r="T2830" s="137">
        <v>1.8160000000000001</v>
      </c>
      <c r="U2830" s="2" t="s">
        <v>606</v>
      </c>
      <c r="V2830" s="146">
        <v>2.3E-2</v>
      </c>
      <c r="W2830" s="146">
        <v>5.0500000000000003E-2</v>
      </c>
      <c r="X2830" s="4" t="s">
        <v>263</v>
      </c>
      <c r="Z2830" s="137">
        <v>290155.13</v>
      </c>
      <c r="AA2830" s="144">
        <v>1</v>
      </c>
      <c r="AB2830" s="157">
        <v>95.44</v>
      </c>
      <c r="AD2830" s="137">
        <v>276.92399999999998</v>
      </c>
      <c r="AG2830" s="2" t="s">
        <v>36</v>
      </c>
      <c r="AH2830" s="146">
        <v>4.1399999999999998E-4</v>
      </c>
      <c r="AI2830" s="146">
        <v>5.3348683873419098E-3</v>
      </c>
      <c r="AJ2830" s="146">
        <v>1.2370257512687201E-3</v>
      </c>
    </row>
    <row r="2831" spans="1:36" x14ac:dyDescent="0.2">
      <c r="A2831" s="188">
        <v>1039</v>
      </c>
      <c r="B2831" s="2">
        <v>1039</v>
      </c>
      <c r="C2831" s="2" t="s">
        <v>482</v>
      </c>
      <c r="D2831" s="2" t="s">
        <v>483</v>
      </c>
      <c r="E2831" s="4" t="s">
        <v>252</v>
      </c>
      <c r="F2831" s="2" t="s">
        <v>607</v>
      </c>
      <c r="G2831" s="2" t="s">
        <v>608</v>
      </c>
      <c r="H2831" s="2" t="s">
        <v>255</v>
      </c>
      <c r="I2831" s="2" t="s">
        <v>276</v>
      </c>
      <c r="J2831" s="2" t="s">
        <v>30</v>
      </c>
      <c r="K2831" s="2" t="s">
        <v>30</v>
      </c>
      <c r="L2831" s="2" t="s">
        <v>277</v>
      </c>
      <c r="M2831" s="2" t="s">
        <v>31</v>
      </c>
      <c r="N2831" s="2" t="s">
        <v>312</v>
      </c>
      <c r="O2831" s="2" t="s">
        <v>257</v>
      </c>
      <c r="P2831" s="2" t="s">
        <v>258</v>
      </c>
      <c r="Q2831" s="2" t="s">
        <v>259</v>
      </c>
      <c r="R2831" s="2" t="s">
        <v>260</v>
      </c>
      <c r="S2831" s="2" t="s">
        <v>34</v>
      </c>
      <c r="T2831" s="137">
        <v>12.532999999999999</v>
      </c>
      <c r="U2831" s="2" t="s">
        <v>609</v>
      </c>
      <c r="V2831" s="146">
        <v>9.5999999999999992E-3</v>
      </c>
      <c r="W2831" s="146">
        <v>2.7369999999999998E-2</v>
      </c>
      <c r="X2831" s="4" t="s">
        <v>263</v>
      </c>
      <c r="Z2831" s="137">
        <v>893222</v>
      </c>
      <c r="AA2831" s="144">
        <v>1</v>
      </c>
      <c r="AB2831" s="157">
        <v>94.6</v>
      </c>
      <c r="AD2831" s="137">
        <v>844.98800000000006</v>
      </c>
      <c r="AG2831" s="2" t="s">
        <v>36</v>
      </c>
      <c r="AH2831" s="146">
        <v>8.1800000000000004E-4</v>
      </c>
      <c r="AI2831" s="146">
        <v>1.62784696167011E-2</v>
      </c>
      <c r="AJ2831" s="146">
        <v>3.7745797356283002E-3</v>
      </c>
    </row>
    <row r="2832" spans="1:36" x14ac:dyDescent="0.2">
      <c r="A2832" s="188">
        <v>1039</v>
      </c>
      <c r="B2832" s="2">
        <v>1039</v>
      </c>
      <c r="C2832" s="2" t="s">
        <v>505</v>
      </c>
      <c r="D2832" s="2" t="s">
        <v>506</v>
      </c>
      <c r="E2832" s="4" t="s">
        <v>252</v>
      </c>
      <c r="F2832" s="2" t="s">
        <v>610</v>
      </c>
      <c r="G2832" s="2" t="s">
        <v>611</v>
      </c>
      <c r="H2832" s="2" t="s">
        <v>255</v>
      </c>
      <c r="I2832" s="2" t="s">
        <v>276</v>
      </c>
      <c r="J2832" s="2" t="s">
        <v>30</v>
      </c>
      <c r="K2832" s="2" t="s">
        <v>30</v>
      </c>
      <c r="L2832" s="2" t="s">
        <v>277</v>
      </c>
      <c r="M2832" s="2" t="s">
        <v>31</v>
      </c>
      <c r="N2832" s="2" t="s">
        <v>325</v>
      </c>
      <c r="O2832" s="2" t="s">
        <v>257</v>
      </c>
      <c r="P2832" s="2" t="s">
        <v>368</v>
      </c>
      <c r="Q2832" s="2" t="s">
        <v>298</v>
      </c>
      <c r="R2832" s="2" t="s">
        <v>260</v>
      </c>
      <c r="S2832" s="2" t="s">
        <v>34</v>
      </c>
      <c r="T2832" s="137">
        <v>3.7090000000000001</v>
      </c>
      <c r="U2832" s="2" t="s">
        <v>612</v>
      </c>
      <c r="V2832" s="146">
        <v>6.0000000000000001E-3</v>
      </c>
      <c r="W2832" s="146">
        <v>3.1009999999999999E-2</v>
      </c>
      <c r="X2832" s="4" t="s">
        <v>263</v>
      </c>
      <c r="Z2832" s="137">
        <v>201440</v>
      </c>
      <c r="AA2832" s="144">
        <v>1</v>
      </c>
      <c r="AB2832" s="157">
        <v>107.5</v>
      </c>
      <c r="AD2832" s="137">
        <v>216.548</v>
      </c>
      <c r="AG2832" s="2" t="s">
        <v>36</v>
      </c>
      <c r="AH2832" s="146">
        <v>2.6699999999999998E-4</v>
      </c>
      <c r="AI2832" s="146">
        <v>4.1717397033999501E-3</v>
      </c>
      <c r="AJ2832" s="146">
        <v>9.6732460222268403E-4</v>
      </c>
    </row>
    <row r="2833" spans="1:36" x14ac:dyDescent="0.2">
      <c r="A2833" s="188">
        <v>1039</v>
      </c>
      <c r="B2833" s="2">
        <v>1039</v>
      </c>
      <c r="C2833" s="2" t="s">
        <v>581</v>
      </c>
      <c r="D2833" s="2" t="s">
        <v>582</v>
      </c>
      <c r="E2833" s="4" t="s">
        <v>252</v>
      </c>
      <c r="F2833" s="2" t="s">
        <v>613</v>
      </c>
      <c r="G2833" s="2" t="s">
        <v>614</v>
      </c>
      <c r="H2833" s="2" t="s">
        <v>255</v>
      </c>
      <c r="I2833" s="2" t="s">
        <v>276</v>
      </c>
      <c r="J2833" s="2" t="s">
        <v>30</v>
      </c>
      <c r="K2833" s="2" t="s">
        <v>30</v>
      </c>
      <c r="L2833" s="2" t="s">
        <v>277</v>
      </c>
      <c r="M2833" s="2" t="s">
        <v>31</v>
      </c>
      <c r="N2833" s="2" t="s">
        <v>585</v>
      </c>
      <c r="O2833" s="2" t="s">
        <v>257</v>
      </c>
      <c r="P2833" s="2" t="s">
        <v>297</v>
      </c>
      <c r="Q2833" s="2" t="s">
        <v>298</v>
      </c>
      <c r="R2833" s="2" t="s">
        <v>260</v>
      </c>
      <c r="S2833" s="2" t="s">
        <v>34</v>
      </c>
      <c r="T2833" s="137">
        <v>0.32300000000000001</v>
      </c>
      <c r="U2833" s="2" t="s">
        <v>615</v>
      </c>
      <c r="V2833" s="146">
        <v>0.01</v>
      </c>
      <c r="W2833" s="146">
        <v>5.833E-2</v>
      </c>
      <c r="X2833" s="4" t="s">
        <v>263</v>
      </c>
      <c r="Z2833" s="137">
        <v>27214.7</v>
      </c>
      <c r="AA2833" s="144">
        <v>1</v>
      </c>
      <c r="AB2833" s="157">
        <v>115.9</v>
      </c>
      <c r="AD2833" s="137">
        <v>31.542000000000002</v>
      </c>
      <c r="AG2833" s="2" t="s">
        <v>36</v>
      </c>
      <c r="AH2833" s="146">
        <v>8.0500000000000005E-4</v>
      </c>
      <c r="AI2833" s="146">
        <v>6.0764511786112697E-4</v>
      </c>
      <c r="AJ2833" s="146">
        <v>1.4089806980251601E-4</v>
      </c>
    </row>
    <row r="2834" spans="1:36" x14ac:dyDescent="0.2">
      <c r="A2834" s="188">
        <v>1039</v>
      </c>
      <c r="B2834" s="2">
        <v>1039</v>
      </c>
      <c r="C2834" s="2" t="s">
        <v>308</v>
      </c>
      <c r="D2834" s="2" t="s">
        <v>309</v>
      </c>
      <c r="E2834" s="4" t="s">
        <v>252</v>
      </c>
      <c r="F2834" s="2" t="s">
        <v>616</v>
      </c>
      <c r="G2834" s="2" t="s">
        <v>617</v>
      </c>
      <c r="H2834" s="2" t="s">
        <v>255</v>
      </c>
      <c r="I2834" s="2" t="s">
        <v>276</v>
      </c>
      <c r="J2834" s="2" t="s">
        <v>30</v>
      </c>
      <c r="K2834" s="2" t="s">
        <v>30</v>
      </c>
      <c r="L2834" s="2" t="s">
        <v>277</v>
      </c>
      <c r="M2834" s="2" t="s">
        <v>31</v>
      </c>
      <c r="N2834" s="2" t="s">
        <v>312</v>
      </c>
      <c r="O2834" s="2" t="s">
        <v>257</v>
      </c>
      <c r="P2834" s="2" t="s">
        <v>351</v>
      </c>
      <c r="Q2834" s="2" t="s">
        <v>259</v>
      </c>
      <c r="R2834" s="2" t="s">
        <v>260</v>
      </c>
      <c r="S2834" s="2" t="s">
        <v>34</v>
      </c>
      <c r="T2834" s="137">
        <v>4.4089999999999998</v>
      </c>
      <c r="U2834" s="2" t="s">
        <v>357</v>
      </c>
      <c r="V2834" s="146">
        <v>6.4000000000000003E-3</v>
      </c>
      <c r="W2834" s="146">
        <v>2.8879999999999999E-2</v>
      </c>
      <c r="X2834" s="4" t="s">
        <v>263</v>
      </c>
      <c r="Z2834" s="137">
        <v>138527.32</v>
      </c>
      <c r="AA2834" s="144">
        <v>1</v>
      </c>
      <c r="AB2834" s="157">
        <v>106.72</v>
      </c>
      <c r="AD2834" s="137">
        <v>147.83600000000001</v>
      </c>
      <c r="AG2834" s="2" t="s">
        <v>36</v>
      </c>
      <c r="AH2834" s="146">
        <v>4.5399999999999998E-4</v>
      </c>
      <c r="AI2834" s="146">
        <v>2.8480281301636701E-3</v>
      </c>
      <c r="AJ2834" s="146">
        <v>6.6038820108654003E-4</v>
      </c>
    </row>
    <row r="2835" spans="1:36" x14ac:dyDescent="0.2">
      <c r="A2835" s="188">
        <v>1039</v>
      </c>
      <c r="B2835" s="2">
        <v>1039</v>
      </c>
      <c r="C2835" s="2" t="s">
        <v>491</v>
      </c>
      <c r="D2835" s="2" t="s">
        <v>492</v>
      </c>
      <c r="E2835" s="4" t="s">
        <v>252</v>
      </c>
      <c r="F2835" s="2" t="s">
        <v>627</v>
      </c>
      <c r="G2835" s="2" t="s">
        <v>628</v>
      </c>
      <c r="H2835" s="2" t="s">
        <v>255</v>
      </c>
      <c r="I2835" s="2" t="s">
        <v>276</v>
      </c>
      <c r="J2835" s="2" t="s">
        <v>30</v>
      </c>
      <c r="K2835" s="2" t="s">
        <v>30</v>
      </c>
      <c r="L2835" s="2" t="s">
        <v>277</v>
      </c>
      <c r="M2835" s="2" t="s">
        <v>31</v>
      </c>
      <c r="N2835" s="2" t="s">
        <v>312</v>
      </c>
      <c r="O2835" s="2" t="s">
        <v>257</v>
      </c>
      <c r="P2835" s="2" t="s">
        <v>424</v>
      </c>
      <c r="Q2835" s="2" t="s">
        <v>298</v>
      </c>
      <c r="R2835" s="2" t="s">
        <v>260</v>
      </c>
      <c r="S2835" s="2" t="s">
        <v>34</v>
      </c>
      <c r="T2835" s="137">
        <v>3.4580000000000002</v>
      </c>
      <c r="U2835" s="2" t="s">
        <v>363</v>
      </c>
      <c r="V2835" s="146">
        <v>8.5000000000000006E-3</v>
      </c>
      <c r="W2835" s="146">
        <v>2.86E-2</v>
      </c>
      <c r="X2835" s="4" t="s">
        <v>263</v>
      </c>
      <c r="Z2835" s="137">
        <v>469134.15</v>
      </c>
      <c r="AA2835" s="144">
        <v>1</v>
      </c>
      <c r="AB2835" s="157">
        <v>109.95</v>
      </c>
      <c r="AD2835" s="137">
        <v>515.81299999999999</v>
      </c>
      <c r="AG2835" s="2" t="s">
        <v>36</v>
      </c>
      <c r="AH2835" s="146">
        <v>7.5000000000000002E-4</v>
      </c>
      <c r="AI2835" s="146">
        <v>9.9370004016360192E-3</v>
      </c>
      <c r="AJ2835" s="146">
        <v>2.3041478242195302E-3</v>
      </c>
    </row>
    <row r="2836" spans="1:36" x14ac:dyDescent="0.2">
      <c r="A2836" s="188">
        <v>1039</v>
      </c>
      <c r="B2836" s="2">
        <v>1039</v>
      </c>
      <c r="C2836" s="2" t="s">
        <v>629</v>
      </c>
      <c r="D2836" s="2" t="s">
        <v>630</v>
      </c>
      <c r="E2836" s="4" t="s">
        <v>252</v>
      </c>
      <c r="F2836" s="2" t="s">
        <v>631</v>
      </c>
      <c r="G2836" s="2" t="s">
        <v>632</v>
      </c>
      <c r="H2836" s="2" t="s">
        <v>255</v>
      </c>
      <c r="I2836" s="2" t="s">
        <v>295</v>
      </c>
      <c r="J2836" s="2" t="s">
        <v>30</v>
      </c>
      <c r="K2836" s="2" t="s">
        <v>30</v>
      </c>
      <c r="L2836" s="2" t="s">
        <v>277</v>
      </c>
      <c r="M2836" s="2" t="s">
        <v>31</v>
      </c>
      <c r="N2836" s="2" t="s">
        <v>391</v>
      </c>
      <c r="O2836" s="2" t="s">
        <v>257</v>
      </c>
      <c r="P2836" s="2" t="s">
        <v>409</v>
      </c>
      <c r="Q2836" s="2" t="s">
        <v>259</v>
      </c>
      <c r="R2836" s="2" t="s">
        <v>260</v>
      </c>
      <c r="S2836" s="2" t="s">
        <v>34</v>
      </c>
      <c r="T2836" s="137">
        <v>4.6399999999999997</v>
      </c>
      <c r="U2836" s="2" t="s">
        <v>633</v>
      </c>
      <c r="V2836" s="146">
        <v>2.6700000000000002E-2</v>
      </c>
      <c r="W2836" s="146">
        <v>4.6339999999999999E-2</v>
      </c>
      <c r="X2836" s="4" t="s">
        <v>263</v>
      </c>
      <c r="Z2836" s="137">
        <v>5678.96</v>
      </c>
      <c r="AA2836" s="144">
        <v>1</v>
      </c>
      <c r="AB2836" s="157">
        <v>92.82</v>
      </c>
      <c r="AD2836" s="137">
        <v>5.2709999999999999</v>
      </c>
      <c r="AG2836" s="2" t="s">
        <v>36</v>
      </c>
      <c r="AH2836" s="146">
        <v>3.6000000000000001E-5</v>
      </c>
      <c r="AI2836" s="146">
        <v>1.01548473527199E-4</v>
      </c>
      <c r="AJ2836" s="146">
        <v>2.3546612143840501E-5</v>
      </c>
    </row>
    <row r="2837" spans="1:36" x14ac:dyDescent="0.2">
      <c r="A2837" s="188">
        <v>1039</v>
      </c>
      <c r="B2837" s="2">
        <v>1039</v>
      </c>
      <c r="C2837" s="2" t="s">
        <v>460</v>
      </c>
      <c r="D2837" s="2" t="s">
        <v>461</v>
      </c>
      <c r="E2837" s="4" t="s">
        <v>252</v>
      </c>
      <c r="F2837" s="2" t="s">
        <v>634</v>
      </c>
      <c r="G2837" s="2" t="s">
        <v>635</v>
      </c>
      <c r="H2837" s="2" t="s">
        <v>255</v>
      </c>
      <c r="I2837" s="2" t="s">
        <v>276</v>
      </c>
      <c r="J2837" s="2" t="s">
        <v>30</v>
      </c>
      <c r="K2837" s="2" t="s">
        <v>30</v>
      </c>
      <c r="L2837" s="2" t="s">
        <v>277</v>
      </c>
      <c r="M2837" s="2" t="s">
        <v>31</v>
      </c>
      <c r="N2837" s="2" t="s">
        <v>350</v>
      </c>
      <c r="O2837" s="2" t="s">
        <v>257</v>
      </c>
      <c r="P2837" s="2" t="s">
        <v>362</v>
      </c>
      <c r="Q2837" s="2" t="s">
        <v>259</v>
      </c>
      <c r="R2837" s="2" t="s">
        <v>260</v>
      </c>
      <c r="S2837" s="2" t="s">
        <v>34</v>
      </c>
      <c r="T2837" s="137">
        <v>3.1709999999999998</v>
      </c>
      <c r="U2837" s="2" t="s">
        <v>352</v>
      </c>
      <c r="V2837" s="146">
        <v>1.09E-2</v>
      </c>
      <c r="W2837" s="146">
        <v>3.092E-2</v>
      </c>
      <c r="X2837" s="4" t="s">
        <v>263</v>
      </c>
      <c r="Z2837" s="137">
        <v>54156</v>
      </c>
      <c r="AA2837" s="144">
        <v>1</v>
      </c>
      <c r="AB2837" s="157">
        <v>110.26</v>
      </c>
      <c r="AD2837" s="137">
        <v>59.712000000000003</v>
      </c>
      <c r="AG2837" s="2" t="s">
        <v>36</v>
      </c>
      <c r="AH2837" s="146">
        <v>7.6000000000000004E-5</v>
      </c>
      <c r="AI2837" s="146">
        <v>1.15034363386889E-3</v>
      </c>
      <c r="AJ2837" s="146">
        <v>2.6673660802584002E-4</v>
      </c>
    </row>
    <row r="2838" spans="1:36" x14ac:dyDescent="0.2">
      <c r="A2838" s="188">
        <v>1039</v>
      </c>
      <c r="B2838" s="2">
        <v>1039</v>
      </c>
      <c r="C2838" s="2" t="s">
        <v>315</v>
      </c>
      <c r="D2838" s="2" t="s">
        <v>316</v>
      </c>
      <c r="E2838" s="4" t="s">
        <v>252</v>
      </c>
      <c r="F2838" s="2" t="s">
        <v>636</v>
      </c>
      <c r="G2838" s="2" t="s">
        <v>637</v>
      </c>
      <c r="H2838" s="2" t="s">
        <v>255</v>
      </c>
      <c r="I2838" s="2" t="s">
        <v>304</v>
      </c>
      <c r="J2838" s="2" t="s">
        <v>30</v>
      </c>
      <c r="K2838" s="2" t="s">
        <v>30</v>
      </c>
      <c r="L2838" s="2" t="s">
        <v>277</v>
      </c>
      <c r="M2838" s="2" t="s">
        <v>31</v>
      </c>
      <c r="N2838" s="2" t="s">
        <v>306</v>
      </c>
      <c r="O2838" s="2" t="s">
        <v>257</v>
      </c>
      <c r="P2838" s="2" t="s">
        <v>279</v>
      </c>
      <c r="Q2838" s="2" t="s">
        <v>279</v>
      </c>
      <c r="R2838" s="2" t="s">
        <v>279</v>
      </c>
      <c r="S2838" s="2" t="s">
        <v>34</v>
      </c>
      <c r="T2838" s="137">
        <v>0.72399999999999998</v>
      </c>
      <c r="U2838" s="2" t="s">
        <v>307</v>
      </c>
      <c r="V2838" s="146">
        <v>0.03</v>
      </c>
      <c r="W2838" s="146">
        <v>6.2420000000000003E-2</v>
      </c>
      <c r="X2838" s="4" t="s">
        <v>263</v>
      </c>
      <c r="Z2838" s="137">
        <v>23656.12</v>
      </c>
      <c r="AA2838" s="144">
        <v>1</v>
      </c>
      <c r="AB2838" s="157">
        <v>98.8</v>
      </c>
      <c r="AD2838" s="137">
        <v>23.372</v>
      </c>
      <c r="AG2838" s="2" t="s">
        <v>36</v>
      </c>
      <c r="AH2838" s="146">
        <v>8.3000000000000001E-4</v>
      </c>
      <c r="AI2838" s="146">
        <v>4.5026012215307798E-4</v>
      </c>
      <c r="AJ2838" s="146">
        <v>1.0440433117231501E-4</v>
      </c>
    </row>
    <row r="2839" spans="1:36" x14ac:dyDescent="0.2">
      <c r="A2839" s="188">
        <v>1039</v>
      </c>
      <c r="B2839" s="2">
        <v>1039</v>
      </c>
      <c r="C2839" s="2" t="s">
        <v>339</v>
      </c>
      <c r="D2839" s="2" t="s">
        <v>340</v>
      </c>
      <c r="E2839" s="4" t="s">
        <v>252</v>
      </c>
      <c r="F2839" s="2" t="s">
        <v>638</v>
      </c>
      <c r="G2839" s="2" t="s">
        <v>639</v>
      </c>
      <c r="H2839" s="2" t="s">
        <v>255</v>
      </c>
      <c r="I2839" s="2" t="s">
        <v>276</v>
      </c>
      <c r="J2839" s="2" t="s">
        <v>30</v>
      </c>
      <c r="K2839" s="2" t="s">
        <v>85</v>
      </c>
      <c r="L2839" s="2" t="s">
        <v>277</v>
      </c>
      <c r="M2839" s="2" t="s">
        <v>31</v>
      </c>
      <c r="N2839" s="2" t="s">
        <v>306</v>
      </c>
      <c r="O2839" s="2" t="s">
        <v>257</v>
      </c>
      <c r="P2839" s="2" t="s">
        <v>343</v>
      </c>
      <c r="Q2839" s="2" t="s">
        <v>298</v>
      </c>
      <c r="R2839" s="2" t="s">
        <v>260</v>
      </c>
      <c r="S2839" s="2" t="s">
        <v>34</v>
      </c>
      <c r="T2839" s="137">
        <v>1.8959999999999999</v>
      </c>
      <c r="U2839" s="2" t="s">
        <v>495</v>
      </c>
      <c r="V2839" s="146">
        <v>1.4800000000000001E-2</v>
      </c>
      <c r="W2839" s="146">
        <v>3.0870000000000002E-2</v>
      </c>
      <c r="X2839" s="4" t="s">
        <v>263</v>
      </c>
      <c r="Z2839" s="137">
        <v>163842.26999999999</v>
      </c>
      <c r="AA2839" s="144">
        <v>1</v>
      </c>
      <c r="AB2839" s="157">
        <v>113.45</v>
      </c>
      <c r="AD2839" s="137">
        <v>185.87899999999999</v>
      </c>
      <c r="AG2839" s="2" t="s">
        <v>36</v>
      </c>
      <c r="AH2839" s="146">
        <v>5.6300000000000002E-4</v>
      </c>
      <c r="AI2839" s="146">
        <v>3.58091062992067E-3</v>
      </c>
      <c r="AJ2839" s="146">
        <v>8.3032576262126998E-4</v>
      </c>
    </row>
    <row r="2840" spans="1:36" x14ac:dyDescent="0.2">
      <c r="A2840" s="188">
        <v>1039</v>
      </c>
      <c r="B2840" s="2">
        <v>1039</v>
      </c>
      <c r="C2840" s="2" t="s">
        <v>640</v>
      </c>
      <c r="D2840" s="2" t="s">
        <v>641</v>
      </c>
      <c r="E2840" s="4" t="s">
        <v>642</v>
      </c>
      <c r="F2840" s="2" t="s">
        <v>643</v>
      </c>
      <c r="G2840" s="2" t="s">
        <v>644</v>
      </c>
      <c r="H2840" s="2" t="s">
        <v>255</v>
      </c>
      <c r="I2840" s="2" t="s">
        <v>324</v>
      </c>
      <c r="J2840" s="2" t="s">
        <v>30</v>
      </c>
      <c r="K2840" s="2" t="s">
        <v>30</v>
      </c>
      <c r="L2840" s="2" t="s">
        <v>277</v>
      </c>
      <c r="M2840" s="2" t="s">
        <v>31</v>
      </c>
      <c r="N2840" s="2" t="s">
        <v>296</v>
      </c>
      <c r="O2840" s="2" t="s">
        <v>257</v>
      </c>
      <c r="P2840" s="2" t="s">
        <v>351</v>
      </c>
      <c r="Q2840" s="2" t="s">
        <v>259</v>
      </c>
      <c r="R2840" s="2" t="s">
        <v>260</v>
      </c>
      <c r="S2840" s="2" t="s">
        <v>34</v>
      </c>
      <c r="T2840" s="137">
        <v>1.49</v>
      </c>
      <c r="U2840" s="2" t="s">
        <v>645</v>
      </c>
      <c r="V2840" s="146">
        <v>5.2499999999999998E-2</v>
      </c>
      <c r="W2840" s="146">
        <v>5.1589999999999997E-2</v>
      </c>
      <c r="X2840" s="4" t="s">
        <v>263</v>
      </c>
      <c r="Z2840" s="137">
        <v>290198</v>
      </c>
      <c r="AA2840" s="144">
        <v>1</v>
      </c>
      <c r="AB2840" s="157">
        <v>101.4</v>
      </c>
      <c r="AD2840" s="137">
        <v>294.26100000000002</v>
      </c>
      <c r="AG2840" s="2" t="s">
        <v>36</v>
      </c>
      <c r="AH2840" s="146">
        <v>8.7900000000000001E-4</v>
      </c>
      <c r="AI2840" s="146">
        <v>5.6688556149468898E-3</v>
      </c>
      <c r="AJ2840" s="146">
        <v>1.3144692364955601E-3</v>
      </c>
    </row>
    <row r="2841" spans="1:36" x14ac:dyDescent="0.2">
      <c r="A2841" s="188">
        <v>1039</v>
      </c>
      <c r="B2841" s="2">
        <v>1039</v>
      </c>
      <c r="C2841" s="2" t="s">
        <v>300</v>
      </c>
      <c r="D2841" s="2" t="s">
        <v>301</v>
      </c>
      <c r="E2841" s="4" t="s">
        <v>252</v>
      </c>
      <c r="F2841" s="2" t="s">
        <v>302</v>
      </c>
      <c r="G2841" s="2" t="s">
        <v>303</v>
      </c>
      <c r="H2841" s="2" t="s">
        <v>255</v>
      </c>
      <c r="I2841" s="2" t="s">
        <v>304</v>
      </c>
      <c r="J2841" s="2" t="s">
        <v>30</v>
      </c>
      <c r="K2841" s="2" t="s">
        <v>305</v>
      </c>
      <c r="L2841" s="2" t="s">
        <v>277</v>
      </c>
      <c r="M2841" s="2" t="s">
        <v>31</v>
      </c>
      <c r="N2841" s="2" t="s">
        <v>306</v>
      </c>
      <c r="O2841" s="2" t="s">
        <v>257</v>
      </c>
      <c r="P2841" s="2" t="s">
        <v>279</v>
      </c>
      <c r="Q2841" s="2" t="s">
        <v>279</v>
      </c>
      <c r="R2841" s="2" t="s">
        <v>279</v>
      </c>
      <c r="S2841" s="2" t="s">
        <v>34</v>
      </c>
      <c r="T2841" s="137">
        <v>0.72599999999999998</v>
      </c>
      <c r="U2841" s="2" t="s">
        <v>307</v>
      </c>
      <c r="V2841" s="146">
        <v>2.5000000000000001E-2</v>
      </c>
      <c r="W2841" s="146">
        <v>1E-4</v>
      </c>
      <c r="X2841" s="4" t="s">
        <v>263</v>
      </c>
      <c r="Z2841" s="137">
        <v>382650</v>
      </c>
      <c r="AA2841" s="144">
        <v>1</v>
      </c>
      <c r="AB2841" s="157">
        <v>107</v>
      </c>
      <c r="AD2841" s="137">
        <v>409.435</v>
      </c>
      <c r="AG2841" s="2" t="s">
        <v>36</v>
      </c>
      <c r="AH2841" s="146">
        <v>1.145E-3</v>
      </c>
      <c r="AI2841" s="146">
        <v>7.8876661586872593E-3</v>
      </c>
      <c r="AJ2841" s="146">
        <v>1.8289572389185999E-3</v>
      </c>
    </row>
    <row r="2842" spans="1:36" x14ac:dyDescent="0.2">
      <c r="A2842" s="188">
        <v>1039</v>
      </c>
      <c r="B2842" s="2">
        <v>1039</v>
      </c>
      <c r="C2842" s="2" t="s">
        <v>308</v>
      </c>
      <c r="D2842" s="2" t="s">
        <v>309</v>
      </c>
      <c r="E2842" s="4" t="s">
        <v>252</v>
      </c>
      <c r="F2842" s="2" t="s">
        <v>310</v>
      </c>
      <c r="G2842" s="2" t="s">
        <v>311</v>
      </c>
      <c r="H2842" s="2" t="s">
        <v>255</v>
      </c>
      <c r="I2842" s="2" t="s">
        <v>304</v>
      </c>
      <c r="J2842" s="2" t="s">
        <v>30</v>
      </c>
      <c r="K2842" s="2" t="s">
        <v>30</v>
      </c>
      <c r="L2842" s="2" t="s">
        <v>277</v>
      </c>
      <c r="M2842" s="2" t="s">
        <v>31</v>
      </c>
      <c r="N2842" s="2" t="s">
        <v>312</v>
      </c>
      <c r="O2842" s="2" t="s">
        <v>257</v>
      </c>
      <c r="P2842" s="2" t="s">
        <v>313</v>
      </c>
      <c r="Q2842" s="2" t="s">
        <v>259</v>
      </c>
      <c r="R2842" s="2" t="s">
        <v>260</v>
      </c>
      <c r="S2842" s="2" t="s">
        <v>34</v>
      </c>
      <c r="T2842" s="137">
        <v>0.23599999999999999</v>
      </c>
      <c r="U2842" s="2" t="s">
        <v>314</v>
      </c>
      <c r="V2842" s="146">
        <v>0.01</v>
      </c>
      <c r="W2842" s="146">
        <v>7.9719999999999999E-2</v>
      </c>
      <c r="X2842" s="4" t="s">
        <v>263</v>
      </c>
      <c r="Z2842" s="137">
        <v>22839</v>
      </c>
      <c r="AA2842" s="144">
        <v>1</v>
      </c>
      <c r="AB2842" s="157">
        <v>98.7</v>
      </c>
      <c r="AD2842" s="137">
        <v>22.542000000000002</v>
      </c>
      <c r="AG2842" s="2" t="s">
        <v>36</v>
      </c>
      <c r="AH2842" s="146">
        <v>9.5000000000000005E-5</v>
      </c>
      <c r="AI2842" s="146">
        <v>4.34267434314028E-4</v>
      </c>
      <c r="AJ2842" s="146">
        <v>1.00696017254797E-4</v>
      </c>
    </row>
    <row r="2843" spans="1:36" x14ac:dyDescent="0.2">
      <c r="A2843" s="188">
        <v>1039</v>
      </c>
      <c r="B2843" s="2">
        <v>1039</v>
      </c>
      <c r="C2843" s="2" t="s">
        <v>315</v>
      </c>
      <c r="D2843" s="2" t="s">
        <v>316</v>
      </c>
      <c r="E2843" s="4" t="s">
        <v>252</v>
      </c>
      <c r="F2843" s="2" t="s">
        <v>317</v>
      </c>
      <c r="G2843" s="2" t="s">
        <v>318</v>
      </c>
      <c r="H2843" s="2" t="s">
        <v>255</v>
      </c>
      <c r="I2843" s="2" t="s">
        <v>276</v>
      </c>
      <c r="J2843" s="2" t="s">
        <v>30</v>
      </c>
      <c r="K2843" s="2" t="s">
        <v>30</v>
      </c>
      <c r="L2843" s="2" t="s">
        <v>277</v>
      </c>
      <c r="M2843" s="2" t="s">
        <v>31</v>
      </c>
      <c r="N2843" s="2" t="s">
        <v>306</v>
      </c>
      <c r="O2843" s="2" t="s">
        <v>257</v>
      </c>
      <c r="P2843" s="2" t="s">
        <v>279</v>
      </c>
      <c r="Q2843" s="2" t="s">
        <v>279</v>
      </c>
      <c r="R2843" s="2" t="s">
        <v>279</v>
      </c>
      <c r="S2843" s="2" t="s">
        <v>34</v>
      </c>
      <c r="T2843" s="137">
        <v>1.7849999999999999</v>
      </c>
      <c r="U2843" s="2" t="s">
        <v>319</v>
      </c>
      <c r="V2843" s="146">
        <v>0.04</v>
      </c>
      <c r="W2843" s="146">
        <v>4.9329999999999999E-2</v>
      </c>
      <c r="X2843" s="4" t="s">
        <v>263</v>
      </c>
      <c r="Z2843" s="137">
        <v>6237</v>
      </c>
      <c r="AA2843" s="144">
        <v>1</v>
      </c>
      <c r="AB2843" s="157">
        <v>115.59</v>
      </c>
      <c r="AD2843" s="137">
        <v>7.2089999999999996</v>
      </c>
      <c r="AG2843" s="2" t="s">
        <v>36</v>
      </c>
      <c r="AH2843" s="146">
        <v>9.6000000000000002E-5</v>
      </c>
      <c r="AI2843" s="146">
        <v>1.38886180148276E-4</v>
      </c>
      <c r="AJ2843" s="146">
        <v>3.2204314870524299E-5</v>
      </c>
    </row>
    <row r="2844" spans="1:36" x14ac:dyDescent="0.2">
      <c r="A2844" s="188">
        <v>1039</v>
      </c>
      <c r="B2844" s="2">
        <v>1039</v>
      </c>
      <c r="C2844" s="2" t="s">
        <v>562</v>
      </c>
      <c r="D2844" s="2" t="s">
        <v>563</v>
      </c>
      <c r="E2844" s="4" t="s">
        <v>252</v>
      </c>
      <c r="F2844" s="2" t="s">
        <v>654</v>
      </c>
      <c r="G2844" s="2" t="s">
        <v>655</v>
      </c>
      <c r="H2844" s="2" t="s">
        <v>255</v>
      </c>
      <c r="I2844" s="2" t="s">
        <v>276</v>
      </c>
      <c r="J2844" s="2" t="s">
        <v>30</v>
      </c>
      <c r="K2844" s="2" t="s">
        <v>30</v>
      </c>
      <c r="L2844" s="2" t="s">
        <v>277</v>
      </c>
      <c r="M2844" s="2" t="s">
        <v>31</v>
      </c>
      <c r="N2844" s="2" t="s">
        <v>312</v>
      </c>
      <c r="O2844" s="2" t="s">
        <v>257</v>
      </c>
      <c r="P2844" s="2" t="s">
        <v>351</v>
      </c>
      <c r="Q2844" s="2" t="s">
        <v>259</v>
      </c>
      <c r="R2844" s="2" t="s">
        <v>260</v>
      </c>
      <c r="S2844" s="2" t="s">
        <v>34</v>
      </c>
      <c r="T2844" s="137">
        <v>1.48</v>
      </c>
      <c r="U2844" s="2" t="s">
        <v>119</v>
      </c>
      <c r="V2844" s="146">
        <v>3.0000000000000001E-3</v>
      </c>
      <c r="W2844" s="146">
        <v>3.3669999999999999E-2</v>
      </c>
      <c r="X2844" s="4" t="s">
        <v>263</v>
      </c>
      <c r="Z2844" s="137">
        <v>168040</v>
      </c>
      <c r="AA2844" s="144">
        <v>1</v>
      </c>
      <c r="AB2844" s="157">
        <v>109.52</v>
      </c>
      <c r="AD2844" s="137">
        <v>184.03700000000001</v>
      </c>
      <c r="AG2844" s="2" t="s">
        <v>36</v>
      </c>
      <c r="AH2844" s="146">
        <v>3.3E-4</v>
      </c>
      <c r="AI2844" s="146">
        <v>3.5454317835510599E-3</v>
      </c>
      <c r="AJ2844" s="146">
        <v>8.2209908421086296E-4</v>
      </c>
    </row>
    <row r="2845" spans="1:36" x14ac:dyDescent="0.2">
      <c r="A2845" s="188">
        <v>1039</v>
      </c>
      <c r="B2845" s="2">
        <v>1039</v>
      </c>
      <c r="C2845" s="2" t="s">
        <v>656</v>
      </c>
      <c r="D2845" s="2" t="s">
        <v>657</v>
      </c>
      <c r="E2845" s="4" t="s">
        <v>252</v>
      </c>
      <c r="F2845" s="2" t="s">
        <v>662</v>
      </c>
      <c r="G2845" s="2" t="s">
        <v>663</v>
      </c>
      <c r="H2845" s="2" t="s">
        <v>255</v>
      </c>
      <c r="I2845" s="2" t="s">
        <v>324</v>
      </c>
      <c r="J2845" s="2" t="s">
        <v>30</v>
      </c>
      <c r="K2845" s="2" t="s">
        <v>30</v>
      </c>
      <c r="L2845" s="2" t="s">
        <v>277</v>
      </c>
      <c r="M2845" s="2" t="s">
        <v>31</v>
      </c>
      <c r="N2845" s="2" t="s">
        <v>660</v>
      </c>
      <c r="O2845" s="2" t="s">
        <v>257</v>
      </c>
      <c r="P2845" s="2" t="s">
        <v>403</v>
      </c>
      <c r="Q2845" s="2" t="s">
        <v>259</v>
      </c>
      <c r="R2845" s="2" t="s">
        <v>260</v>
      </c>
      <c r="S2845" s="2" t="s">
        <v>34</v>
      </c>
      <c r="T2845" s="137">
        <v>3.5999999999999997E-2</v>
      </c>
      <c r="U2845" s="2" t="s">
        <v>661</v>
      </c>
      <c r="V2845" s="146">
        <v>5.8500000000000003E-2</v>
      </c>
      <c r="W2845" s="146">
        <v>8.0960000000000004E-2</v>
      </c>
      <c r="X2845" s="4" t="s">
        <v>263</v>
      </c>
      <c r="Z2845" s="137">
        <v>27186</v>
      </c>
      <c r="AA2845" s="144">
        <v>1</v>
      </c>
      <c r="AB2845" s="157">
        <v>102.64</v>
      </c>
      <c r="AD2845" s="137">
        <v>27.904</v>
      </c>
      <c r="AG2845" s="2" t="s">
        <v>36</v>
      </c>
      <c r="AH2845" s="146">
        <v>1.76E-4</v>
      </c>
      <c r="AI2845" s="146">
        <v>5.3755756944351397E-4</v>
      </c>
      <c r="AJ2845" s="146">
        <v>1.24646478209067E-4</v>
      </c>
    </row>
    <row r="2846" spans="1:36" x14ac:dyDescent="0.2">
      <c r="A2846" s="188">
        <v>1039</v>
      </c>
      <c r="B2846" s="2">
        <v>1039</v>
      </c>
      <c r="C2846" s="2" t="s">
        <v>668</v>
      </c>
      <c r="D2846" s="2" t="s">
        <v>669</v>
      </c>
      <c r="E2846" s="4" t="s">
        <v>252</v>
      </c>
      <c r="F2846" s="2" t="s">
        <v>670</v>
      </c>
      <c r="G2846" s="2" t="s">
        <v>671</v>
      </c>
      <c r="H2846" s="2" t="s">
        <v>255</v>
      </c>
      <c r="I2846" s="2" t="s">
        <v>324</v>
      </c>
      <c r="J2846" s="2" t="s">
        <v>30</v>
      </c>
      <c r="K2846" s="2" t="s">
        <v>85</v>
      </c>
      <c r="L2846" s="2" t="s">
        <v>277</v>
      </c>
      <c r="M2846" s="2" t="s">
        <v>31</v>
      </c>
      <c r="N2846" s="2" t="s">
        <v>350</v>
      </c>
      <c r="O2846" s="2" t="s">
        <v>257</v>
      </c>
      <c r="P2846" s="2" t="s">
        <v>279</v>
      </c>
      <c r="Q2846" s="2" t="s">
        <v>279</v>
      </c>
      <c r="R2846" s="2" t="s">
        <v>279</v>
      </c>
      <c r="S2846" s="2" t="s">
        <v>34</v>
      </c>
      <c r="T2846" s="137">
        <v>0.71399999999999997</v>
      </c>
      <c r="U2846" s="2" t="s">
        <v>307</v>
      </c>
      <c r="V2846" s="146">
        <v>6.7500000000000004E-2</v>
      </c>
      <c r="W2846" s="146">
        <v>6.3270000000000007E-2</v>
      </c>
      <c r="X2846" s="4" t="s">
        <v>263</v>
      </c>
      <c r="Z2846" s="137">
        <v>45806</v>
      </c>
      <c r="AA2846" s="144">
        <v>1</v>
      </c>
      <c r="AB2846" s="157">
        <v>103</v>
      </c>
      <c r="AD2846" s="137">
        <v>47.18</v>
      </c>
      <c r="AG2846" s="2" t="s">
        <v>36</v>
      </c>
      <c r="AH2846" s="146">
        <v>1.44E-4</v>
      </c>
      <c r="AI2846" s="146">
        <v>9.0891363632800203E-4</v>
      </c>
      <c r="AJ2846" s="146">
        <v>2.1075488506610399E-4</v>
      </c>
    </row>
    <row r="2847" spans="1:36" x14ac:dyDescent="0.2">
      <c r="A2847" s="188">
        <v>1039</v>
      </c>
      <c r="B2847" s="2">
        <v>1039</v>
      </c>
      <c r="C2847" s="2" t="s">
        <v>672</v>
      </c>
      <c r="D2847" s="2" t="s">
        <v>673</v>
      </c>
      <c r="E2847" s="4" t="s">
        <v>252</v>
      </c>
      <c r="F2847" s="2" t="s">
        <v>674</v>
      </c>
      <c r="G2847" s="2" t="s">
        <v>675</v>
      </c>
      <c r="H2847" s="2" t="s">
        <v>255</v>
      </c>
      <c r="I2847" s="2" t="s">
        <v>324</v>
      </c>
      <c r="J2847" s="2" t="s">
        <v>30</v>
      </c>
      <c r="K2847" s="2" t="s">
        <v>30</v>
      </c>
      <c r="L2847" s="2" t="s">
        <v>277</v>
      </c>
      <c r="M2847" s="2" t="s">
        <v>31</v>
      </c>
      <c r="N2847" s="2" t="s">
        <v>278</v>
      </c>
      <c r="O2847" s="2" t="s">
        <v>257</v>
      </c>
      <c r="P2847" s="2" t="s">
        <v>279</v>
      </c>
      <c r="Q2847" s="2" t="s">
        <v>279</v>
      </c>
      <c r="R2847" s="2" t="s">
        <v>279</v>
      </c>
      <c r="S2847" s="2" t="s">
        <v>34</v>
      </c>
      <c r="T2847" s="137">
        <v>1.5489999999999999</v>
      </c>
      <c r="U2847" s="2" t="s">
        <v>676</v>
      </c>
      <c r="V2847" s="146">
        <v>4.4999999999999998E-2</v>
      </c>
      <c r="W2847" s="146">
        <v>6.3100000000000003E-2</v>
      </c>
      <c r="X2847" s="4" t="s">
        <v>263</v>
      </c>
      <c r="Z2847" s="137">
        <v>57557.9</v>
      </c>
      <c r="AA2847" s="144">
        <v>1</v>
      </c>
      <c r="AB2847" s="157">
        <v>98.96</v>
      </c>
      <c r="AD2847" s="137">
        <v>56.959000000000003</v>
      </c>
      <c r="AG2847" s="2" t="s">
        <v>36</v>
      </c>
      <c r="AH2847" s="146">
        <v>4.1100000000000002E-4</v>
      </c>
      <c r="AI2847" s="146">
        <v>1.0973057441163699E-3</v>
      </c>
      <c r="AJ2847" s="146">
        <v>2.5443841608309198E-4</v>
      </c>
    </row>
    <row r="2848" spans="1:36" x14ac:dyDescent="0.2">
      <c r="A2848" s="188">
        <v>1039</v>
      </c>
      <c r="B2848" s="2">
        <v>1039</v>
      </c>
      <c r="C2848" s="2" t="s">
        <v>320</v>
      </c>
      <c r="D2848" s="2" t="s">
        <v>321</v>
      </c>
      <c r="E2848" s="4" t="s">
        <v>252</v>
      </c>
      <c r="F2848" s="2" t="s">
        <v>677</v>
      </c>
      <c r="G2848" s="2" t="s">
        <v>678</v>
      </c>
      <c r="H2848" s="2" t="s">
        <v>255</v>
      </c>
      <c r="I2848" s="2" t="s">
        <v>324</v>
      </c>
      <c r="J2848" s="2" t="s">
        <v>30</v>
      </c>
      <c r="K2848" s="2" t="s">
        <v>30</v>
      </c>
      <c r="L2848" s="2" t="s">
        <v>277</v>
      </c>
      <c r="M2848" s="2" t="s">
        <v>31</v>
      </c>
      <c r="N2848" s="2" t="s">
        <v>325</v>
      </c>
      <c r="O2848" s="2" t="s">
        <v>257</v>
      </c>
      <c r="P2848" s="2" t="s">
        <v>279</v>
      </c>
      <c r="Q2848" s="2" t="s">
        <v>279</v>
      </c>
      <c r="R2848" s="2" t="s">
        <v>279</v>
      </c>
      <c r="S2848" s="2" t="s">
        <v>34</v>
      </c>
      <c r="T2848" s="137">
        <v>1.5640000000000001</v>
      </c>
      <c r="U2848" s="2" t="s">
        <v>386</v>
      </c>
      <c r="V2848" s="146">
        <v>7.4999999999999997E-2</v>
      </c>
      <c r="W2848" s="146">
        <v>5.7750000000000003E-2</v>
      </c>
      <c r="X2848" s="4" t="s">
        <v>263</v>
      </c>
      <c r="Z2848" s="137">
        <v>132006.38</v>
      </c>
      <c r="AA2848" s="144">
        <v>1</v>
      </c>
      <c r="AB2848" s="157">
        <v>123.41</v>
      </c>
      <c r="AD2848" s="137">
        <v>162.90899999999999</v>
      </c>
      <c r="AG2848" s="2" t="s">
        <v>36</v>
      </c>
      <c r="AH2848" s="146">
        <v>1.212E-3</v>
      </c>
      <c r="AI2848" s="146">
        <v>3.13840003235316E-3</v>
      </c>
      <c r="AJ2848" s="146">
        <v>7.2771835702919595E-4</v>
      </c>
    </row>
    <row r="2849" spans="1:36" x14ac:dyDescent="0.2">
      <c r="A2849" s="188">
        <v>1039</v>
      </c>
      <c r="B2849" s="2">
        <v>1039</v>
      </c>
      <c r="C2849" s="2" t="s">
        <v>320</v>
      </c>
      <c r="D2849" s="2" t="s">
        <v>321</v>
      </c>
      <c r="E2849" s="4" t="s">
        <v>252</v>
      </c>
      <c r="F2849" s="2" t="s">
        <v>322</v>
      </c>
      <c r="G2849" s="2" t="s">
        <v>323</v>
      </c>
      <c r="H2849" s="2" t="s">
        <v>255</v>
      </c>
      <c r="I2849" s="2" t="s">
        <v>324</v>
      </c>
      <c r="J2849" s="2" t="s">
        <v>30</v>
      </c>
      <c r="K2849" s="2" t="s">
        <v>30</v>
      </c>
      <c r="L2849" s="2" t="s">
        <v>277</v>
      </c>
      <c r="M2849" s="2" t="s">
        <v>31</v>
      </c>
      <c r="N2849" s="2" t="s">
        <v>325</v>
      </c>
      <c r="O2849" s="2" t="s">
        <v>257</v>
      </c>
      <c r="P2849" s="2" t="s">
        <v>279</v>
      </c>
      <c r="Q2849" s="2" t="s">
        <v>279</v>
      </c>
      <c r="R2849" s="2" t="s">
        <v>279</v>
      </c>
      <c r="S2849" s="2" t="s">
        <v>34</v>
      </c>
      <c r="T2849" s="137">
        <v>1.819</v>
      </c>
      <c r="U2849" s="2" t="s">
        <v>326</v>
      </c>
      <c r="V2849" s="146">
        <v>0.10539999999999999</v>
      </c>
      <c r="W2849" s="146">
        <v>3.5970000000000002E-2</v>
      </c>
      <c r="X2849" s="4" t="s">
        <v>263</v>
      </c>
      <c r="Z2849" s="137">
        <v>139263</v>
      </c>
      <c r="AA2849" s="144">
        <v>1</v>
      </c>
      <c r="AB2849" s="157">
        <v>142.01</v>
      </c>
      <c r="AD2849" s="137">
        <v>197.767</v>
      </c>
      <c r="AG2849" s="2" t="s">
        <v>36</v>
      </c>
      <c r="AH2849" s="146">
        <v>6.9899999999999997E-4</v>
      </c>
      <c r="AI2849" s="146">
        <v>3.8099361687263101E-3</v>
      </c>
      <c r="AJ2849" s="146">
        <v>8.8343119440155297E-4</v>
      </c>
    </row>
    <row r="2850" spans="1:36" x14ac:dyDescent="0.2">
      <c r="A2850" s="188">
        <v>1039</v>
      </c>
      <c r="B2850" s="2">
        <v>1039</v>
      </c>
      <c r="C2850" s="2" t="s">
        <v>683</v>
      </c>
      <c r="D2850" s="2" t="s">
        <v>684</v>
      </c>
      <c r="E2850" s="4" t="s">
        <v>252</v>
      </c>
      <c r="F2850" s="2" t="s">
        <v>685</v>
      </c>
      <c r="G2850" s="2" t="s">
        <v>686</v>
      </c>
      <c r="H2850" s="2" t="s">
        <v>255</v>
      </c>
      <c r="I2850" s="2" t="s">
        <v>276</v>
      </c>
      <c r="J2850" s="2" t="s">
        <v>30</v>
      </c>
      <c r="K2850" s="2" t="s">
        <v>30</v>
      </c>
      <c r="L2850" s="2" t="s">
        <v>277</v>
      </c>
      <c r="M2850" s="2" t="s">
        <v>31</v>
      </c>
      <c r="N2850" s="2" t="s">
        <v>256</v>
      </c>
      <c r="O2850" s="2" t="s">
        <v>257</v>
      </c>
      <c r="P2850" s="2" t="s">
        <v>258</v>
      </c>
      <c r="Q2850" s="2" t="s">
        <v>259</v>
      </c>
      <c r="R2850" s="2" t="s">
        <v>260</v>
      </c>
      <c r="S2850" s="2" t="s">
        <v>34</v>
      </c>
      <c r="T2850" s="137">
        <v>3.4510000000000001</v>
      </c>
      <c r="U2850" s="2" t="s">
        <v>687</v>
      </c>
      <c r="V2850" s="146">
        <v>1.3899999999999999E-2</v>
      </c>
      <c r="W2850" s="146">
        <v>2.521E-2</v>
      </c>
      <c r="X2850" s="4" t="s">
        <v>263</v>
      </c>
      <c r="Z2850" s="137">
        <v>770436.3</v>
      </c>
      <c r="AA2850" s="144">
        <v>1</v>
      </c>
      <c r="AB2850" s="157">
        <v>107.22</v>
      </c>
      <c r="AD2850" s="137">
        <v>826.06200000000001</v>
      </c>
      <c r="AG2850" s="2" t="s">
        <v>36</v>
      </c>
      <c r="AH2850" s="146">
        <v>4.8200000000000001E-4</v>
      </c>
      <c r="AI2850" s="146">
        <v>1.5913861186017501E-2</v>
      </c>
      <c r="AJ2850" s="146">
        <v>3.69003594089188E-3</v>
      </c>
    </row>
    <row r="2851" spans="1:36" x14ac:dyDescent="0.2">
      <c r="A2851" s="188">
        <v>1039</v>
      </c>
      <c r="B2851" s="2">
        <v>1039</v>
      </c>
      <c r="C2851" s="2" t="s">
        <v>688</v>
      </c>
      <c r="D2851" s="2" t="s">
        <v>689</v>
      </c>
      <c r="E2851" s="4" t="s">
        <v>252</v>
      </c>
      <c r="F2851" s="2" t="s">
        <v>690</v>
      </c>
      <c r="G2851" s="2" t="s">
        <v>691</v>
      </c>
      <c r="H2851" s="2" t="s">
        <v>255</v>
      </c>
      <c r="I2851" s="2" t="s">
        <v>276</v>
      </c>
      <c r="J2851" s="2" t="s">
        <v>30</v>
      </c>
      <c r="K2851" s="2" t="s">
        <v>30</v>
      </c>
      <c r="L2851" s="2" t="s">
        <v>277</v>
      </c>
      <c r="M2851" s="2" t="s">
        <v>31</v>
      </c>
      <c r="N2851" s="2" t="s">
        <v>256</v>
      </c>
      <c r="O2851" s="2" t="s">
        <v>257</v>
      </c>
      <c r="P2851" s="2" t="s">
        <v>258</v>
      </c>
      <c r="Q2851" s="2" t="s">
        <v>259</v>
      </c>
      <c r="R2851" s="2" t="s">
        <v>260</v>
      </c>
      <c r="S2851" s="2" t="s">
        <v>34</v>
      </c>
      <c r="T2851" s="137">
        <v>3.0110000000000001</v>
      </c>
      <c r="U2851" s="2" t="s">
        <v>692</v>
      </c>
      <c r="V2851" s="146">
        <v>1.6400000000000001E-2</v>
      </c>
      <c r="W2851" s="146">
        <v>2.6020000000000001E-2</v>
      </c>
      <c r="X2851" s="4" t="s">
        <v>263</v>
      </c>
      <c r="Z2851" s="137">
        <v>405299.48</v>
      </c>
      <c r="AA2851" s="144">
        <v>1</v>
      </c>
      <c r="AB2851" s="157">
        <v>108.49</v>
      </c>
      <c r="AD2851" s="137">
        <v>439.709</v>
      </c>
      <c r="AG2851" s="2" t="s">
        <v>36</v>
      </c>
      <c r="AH2851" s="146">
        <v>4.3100000000000001E-4</v>
      </c>
      <c r="AI2851" s="146">
        <v>8.4708849139737592E-3</v>
      </c>
      <c r="AJ2851" s="146">
        <v>1.9641914315041398E-3</v>
      </c>
    </row>
    <row r="2852" spans="1:36" x14ac:dyDescent="0.2">
      <c r="A2852" s="188">
        <v>1039</v>
      </c>
      <c r="B2852" s="2">
        <v>1039</v>
      </c>
      <c r="C2852" s="2" t="s">
        <v>518</v>
      </c>
      <c r="D2852" s="2" t="s">
        <v>519</v>
      </c>
      <c r="E2852" s="4" t="s">
        <v>252</v>
      </c>
      <c r="F2852" s="2" t="s">
        <v>693</v>
      </c>
      <c r="G2852" s="2" t="s">
        <v>694</v>
      </c>
      <c r="H2852" s="2" t="s">
        <v>255</v>
      </c>
      <c r="I2852" s="2" t="s">
        <v>276</v>
      </c>
      <c r="J2852" s="2" t="s">
        <v>30</v>
      </c>
      <c r="K2852" s="2" t="s">
        <v>30</v>
      </c>
      <c r="L2852" s="2" t="s">
        <v>277</v>
      </c>
      <c r="M2852" s="2" t="s">
        <v>31</v>
      </c>
      <c r="N2852" s="2" t="s">
        <v>476</v>
      </c>
      <c r="O2852" s="2" t="s">
        <v>257</v>
      </c>
      <c r="P2852" s="2" t="s">
        <v>362</v>
      </c>
      <c r="Q2852" s="2" t="s">
        <v>259</v>
      </c>
      <c r="R2852" s="2" t="s">
        <v>260</v>
      </c>
      <c r="S2852" s="2" t="s">
        <v>34</v>
      </c>
      <c r="T2852" s="137">
        <v>1.319</v>
      </c>
      <c r="U2852" s="2" t="s">
        <v>695</v>
      </c>
      <c r="V2852" s="146">
        <v>3.2000000000000001E-2</v>
      </c>
      <c r="W2852" s="146">
        <v>3.4700000000000002E-2</v>
      </c>
      <c r="X2852" s="4" t="s">
        <v>263</v>
      </c>
      <c r="Z2852" s="137">
        <v>98229.77</v>
      </c>
      <c r="AA2852" s="144">
        <v>1</v>
      </c>
      <c r="AB2852" s="157">
        <v>110.31</v>
      </c>
      <c r="AD2852" s="137">
        <v>108.357</v>
      </c>
      <c r="AG2852" s="2" t="s">
        <v>36</v>
      </c>
      <c r="AH2852" s="146">
        <v>1.63E-4</v>
      </c>
      <c r="AI2852" s="146">
        <v>2.0874738197498E-3</v>
      </c>
      <c r="AJ2852" s="146">
        <v>4.8403422214815002E-4</v>
      </c>
    </row>
    <row r="2853" spans="1:36" x14ac:dyDescent="0.2">
      <c r="A2853" s="188">
        <v>1039</v>
      </c>
      <c r="B2853" s="2">
        <v>1039</v>
      </c>
      <c r="C2853" s="2" t="s">
        <v>518</v>
      </c>
      <c r="D2853" s="2" t="s">
        <v>519</v>
      </c>
      <c r="E2853" s="4" t="s">
        <v>252</v>
      </c>
      <c r="F2853" s="2" t="s">
        <v>696</v>
      </c>
      <c r="G2853" s="2" t="s">
        <v>697</v>
      </c>
      <c r="H2853" s="2" t="s">
        <v>255</v>
      </c>
      <c r="I2853" s="2" t="s">
        <v>324</v>
      </c>
      <c r="J2853" s="2" t="s">
        <v>30</v>
      </c>
      <c r="K2853" s="2" t="s">
        <v>30</v>
      </c>
      <c r="L2853" s="2" t="s">
        <v>277</v>
      </c>
      <c r="M2853" s="2" t="s">
        <v>31</v>
      </c>
      <c r="N2853" s="2" t="s">
        <v>476</v>
      </c>
      <c r="O2853" s="2" t="s">
        <v>257</v>
      </c>
      <c r="P2853" s="2" t="s">
        <v>362</v>
      </c>
      <c r="Q2853" s="2" t="s">
        <v>259</v>
      </c>
      <c r="R2853" s="2" t="s">
        <v>260</v>
      </c>
      <c r="S2853" s="2" t="s">
        <v>34</v>
      </c>
      <c r="T2853" s="137">
        <v>1.391</v>
      </c>
      <c r="U2853" s="2" t="s">
        <v>698</v>
      </c>
      <c r="V2853" s="146">
        <v>5.7000000000000002E-2</v>
      </c>
      <c r="W2853" s="146">
        <v>5.339E-2</v>
      </c>
      <c r="X2853" s="4" t="s">
        <v>263</v>
      </c>
      <c r="Z2853" s="137">
        <v>48906.1</v>
      </c>
      <c r="AA2853" s="144">
        <v>1</v>
      </c>
      <c r="AB2853" s="157">
        <v>100.89</v>
      </c>
      <c r="AD2853" s="137">
        <v>49.341000000000001</v>
      </c>
      <c r="AG2853" s="2" t="s">
        <v>36</v>
      </c>
      <c r="AH2853" s="146">
        <v>6.7999999999999999E-5</v>
      </c>
      <c r="AI2853" s="146">
        <v>9.5054827764981997E-4</v>
      </c>
      <c r="AJ2853" s="146">
        <v>2.2040894205879901E-4</v>
      </c>
    </row>
    <row r="2854" spans="1:36" x14ac:dyDescent="0.2">
      <c r="A2854" s="188">
        <v>1039</v>
      </c>
      <c r="B2854" s="2">
        <v>1039</v>
      </c>
      <c r="C2854" s="2" t="s">
        <v>562</v>
      </c>
      <c r="D2854" s="2" t="s">
        <v>563</v>
      </c>
      <c r="E2854" s="4" t="s">
        <v>252</v>
      </c>
      <c r="F2854" s="2" t="s">
        <v>699</v>
      </c>
      <c r="G2854" s="2" t="s">
        <v>700</v>
      </c>
      <c r="H2854" s="2" t="s">
        <v>255</v>
      </c>
      <c r="I2854" s="2" t="s">
        <v>276</v>
      </c>
      <c r="J2854" s="2" t="s">
        <v>30</v>
      </c>
      <c r="K2854" s="2" t="s">
        <v>30</v>
      </c>
      <c r="L2854" s="2" t="s">
        <v>277</v>
      </c>
      <c r="M2854" s="2" t="s">
        <v>31</v>
      </c>
      <c r="N2854" s="2" t="s">
        <v>312</v>
      </c>
      <c r="O2854" s="2" t="s">
        <v>257</v>
      </c>
      <c r="P2854" s="2" t="s">
        <v>351</v>
      </c>
      <c r="Q2854" s="2" t="s">
        <v>259</v>
      </c>
      <c r="R2854" s="2" t="s">
        <v>260</v>
      </c>
      <c r="S2854" s="2" t="s">
        <v>34</v>
      </c>
      <c r="T2854" s="137">
        <v>0.98299999999999998</v>
      </c>
      <c r="U2854" s="2" t="s">
        <v>572</v>
      </c>
      <c r="V2854" s="146">
        <v>3.0000000000000001E-3</v>
      </c>
      <c r="W2854" s="146">
        <v>3.669E-2</v>
      </c>
      <c r="X2854" s="4" t="s">
        <v>263</v>
      </c>
      <c r="Z2854" s="137">
        <v>17279</v>
      </c>
      <c r="AA2854" s="144">
        <v>1</v>
      </c>
      <c r="AB2854" s="157">
        <v>106.53</v>
      </c>
      <c r="AD2854" s="137">
        <v>18.407</v>
      </c>
      <c r="AG2854" s="2" t="s">
        <v>36</v>
      </c>
      <c r="AH2854" s="146">
        <v>3.6999999999999998E-5</v>
      </c>
      <c r="AI2854" s="146">
        <v>3.5461210564829201E-4</v>
      </c>
      <c r="AJ2854" s="146">
        <v>8.2225890977814103E-5</v>
      </c>
    </row>
    <row r="2855" spans="1:36" x14ac:dyDescent="0.2">
      <c r="A2855" s="188">
        <v>1039</v>
      </c>
      <c r="B2855" s="2">
        <v>1039</v>
      </c>
      <c r="C2855" s="2" t="s">
        <v>531</v>
      </c>
      <c r="D2855" s="2" t="s">
        <v>532</v>
      </c>
      <c r="E2855" s="4" t="s">
        <v>252</v>
      </c>
      <c r="F2855" s="2" t="s">
        <v>701</v>
      </c>
      <c r="G2855" s="2" t="s">
        <v>702</v>
      </c>
      <c r="H2855" s="2" t="s">
        <v>255</v>
      </c>
      <c r="I2855" s="2" t="s">
        <v>324</v>
      </c>
      <c r="J2855" s="2" t="s">
        <v>30</v>
      </c>
      <c r="K2855" s="2" t="s">
        <v>30</v>
      </c>
      <c r="L2855" s="2" t="s">
        <v>277</v>
      </c>
      <c r="M2855" s="2" t="s">
        <v>31</v>
      </c>
      <c r="N2855" s="2" t="s">
        <v>397</v>
      </c>
      <c r="O2855" s="2" t="s">
        <v>257</v>
      </c>
      <c r="P2855" s="2" t="s">
        <v>332</v>
      </c>
      <c r="Q2855" s="2" t="s">
        <v>259</v>
      </c>
      <c r="R2855" s="2" t="s">
        <v>260</v>
      </c>
      <c r="S2855" s="2" t="s">
        <v>34</v>
      </c>
      <c r="T2855" s="137">
        <v>2.4969999999999999</v>
      </c>
      <c r="U2855" s="2" t="s">
        <v>703</v>
      </c>
      <c r="V2855" s="146">
        <v>4.6800000000000001E-2</v>
      </c>
      <c r="W2855" s="146">
        <v>4.9529999999999998E-2</v>
      </c>
      <c r="X2855" s="4" t="s">
        <v>263</v>
      </c>
      <c r="Z2855" s="137">
        <v>83042.600000000006</v>
      </c>
      <c r="AA2855" s="144">
        <v>1</v>
      </c>
      <c r="AB2855" s="157">
        <v>100.26</v>
      </c>
      <c r="AD2855" s="137">
        <v>83.259</v>
      </c>
      <c r="AG2855" s="2" t="s">
        <v>36</v>
      </c>
      <c r="AH2855" s="146">
        <v>2.33E-4</v>
      </c>
      <c r="AI2855" s="146">
        <v>1.6039530957729601E-3</v>
      </c>
      <c r="AJ2855" s="146">
        <v>3.7191756932675499E-4</v>
      </c>
    </row>
    <row r="2856" spans="1:36" x14ac:dyDescent="0.2">
      <c r="A2856" s="188">
        <v>1039</v>
      </c>
      <c r="B2856" s="2">
        <v>1039</v>
      </c>
      <c r="C2856" s="2" t="s">
        <v>704</v>
      </c>
      <c r="D2856" s="2" t="s">
        <v>705</v>
      </c>
      <c r="E2856" s="4" t="s">
        <v>252</v>
      </c>
      <c r="F2856" s="2" t="s">
        <v>706</v>
      </c>
      <c r="G2856" s="2" t="s">
        <v>707</v>
      </c>
      <c r="H2856" s="2" t="s">
        <v>255</v>
      </c>
      <c r="I2856" s="2" t="s">
        <v>276</v>
      </c>
      <c r="J2856" s="2" t="s">
        <v>30</v>
      </c>
      <c r="K2856" s="2" t="s">
        <v>30</v>
      </c>
      <c r="L2856" s="2" t="s">
        <v>277</v>
      </c>
      <c r="M2856" s="2" t="s">
        <v>31</v>
      </c>
      <c r="N2856" s="2" t="s">
        <v>476</v>
      </c>
      <c r="O2856" s="2" t="s">
        <v>257</v>
      </c>
      <c r="P2856" s="2" t="s">
        <v>403</v>
      </c>
      <c r="Q2856" s="2" t="s">
        <v>259</v>
      </c>
      <c r="R2856" s="2" t="s">
        <v>260</v>
      </c>
      <c r="S2856" s="2" t="s">
        <v>34</v>
      </c>
      <c r="T2856" s="137">
        <v>3.0470000000000002</v>
      </c>
      <c r="U2856" s="2" t="s">
        <v>708</v>
      </c>
      <c r="V2856" s="146">
        <v>2.1999999999999999E-2</v>
      </c>
      <c r="W2856" s="146">
        <v>2.912E-2</v>
      </c>
      <c r="X2856" s="4" t="s">
        <v>263</v>
      </c>
      <c r="Z2856" s="137">
        <v>28753.97</v>
      </c>
      <c r="AA2856" s="144">
        <v>1</v>
      </c>
      <c r="AB2856" s="157">
        <v>107.59</v>
      </c>
      <c r="AD2856" s="137">
        <v>30.936</v>
      </c>
      <c r="AG2856" s="2" t="s">
        <v>36</v>
      </c>
      <c r="AH2856" s="146">
        <v>3.8999999999999999E-5</v>
      </c>
      <c r="AI2856" s="146">
        <v>5.9598145824840297E-4</v>
      </c>
      <c r="AJ2856" s="146">
        <v>1.3819355185616699E-4</v>
      </c>
    </row>
    <row r="2857" spans="1:36" x14ac:dyDescent="0.2">
      <c r="A2857" s="188">
        <v>1039</v>
      </c>
      <c r="B2857" s="2">
        <v>1039</v>
      </c>
      <c r="C2857" s="2" t="s">
        <v>709</v>
      </c>
      <c r="D2857" s="2" t="s">
        <v>710</v>
      </c>
      <c r="E2857" s="4" t="s">
        <v>33</v>
      </c>
      <c r="F2857" s="2" t="s">
        <v>711</v>
      </c>
      <c r="G2857" s="2" t="s">
        <v>712</v>
      </c>
      <c r="H2857" s="2" t="s">
        <v>255</v>
      </c>
      <c r="I2857" s="2" t="s">
        <v>324</v>
      </c>
      <c r="J2857" s="2" t="s">
        <v>30</v>
      </c>
      <c r="K2857" s="2" t="s">
        <v>85</v>
      </c>
      <c r="L2857" s="2" t="s">
        <v>277</v>
      </c>
      <c r="M2857" s="2" t="s">
        <v>31</v>
      </c>
      <c r="N2857" s="2" t="s">
        <v>350</v>
      </c>
      <c r="O2857" s="2" t="s">
        <v>257</v>
      </c>
      <c r="P2857" s="2" t="s">
        <v>553</v>
      </c>
      <c r="Q2857" s="2" t="s">
        <v>259</v>
      </c>
      <c r="R2857" s="2" t="s">
        <v>260</v>
      </c>
      <c r="S2857" s="2" t="s">
        <v>34</v>
      </c>
      <c r="T2857" s="137">
        <v>1.165</v>
      </c>
      <c r="U2857" s="2" t="s">
        <v>289</v>
      </c>
      <c r="V2857" s="146">
        <v>6.8000000000000005E-2</v>
      </c>
      <c r="W2857" s="146">
        <v>5.7869999999999998E-2</v>
      </c>
      <c r="X2857" s="4" t="s">
        <v>263</v>
      </c>
      <c r="Z2857" s="137">
        <v>0.01</v>
      </c>
      <c r="AA2857" s="144">
        <v>1</v>
      </c>
      <c r="AB2857" s="157">
        <v>103.05</v>
      </c>
      <c r="AD2857" s="137">
        <v>0</v>
      </c>
      <c r="AG2857" s="2" t="s">
        <v>36</v>
      </c>
      <c r="AH2857" s="146">
        <v>0</v>
      </c>
      <c r="AI2857" s="146">
        <v>1.98523087922938E-10</v>
      </c>
      <c r="AJ2857" s="146">
        <v>4.6032658006099195E-11</v>
      </c>
    </row>
    <row r="2858" spans="1:36" x14ac:dyDescent="0.2">
      <c r="A2858" s="188">
        <v>1039</v>
      </c>
      <c r="B2858" s="2">
        <v>1039</v>
      </c>
      <c r="C2858" s="2" t="s">
        <v>597</v>
      </c>
      <c r="D2858" s="2" t="s">
        <v>598</v>
      </c>
      <c r="E2858" s="4" t="s">
        <v>252</v>
      </c>
      <c r="F2858" s="2" t="s">
        <v>713</v>
      </c>
      <c r="G2858" s="2" t="s">
        <v>714</v>
      </c>
      <c r="H2858" s="2" t="s">
        <v>255</v>
      </c>
      <c r="I2858" s="2" t="s">
        <v>324</v>
      </c>
      <c r="J2858" s="2" t="s">
        <v>30</v>
      </c>
      <c r="K2858" s="2" t="s">
        <v>30</v>
      </c>
      <c r="L2858" s="2" t="s">
        <v>277</v>
      </c>
      <c r="M2858" s="2" t="s">
        <v>31</v>
      </c>
      <c r="N2858" s="2" t="s">
        <v>306</v>
      </c>
      <c r="O2858" s="2" t="s">
        <v>257</v>
      </c>
      <c r="P2858" s="2" t="s">
        <v>279</v>
      </c>
      <c r="Q2858" s="2" t="s">
        <v>279</v>
      </c>
      <c r="R2858" s="2" t="s">
        <v>279</v>
      </c>
      <c r="S2858" s="2" t="s">
        <v>34</v>
      </c>
      <c r="T2858" s="137">
        <v>1.869</v>
      </c>
      <c r="U2858" s="2" t="s">
        <v>715</v>
      </c>
      <c r="V2858" s="146">
        <v>6.0499999999999998E-2</v>
      </c>
      <c r="W2858" s="146">
        <v>5.7149999999999999E-2</v>
      </c>
      <c r="X2858" s="4" t="s">
        <v>263</v>
      </c>
      <c r="Z2858" s="137">
        <v>106954</v>
      </c>
      <c r="AA2858" s="144">
        <v>1</v>
      </c>
      <c r="AB2858" s="157">
        <v>100.85</v>
      </c>
      <c r="AD2858" s="137">
        <v>107.863</v>
      </c>
      <c r="AG2858" s="2" t="s">
        <v>36</v>
      </c>
      <c r="AH2858" s="146">
        <v>4.86E-4</v>
      </c>
      <c r="AI2858" s="146">
        <v>2.0779541457203801E-3</v>
      </c>
      <c r="AJ2858" s="146">
        <v>4.8182684212242602E-4</v>
      </c>
    </row>
    <row r="2859" spans="1:36" x14ac:dyDescent="0.2">
      <c r="A2859" s="188">
        <v>1039</v>
      </c>
      <c r="B2859" s="2">
        <v>1039</v>
      </c>
      <c r="C2859" s="2" t="s">
        <v>327</v>
      </c>
      <c r="D2859" s="2" t="s">
        <v>328</v>
      </c>
      <c r="E2859" s="4" t="s">
        <v>252</v>
      </c>
      <c r="F2859" s="2" t="s">
        <v>329</v>
      </c>
      <c r="G2859" s="2" t="s">
        <v>330</v>
      </c>
      <c r="H2859" s="2" t="s">
        <v>255</v>
      </c>
      <c r="I2859" s="2" t="s">
        <v>304</v>
      </c>
      <c r="J2859" s="2" t="s">
        <v>30</v>
      </c>
      <c r="K2859" s="2" t="s">
        <v>30</v>
      </c>
      <c r="L2859" s="2" t="s">
        <v>277</v>
      </c>
      <c r="M2859" s="2" t="s">
        <v>31</v>
      </c>
      <c r="N2859" s="2" t="s">
        <v>331</v>
      </c>
      <c r="O2859" s="2" t="s">
        <v>257</v>
      </c>
      <c r="P2859" s="2" t="s">
        <v>332</v>
      </c>
      <c r="Q2859" s="2" t="s">
        <v>259</v>
      </c>
      <c r="R2859" s="2" t="s">
        <v>260</v>
      </c>
      <c r="S2859" s="2" t="s">
        <v>34</v>
      </c>
      <c r="T2859" s="137">
        <v>2.3479999999999999</v>
      </c>
      <c r="U2859" s="2" t="s">
        <v>333</v>
      </c>
      <c r="V2859" s="146">
        <v>2.8000000000000001E-2</v>
      </c>
      <c r="W2859" s="146">
        <v>1E-4</v>
      </c>
      <c r="X2859" s="4" t="s">
        <v>263</v>
      </c>
      <c r="Z2859" s="137">
        <v>44575</v>
      </c>
      <c r="AA2859" s="144">
        <v>1</v>
      </c>
      <c r="AB2859" s="157">
        <v>210.6</v>
      </c>
      <c r="AD2859" s="137">
        <v>93.875</v>
      </c>
      <c r="AG2859" s="2" t="s">
        <v>36</v>
      </c>
      <c r="AH2859" s="146">
        <v>2.9700000000000001E-4</v>
      </c>
      <c r="AI2859" s="146">
        <v>1.80847597793415E-3</v>
      </c>
      <c r="AJ2859" s="146">
        <v>4.1934143315765698E-4</v>
      </c>
    </row>
    <row r="2860" spans="1:36" x14ac:dyDescent="0.2">
      <c r="A2860" s="188">
        <v>1039</v>
      </c>
      <c r="B2860" s="2">
        <v>1039</v>
      </c>
      <c r="C2860" s="2" t="s">
        <v>491</v>
      </c>
      <c r="D2860" s="2" t="s">
        <v>492</v>
      </c>
      <c r="E2860" s="4" t="s">
        <v>252</v>
      </c>
      <c r="F2860" s="2" t="s">
        <v>716</v>
      </c>
      <c r="G2860" s="2" t="s">
        <v>717</v>
      </c>
      <c r="H2860" s="2" t="s">
        <v>255</v>
      </c>
      <c r="I2860" s="2" t="s">
        <v>276</v>
      </c>
      <c r="J2860" s="2" t="s">
        <v>30</v>
      </c>
      <c r="K2860" s="2" t="s">
        <v>30</v>
      </c>
      <c r="L2860" s="2" t="s">
        <v>277</v>
      </c>
      <c r="M2860" s="2" t="s">
        <v>31</v>
      </c>
      <c r="N2860" s="2" t="s">
        <v>312</v>
      </c>
      <c r="O2860" s="2" t="s">
        <v>257</v>
      </c>
      <c r="P2860" s="2" t="s">
        <v>424</v>
      </c>
      <c r="Q2860" s="2" t="s">
        <v>298</v>
      </c>
      <c r="R2860" s="2" t="s">
        <v>260</v>
      </c>
      <c r="S2860" s="2" t="s">
        <v>34</v>
      </c>
      <c r="T2860" s="137">
        <v>5.1310000000000002</v>
      </c>
      <c r="U2860" s="2" t="s">
        <v>488</v>
      </c>
      <c r="V2860" s="146">
        <v>3.1800000000000002E-2</v>
      </c>
      <c r="W2860" s="146">
        <v>2.9510000000000002E-2</v>
      </c>
      <c r="X2860" s="4" t="s">
        <v>263</v>
      </c>
      <c r="Z2860" s="137">
        <v>219201.1</v>
      </c>
      <c r="AA2860" s="144">
        <v>1</v>
      </c>
      <c r="AB2860" s="157">
        <v>113.32</v>
      </c>
      <c r="AD2860" s="137">
        <v>248.399</v>
      </c>
      <c r="AG2860" s="2" t="s">
        <v>36</v>
      </c>
      <c r="AH2860" s="146">
        <v>4.8000000000000001E-4</v>
      </c>
      <c r="AI2860" s="146">
        <v>4.7853347194519499E-3</v>
      </c>
      <c r="AJ2860" s="146">
        <v>1.1096023081746101E-3</v>
      </c>
    </row>
    <row r="2861" spans="1:36" x14ac:dyDescent="0.2">
      <c r="A2861" s="188">
        <v>1039</v>
      </c>
      <c r="B2861" s="2">
        <v>1039</v>
      </c>
      <c r="C2861" s="2" t="s">
        <v>718</v>
      </c>
      <c r="D2861" s="2" t="s">
        <v>719</v>
      </c>
      <c r="E2861" s="4" t="s">
        <v>273</v>
      </c>
      <c r="F2861" s="2" t="s">
        <v>720</v>
      </c>
      <c r="G2861" s="2" t="s">
        <v>721</v>
      </c>
      <c r="H2861" s="2" t="s">
        <v>255</v>
      </c>
      <c r="I2861" s="2" t="s">
        <v>295</v>
      </c>
      <c r="J2861" s="2" t="s">
        <v>30</v>
      </c>
      <c r="K2861" s="2" t="s">
        <v>85</v>
      </c>
      <c r="L2861" s="2" t="s">
        <v>277</v>
      </c>
      <c r="M2861" s="2" t="s">
        <v>31</v>
      </c>
      <c r="N2861" s="2" t="s">
        <v>585</v>
      </c>
      <c r="O2861" s="2" t="s">
        <v>257</v>
      </c>
      <c r="P2861" s="2" t="s">
        <v>297</v>
      </c>
      <c r="Q2861" s="2" t="s">
        <v>298</v>
      </c>
      <c r="R2861" s="2" t="s">
        <v>260</v>
      </c>
      <c r="S2861" s="2" t="s">
        <v>34</v>
      </c>
      <c r="T2861" s="137">
        <v>0.872</v>
      </c>
      <c r="U2861" s="2" t="s">
        <v>722</v>
      </c>
      <c r="V2861" s="146">
        <v>7.8259999999999996E-2</v>
      </c>
      <c r="W2861" s="146">
        <v>5.7520000000000002E-2</v>
      </c>
      <c r="X2861" s="4" t="s">
        <v>263</v>
      </c>
      <c r="Z2861" s="137">
        <v>55294</v>
      </c>
      <c r="AA2861" s="144">
        <v>1</v>
      </c>
      <c r="AB2861" s="157">
        <v>92.44</v>
      </c>
      <c r="AD2861" s="137">
        <v>51.113999999999997</v>
      </c>
      <c r="AG2861" s="2" t="s">
        <v>36</v>
      </c>
      <c r="AH2861" s="146">
        <v>1.3100000000000001E-4</v>
      </c>
      <c r="AI2861" s="146">
        <v>9.8469327224318007E-4</v>
      </c>
      <c r="AJ2861" s="146">
        <v>2.28326332802521E-4</v>
      </c>
    </row>
    <row r="2862" spans="1:36" x14ac:dyDescent="0.2">
      <c r="A2862" s="188">
        <v>1039</v>
      </c>
      <c r="B2862" s="2">
        <v>1039</v>
      </c>
      <c r="C2862" s="2" t="s">
        <v>688</v>
      </c>
      <c r="D2862" s="2" t="s">
        <v>689</v>
      </c>
      <c r="E2862" s="4" t="s">
        <v>252</v>
      </c>
      <c r="F2862" s="2" t="s">
        <v>723</v>
      </c>
      <c r="G2862" s="2" t="s">
        <v>724</v>
      </c>
      <c r="H2862" s="2" t="s">
        <v>255</v>
      </c>
      <c r="I2862" s="2" t="s">
        <v>276</v>
      </c>
      <c r="J2862" s="2" t="s">
        <v>30</v>
      </c>
      <c r="K2862" s="2" t="s">
        <v>30</v>
      </c>
      <c r="L2862" s="2" t="s">
        <v>277</v>
      </c>
      <c r="M2862" s="2" t="s">
        <v>31</v>
      </c>
      <c r="N2862" s="2" t="s">
        <v>256</v>
      </c>
      <c r="O2862" s="2" t="s">
        <v>257</v>
      </c>
      <c r="P2862" s="2" t="s">
        <v>258</v>
      </c>
      <c r="Q2862" s="2" t="s">
        <v>259</v>
      </c>
      <c r="R2862" s="2" t="s">
        <v>260</v>
      </c>
      <c r="S2862" s="2" t="s">
        <v>34</v>
      </c>
      <c r="T2862" s="137">
        <v>3.956</v>
      </c>
      <c r="U2862" s="2" t="s">
        <v>725</v>
      </c>
      <c r="V2862" s="146">
        <v>2.06E-2</v>
      </c>
      <c r="W2862" s="146">
        <v>2.5260000000000001E-2</v>
      </c>
      <c r="X2862" s="4" t="s">
        <v>263</v>
      </c>
      <c r="Z2862" s="137">
        <v>377102.23</v>
      </c>
      <c r="AA2862" s="144">
        <v>1</v>
      </c>
      <c r="AB2862" s="157">
        <v>106.36</v>
      </c>
      <c r="AD2862" s="137">
        <v>401.08600000000001</v>
      </c>
      <c r="AG2862" s="2" t="s">
        <v>36</v>
      </c>
      <c r="AH2862" s="146">
        <v>2.3599999999999999E-4</v>
      </c>
      <c r="AI2862" s="146">
        <v>7.7268139455549502E-3</v>
      </c>
      <c r="AJ2862" s="146">
        <v>1.79165953720485E-3</v>
      </c>
    </row>
    <row r="2863" spans="1:36" x14ac:dyDescent="0.2">
      <c r="A2863" s="188">
        <v>1039</v>
      </c>
      <c r="B2863" s="2">
        <v>1039</v>
      </c>
      <c r="C2863" s="2" t="s">
        <v>334</v>
      </c>
      <c r="D2863" s="2" t="s">
        <v>335</v>
      </c>
      <c r="E2863" s="4" t="s">
        <v>252</v>
      </c>
      <c r="F2863" s="2" t="s">
        <v>336</v>
      </c>
      <c r="G2863" s="2" t="s">
        <v>337</v>
      </c>
      <c r="H2863" s="2" t="s">
        <v>255</v>
      </c>
      <c r="I2863" s="2" t="s">
        <v>304</v>
      </c>
      <c r="J2863" s="2" t="s">
        <v>30</v>
      </c>
      <c r="K2863" s="2" t="s">
        <v>30</v>
      </c>
      <c r="L2863" s="2" t="s">
        <v>277</v>
      </c>
      <c r="M2863" s="2" t="s">
        <v>31</v>
      </c>
      <c r="N2863" s="2" t="s">
        <v>338</v>
      </c>
      <c r="O2863" s="2" t="s">
        <v>257</v>
      </c>
      <c r="P2863" s="2" t="s">
        <v>279</v>
      </c>
      <c r="Q2863" s="2" t="s">
        <v>279</v>
      </c>
      <c r="R2863" s="2" t="s">
        <v>279</v>
      </c>
      <c r="S2863" s="2" t="s">
        <v>34</v>
      </c>
      <c r="T2863" s="137">
        <v>2.5760000000000001</v>
      </c>
      <c r="U2863" s="2" t="s">
        <v>319</v>
      </c>
      <c r="V2863" s="146">
        <v>4.8500000000000001E-2</v>
      </c>
      <c r="W2863" s="146">
        <v>-8.4999999999999995E-4</v>
      </c>
      <c r="X2863" s="4" t="s">
        <v>263</v>
      </c>
      <c r="Z2863" s="137">
        <v>156685</v>
      </c>
      <c r="AA2863" s="144">
        <v>1</v>
      </c>
      <c r="AB2863" s="157">
        <v>114.8</v>
      </c>
      <c r="AD2863" s="137">
        <v>179.874</v>
      </c>
      <c r="AG2863" s="2" t="s">
        <v>36</v>
      </c>
      <c r="AH2863" s="146">
        <v>5.22E-4</v>
      </c>
      <c r="AI2863" s="146">
        <v>3.4652321548592001E-3</v>
      </c>
      <c r="AJ2863" s="146">
        <v>8.0350274804455403E-4</v>
      </c>
    </row>
    <row r="2864" spans="1:36" x14ac:dyDescent="0.2">
      <c r="A2864" s="188">
        <v>1039</v>
      </c>
      <c r="B2864" s="2">
        <v>1039</v>
      </c>
      <c r="C2864" s="2" t="s">
        <v>726</v>
      </c>
      <c r="D2864" s="2" t="s">
        <v>727</v>
      </c>
      <c r="E2864" s="4" t="s">
        <v>252</v>
      </c>
      <c r="F2864" s="2" t="s">
        <v>728</v>
      </c>
      <c r="G2864" s="2" t="s">
        <v>729</v>
      </c>
      <c r="H2864" s="2" t="s">
        <v>255</v>
      </c>
      <c r="I2864" s="2" t="s">
        <v>304</v>
      </c>
      <c r="J2864" s="2" t="s">
        <v>30</v>
      </c>
      <c r="K2864" s="2" t="s">
        <v>30</v>
      </c>
      <c r="L2864" s="2" t="s">
        <v>277</v>
      </c>
      <c r="M2864" s="2" t="s">
        <v>31</v>
      </c>
      <c r="N2864" s="2" t="s">
        <v>278</v>
      </c>
      <c r="O2864" s="2" t="s">
        <v>257</v>
      </c>
      <c r="P2864" s="2" t="s">
        <v>279</v>
      </c>
      <c r="Q2864" s="2" t="s">
        <v>279</v>
      </c>
      <c r="R2864" s="2" t="s">
        <v>279</v>
      </c>
      <c r="S2864" s="2" t="s">
        <v>34</v>
      </c>
      <c r="T2864" s="137">
        <v>2.0840000000000001</v>
      </c>
      <c r="U2864" s="2" t="s">
        <v>352</v>
      </c>
      <c r="V2864" s="146">
        <v>5.5E-2</v>
      </c>
      <c r="W2864" s="146">
        <v>4.6649999999999997E-2</v>
      </c>
      <c r="X2864" s="4" t="s">
        <v>263</v>
      </c>
      <c r="Z2864" s="137">
        <v>33134</v>
      </c>
      <c r="AA2864" s="144">
        <v>1</v>
      </c>
      <c r="AB2864" s="157">
        <v>103.3</v>
      </c>
      <c r="AD2864" s="137">
        <v>34.226999999999997</v>
      </c>
      <c r="AG2864" s="2" t="s">
        <v>36</v>
      </c>
      <c r="AH2864" s="146">
        <v>6.1399999999999996E-4</v>
      </c>
      <c r="AI2864" s="146">
        <v>6.5938219379733302E-4</v>
      </c>
      <c r="AJ2864" s="146">
        <v>1.5289463477500601E-4</v>
      </c>
    </row>
    <row r="2865" spans="1:36" x14ac:dyDescent="0.2">
      <c r="A2865" s="188">
        <v>1039</v>
      </c>
      <c r="B2865" s="2">
        <v>1039</v>
      </c>
      <c r="C2865" s="2" t="s">
        <v>339</v>
      </c>
      <c r="D2865" s="2" t="s">
        <v>340</v>
      </c>
      <c r="E2865" s="4" t="s">
        <v>252</v>
      </c>
      <c r="F2865" s="2" t="s">
        <v>341</v>
      </c>
      <c r="G2865" s="2" t="s">
        <v>342</v>
      </c>
      <c r="H2865" s="2" t="s">
        <v>255</v>
      </c>
      <c r="I2865" s="2" t="s">
        <v>304</v>
      </c>
      <c r="J2865" s="2" t="s">
        <v>30</v>
      </c>
      <c r="K2865" s="2" t="s">
        <v>85</v>
      </c>
      <c r="L2865" s="2" t="s">
        <v>277</v>
      </c>
      <c r="M2865" s="2" t="s">
        <v>31</v>
      </c>
      <c r="N2865" s="2" t="s">
        <v>306</v>
      </c>
      <c r="O2865" s="2" t="s">
        <v>257</v>
      </c>
      <c r="P2865" s="2" t="s">
        <v>343</v>
      </c>
      <c r="Q2865" s="2" t="s">
        <v>298</v>
      </c>
      <c r="R2865" s="2" t="s">
        <v>260</v>
      </c>
      <c r="S2865" s="2" t="s">
        <v>34</v>
      </c>
      <c r="T2865" s="137">
        <v>3.016</v>
      </c>
      <c r="U2865" s="2" t="s">
        <v>344</v>
      </c>
      <c r="V2865" s="146">
        <v>0.05</v>
      </c>
      <c r="W2865" s="146">
        <v>1.41E-3</v>
      </c>
      <c r="X2865" s="4" t="s">
        <v>263</v>
      </c>
      <c r="Z2865" s="137">
        <v>364599</v>
      </c>
      <c r="AA2865" s="144">
        <v>1</v>
      </c>
      <c r="AB2865" s="157">
        <v>117</v>
      </c>
      <c r="AD2865" s="137">
        <v>426.58100000000002</v>
      </c>
      <c r="AG2865" s="2" t="s">
        <v>36</v>
      </c>
      <c r="AH2865" s="146">
        <v>7.2900000000000005E-4</v>
      </c>
      <c r="AI2865" s="146">
        <v>8.2179663872227107E-3</v>
      </c>
      <c r="AJ2865" s="146">
        <v>1.90554579906336E-3</v>
      </c>
    </row>
    <row r="2866" spans="1:36" x14ac:dyDescent="0.2">
      <c r="A2866" s="188">
        <v>1039</v>
      </c>
      <c r="B2866" s="2">
        <v>1039</v>
      </c>
      <c r="C2866" s="2" t="s">
        <v>345</v>
      </c>
      <c r="D2866" s="2" t="s">
        <v>346</v>
      </c>
      <c r="E2866" s="4" t="s">
        <v>252</v>
      </c>
      <c r="F2866" s="2" t="s">
        <v>347</v>
      </c>
      <c r="G2866" s="2" t="s">
        <v>348</v>
      </c>
      <c r="H2866" s="2" t="s">
        <v>255</v>
      </c>
      <c r="I2866" s="2" t="s">
        <v>304</v>
      </c>
      <c r="J2866" s="2" t="s">
        <v>30</v>
      </c>
      <c r="K2866" s="2" t="s">
        <v>349</v>
      </c>
      <c r="L2866" s="2" t="s">
        <v>277</v>
      </c>
      <c r="M2866" s="2" t="s">
        <v>31</v>
      </c>
      <c r="N2866" s="2" t="s">
        <v>350</v>
      </c>
      <c r="O2866" s="2" t="s">
        <v>257</v>
      </c>
      <c r="P2866" s="2" t="s">
        <v>351</v>
      </c>
      <c r="Q2866" s="2" t="s">
        <v>259</v>
      </c>
      <c r="R2866" s="2" t="s">
        <v>260</v>
      </c>
      <c r="S2866" s="2" t="s">
        <v>34</v>
      </c>
      <c r="T2866" s="137">
        <v>3.4369999999999998</v>
      </c>
      <c r="U2866" s="2" t="s">
        <v>352</v>
      </c>
      <c r="V2866" s="146">
        <v>5.5E-2</v>
      </c>
      <c r="W2866" s="146">
        <v>4.9680000000000002E-2</v>
      </c>
      <c r="X2866" s="4" t="s">
        <v>263</v>
      </c>
      <c r="Z2866" s="137">
        <v>117996.3</v>
      </c>
      <c r="AA2866" s="144">
        <v>1</v>
      </c>
      <c r="AB2866" s="157">
        <v>103.2</v>
      </c>
      <c r="AD2866" s="137">
        <v>121.77200000000001</v>
      </c>
      <c r="AG2866" s="2" t="s">
        <v>36</v>
      </c>
      <c r="AH2866" s="146">
        <v>2.2800000000000001E-4</v>
      </c>
      <c r="AI2866" s="146">
        <v>2.3459087350164798E-3</v>
      </c>
      <c r="AJ2866" s="146">
        <v>5.4395897042691904E-4</v>
      </c>
    </row>
    <row r="2867" spans="1:36" x14ac:dyDescent="0.2">
      <c r="A2867" s="188">
        <v>1039</v>
      </c>
      <c r="B2867" s="2">
        <v>1039</v>
      </c>
      <c r="C2867" s="2" t="s">
        <v>736</v>
      </c>
      <c r="D2867" s="2" t="s">
        <v>737</v>
      </c>
      <c r="E2867" s="4" t="s">
        <v>252</v>
      </c>
      <c r="F2867" s="2" t="s">
        <v>738</v>
      </c>
      <c r="G2867" s="2" t="s">
        <v>739</v>
      </c>
      <c r="H2867" s="2" t="s">
        <v>255</v>
      </c>
      <c r="I2867" s="2" t="s">
        <v>276</v>
      </c>
      <c r="J2867" s="2" t="s">
        <v>30</v>
      </c>
      <c r="K2867" s="2" t="s">
        <v>30</v>
      </c>
      <c r="L2867" s="2" t="s">
        <v>277</v>
      </c>
      <c r="M2867" s="2" t="s">
        <v>31</v>
      </c>
      <c r="N2867" s="2" t="s">
        <v>312</v>
      </c>
      <c r="O2867" s="2" t="s">
        <v>257</v>
      </c>
      <c r="P2867" s="2" t="s">
        <v>279</v>
      </c>
      <c r="Q2867" s="2" t="s">
        <v>279</v>
      </c>
      <c r="R2867" s="2" t="s">
        <v>279</v>
      </c>
      <c r="S2867" s="2" t="s">
        <v>34</v>
      </c>
      <c r="T2867" s="137">
        <v>1.671</v>
      </c>
      <c r="U2867" s="2" t="s">
        <v>740</v>
      </c>
      <c r="V2867" s="146">
        <v>4.2000000000000003E-2</v>
      </c>
      <c r="W2867" s="146">
        <v>3.3459999999999997E-2</v>
      </c>
      <c r="X2867" s="4" t="s">
        <v>263</v>
      </c>
      <c r="Z2867" s="137">
        <v>58000</v>
      </c>
      <c r="AA2867" s="144">
        <v>1</v>
      </c>
      <c r="AB2867" s="157">
        <v>109.87</v>
      </c>
      <c r="AD2867" s="137">
        <v>63.725000000000001</v>
      </c>
      <c r="AG2867" s="2" t="s">
        <v>36</v>
      </c>
      <c r="AH2867" s="146">
        <v>5.8E-4</v>
      </c>
      <c r="AI2867" s="146">
        <v>1.22763749331917E-3</v>
      </c>
      <c r="AJ2867" s="146">
        <v>2.8465916723682398E-4</v>
      </c>
    </row>
    <row r="2868" spans="1:36" x14ac:dyDescent="0.2">
      <c r="A2868" s="188">
        <v>1039</v>
      </c>
      <c r="B2868" s="2">
        <v>1039</v>
      </c>
      <c r="C2868" s="2" t="s">
        <v>1537</v>
      </c>
      <c r="D2868" s="2" t="s">
        <v>1538</v>
      </c>
      <c r="E2868" s="4" t="s">
        <v>252</v>
      </c>
      <c r="F2868" s="2" t="s">
        <v>1539</v>
      </c>
      <c r="G2868" s="2" t="s">
        <v>1540</v>
      </c>
      <c r="H2868" s="2" t="s">
        <v>255</v>
      </c>
      <c r="I2868" s="2" t="s">
        <v>324</v>
      </c>
      <c r="J2868" s="2" t="s">
        <v>30</v>
      </c>
      <c r="K2868" s="2" t="s">
        <v>30</v>
      </c>
      <c r="L2868" s="2" t="s">
        <v>277</v>
      </c>
      <c r="M2868" s="2" t="s">
        <v>31</v>
      </c>
      <c r="N2868" s="2" t="s">
        <v>278</v>
      </c>
      <c r="O2868" s="2" t="s">
        <v>257</v>
      </c>
      <c r="P2868" s="2" t="s">
        <v>279</v>
      </c>
      <c r="Q2868" s="2" t="s">
        <v>279</v>
      </c>
      <c r="R2868" s="2" t="s">
        <v>279</v>
      </c>
      <c r="S2868" s="2" t="s">
        <v>34</v>
      </c>
      <c r="T2868" s="137">
        <v>1.1719999999999999</v>
      </c>
      <c r="U2868" s="2" t="s">
        <v>740</v>
      </c>
      <c r="V2868" s="146">
        <v>8.5000000000000006E-2</v>
      </c>
      <c r="W2868" s="146">
        <v>5.9279999999999999E-2</v>
      </c>
      <c r="X2868" s="4" t="s">
        <v>263</v>
      </c>
      <c r="Z2868" s="137">
        <v>46000</v>
      </c>
      <c r="AA2868" s="144">
        <v>1</v>
      </c>
      <c r="AB2868" s="157">
        <v>105.36</v>
      </c>
      <c r="AD2868" s="137">
        <v>48.466000000000001</v>
      </c>
      <c r="AG2868" s="2" t="s">
        <v>36</v>
      </c>
      <c r="AH2868" s="146">
        <v>3.5399999999999999E-4</v>
      </c>
      <c r="AI2868" s="146">
        <v>9.3367691121183497E-4</v>
      </c>
      <c r="AJ2868" s="146">
        <v>2.1649688402332801E-4</v>
      </c>
    </row>
    <row r="2869" spans="1:36" x14ac:dyDescent="0.2">
      <c r="A2869" s="188">
        <v>1039</v>
      </c>
      <c r="B2869" s="2">
        <v>1039</v>
      </c>
      <c r="C2869" s="2" t="s">
        <v>683</v>
      </c>
      <c r="D2869" s="2" t="s">
        <v>684</v>
      </c>
      <c r="E2869" s="4" t="s">
        <v>252</v>
      </c>
      <c r="F2869" s="2" t="s">
        <v>744</v>
      </c>
      <c r="G2869" s="2" t="s">
        <v>745</v>
      </c>
      <c r="H2869" s="2" t="s">
        <v>255</v>
      </c>
      <c r="I2869" s="2" t="s">
        <v>276</v>
      </c>
      <c r="J2869" s="2" t="s">
        <v>30</v>
      </c>
      <c r="K2869" s="2" t="s">
        <v>30</v>
      </c>
      <c r="L2869" s="2" t="s">
        <v>277</v>
      </c>
      <c r="M2869" s="2" t="s">
        <v>31</v>
      </c>
      <c r="N2869" s="2" t="s">
        <v>256</v>
      </c>
      <c r="O2869" s="2" t="s">
        <v>257</v>
      </c>
      <c r="P2869" s="2" t="s">
        <v>258</v>
      </c>
      <c r="Q2869" s="2" t="s">
        <v>259</v>
      </c>
      <c r="R2869" s="2" t="s">
        <v>260</v>
      </c>
      <c r="S2869" s="2" t="s">
        <v>34</v>
      </c>
      <c r="T2869" s="137">
        <v>2.5369999999999999</v>
      </c>
      <c r="U2869" s="2" t="s">
        <v>746</v>
      </c>
      <c r="V2869" s="146">
        <v>1.7500000000000002E-2</v>
      </c>
      <c r="W2869" s="146">
        <v>2.5860000000000001E-2</v>
      </c>
      <c r="X2869" s="4" t="s">
        <v>263</v>
      </c>
      <c r="Z2869" s="137">
        <v>664098.54</v>
      </c>
      <c r="AA2869" s="144">
        <v>1</v>
      </c>
      <c r="AB2869" s="157">
        <v>117.2</v>
      </c>
      <c r="AD2869" s="137">
        <v>778.32299999999998</v>
      </c>
      <c r="AG2869" s="2" t="s">
        <v>36</v>
      </c>
      <c r="AH2869" s="146">
        <v>2.9799999999999998E-4</v>
      </c>
      <c r="AI2869" s="146">
        <v>1.4994195285338401E-2</v>
      </c>
      <c r="AJ2869" s="146">
        <v>3.47678786819282E-3</v>
      </c>
    </row>
    <row r="2870" spans="1:36" x14ac:dyDescent="0.2">
      <c r="A2870" s="188">
        <v>1039</v>
      </c>
      <c r="B2870" s="2">
        <v>1039</v>
      </c>
      <c r="C2870" s="2" t="s">
        <v>264</v>
      </c>
      <c r="D2870" s="2" t="s">
        <v>265</v>
      </c>
      <c r="E2870" s="4" t="s">
        <v>252</v>
      </c>
      <c r="F2870" s="2" t="s">
        <v>751</v>
      </c>
      <c r="G2870" s="2" t="s">
        <v>752</v>
      </c>
      <c r="H2870" s="2" t="s">
        <v>255</v>
      </c>
      <c r="I2870" s="2" t="s">
        <v>276</v>
      </c>
      <c r="J2870" s="2" t="s">
        <v>30</v>
      </c>
      <c r="K2870" s="2" t="s">
        <v>30</v>
      </c>
      <c r="L2870" s="2" t="s">
        <v>277</v>
      </c>
      <c r="M2870" s="2" t="s">
        <v>31</v>
      </c>
      <c r="N2870" s="2" t="s">
        <v>256</v>
      </c>
      <c r="O2870" s="2" t="s">
        <v>257</v>
      </c>
      <c r="P2870" s="2" t="s">
        <v>258</v>
      </c>
      <c r="Q2870" s="2" t="s">
        <v>259</v>
      </c>
      <c r="R2870" s="2" t="s">
        <v>260</v>
      </c>
      <c r="S2870" s="2" t="s">
        <v>34</v>
      </c>
      <c r="T2870" s="137">
        <v>2.0939999999999999</v>
      </c>
      <c r="U2870" s="2" t="s">
        <v>173</v>
      </c>
      <c r="V2870" s="146">
        <v>1.8599999999999998E-2</v>
      </c>
      <c r="W2870" s="146">
        <v>2.5940000000000001E-2</v>
      </c>
      <c r="X2870" s="4" t="s">
        <v>263</v>
      </c>
      <c r="Z2870" s="137">
        <v>251609.69</v>
      </c>
      <c r="AA2870" s="144">
        <v>1</v>
      </c>
      <c r="AB2870" s="157">
        <v>105.1</v>
      </c>
      <c r="AD2870" s="137">
        <v>264.44200000000001</v>
      </c>
      <c r="AG2870" s="2" t="s">
        <v>36</v>
      </c>
      <c r="AH2870" s="146">
        <v>9.7999999999999997E-5</v>
      </c>
      <c r="AI2870" s="146">
        <v>5.0944007349102401E-3</v>
      </c>
      <c r="AJ2870" s="146">
        <v>1.1812671726483201E-3</v>
      </c>
    </row>
    <row r="2871" spans="1:36" x14ac:dyDescent="0.2">
      <c r="A2871" s="188">
        <v>1039</v>
      </c>
      <c r="B2871" s="2">
        <v>1039</v>
      </c>
      <c r="C2871" s="2" t="s">
        <v>264</v>
      </c>
      <c r="D2871" s="2" t="s">
        <v>265</v>
      </c>
      <c r="E2871" s="4" t="s">
        <v>252</v>
      </c>
      <c r="F2871" s="2" t="s">
        <v>753</v>
      </c>
      <c r="G2871" s="2" t="s">
        <v>754</v>
      </c>
      <c r="H2871" s="2" t="s">
        <v>255</v>
      </c>
      <c r="I2871" s="2" t="s">
        <v>276</v>
      </c>
      <c r="J2871" s="2" t="s">
        <v>30</v>
      </c>
      <c r="K2871" s="2" t="s">
        <v>30</v>
      </c>
      <c r="L2871" s="2" t="s">
        <v>277</v>
      </c>
      <c r="M2871" s="2" t="s">
        <v>31</v>
      </c>
      <c r="N2871" s="2" t="s">
        <v>256</v>
      </c>
      <c r="O2871" s="2" t="s">
        <v>257</v>
      </c>
      <c r="P2871" s="2" t="s">
        <v>258</v>
      </c>
      <c r="Q2871" s="2" t="s">
        <v>259</v>
      </c>
      <c r="R2871" s="2" t="s">
        <v>260</v>
      </c>
      <c r="S2871" s="2" t="s">
        <v>34</v>
      </c>
      <c r="T2871" s="137">
        <v>4.13</v>
      </c>
      <c r="U2871" s="2" t="s">
        <v>755</v>
      </c>
      <c r="V2871" s="146">
        <v>2.0199999999999999E-2</v>
      </c>
      <c r="W2871" s="146">
        <v>2.5430000000000001E-2</v>
      </c>
      <c r="X2871" s="4" t="s">
        <v>263</v>
      </c>
      <c r="Z2871" s="137">
        <v>156405</v>
      </c>
      <c r="AA2871" s="144">
        <v>1</v>
      </c>
      <c r="AB2871" s="157">
        <v>105.02</v>
      </c>
      <c r="AD2871" s="137">
        <v>164.25700000000001</v>
      </c>
      <c r="AG2871" s="2" t="s">
        <v>36</v>
      </c>
      <c r="AH2871" s="146">
        <v>4.3999999999999999E-5</v>
      </c>
      <c r="AI2871" s="146">
        <v>3.16435844207956E-3</v>
      </c>
      <c r="AJ2871" s="146">
        <v>7.3373747858236095E-4</v>
      </c>
    </row>
    <row r="2872" spans="1:36" x14ac:dyDescent="0.2">
      <c r="A2872" s="188">
        <v>1039</v>
      </c>
      <c r="B2872" s="2">
        <v>1039</v>
      </c>
      <c r="C2872" s="2" t="s">
        <v>688</v>
      </c>
      <c r="D2872" s="2" t="s">
        <v>689</v>
      </c>
      <c r="E2872" s="4" t="s">
        <v>252</v>
      </c>
      <c r="F2872" s="2" t="s">
        <v>756</v>
      </c>
      <c r="G2872" s="2" t="s">
        <v>757</v>
      </c>
      <c r="H2872" s="2" t="s">
        <v>255</v>
      </c>
      <c r="I2872" s="2" t="s">
        <v>276</v>
      </c>
      <c r="J2872" s="2" t="s">
        <v>30</v>
      </c>
      <c r="K2872" s="2" t="s">
        <v>30</v>
      </c>
      <c r="L2872" s="2" t="s">
        <v>277</v>
      </c>
      <c r="M2872" s="2" t="s">
        <v>31</v>
      </c>
      <c r="N2872" s="2" t="s">
        <v>256</v>
      </c>
      <c r="O2872" s="2" t="s">
        <v>257</v>
      </c>
      <c r="P2872" s="2" t="s">
        <v>258</v>
      </c>
      <c r="Q2872" s="2" t="s">
        <v>259</v>
      </c>
      <c r="R2872" s="2" t="s">
        <v>260</v>
      </c>
      <c r="S2872" s="2" t="s">
        <v>34</v>
      </c>
      <c r="T2872" s="137">
        <v>3.9340000000000002</v>
      </c>
      <c r="U2872" s="2" t="s">
        <v>758</v>
      </c>
      <c r="V2872" s="146">
        <v>1.9900000000000001E-2</v>
      </c>
      <c r="W2872" s="146">
        <v>2.545E-2</v>
      </c>
      <c r="X2872" s="4" t="s">
        <v>263</v>
      </c>
      <c r="Z2872" s="137">
        <v>501233.5</v>
      </c>
      <c r="AA2872" s="144">
        <v>1</v>
      </c>
      <c r="AB2872" s="157">
        <v>105.83</v>
      </c>
      <c r="AD2872" s="137">
        <v>530.45500000000004</v>
      </c>
      <c r="AG2872" s="2" t="s">
        <v>36</v>
      </c>
      <c r="AH2872" s="146">
        <v>2.0599999999999999E-4</v>
      </c>
      <c r="AI2872" s="146">
        <v>1.0219082639895599E-2</v>
      </c>
      <c r="AJ2872" s="146">
        <v>2.3695558094531501E-3</v>
      </c>
    </row>
    <row r="2873" spans="1:36" x14ac:dyDescent="0.2">
      <c r="A2873" s="188">
        <v>1039</v>
      </c>
      <c r="B2873" s="2">
        <v>1039</v>
      </c>
      <c r="C2873" s="2" t="s">
        <v>393</v>
      </c>
      <c r="D2873" s="2" t="s">
        <v>394</v>
      </c>
      <c r="E2873" s="4" t="s">
        <v>252</v>
      </c>
      <c r="F2873" s="2" t="s">
        <v>759</v>
      </c>
      <c r="G2873" s="2" t="s">
        <v>760</v>
      </c>
      <c r="H2873" s="2" t="s">
        <v>255</v>
      </c>
      <c r="I2873" s="2" t="s">
        <v>324</v>
      </c>
      <c r="J2873" s="2" t="s">
        <v>30</v>
      </c>
      <c r="K2873" s="2" t="s">
        <v>30</v>
      </c>
      <c r="L2873" s="2" t="s">
        <v>277</v>
      </c>
      <c r="M2873" s="2" t="s">
        <v>31</v>
      </c>
      <c r="N2873" s="2" t="s">
        <v>397</v>
      </c>
      <c r="O2873" s="2" t="s">
        <v>257</v>
      </c>
      <c r="P2873" s="2" t="s">
        <v>332</v>
      </c>
      <c r="Q2873" s="2" t="s">
        <v>259</v>
      </c>
      <c r="R2873" s="2" t="s">
        <v>260</v>
      </c>
      <c r="S2873" s="2" t="s">
        <v>34</v>
      </c>
      <c r="T2873" s="137">
        <v>2.7080000000000002</v>
      </c>
      <c r="U2873" s="2" t="s">
        <v>761</v>
      </c>
      <c r="V2873" s="146">
        <v>5.0500000000000003E-2</v>
      </c>
      <c r="W2873" s="146">
        <v>4.9099999999999998E-2</v>
      </c>
      <c r="X2873" s="4" t="s">
        <v>263</v>
      </c>
      <c r="Z2873" s="137">
        <v>143376.14000000001</v>
      </c>
      <c r="AA2873" s="144">
        <v>1</v>
      </c>
      <c r="AB2873" s="157">
        <v>101.91</v>
      </c>
      <c r="AD2873" s="137">
        <v>146.11500000000001</v>
      </c>
      <c r="AG2873" s="2" t="s">
        <v>36</v>
      </c>
      <c r="AH2873" s="146">
        <v>6.9999999999999999E-4</v>
      </c>
      <c r="AI2873" s="146">
        <v>2.8148594276151801E-3</v>
      </c>
      <c r="AJ2873" s="146">
        <v>6.5269718863607197E-4</v>
      </c>
    </row>
    <row r="2874" spans="1:36" x14ac:dyDescent="0.2">
      <c r="A2874" s="188">
        <v>1039</v>
      </c>
      <c r="B2874" s="2">
        <v>1039</v>
      </c>
      <c r="C2874" s="2" t="s">
        <v>597</v>
      </c>
      <c r="D2874" s="2" t="s">
        <v>598</v>
      </c>
      <c r="E2874" s="4" t="s">
        <v>252</v>
      </c>
      <c r="F2874" s="2" t="s">
        <v>762</v>
      </c>
      <c r="G2874" s="2" t="s">
        <v>763</v>
      </c>
      <c r="H2874" s="2" t="s">
        <v>255</v>
      </c>
      <c r="I2874" s="2" t="s">
        <v>324</v>
      </c>
      <c r="J2874" s="2" t="s">
        <v>30</v>
      </c>
      <c r="K2874" s="2" t="s">
        <v>30</v>
      </c>
      <c r="L2874" s="2" t="s">
        <v>277</v>
      </c>
      <c r="M2874" s="2" t="s">
        <v>31</v>
      </c>
      <c r="N2874" s="2" t="s">
        <v>306</v>
      </c>
      <c r="O2874" s="2" t="s">
        <v>257</v>
      </c>
      <c r="P2874" s="2" t="s">
        <v>279</v>
      </c>
      <c r="Q2874" s="2" t="s">
        <v>279</v>
      </c>
      <c r="R2874" s="2" t="s">
        <v>279</v>
      </c>
      <c r="S2874" s="2" t="s">
        <v>34</v>
      </c>
      <c r="T2874" s="137">
        <v>2.5449999999999999</v>
      </c>
      <c r="U2874" s="2" t="s">
        <v>220</v>
      </c>
      <c r="V2874" s="146">
        <v>5.5E-2</v>
      </c>
      <c r="W2874" s="146">
        <v>5.8810000000000001E-2</v>
      </c>
      <c r="X2874" s="4" t="s">
        <v>263</v>
      </c>
      <c r="Z2874" s="137">
        <v>100606</v>
      </c>
      <c r="AA2874" s="144">
        <v>1</v>
      </c>
      <c r="AB2874" s="157">
        <v>99.35</v>
      </c>
      <c r="AD2874" s="137">
        <v>99.951999999999998</v>
      </c>
      <c r="AG2874" s="2" t="s">
        <v>36</v>
      </c>
      <c r="AH2874" s="146">
        <v>3.0699999999999998E-4</v>
      </c>
      <c r="AI2874" s="146">
        <v>1.9255499072277399E-3</v>
      </c>
      <c r="AJ2874" s="146">
        <v>4.4648801950681802E-4</v>
      </c>
    </row>
    <row r="2875" spans="1:36" x14ac:dyDescent="0.2">
      <c r="A2875" s="188">
        <v>1039</v>
      </c>
      <c r="B2875" s="2">
        <v>1039</v>
      </c>
      <c r="C2875" s="2" t="s">
        <v>250</v>
      </c>
      <c r="D2875" s="2" t="s">
        <v>251</v>
      </c>
      <c r="E2875" s="4" t="s">
        <v>252</v>
      </c>
      <c r="F2875" s="2" t="s">
        <v>764</v>
      </c>
      <c r="G2875" s="2" t="s">
        <v>765</v>
      </c>
      <c r="H2875" s="2" t="s">
        <v>255</v>
      </c>
      <c r="I2875" s="2" t="s">
        <v>276</v>
      </c>
      <c r="J2875" s="2" t="s">
        <v>30</v>
      </c>
      <c r="K2875" s="2" t="s">
        <v>30</v>
      </c>
      <c r="L2875" s="2" t="s">
        <v>277</v>
      </c>
      <c r="M2875" s="2" t="s">
        <v>31</v>
      </c>
      <c r="N2875" s="2" t="s">
        <v>256</v>
      </c>
      <c r="O2875" s="2" t="s">
        <v>257</v>
      </c>
      <c r="P2875" s="2" t="s">
        <v>258</v>
      </c>
      <c r="Q2875" s="2" t="s">
        <v>259</v>
      </c>
      <c r="R2875" s="2" t="s">
        <v>260</v>
      </c>
      <c r="S2875" s="2" t="s">
        <v>34</v>
      </c>
      <c r="T2875" s="137">
        <v>4.633</v>
      </c>
      <c r="U2875" s="2" t="s">
        <v>766</v>
      </c>
      <c r="V2875" s="146">
        <v>2.47E-2</v>
      </c>
      <c r="W2875" s="146">
        <v>2.5909999999999999E-2</v>
      </c>
      <c r="X2875" s="4" t="s">
        <v>263</v>
      </c>
      <c r="Z2875" s="137">
        <v>397786.75</v>
      </c>
      <c r="AA2875" s="144">
        <v>1</v>
      </c>
      <c r="AB2875" s="157">
        <v>105.47</v>
      </c>
      <c r="AD2875" s="137">
        <v>419.54599999999999</v>
      </c>
      <c r="AG2875" s="2" t="s">
        <v>36</v>
      </c>
      <c r="AH2875" s="146">
        <v>1.5300000000000001E-4</v>
      </c>
      <c r="AI2875" s="146">
        <v>8.08243619171394E-3</v>
      </c>
      <c r="AJ2875" s="146">
        <v>1.8741196551088799E-3</v>
      </c>
    </row>
    <row r="2876" spans="1:36" x14ac:dyDescent="0.2">
      <c r="A2876" s="188">
        <v>1039</v>
      </c>
      <c r="B2876" s="2">
        <v>1039</v>
      </c>
      <c r="C2876" s="2" t="s">
        <v>562</v>
      </c>
      <c r="D2876" s="2" t="s">
        <v>563</v>
      </c>
      <c r="E2876" s="4" t="s">
        <v>252</v>
      </c>
      <c r="F2876" s="2" t="s">
        <v>767</v>
      </c>
      <c r="G2876" s="2" t="s">
        <v>768</v>
      </c>
      <c r="H2876" s="2" t="s">
        <v>255</v>
      </c>
      <c r="I2876" s="2" t="s">
        <v>276</v>
      </c>
      <c r="J2876" s="2" t="s">
        <v>30</v>
      </c>
      <c r="K2876" s="2" t="s">
        <v>30</v>
      </c>
      <c r="L2876" s="2" t="s">
        <v>277</v>
      </c>
      <c r="M2876" s="2" t="s">
        <v>31</v>
      </c>
      <c r="N2876" s="2" t="s">
        <v>312</v>
      </c>
      <c r="O2876" s="2" t="s">
        <v>257</v>
      </c>
      <c r="P2876" s="2" t="s">
        <v>351</v>
      </c>
      <c r="Q2876" s="2" t="s">
        <v>259</v>
      </c>
      <c r="R2876" s="2" t="s">
        <v>260</v>
      </c>
      <c r="S2876" s="2" t="s">
        <v>34</v>
      </c>
      <c r="T2876" s="137">
        <v>1.2330000000000001</v>
      </c>
      <c r="U2876" s="2" t="s">
        <v>289</v>
      </c>
      <c r="V2876" s="146">
        <v>3.0000000000000001E-3</v>
      </c>
      <c r="W2876" s="146">
        <v>3.2500000000000001E-2</v>
      </c>
      <c r="X2876" s="4" t="s">
        <v>263</v>
      </c>
      <c r="Z2876" s="137">
        <v>422395</v>
      </c>
      <c r="AA2876" s="144">
        <v>1</v>
      </c>
      <c r="AB2876" s="157">
        <v>102.92</v>
      </c>
      <c r="AD2876" s="137">
        <v>434.72899999999998</v>
      </c>
      <c r="AG2876" s="2" t="s">
        <v>36</v>
      </c>
      <c r="AH2876" s="146">
        <v>1.1659999999999999E-3</v>
      </c>
      <c r="AI2876" s="146">
        <v>8.3749374465916793E-3</v>
      </c>
      <c r="AJ2876" s="146">
        <v>1.9419435559609999E-3</v>
      </c>
    </row>
    <row r="2877" spans="1:36" x14ac:dyDescent="0.2">
      <c r="A2877" s="188">
        <v>1039</v>
      </c>
      <c r="B2877" s="2">
        <v>1039</v>
      </c>
      <c r="C2877" s="2" t="s">
        <v>345</v>
      </c>
      <c r="D2877" s="2" t="s">
        <v>346</v>
      </c>
      <c r="E2877" s="4" t="s">
        <v>252</v>
      </c>
      <c r="F2877" s="2" t="s">
        <v>769</v>
      </c>
      <c r="G2877" s="2" t="s">
        <v>770</v>
      </c>
      <c r="H2877" s="2" t="s">
        <v>255</v>
      </c>
      <c r="I2877" s="2" t="s">
        <v>276</v>
      </c>
      <c r="J2877" s="2" t="s">
        <v>30</v>
      </c>
      <c r="K2877" s="2" t="s">
        <v>349</v>
      </c>
      <c r="L2877" s="2" t="s">
        <v>277</v>
      </c>
      <c r="M2877" s="2" t="s">
        <v>31</v>
      </c>
      <c r="N2877" s="2" t="s">
        <v>350</v>
      </c>
      <c r="O2877" s="2" t="s">
        <v>257</v>
      </c>
      <c r="P2877" s="2" t="s">
        <v>553</v>
      </c>
      <c r="Q2877" s="2" t="s">
        <v>259</v>
      </c>
      <c r="R2877" s="2" t="s">
        <v>260</v>
      </c>
      <c r="S2877" s="2" t="s">
        <v>34</v>
      </c>
      <c r="T2877" s="137">
        <v>3.927</v>
      </c>
      <c r="U2877" s="2" t="s">
        <v>771</v>
      </c>
      <c r="V2877" s="146">
        <v>4.8300000000000003E-2</v>
      </c>
      <c r="W2877" s="146">
        <v>4.0320000000000002E-2</v>
      </c>
      <c r="X2877" s="4" t="s">
        <v>263</v>
      </c>
      <c r="Z2877" s="137">
        <v>116254</v>
      </c>
      <c r="AA2877" s="144">
        <v>1</v>
      </c>
      <c r="AB2877" s="157">
        <v>110.13</v>
      </c>
      <c r="AD2877" s="137">
        <v>128.03100000000001</v>
      </c>
      <c r="AG2877" s="2" t="s">
        <v>36</v>
      </c>
      <c r="AH2877" s="146">
        <v>2.8400000000000002E-4</v>
      </c>
      <c r="AI2877" s="146">
        <v>2.4664741585361501E-3</v>
      </c>
      <c r="AJ2877" s="146">
        <v>5.7191514905736605E-4</v>
      </c>
    </row>
    <row r="2878" spans="1:36" x14ac:dyDescent="0.2">
      <c r="A2878" s="188">
        <v>1039</v>
      </c>
      <c r="B2878" s="2">
        <v>1039</v>
      </c>
      <c r="C2878" s="2" t="s">
        <v>779</v>
      </c>
      <c r="D2878" s="2" t="s">
        <v>780</v>
      </c>
      <c r="E2878" s="4" t="s">
        <v>273</v>
      </c>
      <c r="F2878" s="2" t="s">
        <v>781</v>
      </c>
      <c r="G2878" s="2" t="s">
        <v>782</v>
      </c>
      <c r="H2878" s="2" t="s">
        <v>255</v>
      </c>
      <c r="I2878" s="2" t="s">
        <v>324</v>
      </c>
      <c r="J2878" s="2" t="s">
        <v>30</v>
      </c>
      <c r="K2878" s="2" t="s">
        <v>85</v>
      </c>
      <c r="L2878" s="2" t="s">
        <v>277</v>
      </c>
      <c r="M2878" s="2" t="s">
        <v>31</v>
      </c>
      <c r="N2878" s="2" t="s">
        <v>350</v>
      </c>
      <c r="O2878" s="2" t="s">
        <v>257</v>
      </c>
      <c r="P2878" s="2" t="s">
        <v>553</v>
      </c>
      <c r="Q2878" s="2" t="s">
        <v>259</v>
      </c>
      <c r="R2878" s="2" t="s">
        <v>260</v>
      </c>
      <c r="S2878" s="2" t="s">
        <v>34</v>
      </c>
      <c r="T2878" s="137">
        <v>0.755</v>
      </c>
      <c r="U2878" s="2" t="s">
        <v>530</v>
      </c>
      <c r="V2878" s="146">
        <v>7.2499999999999995E-2</v>
      </c>
      <c r="W2878" s="146">
        <v>5.8639999999999998E-2</v>
      </c>
      <c r="X2878" s="4" t="s">
        <v>263</v>
      </c>
      <c r="Z2878" s="137">
        <v>47964</v>
      </c>
      <c r="AA2878" s="144">
        <v>1</v>
      </c>
      <c r="AB2878" s="157">
        <v>102.73</v>
      </c>
      <c r="AD2878" s="137">
        <v>49.273000000000003</v>
      </c>
      <c r="AG2878" s="2" t="s">
        <v>36</v>
      </c>
      <c r="AH2878" s="146">
        <v>3.3199999999999999E-4</v>
      </c>
      <c r="AI2878" s="146">
        <v>9.49239295008173E-4</v>
      </c>
      <c r="AJ2878" s="146">
        <v>2.2010542093735499E-4</v>
      </c>
    </row>
    <row r="2879" spans="1:36" x14ac:dyDescent="0.2">
      <c r="A2879" s="188">
        <v>1039</v>
      </c>
      <c r="B2879" s="2">
        <v>1039</v>
      </c>
      <c r="C2879" s="2" t="s">
        <v>1546</v>
      </c>
      <c r="D2879" s="2" t="s">
        <v>1547</v>
      </c>
      <c r="E2879" s="4" t="s">
        <v>252</v>
      </c>
      <c r="F2879" s="2" t="s">
        <v>1548</v>
      </c>
      <c r="G2879" s="2" t="s">
        <v>1549</v>
      </c>
      <c r="H2879" s="2" t="s">
        <v>255</v>
      </c>
      <c r="I2879" s="2" t="s">
        <v>324</v>
      </c>
      <c r="J2879" s="2" t="s">
        <v>30</v>
      </c>
      <c r="K2879" s="2" t="s">
        <v>30</v>
      </c>
      <c r="L2879" s="2" t="s">
        <v>277</v>
      </c>
      <c r="M2879" s="2" t="s">
        <v>31</v>
      </c>
      <c r="N2879" s="2" t="s">
        <v>278</v>
      </c>
      <c r="O2879" s="2" t="s">
        <v>257</v>
      </c>
      <c r="P2879" s="2" t="s">
        <v>343</v>
      </c>
      <c r="Q2879" s="2" t="s">
        <v>298</v>
      </c>
      <c r="R2879" s="2" t="s">
        <v>260</v>
      </c>
      <c r="S2879" s="2" t="s">
        <v>34</v>
      </c>
      <c r="T2879" s="137">
        <v>1.194</v>
      </c>
      <c r="U2879" s="2" t="s">
        <v>289</v>
      </c>
      <c r="V2879" s="146">
        <v>5.7500000000000002E-2</v>
      </c>
      <c r="W2879" s="146">
        <v>5.407E-2</v>
      </c>
      <c r="X2879" s="4" t="s">
        <v>263</v>
      </c>
      <c r="Z2879" s="137">
        <v>85376.74</v>
      </c>
      <c r="AA2879" s="144">
        <v>1</v>
      </c>
      <c r="AB2879" s="157">
        <v>102</v>
      </c>
      <c r="AD2879" s="137">
        <v>87.084000000000003</v>
      </c>
      <c r="AG2879" s="2" t="s">
        <v>36</v>
      </c>
      <c r="AH2879" s="146">
        <v>7.4200000000000004E-4</v>
      </c>
      <c r="AI2879" s="146">
        <v>1.677655423855E-3</v>
      </c>
      <c r="AJ2879" s="146">
        <v>3.8900734008515901E-4</v>
      </c>
    </row>
    <row r="2880" spans="1:36" x14ac:dyDescent="0.2">
      <c r="A2880" s="188">
        <v>1039</v>
      </c>
      <c r="B2880" s="2">
        <v>1039</v>
      </c>
      <c r="C2880" s="2" t="s">
        <v>420</v>
      </c>
      <c r="D2880" s="2" t="s">
        <v>421</v>
      </c>
      <c r="E2880" s="4" t="s">
        <v>252</v>
      </c>
      <c r="F2880" s="2" t="s">
        <v>783</v>
      </c>
      <c r="G2880" s="2" t="s">
        <v>784</v>
      </c>
      <c r="H2880" s="2" t="s">
        <v>255</v>
      </c>
      <c r="I2880" s="2" t="s">
        <v>276</v>
      </c>
      <c r="J2880" s="2" t="s">
        <v>30</v>
      </c>
      <c r="K2880" s="2" t="s">
        <v>30</v>
      </c>
      <c r="L2880" s="2" t="s">
        <v>277</v>
      </c>
      <c r="M2880" s="2" t="s">
        <v>31</v>
      </c>
      <c r="N2880" s="2" t="s">
        <v>312</v>
      </c>
      <c r="O2880" s="2" t="s">
        <v>257</v>
      </c>
      <c r="P2880" s="2" t="s">
        <v>403</v>
      </c>
      <c r="Q2880" s="2" t="s">
        <v>259</v>
      </c>
      <c r="R2880" s="2" t="s">
        <v>260</v>
      </c>
      <c r="S2880" s="2" t="s">
        <v>34</v>
      </c>
      <c r="T2880" s="137">
        <v>7.0549999999999997</v>
      </c>
      <c r="U2880" s="2" t="s">
        <v>785</v>
      </c>
      <c r="V2880" s="146">
        <v>0.03</v>
      </c>
      <c r="W2880" s="146">
        <v>3.039E-2</v>
      </c>
      <c r="X2880" s="4" t="s">
        <v>263</v>
      </c>
      <c r="Z2880" s="137">
        <v>47169.599999999999</v>
      </c>
      <c r="AA2880" s="144">
        <v>1</v>
      </c>
      <c r="AB2880" s="157">
        <v>107.6</v>
      </c>
      <c r="AD2880" s="137">
        <v>50.753999999999998</v>
      </c>
      <c r="AG2880" s="2" t="s">
        <v>36</v>
      </c>
      <c r="AH2880" s="146">
        <v>1.07E-4</v>
      </c>
      <c r="AI2880" s="146">
        <v>9.7777176141141797E-4</v>
      </c>
      <c r="AJ2880" s="146">
        <v>2.2672140339941E-4</v>
      </c>
    </row>
    <row r="2881" spans="1:36" x14ac:dyDescent="0.2">
      <c r="A2881" s="188">
        <v>1039</v>
      </c>
      <c r="B2881" s="2">
        <v>1039</v>
      </c>
      <c r="C2881" s="2" t="s">
        <v>791</v>
      </c>
      <c r="D2881" s="2" t="s">
        <v>792</v>
      </c>
      <c r="E2881" s="4" t="s">
        <v>252</v>
      </c>
      <c r="F2881" s="2" t="s">
        <v>793</v>
      </c>
      <c r="G2881" s="2" t="s">
        <v>794</v>
      </c>
      <c r="H2881" s="2" t="s">
        <v>255</v>
      </c>
      <c r="I2881" s="2" t="s">
        <v>276</v>
      </c>
      <c r="J2881" s="2" t="s">
        <v>30</v>
      </c>
      <c r="K2881" s="2" t="s">
        <v>30</v>
      </c>
      <c r="L2881" s="2" t="s">
        <v>277</v>
      </c>
      <c r="M2881" s="2" t="s">
        <v>31</v>
      </c>
      <c r="N2881" s="2" t="s">
        <v>306</v>
      </c>
      <c r="O2881" s="2" t="s">
        <v>257</v>
      </c>
      <c r="P2881" s="2" t="s">
        <v>279</v>
      </c>
      <c r="Q2881" s="2" t="s">
        <v>279</v>
      </c>
      <c r="R2881" s="2" t="s">
        <v>279</v>
      </c>
      <c r="S2881" s="2" t="s">
        <v>34</v>
      </c>
      <c r="T2881" s="137">
        <v>3.6579999999999999</v>
      </c>
      <c r="U2881" s="2" t="s">
        <v>795</v>
      </c>
      <c r="V2881" s="146">
        <v>4.7E-2</v>
      </c>
      <c r="W2881" s="146">
        <v>3.8989999999999997E-2</v>
      </c>
      <c r="X2881" s="4" t="s">
        <v>263</v>
      </c>
      <c r="Z2881" s="137">
        <v>597776.62</v>
      </c>
      <c r="AA2881" s="144">
        <v>1</v>
      </c>
      <c r="AB2881" s="157">
        <v>110.32</v>
      </c>
      <c r="AD2881" s="137">
        <v>659.46699999999998</v>
      </c>
      <c r="AG2881" s="2" t="s">
        <v>36</v>
      </c>
      <c r="AH2881" s="146">
        <v>1.09E-3</v>
      </c>
      <c r="AI2881" s="146">
        <v>1.2704459816900601E-2</v>
      </c>
      <c r="AJ2881" s="146">
        <v>2.9458541070579401E-3</v>
      </c>
    </row>
    <row r="2882" spans="1:36" x14ac:dyDescent="0.2">
      <c r="A2882" s="188">
        <v>1039</v>
      </c>
      <c r="B2882" s="2">
        <v>1039</v>
      </c>
      <c r="C2882" s="2" t="s">
        <v>345</v>
      </c>
      <c r="D2882" s="2" t="s">
        <v>346</v>
      </c>
      <c r="E2882" s="4" t="s">
        <v>252</v>
      </c>
      <c r="F2882" s="2" t="s">
        <v>796</v>
      </c>
      <c r="G2882" s="2" t="s">
        <v>797</v>
      </c>
      <c r="H2882" s="2" t="s">
        <v>255</v>
      </c>
      <c r="I2882" s="2" t="s">
        <v>276</v>
      </c>
      <c r="J2882" s="2" t="s">
        <v>30</v>
      </c>
      <c r="K2882" s="2" t="s">
        <v>349</v>
      </c>
      <c r="L2882" s="2" t="s">
        <v>277</v>
      </c>
      <c r="M2882" s="2" t="s">
        <v>31</v>
      </c>
      <c r="N2882" s="2" t="s">
        <v>350</v>
      </c>
      <c r="O2882" s="2" t="s">
        <v>257</v>
      </c>
      <c r="P2882" s="2" t="s">
        <v>351</v>
      </c>
      <c r="Q2882" s="2" t="s">
        <v>259</v>
      </c>
      <c r="R2882" s="2" t="s">
        <v>260</v>
      </c>
      <c r="S2882" s="2" t="s">
        <v>34</v>
      </c>
      <c r="T2882" s="137">
        <v>5.1440000000000001</v>
      </c>
      <c r="U2882" s="2" t="s">
        <v>771</v>
      </c>
      <c r="V2882" s="146">
        <v>4.1500000000000002E-2</v>
      </c>
      <c r="W2882" s="146">
        <v>4.113E-2</v>
      </c>
      <c r="X2882" s="4" t="s">
        <v>263</v>
      </c>
      <c r="Z2882" s="137">
        <v>115263.8</v>
      </c>
      <c r="AA2882" s="144">
        <v>1</v>
      </c>
      <c r="AB2882" s="157">
        <v>106.66</v>
      </c>
      <c r="AD2882" s="137">
        <v>122.94</v>
      </c>
      <c r="AG2882" s="2" t="s">
        <v>36</v>
      </c>
      <c r="AH2882" s="146">
        <v>2.3599999999999999E-4</v>
      </c>
      <c r="AI2882" s="146">
        <v>2.3684135565402598E-3</v>
      </c>
      <c r="AJ2882" s="146">
        <v>5.4917728918032495E-4</v>
      </c>
    </row>
    <row r="2883" spans="1:36" x14ac:dyDescent="0.2">
      <c r="A2883" s="188">
        <v>1039</v>
      </c>
      <c r="B2883" s="2">
        <v>1039</v>
      </c>
      <c r="C2883" s="2" t="s">
        <v>860</v>
      </c>
      <c r="D2883" s="2" t="s">
        <v>861</v>
      </c>
      <c r="E2883" s="4" t="s">
        <v>252</v>
      </c>
      <c r="F2883" s="2" t="s">
        <v>1550</v>
      </c>
      <c r="G2883" s="2" t="s">
        <v>1551</v>
      </c>
      <c r="H2883" s="2" t="s">
        <v>255</v>
      </c>
      <c r="I2883" s="2" t="s">
        <v>324</v>
      </c>
      <c r="J2883" s="2" t="s">
        <v>30</v>
      </c>
      <c r="K2883" s="2" t="s">
        <v>30</v>
      </c>
      <c r="L2883" s="2" t="s">
        <v>277</v>
      </c>
      <c r="M2883" s="2" t="s">
        <v>31</v>
      </c>
      <c r="N2883" s="2" t="s">
        <v>278</v>
      </c>
      <c r="O2883" s="2" t="s">
        <v>257</v>
      </c>
      <c r="P2883" s="2" t="s">
        <v>279</v>
      </c>
      <c r="Q2883" s="2" t="s">
        <v>279</v>
      </c>
      <c r="R2883" s="2" t="s">
        <v>279</v>
      </c>
      <c r="S2883" s="2" t="s">
        <v>34</v>
      </c>
      <c r="T2883" s="137">
        <v>1.675</v>
      </c>
      <c r="U2883" s="2" t="s">
        <v>1552</v>
      </c>
      <c r="V2883" s="146">
        <v>6.5000000000000002E-2</v>
      </c>
      <c r="W2883" s="146">
        <v>6.9779999999999995E-2</v>
      </c>
      <c r="X2883" s="4" t="s">
        <v>263</v>
      </c>
      <c r="Z2883" s="137">
        <v>24242</v>
      </c>
      <c r="AA2883" s="144">
        <v>1</v>
      </c>
      <c r="AB2883" s="157">
        <v>101</v>
      </c>
      <c r="AD2883" s="137">
        <v>24.484000000000002</v>
      </c>
      <c r="AG2883" s="2" t="s">
        <v>36</v>
      </c>
      <c r="AH2883" s="146">
        <v>8.2000000000000001E-5</v>
      </c>
      <c r="AI2883" s="146">
        <v>4.7168584807395899E-4</v>
      </c>
      <c r="AJ2883" s="146">
        <v>1.09372433996865E-4</v>
      </c>
    </row>
    <row r="2884" spans="1:36" x14ac:dyDescent="0.2">
      <c r="A2884" s="188">
        <v>1039</v>
      </c>
      <c r="B2884" s="2">
        <v>1039</v>
      </c>
      <c r="C2884" s="2" t="s">
        <v>803</v>
      </c>
      <c r="D2884" s="2" t="s">
        <v>804</v>
      </c>
      <c r="E2884" s="4" t="s">
        <v>252</v>
      </c>
      <c r="F2884" s="2" t="s">
        <v>805</v>
      </c>
      <c r="G2884" s="2" t="s">
        <v>806</v>
      </c>
      <c r="H2884" s="2" t="s">
        <v>255</v>
      </c>
      <c r="I2884" s="2" t="s">
        <v>324</v>
      </c>
      <c r="J2884" s="2" t="s">
        <v>30</v>
      </c>
      <c r="K2884" s="2" t="s">
        <v>30</v>
      </c>
      <c r="L2884" s="2" t="s">
        <v>277</v>
      </c>
      <c r="M2884" s="2" t="s">
        <v>31</v>
      </c>
      <c r="N2884" s="2" t="s">
        <v>278</v>
      </c>
      <c r="O2884" s="2" t="s">
        <v>257</v>
      </c>
      <c r="P2884" s="2" t="s">
        <v>279</v>
      </c>
      <c r="Q2884" s="2" t="s">
        <v>279</v>
      </c>
      <c r="R2884" s="2" t="s">
        <v>279</v>
      </c>
      <c r="S2884" s="2" t="s">
        <v>34</v>
      </c>
      <c r="T2884" s="137">
        <v>3.5379999999999998</v>
      </c>
      <c r="U2884" s="2" t="s">
        <v>807</v>
      </c>
      <c r="V2884" s="146">
        <v>6.7299999999999999E-2</v>
      </c>
      <c r="W2884" s="146">
        <v>5.4670000000000003E-2</v>
      </c>
      <c r="X2884" s="4" t="s">
        <v>263</v>
      </c>
      <c r="Z2884" s="137">
        <v>69294.16</v>
      </c>
      <c r="AA2884" s="144">
        <v>1</v>
      </c>
      <c r="AB2884" s="157">
        <v>107.06</v>
      </c>
      <c r="AD2884" s="137">
        <v>74.186000000000007</v>
      </c>
      <c r="AG2884" s="2" t="s">
        <v>36</v>
      </c>
      <c r="AH2884" s="146">
        <v>2.52E-4</v>
      </c>
      <c r="AI2884" s="146">
        <v>1.42917989867763E-3</v>
      </c>
      <c r="AJ2884" s="146">
        <v>3.3139193125263197E-4</v>
      </c>
    </row>
    <row r="2885" spans="1:36" x14ac:dyDescent="0.2">
      <c r="A2885" s="188">
        <v>1039</v>
      </c>
      <c r="B2885" s="2">
        <v>1039</v>
      </c>
      <c r="C2885" s="2" t="s">
        <v>808</v>
      </c>
      <c r="D2885" s="2" t="s">
        <v>809</v>
      </c>
      <c r="E2885" s="4" t="s">
        <v>273</v>
      </c>
      <c r="F2885" s="2" t="s">
        <v>810</v>
      </c>
      <c r="G2885" s="2" t="s">
        <v>811</v>
      </c>
      <c r="H2885" s="2" t="s">
        <v>255</v>
      </c>
      <c r="I2885" s="2" t="s">
        <v>324</v>
      </c>
      <c r="J2885" s="2" t="s">
        <v>30</v>
      </c>
      <c r="K2885" s="2" t="s">
        <v>85</v>
      </c>
      <c r="L2885" s="2" t="s">
        <v>277</v>
      </c>
      <c r="M2885" s="2" t="s">
        <v>31</v>
      </c>
      <c r="N2885" s="2" t="s">
        <v>350</v>
      </c>
      <c r="O2885" s="2" t="s">
        <v>257</v>
      </c>
      <c r="P2885" s="2" t="s">
        <v>553</v>
      </c>
      <c r="Q2885" s="2" t="s">
        <v>259</v>
      </c>
      <c r="R2885" s="2" t="s">
        <v>260</v>
      </c>
      <c r="S2885" s="2" t="s">
        <v>34</v>
      </c>
      <c r="T2885" s="137">
        <v>2.722</v>
      </c>
      <c r="U2885" s="2" t="s">
        <v>812</v>
      </c>
      <c r="V2885" s="146">
        <v>7.8799999999999995E-2</v>
      </c>
      <c r="W2885" s="146">
        <v>7.3709999999999998E-2</v>
      </c>
      <c r="X2885" s="4" t="s">
        <v>263</v>
      </c>
      <c r="Z2885" s="137">
        <v>54802.09</v>
      </c>
      <c r="AA2885" s="144">
        <v>1</v>
      </c>
      <c r="AB2885" s="157">
        <v>102</v>
      </c>
      <c r="AD2885" s="137">
        <v>55.898000000000003</v>
      </c>
      <c r="AG2885" s="2" t="s">
        <v>36</v>
      </c>
      <c r="AH2885" s="146">
        <v>1.5699999999999999E-4</v>
      </c>
      <c r="AI2885" s="146">
        <v>1.0768626622085799E-3</v>
      </c>
      <c r="AJ2885" s="146">
        <v>2.4969816441817099E-4</v>
      </c>
    </row>
    <row r="2886" spans="1:36" x14ac:dyDescent="0.2">
      <c r="A2886" s="188">
        <v>1039</v>
      </c>
      <c r="B2886" s="2">
        <v>1039</v>
      </c>
      <c r="C2886" s="2" t="s">
        <v>672</v>
      </c>
      <c r="D2886" s="2" t="s">
        <v>673</v>
      </c>
      <c r="E2886" s="4" t="s">
        <v>252</v>
      </c>
      <c r="F2886" s="2" t="s">
        <v>813</v>
      </c>
      <c r="G2886" s="2" t="s">
        <v>814</v>
      </c>
      <c r="H2886" s="2" t="s">
        <v>255</v>
      </c>
      <c r="I2886" s="2" t="s">
        <v>324</v>
      </c>
      <c r="J2886" s="2" t="s">
        <v>30</v>
      </c>
      <c r="K2886" s="2" t="s">
        <v>30</v>
      </c>
      <c r="L2886" s="2" t="s">
        <v>277</v>
      </c>
      <c r="M2886" s="2" t="s">
        <v>31</v>
      </c>
      <c r="N2886" s="2" t="s">
        <v>278</v>
      </c>
      <c r="O2886" s="2" t="s">
        <v>257</v>
      </c>
      <c r="P2886" s="2" t="s">
        <v>279</v>
      </c>
      <c r="Q2886" s="2" t="s">
        <v>279</v>
      </c>
      <c r="R2886" s="2" t="s">
        <v>279</v>
      </c>
      <c r="S2886" s="2" t="s">
        <v>34</v>
      </c>
      <c r="T2886" s="137">
        <v>2.4910000000000001</v>
      </c>
      <c r="U2886" s="2" t="s">
        <v>352</v>
      </c>
      <c r="V2886" s="146">
        <v>6.5000000000000002E-2</v>
      </c>
      <c r="W2886" s="146">
        <v>7.1400000000000005E-2</v>
      </c>
      <c r="X2886" s="4" t="s">
        <v>263</v>
      </c>
      <c r="Z2886" s="137">
        <v>67000</v>
      </c>
      <c r="AA2886" s="144">
        <v>1</v>
      </c>
      <c r="AB2886" s="157">
        <v>100.45</v>
      </c>
      <c r="AD2886" s="137">
        <v>67.302000000000007</v>
      </c>
      <c r="AG2886" s="2" t="s">
        <v>36</v>
      </c>
      <c r="AH2886" s="146">
        <v>3.6200000000000002E-4</v>
      </c>
      <c r="AI2886" s="146">
        <v>1.29654552177056E-3</v>
      </c>
      <c r="AJ2886" s="146">
        <v>3.0063725694298699E-4</v>
      </c>
    </row>
    <row r="2887" spans="1:36" x14ac:dyDescent="0.2">
      <c r="A2887" s="188">
        <v>1039</v>
      </c>
      <c r="B2887" s="2">
        <v>1039</v>
      </c>
      <c r="C2887" s="2" t="s">
        <v>815</v>
      </c>
      <c r="D2887" s="2" t="s">
        <v>816</v>
      </c>
      <c r="E2887" s="4" t="s">
        <v>273</v>
      </c>
      <c r="F2887" s="2" t="s">
        <v>817</v>
      </c>
      <c r="G2887" s="2" t="s">
        <v>818</v>
      </c>
      <c r="H2887" s="2" t="s">
        <v>255</v>
      </c>
      <c r="I2887" s="2" t="s">
        <v>324</v>
      </c>
      <c r="J2887" s="2" t="s">
        <v>30</v>
      </c>
      <c r="K2887" s="2" t="s">
        <v>349</v>
      </c>
      <c r="L2887" s="2" t="s">
        <v>277</v>
      </c>
      <c r="M2887" s="2" t="s">
        <v>183</v>
      </c>
      <c r="N2887" s="2" t="s">
        <v>350</v>
      </c>
      <c r="O2887" s="2" t="s">
        <v>257</v>
      </c>
      <c r="P2887" s="2" t="s">
        <v>343</v>
      </c>
      <c r="Q2887" s="2" t="s">
        <v>298</v>
      </c>
      <c r="R2887" s="2" t="s">
        <v>260</v>
      </c>
      <c r="S2887" s="2" t="s">
        <v>34</v>
      </c>
      <c r="T2887" s="137">
        <v>1.9790000000000001</v>
      </c>
      <c r="U2887" s="2" t="s">
        <v>495</v>
      </c>
      <c r="V2887" s="146">
        <v>7.9500000000000001E-2</v>
      </c>
      <c r="W2887" s="146">
        <v>5.5140000000000002E-2</v>
      </c>
      <c r="X2887" s="4" t="s">
        <v>263</v>
      </c>
      <c r="Z2887" s="137">
        <v>199592</v>
      </c>
      <c r="AA2887" s="144">
        <v>1</v>
      </c>
      <c r="AB2887" s="157">
        <v>107.1</v>
      </c>
      <c r="AD2887" s="137">
        <v>213.76300000000001</v>
      </c>
      <c r="AG2887" s="2" t="s">
        <v>36</v>
      </c>
      <c r="AH2887" s="146">
        <v>1.121E-3</v>
      </c>
      <c r="AI2887" s="146">
        <v>4.1180880345861098E-3</v>
      </c>
      <c r="AJ2887" s="146">
        <v>9.5488408989838304E-4</v>
      </c>
    </row>
    <row r="2888" spans="1:36" x14ac:dyDescent="0.2">
      <c r="A2888" s="188">
        <v>1039</v>
      </c>
      <c r="B2888" s="2">
        <v>1039</v>
      </c>
      <c r="C2888" s="2" t="s">
        <v>1186</v>
      </c>
      <c r="D2888" s="2" t="s">
        <v>1187</v>
      </c>
      <c r="E2888" s="4" t="s">
        <v>252</v>
      </c>
      <c r="F2888" s="2" t="s">
        <v>1555</v>
      </c>
      <c r="G2888" s="2" t="s">
        <v>1189</v>
      </c>
      <c r="H2888" s="2" t="s">
        <v>255</v>
      </c>
      <c r="I2888" s="2" t="s">
        <v>276</v>
      </c>
      <c r="J2888" s="2" t="s">
        <v>30</v>
      </c>
      <c r="K2888" s="2" t="s">
        <v>30</v>
      </c>
      <c r="L2888" s="2" t="s">
        <v>277</v>
      </c>
      <c r="M2888" s="2" t="s">
        <v>183</v>
      </c>
      <c r="N2888" s="2" t="s">
        <v>312</v>
      </c>
      <c r="O2888" s="2" t="s">
        <v>257</v>
      </c>
      <c r="P2888" s="2" t="s">
        <v>279</v>
      </c>
      <c r="Q2888" s="2" t="s">
        <v>279</v>
      </c>
      <c r="R2888" s="2" t="s">
        <v>279</v>
      </c>
      <c r="S2888" s="2" t="s">
        <v>34</v>
      </c>
      <c r="T2888" s="137">
        <v>2.7040000000000002</v>
      </c>
      <c r="U2888" s="2" t="s">
        <v>369</v>
      </c>
      <c r="V2888" s="146">
        <v>3.7400000000000003E-2</v>
      </c>
      <c r="W2888" s="146">
        <v>3.2160000000000001E-2</v>
      </c>
      <c r="X2888" s="4" t="s">
        <v>263</v>
      </c>
      <c r="Z2888" s="137">
        <v>80000</v>
      </c>
      <c r="AA2888" s="144">
        <v>1</v>
      </c>
      <c r="AB2888" s="157">
        <v>106.3</v>
      </c>
      <c r="AD2888" s="137">
        <v>85.04</v>
      </c>
      <c r="AG2888" s="2" t="s">
        <v>36</v>
      </c>
      <c r="AH2888" s="146">
        <v>2.99E-4</v>
      </c>
      <c r="AI2888" s="146">
        <v>1.63827301280608E-3</v>
      </c>
      <c r="AJ2888" s="146">
        <v>3.7987552031428201E-4</v>
      </c>
    </row>
    <row r="2889" spans="1:36" x14ac:dyDescent="0.2">
      <c r="A2889" s="188">
        <v>1039</v>
      </c>
      <c r="B2889" s="2">
        <v>1039</v>
      </c>
      <c r="C2889" s="2" t="s">
        <v>819</v>
      </c>
      <c r="D2889" s="2" t="s">
        <v>820</v>
      </c>
      <c r="E2889" s="4" t="s">
        <v>252</v>
      </c>
      <c r="F2889" s="2" t="s">
        <v>821</v>
      </c>
      <c r="G2889" s="2" t="s">
        <v>822</v>
      </c>
      <c r="H2889" s="2" t="s">
        <v>255</v>
      </c>
      <c r="I2889" s="2" t="s">
        <v>276</v>
      </c>
      <c r="J2889" s="2" t="s">
        <v>30</v>
      </c>
      <c r="K2889" s="2" t="s">
        <v>30</v>
      </c>
      <c r="L2889" s="2" t="s">
        <v>277</v>
      </c>
      <c r="M2889" s="2" t="s">
        <v>31</v>
      </c>
      <c r="N2889" s="2" t="s">
        <v>823</v>
      </c>
      <c r="O2889" s="2" t="s">
        <v>257</v>
      </c>
      <c r="P2889" s="2" t="s">
        <v>279</v>
      </c>
      <c r="Q2889" s="2" t="s">
        <v>279</v>
      </c>
      <c r="R2889" s="2" t="s">
        <v>279</v>
      </c>
      <c r="S2889" s="2" t="s">
        <v>34</v>
      </c>
      <c r="T2889" s="137">
        <v>3.6930000000000001</v>
      </c>
      <c r="U2889" s="2" t="s">
        <v>357</v>
      </c>
      <c r="V2889" s="146">
        <v>4.0899999999999999E-2</v>
      </c>
      <c r="W2889" s="146">
        <v>3.5589999999999997E-2</v>
      </c>
      <c r="X2889" s="4" t="s">
        <v>263</v>
      </c>
      <c r="Z2889" s="137">
        <v>109282</v>
      </c>
      <c r="AA2889" s="144">
        <v>1</v>
      </c>
      <c r="AB2889" s="157">
        <v>106.11</v>
      </c>
      <c r="AD2889" s="137">
        <v>115.959</v>
      </c>
      <c r="AG2889" s="2" t="s">
        <v>36</v>
      </c>
      <c r="AH2889" s="146">
        <v>3.2299999999999999E-4</v>
      </c>
      <c r="AI2889" s="146">
        <v>2.23392184378089E-3</v>
      </c>
      <c r="AJ2889" s="146">
        <v>5.1799194402535895E-4</v>
      </c>
    </row>
    <row r="2890" spans="1:36" x14ac:dyDescent="0.2">
      <c r="A2890" s="188">
        <v>1039</v>
      </c>
      <c r="B2890" s="2">
        <v>1039</v>
      </c>
      <c r="C2890" s="2" t="s">
        <v>824</v>
      </c>
      <c r="D2890" s="2" t="s">
        <v>825</v>
      </c>
      <c r="E2890" s="4" t="s">
        <v>252</v>
      </c>
      <c r="F2890" s="2" t="s">
        <v>826</v>
      </c>
      <c r="G2890" s="2" t="s">
        <v>827</v>
      </c>
      <c r="H2890" s="2" t="s">
        <v>255</v>
      </c>
      <c r="I2890" s="2" t="s">
        <v>276</v>
      </c>
      <c r="J2890" s="2" t="s">
        <v>30</v>
      </c>
      <c r="K2890" s="2" t="s">
        <v>30</v>
      </c>
      <c r="L2890" s="2" t="s">
        <v>277</v>
      </c>
      <c r="M2890" s="2" t="s">
        <v>31</v>
      </c>
      <c r="N2890" s="2" t="s">
        <v>397</v>
      </c>
      <c r="O2890" s="2" t="s">
        <v>257</v>
      </c>
      <c r="P2890" s="2" t="s">
        <v>279</v>
      </c>
      <c r="Q2890" s="2" t="s">
        <v>279</v>
      </c>
      <c r="R2890" s="2" t="s">
        <v>279</v>
      </c>
      <c r="S2890" s="2" t="s">
        <v>34</v>
      </c>
      <c r="T2890" s="137">
        <v>3.6349999999999998</v>
      </c>
      <c r="U2890" s="2" t="s">
        <v>828</v>
      </c>
      <c r="V2890" s="146">
        <v>4.2500000000000003E-2</v>
      </c>
      <c r="W2890" s="146">
        <v>3.0419999999999999E-2</v>
      </c>
      <c r="X2890" s="4" t="s">
        <v>263</v>
      </c>
      <c r="Z2890" s="137">
        <v>203690</v>
      </c>
      <c r="AA2890" s="144">
        <v>1</v>
      </c>
      <c r="AB2890" s="157">
        <v>108.65</v>
      </c>
      <c r="AD2890" s="137">
        <v>221.309</v>
      </c>
      <c r="AG2890" s="2" t="s">
        <v>36</v>
      </c>
      <c r="AH2890" s="146">
        <v>6.7900000000000002E-4</v>
      </c>
      <c r="AI2890" s="146">
        <v>4.2634626678223E-3</v>
      </c>
      <c r="AJ2890" s="146">
        <v>9.885929186524531E-4</v>
      </c>
    </row>
    <row r="2891" spans="1:36" x14ac:dyDescent="0.2">
      <c r="A2891" s="188">
        <v>1039</v>
      </c>
      <c r="B2891" s="2">
        <v>1039</v>
      </c>
      <c r="C2891" s="2" t="s">
        <v>468</v>
      </c>
      <c r="D2891" s="2" t="s">
        <v>469</v>
      </c>
      <c r="E2891" s="4" t="s">
        <v>252</v>
      </c>
      <c r="F2891" s="2" t="s">
        <v>829</v>
      </c>
      <c r="G2891" s="2" t="s">
        <v>830</v>
      </c>
      <c r="H2891" s="2" t="s">
        <v>255</v>
      </c>
      <c r="I2891" s="2" t="s">
        <v>276</v>
      </c>
      <c r="J2891" s="2" t="s">
        <v>30</v>
      </c>
      <c r="K2891" s="2" t="s">
        <v>30</v>
      </c>
      <c r="L2891" s="2" t="s">
        <v>277</v>
      </c>
      <c r="M2891" s="2" t="s">
        <v>183</v>
      </c>
      <c r="N2891" s="2" t="s">
        <v>350</v>
      </c>
      <c r="O2891" s="2" t="s">
        <v>257</v>
      </c>
      <c r="P2891" s="2" t="s">
        <v>184</v>
      </c>
      <c r="Q2891" s="2" t="s">
        <v>298</v>
      </c>
      <c r="R2891" s="2" t="s">
        <v>260</v>
      </c>
      <c r="S2891" s="2" t="s">
        <v>34</v>
      </c>
      <c r="T2891" s="137">
        <v>3.923</v>
      </c>
      <c r="U2891" s="2" t="s">
        <v>831</v>
      </c>
      <c r="V2891" s="146">
        <v>5.0999999999999997E-2</v>
      </c>
      <c r="W2891" s="146">
        <v>4.6149999999999997E-2</v>
      </c>
      <c r="X2891" s="4" t="s">
        <v>263</v>
      </c>
      <c r="Z2891" s="137">
        <v>17742</v>
      </c>
      <c r="AA2891" s="144">
        <v>1</v>
      </c>
      <c r="AB2891" s="157">
        <v>106.39</v>
      </c>
      <c r="AD2891" s="137">
        <v>18.876000000000001</v>
      </c>
      <c r="AG2891" s="2" t="s">
        <v>36</v>
      </c>
      <c r="AH2891" s="146">
        <v>8.0000000000000007E-5</v>
      </c>
      <c r="AI2891" s="146">
        <v>3.6363561284091399E-4</v>
      </c>
      <c r="AJ2891" s="146">
        <v>8.43182220258522E-5</v>
      </c>
    </row>
    <row r="2892" spans="1:36" x14ac:dyDescent="0.2">
      <c r="A2892" s="188">
        <v>1039</v>
      </c>
      <c r="B2892" s="2">
        <v>1039</v>
      </c>
      <c r="C2892" s="2" t="s">
        <v>774</v>
      </c>
      <c r="D2892" s="2" t="s">
        <v>775</v>
      </c>
      <c r="E2892" s="4" t="s">
        <v>252</v>
      </c>
      <c r="F2892" s="2" t="s">
        <v>832</v>
      </c>
      <c r="G2892" s="2" t="s">
        <v>833</v>
      </c>
      <c r="H2892" s="2" t="s">
        <v>255</v>
      </c>
      <c r="I2892" s="2" t="s">
        <v>276</v>
      </c>
      <c r="J2892" s="2" t="s">
        <v>30</v>
      </c>
      <c r="K2892" s="2" t="s">
        <v>30</v>
      </c>
      <c r="L2892" s="2" t="s">
        <v>277</v>
      </c>
      <c r="M2892" s="2" t="s">
        <v>31</v>
      </c>
      <c r="N2892" s="2" t="s">
        <v>278</v>
      </c>
      <c r="O2892" s="2" t="s">
        <v>257</v>
      </c>
      <c r="P2892" s="2" t="s">
        <v>368</v>
      </c>
      <c r="Q2892" s="2" t="s">
        <v>298</v>
      </c>
      <c r="R2892" s="2" t="s">
        <v>260</v>
      </c>
      <c r="S2892" s="2" t="s">
        <v>34</v>
      </c>
      <c r="T2892" s="137">
        <v>3.8479999999999999</v>
      </c>
      <c r="U2892" s="2" t="s">
        <v>834</v>
      </c>
      <c r="V2892" s="146">
        <v>3.4500000000000003E-2</v>
      </c>
      <c r="W2892" s="146">
        <v>3.3890000000000003E-2</v>
      </c>
      <c r="X2892" s="4" t="s">
        <v>263</v>
      </c>
      <c r="Z2892" s="137">
        <v>57000</v>
      </c>
      <c r="AA2892" s="144">
        <v>1</v>
      </c>
      <c r="AB2892" s="157">
        <v>104</v>
      </c>
      <c r="AD2892" s="137">
        <v>59.28</v>
      </c>
      <c r="AG2892" s="2" t="s">
        <v>36</v>
      </c>
      <c r="AH2892" s="146">
        <v>6.29E-4</v>
      </c>
      <c r="AI2892" s="146">
        <v>1.1420134548347199E-3</v>
      </c>
      <c r="AJ2892" s="146">
        <v>2.64805042853135E-4</v>
      </c>
    </row>
    <row r="2893" spans="1:36" x14ac:dyDescent="0.2">
      <c r="A2893" s="188">
        <v>1039</v>
      </c>
      <c r="B2893" s="2">
        <v>1039</v>
      </c>
      <c r="C2893" s="2" t="s">
        <v>835</v>
      </c>
      <c r="D2893" s="2" t="s">
        <v>836</v>
      </c>
      <c r="E2893" s="4" t="s">
        <v>273</v>
      </c>
      <c r="F2893" s="2" t="s">
        <v>837</v>
      </c>
      <c r="G2893" s="2" t="s">
        <v>838</v>
      </c>
      <c r="H2893" s="2" t="s">
        <v>255</v>
      </c>
      <c r="I2893" s="2" t="s">
        <v>324</v>
      </c>
      <c r="J2893" s="2" t="s">
        <v>30</v>
      </c>
      <c r="K2893" s="2" t="s">
        <v>85</v>
      </c>
      <c r="L2893" s="2" t="s">
        <v>277</v>
      </c>
      <c r="M2893" s="2" t="s">
        <v>183</v>
      </c>
      <c r="N2893" s="2" t="s">
        <v>350</v>
      </c>
      <c r="O2893" s="2" t="s">
        <v>257</v>
      </c>
      <c r="P2893" s="2" t="s">
        <v>362</v>
      </c>
      <c r="Q2893" s="2" t="s">
        <v>259</v>
      </c>
      <c r="R2893" s="2" t="s">
        <v>260</v>
      </c>
      <c r="S2893" s="2" t="s">
        <v>34</v>
      </c>
      <c r="T2893" s="137">
        <v>1.893</v>
      </c>
      <c r="U2893" s="2" t="s">
        <v>167</v>
      </c>
      <c r="V2893" s="146">
        <v>6.4399999999999999E-2</v>
      </c>
      <c r="W2893" s="146">
        <v>5.8000000000000003E-2</v>
      </c>
      <c r="X2893" s="4" t="s">
        <v>263</v>
      </c>
      <c r="Z2893" s="137">
        <v>80694.69</v>
      </c>
      <c r="AA2893" s="144">
        <v>1</v>
      </c>
      <c r="AB2893" s="157">
        <v>101.44</v>
      </c>
      <c r="AD2893" s="137">
        <v>81.856999999999999</v>
      </c>
      <c r="AG2893" s="2" t="s">
        <v>36</v>
      </c>
      <c r="AH2893" s="146">
        <v>1.8100000000000001E-4</v>
      </c>
      <c r="AI2893" s="146">
        <v>1.57694745928465E-3</v>
      </c>
      <c r="AJ2893" s="146">
        <v>3.6565562145101998E-4</v>
      </c>
    </row>
    <row r="2894" spans="1:36" x14ac:dyDescent="0.2">
      <c r="A2894" s="188">
        <v>1039</v>
      </c>
      <c r="B2894" s="2">
        <v>1039</v>
      </c>
      <c r="C2894" s="2" t="s">
        <v>688</v>
      </c>
      <c r="D2894" s="2" t="s">
        <v>689</v>
      </c>
      <c r="E2894" s="4" t="s">
        <v>252</v>
      </c>
      <c r="F2894" s="2" t="s">
        <v>839</v>
      </c>
      <c r="G2894" s="2" t="s">
        <v>840</v>
      </c>
      <c r="H2894" s="2" t="s">
        <v>255</v>
      </c>
      <c r="I2894" s="2" t="s">
        <v>276</v>
      </c>
      <c r="J2894" s="2" t="s">
        <v>30</v>
      </c>
      <c r="K2894" s="2" t="s">
        <v>30</v>
      </c>
      <c r="L2894" s="2" t="s">
        <v>277</v>
      </c>
      <c r="M2894" s="2" t="s">
        <v>31</v>
      </c>
      <c r="N2894" s="2" t="s">
        <v>256</v>
      </c>
      <c r="O2894" s="2" t="s">
        <v>257</v>
      </c>
      <c r="P2894" s="2" t="s">
        <v>258</v>
      </c>
      <c r="Q2894" s="2" t="s">
        <v>259</v>
      </c>
      <c r="R2894" s="2" t="s">
        <v>260</v>
      </c>
      <c r="S2894" s="2" t="s">
        <v>34</v>
      </c>
      <c r="T2894" s="137">
        <v>5.0759999999999996</v>
      </c>
      <c r="U2894" s="2" t="s">
        <v>841</v>
      </c>
      <c r="V2894" s="146">
        <v>2.6800000000000001E-2</v>
      </c>
      <c r="W2894" s="146">
        <v>2.598E-2</v>
      </c>
      <c r="X2894" s="4" t="s">
        <v>263</v>
      </c>
      <c r="Z2894" s="137">
        <v>164353</v>
      </c>
      <c r="AA2894" s="144">
        <v>1</v>
      </c>
      <c r="AB2894" s="157">
        <v>105.34</v>
      </c>
      <c r="AD2894" s="137">
        <v>173.12899999999999</v>
      </c>
      <c r="AG2894" s="2" t="s">
        <v>36</v>
      </c>
      <c r="AH2894" s="146">
        <v>5.8999999999999998E-5</v>
      </c>
      <c r="AI2894" s="146">
        <v>3.33529287376076E-3</v>
      </c>
      <c r="AJ2894" s="146">
        <v>7.7337300066381205E-4</v>
      </c>
    </row>
    <row r="2895" spans="1:36" x14ac:dyDescent="0.2">
      <c r="A2895" s="188">
        <v>1039</v>
      </c>
      <c r="B2895" s="2">
        <v>1039</v>
      </c>
      <c r="C2895" s="2" t="s">
        <v>300</v>
      </c>
      <c r="D2895" s="2" t="s">
        <v>301</v>
      </c>
      <c r="E2895" s="4" t="s">
        <v>252</v>
      </c>
      <c r="F2895" s="2" t="s">
        <v>842</v>
      </c>
      <c r="G2895" s="2" t="s">
        <v>843</v>
      </c>
      <c r="H2895" s="2" t="s">
        <v>255</v>
      </c>
      <c r="I2895" s="2" t="s">
        <v>324</v>
      </c>
      <c r="J2895" s="2" t="s">
        <v>30</v>
      </c>
      <c r="K2895" s="2" t="s">
        <v>30</v>
      </c>
      <c r="L2895" s="2" t="s">
        <v>277</v>
      </c>
      <c r="M2895" s="2" t="s">
        <v>183</v>
      </c>
      <c r="N2895" s="2" t="s">
        <v>306</v>
      </c>
      <c r="O2895" s="2" t="s">
        <v>257</v>
      </c>
      <c r="P2895" s="2" t="s">
        <v>279</v>
      </c>
      <c r="Q2895" s="2" t="s">
        <v>279</v>
      </c>
      <c r="R2895" s="2" t="s">
        <v>279</v>
      </c>
      <c r="S2895" s="2" t="s">
        <v>34</v>
      </c>
      <c r="T2895" s="137">
        <v>3.9609999999999999</v>
      </c>
      <c r="U2895" s="2" t="s">
        <v>831</v>
      </c>
      <c r="V2895" s="146">
        <v>6.9500000000000006E-2</v>
      </c>
      <c r="W2895" s="146">
        <v>6.4060000000000006E-2</v>
      </c>
      <c r="X2895" s="4" t="s">
        <v>263</v>
      </c>
      <c r="Z2895" s="137">
        <v>109267</v>
      </c>
      <c r="AA2895" s="144">
        <v>1</v>
      </c>
      <c r="AB2895" s="157">
        <v>104.35</v>
      </c>
      <c r="AD2895" s="137">
        <v>114.02</v>
      </c>
      <c r="AG2895" s="2" t="s">
        <v>36</v>
      </c>
      <c r="AH2895" s="146">
        <v>2.8800000000000001E-4</v>
      </c>
      <c r="AI2895" s="146">
        <v>2.19656722133595E-3</v>
      </c>
      <c r="AJ2895" s="146">
        <v>5.0933031893204896E-4</v>
      </c>
    </row>
    <row r="2896" spans="1:36" x14ac:dyDescent="0.2">
      <c r="A2896" s="188">
        <v>1039</v>
      </c>
      <c r="B2896" s="2">
        <v>1039</v>
      </c>
      <c r="C2896" s="2" t="s">
        <v>353</v>
      </c>
      <c r="D2896" s="2" t="s">
        <v>354</v>
      </c>
      <c r="E2896" s="4" t="s">
        <v>252</v>
      </c>
      <c r="F2896" s="2" t="s">
        <v>355</v>
      </c>
      <c r="G2896" s="2" t="s">
        <v>356</v>
      </c>
      <c r="H2896" s="2" t="s">
        <v>255</v>
      </c>
      <c r="I2896" s="2" t="s">
        <v>276</v>
      </c>
      <c r="J2896" s="2" t="s">
        <v>30</v>
      </c>
      <c r="K2896" s="2" t="s">
        <v>30</v>
      </c>
      <c r="L2896" s="2" t="s">
        <v>277</v>
      </c>
      <c r="M2896" s="2" t="s">
        <v>183</v>
      </c>
      <c r="N2896" s="2" t="s">
        <v>306</v>
      </c>
      <c r="O2896" s="2" t="s">
        <v>257</v>
      </c>
      <c r="P2896" s="2" t="s">
        <v>279</v>
      </c>
      <c r="Q2896" s="2" t="s">
        <v>279</v>
      </c>
      <c r="R2896" s="2" t="s">
        <v>279</v>
      </c>
      <c r="S2896" s="2" t="s">
        <v>34</v>
      </c>
      <c r="T2896" s="137">
        <v>3.7280000000000002</v>
      </c>
      <c r="U2896" s="2" t="s">
        <v>357</v>
      </c>
      <c r="V2896" s="146">
        <v>4.9000000000000002E-2</v>
      </c>
      <c r="W2896" s="146">
        <v>4.7710000000000002E-2</v>
      </c>
      <c r="X2896" s="4" t="s">
        <v>263</v>
      </c>
      <c r="Z2896" s="137">
        <v>208313.31</v>
      </c>
      <c r="AA2896" s="144">
        <v>1</v>
      </c>
      <c r="AB2896" s="157">
        <v>104.99</v>
      </c>
      <c r="AD2896" s="137">
        <v>218.708</v>
      </c>
      <c r="AG2896" s="2" t="s">
        <v>36</v>
      </c>
      <c r="AH2896" s="146">
        <v>4.4200000000000001E-4</v>
      </c>
      <c r="AI2896" s="146">
        <v>4.2133543070669603E-3</v>
      </c>
      <c r="AJ2896" s="146">
        <v>9.769740129723641E-4</v>
      </c>
    </row>
    <row r="2897" spans="1:36" x14ac:dyDescent="0.2">
      <c r="A2897" s="188">
        <v>1039</v>
      </c>
      <c r="B2897" s="2">
        <v>1039</v>
      </c>
      <c r="C2897" s="2" t="s">
        <v>358</v>
      </c>
      <c r="D2897" s="2" t="s">
        <v>359</v>
      </c>
      <c r="E2897" s="4" t="s">
        <v>252</v>
      </c>
      <c r="F2897" s="2" t="s">
        <v>360</v>
      </c>
      <c r="G2897" s="2" t="s">
        <v>361</v>
      </c>
      <c r="H2897" s="2" t="s">
        <v>255</v>
      </c>
      <c r="I2897" s="2" t="s">
        <v>304</v>
      </c>
      <c r="J2897" s="2" t="s">
        <v>30</v>
      </c>
      <c r="K2897" s="2" t="s">
        <v>30</v>
      </c>
      <c r="L2897" s="2" t="s">
        <v>277</v>
      </c>
      <c r="M2897" s="2" t="s">
        <v>31</v>
      </c>
      <c r="N2897" s="2" t="s">
        <v>288</v>
      </c>
      <c r="O2897" s="2" t="s">
        <v>257</v>
      </c>
      <c r="P2897" s="2" t="s">
        <v>362</v>
      </c>
      <c r="Q2897" s="2" t="s">
        <v>259</v>
      </c>
      <c r="R2897" s="2" t="s">
        <v>260</v>
      </c>
      <c r="S2897" s="2" t="s">
        <v>34</v>
      </c>
      <c r="T2897" s="137">
        <v>3.5049999999999999</v>
      </c>
      <c r="U2897" s="2" t="s">
        <v>363</v>
      </c>
      <c r="V2897" s="146">
        <v>0.04</v>
      </c>
      <c r="W2897" s="146">
        <v>1E-4</v>
      </c>
      <c r="X2897" s="4" t="s">
        <v>263</v>
      </c>
      <c r="Z2897" s="137">
        <v>64278</v>
      </c>
      <c r="AA2897" s="144">
        <v>1</v>
      </c>
      <c r="AB2897" s="157">
        <v>135.80000000000001</v>
      </c>
      <c r="AD2897" s="137">
        <v>87.29</v>
      </c>
      <c r="AG2897" s="2" t="s">
        <v>36</v>
      </c>
      <c r="AH2897" s="146">
        <v>2.92E-4</v>
      </c>
      <c r="AI2897" s="146">
        <v>1.68160949517743E-3</v>
      </c>
      <c r="AJ2897" s="146">
        <v>3.8992419270326902E-4</v>
      </c>
    </row>
    <row r="2898" spans="1:36" x14ac:dyDescent="0.2">
      <c r="A2898" s="188">
        <v>1039</v>
      </c>
      <c r="B2898" s="2">
        <v>1039</v>
      </c>
      <c r="C2898" s="2" t="s">
        <v>844</v>
      </c>
      <c r="D2898" s="2" t="s">
        <v>845</v>
      </c>
      <c r="E2898" s="4" t="s">
        <v>252</v>
      </c>
      <c r="F2898" s="2" t="s">
        <v>846</v>
      </c>
      <c r="G2898" s="2" t="s">
        <v>847</v>
      </c>
      <c r="H2898" s="2" t="s">
        <v>255</v>
      </c>
      <c r="I2898" s="2" t="s">
        <v>324</v>
      </c>
      <c r="J2898" s="2" t="s">
        <v>30</v>
      </c>
      <c r="K2898" s="2" t="s">
        <v>30</v>
      </c>
      <c r="L2898" s="2" t="s">
        <v>277</v>
      </c>
      <c r="M2898" s="2" t="s">
        <v>183</v>
      </c>
      <c r="N2898" s="2" t="s">
        <v>288</v>
      </c>
      <c r="O2898" s="2" t="s">
        <v>257</v>
      </c>
      <c r="P2898" s="2" t="s">
        <v>362</v>
      </c>
      <c r="Q2898" s="2" t="s">
        <v>259</v>
      </c>
      <c r="R2898" s="2" t="s">
        <v>260</v>
      </c>
      <c r="S2898" s="2" t="s">
        <v>34</v>
      </c>
      <c r="T2898" s="137">
        <v>4.7910000000000004</v>
      </c>
      <c r="U2898" s="2" t="s">
        <v>848</v>
      </c>
      <c r="V2898" s="146">
        <v>5.8799999999999998E-2</v>
      </c>
      <c r="W2898" s="146">
        <v>5.2249999999999998E-2</v>
      </c>
      <c r="X2898" s="4" t="s">
        <v>263</v>
      </c>
      <c r="Z2898" s="137">
        <v>239662</v>
      </c>
      <c r="AA2898" s="144">
        <v>1</v>
      </c>
      <c r="AB2898" s="157">
        <v>105.01</v>
      </c>
      <c r="AD2898" s="137">
        <v>251.66900000000001</v>
      </c>
      <c r="AG2898" s="2" t="s">
        <v>36</v>
      </c>
      <c r="AH2898" s="146">
        <v>2.5799999999999998E-4</v>
      </c>
      <c r="AI2898" s="146">
        <v>4.8483377153523896E-3</v>
      </c>
      <c r="AJ2898" s="146">
        <v>1.12421116497806E-3</v>
      </c>
    </row>
    <row r="2899" spans="1:36" x14ac:dyDescent="0.2">
      <c r="A2899" s="188">
        <v>1039</v>
      </c>
      <c r="B2899" s="2">
        <v>1039</v>
      </c>
      <c r="C2899" s="2" t="s">
        <v>849</v>
      </c>
      <c r="D2899" s="2" t="s">
        <v>850</v>
      </c>
      <c r="E2899" s="4" t="s">
        <v>252</v>
      </c>
      <c r="F2899" s="2" t="s">
        <v>851</v>
      </c>
      <c r="G2899" s="2" t="s">
        <v>852</v>
      </c>
      <c r="H2899" s="2" t="s">
        <v>255</v>
      </c>
      <c r="I2899" s="2" t="s">
        <v>324</v>
      </c>
      <c r="J2899" s="2" t="s">
        <v>30</v>
      </c>
      <c r="K2899" s="2" t="s">
        <v>30</v>
      </c>
      <c r="L2899" s="2" t="s">
        <v>277</v>
      </c>
      <c r="M2899" s="2" t="s">
        <v>31</v>
      </c>
      <c r="N2899" s="2" t="s">
        <v>278</v>
      </c>
      <c r="O2899" s="2" t="s">
        <v>257</v>
      </c>
      <c r="P2899" s="2" t="s">
        <v>343</v>
      </c>
      <c r="Q2899" s="2" t="s">
        <v>298</v>
      </c>
      <c r="R2899" s="2" t="s">
        <v>260</v>
      </c>
      <c r="S2899" s="2" t="s">
        <v>34</v>
      </c>
      <c r="T2899" s="137">
        <v>2.843</v>
      </c>
      <c r="U2899" s="2" t="s">
        <v>363</v>
      </c>
      <c r="V2899" s="146">
        <v>5.5399999999999998E-2</v>
      </c>
      <c r="W2899" s="146">
        <v>5.3499999999999999E-2</v>
      </c>
      <c r="X2899" s="4" t="s">
        <v>263</v>
      </c>
      <c r="Z2899" s="137">
        <v>33840</v>
      </c>
      <c r="AA2899" s="144">
        <v>1</v>
      </c>
      <c r="AB2899" s="157">
        <v>102.18</v>
      </c>
      <c r="AD2899" s="137">
        <v>34.578000000000003</v>
      </c>
      <c r="AG2899" s="2" t="s">
        <v>36</v>
      </c>
      <c r="AH2899" s="146">
        <v>1.35E-4</v>
      </c>
      <c r="AI2899" s="146">
        <v>6.6613043760796096E-4</v>
      </c>
      <c r="AJ2899" s="146">
        <v>1.54459387785482E-4</v>
      </c>
    </row>
    <row r="2900" spans="1:36" x14ac:dyDescent="0.2">
      <c r="A2900" s="188">
        <v>1039</v>
      </c>
      <c r="B2900" s="2">
        <v>1039</v>
      </c>
      <c r="C2900" s="2" t="s">
        <v>250</v>
      </c>
      <c r="D2900" s="2" t="s">
        <v>251</v>
      </c>
      <c r="E2900" s="4" t="s">
        <v>252</v>
      </c>
      <c r="F2900" s="2" t="s">
        <v>853</v>
      </c>
      <c r="G2900" s="2" t="s">
        <v>854</v>
      </c>
      <c r="H2900" s="2" t="s">
        <v>255</v>
      </c>
      <c r="I2900" s="2" t="s">
        <v>276</v>
      </c>
      <c r="J2900" s="2" t="s">
        <v>30</v>
      </c>
      <c r="K2900" s="2" t="s">
        <v>30</v>
      </c>
      <c r="L2900" s="2" t="s">
        <v>277</v>
      </c>
      <c r="M2900" s="2" t="s">
        <v>31</v>
      </c>
      <c r="N2900" s="2" t="s">
        <v>256</v>
      </c>
      <c r="O2900" s="2" t="s">
        <v>257</v>
      </c>
      <c r="P2900" s="2" t="s">
        <v>258</v>
      </c>
      <c r="Q2900" s="2" t="s">
        <v>259</v>
      </c>
      <c r="R2900" s="2" t="s">
        <v>260</v>
      </c>
      <c r="S2900" s="2" t="s">
        <v>34</v>
      </c>
      <c r="T2900" s="137">
        <v>4.5570000000000004</v>
      </c>
      <c r="U2900" s="2" t="s">
        <v>766</v>
      </c>
      <c r="V2900" s="146">
        <v>2.4E-2</v>
      </c>
      <c r="W2900" s="146">
        <v>2.545E-2</v>
      </c>
      <c r="X2900" s="4" t="s">
        <v>263</v>
      </c>
      <c r="Z2900" s="137">
        <v>183537</v>
      </c>
      <c r="AA2900" s="144">
        <v>1</v>
      </c>
      <c r="AB2900" s="157">
        <v>104.06</v>
      </c>
      <c r="AD2900" s="137">
        <v>190.989</v>
      </c>
      <c r="AG2900" s="2" t="s">
        <v>36</v>
      </c>
      <c r="AH2900" s="146">
        <v>8.2999999999999998E-5</v>
      </c>
      <c r="AI2900" s="146">
        <v>3.6793446935302998E-3</v>
      </c>
      <c r="AJ2900" s="146">
        <v>8.5315021913008398E-4</v>
      </c>
    </row>
    <row r="2901" spans="1:36" x14ac:dyDescent="0.2">
      <c r="A2901" s="188">
        <v>1039</v>
      </c>
      <c r="B2901" s="2">
        <v>1039</v>
      </c>
      <c r="C2901" s="2" t="s">
        <v>518</v>
      </c>
      <c r="D2901" s="2" t="s">
        <v>519</v>
      </c>
      <c r="E2901" s="4" t="s">
        <v>252</v>
      </c>
      <c r="F2901" s="2" t="s">
        <v>855</v>
      </c>
      <c r="G2901" s="2" t="s">
        <v>856</v>
      </c>
      <c r="H2901" s="2" t="s">
        <v>255</v>
      </c>
      <c r="I2901" s="2" t="s">
        <v>324</v>
      </c>
      <c r="J2901" s="2" t="s">
        <v>30</v>
      </c>
      <c r="K2901" s="2" t="s">
        <v>30</v>
      </c>
      <c r="L2901" s="2" t="s">
        <v>277</v>
      </c>
      <c r="M2901" s="2" t="s">
        <v>31</v>
      </c>
      <c r="N2901" s="2" t="s">
        <v>476</v>
      </c>
      <c r="O2901" s="2" t="s">
        <v>257</v>
      </c>
      <c r="P2901" s="2" t="s">
        <v>362</v>
      </c>
      <c r="Q2901" s="2" t="s">
        <v>259</v>
      </c>
      <c r="R2901" s="2" t="s">
        <v>260</v>
      </c>
      <c r="S2901" s="2" t="s">
        <v>34</v>
      </c>
      <c r="T2901" s="137">
        <v>3.1190000000000002</v>
      </c>
      <c r="U2901" s="2" t="s">
        <v>857</v>
      </c>
      <c r="V2901" s="146">
        <v>5.45E-2</v>
      </c>
      <c r="W2901" s="146">
        <v>5.3159999999999999E-2</v>
      </c>
      <c r="X2901" s="4" t="s">
        <v>263</v>
      </c>
      <c r="Z2901" s="137">
        <v>39664</v>
      </c>
      <c r="AA2901" s="144">
        <v>1</v>
      </c>
      <c r="AB2901" s="157">
        <v>101.88</v>
      </c>
      <c r="AD2901" s="137">
        <v>40.409999999999997</v>
      </c>
      <c r="AG2901" s="2" t="s">
        <v>36</v>
      </c>
      <c r="AH2901" s="146">
        <v>6.3E-5</v>
      </c>
      <c r="AI2901" s="146">
        <v>7.7848181376532599E-4</v>
      </c>
      <c r="AJ2901" s="146">
        <v>1.8051092934307701E-4</v>
      </c>
    </row>
    <row r="2902" spans="1:36" x14ac:dyDescent="0.2">
      <c r="A2902" s="188">
        <v>1039</v>
      </c>
      <c r="B2902" s="2">
        <v>1039</v>
      </c>
      <c r="C2902" s="2" t="s">
        <v>672</v>
      </c>
      <c r="D2902" s="2" t="s">
        <v>673</v>
      </c>
      <c r="E2902" s="4" t="s">
        <v>252</v>
      </c>
      <c r="F2902" s="2" t="s">
        <v>864</v>
      </c>
      <c r="G2902" s="2" t="s">
        <v>865</v>
      </c>
      <c r="H2902" s="2" t="s">
        <v>255</v>
      </c>
      <c r="I2902" s="2" t="s">
        <v>324</v>
      </c>
      <c r="J2902" s="2" t="s">
        <v>30</v>
      </c>
      <c r="K2902" s="2" t="s">
        <v>30</v>
      </c>
      <c r="L2902" s="2" t="s">
        <v>277</v>
      </c>
      <c r="M2902" s="2" t="s">
        <v>31</v>
      </c>
      <c r="N2902" s="2" t="s">
        <v>278</v>
      </c>
      <c r="O2902" s="2" t="s">
        <v>257</v>
      </c>
      <c r="P2902" s="2" t="s">
        <v>279</v>
      </c>
      <c r="Q2902" s="2" t="s">
        <v>279</v>
      </c>
      <c r="R2902" s="2" t="s">
        <v>279</v>
      </c>
      <c r="S2902" s="2" t="s">
        <v>34</v>
      </c>
      <c r="T2902" s="137">
        <v>3.2770000000000001</v>
      </c>
      <c r="U2902" s="2" t="s">
        <v>831</v>
      </c>
      <c r="V2902" s="146">
        <v>6.5000000000000002E-2</v>
      </c>
      <c r="W2902" s="146">
        <v>7.3069999999999996E-2</v>
      </c>
      <c r="X2902" s="4" t="s">
        <v>263</v>
      </c>
      <c r="Z2902" s="137">
        <v>73000</v>
      </c>
      <c r="AA2902" s="144">
        <v>1</v>
      </c>
      <c r="AB2902" s="157">
        <v>101.94</v>
      </c>
      <c r="AD2902" s="137">
        <v>74.415999999999997</v>
      </c>
      <c r="AG2902" s="2" t="s">
        <v>36</v>
      </c>
      <c r="AH2902" s="146">
        <v>3.6499999999999998E-4</v>
      </c>
      <c r="AI2902" s="146">
        <v>1.43360832755856E-3</v>
      </c>
      <c r="AJ2902" s="146">
        <v>3.3241877580916801E-4</v>
      </c>
    </row>
    <row r="2903" spans="1:36" x14ac:dyDescent="0.2">
      <c r="A2903" s="188">
        <v>1039</v>
      </c>
      <c r="B2903" s="2">
        <v>1039</v>
      </c>
      <c r="C2903" s="2" t="s">
        <v>866</v>
      </c>
      <c r="D2903" s="2" t="s">
        <v>867</v>
      </c>
      <c r="E2903" s="4" t="s">
        <v>252</v>
      </c>
      <c r="F2903" s="2" t="s">
        <v>868</v>
      </c>
      <c r="G2903" s="2" t="s">
        <v>869</v>
      </c>
      <c r="H2903" s="2" t="s">
        <v>255</v>
      </c>
      <c r="I2903" s="2" t="s">
        <v>324</v>
      </c>
      <c r="J2903" s="2" t="s">
        <v>30</v>
      </c>
      <c r="K2903" s="2" t="s">
        <v>30</v>
      </c>
      <c r="L2903" s="2" t="s">
        <v>277</v>
      </c>
      <c r="M2903" s="2" t="s">
        <v>31</v>
      </c>
      <c r="N2903" s="2" t="s">
        <v>296</v>
      </c>
      <c r="O2903" s="2" t="s">
        <v>257</v>
      </c>
      <c r="P2903" s="2" t="s">
        <v>351</v>
      </c>
      <c r="Q2903" s="2" t="s">
        <v>259</v>
      </c>
      <c r="R2903" s="2" t="s">
        <v>260</v>
      </c>
      <c r="S2903" s="2" t="s">
        <v>34</v>
      </c>
      <c r="T2903" s="137">
        <v>5.3310000000000004</v>
      </c>
      <c r="U2903" s="2" t="s">
        <v>870</v>
      </c>
      <c r="V2903" s="146">
        <v>5.6899999999999999E-2</v>
      </c>
      <c r="W2903" s="146">
        <v>5.475E-2</v>
      </c>
      <c r="X2903" s="4" t="s">
        <v>263</v>
      </c>
      <c r="Z2903" s="137">
        <v>179616</v>
      </c>
      <c r="AA2903" s="144">
        <v>1</v>
      </c>
      <c r="AB2903" s="157">
        <v>103.02</v>
      </c>
      <c r="AD2903" s="137">
        <v>185.04</v>
      </c>
      <c r="AG2903" s="2" t="s">
        <v>36</v>
      </c>
      <c r="AH2903" s="146">
        <v>1.15E-4</v>
      </c>
      <c r="AI2903" s="146">
        <v>3.56475421967681E-3</v>
      </c>
      <c r="AJ2903" s="146">
        <v>8.2657948547465302E-4</v>
      </c>
    </row>
    <row r="2904" spans="1:36" x14ac:dyDescent="0.2">
      <c r="A2904" s="188">
        <v>1039</v>
      </c>
      <c r="B2904" s="2">
        <v>1039</v>
      </c>
      <c r="C2904" s="2" t="s">
        <v>597</v>
      </c>
      <c r="D2904" s="2" t="s">
        <v>598</v>
      </c>
      <c r="E2904" s="4" t="s">
        <v>252</v>
      </c>
      <c r="F2904" s="2" t="s">
        <v>871</v>
      </c>
      <c r="G2904" s="2" t="s">
        <v>872</v>
      </c>
      <c r="H2904" s="2" t="s">
        <v>255</v>
      </c>
      <c r="I2904" s="2" t="s">
        <v>324</v>
      </c>
      <c r="J2904" s="2" t="s">
        <v>30</v>
      </c>
      <c r="K2904" s="2" t="s">
        <v>30</v>
      </c>
      <c r="L2904" s="2" t="s">
        <v>277</v>
      </c>
      <c r="M2904" s="2" t="s">
        <v>183</v>
      </c>
      <c r="N2904" s="2" t="s">
        <v>306</v>
      </c>
      <c r="O2904" s="2" t="s">
        <v>257</v>
      </c>
      <c r="P2904" s="2" t="s">
        <v>279</v>
      </c>
      <c r="Q2904" s="2" t="s">
        <v>279</v>
      </c>
      <c r="R2904" s="2" t="s">
        <v>279</v>
      </c>
      <c r="S2904" s="2" t="s">
        <v>34</v>
      </c>
      <c r="T2904" s="137">
        <v>4.3650000000000002</v>
      </c>
      <c r="U2904" s="2" t="s">
        <v>612</v>
      </c>
      <c r="V2904" s="146">
        <v>6.3399999999999998E-2</v>
      </c>
      <c r="W2904" s="146">
        <v>6.8440000000000001E-2</v>
      </c>
      <c r="X2904" s="4" t="s">
        <v>263</v>
      </c>
      <c r="Z2904" s="137">
        <v>63000</v>
      </c>
      <c r="AA2904" s="144">
        <v>1</v>
      </c>
      <c r="AB2904" s="157">
        <v>102.28</v>
      </c>
      <c r="AD2904" s="137">
        <v>64.436000000000007</v>
      </c>
      <c r="AG2904" s="2" t="s">
        <v>36</v>
      </c>
      <c r="AH2904" s="146">
        <v>2.9399999999999999E-4</v>
      </c>
      <c r="AI2904" s="146">
        <v>1.2413501312603199E-3</v>
      </c>
      <c r="AJ2904" s="146">
        <v>2.8783879324058298E-4</v>
      </c>
    </row>
    <row r="2905" spans="1:36" x14ac:dyDescent="0.2">
      <c r="A2905" s="188">
        <v>1039</v>
      </c>
      <c r="B2905" s="2">
        <v>1039</v>
      </c>
      <c r="C2905" s="2" t="s">
        <v>573</v>
      </c>
      <c r="D2905" s="2" t="s">
        <v>574</v>
      </c>
      <c r="E2905" s="4" t="s">
        <v>252</v>
      </c>
      <c r="F2905" s="2" t="s">
        <v>873</v>
      </c>
      <c r="G2905" s="2" t="s">
        <v>874</v>
      </c>
      <c r="H2905" s="2" t="s">
        <v>255</v>
      </c>
      <c r="I2905" s="2" t="s">
        <v>276</v>
      </c>
      <c r="J2905" s="2" t="s">
        <v>30</v>
      </c>
      <c r="K2905" s="2" t="s">
        <v>30</v>
      </c>
      <c r="L2905" s="2" t="s">
        <v>277</v>
      </c>
      <c r="M2905" s="2" t="s">
        <v>31</v>
      </c>
      <c r="N2905" s="2" t="s">
        <v>325</v>
      </c>
      <c r="O2905" s="2" t="s">
        <v>257</v>
      </c>
      <c r="P2905" s="2" t="s">
        <v>279</v>
      </c>
      <c r="Q2905" s="2" t="s">
        <v>279</v>
      </c>
      <c r="R2905" s="2" t="s">
        <v>279</v>
      </c>
      <c r="S2905" s="2" t="s">
        <v>34</v>
      </c>
      <c r="T2905" s="137">
        <v>3.4180000000000001</v>
      </c>
      <c r="U2905" s="2" t="s">
        <v>831</v>
      </c>
      <c r="V2905" s="146">
        <v>4.1799999999999997E-2</v>
      </c>
      <c r="W2905" s="146">
        <v>4.122E-2</v>
      </c>
      <c r="X2905" s="4" t="s">
        <v>263</v>
      </c>
      <c r="Z2905" s="137">
        <v>11553</v>
      </c>
      <c r="AA2905" s="144">
        <v>1</v>
      </c>
      <c r="AB2905" s="157">
        <v>104.72</v>
      </c>
      <c r="AD2905" s="137">
        <v>12.098000000000001</v>
      </c>
      <c r="AG2905" s="2" t="s">
        <v>36</v>
      </c>
      <c r="AH2905" s="146">
        <v>3.3000000000000003E-5</v>
      </c>
      <c r="AI2905" s="146">
        <v>2.33070566934015E-4</v>
      </c>
      <c r="AJ2905" s="146">
        <v>5.4043375061372399E-5</v>
      </c>
    </row>
    <row r="2906" spans="1:36" x14ac:dyDescent="0.2">
      <c r="A2906" s="188">
        <v>1039</v>
      </c>
      <c r="B2906" s="2">
        <v>1039</v>
      </c>
      <c r="C2906" s="2" t="s">
        <v>815</v>
      </c>
      <c r="D2906" s="2" t="s">
        <v>816</v>
      </c>
      <c r="E2906" s="4" t="s">
        <v>273</v>
      </c>
      <c r="F2906" s="2" t="s">
        <v>875</v>
      </c>
      <c r="G2906" s="2" t="s">
        <v>876</v>
      </c>
      <c r="H2906" s="2" t="s">
        <v>255</v>
      </c>
      <c r="I2906" s="2" t="s">
        <v>324</v>
      </c>
      <c r="J2906" s="2" t="s">
        <v>30</v>
      </c>
      <c r="K2906" s="2" t="s">
        <v>349</v>
      </c>
      <c r="L2906" s="2" t="s">
        <v>277</v>
      </c>
      <c r="M2906" s="2" t="s">
        <v>183</v>
      </c>
      <c r="N2906" s="2" t="s">
        <v>350</v>
      </c>
      <c r="O2906" s="2" t="s">
        <v>257</v>
      </c>
      <c r="P2906" s="2" t="s">
        <v>343</v>
      </c>
      <c r="Q2906" s="2" t="s">
        <v>298</v>
      </c>
      <c r="R2906" s="2" t="s">
        <v>260</v>
      </c>
      <c r="S2906" s="2" t="s">
        <v>34</v>
      </c>
      <c r="T2906" s="137">
        <v>2.2559999999999998</v>
      </c>
      <c r="U2906" s="2" t="s">
        <v>333</v>
      </c>
      <c r="V2906" s="146">
        <v>0.06</v>
      </c>
      <c r="W2906" s="146">
        <v>5.9299999999999999E-2</v>
      </c>
      <c r="X2906" s="4" t="s">
        <v>263</v>
      </c>
      <c r="Z2906" s="137">
        <v>10106</v>
      </c>
      <c r="AA2906" s="144">
        <v>1</v>
      </c>
      <c r="AB2906" s="157">
        <v>100.95</v>
      </c>
      <c r="AD2906" s="137">
        <v>10.202</v>
      </c>
      <c r="AG2906" s="2" t="s">
        <v>36</v>
      </c>
      <c r="AH2906" s="146">
        <v>3.6999999999999998E-5</v>
      </c>
      <c r="AI2906" s="146">
        <v>1.9653895513356901E-4</v>
      </c>
      <c r="AJ2906" s="146">
        <v>4.5572586046271702E-5</v>
      </c>
    </row>
    <row r="2907" spans="1:36" x14ac:dyDescent="0.2">
      <c r="A2907" s="188">
        <v>1039</v>
      </c>
      <c r="B2907" s="2">
        <v>1039</v>
      </c>
      <c r="C2907" s="2" t="s">
        <v>877</v>
      </c>
      <c r="D2907" s="2" t="s">
        <v>878</v>
      </c>
      <c r="E2907" s="4" t="s">
        <v>252</v>
      </c>
      <c r="F2907" s="2" t="s">
        <v>879</v>
      </c>
      <c r="G2907" s="2" t="s">
        <v>880</v>
      </c>
      <c r="H2907" s="2" t="s">
        <v>255</v>
      </c>
      <c r="I2907" s="2" t="s">
        <v>324</v>
      </c>
      <c r="J2907" s="2" t="s">
        <v>30</v>
      </c>
      <c r="K2907" s="2" t="s">
        <v>30</v>
      </c>
      <c r="L2907" s="2" t="s">
        <v>277</v>
      </c>
      <c r="M2907" s="2" t="s">
        <v>31</v>
      </c>
      <c r="N2907" s="2" t="s">
        <v>881</v>
      </c>
      <c r="O2907" s="2" t="s">
        <v>257</v>
      </c>
      <c r="P2907" s="2" t="s">
        <v>279</v>
      </c>
      <c r="Q2907" s="2" t="s">
        <v>279</v>
      </c>
      <c r="R2907" s="2" t="s">
        <v>279</v>
      </c>
      <c r="S2907" s="2" t="s">
        <v>34</v>
      </c>
      <c r="T2907" s="137">
        <v>3.6760000000000002</v>
      </c>
      <c r="U2907" s="2" t="s">
        <v>882</v>
      </c>
      <c r="V2907" s="146">
        <v>5.8999999999999997E-2</v>
      </c>
      <c r="W2907" s="146">
        <v>5.3530000000000001E-2</v>
      </c>
      <c r="X2907" s="4" t="s">
        <v>263</v>
      </c>
      <c r="Z2907" s="137">
        <v>122082</v>
      </c>
      <c r="AA2907" s="144">
        <v>1</v>
      </c>
      <c r="AB2907" s="157">
        <v>102.31</v>
      </c>
      <c r="AD2907" s="137">
        <v>124.902</v>
      </c>
      <c r="AG2907" s="2" t="s">
        <v>36</v>
      </c>
      <c r="AH2907" s="146">
        <v>2.5099999999999998E-4</v>
      </c>
      <c r="AI2907" s="146">
        <v>2.40620566992972E-3</v>
      </c>
      <c r="AJ2907" s="146">
        <v>5.5794035774422003E-4</v>
      </c>
    </row>
    <row r="2908" spans="1:36" x14ac:dyDescent="0.2">
      <c r="A2908" s="188">
        <v>1039</v>
      </c>
      <c r="B2908" s="2">
        <v>1039</v>
      </c>
      <c r="C2908" s="2" t="s">
        <v>883</v>
      </c>
      <c r="D2908" s="2" t="s">
        <v>884</v>
      </c>
      <c r="E2908" s="4" t="s">
        <v>252</v>
      </c>
      <c r="F2908" s="2" t="s">
        <v>885</v>
      </c>
      <c r="G2908" s="2" t="s">
        <v>886</v>
      </c>
      <c r="H2908" s="2" t="s">
        <v>255</v>
      </c>
      <c r="I2908" s="2" t="s">
        <v>324</v>
      </c>
      <c r="J2908" s="2" t="s">
        <v>30</v>
      </c>
      <c r="K2908" s="2" t="s">
        <v>30</v>
      </c>
      <c r="L2908" s="2" t="s">
        <v>277</v>
      </c>
      <c r="M2908" s="2" t="s">
        <v>183</v>
      </c>
      <c r="N2908" s="2" t="s">
        <v>288</v>
      </c>
      <c r="O2908" s="2" t="s">
        <v>257</v>
      </c>
      <c r="P2908" s="2" t="s">
        <v>279</v>
      </c>
      <c r="Q2908" s="2" t="s">
        <v>279</v>
      </c>
      <c r="R2908" s="2" t="s">
        <v>279</v>
      </c>
      <c r="S2908" s="2" t="s">
        <v>34</v>
      </c>
      <c r="T2908" s="137">
        <v>3.7789999999999999</v>
      </c>
      <c r="U2908" s="2" t="s">
        <v>831</v>
      </c>
      <c r="V2908" s="146">
        <v>6.5600000000000006E-2</v>
      </c>
      <c r="W2908" s="146">
        <v>6.0740000000000002E-2</v>
      </c>
      <c r="X2908" s="4" t="s">
        <v>263</v>
      </c>
      <c r="Z2908" s="137">
        <v>91648</v>
      </c>
      <c r="AA2908" s="144">
        <v>1</v>
      </c>
      <c r="AB2908" s="157">
        <v>105.6</v>
      </c>
      <c r="AD2908" s="137">
        <v>96.78</v>
      </c>
      <c r="AG2908" s="2" t="s">
        <v>36</v>
      </c>
      <c r="AH2908" s="146">
        <v>7.54E-4</v>
      </c>
      <c r="AI2908" s="146">
        <v>1.86444654282691E-3</v>
      </c>
      <c r="AJ2908" s="146">
        <v>4.3231964087683502E-4</v>
      </c>
    </row>
    <row r="2909" spans="1:36" x14ac:dyDescent="0.2">
      <c r="A2909" s="188">
        <v>1039</v>
      </c>
      <c r="B2909" s="2">
        <v>1039</v>
      </c>
      <c r="C2909" s="2" t="s">
        <v>791</v>
      </c>
      <c r="D2909" s="2" t="s">
        <v>792</v>
      </c>
      <c r="E2909" s="4" t="s">
        <v>252</v>
      </c>
      <c r="F2909" s="2" t="s">
        <v>887</v>
      </c>
      <c r="G2909" s="2" t="s">
        <v>888</v>
      </c>
      <c r="H2909" s="2" t="s">
        <v>255</v>
      </c>
      <c r="I2909" s="2" t="s">
        <v>276</v>
      </c>
      <c r="J2909" s="2" t="s">
        <v>30</v>
      </c>
      <c r="K2909" s="2" t="s">
        <v>30</v>
      </c>
      <c r="L2909" s="2" t="s">
        <v>277</v>
      </c>
      <c r="M2909" s="2" t="s">
        <v>183</v>
      </c>
      <c r="N2909" s="2" t="s">
        <v>306</v>
      </c>
      <c r="O2909" s="2" t="s">
        <v>257</v>
      </c>
      <c r="P2909" s="2" t="s">
        <v>279</v>
      </c>
      <c r="Q2909" s="2" t="s">
        <v>279</v>
      </c>
      <c r="R2909" s="2" t="s">
        <v>279</v>
      </c>
      <c r="S2909" s="2" t="s">
        <v>34</v>
      </c>
      <c r="T2909" s="137">
        <v>5.3170000000000002</v>
      </c>
      <c r="U2909" s="2" t="s">
        <v>848</v>
      </c>
      <c r="V2909" s="146">
        <v>4.4400000000000002E-2</v>
      </c>
      <c r="W2909" s="146">
        <v>4.4010000000000001E-2</v>
      </c>
      <c r="X2909" s="4" t="s">
        <v>263</v>
      </c>
      <c r="Z2909" s="137">
        <v>148958</v>
      </c>
      <c r="AA2909" s="144">
        <v>1</v>
      </c>
      <c r="AB2909" s="157">
        <v>105.37</v>
      </c>
      <c r="AD2909" s="137">
        <v>156.95699999999999</v>
      </c>
      <c r="AG2909" s="2" t="s">
        <v>36</v>
      </c>
      <c r="AH2909" s="146">
        <v>4.0000000000000002E-4</v>
      </c>
      <c r="AI2909" s="146">
        <v>3.0237357753760698E-3</v>
      </c>
      <c r="AJ2909" s="146">
        <v>7.0113051486849604E-4</v>
      </c>
    </row>
    <row r="2910" spans="1:36" x14ac:dyDescent="0.2">
      <c r="A2910" s="188">
        <v>1039</v>
      </c>
      <c r="B2910" s="2">
        <v>1039</v>
      </c>
      <c r="C2910" s="2" t="s">
        <v>889</v>
      </c>
      <c r="D2910" s="2" t="s">
        <v>890</v>
      </c>
      <c r="E2910" s="4" t="s">
        <v>252</v>
      </c>
      <c r="F2910" s="2" t="s">
        <v>891</v>
      </c>
      <c r="G2910" s="2" t="s">
        <v>892</v>
      </c>
      <c r="H2910" s="2" t="s">
        <v>255</v>
      </c>
      <c r="I2910" s="2" t="s">
        <v>276</v>
      </c>
      <c r="J2910" s="2" t="s">
        <v>30</v>
      </c>
      <c r="K2910" s="2" t="s">
        <v>30</v>
      </c>
      <c r="L2910" s="2" t="s">
        <v>277</v>
      </c>
      <c r="M2910" s="2" t="s">
        <v>31</v>
      </c>
      <c r="N2910" s="2" t="s">
        <v>331</v>
      </c>
      <c r="O2910" s="2" t="s">
        <v>257</v>
      </c>
      <c r="P2910" s="2" t="s">
        <v>403</v>
      </c>
      <c r="Q2910" s="2" t="s">
        <v>259</v>
      </c>
      <c r="R2910" s="2" t="s">
        <v>260</v>
      </c>
      <c r="S2910" s="2" t="s">
        <v>34</v>
      </c>
      <c r="T2910" s="137">
        <v>5.7619999999999996</v>
      </c>
      <c r="U2910" s="2" t="s">
        <v>893</v>
      </c>
      <c r="V2910" s="146">
        <v>3.1399999999999997E-2</v>
      </c>
      <c r="W2910" s="146">
        <v>2.852E-2</v>
      </c>
      <c r="X2910" s="4" t="s">
        <v>263</v>
      </c>
      <c r="Z2910" s="137">
        <v>19934</v>
      </c>
      <c r="AA2910" s="144">
        <v>1</v>
      </c>
      <c r="AB2910" s="157">
        <v>105.04</v>
      </c>
      <c r="AD2910" s="137">
        <v>20.939</v>
      </c>
      <c r="AG2910" s="2" t="s">
        <v>36</v>
      </c>
      <c r="AH2910" s="146">
        <v>5.3999999999999998E-5</v>
      </c>
      <c r="AI2910" s="146">
        <v>4.0337798545196603E-4</v>
      </c>
      <c r="AJ2910" s="146">
        <v>9.3533508096083206E-5</v>
      </c>
    </row>
    <row r="2911" spans="1:36" x14ac:dyDescent="0.2">
      <c r="A2911" s="188">
        <v>1039</v>
      </c>
      <c r="B2911" s="2">
        <v>1039</v>
      </c>
      <c r="C2911" s="2" t="s">
        <v>894</v>
      </c>
      <c r="D2911" s="2" t="s">
        <v>895</v>
      </c>
      <c r="E2911" s="4" t="s">
        <v>252</v>
      </c>
      <c r="F2911" s="2" t="s">
        <v>896</v>
      </c>
      <c r="G2911" s="2" t="s">
        <v>897</v>
      </c>
      <c r="H2911" s="2" t="s">
        <v>255</v>
      </c>
      <c r="I2911" s="2" t="s">
        <v>276</v>
      </c>
      <c r="J2911" s="2" t="s">
        <v>30</v>
      </c>
      <c r="K2911" s="2" t="s">
        <v>30</v>
      </c>
      <c r="L2911" s="2" t="s">
        <v>277</v>
      </c>
      <c r="M2911" s="2" t="s">
        <v>31</v>
      </c>
      <c r="N2911" s="2" t="s">
        <v>325</v>
      </c>
      <c r="O2911" s="2" t="s">
        <v>257</v>
      </c>
      <c r="P2911" s="2" t="s">
        <v>258</v>
      </c>
      <c r="Q2911" s="2" t="s">
        <v>259</v>
      </c>
      <c r="R2911" s="2" t="s">
        <v>260</v>
      </c>
      <c r="S2911" s="2" t="s">
        <v>34</v>
      </c>
      <c r="T2911" s="137">
        <v>7.569</v>
      </c>
      <c r="U2911" s="2" t="s">
        <v>898</v>
      </c>
      <c r="V2911" s="146">
        <v>2.9899999999999999E-2</v>
      </c>
      <c r="W2911" s="146">
        <v>2.7519999999999999E-2</v>
      </c>
      <c r="X2911" s="4" t="s">
        <v>263</v>
      </c>
      <c r="Z2911" s="137">
        <v>145326</v>
      </c>
      <c r="AA2911" s="144">
        <v>1</v>
      </c>
      <c r="AB2911" s="157">
        <v>105.38</v>
      </c>
      <c r="AD2911" s="137">
        <v>153.14500000000001</v>
      </c>
      <c r="AG2911" s="2" t="s">
        <v>36</v>
      </c>
      <c r="AH2911" s="146">
        <v>3.7599999999999998E-4</v>
      </c>
      <c r="AI2911" s="146">
        <v>2.9502888637661599E-3</v>
      </c>
      <c r="AJ2911" s="146">
        <v>6.8409996895508801E-4</v>
      </c>
    </row>
    <row r="2912" spans="1:36" x14ac:dyDescent="0.2">
      <c r="A2912" s="188">
        <v>1039</v>
      </c>
      <c r="B2912" s="2">
        <v>1039</v>
      </c>
      <c r="C2912" s="2" t="s">
        <v>903</v>
      </c>
      <c r="D2912" s="2" t="s">
        <v>904</v>
      </c>
      <c r="E2912" s="4" t="s">
        <v>273</v>
      </c>
      <c r="F2912" s="2" t="s">
        <v>905</v>
      </c>
      <c r="G2912" s="2" t="s">
        <v>906</v>
      </c>
      <c r="H2912" s="2" t="s">
        <v>255</v>
      </c>
      <c r="I2912" s="2" t="s">
        <v>324</v>
      </c>
      <c r="J2912" s="2" t="s">
        <v>30</v>
      </c>
      <c r="K2912" s="2" t="s">
        <v>907</v>
      </c>
      <c r="L2912" s="2" t="s">
        <v>277</v>
      </c>
      <c r="M2912" s="2" t="s">
        <v>31</v>
      </c>
      <c r="N2912" s="2" t="s">
        <v>350</v>
      </c>
      <c r="O2912" s="2" t="s">
        <v>257</v>
      </c>
      <c r="P2912" s="2" t="s">
        <v>351</v>
      </c>
      <c r="Q2912" s="2" t="s">
        <v>259</v>
      </c>
      <c r="R2912" s="2" t="s">
        <v>260</v>
      </c>
      <c r="S2912" s="2" t="s">
        <v>34</v>
      </c>
      <c r="T2912" s="137">
        <v>2.5209999999999999</v>
      </c>
      <c r="U2912" s="2" t="s">
        <v>319</v>
      </c>
      <c r="V2912" s="146">
        <v>5.9200000000000003E-2</v>
      </c>
      <c r="W2912" s="146">
        <v>5.6219999999999999E-2</v>
      </c>
      <c r="X2912" s="4" t="s">
        <v>263</v>
      </c>
      <c r="Z2912" s="137">
        <v>37219</v>
      </c>
      <c r="AA2912" s="144">
        <v>1</v>
      </c>
      <c r="AB2912" s="157">
        <v>102.83</v>
      </c>
      <c r="AD2912" s="137">
        <v>38.271999999999998</v>
      </c>
      <c r="AG2912" s="2" t="s">
        <v>36</v>
      </c>
      <c r="AH2912" s="146">
        <v>6.4999999999999994E-5</v>
      </c>
      <c r="AI2912" s="146">
        <v>7.3730564981173898E-4</v>
      </c>
      <c r="AJ2912" s="146">
        <v>1.70963182060332E-4</v>
      </c>
    </row>
    <row r="2913" spans="1:36" x14ac:dyDescent="0.2">
      <c r="A2913" s="188">
        <v>1039</v>
      </c>
      <c r="B2913" s="2">
        <v>1039</v>
      </c>
      <c r="C2913" s="2" t="s">
        <v>908</v>
      </c>
      <c r="D2913" s="2" t="s">
        <v>909</v>
      </c>
      <c r="E2913" s="4" t="s">
        <v>252</v>
      </c>
      <c r="F2913" s="2" t="s">
        <v>910</v>
      </c>
      <c r="G2913" s="2" t="s">
        <v>911</v>
      </c>
      <c r="H2913" s="2" t="s">
        <v>255</v>
      </c>
      <c r="I2913" s="2" t="s">
        <v>324</v>
      </c>
      <c r="J2913" s="2" t="s">
        <v>30</v>
      </c>
      <c r="K2913" s="2" t="s">
        <v>30</v>
      </c>
      <c r="L2913" s="2" t="s">
        <v>277</v>
      </c>
      <c r="M2913" s="2" t="s">
        <v>183</v>
      </c>
      <c r="N2913" s="2" t="s">
        <v>278</v>
      </c>
      <c r="O2913" s="2" t="s">
        <v>257</v>
      </c>
      <c r="P2913" s="2" t="s">
        <v>279</v>
      </c>
      <c r="Q2913" s="2" t="s">
        <v>279</v>
      </c>
      <c r="R2913" s="2" t="s">
        <v>279</v>
      </c>
      <c r="S2913" s="2" t="s">
        <v>34</v>
      </c>
      <c r="T2913" s="137">
        <v>2.3410000000000002</v>
      </c>
      <c r="U2913" s="2" t="s">
        <v>812</v>
      </c>
      <c r="V2913" s="146">
        <v>6.0699999999999997E-2</v>
      </c>
      <c r="W2913" s="146">
        <v>5.9319999999999998E-2</v>
      </c>
      <c r="X2913" s="4" t="s">
        <v>263</v>
      </c>
      <c r="Z2913" s="137">
        <v>48000</v>
      </c>
      <c r="AA2913" s="144">
        <v>1</v>
      </c>
      <c r="AB2913" s="157">
        <v>102.39</v>
      </c>
      <c r="AD2913" s="137">
        <v>49.146999999999998</v>
      </c>
      <c r="AG2913" s="2" t="s">
        <v>36</v>
      </c>
      <c r="AH2913" s="146">
        <v>5.3300000000000005E-4</v>
      </c>
      <c r="AI2913" s="146">
        <v>9.4680775417430702E-4</v>
      </c>
      <c r="AJ2913" s="146">
        <v>2.1954160597354301E-4</v>
      </c>
    </row>
    <row r="2914" spans="1:36" x14ac:dyDescent="0.2">
      <c r="A2914" s="188">
        <v>1039</v>
      </c>
      <c r="B2914" s="2">
        <v>1039</v>
      </c>
      <c r="C2914" s="2" t="s">
        <v>683</v>
      </c>
      <c r="D2914" s="2" t="s">
        <v>684</v>
      </c>
      <c r="E2914" s="4" t="s">
        <v>252</v>
      </c>
      <c r="F2914" s="2" t="s">
        <v>912</v>
      </c>
      <c r="G2914" s="2" t="s">
        <v>913</v>
      </c>
      <c r="H2914" s="2" t="s">
        <v>255</v>
      </c>
      <c r="I2914" s="2" t="s">
        <v>324</v>
      </c>
      <c r="J2914" s="2" t="s">
        <v>30</v>
      </c>
      <c r="K2914" s="2" t="s">
        <v>30</v>
      </c>
      <c r="L2914" s="2" t="s">
        <v>277</v>
      </c>
      <c r="M2914" s="2" t="s">
        <v>31</v>
      </c>
      <c r="N2914" s="2" t="s">
        <v>256</v>
      </c>
      <c r="O2914" s="2" t="s">
        <v>257</v>
      </c>
      <c r="P2914" s="2" t="s">
        <v>258</v>
      </c>
      <c r="Q2914" s="2" t="s">
        <v>259</v>
      </c>
      <c r="R2914" s="2" t="s">
        <v>260</v>
      </c>
      <c r="S2914" s="2" t="s">
        <v>34</v>
      </c>
      <c r="T2914" s="137">
        <v>4.53</v>
      </c>
      <c r="U2914" s="2" t="s">
        <v>914</v>
      </c>
      <c r="V2914" s="146">
        <v>4.8800000000000003E-2</v>
      </c>
      <c r="W2914" s="146">
        <v>4.4549999999999999E-2</v>
      </c>
      <c r="X2914" s="4" t="s">
        <v>263</v>
      </c>
      <c r="Z2914" s="137">
        <v>484345</v>
      </c>
      <c r="AA2914" s="144">
        <v>1</v>
      </c>
      <c r="AB2914" s="157">
        <v>103.32</v>
      </c>
      <c r="AD2914" s="137">
        <v>500.42500000000001</v>
      </c>
      <c r="AG2914" s="2" t="s">
        <v>36</v>
      </c>
      <c r="AH2914" s="146">
        <v>3.0699999999999998E-4</v>
      </c>
      <c r="AI2914" s="146">
        <v>9.6405596020088108E-3</v>
      </c>
      <c r="AJ2914" s="146">
        <v>2.2354104391069701E-3</v>
      </c>
    </row>
    <row r="2915" spans="1:36" x14ac:dyDescent="0.2">
      <c r="A2915" s="188">
        <v>1039</v>
      </c>
      <c r="B2915" s="2">
        <v>1039</v>
      </c>
      <c r="C2915" s="2" t="s">
        <v>656</v>
      </c>
      <c r="D2915" s="2" t="s">
        <v>657</v>
      </c>
      <c r="E2915" s="4" t="s">
        <v>252</v>
      </c>
      <c r="F2915" s="2" t="s">
        <v>917</v>
      </c>
      <c r="G2915" s="2" t="s">
        <v>918</v>
      </c>
      <c r="H2915" s="2" t="s">
        <v>255</v>
      </c>
      <c r="I2915" s="2" t="s">
        <v>324</v>
      </c>
      <c r="J2915" s="2" t="s">
        <v>30</v>
      </c>
      <c r="K2915" s="2" t="s">
        <v>30</v>
      </c>
      <c r="L2915" s="2" t="s">
        <v>277</v>
      </c>
      <c r="M2915" s="2" t="s">
        <v>183</v>
      </c>
      <c r="N2915" s="2" t="s">
        <v>660</v>
      </c>
      <c r="O2915" s="2" t="s">
        <v>257</v>
      </c>
      <c r="P2915" s="2" t="s">
        <v>403</v>
      </c>
      <c r="Q2915" s="2" t="s">
        <v>259</v>
      </c>
      <c r="R2915" s="2" t="s">
        <v>260</v>
      </c>
      <c r="S2915" s="2" t="s">
        <v>34</v>
      </c>
      <c r="T2915" s="137">
        <v>2.9809999999999999</v>
      </c>
      <c r="U2915" s="2" t="s">
        <v>919</v>
      </c>
      <c r="V2915" s="146">
        <v>5.4600000000000003E-2</v>
      </c>
      <c r="W2915" s="146">
        <v>5.2999999999999999E-2</v>
      </c>
      <c r="X2915" s="4" t="s">
        <v>263</v>
      </c>
      <c r="Z2915" s="137">
        <v>51000</v>
      </c>
      <c r="AA2915" s="144">
        <v>1</v>
      </c>
      <c r="AB2915" s="157">
        <v>102.2</v>
      </c>
      <c r="AD2915" s="137">
        <v>52.122</v>
      </c>
      <c r="AG2915" s="2" t="s">
        <v>36</v>
      </c>
      <c r="AH2915" s="146">
        <v>1.7000000000000001E-4</v>
      </c>
      <c r="AI2915" s="146">
        <v>1.00411648604749E-3</v>
      </c>
      <c r="AJ2915" s="146">
        <v>2.32830101949918E-4</v>
      </c>
    </row>
    <row r="2916" spans="1:36" x14ac:dyDescent="0.2">
      <c r="A2916" s="188">
        <v>1039</v>
      </c>
      <c r="B2916" s="2">
        <v>1039</v>
      </c>
      <c r="C2916" s="2" t="s">
        <v>925</v>
      </c>
      <c r="D2916" s="2" t="s">
        <v>926</v>
      </c>
      <c r="E2916" s="4" t="s">
        <v>252</v>
      </c>
      <c r="F2916" s="2" t="s">
        <v>927</v>
      </c>
      <c r="G2916" s="2" t="s">
        <v>928</v>
      </c>
      <c r="H2916" s="2" t="s">
        <v>255</v>
      </c>
      <c r="I2916" s="2" t="s">
        <v>276</v>
      </c>
      <c r="J2916" s="2" t="s">
        <v>30</v>
      </c>
      <c r="K2916" s="2" t="s">
        <v>30</v>
      </c>
      <c r="L2916" s="2" t="s">
        <v>277</v>
      </c>
      <c r="M2916" s="2" t="s">
        <v>183</v>
      </c>
      <c r="N2916" s="2" t="s">
        <v>312</v>
      </c>
      <c r="O2916" s="2" t="s">
        <v>257</v>
      </c>
      <c r="P2916" s="2" t="s">
        <v>279</v>
      </c>
      <c r="Q2916" s="2" t="s">
        <v>279</v>
      </c>
      <c r="R2916" s="2" t="s">
        <v>279</v>
      </c>
      <c r="S2916" s="2" t="s">
        <v>34</v>
      </c>
      <c r="T2916" s="137">
        <v>4.8159999999999998</v>
      </c>
      <c r="U2916" s="2" t="s">
        <v>622</v>
      </c>
      <c r="V2916" s="146">
        <v>3.39E-2</v>
      </c>
      <c r="W2916" s="146">
        <v>3.6040000000000003E-2</v>
      </c>
      <c r="X2916" s="4" t="s">
        <v>263</v>
      </c>
      <c r="Z2916" s="137">
        <v>201505</v>
      </c>
      <c r="AA2916" s="144">
        <v>1</v>
      </c>
      <c r="AB2916" s="157">
        <v>101.35</v>
      </c>
      <c r="AD2916" s="137">
        <v>204.22499999999999</v>
      </c>
      <c r="AG2916" s="2" t="s">
        <v>36</v>
      </c>
      <c r="AH2916" s="146">
        <v>9.1600000000000004E-4</v>
      </c>
      <c r="AI2916" s="146">
        <v>3.9343464980245001E-3</v>
      </c>
      <c r="AJ2916" s="146">
        <v>9.1227891282528095E-4</v>
      </c>
    </row>
    <row r="2917" spans="1:36" x14ac:dyDescent="0.2">
      <c r="A2917" s="188">
        <v>1039</v>
      </c>
      <c r="B2917" s="2">
        <v>1039</v>
      </c>
      <c r="C2917" s="2" t="s">
        <v>929</v>
      </c>
      <c r="D2917" s="2" t="s">
        <v>930</v>
      </c>
      <c r="E2917" s="4" t="s">
        <v>273</v>
      </c>
      <c r="F2917" s="2" t="s">
        <v>931</v>
      </c>
      <c r="G2917" s="2" t="s">
        <v>932</v>
      </c>
      <c r="H2917" s="2" t="s">
        <v>255</v>
      </c>
      <c r="I2917" s="2" t="s">
        <v>324</v>
      </c>
      <c r="J2917" s="2" t="s">
        <v>30</v>
      </c>
      <c r="K2917" s="2" t="s">
        <v>30</v>
      </c>
      <c r="L2917" s="2" t="s">
        <v>277</v>
      </c>
      <c r="M2917" s="2" t="s">
        <v>183</v>
      </c>
      <c r="N2917" s="2" t="s">
        <v>585</v>
      </c>
      <c r="O2917" s="2" t="s">
        <v>257</v>
      </c>
      <c r="P2917" s="2" t="s">
        <v>297</v>
      </c>
      <c r="Q2917" s="2" t="s">
        <v>298</v>
      </c>
      <c r="R2917" s="2" t="s">
        <v>260</v>
      </c>
      <c r="S2917" s="2" t="s">
        <v>34</v>
      </c>
      <c r="T2917" s="137">
        <v>3.8759999999999999</v>
      </c>
      <c r="U2917" s="2" t="s">
        <v>933</v>
      </c>
      <c r="V2917" s="146">
        <v>5.8500000000000003E-2</v>
      </c>
      <c r="W2917" s="146">
        <v>6.114E-2</v>
      </c>
      <c r="X2917" s="4" t="s">
        <v>263</v>
      </c>
      <c r="Z2917" s="137">
        <v>120000</v>
      </c>
      <c r="AA2917" s="144">
        <v>1</v>
      </c>
      <c r="AB2917" s="157">
        <v>100.78</v>
      </c>
      <c r="AD2917" s="137">
        <v>120.93600000000001</v>
      </c>
      <c r="AG2917" s="2" t="s">
        <v>36</v>
      </c>
      <c r="AH2917" s="146">
        <v>4.5300000000000001E-4</v>
      </c>
      <c r="AI2917" s="146">
        <v>2.3297999185879202E-3</v>
      </c>
      <c r="AJ2917" s="146">
        <v>5.4022372912427099E-4</v>
      </c>
    </row>
    <row r="2918" spans="1:36" x14ac:dyDescent="0.2">
      <c r="A2918" s="188">
        <v>1039</v>
      </c>
      <c r="B2918" s="2">
        <v>1039</v>
      </c>
      <c r="C2918" s="2" t="s">
        <v>415</v>
      </c>
      <c r="D2918" s="2" t="s">
        <v>416</v>
      </c>
      <c r="E2918" s="4" t="s">
        <v>252</v>
      </c>
      <c r="F2918" s="2" t="s">
        <v>934</v>
      </c>
      <c r="G2918" s="2" t="s">
        <v>935</v>
      </c>
      <c r="H2918" s="2" t="s">
        <v>255</v>
      </c>
      <c r="I2918" s="2" t="s">
        <v>276</v>
      </c>
      <c r="J2918" s="2" t="s">
        <v>30</v>
      </c>
      <c r="K2918" s="2" t="s">
        <v>30</v>
      </c>
      <c r="L2918" s="2" t="s">
        <v>277</v>
      </c>
      <c r="M2918" s="2" t="s">
        <v>31</v>
      </c>
      <c r="N2918" s="2" t="s">
        <v>312</v>
      </c>
      <c r="O2918" s="2" t="s">
        <v>257</v>
      </c>
      <c r="P2918" s="2" t="s">
        <v>790</v>
      </c>
      <c r="Q2918" s="2" t="s">
        <v>298</v>
      </c>
      <c r="R2918" s="2" t="s">
        <v>260</v>
      </c>
      <c r="S2918" s="2" t="s">
        <v>34</v>
      </c>
      <c r="T2918" s="137">
        <v>4.9029999999999996</v>
      </c>
      <c r="U2918" s="2" t="s">
        <v>936</v>
      </c>
      <c r="V2918" s="146">
        <v>2.7799999999999998E-2</v>
      </c>
      <c r="W2918" s="146">
        <v>2.7519999999999999E-2</v>
      </c>
      <c r="X2918" s="4" t="s">
        <v>263</v>
      </c>
      <c r="Z2918" s="137">
        <v>68202</v>
      </c>
      <c r="AA2918" s="144">
        <v>1</v>
      </c>
      <c r="AB2918" s="157">
        <v>102.27</v>
      </c>
      <c r="AD2918" s="137">
        <v>69.75</v>
      </c>
      <c r="AG2918" s="2" t="s">
        <v>36</v>
      </c>
      <c r="AH2918" s="146">
        <v>1.9900000000000001E-4</v>
      </c>
      <c r="AI2918" s="146">
        <v>1.3437187956143099E-3</v>
      </c>
      <c r="AJ2918" s="146">
        <v>3.1157558761574098E-4</v>
      </c>
    </row>
    <row r="2919" spans="1:36" x14ac:dyDescent="0.2">
      <c r="A2919" s="188">
        <v>1039</v>
      </c>
      <c r="B2919" s="2">
        <v>1039</v>
      </c>
      <c r="C2919" s="2" t="s">
        <v>544</v>
      </c>
      <c r="D2919" s="2" t="s">
        <v>545</v>
      </c>
      <c r="E2919" s="4" t="s">
        <v>252</v>
      </c>
      <c r="F2919" s="2" t="s">
        <v>937</v>
      </c>
      <c r="G2919" s="2" t="s">
        <v>938</v>
      </c>
      <c r="H2919" s="2" t="s">
        <v>255</v>
      </c>
      <c r="I2919" s="2" t="s">
        <v>276</v>
      </c>
      <c r="J2919" s="2" t="s">
        <v>30</v>
      </c>
      <c r="K2919" s="2" t="s">
        <v>30</v>
      </c>
      <c r="L2919" s="2" t="s">
        <v>277</v>
      </c>
      <c r="M2919" s="2" t="s">
        <v>31</v>
      </c>
      <c r="N2919" s="2" t="s">
        <v>476</v>
      </c>
      <c r="O2919" s="2" t="s">
        <v>257</v>
      </c>
      <c r="P2919" s="2" t="s">
        <v>362</v>
      </c>
      <c r="Q2919" s="2" t="s">
        <v>259</v>
      </c>
      <c r="R2919" s="2" t="s">
        <v>260</v>
      </c>
      <c r="S2919" s="2" t="s">
        <v>34</v>
      </c>
      <c r="T2919" s="137">
        <v>3.91</v>
      </c>
      <c r="U2919" s="2" t="s">
        <v>939</v>
      </c>
      <c r="V2919" s="146">
        <v>3.04E-2</v>
      </c>
      <c r="W2919" s="146">
        <v>3.1469999999999998E-2</v>
      </c>
      <c r="X2919" s="4" t="s">
        <v>263</v>
      </c>
      <c r="Z2919" s="137">
        <v>85432</v>
      </c>
      <c r="AA2919" s="144">
        <v>1</v>
      </c>
      <c r="AB2919" s="157">
        <v>101.72</v>
      </c>
      <c r="AD2919" s="137">
        <v>86.900999999999996</v>
      </c>
      <c r="AG2919" s="2" t="s">
        <v>36</v>
      </c>
      <c r="AH2919" s="146">
        <v>3.3300000000000002E-4</v>
      </c>
      <c r="AI2919" s="146">
        <v>1.67413297505369E-3</v>
      </c>
      <c r="AJ2919" s="146">
        <v>3.8819057019350098E-4</v>
      </c>
    </row>
    <row r="2920" spans="1:36" x14ac:dyDescent="0.2">
      <c r="A2920" s="188">
        <v>1039</v>
      </c>
      <c r="B2920" s="2">
        <v>1039</v>
      </c>
      <c r="C2920" s="2" t="s">
        <v>544</v>
      </c>
      <c r="D2920" s="2" t="s">
        <v>545</v>
      </c>
      <c r="E2920" s="4" t="s">
        <v>252</v>
      </c>
      <c r="F2920" s="2" t="s">
        <v>940</v>
      </c>
      <c r="G2920" s="2" t="s">
        <v>941</v>
      </c>
      <c r="H2920" s="2" t="s">
        <v>255</v>
      </c>
      <c r="I2920" s="2" t="s">
        <v>324</v>
      </c>
      <c r="J2920" s="2" t="s">
        <v>30</v>
      </c>
      <c r="K2920" s="2" t="s">
        <v>30</v>
      </c>
      <c r="L2920" s="2" t="s">
        <v>277</v>
      </c>
      <c r="M2920" s="2" t="s">
        <v>31</v>
      </c>
      <c r="N2920" s="2" t="s">
        <v>476</v>
      </c>
      <c r="O2920" s="2" t="s">
        <v>257</v>
      </c>
      <c r="P2920" s="2" t="s">
        <v>362</v>
      </c>
      <c r="Q2920" s="2" t="s">
        <v>259</v>
      </c>
      <c r="R2920" s="2" t="s">
        <v>260</v>
      </c>
      <c r="S2920" s="2" t="s">
        <v>34</v>
      </c>
      <c r="T2920" s="137">
        <v>3.7240000000000002</v>
      </c>
      <c r="U2920" s="2" t="s">
        <v>939</v>
      </c>
      <c r="V2920" s="146">
        <v>4.9500000000000002E-2</v>
      </c>
      <c r="W2920" s="146">
        <v>5.2109999999999997E-2</v>
      </c>
      <c r="X2920" s="4" t="s">
        <v>263</v>
      </c>
      <c r="Z2920" s="137">
        <v>87518</v>
      </c>
      <c r="AA2920" s="144">
        <v>1</v>
      </c>
      <c r="AB2920" s="157">
        <v>100.37</v>
      </c>
      <c r="AD2920" s="137">
        <v>87.841999999999999</v>
      </c>
      <c r="AG2920" s="2" t="s">
        <v>36</v>
      </c>
      <c r="AH2920" s="146">
        <v>2.42E-4</v>
      </c>
      <c r="AI2920" s="146">
        <v>1.6922492654238199E-3</v>
      </c>
      <c r="AJ2920" s="146">
        <v>3.9239129569939701E-4</v>
      </c>
    </row>
    <row r="2921" spans="1:36" x14ac:dyDescent="0.2">
      <c r="A2921" s="188">
        <v>1039</v>
      </c>
      <c r="B2921" s="2">
        <v>1039</v>
      </c>
      <c r="C2921" s="2" t="s">
        <v>942</v>
      </c>
      <c r="D2921" s="2" t="s">
        <v>943</v>
      </c>
      <c r="E2921" s="4" t="s">
        <v>252</v>
      </c>
      <c r="F2921" s="2" t="s">
        <v>944</v>
      </c>
      <c r="G2921" s="2" t="s">
        <v>945</v>
      </c>
      <c r="H2921" s="2" t="s">
        <v>255</v>
      </c>
      <c r="I2921" s="2" t="s">
        <v>324</v>
      </c>
      <c r="J2921" s="2" t="s">
        <v>30</v>
      </c>
      <c r="K2921" s="2" t="s">
        <v>30</v>
      </c>
      <c r="L2921" s="2" t="s">
        <v>277</v>
      </c>
      <c r="M2921" s="2" t="s">
        <v>183</v>
      </c>
      <c r="N2921" s="2" t="s">
        <v>585</v>
      </c>
      <c r="O2921" s="2" t="s">
        <v>257</v>
      </c>
      <c r="P2921" s="2" t="s">
        <v>553</v>
      </c>
      <c r="Q2921" s="2" t="s">
        <v>259</v>
      </c>
      <c r="R2921" s="2" t="s">
        <v>260</v>
      </c>
      <c r="S2921" s="2" t="s">
        <v>34</v>
      </c>
      <c r="T2921" s="137">
        <v>2.964</v>
      </c>
      <c r="U2921" s="2" t="s">
        <v>357</v>
      </c>
      <c r="V2921" s="146">
        <v>5.7500000000000002E-2</v>
      </c>
      <c r="W2921" s="146">
        <v>5.7169999999999999E-2</v>
      </c>
      <c r="X2921" s="4" t="s">
        <v>263</v>
      </c>
      <c r="Z2921" s="137">
        <v>61000</v>
      </c>
      <c r="AA2921" s="144">
        <v>1</v>
      </c>
      <c r="AB2921" s="157">
        <v>101.6</v>
      </c>
      <c r="AD2921" s="137">
        <v>61.975999999999999</v>
      </c>
      <c r="AG2921" s="2" t="s">
        <v>36</v>
      </c>
      <c r="AH2921" s="146">
        <v>3.5799999999999997E-4</v>
      </c>
      <c r="AI2921" s="146">
        <v>1.1939511787590501E-3</v>
      </c>
      <c r="AJ2921" s="146">
        <v>2.7684813319611901E-4</v>
      </c>
    </row>
    <row r="2922" spans="1:36" x14ac:dyDescent="0.2">
      <c r="A2922" s="188">
        <v>1039</v>
      </c>
      <c r="B2922" s="2">
        <v>1039</v>
      </c>
      <c r="C2922" s="2" t="s">
        <v>946</v>
      </c>
      <c r="D2922" s="2" t="s">
        <v>947</v>
      </c>
      <c r="E2922" s="4" t="s">
        <v>273</v>
      </c>
      <c r="F2922" s="2" t="s">
        <v>948</v>
      </c>
      <c r="G2922" s="2" t="s">
        <v>949</v>
      </c>
      <c r="H2922" s="2" t="s">
        <v>255</v>
      </c>
      <c r="I2922" s="2" t="s">
        <v>324</v>
      </c>
      <c r="J2922" s="2" t="s">
        <v>30</v>
      </c>
      <c r="K2922" s="2" t="s">
        <v>30</v>
      </c>
      <c r="L2922" s="2" t="s">
        <v>277</v>
      </c>
      <c r="M2922" s="2" t="s">
        <v>183</v>
      </c>
      <c r="N2922" s="2" t="s">
        <v>350</v>
      </c>
      <c r="O2922" s="2" t="s">
        <v>257</v>
      </c>
      <c r="P2922" s="2" t="s">
        <v>343</v>
      </c>
      <c r="Q2922" s="2" t="s">
        <v>298</v>
      </c>
      <c r="R2922" s="2" t="s">
        <v>260</v>
      </c>
      <c r="S2922" s="2" t="s">
        <v>34</v>
      </c>
      <c r="T2922" s="137">
        <v>3.3330000000000002</v>
      </c>
      <c r="U2922" s="2" t="s">
        <v>344</v>
      </c>
      <c r="V2922" s="146">
        <v>6.6000000000000003E-2</v>
      </c>
      <c r="W2922" s="146">
        <v>6.216E-2</v>
      </c>
      <c r="X2922" s="4" t="s">
        <v>263</v>
      </c>
      <c r="Z2922" s="137">
        <v>312195</v>
      </c>
      <c r="AA2922" s="144">
        <v>1</v>
      </c>
      <c r="AB2922" s="157">
        <v>102.9</v>
      </c>
      <c r="AD2922" s="137">
        <v>321.24900000000002</v>
      </c>
      <c r="AG2922" s="2" t="s">
        <v>36</v>
      </c>
      <c r="AH2922" s="146">
        <v>5.9500000000000004E-4</v>
      </c>
      <c r="AI2922" s="146">
        <v>6.1887700127792999E-3</v>
      </c>
      <c r="AJ2922" s="146">
        <v>1.4350246938898E-3</v>
      </c>
    </row>
    <row r="2923" spans="1:36" x14ac:dyDescent="0.2">
      <c r="A2923" s="188">
        <v>1039</v>
      </c>
      <c r="B2923" s="2">
        <v>1039</v>
      </c>
      <c r="C2923" s="2" t="s">
        <v>950</v>
      </c>
      <c r="D2923" s="2" t="s">
        <v>951</v>
      </c>
      <c r="E2923" s="4" t="s">
        <v>252</v>
      </c>
      <c r="F2923" s="2" t="s">
        <v>952</v>
      </c>
      <c r="G2923" s="2" t="s">
        <v>953</v>
      </c>
      <c r="H2923" s="2" t="s">
        <v>255</v>
      </c>
      <c r="I2923" s="2" t="s">
        <v>324</v>
      </c>
      <c r="J2923" s="2" t="s">
        <v>30</v>
      </c>
      <c r="K2923" s="2" t="s">
        <v>30</v>
      </c>
      <c r="L2923" s="2" t="s">
        <v>277</v>
      </c>
      <c r="M2923" s="2" t="s">
        <v>183</v>
      </c>
      <c r="N2923" s="2" t="s">
        <v>278</v>
      </c>
      <c r="O2923" s="2" t="s">
        <v>257</v>
      </c>
      <c r="P2923" s="2" t="s">
        <v>343</v>
      </c>
      <c r="Q2923" s="2" t="s">
        <v>298</v>
      </c>
      <c r="R2923" s="2" t="s">
        <v>260</v>
      </c>
      <c r="S2923" s="2" t="s">
        <v>34</v>
      </c>
      <c r="T2923" s="137">
        <v>4.8499999999999996</v>
      </c>
      <c r="U2923" s="2" t="s">
        <v>612</v>
      </c>
      <c r="V2923" s="146">
        <v>5.3800000000000001E-2</v>
      </c>
      <c r="W2923" s="146">
        <v>5.5210000000000002E-2</v>
      </c>
      <c r="X2923" s="4" t="s">
        <v>263</v>
      </c>
      <c r="Z2923" s="137">
        <v>53252</v>
      </c>
      <c r="AA2923" s="144">
        <v>1</v>
      </c>
      <c r="AB2923" s="157">
        <v>100.68</v>
      </c>
      <c r="AD2923" s="137">
        <v>53.613999999999997</v>
      </c>
      <c r="AG2923" s="2" t="s">
        <v>36</v>
      </c>
      <c r="AH2923" s="146">
        <v>2.13E-4</v>
      </c>
      <c r="AI2923" s="146">
        <v>1.0328616582361201E-3</v>
      </c>
      <c r="AJ2923" s="146">
        <v>2.3949540569131E-4</v>
      </c>
    </row>
    <row r="2924" spans="1:36" x14ac:dyDescent="0.2">
      <c r="A2924" s="188">
        <v>1039</v>
      </c>
      <c r="B2924" s="2">
        <v>1039</v>
      </c>
      <c r="C2924" s="2" t="s">
        <v>415</v>
      </c>
      <c r="D2924" s="2" t="s">
        <v>416</v>
      </c>
      <c r="E2924" s="4" t="s">
        <v>252</v>
      </c>
      <c r="F2924" s="2" t="s">
        <v>954</v>
      </c>
      <c r="G2924" s="2" t="s">
        <v>955</v>
      </c>
      <c r="H2924" s="2" t="s">
        <v>255</v>
      </c>
      <c r="I2924" s="2" t="s">
        <v>276</v>
      </c>
      <c r="J2924" s="2" t="s">
        <v>30</v>
      </c>
      <c r="K2924" s="2" t="s">
        <v>30</v>
      </c>
      <c r="L2924" s="2" t="s">
        <v>277</v>
      </c>
      <c r="M2924" s="2" t="s">
        <v>31</v>
      </c>
      <c r="N2924" s="2" t="s">
        <v>312</v>
      </c>
      <c r="O2924" s="2" t="s">
        <v>257</v>
      </c>
      <c r="P2924" s="2" t="s">
        <v>424</v>
      </c>
      <c r="Q2924" s="2" t="s">
        <v>298</v>
      </c>
      <c r="R2924" s="2" t="s">
        <v>260</v>
      </c>
      <c r="S2924" s="2" t="s">
        <v>34</v>
      </c>
      <c r="T2924" s="137">
        <v>6.9960000000000004</v>
      </c>
      <c r="U2924" s="2" t="s">
        <v>956</v>
      </c>
      <c r="V2924" s="146">
        <v>3.0599999999999999E-2</v>
      </c>
      <c r="W2924" s="146">
        <v>3.1600000000000003E-2</v>
      </c>
      <c r="X2924" s="4" t="s">
        <v>263</v>
      </c>
      <c r="Z2924" s="137">
        <v>42039</v>
      </c>
      <c r="AA2924" s="144">
        <v>1</v>
      </c>
      <c r="AB2924" s="157">
        <v>101.01</v>
      </c>
      <c r="AD2924" s="137">
        <v>42.463999999999999</v>
      </c>
      <c r="AG2924" s="2" t="s">
        <v>36</v>
      </c>
      <c r="AH2924" s="146">
        <v>3.8999999999999999E-5</v>
      </c>
      <c r="AI2924" s="146">
        <v>8.1804985786837904E-4</v>
      </c>
      <c r="AJ2924" s="146">
        <v>1.89685792887781E-4</v>
      </c>
    </row>
    <row r="2925" spans="1:36" x14ac:dyDescent="0.2">
      <c r="A2925" s="188">
        <v>1039</v>
      </c>
      <c r="B2925" s="2">
        <v>1039</v>
      </c>
      <c r="C2925" s="2" t="s">
        <v>957</v>
      </c>
      <c r="D2925" s="2" t="s">
        <v>958</v>
      </c>
      <c r="E2925" s="4" t="s">
        <v>252</v>
      </c>
      <c r="F2925" s="2" t="s">
        <v>959</v>
      </c>
      <c r="G2925" s="2" t="s">
        <v>960</v>
      </c>
      <c r="H2925" s="2" t="s">
        <v>255</v>
      </c>
      <c r="I2925" s="2" t="s">
        <v>276</v>
      </c>
      <c r="J2925" s="2" t="s">
        <v>30</v>
      </c>
      <c r="K2925" s="2" t="s">
        <v>30</v>
      </c>
      <c r="L2925" s="2" t="s">
        <v>277</v>
      </c>
      <c r="M2925" s="2" t="s">
        <v>183</v>
      </c>
      <c r="N2925" s="2" t="s">
        <v>338</v>
      </c>
      <c r="O2925" s="2" t="s">
        <v>257</v>
      </c>
      <c r="P2925" s="2" t="s">
        <v>279</v>
      </c>
      <c r="Q2925" s="2" t="s">
        <v>279</v>
      </c>
      <c r="R2925" s="2" t="s">
        <v>279</v>
      </c>
      <c r="S2925" s="2" t="s">
        <v>34</v>
      </c>
      <c r="T2925" s="137">
        <v>5.0990000000000002</v>
      </c>
      <c r="U2925" s="2" t="s">
        <v>622</v>
      </c>
      <c r="V2925" s="146">
        <v>3.4200000000000001E-2</v>
      </c>
      <c r="W2925" s="146">
        <v>3.5839999999999997E-2</v>
      </c>
      <c r="X2925" s="4" t="s">
        <v>263</v>
      </c>
      <c r="Z2925" s="137">
        <v>86000</v>
      </c>
      <c r="AA2925" s="144">
        <v>1</v>
      </c>
      <c r="AB2925" s="157">
        <v>100.92</v>
      </c>
      <c r="AD2925" s="137">
        <v>86.790999999999997</v>
      </c>
      <c r="AG2925" s="2" t="s">
        <v>36</v>
      </c>
      <c r="AH2925" s="146">
        <v>6.0099999999999997E-4</v>
      </c>
      <c r="AI2925" s="146">
        <v>1.6720094156756299E-3</v>
      </c>
      <c r="AJ2925" s="146">
        <v>3.8769816861125198E-4</v>
      </c>
    </row>
    <row r="2926" spans="1:36" x14ac:dyDescent="0.2">
      <c r="A2926" s="188">
        <v>1039</v>
      </c>
      <c r="B2926" s="2">
        <v>1039</v>
      </c>
      <c r="C2926" s="2" t="s">
        <v>683</v>
      </c>
      <c r="D2926" s="2" t="s">
        <v>684</v>
      </c>
      <c r="E2926" s="4" t="s">
        <v>252</v>
      </c>
      <c r="F2926" s="2" t="s">
        <v>961</v>
      </c>
      <c r="G2926" s="2" t="s">
        <v>962</v>
      </c>
      <c r="H2926" s="2" t="s">
        <v>255</v>
      </c>
      <c r="I2926" s="2" t="s">
        <v>276</v>
      </c>
      <c r="J2926" s="2" t="s">
        <v>30</v>
      </c>
      <c r="K2926" s="2" t="s">
        <v>30</v>
      </c>
      <c r="L2926" s="2" t="s">
        <v>277</v>
      </c>
      <c r="M2926" s="2" t="s">
        <v>31</v>
      </c>
      <c r="N2926" s="2" t="s">
        <v>256</v>
      </c>
      <c r="O2926" s="2" t="s">
        <v>257</v>
      </c>
      <c r="P2926" s="2" t="s">
        <v>258</v>
      </c>
      <c r="Q2926" s="2" t="s">
        <v>259</v>
      </c>
      <c r="R2926" s="2" t="s">
        <v>260</v>
      </c>
      <c r="S2926" s="2" t="s">
        <v>34</v>
      </c>
      <c r="T2926" s="137">
        <v>4.9800000000000004</v>
      </c>
      <c r="U2926" s="2" t="s">
        <v>963</v>
      </c>
      <c r="V2926" s="146">
        <v>2.6100000000000002E-2</v>
      </c>
      <c r="W2926" s="146">
        <v>2.5860000000000001E-2</v>
      </c>
      <c r="X2926" s="4" t="s">
        <v>263</v>
      </c>
      <c r="Z2926" s="137">
        <v>567677</v>
      </c>
      <c r="AA2926" s="144">
        <v>1</v>
      </c>
      <c r="AB2926" s="157">
        <v>101.11</v>
      </c>
      <c r="AD2926" s="137">
        <v>573.97799999999995</v>
      </c>
      <c r="AG2926" s="2" t="s">
        <v>36</v>
      </c>
      <c r="AH2926" s="146">
        <v>1.66E-4</v>
      </c>
      <c r="AI2926" s="146">
        <v>1.1057537853735E-2</v>
      </c>
      <c r="AJ2926" s="146">
        <v>2.5639731062820398E-3</v>
      </c>
    </row>
    <row r="2927" spans="1:36" x14ac:dyDescent="0.2">
      <c r="A2927" s="188">
        <v>1039</v>
      </c>
      <c r="B2927" s="2">
        <v>1039</v>
      </c>
      <c r="C2927" s="2" t="s">
        <v>964</v>
      </c>
      <c r="D2927" s="2" t="s">
        <v>965</v>
      </c>
      <c r="E2927" s="4" t="s">
        <v>252</v>
      </c>
      <c r="F2927" s="2" t="s">
        <v>966</v>
      </c>
      <c r="G2927" s="2" t="s">
        <v>967</v>
      </c>
      <c r="H2927" s="2" t="s">
        <v>255</v>
      </c>
      <c r="I2927" s="2" t="s">
        <v>324</v>
      </c>
      <c r="J2927" s="2" t="s">
        <v>30</v>
      </c>
      <c r="K2927" s="2" t="s">
        <v>30</v>
      </c>
      <c r="L2927" s="2" t="s">
        <v>277</v>
      </c>
      <c r="M2927" s="2" t="s">
        <v>31</v>
      </c>
      <c r="N2927" s="2" t="s">
        <v>331</v>
      </c>
      <c r="O2927" s="2" t="s">
        <v>257</v>
      </c>
      <c r="P2927" s="2" t="s">
        <v>297</v>
      </c>
      <c r="Q2927" s="2" t="s">
        <v>298</v>
      </c>
      <c r="R2927" s="2" t="s">
        <v>260</v>
      </c>
      <c r="S2927" s="2" t="s">
        <v>34</v>
      </c>
      <c r="T2927" s="137">
        <v>7.47</v>
      </c>
      <c r="U2927" s="2" t="s">
        <v>968</v>
      </c>
      <c r="V2927" s="146">
        <v>5.0200000000000002E-2</v>
      </c>
      <c r="W2927" s="146">
        <v>5.1020000000000003E-2</v>
      </c>
      <c r="X2927" s="4" t="s">
        <v>263</v>
      </c>
      <c r="Z2927" s="137">
        <v>57053</v>
      </c>
      <c r="AA2927" s="144">
        <v>1</v>
      </c>
      <c r="AB2927" s="157">
        <v>100.3</v>
      </c>
      <c r="AD2927" s="137">
        <v>57.223999999999997</v>
      </c>
      <c r="AG2927" s="2" t="s">
        <v>36</v>
      </c>
      <c r="AH2927" s="146">
        <v>0</v>
      </c>
      <c r="AI2927" s="146">
        <v>1.1024082240148701E-3</v>
      </c>
      <c r="AJ2927" s="146">
        <v>2.5562155661655898E-4</v>
      </c>
    </row>
    <row r="2928" spans="1:36" x14ac:dyDescent="0.2">
      <c r="A2928" s="188">
        <v>1039</v>
      </c>
      <c r="B2928" s="2">
        <v>1039</v>
      </c>
      <c r="C2928" s="2" t="s">
        <v>964</v>
      </c>
      <c r="D2928" s="2" t="s">
        <v>965</v>
      </c>
      <c r="E2928" s="4" t="s">
        <v>252</v>
      </c>
      <c r="F2928" s="2" t="s">
        <v>969</v>
      </c>
      <c r="G2928" s="2" t="s">
        <v>970</v>
      </c>
      <c r="H2928" s="2" t="s">
        <v>255</v>
      </c>
      <c r="I2928" s="2" t="s">
        <v>324</v>
      </c>
      <c r="J2928" s="2" t="s">
        <v>30</v>
      </c>
      <c r="K2928" s="2" t="s">
        <v>30</v>
      </c>
      <c r="L2928" s="2" t="s">
        <v>277</v>
      </c>
      <c r="M2928" s="2" t="s">
        <v>31</v>
      </c>
      <c r="N2928" s="2" t="s">
        <v>331</v>
      </c>
      <c r="O2928" s="2" t="s">
        <v>257</v>
      </c>
      <c r="P2928" s="2" t="s">
        <v>297</v>
      </c>
      <c r="Q2928" s="2" t="s">
        <v>298</v>
      </c>
      <c r="R2928" s="2" t="s">
        <v>260</v>
      </c>
      <c r="S2928" s="2" t="s">
        <v>34</v>
      </c>
      <c r="T2928" s="137">
        <v>8.09</v>
      </c>
      <c r="U2928" s="2" t="s">
        <v>971</v>
      </c>
      <c r="V2928" s="146">
        <v>5.0200000000000002E-2</v>
      </c>
      <c r="W2928" s="146">
        <v>5.1139999999999998E-2</v>
      </c>
      <c r="X2928" s="4" t="s">
        <v>263</v>
      </c>
      <c r="Z2928" s="137">
        <v>61500</v>
      </c>
      <c r="AA2928" s="144">
        <v>1</v>
      </c>
      <c r="AB2928" s="157">
        <v>100.2</v>
      </c>
      <c r="AD2928" s="137">
        <v>61.622999999999998</v>
      </c>
      <c r="AG2928" s="2" t="s">
        <v>36</v>
      </c>
      <c r="AH2928" s="146">
        <v>0</v>
      </c>
      <c r="AI2928" s="146">
        <v>1.18715072751822E-3</v>
      </c>
      <c r="AJ2928" s="146">
        <v>2.7527127455699698E-4</v>
      </c>
    </row>
    <row r="2929" spans="1:36" x14ac:dyDescent="0.2">
      <c r="A2929" s="188">
        <v>1039</v>
      </c>
      <c r="B2929" s="2">
        <v>1039</v>
      </c>
      <c r="C2929" s="2" t="s">
        <v>972</v>
      </c>
      <c r="D2929" s="2" t="s">
        <v>973</v>
      </c>
      <c r="E2929" s="4" t="s">
        <v>252</v>
      </c>
      <c r="F2929" s="2" t="s">
        <v>974</v>
      </c>
      <c r="G2929" s="2" t="s">
        <v>975</v>
      </c>
      <c r="H2929" s="2" t="s">
        <v>255</v>
      </c>
      <c r="I2929" s="2" t="s">
        <v>276</v>
      </c>
      <c r="J2929" s="2" t="s">
        <v>30</v>
      </c>
      <c r="K2929" s="2" t="s">
        <v>30</v>
      </c>
      <c r="L2929" s="2" t="s">
        <v>277</v>
      </c>
      <c r="M2929" s="2" t="s">
        <v>183</v>
      </c>
      <c r="N2929" s="2" t="s">
        <v>256</v>
      </c>
      <c r="O2929" s="2" t="s">
        <v>257</v>
      </c>
      <c r="P2929" s="2" t="s">
        <v>258</v>
      </c>
      <c r="Q2929" s="2" t="s">
        <v>259</v>
      </c>
      <c r="R2929" s="2" t="s">
        <v>260</v>
      </c>
      <c r="S2929" s="2" t="s">
        <v>34</v>
      </c>
      <c r="T2929" s="137">
        <v>2.8420000000000001</v>
      </c>
      <c r="U2929" s="2" t="s">
        <v>976</v>
      </c>
      <c r="V2929" s="146">
        <v>2.52E-2</v>
      </c>
      <c r="W2929" s="146">
        <v>2.5590000000000002E-2</v>
      </c>
      <c r="X2929" s="4" t="s">
        <v>263</v>
      </c>
      <c r="Z2929" s="137">
        <v>378420</v>
      </c>
      <c r="AA2929" s="144">
        <v>1</v>
      </c>
      <c r="AB2929" s="157">
        <v>100.78</v>
      </c>
      <c r="AD2929" s="137">
        <v>381.37200000000001</v>
      </c>
      <c r="AG2929" s="2" t="s">
        <v>36</v>
      </c>
      <c r="AH2929" s="146">
        <v>2.23E-4</v>
      </c>
      <c r="AI2929" s="146">
        <v>7.3470240432669904E-3</v>
      </c>
      <c r="AJ2929" s="146">
        <v>1.70359552979339E-3</v>
      </c>
    </row>
    <row r="2930" spans="1:36" x14ac:dyDescent="0.2">
      <c r="A2930" s="188">
        <v>1039</v>
      </c>
      <c r="B2930" s="2">
        <v>1039</v>
      </c>
      <c r="C2930" s="2" t="s">
        <v>866</v>
      </c>
      <c r="D2930" s="2" t="s">
        <v>867</v>
      </c>
      <c r="E2930" s="4" t="s">
        <v>252</v>
      </c>
      <c r="F2930" s="2" t="s">
        <v>977</v>
      </c>
      <c r="G2930" s="2" t="s">
        <v>978</v>
      </c>
      <c r="H2930" s="2" t="s">
        <v>255</v>
      </c>
      <c r="I2930" s="2" t="s">
        <v>324</v>
      </c>
      <c r="J2930" s="2" t="s">
        <v>30</v>
      </c>
      <c r="K2930" s="2" t="s">
        <v>30</v>
      </c>
      <c r="L2930" s="2" t="s">
        <v>277</v>
      </c>
      <c r="M2930" s="2" t="s">
        <v>31</v>
      </c>
      <c r="N2930" s="2" t="s">
        <v>296</v>
      </c>
      <c r="O2930" s="2" t="s">
        <v>257</v>
      </c>
      <c r="P2930" s="2" t="s">
        <v>368</v>
      </c>
      <c r="Q2930" s="2" t="s">
        <v>298</v>
      </c>
      <c r="R2930" s="2" t="s">
        <v>260</v>
      </c>
      <c r="S2930" s="2" t="s">
        <v>34</v>
      </c>
      <c r="T2930" s="137">
        <v>6.27</v>
      </c>
      <c r="U2930" s="2" t="s">
        <v>979</v>
      </c>
      <c r="V2930" s="146">
        <v>5.6800000000000003E-2</v>
      </c>
      <c r="W2930" s="146">
        <v>5.7020000000000001E-2</v>
      </c>
      <c r="X2930" s="4" t="s">
        <v>263</v>
      </c>
      <c r="Z2930" s="137">
        <v>111760</v>
      </c>
      <c r="AA2930" s="144">
        <v>1</v>
      </c>
      <c r="AB2930" s="157">
        <v>100.76</v>
      </c>
      <c r="AD2930" s="137">
        <v>112.60899999999999</v>
      </c>
      <c r="AG2930" s="2" t="s">
        <v>36</v>
      </c>
      <c r="AH2930" s="146">
        <v>1.1E-4</v>
      </c>
      <c r="AI2930" s="146">
        <v>2.1693897188350499E-3</v>
      </c>
      <c r="AJ2930" s="146">
        <v>5.0302851952336105E-4</v>
      </c>
    </row>
    <row r="2931" spans="1:36" x14ac:dyDescent="0.2">
      <c r="A2931" s="188">
        <v>1039</v>
      </c>
      <c r="B2931" s="2">
        <v>1039</v>
      </c>
      <c r="C2931" s="2" t="s">
        <v>264</v>
      </c>
      <c r="D2931" s="2" t="s">
        <v>265</v>
      </c>
      <c r="E2931" s="4" t="s">
        <v>252</v>
      </c>
      <c r="F2931" s="2" t="s">
        <v>980</v>
      </c>
      <c r="G2931" s="2" t="s">
        <v>981</v>
      </c>
      <c r="H2931" s="2" t="s">
        <v>255</v>
      </c>
      <c r="I2931" s="2" t="s">
        <v>324</v>
      </c>
      <c r="J2931" s="2" t="s">
        <v>30</v>
      </c>
      <c r="K2931" s="2" t="s">
        <v>30</v>
      </c>
      <c r="L2931" s="2" t="s">
        <v>277</v>
      </c>
      <c r="M2931" s="2" t="s">
        <v>31</v>
      </c>
      <c r="N2931" s="2" t="s">
        <v>256</v>
      </c>
      <c r="O2931" s="2" t="s">
        <v>257</v>
      </c>
      <c r="P2931" s="2" t="s">
        <v>982</v>
      </c>
      <c r="Q2931" s="2" t="s">
        <v>298</v>
      </c>
      <c r="R2931" s="2" t="s">
        <v>260</v>
      </c>
      <c r="S2931" s="2" t="s">
        <v>34</v>
      </c>
      <c r="T2931" s="137">
        <v>5.7640000000000002</v>
      </c>
      <c r="U2931" s="2" t="s">
        <v>983</v>
      </c>
      <c r="V2931" s="146">
        <v>4.5900000000000003E-2</v>
      </c>
      <c r="W2931" s="146">
        <v>4.548E-2</v>
      </c>
      <c r="X2931" s="4" t="s">
        <v>263</v>
      </c>
      <c r="Z2931" s="137">
        <v>406036</v>
      </c>
      <c r="AA2931" s="144">
        <v>1</v>
      </c>
      <c r="AB2931" s="157">
        <v>100.58</v>
      </c>
      <c r="AD2931" s="137">
        <v>408.39100000000002</v>
      </c>
      <c r="AG2931" s="2" t="s">
        <v>36</v>
      </c>
      <c r="AH2931" s="146">
        <v>2.1699999999999999E-4</v>
      </c>
      <c r="AI2931" s="146">
        <v>7.8675443131431197E-3</v>
      </c>
      <c r="AJ2931" s="146">
        <v>1.8242914741248199E-3</v>
      </c>
    </row>
    <row r="2932" spans="1:36" x14ac:dyDescent="0.2">
      <c r="A2932" s="188">
        <v>1039</v>
      </c>
      <c r="B2932" s="2">
        <v>1039</v>
      </c>
      <c r="C2932" s="2" t="s">
        <v>264</v>
      </c>
      <c r="D2932" s="2" t="s">
        <v>265</v>
      </c>
      <c r="E2932" s="4" t="s">
        <v>252</v>
      </c>
      <c r="F2932" s="2" t="s">
        <v>984</v>
      </c>
      <c r="G2932" s="2" t="s">
        <v>985</v>
      </c>
      <c r="H2932" s="2" t="s">
        <v>255</v>
      </c>
      <c r="I2932" s="2" t="s">
        <v>276</v>
      </c>
      <c r="J2932" s="2" t="s">
        <v>30</v>
      </c>
      <c r="K2932" s="2" t="s">
        <v>30</v>
      </c>
      <c r="L2932" s="2" t="s">
        <v>277</v>
      </c>
      <c r="M2932" s="2" t="s">
        <v>31</v>
      </c>
      <c r="N2932" s="2" t="s">
        <v>256</v>
      </c>
      <c r="O2932" s="2" t="s">
        <v>257</v>
      </c>
      <c r="P2932" s="2" t="s">
        <v>982</v>
      </c>
      <c r="Q2932" s="2" t="s">
        <v>298</v>
      </c>
      <c r="R2932" s="2" t="s">
        <v>260</v>
      </c>
      <c r="S2932" s="2" t="s">
        <v>34</v>
      </c>
      <c r="T2932" s="137">
        <v>6.6959999999999997</v>
      </c>
      <c r="U2932" s="2" t="s">
        <v>986</v>
      </c>
      <c r="V2932" s="146">
        <v>2.5999999999999999E-2</v>
      </c>
      <c r="W2932" s="146">
        <v>2.554E-2</v>
      </c>
      <c r="X2932" s="4" t="s">
        <v>263</v>
      </c>
      <c r="Z2932" s="137">
        <v>401778</v>
      </c>
      <c r="AA2932" s="144">
        <v>1</v>
      </c>
      <c r="AB2932" s="157">
        <v>101.17</v>
      </c>
      <c r="AD2932" s="137">
        <v>406.47899999999998</v>
      </c>
      <c r="AG2932" s="2" t="s">
        <v>36</v>
      </c>
      <c r="AH2932" s="146">
        <v>2.1900000000000001E-4</v>
      </c>
      <c r="AI2932" s="146">
        <v>7.8307061685949104E-3</v>
      </c>
      <c r="AJ2932" s="146">
        <v>1.81574960764818E-3</v>
      </c>
    </row>
    <row r="2933" spans="1:36" x14ac:dyDescent="0.2">
      <c r="A2933" s="188">
        <v>1039</v>
      </c>
      <c r="B2933" s="2">
        <v>1039</v>
      </c>
      <c r="C2933" s="2" t="s">
        <v>987</v>
      </c>
      <c r="D2933" s="2" t="s">
        <v>988</v>
      </c>
      <c r="E2933" s="4" t="s">
        <v>252</v>
      </c>
      <c r="F2933" s="2" t="s">
        <v>989</v>
      </c>
      <c r="G2933" s="2" t="s">
        <v>990</v>
      </c>
      <c r="H2933" s="2" t="s">
        <v>255</v>
      </c>
      <c r="I2933" s="2" t="s">
        <v>324</v>
      </c>
      <c r="J2933" s="2" t="s">
        <v>30</v>
      </c>
      <c r="K2933" s="2" t="s">
        <v>30</v>
      </c>
      <c r="L2933" s="2" t="s">
        <v>277</v>
      </c>
      <c r="M2933" s="2" t="s">
        <v>183</v>
      </c>
      <c r="N2933" s="2" t="s">
        <v>325</v>
      </c>
      <c r="O2933" s="2" t="s">
        <v>257</v>
      </c>
      <c r="P2933" s="2" t="s">
        <v>343</v>
      </c>
      <c r="Q2933" s="2" t="s">
        <v>298</v>
      </c>
      <c r="R2933" s="2" t="s">
        <v>260</v>
      </c>
      <c r="S2933" s="2" t="s">
        <v>34</v>
      </c>
      <c r="T2933" s="137">
        <v>6.04</v>
      </c>
      <c r="U2933" s="2" t="s">
        <v>991</v>
      </c>
      <c r="V2933" s="146">
        <v>5.5599999999999997E-2</v>
      </c>
      <c r="W2933" s="146">
        <v>5.679E-2</v>
      </c>
      <c r="X2933" s="4" t="s">
        <v>263</v>
      </c>
      <c r="Z2933" s="137">
        <v>33000</v>
      </c>
      <c r="AA2933" s="144">
        <v>1</v>
      </c>
      <c r="AB2933" s="157">
        <v>100.64</v>
      </c>
      <c r="AD2933" s="137">
        <v>33.210999999999999</v>
      </c>
      <c r="AG2933" s="2" t="s">
        <v>36</v>
      </c>
      <c r="AH2933" s="146">
        <v>0</v>
      </c>
      <c r="AI2933" s="146">
        <v>6.3980494688270603E-4</v>
      </c>
      <c r="AJ2933" s="146">
        <v>1.4835514910938001E-4</v>
      </c>
    </row>
    <row r="2934" spans="1:36" x14ac:dyDescent="0.2">
      <c r="A2934" s="188">
        <v>1039</v>
      </c>
      <c r="B2934" s="2">
        <v>1039</v>
      </c>
      <c r="C2934" s="2" t="s">
        <v>992</v>
      </c>
      <c r="D2934" s="2" t="s">
        <v>993</v>
      </c>
      <c r="E2934" s="4" t="s">
        <v>642</v>
      </c>
      <c r="F2934" s="2" t="s">
        <v>994</v>
      </c>
      <c r="G2934" s="2" t="s">
        <v>995</v>
      </c>
      <c r="H2934" s="2" t="s">
        <v>255</v>
      </c>
      <c r="I2934" s="2" t="s">
        <v>324</v>
      </c>
      <c r="J2934" s="2" t="s">
        <v>30</v>
      </c>
      <c r="K2934" s="2" t="s">
        <v>30</v>
      </c>
      <c r="L2934" s="2" t="s">
        <v>277</v>
      </c>
      <c r="M2934" s="2" t="s">
        <v>31</v>
      </c>
      <c r="N2934" s="2" t="s">
        <v>296</v>
      </c>
      <c r="O2934" s="2" t="s">
        <v>257</v>
      </c>
      <c r="P2934" s="2" t="s">
        <v>403</v>
      </c>
      <c r="Q2934" s="2" t="s">
        <v>259</v>
      </c>
      <c r="R2934" s="2" t="s">
        <v>260</v>
      </c>
      <c r="S2934" s="2" t="s">
        <v>34</v>
      </c>
      <c r="T2934" s="137">
        <v>6.3330000000000002</v>
      </c>
      <c r="U2934" s="2" t="s">
        <v>996</v>
      </c>
      <c r="V2934" s="146">
        <v>5.0099999999999999E-2</v>
      </c>
      <c r="W2934" s="146">
        <v>5.0450000000000002E-2</v>
      </c>
      <c r="X2934" s="4" t="s">
        <v>263</v>
      </c>
      <c r="Z2934" s="137">
        <v>92000</v>
      </c>
      <c r="AA2934" s="144">
        <v>1</v>
      </c>
      <c r="AB2934" s="157">
        <v>100.41</v>
      </c>
      <c r="AD2934" s="137">
        <v>92.376999999999995</v>
      </c>
      <c r="AG2934" s="2" t="s">
        <v>36</v>
      </c>
      <c r="AH2934" s="146">
        <v>0</v>
      </c>
      <c r="AI2934" s="146">
        <v>1.77962222199659E-3</v>
      </c>
      <c r="AJ2934" s="146">
        <v>4.1265095149549001E-4</v>
      </c>
    </row>
    <row r="2935" spans="1:36" x14ac:dyDescent="0.2">
      <c r="A2935" s="188">
        <v>1039</v>
      </c>
      <c r="B2935" s="2">
        <v>1039</v>
      </c>
      <c r="C2935" s="2" t="s">
        <v>997</v>
      </c>
      <c r="D2935" s="2" t="s">
        <v>998</v>
      </c>
      <c r="E2935" s="4" t="s">
        <v>252</v>
      </c>
      <c r="F2935" s="2" t="s">
        <v>999</v>
      </c>
      <c r="G2935" s="2" t="s">
        <v>1000</v>
      </c>
      <c r="H2935" s="2" t="s">
        <v>255</v>
      </c>
      <c r="I2935" s="2" t="s">
        <v>276</v>
      </c>
      <c r="J2935" s="2" t="s">
        <v>30</v>
      </c>
      <c r="K2935" s="2" t="s">
        <v>30</v>
      </c>
      <c r="L2935" s="2" t="s">
        <v>277</v>
      </c>
      <c r="M2935" s="2" t="s">
        <v>31</v>
      </c>
      <c r="N2935" s="2" t="s">
        <v>312</v>
      </c>
      <c r="O2935" s="2" t="s">
        <v>257</v>
      </c>
      <c r="P2935" s="2" t="s">
        <v>403</v>
      </c>
      <c r="Q2935" s="2" t="s">
        <v>259</v>
      </c>
      <c r="R2935" s="2" t="s">
        <v>260</v>
      </c>
      <c r="S2935" s="2" t="s">
        <v>34</v>
      </c>
      <c r="T2935" s="137">
        <v>5.3029999999999999</v>
      </c>
      <c r="U2935" s="2" t="s">
        <v>1001</v>
      </c>
      <c r="V2935" s="146">
        <v>3.32E-2</v>
      </c>
      <c r="W2935" s="146">
        <v>3.1530000000000002E-2</v>
      </c>
      <c r="X2935" s="4" t="s">
        <v>263</v>
      </c>
      <c r="Z2935" s="137">
        <v>196442</v>
      </c>
      <c r="AA2935" s="144">
        <v>1</v>
      </c>
      <c r="AB2935" s="157">
        <v>101.16</v>
      </c>
      <c r="AD2935" s="137">
        <v>198.721</v>
      </c>
      <c r="AG2935" s="2" t="s">
        <v>36</v>
      </c>
      <c r="AH2935" s="146">
        <v>0</v>
      </c>
      <c r="AI2935" s="146">
        <v>3.8283020279510798E-3</v>
      </c>
      <c r="AJ2935" s="146">
        <v>8.8768978883269599E-4</v>
      </c>
    </row>
    <row r="2936" spans="1:36" x14ac:dyDescent="0.2">
      <c r="A2936" s="188">
        <v>1039</v>
      </c>
      <c r="B2936" s="2">
        <v>1039</v>
      </c>
      <c r="C2936" s="2" t="s">
        <v>1002</v>
      </c>
      <c r="D2936" s="2" t="s">
        <v>1003</v>
      </c>
      <c r="E2936" s="4" t="s">
        <v>252</v>
      </c>
      <c r="F2936" s="2" t="s">
        <v>1004</v>
      </c>
      <c r="G2936" s="2" t="s">
        <v>1005</v>
      </c>
      <c r="H2936" s="2" t="s">
        <v>255</v>
      </c>
      <c r="I2936" s="2" t="s">
        <v>324</v>
      </c>
      <c r="J2936" s="2" t="s">
        <v>30</v>
      </c>
      <c r="K2936" s="2" t="s">
        <v>30</v>
      </c>
      <c r="L2936" s="2" t="s">
        <v>277</v>
      </c>
      <c r="M2936" s="2" t="s">
        <v>31</v>
      </c>
      <c r="N2936" s="2" t="s">
        <v>331</v>
      </c>
      <c r="O2936" s="2" t="s">
        <v>257</v>
      </c>
      <c r="P2936" s="2" t="s">
        <v>368</v>
      </c>
      <c r="Q2936" s="2" t="s">
        <v>298</v>
      </c>
      <c r="R2936" s="2" t="s">
        <v>260</v>
      </c>
      <c r="S2936" s="2" t="s">
        <v>34</v>
      </c>
      <c r="T2936" s="137">
        <v>5.9370000000000003</v>
      </c>
      <c r="U2936" s="2" t="s">
        <v>1006</v>
      </c>
      <c r="V2936" s="146">
        <v>5.1299999999999998E-2</v>
      </c>
      <c r="W2936" s="146">
        <v>5.1470000000000002E-2</v>
      </c>
      <c r="X2936" s="4" t="s">
        <v>263</v>
      </c>
      <c r="Z2936" s="137">
        <v>70000</v>
      </c>
      <c r="AA2936" s="144">
        <v>1</v>
      </c>
      <c r="AB2936" s="157">
        <v>100.43</v>
      </c>
      <c r="AD2936" s="137">
        <v>70.301000000000002</v>
      </c>
      <c r="AG2936" s="2" t="s">
        <v>36</v>
      </c>
      <c r="AH2936" s="146">
        <v>2.0599999999999999E-4</v>
      </c>
      <c r="AI2936" s="146">
        <v>1.35433009258326E-3</v>
      </c>
      <c r="AJ2936" s="146">
        <v>3.1403608835388401E-4</v>
      </c>
    </row>
    <row r="2937" spans="1:36" x14ac:dyDescent="0.2">
      <c r="A2937" s="188">
        <v>1039</v>
      </c>
      <c r="B2937" s="2">
        <v>1039</v>
      </c>
      <c r="C2937" s="2" t="s">
        <v>345</v>
      </c>
      <c r="D2937" s="2" t="s">
        <v>346</v>
      </c>
      <c r="E2937" s="4" t="s">
        <v>252</v>
      </c>
      <c r="F2937" s="2" t="s">
        <v>1007</v>
      </c>
      <c r="G2937" s="2" t="s">
        <v>1008</v>
      </c>
      <c r="H2937" s="2" t="s">
        <v>255</v>
      </c>
      <c r="I2937" s="2" t="s">
        <v>276</v>
      </c>
      <c r="J2937" s="2" t="s">
        <v>30</v>
      </c>
      <c r="K2937" s="2" t="s">
        <v>349</v>
      </c>
      <c r="L2937" s="2" t="s">
        <v>277</v>
      </c>
      <c r="M2937" s="2" t="s">
        <v>31</v>
      </c>
      <c r="N2937" s="2" t="s">
        <v>350</v>
      </c>
      <c r="O2937" s="2" t="s">
        <v>257</v>
      </c>
      <c r="P2937" s="2" t="s">
        <v>553</v>
      </c>
      <c r="Q2937" s="2" t="s">
        <v>259</v>
      </c>
      <c r="R2937" s="2" t="s">
        <v>260</v>
      </c>
      <c r="S2937" s="2" t="s">
        <v>34</v>
      </c>
      <c r="T2937" s="137">
        <v>2.0659999999999998</v>
      </c>
      <c r="U2937" s="2" t="s">
        <v>481</v>
      </c>
      <c r="V2937" s="146">
        <v>1.3299999999999999E-2</v>
      </c>
      <c r="W2937" s="146">
        <v>3.0509999999999999E-2</v>
      </c>
      <c r="X2937" s="4" t="s">
        <v>263</v>
      </c>
      <c r="Z2937" s="137">
        <v>285499.21999999997</v>
      </c>
      <c r="AA2937" s="144">
        <v>1</v>
      </c>
      <c r="AB2937" s="157">
        <v>114.72</v>
      </c>
      <c r="AD2937" s="137">
        <v>327.52499999999998</v>
      </c>
      <c r="AG2937" s="2" t="s">
        <v>36</v>
      </c>
      <c r="AH2937" s="146">
        <v>9.8799999999999995E-4</v>
      </c>
      <c r="AI2937" s="146">
        <v>6.3096764526130696E-3</v>
      </c>
      <c r="AJ2937" s="146">
        <v>1.4630599458790401E-3</v>
      </c>
    </row>
    <row r="2938" spans="1:36" x14ac:dyDescent="0.2">
      <c r="A2938" s="188">
        <v>1039</v>
      </c>
      <c r="B2938" s="2">
        <v>1039</v>
      </c>
      <c r="C2938" s="2" t="s">
        <v>1009</v>
      </c>
      <c r="D2938" s="2" t="s">
        <v>1010</v>
      </c>
      <c r="E2938" s="4" t="s">
        <v>252</v>
      </c>
      <c r="F2938" s="2" t="s">
        <v>1011</v>
      </c>
      <c r="G2938" s="2" t="s">
        <v>1012</v>
      </c>
      <c r="H2938" s="2" t="s">
        <v>255</v>
      </c>
      <c r="I2938" s="2" t="s">
        <v>276</v>
      </c>
      <c r="J2938" s="2" t="s">
        <v>30</v>
      </c>
      <c r="K2938" s="2" t="s">
        <v>30</v>
      </c>
      <c r="L2938" s="2" t="s">
        <v>277</v>
      </c>
      <c r="M2938" s="2" t="s">
        <v>31</v>
      </c>
      <c r="N2938" s="2" t="s">
        <v>350</v>
      </c>
      <c r="O2938" s="2" t="s">
        <v>257</v>
      </c>
      <c r="P2938" s="2" t="s">
        <v>1013</v>
      </c>
      <c r="Q2938" s="2" t="s">
        <v>259</v>
      </c>
      <c r="R2938" s="2" t="s">
        <v>260</v>
      </c>
      <c r="S2938" s="2" t="s">
        <v>34</v>
      </c>
      <c r="T2938" s="137">
        <v>1.415</v>
      </c>
      <c r="U2938" s="2" t="s">
        <v>1014</v>
      </c>
      <c r="V2938" s="146">
        <v>6.2E-2</v>
      </c>
      <c r="W2938" s="146">
        <v>0.2392</v>
      </c>
      <c r="X2938" s="4" t="s">
        <v>263</v>
      </c>
      <c r="Z2938" s="137">
        <v>49890.15</v>
      </c>
      <c r="AA2938" s="144">
        <v>1</v>
      </c>
      <c r="AB2938" s="157">
        <v>116.25</v>
      </c>
      <c r="AD2938" s="137">
        <v>57.997</v>
      </c>
      <c r="AG2938" s="2" t="s">
        <v>36</v>
      </c>
      <c r="AH2938" s="146">
        <v>4.8500000000000003E-4</v>
      </c>
      <c r="AI2938" s="146">
        <v>1.1173025679879799E-3</v>
      </c>
      <c r="AJ2938" s="146">
        <v>2.5907519140288399E-4</v>
      </c>
    </row>
    <row r="2939" spans="1:36" x14ac:dyDescent="0.2">
      <c r="A2939" s="188">
        <v>1039</v>
      </c>
      <c r="B2939" s="2">
        <v>1039</v>
      </c>
      <c r="C2939" s="2" t="s">
        <v>704</v>
      </c>
      <c r="D2939" s="2" t="s">
        <v>705</v>
      </c>
      <c r="E2939" s="4" t="s">
        <v>252</v>
      </c>
      <c r="F2939" s="2" t="s">
        <v>1015</v>
      </c>
      <c r="G2939" s="2" t="s">
        <v>1016</v>
      </c>
      <c r="H2939" s="2" t="s">
        <v>255</v>
      </c>
      <c r="I2939" s="2" t="s">
        <v>324</v>
      </c>
      <c r="J2939" s="2" t="s">
        <v>30</v>
      </c>
      <c r="K2939" s="2" t="s">
        <v>30</v>
      </c>
      <c r="L2939" s="2" t="s">
        <v>277</v>
      </c>
      <c r="M2939" s="2" t="s">
        <v>31</v>
      </c>
      <c r="N2939" s="2" t="s">
        <v>476</v>
      </c>
      <c r="O2939" s="2" t="s">
        <v>257</v>
      </c>
      <c r="P2939" s="2" t="s">
        <v>403</v>
      </c>
      <c r="Q2939" s="2" t="s">
        <v>259</v>
      </c>
      <c r="R2939" s="2" t="s">
        <v>260</v>
      </c>
      <c r="S2939" s="2" t="s">
        <v>34</v>
      </c>
      <c r="T2939" s="137">
        <v>0.45200000000000001</v>
      </c>
      <c r="U2939" s="2" t="s">
        <v>1017</v>
      </c>
      <c r="V2939" s="146">
        <v>2.7E-2</v>
      </c>
      <c r="W2939" s="146">
        <v>4.632E-2</v>
      </c>
      <c r="X2939" s="4" t="s">
        <v>263</v>
      </c>
      <c r="Z2939" s="137">
        <v>15699.17</v>
      </c>
      <c r="AA2939" s="144">
        <v>1</v>
      </c>
      <c r="AB2939" s="157">
        <v>99.29</v>
      </c>
      <c r="AD2939" s="137">
        <v>15.587999999999999</v>
      </c>
      <c r="AG2939" s="2" t="s">
        <v>36</v>
      </c>
      <c r="AH2939" s="146">
        <v>3.3500000000000001E-4</v>
      </c>
      <c r="AI2939" s="146">
        <v>3.0029301382949498E-4</v>
      </c>
      <c r="AJ2939" s="146">
        <v>6.9630619550909798E-5</v>
      </c>
    </row>
    <row r="2940" spans="1:36" x14ac:dyDescent="0.2">
      <c r="A2940" s="188">
        <v>1039</v>
      </c>
      <c r="B2940" s="2">
        <v>1039</v>
      </c>
      <c r="C2940" s="2" t="s">
        <v>704</v>
      </c>
      <c r="D2940" s="2" t="s">
        <v>705</v>
      </c>
      <c r="E2940" s="4" t="s">
        <v>252</v>
      </c>
      <c r="F2940" s="2" t="s">
        <v>1018</v>
      </c>
      <c r="G2940" s="2" t="s">
        <v>1019</v>
      </c>
      <c r="H2940" s="2" t="s">
        <v>255</v>
      </c>
      <c r="I2940" s="2" t="s">
        <v>276</v>
      </c>
      <c r="J2940" s="2" t="s">
        <v>30</v>
      </c>
      <c r="K2940" s="2" t="s">
        <v>30</v>
      </c>
      <c r="L2940" s="2" t="s">
        <v>277</v>
      </c>
      <c r="M2940" s="2" t="s">
        <v>31</v>
      </c>
      <c r="N2940" s="2" t="s">
        <v>476</v>
      </c>
      <c r="O2940" s="2" t="s">
        <v>257</v>
      </c>
      <c r="P2940" s="2" t="s">
        <v>403</v>
      </c>
      <c r="Q2940" s="2" t="s">
        <v>259</v>
      </c>
      <c r="R2940" s="2" t="s">
        <v>260</v>
      </c>
      <c r="S2940" s="2" t="s">
        <v>34</v>
      </c>
      <c r="T2940" s="137">
        <v>0.45300000000000001</v>
      </c>
      <c r="U2940" s="2" t="s">
        <v>1017</v>
      </c>
      <c r="V2940" s="146">
        <v>1.7999999999999999E-2</v>
      </c>
      <c r="W2940" s="146">
        <v>4.768E-2</v>
      </c>
      <c r="X2940" s="4" t="s">
        <v>263</v>
      </c>
      <c r="Z2940" s="137">
        <v>210666.97</v>
      </c>
      <c r="AA2940" s="144">
        <v>1</v>
      </c>
      <c r="AB2940" s="157">
        <v>117.78</v>
      </c>
      <c r="AD2940" s="137">
        <v>248.124</v>
      </c>
      <c r="AG2940" s="2" t="s">
        <v>36</v>
      </c>
      <c r="AH2940" s="146">
        <v>8.6499999999999999E-4</v>
      </c>
      <c r="AI2940" s="146">
        <v>4.7800344274498202E-3</v>
      </c>
      <c r="AJ2940" s="146">
        <v>1.1083732998430401E-3</v>
      </c>
    </row>
    <row r="2941" spans="1:36" x14ac:dyDescent="0.2">
      <c r="A2941" s="188">
        <v>1039</v>
      </c>
      <c r="B2941" s="2">
        <v>1039</v>
      </c>
      <c r="C2941" s="2" t="s">
        <v>942</v>
      </c>
      <c r="D2941" s="2" t="s">
        <v>943</v>
      </c>
      <c r="E2941" s="4" t="s">
        <v>252</v>
      </c>
      <c r="F2941" s="2" t="s">
        <v>1020</v>
      </c>
      <c r="G2941" s="2" t="s">
        <v>1021</v>
      </c>
      <c r="H2941" s="2" t="s">
        <v>255</v>
      </c>
      <c r="I2941" s="2" t="s">
        <v>324</v>
      </c>
      <c r="J2941" s="2" t="s">
        <v>30</v>
      </c>
      <c r="K2941" s="2" t="s">
        <v>30</v>
      </c>
      <c r="L2941" s="2" t="s">
        <v>277</v>
      </c>
      <c r="M2941" s="2" t="s">
        <v>31</v>
      </c>
      <c r="N2941" s="2" t="s">
        <v>585</v>
      </c>
      <c r="O2941" s="2" t="s">
        <v>257</v>
      </c>
      <c r="P2941" s="2" t="s">
        <v>553</v>
      </c>
      <c r="Q2941" s="2" t="s">
        <v>259</v>
      </c>
      <c r="R2941" s="2" t="s">
        <v>260</v>
      </c>
      <c r="S2941" s="2" t="s">
        <v>34</v>
      </c>
      <c r="T2941" s="137">
        <v>0.4</v>
      </c>
      <c r="U2941" s="2" t="s">
        <v>1022</v>
      </c>
      <c r="V2941" s="146">
        <v>1.55E-2</v>
      </c>
      <c r="W2941" s="146">
        <v>5.6869999999999997E-2</v>
      </c>
      <c r="X2941" s="4" t="s">
        <v>263</v>
      </c>
      <c r="Z2941" s="137">
        <v>46615.96</v>
      </c>
      <c r="AA2941" s="144">
        <v>1</v>
      </c>
      <c r="AB2941" s="157">
        <v>98.57</v>
      </c>
      <c r="AD2941" s="137">
        <v>45.948999999999998</v>
      </c>
      <c r="AG2941" s="2" t="s">
        <v>36</v>
      </c>
      <c r="AH2941" s="146">
        <v>2.882E-3</v>
      </c>
      <c r="AI2941" s="146">
        <v>8.8520205743180798E-4</v>
      </c>
      <c r="AJ2941" s="146">
        <v>2.0525674873579999E-4</v>
      </c>
    </row>
    <row r="2942" spans="1:36" x14ac:dyDescent="0.2">
      <c r="A2942" s="188">
        <v>1039</v>
      </c>
      <c r="B2942" s="2">
        <v>1039</v>
      </c>
      <c r="C2942" s="2" t="s">
        <v>1023</v>
      </c>
      <c r="D2942" s="2" t="s">
        <v>1024</v>
      </c>
      <c r="E2942" s="4" t="s">
        <v>252</v>
      </c>
      <c r="F2942" s="2" t="s">
        <v>1025</v>
      </c>
      <c r="G2942" s="2" t="s">
        <v>1026</v>
      </c>
      <c r="H2942" s="2" t="s">
        <v>255</v>
      </c>
      <c r="I2942" s="2" t="s">
        <v>324</v>
      </c>
      <c r="J2942" s="2" t="s">
        <v>30</v>
      </c>
      <c r="K2942" s="2" t="s">
        <v>30</v>
      </c>
      <c r="L2942" s="2" t="s">
        <v>277</v>
      </c>
      <c r="M2942" s="2" t="s">
        <v>31</v>
      </c>
      <c r="N2942" s="2" t="s">
        <v>430</v>
      </c>
      <c r="O2942" s="2" t="s">
        <v>257</v>
      </c>
      <c r="P2942" s="2" t="s">
        <v>403</v>
      </c>
      <c r="Q2942" s="2" t="s">
        <v>259</v>
      </c>
      <c r="R2942" s="2" t="s">
        <v>260</v>
      </c>
      <c r="S2942" s="2" t="s">
        <v>34</v>
      </c>
      <c r="T2942" s="137">
        <v>0.153</v>
      </c>
      <c r="U2942" s="2" t="s">
        <v>392</v>
      </c>
      <c r="V2942" s="146">
        <v>3.6499999999999998E-2</v>
      </c>
      <c r="W2942" s="146">
        <v>4.768E-2</v>
      </c>
      <c r="X2942" s="4" t="s">
        <v>263</v>
      </c>
      <c r="Z2942" s="137">
        <v>48491.5</v>
      </c>
      <c r="AA2942" s="144">
        <v>1</v>
      </c>
      <c r="AB2942" s="157">
        <v>101.1</v>
      </c>
      <c r="AD2942" s="137">
        <v>49.024999999999999</v>
      </c>
      <c r="AG2942" s="2" t="s">
        <v>36</v>
      </c>
      <c r="AH2942" s="146">
        <v>9.1000000000000003E-5</v>
      </c>
      <c r="AI2942" s="146">
        <v>9.4445180237877997E-4</v>
      </c>
      <c r="AJ2942" s="146">
        <v>2.1899531826254101E-4</v>
      </c>
    </row>
    <row r="2943" spans="1:36" x14ac:dyDescent="0.2">
      <c r="A2943" s="188">
        <v>1039</v>
      </c>
      <c r="B2943" s="2">
        <v>1039</v>
      </c>
      <c r="C2943" s="2" t="s">
        <v>1023</v>
      </c>
      <c r="D2943" s="2" t="s">
        <v>1024</v>
      </c>
      <c r="E2943" s="4" t="s">
        <v>252</v>
      </c>
      <c r="F2943" s="2" t="s">
        <v>1027</v>
      </c>
      <c r="G2943" s="2" t="s">
        <v>1028</v>
      </c>
      <c r="H2943" s="2" t="s">
        <v>255</v>
      </c>
      <c r="I2943" s="2" t="s">
        <v>276</v>
      </c>
      <c r="J2943" s="2" t="s">
        <v>30</v>
      </c>
      <c r="K2943" s="2" t="s">
        <v>30</v>
      </c>
      <c r="L2943" s="2" t="s">
        <v>277</v>
      </c>
      <c r="M2943" s="2" t="s">
        <v>31</v>
      </c>
      <c r="N2943" s="2" t="s">
        <v>430</v>
      </c>
      <c r="O2943" s="2" t="s">
        <v>257</v>
      </c>
      <c r="P2943" s="2" t="s">
        <v>403</v>
      </c>
      <c r="Q2943" s="2" t="s">
        <v>259</v>
      </c>
      <c r="R2943" s="2" t="s">
        <v>260</v>
      </c>
      <c r="S2943" s="2" t="s">
        <v>34</v>
      </c>
      <c r="T2943" s="137">
        <v>0.153</v>
      </c>
      <c r="U2943" s="2" t="s">
        <v>392</v>
      </c>
      <c r="V2943" s="146">
        <v>2.1999999999999999E-2</v>
      </c>
      <c r="W2943" s="146">
        <v>5.1569999999999998E-2</v>
      </c>
      <c r="X2943" s="4" t="s">
        <v>263</v>
      </c>
      <c r="Z2943" s="137">
        <v>454812.5</v>
      </c>
      <c r="AA2943" s="144">
        <v>1</v>
      </c>
      <c r="AB2943" s="157">
        <v>119.24</v>
      </c>
      <c r="AD2943" s="137">
        <v>542.31799999999998</v>
      </c>
      <c r="AG2943" s="2" t="s">
        <v>36</v>
      </c>
      <c r="AH2943" s="146">
        <v>1.719E-3</v>
      </c>
      <c r="AI2943" s="146">
        <v>1.0447620414216799E-2</v>
      </c>
      <c r="AJ2943" s="146">
        <v>2.4225481405561701E-3</v>
      </c>
    </row>
    <row r="2944" spans="1:36" x14ac:dyDescent="0.2">
      <c r="A2944" s="188">
        <v>1039</v>
      </c>
      <c r="B2944" s="2">
        <v>1039</v>
      </c>
      <c r="C2944" s="2" t="s">
        <v>688</v>
      </c>
      <c r="D2944" s="2" t="s">
        <v>689</v>
      </c>
      <c r="E2944" s="4" t="s">
        <v>252</v>
      </c>
      <c r="F2944" s="2" t="s">
        <v>1029</v>
      </c>
      <c r="G2944" s="2" t="s">
        <v>1030</v>
      </c>
      <c r="H2944" s="2" t="s">
        <v>255</v>
      </c>
      <c r="I2944" s="2" t="s">
        <v>276</v>
      </c>
      <c r="J2944" s="2" t="s">
        <v>30</v>
      </c>
      <c r="K2944" s="2" t="s">
        <v>30</v>
      </c>
      <c r="L2944" s="2" t="s">
        <v>277</v>
      </c>
      <c r="M2944" s="2" t="s">
        <v>31</v>
      </c>
      <c r="N2944" s="2" t="s">
        <v>256</v>
      </c>
      <c r="O2944" s="2" t="s">
        <v>257</v>
      </c>
      <c r="P2944" s="2" t="s">
        <v>258</v>
      </c>
      <c r="Q2944" s="2" t="s">
        <v>259</v>
      </c>
      <c r="R2944" s="2" t="s">
        <v>260</v>
      </c>
      <c r="S2944" s="2" t="s">
        <v>34</v>
      </c>
      <c r="T2944" s="137">
        <v>4.3650000000000002</v>
      </c>
      <c r="U2944" s="2" t="s">
        <v>1031</v>
      </c>
      <c r="V2944" s="146">
        <v>2.2013000000000001E-2</v>
      </c>
      <c r="W2944" s="146">
        <v>2.4549999999999999E-2</v>
      </c>
      <c r="X2944" s="4" t="s">
        <v>263</v>
      </c>
      <c r="Z2944" s="137">
        <v>325134</v>
      </c>
      <c r="AA2944" s="144">
        <v>1</v>
      </c>
      <c r="AB2944" s="157">
        <v>125.71</v>
      </c>
      <c r="AD2944" s="137">
        <v>408.726</v>
      </c>
      <c r="AG2944" s="2" t="s">
        <v>36</v>
      </c>
      <c r="AH2944" s="146">
        <v>4.6299999999999998E-4</v>
      </c>
      <c r="AI2944" s="146">
        <v>7.8739968933691194E-3</v>
      </c>
      <c r="AJ2944" s="146">
        <v>1.8257876699673699E-3</v>
      </c>
    </row>
    <row r="2945" spans="1:36" x14ac:dyDescent="0.2">
      <c r="A2945" s="188">
        <v>1039</v>
      </c>
      <c r="B2945" s="2">
        <v>1039</v>
      </c>
      <c r="C2945" s="2" t="s">
        <v>688</v>
      </c>
      <c r="D2945" s="2" t="s">
        <v>689</v>
      </c>
      <c r="E2945" s="4" t="s">
        <v>252</v>
      </c>
      <c r="F2945" s="2" t="s">
        <v>1032</v>
      </c>
      <c r="G2945" s="2" t="s">
        <v>1033</v>
      </c>
      <c r="H2945" s="2" t="s">
        <v>255</v>
      </c>
      <c r="I2945" s="2" t="s">
        <v>276</v>
      </c>
      <c r="J2945" s="2" t="s">
        <v>30</v>
      </c>
      <c r="K2945" s="2" t="s">
        <v>30</v>
      </c>
      <c r="L2945" s="2" t="s">
        <v>277</v>
      </c>
      <c r="M2945" s="2" t="s">
        <v>31</v>
      </c>
      <c r="N2945" s="2" t="s">
        <v>256</v>
      </c>
      <c r="O2945" s="2" t="s">
        <v>257</v>
      </c>
      <c r="P2945" s="2" t="s">
        <v>258</v>
      </c>
      <c r="Q2945" s="2" t="s">
        <v>259</v>
      </c>
      <c r="R2945" s="2" t="s">
        <v>260</v>
      </c>
      <c r="S2945" s="2" t="s">
        <v>34</v>
      </c>
      <c r="T2945" s="137">
        <v>1.966</v>
      </c>
      <c r="U2945" s="2" t="s">
        <v>1034</v>
      </c>
      <c r="V2945" s="146">
        <v>1.2200000000000001E-2</v>
      </c>
      <c r="W2945" s="146">
        <v>2.6009999999999998E-2</v>
      </c>
      <c r="X2945" s="4" t="s">
        <v>263</v>
      </c>
      <c r="Z2945" s="137">
        <v>158815</v>
      </c>
      <c r="AA2945" s="144">
        <v>1</v>
      </c>
      <c r="AB2945" s="157">
        <v>116.7</v>
      </c>
      <c r="AD2945" s="137">
        <v>185.33699999999999</v>
      </c>
      <c r="AG2945" s="2" t="s">
        <v>36</v>
      </c>
      <c r="AH2945" s="146">
        <v>5.3000000000000001E-5</v>
      </c>
      <c r="AI2945" s="146">
        <v>3.5704701010478299E-3</v>
      </c>
      <c r="AJ2945" s="146">
        <v>8.2790485883604999E-4</v>
      </c>
    </row>
    <row r="2946" spans="1:36" x14ac:dyDescent="0.2">
      <c r="A2946" s="188">
        <v>1039</v>
      </c>
      <c r="B2946" s="2">
        <v>1039</v>
      </c>
      <c r="C2946" s="2" t="s">
        <v>688</v>
      </c>
      <c r="D2946" s="2" t="s">
        <v>689</v>
      </c>
      <c r="E2946" s="4" t="s">
        <v>252</v>
      </c>
      <c r="F2946" s="2" t="s">
        <v>1035</v>
      </c>
      <c r="G2946" s="2" t="s">
        <v>1036</v>
      </c>
      <c r="H2946" s="2" t="s">
        <v>255</v>
      </c>
      <c r="I2946" s="2" t="s">
        <v>276</v>
      </c>
      <c r="J2946" s="2" t="s">
        <v>30</v>
      </c>
      <c r="K2946" s="2" t="s">
        <v>30</v>
      </c>
      <c r="L2946" s="2" t="s">
        <v>277</v>
      </c>
      <c r="M2946" s="2" t="s">
        <v>31</v>
      </c>
      <c r="N2946" s="2" t="s">
        <v>256</v>
      </c>
      <c r="O2946" s="2" t="s">
        <v>257</v>
      </c>
      <c r="P2946" s="2" t="s">
        <v>258</v>
      </c>
      <c r="Q2946" s="2" t="s">
        <v>259</v>
      </c>
      <c r="R2946" s="2" t="s">
        <v>260</v>
      </c>
      <c r="S2946" s="2" t="s">
        <v>34</v>
      </c>
      <c r="T2946" s="137">
        <v>0.71199999999999997</v>
      </c>
      <c r="U2946" s="2" t="s">
        <v>1037</v>
      </c>
      <c r="V2946" s="146">
        <v>3.8E-3</v>
      </c>
      <c r="W2946" s="146">
        <v>3.2919999999999998E-2</v>
      </c>
      <c r="X2946" s="4" t="s">
        <v>263</v>
      </c>
      <c r="Z2946" s="137">
        <v>954662</v>
      </c>
      <c r="AA2946" s="144">
        <v>1</v>
      </c>
      <c r="AB2946" s="157">
        <v>114.65</v>
      </c>
      <c r="AD2946" s="137">
        <v>1094.52</v>
      </c>
      <c r="AG2946" s="2" t="s">
        <v>36</v>
      </c>
      <c r="AH2946" s="146">
        <v>3.1799999999999998E-4</v>
      </c>
      <c r="AI2946" s="146">
        <v>2.1085636760652299E-2</v>
      </c>
      <c r="AJ2946" s="146">
        <v>4.8892444500999999E-3</v>
      </c>
    </row>
    <row r="2947" spans="1:36" x14ac:dyDescent="0.2">
      <c r="A2947" s="188">
        <v>1039</v>
      </c>
      <c r="B2947" s="2">
        <v>1039</v>
      </c>
      <c r="C2947" s="2" t="s">
        <v>688</v>
      </c>
      <c r="D2947" s="2" t="s">
        <v>689</v>
      </c>
      <c r="E2947" s="4" t="s">
        <v>252</v>
      </c>
      <c r="F2947" s="2" t="s">
        <v>1038</v>
      </c>
      <c r="G2947" s="2" t="s">
        <v>1039</v>
      </c>
      <c r="H2947" s="2" t="s">
        <v>255</v>
      </c>
      <c r="I2947" s="2" t="s">
        <v>276</v>
      </c>
      <c r="J2947" s="2" t="s">
        <v>30</v>
      </c>
      <c r="K2947" s="2" t="s">
        <v>30</v>
      </c>
      <c r="L2947" s="2" t="s">
        <v>277</v>
      </c>
      <c r="M2947" s="2" t="s">
        <v>31</v>
      </c>
      <c r="N2947" s="2" t="s">
        <v>256</v>
      </c>
      <c r="O2947" s="2" t="s">
        <v>257</v>
      </c>
      <c r="P2947" s="2" t="s">
        <v>258</v>
      </c>
      <c r="Q2947" s="2" t="s">
        <v>259</v>
      </c>
      <c r="R2947" s="2" t="s">
        <v>260</v>
      </c>
      <c r="S2947" s="2" t="s">
        <v>34</v>
      </c>
      <c r="T2947" s="137">
        <v>4.7160000000000002</v>
      </c>
      <c r="U2947" s="2" t="s">
        <v>933</v>
      </c>
      <c r="V2947" s="146">
        <v>2E-3</v>
      </c>
      <c r="W2947" s="146">
        <v>2.564E-2</v>
      </c>
      <c r="X2947" s="4" t="s">
        <v>263</v>
      </c>
      <c r="Z2947" s="137">
        <v>99150</v>
      </c>
      <c r="AA2947" s="144">
        <v>1</v>
      </c>
      <c r="AB2947" s="157">
        <v>106.44</v>
      </c>
      <c r="AD2947" s="137">
        <v>105.535</v>
      </c>
      <c r="AG2947" s="2" t="s">
        <v>36</v>
      </c>
      <c r="AH2947" s="146">
        <v>2.9E-5</v>
      </c>
      <c r="AI2947" s="146">
        <v>2.0331087530276698E-3</v>
      </c>
      <c r="AJ2947" s="146">
        <v>4.7142829026344102E-4</v>
      </c>
    </row>
    <row r="2948" spans="1:36" x14ac:dyDescent="0.2">
      <c r="A2948" s="188">
        <v>1039</v>
      </c>
      <c r="B2948" s="2">
        <v>1039</v>
      </c>
      <c r="C2948" s="2" t="s">
        <v>688</v>
      </c>
      <c r="D2948" s="2" t="s">
        <v>689</v>
      </c>
      <c r="E2948" s="4" t="s">
        <v>252</v>
      </c>
      <c r="F2948" s="2" t="s">
        <v>1488</v>
      </c>
      <c r="G2948" s="2" t="s">
        <v>1489</v>
      </c>
      <c r="H2948" s="2" t="s">
        <v>255</v>
      </c>
      <c r="I2948" s="2" t="s">
        <v>276</v>
      </c>
      <c r="J2948" s="2" t="s">
        <v>30</v>
      </c>
      <c r="K2948" s="2" t="s">
        <v>30</v>
      </c>
      <c r="L2948" s="2" t="s">
        <v>277</v>
      </c>
      <c r="M2948" s="2" t="s">
        <v>31</v>
      </c>
      <c r="N2948" s="2" t="s">
        <v>256</v>
      </c>
      <c r="O2948" s="2" t="s">
        <v>257</v>
      </c>
      <c r="P2948" s="2" t="s">
        <v>982</v>
      </c>
      <c r="Q2948" s="2" t="s">
        <v>298</v>
      </c>
      <c r="R2948" s="2" t="s">
        <v>260</v>
      </c>
      <c r="S2948" s="2" t="s">
        <v>34</v>
      </c>
      <c r="T2948" s="137">
        <v>1.157</v>
      </c>
      <c r="U2948" s="2" t="s">
        <v>1490</v>
      </c>
      <c r="V2948" s="146">
        <v>5.0000000000000001E-3</v>
      </c>
      <c r="W2948" s="146">
        <v>2.9350000000000001E-2</v>
      </c>
      <c r="X2948" s="4" t="s">
        <v>263</v>
      </c>
      <c r="Z2948" s="137">
        <v>312343</v>
      </c>
      <c r="AA2948" s="144">
        <v>1</v>
      </c>
      <c r="AB2948" s="157">
        <v>114.73</v>
      </c>
      <c r="AD2948" s="137">
        <v>358.351</v>
      </c>
      <c r="AG2948" s="2" t="s">
        <v>36</v>
      </c>
      <c r="AH2948" s="146">
        <v>4.0900000000000002E-4</v>
      </c>
      <c r="AI2948" s="146">
        <v>6.9035392214734101E-3</v>
      </c>
      <c r="AJ2948" s="146">
        <v>1.60076222538476E-3</v>
      </c>
    </row>
    <row r="2949" spans="1:36" x14ac:dyDescent="0.2">
      <c r="A2949" s="188">
        <v>1039</v>
      </c>
      <c r="B2949" s="2">
        <v>1039</v>
      </c>
      <c r="C2949" s="2" t="s">
        <v>688</v>
      </c>
      <c r="D2949" s="2" t="s">
        <v>689</v>
      </c>
      <c r="E2949" s="4" t="s">
        <v>252</v>
      </c>
      <c r="F2949" s="2" t="s">
        <v>1040</v>
      </c>
      <c r="G2949" s="2" t="s">
        <v>1041</v>
      </c>
      <c r="H2949" s="2" t="s">
        <v>255</v>
      </c>
      <c r="I2949" s="2" t="s">
        <v>276</v>
      </c>
      <c r="J2949" s="2" t="s">
        <v>30</v>
      </c>
      <c r="K2949" s="2" t="s">
        <v>30</v>
      </c>
      <c r="L2949" s="2" t="s">
        <v>277</v>
      </c>
      <c r="M2949" s="2" t="s">
        <v>31</v>
      </c>
      <c r="N2949" s="2" t="s">
        <v>256</v>
      </c>
      <c r="O2949" s="2" t="s">
        <v>257</v>
      </c>
      <c r="P2949" s="2" t="s">
        <v>258</v>
      </c>
      <c r="Q2949" s="2" t="s">
        <v>259</v>
      </c>
      <c r="R2949" s="2" t="s">
        <v>260</v>
      </c>
      <c r="S2949" s="2" t="s">
        <v>34</v>
      </c>
      <c r="T2949" s="137">
        <v>3.04</v>
      </c>
      <c r="U2949" s="2" t="s">
        <v>1042</v>
      </c>
      <c r="V2949" s="146">
        <v>1E-3</v>
      </c>
      <c r="W2949" s="146">
        <v>2.5440000000000001E-2</v>
      </c>
      <c r="X2949" s="4" t="s">
        <v>263</v>
      </c>
      <c r="Z2949" s="137">
        <v>1258163</v>
      </c>
      <c r="AA2949" s="144">
        <v>1</v>
      </c>
      <c r="AB2949" s="157">
        <v>107.76</v>
      </c>
      <c r="AD2949" s="137">
        <v>1355.796</v>
      </c>
      <c r="AG2949" s="2" t="s">
        <v>36</v>
      </c>
      <c r="AH2949" s="146">
        <v>3.7300000000000001E-4</v>
      </c>
      <c r="AI2949" s="146">
        <v>2.6119058477509002E-2</v>
      </c>
      <c r="AJ2949" s="146">
        <v>6.05637207700089E-3</v>
      </c>
    </row>
    <row r="2950" spans="1:36" x14ac:dyDescent="0.2">
      <c r="A2950" s="188">
        <v>1039</v>
      </c>
      <c r="B2950" s="2">
        <v>1039</v>
      </c>
      <c r="C2950" s="2" t="s">
        <v>688</v>
      </c>
      <c r="D2950" s="2" t="s">
        <v>689</v>
      </c>
      <c r="E2950" s="4" t="s">
        <v>252</v>
      </c>
      <c r="F2950" s="2" t="s">
        <v>1043</v>
      </c>
      <c r="G2950" s="2" t="s">
        <v>1044</v>
      </c>
      <c r="H2950" s="2" t="s">
        <v>255</v>
      </c>
      <c r="I2950" s="2" t="s">
        <v>324</v>
      </c>
      <c r="J2950" s="2" t="s">
        <v>30</v>
      </c>
      <c r="K2950" s="2" t="s">
        <v>30</v>
      </c>
      <c r="L2950" s="2" t="s">
        <v>277</v>
      </c>
      <c r="M2950" s="2" t="s">
        <v>31</v>
      </c>
      <c r="N2950" s="2" t="s">
        <v>256</v>
      </c>
      <c r="O2950" s="2" t="s">
        <v>257</v>
      </c>
      <c r="P2950" s="2" t="s">
        <v>258</v>
      </c>
      <c r="Q2950" s="2" t="s">
        <v>259</v>
      </c>
      <c r="R2950" s="2" t="s">
        <v>260</v>
      </c>
      <c r="S2950" s="2" t="s">
        <v>34</v>
      </c>
      <c r="T2950" s="137">
        <v>2.8170000000000002</v>
      </c>
      <c r="U2950" s="2" t="s">
        <v>1045</v>
      </c>
      <c r="V2950" s="146">
        <v>2.7400000000000001E-2</v>
      </c>
      <c r="W2950" s="146">
        <v>4.4889999999999999E-2</v>
      </c>
      <c r="X2950" s="4" t="s">
        <v>263</v>
      </c>
      <c r="Z2950" s="137">
        <v>662419</v>
      </c>
      <c r="AA2950" s="144">
        <v>1</v>
      </c>
      <c r="AB2950" s="157">
        <v>96.57</v>
      </c>
      <c r="AD2950" s="137">
        <v>639.69799999999998</v>
      </c>
      <c r="AG2950" s="2" t="s">
        <v>36</v>
      </c>
      <c r="AH2950" s="146">
        <v>2.0900000000000001E-4</v>
      </c>
      <c r="AI2950" s="146">
        <v>1.23236126071161E-2</v>
      </c>
      <c r="AJ2950" s="146">
        <v>2.8575449358476299E-3</v>
      </c>
    </row>
    <row r="2951" spans="1:36" x14ac:dyDescent="0.2">
      <c r="A2951" s="188">
        <v>1039</v>
      </c>
      <c r="B2951" s="2">
        <v>1039</v>
      </c>
      <c r="C2951" s="2" t="s">
        <v>688</v>
      </c>
      <c r="D2951" s="2" t="s">
        <v>689</v>
      </c>
      <c r="E2951" s="4" t="s">
        <v>252</v>
      </c>
      <c r="F2951" s="2" t="s">
        <v>1046</v>
      </c>
      <c r="G2951" s="2" t="s">
        <v>1047</v>
      </c>
      <c r="H2951" s="2" t="s">
        <v>255</v>
      </c>
      <c r="I2951" s="2" t="s">
        <v>276</v>
      </c>
      <c r="J2951" s="2" t="s">
        <v>30</v>
      </c>
      <c r="K2951" s="2" t="s">
        <v>30</v>
      </c>
      <c r="L2951" s="2" t="s">
        <v>277</v>
      </c>
      <c r="M2951" s="2" t="s">
        <v>31</v>
      </c>
      <c r="N2951" s="2" t="s">
        <v>256</v>
      </c>
      <c r="O2951" s="2" t="s">
        <v>257</v>
      </c>
      <c r="P2951" s="2" t="s">
        <v>258</v>
      </c>
      <c r="Q2951" s="2" t="s">
        <v>259</v>
      </c>
      <c r="R2951" s="2" t="s">
        <v>260</v>
      </c>
      <c r="S2951" s="2" t="s">
        <v>34</v>
      </c>
      <c r="T2951" s="137">
        <v>2.9409999999999998</v>
      </c>
      <c r="U2951" s="2" t="s">
        <v>1045</v>
      </c>
      <c r="V2951" s="146">
        <v>1E-3</v>
      </c>
      <c r="W2951" s="146">
        <v>2.562E-2</v>
      </c>
      <c r="X2951" s="4" t="s">
        <v>263</v>
      </c>
      <c r="Z2951" s="137">
        <v>775204.5</v>
      </c>
      <c r="AA2951" s="144">
        <v>1</v>
      </c>
      <c r="AB2951" s="157">
        <v>106.57</v>
      </c>
      <c r="AD2951" s="137">
        <v>826.13499999999999</v>
      </c>
      <c r="AG2951" s="2" t="s">
        <v>36</v>
      </c>
      <c r="AH2951" s="146">
        <v>3.4699999999999998E-4</v>
      </c>
      <c r="AI2951" s="146">
        <v>1.5915279740689001E-2</v>
      </c>
      <c r="AJ2951" s="146">
        <v>3.6903648690923001E-3</v>
      </c>
    </row>
    <row r="2952" spans="1:36" x14ac:dyDescent="0.2">
      <c r="A2952" s="188">
        <v>1039</v>
      </c>
      <c r="B2952" s="2">
        <v>1039</v>
      </c>
      <c r="C2952" s="2" t="s">
        <v>992</v>
      </c>
      <c r="D2952" s="2" t="s">
        <v>993</v>
      </c>
      <c r="E2952" s="4" t="s">
        <v>642</v>
      </c>
      <c r="F2952" s="2" t="s">
        <v>1048</v>
      </c>
      <c r="G2952" s="2" t="s">
        <v>1049</v>
      </c>
      <c r="H2952" s="2" t="s">
        <v>255</v>
      </c>
      <c r="I2952" s="2" t="s">
        <v>295</v>
      </c>
      <c r="J2952" s="2" t="s">
        <v>30</v>
      </c>
      <c r="K2952" s="2" t="s">
        <v>30</v>
      </c>
      <c r="L2952" s="2" t="s">
        <v>277</v>
      </c>
      <c r="M2952" s="2" t="s">
        <v>31</v>
      </c>
      <c r="N2952" s="2" t="s">
        <v>296</v>
      </c>
      <c r="O2952" s="2" t="s">
        <v>257</v>
      </c>
      <c r="P2952" s="2" t="s">
        <v>403</v>
      </c>
      <c r="Q2952" s="2" t="s">
        <v>259</v>
      </c>
      <c r="R2952" s="2" t="s">
        <v>260</v>
      </c>
      <c r="S2952" s="2" t="s">
        <v>34</v>
      </c>
      <c r="T2952" s="137">
        <v>1.0999999999999999E-2</v>
      </c>
      <c r="U2952" s="2" t="s">
        <v>1050</v>
      </c>
      <c r="V2952" s="146">
        <v>3.49E-2</v>
      </c>
      <c r="W2952" s="146">
        <v>1E-4</v>
      </c>
      <c r="X2952" s="4" t="s">
        <v>263</v>
      </c>
      <c r="Z2952" s="137">
        <v>24893.5</v>
      </c>
      <c r="AA2952" s="144">
        <v>1</v>
      </c>
      <c r="AB2952" s="157">
        <v>93.05</v>
      </c>
      <c r="AD2952" s="137">
        <v>23.163</v>
      </c>
      <c r="AG2952" s="2" t="s">
        <v>36</v>
      </c>
      <c r="AH2952" s="146">
        <v>7.3999999999999996E-5</v>
      </c>
      <c r="AI2952" s="146">
        <v>4.4623678235901002E-4</v>
      </c>
      <c r="AJ2952" s="146">
        <v>1.03471416886524E-4</v>
      </c>
    </row>
    <row r="2953" spans="1:36" x14ac:dyDescent="0.2">
      <c r="A2953" s="188">
        <v>1039</v>
      </c>
      <c r="B2953" s="2">
        <v>1039</v>
      </c>
      <c r="C2953" s="2" t="s">
        <v>1573</v>
      </c>
      <c r="D2953" s="2" t="s">
        <v>1574</v>
      </c>
      <c r="E2953" s="4" t="s">
        <v>252</v>
      </c>
      <c r="F2953" s="2" t="s">
        <v>1575</v>
      </c>
      <c r="G2953" s="2" t="s">
        <v>1576</v>
      </c>
      <c r="H2953" s="2" t="s">
        <v>255</v>
      </c>
      <c r="I2953" s="2" t="s">
        <v>324</v>
      </c>
      <c r="J2953" s="2" t="s">
        <v>30</v>
      </c>
      <c r="K2953" s="2" t="s">
        <v>30</v>
      </c>
      <c r="L2953" s="2" t="s">
        <v>277</v>
      </c>
      <c r="M2953" s="2" t="s">
        <v>31</v>
      </c>
      <c r="N2953" s="2" t="s">
        <v>312</v>
      </c>
      <c r="O2953" s="2" t="s">
        <v>257</v>
      </c>
      <c r="P2953" s="2" t="s">
        <v>351</v>
      </c>
      <c r="Q2953" s="2" t="s">
        <v>259</v>
      </c>
      <c r="R2953" s="2" t="s">
        <v>260</v>
      </c>
      <c r="S2953" s="2" t="s">
        <v>34</v>
      </c>
      <c r="T2953" s="137">
        <v>1.262</v>
      </c>
      <c r="U2953" s="2" t="s">
        <v>1577</v>
      </c>
      <c r="V2953" s="146">
        <v>3.1300000000000001E-2</v>
      </c>
      <c r="W2953" s="146">
        <v>5.2999999999999999E-2</v>
      </c>
      <c r="X2953" s="4" t="s">
        <v>263</v>
      </c>
      <c r="Z2953" s="137">
        <v>64853.85</v>
      </c>
      <c r="AA2953" s="144">
        <v>1</v>
      </c>
      <c r="AB2953" s="157">
        <v>98.74</v>
      </c>
      <c r="AD2953" s="137">
        <v>64.037000000000006</v>
      </c>
      <c r="AG2953" s="2" t="s">
        <v>36</v>
      </c>
      <c r="AH2953" s="146">
        <v>1.011E-3</v>
      </c>
      <c r="AI2953" s="146">
        <v>1.2336498529804301E-3</v>
      </c>
      <c r="AJ2953" s="146">
        <v>2.8605328667649199E-4</v>
      </c>
    </row>
    <row r="2954" spans="1:36" x14ac:dyDescent="0.2">
      <c r="A2954" s="188">
        <v>1039</v>
      </c>
      <c r="B2954" s="2">
        <v>1039</v>
      </c>
      <c r="C2954" s="2" t="s">
        <v>1051</v>
      </c>
      <c r="D2954" s="2" t="s">
        <v>1052</v>
      </c>
      <c r="E2954" s="4" t="s">
        <v>252</v>
      </c>
      <c r="F2954" s="2" t="s">
        <v>1053</v>
      </c>
      <c r="G2954" s="2" t="s">
        <v>1054</v>
      </c>
      <c r="H2954" s="2" t="s">
        <v>255</v>
      </c>
      <c r="I2954" s="2" t="s">
        <v>324</v>
      </c>
      <c r="J2954" s="2" t="s">
        <v>30</v>
      </c>
      <c r="K2954" s="2" t="s">
        <v>30</v>
      </c>
      <c r="L2954" s="2" t="s">
        <v>277</v>
      </c>
      <c r="M2954" s="2" t="s">
        <v>31</v>
      </c>
      <c r="N2954" s="2" t="s">
        <v>476</v>
      </c>
      <c r="O2954" s="2" t="s">
        <v>257</v>
      </c>
      <c r="P2954" s="2" t="s">
        <v>362</v>
      </c>
      <c r="Q2954" s="2" t="s">
        <v>259</v>
      </c>
      <c r="R2954" s="2" t="s">
        <v>260</v>
      </c>
      <c r="S2954" s="2" t="s">
        <v>34</v>
      </c>
      <c r="T2954" s="137">
        <v>1.6639999999999999</v>
      </c>
      <c r="U2954" s="2" t="s">
        <v>812</v>
      </c>
      <c r="V2954" s="146">
        <v>2.3900000000000001E-2</v>
      </c>
      <c r="W2954" s="146">
        <v>4.8750000000000002E-2</v>
      </c>
      <c r="X2954" s="4" t="s">
        <v>263</v>
      </c>
      <c r="Z2954" s="137">
        <v>109471.3</v>
      </c>
      <c r="AA2954" s="144">
        <v>1</v>
      </c>
      <c r="AB2954" s="157">
        <v>96.69</v>
      </c>
      <c r="AD2954" s="137">
        <v>105.848</v>
      </c>
      <c r="AG2954" s="2" t="s">
        <v>36</v>
      </c>
      <c r="AH2954" s="146">
        <v>8.4099999999999995E-4</v>
      </c>
      <c r="AI2954" s="146">
        <v>2.0391297525370099E-3</v>
      </c>
      <c r="AJ2954" s="146">
        <v>4.7282441307297502E-4</v>
      </c>
    </row>
    <row r="2955" spans="1:36" x14ac:dyDescent="0.2">
      <c r="A2955" s="188">
        <v>1039</v>
      </c>
      <c r="B2955" s="2">
        <v>1039</v>
      </c>
      <c r="C2955" s="2" t="s">
        <v>1055</v>
      </c>
      <c r="D2955" s="2" t="s">
        <v>1056</v>
      </c>
      <c r="E2955" s="4" t="s">
        <v>252</v>
      </c>
      <c r="F2955" s="2" t="s">
        <v>1057</v>
      </c>
      <c r="G2955" s="2" t="s">
        <v>1058</v>
      </c>
      <c r="H2955" s="2" t="s">
        <v>255</v>
      </c>
      <c r="I2955" s="2" t="s">
        <v>276</v>
      </c>
      <c r="J2955" s="2" t="s">
        <v>30</v>
      </c>
      <c r="K2955" s="2" t="s">
        <v>30</v>
      </c>
      <c r="L2955" s="2" t="s">
        <v>277</v>
      </c>
      <c r="M2955" s="2" t="s">
        <v>31</v>
      </c>
      <c r="N2955" s="2" t="s">
        <v>312</v>
      </c>
      <c r="O2955" s="2" t="s">
        <v>257</v>
      </c>
      <c r="P2955" s="2" t="s">
        <v>553</v>
      </c>
      <c r="Q2955" s="2" t="s">
        <v>259</v>
      </c>
      <c r="R2955" s="2" t="s">
        <v>260</v>
      </c>
      <c r="S2955" s="2" t="s">
        <v>34</v>
      </c>
      <c r="T2955" s="137">
        <v>0.96499999999999997</v>
      </c>
      <c r="U2955" s="2" t="s">
        <v>1059</v>
      </c>
      <c r="V2955" s="146">
        <v>3.4599999999999999E-2</v>
      </c>
      <c r="W2955" s="146">
        <v>3.4209999999999997E-2</v>
      </c>
      <c r="X2955" s="4" t="s">
        <v>263</v>
      </c>
      <c r="Z2955" s="137">
        <v>182870</v>
      </c>
      <c r="AA2955" s="144">
        <v>1</v>
      </c>
      <c r="AB2955" s="157">
        <v>120.85</v>
      </c>
      <c r="AD2955" s="137">
        <v>220.99799999999999</v>
      </c>
      <c r="AG2955" s="2" t="s">
        <v>36</v>
      </c>
      <c r="AH2955" s="146">
        <v>7.4200000000000004E-4</v>
      </c>
      <c r="AI2955" s="146">
        <v>4.2574753810202103E-3</v>
      </c>
      <c r="AJ2955" s="146">
        <v>9.8720461299678006E-4</v>
      </c>
    </row>
    <row r="2956" spans="1:36" x14ac:dyDescent="0.2">
      <c r="A2956" s="188">
        <v>1039</v>
      </c>
      <c r="B2956" s="2">
        <v>1039</v>
      </c>
      <c r="C2956" s="2" t="s">
        <v>1055</v>
      </c>
      <c r="D2956" s="2" t="s">
        <v>1056</v>
      </c>
      <c r="E2956" s="4" t="s">
        <v>252</v>
      </c>
      <c r="F2956" s="2" t="s">
        <v>1060</v>
      </c>
      <c r="G2956" s="2" t="s">
        <v>1061</v>
      </c>
      <c r="H2956" s="2" t="s">
        <v>255</v>
      </c>
      <c r="I2956" s="2" t="s">
        <v>276</v>
      </c>
      <c r="J2956" s="2" t="s">
        <v>30</v>
      </c>
      <c r="K2956" s="2" t="s">
        <v>30</v>
      </c>
      <c r="L2956" s="2" t="s">
        <v>277</v>
      </c>
      <c r="M2956" s="2" t="s">
        <v>31</v>
      </c>
      <c r="N2956" s="2" t="s">
        <v>312</v>
      </c>
      <c r="O2956" s="2" t="s">
        <v>257</v>
      </c>
      <c r="P2956" s="2" t="s">
        <v>362</v>
      </c>
      <c r="Q2956" s="2" t="s">
        <v>259</v>
      </c>
      <c r="R2956" s="2" t="s">
        <v>260</v>
      </c>
      <c r="S2956" s="2" t="s">
        <v>34</v>
      </c>
      <c r="T2956" s="137">
        <v>2.6930000000000001</v>
      </c>
      <c r="U2956" s="2" t="s">
        <v>1062</v>
      </c>
      <c r="V2956" s="146">
        <v>1.83E-2</v>
      </c>
      <c r="W2956" s="146">
        <v>2.8570000000000002E-2</v>
      </c>
      <c r="X2956" s="4" t="s">
        <v>263</v>
      </c>
      <c r="Z2956" s="137">
        <v>124903.09</v>
      </c>
      <c r="AA2956" s="144">
        <v>1</v>
      </c>
      <c r="AB2956" s="157">
        <v>116.29</v>
      </c>
      <c r="AD2956" s="137">
        <v>145.25</v>
      </c>
      <c r="AG2956" s="2" t="s">
        <v>36</v>
      </c>
      <c r="AH2956" s="146">
        <v>4.9600000000000002E-4</v>
      </c>
      <c r="AI2956" s="146">
        <v>2.7981988824284602E-3</v>
      </c>
      <c r="AJ2956" s="146">
        <v>6.4883401490248098E-4</v>
      </c>
    </row>
    <row r="2957" spans="1:36" x14ac:dyDescent="0.2">
      <c r="A2957" s="188">
        <v>1039</v>
      </c>
      <c r="B2957" s="2">
        <v>1039</v>
      </c>
      <c r="C2957" s="2" t="s">
        <v>1055</v>
      </c>
      <c r="D2957" s="2" t="s">
        <v>1056</v>
      </c>
      <c r="E2957" s="4" t="s">
        <v>252</v>
      </c>
      <c r="F2957" s="2" t="s">
        <v>1063</v>
      </c>
      <c r="G2957" s="2" t="s">
        <v>1064</v>
      </c>
      <c r="H2957" s="2" t="s">
        <v>255</v>
      </c>
      <c r="I2957" s="2" t="s">
        <v>276</v>
      </c>
      <c r="J2957" s="2" t="s">
        <v>30</v>
      </c>
      <c r="K2957" s="2" t="s">
        <v>30</v>
      </c>
      <c r="L2957" s="2" t="s">
        <v>277</v>
      </c>
      <c r="M2957" s="2" t="s">
        <v>31</v>
      </c>
      <c r="N2957" s="2" t="s">
        <v>312</v>
      </c>
      <c r="O2957" s="2" t="s">
        <v>257</v>
      </c>
      <c r="P2957" s="2" t="s">
        <v>362</v>
      </c>
      <c r="Q2957" s="2" t="s">
        <v>259</v>
      </c>
      <c r="R2957" s="2" t="s">
        <v>260</v>
      </c>
      <c r="S2957" s="2" t="s">
        <v>34</v>
      </c>
      <c r="T2957" s="137">
        <v>3.157</v>
      </c>
      <c r="U2957" s="2" t="s">
        <v>352</v>
      </c>
      <c r="V2957" s="146">
        <v>1.5299999999999999E-2</v>
      </c>
      <c r="W2957" s="146">
        <v>2.8170000000000001E-2</v>
      </c>
      <c r="X2957" s="4" t="s">
        <v>263</v>
      </c>
      <c r="Z2957" s="137">
        <v>287519.8</v>
      </c>
      <c r="AA2957" s="144">
        <v>1</v>
      </c>
      <c r="AB2957" s="157">
        <v>114.59</v>
      </c>
      <c r="AD2957" s="137">
        <v>329.46899999999999</v>
      </c>
      <c r="AG2957" s="2" t="s">
        <v>36</v>
      </c>
      <c r="AH2957" s="146">
        <v>5.5800000000000001E-4</v>
      </c>
      <c r="AI2957" s="146">
        <v>6.34713159720913E-3</v>
      </c>
      <c r="AJ2957" s="146">
        <v>1.4717448796053799E-3</v>
      </c>
    </row>
    <row r="2958" spans="1:36" x14ac:dyDescent="0.2">
      <c r="A2958" s="188">
        <v>1039</v>
      </c>
      <c r="B2958" s="2">
        <v>1039</v>
      </c>
      <c r="C2958" s="2" t="s">
        <v>1065</v>
      </c>
      <c r="D2958" s="2" t="s">
        <v>1066</v>
      </c>
      <c r="E2958" s="4" t="s">
        <v>252</v>
      </c>
      <c r="F2958" s="2" t="s">
        <v>1067</v>
      </c>
      <c r="G2958" s="2" t="s">
        <v>1068</v>
      </c>
      <c r="H2958" s="2" t="s">
        <v>255</v>
      </c>
      <c r="I2958" s="2" t="s">
        <v>324</v>
      </c>
      <c r="J2958" s="2" t="s">
        <v>30</v>
      </c>
      <c r="K2958" s="2" t="s">
        <v>30</v>
      </c>
      <c r="L2958" s="2" t="s">
        <v>277</v>
      </c>
      <c r="M2958" s="2" t="s">
        <v>31</v>
      </c>
      <c r="N2958" s="2" t="s">
        <v>1069</v>
      </c>
      <c r="O2958" s="2" t="s">
        <v>257</v>
      </c>
      <c r="P2958" s="2" t="s">
        <v>332</v>
      </c>
      <c r="Q2958" s="2" t="s">
        <v>259</v>
      </c>
      <c r="R2958" s="2" t="s">
        <v>260</v>
      </c>
      <c r="S2958" s="2" t="s">
        <v>34</v>
      </c>
      <c r="T2958" s="137">
        <v>0.64</v>
      </c>
      <c r="U2958" s="2" t="s">
        <v>1070</v>
      </c>
      <c r="V2958" s="146">
        <v>2.29E-2</v>
      </c>
      <c r="W2958" s="146">
        <v>4.5589999999999999E-2</v>
      </c>
      <c r="X2958" s="4" t="s">
        <v>263</v>
      </c>
      <c r="Z2958" s="137">
        <v>63252</v>
      </c>
      <c r="AA2958" s="144">
        <v>1</v>
      </c>
      <c r="AB2958" s="157">
        <v>99.39</v>
      </c>
      <c r="AD2958" s="137">
        <v>62.866</v>
      </c>
      <c r="AG2958" s="2" t="s">
        <v>36</v>
      </c>
      <c r="AH2958" s="146">
        <v>1.9100000000000001E-4</v>
      </c>
      <c r="AI2958" s="146">
        <v>1.2110999286678501E-3</v>
      </c>
      <c r="AJ2958" s="146">
        <v>2.8082450968735102E-4</v>
      </c>
    </row>
    <row r="2959" spans="1:36" x14ac:dyDescent="0.2">
      <c r="A2959" s="188">
        <v>1039</v>
      </c>
      <c r="B2959" s="2">
        <v>1039</v>
      </c>
      <c r="C2959" s="2" t="s">
        <v>1071</v>
      </c>
      <c r="D2959" s="2" t="s">
        <v>1072</v>
      </c>
      <c r="E2959" s="4" t="s">
        <v>252</v>
      </c>
      <c r="F2959" s="2" t="s">
        <v>1073</v>
      </c>
      <c r="G2959" s="2" t="s">
        <v>1074</v>
      </c>
      <c r="H2959" s="2" t="s">
        <v>255</v>
      </c>
      <c r="I2959" s="2" t="s">
        <v>276</v>
      </c>
      <c r="J2959" s="2" t="s">
        <v>30</v>
      </c>
      <c r="K2959" s="2" t="s">
        <v>30</v>
      </c>
      <c r="L2959" s="2" t="s">
        <v>277</v>
      </c>
      <c r="M2959" s="2" t="s">
        <v>31</v>
      </c>
      <c r="N2959" s="2" t="s">
        <v>312</v>
      </c>
      <c r="O2959" s="2" t="s">
        <v>257</v>
      </c>
      <c r="P2959" s="2" t="s">
        <v>403</v>
      </c>
      <c r="Q2959" s="2" t="s">
        <v>259</v>
      </c>
      <c r="R2959" s="2" t="s">
        <v>260</v>
      </c>
      <c r="S2959" s="2" t="s">
        <v>34</v>
      </c>
      <c r="T2959" s="137">
        <v>0.54500000000000004</v>
      </c>
      <c r="U2959" s="2" t="s">
        <v>1075</v>
      </c>
      <c r="V2959" s="146">
        <v>2.1499999999999998E-2</v>
      </c>
      <c r="W2959" s="146">
        <v>5.0410000000000003E-2</v>
      </c>
      <c r="X2959" s="4" t="s">
        <v>263</v>
      </c>
      <c r="Z2959" s="137">
        <v>94894.44</v>
      </c>
      <c r="AA2959" s="144">
        <v>1</v>
      </c>
      <c r="AB2959" s="157">
        <v>120.11</v>
      </c>
      <c r="AD2959" s="137">
        <v>113.97799999999999</v>
      </c>
      <c r="AG2959" s="2" t="s">
        <v>36</v>
      </c>
      <c r="AH2959" s="146">
        <v>1.64E-4</v>
      </c>
      <c r="AI2959" s="146">
        <v>2.19575034620113E-3</v>
      </c>
      <c r="AJ2959" s="146">
        <v>5.0914090552875999E-4</v>
      </c>
    </row>
    <row r="2960" spans="1:36" x14ac:dyDescent="0.2">
      <c r="A2960" s="188">
        <v>1039</v>
      </c>
      <c r="B2960" s="2">
        <v>1039</v>
      </c>
      <c r="C2960" s="2" t="s">
        <v>1071</v>
      </c>
      <c r="D2960" s="2" t="s">
        <v>1072</v>
      </c>
      <c r="E2960" s="4" t="s">
        <v>252</v>
      </c>
      <c r="F2960" s="2" t="s">
        <v>1076</v>
      </c>
      <c r="G2960" s="2" t="s">
        <v>1077</v>
      </c>
      <c r="H2960" s="2" t="s">
        <v>255</v>
      </c>
      <c r="I2960" s="2" t="s">
        <v>276</v>
      </c>
      <c r="J2960" s="2" t="s">
        <v>30</v>
      </c>
      <c r="K2960" s="2" t="s">
        <v>30</v>
      </c>
      <c r="L2960" s="2" t="s">
        <v>277</v>
      </c>
      <c r="M2960" s="2" t="s">
        <v>31</v>
      </c>
      <c r="N2960" s="2" t="s">
        <v>312</v>
      </c>
      <c r="O2960" s="2" t="s">
        <v>257</v>
      </c>
      <c r="P2960" s="2" t="s">
        <v>403</v>
      </c>
      <c r="Q2960" s="2" t="s">
        <v>259</v>
      </c>
      <c r="R2960" s="2" t="s">
        <v>260</v>
      </c>
      <c r="S2960" s="2" t="s">
        <v>34</v>
      </c>
      <c r="T2960" s="137">
        <v>1.4490000000000001</v>
      </c>
      <c r="U2960" s="2" t="s">
        <v>1078</v>
      </c>
      <c r="V2960" s="146">
        <v>2.35E-2</v>
      </c>
      <c r="W2960" s="146">
        <v>3.0159999999999999E-2</v>
      </c>
      <c r="X2960" s="4" t="s">
        <v>263</v>
      </c>
      <c r="Z2960" s="137">
        <v>23573</v>
      </c>
      <c r="AA2960" s="144">
        <v>1</v>
      </c>
      <c r="AB2960" s="157">
        <v>119</v>
      </c>
      <c r="AD2960" s="137">
        <v>28.052</v>
      </c>
      <c r="AG2960" s="2" t="s">
        <v>36</v>
      </c>
      <c r="AH2960" s="146">
        <v>2.5999999999999998E-5</v>
      </c>
      <c r="AI2960" s="146">
        <v>5.4041182478533104E-4</v>
      </c>
      <c r="AJ2960" s="146">
        <v>1.2530831034852501E-4</v>
      </c>
    </row>
    <row r="2961" spans="1:36" x14ac:dyDescent="0.2">
      <c r="A2961" s="188">
        <v>1039</v>
      </c>
      <c r="B2961" s="2">
        <v>1039</v>
      </c>
      <c r="C2961" s="2" t="s">
        <v>1071</v>
      </c>
      <c r="D2961" s="2" t="s">
        <v>1072</v>
      </c>
      <c r="E2961" s="4" t="s">
        <v>252</v>
      </c>
      <c r="F2961" s="2" t="s">
        <v>1079</v>
      </c>
      <c r="G2961" s="2" t="s">
        <v>1080</v>
      </c>
      <c r="H2961" s="2" t="s">
        <v>255</v>
      </c>
      <c r="I2961" s="2" t="s">
        <v>276</v>
      </c>
      <c r="J2961" s="2" t="s">
        <v>30</v>
      </c>
      <c r="K2961" s="2" t="s">
        <v>30</v>
      </c>
      <c r="L2961" s="2" t="s">
        <v>277</v>
      </c>
      <c r="M2961" s="2" t="s">
        <v>31</v>
      </c>
      <c r="N2961" s="2" t="s">
        <v>312</v>
      </c>
      <c r="O2961" s="2" t="s">
        <v>257</v>
      </c>
      <c r="P2961" s="2" t="s">
        <v>403</v>
      </c>
      <c r="Q2961" s="2" t="s">
        <v>259</v>
      </c>
      <c r="R2961" s="2" t="s">
        <v>260</v>
      </c>
      <c r="S2961" s="2" t="s">
        <v>34</v>
      </c>
      <c r="T2961" s="137">
        <v>3.4809999999999999</v>
      </c>
      <c r="U2961" s="2" t="s">
        <v>352</v>
      </c>
      <c r="V2961" s="146">
        <v>1.43E-2</v>
      </c>
      <c r="W2961" s="146">
        <v>2.8119999999999999E-2</v>
      </c>
      <c r="X2961" s="4" t="s">
        <v>263</v>
      </c>
      <c r="Z2961" s="137">
        <v>243586.24</v>
      </c>
      <c r="AA2961" s="144">
        <v>1</v>
      </c>
      <c r="AB2961" s="157">
        <v>113.61</v>
      </c>
      <c r="AD2961" s="137">
        <v>276.738</v>
      </c>
      <c r="AG2961" s="2" t="s">
        <v>36</v>
      </c>
      <c r="AH2961" s="146">
        <v>1.26E-4</v>
      </c>
      <c r="AI2961" s="146">
        <v>5.3312903711866004E-3</v>
      </c>
      <c r="AJ2961" s="146">
        <v>1.23619609666411E-3</v>
      </c>
    </row>
    <row r="2962" spans="1:36" x14ac:dyDescent="0.2">
      <c r="A2962" s="188">
        <v>1039</v>
      </c>
      <c r="B2962" s="2">
        <v>1039</v>
      </c>
      <c r="C2962" s="2" t="s">
        <v>1081</v>
      </c>
      <c r="D2962" s="2" t="s">
        <v>1082</v>
      </c>
      <c r="E2962" s="4" t="s">
        <v>252</v>
      </c>
      <c r="F2962" s="2" t="s">
        <v>1083</v>
      </c>
      <c r="G2962" s="2" t="s">
        <v>1084</v>
      </c>
      <c r="H2962" s="2" t="s">
        <v>255</v>
      </c>
      <c r="I2962" s="2" t="s">
        <v>324</v>
      </c>
      <c r="J2962" s="2" t="s">
        <v>30</v>
      </c>
      <c r="K2962" s="2" t="s">
        <v>349</v>
      </c>
      <c r="L2962" s="2" t="s">
        <v>277</v>
      </c>
      <c r="M2962" s="2" t="s">
        <v>31</v>
      </c>
      <c r="N2962" s="2" t="s">
        <v>1085</v>
      </c>
      <c r="O2962" s="2" t="s">
        <v>257</v>
      </c>
      <c r="P2962" s="2" t="s">
        <v>279</v>
      </c>
      <c r="Q2962" s="2" t="s">
        <v>279</v>
      </c>
      <c r="R2962" s="2" t="s">
        <v>279</v>
      </c>
      <c r="S2962" s="2" t="s">
        <v>34</v>
      </c>
      <c r="T2962" s="137">
        <v>0.23599999999999999</v>
      </c>
      <c r="U2962" s="2" t="s">
        <v>314</v>
      </c>
      <c r="V2962" s="146">
        <v>1.9900000000000001E-2</v>
      </c>
      <c r="W2962" s="146">
        <v>6.6250000000000003E-2</v>
      </c>
      <c r="X2962" s="4" t="s">
        <v>263</v>
      </c>
      <c r="Z2962" s="137">
        <v>308046</v>
      </c>
      <c r="AA2962" s="144">
        <v>1</v>
      </c>
      <c r="AB2962" s="157">
        <v>99.48</v>
      </c>
      <c r="AD2962" s="137">
        <v>306.44400000000002</v>
      </c>
      <c r="AG2962" s="2" t="s">
        <v>36</v>
      </c>
      <c r="AH2962" s="146">
        <v>2.0539999999999998E-3</v>
      </c>
      <c r="AI2962" s="146">
        <v>5.9035653641891801E-3</v>
      </c>
      <c r="AJ2962" s="146">
        <v>1.3688926979206701E-3</v>
      </c>
    </row>
    <row r="2963" spans="1:36" x14ac:dyDescent="0.2">
      <c r="A2963" s="188">
        <v>1039</v>
      </c>
      <c r="B2963" s="2">
        <v>1039</v>
      </c>
      <c r="C2963" s="2" t="s">
        <v>1086</v>
      </c>
      <c r="D2963" s="2" t="s">
        <v>1087</v>
      </c>
      <c r="E2963" s="4" t="s">
        <v>252</v>
      </c>
      <c r="F2963" s="2" t="s">
        <v>1088</v>
      </c>
      <c r="G2963" s="2" t="s">
        <v>1089</v>
      </c>
      <c r="H2963" s="2" t="s">
        <v>255</v>
      </c>
      <c r="I2963" s="2" t="s">
        <v>276</v>
      </c>
      <c r="J2963" s="2" t="s">
        <v>30</v>
      </c>
      <c r="K2963" s="2" t="s">
        <v>30</v>
      </c>
      <c r="L2963" s="2" t="s">
        <v>277</v>
      </c>
      <c r="M2963" s="2" t="s">
        <v>31</v>
      </c>
      <c r="N2963" s="2" t="s">
        <v>312</v>
      </c>
      <c r="O2963" s="2" t="s">
        <v>257</v>
      </c>
      <c r="P2963" s="2" t="s">
        <v>279</v>
      </c>
      <c r="Q2963" s="2" t="s">
        <v>279</v>
      </c>
      <c r="R2963" s="2" t="s">
        <v>279</v>
      </c>
      <c r="S2963" s="2" t="s">
        <v>34</v>
      </c>
      <c r="T2963" s="137">
        <v>1.4470000000000001</v>
      </c>
      <c r="U2963" s="2" t="s">
        <v>1078</v>
      </c>
      <c r="V2963" s="146">
        <v>1.9E-2</v>
      </c>
      <c r="W2963" s="146">
        <v>3.4000000000000002E-2</v>
      </c>
      <c r="X2963" s="4" t="s">
        <v>263</v>
      </c>
      <c r="Z2963" s="137">
        <v>477588.76</v>
      </c>
      <c r="AA2963" s="144">
        <v>1</v>
      </c>
      <c r="AB2963" s="157">
        <v>111.51</v>
      </c>
      <c r="AC2963" s="137">
        <v>14.066000000000001</v>
      </c>
      <c r="AD2963" s="137">
        <v>546.625</v>
      </c>
      <c r="AG2963" s="2" t="s">
        <v>36</v>
      </c>
      <c r="AH2963" s="146">
        <v>8.4900000000000004E-4</v>
      </c>
      <c r="AI2963" s="146">
        <v>1.05305901821784E-2</v>
      </c>
      <c r="AJ2963" s="146">
        <v>2.4417868043981402E-3</v>
      </c>
    </row>
    <row r="2964" spans="1:36" x14ac:dyDescent="0.2">
      <c r="A2964" s="188">
        <v>1039</v>
      </c>
      <c r="B2964" s="2">
        <v>1039</v>
      </c>
      <c r="C2964" s="2" t="s">
        <v>1090</v>
      </c>
      <c r="D2964" s="2" t="s">
        <v>1091</v>
      </c>
      <c r="E2964" s="4" t="s">
        <v>252</v>
      </c>
      <c r="F2964" s="2" t="s">
        <v>1092</v>
      </c>
      <c r="G2964" s="2" t="s">
        <v>1093</v>
      </c>
      <c r="H2964" s="2" t="s">
        <v>255</v>
      </c>
      <c r="I2964" s="2" t="s">
        <v>324</v>
      </c>
      <c r="J2964" s="2" t="s">
        <v>30</v>
      </c>
      <c r="K2964" s="2" t="s">
        <v>30</v>
      </c>
      <c r="L2964" s="2" t="s">
        <v>277</v>
      </c>
      <c r="M2964" s="2" t="s">
        <v>31</v>
      </c>
      <c r="N2964" s="2" t="s">
        <v>312</v>
      </c>
      <c r="O2964" s="2" t="s">
        <v>257</v>
      </c>
      <c r="P2964" s="2" t="s">
        <v>332</v>
      </c>
      <c r="Q2964" s="2" t="s">
        <v>259</v>
      </c>
      <c r="R2964" s="2" t="s">
        <v>260</v>
      </c>
      <c r="S2964" s="2" t="s">
        <v>34</v>
      </c>
      <c r="T2964" s="137">
        <v>0.877</v>
      </c>
      <c r="U2964" s="2" t="s">
        <v>1094</v>
      </c>
      <c r="V2964" s="146">
        <v>3.85E-2</v>
      </c>
      <c r="W2964" s="146">
        <v>5.1330000000000001E-2</v>
      </c>
      <c r="X2964" s="4" t="s">
        <v>263</v>
      </c>
      <c r="Z2964" s="137">
        <v>24875.71</v>
      </c>
      <c r="AA2964" s="144">
        <v>1</v>
      </c>
      <c r="AB2964" s="157">
        <v>101.2</v>
      </c>
      <c r="AD2964" s="137">
        <v>25.173999999999999</v>
      </c>
      <c r="AG2964" s="2" t="s">
        <v>36</v>
      </c>
      <c r="AH2964" s="146">
        <v>8.0000000000000007E-5</v>
      </c>
      <c r="AI2964" s="146">
        <v>4.8497463334665002E-4</v>
      </c>
      <c r="AJ2964" s="146">
        <v>1.1245377891334E-4</v>
      </c>
    </row>
    <row r="2965" spans="1:36" x14ac:dyDescent="0.2">
      <c r="A2965" s="188">
        <v>1039</v>
      </c>
      <c r="B2965" s="2">
        <v>1039</v>
      </c>
      <c r="C2965" s="2" t="s">
        <v>1095</v>
      </c>
      <c r="D2965" s="2" t="s">
        <v>1096</v>
      </c>
      <c r="E2965" s="4" t="s">
        <v>252</v>
      </c>
      <c r="F2965" s="2" t="s">
        <v>1097</v>
      </c>
      <c r="G2965" s="2" t="s">
        <v>1098</v>
      </c>
      <c r="H2965" s="2" t="s">
        <v>255</v>
      </c>
      <c r="I2965" s="2" t="s">
        <v>324</v>
      </c>
      <c r="J2965" s="2" t="s">
        <v>30</v>
      </c>
      <c r="K2965" s="2" t="s">
        <v>30</v>
      </c>
      <c r="L2965" s="2" t="s">
        <v>277</v>
      </c>
      <c r="M2965" s="2" t="s">
        <v>31</v>
      </c>
      <c r="N2965" s="2" t="s">
        <v>278</v>
      </c>
      <c r="O2965" s="2" t="s">
        <v>257</v>
      </c>
      <c r="P2965" s="2" t="s">
        <v>351</v>
      </c>
      <c r="Q2965" s="2" t="s">
        <v>259</v>
      </c>
      <c r="R2965" s="2" t="s">
        <v>260</v>
      </c>
      <c r="S2965" s="2" t="s">
        <v>34</v>
      </c>
      <c r="T2965" s="137">
        <v>0.23599999999999999</v>
      </c>
      <c r="U2965" s="2" t="s">
        <v>314</v>
      </c>
      <c r="V2965" s="146">
        <v>4.9500000000000002E-2</v>
      </c>
      <c r="W2965" s="146">
        <v>6.7949999999999997E-2</v>
      </c>
      <c r="X2965" s="4" t="s">
        <v>263</v>
      </c>
      <c r="Z2965" s="137">
        <v>24221.26</v>
      </c>
      <c r="AA2965" s="144">
        <v>1</v>
      </c>
      <c r="AB2965" s="157">
        <v>100.9</v>
      </c>
      <c r="AD2965" s="137">
        <v>24.439</v>
      </c>
      <c r="AG2965" s="2" t="s">
        <v>36</v>
      </c>
      <c r="AH2965" s="146">
        <v>1.101E-3</v>
      </c>
      <c r="AI2965" s="146">
        <v>4.7081568583615802E-4</v>
      </c>
      <c r="AJ2965" s="146">
        <v>1.09170664615169E-4</v>
      </c>
    </row>
    <row r="2966" spans="1:36" x14ac:dyDescent="0.2">
      <c r="A2966" s="188">
        <v>1039</v>
      </c>
      <c r="B2966" s="2">
        <v>1039</v>
      </c>
      <c r="C2966" s="2" t="s">
        <v>1099</v>
      </c>
      <c r="D2966" s="2" t="s">
        <v>1100</v>
      </c>
      <c r="E2966" s="4" t="s">
        <v>252</v>
      </c>
      <c r="F2966" s="2" t="s">
        <v>1101</v>
      </c>
      <c r="G2966" s="2" t="s">
        <v>1102</v>
      </c>
      <c r="H2966" s="2" t="s">
        <v>255</v>
      </c>
      <c r="I2966" s="2" t="s">
        <v>324</v>
      </c>
      <c r="J2966" s="2" t="s">
        <v>30</v>
      </c>
      <c r="K2966" s="2" t="s">
        <v>30</v>
      </c>
      <c r="L2966" s="2" t="s">
        <v>277</v>
      </c>
      <c r="M2966" s="2" t="s">
        <v>31</v>
      </c>
      <c r="N2966" s="2" t="s">
        <v>278</v>
      </c>
      <c r="O2966" s="2" t="s">
        <v>257</v>
      </c>
      <c r="P2966" s="2" t="s">
        <v>351</v>
      </c>
      <c r="Q2966" s="2" t="s">
        <v>259</v>
      </c>
      <c r="R2966" s="2" t="s">
        <v>260</v>
      </c>
      <c r="S2966" s="2" t="s">
        <v>34</v>
      </c>
      <c r="T2966" s="137">
        <v>1.1950000000000001</v>
      </c>
      <c r="U2966" s="2" t="s">
        <v>740</v>
      </c>
      <c r="V2966" s="146">
        <v>3.95E-2</v>
      </c>
      <c r="W2966" s="146">
        <v>5.3190000000000001E-2</v>
      </c>
      <c r="X2966" s="4" t="s">
        <v>263</v>
      </c>
      <c r="Z2966" s="137">
        <v>18508</v>
      </c>
      <c r="AA2966" s="144">
        <v>1</v>
      </c>
      <c r="AB2966" s="157">
        <v>99.53</v>
      </c>
      <c r="AD2966" s="137">
        <v>18.420999999999999</v>
      </c>
      <c r="AG2966" s="2" t="s">
        <v>36</v>
      </c>
      <c r="AH2966" s="146">
        <v>3.1999999999999999E-5</v>
      </c>
      <c r="AI2966" s="146">
        <v>3.54875911141653E-4</v>
      </c>
      <c r="AJ2966" s="146">
        <v>8.2287061032053604E-5</v>
      </c>
    </row>
    <row r="2967" spans="1:36" x14ac:dyDescent="0.2">
      <c r="A2967" s="188">
        <v>1039</v>
      </c>
      <c r="B2967" s="2">
        <v>1039</v>
      </c>
      <c r="C2967" s="2" t="s">
        <v>1106</v>
      </c>
      <c r="D2967" s="2" t="s">
        <v>1107</v>
      </c>
      <c r="E2967" s="4" t="s">
        <v>252</v>
      </c>
      <c r="F2967" s="2" t="s">
        <v>1108</v>
      </c>
      <c r="G2967" s="2" t="s">
        <v>1109</v>
      </c>
      <c r="H2967" s="2" t="s">
        <v>255</v>
      </c>
      <c r="I2967" s="2" t="s">
        <v>324</v>
      </c>
      <c r="J2967" s="2" t="s">
        <v>30</v>
      </c>
      <c r="K2967" s="2" t="s">
        <v>30</v>
      </c>
      <c r="L2967" s="2" t="s">
        <v>277</v>
      </c>
      <c r="M2967" s="2" t="s">
        <v>31</v>
      </c>
      <c r="N2967" s="2" t="s">
        <v>288</v>
      </c>
      <c r="O2967" s="2" t="s">
        <v>257</v>
      </c>
      <c r="P2967" s="2" t="s">
        <v>362</v>
      </c>
      <c r="Q2967" s="2" t="s">
        <v>259</v>
      </c>
      <c r="R2967" s="2" t="s">
        <v>260</v>
      </c>
      <c r="S2967" s="2" t="s">
        <v>34</v>
      </c>
      <c r="T2967" s="137">
        <v>0.97499999999999998</v>
      </c>
      <c r="U2967" s="2" t="s">
        <v>572</v>
      </c>
      <c r="V2967" s="146">
        <v>3.5999999999999997E-2</v>
      </c>
      <c r="W2967" s="146">
        <v>5.0310000000000001E-2</v>
      </c>
      <c r="X2967" s="4" t="s">
        <v>263</v>
      </c>
      <c r="Z2967" s="137">
        <v>77298.66</v>
      </c>
      <c r="AA2967" s="144">
        <v>1</v>
      </c>
      <c r="AB2967" s="157">
        <v>98.76</v>
      </c>
      <c r="AD2967" s="137">
        <v>76.34</v>
      </c>
      <c r="AG2967" s="2" t="s">
        <v>36</v>
      </c>
      <c r="AH2967" s="146">
        <v>3.7199999999999999E-4</v>
      </c>
      <c r="AI2967" s="146">
        <v>1.4706728407500301E-3</v>
      </c>
      <c r="AJ2967" s="146">
        <v>3.4101313164836298E-4</v>
      </c>
    </row>
    <row r="2968" spans="1:36" x14ac:dyDescent="0.2">
      <c r="A2968" s="188">
        <v>1039</v>
      </c>
      <c r="B2968" s="2">
        <v>1039</v>
      </c>
      <c r="C2968" s="2" t="s">
        <v>1106</v>
      </c>
      <c r="D2968" s="2" t="s">
        <v>1107</v>
      </c>
      <c r="E2968" s="4" t="s">
        <v>252</v>
      </c>
      <c r="F2968" s="2" t="s">
        <v>1110</v>
      </c>
      <c r="G2968" s="2" t="s">
        <v>1111</v>
      </c>
      <c r="H2968" s="2" t="s">
        <v>255</v>
      </c>
      <c r="I2968" s="2" t="s">
        <v>324</v>
      </c>
      <c r="J2968" s="2" t="s">
        <v>30</v>
      </c>
      <c r="K2968" s="2" t="s">
        <v>30</v>
      </c>
      <c r="L2968" s="2" t="s">
        <v>277</v>
      </c>
      <c r="M2968" s="2" t="s">
        <v>31</v>
      </c>
      <c r="N2968" s="2" t="s">
        <v>288</v>
      </c>
      <c r="O2968" s="2" t="s">
        <v>257</v>
      </c>
      <c r="P2968" s="2" t="s">
        <v>362</v>
      </c>
      <c r="Q2968" s="2" t="s">
        <v>259</v>
      </c>
      <c r="R2968" s="2" t="s">
        <v>260</v>
      </c>
      <c r="S2968" s="2" t="s">
        <v>34</v>
      </c>
      <c r="T2968" s="137">
        <v>1.798</v>
      </c>
      <c r="U2968" s="2" t="s">
        <v>319</v>
      </c>
      <c r="V2968" s="146">
        <v>2.1999999999999999E-2</v>
      </c>
      <c r="W2968" s="146">
        <v>4.87E-2</v>
      </c>
      <c r="X2968" s="4" t="s">
        <v>263</v>
      </c>
      <c r="Z2968" s="137">
        <v>81531.600000000006</v>
      </c>
      <c r="AA2968" s="144">
        <v>1</v>
      </c>
      <c r="AB2968" s="157">
        <v>96.03</v>
      </c>
      <c r="AD2968" s="137">
        <v>78.295000000000002</v>
      </c>
      <c r="AG2968" s="2" t="s">
        <v>36</v>
      </c>
      <c r="AH2968" s="146">
        <v>9.3999999999999994E-5</v>
      </c>
      <c r="AI2968" s="146">
        <v>1.50832843929981E-3</v>
      </c>
      <c r="AJ2968" s="146">
        <v>3.4974454575335497E-4</v>
      </c>
    </row>
    <row r="2969" spans="1:36" x14ac:dyDescent="0.2">
      <c r="A2969" s="188">
        <v>1039</v>
      </c>
      <c r="B2969" s="2">
        <v>1039</v>
      </c>
      <c r="C2969" s="2" t="s">
        <v>894</v>
      </c>
      <c r="D2969" s="2" t="s">
        <v>895</v>
      </c>
      <c r="E2969" s="4" t="s">
        <v>252</v>
      </c>
      <c r="F2969" s="2" t="s">
        <v>1112</v>
      </c>
      <c r="G2969" s="2" t="s">
        <v>1113</v>
      </c>
      <c r="H2969" s="2" t="s">
        <v>255</v>
      </c>
      <c r="I2969" s="2" t="s">
        <v>276</v>
      </c>
      <c r="J2969" s="2" t="s">
        <v>30</v>
      </c>
      <c r="K2969" s="2" t="s">
        <v>30</v>
      </c>
      <c r="L2969" s="2" t="s">
        <v>277</v>
      </c>
      <c r="M2969" s="2" t="s">
        <v>31</v>
      </c>
      <c r="N2969" s="2" t="s">
        <v>325</v>
      </c>
      <c r="O2969" s="2" t="s">
        <v>257</v>
      </c>
      <c r="P2969" s="2" t="s">
        <v>258</v>
      </c>
      <c r="Q2969" s="2" t="s">
        <v>259</v>
      </c>
      <c r="R2969" s="2" t="s">
        <v>260</v>
      </c>
      <c r="S2969" s="2" t="s">
        <v>34</v>
      </c>
      <c r="T2969" s="137">
        <v>0.4</v>
      </c>
      <c r="U2969" s="2" t="s">
        <v>1022</v>
      </c>
      <c r="V2969" s="146">
        <v>4.4999999999999998E-2</v>
      </c>
      <c r="W2969" s="146">
        <v>5.4760000000000003E-2</v>
      </c>
      <c r="X2969" s="4" t="s">
        <v>263</v>
      </c>
      <c r="Z2969" s="137">
        <v>473370</v>
      </c>
      <c r="AA2969" s="144">
        <v>1</v>
      </c>
      <c r="AB2969" s="157">
        <v>120.41</v>
      </c>
      <c r="AD2969" s="137">
        <v>569.98500000000001</v>
      </c>
      <c r="AG2969" s="2" t="s">
        <v>36</v>
      </c>
      <c r="AH2969" s="146">
        <v>3.2000000000000003E-4</v>
      </c>
      <c r="AI2969" s="146">
        <v>1.09806061077177E-2</v>
      </c>
      <c r="AJ2969" s="146">
        <v>2.5461345123367301E-3</v>
      </c>
    </row>
    <row r="2970" spans="1:36" x14ac:dyDescent="0.2">
      <c r="A2970" s="188">
        <v>1039</v>
      </c>
      <c r="B2970" s="2">
        <v>1039</v>
      </c>
      <c r="C2970" s="2" t="s">
        <v>264</v>
      </c>
      <c r="D2970" s="2" t="s">
        <v>265</v>
      </c>
      <c r="E2970" s="4" t="s">
        <v>252</v>
      </c>
      <c r="F2970" s="2" t="s">
        <v>1114</v>
      </c>
      <c r="G2970" s="2" t="s">
        <v>1115</v>
      </c>
      <c r="H2970" s="2" t="s">
        <v>255</v>
      </c>
      <c r="I2970" s="2" t="s">
        <v>276</v>
      </c>
      <c r="J2970" s="2" t="s">
        <v>30</v>
      </c>
      <c r="K2970" s="2" t="s">
        <v>30</v>
      </c>
      <c r="L2970" s="2" t="s">
        <v>277</v>
      </c>
      <c r="M2970" s="2" t="s">
        <v>31</v>
      </c>
      <c r="N2970" s="2" t="s">
        <v>256</v>
      </c>
      <c r="O2970" s="2" t="s">
        <v>257</v>
      </c>
      <c r="P2970" s="2" t="s">
        <v>258</v>
      </c>
      <c r="Q2970" s="2" t="s">
        <v>259</v>
      </c>
      <c r="R2970" s="2" t="s">
        <v>260</v>
      </c>
      <c r="S2970" s="2" t="s">
        <v>34</v>
      </c>
      <c r="T2970" s="137">
        <v>0.73199999999999998</v>
      </c>
      <c r="U2970" s="2" t="s">
        <v>307</v>
      </c>
      <c r="V2970" s="146">
        <v>8.3000000000000001E-3</v>
      </c>
      <c r="W2970" s="146">
        <v>3.2770000000000001E-2</v>
      </c>
      <c r="X2970" s="4" t="s">
        <v>263</v>
      </c>
      <c r="Z2970" s="137">
        <v>539016.5</v>
      </c>
      <c r="AA2970" s="144">
        <v>1</v>
      </c>
      <c r="AB2970" s="157">
        <v>116.83</v>
      </c>
      <c r="AD2970" s="137">
        <v>629.73299999999995</v>
      </c>
      <c r="AG2970" s="2" t="s">
        <v>36</v>
      </c>
      <c r="AH2970" s="146">
        <v>3.5399999999999999E-4</v>
      </c>
      <c r="AI2970" s="146">
        <v>1.2131638539642799E-2</v>
      </c>
      <c r="AJ2970" s="146">
        <v>2.8130308358177698E-3</v>
      </c>
    </row>
    <row r="2971" spans="1:36" x14ac:dyDescent="0.2">
      <c r="A2971" s="188">
        <v>1039</v>
      </c>
      <c r="B2971" s="2">
        <v>1039</v>
      </c>
      <c r="C2971" s="2" t="s">
        <v>264</v>
      </c>
      <c r="D2971" s="2" t="s">
        <v>265</v>
      </c>
      <c r="E2971" s="4" t="s">
        <v>252</v>
      </c>
      <c r="F2971" s="2" t="s">
        <v>1119</v>
      </c>
      <c r="G2971" s="2" t="s">
        <v>1120</v>
      </c>
      <c r="H2971" s="2" t="s">
        <v>255</v>
      </c>
      <c r="I2971" s="2" t="s">
        <v>276</v>
      </c>
      <c r="J2971" s="2" t="s">
        <v>30</v>
      </c>
      <c r="K2971" s="2" t="s">
        <v>30</v>
      </c>
      <c r="L2971" s="2" t="s">
        <v>277</v>
      </c>
      <c r="M2971" s="2" t="s">
        <v>31</v>
      </c>
      <c r="N2971" s="2" t="s">
        <v>256</v>
      </c>
      <c r="O2971" s="2" t="s">
        <v>257</v>
      </c>
      <c r="P2971" s="2" t="s">
        <v>258</v>
      </c>
      <c r="Q2971" s="2" t="s">
        <v>259</v>
      </c>
      <c r="R2971" s="2" t="s">
        <v>260</v>
      </c>
      <c r="S2971" s="2" t="s">
        <v>34</v>
      </c>
      <c r="T2971" s="137">
        <v>4.1289999999999996</v>
      </c>
      <c r="U2971" s="2" t="s">
        <v>1121</v>
      </c>
      <c r="V2971" s="146">
        <v>1E-3</v>
      </c>
      <c r="W2971" s="146">
        <v>2.5350000000000001E-2</v>
      </c>
      <c r="X2971" s="4" t="s">
        <v>263</v>
      </c>
      <c r="Z2971" s="137">
        <v>228482</v>
      </c>
      <c r="AA2971" s="144">
        <v>1</v>
      </c>
      <c r="AB2971" s="157">
        <v>104.89</v>
      </c>
      <c r="AD2971" s="137">
        <v>239.655</v>
      </c>
      <c r="AG2971" s="2" t="s">
        <v>36</v>
      </c>
      <c r="AH2971" s="146">
        <v>5.3000000000000001E-5</v>
      </c>
      <c r="AI2971" s="146">
        <v>4.6168854862840298E-3</v>
      </c>
      <c r="AJ2971" s="146">
        <v>1.0705430429630101E-3</v>
      </c>
    </row>
    <row r="2972" spans="1:36" x14ac:dyDescent="0.2">
      <c r="A2972" s="188">
        <v>1039</v>
      </c>
      <c r="B2972" s="2">
        <v>1039</v>
      </c>
      <c r="C2972" s="2" t="s">
        <v>264</v>
      </c>
      <c r="D2972" s="2" t="s">
        <v>265</v>
      </c>
      <c r="E2972" s="4" t="s">
        <v>252</v>
      </c>
      <c r="F2972" s="2" t="s">
        <v>1122</v>
      </c>
      <c r="G2972" s="2" t="s">
        <v>1123</v>
      </c>
      <c r="H2972" s="2" t="s">
        <v>255</v>
      </c>
      <c r="I2972" s="2" t="s">
        <v>324</v>
      </c>
      <c r="J2972" s="2" t="s">
        <v>30</v>
      </c>
      <c r="K2972" s="2" t="s">
        <v>30</v>
      </c>
      <c r="L2972" s="2" t="s">
        <v>277</v>
      </c>
      <c r="M2972" s="2" t="s">
        <v>31</v>
      </c>
      <c r="N2972" s="2" t="s">
        <v>256</v>
      </c>
      <c r="O2972" s="2" t="s">
        <v>257</v>
      </c>
      <c r="P2972" s="2" t="s">
        <v>258</v>
      </c>
      <c r="Q2972" s="2" t="s">
        <v>259</v>
      </c>
      <c r="R2972" s="2" t="s">
        <v>260</v>
      </c>
      <c r="S2972" s="2" t="s">
        <v>34</v>
      </c>
      <c r="T2972" s="137">
        <v>2.1890000000000001</v>
      </c>
      <c r="U2972" s="2" t="s">
        <v>1124</v>
      </c>
      <c r="V2972" s="146">
        <v>2.76E-2</v>
      </c>
      <c r="W2972" s="146">
        <v>4.4830000000000002E-2</v>
      </c>
      <c r="X2972" s="4" t="s">
        <v>263</v>
      </c>
      <c r="Z2972" s="137">
        <v>254931</v>
      </c>
      <c r="AA2972" s="144">
        <v>1</v>
      </c>
      <c r="AB2972" s="157">
        <v>97.55</v>
      </c>
      <c r="AD2972" s="137">
        <v>248.685</v>
      </c>
      <c r="AG2972" s="2" t="s">
        <v>36</v>
      </c>
      <c r="AH2972" s="146">
        <v>1.17E-4</v>
      </c>
      <c r="AI2972" s="146">
        <v>4.7908541425292798E-3</v>
      </c>
      <c r="AJ2972" s="146">
        <v>1.1108821276533799E-3</v>
      </c>
    </row>
    <row r="2973" spans="1:36" x14ac:dyDescent="0.2">
      <c r="A2973" s="188">
        <v>1039</v>
      </c>
      <c r="B2973" s="2">
        <v>1039</v>
      </c>
      <c r="C2973" s="2" t="s">
        <v>1125</v>
      </c>
      <c r="D2973" s="2" t="s">
        <v>1126</v>
      </c>
      <c r="E2973" s="4" t="s">
        <v>252</v>
      </c>
      <c r="F2973" s="2" t="s">
        <v>1127</v>
      </c>
      <c r="G2973" s="2" t="s">
        <v>1128</v>
      </c>
      <c r="H2973" s="2" t="s">
        <v>255</v>
      </c>
      <c r="I2973" s="2" t="s">
        <v>276</v>
      </c>
      <c r="J2973" s="2" t="s">
        <v>30</v>
      </c>
      <c r="K2973" s="2" t="s">
        <v>30</v>
      </c>
      <c r="L2973" s="2" t="s">
        <v>277</v>
      </c>
      <c r="M2973" s="2" t="s">
        <v>31</v>
      </c>
      <c r="N2973" s="2" t="s">
        <v>312</v>
      </c>
      <c r="O2973" s="2" t="s">
        <v>257</v>
      </c>
      <c r="P2973" s="2" t="s">
        <v>403</v>
      </c>
      <c r="Q2973" s="2" t="s">
        <v>259</v>
      </c>
      <c r="R2973" s="2" t="s">
        <v>260</v>
      </c>
      <c r="S2973" s="2" t="s">
        <v>34</v>
      </c>
      <c r="T2973" s="137">
        <v>4.1360000000000001</v>
      </c>
      <c r="U2973" s="2" t="s">
        <v>1129</v>
      </c>
      <c r="V2973" s="146">
        <v>8.3999999999999995E-3</v>
      </c>
      <c r="W2973" s="146">
        <v>2.7830000000000001E-2</v>
      </c>
      <c r="X2973" s="4" t="s">
        <v>263</v>
      </c>
      <c r="Z2973" s="137">
        <v>334935.43</v>
      </c>
      <c r="AA2973" s="144">
        <v>1</v>
      </c>
      <c r="AB2973" s="157">
        <v>109.55</v>
      </c>
      <c r="AD2973" s="137">
        <v>366.92200000000003</v>
      </c>
      <c r="AG2973" s="2" t="s">
        <v>36</v>
      </c>
      <c r="AH2973" s="146">
        <v>4.37E-4</v>
      </c>
      <c r="AI2973" s="146">
        <v>7.0686503182003004E-3</v>
      </c>
      <c r="AJ2973" s="146">
        <v>1.63904745824187E-3</v>
      </c>
    </row>
    <row r="2974" spans="1:36" x14ac:dyDescent="0.2">
      <c r="A2974" s="188">
        <v>1039</v>
      </c>
      <c r="B2974" s="2">
        <v>1039</v>
      </c>
      <c r="C2974" s="2" t="s">
        <v>1125</v>
      </c>
      <c r="D2974" s="2" t="s">
        <v>1126</v>
      </c>
      <c r="E2974" s="4" t="s">
        <v>252</v>
      </c>
      <c r="F2974" s="2" t="s">
        <v>1130</v>
      </c>
      <c r="G2974" s="2" t="s">
        <v>1131</v>
      </c>
      <c r="H2974" s="2" t="s">
        <v>255</v>
      </c>
      <c r="I2974" s="2" t="s">
        <v>276</v>
      </c>
      <c r="J2974" s="2" t="s">
        <v>30</v>
      </c>
      <c r="K2974" s="2" t="s">
        <v>30</v>
      </c>
      <c r="L2974" s="2" t="s">
        <v>277</v>
      </c>
      <c r="M2974" s="2" t="s">
        <v>31</v>
      </c>
      <c r="N2974" s="2" t="s">
        <v>312</v>
      </c>
      <c r="O2974" s="2" t="s">
        <v>257</v>
      </c>
      <c r="P2974" s="2" t="s">
        <v>332</v>
      </c>
      <c r="Q2974" s="2" t="s">
        <v>259</v>
      </c>
      <c r="R2974" s="2" t="s">
        <v>260</v>
      </c>
      <c r="S2974" s="2" t="s">
        <v>34</v>
      </c>
      <c r="T2974" s="137">
        <v>5.3479999999999999</v>
      </c>
      <c r="U2974" s="2" t="s">
        <v>1132</v>
      </c>
      <c r="V2974" s="146">
        <v>1.4999999999999999E-2</v>
      </c>
      <c r="W2974" s="146">
        <v>3.0550000000000001E-2</v>
      </c>
      <c r="X2974" s="4" t="s">
        <v>263</v>
      </c>
      <c r="Z2974" s="137">
        <v>48601</v>
      </c>
      <c r="AA2974" s="144">
        <v>1</v>
      </c>
      <c r="AB2974" s="157">
        <v>105.5</v>
      </c>
      <c r="AD2974" s="137">
        <v>51.274000000000001</v>
      </c>
      <c r="AG2974" s="2" t="s">
        <v>36</v>
      </c>
      <c r="AH2974" s="146">
        <v>4.6E-5</v>
      </c>
      <c r="AI2974" s="146">
        <v>9.8778105084236598E-4</v>
      </c>
      <c r="AJ2974" s="146">
        <v>2.29042313284902E-4</v>
      </c>
    </row>
    <row r="2975" spans="1:36" x14ac:dyDescent="0.2">
      <c r="A2975" s="188">
        <v>1039</v>
      </c>
      <c r="B2975" s="2">
        <v>1039</v>
      </c>
      <c r="C2975" s="2" t="s">
        <v>1133</v>
      </c>
      <c r="D2975" s="2" t="s">
        <v>1134</v>
      </c>
      <c r="E2975" s="4" t="s">
        <v>252</v>
      </c>
      <c r="F2975" s="2" t="s">
        <v>1135</v>
      </c>
      <c r="G2975" s="2" t="s">
        <v>1136</v>
      </c>
      <c r="H2975" s="2" t="s">
        <v>255</v>
      </c>
      <c r="I2975" s="2" t="s">
        <v>324</v>
      </c>
      <c r="J2975" s="2" t="s">
        <v>30</v>
      </c>
      <c r="K2975" s="2" t="s">
        <v>30</v>
      </c>
      <c r="L2975" s="2" t="s">
        <v>277</v>
      </c>
      <c r="M2975" s="2" t="s">
        <v>31</v>
      </c>
      <c r="N2975" s="2" t="s">
        <v>288</v>
      </c>
      <c r="O2975" s="2" t="s">
        <v>257</v>
      </c>
      <c r="P2975" s="2" t="s">
        <v>279</v>
      </c>
      <c r="Q2975" s="2" t="s">
        <v>279</v>
      </c>
      <c r="R2975" s="2" t="s">
        <v>279</v>
      </c>
      <c r="S2975" s="2" t="s">
        <v>34</v>
      </c>
      <c r="T2975" s="137">
        <v>0.23599999999999999</v>
      </c>
      <c r="U2975" s="2" t="s">
        <v>314</v>
      </c>
      <c r="V2975" s="146">
        <v>3.5000000000000003E-2</v>
      </c>
      <c r="W2975" s="146">
        <v>1.1339999999999999E-2</v>
      </c>
      <c r="X2975" s="4" t="s">
        <v>263</v>
      </c>
      <c r="Z2975" s="137">
        <v>184142.81</v>
      </c>
      <c r="AA2975" s="144">
        <v>1</v>
      </c>
      <c r="AB2975" s="157">
        <v>101.48</v>
      </c>
      <c r="AD2975" s="137">
        <v>186.86799999999999</v>
      </c>
      <c r="AG2975" s="2" t="s">
        <v>36</v>
      </c>
      <c r="AH2975" s="146">
        <v>4.6039999999999996E-3</v>
      </c>
      <c r="AI2975" s="146">
        <v>3.5999647674968501E-3</v>
      </c>
      <c r="AJ2975" s="146">
        <v>8.3474395200076401E-4</v>
      </c>
    </row>
    <row r="2976" spans="1:36" x14ac:dyDescent="0.2">
      <c r="A2976" s="188">
        <v>1039</v>
      </c>
      <c r="B2976" s="2">
        <v>1039</v>
      </c>
      <c r="C2976" s="2" t="s">
        <v>683</v>
      </c>
      <c r="D2976" s="2" t="s">
        <v>684</v>
      </c>
      <c r="E2976" s="4" t="s">
        <v>252</v>
      </c>
      <c r="F2976" s="2" t="s">
        <v>1137</v>
      </c>
      <c r="G2976" s="2" t="s">
        <v>1138</v>
      </c>
      <c r="H2976" s="2" t="s">
        <v>255</v>
      </c>
      <c r="I2976" s="2" t="s">
        <v>276</v>
      </c>
      <c r="J2976" s="2" t="s">
        <v>30</v>
      </c>
      <c r="K2976" s="2" t="s">
        <v>30</v>
      </c>
      <c r="L2976" s="2" t="s">
        <v>277</v>
      </c>
      <c r="M2976" s="2" t="s">
        <v>31</v>
      </c>
      <c r="N2976" s="2" t="s">
        <v>256</v>
      </c>
      <c r="O2976" s="2" t="s">
        <v>257</v>
      </c>
      <c r="P2976" s="2" t="s">
        <v>258</v>
      </c>
      <c r="Q2976" s="2" t="s">
        <v>259</v>
      </c>
      <c r="R2976" s="2" t="s">
        <v>260</v>
      </c>
      <c r="S2976" s="2" t="s">
        <v>34</v>
      </c>
      <c r="T2976" s="137">
        <v>3.073</v>
      </c>
      <c r="U2976" s="2" t="s">
        <v>1139</v>
      </c>
      <c r="V2976" s="146">
        <v>1E-3</v>
      </c>
      <c r="W2976" s="146">
        <v>2.538E-2</v>
      </c>
      <c r="X2976" s="4" t="s">
        <v>263</v>
      </c>
      <c r="Z2976" s="137">
        <v>58623.79</v>
      </c>
      <c r="AA2976" s="144">
        <v>1</v>
      </c>
      <c r="AB2976" s="157">
        <v>107.45</v>
      </c>
      <c r="AD2976" s="137">
        <v>62.991</v>
      </c>
      <c r="AG2976" s="2" t="s">
        <v>36</v>
      </c>
      <c r="AH2976" s="146">
        <v>6.0000000000000002E-5</v>
      </c>
      <c r="AI2976" s="146">
        <v>1.2135099383676401E-3</v>
      </c>
      <c r="AJ2976" s="146">
        <v>2.8138333210676203E-4</v>
      </c>
    </row>
    <row r="2977" spans="1:36" x14ac:dyDescent="0.2">
      <c r="A2977" s="188">
        <v>1039</v>
      </c>
      <c r="B2977" s="2">
        <v>1039</v>
      </c>
      <c r="C2977" s="2" t="s">
        <v>1140</v>
      </c>
      <c r="D2977" s="2" t="s">
        <v>1141</v>
      </c>
      <c r="E2977" s="4" t="s">
        <v>252</v>
      </c>
      <c r="F2977" s="2" t="s">
        <v>1142</v>
      </c>
      <c r="G2977" s="2" t="s">
        <v>1143</v>
      </c>
      <c r="H2977" s="2" t="s">
        <v>255</v>
      </c>
      <c r="I2977" s="2" t="s">
        <v>324</v>
      </c>
      <c r="J2977" s="2" t="s">
        <v>30</v>
      </c>
      <c r="K2977" s="2" t="s">
        <v>30</v>
      </c>
      <c r="L2977" s="2" t="s">
        <v>277</v>
      </c>
      <c r="M2977" s="2" t="s">
        <v>31</v>
      </c>
      <c r="N2977" s="2" t="s">
        <v>278</v>
      </c>
      <c r="O2977" s="2" t="s">
        <v>257</v>
      </c>
      <c r="P2977" s="2" t="s">
        <v>297</v>
      </c>
      <c r="Q2977" s="2" t="s">
        <v>298</v>
      </c>
      <c r="R2977" s="2" t="s">
        <v>260</v>
      </c>
      <c r="S2977" s="2" t="s">
        <v>34</v>
      </c>
      <c r="T2977" s="137">
        <v>0.83699999999999997</v>
      </c>
      <c r="U2977" s="2" t="s">
        <v>289</v>
      </c>
      <c r="V2977" s="146">
        <v>2.9499999999999998E-2</v>
      </c>
      <c r="W2977" s="146">
        <v>5.015E-2</v>
      </c>
      <c r="X2977" s="4" t="s">
        <v>263</v>
      </c>
      <c r="Z2977" s="137">
        <v>27371</v>
      </c>
      <c r="AA2977" s="144">
        <v>1</v>
      </c>
      <c r="AB2977" s="157">
        <v>99.13</v>
      </c>
      <c r="AD2977" s="137">
        <v>27.132999999999999</v>
      </c>
      <c r="AG2977" s="2" t="s">
        <v>36</v>
      </c>
      <c r="AH2977" s="146">
        <v>1.22E-4</v>
      </c>
      <c r="AI2977" s="146">
        <v>5.2270757818677902E-4</v>
      </c>
      <c r="AJ2977" s="146">
        <v>1.2120312773498901E-4</v>
      </c>
    </row>
    <row r="2978" spans="1:36" x14ac:dyDescent="0.2">
      <c r="A2978" s="188">
        <v>1039</v>
      </c>
      <c r="B2978" s="2">
        <v>1039</v>
      </c>
      <c r="C2978" s="2" t="s">
        <v>364</v>
      </c>
      <c r="D2978" s="2" t="s">
        <v>365</v>
      </c>
      <c r="E2978" s="4" t="s">
        <v>252</v>
      </c>
      <c r="F2978" s="2" t="s">
        <v>1144</v>
      </c>
      <c r="G2978" s="2" t="s">
        <v>1145</v>
      </c>
      <c r="H2978" s="2" t="s">
        <v>255</v>
      </c>
      <c r="I2978" s="2" t="s">
        <v>324</v>
      </c>
      <c r="J2978" s="2" t="s">
        <v>30</v>
      </c>
      <c r="K2978" s="2" t="s">
        <v>85</v>
      </c>
      <c r="L2978" s="2" t="s">
        <v>277</v>
      </c>
      <c r="M2978" s="2" t="s">
        <v>31</v>
      </c>
      <c r="N2978" s="2" t="s">
        <v>306</v>
      </c>
      <c r="O2978" s="2" t="s">
        <v>257</v>
      </c>
      <c r="P2978" s="2" t="s">
        <v>368</v>
      </c>
      <c r="Q2978" s="2" t="s">
        <v>298</v>
      </c>
      <c r="R2978" s="2" t="s">
        <v>260</v>
      </c>
      <c r="S2978" s="2" t="s">
        <v>34</v>
      </c>
      <c r="T2978" s="137">
        <v>0.89500000000000002</v>
      </c>
      <c r="U2978" s="2" t="s">
        <v>398</v>
      </c>
      <c r="V2978" s="146">
        <v>3.4500000000000003E-2</v>
      </c>
      <c r="W2978" s="146">
        <v>5.1270000000000003E-2</v>
      </c>
      <c r="X2978" s="4" t="s">
        <v>263</v>
      </c>
      <c r="Z2978" s="137">
        <v>112039</v>
      </c>
      <c r="AA2978" s="144">
        <v>1</v>
      </c>
      <c r="AB2978" s="157">
        <v>98.92</v>
      </c>
      <c r="AD2978" s="137">
        <v>110.82899999999999</v>
      </c>
      <c r="AG2978" s="2" t="s">
        <v>36</v>
      </c>
      <c r="AH2978" s="146">
        <v>2.0100000000000001E-4</v>
      </c>
      <c r="AI2978" s="146">
        <v>2.1350908396624798E-3</v>
      </c>
      <c r="AJ2978" s="146">
        <v>4.9507544670214596E-4</v>
      </c>
    </row>
    <row r="2979" spans="1:36" x14ac:dyDescent="0.2">
      <c r="A2979" s="188">
        <v>1039</v>
      </c>
      <c r="B2979" s="2">
        <v>1039</v>
      </c>
      <c r="C2979" s="2" t="s">
        <v>364</v>
      </c>
      <c r="D2979" s="2" t="s">
        <v>365</v>
      </c>
      <c r="E2979" s="4" t="s">
        <v>252</v>
      </c>
      <c r="F2979" s="2" t="s">
        <v>366</v>
      </c>
      <c r="G2979" s="2" t="s">
        <v>367</v>
      </c>
      <c r="H2979" s="2" t="s">
        <v>255</v>
      </c>
      <c r="I2979" s="2" t="s">
        <v>304</v>
      </c>
      <c r="J2979" s="2" t="s">
        <v>30</v>
      </c>
      <c r="K2979" s="2" t="s">
        <v>85</v>
      </c>
      <c r="L2979" s="2" t="s">
        <v>277</v>
      </c>
      <c r="M2979" s="2" t="s">
        <v>31</v>
      </c>
      <c r="N2979" s="2" t="s">
        <v>306</v>
      </c>
      <c r="O2979" s="2" t="s">
        <v>257</v>
      </c>
      <c r="P2979" s="2" t="s">
        <v>368</v>
      </c>
      <c r="Q2979" s="2" t="s">
        <v>298</v>
      </c>
      <c r="R2979" s="2" t="s">
        <v>260</v>
      </c>
      <c r="S2979" s="2" t="s">
        <v>34</v>
      </c>
      <c r="T2979" s="137">
        <v>2.8769999999999998</v>
      </c>
      <c r="U2979" s="2" t="s">
        <v>369</v>
      </c>
      <c r="V2979" s="146">
        <v>7.4999999999999997E-3</v>
      </c>
      <c r="W2979" s="146">
        <v>5.0639999999999998E-2</v>
      </c>
      <c r="X2979" s="4" t="s">
        <v>263</v>
      </c>
      <c r="Z2979" s="137">
        <v>603503</v>
      </c>
      <c r="AA2979" s="144">
        <v>1</v>
      </c>
      <c r="AB2979" s="157">
        <v>88.7</v>
      </c>
      <c r="AD2979" s="137">
        <v>535.30700000000002</v>
      </c>
      <c r="AG2979" s="2" t="s">
        <v>36</v>
      </c>
      <c r="AH2979" s="146">
        <v>1.1349999999999999E-3</v>
      </c>
      <c r="AI2979" s="146">
        <v>1.03125502754955E-2</v>
      </c>
      <c r="AJ2979" s="146">
        <v>2.3912286725404001E-3</v>
      </c>
    </row>
    <row r="2980" spans="1:36" x14ac:dyDescent="0.2">
      <c r="A2980" s="188">
        <v>1039</v>
      </c>
      <c r="B2980" s="2">
        <v>1039</v>
      </c>
      <c r="C2980" s="2" t="s">
        <v>1146</v>
      </c>
      <c r="D2980" s="2" t="s">
        <v>1147</v>
      </c>
      <c r="E2980" s="4" t="s">
        <v>252</v>
      </c>
      <c r="F2980" s="2" t="s">
        <v>1148</v>
      </c>
      <c r="G2980" s="2" t="s">
        <v>1149</v>
      </c>
      <c r="H2980" s="2" t="s">
        <v>255</v>
      </c>
      <c r="I2980" s="2" t="s">
        <v>324</v>
      </c>
      <c r="J2980" s="2" t="s">
        <v>30</v>
      </c>
      <c r="K2980" s="2" t="s">
        <v>30</v>
      </c>
      <c r="L2980" s="2" t="s">
        <v>277</v>
      </c>
      <c r="M2980" s="2" t="s">
        <v>31</v>
      </c>
      <c r="N2980" s="2" t="s">
        <v>823</v>
      </c>
      <c r="O2980" s="2" t="s">
        <v>257</v>
      </c>
      <c r="P2980" s="2" t="s">
        <v>409</v>
      </c>
      <c r="Q2980" s="2" t="s">
        <v>259</v>
      </c>
      <c r="R2980" s="2" t="s">
        <v>260</v>
      </c>
      <c r="S2980" s="2" t="s">
        <v>34</v>
      </c>
      <c r="T2980" s="137">
        <v>1.2050000000000001</v>
      </c>
      <c r="U2980" s="2" t="s">
        <v>740</v>
      </c>
      <c r="V2980" s="146">
        <v>2.6100000000000002E-2</v>
      </c>
      <c r="W2980" s="146">
        <v>4.4159999999999998E-2</v>
      </c>
      <c r="X2980" s="4" t="s">
        <v>263</v>
      </c>
      <c r="Z2980" s="137">
        <v>207276.34</v>
      </c>
      <c r="AA2980" s="144">
        <v>1</v>
      </c>
      <c r="AB2980" s="157">
        <v>98.62</v>
      </c>
      <c r="AD2980" s="137">
        <v>204.416</v>
      </c>
      <c r="AG2980" s="2" t="s">
        <v>36</v>
      </c>
      <c r="AH2980" s="146">
        <v>8.5899999999999995E-4</v>
      </c>
      <c r="AI2980" s="146">
        <v>3.93801852993659E-3</v>
      </c>
      <c r="AJ2980" s="146">
        <v>9.1313036738890495E-4</v>
      </c>
    </row>
    <row r="2981" spans="1:36" x14ac:dyDescent="0.2">
      <c r="A2981" s="188">
        <v>1039</v>
      </c>
      <c r="B2981" s="2">
        <v>1039</v>
      </c>
      <c r="C2981" s="2" t="s">
        <v>1146</v>
      </c>
      <c r="D2981" s="2" t="s">
        <v>1147</v>
      </c>
      <c r="E2981" s="4" t="s">
        <v>252</v>
      </c>
      <c r="F2981" s="2" t="s">
        <v>1150</v>
      </c>
      <c r="G2981" s="2" t="s">
        <v>1151</v>
      </c>
      <c r="H2981" s="2" t="s">
        <v>255</v>
      </c>
      <c r="I2981" s="2" t="s">
        <v>324</v>
      </c>
      <c r="J2981" s="2" t="s">
        <v>30</v>
      </c>
      <c r="K2981" s="2" t="s">
        <v>30</v>
      </c>
      <c r="L2981" s="2" t="s">
        <v>277</v>
      </c>
      <c r="M2981" s="2" t="s">
        <v>31</v>
      </c>
      <c r="N2981" s="2" t="s">
        <v>823</v>
      </c>
      <c r="O2981" s="2" t="s">
        <v>257</v>
      </c>
      <c r="P2981" s="2" t="s">
        <v>409</v>
      </c>
      <c r="Q2981" s="2" t="s">
        <v>259</v>
      </c>
      <c r="R2981" s="2" t="s">
        <v>260</v>
      </c>
      <c r="S2981" s="2" t="s">
        <v>34</v>
      </c>
      <c r="T2981" s="137">
        <v>5.7960000000000003</v>
      </c>
      <c r="U2981" s="2" t="s">
        <v>1152</v>
      </c>
      <c r="V2981" s="146">
        <v>1.9E-2</v>
      </c>
      <c r="W2981" s="146">
        <v>4.5870000000000001E-2</v>
      </c>
      <c r="X2981" s="4" t="s">
        <v>263</v>
      </c>
      <c r="Z2981" s="137">
        <v>68570.42</v>
      </c>
      <c r="AA2981" s="144">
        <v>1</v>
      </c>
      <c r="AB2981" s="157">
        <v>86.15</v>
      </c>
      <c r="AD2981" s="137">
        <v>59.073</v>
      </c>
      <c r="AG2981" s="2" t="s">
        <v>36</v>
      </c>
      <c r="AH2981" s="146">
        <v>4.6E-5</v>
      </c>
      <c r="AI2981" s="146">
        <v>1.13803368493454E-3</v>
      </c>
      <c r="AJ2981" s="146">
        <v>2.6388223136216701E-4</v>
      </c>
    </row>
    <row r="2982" spans="1:36" x14ac:dyDescent="0.2">
      <c r="A2982" s="188">
        <v>1039</v>
      </c>
      <c r="B2982" s="2">
        <v>1039</v>
      </c>
      <c r="C2982" s="2" t="s">
        <v>250</v>
      </c>
      <c r="D2982" s="2" t="s">
        <v>251</v>
      </c>
      <c r="E2982" s="4" t="s">
        <v>252</v>
      </c>
      <c r="F2982" s="2" t="s">
        <v>1153</v>
      </c>
      <c r="G2982" s="2" t="s">
        <v>1154</v>
      </c>
      <c r="H2982" s="2" t="s">
        <v>255</v>
      </c>
      <c r="I2982" s="2" t="s">
        <v>276</v>
      </c>
      <c r="J2982" s="2" t="s">
        <v>30</v>
      </c>
      <c r="K2982" s="2" t="s">
        <v>30</v>
      </c>
      <c r="L2982" s="2" t="s">
        <v>277</v>
      </c>
      <c r="M2982" s="2" t="s">
        <v>31</v>
      </c>
      <c r="N2982" s="2" t="s">
        <v>256</v>
      </c>
      <c r="O2982" s="2" t="s">
        <v>257</v>
      </c>
      <c r="P2982" s="2" t="s">
        <v>258</v>
      </c>
      <c r="Q2982" s="2" t="s">
        <v>259</v>
      </c>
      <c r="R2982" s="2" t="s">
        <v>260</v>
      </c>
      <c r="S2982" s="2" t="s">
        <v>34</v>
      </c>
      <c r="T2982" s="137">
        <v>3.5009999999999999</v>
      </c>
      <c r="U2982" s="2" t="s">
        <v>1155</v>
      </c>
      <c r="V2982" s="146">
        <v>2E-3</v>
      </c>
      <c r="W2982" s="146">
        <v>2.5520000000000001E-2</v>
      </c>
      <c r="X2982" s="4" t="s">
        <v>263</v>
      </c>
      <c r="Z2982" s="137">
        <v>653518.16</v>
      </c>
      <c r="AA2982" s="144">
        <v>1</v>
      </c>
      <c r="AB2982" s="157">
        <v>106.62</v>
      </c>
      <c r="AD2982" s="137">
        <v>696.78099999999995</v>
      </c>
      <c r="AG2982" s="2" t="s">
        <v>36</v>
      </c>
      <c r="AH2982" s="146">
        <v>2.05E-4</v>
      </c>
      <c r="AI2982" s="146">
        <v>1.34233020934091E-2</v>
      </c>
      <c r="AJ2982" s="146">
        <v>3.1125360835527298E-3</v>
      </c>
    </row>
    <row r="2983" spans="1:36" x14ac:dyDescent="0.2">
      <c r="A2983" s="188">
        <v>1039</v>
      </c>
      <c r="B2983" s="2">
        <v>1039</v>
      </c>
      <c r="C2983" s="2" t="s">
        <v>1156</v>
      </c>
      <c r="D2983" s="2" t="s">
        <v>1157</v>
      </c>
      <c r="E2983" s="4" t="s">
        <v>252</v>
      </c>
      <c r="F2983" s="2" t="s">
        <v>1158</v>
      </c>
      <c r="G2983" s="2" t="s">
        <v>1159</v>
      </c>
      <c r="H2983" s="2" t="s">
        <v>255</v>
      </c>
      <c r="I2983" s="2" t="s">
        <v>324</v>
      </c>
      <c r="J2983" s="2" t="s">
        <v>30</v>
      </c>
      <c r="K2983" s="2" t="s">
        <v>30</v>
      </c>
      <c r="L2983" s="2" t="s">
        <v>277</v>
      </c>
      <c r="M2983" s="2" t="s">
        <v>31</v>
      </c>
      <c r="N2983" s="2" t="s">
        <v>288</v>
      </c>
      <c r="O2983" s="2" t="s">
        <v>257</v>
      </c>
      <c r="P2983" s="2" t="s">
        <v>403</v>
      </c>
      <c r="Q2983" s="2" t="s">
        <v>259</v>
      </c>
      <c r="R2983" s="2" t="s">
        <v>260</v>
      </c>
      <c r="S2983" s="2" t="s">
        <v>34</v>
      </c>
      <c r="T2983" s="137">
        <v>2.996</v>
      </c>
      <c r="U2983" s="2" t="s">
        <v>1160</v>
      </c>
      <c r="V2983" s="146">
        <v>1.6400000000000001E-2</v>
      </c>
      <c r="W2983" s="146">
        <v>4.7620000000000003E-2</v>
      </c>
      <c r="X2983" s="4" t="s">
        <v>263</v>
      </c>
      <c r="Z2983" s="137">
        <v>48609.919999999998</v>
      </c>
      <c r="AA2983" s="144">
        <v>1</v>
      </c>
      <c r="AB2983" s="157">
        <v>91.33</v>
      </c>
      <c r="AD2983" s="137">
        <v>44.395000000000003</v>
      </c>
      <c r="AG2983" s="2" t="s">
        <v>36</v>
      </c>
      <c r="AH2983" s="146">
        <v>2.24E-4</v>
      </c>
      <c r="AI2983" s="146">
        <v>8.5526635864066505E-4</v>
      </c>
      <c r="AJ2983" s="146">
        <v>1.9831539093684701E-4</v>
      </c>
    </row>
    <row r="2984" spans="1:36" x14ac:dyDescent="0.2">
      <c r="A2984" s="188">
        <v>1039</v>
      </c>
      <c r="B2984" s="2">
        <v>1039</v>
      </c>
      <c r="C2984" s="2" t="s">
        <v>1161</v>
      </c>
      <c r="D2984" s="2" t="s">
        <v>1162</v>
      </c>
      <c r="E2984" s="4" t="s">
        <v>252</v>
      </c>
      <c r="F2984" s="2" t="s">
        <v>1163</v>
      </c>
      <c r="G2984" s="2" t="s">
        <v>1164</v>
      </c>
      <c r="H2984" s="2" t="s">
        <v>255</v>
      </c>
      <c r="I2984" s="2" t="s">
        <v>276</v>
      </c>
      <c r="J2984" s="2" t="s">
        <v>30</v>
      </c>
      <c r="K2984" s="2" t="s">
        <v>30</v>
      </c>
      <c r="L2984" s="2" t="s">
        <v>277</v>
      </c>
      <c r="M2984" s="2" t="s">
        <v>31</v>
      </c>
      <c r="N2984" s="2" t="s">
        <v>312</v>
      </c>
      <c r="O2984" s="2" t="s">
        <v>257</v>
      </c>
      <c r="P2984" s="2" t="s">
        <v>403</v>
      </c>
      <c r="Q2984" s="2" t="s">
        <v>259</v>
      </c>
      <c r="R2984" s="2" t="s">
        <v>260</v>
      </c>
      <c r="S2984" s="2" t="s">
        <v>34</v>
      </c>
      <c r="T2984" s="137">
        <v>0.48199999999999998</v>
      </c>
      <c r="U2984" s="2" t="s">
        <v>94</v>
      </c>
      <c r="V2984" s="146">
        <v>4.7500000000000001E-2</v>
      </c>
      <c r="W2984" s="146">
        <v>5.2159999999999998E-2</v>
      </c>
      <c r="X2984" s="4" t="s">
        <v>263</v>
      </c>
      <c r="Z2984" s="137">
        <v>37356.519999999997</v>
      </c>
      <c r="AA2984" s="144">
        <v>1</v>
      </c>
      <c r="AB2984" s="157">
        <v>143.80000000000001</v>
      </c>
      <c r="AD2984" s="137">
        <v>53.719000000000001</v>
      </c>
      <c r="AG2984" s="2" t="s">
        <v>36</v>
      </c>
      <c r="AH2984" s="146">
        <v>7.7999999999999999E-5</v>
      </c>
      <c r="AI2984" s="146">
        <v>1.0348760204761101E-3</v>
      </c>
      <c r="AJ2984" s="146">
        <v>2.3996248712281499E-4</v>
      </c>
    </row>
    <row r="2985" spans="1:36" x14ac:dyDescent="0.2">
      <c r="A2985" s="188">
        <v>1039</v>
      </c>
      <c r="B2985" s="2">
        <v>1039</v>
      </c>
      <c r="C2985" s="2" t="s">
        <v>1165</v>
      </c>
      <c r="D2985" s="2" t="s">
        <v>1166</v>
      </c>
      <c r="E2985" s="4" t="s">
        <v>252</v>
      </c>
      <c r="F2985" s="2" t="s">
        <v>1167</v>
      </c>
      <c r="G2985" s="2" t="s">
        <v>1168</v>
      </c>
      <c r="H2985" s="2" t="s">
        <v>255</v>
      </c>
      <c r="I2985" s="2" t="s">
        <v>324</v>
      </c>
      <c r="J2985" s="2" t="s">
        <v>30</v>
      </c>
      <c r="K2985" s="2" t="s">
        <v>30</v>
      </c>
      <c r="L2985" s="2" t="s">
        <v>277</v>
      </c>
      <c r="M2985" s="2" t="s">
        <v>31</v>
      </c>
      <c r="N2985" s="2" t="s">
        <v>278</v>
      </c>
      <c r="O2985" s="2" t="s">
        <v>257</v>
      </c>
      <c r="P2985" s="2" t="s">
        <v>279</v>
      </c>
      <c r="Q2985" s="2" t="s">
        <v>279</v>
      </c>
      <c r="R2985" s="2" t="s">
        <v>279</v>
      </c>
      <c r="S2985" s="2" t="s">
        <v>34</v>
      </c>
      <c r="T2985" s="137">
        <v>0.72199999999999998</v>
      </c>
      <c r="U2985" s="2" t="s">
        <v>307</v>
      </c>
      <c r="V2985" s="146">
        <v>3.8699999999999998E-2</v>
      </c>
      <c r="W2985" s="146">
        <v>4.8180000000000001E-2</v>
      </c>
      <c r="X2985" s="4" t="s">
        <v>263</v>
      </c>
      <c r="Z2985" s="137">
        <v>642267.22</v>
      </c>
      <c r="AA2985" s="144">
        <v>1</v>
      </c>
      <c r="AB2985" s="157">
        <v>100.4</v>
      </c>
      <c r="AD2985" s="137">
        <v>644.83600000000001</v>
      </c>
      <c r="AG2985" s="2" t="s">
        <v>36</v>
      </c>
      <c r="AH2985" s="146">
        <v>1.913E-3</v>
      </c>
      <c r="AI2985" s="146">
        <v>1.2422599832433301E-2</v>
      </c>
      <c r="AJ2985" s="146">
        <v>2.8804976570533901E-3</v>
      </c>
    </row>
    <row r="2986" spans="1:36" x14ac:dyDescent="0.2">
      <c r="A2986" s="188">
        <v>1039</v>
      </c>
      <c r="B2986" s="2">
        <v>1039</v>
      </c>
      <c r="C2986" s="2" t="s">
        <v>860</v>
      </c>
      <c r="D2986" s="2" t="s">
        <v>861</v>
      </c>
      <c r="E2986" s="4" t="s">
        <v>252</v>
      </c>
      <c r="F2986" s="2" t="s">
        <v>1169</v>
      </c>
      <c r="G2986" s="2" t="s">
        <v>1170</v>
      </c>
      <c r="H2986" s="2" t="s">
        <v>255</v>
      </c>
      <c r="I2986" s="2" t="s">
        <v>324</v>
      </c>
      <c r="J2986" s="2" t="s">
        <v>30</v>
      </c>
      <c r="K2986" s="2" t="s">
        <v>30</v>
      </c>
      <c r="L2986" s="2" t="s">
        <v>277</v>
      </c>
      <c r="M2986" s="2" t="s">
        <v>31</v>
      </c>
      <c r="N2986" s="2" t="s">
        <v>278</v>
      </c>
      <c r="O2986" s="2" t="s">
        <v>257</v>
      </c>
      <c r="P2986" s="2" t="s">
        <v>279</v>
      </c>
      <c r="Q2986" s="2" t="s">
        <v>279</v>
      </c>
      <c r="R2986" s="2" t="s">
        <v>279</v>
      </c>
      <c r="S2986" s="2" t="s">
        <v>34</v>
      </c>
      <c r="T2986" s="137">
        <v>1.1990000000000001</v>
      </c>
      <c r="U2986" s="2" t="s">
        <v>1171</v>
      </c>
      <c r="V2986" s="146">
        <v>2.9000000000000001E-2</v>
      </c>
      <c r="W2986" s="146">
        <v>7.0459999999999995E-2</v>
      </c>
      <c r="X2986" s="4" t="s">
        <v>263</v>
      </c>
      <c r="Z2986" s="137">
        <v>112500</v>
      </c>
      <c r="AA2986" s="144">
        <v>1</v>
      </c>
      <c r="AB2986" s="157">
        <v>96.11</v>
      </c>
      <c r="AD2986" s="137">
        <v>108.124</v>
      </c>
      <c r="AG2986" s="2" t="s">
        <v>36</v>
      </c>
      <c r="AH2986" s="146">
        <v>4.5600000000000003E-4</v>
      </c>
      <c r="AI2986" s="146">
        <v>2.0829753253573799E-3</v>
      </c>
      <c r="AJ2986" s="146">
        <v>4.8299113110984601E-4</v>
      </c>
    </row>
    <row r="2987" spans="1:36" x14ac:dyDescent="0.2">
      <c r="A2987" s="188">
        <v>1039</v>
      </c>
      <c r="B2987" s="2">
        <v>1039</v>
      </c>
      <c r="C2987" s="2" t="s">
        <v>1172</v>
      </c>
      <c r="D2987" s="2" t="s">
        <v>1173</v>
      </c>
      <c r="E2987" s="4" t="s">
        <v>252</v>
      </c>
      <c r="F2987" s="2" t="s">
        <v>1174</v>
      </c>
      <c r="G2987" s="2" t="s">
        <v>1175</v>
      </c>
      <c r="H2987" s="2" t="s">
        <v>255</v>
      </c>
      <c r="I2987" s="2" t="s">
        <v>324</v>
      </c>
      <c r="J2987" s="2" t="s">
        <v>30</v>
      </c>
      <c r="K2987" s="2" t="s">
        <v>30</v>
      </c>
      <c r="L2987" s="2" t="s">
        <v>277</v>
      </c>
      <c r="M2987" s="2" t="s">
        <v>183</v>
      </c>
      <c r="N2987" s="2" t="s">
        <v>278</v>
      </c>
      <c r="O2987" s="2" t="s">
        <v>257</v>
      </c>
      <c r="P2987" s="2" t="s">
        <v>553</v>
      </c>
      <c r="Q2987" s="2" t="s">
        <v>259</v>
      </c>
      <c r="R2987" s="2" t="s">
        <v>260</v>
      </c>
      <c r="S2987" s="2" t="s">
        <v>34</v>
      </c>
      <c r="T2987" s="137">
        <v>2.7040000000000002</v>
      </c>
      <c r="U2987" s="2" t="s">
        <v>1176</v>
      </c>
      <c r="V2987" s="146">
        <v>2.8000000000000001E-2</v>
      </c>
      <c r="W2987" s="146">
        <v>5.6640000000000003E-2</v>
      </c>
      <c r="X2987" s="4" t="s">
        <v>263</v>
      </c>
      <c r="Z2987" s="137">
        <v>77000</v>
      </c>
      <c r="AA2987" s="144">
        <v>1</v>
      </c>
      <c r="AB2987" s="157">
        <v>94.093000000000004</v>
      </c>
      <c r="AD2987" s="137">
        <v>72.450999999999993</v>
      </c>
      <c r="AG2987" s="2" t="s">
        <v>36</v>
      </c>
      <c r="AH2987" s="146">
        <v>4.8999999999999998E-5</v>
      </c>
      <c r="AI2987" s="146">
        <v>1.3957574628939099E-3</v>
      </c>
      <c r="AJ2987" s="146">
        <v>3.2364208425871699E-4</v>
      </c>
    </row>
    <row r="2988" spans="1:36" x14ac:dyDescent="0.2">
      <c r="A2988" s="188">
        <v>1039</v>
      </c>
      <c r="B2988" s="2">
        <v>1039</v>
      </c>
      <c r="C2988" s="2" t="s">
        <v>308</v>
      </c>
      <c r="D2988" s="2" t="s">
        <v>309</v>
      </c>
      <c r="E2988" s="4" t="s">
        <v>252</v>
      </c>
      <c r="F2988" s="2" t="s">
        <v>1177</v>
      </c>
      <c r="G2988" s="2" t="s">
        <v>617</v>
      </c>
      <c r="H2988" s="2" t="s">
        <v>255</v>
      </c>
      <c r="I2988" s="2" t="s">
        <v>276</v>
      </c>
      <c r="J2988" s="2" t="s">
        <v>30</v>
      </c>
      <c r="K2988" s="2" t="s">
        <v>30</v>
      </c>
      <c r="L2988" s="2" t="s">
        <v>277</v>
      </c>
      <c r="M2988" s="2" t="s">
        <v>183</v>
      </c>
      <c r="N2988" s="2" t="s">
        <v>312</v>
      </c>
      <c r="O2988" s="2" t="s">
        <v>257</v>
      </c>
      <c r="P2988" s="2" t="s">
        <v>279</v>
      </c>
      <c r="Q2988" s="2" t="s">
        <v>279</v>
      </c>
      <c r="R2988" s="2" t="s">
        <v>279</v>
      </c>
      <c r="S2988" s="2" t="s">
        <v>34</v>
      </c>
      <c r="T2988" s="137">
        <v>0</v>
      </c>
      <c r="U2988" s="2" t="s">
        <v>357</v>
      </c>
      <c r="V2988" s="146">
        <v>6.4000000000000003E-3</v>
      </c>
      <c r="W2988" s="146">
        <v>0</v>
      </c>
      <c r="X2988" s="4" t="s">
        <v>263</v>
      </c>
      <c r="Z2988" s="137">
        <v>50000</v>
      </c>
      <c r="AA2988" s="144">
        <v>1</v>
      </c>
      <c r="AB2988" s="157">
        <v>106.122</v>
      </c>
      <c r="AD2988" s="137">
        <v>53.061</v>
      </c>
      <c r="AG2988" s="2" t="s">
        <v>36</v>
      </c>
      <c r="AH2988" s="146">
        <v>1.64E-4</v>
      </c>
      <c r="AI2988" s="146">
        <v>1.02220961635393E-3</v>
      </c>
      <c r="AJ2988" s="146">
        <v>2.3702545720239701E-4</v>
      </c>
    </row>
    <row r="2989" spans="1:36" x14ac:dyDescent="0.2">
      <c r="A2989" s="188">
        <v>1039</v>
      </c>
      <c r="B2989" s="2">
        <v>1039</v>
      </c>
      <c r="C2989" s="2" t="s">
        <v>1178</v>
      </c>
      <c r="D2989" s="2" t="s">
        <v>1179</v>
      </c>
      <c r="E2989" s="4" t="s">
        <v>252</v>
      </c>
      <c r="F2989" s="2" t="s">
        <v>1180</v>
      </c>
      <c r="G2989" s="2" t="s">
        <v>1181</v>
      </c>
      <c r="H2989" s="2" t="s">
        <v>255</v>
      </c>
      <c r="I2989" s="2" t="s">
        <v>324</v>
      </c>
      <c r="J2989" s="2" t="s">
        <v>30</v>
      </c>
      <c r="K2989" s="2" t="s">
        <v>30</v>
      </c>
      <c r="L2989" s="2" t="s">
        <v>277</v>
      </c>
      <c r="M2989" s="2" t="s">
        <v>183</v>
      </c>
      <c r="N2989" s="2" t="s">
        <v>278</v>
      </c>
      <c r="O2989" s="2" t="s">
        <v>257</v>
      </c>
      <c r="P2989" s="2" t="s">
        <v>184</v>
      </c>
      <c r="Q2989" s="2" t="s">
        <v>298</v>
      </c>
      <c r="R2989" s="2" t="s">
        <v>260</v>
      </c>
      <c r="S2989" s="2" t="s">
        <v>34</v>
      </c>
      <c r="T2989" s="137">
        <v>2.2400000000000002</v>
      </c>
      <c r="U2989" s="2" t="s">
        <v>344</v>
      </c>
      <c r="V2989" s="146">
        <v>0.08</v>
      </c>
      <c r="W2989" s="146">
        <v>6.2050000000000001E-2</v>
      </c>
      <c r="X2989" s="4" t="s">
        <v>263</v>
      </c>
      <c r="Z2989" s="137">
        <v>36947.370000000003</v>
      </c>
      <c r="AA2989" s="144">
        <v>1</v>
      </c>
      <c r="AB2989" s="157">
        <v>105.09699999999999</v>
      </c>
      <c r="AD2989" s="137">
        <v>38.831000000000003</v>
      </c>
      <c r="AG2989" s="2" t="s">
        <v>36</v>
      </c>
      <c r="AH2989" s="146">
        <v>0</v>
      </c>
      <c r="AI2989" s="146">
        <v>7.4806298164901595E-4</v>
      </c>
      <c r="AJ2989" s="146">
        <v>1.7345754471962901E-4</v>
      </c>
    </row>
    <row r="2990" spans="1:36" x14ac:dyDescent="0.2">
      <c r="A2990" s="188">
        <v>1039</v>
      </c>
      <c r="B2990" s="2">
        <v>1039</v>
      </c>
      <c r="C2990" s="2" t="s">
        <v>732</v>
      </c>
      <c r="D2990" s="2" t="s">
        <v>733</v>
      </c>
      <c r="E2990" s="4" t="s">
        <v>252</v>
      </c>
      <c r="F2990" s="2" t="s">
        <v>1182</v>
      </c>
      <c r="G2990" s="2" t="s">
        <v>735</v>
      </c>
      <c r="H2990" s="2" t="s">
        <v>255</v>
      </c>
      <c r="I2990" s="2" t="s">
        <v>276</v>
      </c>
      <c r="J2990" s="2" t="s">
        <v>30</v>
      </c>
      <c r="K2990" s="2" t="s">
        <v>30</v>
      </c>
      <c r="L2990" s="2" t="s">
        <v>277</v>
      </c>
      <c r="M2990" s="2" t="s">
        <v>183</v>
      </c>
      <c r="N2990" s="2" t="s">
        <v>312</v>
      </c>
      <c r="O2990" s="2" t="s">
        <v>257</v>
      </c>
      <c r="P2990" s="2" t="s">
        <v>279</v>
      </c>
      <c r="Q2990" s="2" t="s">
        <v>279</v>
      </c>
      <c r="R2990" s="2" t="s">
        <v>279</v>
      </c>
      <c r="S2990" s="2" t="s">
        <v>34</v>
      </c>
      <c r="T2990" s="137">
        <v>0</v>
      </c>
      <c r="U2990" s="2" t="s">
        <v>319</v>
      </c>
      <c r="V2990" s="146">
        <v>0.06</v>
      </c>
      <c r="W2990" s="146">
        <v>0</v>
      </c>
      <c r="X2990" s="4" t="s">
        <v>263</v>
      </c>
      <c r="Z2990" s="137">
        <v>21090</v>
      </c>
      <c r="AA2990" s="144">
        <v>1</v>
      </c>
      <c r="AB2990" s="157">
        <v>109.444</v>
      </c>
      <c r="AD2990" s="137">
        <v>23.082000000000001</v>
      </c>
      <c r="AG2990" s="2" t="s">
        <v>36</v>
      </c>
      <c r="AH2990" s="146">
        <v>2.8299999999999999E-4</v>
      </c>
      <c r="AI2990" s="146">
        <v>4.4466510226602297E-4</v>
      </c>
      <c r="AJ2990" s="146">
        <v>1.0310698263873701E-4</v>
      </c>
    </row>
    <row r="2991" spans="1:36" x14ac:dyDescent="0.2">
      <c r="A2991" s="188">
        <v>1039</v>
      </c>
      <c r="B2991" s="2">
        <v>1039</v>
      </c>
      <c r="C2991" s="2" t="s">
        <v>327</v>
      </c>
      <c r="D2991" s="2" t="s">
        <v>328</v>
      </c>
      <c r="E2991" s="4" t="s">
        <v>252</v>
      </c>
      <c r="F2991" s="2" t="s">
        <v>1183</v>
      </c>
      <c r="G2991" s="2" t="s">
        <v>1184</v>
      </c>
      <c r="H2991" s="2" t="s">
        <v>255</v>
      </c>
      <c r="I2991" s="2" t="s">
        <v>324</v>
      </c>
      <c r="J2991" s="2" t="s">
        <v>30</v>
      </c>
      <c r="K2991" s="2" t="s">
        <v>30</v>
      </c>
      <c r="L2991" s="2" t="s">
        <v>277</v>
      </c>
      <c r="M2991" s="2" t="s">
        <v>183</v>
      </c>
      <c r="N2991" s="2" t="s">
        <v>331</v>
      </c>
      <c r="O2991" s="2" t="s">
        <v>257</v>
      </c>
      <c r="P2991" s="2" t="s">
        <v>332</v>
      </c>
      <c r="Q2991" s="2" t="s">
        <v>259</v>
      </c>
      <c r="R2991" s="2" t="s">
        <v>260</v>
      </c>
      <c r="S2991" s="2" t="s">
        <v>34</v>
      </c>
      <c r="T2991" s="137">
        <v>0</v>
      </c>
      <c r="U2991" s="2" t="s">
        <v>1185</v>
      </c>
      <c r="V2991" s="146">
        <v>5.2499999999999998E-2</v>
      </c>
      <c r="W2991" s="146">
        <v>0</v>
      </c>
      <c r="X2991" s="4" t="s">
        <v>263</v>
      </c>
      <c r="Z2991" s="137">
        <v>61000</v>
      </c>
      <c r="AA2991" s="144">
        <v>1</v>
      </c>
      <c r="AB2991" s="157">
        <v>103.642</v>
      </c>
      <c r="AD2991" s="137">
        <v>63.222000000000001</v>
      </c>
      <c r="AG2991" s="2" t="s">
        <v>36</v>
      </c>
      <c r="AH2991" s="146">
        <v>0</v>
      </c>
      <c r="AI2991" s="146">
        <v>1.21794946818574E-3</v>
      </c>
      <c r="AJ2991" s="146">
        <v>2.8241275069964498E-4</v>
      </c>
    </row>
    <row r="2992" spans="1:36" x14ac:dyDescent="0.2">
      <c r="A2992" s="188">
        <v>1039</v>
      </c>
      <c r="B2992" s="2">
        <v>1039</v>
      </c>
      <c r="C2992" s="2" t="s">
        <v>1186</v>
      </c>
      <c r="D2992" s="2" t="s">
        <v>1187</v>
      </c>
      <c r="E2992" s="4" t="s">
        <v>252</v>
      </c>
      <c r="F2992" s="2" t="s">
        <v>1188</v>
      </c>
      <c r="G2992" s="2" t="s">
        <v>1189</v>
      </c>
      <c r="H2992" s="2" t="s">
        <v>255</v>
      </c>
      <c r="I2992" s="2" t="s">
        <v>276</v>
      </c>
      <c r="J2992" s="2" t="s">
        <v>30</v>
      </c>
      <c r="K2992" s="2" t="s">
        <v>30</v>
      </c>
      <c r="L2992" s="2" t="s">
        <v>277</v>
      </c>
      <c r="M2992" s="2" t="s">
        <v>183</v>
      </c>
      <c r="N2992" s="2" t="s">
        <v>312</v>
      </c>
      <c r="O2992" s="2" t="s">
        <v>257</v>
      </c>
      <c r="P2992" s="2" t="s">
        <v>279</v>
      </c>
      <c r="Q2992" s="2" t="s">
        <v>279</v>
      </c>
      <c r="R2992" s="2" t="s">
        <v>279</v>
      </c>
      <c r="S2992" s="2" t="s">
        <v>34</v>
      </c>
      <c r="T2992" s="137">
        <v>0</v>
      </c>
      <c r="U2992" s="2" t="s">
        <v>369</v>
      </c>
      <c r="V2992" s="146">
        <v>3.7400000000000003E-2</v>
      </c>
      <c r="W2992" s="146">
        <v>0</v>
      </c>
      <c r="X2992" s="4" t="s">
        <v>263</v>
      </c>
      <c r="Z2992" s="137">
        <v>110000</v>
      </c>
      <c r="AA2992" s="144">
        <v>1</v>
      </c>
      <c r="AB2992" s="157">
        <v>104.3</v>
      </c>
      <c r="AD2992" s="137">
        <v>114.73099999999999</v>
      </c>
      <c r="AG2992" s="2" t="s">
        <v>36</v>
      </c>
      <c r="AH2992" s="146">
        <v>0</v>
      </c>
      <c r="AI2992" s="146">
        <v>2.2102535089734E-3</v>
      </c>
      <c r="AJ2992" s="146">
        <v>5.1250383494360903E-4</v>
      </c>
    </row>
    <row r="2993" spans="1:36" x14ac:dyDescent="0.2">
      <c r="A2993" s="188">
        <v>1039</v>
      </c>
      <c r="B2993" s="2">
        <v>1039</v>
      </c>
      <c r="C2993" s="2" t="s">
        <v>345</v>
      </c>
      <c r="D2993" s="2" t="s">
        <v>346</v>
      </c>
      <c r="E2993" s="4" t="s">
        <v>252</v>
      </c>
      <c r="F2993" s="2" t="s">
        <v>1190</v>
      </c>
      <c r="G2993" s="2" t="s">
        <v>1191</v>
      </c>
      <c r="H2993" s="2" t="s">
        <v>255</v>
      </c>
      <c r="I2993" s="2" t="s">
        <v>276</v>
      </c>
      <c r="J2993" s="2" t="s">
        <v>30</v>
      </c>
      <c r="K2993" s="2" t="s">
        <v>30</v>
      </c>
      <c r="L2993" s="2" t="s">
        <v>277</v>
      </c>
      <c r="M2993" s="2" t="s">
        <v>183</v>
      </c>
      <c r="N2993" s="2" t="s">
        <v>350</v>
      </c>
      <c r="O2993" s="2" t="s">
        <v>257</v>
      </c>
      <c r="P2993" s="2" t="s">
        <v>351</v>
      </c>
      <c r="Q2993" s="2" t="s">
        <v>259</v>
      </c>
      <c r="R2993" s="2" t="s">
        <v>260</v>
      </c>
      <c r="S2993" s="2" t="s">
        <v>34</v>
      </c>
      <c r="T2993" s="137">
        <v>4.0419999999999998</v>
      </c>
      <c r="U2993" s="2" t="s">
        <v>1192</v>
      </c>
      <c r="V2993" s="146">
        <v>0.04</v>
      </c>
      <c r="W2993" s="146">
        <v>4.8480000000000002E-2</v>
      </c>
      <c r="X2993" s="4" t="s">
        <v>263</v>
      </c>
      <c r="Z2993" s="137">
        <v>63000</v>
      </c>
      <c r="AA2993" s="144">
        <v>1</v>
      </c>
      <c r="AB2993" s="157">
        <v>100.976</v>
      </c>
      <c r="AD2993" s="137">
        <v>63.615000000000002</v>
      </c>
      <c r="AG2993" s="2" t="s">
        <v>36</v>
      </c>
      <c r="AH2993" s="146">
        <v>0</v>
      </c>
      <c r="AI2993" s="146">
        <v>1.2255198828910901E-3</v>
      </c>
      <c r="AJ2993" s="146">
        <v>2.8416814507085697E-4</v>
      </c>
    </row>
    <row r="2994" spans="1:36" x14ac:dyDescent="0.2">
      <c r="A2994" s="188">
        <v>1039</v>
      </c>
      <c r="B2994" s="2">
        <v>1039</v>
      </c>
      <c r="C2994" s="2" t="s">
        <v>640</v>
      </c>
      <c r="D2994" s="2" t="s">
        <v>641</v>
      </c>
      <c r="E2994" s="4" t="s">
        <v>642</v>
      </c>
      <c r="F2994" s="2" t="s">
        <v>1193</v>
      </c>
      <c r="G2994" s="2" t="s">
        <v>1194</v>
      </c>
      <c r="H2994" s="2" t="s">
        <v>255</v>
      </c>
      <c r="I2994" s="2" t="s">
        <v>324</v>
      </c>
      <c r="J2994" s="2" t="s">
        <v>30</v>
      </c>
      <c r="K2994" s="2" t="s">
        <v>30</v>
      </c>
      <c r="L2994" s="2" t="s">
        <v>1195</v>
      </c>
      <c r="M2994" s="2" t="s">
        <v>183</v>
      </c>
      <c r="N2994" s="2" t="s">
        <v>296</v>
      </c>
      <c r="O2994" s="2" t="s">
        <v>257</v>
      </c>
      <c r="P2994" s="2" t="s">
        <v>313</v>
      </c>
      <c r="Q2994" s="2" t="s">
        <v>259</v>
      </c>
      <c r="R2994" s="2" t="s">
        <v>260</v>
      </c>
      <c r="S2994" s="2" t="s">
        <v>34</v>
      </c>
      <c r="T2994" s="137">
        <v>3.95</v>
      </c>
      <c r="U2994" s="2" t="s">
        <v>357</v>
      </c>
      <c r="V2994" s="146">
        <v>0.06</v>
      </c>
      <c r="W2994" s="146">
        <v>6.2810000000000005E-2</v>
      </c>
      <c r="X2994" s="4" t="s">
        <v>263</v>
      </c>
      <c r="Z2994" s="137">
        <v>499000</v>
      </c>
      <c r="AA2994" s="144">
        <v>1</v>
      </c>
      <c r="AB2994" s="157">
        <v>102.837</v>
      </c>
      <c r="AD2994" s="137">
        <v>513.15800000000002</v>
      </c>
      <c r="AG2994" s="2" t="s">
        <v>36</v>
      </c>
      <c r="AH2994" s="146">
        <v>0</v>
      </c>
      <c r="AI2994" s="146">
        <v>9.8858436826469807E-3</v>
      </c>
      <c r="AJ2994" s="146">
        <v>2.2922858298561801E-3</v>
      </c>
    </row>
    <row r="2995" spans="1:36" x14ac:dyDescent="0.2">
      <c r="A2995" s="188">
        <v>1039</v>
      </c>
      <c r="B2995" s="2">
        <v>1039</v>
      </c>
      <c r="C2995" s="2" t="s">
        <v>640</v>
      </c>
      <c r="D2995" s="2" t="s">
        <v>641</v>
      </c>
      <c r="E2995" s="4" t="s">
        <v>642</v>
      </c>
      <c r="F2995" s="2" t="s">
        <v>1196</v>
      </c>
      <c r="G2995" s="2" t="s">
        <v>1194</v>
      </c>
      <c r="H2995" s="2" t="s">
        <v>255</v>
      </c>
      <c r="I2995" s="2" t="s">
        <v>324</v>
      </c>
      <c r="J2995" s="2" t="s">
        <v>30</v>
      </c>
      <c r="K2995" s="2" t="s">
        <v>30</v>
      </c>
      <c r="L2995" s="2" t="s">
        <v>277</v>
      </c>
      <c r="M2995" s="2" t="s">
        <v>183</v>
      </c>
      <c r="N2995" s="2" t="s">
        <v>296</v>
      </c>
      <c r="O2995" s="2" t="s">
        <v>257</v>
      </c>
      <c r="P2995" s="2" t="s">
        <v>313</v>
      </c>
      <c r="Q2995" s="2" t="s">
        <v>259</v>
      </c>
      <c r="R2995" s="2" t="s">
        <v>260</v>
      </c>
      <c r="S2995" s="2" t="s">
        <v>34</v>
      </c>
      <c r="T2995" s="137">
        <v>0</v>
      </c>
      <c r="U2995" s="2" t="s">
        <v>357</v>
      </c>
      <c r="V2995" s="146">
        <v>0.06</v>
      </c>
      <c r="W2995" s="146">
        <v>0</v>
      </c>
      <c r="X2995" s="4" t="s">
        <v>263</v>
      </c>
      <c r="Z2995" s="137">
        <v>160000</v>
      </c>
      <c r="AA2995" s="144">
        <v>1</v>
      </c>
      <c r="AB2995" s="157">
        <v>102.06</v>
      </c>
      <c r="AD2995" s="137">
        <v>163.297</v>
      </c>
      <c r="AG2995" s="2" t="s">
        <v>36</v>
      </c>
      <c r="AH2995" s="146">
        <v>0</v>
      </c>
      <c r="AI2995" s="146">
        <v>3.1458654105636398E-3</v>
      </c>
      <c r="AJ2995" s="146">
        <v>7.2944939600126202E-4</v>
      </c>
    </row>
    <row r="2996" spans="1:36" x14ac:dyDescent="0.2">
      <c r="A2996" s="188">
        <v>1039</v>
      </c>
      <c r="B2996" s="2">
        <v>1039</v>
      </c>
      <c r="C2996" s="2" t="s">
        <v>866</v>
      </c>
      <c r="D2996" s="2" t="s">
        <v>867</v>
      </c>
      <c r="E2996" s="4" t="s">
        <v>252</v>
      </c>
      <c r="F2996" s="2" t="s">
        <v>1197</v>
      </c>
      <c r="G2996" s="2" t="s">
        <v>869</v>
      </c>
      <c r="H2996" s="2" t="s">
        <v>255</v>
      </c>
      <c r="I2996" s="2" t="s">
        <v>324</v>
      </c>
      <c r="J2996" s="2" t="s">
        <v>30</v>
      </c>
      <c r="K2996" s="2" t="s">
        <v>30</v>
      </c>
      <c r="L2996" s="2" t="s">
        <v>277</v>
      </c>
      <c r="M2996" s="2" t="s">
        <v>183</v>
      </c>
      <c r="N2996" s="2" t="s">
        <v>296</v>
      </c>
      <c r="O2996" s="2" t="s">
        <v>257</v>
      </c>
      <c r="P2996" s="2" t="s">
        <v>351</v>
      </c>
      <c r="Q2996" s="2" t="s">
        <v>259</v>
      </c>
      <c r="R2996" s="2" t="s">
        <v>260</v>
      </c>
      <c r="S2996" s="2" t="s">
        <v>34</v>
      </c>
      <c r="T2996" s="137">
        <v>5.4980000000000002</v>
      </c>
      <c r="U2996" s="2" t="s">
        <v>870</v>
      </c>
      <c r="V2996" s="146">
        <v>5.6899999999999999E-2</v>
      </c>
      <c r="W2996" s="146">
        <v>6.0490000000000002E-2</v>
      </c>
      <c r="X2996" s="4" t="s">
        <v>263</v>
      </c>
      <c r="Z2996" s="137">
        <v>168000</v>
      </c>
      <c r="AA2996" s="144">
        <v>1</v>
      </c>
      <c r="AB2996" s="157">
        <v>102.108</v>
      </c>
      <c r="AD2996" s="137">
        <v>171.542</v>
      </c>
      <c r="AG2996" s="2" t="s">
        <v>36</v>
      </c>
      <c r="AH2996" s="146">
        <v>1.07E-4</v>
      </c>
      <c r="AI2996" s="146">
        <v>3.30470911462169E-3</v>
      </c>
      <c r="AJ2996" s="146">
        <v>7.6628137348976695E-4</v>
      </c>
    </row>
    <row r="2997" spans="1:36" x14ac:dyDescent="0.2">
      <c r="A2997" s="188">
        <v>1039</v>
      </c>
      <c r="B2997" s="2">
        <v>1039</v>
      </c>
      <c r="C2997" s="2" t="s">
        <v>345</v>
      </c>
      <c r="D2997" s="2" t="s">
        <v>346</v>
      </c>
      <c r="E2997" s="4" t="s">
        <v>252</v>
      </c>
      <c r="F2997" s="2" t="s">
        <v>1198</v>
      </c>
      <c r="G2997" s="2" t="s">
        <v>1199</v>
      </c>
      <c r="H2997" s="2" t="s">
        <v>255</v>
      </c>
      <c r="I2997" s="2" t="s">
        <v>276</v>
      </c>
      <c r="J2997" s="2" t="s">
        <v>30</v>
      </c>
      <c r="K2997" s="2" t="s">
        <v>30</v>
      </c>
      <c r="L2997" s="2" t="s">
        <v>277</v>
      </c>
      <c r="M2997" s="2" t="s">
        <v>183</v>
      </c>
      <c r="N2997" s="2" t="s">
        <v>350</v>
      </c>
      <c r="O2997" s="2" t="s">
        <v>257</v>
      </c>
      <c r="P2997" s="2" t="s">
        <v>351</v>
      </c>
      <c r="Q2997" s="2" t="s">
        <v>259</v>
      </c>
      <c r="R2997" s="2" t="s">
        <v>260</v>
      </c>
      <c r="S2997" s="2" t="s">
        <v>34</v>
      </c>
      <c r="T2997" s="137">
        <v>0</v>
      </c>
      <c r="U2997" s="2" t="s">
        <v>319</v>
      </c>
      <c r="V2997" s="146">
        <v>3.2800000000000003E-2</v>
      </c>
      <c r="W2997" s="146">
        <v>0</v>
      </c>
      <c r="X2997" s="4" t="s">
        <v>263</v>
      </c>
      <c r="Z2997" s="137">
        <v>90000</v>
      </c>
      <c r="AA2997" s="144">
        <v>1</v>
      </c>
      <c r="AB2997" s="157">
        <v>116.899</v>
      </c>
      <c r="AD2997" s="137">
        <v>105.209</v>
      </c>
      <c r="AG2997" s="2" t="s">
        <v>36</v>
      </c>
      <c r="AH2997" s="146">
        <v>0</v>
      </c>
      <c r="AI2997" s="146">
        <v>2.0268167328040001E-3</v>
      </c>
      <c r="AJ2997" s="146">
        <v>4.6996932436605202E-4</v>
      </c>
    </row>
    <row r="2998" spans="1:36" x14ac:dyDescent="0.2">
      <c r="A2998" s="188">
        <v>1039</v>
      </c>
      <c r="B2998" s="2">
        <v>1039</v>
      </c>
      <c r="C2998" s="2" t="s">
        <v>345</v>
      </c>
      <c r="D2998" s="2" t="s">
        <v>346</v>
      </c>
      <c r="E2998" s="4" t="s">
        <v>252</v>
      </c>
      <c r="F2998" s="2" t="s">
        <v>1200</v>
      </c>
      <c r="G2998" s="2" t="s">
        <v>1008</v>
      </c>
      <c r="H2998" s="2" t="s">
        <v>255</v>
      </c>
      <c r="I2998" s="2" t="s">
        <v>276</v>
      </c>
      <c r="J2998" s="2" t="s">
        <v>30</v>
      </c>
      <c r="K2998" s="2" t="s">
        <v>30</v>
      </c>
      <c r="L2998" s="2" t="s">
        <v>277</v>
      </c>
      <c r="M2998" s="2" t="s">
        <v>183</v>
      </c>
      <c r="N2998" s="2" t="s">
        <v>350</v>
      </c>
      <c r="O2998" s="2" t="s">
        <v>257</v>
      </c>
      <c r="P2998" s="2" t="s">
        <v>553</v>
      </c>
      <c r="Q2998" s="2" t="s">
        <v>259</v>
      </c>
      <c r="R2998" s="2" t="s">
        <v>260</v>
      </c>
      <c r="S2998" s="2" t="s">
        <v>34</v>
      </c>
      <c r="T2998" s="137">
        <v>2.3719999999999999</v>
      </c>
      <c r="U2998" s="2" t="s">
        <v>481</v>
      </c>
      <c r="V2998" s="146">
        <v>1.3299999999999999E-2</v>
      </c>
      <c r="W2998" s="146">
        <v>3.1609999999999999E-2</v>
      </c>
      <c r="X2998" s="4" t="s">
        <v>263</v>
      </c>
      <c r="Z2998" s="137">
        <v>144000</v>
      </c>
      <c r="AA2998" s="144">
        <v>1</v>
      </c>
      <c r="AB2998" s="157">
        <v>113.699</v>
      </c>
      <c r="AD2998" s="137">
        <v>163.727</v>
      </c>
      <c r="AG2998" s="2" t="s">
        <v>36</v>
      </c>
      <c r="AH2998" s="146">
        <v>3.79E-4</v>
      </c>
      <c r="AI2998" s="146">
        <v>3.1541484695986701E-3</v>
      </c>
      <c r="AJ2998" s="146">
        <v>7.3137003519639599E-4</v>
      </c>
    </row>
    <row r="2999" spans="1:36" x14ac:dyDescent="0.2">
      <c r="A2999" s="188">
        <v>1039</v>
      </c>
      <c r="B2999" s="2">
        <v>1039</v>
      </c>
      <c r="C2999" s="2" t="s">
        <v>345</v>
      </c>
      <c r="D2999" s="2" t="s">
        <v>346</v>
      </c>
      <c r="E2999" s="4" t="s">
        <v>252</v>
      </c>
      <c r="F2999" s="2" t="s">
        <v>1201</v>
      </c>
      <c r="G2999" s="2" t="s">
        <v>1202</v>
      </c>
      <c r="H2999" s="2" t="s">
        <v>255</v>
      </c>
      <c r="I2999" s="2" t="s">
        <v>276</v>
      </c>
      <c r="J2999" s="2" t="s">
        <v>30</v>
      </c>
      <c r="K2999" s="2" t="s">
        <v>30</v>
      </c>
      <c r="L2999" s="2" t="s">
        <v>277</v>
      </c>
      <c r="M2999" s="2" t="s">
        <v>183</v>
      </c>
      <c r="N2999" s="2" t="s">
        <v>350</v>
      </c>
      <c r="O2999" s="2" t="s">
        <v>257</v>
      </c>
      <c r="P2999" s="2" t="s">
        <v>351</v>
      </c>
      <c r="Q2999" s="2" t="s">
        <v>259</v>
      </c>
      <c r="R2999" s="2" t="s">
        <v>260</v>
      </c>
      <c r="S2999" s="2" t="s">
        <v>34</v>
      </c>
      <c r="T2999" s="137">
        <v>2.8980000000000001</v>
      </c>
      <c r="U2999" s="2" t="s">
        <v>715</v>
      </c>
      <c r="V2999" s="146">
        <v>1.7500000000000002E-2</v>
      </c>
      <c r="W2999" s="146">
        <v>5.1409999999999997E-2</v>
      </c>
      <c r="X2999" s="4" t="s">
        <v>263</v>
      </c>
      <c r="Z2999" s="137">
        <v>161000</v>
      </c>
      <c r="AA2999" s="144">
        <v>1</v>
      </c>
      <c r="AB2999" s="157">
        <v>108.184</v>
      </c>
      <c r="AD2999" s="137">
        <v>174.17599999999999</v>
      </c>
      <c r="AG2999" s="2" t="s">
        <v>36</v>
      </c>
      <c r="AH2999" s="146">
        <v>0</v>
      </c>
      <c r="AI2999" s="146">
        <v>3.3554500685513298E-3</v>
      </c>
      <c r="AJ2999" s="146">
        <v>7.7804696208494796E-4</v>
      </c>
    </row>
    <row r="3000" spans="1:36" x14ac:dyDescent="0.2">
      <c r="A3000" s="188">
        <v>1039</v>
      </c>
      <c r="B3000" s="2">
        <v>1039</v>
      </c>
      <c r="C3000" s="2" t="s">
        <v>1165</v>
      </c>
      <c r="D3000" s="2" t="s">
        <v>1166</v>
      </c>
      <c r="E3000" s="4" t="s">
        <v>252</v>
      </c>
      <c r="F3000" s="2" t="s">
        <v>1203</v>
      </c>
      <c r="G3000" s="2" t="s">
        <v>1168</v>
      </c>
      <c r="H3000" s="2" t="s">
        <v>255</v>
      </c>
      <c r="I3000" s="2" t="s">
        <v>324</v>
      </c>
      <c r="J3000" s="2" t="s">
        <v>30</v>
      </c>
      <c r="K3000" s="2" t="s">
        <v>30</v>
      </c>
      <c r="L3000" s="2" t="s">
        <v>277</v>
      </c>
      <c r="M3000" s="2" t="s">
        <v>183</v>
      </c>
      <c r="N3000" s="2" t="s">
        <v>278</v>
      </c>
      <c r="O3000" s="2" t="s">
        <v>257</v>
      </c>
      <c r="P3000" s="2" t="s">
        <v>279</v>
      </c>
      <c r="Q3000" s="2" t="s">
        <v>279</v>
      </c>
      <c r="R3000" s="2" t="s">
        <v>279</v>
      </c>
      <c r="S3000" s="2" t="s">
        <v>34</v>
      </c>
      <c r="T3000" s="137">
        <v>0</v>
      </c>
      <c r="U3000" s="2" t="s">
        <v>307</v>
      </c>
      <c r="V3000" s="146">
        <v>3.8699999999999998E-2</v>
      </c>
      <c r="W3000" s="146">
        <v>0</v>
      </c>
      <c r="X3000" s="4" t="s">
        <v>263</v>
      </c>
      <c r="Z3000" s="137">
        <v>22969</v>
      </c>
      <c r="AA3000" s="144">
        <v>1</v>
      </c>
      <c r="AB3000" s="157">
        <v>99.546000000000006</v>
      </c>
      <c r="AD3000" s="137">
        <v>22.864999999999998</v>
      </c>
      <c r="AG3000" s="2" t="s">
        <v>36</v>
      </c>
      <c r="AH3000" s="146">
        <v>0</v>
      </c>
      <c r="AI3000" s="146">
        <v>4.4048409419818999E-4</v>
      </c>
      <c r="AJ3000" s="146">
        <v>1.0213750892905E-4</v>
      </c>
    </row>
    <row r="3001" spans="1:36" x14ac:dyDescent="0.2">
      <c r="A3001" s="188">
        <v>1039</v>
      </c>
      <c r="B3001" s="2">
        <v>1039</v>
      </c>
      <c r="C3001" s="2" t="s">
        <v>860</v>
      </c>
      <c r="D3001" s="2" t="s">
        <v>861</v>
      </c>
      <c r="E3001" s="4" t="s">
        <v>252</v>
      </c>
      <c r="F3001" s="2" t="s">
        <v>1204</v>
      </c>
      <c r="G3001" s="2" t="s">
        <v>1170</v>
      </c>
      <c r="H3001" s="2" t="s">
        <v>255</v>
      </c>
      <c r="I3001" s="2" t="s">
        <v>324</v>
      </c>
      <c r="J3001" s="2" t="s">
        <v>30</v>
      </c>
      <c r="K3001" s="2" t="s">
        <v>30</v>
      </c>
      <c r="L3001" s="2" t="s">
        <v>277</v>
      </c>
      <c r="M3001" s="2" t="s">
        <v>183</v>
      </c>
      <c r="N3001" s="2" t="s">
        <v>278</v>
      </c>
      <c r="O3001" s="2" t="s">
        <v>257</v>
      </c>
      <c r="P3001" s="2" t="s">
        <v>279</v>
      </c>
      <c r="Q3001" s="2" t="s">
        <v>279</v>
      </c>
      <c r="R3001" s="2" t="s">
        <v>279</v>
      </c>
      <c r="S3001" s="2" t="s">
        <v>34</v>
      </c>
      <c r="T3001" s="137">
        <v>0</v>
      </c>
      <c r="U3001" s="2" t="s">
        <v>1171</v>
      </c>
      <c r="V3001" s="146">
        <v>2.9000000000000001E-2</v>
      </c>
      <c r="W3001" s="146">
        <v>0</v>
      </c>
      <c r="X3001" s="4" t="s">
        <v>263</v>
      </c>
      <c r="Z3001" s="137">
        <v>87000</v>
      </c>
      <c r="AA3001" s="144">
        <v>1</v>
      </c>
      <c r="AB3001" s="157">
        <v>95.605999999999995</v>
      </c>
      <c r="AD3001" s="137">
        <v>83.177999999999997</v>
      </c>
      <c r="AG3001" s="2" t="s">
        <v>36</v>
      </c>
      <c r="AH3001" s="146">
        <v>0</v>
      </c>
      <c r="AI3001" s="146">
        <v>1.6023934801312699E-3</v>
      </c>
      <c r="AJ3001" s="146">
        <v>3.71555932530722E-4</v>
      </c>
    </row>
    <row r="3002" spans="1:36" x14ac:dyDescent="0.2">
      <c r="A3002" s="188">
        <v>1039</v>
      </c>
      <c r="B3002" s="2">
        <v>1039</v>
      </c>
      <c r="C3002" s="2" t="s">
        <v>1205</v>
      </c>
      <c r="D3002" s="2" t="s">
        <v>1206</v>
      </c>
      <c r="E3002" s="4" t="s">
        <v>273</v>
      </c>
      <c r="F3002" s="2" t="s">
        <v>1207</v>
      </c>
      <c r="G3002" s="2" t="s">
        <v>1208</v>
      </c>
      <c r="H3002" s="2" t="s">
        <v>255</v>
      </c>
      <c r="I3002" s="2" t="s">
        <v>295</v>
      </c>
      <c r="J3002" s="2" t="s">
        <v>30</v>
      </c>
      <c r="K3002" s="2" t="s">
        <v>349</v>
      </c>
      <c r="L3002" s="2" t="s">
        <v>277</v>
      </c>
      <c r="M3002" s="2" t="s">
        <v>31</v>
      </c>
      <c r="N3002" s="2" t="s">
        <v>881</v>
      </c>
      <c r="O3002" s="2" t="s">
        <v>257</v>
      </c>
      <c r="P3002" s="2" t="s">
        <v>332</v>
      </c>
      <c r="Q3002" s="2" t="s">
        <v>259</v>
      </c>
      <c r="R3002" s="2" t="s">
        <v>260</v>
      </c>
      <c r="S3002" s="2" t="s">
        <v>34</v>
      </c>
      <c r="T3002" s="137">
        <v>0.23799999999999999</v>
      </c>
      <c r="U3002" s="2" t="s">
        <v>280</v>
      </c>
      <c r="V3002" s="146">
        <v>3.3700000000000001E-2</v>
      </c>
      <c r="W3002" s="146">
        <v>4.2389999999999997E-2</v>
      </c>
      <c r="X3002" s="4" t="s">
        <v>263</v>
      </c>
      <c r="Z3002" s="137">
        <v>56427.83</v>
      </c>
      <c r="AA3002" s="144">
        <v>1</v>
      </c>
      <c r="AB3002" s="157">
        <v>93.85</v>
      </c>
      <c r="AD3002" s="137">
        <v>52.957999999999998</v>
      </c>
      <c r="AG3002" s="2" t="s">
        <v>36</v>
      </c>
      <c r="AH3002" s="146">
        <v>8.0599999999999997E-4</v>
      </c>
      <c r="AI3002" s="146">
        <v>1.0202125271637601E-3</v>
      </c>
      <c r="AJ3002" s="146">
        <v>2.3656238096950001E-4</v>
      </c>
    </row>
    <row r="3003" spans="1:36" x14ac:dyDescent="0.2">
      <c r="A3003" s="188">
        <v>1039</v>
      </c>
      <c r="B3003" s="2">
        <v>1039</v>
      </c>
      <c r="C3003" s="2" t="s">
        <v>1209</v>
      </c>
      <c r="D3003" s="2" t="s">
        <v>1210</v>
      </c>
      <c r="E3003" s="4" t="s">
        <v>252</v>
      </c>
      <c r="F3003" s="2" t="s">
        <v>1211</v>
      </c>
      <c r="G3003" s="2" t="s">
        <v>1212</v>
      </c>
      <c r="H3003" s="2" t="s">
        <v>255</v>
      </c>
      <c r="I3003" s="2" t="s">
        <v>324</v>
      </c>
      <c r="J3003" s="2" t="s">
        <v>30</v>
      </c>
      <c r="K3003" s="2" t="s">
        <v>30</v>
      </c>
      <c r="L3003" s="2" t="s">
        <v>277</v>
      </c>
      <c r="M3003" s="2" t="s">
        <v>31</v>
      </c>
      <c r="N3003" s="2" t="s">
        <v>278</v>
      </c>
      <c r="O3003" s="2" t="s">
        <v>257</v>
      </c>
      <c r="P3003" s="2" t="s">
        <v>368</v>
      </c>
      <c r="Q3003" s="2" t="s">
        <v>298</v>
      </c>
      <c r="R3003" s="2" t="s">
        <v>260</v>
      </c>
      <c r="S3003" s="2" t="s">
        <v>34</v>
      </c>
      <c r="T3003" s="137">
        <v>0.72899999999999998</v>
      </c>
      <c r="U3003" s="2" t="s">
        <v>289</v>
      </c>
      <c r="V3003" s="146">
        <v>0.02</v>
      </c>
      <c r="W3003" s="146">
        <v>4.8309999999999999E-2</v>
      </c>
      <c r="X3003" s="4" t="s">
        <v>263</v>
      </c>
      <c r="Z3003" s="137">
        <v>382412.06</v>
      </c>
      <c r="AA3003" s="144">
        <v>1</v>
      </c>
      <c r="AB3003" s="157">
        <v>98.54</v>
      </c>
      <c r="AD3003" s="137">
        <v>376.82900000000001</v>
      </c>
      <c r="AG3003" s="2" t="s">
        <v>36</v>
      </c>
      <c r="AH3003" s="146">
        <v>1.6310000000000001E-3</v>
      </c>
      <c r="AI3003" s="146">
        <v>7.2595075899295003E-3</v>
      </c>
      <c r="AJ3003" s="146">
        <v>1.6833026006004099E-3</v>
      </c>
    </row>
    <row r="3004" spans="1:36" x14ac:dyDescent="0.2">
      <c r="A3004" s="188">
        <v>1039</v>
      </c>
      <c r="B3004" s="2">
        <v>1039</v>
      </c>
      <c r="C3004" s="2" t="s">
        <v>1213</v>
      </c>
      <c r="D3004" s="2" t="s">
        <v>1214</v>
      </c>
      <c r="E3004" s="4" t="s">
        <v>380</v>
      </c>
      <c r="F3004" s="2" t="s">
        <v>1215</v>
      </c>
      <c r="G3004" s="2" t="s">
        <v>1216</v>
      </c>
      <c r="H3004" s="2" t="s">
        <v>255</v>
      </c>
      <c r="I3004" s="2" t="s">
        <v>295</v>
      </c>
      <c r="J3004" s="2" t="s">
        <v>84</v>
      </c>
      <c r="K3004" s="2" t="s">
        <v>85</v>
      </c>
      <c r="L3004" s="2" t="s">
        <v>277</v>
      </c>
      <c r="M3004" s="2" t="s">
        <v>183</v>
      </c>
      <c r="N3004" s="2" t="s">
        <v>1217</v>
      </c>
      <c r="O3004" s="2" t="s">
        <v>257</v>
      </c>
      <c r="P3004" s="2" t="s">
        <v>1218</v>
      </c>
      <c r="Q3004" s="2" t="s">
        <v>376</v>
      </c>
      <c r="R3004" s="2" t="s">
        <v>260</v>
      </c>
      <c r="S3004" s="2" t="s">
        <v>89</v>
      </c>
      <c r="T3004" s="137">
        <v>3.468</v>
      </c>
      <c r="U3004" s="2" t="s">
        <v>352</v>
      </c>
      <c r="V3004" s="146">
        <v>0.04</v>
      </c>
      <c r="W3004" s="146">
        <v>4.6820000000000001E-2</v>
      </c>
      <c r="X3004" s="4" t="s">
        <v>263</v>
      </c>
      <c r="Z3004" s="137">
        <v>20000</v>
      </c>
      <c r="AA3004" s="144">
        <v>3.306</v>
      </c>
      <c r="AB3004" s="157">
        <v>98.733000000000004</v>
      </c>
      <c r="AD3004" s="137">
        <v>65.281999999999996</v>
      </c>
      <c r="AG3004" s="2" t="s">
        <v>36</v>
      </c>
      <c r="AH3004" s="146">
        <v>4.0000000000000003E-5</v>
      </c>
      <c r="AI3004" s="146">
        <v>1.25764779924055E-3</v>
      </c>
      <c r="AJ3004" s="146">
        <v>2.9161782460806899E-4</v>
      </c>
    </row>
    <row r="3005" spans="1:36" x14ac:dyDescent="0.2">
      <c r="A3005" s="188">
        <v>1039</v>
      </c>
      <c r="B3005" s="2">
        <v>1039</v>
      </c>
      <c r="C3005" s="2" t="s">
        <v>1219</v>
      </c>
      <c r="D3005" s="2" t="s">
        <v>1220</v>
      </c>
      <c r="E3005" s="4" t="s">
        <v>380</v>
      </c>
      <c r="F3005" s="2" t="s">
        <v>1582</v>
      </c>
      <c r="G3005" s="2" t="s">
        <v>1583</v>
      </c>
      <c r="H3005" s="2" t="s">
        <v>255</v>
      </c>
      <c r="I3005" s="2" t="s">
        <v>295</v>
      </c>
      <c r="J3005" s="2" t="s">
        <v>84</v>
      </c>
      <c r="K3005" s="2" t="s">
        <v>85</v>
      </c>
      <c r="L3005" s="2" t="s">
        <v>277</v>
      </c>
      <c r="M3005" s="2" t="s">
        <v>183</v>
      </c>
      <c r="N3005" s="134" t="s">
        <v>4007</v>
      </c>
      <c r="O3005" s="2" t="s">
        <v>257</v>
      </c>
      <c r="P3005" s="2" t="s">
        <v>1218</v>
      </c>
      <c r="Q3005" s="2" t="s">
        <v>376</v>
      </c>
      <c r="R3005" s="2" t="s">
        <v>260</v>
      </c>
      <c r="S3005" s="2" t="s">
        <v>89</v>
      </c>
      <c r="T3005" s="137">
        <v>2.3610000000000002</v>
      </c>
      <c r="U3005" s="2" t="s">
        <v>1584</v>
      </c>
      <c r="V3005" s="146">
        <v>7.9500000000000001E-2</v>
      </c>
      <c r="W3005" s="146">
        <v>5.0720000000000001E-2</v>
      </c>
      <c r="X3005" s="4" t="s">
        <v>263</v>
      </c>
      <c r="Z3005" s="137">
        <v>21000</v>
      </c>
      <c r="AA3005" s="144">
        <v>3.306</v>
      </c>
      <c r="AB3005" s="157">
        <v>109.61799999999999</v>
      </c>
      <c r="AD3005" s="137">
        <v>76.102999999999994</v>
      </c>
      <c r="AG3005" s="2" t="s">
        <v>36</v>
      </c>
      <c r="AH3005" s="146">
        <v>3.1999999999999999E-5</v>
      </c>
      <c r="AI3005" s="146">
        <v>1.4661089714621801E-3</v>
      </c>
      <c r="AJ3005" s="146">
        <v>3.3995488176765499E-4</v>
      </c>
    </row>
    <row r="3006" spans="1:36" x14ac:dyDescent="0.2">
      <c r="A3006" s="188">
        <v>1039</v>
      </c>
      <c r="B3006" s="2">
        <v>1039</v>
      </c>
      <c r="C3006" s="2" t="s">
        <v>1219</v>
      </c>
      <c r="D3006" s="2" t="s">
        <v>1220</v>
      </c>
      <c r="E3006" s="4" t="s">
        <v>380</v>
      </c>
      <c r="F3006" s="2" t="s">
        <v>1221</v>
      </c>
      <c r="G3006" s="2" t="s">
        <v>1222</v>
      </c>
      <c r="H3006" s="2" t="s">
        <v>255</v>
      </c>
      <c r="I3006" s="2" t="s">
        <v>295</v>
      </c>
      <c r="J3006" s="2" t="s">
        <v>84</v>
      </c>
      <c r="K3006" s="2" t="s">
        <v>85</v>
      </c>
      <c r="L3006" s="2" t="s">
        <v>277</v>
      </c>
      <c r="M3006" s="2" t="s">
        <v>183</v>
      </c>
      <c r="N3006" s="134" t="s">
        <v>4007</v>
      </c>
      <c r="O3006" s="2" t="s">
        <v>257</v>
      </c>
      <c r="P3006" s="2" t="s">
        <v>1218</v>
      </c>
      <c r="Q3006" s="2" t="s">
        <v>376</v>
      </c>
      <c r="R3006" s="2" t="s">
        <v>260</v>
      </c>
      <c r="S3006" s="2" t="s">
        <v>89</v>
      </c>
      <c r="T3006" s="137">
        <v>4.5380000000000003</v>
      </c>
      <c r="U3006" s="2" t="s">
        <v>1223</v>
      </c>
      <c r="V3006" s="146">
        <v>6.6500000000000004E-2</v>
      </c>
      <c r="W3006" s="146">
        <v>5.6279999999999997E-2</v>
      </c>
      <c r="X3006" s="4" t="s">
        <v>263</v>
      </c>
      <c r="Z3006" s="137">
        <v>17000</v>
      </c>
      <c r="AA3006" s="144">
        <v>3.306</v>
      </c>
      <c r="AB3006" s="157">
        <v>105.208</v>
      </c>
      <c r="AD3006" s="137">
        <v>59.128999999999998</v>
      </c>
      <c r="AG3006" s="2" t="s">
        <v>36</v>
      </c>
      <c r="AH3006" s="146">
        <v>2.3E-5</v>
      </c>
      <c r="AI3006" s="146">
        <v>1.1391075528437E-3</v>
      </c>
      <c r="AJ3006" s="146">
        <v>2.6413123511645698E-4</v>
      </c>
    </row>
    <row r="3007" spans="1:36" x14ac:dyDescent="0.2">
      <c r="A3007" s="188">
        <v>1039</v>
      </c>
      <c r="B3007" s="2">
        <v>1039</v>
      </c>
      <c r="C3007" s="2" t="s">
        <v>1224</v>
      </c>
      <c r="D3007" s="2" t="s">
        <v>1225</v>
      </c>
      <c r="E3007" s="4" t="s">
        <v>380</v>
      </c>
      <c r="F3007" s="2" t="s">
        <v>1226</v>
      </c>
      <c r="G3007" s="2" t="s">
        <v>1227</v>
      </c>
      <c r="H3007" s="2" t="s">
        <v>255</v>
      </c>
      <c r="I3007" s="2" t="s">
        <v>1228</v>
      </c>
      <c r="J3007" s="2" t="s">
        <v>84</v>
      </c>
      <c r="K3007" s="2" t="s">
        <v>85</v>
      </c>
      <c r="L3007" s="2" t="s">
        <v>277</v>
      </c>
      <c r="M3007" s="2" t="s">
        <v>183</v>
      </c>
      <c r="N3007" s="2" t="s">
        <v>306</v>
      </c>
      <c r="O3007" s="2" t="s">
        <v>257</v>
      </c>
      <c r="P3007" s="2" t="s">
        <v>279</v>
      </c>
      <c r="Q3007" s="2" t="s">
        <v>279</v>
      </c>
      <c r="R3007" s="2" t="s">
        <v>279</v>
      </c>
      <c r="S3007" s="2" t="s">
        <v>89</v>
      </c>
      <c r="T3007" s="137">
        <v>0.66800000000000004</v>
      </c>
      <c r="U3007" s="2" t="s">
        <v>1229</v>
      </c>
      <c r="V3007" s="146">
        <v>2.5000000000000001E-2</v>
      </c>
      <c r="W3007" s="146">
        <v>-9.6829999999999999E-2</v>
      </c>
      <c r="X3007" s="4" t="s">
        <v>263</v>
      </c>
      <c r="Z3007" s="137">
        <v>35000</v>
      </c>
      <c r="AA3007" s="144">
        <v>3.306</v>
      </c>
      <c r="AB3007" s="157">
        <v>121.47199999999999</v>
      </c>
      <c r="AD3007" s="137">
        <v>140.55600000000001</v>
      </c>
      <c r="AG3007" s="2" t="s">
        <v>36</v>
      </c>
      <c r="AH3007" s="146">
        <v>7.2999999999999999E-5</v>
      </c>
      <c r="AI3007" s="146">
        <v>2.7077672437635101E-3</v>
      </c>
      <c r="AJ3007" s="146">
        <v>6.2786512539371496E-4</v>
      </c>
    </row>
    <row r="3008" spans="1:36" x14ac:dyDescent="0.2">
      <c r="A3008" s="188">
        <v>1039</v>
      </c>
      <c r="B3008" s="2">
        <v>1039</v>
      </c>
      <c r="C3008" s="2" t="s">
        <v>1406</v>
      </c>
      <c r="D3008" s="30" t="s">
        <v>4635</v>
      </c>
      <c r="E3008" s="4" t="s">
        <v>380</v>
      </c>
      <c r="F3008" s="2" t="s">
        <v>1585</v>
      </c>
      <c r="G3008" s="2" t="s">
        <v>1586</v>
      </c>
      <c r="H3008" s="2" t="s">
        <v>255</v>
      </c>
      <c r="I3008" s="2" t="s">
        <v>295</v>
      </c>
      <c r="J3008" s="2" t="s">
        <v>84</v>
      </c>
      <c r="K3008" s="2" t="s">
        <v>85</v>
      </c>
      <c r="L3008" s="2" t="s">
        <v>277</v>
      </c>
      <c r="M3008" s="2" t="s">
        <v>183</v>
      </c>
      <c r="N3008" s="2" t="s">
        <v>1217</v>
      </c>
      <c r="O3008" s="2" t="s">
        <v>257</v>
      </c>
      <c r="P3008" s="2" t="s">
        <v>1235</v>
      </c>
      <c r="Q3008" s="2" t="s">
        <v>376</v>
      </c>
      <c r="R3008" s="2" t="s">
        <v>260</v>
      </c>
      <c r="S3008" s="2" t="s">
        <v>89</v>
      </c>
      <c r="T3008" s="137">
        <v>0.437</v>
      </c>
      <c r="U3008" s="2" t="s">
        <v>1587</v>
      </c>
      <c r="V3008" s="146">
        <v>6.0199999999999997E-2</v>
      </c>
      <c r="W3008" s="146">
        <v>4.8160000000000001E-2</v>
      </c>
      <c r="X3008" s="4" t="s">
        <v>263</v>
      </c>
      <c r="Z3008" s="137">
        <v>6000</v>
      </c>
      <c r="AA3008" s="144">
        <v>3.306</v>
      </c>
      <c r="AB3008" s="157">
        <v>102.589</v>
      </c>
      <c r="AD3008" s="137">
        <v>20.350000000000001</v>
      </c>
      <c r="AG3008" s="2" t="s">
        <v>36</v>
      </c>
      <c r="AH3008" s="146">
        <v>1.9999999999999999E-6</v>
      </c>
      <c r="AI3008" s="146">
        <v>3.9202964525163599E-4</v>
      </c>
      <c r="AJ3008" s="146">
        <v>9.0902105024308306E-5</v>
      </c>
    </row>
    <row r="3009" spans="1:36" x14ac:dyDescent="0.2">
      <c r="A3009" s="188">
        <v>1039</v>
      </c>
      <c r="B3009" s="2">
        <v>1039</v>
      </c>
      <c r="C3009" s="2" t="s">
        <v>1230</v>
      </c>
      <c r="D3009" s="2" t="s">
        <v>1231</v>
      </c>
      <c r="E3009" s="4" t="s">
        <v>380</v>
      </c>
      <c r="F3009" s="2" t="s">
        <v>1232</v>
      </c>
      <c r="G3009" s="2" t="s">
        <v>1233</v>
      </c>
      <c r="H3009" s="2" t="s">
        <v>255</v>
      </c>
      <c r="I3009" s="2" t="s">
        <v>295</v>
      </c>
      <c r="J3009" s="2" t="s">
        <v>84</v>
      </c>
      <c r="K3009" s="2" t="s">
        <v>85</v>
      </c>
      <c r="L3009" s="2" t="s">
        <v>277</v>
      </c>
      <c r="M3009" s="2" t="s">
        <v>183</v>
      </c>
      <c r="N3009" s="2" t="s">
        <v>1234</v>
      </c>
      <c r="O3009" s="2" t="s">
        <v>257</v>
      </c>
      <c r="P3009" s="2" t="s">
        <v>1235</v>
      </c>
      <c r="Q3009" s="2" t="s">
        <v>376</v>
      </c>
      <c r="R3009" s="2" t="s">
        <v>260</v>
      </c>
      <c r="S3009" s="2" t="s">
        <v>89</v>
      </c>
      <c r="T3009" s="137">
        <v>4.1630000000000003</v>
      </c>
      <c r="U3009" s="2" t="s">
        <v>1236</v>
      </c>
      <c r="V3009" s="146">
        <v>3.7499999999999999E-2</v>
      </c>
      <c r="W3009" s="146">
        <v>4.4760000000000001E-2</v>
      </c>
      <c r="X3009" s="4" t="s">
        <v>263</v>
      </c>
      <c r="Z3009" s="137">
        <v>11000</v>
      </c>
      <c r="AA3009" s="144">
        <v>3.306</v>
      </c>
      <c r="AB3009" s="157">
        <v>98.816999999999993</v>
      </c>
      <c r="AD3009" s="137">
        <v>35.936</v>
      </c>
      <c r="AG3009" s="2" t="s">
        <v>36</v>
      </c>
      <c r="AH3009" s="146">
        <v>1.5E-5</v>
      </c>
      <c r="AI3009" s="146">
        <v>6.9229263857967195E-4</v>
      </c>
      <c r="AJ3009" s="146">
        <v>1.60525763553751E-4</v>
      </c>
    </row>
    <row r="3010" spans="1:36" x14ac:dyDescent="0.2">
      <c r="A3010" s="188">
        <v>1039</v>
      </c>
      <c r="B3010" s="2">
        <v>1039</v>
      </c>
      <c r="C3010" s="2" t="s">
        <v>1588</v>
      </c>
      <c r="D3010" s="2" t="s">
        <v>1589</v>
      </c>
      <c r="E3010" s="4" t="s">
        <v>33</v>
      </c>
      <c r="F3010" s="2" t="s">
        <v>1590</v>
      </c>
      <c r="G3010" s="2" t="s">
        <v>1591</v>
      </c>
      <c r="H3010" s="2" t="s">
        <v>255</v>
      </c>
      <c r="I3010" s="2" t="s">
        <v>295</v>
      </c>
      <c r="J3010" s="2" t="s">
        <v>84</v>
      </c>
      <c r="K3010" s="2" t="s">
        <v>383</v>
      </c>
      <c r="L3010" s="2" t="s">
        <v>277</v>
      </c>
      <c r="M3010" s="2" t="s">
        <v>183</v>
      </c>
      <c r="N3010" s="2" t="s">
        <v>1469</v>
      </c>
      <c r="O3010" s="2" t="s">
        <v>257</v>
      </c>
      <c r="P3010" s="2" t="s">
        <v>403</v>
      </c>
      <c r="Q3010" s="2" t="s">
        <v>376</v>
      </c>
      <c r="R3010" s="2" t="s">
        <v>260</v>
      </c>
      <c r="S3010" s="2" t="s">
        <v>89</v>
      </c>
      <c r="T3010" s="137">
        <v>3.782</v>
      </c>
      <c r="U3010" s="2" t="s">
        <v>1592</v>
      </c>
      <c r="V3010" s="146">
        <v>2.9000000000000001E-2</v>
      </c>
      <c r="W3010" s="146">
        <v>5.2249999999999998E-2</v>
      </c>
      <c r="X3010" s="4" t="s">
        <v>263</v>
      </c>
      <c r="Z3010" s="137">
        <v>4902.59</v>
      </c>
      <c r="AA3010" s="144">
        <v>3.306</v>
      </c>
      <c r="AB3010" s="157">
        <v>65.671000000000006</v>
      </c>
      <c r="AD3010" s="137">
        <v>10.644</v>
      </c>
      <c r="AG3010" s="2" t="s">
        <v>36</v>
      </c>
      <c r="AH3010" s="146">
        <v>1.2999999999999999E-5</v>
      </c>
      <c r="AI3010" s="146">
        <v>2.0505349643154601E-4</v>
      </c>
      <c r="AJ3010" s="146">
        <v>4.7546900327544202E-5</v>
      </c>
    </row>
    <row r="3011" spans="1:36" x14ac:dyDescent="0.2">
      <c r="A3011" s="188">
        <v>1039</v>
      </c>
      <c r="B3011" s="2">
        <v>1039</v>
      </c>
      <c r="C3011" s="2" t="s">
        <v>1237</v>
      </c>
      <c r="D3011" s="2" t="s">
        <v>1238</v>
      </c>
      <c r="E3011" s="4" t="s">
        <v>380</v>
      </c>
      <c r="F3011" s="2" t="s">
        <v>1239</v>
      </c>
      <c r="G3011" s="2" t="s">
        <v>1240</v>
      </c>
      <c r="H3011" s="2" t="s">
        <v>255</v>
      </c>
      <c r="I3011" s="2" t="s">
        <v>295</v>
      </c>
      <c r="J3011" s="2" t="s">
        <v>84</v>
      </c>
      <c r="K3011" s="2" t="s">
        <v>305</v>
      </c>
      <c r="L3011" s="2" t="s">
        <v>277</v>
      </c>
      <c r="M3011" s="2" t="s">
        <v>183</v>
      </c>
      <c r="N3011" s="2" t="s">
        <v>1241</v>
      </c>
      <c r="O3011" s="2" t="s">
        <v>257</v>
      </c>
      <c r="P3011" s="2" t="s">
        <v>279</v>
      </c>
      <c r="Q3011" s="2" t="s">
        <v>279</v>
      </c>
      <c r="R3011" s="2" t="s">
        <v>279</v>
      </c>
      <c r="S3011" s="2" t="s">
        <v>197</v>
      </c>
      <c r="T3011" s="137">
        <v>5.3470000000000004</v>
      </c>
      <c r="U3011" s="2" t="s">
        <v>1242</v>
      </c>
      <c r="V3011" s="146">
        <v>6.25E-2</v>
      </c>
      <c r="W3011" s="146">
        <v>0.32955000000000001</v>
      </c>
      <c r="X3011" s="4" t="s">
        <v>263</v>
      </c>
      <c r="Z3011" s="137">
        <v>35714</v>
      </c>
      <c r="AA3011" s="144">
        <v>3.8807</v>
      </c>
      <c r="AB3011" s="157">
        <v>32.902000000000001</v>
      </c>
      <c r="AD3011" s="137">
        <v>45.6</v>
      </c>
      <c r="AG3011" s="2" t="s">
        <v>36</v>
      </c>
      <c r="AH3011" s="146">
        <v>1.2E-5</v>
      </c>
      <c r="AI3011" s="146">
        <v>8.7847585874510701E-4</v>
      </c>
      <c r="AJ3011" s="146">
        <v>2.0369710745142701E-4</v>
      </c>
    </row>
    <row r="3012" spans="1:36" x14ac:dyDescent="0.2">
      <c r="A3012" s="188">
        <v>1039</v>
      </c>
      <c r="B3012" s="2">
        <v>1039</v>
      </c>
      <c r="C3012" s="2" t="s">
        <v>1410</v>
      </c>
      <c r="D3012" s="2" t="s">
        <v>1411</v>
      </c>
      <c r="E3012" s="4" t="s">
        <v>380</v>
      </c>
      <c r="F3012" s="2" t="s">
        <v>1593</v>
      </c>
      <c r="G3012" s="2" t="s">
        <v>1594</v>
      </c>
      <c r="H3012" s="2" t="s">
        <v>255</v>
      </c>
      <c r="I3012" s="2" t="s">
        <v>295</v>
      </c>
      <c r="J3012" s="2" t="s">
        <v>84</v>
      </c>
      <c r="K3012" s="2" t="s">
        <v>349</v>
      </c>
      <c r="L3012" s="2" t="s">
        <v>277</v>
      </c>
      <c r="M3012" s="2" t="s">
        <v>183</v>
      </c>
      <c r="N3012" s="134" t="s">
        <v>4007</v>
      </c>
      <c r="O3012" s="2" t="s">
        <v>257</v>
      </c>
      <c r="P3012" s="2" t="s">
        <v>1296</v>
      </c>
      <c r="Q3012" s="2" t="s">
        <v>88</v>
      </c>
      <c r="R3012" s="2" t="s">
        <v>260</v>
      </c>
      <c r="S3012" s="2" t="s">
        <v>89</v>
      </c>
      <c r="T3012" s="137">
        <v>2.851</v>
      </c>
      <c r="U3012" s="2" t="s">
        <v>1595</v>
      </c>
      <c r="V3012" s="146">
        <v>3.125E-2</v>
      </c>
      <c r="W3012" s="146">
        <v>5.8540000000000002E-2</v>
      </c>
      <c r="X3012" s="4" t="s">
        <v>263</v>
      </c>
      <c r="Z3012" s="137">
        <v>21000</v>
      </c>
      <c r="AA3012" s="144">
        <v>3.306</v>
      </c>
      <c r="AB3012" s="157">
        <v>94.084000000000003</v>
      </c>
      <c r="AD3012" s="137">
        <v>65.319000000000003</v>
      </c>
      <c r="AG3012" s="2" t="s">
        <v>36</v>
      </c>
      <c r="AH3012" s="146">
        <v>2.8E-5</v>
      </c>
      <c r="AI3012" s="146">
        <v>1.25835431640605E-3</v>
      </c>
      <c r="AJ3012" s="146">
        <v>2.9178164869218402E-4</v>
      </c>
    </row>
    <row r="3013" spans="1:36" x14ac:dyDescent="0.2">
      <c r="A3013" s="188">
        <v>1039</v>
      </c>
      <c r="B3013" s="2">
        <v>1039</v>
      </c>
      <c r="C3013" s="2" t="s">
        <v>1248</v>
      </c>
      <c r="D3013" s="2" t="s">
        <v>1249</v>
      </c>
      <c r="E3013" s="4" t="s">
        <v>380</v>
      </c>
      <c r="F3013" s="2" t="s">
        <v>1250</v>
      </c>
      <c r="G3013" s="2" t="s">
        <v>1251</v>
      </c>
      <c r="H3013" s="2" t="s">
        <v>255</v>
      </c>
      <c r="I3013" s="2" t="s">
        <v>295</v>
      </c>
      <c r="J3013" s="2" t="s">
        <v>84</v>
      </c>
      <c r="K3013" s="2" t="s">
        <v>1252</v>
      </c>
      <c r="L3013" s="2" t="s">
        <v>277</v>
      </c>
      <c r="M3013" s="2" t="s">
        <v>183</v>
      </c>
      <c r="N3013" s="2" t="s">
        <v>1253</v>
      </c>
      <c r="O3013" s="2" t="s">
        <v>257</v>
      </c>
      <c r="P3013" s="2" t="s">
        <v>1218</v>
      </c>
      <c r="Q3013" s="2" t="s">
        <v>376</v>
      </c>
      <c r="R3013" s="2" t="s">
        <v>260</v>
      </c>
      <c r="S3013" s="2" t="s">
        <v>89</v>
      </c>
      <c r="T3013" s="137">
        <v>2.847</v>
      </c>
      <c r="U3013" s="2" t="s">
        <v>1254</v>
      </c>
      <c r="V3013" s="146">
        <v>2.5000000000000001E-2</v>
      </c>
      <c r="W3013" s="146">
        <v>4.5850000000000002E-2</v>
      </c>
      <c r="X3013" s="4" t="s">
        <v>263</v>
      </c>
      <c r="Z3013" s="137">
        <v>16000</v>
      </c>
      <c r="AA3013" s="144">
        <v>3.306</v>
      </c>
      <c r="AB3013" s="157">
        <v>94.680999999999997</v>
      </c>
      <c r="AD3013" s="137">
        <v>50.082000000000001</v>
      </c>
      <c r="AG3013" s="2" t="s">
        <v>36</v>
      </c>
      <c r="AH3013" s="146">
        <v>3.1999999999999999E-5</v>
      </c>
      <c r="AI3013" s="146">
        <v>9.64826005043483E-4</v>
      </c>
      <c r="AJ3013" s="146">
        <v>2.23719598512379E-4</v>
      </c>
    </row>
    <row r="3014" spans="1:36" x14ac:dyDescent="0.2">
      <c r="A3014" s="188">
        <v>1039</v>
      </c>
      <c r="B3014" s="2">
        <v>1039</v>
      </c>
      <c r="C3014" s="2" t="s">
        <v>1255</v>
      </c>
      <c r="D3014" s="2" t="s">
        <v>1256</v>
      </c>
      <c r="E3014" s="4" t="s">
        <v>252</v>
      </c>
      <c r="F3014" s="2" t="s">
        <v>1257</v>
      </c>
      <c r="G3014" s="2" t="s">
        <v>1258</v>
      </c>
      <c r="H3014" s="2" t="s">
        <v>255</v>
      </c>
      <c r="I3014" s="2" t="s">
        <v>295</v>
      </c>
      <c r="J3014" s="2" t="s">
        <v>84</v>
      </c>
      <c r="K3014" s="2" t="s">
        <v>30</v>
      </c>
      <c r="L3014" s="2" t="s">
        <v>277</v>
      </c>
      <c r="M3014" s="2" t="s">
        <v>183</v>
      </c>
      <c r="N3014" s="2" t="s">
        <v>1259</v>
      </c>
      <c r="O3014" s="2" t="s">
        <v>257</v>
      </c>
      <c r="P3014" s="2" t="s">
        <v>279</v>
      </c>
      <c r="Q3014" s="2" t="s">
        <v>279</v>
      </c>
      <c r="R3014" s="2" t="s">
        <v>279</v>
      </c>
      <c r="S3014" s="2" t="s">
        <v>89</v>
      </c>
      <c r="T3014" s="137">
        <v>0.161</v>
      </c>
      <c r="U3014" s="2" t="s">
        <v>1260</v>
      </c>
      <c r="V3014" s="146">
        <v>0</v>
      </c>
      <c r="W3014" s="146">
        <v>0.17421</v>
      </c>
      <c r="X3014" s="4" t="s">
        <v>263</v>
      </c>
      <c r="Z3014" s="137">
        <v>17000</v>
      </c>
      <c r="AA3014" s="144">
        <v>3.306</v>
      </c>
      <c r="AB3014" s="157">
        <v>99.893000000000001</v>
      </c>
      <c r="AD3014" s="137">
        <v>56.142000000000003</v>
      </c>
      <c r="AG3014" s="2" t="s">
        <v>36</v>
      </c>
      <c r="AH3014" s="146">
        <v>3.6999999999999998E-5</v>
      </c>
      <c r="AI3014" s="146">
        <v>1.0815602610408099E-3</v>
      </c>
      <c r="AJ3014" s="146">
        <v>2.5078742291579303E-4</v>
      </c>
    </row>
    <row r="3015" spans="1:36" x14ac:dyDescent="0.2">
      <c r="A3015" s="188">
        <v>1039</v>
      </c>
      <c r="B3015" s="2">
        <v>1039</v>
      </c>
      <c r="C3015" s="2" t="s">
        <v>1596</v>
      </c>
      <c r="D3015" s="2" t="s">
        <v>1597</v>
      </c>
      <c r="E3015" s="4" t="s">
        <v>380</v>
      </c>
      <c r="F3015" s="2" t="s">
        <v>1598</v>
      </c>
      <c r="G3015" s="2" t="s">
        <v>1599</v>
      </c>
      <c r="H3015" s="2" t="s">
        <v>255</v>
      </c>
      <c r="I3015" s="2" t="s">
        <v>295</v>
      </c>
      <c r="J3015" s="2" t="s">
        <v>84</v>
      </c>
      <c r="K3015" s="2" t="s">
        <v>1600</v>
      </c>
      <c r="L3015" s="2" t="s">
        <v>277</v>
      </c>
      <c r="M3015" s="2" t="s">
        <v>183</v>
      </c>
      <c r="N3015" s="2" t="s">
        <v>1393</v>
      </c>
      <c r="O3015" s="2" t="s">
        <v>257</v>
      </c>
      <c r="P3015" s="2" t="s">
        <v>279</v>
      </c>
      <c r="Q3015" s="2" t="s">
        <v>279</v>
      </c>
      <c r="R3015" s="2" t="s">
        <v>279</v>
      </c>
      <c r="S3015" s="2" t="s">
        <v>197</v>
      </c>
      <c r="T3015" s="137">
        <v>3.7690000000000001</v>
      </c>
      <c r="U3015" s="2" t="s">
        <v>1476</v>
      </c>
      <c r="V3015" s="146">
        <v>0.05</v>
      </c>
      <c r="W3015" s="146">
        <v>4.9349999999999998E-2</v>
      </c>
      <c r="X3015" s="4" t="s">
        <v>263</v>
      </c>
      <c r="Z3015" s="137">
        <v>2000</v>
      </c>
      <c r="AA3015" s="144">
        <v>3.8807</v>
      </c>
      <c r="AB3015" s="157">
        <v>103.181</v>
      </c>
      <c r="AD3015" s="137">
        <v>8.0079999999999991</v>
      </c>
      <c r="AG3015" s="2" t="s">
        <v>36</v>
      </c>
      <c r="AH3015" s="146">
        <v>6.0000000000000002E-6</v>
      </c>
      <c r="AI3015" s="146">
        <v>1.5427741790253999E-4</v>
      </c>
      <c r="AJ3015" s="146">
        <v>3.5773167195185002E-5</v>
      </c>
    </row>
    <row r="3016" spans="1:36" x14ac:dyDescent="0.2">
      <c r="A3016" s="188">
        <v>1039</v>
      </c>
      <c r="B3016" s="2">
        <v>1039</v>
      </c>
      <c r="C3016" s="2" t="s">
        <v>370</v>
      </c>
      <c r="D3016" s="2" t="s">
        <v>371</v>
      </c>
      <c r="E3016" s="4" t="s">
        <v>252</v>
      </c>
      <c r="F3016" s="2" t="s">
        <v>1606</v>
      </c>
      <c r="G3016" s="2" t="s">
        <v>1607</v>
      </c>
      <c r="H3016" s="2" t="s">
        <v>255</v>
      </c>
      <c r="I3016" s="2" t="s">
        <v>295</v>
      </c>
      <c r="J3016" s="2" t="s">
        <v>84</v>
      </c>
      <c r="K3016" s="2" t="s">
        <v>85</v>
      </c>
      <c r="L3016" s="2" t="s">
        <v>277</v>
      </c>
      <c r="M3016" s="2" t="s">
        <v>183</v>
      </c>
      <c r="N3016" s="2" t="s">
        <v>374</v>
      </c>
      <c r="O3016" s="2" t="s">
        <v>257</v>
      </c>
      <c r="P3016" s="2" t="s">
        <v>375</v>
      </c>
      <c r="Q3016" s="2" t="s">
        <v>376</v>
      </c>
      <c r="R3016" s="2" t="s">
        <v>260</v>
      </c>
      <c r="S3016" s="2" t="s">
        <v>197</v>
      </c>
      <c r="T3016" s="137">
        <v>3.94</v>
      </c>
      <c r="U3016" s="2" t="s">
        <v>1608</v>
      </c>
      <c r="V3016" s="146">
        <v>4.3749999999999997E-2</v>
      </c>
      <c r="W3016" s="146">
        <v>3.8309999999999997E-2</v>
      </c>
      <c r="X3016" s="4" t="s">
        <v>263</v>
      </c>
      <c r="Z3016" s="137">
        <v>51000</v>
      </c>
      <c r="AA3016" s="144">
        <v>3.8807</v>
      </c>
      <c r="AB3016" s="157">
        <v>104.277</v>
      </c>
      <c r="AD3016" s="137">
        <v>206.38</v>
      </c>
      <c r="AG3016" s="2" t="s">
        <v>36</v>
      </c>
      <c r="AH3016" s="146">
        <v>3.4E-5</v>
      </c>
      <c r="AI3016" s="146">
        <v>3.9758490946071798E-3</v>
      </c>
      <c r="AJ3016" s="146">
        <v>9.2190235186627098E-4</v>
      </c>
    </row>
    <row r="3017" spans="1:36" x14ac:dyDescent="0.2">
      <c r="A3017" s="188">
        <v>1039</v>
      </c>
      <c r="B3017" s="2">
        <v>1039</v>
      </c>
      <c r="C3017" s="2" t="s">
        <v>370</v>
      </c>
      <c r="D3017" s="2" t="s">
        <v>371</v>
      </c>
      <c r="E3017" s="4" t="s">
        <v>252</v>
      </c>
      <c r="F3017" s="2" t="s">
        <v>372</v>
      </c>
      <c r="G3017" s="2" t="s">
        <v>373</v>
      </c>
      <c r="H3017" s="2" t="s">
        <v>255</v>
      </c>
      <c r="I3017" s="2" t="s">
        <v>295</v>
      </c>
      <c r="J3017" s="2" t="s">
        <v>84</v>
      </c>
      <c r="K3017" s="2" t="s">
        <v>85</v>
      </c>
      <c r="L3017" s="2" t="s">
        <v>277</v>
      </c>
      <c r="M3017" s="2" t="s">
        <v>183</v>
      </c>
      <c r="N3017" s="2" t="s">
        <v>374</v>
      </c>
      <c r="O3017" s="2" t="s">
        <v>257</v>
      </c>
      <c r="P3017" s="2" t="s">
        <v>375</v>
      </c>
      <c r="Q3017" s="2" t="s">
        <v>376</v>
      </c>
      <c r="R3017" s="2" t="s">
        <v>260</v>
      </c>
      <c r="S3017" s="2" t="s">
        <v>197</v>
      </c>
      <c r="T3017" s="137">
        <v>1.298</v>
      </c>
      <c r="U3017" s="2" t="s">
        <v>377</v>
      </c>
      <c r="V3017" s="146">
        <v>3.7499999999999999E-2</v>
      </c>
      <c r="W3017" s="146">
        <v>3.3009999999999998E-2</v>
      </c>
      <c r="X3017" s="4" t="s">
        <v>263</v>
      </c>
      <c r="Z3017" s="137">
        <v>41000</v>
      </c>
      <c r="AA3017" s="144">
        <v>3.8807</v>
      </c>
      <c r="AB3017" s="157">
        <v>102.318</v>
      </c>
      <c r="AD3017" s="137">
        <v>162.797</v>
      </c>
      <c r="AG3017" s="2" t="s">
        <v>36</v>
      </c>
      <c r="AH3017" s="146">
        <v>3.6999999999999998E-5</v>
      </c>
      <c r="AI3017" s="146">
        <v>3.1362455392009601E-3</v>
      </c>
      <c r="AJ3017" s="146">
        <v>7.2721878265984195E-4</v>
      </c>
    </row>
    <row r="3018" spans="1:36" x14ac:dyDescent="0.2">
      <c r="A3018" s="188">
        <v>1039</v>
      </c>
      <c r="B3018" s="2">
        <v>1039</v>
      </c>
      <c r="C3018" s="2" t="s">
        <v>378</v>
      </c>
      <c r="D3018" s="2" t="s">
        <v>379</v>
      </c>
      <c r="E3018" s="4" t="s">
        <v>380</v>
      </c>
      <c r="F3018" s="2" t="s">
        <v>381</v>
      </c>
      <c r="G3018" s="2" t="s">
        <v>382</v>
      </c>
      <c r="H3018" s="2" t="s">
        <v>255</v>
      </c>
      <c r="I3018" s="2" t="s">
        <v>295</v>
      </c>
      <c r="J3018" s="2" t="s">
        <v>84</v>
      </c>
      <c r="K3018" s="2" t="s">
        <v>383</v>
      </c>
      <c r="L3018" s="2" t="s">
        <v>277</v>
      </c>
      <c r="M3018" s="2" t="s">
        <v>183</v>
      </c>
      <c r="N3018" s="2" t="s">
        <v>384</v>
      </c>
      <c r="O3018" s="2" t="s">
        <v>257</v>
      </c>
      <c r="P3018" s="2" t="s">
        <v>385</v>
      </c>
      <c r="Q3018" s="2" t="s">
        <v>376</v>
      </c>
      <c r="R3018" s="2" t="s">
        <v>260</v>
      </c>
      <c r="S3018" s="2" t="s">
        <v>89</v>
      </c>
      <c r="T3018" s="137">
        <v>1.474</v>
      </c>
      <c r="U3018" s="2" t="s">
        <v>386</v>
      </c>
      <c r="V3018" s="146">
        <v>6.5000000000000002E-2</v>
      </c>
      <c r="W3018" s="146">
        <v>6.923E-2</v>
      </c>
      <c r="X3018" s="4" t="s">
        <v>263</v>
      </c>
      <c r="Z3018" s="137">
        <v>62000</v>
      </c>
      <c r="AA3018" s="144">
        <v>3.306</v>
      </c>
      <c r="AB3018" s="157">
        <v>102.105</v>
      </c>
      <c r="AD3018" s="137">
        <v>209.28700000000001</v>
      </c>
      <c r="AG3018" s="2" t="s">
        <v>36</v>
      </c>
      <c r="AH3018" s="146">
        <v>1.3799999999999999E-4</v>
      </c>
      <c r="AI3018" s="146">
        <v>4.0318571956171802E-3</v>
      </c>
      <c r="AJ3018" s="146">
        <v>9.3488926329475498E-4</v>
      </c>
    </row>
    <row r="3019" spans="1:36" x14ac:dyDescent="0.2">
      <c r="A3019" s="188">
        <v>1039</v>
      </c>
      <c r="B3019" s="2">
        <v>1039</v>
      </c>
      <c r="C3019" s="2" t="s">
        <v>1609</v>
      </c>
      <c r="D3019" s="2" t="s">
        <v>1610</v>
      </c>
      <c r="E3019" s="4" t="s">
        <v>380</v>
      </c>
      <c r="F3019" s="2" t="s">
        <v>1611</v>
      </c>
      <c r="G3019" s="2" t="s">
        <v>1612</v>
      </c>
      <c r="H3019" s="2" t="s">
        <v>255</v>
      </c>
      <c r="I3019" s="2" t="s">
        <v>295</v>
      </c>
      <c r="J3019" s="2" t="s">
        <v>84</v>
      </c>
      <c r="K3019" s="2" t="s">
        <v>85</v>
      </c>
      <c r="L3019" s="2" t="s">
        <v>277</v>
      </c>
      <c r="M3019" s="2" t="s">
        <v>183</v>
      </c>
      <c r="N3019" s="2" t="s">
        <v>1399</v>
      </c>
      <c r="O3019" s="2" t="s">
        <v>257</v>
      </c>
      <c r="P3019" s="2" t="s">
        <v>1613</v>
      </c>
      <c r="Q3019" s="2" t="s">
        <v>376</v>
      </c>
      <c r="R3019" s="2" t="s">
        <v>260</v>
      </c>
      <c r="S3019" s="2" t="s">
        <v>89</v>
      </c>
      <c r="T3019" s="137">
        <v>3.484</v>
      </c>
      <c r="U3019" s="2" t="s">
        <v>1614</v>
      </c>
      <c r="V3019" s="146">
        <v>6.8750000000000006E-2</v>
      </c>
      <c r="W3019" s="146">
        <v>6.198E-2</v>
      </c>
      <c r="X3019" s="4" t="s">
        <v>263</v>
      </c>
      <c r="Z3019" s="137">
        <v>9000</v>
      </c>
      <c r="AA3019" s="144">
        <v>3.306</v>
      </c>
      <c r="AB3019" s="157">
        <v>104.304</v>
      </c>
      <c r="AD3019" s="137">
        <v>31.035</v>
      </c>
      <c r="AG3019" s="2" t="s">
        <v>36</v>
      </c>
      <c r="AH3019" s="146">
        <v>9.0000000000000002E-6</v>
      </c>
      <c r="AI3019" s="146">
        <v>5.9787252849619098E-4</v>
      </c>
      <c r="AJ3019" s="146">
        <v>1.38632044884322E-4</v>
      </c>
    </row>
    <row r="3020" spans="1:36" x14ac:dyDescent="0.2">
      <c r="A3020" s="188">
        <v>1039</v>
      </c>
      <c r="B3020" s="2">
        <v>1039</v>
      </c>
      <c r="C3020" s="2" t="s">
        <v>1596</v>
      </c>
      <c r="D3020" s="2" t="s">
        <v>1597</v>
      </c>
      <c r="E3020" s="4" t="s">
        <v>380</v>
      </c>
      <c r="F3020" s="2" t="s">
        <v>1615</v>
      </c>
      <c r="G3020" s="2" t="s">
        <v>1616</v>
      </c>
      <c r="H3020" s="2" t="s">
        <v>255</v>
      </c>
      <c r="I3020" s="2" t="s">
        <v>295</v>
      </c>
      <c r="J3020" s="2" t="s">
        <v>84</v>
      </c>
      <c r="K3020" s="2" t="s">
        <v>1600</v>
      </c>
      <c r="L3020" s="2" t="s">
        <v>277</v>
      </c>
      <c r="M3020" s="2" t="s">
        <v>183</v>
      </c>
      <c r="N3020" s="134" t="s">
        <v>4007</v>
      </c>
      <c r="O3020" s="2" t="s">
        <v>257</v>
      </c>
      <c r="P3020" s="2" t="s">
        <v>279</v>
      </c>
      <c r="Q3020" s="2" t="s">
        <v>279</v>
      </c>
      <c r="R3020" s="2" t="s">
        <v>279</v>
      </c>
      <c r="S3020" s="2" t="s">
        <v>197</v>
      </c>
      <c r="T3020" s="137">
        <v>2.3780000000000001</v>
      </c>
      <c r="U3020" s="2" t="s">
        <v>1617</v>
      </c>
      <c r="V3020" s="146">
        <v>1.6250000000000001E-2</v>
      </c>
      <c r="W3020" s="146">
        <v>4.1840000000000002E-2</v>
      </c>
      <c r="X3020" s="4" t="s">
        <v>263</v>
      </c>
      <c r="Z3020" s="137">
        <v>25000</v>
      </c>
      <c r="AA3020" s="144">
        <v>3.8807</v>
      </c>
      <c r="AB3020" s="157">
        <v>95.337000000000003</v>
      </c>
      <c r="AD3020" s="137">
        <v>92.494</v>
      </c>
      <c r="AG3020" s="2" t="s">
        <v>36</v>
      </c>
      <c r="AH3020" s="146">
        <v>7.2000000000000002E-5</v>
      </c>
      <c r="AI3020" s="146">
        <v>1.78187002685485E-3</v>
      </c>
      <c r="AJ3020" s="146">
        <v>4.1317216257167998E-4</v>
      </c>
    </row>
    <row r="3021" spans="1:36" x14ac:dyDescent="0.2">
      <c r="A3021" s="188">
        <v>1039</v>
      </c>
      <c r="B3021" s="2">
        <v>1039</v>
      </c>
      <c r="C3021" s="2" t="s">
        <v>1261</v>
      </c>
      <c r="D3021" s="2" t="s">
        <v>1262</v>
      </c>
      <c r="E3021" s="4" t="s">
        <v>380</v>
      </c>
      <c r="F3021" s="2" t="s">
        <v>1263</v>
      </c>
      <c r="G3021" s="2" t="s">
        <v>1264</v>
      </c>
      <c r="H3021" s="2" t="s">
        <v>255</v>
      </c>
      <c r="I3021" s="2" t="s">
        <v>295</v>
      </c>
      <c r="J3021" s="2" t="s">
        <v>84</v>
      </c>
      <c r="K3021" s="2" t="s">
        <v>383</v>
      </c>
      <c r="L3021" s="2" t="s">
        <v>277</v>
      </c>
      <c r="M3021" s="2" t="s">
        <v>183</v>
      </c>
      <c r="N3021" s="2" t="s">
        <v>1265</v>
      </c>
      <c r="O3021" s="2" t="s">
        <v>257</v>
      </c>
      <c r="P3021" s="2" t="s">
        <v>1266</v>
      </c>
      <c r="Q3021" s="2" t="s">
        <v>88</v>
      </c>
      <c r="R3021" s="2" t="s">
        <v>260</v>
      </c>
      <c r="S3021" s="2" t="s">
        <v>197</v>
      </c>
      <c r="T3021" s="137">
        <v>3.6259999999999999</v>
      </c>
      <c r="U3021" s="2" t="s">
        <v>1267</v>
      </c>
      <c r="V3021" s="146">
        <v>5.5E-2</v>
      </c>
      <c r="W3021" s="146">
        <v>5.4539999999999998E-2</v>
      </c>
      <c r="X3021" s="4" t="s">
        <v>263</v>
      </c>
      <c r="Z3021" s="137">
        <v>11000</v>
      </c>
      <c r="AA3021" s="144">
        <v>3.8807</v>
      </c>
      <c r="AB3021" s="157">
        <v>101.19199999999999</v>
      </c>
      <c r="AD3021" s="137">
        <v>43.197000000000003</v>
      </c>
      <c r="AG3021" s="2" t="s">
        <v>36</v>
      </c>
      <c r="AH3021" s="146">
        <v>2.4000000000000001E-5</v>
      </c>
      <c r="AI3021" s="146">
        <v>8.3217256312896799E-4</v>
      </c>
      <c r="AJ3021" s="146">
        <v>1.92960503492896E-4</v>
      </c>
    </row>
    <row r="3022" spans="1:36" x14ac:dyDescent="0.2">
      <c r="A3022" s="188">
        <v>1039</v>
      </c>
      <c r="B3022" s="2">
        <v>1039</v>
      </c>
      <c r="C3022" s="2" t="s">
        <v>1268</v>
      </c>
      <c r="D3022" s="2" t="s">
        <v>1269</v>
      </c>
      <c r="E3022" s="4" t="s">
        <v>380</v>
      </c>
      <c r="F3022" s="2" t="s">
        <v>1270</v>
      </c>
      <c r="G3022" s="2" t="s">
        <v>1271</v>
      </c>
      <c r="H3022" s="2" t="s">
        <v>255</v>
      </c>
      <c r="I3022" s="2" t="s">
        <v>295</v>
      </c>
      <c r="J3022" s="2" t="s">
        <v>84</v>
      </c>
      <c r="K3022" s="2" t="s">
        <v>85</v>
      </c>
      <c r="L3022" s="2" t="s">
        <v>277</v>
      </c>
      <c r="M3022" s="2" t="s">
        <v>183</v>
      </c>
      <c r="N3022" s="2" t="s">
        <v>1272</v>
      </c>
      <c r="O3022" s="2" t="s">
        <v>257</v>
      </c>
      <c r="P3022" s="2" t="s">
        <v>1235</v>
      </c>
      <c r="Q3022" s="2" t="s">
        <v>376</v>
      </c>
      <c r="R3022" s="2" t="s">
        <v>260</v>
      </c>
      <c r="S3022" s="2" t="s">
        <v>89</v>
      </c>
      <c r="T3022" s="137">
        <v>2.0289999999999999</v>
      </c>
      <c r="U3022" s="2" t="s">
        <v>1273</v>
      </c>
      <c r="V3022" s="146">
        <v>3.2500000000000001E-2</v>
      </c>
      <c r="W3022" s="146">
        <v>4.086E-2</v>
      </c>
      <c r="X3022" s="4" t="s">
        <v>263</v>
      </c>
      <c r="Z3022" s="137">
        <v>15000</v>
      </c>
      <c r="AA3022" s="144">
        <v>3.306</v>
      </c>
      <c r="AB3022" s="157">
        <v>99.44</v>
      </c>
      <c r="AD3022" s="137">
        <v>49.311999999999998</v>
      </c>
      <c r="AG3022" s="2" t="s">
        <v>36</v>
      </c>
      <c r="AH3022" s="146">
        <v>5.0000000000000004E-6</v>
      </c>
      <c r="AI3022" s="146">
        <v>9.4998398574190005E-4</v>
      </c>
      <c r="AJ3022" s="146">
        <v>2.2027809654009999E-4</v>
      </c>
    </row>
    <row r="3023" spans="1:36" x14ac:dyDescent="0.2">
      <c r="A3023" s="188">
        <v>1039</v>
      </c>
      <c r="B3023" s="2">
        <v>1039</v>
      </c>
      <c r="C3023" s="2" t="s">
        <v>1274</v>
      </c>
      <c r="D3023" s="2" t="s">
        <v>1275</v>
      </c>
      <c r="E3023" s="4" t="s">
        <v>380</v>
      </c>
      <c r="F3023" s="2" t="s">
        <v>1276</v>
      </c>
      <c r="G3023" s="2" t="s">
        <v>1277</v>
      </c>
      <c r="H3023" s="2" t="s">
        <v>255</v>
      </c>
      <c r="I3023" s="2" t="s">
        <v>295</v>
      </c>
      <c r="J3023" s="2" t="s">
        <v>84</v>
      </c>
      <c r="K3023" s="2" t="s">
        <v>1278</v>
      </c>
      <c r="L3023" s="2" t="s">
        <v>277</v>
      </c>
      <c r="M3023" s="2" t="s">
        <v>183</v>
      </c>
      <c r="N3023" s="2" t="s">
        <v>1279</v>
      </c>
      <c r="O3023" s="2" t="s">
        <v>257</v>
      </c>
      <c r="P3023" s="2" t="s">
        <v>351</v>
      </c>
      <c r="Q3023" s="2" t="s">
        <v>376</v>
      </c>
      <c r="R3023" s="2" t="s">
        <v>260</v>
      </c>
      <c r="S3023" s="2" t="s">
        <v>89</v>
      </c>
      <c r="T3023" s="137">
        <v>1.409</v>
      </c>
      <c r="U3023" s="2" t="s">
        <v>1280</v>
      </c>
      <c r="V3023" s="146">
        <v>2.5340000000000001E-2</v>
      </c>
      <c r="W3023" s="146">
        <v>4.095E-2</v>
      </c>
      <c r="X3023" s="4" t="s">
        <v>263</v>
      </c>
      <c r="Z3023" s="137">
        <v>17000</v>
      </c>
      <c r="AA3023" s="144">
        <v>3.306</v>
      </c>
      <c r="AB3023" s="157">
        <v>97.929000000000002</v>
      </c>
      <c r="AD3023" s="137">
        <v>55.037999999999997</v>
      </c>
      <c r="AG3023" s="2" t="s">
        <v>36</v>
      </c>
      <c r="AH3023" s="146">
        <v>1.7E-5</v>
      </c>
      <c r="AI3023" s="146">
        <v>1.0602943822346201E-3</v>
      </c>
      <c r="AJ3023" s="146">
        <v>2.4585638473516199E-4</v>
      </c>
    </row>
    <row r="3024" spans="1:36" x14ac:dyDescent="0.2">
      <c r="A3024" s="188">
        <v>1039</v>
      </c>
      <c r="B3024" s="2">
        <v>1039</v>
      </c>
      <c r="C3024" s="2" t="s">
        <v>1281</v>
      </c>
      <c r="D3024" s="2" t="s">
        <v>1282</v>
      </c>
      <c r="E3024" s="4" t="s">
        <v>380</v>
      </c>
      <c r="F3024" s="2" t="s">
        <v>1283</v>
      </c>
      <c r="G3024" s="2" t="s">
        <v>1284</v>
      </c>
      <c r="H3024" s="2" t="s">
        <v>255</v>
      </c>
      <c r="I3024" s="2" t="s">
        <v>295</v>
      </c>
      <c r="J3024" s="2" t="s">
        <v>84</v>
      </c>
      <c r="K3024" s="2" t="s">
        <v>85</v>
      </c>
      <c r="L3024" s="2" t="s">
        <v>277</v>
      </c>
      <c r="M3024" s="2" t="s">
        <v>183</v>
      </c>
      <c r="N3024" s="2" t="s">
        <v>1217</v>
      </c>
      <c r="O3024" s="2" t="s">
        <v>257</v>
      </c>
      <c r="P3024" s="2" t="s">
        <v>1235</v>
      </c>
      <c r="Q3024" s="2" t="s">
        <v>376</v>
      </c>
      <c r="R3024" s="2" t="s">
        <v>260</v>
      </c>
      <c r="S3024" s="2" t="s">
        <v>89</v>
      </c>
      <c r="T3024" s="137">
        <v>2.0870000000000002</v>
      </c>
      <c r="U3024" s="2" t="s">
        <v>1285</v>
      </c>
      <c r="V3024" s="146">
        <v>4.7500000000000001E-2</v>
      </c>
      <c r="W3024" s="146">
        <v>4.1149999999999999E-2</v>
      </c>
      <c r="X3024" s="4" t="s">
        <v>263</v>
      </c>
      <c r="Z3024" s="137">
        <v>20000</v>
      </c>
      <c r="AA3024" s="144">
        <v>3.306</v>
      </c>
      <c r="AB3024" s="157">
        <v>102.408</v>
      </c>
      <c r="AD3024" s="137">
        <v>67.712000000000003</v>
      </c>
      <c r="AG3024" s="2" t="s">
        <v>36</v>
      </c>
      <c r="AH3024" s="146">
        <v>2.1999999999999999E-5</v>
      </c>
      <c r="AI3024" s="146">
        <v>1.3044618475005201E-3</v>
      </c>
      <c r="AJ3024" s="146">
        <v>3.0247285963688303E-4</v>
      </c>
    </row>
    <row r="3025" spans="1:36" x14ac:dyDescent="0.2">
      <c r="A3025" s="188">
        <v>1039</v>
      </c>
      <c r="B3025" s="2">
        <v>1039</v>
      </c>
      <c r="C3025" s="2" t="s">
        <v>1286</v>
      </c>
      <c r="D3025" s="2" t="s">
        <v>1287</v>
      </c>
      <c r="E3025" s="4" t="s">
        <v>380</v>
      </c>
      <c r="F3025" s="2" t="s">
        <v>1288</v>
      </c>
      <c r="G3025" s="2" t="s">
        <v>1289</v>
      </c>
      <c r="H3025" s="2" t="s">
        <v>255</v>
      </c>
      <c r="I3025" s="2" t="s">
        <v>295</v>
      </c>
      <c r="J3025" s="2" t="s">
        <v>84</v>
      </c>
      <c r="K3025" s="2" t="s">
        <v>383</v>
      </c>
      <c r="L3025" s="2" t="s">
        <v>277</v>
      </c>
      <c r="M3025" s="2" t="s">
        <v>183</v>
      </c>
      <c r="N3025" s="2" t="s">
        <v>1241</v>
      </c>
      <c r="O3025" s="2" t="s">
        <v>257</v>
      </c>
      <c r="P3025" s="2" t="s">
        <v>343</v>
      </c>
      <c r="Q3025" s="2" t="s">
        <v>88</v>
      </c>
      <c r="R3025" s="2" t="s">
        <v>260</v>
      </c>
      <c r="S3025" s="2" t="s">
        <v>89</v>
      </c>
      <c r="T3025" s="137">
        <v>0.5</v>
      </c>
      <c r="U3025" s="2" t="s">
        <v>1290</v>
      </c>
      <c r="V3025" s="146">
        <v>1.375E-2</v>
      </c>
      <c r="W3025" s="146">
        <v>4.0579999999999998E-2</v>
      </c>
      <c r="X3025" s="4" t="s">
        <v>263</v>
      </c>
      <c r="Z3025" s="137">
        <v>11000</v>
      </c>
      <c r="AA3025" s="144">
        <v>3.306</v>
      </c>
      <c r="AB3025" s="157">
        <v>99.186000000000007</v>
      </c>
      <c r="AD3025" s="137">
        <v>36.07</v>
      </c>
      <c r="AG3025" s="2" t="s">
        <v>36</v>
      </c>
      <c r="AH3025" s="146">
        <v>1.1E-5</v>
      </c>
      <c r="AI3025" s="146">
        <v>6.9488128659751997E-4</v>
      </c>
      <c r="AJ3025" s="146">
        <v>1.61126007838436E-4</v>
      </c>
    </row>
    <row r="3026" spans="1:36" x14ac:dyDescent="0.2">
      <c r="A3026" s="188">
        <v>1039</v>
      </c>
      <c r="B3026" s="2">
        <v>1039</v>
      </c>
      <c r="C3026" s="2" t="s">
        <v>1291</v>
      </c>
      <c r="D3026" s="2" t="s">
        <v>1292</v>
      </c>
      <c r="E3026" s="4" t="s">
        <v>380</v>
      </c>
      <c r="F3026" s="2" t="s">
        <v>1293</v>
      </c>
      <c r="G3026" s="2" t="s">
        <v>1294</v>
      </c>
      <c r="H3026" s="2" t="s">
        <v>255</v>
      </c>
      <c r="I3026" s="2" t="s">
        <v>295</v>
      </c>
      <c r="J3026" s="2" t="s">
        <v>84</v>
      </c>
      <c r="K3026" s="2" t="s">
        <v>85</v>
      </c>
      <c r="L3026" s="2" t="s">
        <v>277</v>
      </c>
      <c r="M3026" s="2" t="s">
        <v>183</v>
      </c>
      <c r="N3026" s="2" t="s">
        <v>1295</v>
      </c>
      <c r="O3026" s="2" t="s">
        <v>257</v>
      </c>
      <c r="P3026" s="2" t="s">
        <v>1296</v>
      </c>
      <c r="Q3026" s="2" t="s">
        <v>88</v>
      </c>
      <c r="R3026" s="2" t="s">
        <v>260</v>
      </c>
      <c r="S3026" s="2" t="s">
        <v>89</v>
      </c>
      <c r="T3026" s="137">
        <v>1.516</v>
      </c>
      <c r="U3026" s="2" t="s">
        <v>1297</v>
      </c>
      <c r="V3026" s="146">
        <v>4.3999999999999997E-2</v>
      </c>
      <c r="W3026" s="146">
        <v>4.1700000000000001E-2</v>
      </c>
      <c r="X3026" s="4" t="s">
        <v>263</v>
      </c>
      <c r="Z3026" s="137">
        <v>16000</v>
      </c>
      <c r="AA3026" s="144">
        <v>3.306</v>
      </c>
      <c r="AB3026" s="157">
        <v>101.81399999999999</v>
      </c>
      <c r="AD3026" s="137">
        <v>53.856000000000002</v>
      </c>
      <c r="AG3026" s="2" t="s">
        <v>36</v>
      </c>
      <c r="AH3026" s="146">
        <v>3.1999999999999999E-5</v>
      </c>
      <c r="AI3026" s="146">
        <v>1.0375129995244001E-3</v>
      </c>
      <c r="AJ3026" s="146">
        <v>2.4057393819366599E-4</v>
      </c>
    </row>
    <row r="3027" spans="1:36" x14ac:dyDescent="0.2">
      <c r="A3027" s="188">
        <v>1039</v>
      </c>
      <c r="B3027" s="2">
        <v>1039</v>
      </c>
      <c r="C3027" s="2" t="s">
        <v>1298</v>
      </c>
      <c r="D3027" s="2" t="s">
        <v>1299</v>
      </c>
      <c r="E3027" s="4" t="s">
        <v>380</v>
      </c>
      <c r="F3027" s="2" t="s">
        <v>1300</v>
      </c>
      <c r="G3027" s="2" t="s">
        <v>1301</v>
      </c>
      <c r="H3027" s="2" t="s">
        <v>255</v>
      </c>
      <c r="I3027" s="2" t="s">
        <v>295</v>
      </c>
      <c r="J3027" s="2" t="s">
        <v>84</v>
      </c>
      <c r="K3027" s="2" t="s">
        <v>85</v>
      </c>
      <c r="L3027" s="2" t="s">
        <v>277</v>
      </c>
      <c r="M3027" s="2" t="s">
        <v>183</v>
      </c>
      <c r="N3027" s="2" t="s">
        <v>1234</v>
      </c>
      <c r="O3027" s="2" t="s">
        <v>257</v>
      </c>
      <c r="P3027" s="2" t="s">
        <v>1235</v>
      </c>
      <c r="Q3027" s="2" t="s">
        <v>376</v>
      </c>
      <c r="R3027" s="2" t="s">
        <v>260</v>
      </c>
      <c r="S3027" s="2" t="s">
        <v>89</v>
      </c>
      <c r="T3027" s="137">
        <v>1.4510000000000001</v>
      </c>
      <c r="U3027" s="2" t="s">
        <v>377</v>
      </c>
      <c r="V3027" s="146">
        <v>4.3499999999999997E-2</v>
      </c>
      <c r="W3027" s="146">
        <v>4.1439999999999998E-2</v>
      </c>
      <c r="X3027" s="4" t="s">
        <v>263</v>
      </c>
      <c r="Z3027" s="137">
        <v>16000</v>
      </c>
      <c r="AA3027" s="144">
        <v>3.306</v>
      </c>
      <c r="AB3027" s="157">
        <v>101.96899999999999</v>
      </c>
      <c r="AD3027" s="137">
        <v>53.936999999999998</v>
      </c>
      <c r="AG3027" s="2" t="s">
        <v>36</v>
      </c>
      <c r="AH3027" s="146">
        <v>2.6999999999999999E-5</v>
      </c>
      <c r="AI3027" s="146">
        <v>1.03908745416296E-3</v>
      </c>
      <c r="AJ3027" s="146">
        <v>2.4093901579084299E-4</v>
      </c>
    </row>
    <row r="3028" spans="1:36" x14ac:dyDescent="0.2">
      <c r="A3028" s="188">
        <v>1039</v>
      </c>
      <c r="B3028" s="2">
        <v>1039</v>
      </c>
      <c r="C3028" s="2" t="s">
        <v>1302</v>
      </c>
      <c r="D3028" s="2" t="s">
        <v>1303</v>
      </c>
      <c r="E3028" s="4" t="s">
        <v>380</v>
      </c>
      <c r="F3028" s="2" t="s">
        <v>1304</v>
      </c>
      <c r="G3028" s="2" t="s">
        <v>1305</v>
      </c>
      <c r="H3028" s="2" t="s">
        <v>255</v>
      </c>
      <c r="I3028" s="2" t="s">
        <v>295</v>
      </c>
      <c r="J3028" s="2" t="s">
        <v>84</v>
      </c>
      <c r="K3028" s="2" t="s">
        <v>85</v>
      </c>
      <c r="L3028" s="2" t="s">
        <v>277</v>
      </c>
      <c r="M3028" s="2" t="s">
        <v>183</v>
      </c>
      <c r="N3028" s="2" t="s">
        <v>1295</v>
      </c>
      <c r="O3028" s="2" t="s">
        <v>257</v>
      </c>
      <c r="P3028" s="2" t="s">
        <v>332</v>
      </c>
      <c r="Q3028" s="2" t="s">
        <v>376</v>
      </c>
      <c r="R3028" s="2" t="s">
        <v>260</v>
      </c>
      <c r="S3028" s="2" t="s">
        <v>89</v>
      </c>
      <c r="T3028" s="137">
        <v>1.653</v>
      </c>
      <c r="U3028" s="2" t="s">
        <v>1306</v>
      </c>
      <c r="V3028" s="146">
        <v>4.3749999999999997E-2</v>
      </c>
      <c r="W3028" s="146">
        <v>4.0509999999999997E-2</v>
      </c>
      <c r="X3028" s="4" t="s">
        <v>263</v>
      </c>
      <c r="Z3028" s="137">
        <v>11000</v>
      </c>
      <c r="AA3028" s="144">
        <v>3.306</v>
      </c>
      <c r="AB3028" s="157">
        <v>101.386</v>
      </c>
      <c r="AD3028" s="137">
        <v>36.869999999999997</v>
      </c>
      <c r="AG3028" s="2" t="s">
        <v>36</v>
      </c>
      <c r="AH3028" s="146">
        <v>2.8E-5</v>
      </c>
      <c r="AI3028" s="146">
        <v>7.1029131176655099E-4</v>
      </c>
      <c r="AJ3028" s="146">
        <v>1.6469921650596699E-4</v>
      </c>
    </row>
    <row r="3029" spans="1:36" x14ac:dyDescent="0.2">
      <c r="A3029" s="188">
        <v>1039</v>
      </c>
      <c r="B3029" s="2">
        <v>1039</v>
      </c>
      <c r="C3029" s="2" t="s">
        <v>1307</v>
      </c>
      <c r="D3029" s="2" t="s">
        <v>1308</v>
      </c>
      <c r="E3029" s="4" t="s">
        <v>380</v>
      </c>
      <c r="F3029" s="2" t="s">
        <v>1309</v>
      </c>
      <c r="G3029" s="2" t="s">
        <v>1310</v>
      </c>
      <c r="H3029" s="2" t="s">
        <v>255</v>
      </c>
      <c r="I3029" s="2" t="s">
        <v>295</v>
      </c>
      <c r="J3029" s="2" t="s">
        <v>84</v>
      </c>
      <c r="K3029" s="2" t="s">
        <v>1311</v>
      </c>
      <c r="L3029" s="2" t="s">
        <v>277</v>
      </c>
      <c r="M3029" s="2" t="s">
        <v>183</v>
      </c>
      <c r="N3029" s="2" t="s">
        <v>1217</v>
      </c>
      <c r="O3029" s="2" t="s">
        <v>257</v>
      </c>
      <c r="P3029" s="2" t="s">
        <v>1235</v>
      </c>
      <c r="Q3029" s="2" t="s">
        <v>376</v>
      </c>
      <c r="R3029" s="2" t="s">
        <v>260</v>
      </c>
      <c r="S3029" s="2" t="s">
        <v>89</v>
      </c>
      <c r="T3029" s="137">
        <v>2.0990000000000002</v>
      </c>
      <c r="U3029" s="2" t="s">
        <v>1312</v>
      </c>
      <c r="V3029" s="146">
        <v>5.8310000000000001E-2</v>
      </c>
      <c r="W3029" s="146">
        <v>4.2610000000000002E-2</v>
      </c>
      <c r="X3029" s="4" t="s">
        <v>263</v>
      </c>
      <c r="Z3029" s="137">
        <v>34000</v>
      </c>
      <c r="AA3029" s="144">
        <v>3.306</v>
      </c>
      <c r="AB3029" s="157">
        <v>104.494</v>
      </c>
      <c r="AD3029" s="137">
        <v>117.456</v>
      </c>
      <c r="AG3029" s="2" t="s">
        <v>36</v>
      </c>
      <c r="AH3029" s="146">
        <v>5.3999999999999998E-5</v>
      </c>
      <c r="AI3029" s="146">
        <v>2.2627504797570102E-3</v>
      </c>
      <c r="AJ3029" s="146">
        <v>5.2467660098166403E-4</v>
      </c>
    </row>
    <row r="3030" spans="1:36" x14ac:dyDescent="0.2">
      <c r="A3030" s="188">
        <v>1039</v>
      </c>
      <c r="B3030" s="2">
        <v>1039</v>
      </c>
      <c r="C3030" s="2" t="s">
        <v>1313</v>
      </c>
      <c r="D3030" s="2" t="s">
        <v>1314</v>
      </c>
      <c r="E3030" s="4" t="s">
        <v>380</v>
      </c>
      <c r="F3030" s="2" t="s">
        <v>1315</v>
      </c>
      <c r="G3030" s="2" t="s">
        <v>1316</v>
      </c>
      <c r="H3030" s="2" t="s">
        <v>255</v>
      </c>
      <c r="I3030" s="2" t="s">
        <v>295</v>
      </c>
      <c r="J3030" s="2" t="s">
        <v>84</v>
      </c>
      <c r="K3030" s="2" t="s">
        <v>85</v>
      </c>
      <c r="L3030" s="2" t="s">
        <v>277</v>
      </c>
      <c r="M3030" s="2" t="s">
        <v>183</v>
      </c>
      <c r="N3030" s="2" t="s">
        <v>1259</v>
      </c>
      <c r="O3030" s="2" t="s">
        <v>257</v>
      </c>
      <c r="P3030" s="2" t="s">
        <v>1218</v>
      </c>
      <c r="Q3030" s="2" t="s">
        <v>376</v>
      </c>
      <c r="R3030" s="2" t="s">
        <v>260</v>
      </c>
      <c r="S3030" s="2" t="s">
        <v>89</v>
      </c>
      <c r="T3030" s="137">
        <v>3.7109999999999999</v>
      </c>
      <c r="U3030" s="2" t="s">
        <v>1317</v>
      </c>
      <c r="V3030" s="146">
        <v>4.2500000000000003E-2</v>
      </c>
      <c r="W3030" s="146">
        <v>4.5670000000000002E-2</v>
      </c>
      <c r="X3030" s="4" t="s">
        <v>263</v>
      </c>
      <c r="Z3030" s="137">
        <v>5000</v>
      </c>
      <c r="AA3030" s="144">
        <v>3.306</v>
      </c>
      <c r="AB3030" s="157">
        <v>101.024</v>
      </c>
      <c r="AC3030" s="137">
        <v>5.0000000000000001E-3</v>
      </c>
      <c r="AD3030" s="137">
        <v>16.716000000000001</v>
      </c>
      <c r="AG3030" s="2" t="s">
        <v>36</v>
      </c>
      <c r="AH3030" s="146">
        <v>7.9999999999999996E-6</v>
      </c>
      <c r="AI3030" s="146">
        <v>3.2202516394907598E-4</v>
      </c>
      <c r="AJ3030" s="146">
        <v>7.4669774667115706E-5</v>
      </c>
    </row>
    <row r="3031" spans="1:36" x14ac:dyDescent="0.2">
      <c r="A3031" s="188">
        <v>1039</v>
      </c>
      <c r="B3031" s="2">
        <v>1039</v>
      </c>
      <c r="C3031" s="2" t="s">
        <v>1635</v>
      </c>
      <c r="D3031" s="2" t="s">
        <v>1636</v>
      </c>
      <c r="E3031" s="4" t="s">
        <v>380</v>
      </c>
      <c r="F3031" s="2" t="s">
        <v>1637</v>
      </c>
      <c r="G3031" s="2" t="s">
        <v>1638</v>
      </c>
      <c r="H3031" s="2" t="s">
        <v>255</v>
      </c>
      <c r="I3031" s="2" t="s">
        <v>295</v>
      </c>
      <c r="J3031" s="2" t="s">
        <v>84</v>
      </c>
      <c r="K3031" s="2" t="s">
        <v>85</v>
      </c>
      <c r="L3031" s="2" t="s">
        <v>277</v>
      </c>
      <c r="M3031" s="2" t="s">
        <v>183</v>
      </c>
      <c r="N3031" s="2" t="s">
        <v>384</v>
      </c>
      <c r="O3031" s="2" t="s">
        <v>257</v>
      </c>
      <c r="P3031" s="2" t="s">
        <v>1218</v>
      </c>
      <c r="Q3031" s="2" t="s">
        <v>376</v>
      </c>
      <c r="R3031" s="2" t="s">
        <v>260</v>
      </c>
      <c r="S3031" s="2" t="s">
        <v>89</v>
      </c>
      <c r="T3031" s="137">
        <v>4.5149999999999997</v>
      </c>
      <c r="U3031" s="2" t="s">
        <v>1639</v>
      </c>
      <c r="V3031" s="146">
        <v>4.4999999999999998E-2</v>
      </c>
      <c r="W3031" s="146">
        <v>4.845E-2</v>
      </c>
      <c r="X3031" s="4" t="s">
        <v>263</v>
      </c>
      <c r="Z3031" s="137">
        <v>11000</v>
      </c>
      <c r="AA3031" s="144">
        <v>3.306</v>
      </c>
      <c r="AB3031" s="157">
        <v>100.812</v>
      </c>
      <c r="AD3031" s="137">
        <v>36.661000000000001</v>
      </c>
      <c r="AG3031" s="2" t="s">
        <v>36</v>
      </c>
      <c r="AH3031" s="146">
        <v>3.4E-5</v>
      </c>
      <c r="AI3031" s="146">
        <v>7.0626935077264003E-4</v>
      </c>
      <c r="AJ3031" s="146">
        <v>1.63766621930275E-4</v>
      </c>
    </row>
    <row r="3032" spans="1:36" x14ac:dyDescent="0.2">
      <c r="A3032" s="188">
        <v>1039</v>
      </c>
      <c r="B3032" s="2">
        <v>1039</v>
      </c>
      <c r="C3032" s="2" t="s">
        <v>1646</v>
      </c>
      <c r="D3032" s="2" t="s">
        <v>1647</v>
      </c>
      <c r="E3032" s="4" t="s">
        <v>380</v>
      </c>
      <c r="F3032" s="2" t="s">
        <v>1648</v>
      </c>
      <c r="G3032" s="2" t="s">
        <v>1649</v>
      </c>
      <c r="H3032" s="2" t="s">
        <v>255</v>
      </c>
      <c r="I3032" s="2" t="s">
        <v>295</v>
      </c>
      <c r="J3032" s="2" t="s">
        <v>84</v>
      </c>
      <c r="K3032" s="2" t="s">
        <v>85</v>
      </c>
      <c r="L3032" s="2" t="s">
        <v>277</v>
      </c>
      <c r="M3032" s="2" t="s">
        <v>183</v>
      </c>
      <c r="N3032" s="2" t="s">
        <v>1217</v>
      </c>
      <c r="O3032" s="2" t="s">
        <v>257</v>
      </c>
      <c r="P3032" s="2" t="s">
        <v>1218</v>
      </c>
      <c r="Q3032" s="2" t="s">
        <v>376</v>
      </c>
      <c r="R3032" s="2" t="s">
        <v>260</v>
      </c>
      <c r="S3032" s="2" t="s">
        <v>89</v>
      </c>
      <c r="T3032" s="137">
        <v>2.0529999999999999</v>
      </c>
      <c r="U3032" s="2" t="s">
        <v>1650</v>
      </c>
      <c r="V3032" s="146">
        <v>0.06</v>
      </c>
      <c r="W3032" s="146">
        <v>5.3240000000000003E-2</v>
      </c>
      <c r="X3032" s="4" t="s">
        <v>263</v>
      </c>
      <c r="Z3032" s="137">
        <v>20000</v>
      </c>
      <c r="AA3032" s="144">
        <v>3.306</v>
      </c>
      <c r="AB3032" s="157">
        <v>104.375</v>
      </c>
      <c r="AD3032" s="137">
        <v>69.013000000000005</v>
      </c>
      <c r="AG3032" s="2" t="s">
        <v>36</v>
      </c>
      <c r="AH3032" s="146">
        <v>1.2999999999999999E-5</v>
      </c>
      <c r="AI3032" s="146">
        <v>1.3295122985010901E-3</v>
      </c>
      <c r="AJ3032" s="146">
        <v>3.08281447725417E-4</v>
      </c>
    </row>
    <row r="3033" spans="1:36" x14ac:dyDescent="0.2">
      <c r="A3033" s="188">
        <v>1039</v>
      </c>
      <c r="B3033" s="2">
        <v>1039</v>
      </c>
      <c r="C3033" s="2" t="s">
        <v>1318</v>
      </c>
      <c r="D3033" s="2" t="s">
        <v>1319</v>
      </c>
      <c r="E3033" s="4" t="s">
        <v>380</v>
      </c>
      <c r="F3033" s="2" t="s">
        <v>1320</v>
      </c>
      <c r="G3033" s="2" t="s">
        <v>1321</v>
      </c>
      <c r="H3033" s="2" t="s">
        <v>255</v>
      </c>
      <c r="I3033" s="2" t="s">
        <v>295</v>
      </c>
      <c r="J3033" s="2" t="s">
        <v>84</v>
      </c>
      <c r="K3033" s="2" t="s">
        <v>1322</v>
      </c>
      <c r="L3033" s="2" t="s">
        <v>277</v>
      </c>
      <c r="M3033" s="2" t="s">
        <v>183</v>
      </c>
      <c r="N3033" s="2" t="s">
        <v>1295</v>
      </c>
      <c r="O3033" s="2" t="s">
        <v>257</v>
      </c>
      <c r="P3033" s="2" t="s">
        <v>1235</v>
      </c>
      <c r="Q3033" s="2" t="s">
        <v>376</v>
      </c>
      <c r="R3033" s="2" t="s">
        <v>260</v>
      </c>
      <c r="S3033" s="2" t="s">
        <v>89</v>
      </c>
      <c r="T3033" s="137">
        <v>0.28100000000000003</v>
      </c>
      <c r="U3033" s="2" t="s">
        <v>1323</v>
      </c>
      <c r="V3033" s="146">
        <v>6.25E-2</v>
      </c>
      <c r="W3033" s="146">
        <v>4.4209999999999999E-2</v>
      </c>
      <c r="X3033" s="4" t="s">
        <v>263</v>
      </c>
      <c r="Z3033" s="137">
        <v>7000</v>
      </c>
      <c r="AA3033" s="144">
        <v>3.306</v>
      </c>
      <c r="AB3033" s="157">
        <v>101.857</v>
      </c>
      <c r="AD3033" s="137">
        <v>23.571999999999999</v>
      </c>
      <c r="AG3033" s="2" t="s">
        <v>36</v>
      </c>
      <c r="AH3033" s="146">
        <v>9.0000000000000002E-6</v>
      </c>
      <c r="AI3033" s="146">
        <v>4.54101584260153E-4</v>
      </c>
      <c r="AJ3033" s="146">
        <v>1.0529507246225E-4</v>
      </c>
    </row>
    <row r="3034" spans="1:36" x14ac:dyDescent="0.2">
      <c r="A3034" s="188">
        <v>1039</v>
      </c>
      <c r="B3034" s="2">
        <v>1039</v>
      </c>
      <c r="C3034" s="2" t="s">
        <v>1324</v>
      </c>
      <c r="D3034" s="2" t="s">
        <v>1325</v>
      </c>
      <c r="E3034" s="4" t="s">
        <v>252</v>
      </c>
      <c r="F3034" s="2" t="s">
        <v>1326</v>
      </c>
      <c r="G3034" s="2" t="s">
        <v>1327</v>
      </c>
      <c r="H3034" s="2" t="s">
        <v>255</v>
      </c>
      <c r="I3034" s="2" t="s">
        <v>295</v>
      </c>
      <c r="J3034" s="2" t="s">
        <v>84</v>
      </c>
      <c r="K3034" s="2" t="s">
        <v>30</v>
      </c>
      <c r="L3034" s="2" t="s">
        <v>277</v>
      </c>
      <c r="M3034" s="2" t="s">
        <v>183</v>
      </c>
      <c r="N3034" s="2" t="s">
        <v>1328</v>
      </c>
      <c r="O3034" s="2" t="s">
        <v>257</v>
      </c>
      <c r="P3034" s="2" t="s">
        <v>184</v>
      </c>
      <c r="Q3034" s="2" t="s">
        <v>88</v>
      </c>
      <c r="R3034" s="2" t="s">
        <v>260</v>
      </c>
      <c r="S3034" s="2" t="s">
        <v>89</v>
      </c>
      <c r="T3034" s="137">
        <v>2.1040000000000001</v>
      </c>
      <c r="U3034" s="2" t="s">
        <v>1329</v>
      </c>
      <c r="V3034" s="146">
        <v>5.3749999999999999E-2</v>
      </c>
      <c r="W3034" s="146">
        <v>4.8899999999999999E-2</v>
      </c>
      <c r="X3034" s="4" t="s">
        <v>263</v>
      </c>
      <c r="Z3034" s="137">
        <v>131000</v>
      </c>
      <c r="AA3034" s="144">
        <v>3.306</v>
      </c>
      <c r="AB3034" s="157">
        <v>102.041</v>
      </c>
      <c r="AD3034" s="137">
        <v>441.923</v>
      </c>
      <c r="AG3034" s="2" t="s">
        <v>36</v>
      </c>
      <c r="AH3034" s="146">
        <v>1.64E-4</v>
      </c>
      <c r="AI3034" s="146">
        <v>8.5135361623572894E-3</v>
      </c>
      <c r="AJ3034" s="146">
        <v>1.9740812148583801E-3</v>
      </c>
    </row>
    <row r="3035" spans="1:36" x14ac:dyDescent="0.2">
      <c r="A3035" s="188">
        <v>1039</v>
      </c>
      <c r="B3035" s="2">
        <v>1039</v>
      </c>
      <c r="C3035" s="2" t="s">
        <v>1330</v>
      </c>
      <c r="D3035" s="2" t="s">
        <v>1331</v>
      </c>
      <c r="E3035" s="4" t="s">
        <v>380</v>
      </c>
      <c r="F3035" s="2" t="s">
        <v>1332</v>
      </c>
      <c r="G3035" s="2" t="s">
        <v>1333</v>
      </c>
      <c r="H3035" s="2" t="s">
        <v>255</v>
      </c>
      <c r="I3035" s="2" t="s">
        <v>295</v>
      </c>
      <c r="J3035" s="2" t="s">
        <v>84</v>
      </c>
      <c r="K3035" s="2" t="s">
        <v>85</v>
      </c>
      <c r="L3035" s="2" t="s">
        <v>277</v>
      </c>
      <c r="M3035" s="2" t="s">
        <v>183</v>
      </c>
      <c r="N3035" s="2" t="s">
        <v>1295</v>
      </c>
      <c r="O3035" s="2" t="s">
        <v>257</v>
      </c>
      <c r="P3035" s="2" t="s">
        <v>1235</v>
      </c>
      <c r="Q3035" s="2" t="s">
        <v>376</v>
      </c>
      <c r="R3035" s="2" t="s">
        <v>260</v>
      </c>
      <c r="S3035" s="2" t="s">
        <v>89</v>
      </c>
      <c r="T3035" s="137">
        <v>0.34399999999999997</v>
      </c>
      <c r="U3035" s="2" t="s">
        <v>1334</v>
      </c>
      <c r="V3035" s="146">
        <v>4.8750000000000002E-2</v>
      </c>
      <c r="W3035" s="146">
        <v>4.2290000000000001E-2</v>
      </c>
      <c r="X3035" s="4" t="s">
        <v>263</v>
      </c>
      <c r="Z3035" s="137">
        <v>35000</v>
      </c>
      <c r="AA3035" s="144">
        <v>3.306</v>
      </c>
      <c r="AB3035" s="157">
        <v>100.913</v>
      </c>
      <c r="AD3035" s="137">
        <v>116.767</v>
      </c>
      <c r="AG3035" s="2" t="s">
        <v>36</v>
      </c>
      <c r="AH3035" s="146">
        <v>2.3E-5</v>
      </c>
      <c r="AI3035" s="146">
        <v>2.2494828514047801E-3</v>
      </c>
      <c r="AJ3035" s="146">
        <v>5.2160016183858799E-4</v>
      </c>
    </row>
    <row r="3036" spans="1:36" x14ac:dyDescent="0.2">
      <c r="A3036" s="188">
        <v>1039</v>
      </c>
      <c r="B3036" s="2">
        <v>1039</v>
      </c>
      <c r="C3036" s="2" t="s">
        <v>1335</v>
      </c>
      <c r="D3036" s="2" t="s">
        <v>1336</v>
      </c>
      <c r="E3036" s="4" t="s">
        <v>380</v>
      </c>
      <c r="F3036" s="2" t="s">
        <v>1337</v>
      </c>
      <c r="G3036" s="2" t="s">
        <v>1338</v>
      </c>
      <c r="H3036" s="2" t="s">
        <v>255</v>
      </c>
      <c r="I3036" s="2" t="s">
        <v>295</v>
      </c>
      <c r="J3036" s="2" t="s">
        <v>84</v>
      </c>
      <c r="K3036" s="2" t="s">
        <v>85</v>
      </c>
      <c r="L3036" s="2" t="s">
        <v>277</v>
      </c>
      <c r="M3036" s="2" t="s">
        <v>183</v>
      </c>
      <c r="N3036" s="2" t="s">
        <v>1259</v>
      </c>
      <c r="O3036" s="2" t="s">
        <v>257</v>
      </c>
      <c r="P3036" s="2" t="s">
        <v>1218</v>
      </c>
      <c r="Q3036" s="2" t="s">
        <v>376</v>
      </c>
      <c r="R3036" s="2" t="s">
        <v>260</v>
      </c>
      <c r="S3036" s="2" t="s">
        <v>89</v>
      </c>
      <c r="T3036" s="137">
        <v>5.9480000000000004</v>
      </c>
      <c r="U3036" s="2" t="s">
        <v>1339</v>
      </c>
      <c r="V3036" s="146">
        <v>5.8999999999999997E-2</v>
      </c>
      <c r="W3036" s="146">
        <v>4.9270000000000001E-2</v>
      </c>
      <c r="X3036" s="4" t="s">
        <v>263</v>
      </c>
      <c r="Z3036" s="137">
        <v>13000</v>
      </c>
      <c r="AA3036" s="144">
        <v>3.306</v>
      </c>
      <c r="AB3036" s="157">
        <v>106.111</v>
      </c>
      <c r="AD3036" s="137">
        <v>45.604999999999997</v>
      </c>
      <c r="AG3036" s="2" t="s">
        <v>36</v>
      </c>
      <c r="AH3036" s="146">
        <v>2.5999999999999998E-5</v>
      </c>
      <c r="AI3036" s="146">
        <v>8.7856033046832004E-4</v>
      </c>
      <c r="AJ3036" s="146">
        <v>2.03716694382028E-4</v>
      </c>
    </row>
    <row r="3037" spans="1:36" x14ac:dyDescent="0.2">
      <c r="A3037" s="188">
        <v>1039</v>
      </c>
      <c r="B3037" s="2">
        <v>1039</v>
      </c>
      <c r="C3037" s="2" t="s">
        <v>1340</v>
      </c>
      <c r="D3037" s="2" t="s">
        <v>1341</v>
      </c>
      <c r="E3037" s="4" t="s">
        <v>380</v>
      </c>
      <c r="F3037" s="2" t="s">
        <v>1342</v>
      </c>
      <c r="G3037" s="2" t="s">
        <v>1343</v>
      </c>
      <c r="H3037" s="2" t="s">
        <v>255</v>
      </c>
      <c r="I3037" s="2" t="s">
        <v>295</v>
      </c>
      <c r="J3037" s="2" t="s">
        <v>84</v>
      </c>
      <c r="K3037" s="2" t="s">
        <v>349</v>
      </c>
      <c r="L3037" s="2" t="s">
        <v>277</v>
      </c>
      <c r="M3037" s="2" t="s">
        <v>183</v>
      </c>
      <c r="N3037" s="2" t="s">
        <v>374</v>
      </c>
      <c r="O3037" s="2" t="s">
        <v>257</v>
      </c>
      <c r="P3037" s="2" t="s">
        <v>313</v>
      </c>
      <c r="Q3037" s="2" t="s">
        <v>376</v>
      </c>
      <c r="R3037" s="2" t="s">
        <v>260</v>
      </c>
      <c r="S3037" s="2" t="s">
        <v>89</v>
      </c>
      <c r="T3037" s="137">
        <v>3.8450000000000002</v>
      </c>
      <c r="U3037" s="2" t="s">
        <v>1344</v>
      </c>
      <c r="V3037" s="146">
        <v>5.2499999999999998E-2</v>
      </c>
      <c r="W3037" s="146">
        <v>4.317E-2</v>
      </c>
      <c r="X3037" s="4" t="s">
        <v>263</v>
      </c>
      <c r="Z3037" s="137">
        <v>5000</v>
      </c>
      <c r="AA3037" s="144">
        <v>3.306</v>
      </c>
      <c r="AB3037" s="157">
        <v>104.182</v>
      </c>
      <c r="AD3037" s="137">
        <v>17.221</v>
      </c>
      <c r="AG3037" s="2" t="s">
        <v>36</v>
      </c>
      <c r="AH3037" s="146">
        <v>1.9999999999999999E-6</v>
      </c>
      <c r="AI3037" s="146">
        <v>3.3176198977176002E-4</v>
      </c>
      <c r="AJ3037" s="146">
        <v>7.6927506892873599E-5</v>
      </c>
    </row>
    <row r="3038" spans="1:36" x14ac:dyDescent="0.2">
      <c r="A3038" s="188">
        <v>1039</v>
      </c>
      <c r="B3038" s="2">
        <v>1039</v>
      </c>
      <c r="C3038" s="2" t="s">
        <v>1345</v>
      </c>
      <c r="D3038" s="2" t="s">
        <v>1346</v>
      </c>
      <c r="E3038" s="4" t="s">
        <v>380</v>
      </c>
      <c r="F3038" s="2" t="s">
        <v>1347</v>
      </c>
      <c r="G3038" s="2" t="s">
        <v>1348</v>
      </c>
      <c r="H3038" s="2" t="s">
        <v>255</v>
      </c>
      <c r="I3038" s="2" t="s">
        <v>295</v>
      </c>
      <c r="J3038" s="2" t="s">
        <v>84</v>
      </c>
      <c r="K3038" s="2" t="s">
        <v>349</v>
      </c>
      <c r="L3038" s="2" t="s">
        <v>277</v>
      </c>
      <c r="M3038" s="2" t="s">
        <v>183</v>
      </c>
      <c r="N3038" s="2" t="s">
        <v>1272</v>
      </c>
      <c r="O3038" s="2" t="s">
        <v>257</v>
      </c>
      <c r="P3038" s="2" t="s">
        <v>1235</v>
      </c>
      <c r="Q3038" s="2" t="s">
        <v>376</v>
      </c>
      <c r="R3038" s="2" t="s">
        <v>260</v>
      </c>
      <c r="S3038" s="2" t="s">
        <v>89</v>
      </c>
      <c r="T3038" s="137">
        <v>6.0119999999999996</v>
      </c>
      <c r="U3038" s="2" t="s">
        <v>1349</v>
      </c>
      <c r="V3038" s="146">
        <v>5.7500000000000002E-2</v>
      </c>
      <c r="W3038" s="146">
        <v>4.82E-2</v>
      </c>
      <c r="X3038" s="4" t="s">
        <v>263</v>
      </c>
      <c r="Z3038" s="137">
        <v>3000</v>
      </c>
      <c r="AA3038" s="144">
        <v>3.306</v>
      </c>
      <c r="AB3038" s="157">
        <v>105.947</v>
      </c>
      <c r="AD3038" s="137">
        <v>10.507999999999999</v>
      </c>
      <c r="AG3038" s="2" t="s">
        <v>36</v>
      </c>
      <c r="AH3038" s="146">
        <v>3.9999999999999998E-6</v>
      </c>
      <c r="AI3038" s="146">
        <v>2.0243001402869099E-4</v>
      </c>
      <c r="AJ3038" s="146">
        <v>4.6938578799306901E-5</v>
      </c>
    </row>
    <row r="3039" spans="1:36" x14ac:dyDescent="0.2">
      <c r="A3039" s="188">
        <v>1039</v>
      </c>
      <c r="B3039" s="2">
        <v>1039</v>
      </c>
      <c r="C3039" s="2" t="s">
        <v>1654</v>
      </c>
      <c r="D3039" s="2" t="s">
        <v>1655</v>
      </c>
      <c r="E3039" s="4" t="s">
        <v>380</v>
      </c>
      <c r="F3039" s="2" t="s">
        <v>1656</v>
      </c>
      <c r="G3039" s="2" t="s">
        <v>1657</v>
      </c>
      <c r="H3039" s="2" t="s">
        <v>255</v>
      </c>
      <c r="I3039" s="2" t="s">
        <v>295</v>
      </c>
      <c r="J3039" s="2" t="s">
        <v>84</v>
      </c>
      <c r="K3039" s="2" t="s">
        <v>85</v>
      </c>
      <c r="L3039" s="2" t="s">
        <v>277</v>
      </c>
      <c r="M3039" s="2" t="s">
        <v>183</v>
      </c>
      <c r="N3039" s="2" t="s">
        <v>1234</v>
      </c>
      <c r="O3039" s="2" t="s">
        <v>257</v>
      </c>
      <c r="P3039" s="2" t="s">
        <v>351</v>
      </c>
      <c r="Q3039" s="2" t="s">
        <v>376</v>
      </c>
      <c r="R3039" s="2" t="s">
        <v>260</v>
      </c>
      <c r="S3039" s="2" t="s">
        <v>89</v>
      </c>
      <c r="T3039" s="137">
        <v>0.35299999999999998</v>
      </c>
      <c r="U3039" s="2" t="s">
        <v>1658</v>
      </c>
      <c r="V3039" s="146">
        <v>4.8750000000000002E-2</v>
      </c>
      <c r="W3039" s="146">
        <v>4.199E-2</v>
      </c>
      <c r="X3039" s="4" t="s">
        <v>263</v>
      </c>
      <c r="Z3039" s="137">
        <v>19000</v>
      </c>
      <c r="AA3039" s="144">
        <v>3.306</v>
      </c>
      <c r="AB3039" s="157">
        <v>100.852</v>
      </c>
      <c r="AD3039" s="137">
        <v>63.348999999999997</v>
      </c>
      <c r="AG3039" s="2" t="s">
        <v>36</v>
      </c>
      <c r="AH3039" s="146">
        <v>1.1E-5</v>
      </c>
      <c r="AI3039" s="146">
        <v>1.2204009023738401E-3</v>
      </c>
      <c r="AJ3039" s="146">
        <v>2.82981178446695E-4</v>
      </c>
    </row>
    <row r="3040" spans="1:36" x14ac:dyDescent="0.2">
      <c r="A3040" s="188">
        <v>1039</v>
      </c>
      <c r="B3040" s="2">
        <v>1039</v>
      </c>
      <c r="C3040" s="2" t="s">
        <v>370</v>
      </c>
      <c r="D3040" s="2" t="s">
        <v>371</v>
      </c>
      <c r="E3040" s="4" t="s">
        <v>252</v>
      </c>
      <c r="F3040" s="2" t="s">
        <v>1350</v>
      </c>
      <c r="G3040" s="2" t="s">
        <v>1351</v>
      </c>
      <c r="H3040" s="2" t="s">
        <v>255</v>
      </c>
      <c r="I3040" s="2" t="s">
        <v>295</v>
      </c>
      <c r="J3040" s="2" t="s">
        <v>84</v>
      </c>
      <c r="K3040" s="2" t="s">
        <v>85</v>
      </c>
      <c r="L3040" s="2" t="s">
        <v>277</v>
      </c>
      <c r="M3040" s="2" t="s">
        <v>183</v>
      </c>
      <c r="N3040" s="2" t="s">
        <v>374</v>
      </c>
      <c r="O3040" s="2" t="s">
        <v>257</v>
      </c>
      <c r="P3040" s="2" t="s">
        <v>375</v>
      </c>
      <c r="Q3040" s="2" t="s">
        <v>376</v>
      </c>
      <c r="R3040" s="2" t="s">
        <v>260</v>
      </c>
      <c r="S3040" s="2" t="s">
        <v>89</v>
      </c>
      <c r="T3040" s="137">
        <v>4.7279999999999998</v>
      </c>
      <c r="U3040" s="2" t="s">
        <v>1352</v>
      </c>
      <c r="V3040" s="146">
        <v>8.1250000000000003E-2</v>
      </c>
      <c r="W3040" s="146">
        <v>5.2740000000000002E-2</v>
      </c>
      <c r="X3040" s="4" t="s">
        <v>263</v>
      </c>
      <c r="Z3040" s="137">
        <v>7000</v>
      </c>
      <c r="AA3040" s="144">
        <v>3.306</v>
      </c>
      <c r="AB3040" s="157">
        <v>114.839</v>
      </c>
      <c r="AD3040" s="137">
        <v>26.576000000000001</v>
      </c>
      <c r="AG3040" s="2" t="s">
        <v>36</v>
      </c>
      <c r="AH3040" s="146">
        <v>1.4E-5</v>
      </c>
      <c r="AI3040" s="146">
        <v>5.1197833398730099E-4</v>
      </c>
      <c r="AJ3040" s="146">
        <v>1.18715277913258E-4</v>
      </c>
    </row>
    <row r="3041" spans="1:36" x14ac:dyDescent="0.2">
      <c r="A3041" s="188">
        <v>1039</v>
      </c>
      <c r="B3041" s="2">
        <v>1039</v>
      </c>
      <c r="C3041" s="2" t="s">
        <v>370</v>
      </c>
      <c r="D3041" s="2" t="s">
        <v>371</v>
      </c>
      <c r="E3041" s="4" t="s">
        <v>252</v>
      </c>
      <c r="F3041" s="2" t="s">
        <v>1659</v>
      </c>
      <c r="G3041" s="2" t="s">
        <v>1660</v>
      </c>
      <c r="H3041" s="2" t="s">
        <v>255</v>
      </c>
      <c r="I3041" s="2" t="s">
        <v>295</v>
      </c>
      <c r="J3041" s="2" t="s">
        <v>84</v>
      </c>
      <c r="K3041" s="2" t="s">
        <v>85</v>
      </c>
      <c r="L3041" s="2" t="s">
        <v>277</v>
      </c>
      <c r="M3041" s="2" t="s">
        <v>183</v>
      </c>
      <c r="N3041" s="2" t="s">
        <v>374</v>
      </c>
      <c r="O3041" s="2" t="s">
        <v>257</v>
      </c>
      <c r="P3041" s="2" t="s">
        <v>375</v>
      </c>
      <c r="Q3041" s="2" t="s">
        <v>376</v>
      </c>
      <c r="R3041" s="2" t="s">
        <v>260</v>
      </c>
      <c r="S3041" s="2" t="s">
        <v>197</v>
      </c>
      <c r="T3041" s="137">
        <v>4.7759999999999998</v>
      </c>
      <c r="U3041" s="2" t="s">
        <v>1352</v>
      </c>
      <c r="V3041" s="146">
        <v>7.8750000000000001E-2</v>
      </c>
      <c r="W3041" s="146">
        <v>4.1320000000000003E-2</v>
      </c>
      <c r="X3041" s="4" t="s">
        <v>263</v>
      </c>
      <c r="Z3041" s="137">
        <v>48000</v>
      </c>
      <c r="AA3041" s="144">
        <v>3.8807</v>
      </c>
      <c r="AB3041" s="157">
        <v>120.386</v>
      </c>
      <c r="AD3041" s="137">
        <v>224.24700000000001</v>
      </c>
      <c r="AG3041" s="2" t="s">
        <v>36</v>
      </c>
      <c r="AH3041" s="146">
        <v>9.6000000000000002E-5</v>
      </c>
      <c r="AI3041" s="146">
        <v>4.3200520982779001E-3</v>
      </c>
      <c r="AJ3041" s="146">
        <v>1.0017146261887299E-3</v>
      </c>
    </row>
    <row r="3042" spans="1:36" x14ac:dyDescent="0.2">
      <c r="A3042" s="188">
        <v>1039</v>
      </c>
      <c r="B3042" s="2">
        <v>1039</v>
      </c>
      <c r="C3042" s="2" t="s">
        <v>370</v>
      </c>
      <c r="D3042" s="2" t="s">
        <v>371</v>
      </c>
      <c r="E3042" s="4" t="s">
        <v>252</v>
      </c>
      <c r="F3042" s="2" t="s">
        <v>1353</v>
      </c>
      <c r="G3042" s="2" t="s">
        <v>1354</v>
      </c>
      <c r="H3042" s="2" t="s">
        <v>255</v>
      </c>
      <c r="I3042" s="2" t="s">
        <v>295</v>
      </c>
      <c r="J3042" s="2" t="s">
        <v>84</v>
      </c>
      <c r="K3042" s="2" t="s">
        <v>85</v>
      </c>
      <c r="L3042" s="2" t="s">
        <v>277</v>
      </c>
      <c r="M3042" s="2" t="s">
        <v>183</v>
      </c>
      <c r="N3042" s="2" t="s">
        <v>374</v>
      </c>
      <c r="O3042" s="2" t="s">
        <v>257</v>
      </c>
      <c r="P3042" s="2" t="s">
        <v>375</v>
      </c>
      <c r="Q3042" s="2" t="s">
        <v>376</v>
      </c>
      <c r="R3042" s="2" t="s">
        <v>260</v>
      </c>
      <c r="S3042" s="2" t="s">
        <v>197</v>
      </c>
      <c r="T3042" s="137">
        <v>3.3090000000000002</v>
      </c>
      <c r="U3042" s="2" t="s">
        <v>1355</v>
      </c>
      <c r="V3042" s="146">
        <v>7.3749999999999996E-2</v>
      </c>
      <c r="W3042" s="146">
        <v>3.9010000000000003E-2</v>
      </c>
      <c r="X3042" s="4" t="s">
        <v>263</v>
      </c>
      <c r="Z3042" s="137">
        <v>15000</v>
      </c>
      <c r="AA3042" s="144">
        <v>3.8807</v>
      </c>
      <c r="AB3042" s="157">
        <v>113.23399999999999</v>
      </c>
      <c r="AD3042" s="137">
        <v>65.914000000000001</v>
      </c>
      <c r="AG3042" s="2" t="s">
        <v>36</v>
      </c>
      <c r="AH3042" s="146">
        <v>2.3E-5</v>
      </c>
      <c r="AI3042" s="146">
        <v>1.26981811672136E-3</v>
      </c>
      <c r="AJ3042" s="146">
        <v>2.9443982414616301E-4</v>
      </c>
    </row>
    <row r="3043" spans="1:36" x14ac:dyDescent="0.2">
      <c r="A3043" s="188">
        <v>1039</v>
      </c>
      <c r="B3043" s="2">
        <v>1039</v>
      </c>
      <c r="C3043" s="2" t="s">
        <v>1356</v>
      </c>
      <c r="D3043" s="2" t="s">
        <v>1357</v>
      </c>
      <c r="E3043" s="4" t="s">
        <v>380</v>
      </c>
      <c r="F3043" s="2" t="s">
        <v>1358</v>
      </c>
      <c r="G3043" s="2" t="s">
        <v>1359</v>
      </c>
      <c r="H3043" s="2" t="s">
        <v>255</v>
      </c>
      <c r="I3043" s="2" t="s">
        <v>295</v>
      </c>
      <c r="J3043" s="2" t="s">
        <v>84</v>
      </c>
      <c r="K3043" s="2" t="s">
        <v>383</v>
      </c>
      <c r="L3043" s="2" t="s">
        <v>277</v>
      </c>
      <c r="M3043" s="2" t="s">
        <v>183</v>
      </c>
      <c r="N3043" s="2" t="s">
        <v>1234</v>
      </c>
      <c r="O3043" s="2" t="s">
        <v>257</v>
      </c>
      <c r="P3043" s="2" t="s">
        <v>1235</v>
      </c>
      <c r="Q3043" s="2" t="s">
        <v>376</v>
      </c>
      <c r="R3043" s="2" t="s">
        <v>260</v>
      </c>
      <c r="S3043" s="2" t="s">
        <v>89</v>
      </c>
      <c r="T3043" s="137">
        <v>0.79700000000000004</v>
      </c>
      <c r="U3043" s="2" t="s">
        <v>1360</v>
      </c>
      <c r="V3043" s="146">
        <v>3.5000000000000003E-2</v>
      </c>
      <c r="W3043" s="146">
        <v>4.5499999999999999E-2</v>
      </c>
      <c r="X3043" s="4" t="s">
        <v>263</v>
      </c>
      <c r="Z3043" s="137">
        <v>4000</v>
      </c>
      <c r="AA3043" s="144">
        <v>3.306</v>
      </c>
      <c r="AB3043" s="157">
        <v>99.819000000000003</v>
      </c>
      <c r="AD3043" s="137">
        <v>13.2</v>
      </c>
      <c r="AG3043" s="2" t="s">
        <v>36</v>
      </c>
      <c r="AH3043" s="146">
        <v>1.0000000000000001E-5</v>
      </c>
      <c r="AI3043" s="146">
        <v>2.54296419197357E-4</v>
      </c>
      <c r="AJ3043" s="146">
        <v>5.8965132063790502E-5</v>
      </c>
    </row>
    <row r="3044" spans="1:36" x14ac:dyDescent="0.2">
      <c r="A3044" s="188">
        <v>1039</v>
      </c>
      <c r="B3044" s="2">
        <v>1039</v>
      </c>
      <c r="C3044" s="2" t="s">
        <v>1361</v>
      </c>
      <c r="D3044" s="2" t="s">
        <v>1362</v>
      </c>
      <c r="E3044" s="4" t="s">
        <v>380</v>
      </c>
      <c r="F3044" s="2" t="s">
        <v>1363</v>
      </c>
      <c r="G3044" s="2" t="s">
        <v>1364</v>
      </c>
      <c r="H3044" s="2" t="s">
        <v>255</v>
      </c>
      <c r="I3044" s="2" t="s">
        <v>295</v>
      </c>
      <c r="J3044" s="2" t="s">
        <v>84</v>
      </c>
      <c r="K3044" s="2" t="s">
        <v>349</v>
      </c>
      <c r="L3044" s="2" t="s">
        <v>277</v>
      </c>
      <c r="M3044" s="2" t="s">
        <v>183</v>
      </c>
      <c r="N3044" s="2" t="s">
        <v>1365</v>
      </c>
      <c r="O3044" s="2" t="s">
        <v>257</v>
      </c>
      <c r="P3044" s="2" t="s">
        <v>1235</v>
      </c>
      <c r="Q3044" s="2" t="s">
        <v>376</v>
      </c>
      <c r="R3044" s="2" t="s">
        <v>260</v>
      </c>
      <c r="S3044" s="2" t="s">
        <v>89</v>
      </c>
      <c r="T3044" s="137">
        <v>3.14</v>
      </c>
      <c r="U3044" s="2" t="s">
        <v>188</v>
      </c>
      <c r="V3044" s="146">
        <v>4.9000000000000002E-2</v>
      </c>
      <c r="W3044" s="146">
        <v>4.2389999999999997E-2</v>
      </c>
      <c r="X3044" s="4" t="s">
        <v>263</v>
      </c>
      <c r="Z3044" s="137">
        <v>6000</v>
      </c>
      <c r="AA3044" s="144">
        <v>3.306</v>
      </c>
      <c r="AB3044" s="157">
        <v>104.331</v>
      </c>
      <c r="AD3044" s="137">
        <v>20.695</v>
      </c>
      <c r="AG3044" s="2" t="s">
        <v>36</v>
      </c>
      <c r="AH3044" s="146">
        <v>7.9999999999999996E-6</v>
      </c>
      <c r="AI3044" s="146">
        <v>3.9868491313878199E-4</v>
      </c>
      <c r="AJ3044" s="146">
        <v>9.2445299187734104E-5</v>
      </c>
    </row>
    <row r="3045" spans="1:36" x14ac:dyDescent="0.2">
      <c r="A3045" s="188">
        <v>1039</v>
      </c>
      <c r="B3045" s="2">
        <v>1039</v>
      </c>
      <c r="C3045" s="2" t="s">
        <v>1366</v>
      </c>
      <c r="D3045" s="2" t="s">
        <v>1367</v>
      </c>
      <c r="E3045" s="4" t="s">
        <v>380</v>
      </c>
      <c r="F3045" s="2" t="s">
        <v>1368</v>
      </c>
      <c r="G3045" s="2" t="s">
        <v>1369</v>
      </c>
      <c r="H3045" s="2" t="s">
        <v>255</v>
      </c>
      <c r="I3045" s="2" t="s">
        <v>295</v>
      </c>
      <c r="J3045" s="2" t="s">
        <v>84</v>
      </c>
      <c r="K3045" s="2" t="s">
        <v>349</v>
      </c>
      <c r="L3045" s="2" t="s">
        <v>277</v>
      </c>
      <c r="M3045" s="2" t="s">
        <v>183</v>
      </c>
      <c r="N3045" s="2" t="s">
        <v>1234</v>
      </c>
      <c r="O3045" s="2" t="s">
        <v>257</v>
      </c>
      <c r="P3045" s="2" t="s">
        <v>313</v>
      </c>
      <c r="Q3045" s="2" t="s">
        <v>376</v>
      </c>
      <c r="R3045" s="2" t="s">
        <v>260</v>
      </c>
      <c r="S3045" s="2" t="s">
        <v>89</v>
      </c>
      <c r="T3045" s="137">
        <v>0.90900000000000003</v>
      </c>
      <c r="U3045" s="2" t="s">
        <v>1370</v>
      </c>
      <c r="V3045" s="146">
        <v>3.2149999999999998E-2</v>
      </c>
      <c r="W3045" s="146">
        <v>4.2279999999999998E-2</v>
      </c>
      <c r="X3045" s="4" t="s">
        <v>263</v>
      </c>
      <c r="Z3045" s="137">
        <v>25000</v>
      </c>
      <c r="AA3045" s="144">
        <v>3.306</v>
      </c>
      <c r="AB3045" s="157">
        <v>99.314999999999998</v>
      </c>
      <c r="AD3045" s="137">
        <v>82.084000000000003</v>
      </c>
      <c r="AG3045" s="2" t="s">
        <v>36</v>
      </c>
      <c r="AH3045" s="146">
        <v>2.5000000000000001E-5</v>
      </c>
      <c r="AI3045" s="146">
        <v>1.5813192719970599E-3</v>
      </c>
      <c r="AJ3045" s="146">
        <v>3.6666933810011401E-4</v>
      </c>
    </row>
    <row r="3046" spans="1:36" x14ac:dyDescent="0.2">
      <c r="A3046" s="188">
        <v>1039</v>
      </c>
      <c r="B3046" s="2">
        <v>1039</v>
      </c>
      <c r="C3046" s="2" t="s">
        <v>1371</v>
      </c>
      <c r="D3046" s="2" t="s">
        <v>1372</v>
      </c>
      <c r="E3046" s="4" t="s">
        <v>380</v>
      </c>
      <c r="F3046" s="2" t="s">
        <v>1373</v>
      </c>
      <c r="G3046" s="2" t="s">
        <v>1374</v>
      </c>
      <c r="H3046" s="2" t="s">
        <v>255</v>
      </c>
      <c r="I3046" s="2" t="s">
        <v>295</v>
      </c>
      <c r="J3046" s="2" t="s">
        <v>84</v>
      </c>
      <c r="K3046" s="2" t="s">
        <v>85</v>
      </c>
      <c r="L3046" s="2" t="s">
        <v>277</v>
      </c>
      <c r="M3046" s="2" t="s">
        <v>183</v>
      </c>
      <c r="N3046" s="2" t="s">
        <v>1365</v>
      </c>
      <c r="O3046" s="2" t="s">
        <v>257</v>
      </c>
      <c r="P3046" s="2" t="s">
        <v>351</v>
      </c>
      <c r="Q3046" s="2" t="s">
        <v>376</v>
      </c>
      <c r="R3046" s="2" t="s">
        <v>260</v>
      </c>
      <c r="S3046" s="2" t="s">
        <v>197</v>
      </c>
      <c r="T3046" s="137">
        <v>2.8210000000000002</v>
      </c>
      <c r="U3046" s="2" t="s">
        <v>1375</v>
      </c>
      <c r="V3046" s="146">
        <v>3.6249999999999998E-2</v>
      </c>
      <c r="W3046" s="146">
        <v>2.6030000000000001E-2</v>
      </c>
      <c r="X3046" s="4" t="s">
        <v>263</v>
      </c>
      <c r="Z3046" s="137">
        <v>4000</v>
      </c>
      <c r="AA3046" s="144">
        <v>3.8807</v>
      </c>
      <c r="AB3046" s="157">
        <v>106.236</v>
      </c>
      <c r="AD3046" s="137">
        <v>16.491</v>
      </c>
      <c r="AG3046" s="2" t="s">
        <v>36</v>
      </c>
      <c r="AH3046" s="146">
        <v>7.9999999999999996E-6</v>
      </c>
      <c r="AI3046" s="146">
        <v>3.1768975797349399E-4</v>
      </c>
      <c r="AJ3046" s="146">
        <v>7.3664499851578793E-5</v>
      </c>
    </row>
    <row r="3047" spans="1:36" x14ac:dyDescent="0.2">
      <c r="A3047" s="188">
        <v>1039</v>
      </c>
      <c r="B3047" s="2">
        <v>1039</v>
      </c>
      <c r="C3047" s="2" t="s">
        <v>1415</v>
      </c>
      <c r="D3047" s="30" t="s">
        <v>4634</v>
      </c>
      <c r="E3047" s="4" t="s">
        <v>380</v>
      </c>
      <c r="F3047" s="2" t="s">
        <v>1661</v>
      </c>
      <c r="G3047" s="2" t="s">
        <v>1662</v>
      </c>
      <c r="H3047" s="2" t="s">
        <v>255</v>
      </c>
      <c r="I3047" s="2" t="s">
        <v>295</v>
      </c>
      <c r="J3047" s="2" t="s">
        <v>84</v>
      </c>
      <c r="K3047" s="2" t="s">
        <v>1392</v>
      </c>
      <c r="L3047" s="2" t="s">
        <v>277</v>
      </c>
      <c r="M3047" s="2" t="s">
        <v>183</v>
      </c>
      <c r="N3047" s="2" t="s">
        <v>374</v>
      </c>
      <c r="O3047" s="2" t="s">
        <v>257</v>
      </c>
      <c r="P3047" s="2" t="s">
        <v>1235</v>
      </c>
      <c r="Q3047" s="2" t="s">
        <v>376</v>
      </c>
      <c r="R3047" s="2" t="s">
        <v>260</v>
      </c>
      <c r="S3047" s="2" t="s">
        <v>197</v>
      </c>
      <c r="T3047" s="137">
        <v>0.80300000000000005</v>
      </c>
      <c r="U3047" s="2" t="s">
        <v>1663</v>
      </c>
      <c r="V3047" s="146">
        <v>0.04</v>
      </c>
      <c r="W3047" s="146">
        <v>2.5190000000000001E-2</v>
      </c>
      <c r="X3047" s="4" t="s">
        <v>263</v>
      </c>
      <c r="Z3047" s="137">
        <v>5000</v>
      </c>
      <c r="AA3047" s="144">
        <v>3.8807</v>
      </c>
      <c r="AB3047" s="157">
        <v>101.724</v>
      </c>
      <c r="AD3047" s="137">
        <v>19.738</v>
      </c>
      <c r="AG3047" s="2" t="s">
        <v>36</v>
      </c>
      <c r="AH3047" s="146">
        <v>6.9999999999999999E-6</v>
      </c>
      <c r="AI3047" s="146">
        <v>3.8024787399871E-4</v>
      </c>
      <c r="AJ3047" s="146">
        <v>8.81701998717825E-5</v>
      </c>
    </row>
    <row r="3048" spans="1:36" x14ac:dyDescent="0.2">
      <c r="A3048" s="188">
        <v>1039</v>
      </c>
      <c r="B3048" s="2">
        <v>1039</v>
      </c>
      <c r="C3048" s="2" t="s">
        <v>1415</v>
      </c>
      <c r="D3048" s="30" t="s">
        <v>4634</v>
      </c>
      <c r="E3048" s="4" t="s">
        <v>380</v>
      </c>
      <c r="F3048" s="2" t="s">
        <v>1664</v>
      </c>
      <c r="G3048" s="2" t="s">
        <v>1665</v>
      </c>
      <c r="H3048" s="2" t="s">
        <v>255</v>
      </c>
      <c r="I3048" s="2" t="s">
        <v>295</v>
      </c>
      <c r="J3048" s="2" t="s">
        <v>84</v>
      </c>
      <c r="K3048" s="2" t="s">
        <v>1392</v>
      </c>
      <c r="L3048" s="2" t="s">
        <v>277</v>
      </c>
      <c r="M3048" s="2" t="s">
        <v>183</v>
      </c>
      <c r="N3048" s="2" t="s">
        <v>374</v>
      </c>
      <c r="O3048" s="2" t="s">
        <v>257</v>
      </c>
      <c r="P3048" s="2" t="s">
        <v>1235</v>
      </c>
      <c r="Q3048" s="2" t="s">
        <v>376</v>
      </c>
      <c r="R3048" s="2" t="s">
        <v>260</v>
      </c>
      <c r="S3048" s="2" t="s">
        <v>197</v>
      </c>
      <c r="T3048" s="137">
        <v>3.4350000000000001</v>
      </c>
      <c r="U3048" s="2" t="s">
        <v>1666</v>
      </c>
      <c r="V3048" s="146">
        <v>4.2500000000000003E-2</v>
      </c>
      <c r="W3048" s="146">
        <v>2.9860000000000001E-2</v>
      </c>
      <c r="X3048" s="4" t="s">
        <v>263</v>
      </c>
      <c r="Z3048" s="137">
        <v>4000</v>
      </c>
      <c r="AA3048" s="144">
        <v>3.8807</v>
      </c>
      <c r="AB3048" s="157">
        <v>105.06399999999999</v>
      </c>
      <c r="AD3048" s="137">
        <v>16.309000000000001</v>
      </c>
      <c r="AG3048" s="2" t="s">
        <v>36</v>
      </c>
      <c r="AH3048" s="146">
        <v>5.0000000000000004E-6</v>
      </c>
      <c r="AI3048" s="146">
        <v>3.1418474672031201E-4</v>
      </c>
      <c r="AJ3048" s="146">
        <v>7.2851773301667896E-5</v>
      </c>
    </row>
    <row r="3049" spans="1:36" x14ac:dyDescent="0.2">
      <c r="A3049" s="188">
        <v>1039</v>
      </c>
      <c r="B3049" s="2">
        <v>1039</v>
      </c>
      <c r="C3049" s="2" t="s">
        <v>1376</v>
      </c>
      <c r="D3049" s="2" t="s">
        <v>1377</v>
      </c>
      <c r="E3049" s="4" t="s">
        <v>380</v>
      </c>
      <c r="F3049" s="2" t="s">
        <v>1667</v>
      </c>
      <c r="G3049" s="2" t="s">
        <v>1668</v>
      </c>
      <c r="H3049" s="2" t="s">
        <v>255</v>
      </c>
      <c r="I3049" s="2" t="s">
        <v>295</v>
      </c>
      <c r="J3049" s="2" t="s">
        <v>84</v>
      </c>
      <c r="K3049" s="2" t="s">
        <v>85</v>
      </c>
      <c r="L3049" s="2" t="s">
        <v>277</v>
      </c>
      <c r="M3049" s="2" t="s">
        <v>183</v>
      </c>
      <c r="N3049" s="2" t="s">
        <v>1380</v>
      </c>
      <c r="O3049" s="2" t="s">
        <v>257</v>
      </c>
      <c r="P3049" s="2" t="s">
        <v>1296</v>
      </c>
      <c r="Q3049" s="2" t="s">
        <v>88</v>
      </c>
      <c r="R3049" s="2" t="s">
        <v>260</v>
      </c>
      <c r="S3049" s="2" t="s">
        <v>89</v>
      </c>
      <c r="T3049" s="137">
        <v>2.4929999999999999</v>
      </c>
      <c r="U3049" s="2" t="s">
        <v>1669</v>
      </c>
      <c r="V3049" s="146">
        <v>5.1999999999999998E-2</v>
      </c>
      <c r="W3049" s="146">
        <v>4.2610000000000002E-2</v>
      </c>
      <c r="X3049" s="4" t="s">
        <v>263</v>
      </c>
      <c r="Z3049" s="137">
        <v>21000</v>
      </c>
      <c r="AA3049" s="144">
        <v>3.306</v>
      </c>
      <c r="AB3049" s="157">
        <v>103.706</v>
      </c>
      <c r="AD3049" s="137">
        <v>71.998999999999995</v>
      </c>
      <c r="AG3049" s="2" t="s">
        <v>36</v>
      </c>
      <c r="AH3049" s="146">
        <v>4.1999999999999998E-5</v>
      </c>
      <c r="AI3049" s="146">
        <v>1.38703991670642E-3</v>
      </c>
      <c r="AJ3049" s="146">
        <v>3.2162069809905301E-4</v>
      </c>
    </row>
    <row r="3050" spans="1:36" x14ac:dyDescent="0.2">
      <c r="A3050" s="188">
        <v>1039</v>
      </c>
      <c r="B3050" s="2">
        <v>1039</v>
      </c>
      <c r="C3050" s="2" t="s">
        <v>1376</v>
      </c>
      <c r="D3050" s="2" t="s">
        <v>1377</v>
      </c>
      <c r="E3050" s="4" t="s">
        <v>380</v>
      </c>
      <c r="F3050" s="2" t="s">
        <v>1378</v>
      </c>
      <c r="G3050" s="2" t="s">
        <v>1379</v>
      </c>
      <c r="H3050" s="2" t="s">
        <v>255</v>
      </c>
      <c r="I3050" s="2" t="s">
        <v>295</v>
      </c>
      <c r="J3050" s="2" t="s">
        <v>84</v>
      </c>
      <c r="K3050" s="2" t="s">
        <v>85</v>
      </c>
      <c r="L3050" s="2" t="s">
        <v>277</v>
      </c>
      <c r="M3050" s="2" t="s">
        <v>183</v>
      </c>
      <c r="N3050" s="2" t="s">
        <v>1380</v>
      </c>
      <c r="O3050" s="2" t="s">
        <v>257</v>
      </c>
      <c r="P3050" s="2" t="s">
        <v>1296</v>
      </c>
      <c r="Q3050" s="2" t="s">
        <v>88</v>
      </c>
      <c r="R3050" s="2" t="s">
        <v>260</v>
      </c>
      <c r="S3050" s="2" t="s">
        <v>89</v>
      </c>
      <c r="T3050" s="137">
        <v>6.1980000000000004</v>
      </c>
      <c r="U3050" s="2" t="s">
        <v>1381</v>
      </c>
      <c r="V3050" s="146">
        <v>5.45E-2</v>
      </c>
      <c r="W3050" s="146">
        <v>4.9299999999999997E-2</v>
      </c>
      <c r="X3050" s="4" t="s">
        <v>263</v>
      </c>
      <c r="Z3050" s="137">
        <v>19000</v>
      </c>
      <c r="AA3050" s="144">
        <v>3.306</v>
      </c>
      <c r="AB3050" s="157">
        <v>104.79300000000001</v>
      </c>
      <c r="AD3050" s="137">
        <v>65.825000000000003</v>
      </c>
      <c r="AG3050" s="2" t="s">
        <v>36</v>
      </c>
      <c r="AH3050" s="146">
        <v>1.9000000000000001E-5</v>
      </c>
      <c r="AI3050" s="146">
        <v>1.26809495084361E-3</v>
      </c>
      <c r="AJ3050" s="146">
        <v>2.9404026404276001E-4</v>
      </c>
    </row>
    <row r="3051" spans="1:36" x14ac:dyDescent="0.2">
      <c r="A3051" s="188">
        <v>1039</v>
      </c>
      <c r="B3051" s="2">
        <v>1039</v>
      </c>
      <c r="C3051" s="2" t="s">
        <v>1382</v>
      </c>
      <c r="D3051" s="2" t="s">
        <v>1383</v>
      </c>
      <c r="E3051" s="4" t="s">
        <v>380</v>
      </c>
      <c r="F3051" s="2" t="s">
        <v>1384</v>
      </c>
      <c r="G3051" s="2" t="s">
        <v>1385</v>
      </c>
      <c r="H3051" s="2" t="s">
        <v>255</v>
      </c>
      <c r="I3051" s="2" t="s">
        <v>295</v>
      </c>
      <c r="J3051" s="2" t="s">
        <v>84</v>
      </c>
      <c r="K3051" s="2" t="s">
        <v>305</v>
      </c>
      <c r="L3051" s="2" t="s">
        <v>277</v>
      </c>
      <c r="M3051" s="2" t="s">
        <v>183</v>
      </c>
      <c r="N3051" s="2" t="s">
        <v>1386</v>
      </c>
      <c r="O3051" s="2" t="s">
        <v>257</v>
      </c>
      <c r="P3051" s="2" t="s">
        <v>1235</v>
      </c>
      <c r="Q3051" s="2" t="s">
        <v>376</v>
      </c>
      <c r="R3051" s="2" t="s">
        <v>260</v>
      </c>
      <c r="S3051" s="2" t="s">
        <v>89</v>
      </c>
      <c r="T3051" s="137">
        <v>5.4630000000000001</v>
      </c>
      <c r="U3051" s="2" t="s">
        <v>1387</v>
      </c>
      <c r="V3051" s="146">
        <v>7.3779999999999998E-2</v>
      </c>
      <c r="W3051" s="146">
        <v>5.101E-2</v>
      </c>
      <c r="X3051" s="4" t="s">
        <v>263</v>
      </c>
      <c r="Z3051" s="137">
        <v>22000</v>
      </c>
      <c r="AA3051" s="144">
        <v>3.306</v>
      </c>
      <c r="AB3051" s="157">
        <v>116.02800000000001</v>
      </c>
      <c r="AD3051" s="137">
        <v>84.388999999999996</v>
      </c>
      <c r="AG3051" s="2" t="s">
        <v>36</v>
      </c>
      <c r="AH3051" s="146">
        <v>3.6999999999999998E-5</v>
      </c>
      <c r="AI3051" s="146">
        <v>1.6257388351705901E-3</v>
      </c>
      <c r="AJ3051" s="146">
        <v>3.76969150488389E-4</v>
      </c>
    </row>
    <row r="3052" spans="1:36" x14ac:dyDescent="0.2">
      <c r="A3052" s="188">
        <v>1039</v>
      </c>
      <c r="B3052" s="2">
        <v>1039</v>
      </c>
      <c r="C3052" s="2" t="s">
        <v>1388</v>
      </c>
      <c r="D3052" s="2" t="s">
        <v>1389</v>
      </c>
      <c r="E3052" s="4" t="s">
        <v>380</v>
      </c>
      <c r="F3052" s="2" t="s">
        <v>1390</v>
      </c>
      <c r="G3052" s="2" t="s">
        <v>1391</v>
      </c>
      <c r="H3052" s="2" t="s">
        <v>255</v>
      </c>
      <c r="I3052" s="2" t="s">
        <v>295</v>
      </c>
      <c r="J3052" s="2" t="s">
        <v>84</v>
      </c>
      <c r="K3052" s="2" t="s">
        <v>1392</v>
      </c>
      <c r="L3052" s="2" t="s">
        <v>277</v>
      </c>
      <c r="M3052" s="2" t="s">
        <v>183</v>
      </c>
      <c r="N3052" s="2" t="s">
        <v>1393</v>
      </c>
      <c r="O3052" s="2" t="s">
        <v>257</v>
      </c>
      <c r="P3052" s="2" t="s">
        <v>313</v>
      </c>
      <c r="Q3052" s="2" t="s">
        <v>376</v>
      </c>
      <c r="R3052" s="2" t="s">
        <v>260</v>
      </c>
      <c r="S3052" s="2" t="s">
        <v>197</v>
      </c>
      <c r="T3052" s="137">
        <v>1.363</v>
      </c>
      <c r="U3052" s="2" t="s">
        <v>1394</v>
      </c>
      <c r="V3052" s="146">
        <v>1.4999999999999999E-2</v>
      </c>
      <c r="W3052" s="146">
        <v>2.835E-2</v>
      </c>
      <c r="X3052" s="4" t="s">
        <v>263</v>
      </c>
      <c r="Z3052" s="137">
        <v>38000</v>
      </c>
      <c r="AA3052" s="144">
        <v>3.8807</v>
      </c>
      <c r="AB3052" s="157">
        <v>99.241</v>
      </c>
      <c r="AD3052" s="137">
        <v>146.34700000000001</v>
      </c>
      <c r="AG3052" s="2" t="s">
        <v>36</v>
      </c>
      <c r="AH3052" s="146">
        <v>6.3999999999999997E-5</v>
      </c>
      <c r="AI3052" s="146">
        <v>2.8193313183556899E-3</v>
      </c>
      <c r="AJ3052" s="146">
        <v>6.5373411093691005E-4</v>
      </c>
    </row>
    <row r="3053" spans="1:36" x14ac:dyDescent="0.2">
      <c r="A3053" s="188">
        <v>1039</v>
      </c>
      <c r="B3053" s="2">
        <v>1039</v>
      </c>
      <c r="C3053" s="2" t="s">
        <v>1395</v>
      </c>
      <c r="D3053" s="2" t="s">
        <v>1396</v>
      </c>
      <c r="E3053" s="4" t="s">
        <v>380</v>
      </c>
      <c r="F3053" s="2" t="s">
        <v>1397</v>
      </c>
      <c r="G3053" s="2" t="s">
        <v>1398</v>
      </c>
      <c r="H3053" s="2" t="s">
        <v>255</v>
      </c>
      <c r="I3053" s="2" t="s">
        <v>295</v>
      </c>
      <c r="J3053" s="2" t="s">
        <v>84</v>
      </c>
      <c r="K3053" s="2" t="s">
        <v>85</v>
      </c>
      <c r="L3053" s="2" t="s">
        <v>277</v>
      </c>
      <c r="M3053" s="2" t="s">
        <v>183</v>
      </c>
      <c r="N3053" s="2" t="s">
        <v>1399</v>
      </c>
      <c r="O3053" s="2" t="s">
        <v>257</v>
      </c>
      <c r="P3053" s="2" t="s">
        <v>368</v>
      </c>
      <c r="Q3053" s="2" t="s">
        <v>88</v>
      </c>
      <c r="R3053" s="2" t="s">
        <v>260</v>
      </c>
      <c r="S3053" s="2" t="s">
        <v>89</v>
      </c>
      <c r="T3053" s="137">
        <v>2.5000000000000001E-2</v>
      </c>
      <c r="U3053" s="2" t="s">
        <v>1400</v>
      </c>
      <c r="V3053" s="146">
        <v>5.1499999999999997E-2</v>
      </c>
      <c r="W3053" s="146">
        <v>4.9840000000000002E-2</v>
      </c>
      <c r="X3053" s="4" t="s">
        <v>263</v>
      </c>
      <c r="Z3053" s="137">
        <v>26000</v>
      </c>
      <c r="AA3053" s="144">
        <v>3.306</v>
      </c>
      <c r="AB3053" s="157">
        <v>102.364</v>
      </c>
      <c r="AD3053" s="137">
        <v>87.988</v>
      </c>
      <c r="AG3053" s="2" t="s">
        <v>36</v>
      </c>
      <c r="AH3053" s="146">
        <v>3.4999999999999997E-5</v>
      </c>
      <c r="AI3053" s="146">
        <v>1.6950640646592699E-3</v>
      </c>
      <c r="AJ3053" s="146">
        <v>3.9304397893093998E-4</v>
      </c>
    </row>
    <row r="3054" spans="1:36" x14ac:dyDescent="0.2">
      <c r="A3054" s="188">
        <v>1039</v>
      </c>
      <c r="B3054" s="2">
        <v>1039</v>
      </c>
      <c r="C3054" s="2" t="s">
        <v>1654</v>
      </c>
      <c r="D3054" s="2" t="s">
        <v>1655</v>
      </c>
      <c r="E3054" s="4" t="s">
        <v>380</v>
      </c>
      <c r="F3054" s="2" t="s">
        <v>1673</v>
      </c>
      <c r="G3054" s="2" t="s">
        <v>1674</v>
      </c>
      <c r="H3054" s="2" t="s">
        <v>255</v>
      </c>
      <c r="I3054" s="2" t="s">
        <v>295</v>
      </c>
      <c r="J3054" s="2" t="s">
        <v>84</v>
      </c>
      <c r="K3054" s="2" t="s">
        <v>85</v>
      </c>
      <c r="L3054" s="2" t="s">
        <v>277</v>
      </c>
      <c r="M3054" s="2" t="s">
        <v>183</v>
      </c>
      <c r="N3054" s="2" t="s">
        <v>1234</v>
      </c>
      <c r="O3054" s="2" t="s">
        <v>257</v>
      </c>
      <c r="P3054" s="2" t="s">
        <v>351</v>
      </c>
      <c r="Q3054" s="2" t="s">
        <v>376</v>
      </c>
      <c r="R3054" s="2" t="s">
        <v>260</v>
      </c>
      <c r="S3054" s="2" t="s">
        <v>89</v>
      </c>
      <c r="T3054" s="137">
        <v>2.6640000000000001</v>
      </c>
      <c r="U3054" s="2" t="s">
        <v>1675</v>
      </c>
      <c r="V3054" s="146">
        <v>5.2499999999999998E-2</v>
      </c>
      <c r="W3054" s="146">
        <v>4.0640000000000003E-2</v>
      </c>
      <c r="X3054" s="4" t="s">
        <v>263</v>
      </c>
      <c r="Z3054" s="137">
        <v>19000</v>
      </c>
      <c r="AA3054" s="144">
        <v>3.306</v>
      </c>
      <c r="AB3054" s="157">
        <v>103.553</v>
      </c>
      <c r="AD3054" s="137">
        <v>65.046000000000006</v>
      </c>
      <c r="AG3054" s="2" t="s">
        <v>36</v>
      </c>
      <c r="AH3054" s="146">
        <v>2.9E-5</v>
      </c>
      <c r="AI3054" s="146">
        <v>1.25309474664642E-3</v>
      </c>
      <c r="AJ3054" s="146">
        <v>2.9056208285459099E-4</v>
      </c>
    </row>
    <row r="3055" spans="1:36" x14ac:dyDescent="0.2">
      <c r="A3055" s="188">
        <v>1039</v>
      </c>
      <c r="B3055" s="2">
        <v>1039</v>
      </c>
      <c r="C3055" s="2" t="s">
        <v>1406</v>
      </c>
      <c r="D3055" s="30" t="s">
        <v>4635</v>
      </c>
      <c r="E3055" s="4" t="s">
        <v>380</v>
      </c>
      <c r="F3055" s="2" t="s">
        <v>1407</v>
      </c>
      <c r="G3055" s="2" t="s">
        <v>1408</v>
      </c>
      <c r="H3055" s="2" t="s">
        <v>255</v>
      </c>
      <c r="I3055" s="2" t="s">
        <v>295</v>
      </c>
      <c r="J3055" s="2" t="s">
        <v>84</v>
      </c>
      <c r="K3055" s="2" t="s">
        <v>85</v>
      </c>
      <c r="L3055" s="2" t="s">
        <v>277</v>
      </c>
      <c r="M3055" s="2" t="s">
        <v>183</v>
      </c>
      <c r="N3055" s="2" t="s">
        <v>1217</v>
      </c>
      <c r="O3055" s="2" t="s">
        <v>257</v>
      </c>
      <c r="P3055" s="2" t="s">
        <v>1235</v>
      </c>
      <c r="Q3055" s="2" t="s">
        <v>376</v>
      </c>
      <c r="R3055" s="2" t="s">
        <v>260</v>
      </c>
      <c r="S3055" s="2" t="s">
        <v>89</v>
      </c>
      <c r="T3055" s="137">
        <v>6.6520000000000001</v>
      </c>
      <c r="U3055" s="2" t="s">
        <v>1409</v>
      </c>
      <c r="V3055" s="146">
        <v>5.3999999999999999E-2</v>
      </c>
      <c r="W3055" s="146">
        <v>4.8899999999999999E-2</v>
      </c>
      <c r="X3055" s="4" t="s">
        <v>263</v>
      </c>
      <c r="Z3055" s="137">
        <v>3000</v>
      </c>
      <c r="AA3055" s="144">
        <v>3.306</v>
      </c>
      <c r="AB3055" s="157">
        <v>105.851</v>
      </c>
      <c r="AD3055" s="137">
        <v>10.497999999999999</v>
      </c>
      <c r="AG3055" s="2" t="s">
        <v>36</v>
      </c>
      <c r="AH3055" s="146">
        <v>3.0000000000000001E-6</v>
      </c>
      <c r="AI3055" s="146">
        <v>2.0224776734882699E-4</v>
      </c>
      <c r="AJ3055" s="146">
        <v>4.6896320243011498E-5</v>
      </c>
    </row>
    <row r="3056" spans="1:36" x14ac:dyDescent="0.2">
      <c r="A3056" s="188">
        <v>1039</v>
      </c>
      <c r="B3056" s="2">
        <v>1039</v>
      </c>
      <c r="C3056" s="2" t="s">
        <v>1410</v>
      </c>
      <c r="D3056" s="2" t="s">
        <v>1411</v>
      </c>
      <c r="E3056" s="4" t="s">
        <v>380</v>
      </c>
      <c r="F3056" s="2" t="s">
        <v>1412</v>
      </c>
      <c r="G3056" s="2" t="s">
        <v>1413</v>
      </c>
      <c r="H3056" s="2" t="s">
        <v>255</v>
      </c>
      <c r="I3056" s="2" t="s">
        <v>295</v>
      </c>
      <c r="J3056" s="2" t="s">
        <v>84</v>
      </c>
      <c r="K3056" s="2" t="s">
        <v>85</v>
      </c>
      <c r="L3056" s="2" t="s">
        <v>277</v>
      </c>
      <c r="M3056" s="2" t="s">
        <v>183</v>
      </c>
      <c r="N3056" s="2" t="s">
        <v>1241</v>
      </c>
      <c r="O3056" s="2" t="s">
        <v>257</v>
      </c>
      <c r="P3056" s="2" t="s">
        <v>1296</v>
      </c>
      <c r="Q3056" s="2" t="s">
        <v>88</v>
      </c>
      <c r="R3056" s="2" t="s">
        <v>260</v>
      </c>
      <c r="S3056" s="2" t="s">
        <v>89</v>
      </c>
      <c r="T3056" s="137">
        <v>3.3639999999999999</v>
      </c>
      <c r="U3056" s="2" t="s">
        <v>1414</v>
      </c>
      <c r="V3056" s="146">
        <v>6.8750000000000006E-2</v>
      </c>
      <c r="W3056" s="146">
        <v>6.3700000000000007E-2</v>
      </c>
      <c r="X3056" s="4" t="s">
        <v>263</v>
      </c>
      <c r="Z3056" s="137">
        <v>19000</v>
      </c>
      <c r="AA3056" s="144">
        <v>3.306</v>
      </c>
      <c r="AB3056" s="157">
        <v>103.18300000000001</v>
      </c>
      <c r="AD3056" s="137">
        <v>64.813999999999993</v>
      </c>
      <c r="AG3056" s="2" t="s">
        <v>36</v>
      </c>
      <c r="AH3056" s="146">
        <v>3.1999999999999999E-5</v>
      </c>
      <c r="AI3056" s="146">
        <v>1.2486181019998E-3</v>
      </c>
      <c r="AJ3056" s="146">
        <v>2.8952405823897201E-4</v>
      </c>
    </row>
    <row r="3057" spans="1:36" x14ac:dyDescent="0.2">
      <c r="A3057" s="188">
        <v>1039</v>
      </c>
      <c r="B3057" s="2">
        <v>1039</v>
      </c>
      <c r="C3057" s="2" t="s">
        <v>1415</v>
      </c>
      <c r="D3057" s="30" t="s">
        <v>4634</v>
      </c>
      <c r="E3057" s="4" t="s">
        <v>380</v>
      </c>
      <c r="F3057" s="2" t="s">
        <v>1416</v>
      </c>
      <c r="G3057" s="2" t="s">
        <v>1417</v>
      </c>
      <c r="H3057" s="2" t="s">
        <v>255</v>
      </c>
      <c r="I3057" s="2" t="s">
        <v>295</v>
      </c>
      <c r="J3057" s="2" t="s">
        <v>84</v>
      </c>
      <c r="K3057" s="2" t="s">
        <v>1392</v>
      </c>
      <c r="L3057" s="2" t="s">
        <v>277</v>
      </c>
      <c r="M3057" s="2" t="s">
        <v>183</v>
      </c>
      <c r="N3057" s="2" t="s">
        <v>374</v>
      </c>
      <c r="O3057" s="2" t="s">
        <v>257</v>
      </c>
      <c r="P3057" s="2" t="s">
        <v>1235</v>
      </c>
      <c r="Q3057" s="2" t="s">
        <v>376</v>
      </c>
      <c r="R3057" s="2" t="s">
        <v>260</v>
      </c>
      <c r="S3057" s="2" t="s">
        <v>89</v>
      </c>
      <c r="T3057" s="137">
        <v>2.9740000000000002</v>
      </c>
      <c r="U3057" s="2" t="s">
        <v>1418</v>
      </c>
      <c r="V3057" s="146">
        <v>4.3749999999999997E-2</v>
      </c>
      <c r="W3057" s="146">
        <v>4.4929999999999998E-2</v>
      </c>
      <c r="X3057" s="4" t="s">
        <v>263</v>
      </c>
      <c r="Z3057" s="137">
        <v>22000</v>
      </c>
      <c r="AA3057" s="144">
        <v>3.306</v>
      </c>
      <c r="AB3057" s="157">
        <v>100.952</v>
      </c>
      <c r="AD3057" s="137">
        <v>73.424000000000007</v>
      </c>
      <c r="AG3057" s="2" t="s">
        <v>36</v>
      </c>
      <c r="AH3057" s="146">
        <v>6.0000000000000002E-6</v>
      </c>
      <c r="AI3057" s="146">
        <v>1.4144967117246899E-3</v>
      </c>
      <c r="AJ3057" s="146">
        <v>3.2798725862479998E-4</v>
      </c>
    </row>
    <row r="3058" spans="1:36" x14ac:dyDescent="0.2">
      <c r="A3058" s="188">
        <v>1039</v>
      </c>
      <c r="B3058" s="2">
        <v>1039</v>
      </c>
      <c r="C3058" s="2" t="s">
        <v>1419</v>
      </c>
      <c r="D3058" s="2" t="s">
        <v>1420</v>
      </c>
      <c r="E3058" s="4" t="s">
        <v>380</v>
      </c>
      <c r="F3058" s="2" t="s">
        <v>1421</v>
      </c>
      <c r="G3058" s="2" t="s">
        <v>1422</v>
      </c>
      <c r="H3058" s="2" t="s">
        <v>255</v>
      </c>
      <c r="I3058" s="2" t="s">
        <v>295</v>
      </c>
      <c r="J3058" s="2" t="s">
        <v>84</v>
      </c>
      <c r="K3058" s="2" t="s">
        <v>85</v>
      </c>
      <c r="L3058" s="2" t="s">
        <v>277</v>
      </c>
      <c r="M3058" s="2" t="s">
        <v>183</v>
      </c>
      <c r="N3058" s="2" t="s">
        <v>1423</v>
      </c>
      <c r="O3058" s="2" t="s">
        <v>257</v>
      </c>
      <c r="P3058" s="2" t="s">
        <v>1218</v>
      </c>
      <c r="Q3058" s="2" t="s">
        <v>376</v>
      </c>
      <c r="R3058" s="2" t="s">
        <v>260</v>
      </c>
      <c r="S3058" s="2" t="s">
        <v>89</v>
      </c>
      <c r="T3058" s="137">
        <v>2.3450000000000002</v>
      </c>
      <c r="U3058" s="2" t="s">
        <v>695</v>
      </c>
      <c r="V3058" s="146">
        <v>5.7000000000000002E-2</v>
      </c>
      <c r="W3058" s="146">
        <v>4.4019999999999997E-2</v>
      </c>
      <c r="X3058" s="4" t="s">
        <v>263</v>
      </c>
      <c r="Z3058" s="137">
        <v>5000</v>
      </c>
      <c r="AA3058" s="144">
        <v>3.306</v>
      </c>
      <c r="AB3058" s="157">
        <v>105.22799999999999</v>
      </c>
      <c r="AD3058" s="137">
        <v>17.393999999999998</v>
      </c>
      <c r="AG3058" s="2" t="s">
        <v>36</v>
      </c>
      <c r="AH3058" s="146">
        <v>6.9999999999999999E-6</v>
      </c>
      <c r="AI3058" s="146">
        <v>3.3509314572875102E-4</v>
      </c>
      <c r="AJ3058" s="146">
        <v>7.7699920643523604E-5</v>
      </c>
    </row>
    <row r="3059" spans="1:36" x14ac:dyDescent="0.2">
      <c r="A3059" s="188">
        <v>1039</v>
      </c>
      <c r="B3059" s="2">
        <v>1039</v>
      </c>
      <c r="C3059" s="2" t="s">
        <v>1261</v>
      </c>
      <c r="D3059" s="2" t="s">
        <v>1262</v>
      </c>
      <c r="E3059" s="4" t="s">
        <v>380</v>
      </c>
      <c r="F3059" s="2" t="s">
        <v>1424</v>
      </c>
      <c r="G3059" s="2" t="s">
        <v>1425</v>
      </c>
      <c r="H3059" s="2" t="s">
        <v>255</v>
      </c>
      <c r="I3059" s="2" t="s">
        <v>295</v>
      </c>
      <c r="J3059" s="2" t="s">
        <v>84</v>
      </c>
      <c r="K3059" s="2" t="s">
        <v>383</v>
      </c>
      <c r="L3059" s="2" t="s">
        <v>277</v>
      </c>
      <c r="M3059" s="2" t="s">
        <v>183</v>
      </c>
      <c r="N3059" s="2" t="s">
        <v>384</v>
      </c>
      <c r="O3059" s="2" t="s">
        <v>257</v>
      </c>
      <c r="P3059" s="2" t="s">
        <v>1266</v>
      </c>
      <c r="Q3059" s="2" t="s">
        <v>88</v>
      </c>
      <c r="R3059" s="2" t="s">
        <v>260</v>
      </c>
      <c r="S3059" s="2" t="s">
        <v>89</v>
      </c>
      <c r="T3059" s="137">
        <v>2.6549999999999998</v>
      </c>
      <c r="U3059" s="2" t="s">
        <v>1426</v>
      </c>
      <c r="V3059" s="146">
        <v>8.1250000000000003E-2</v>
      </c>
      <c r="W3059" s="146">
        <v>6.8269999999999997E-2</v>
      </c>
      <c r="X3059" s="4" t="s">
        <v>263</v>
      </c>
      <c r="Z3059" s="137">
        <v>50000</v>
      </c>
      <c r="AA3059" s="144">
        <v>3.306</v>
      </c>
      <c r="AB3059" s="157">
        <v>109.18600000000001</v>
      </c>
      <c r="AD3059" s="137">
        <v>180.48500000000001</v>
      </c>
      <c r="AG3059" s="2" t="s">
        <v>36</v>
      </c>
      <c r="AH3059" s="146">
        <v>6.7000000000000002E-5</v>
      </c>
      <c r="AI3059" s="146">
        <v>3.4769901896739698E-3</v>
      </c>
      <c r="AJ3059" s="146">
        <v>8.0622914929649498E-4</v>
      </c>
    </row>
    <row r="3060" spans="1:36" x14ac:dyDescent="0.2">
      <c r="A3060" s="188">
        <v>1039</v>
      </c>
      <c r="B3060" s="2">
        <v>1039</v>
      </c>
      <c r="C3060" s="2" t="s">
        <v>1688</v>
      </c>
      <c r="D3060" s="2" t="s">
        <v>1689</v>
      </c>
      <c r="E3060" s="4" t="s">
        <v>380</v>
      </c>
      <c r="F3060" s="2" t="s">
        <v>1690</v>
      </c>
      <c r="G3060" s="2" t="s">
        <v>1691</v>
      </c>
      <c r="H3060" s="2" t="s">
        <v>255</v>
      </c>
      <c r="I3060" s="2" t="s">
        <v>295</v>
      </c>
      <c r="J3060" s="2" t="s">
        <v>84</v>
      </c>
      <c r="K3060" s="2" t="s">
        <v>1278</v>
      </c>
      <c r="L3060" s="2" t="s">
        <v>277</v>
      </c>
      <c r="M3060" s="2" t="s">
        <v>183</v>
      </c>
      <c r="N3060" s="2" t="s">
        <v>1234</v>
      </c>
      <c r="O3060" s="2" t="s">
        <v>257</v>
      </c>
      <c r="P3060" s="2" t="s">
        <v>368</v>
      </c>
      <c r="Q3060" s="2" t="s">
        <v>88</v>
      </c>
      <c r="R3060" s="2" t="s">
        <v>260</v>
      </c>
      <c r="S3060" s="2" t="s">
        <v>89</v>
      </c>
      <c r="T3060" s="137">
        <v>2.36</v>
      </c>
      <c r="U3060" s="2" t="s">
        <v>695</v>
      </c>
      <c r="V3060" s="146">
        <v>4.8500000000000001E-2</v>
      </c>
      <c r="W3060" s="146">
        <v>4.1869999999999997E-2</v>
      </c>
      <c r="X3060" s="4" t="s">
        <v>263</v>
      </c>
      <c r="Z3060" s="137">
        <v>2000</v>
      </c>
      <c r="AA3060" s="144">
        <v>3.306</v>
      </c>
      <c r="AB3060" s="157">
        <v>103.83799999999999</v>
      </c>
      <c r="AD3060" s="137">
        <v>6.8659999999999997</v>
      </c>
      <c r="AG3060" s="2" t="s">
        <v>36</v>
      </c>
      <c r="AH3060" s="146">
        <v>3.0000000000000001E-6</v>
      </c>
      <c r="AI3060" s="146">
        <v>1.3226760895629301E-4</v>
      </c>
      <c r="AJ3060" s="146">
        <v>3.0669629774915303E-5</v>
      </c>
    </row>
    <row r="3061" spans="1:36" x14ac:dyDescent="0.2">
      <c r="A3061" s="188">
        <v>1039</v>
      </c>
      <c r="B3061" s="2">
        <v>1039</v>
      </c>
      <c r="C3061" s="2" t="s">
        <v>1432</v>
      </c>
      <c r="D3061" s="2" t="s">
        <v>1433</v>
      </c>
      <c r="E3061" s="4" t="s">
        <v>380</v>
      </c>
      <c r="F3061" s="2" t="s">
        <v>1434</v>
      </c>
      <c r="G3061" s="2" t="s">
        <v>1435</v>
      </c>
      <c r="H3061" s="2" t="s">
        <v>255</v>
      </c>
      <c r="I3061" s="2" t="s">
        <v>295</v>
      </c>
      <c r="J3061" s="2" t="s">
        <v>84</v>
      </c>
      <c r="K3061" s="2" t="s">
        <v>85</v>
      </c>
      <c r="L3061" s="2" t="s">
        <v>277</v>
      </c>
      <c r="M3061" s="2" t="s">
        <v>183</v>
      </c>
      <c r="N3061" s="2" t="s">
        <v>1241</v>
      </c>
      <c r="O3061" s="2" t="s">
        <v>257</v>
      </c>
      <c r="P3061" s="2" t="s">
        <v>1296</v>
      </c>
      <c r="Q3061" s="2" t="s">
        <v>88</v>
      </c>
      <c r="R3061" s="2" t="s">
        <v>260</v>
      </c>
      <c r="S3061" s="2" t="s">
        <v>89</v>
      </c>
      <c r="T3061" s="137">
        <v>3.4969999999999999</v>
      </c>
      <c r="U3061" s="2" t="s">
        <v>1436</v>
      </c>
      <c r="V3061" s="146">
        <v>5.8000000000000003E-2</v>
      </c>
      <c r="W3061" s="146">
        <v>5.5329999999999997E-2</v>
      </c>
      <c r="X3061" s="4" t="s">
        <v>263</v>
      </c>
      <c r="Z3061" s="137">
        <v>3000</v>
      </c>
      <c r="AA3061" s="144">
        <v>3.306</v>
      </c>
      <c r="AB3061" s="157">
        <v>101.294</v>
      </c>
      <c r="AD3061" s="137">
        <v>10.045999999999999</v>
      </c>
      <c r="AG3061" s="2" t="s">
        <v>36</v>
      </c>
      <c r="AH3061" s="146">
        <v>6.0000000000000002E-6</v>
      </c>
      <c r="AI3061" s="146">
        <v>1.9354081518939799E-4</v>
      </c>
      <c r="AJ3061" s="146">
        <v>4.4877390579847901E-5</v>
      </c>
    </row>
    <row r="3062" spans="1:36" x14ac:dyDescent="0.2">
      <c r="A3062" s="188">
        <v>1039</v>
      </c>
      <c r="B3062" s="2">
        <v>1039</v>
      </c>
      <c r="C3062" s="2" t="s">
        <v>1437</v>
      </c>
      <c r="D3062" s="2" t="s">
        <v>1438</v>
      </c>
      <c r="E3062" s="4" t="s">
        <v>380</v>
      </c>
      <c r="F3062" s="2" t="s">
        <v>1439</v>
      </c>
      <c r="G3062" s="2" t="s">
        <v>1440</v>
      </c>
      <c r="H3062" s="2" t="s">
        <v>255</v>
      </c>
      <c r="I3062" s="2" t="s">
        <v>295</v>
      </c>
      <c r="J3062" s="2" t="s">
        <v>84</v>
      </c>
      <c r="K3062" s="2" t="s">
        <v>85</v>
      </c>
      <c r="L3062" s="2" t="s">
        <v>277</v>
      </c>
      <c r="M3062" s="2" t="s">
        <v>1441</v>
      </c>
      <c r="N3062" s="134" t="s">
        <v>4007</v>
      </c>
      <c r="O3062" s="2" t="s">
        <v>257</v>
      </c>
      <c r="P3062" s="2" t="s">
        <v>1218</v>
      </c>
      <c r="Q3062" s="2" t="s">
        <v>376</v>
      </c>
      <c r="R3062" s="2" t="s">
        <v>260</v>
      </c>
      <c r="S3062" s="2" t="s">
        <v>89</v>
      </c>
      <c r="T3062" s="137">
        <v>1.758</v>
      </c>
      <c r="U3062" s="2" t="s">
        <v>459</v>
      </c>
      <c r="V3062" s="146">
        <v>4.9110000000000001E-2</v>
      </c>
      <c r="W3062" s="146">
        <v>4.437E-2</v>
      </c>
      <c r="X3062" s="4" t="s">
        <v>263</v>
      </c>
      <c r="Z3062" s="137">
        <v>2000</v>
      </c>
      <c r="AA3062" s="144">
        <v>3.306</v>
      </c>
      <c r="AB3062" s="157">
        <v>101.15</v>
      </c>
      <c r="AD3062" s="137">
        <v>6.6879999999999997</v>
      </c>
      <c r="AG3062" s="2" t="s">
        <v>36</v>
      </c>
      <c r="AH3062" s="146">
        <v>3.0000000000000001E-6</v>
      </c>
      <c r="AI3062" s="146">
        <v>1.2884303366327999E-4</v>
      </c>
      <c r="AJ3062" s="146">
        <v>2.9875554360671501E-5</v>
      </c>
    </row>
    <row r="3063" spans="1:36" x14ac:dyDescent="0.2">
      <c r="A3063" s="188">
        <v>1039</v>
      </c>
      <c r="B3063" s="2">
        <v>1039</v>
      </c>
      <c r="C3063" s="2" t="s">
        <v>1437</v>
      </c>
      <c r="D3063" s="2" t="s">
        <v>1438</v>
      </c>
      <c r="E3063" s="4" t="s">
        <v>380</v>
      </c>
      <c r="F3063" s="2" t="s">
        <v>1442</v>
      </c>
      <c r="G3063" s="2" t="s">
        <v>1443</v>
      </c>
      <c r="H3063" s="2" t="s">
        <v>255</v>
      </c>
      <c r="I3063" s="2" t="s">
        <v>295</v>
      </c>
      <c r="J3063" s="2" t="s">
        <v>84</v>
      </c>
      <c r="K3063" s="2" t="s">
        <v>85</v>
      </c>
      <c r="L3063" s="2" t="s">
        <v>277</v>
      </c>
      <c r="M3063" s="2" t="s">
        <v>1441</v>
      </c>
      <c r="N3063" s="134" t="s">
        <v>4007</v>
      </c>
      <c r="O3063" s="2" t="s">
        <v>257</v>
      </c>
      <c r="P3063" s="2" t="s">
        <v>1218</v>
      </c>
      <c r="Q3063" s="2" t="s">
        <v>376</v>
      </c>
      <c r="R3063" s="2" t="s">
        <v>260</v>
      </c>
      <c r="S3063" s="2" t="s">
        <v>89</v>
      </c>
      <c r="T3063" s="137">
        <v>3.5990000000000002</v>
      </c>
      <c r="U3063" s="2" t="s">
        <v>1444</v>
      </c>
      <c r="V3063" s="146">
        <v>5.0259999999999999E-2</v>
      </c>
      <c r="W3063" s="146">
        <v>4.6760000000000003E-2</v>
      </c>
      <c r="X3063" s="4" t="s">
        <v>263</v>
      </c>
      <c r="Z3063" s="137">
        <v>2000</v>
      </c>
      <c r="AA3063" s="144">
        <v>3.306</v>
      </c>
      <c r="AB3063" s="157">
        <v>103.801</v>
      </c>
      <c r="AD3063" s="137">
        <v>6.8630000000000004</v>
      </c>
      <c r="AG3063" s="2" t="s">
        <v>36</v>
      </c>
      <c r="AH3063" s="146">
        <v>1.9999999999999999E-6</v>
      </c>
      <c r="AI3063" s="146">
        <v>1.32220128648818E-4</v>
      </c>
      <c r="AJ3063" s="146">
        <v>3.0658620250638499E-5</v>
      </c>
    </row>
    <row r="3064" spans="1:36" x14ac:dyDescent="0.2">
      <c r="A3064" s="188">
        <v>1039</v>
      </c>
      <c r="B3064" s="2">
        <v>1039</v>
      </c>
      <c r="C3064" s="2" t="s">
        <v>1445</v>
      </c>
      <c r="D3064" s="2" t="s">
        <v>1446</v>
      </c>
      <c r="E3064" s="4" t="s">
        <v>380</v>
      </c>
      <c r="F3064" s="2" t="s">
        <v>1447</v>
      </c>
      <c r="G3064" s="2" t="s">
        <v>1448</v>
      </c>
      <c r="H3064" s="2" t="s">
        <v>255</v>
      </c>
      <c r="I3064" s="2" t="s">
        <v>295</v>
      </c>
      <c r="J3064" s="2" t="s">
        <v>84</v>
      </c>
      <c r="K3064" s="2" t="s">
        <v>85</v>
      </c>
      <c r="L3064" s="2" t="s">
        <v>277</v>
      </c>
      <c r="M3064" s="2" t="s">
        <v>183</v>
      </c>
      <c r="N3064" s="2" t="s">
        <v>1279</v>
      </c>
      <c r="O3064" s="2" t="s">
        <v>257</v>
      </c>
      <c r="P3064" s="2" t="s">
        <v>1235</v>
      </c>
      <c r="Q3064" s="2" t="s">
        <v>376</v>
      </c>
      <c r="R3064" s="2" t="s">
        <v>260</v>
      </c>
      <c r="S3064" s="2" t="s">
        <v>89</v>
      </c>
      <c r="T3064" s="137">
        <v>2.5950000000000002</v>
      </c>
      <c r="U3064" s="2" t="s">
        <v>603</v>
      </c>
      <c r="V3064" s="146">
        <v>0.05</v>
      </c>
      <c r="W3064" s="146">
        <v>4.3709999999999999E-2</v>
      </c>
      <c r="X3064" s="4" t="s">
        <v>263</v>
      </c>
      <c r="Z3064" s="137">
        <v>12000</v>
      </c>
      <c r="AA3064" s="144">
        <v>3.306</v>
      </c>
      <c r="AB3064" s="157">
        <v>104.389</v>
      </c>
      <c r="AD3064" s="137">
        <v>41.412999999999997</v>
      </c>
      <c r="AG3064" s="2" t="s">
        <v>36</v>
      </c>
      <c r="AH3064" s="146">
        <v>1.5999999999999999E-5</v>
      </c>
      <c r="AI3064" s="146">
        <v>7.9781675258425904E-4</v>
      </c>
      <c r="AJ3064" s="146">
        <v>1.8499422967621699E-4</v>
      </c>
    </row>
    <row r="3065" spans="1:36" x14ac:dyDescent="0.2">
      <c r="A3065" s="188">
        <v>1039</v>
      </c>
      <c r="B3065" s="2">
        <v>1039</v>
      </c>
      <c r="C3065" s="2" t="s">
        <v>1452</v>
      </c>
      <c r="D3065" s="2" t="s">
        <v>1453</v>
      </c>
      <c r="E3065" s="4" t="s">
        <v>380</v>
      </c>
      <c r="F3065" s="2" t="s">
        <v>1454</v>
      </c>
      <c r="G3065" s="2" t="s">
        <v>1455</v>
      </c>
      <c r="H3065" s="2" t="s">
        <v>255</v>
      </c>
      <c r="I3065" s="2" t="s">
        <v>295</v>
      </c>
      <c r="J3065" s="2" t="s">
        <v>84</v>
      </c>
      <c r="K3065" s="2" t="s">
        <v>349</v>
      </c>
      <c r="L3065" s="2" t="s">
        <v>277</v>
      </c>
      <c r="M3065" s="2" t="s">
        <v>183</v>
      </c>
      <c r="N3065" s="2" t="s">
        <v>374</v>
      </c>
      <c r="O3065" s="2" t="s">
        <v>257</v>
      </c>
      <c r="P3065" s="2" t="s">
        <v>385</v>
      </c>
      <c r="Q3065" s="2" t="s">
        <v>376</v>
      </c>
      <c r="R3065" s="2" t="s">
        <v>260</v>
      </c>
      <c r="S3065" s="2" t="s">
        <v>89</v>
      </c>
      <c r="T3065" s="137">
        <v>4.181</v>
      </c>
      <c r="U3065" s="2" t="s">
        <v>1456</v>
      </c>
      <c r="V3065" s="146">
        <v>4.9000000000000002E-2</v>
      </c>
      <c r="W3065" s="146">
        <v>5.4280000000000002E-2</v>
      </c>
      <c r="X3065" s="4" t="s">
        <v>263</v>
      </c>
      <c r="Z3065" s="137">
        <v>23000</v>
      </c>
      <c r="AA3065" s="144">
        <v>3.306</v>
      </c>
      <c r="AB3065" s="157">
        <v>99.174999999999997</v>
      </c>
      <c r="AD3065" s="137">
        <v>75.411000000000001</v>
      </c>
      <c r="AG3065" s="2" t="s">
        <v>36</v>
      </c>
      <c r="AH3065" s="146">
        <v>3.1000000000000001E-5</v>
      </c>
      <c r="AI3065" s="146">
        <v>1.45277197282034E-3</v>
      </c>
      <c r="AJ3065" s="146">
        <v>3.3686235734779599E-4</v>
      </c>
    </row>
    <row r="3066" spans="1:36" x14ac:dyDescent="0.2">
      <c r="A3066" s="188">
        <v>1039</v>
      </c>
      <c r="B3066" s="2">
        <v>1039</v>
      </c>
      <c r="C3066" s="2" t="s">
        <v>1388</v>
      </c>
      <c r="D3066" s="2" t="s">
        <v>1389</v>
      </c>
      <c r="E3066" s="4" t="s">
        <v>380</v>
      </c>
      <c r="F3066" s="2" t="s">
        <v>1457</v>
      </c>
      <c r="G3066" s="2" t="s">
        <v>1458</v>
      </c>
      <c r="H3066" s="2" t="s">
        <v>255</v>
      </c>
      <c r="I3066" s="2" t="s">
        <v>295</v>
      </c>
      <c r="J3066" s="2" t="s">
        <v>84</v>
      </c>
      <c r="K3066" s="2" t="s">
        <v>1392</v>
      </c>
      <c r="L3066" s="2" t="s">
        <v>277</v>
      </c>
      <c r="M3066" s="2" t="s">
        <v>183</v>
      </c>
      <c r="N3066" s="2" t="s">
        <v>1393</v>
      </c>
      <c r="O3066" s="2" t="s">
        <v>257</v>
      </c>
      <c r="P3066" s="2" t="s">
        <v>313</v>
      </c>
      <c r="Q3066" s="2" t="s">
        <v>376</v>
      </c>
      <c r="R3066" s="2" t="s">
        <v>260</v>
      </c>
      <c r="S3066" s="2" t="s">
        <v>197</v>
      </c>
      <c r="T3066" s="137">
        <v>0.82199999999999995</v>
      </c>
      <c r="U3066" s="2" t="s">
        <v>1459</v>
      </c>
      <c r="V3066" s="146">
        <v>1.375E-2</v>
      </c>
      <c r="W3066" s="146">
        <v>2.7380000000000002E-2</v>
      </c>
      <c r="X3066" s="4" t="s">
        <v>263</v>
      </c>
      <c r="Z3066" s="137">
        <v>7000</v>
      </c>
      <c r="AA3066" s="144">
        <v>3.8807</v>
      </c>
      <c r="AB3066" s="157">
        <v>99.132999999999996</v>
      </c>
      <c r="AD3066" s="137">
        <v>26.928999999999998</v>
      </c>
      <c r="AG3066" s="2" t="s">
        <v>36</v>
      </c>
      <c r="AH3066" s="146">
        <v>1.5999999999999999E-5</v>
      </c>
      <c r="AI3066" s="146">
        <v>5.1878732180279095E-4</v>
      </c>
      <c r="AJ3066" s="146">
        <v>1.2029411597565999E-4</v>
      </c>
    </row>
    <row r="3067" spans="1:36" x14ac:dyDescent="0.2">
      <c r="A3067" s="188">
        <v>1039</v>
      </c>
      <c r="B3067" s="2">
        <v>1039</v>
      </c>
      <c r="C3067" s="2" t="s">
        <v>1460</v>
      </c>
      <c r="D3067" s="2" t="s">
        <v>1461</v>
      </c>
      <c r="E3067" s="4" t="s">
        <v>380</v>
      </c>
      <c r="F3067" s="2" t="s">
        <v>1462</v>
      </c>
      <c r="G3067" s="2" t="s">
        <v>1463</v>
      </c>
      <c r="H3067" s="2" t="s">
        <v>255</v>
      </c>
      <c r="I3067" s="2" t="s">
        <v>295</v>
      </c>
      <c r="J3067" s="2" t="s">
        <v>84</v>
      </c>
      <c r="K3067" s="2" t="s">
        <v>85</v>
      </c>
      <c r="L3067" s="2" t="s">
        <v>277</v>
      </c>
      <c r="M3067" s="2" t="s">
        <v>183</v>
      </c>
      <c r="N3067" s="2" t="s">
        <v>1272</v>
      </c>
      <c r="O3067" s="2" t="s">
        <v>257</v>
      </c>
      <c r="P3067" s="2" t="s">
        <v>351</v>
      </c>
      <c r="Q3067" s="2" t="s">
        <v>376</v>
      </c>
      <c r="R3067" s="2" t="s">
        <v>260</v>
      </c>
      <c r="S3067" s="2" t="s">
        <v>89</v>
      </c>
      <c r="T3067" s="137">
        <v>6.7000000000000004E-2</v>
      </c>
      <c r="U3067" s="2" t="s">
        <v>1464</v>
      </c>
      <c r="V3067" s="146">
        <v>7.0000000000000007E-2</v>
      </c>
      <c r="W3067" s="146">
        <v>4.2770000000000002E-2</v>
      </c>
      <c r="X3067" s="4" t="s">
        <v>263</v>
      </c>
      <c r="Z3067" s="137">
        <v>16000</v>
      </c>
      <c r="AA3067" s="144">
        <v>3.306</v>
      </c>
      <c r="AB3067" s="157">
        <v>103.126</v>
      </c>
      <c r="AD3067" s="137">
        <v>54.548999999999999</v>
      </c>
      <c r="AG3067" s="2" t="s">
        <v>36</v>
      </c>
      <c r="AH3067" s="146">
        <v>2.6999999999999999E-5</v>
      </c>
      <c r="AI3067" s="146">
        <v>1.0508808301137201E-3</v>
      </c>
      <c r="AJ3067" s="146">
        <v>2.4367361178951699E-4</v>
      </c>
    </row>
    <row r="3068" spans="1:36" x14ac:dyDescent="0.2">
      <c r="A3068" s="188">
        <v>1039</v>
      </c>
      <c r="B3068" s="2">
        <v>1039</v>
      </c>
      <c r="C3068" s="2" t="s">
        <v>1465</v>
      </c>
      <c r="D3068" s="2" t="s">
        <v>1466</v>
      </c>
      <c r="E3068" s="4" t="s">
        <v>380</v>
      </c>
      <c r="F3068" s="2" t="s">
        <v>1467</v>
      </c>
      <c r="G3068" s="2" t="s">
        <v>1468</v>
      </c>
      <c r="H3068" s="2" t="s">
        <v>255</v>
      </c>
      <c r="I3068" s="2" t="s">
        <v>295</v>
      </c>
      <c r="J3068" s="2" t="s">
        <v>84</v>
      </c>
      <c r="K3068" s="2" t="s">
        <v>85</v>
      </c>
      <c r="L3068" s="2" t="s">
        <v>277</v>
      </c>
      <c r="M3068" s="2" t="s">
        <v>183</v>
      </c>
      <c r="N3068" s="2" t="s">
        <v>1469</v>
      </c>
      <c r="O3068" s="2" t="s">
        <v>257</v>
      </c>
      <c r="P3068" s="2" t="s">
        <v>1235</v>
      </c>
      <c r="Q3068" s="2" t="s">
        <v>376</v>
      </c>
      <c r="R3068" s="2" t="s">
        <v>260</v>
      </c>
      <c r="S3068" s="2" t="s">
        <v>89</v>
      </c>
      <c r="T3068" s="137">
        <v>3.9590000000000001</v>
      </c>
      <c r="U3068" s="2" t="s">
        <v>1470</v>
      </c>
      <c r="V3068" s="146">
        <v>4.2500000000000003E-2</v>
      </c>
      <c r="W3068" s="146">
        <v>4.1829999999999999E-2</v>
      </c>
      <c r="X3068" s="4" t="s">
        <v>263</v>
      </c>
      <c r="Z3068" s="137">
        <v>11000</v>
      </c>
      <c r="AA3068" s="144">
        <v>3.306</v>
      </c>
      <c r="AB3068" s="157">
        <v>101.831</v>
      </c>
      <c r="AD3068" s="137">
        <v>37.031999999999996</v>
      </c>
      <c r="AG3068" s="2" t="s">
        <v>36</v>
      </c>
      <c r="AH3068" s="146">
        <v>3.1999999999999999E-5</v>
      </c>
      <c r="AI3068" s="146">
        <v>7.1340862482565195E-4</v>
      </c>
      <c r="AJ3068" s="146">
        <v>1.65422045308647E-4</v>
      </c>
    </row>
    <row r="3069" spans="1:36" x14ac:dyDescent="0.2">
      <c r="A3069" s="188">
        <v>1039</v>
      </c>
      <c r="B3069" s="2">
        <v>1039</v>
      </c>
      <c r="C3069" s="2" t="s">
        <v>1460</v>
      </c>
      <c r="D3069" s="2" t="s">
        <v>1461</v>
      </c>
      <c r="E3069" s="4" t="s">
        <v>380</v>
      </c>
      <c r="F3069" s="2" t="s">
        <v>1700</v>
      </c>
      <c r="G3069" s="2" t="s">
        <v>1701</v>
      </c>
      <c r="H3069" s="2" t="s">
        <v>255</v>
      </c>
      <c r="I3069" s="2" t="s">
        <v>295</v>
      </c>
      <c r="J3069" s="2" t="s">
        <v>84</v>
      </c>
      <c r="K3069" s="2" t="s">
        <v>85</v>
      </c>
      <c r="L3069" s="2" t="s">
        <v>277</v>
      </c>
      <c r="M3069" s="2" t="s">
        <v>183</v>
      </c>
      <c r="N3069" s="2" t="s">
        <v>1272</v>
      </c>
      <c r="O3069" s="2" t="s">
        <v>257</v>
      </c>
      <c r="P3069" s="2" t="s">
        <v>351</v>
      </c>
      <c r="Q3069" s="2" t="s">
        <v>376</v>
      </c>
      <c r="R3069" s="2" t="s">
        <v>260</v>
      </c>
      <c r="S3069" s="2" t="s">
        <v>89</v>
      </c>
      <c r="T3069" s="137">
        <v>0.36899999999999999</v>
      </c>
      <c r="U3069" s="2" t="s">
        <v>1702</v>
      </c>
      <c r="V3069" s="146">
        <v>3.4500000000000003E-2</v>
      </c>
      <c r="W3069" s="146">
        <v>4.2849999999999999E-2</v>
      </c>
      <c r="X3069" s="4" t="s">
        <v>263</v>
      </c>
      <c r="Z3069" s="137">
        <v>11000</v>
      </c>
      <c r="AA3069" s="144">
        <v>3.306</v>
      </c>
      <c r="AB3069" s="157">
        <v>100.113</v>
      </c>
      <c r="AD3069" s="137">
        <v>36.406999999999996</v>
      </c>
      <c r="AG3069" s="2" t="s">
        <v>36</v>
      </c>
      <c r="AH3069" s="146">
        <v>7.9999999999999996E-6</v>
      </c>
      <c r="AI3069" s="146">
        <v>7.0137100074724201E-4</v>
      </c>
      <c r="AJ3069" s="146">
        <v>1.6263081413143201E-4</v>
      </c>
    </row>
    <row r="3070" spans="1:36" x14ac:dyDescent="0.2">
      <c r="A3070" s="188">
        <v>1039</v>
      </c>
      <c r="B3070" s="2">
        <v>1039</v>
      </c>
      <c r="C3070" s="2" t="s">
        <v>1471</v>
      </c>
      <c r="D3070" s="2" t="s">
        <v>1472</v>
      </c>
      <c r="E3070" s="4" t="s">
        <v>380</v>
      </c>
      <c r="F3070" s="2" t="s">
        <v>1473</v>
      </c>
      <c r="G3070" s="2" t="s">
        <v>1474</v>
      </c>
      <c r="H3070" s="2" t="s">
        <v>255</v>
      </c>
      <c r="I3070" s="2" t="s">
        <v>295</v>
      </c>
      <c r="J3070" s="2" t="s">
        <v>84</v>
      </c>
      <c r="K3070" s="2" t="s">
        <v>85</v>
      </c>
      <c r="L3070" s="2" t="s">
        <v>277</v>
      </c>
      <c r="M3070" s="2" t="s">
        <v>183</v>
      </c>
      <c r="N3070" s="2" t="s">
        <v>1475</v>
      </c>
      <c r="O3070" s="2" t="s">
        <v>257</v>
      </c>
      <c r="P3070" s="2" t="s">
        <v>313</v>
      </c>
      <c r="Q3070" s="2" t="s">
        <v>376</v>
      </c>
      <c r="R3070" s="2" t="s">
        <v>260</v>
      </c>
      <c r="S3070" s="2" t="s">
        <v>89</v>
      </c>
      <c r="T3070" s="137">
        <v>4.1879999999999997</v>
      </c>
      <c r="U3070" s="2" t="s">
        <v>1476</v>
      </c>
      <c r="V3070" s="146">
        <v>2.7E-2</v>
      </c>
      <c r="W3070" s="146">
        <v>4.2849999999999999E-2</v>
      </c>
      <c r="X3070" s="4" t="s">
        <v>263</v>
      </c>
      <c r="Z3070" s="137">
        <v>11000</v>
      </c>
      <c r="AA3070" s="144">
        <v>3.306</v>
      </c>
      <c r="AB3070" s="157">
        <v>93.763000000000005</v>
      </c>
      <c r="AD3070" s="137">
        <v>34.097999999999999</v>
      </c>
      <c r="AG3070" s="2" t="s">
        <v>36</v>
      </c>
      <c r="AH3070" s="146">
        <v>1.2E-5</v>
      </c>
      <c r="AI3070" s="146">
        <v>6.5688537275420799E-4</v>
      </c>
      <c r="AJ3070" s="146">
        <v>1.523156829242E-4</v>
      </c>
    </row>
    <row r="3071" spans="1:36" x14ac:dyDescent="0.2">
      <c r="A3071" s="188">
        <v>1039</v>
      </c>
      <c r="B3071" s="2">
        <v>1039</v>
      </c>
      <c r="C3071" s="2" t="s">
        <v>1477</v>
      </c>
      <c r="D3071" s="2" t="s">
        <v>1478</v>
      </c>
      <c r="E3071" s="4" t="s">
        <v>380</v>
      </c>
      <c r="F3071" s="2" t="s">
        <v>1479</v>
      </c>
      <c r="G3071" s="2" t="s">
        <v>1480</v>
      </c>
      <c r="H3071" s="2" t="s">
        <v>255</v>
      </c>
      <c r="I3071" s="2" t="s">
        <v>295</v>
      </c>
      <c r="J3071" s="2" t="s">
        <v>84</v>
      </c>
      <c r="K3071" s="2" t="s">
        <v>85</v>
      </c>
      <c r="L3071" s="2" t="s">
        <v>277</v>
      </c>
      <c r="M3071" s="2" t="s">
        <v>183</v>
      </c>
      <c r="N3071" s="2" t="s">
        <v>1399</v>
      </c>
      <c r="O3071" s="2" t="s">
        <v>257</v>
      </c>
      <c r="P3071" s="2" t="s">
        <v>1218</v>
      </c>
      <c r="Q3071" s="2" t="s">
        <v>376</v>
      </c>
      <c r="R3071" s="2" t="s">
        <v>260</v>
      </c>
      <c r="S3071" s="2" t="s">
        <v>89</v>
      </c>
      <c r="T3071" s="137">
        <v>0.85299999999999998</v>
      </c>
      <c r="U3071" s="2" t="s">
        <v>1481</v>
      </c>
      <c r="V3071" s="146">
        <v>4.4999999999999998E-2</v>
      </c>
      <c r="W3071" s="146">
        <v>4.4990000000000002E-2</v>
      </c>
      <c r="X3071" s="4" t="s">
        <v>263</v>
      </c>
      <c r="Z3071" s="137">
        <v>16000</v>
      </c>
      <c r="AA3071" s="144">
        <v>3.306</v>
      </c>
      <c r="AB3071" s="157">
        <v>100.813</v>
      </c>
      <c r="AD3071" s="137">
        <v>53.326000000000001</v>
      </c>
      <c r="AG3071" s="2" t="s">
        <v>36</v>
      </c>
      <c r="AH3071" s="146">
        <v>1.2999999999999999E-5</v>
      </c>
      <c r="AI3071" s="146">
        <v>1.02730800704285E-3</v>
      </c>
      <c r="AJ3071" s="146">
        <v>2.3820764954798299E-4</v>
      </c>
    </row>
    <row r="3072" spans="1:36" x14ac:dyDescent="0.2">
      <c r="A3072" s="188">
        <v>1039</v>
      </c>
      <c r="B3072" s="2">
        <v>1039</v>
      </c>
      <c r="C3072" s="2" t="s">
        <v>1460</v>
      </c>
      <c r="D3072" s="2" t="s">
        <v>1461</v>
      </c>
      <c r="E3072" s="4" t="s">
        <v>380</v>
      </c>
      <c r="F3072" s="2" t="s">
        <v>1482</v>
      </c>
      <c r="G3072" s="2" t="s">
        <v>1483</v>
      </c>
      <c r="H3072" s="2" t="s">
        <v>255</v>
      </c>
      <c r="I3072" s="2" t="s">
        <v>295</v>
      </c>
      <c r="J3072" s="2" t="s">
        <v>84</v>
      </c>
      <c r="K3072" s="2" t="s">
        <v>85</v>
      </c>
      <c r="L3072" s="2" t="s">
        <v>277</v>
      </c>
      <c r="M3072" s="2" t="s">
        <v>183</v>
      </c>
      <c r="N3072" s="2" t="s">
        <v>1272</v>
      </c>
      <c r="O3072" s="2" t="s">
        <v>257</v>
      </c>
      <c r="P3072" s="2" t="s">
        <v>351</v>
      </c>
      <c r="Q3072" s="2" t="s">
        <v>376</v>
      </c>
      <c r="R3072" s="2" t="s">
        <v>260</v>
      </c>
      <c r="S3072" s="2" t="s">
        <v>89</v>
      </c>
      <c r="T3072" s="137">
        <v>1.583</v>
      </c>
      <c r="U3072" s="2" t="s">
        <v>1484</v>
      </c>
      <c r="V3072" s="146">
        <v>1.7000000000000001E-2</v>
      </c>
      <c r="W3072" s="146">
        <v>3.952E-2</v>
      </c>
      <c r="X3072" s="4" t="s">
        <v>263</v>
      </c>
      <c r="Z3072" s="137">
        <v>5000</v>
      </c>
      <c r="AA3072" s="144">
        <v>3.306</v>
      </c>
      <c r="AB3072" s="157">
        <v>97.105999999999995</v>
      </c>
      <c r="AD3072" s="137">
        <v>16.052</v>
      </c>
      <c r="AG3072" s="2" t="s">
        <v>36</v>
      </c>
      <c r="AH3072" s="146">
        <v>3.9999999999999998E-6</v>
      </c>
      <c r="AI3072" s="146">
        <v>3.09231822788973E-4</v>
      </c>
      <c r="AJ3072" s="146">
        <v>7.1703311146223195E-5</v>
      </c>
    </row>
    <row r="3073" spans="1:36" x14ac:dyDescent="0.2">
      <c r="A3073" s="188">
        <v>1039</v>
      </c>
      <c r="B3073" s="2">
        <v>1039</v>
      </c>
      <c r="C3073" s="2" t="s">
        <v>1703</v>
      </c>
      <c r="D3073" s="2" t="s">
        <v>1704</v>
      </c>
      <c r="E3073" s="4" t="s">
        <v>380</v>
      </c>
      <c r="F3073" s="2" t="s">
        <v>1705</v>
      </c>
      <c r="G3073" s="2" t="s">
        <v>1706</v>
      </c>
      <c r="H3073" s="2" t="s">
        <v>255</v>
      </c>
      <c r="I3073" s="2" t="s">
        <v>295</v>
      </c>
      <c r="J3073" s="2" t="s">
        <v>84</v>
      </c>
      <c r="K3073" s="2" t="s">
        <v>85</v>
      </c>
      <c r="L3073" s="2" t="s">
        <v>277</v>
      </c>
      <c r="M3073" s="2" t="s">
        <v>183</v>
      </c>
      <c r="N3073" s="2" t="s">
        <v>1707</v>
      </c>
      <c r="O3073" s="2" t="s">
        <v>257</v>
      </c>
      <c r="P3073" s="2" t="s">
        <v>1218</v>
      </c>
      <c r="Q3073" s="2" t="s">
        <v>376</v>
      </c>
      <c r="R3073" s="2" t="s">
        <v>260</v>
      </c>
      <c r="S3073" s="2" t="s">
        <v>89</v>
      </c>
      <c r="T3073" s="137">
        <v>0.32800000000000001</v>
      </c>
      <c r="U3073" s="2" t="s">
        <v>58</v>
      </c>
      <c r="V3073" s="146">
        <v>2.196E-2</v>
      </c>
      <c r="W3073" s="146">
        <v>4.65E-2</v>
      </c>
      <c r="X3073" s="4" t="s">
        <v>263</v>
      </c>
      <c r="Z3073" s="137">
        <v>13000</v>
      </c>
      <c r="AA3073" s="144">
        <v>3.306</v>
      </c>
      <c r="AB3073" s="157">
        <v>99.634</v>
      </c>
      <c r="AD3073" s="137">
        <v>42.820999999999998</v>
      </c>
      <c r="AG3073" s="2" t="s">
        <v>36</v>
      </c>
      <c r="AH3073" s="146">
        <v>1.9999999999999999E-6</v>
      </c>
      <c r="AI3073" s="146">
        <v>8.2492693817350397E-4</v>
      </c>
      <c r="AJ3073" s="146">
        <v>1.91280419936344E-4</v>
      </c>
    </row>
    <row r="3074" spans="1:36" x14ac:dyDescent="0.2">
      <c r="A3074" s="188">
        <v>1039</v>
      </c>
      <c r="B3074" s="2">
        <v>1039</v>
      </c>
      <c r="C3074" s="2" t="s">
        <v>1307</v>
      </c>
      <c r="D3074" s="2" t="s">
        <v>1308</v>
      </c>
      <c r="E3074" s="4" t="s">
        <v>380</v>
      </c>
      <c r="F3074" s="2" t="s">
        <v>1708</v>
      </c>
      <c r="G3074" s="2" t="s">
        <v>1709</v>
      </c>
      <c r="H3074" s="2" t="s">
        <v>255</v>
      </c>
      <c r="I3074" s="2" t="s">
        <v>295</v>
      </c>
      <c r="J3074" s="2" t="s">
        <v>84</v>
      </c>
      <c r="K3074" s="2" t="s">
        <v>1710</v>
      </c>
      <c r="L3074" s="2" t="s">
        <v>277</v>
      </c>
      <c r="M3074" s="2" t="s">
        <v>183</v>
      </c>
      <c r="N3074" s="2" t="s">
        <v>1217</v>
      </c>
      <c r="O3074" s="2" t="s">
        <v>257</v>
      </c>
      <c r="P3074" s="2" t="s">
        <v>1235</v>
      </c>
      <c r="Q3074" s="2" t="s">
        <v>376</v>
      </c>
      <c r="R3074" s="2" t="s">
        <v>260</v>
      </c>
      <c r="S3074" s="2" t="s">
        <v>89</v>
      </c>
      <c r="T3074" s="137">
        <v>4.617</v>
      </c>
      <c r="U3074" s="2" t="s">
        <v>1711</v>
      </c>
      <c r="V3074" s="146">
        <v>3.4209999999999997E-2</v>
      </c>
      <c r="W3074" s="146">
        <v>4.5600000000000002E-2</v>
      </c>
      <c r="X3074" s="4" t="s">
        <v>263</v>
      </c>
      <c r="Z3074" s="137">
        <v>29000</v>
      </c>
      <c r="AA3074" s="144">
        <v>3.306</v>
      </c>
      <c r="AB3074" s="157">
        <v>96.516999999999996</v>
      </c>
      <c r="AD3074" s="137">
        <v>92.534999999999997</v>
      </c>
      <c r="AG3074" s="2" t="s">
        <v>36</v>
      </c>
      <c r="AH3074" s="146">
        <v>3.1000000000000001E-5</v>
      </c>
      <c r="AI3074" s="146">
        <v>1.78265309278614E-3</v>
      </c>
      <c r="AJ3074" s="146">
        <v>4.1335373644597602E-4</v>
      </c>
    </row>
    <row r="3075" spans="1:36" x14ac:dyDescent="0.2">
      <c r="A3075" s="188">
        <v>1039</v>
      </c>
      <c r="B3075" s="2">
        <v>1039</v>
      </c>
      <c r="C3075" s="2" t="s">
        <v>1388</v>
      </c>
      <c r="D3075" s="2" t="s">
        <v>1389</v>
      </c>
      <c r="E3075" s="4" t="s">
        <v>380</v>
      </c>
      <c r="F3075" s="2" t="s">
        <v>1485</v>
      </c>
      <c r="G3075" s="2" t="s">
        <v>1486</v>
      </c>
      <c r="H3075" s="2" t="s">
        <v>255</v>
      </c>
      <c r="I3075" s="2" t="s">
        <v>295</v>
      </c>
      <c r="J3075" s="2" t="s">
        <v>84</v>
      </c>
      <c r="K3075" s="2" t="s">
        <v>1392</v>
      </c>
      <c r="L3075" s="2" t="s">
        <v>277</v>
      </c>
      <c r="M3075" s="2" t="s">
        <v>183</v>
      </c>
      <c r="N3075" s="2" t="s">
        <v>1393</v>
      </c>
      <c r="O3075" s="2" t="s">
        <v>257</v>
      </c>
      <c r="P3075" s="2" t="s">
        <v>313</v>
      </c>
      <c r="Q3075" s="2" t="s">
        <v>376</v>
      </c>
      <c r="R3075" s="2" t="s">
        <v>260</v>
      </c>
      <c r="S3075" s="2" t="s">
        <v>197</v>
      </c>
      <c r="T3075" s="137">
        <v>2.2589999999999999</v>
      </c>
      <c r="U3075" s="2" t="s">
        <v>1487</v>
      </c>
      <c r="V3075" s="146">
        <v>1.25E-3</v>
      </c>
      <c r="W3075" s="146">
        <v>2.8930000000000001E-2</v>
      </c>
      <c r="X3075" s="4" t="s">
        <v>263</v>
      </c>
      <c r="Z3075" s="137">
        <v>61000</v>
      </c>
      <c r="AA3075" s="144">
        <v>3.8807</v>
      </c>
      <c r="AB3075" s="157">
        <v>94.198999999999998</v>
      </c>
      <c r="AD3075" s="137">
        <v>222.99</v>
      </c>
      <c r="AG3075" s="2" t="s">
        <v>36</v>
      </c>
      <c r="AH3075" s="146">
        <v>6.0999999999999999E-5</v>
      </c>
      <c r="AI3075" s="146">
        <v>4.2958386473184703E-3</v>
      </c>
      <c r="AJ3075" s="146">
        <v>9.9610011797799606E-4</v>
      </c>
    </row>
    <row r="3076" spans="1:36" x14ac:dyDescent="0.2">
      <c r="A3076" s="188">
        <v>1039</v>
      </c>
      <c r="B3076" s="2">
        <v>8056</v>
      </c>
      <c r="C3076" s="2" t="s">
        <v>271</v>
      </c>
      <c r="D3076" s="2" t="s">
        <v>272</v>
      </c>
      <c r="E3076" s="4" t="s">
        <v>273</v>
      </c>
      <c r="F3076" s="2" t="s">
        <v>282</v>
      </c>
      <c r="G3076" s="2" t="s">
        <v>283</v>
      </c>
      <c r="H3076" s="2" t="s">
        <v>255</v>
      </c>
      <c r="I3076" s="2" t="s">
        <v>276</v>
      </c>
      <c r="J3076" s="2" t="s">
        <v>30</v>
      </c>
      <c r="K3076" s="2" t="s">
        <v>30</v>
      </c>
      <c r="L3076" s="2" t="s">
        <v>277</v>
      </c>
      <c r="M3076" s="2" t="s">
        <v>31</v>
      </c>
      <c r="N3076" s="2" t="s">
        <v>278</v>
      </c>
      <c r="O3076" s="2" t="s">
        <v>257</v>
      </c>
      <c r="P3076" s="2" t="s">
        <v>279</v>
      </c>
      <c r="Q3076" s="2" t="s">
        <v>279</v>
      </c>
      <c r="R3076" s="2" t="s">
        <v>279</v>
      </c>
      <c r="S3076" s="2" t="s">
        <v>34</v>
      </c>
      <c r="T3076" s="137">
        <v>2.8849999999999998</v>
      </c>
      <c r="U3076" s="2" t="s">
        <v>280</v>
      </c>
      <c r="V3076" s="146">
        <v>6.9000000000000006E-2</v>
      </c>
      <c r="W3076" s="146">
        <v>1E-4</v>
      </c>
      <c r="X3076" s="4" t="s">
        <v>263</v>
      </c>
      <c r="Z3076" s="137">
        <v>594407.75</v>
      </c>
      <c r="AA3076" s="144">
        <v>1</v>
      </c>
      <c r="AB3076" s="157">
        <v>9.65</v>
      </c>
      <c r="AD3076" s="137">
        <v>57.36</v>
      </c>
      <c r="AG3076" s="2" t="s">
        <v>36</v>
      </c>
      <c r="AH3076" s="146">
        <v>3.441E-3</v>
      </c>
      <c r="AI3076" s="146">
        <v>8.5276258037358704E-4</v>
      </c>
      <c r="AJ3076" s="146">
        <v>1.7387348926340801E-4</v>
      </c>
    </row>
    <row r="3077" spans="1:36" x14ac:dyDescent="0.2">
      <c r="A3077" s="188">
        <v>1039</v>
      </c>
      <c r="B3077" s="2">
        <v>8056</v>
      </c>
      <c r="C3077" s="2" t="s">
        <v>387</v>
      </c>
      <c r="D3077" s="2" t="s">
        <v>388</v>
      </c>
      <c r="E3077" s="4" t="s">
        <v>252</v>
      </c>
      <c r="F3077" s="2" t="s">
        <v>389</v>
      </c>
      <c r="G3077" s="2" t="s">
        <v>390</v>
      </c>
      <c r="H3077" s="2" t="s">
        <v>255</v>
      </c>
      <c r="I3077" s="2" t="s">
        <v>324</v>
      </c>
      <c r="J3077" s="2" t="s">
        <v>30</v>
      </c>
      <c r="K3077" s="2" t="s">
        <v>30</v>
      </c>
      <c r="L3077" s="2" t="s">
        <v>277</v>
      </c>
      <c r="M3077" s="2" t="s">
        <v>31</v>
      </c>
      <c r="N3077" s="2" t="s">
        <v>391</v>
      </c>
      <c r="O3077" s="2" t="s">
        <v>257</v>
      </c>
      <c r="P3077" s="2" t="s">
        <v>258</v>
      </c>
      <c r="Q3077" s="2" t="s">
        <v>259</v>
      </c>
      <c r="R3077" s="2" t="s">
        <v>260</v>
      </c>
      <c r="S3077" s="2" t="s">
        <v>34</v>
      </c>
      <c r="T3077" s="137">
        <v>0.153</v>
      </c>
      <c r="U3077" s="2" t="s">
        <v>392</v>
      </c>
      <c r="V3077" s="146">
        <v>5.45E-2</v>
      </c>
      <c r="W3077" s="146">
        <v>4.1910000000000003E-2</v>
      </c>
      <c r="X3077" s="4" t="s">
        <v>263</v>
      </c>
      <c r="Z3077" s="137">
        <v>25625.56</v>
      </c>
      <c r="AA3077" s="144">
        <v>1</v>
      </c>
      <c r="AB3077" s="157">
        <v>102.08</v>
      </c>
      <c r="AD3077" s="137">
        <v>26.158999999999999</v>
      </c>
      <c r="AG3077" s="2" t="s">
        <v>36</v>
      </c>
      <c r="AH3077" s="146">
        <v>1.66E-4</v>
      </c>
      <c r="AI3077" s="146">
        <v>3.88893231715531E-4</v>
      </c>
      <c r="AJ3077" s="146">
        <v>7.9293140559333203E-5</v>
      </c>
    </row>
    <row r="3078" spans="1:36" x14ac:dyDescent="0.2">
      <c r="A3078" s="188">
        <v>1039</v>
      </c>
      <c r="B3078" s="2">
        <v>8056</v>
      </c>
      <c r="C3078" s="2" t="s">
        <v>393</v>
      </c>
      <c r="D3078" s="2" t="s">
        <v>394</v>
      </c>
      <c r="E3078" s="4" t="s">
        <v>252</v>
      </c>
      <c r="F3078" s="2" t="s">
        <v>395</v>
      </c>
      <c r="G3078" s="2" t="s">
        <v>396</v>
      </c>
      <c r="H3078" s="2" t="s">
        <v>255</v>
      </c>
      <c r="I3078" s="2" t="s">
        <v>324</v>
      </c>
      <c r="J3078" s="2" t="s">
        <v>30</v>
      </c>
      <c r="K3078" s="2" t="s">
        <v>30</v>
      </c>
      <c r="L3078" s="2" t="s">
        <v>277</v>
      </c>
      <c r="M3078" s="2" t="s">
        <v>31</v>
      </c>
      <c r="N3078" s="2" t="s">
        <v>397</v>
      </c>
      <c r="O3078" s="2" t="s">
        <v>257</v>
      </c>
      <c r="P3078" s="2" t="s">
        <v>332</v>
      </c>
      <c r="Q3078" s="2" t="s">
        <v>259</v>
      </c>
      <c r="R3078" s="2" t="s">
        <v>260</v>
      </c>
      <c r="S3078" s="2" t="s">
        <v>34</v>
      </c>
      <c r="T3078" s="137">
        <v>0.65</v>
      </c>
      <c r="U3078" s="2" t="s">
        <v>398</v>
      </c>
      <c r="V3078" s="146">
        <v>2.75E-2</v>
      </c>
      <c r="W3078" s="146">
        <v>5.0410000000000003E-2</v>
      </c>
      <c r="X3078" s="4" t="s">
        <v>263</v>
      </c>
      <c r="Z3078" s="137">
        <v>220411.47</v>
      </c>
      <c r="AA3078" s="144">
        <v>1</v>
      </c>
      <c r="AB3078" s="157">
        <v>98.85</v>
      </c>
      <c r="AD3078" s="137">
        <v>217.87700000000001</v>
      </c>
      <c r="AG3078" s="2" t="s">
        <v>36</v>
      </c>
      <c r="AH3078" s="146">
        <v>2.428E-3</v>
      </c>
      <c r="AI3078" s="146">
        <v>3.2391213837503702E-3</v>
      </c>
      <c r="AJ3078" s="146">
        <v>6.6043861457155495E-4</v>
      </c>
    </row>
    <row r="3079" spans="1:36" x14ac:dyDescent="0.2">
      <c r="A3079" s="188">
        <v>1039</v>
      </c>
      <c r="B3079" s="2">
        <v>8056</v>
      </c>
      <c r="C3079" s="2" t="s">
        <v>399</v>
      </c>
      <c r="D3079" s="2" t="s">
        <v>400</v>
      </c>
      <c r="E3079" s="4" t="s">
        <v>252</v>
      </c>
      <c r="F3079" s="2" t="s">
        <v>401</v>
      </c>
      <c r="G3079" s="2" t="s">
        <v>402</v>
      </c>
      <c r="H3079" s="2" t="s">
        <v>255</v>
      </c>
      <c r="I3079" s="2" t="s">
        <v>276</v>
      </c>
      <c r="J3079" s="2" t="s">
        <v>30</v>
      </c>
      <c r="K3079" s="2" t="s">
        <v>30</v>
      </c>
      <c r="L3079" s="2" t="s">
        <v>277</v>
      </c>
      <c r="M3079" s="2" t="s">
        <v>31</v>
      </c>
      <c r="N3079" s="2" t="s">
        <v>312</v>
      </c>
      <c r="O3079" s="2" t="s">
        <v>257</v>
      </c>
      <c r="P3079" s="2" t="s">
        <v>403</v>
      </c>
      <c r="Q3079" s="2" t="s">
        <v>259</v>
      </c>
      <c r="R3079" s="2" t="s">
        <v>260</v>
      </c>
      <c r="S3079" s="2" t="s">
        <v>34</v>
      </c>
      <c r="T3079" s="137">
        <v>3.0289999999999999</v>
      </c>
      <c r="U3079" s="2" t="s">
        <v>404</v>
      </c>
      <c r="V3079" s="146">
        <v>3.5000000000000003E-2</v>
      </c>
      <c r="W3079" s="146">
        <v>2.8709999999999999E-2</v>
      </c>
      <c r="X3079" s="4" t="s">
        <v>263</v>
      </c>
      <c r="Z3079" s="137">
        <v>157872.56</v>
      </c>
      <c r="AA3079" s="144">
        <v>1</v>
      </c>
      <c r="AB3079" s="157">
        <v>123.08</v>
      </c>
      <c r="AD3079" s="137">
        <v>194.31</v>
      </c>
      <c r="AG3079" s="2" t="s">
        <v>36</v>
      </c>
      <c r="AH3079" s="146">
        <v>2.14E-4</v>
      </c>
      <c r="AI3079" s="146">
        <v>2.8887535850099298E-3</v>
      </c>
      <c r="AJ3079" s="146">
        <v>5.8900059290572203E-4</v>
      </c>
    </row>
    <row r="3080" spans="1:36" x14ac:dyDescent="0.2">
      <c r="A3080" s="188">
        <v>1039</v>
      </c>
      <c r="B3080" s="2">
        <v>8056</v>
      </c>
      <c r="C3080" s="2" t="s">
        <v>405</v>
      </c>
      <c r="D3080" s="2" t="s">
        <v>406</v>
      </c>
      <c r="E3080" s="4" t="s">
        <v>252</v>
      </c>
      <c r="F3080" s="2" t="s">
        <v>407</v>
      </c>
      <c r="G3080" s="2" t="s">
        <v>408</v>
      </c>
      <c r="H3080" s="2" t="s">
        <v>255</v>
      </c>
      <c r="I3080" s="2" t="s">
        <v>276</v>
      </c>
      <c r="J3080" s="2" t="s">
        <v>30</v>
      </c>
      <c r="K3080" s="2" t="s">
        <v>30</v>
      </c>
      <c r="L3080" s="2" t="s">
        <v>277</v>
      </c>
      <c r="M3080" s="2" t="s">
        <v>31</v>
      </c>
      <c r="N3080" s="2" t="s">
        <v>312</v>
      </c>
      <c r="O3080" s="2" t="s">
        <v>257</v>
      </c>
      <c r="P3080" s="2" t="s">
        <v>409</v>
      </c>
      <c r="Q3080" s="2" t="s">
        <v>259</v>
      </c>
      <c r="R3080" s="2" t="s">
        <v>260</v>
      </c>
      <c r="S3080" s="2" t="s">
        <v>34</v>
      </c>
      <c r="T3080" s="137">
        <v>2.4140000000000001</v>
      </c>
      <c r="U3080" s="2" t="s">
        <v>410</v>
      </c>
      <c r="V3080" s="146">
        <v>1.34E-2</v>
      </c>
      <c r="W3080" s="146">
        <v>2.8539999999999999E-2</v>
      </c>
      <c r="X3080" s="4" t="s">
        <v>263</v>
      </c>
      <c r="Z3080" s="137">
        <v>586269.66</v>
      </c>
      <c r="AA3080" s="144">
        <v>1</v>
      </c>
      <c r="AB3080" s="157">
        <v>116.33</v>
      </c>
      <c r="AD3080" s="137">
        <v>682.00699999999995</v>
      </c>
      <c r="AG3080" s="2" t="s">
        <v>36</v>
      </c>
      <c r="AH3080" s="146">
        <v>2.6499999999999999E-4</v>
      </c>
      <c r="AI3080" s="146">
        <v>1.01392424074092E-2</v>
      </c>
      <c r="AJ3080" s="146">
        <v>2.06733444505907E-3</v>
      </c>
    </row>
    <row r="3081" spans="1:36" x14ac:dyDescent="0.2">
      <c r="A3081" s="188">
        <v>1039</v>
      </c>
      <c r="B3081" s="2">
        <v>8056</v>
      </c>
      <c r="C3081" s="2" t="s">
        <v>411</v>
      </c>
      <c r="D3081" s="2" t="s">
        <v>412</v>
      </c>
      <c r="E3081" s="4" t="s">
        <v>252</v>
      </c>
      <c r="F3081" s="2" t="s">
        <v>413</v>
      </c>
      <c r="G3081" s="2" t="s">
        <v>414</v>
      </c>
      <c r="H3081" s="2" t="s">
        <v>255</v>
      </c>
      <c r="I3081" s="2" t="s">
        <v>276</v>
      </c>
      <c r="J3081" s="2" t="s">
        <v>30</v>
      </c>
      <c r="K3081" s="2" t="s">
        <v>30</v>
      </c>
      <c r="L3081" s="2" t="s">
        <v>277</v>
      </c>
      <c r="M3081" s="2" t="s">
        <v>31</v>
      </c>
      <c r="N3081" s="2" t="s">
        <v>312</v>
      </c>
      <c r="O3081" s="2" t="s">
        <v>257</v>
      </c>
      <c r="P3081" s="2" t="s">
        <v>362</v>
      </c>
      <c r="Q3081" s="2" t="s">
        <v>259</v>
      </c>
      <c r="R3081" s="2" t="s">
        <v>260</v>
      </c>
      <c r="S3081" s="2" t="s">
        <v>34</v>
      </c>
      <c r="T3081" s="137">
        <v>0.72599999999999998</v>
      </c>
      <c r="U3081" s="2" t="s">
        <v>307</v>
      </c>
      <c r="V3081" s="146">
        <v>2.0500000000000001E-2</v>
      </c>
      <c r="W3081" s="146">
        <v>3.7580000000000002E-2</v>
      </c>
      <c r="X3081" s="4" t="s">
        <v>263</v>
      </c>
      <c r="Z3081" s="137">
        <v>212581.5</v>
      </c>
      <c r="AA3081" s="144">
        <v>1</v>
      </c>
      <c r="AB3081" s="157">
        <v>119.4</v>
      </c>
      <c r="AD3081" s="137">
        <v>253.822</v>
      </c>
      <c r="AG3081" s="2" t="s">
        <v>36</v>
      </c>
      <c r="AH3081" s="146">
        <v>1.7240000000000001E-3</v>
      </c>
      <c r="AI3081" s="146">
        <v>3.7735156236575898E-3</v>
      </c>
      <c r="AJ3081" s="146">
        <v>7.6939859156096495E-4</v>
      </c>
    </row>
    <row r="3082" spans="1:36" x14ac:dyDescent="0.2">
      <c r="A3082" s="188">
        <v>1039</v>
      </c>
      <c r="B3082" s="2">
        <v>8056</v>
      </c>
      <c r="C3082" s="2" t="s">
        <v>415</v>
      </c>
      <c r="D3082" s="2" t="s">
        <v>416</v>
      </c>
      <c r="E3082" s="4" t="s">
        <v>252</v>
      </c>
      <c r="F3082" s="2" t="s">
        <v>417</v>
      </c>
      <c r="G3082" s="2" t="s">
        <v>418</v>
      </c>
      <c r="H3082" s="2" t="s">
        <v>255</v>
      </c>
      <c r="I3082" s="2" t="s">
        <v>276</v>
      </c>
      <c r="J3082" s="2" t="s">
        <v>30</v>
      </c>
      <c r="K3082" s="2" t="s">
        <v>30</v>
      </c>
      <c r="L3082" s="2" t="s">
        <v>277</v>
      </c>
      <c r="M3082" s="2" t="s">
        <v>31</v>
      </c>
      <c r="N3082" s="2" t="s">
        <v>312</v>
      </c>
      <c r="O3082" s="2" t="s">
        <v>257</v>
      </c>
      <c r="P3082" s="2" t="s">
        <v>403</v>
      </c>
      <c r="Q3082" s="2" t="s">
        <v>259</v>
      </c>
      <c r="R3082" s="2" t="s">
        <v>260</v>
      </c>
      <c r="S3082" s="2" t="s">
        <v>34</v>
      </c>
      <c r="T3082" s="137">
        <v>0.51200000000000001</v>
      </c>
      <c r="U3082" s="2" t="s">
        <v>419</v>
      </c>
      <c r="V3082" s="146">
        <v>1.34E-2</v>
      </c>
      <c r="W3082" s="146">
        <v>5.2549999999999999E-2</v>
      </c>
      <c r="X3082" s="4" t="s">
        <v>263</v>
      </c>
      <c r="Z3082" s="137">
        <v>190582.17</v>
      </c>
      <c r="AA3082" s="144">
        <v>1</v>
      </c>
      <c r="AB3082" s="157">
        <v>118.28</v>
      </c>
      <c r="AD3082" s="137">
        <v>225.42099999999999</v>
      </c>
      <c r="AG3082" s="2" t="s">
        <v>36</v>
      </c>
      <c r="AH3082" s="146">
        <v>4.2200000000000001E-4</v>
      </c>
      <c r="AI3082" s="146">
        <v>3.3512740367808301E-3</v>
      </c>
      <c r="AJ3082" s="146">
        <v>6.8330590912851297E-4</v>
      </c>
    </row>
    <row r="3083" spans="1:36" x14ac:dyDescent="0.2">
      <c r="A3083" s="188">
        <v>1039</v>
      </c>
      <c r="B3083" s="2">
        <v>8056</v>
      </c>
      <c r="C3083" s="2" t="s">
        <v>420</v>
      </c>
      <c r="D3083" s="2" t="s">
        <v>421</v>
      </c>
      <c r="E3083" s="4" t="s">
        <v>252</v>
      </c>
      <c r="F3083" s="2" t="s">
        <v>422</v>
      </c>
      <c r="G3083" s="2" t="s">
        <v>423</v>
      </c>
      <c r="H3083" s="2" t="s">
        <v>255</v>
      </c>
      <c r="I3083" s="2" t="s">
        <v>276</v>
      </c>
      <c r="J3083" s="2" t="s">
        <v>30</v>
      </c>
      <c r="K3083" s="2" t="s">
        <v>30</v>
      </c>
      <c r="L3083" s="2" t="s">
        <v>277</v>
      </c>
      <c r="M3083" s="2" t="s">
        <v>31</v>
      </c>
      <c r="N3083" s="2" t="s">
        <v>312</v>
      </c>
      <c r="O3083" s="2" t="s">
        <v>257</v>
      </c>
      <c r="P3083" s="2" t="s">
        <v>424</v>
      </c>
      <c r="Q3083" s="2" t="s">
        <v>298</v>
      </c>
      <c r="R3083" s="2" t="s">
        <v>260</v>
      </c>
      <c r="S3083" s="2" t="s">
        <v>34</v>
      </c>
      <c r="T3083" s="137">
        <v>1.9470000000000001</v>
      </c>
      <c r="U3083" s="2" t="s">
        <v>425</v>
      </c>
      <c r="V3083" s="146">
        <v>1.9599999999999999E-2</v>
      </c>
      <c r="W3083" s="146">
        <v>3.0030000000000001E-2</v>
      </c>
      <c r="X3083" s="4" t="s">
        <v>263</v>
      </c>
      <c r="Z3083" s="137">
        <v>1180409.43</v>
      </c>
      <c r="AA3083" s="144">
        <v>1</v>
      </c>
      <c r="AB3083" s="157">
        <v>118.11</v>
      </c>
      <c r="AD3083" s="137">
        <v>1394.182</v>
      </c>
      <c r="AG3083" s="2" t="s">
        <v>36</v>
      </c>
      <c r="AH3083" s="146">
        <v>1.031E-3</v>
      </c>
      <c r="AI3083" s="146">
        <v>2.0726964249970899E-2</v>
      </c>
      <c r="AJ3083" s="146">
        <v>4.22611132210041E-3</v>
      </c>
    </row>
    <row r="3084" spans="1:36" x14ac:dyDescent="0.2">
      <c r="A3084" s="188">
        <v>1039</v>
      </c>
      <c r="B3084" s="2">
        <v>8056</v>
      </c>
      <c r="C3084" s="2" t="s">
        <v>426</v>
      </c>
      <c r="D3084" s="2" t="s">
        <v>427</v>
      </c>
      <c r="E3084" s="4" t="s">
        <v>252</v>
      </c>
      <c r="F3084" s="2" t="s">
        <v>428</v>
      </c>
      <c r="G3084" s="2" t="s">
        <v>429</v>
      </c>
      <c r="H3084" s="2" t="s">
        <v>255</v>
      </c>
      <c r="I3084" s="2" t="s">
        <v>324</v>
      </c>
      <c r="J3084" s="2" t="s">
        <v>30</v>
      </c>
      <c r="K3084" s="2" t="s">
        <v>30</v>
      </c>
      <c r="L3084" s="2" t="s">
        <v>277</v>
      </c>
      <c r="M3084" s="2" t="s">
        <v>31</v>
      </c>
      <c r="N3084" s="2" t="s">
        <v>430</v>
      </c>
      <c r="O3084" s="2" t="s">
        <v>257</v>
      </c>
      <c r="P3084" s="2" t="s">
        <v>332</v>
      </c>
      <c r="Q3084" s="2" t="s">
        <v>259</v>
      </c>
      <c r="R3084" s="2" t="s">
        <v>260</v>
      </c>
      <c r="S3084" s="2" t="s">
        <v>34</v>
      </c>
      <c r="T3084" s="137">
        <v>0.73599999999999999</v>
      </c>
      <c r="U3084" s="2" t="s">
        <v>431</v>
      </c>
      <c r="V3084" s="146">
        <v>3.5499999999999997E-2</v>
      </c>
      <c r="W3084" s="146">
        <v>5.092E-2</v>
      </c>
      <c r="X3084" s="4" t="s">
        <v>263</v>
      </c>
      <c r="Z3084" s="137">
        <v>64293.5</v>
      </c>
      <c r="AA3084" s="144">
        <v>1</v>
      </c>
      <c r="AB3084" s="157">
        <v>99.83</v>
      </c>
      <c r="AD3084" s="137">
        <v>64.183999999999997</v>
      </c>
      <c r="AG3084" s="2" t="s">
        <v>36</v>
      </c>
      <c r="AH3084" s="146">
        <v>4.5199999999999998E-4</v>
      </c>
      <c r="AI3084" s="146">
        <v>9.5421117434453995E-4</v>
      </c>
      <c r="AJ3084" s="146">
        <v>1.94558286439744E-4</v>
      </c>
    </row>
    <row r="3085" spans="1:36" x14ac:dyDescent="0.2">
      <c r="A3085" s="188">
        <v>1039</v>
      </c>
      <c r="B3085" s="2">
        <v>8056</v>
      </c>
      <c r="C3085" s="2" t="s">
        <v>432</v>
      </c>
      <c r="D3085" s="2" t="s">
        <v>433</v>
      </c>
      <c r="E3085" s="4" t="s">
        <v>252</v>
      </c>
      <c r="F3085" s="2" t="s">
        <v>434</v>
      </c>
      <c r="G3085" s="2" t="s">
        <v>435</v>
      </c>
      <c r="H3085" s="2" t="s">
        <v>255</v>
      </c>
      <c r="I3085" s="2" t="s">
        <v>276</v>
      </c>
      <c r="J3085" s="2" t="s">
        <v>30</v>
      </c>
      <c r="K3085" s="2" t="s">
        <v>30</v>
      </c>
      <c r="L3085" s="2" t="s">
        <v>277</v>
      </c>
      <c r="M3085" s="2" t="s">
        <v>31</v>
      </c>
      <c r="N3085" s="2" t="s">
        <v>312</v>
      </c>
      <c r="O3085" s="2" t="s">
        <v>257</v>
      </c>
      <c r="P3085" s="2" t="s">
        <v>297</v>
      </c>
      <c r="Q3085" s="2" t="s">
        <v>298</v>
      </c>
      <c r="R3085" s="2" t="s">
        <v>260</v>
      </c>
      <c r="S3085" s="2" t="s">
        <v>34</v>
      </c>
      <c r="T3085" s="137">
        <v>0.23599999999999999</v>
      </c>
      <c r="U3085" s="2" t="s">
        <v>314</v>
      </c>
      <c r="V3085" s="146">
        <v>2.5000000000000001E-2</v>
      </c>
      <c r="W3085" s="146">
        <v>6.7580000000000001E-2</v>
      </c>
      <c r="X3085" s="4" t="s">
        <v>263</v>
      </c>
      <c r="Z3085" s="137">
        <v>652959.81999999995</v>
      </c>
      <c r="AA3085" s="144">
        <v>1</v>
      </c>
      <c r="AB3085" s="157">
        <v>119.7</v>
      </c>
      <c r="AD3085" s="137">
        <v>781.59299999999996</v>
      </c>
      <c r="AG3085" s="2" t="s">
        <v>36</v>
      </c>
      <c r="AH3085" s="146">
        <v>2.1419999999999998E-3</v>
      </c>
      <c r="AI3085" s="146">
        <v>1.16197548789224E-2</v>
      </c>
      <c r="AJ3085" s="146">
        <v>2.36920260302539E-3</v>
      </c>
    </row>
    <row r="3086" spans="1:36" x14ac:dyDescent="0.2">
      <c r="A3086" s="188">
        <v>1039</v>
      </c>
      <c r="B3086" s="2">
        <v>8056</v>
      </c>
      <c r="C3086" s="2" t="s">
        <v>440</v>
      </c>
      <c r="D3086" s="2" t="s">
        <v>441</v>
      </c>
      <c r="E3086" s="4" t="s">
        <v>252</v>
      </c>
      <c r="F3086" s="2" t="s">
        <v>442</v>
      </c>
      <c r="G3086" s="2" t="s">
        <v>443</v>
      </c>
      <c r="H3086" s="2" t="s">
        <v>255</v>
      </c>
      <c r="I3086" s="2" t="s">
        <v>295</v>
      </c>
      <c r="J3086" s="2" t="s">
        <v>30</v>
      </c>
      <c r="K3086" s="2" t="s">
        <v>30</v>
      </c>
      <c r="L3086" s="2" t="s">
        <v>277</v>
      </c>
      <c r="M3086" s="2" t="s">
        <v>31</v>
      </c>
      <c r="N3086" s="2" t="s">
        <v>444</v>
      </c>
      <c r="O3086" s="2" t="s">
        <v>257</v>
      </c>
      <c r="P3086" s="2" t="s">
        <v>362</v>
      </c>
      <c r="Q3086" s="2" t="s">
        <v>259</v>
      </c>
      <c r="R3086" s="2" t="s">
        <v>260</v>
      </c>
      <c r="S3086" s="2" t="s">
        <v>34</v>
      </c>
      <c r="T3086" s="137">
        <v>0.23599999999999999</v>
      </c>
      <c r="U3086" s="2" t="s">
        <v>314</v>
      </c>
      <c r="V3086" s="146">
        <v>3.9E-2</v>
      </c>
      <c r="W3086" s="146">
        <v>3.9309999999999998E-2</v>
      </c>
      <c r="X3086" s="4" t="s">
        <v>263</v>
      </c>
      <c r="Z3086" s="137">
        <v>20611</v>
      </c>
      <c r="AA3086" s="144">
        <v>1</v>
      </c>
      <c r="AB3086" s="157">
        <v>91.08</v>
      </c>
      <c r="AD3086" s="137">
        <v>18.771999999999998</v>
      </c>
      <c r="AG3086" s="2" t="s">
        <v>36</v>
      </c>
      <c r="AH3086" s="146">
        <v>5.2300000000000003E-4</v>
      </c>
      <c r="AI3086" s="146">
        <v>2.7908625225972901E-4</v>
      </c>
      <c r="AJ3086" s="146">
        <v>5.69041156385969E-5</v>
      </c>
    </row>
    <row r="3087" spans="1:36" x14ac:dyDescent="0.2">
      <c r="A3087" s="188">
        <v>1039</v>
      </c>
      <c r="B3087" s="2">
        <v>8056</v>
      </c>
      <c r="C3087" s="2" t="s">
        <v>445</v>
      </c>
      <c r="D3087" s="2" t="s">
        <v>446</v>
      </c>
      <c r="E3087" s="4" t="s">
        <v>252</v>
      </c>
      <c r="F3087" s="2" t="s">
        <v>447</v>
      </c>
      <c r="G3087" s="2" t="s">
        <v>448</v>
      </c>
      <c r="H3087" s="2" t="s">
        <v>255</v>
      </c>
      <c r="I3087" s="2" t="s">
        <v>276</v>
      </c>
      <c r="J3087" s="2" t="s">
        <v>30</v>
      </c>
      <c r="K3087" s="2" t="s">
        <v>30</v>
      </c>
      <c r="L3087" s="2" t="s">
        <v>277</v>
      </c>
      <c r="M3087" s="2" t="s">
        <v>31</v>
      </c>
      <c r="N3087" s="2" t="s">
        <v>312</v>
      </c>
      <c r="O3087" s="2" t="s">
        <v>257</v>
      </c>
      <c r="P3087" s="2" t="s">
        <v>332</v>
      </c>
      <c r="Q3087" s="2" t="s">
        <v>259</v>
      </c>
      <c r="R3087" s="2" t="s">
        <v>260</v>
      </c>
      <c r="S3087" s="2" t="s">
        <v>34</v>
      </c>
      <c r="T3087" s="137">
        <v>0.63900000000000001</v>
      </c>
      <c r="U3087" s="2" t="s">
        <v>449</v>
      </c>
      <c r="V3087" s="146">
        <v>2.1499999999999998E-2</v>
      </c>
      <c r="W3087" s="146">
        <v>3.5860000000000003E-2</v>
      </c>
      <c r="X3087" s="4" t="s">
        <v>263</v>
      </c>
      <c r="Z3087" s="137">
        <v>239808</v>
      </c>
      <c r="AA3087" s="144">
        <v>1</v>
      </c>
      <c r="AB3087" s="157">
        <v>120.13</v>
      </c>
      <c r="AD3087" s="137">
        <v>288.08100000000002</v>
      </c>
      <c r="AG3087" s="2" t="s">
        <v>36</v>
      </c>
      <c r="AH3087" s="146">
        <v>1.7100000000000001E-4</v>
      </c>
      <c r="AI3087" s="146">
        <v>4.2828365730969101E-3</v>
      </c>
      <c r="AJ3087" s="146">
        <v>8.7324626578134403E-4</v>
      </c>
    </row>
    <row r="3088" spans="1:36" x14ac:dyDescent="0.2">
      <c r="A3088" s="188">
        <v>1039</v>
      </c>
      <c r="B3088" s="2">
        <v>8056</v>
      </c>
      <c r="C3088" s="2" t="s">
        <v>415</v>
      </c>
      <c r="D3088" s="2" t="s">
        <v>416</v>
      </c>
      <c r="E3088" s="4" t="s">
        <v>252</v>
      </c>
      <c r="F3088" s="2" t="s">
        <v>452</v>
      </c>
      <c r="G3088" s="2" t="s">
        <v>453</v>
      </c>
      <c r="H3088" s="2" t="s">
        <v>255</v>
      </c>
      <c r="I3088" s="2" t="s">
        <v>276</v>
      </c>
      <c r="J3088" s="2" t="s">
        <v>30</v>
      </c>
      <c r="K3088" s="2" t="s">
        <v>30</v>
      </c>
      <c r="L3088" s="2" t="s">
        <v>277</v>
      </c>
      <c r="M3088" s="2" t="s">
        <v>31</v>
      </c>
      <c r="N3088" s="2" t="s">
        <v>312</v>
      </c>
      <c r="O3088" s="2" t="s">
        <v>257</v>
      </c>
      <c r="P3088" s="2" t="s">
        <v>332</v>
      </c>
      <c r="Q3088" s="2" t="s">
        <v>259</v>
      </c>
      <c r="R3088" s="2" t="s">
        <v>260</v>
      </c>
      <c r="S3088" s="2" t="s">
        <v>34</v>
      </c>
      <c r="T3088" s="137">
        <v>0.69399999999999995</v>
      </c>
      <c r="U3088" s="2" t="s">
        <v>454</v>
      </c>
      <c r="V3088" s="146">
        <v>1.95E-2</v>
      </c>
      <c r="W3088" s="146">
        <v>4.24E-2</v>
      </c>
      <c r="X3088" s="4" t="s">
        <v>263</v>
      </c>
      <c r="Z3088" s="137">
        <v>45811</v>
      </c>
      <c r="AA3088" s="144">
        <v>1</v>
      </c>
      <c r="AB3088" s="157">
        <v>118.54</v>
      </c>
      <c r="AD3088" s="137">
        <v>54.304000000000002</v>
      </c>
      <c r="AG3088" s="2" t="s">
        <v>36</v>
      </c>
      <c r="AH3088" s="146">
        <v>1.36E-4</v>
      </c>
      <c r="AI3088" s="146">
        <v>8.0732993022278896E-4</v>
      </c>
      <c r="AJ3088" s="146">
        <v>1.64610027673968E-4</v>
      </c>
    </row>
    <row r="3089" spans="1:36" x14ac:dyDescent="0.2">
      <c r="A3089" s="188">
        <v>1039</v>
      </c>
      <c r="B3089" s="2">
        <v>8056</v>
      </c>
      <c r="C3089" s="2" t="s">
        <v>291</v>
      </c>
      <c r="D3089" s="2" t="s">
        <v>292</v>
      </c>
      <c r="E3089" s="4" t="s">
        <v>252</v>
      </c>
      <c r="F3089" s="2" t="s">
        <v>455</v>
      </c>
      <c r="G3089" s="2" t="s">
        <v>456</v>
      </c>
      <c r="H3089" s="2" t="s">
        <v>255</v>
      </c>
      <c r="I3089" s="2" t="s">
        <v>295</v>
      </c>
      <c r="J3089" s="2" t="s">
        <v>30</v>
      </c>
      <c r="K3089" s="2" t="s">
        <v>30</v>
      </c>
      <c r="L3089" s="2" t="s">
        <v>277</v>
      </c>
      <c r="M3089" s="2" t="s">
        <v>31</v>
      </c>
      <c r="N3089" s="2" t="s">
        <v>296</v>
      </c>
      <c r="O3089" s="2" t="s">
        <v>257</v>
      </c>
      <c r="P3089" s="2" t="s">
        <v>297</v>
      </c>
      <c r="Q3089" s="2" t="s">
        <v>298</v>
      </c>
      <c r="R3089" s="2" t="s">
        <v>260</v>
      </c>
      <c r="S3089" s="2" t="s">
        <v>34</v>
      </c>
      <c r="T3089" s="137">
        <v>2.343</v>
      </c>
      <c r="U3089" s="2" t="s">
        <v>299</v>
      </c>
      <c r="V3089" s="146">
        <v>4.6899999999999997E-2</v>
      </c>
      <c r="W3089" s="146">
        <v>5.8500000000000003E-2</v>
      </c>
      <c r="X3089" s="4" t="s">
        <v>263</v>
      </c>
      <c r="Z3089" s="137">
        <v>311464.89</v>
      </c>
      <c r="AA3089" s="144">
        <v>1</v>
      </c>
      <c r="AB3089" s="157">
        <v>91.73</v>
      </c>
      <c r="AD3089" s="137">
        <v>285.70699999999999</v>
      </c>
      <c r="AG3089" s="2" t="s">
        <v>36</v>
      </c>
      <c r="AH3089" s="146">
        <v>2.31E-4</v>
      </c>
      <c r="AI3089" s="146">
        <v>4.2475338613854703E-3</v>
      </c>
      <c r="AJ3089" s="146">
        <v>8.6604824161025601E-4</v>
      </c>
    </row>
    <row r="3090" spans="1:36" x14ac:dyDescent="0.2">
      <c r="A3090" s="188">
        <v>1039</v>
      </c>
      <c r="B3090" s="2">
        <v>8056</v>
      </c>
      <c r="C3090" s="2" t="s">
        <v>460</v>
      </c>
      <c r="D3090" s="2" t="s">
        <v>461</v>
      </c>
      <c r="E3090" s="4" t="s">
        <v>252</v>
      </c>
      <c r="F3090" s="2" t="s">
        <v>462</v>
      </c>
      <c r="G3090" s="2" t="s">
        <v>463</v>
      </c>
      <c r="H3090" s="2" t="s">
        <v>255</v>
      </c>
      <c r="I3090" s="2" t="s">
        <v>276</v>
      </c>
      <c r="J3090" s="2" t="s">
        <v>30</v>
      </c>
      <c r="K3090" s="2" t="s">
        <v>30</v>
      </c>
      <c r="L3090" s="2" t="s">
        <v>277</v>
      </c>
      <c r="M3090" s="2" t="s">
        <v>31</v>
      </c>
      <c r="N3090" s="2" t="s">
        <v>350</v>
      </c>
      <c r="O3090" s="2" t="s">
        <v>257</v>
      </c>
      <c r="P3090" s="2" t="s">
        <v>362</v>
      </c>
      <c r="Q3090" s="2" t="s">
        <v>259</v>
      </c>
      <c r="R3090" s="2" t="s">
        <v>260</v>
      </c>
      <c r="S3090" s="2" t="s">
        <v>34</v>
      </c>
      <c r="T3090" s="137">
        <v>0.79300000000000004</v>
      </c>
      <c r="U3090" s="2" t="s">
        <v>464</v>
      </c>
      <c r="V3090" s="146">
        <v>2.5700000000000001E-2</v>
      </c>
      <c r="W3090" s="146">
        <v>4.0009999999999997E-2</v>
      </c>
      <c r="X3090" s="4" t="s">
        <v>263</v>
      </c>
      <c r="Z3090" s="137">
        <v>385836</v>
      </c>
      <c r="AA3090" s="144">
        <v>1</v>
      </c>
      <c r="AB3090" s="157">
        <v>119.85</v>
      </c>
      <c r="AD3090" s="137">
        <v>462.42399999999998</v>
      </c>
      <c r="AG3090" s="2" t="s">
        <v>36</v>
      </c>
      <c r="AH3090" s="146">
        <v>3.6499999999999998E-4</v>
      </c>
      <c r="AI3090" s="146">
        <v>6.87475370020647E-3</v>
      </c>
      <c r="AJ3090" s="146">
        <v>1.4017235760482799E-3</v>
      </c>
    </row>
    <row r="3091" spans="1:36" x14ac:dyDescent="0.2">
      <c r="A3091" s="188">
        <v>1039</v>
      </c>
      <c r="B3091" s="2">
        <v>8056</v>
      </c>
      <c r="C3091" s="2" t="s">
        <v>1498</v>
      </c>
      <c r="D3091" s="2" t="s">
        <v>1499</v>
      </c>
      <c r="E3091" s="4" t="s">
        <v>273</v>
      </c>
      <c r="F3091" s="2" t="s">
        <v>1500</v>
      </c>
      <c r="G3091" s="2" t="s">
        <v>1501</v>
      </c>
      <c r="H3091" s="2" t="s">
        <v>255</v>
      </c>
      <c r="I3091" s="2" t="s">
        <v>324</v>
      </c>
      <c r="J3091" s="2" t="s">
        <v>30</v>
      </c>
      <c r="K3091" s="2" t="s">
        <v>85</v>
      </c>
      <c r="L3091" s="2" t="s">
        <v>277</v>
      </c>
      <c r="M3091" s="2" t="s">
        <v>31</v>
      </c>
      <c r="N3091" s="2" t="s">
        <v>350</v>
      </c>
      <c r="O3091" s="2" t="s">
        <v>257</v>
      </c>
      <c r="P3091" s="2" t="s">
        <v>279</v>
      </c>
      <c r="Q3091" s="2" t="s">
        <v>279</v>
      </c>
      <c r="R3091" s="2" t="s">
        <v>279</v>
      </c>
      <c r="S3091" s="2" t="s">
        <v>34</v>
      </c>
      <c r="T3091" s="137">
        <v>0.77700000000000002</v>
      </c>
      <c r="U3091" s="2" t="s">
        <v>100</v>
      </c>
      <c r="V3091" s="146">
        <v>7.0499999999999993E-2</v>
      </c>
      <c r="W3091" s="146">
        <v>1E-4</v>
      </c>
      <c r="X3091" s="4" t="s">
        <v>263</v>
      </c>
      <c r="Z3091" s="137">
        <v>101109.94</v>
      </c>
      <c r="AA3091" s="144">
        <v>1</v>
      </c>
      <c r="AB3091" s="157">
        <v>28.21</v>
      </c>
      <c r="AD3091" s="137">
        <v>28.523</v>
      </c>
      <c r="AG3091" s="2" t="s">
        <v>36</v>
      </c>
      <c r="AH3091" s="146">
        <v>3.0800000000000001E-4</v>
      </c>
      <c r="AI3091" s="146">
        <v>4.2404631873991101E-4</v>
      </c>
      <c r="AJ3091" s="146">
        <v>8.64606570990851E-5</v>
      </c>
    </row>
    <row r="3092" spans="1:36" x14ac:dyDescent="0.2">
      <c r="A3092" s="188">
        <v>1039</v>
      </c>
      <c r="B3092" s="2">
        <v>8056</v>
      </c>
      <c r="C3092" s="2" t="s">
        <v>468</v>
      </c>
      <c r="D3092" s="2" t="s">
        <v>469</v>
      </c>
      <c r="E3092" s="4" t="s">
        <v>252</v>
      </c>
      <c r="F3092" s="2" t="s">
        <v>470</v>
      </c>
      <c r="G3092" s="2" t="s">
        <v>471</v>
      </c>
      <c r="H3092" s="2" t="s">
        <v>255</v>
      </c>
      <c r="I3092" s="2" t="s">
        <v>276</v>
      </c>
      <c r="J3092" s="2" t="s">
        <v>30</v>
      </c>
      <c r="K3092" s="2" t="s">
        <v>30</v>
      </c>
      <c r="L3092" s="2" t="s">
        <v>277</v>
      </c>
      <c r="M3092" s="2" t="s">
        <v>31</v>
      </c>
      <c r="N3092" s="2" t="s">
        <v>350</v>
      </c>
      <c r="O3092" s="2" t="s">
        <v>257</v>
      </c>
      <c r="P3092" s="2" t="s">
        <v>313</v>
      </c>
      <c r="Q3092" s="2" t="s">
        <v>259</v>
      </c>
      <c r="R3092" s="2" t="s">
        <v>260</v>
      </c>
      <c r="S3092" s="2" t="s">
        <v>34</v>
      </c>
      <c r="T3092" s="137">
        <v>0.80900000000000005</v>
      </c>
      <c r="U3092" s="2" t="s">
        <v>144</v>
      </c>
      <c r="V3092" s="146">
        <v>0.03</v>
      </c>
      <c r="W3092" s="146">
        <v>5.1639999999999998E-2</v>
      </c>
      <c r="X3092" s="4" t="s">
        <v>263</v>
      </c>
      <c r="Z3092" s="137">
        <v>31121</v>
      </c>
      <c r="AA3092" s="144">
        <v>1</v>
      </c>
      <c r="AB3092" s="157">
        <v>118.25</v>
      </c>
      <c r="AD3092" s="137">
        <v>36.801000000000002</v>
      </c>
      <c r="AG3092" s="2" t="s">
        <v>36</v>
      </c>
      <c r="AH3092" s="146">
        <v>7.6300000000000001E-4</v>
      </c>
      <c r="AI3092" s="146">
        <v>5.4710546317360601E-4</v>
      </c>
      <c r="AJ3092" s="146">
        <v>1.115517238519E-4</v>
      </c>
    </row>
    <row r="3093" spans="1:36" x14ac:dyDescent="0.2">
      <c r="A3093" s="188">
        <v>1039</v>
      </c>
      <c r="B3093" s="2">
        <v>8056</v>
      </c>
      <c r="C3093" s="2" t="s">
        <v>472</v>
      </c>
      <c r="D3093" s="2" t="s">
        <v>473</v>
      </c>
      <c r="E3093" s="4" t="s">
        <v>252</v>
      </c>
      <c r="F3093" s="2" t="s">
        <v>474</v>
      </c>
      <c r="G3093" s="2" t="s">
        <v>475</v>
      </c>
      <c r="H3093" s="2" t="s">
        <v>255</v>
      </c>
      <c r="I3093" s="2" t="s">
        <v>324</v>
      </c>
      <c r="J3093" s="2" t="s">
        <v>30</v>
      </c>
      <c r="K3093" s="2" t="s">
        <v>30</v>
      </c>
      <c r="L3093" s="2" t="s">
        <v>277</v>
      </c>
      <c r="M3093" s="2" t="s">
        <v>31</v>
      </c>
      <c r="N3093" s="2" t="s">
        <v>476</v>
      </c>
      <c r="O3093" s="2" t="s">
        <v>257</v>
      </c>
      <c r="P3093" s="2" t="s">
        <v>351</v>
      </c>
      <c r="Q3093" s="2" t="s">
        <v>259</v>
      </c>
      <c r="R3093" s="2" t="s">
        <v>260</v>
      </c>
      <c r="S3093" s="2" t="s">
        <v>34</v>
      </c>
      <c r="T3093" s="137">
        <v>0.71799999999999997</v>
      </c>
      <c r="U3093" s="2" t="s">
        <v>289</v>
      </c>
      <c r="V3093" s="146">
        <v>3.2500000000000001E-2</v>
      </c>
      <c r="W3093" s="146">
        <v>5.602E-2</v>
      </c>
      <c r="X3093" s="4" t="s">
        <v>263</v>
      </c>
      <c r="Z3093" s="137">
        <v>201687.44</v>
      </c>
      <c r="AA3093" s="144">
        <v>1</v>
      </c>
      <c r="AB3093" s="157">
        <v>99.25</v>
      </c>
      <c r="AD3093" s="137">
        <v>200.17500000000001</v>
      </c>
      <c r="AG3093" s="2" t="s">
        <v>36</v>
      </c>
      <c r="AH3093" s="146">
        <v>4.6230000000000004E-3</v>
      </c>
      <c r="AI3093" s="146">
        <v>2.9759506666889798E-3</v>
      </c>
      <c r="AJ3093" s="146">
        <v>6.0677958695876902E-4</v>
      </c>
    </row>
    <row r="3094" spans="1:36" x14ac:dyDescent="0.2">
      <c r="A3094" s="188">
        <v>1039</v>
      </c>
      <c r="B3094" s="2">
        <v>8056</v>
      </c>
      <c r="C3094" s="2" t="s">
        <v>477</v>
      </c>
      <c r="D3094" s="2" t="s">
        <v>478</v>
      </c>
      <c r="E3094" s="4" t="s">
        <v>252</v>
      </c>
      <c r="F3094" s="2" t="s">
        <v>479</v>
      </c>
      <c r="G3094" s="2" t="s">
        <v>480</v>
      </c>
      <c r="H3094" s="2" t="s">
        <v>255</v>
      </c>
      <c r="I3094" s="2" t="s">
        <v>324</v>
      </c>
      <c r="J3094" s="2" t="s">
        <v>30</v>
      </c>
      <c r="K3094" s="2" t="s">
        <v>30</v>
      </c>
      <c r="L3094" s="2" t="s">
        <v>277</v>
      </c>
      <c r="M3094" s="2" t="s">
        <v>31</v>
      </c>
      <c r="N3094" s="2" t="s">
        <v>312</v>
      </c>
      <c r="O3094" s="2" t="s">
        <v>257</v>
      </c>
      <c r="P3094" s="2" t="s">
        <v>258</v>
      </c>
      <c r="Q3094" s="2" t="s">
        <v>259</v>
      </c>
      <c r="R3094" s="2" t="s">
        <v>260</v>
      </c>
      <c r="S3094" s="2" t="s">
        <v>34</v>
      </c>
      <c r="T3094" s="137">
        <v>1.4550000000000001</v>
      </c>
      <c r="U3094" s="2" t="s">
        <v>481</v>
      </c>
      <c r="V3094" s="146">
        <v>1.44E-2</v>
      </c>
      <c r="W3094" s="146">
        <v>4.3869999999999999E-2</v>
      </c>
      <c r="X3094" s="4" t="s">
        <v>263</v>
      </c>
      <c r="Z3094" s="137">
        <v>366954.79</v>
      </c>
      <c r="AA3094" s="144">
        <v>1</v>
      </c>
      <c r="AB3094" s="157">
        <v>95.93</v>
      </c>
      <c r="AD3094" s="137">
        <v>352.02</v>
      </c>
      <c r="AG3094" s="2" t="s">
        <v>36</v>
      </c>
      <c r="AH3094" s="146">
        <v>1.2229999999999999E-3</v>
      </c>
      <c r="AI3094" s="146">
        <v>5.2333931794044802E-3</v>
      </c>
      <c r="AJ3094" s="146">
        <v>1.0670594063728E-3</v>
      </c>
    </row>
    <row r="3095" spans="1:36" x14ac:dyDescent="0.2">
      <c r="A3095" s="188">
        <v>1039</v>
      </c>
      <c r="B3095" s="2">
        <v>8056</v>
      </c>
      <c r="C3095" s="2" t="s">
        <v>291</v>
      </c>
      <c r="D3095" s="2" t="s">
        <v>292</v>
      </c>
      <c r="E3095" s="4" t="s">
        <v>252</v>
      </c>
      <c r="F3095" s="2" t="s">
        <v>293</v>
      </c>
      <c r="G3095" s="2" t="s">
        <v>294</v>
      </c>
      <c r="H3095" s="2" t="s">
        <v>255</v>
      </c>
      <c r="I3095" s="2" t="s">
        <v>295</v>
      </c>
      <c r="J3095" s="2" t="s">
        <v>30</v>
      </c>
      <c r="K3095" s="2" t="s">
        <v>30</v>
      </c>
      <c r="L3095" s="2" t="s">
        <v>277</v>
      </c>
      <c r="M3095" s="2" t="s">
        <v>31</v>
      </c>
      <c r="N3095" s="2" t="s">
        <v>296</v>
      </c>
      <c r="O3095" s="2" t="s">
        <v>257</v>
      </c>
      <c r="P3095" s="2" t="s">
        <v>297</v>
      </c>
      <c r="Q3095" s="2" t="s">
        <v>298</v>
      </c>
      <c r="R3095" s="2" t="s">
        <v>260</v>
      </c>
      <c r="S3095" s="2" t="s">
        <v>34</v>
      </c>
      <c r="T3095" s="137">
        <v>2.4950000000000001</v>
      </c>
      <c r="U3095" s="2" t="s">
        <v>299</v>
      </c>
      <c r="V3095" s="146">
        <v>4.6899999999999997E-2</v>
      </c>
      <c r="W3095" s="146">
        <v>5.987E-2</v>
      </c>
      <c r="X3095" s="4" t="s">
        <v>263</v>
      </c>
      <c r="Z3095" s="137">
        <v>536694.36</v>
      </c>
      <c r="AA3095" s="144">
        <v>1</v>
      </c>
      <c r="AB3095" s="157">
        <v>92.95</v>
      </c>
      <c r="AD3095" s="137">
        <v>498.85700000000003</v>
      </c>
      <c r="AG3095" s="2" t="s">
        <v>36</v>
      </c>
      <c r="AH3095" s="146">
        <v>4.6700000000000002E-4</v>
      </c>
      <c r="AI3095" s="146">
        <v>7.4163938316336398E-3</v>
      </c>
      <c r="AJ3095" s="146">
        <v>1.5121609495257599E-3</v>
      </c>
    </row>
    <row r="3096" spans="1:36" x14ac:dyDescent="0.2">
      <c r="A3096" s="188">
        <v>1039</v>
      </c>
      <c r="B3096" s="2">
        <v>8056</v>
      </c>
      <c r="C3096" s="2" t="s">
        <v>482</v>
      </c>
      <c r="D3096" s="2" t="s">
        <v>483</v>
      </c>
      <c r="E3096" s="4" t="s">
        <v>252</v>
      </c>
      <c r="F3096" s="2" t="s">
        <v>486</v>
      </c>
      <c r="G3096" s="2" t="s">
        <v>487</v>
      </c>
      <c r="H3096" s="2" t="s">
        <v>255</v>
      </c>
      <c r="I3096" s="2" t="s">
        <v>276</v>
      </c>
      <c r="J3096" s="2" t="s">
        <v>30</v>
      </c>
      <c r="K3096" s="2" t="s">
        <v>30</v>
      </c>
      <c r="L3096" s="2" t="s">
        <v>277</v>
      </c>
      <c r="M3096" s="2" t="s">
        <v>31</v>
      </c>
      <c r="N3096" s="2" t="s">
        <v>312</v>
      </c>
      <c r="O3096" s="2" t="s">
        <v>257</v>
      </c>
      <c r="P3096" s="2" t="s">
        <v>258</v>
      </c>
      <c r="Q3096" s="2" t="s">
        <v>259</v>
      </c>
      <c r="R3096" s="2" t="s">
        <v>260</v>
      </c>
      <c r="S3096" s="2" t="s">
        <v>34</v>
      </c>
      <c r="T3096" s="137">
        <v>4.0590000000000002</v>
      </c>
      <c r="U3096" s="2" t="s">
        <v>488</v>
      </c>
      <c r="V3096" s="146">
        <v>1.6500000000000001E-2</v>
      </c>
      <c r="W3096" s="146">
        <v>2.5270000000000001E-2</v>
      </c>
      <c r="X3096" s="4" t="s">
        <v>263</v>
      </c>
      <c r="Z3096" s="137">
        <v>529518</v>
      </c>
      <c r="AA3096" s="144">
        <v>1</v>
      </c>
      <c r="AB3096" s="157">
        <v>116.12</v>
      </c>
      <c r="AD3096" s="137">
        <v>614.87599999999998</v>
      </c>
      <c r="AG3096" s="2" t="s">
        <v>36</v>
      </c>
      <c r="AH3096" s="146">
        <v>2.5000000000000001E-4</v>
      </c>
      <c r="AI3096" s="146">
        <v>9.14121899514341E-3</v>
      </c>
      <c r="AJ3096" s="146">
        <v>1.8638430899609001E-3</v>
      </c>
    </row>
    <row r="3097" spans="1:36" x14ac:dyDescent="0.2">
      <c r="A3097" s="188">
        <v>1039</v>
      </c>
      <c r="B3097" s="2">
        <v>8056</v>
      </c>
      <c r="C3097" s="2" t="s">
        <v>1502</v>
      </c>
      <c r="D3097" s="2" t="s">
        <v>1503</v>
      </c>
      <c r="E3097" s="4" t="s">
        <v>252</v>
      </c>
      <c r="F3097" s="2" t="s">
        <v>1504</v>
      </c>
      <c r="G3097" s="2" t="s">
        <v>1505</v>
      </c>
      <c r="H3097" s="2" t="s">
        <v>255</v>
      </c>
      <c r="I3097" s="2" t="s">
        <v>295</v>
      </c>
      <c r="J3097" s="2" t="s">
        <v>30</v>
      </c>
      <c r="K3097" s="2" t="s">
        <v>30</v>
      </c>
      <c r="L3097" s="2" t="s">
        <v>277</v>
      </c>
      <c r="M3097" s="2" t="s">
        <v>31</v>
      </c>
      <c r="N3097" s="2" t="s">
        <v>296</v>
      </c>
      <c r="O3097" s="2" t="s">
        <v>257</v>
      </c>
      <c r="P3097" s="2" t="s">
        <v>424</v>
      </c>
      <c r="Q3097" s="2" t="s">
        <v>298</v>
      </c>
      <c r="R3097" s="2" t="s">
        <v>260</v>
      </c>
      <c r="S3097" s="2" t="s">
        <v>34</v>
      </c>
      <c r="T3097" s="137">
        <v>2.1850000000000001</v>
      </c>
      <c r="U3097" s="2" t="s">
        <v>299</v>
      </c>
      <c r="V3097" s="146">
        <v>5.4800000000000001E-2</v>
      </c>
      <c r="W3097" s="146">
        <v>5.3280000000000001E-2</v>
      </c>
      <c r="X3097" s="4" t="s">
        <v>263</v>
      </c>
      <c r="Z3097" s="137">
        <v>258291.03</v>
      </c>
      <c r="AA3097" s="144">
        <v>1</v>
      </c>
      <c r="AB3097" s="157">
        <v>93.42</v>
      </c>
      <c r="AD3097" s="137">
        <v>241.29499999999999</v>
      </c>
      <c r="AG3097" s="2" t="s">
        <v>36</v>
      </c>
      <c r="AH3097" s="146">
        <v>9.6199999999999996E-4</v>
      </c>
      <c r="AI3097" s="146">
        <v>3.5872822249686802E-3</v>
      </c>
      <c r="AJ3097" s="146">
        <v>7.3142665002333504E-4</v>
      </c>
    </row>
    <row r="3098" spans="1:36" x14ac:dyDescent="0.2">
      <c r="A3098" s="188">
        <v>1039</v>
      </c>
      <c r="B3098" s="2">
        <v>8056</v>
      </c>
      <c r="C3098" s="2" t="s">
        <v>411</v>
      </c>
      <c r="D3098" s="2" t="s">
        <v>412</v>
      </c>
      <c r="E3098" s="4" t="s">
        <v>252</v>
      </c>
      <c r="F3098" s="2" t="s">
        <v>489</v>
      </c>
      <c r="G3098" s="2" t="s">
        <v>490</v>
      </c>
      <c r="H3098" s="2" t="s">
        <v>255</v>
      </c>
      <c r="I3098" s="2" t="s">
        <v>276</v>
      </c>
      <c r="J3098" s="2" t="s">
        <v>30</v>
      </c>
      <c r="K3098" s="2" t="s">
        <v>30</v>
      </c>
      <c r="L3098" s="2" t="s">
        <v>277</v>
      </c>
      <c r="M3098" s="2" t="s">
        <v>31</v>
      </c>
      <c r="N3098" s="2" t="s">
        <v>312</v>
      </c>
      <c r="O3098" s="2" t="s">
        <v>257</v>
      </c>
      <c r="P3098" s="2" t="s">
        <v>332</v>
      </c>
      <c r="Q3098" s="2" t="s">
        <v>259</v>
      </c>
      <c r="R3098" s="2" t="s">
        <v>260</v>
      </c>
      <c r="S3098" s="2" t="s">
        <v>34</v>
      </c>
      <c r="T3098" s="137">
        <v>1.1379999999999999</v>
      </c>
      <c r="U3098" s="2" t="s">
        <v>119</v>
      </c>
      <c r="V3098" s="146">
        <v>1.4E-2</v>
      </c>
      <c r="W3098" s="146">
        <v>3.2779999999999997E-2</v>
      </c>
      <c r="X3098" s="4" t="s">
        <v>263</v>
      </c>
      <c r="Z3098" s="137">
        <v>71880.600000000006</v>
      </c>
      <c r="AA3098" s="144">
        <v>1</v>
      </c>
      <c r="AB3098" s="157">
        <v>116.79</v>
      </c>
      <c r="AD3098" s="137">
        <v>83.948999999999998</v>
      </c>
      <c r="AG3098" s="2" t="s">
        <v>36</v>
      </c>
      <c r="AH3098" s="146">
        <v>1.1900000000000001E-4</v>
      </c>
      <c r="AI3098" s="146">
        <v>1.2480549598350001E-3</v>
      </c>
      <c r="AJ3098" s="146">
        <v>2.5447138002226603E-4</v>
      </c>
    </row>
    <row r="3099" spans="1:36" x14ac:dyDescent="0.2">
      <c r="A3099" s="188">
        <v>1039</v>
      </c>
      <c r="B3099" s="2">
        <v>8056</v>
      </c>
      <c r="C3099" s="2" t="s">
        <v>496</v>
      </c>
      <c r="D3099" s="2" t="s">
        <v>497</v>
      </c>
      <c r="E3099" s="4" t="s">
        <v>273</v>
      </c>
      <c r="F3099" s="2" t="s">
        <v>498</v>
      </c>
      <c r="G3099" s="2" t="s">
        <v>499</v>
      </c>
      <c r="H3099" s="2" t="s">
        <v>255</v>
      </c>
      <c r="I3099" s="2" t="s">
        <v>295</v>
      </c>
      <c r="J3099" s="2" t="s">
        <v>30</v>
      </c>
      <c r="K3099" s="2" t="s">
        <v>383</v>
      </c>
      <c r="L3099" s="2" t="s">
        <v>277</v>
      </c>
      <c r="M3099" s="2" t="s">
        <v>31</v>
      </c>
      <c r="N3099" s="2" t="s">
        <v>350</v>
      </c>
      <c r="O3099" s="2" t="s">
        <v>257</v>
      </c>
      <c r="P3099" s="2" t="s">
        <v>424</v>
      </c>
      <c r="Q3099" s="2" t="s">
        <v>298</v>
      </c>
      <c r="R3099" s="2" t="s">
        <v>260</v>
      </c>
      <c r="S3099" s="2" t="s">
        <v>34</v>
      </c>
      <c r="T3099" s="137">
        <v>2.3410000000000002</v>
      </c>
      <c r="U3099" s="2" t="s">
        <v>500</v>
      </c>
      <c r="V3099" s="146">
        <v>4.2999999999999997E-2</v>
      </c>
      <c r="W3099" s="146">
        <v>7.3359999999999995E-2</v>
      </c>
      <c r="X3099" s="4" t="s">
        <v>263</v>
      </c>
      <c r="Z3099" s="137">
        <v>358432.84</v>
      </c>
      <c r="AA3099" s="144">
        <v>1</v>
      </c>
      <c r="AB3099" s="157">
        <v>88.55</v>
      </c>
      <c r="AD3099" s="137">
        <v>317.392</v>
      </c>
      <c r="AG3099" s="2" t="s">
        <v>36</v>
      </c>
      <c r="AH3099" s="146">
        <v>3.3500000000000001E-4</v>
      </c>
      <c r="AI3099" s="146">
        <v>4.71859515426551E-3</v>
      </c>
      <c r="AJ3099" s="146">
        <v>9.6209498725205401E-4</v>
      </c>
    </row>
    <row r="3100" spans="1:36" x14ac:dyDescent="0.2">
      <c r="A3100" s="188">
        <v>1039</v>
      </c>
      <c r="B3100" s="2">
        <v>8056</v>
      </c>
      <c r="C3100" s="2" t="s">
        <v>405</v>
      </c>
      <c r="D3100" s="2" t="s">
        <v>406</v>
      </c>
      <c r="E3100" s="4" t="s">
        <v>252</v>
      </c>
      <c r="F3100" s="2" t="s">
        <v>501</v>
      </c>
      <c r="G3100" s="2" t="s">
        <v>502</v>
      </c>
      <c r="H3100" s="2" t="s">
        <v>255</v>
      </c>
      <c r="I3100" s="2" t="s">
        <v>276</v>
      </c>
      <c r="J3100" s="2" t="s">
        <v>30</v>
      </c>
      <c r="K3100" s="2" t="s">
        <v>30</v>
      </c>
      <c r="L3100" s="2" t="s">
        <v>277</v>
      </c>
      <c r="M3100" s="2" t="s">
        <v>31</v>
      </c>
      <c r="N3100" s="2" t="s">
        <v>312</v>
      </c>
      <c r="O3100" s="2" t="s">
        <v>257</v>
      </c>
      <c r="P3100" s="2" t="s">
        <v>87</v>
      </c>
      <c r="Q3100" s="2" t="s">
        <v>298</v>
      </c>
      <c r="R3100" s="2" t="s">
        <v>260</v>
      </c>
      <c r="S3100" s="2" t="s">
        <v>34</v>
      </c>
      <c r="T3100" s="137">
        <v>1.6930000000000001</v>
      </c>
      <c r="U3100" s="2" t="s">
        <v>319</v>
      </c>
      <c r="V3100" s="146">
        <v>1.77E-2</v>
      </c>
      <c r="W3100" s="146">
        <v>2.93E-2</v>
      </c>
      <c r="X3100" s="4" t="s">
        <v>263</v>
      </c>
      <c r="Z3100" s="137">
        <v>581901.39</v>
      </c>
      <c r="AA3100" s="144">
        <v>1</v>
      </c>
      <c r="AB3100" s="157">
        <v>116.94</v>
      </c>
      <c r="AD3100" s="137">
        <v>680.47500000000002</v>
      </c>
      <c r="AG3100" s="2" t="s">
        <v>36</v>
      </c>
      <c r="AH3100" s="146">
        <v>2.3900000000000001E-4</v>
      </c>
      <c r="AI3100" s="146">
        <v>1.01164663807743E-2</v>
      </c>
      <c r="AJ3100" s="146">
        <v>2.06269054145246E-3</v>
      </c>
    </row>
    <row r="3101" spans="1:36" x14ac:dyDescent="0.2">
      <c r="A3101" s="188">
        <v>1039</v>
      </c>
      <c r="B3101" s="2">
        <v>8056</v>
      </c>
      <c r="C3101" s="2" t="s">
        <v>445</v>
      </c>
      <c r="D3101" s="2" t="s">
        <v>446</v>
      </c>
      <c r="E3101" s="4" t="s">
        <v>252</v>
      </c>
      <c r="F3101" s="2" t="s">
        <v>503</v>
      </c>
      <c r="G3101" s="2" t="s">
        <v>504</v>
      </c>
      <c r="H3101" s="2" t="s">
        <v>255</v>
      </c>
      <c r="I3101" s="2" t="s">
        <v>276</v>
      </c>
      <c r="J3101" s="2" t="s">
        <v>30</v>
      </c>
      <c r="K3101" s="2" t="s">
        <v>30</v>
      </c>
      <c r="L3101" s="2" t="s">
        <v>277</v>
      </c>
      <c r="M3101" s="2" t="s">
        <v>31</v>
      </c>
      <c r="N3101" s="2" t="s">
        <v>312</v>
      </c>
      <c r="O3101" s="2" t="s">
        <v>257</v>
      </c>
      <c r="P3101" s="2" t="s">
        <v>403</v>
      </c>
      <c r="Q3101" s="2" t="s">
        <v>259</v>
      </c>
      <c r="R3101" s="2" t="s">
        <v>260</v>
      </c>
      <c r="S3101" s="2" t="s">
        <v>34</v>
      </c>
      <c r="T3101" s="137">
        <v>1.7889999999999999</v>
      </c>
      <c r="U3101" s="2" t="s">
        <v>161</v>
      </c>
      <c r="V3101" s="146">
        <v>1.4200000000000001E-2</v>
      </c>
      <c r="W3101" s="146">
        <v>2.904E-2</v>
      </c>
      <c r="X3101" s="4" t="s">
        <v>263</v>
      </c>
      <c r="Z3101" s="137">
        <v>-0.02</v>
      </c>
      <c r="AA3101" s="144">
        <v>1</v>
      </c>
      <c r="AB3101" s="157">
        <v>116.29</v>
      </c>
      <c r="AD3101" s="137">
        <v>0</v>
      </c>
      <c r="AG3101" s="2" t="s">
        <v>36</v>
      </c>
      <c r="AH3101" s="146">
        <v>0</v>
      </c>
      <c r="AI3101" s="146">
        <v>-3.4577112638072299E-10</v>
      </c>
      <c r="AJ3101" s="146">
        <v>-7.0500786049989591E-11</v>
      </c>
    </row>
    <row r="3102" spans="1:36" x14ac:dyDescent="0.2">
      <c r="A3102" s="188">
        <v>1039</v>
      </c>
      <c r="B3102" s="2">
        <v>8056</v>
      </c>
      <c r="C3102" s="2" t="s">
        <v>505</v>
      </c>
      <c r="D3102" s="2" t="s">
        <v>506</v>
      </c>
      <c r="E3102" s="4" t="s">
        <v>252</v>
      </c>
      <c r="F3102" s="2" t="s">
        <v>507</v>
      </c>
      <c r="G3102" s="2" t="s">
        <v>508</v>
      </c>
      <c r="H3102" s="2" t="s">
        <v>255</v>
      </c>
      <c r="I3102" s="2" t="s">
        <v>324</v>
      </c>
      <c r="J3102" s="2" t="s">
        <v>30</v>
      </c>
      <c r="K3102" s="2" t="s">
        <v>30</v>
      </c>
      <c r="L3102" s="2" t="s">
        <v>277</v>
      </c>
      <c r="M3102" s="2" t="s">
        <v>31</v>
      </c>
      <c r="N3102" s="2" t="s">
        <v>325</v>
      </c>
      <c r="O3102" s="2" t="s">
        <v>257</v>
      </c>
      <c r="P3102" s="2" t="s">
        <v>368</v>
      </c>
      <c r="Q3102" s="2" t="s">
        <v>298</v>
      </c>
      <c r="R3102" s="2" t="s">
        <v>260</v>
      </c>
      <c r="S3102" s="2" t="s">
        <v>34</v>
      </c>
      <c r="T3102" s="137">
        <v>1.4510000000000001</v>
      </c>
      <c r="U3102" s="2" t="s">
        <v>167</v>
      </c>
      <c r="V3102" s="146">
        <v>3.2899999999999999E-2</v>
      </c>
      <c r="W3102" s="146">
        <v>4.9570000000000003E-2</v>
      </c>
      <c r="X3102" s="4" t="s">
        <v>263</v>
      </c>
      <c r="Z3102" s="137">
        <v>125120.34</v>
      </c>
      <c r="AA3102" s="144">
        <v>1</v>
      </c>
      <c r="AB3102" s="157">
        <v>97.79</v>
      </c>
      <c r="AD3102" s="137">
        <v>122.355</v>
      </c>
      <c r="AG3102" s="2" t="s">
        <v>36</v>
      </c>
      <c r="AH3102" s="146">
        <v>1.75E-4</v>
      </c>
      <c r="AI3102" s="146">
        <v>1.8190252203612099E-3</v>
      </c>
      <c r="AJ3102" s="146">
        <v>3.7088900170054802E-4</v>
      </c>
    </row>
    <row r="3103" spans="1:36" x14ac:dyDescent="0.2">
      <c r="A3103" s="188">
        <v>1039</v>
      </c>
      <c r="B3103" s="2">
        <v>8056</v>
      </c>
      <c r="C3103" s="2" t="s">
        <v>509</v>
      </c>
      <c r="D3103" s="2" t="s">
        <v>510</v>
      </c>
      <c r="E3103" s="4" t="s">
        <v>252</v>
      </c>
      <c r="F3103" s="2" t="s">
        <v>511</v>
      </c>
      <c r="G3103" s="2" t="s">
        <v>512</v>
      </c>
      <c r="H3103" s="2" t="s">
        <v>255</v>
      </c>
      <c r="I3103" s="2" t="s">
        <v>276</v>
      </c>
      <c r="J3103" s="2" t="s">
        <v>30</v>
      </c>
      <c r="K3103" s="2" t="s">
        <v>30</v>
      </c>
      <c r="L3103" s="2" t="s">
        <v>277</v>
      </c>
      <c r="M3103" s="2" t="s">
        <v>31</v>
      </c>
      <c r="N3103" s="2" t="s">
        <v>476</v>
      </c>
      <c r="O3103" s="2" t="s">
        <v>257</v>
      </c>
      <c r="P3103" s="2" t="s">
        <v>258</v>
      </c>
      <c r="Q3103" s="2" t="s">
        <v>259</v>
      </c>
      <c r="R3103" s="2" t="s">
        <v>260</v>
      </c>
      <c r="S3103" s="2" t="s">
        <v>34</v>
      </c>
      <c r="T3103" s="137">
        <v>1.216</v>
      </c>
      <c r="U3103" s="2" t="s">
        <v>495</v>
      </c>
      <c r="V3103" s="146">
        <v>1E-3</v>
      </c>
      <c r="W3103" s="146">
        <v>2.92E-2</v>
      </c>
      <c r="X3103" s="4" t="s">
        <v>263</v>
      </c>
      <c r="Z3103" s="137">
        <v>1332692.1499999999</v>
      </c>
      <c r="AA3103" s="144">
        <v>1</v>
      </c>
      <c r="AB3103" s="157">
        <v>113</v>
      </c>
      <c r="AD3103" s="137">
        <v>1505.942</v>
      </c>
      <c r="AG3103" s="2" t="s">
        <v>36</v>
      </c>
      <c r="AH3103" s="146">
        <v>2.075E-3</v>
      </c>
      <c r="AI3103" s="146">
        <v>2.2388481657124398E-2</v>
      </c>
      <c r="AJ3103" s="146">
        <v>4.5648853674239102E-3</v>
      </c>
    </row>
    <row r="3104" spans="1:36" x14ac:dyDescent="0.2">
      <c r="A3104" s="188">
        <v>1039</v>
      </c>
      <c r="B3104" s="2">
        <v>8056</v>
      </c>
      <c r="C3104" s="2" t="s">
        <v>436</v>
      </c>
      <c r="D3104" s="2" t="s">
        <v>437</v>
      </c>
      <c r="E3104" s="4" t="s">
        <v>252</v>
      </c>
      <c r="F3104" s="2" t="s">
        <v>516</v>
      </c>
      <c r="G3104" s="2" t="s">
        <v>517</v>
      </c>
      <c r="H3104" s="2" t="s">
        <v>255</v>
      </c>
      <c r="I3104" s="2" t="s">
        <v>276</v>
      </c>
      <c r="J3104" s="2" t="s">
        <v>30</v>
      </c>
      <c r="K3104" s="2" t="s">
        <v>30</v>
      </c>
      <c r="L3104" s="2" t="s">
        <v>277</v>
      </c>
      <c r="M3104" s="2" t="s">
        <v>31</v>
      </c>
      <c r="N3104" s="2" t="s">
        <v>430</v>
      </c>
      <c r="O3104" s="2" t="s">
        <v>257</v>
      </c>
      <c r="P3104" s="2" t="s">
        <v>279</v>
      </c>
      <c r="Q3104" s="2" t="s">
        <v>279</v>
      </c>
      <c r="R3104" s="2" t="s">
        <v>279</v>
      </c>
      <c r="S3104" s="2" t="s">
        <v>34</v>
      </c>
      <c r="T3104" s="137">
        <v>0.627</v>
      </c>
      <c r="U3104" s="2" t="s">
        <v>289</v>
      </c>
      <c r="V3104" s="146">
        <v>4.8000000000000001E-2</v>
      </c>
      <c r="W3104" s="146">
        <v>1E-4</v>
      </c>
      <c r="X3104" s="4" t="s">
        <v>263</v>
      </c>
      <c r="Z3104" s="137">
        <v>51418.94</v>
      </c>
      <c r="AA3104" s="144">
        <v>1</v>
      </c>
      <c r="AB3104" s="157">
        <v>133.85</v>
      </c>
      <c r="AD3104" s="137">
        <v>68.823999999999998</v>
      </c>
      <c r="AG3104" s="2" t="s">
        <v>36</v>
      </c>
      <c r="AH3104" s="146">
        <v>3.4200000000000002E-4</v>
      </c>
      <c r="AI3104" s="146">
        <v>1.02319369061296E-3</v>
      </c>
      <c r="AJ3104" s="146">
        <v>2.08623433149752E-4</v>
      </c>
    </row>
    <row r="3105" spans="1:36" x14ac:dyDescent="0.2">
      <c r="A3105" s="188">
        <v>1039</v>
      </c>
      <c r="B3105" s="2">
        <v>8056</v>
      </c>
      <c r="C3105" s="2" t="s">
        <v>518</v>
      </c>
      <c r="D3105" s="2" t="s">
        <v>519</v>
      </c>
      <c r="E3105" s="4" t="s">
        <v>252</v>
      </c>
      <c r="F3105" s="2" t="s">
        <v>520</v>
      </c>
      <c r="G3105" s="2" t="s">
        <v>521</v>
      </c>
      <c r="H3105" s="2" t="s">
        <v>255</v>
      </c>
      <c r="I3105" s="2" t="s">
        <v>276</v>
      </c>
      <c r="J3105" s="2" t="s">
        <v>30</v>
      </c>
      <c r="K3105" s="2" t="s">
        <v>30</v>
      </c>
      <c r="L3105" s="2" t="s">
        <v>277</v>
      </c>
      <c r="M3105" s="2" t="s">
        <v>31</v>
      </c>
      <c r="N3105" s="2" t="s">
        <v>476</v>
      </c>
      <c r="O3105" s="2" t="s">
        <v>257</v>
      </c>
      <c r="P3105" s="2" t="s">
        <v>362</v>
      </c>
      <c r="Q3105" s="2" t="s">
        <v>259</v>
      </c>
      <c r="R3105" s="2" t="s">
        <v>260</v>
      </c>
      <c r="S3105" s="2" t="s">
        <v>34</v>
      </c>
      <c r="T3105" s="137">
        <v>0.65400000000000003</v>
      </c>
      <c r="U3105" s="2" t="s">
        <v>522</v>
      </c>
      <c r="V3105" s="146">
        <v>1.8499999999999999E-2</v>
      </c>
      <c r="W3105" s="146">
        <v>4.8669999999999998E-2</v>
      </c>
      <c r="X3105" s="4" t="s">
        <v>263</v>
      </c>
      <c r="Z3105" s="137">
        <v>316564.14</v>
      </c>
      <c r="AA3105" s="144">
        <v>1</v>
      </c>
      <c r="AB3105" s="157">
        <v>115.12</v>
      </c>
      <c r="AD3105" s="137">
        <v>364.42899999999997</v>
      </c>
      <c r="AG3105" s="2" t="s">
        <v>36</v>
      </c>
      <c r="AH3105" s="146">
        <v>9.5100000000000002E-4</v>
      </c>
      <c r="AI3105" s="146">
        <v>5.4178734472262596E-3</v>
      </c>
      <c r="AJ3105" s="146">
        <v>1.1046738943963799E-3</v>
      </c>
    </row>
    <row r="3106" spans="1:36" x14ac:dyDescent="0.2">
      <c r="A3106" s="188">
        <v>1039</v>
      </c>
      <c r="B3106" s="2">
        <v>8056</v>
      </c>
      <c r="C3106" s="2" t="s">
        <v>531</v>
      </c>
      <c r="D3106" s="2" t="s">
        <v>532</v>
      </c>
      <c r="E3106" s="4" t="s">
        <v>252</v>
      </c>
      <c r="F3106" s="2" t="s">
        <v>533</v>
      </c>
      <c r="G3106" s="2" t="s">
        <v>534</v>
      </c>
      <c r="H3106" s="2" t="s">
        <v>255</v>
      </c>
      <c r="I3106" s="2" t="s">
        <v>276</v>
      </c>
      <c r="J3106" s="2" t="s">
        <v>30</v>
      </c>
      <c r="K3106" s="2" t="s">
        <v>30</v>
      </c>
      <c r="L3106" s="2" t="s">
        <v>277</v>
      </c>
      <c r="M3106" s="2" t="s">
        <v>31</v>
      </c>
      <c r="N3106" s="2" t="s">
        <v>397</v>
      </c>
      <c r="O3106" s="2" t="s">
        <v>257</v>
      </c>
      <c r="P3106" s="2" t="s">
        <v>332</v>
      </c>
      <c r="Q3106" s="2" t="s">
        <v>259</v>
      </c>
      <c r="R3106" s="2" t="s">
        <v>260</v>
      </c>
      <c r="S3106" s="2" t="s">
        <v>34</v>
      </c>
      <c r="T3106" s="137">
        <v>0.95499999999999996</v>
      </c>
      <c r="U3106" s="2" t="s">
        <v>535</v>
      </c>
      <c r="V3106" s="146">
        <v>1.0500000000000001E-2</v>
      </c>
      <c r="W3106" s="146">
        <v>3.5189999999999999E-2</v>
      </c>
      <c r="X3106" s="4" t="s">
        <v>263</v>
      </c>
      <c r="Z3106" s="137">
        <v>133032.93</v>
      </c>
      <c r="AA3106" s="144">
        <v>1</v>
      </c>
      <c r="AB3106" s="157">
        <v>115.19</v>
      </c>
      <c r="AD3106" s="137">
        <v>153.24100000000001</v>
      </c>
      <c r="AG3106" s="2" t="s">
        <v>36</v>
      </c>
      <c r="AH3106" s="146">
        <v>3.6299999999999999E-4</v>
      </c>
      <c r="AI3106" s="146">
        <v>2.27819184612179E-3</v>
      </c>
      <c r="AJ3106" s="146">
        <v>4.6451049168117398E-4</v>
      </c>
    </row>
    <row r="3107" spans="1:36" x14ac:dyDescent="0.2">
      <c r="A3107" s="188">
        <v>1039</v>
      </c>
      <c r="B3107" s="2">
        <v>8056</v>
      </c>
      <c r="C3107" s="2" t="s">
        <v>536</v>
      </c>
      <c r="D3107" s="2" t="s">
        <v>537</v>
      </c>
      <c r="E3107" s="4" t="s">
        <v>252</v>
      </c>
      <c r="F3107" s="2" t="s">
        <v>538</v>
      </c>
      <c r="G3107" s="2" t="s">
        <v>539</v>
      </c>
      <c r="H3107" s="2" t="s">
        <v>255</v>
      </c>
      <c r="I3107" s="2" t="s">
        <v>324</v>
      </c>
      <c r="J3107" s="2" t="s">
        <v>30</v>
      </c>
      <c r="K3107" s="2" t="s">
        <v>30</v>
      </c>
      <c r="L3107" s="2" t="s">
        <v>277</v>
      </c>
      <c r="M3107" s="2" t="s">
        <v>31</v>
      </c>
      <c r="N3107" s="2" t="s">
        <v>540</v>
      </c>
      <c r="O3107" s="2" t="s">
        <v>257</v>
      </c>
      <c r="P3107" s="2" t="s">
        <v>368</v>
      </c>
      <c r="Q3107" s="2" t="s">
        <v>298</v>
      </c>
      <c r="R3107" s="2" t="s">
        <v>260</v>
      </c>
      <c r="S3107" s="2" t="s">
        <v>34</v>
      </c>
      <c r="T3107" s="137">
        <v>0.48499999999999999</v>
      </c>
      <c r="U3107" s="2" t="s">
        <v>541</v>
      </c>
      <c r="V3107" s="146">
        <v>1.4999999999999999E-2</v>
      </c>
      <c r="W3107" s="146">
        <v>5.7099999999999998E-2</v>
      </c>
      <c r="X3107" s="4" t="s">
        <v>263</v>
      </c>
      <c r="Z3107" s="137">
        <v>90891.83</v>
      </c>
      <c r="AA3107" s="144">
        <v>1</v>
      </c>
      <c r="AB3107" s="157">
        <v>98.43</v>
      </c>
      <c r="AD3107" s="137">
        <v>89.465000000000003</v>
      </c>
      <c r="AG3107" s="2" t="s">
        <v>36</v>
      </c>
      <c r="AH3107" s="146">
        <v>5.4520000000000002E-3</v>
      </c>
      <c r="AI3107" s="146">
        <v>1.33005221609898E-3</v>
      </c>
      <c r="AJ3107" s="146">
        <v>2.7119015894710801E-4</v>
      </c>
    </row>
    <row r="3108" spans="1:36" x14ac:dyDescent="0.2">
      <c r="A3108" s="188">
        <v>1039</v>
      </c>
      <c r="B3108" s="2">
        <v>8056</v>
      </c>
      <c r="C3108" s="2" t="s">
        <v>415</v>
      </c>
      <c r="D3108" s="2" t="s">
        <v>416</v>
      </c>
      <c r="E3108" s="4" t="s">
        <v>252</v>
      </c>
      <c r="F3108" s="2" t="s">
        <v>542</v>
      </c>
      <c r="G3108" s="2" t="s">
        <v>543</v>
      </c>
      <c r="H3108" s="2" t="s">
        <v>255</v>
      </c>
      <c r="I3108" s="2" t="s">
        <v>276</v>
      </c>
      <c r="J3108" s="2" t="s">
        <v>30</v>
      </c>
      <c r="K3108" s="2" t="s">
        <v>30</v>
      </c>
      <c r="L3108" s="2" t="s">
        <v>277</v>
      </c>
      <c r="M3108" s="2" t="s">
        <v>31</v>
      </c>
      <c r="N3108" s="2" t="s">
        <v>312</v>
      </c>
      <c r="O3108" s="2" t="s">
        <v>257</v>
      </c>
      <c r="P3108" s="2" t="s">
        <v>403</v>
      </c>
      <c r="Q3108" s="2" t="s">
        <v>259</v>
      </c>
      <c r="R3108" s="2" t="s">
        <v>260</v>
      </c>
      <c r="S3108" s="2" t="s">
        <v>34</v>
      </c>
      <c r="T3108" s="137">
        <v>0.151</v>
      </c>
      <c r="U3108" s="2" t="s">
        <v>35</v>
      </c>
      <c r="V3108" s="146">
        <v>2E-3</v>
      </c>
      <c r="W3108" s="146">
        <v>5.1540000000000002E-2</v>
      </c>
      <c r="X3108" s="4" t="s">
        <v>263</v>
      </c>
      <c r="Z3108" s="137">
        <v>56813</v>
      </c>
      <c r="AA3108" s="144">
        <v>1</v>
      </c>
      <c r="AB3108" s="157">
        <v>116.69</v>
      </c>
      <c r="AD3108" s="137">
        <v>66.295000000000002</v>
      </c>
      <c r="AG3108" s="2" t="s">
        <v>36</v>
      </c>
      <c r="AH3108" s="146">
        <v>1.8900000000000001E-4</v>
      </c>
      <c r="AI3108" s="146">
        <v>9.8559325131481997E-4</v>
      </c>
      <c r="AJ3108" s="146">
        <v>2.0095691525946199E-4</v>
      </c>
    </row>
    <row r="3109" spans="1:36" x14ac:dyDescent="0.2">
      <c r="A3109" s="188">
        <v>1039</v>
      </c>
      <c r="B3109" s="2">
        <v>8056</v>
      </c>
      <c r="C3109" s="2" t="s">
        <v>544</v>
      </c>
      <c r="D3109" s="2" t="s">
        <v>545</v>
      </c>
      <c r="E3109" s="4" t="s">
        <v>252</v>
      </c>
      <c r="F3109" s="2" t="s">
        <v>546</v>
      </c>
      <c r="G3109" s="2" t="s">
        <v>547</v>
      </c>
      <c r="H3109" s="2" t="s">
        <v>255</v>
      </c>
      <c r="I3109" s="2" t="s">
        <v>324</v>
      </c>
      <c r="J3109" s="2" t="s">
        <v>30</v>
      </c>
      <c r="K3109" s="2" t="s">
        <v>30</v>
      </c>
      <c r="L3109" s="2" t="s">
        <v>277</v>
      </c>
      <c r="M3109" s="2" t="s">
        <v>31</v>
      </c>
      <c r="N3109" s="2" t="s">
        <v>476</v>
      </c>
      <c r="O3109" s="2" t="s">
        <v>257</v>
      </c>
      <c r="P3109" s="2" t="s">
        <v>362</v>
      </c>
      <c r="Q3109" s="2" t="s">
        <v>259</v>
      </c>
      <c r="R3109" s="2" t="s">
        <v>260</v>
      </c>
      <c r="S3109" s="2" t="s">
        <v>34</v>
      </c>
      <c r="T3109" s="137">
        <v>0.71499999999999997</v>
      </c>
      <c r="U3109" s="2" t="s">
        <v>548</v>
      </c>
      <c r="V3109" s="146">
        <v>2.8000000000000001E-2</v>
      </c>
      <c r="W3109" s="146">
        <v>5.3089999999999998E-2</v>
      </c>
      <c r="X3109" s="4" t="s">
        <v>263</v>
      </c>
      <c r="Z3109" s="137">
        <v>32346</v>
      </c>
      <c r="AA3109" s="144">
        <v>1</v>
      </c>
      <c r="AB3109" s="157">
        <v>99.03</v>
      </c>
      <c r="AD3109" s="137">
        <v>32.031999999999996</v>
      </c>
      <c r="AG3109" s="2" t="s">
        <v>36</v>
      </c>
      <c r="AH3109" s="146">
        <v>1.8599999999999999E-4</v>
      </c>
      <c r="AI3109" s="146">
        <v>4.7621571154991599E-4</v>
      </c>
      <c r="AJ3109" s="146">
        <v>9.7097702590287499E-5</v>
      </c>
    </row>
    <row r="3110" spans="1:36" x14ac:dyDescent="0.2">
      <c r="A3110" s="188">
        <v>1039</v>
      </c>
      <c r="B3110" s="2">
        <v>8056</v>
      </c>
      <c r="C3110" s="2" t="s">
        <v>549</v>
      </c>
      <c r="D3110" s="2" t="s">
        <v>550</v>
      </c>
      <c r="E3110" s="4" t="s">
        <v>252</v>
      </c>
      <c r="F3110" s="2" t="s">
        <v>551</v>
      </c>
      <c r="G3110" s="2" t="s">
        <v>552</v>
      </c>
      <c r="H3110" s="2" t="s">
        <v>255</v>
      </c>
      <c r="I3110" s="2" t="s">
        <v>324</v>
      </c>
      <c r="J3110" s="2" t="s">
        <v>30</v>
      </c>
      <c r="K3110" s="2" t="s">
        <v>30</v>
      </c>
      <c r="L3110" s="2" t="s">
        <v>277</v>
      </c>
      <c r="M3110" s="2" t="s">
        <v>31</v>
      </c>
      <c r="N3110" s="2" t="s">
        <v>306</v>
      </c>
      <c r="O3110" s="2" t="s">
        <v>257</v>
      </c>
      <c r="P3110" s="2" t="s">
        <v>553</v>
      </c>
      <c r="Q3110" s="2" t="s">
        <v>259</v>
      </c>
      <c r="R3110" s="2" t="s">
        <v>260</v>
      </c>
      <c r="S3110" s="2" t="s">
        <v>34</v>
      </c>
      <c r="T3110" s="137">
        <v>2.4319999999999999</v>
      </c>
      <c r="U3110" s="2" t="s">
        <v>554</v>
      </c>
      <c r="V3110" s="146">
        <v>2.0500000000000001E-2</v>
      </c>
      <c r="W3110" s="146">
        <v>5.0529999999999999E-2</v>
      </c>
      <c r="X3110" s="4" t="s">
        <v>263</v>
      </c>
      <c r="Z3110" s="137">
        <v>21487.64</v>
      </c>
      <c r="AA3110" s="144">
        <v>1</v>
      </c>
      <c r="AB3110" s="157">
        <v>93.47</v>
      </c>
      <c r="AD3110" s="137">
        <v>20.084</v>
      </c>
      <c r="AG3110" s="2" t="s">
        <v>36</v>
      </c>
      <c r="AH3110" s="146">
        <v>2.5000000000000001E-5</v>
      </c>
      <c r="AI3110" s="146">
        <v>2.9859141748316898E-4</v>
      </c>
      <c r="AJ3110" s="146">
        <v>6.0881109017660298E-5</v>
      </c>
    </row>
    <row r="3111" spans="1:36" x14ac:dyDescent="0.2">
      <c r="A3111" s="188">
        <v>1039</v>
      </c>
      <c r="B3111" s="2">
        <v>8056</v>
      </c>
      <c r="C3111" s="2" t="s">
        <v>555</v>
      </c>
      <c r="D3111" s="2" t="s">
        <v>556</v>
      </c>
      <c r="E3111" s="4" t="s">
        <v>252</v>
      </c>
      <c r="F3111" s="2" t="s">
        <v>557</v>
      </c>
      <c r="G3111" s="2" t="s">
        <v>558</v>
      </c>
      <c r="H3111" s="2" t="s">
        <v>255</v>
      </c>
      <c r="I3111" s="2" t="s">
        <v>324</v>
      </c>
      <c r="J3111" s="2" t="s">
        <v>30</v>
      </c>
      <c r="K3111" s="2" t="s">
        <v>30</v>
      </c>
      <c r="L3111" s="2" t="s">
        <v>277</v>
      </c>
      <c r="M3111" s="2" t="s">
        <v>31</v>
      </c>
      <c r="N3111" s="2" t="s">
        <v>278</v>
      </c>
      <c r="O3111" s="2" t="s">
        <v>257</v>
      </c>
      <c r="P3111" s="2" t="s">
        <v>297</v>
      </c>
      <c r="Q3111" s="2" t="s">
        <v>298</v>
      </c>
      <c r="R3111" s="2" t="s">
        <v>260</v>
      </c>
      <c r="S3111" s="2" t="s">
        <v>34</v>
      </c>
      <c r="T3111" s="137">
        <v>0.96799999999999997</v>
      </c>
      <c r="U3111" s="2" t="s">
        <v>119</v>
      </c>
      <c r="V3111" s="146">
        <v>2.4E-2</v>
      </c>
      <c r="W3111" s="146">
        <v>4.6469999999999997E-2</v>
      </c>
      <c r="X3111" s="4" t="s">
        <v>263</v>
      </c>
      <c r="Z3111" s="137">
        <v>47046</v>
      </c>
      <c r="AA3111" s="144">
        <v>1</v>
      </c>
      <c r="AB3111" s="157">
        <v>97.97</v>
      </c>
      <c r="AD3111" s="137">
        <v>46.091000000000001</v>
      </c>
      <c r="AG3111" s="2" t="s">
        <v>36</v>
      </c>
      <c r="AH3111" s="146">
        <v>2.2000000000000001E-4</v>
      </c>
      <c r="AI3111" s="146">
        <v>6.8522337685741896E-4</v>
      </c>
      <c r="AJ3111" s="146">
        <v>1.3971318887709601E-4</v>
      </c>
    </row>
    <row r="3112" spans="1:36" x14ac:dyDescent="0.2">
      <c r="A3112" s="188">
        <v>1039</v>
      </c>
      <c r="B3112" s="2">
        <v>8056</v>
      </c>
      <c r="C3112" s="2" t="s">
        <v>420</v>
      </c>
      <c r="D3112" s="2" t="s">
        <v>421</v>
      </c>
      <c r="E3112" s="4" t="s">
        <v>252</v>
      </c>
      <c r="F3112" s="2" t="s">
        <v>559</v>
      </c>
      <c r="G3112" s="2" t="s">
        <v>560</v>
      </c>
      <c r="H3112" s="2" t="s">
        <v>255</v>
      </c>
      <c r="I3112" s="2" t="s">
        <v>276</v>
      </c>
      <c r="J3112" s="2" t="s">
        <v>30</v>
      </c>
      <c r="K3112" s="2" t="s">
        <v>30</v>
      </c>
      <c r="L3112" s="2" t="s">
        <v>277</v>
      </c>
      <c r="M3112" s="2" t="s">
        <v>31</v>
      </c>
      <c r="N3112" s="2" t="s">
        <v>312</v>
      </c>
      <c r="O3112" s="2" t="s">
        <v>257</v>
      </c>
      <c r="P3112" s="2" t="s">
        <v>424</v>
      </c>
      <c r="Q3112" s="2" t="s">
        <v>298</v>
      </c>
      <c r="R3112" s="2" t="s">
        <v>260</v>
      </c>
      <c r="S3112" s="2" t="s">
        <v>34</v>
      </c>
      <c r="T3112" s="137">
        <v>5.6870000000000003</v>
      </c>
      <c r="U3112" s="2" t="s">
        <v>561</v>
      </c>
      <c r="V3112" s="146">
        <v>1.5800000000000002E-2</v>
      </c>
      <c r="W3112" s="146">
        <v>2.963E-2</v>
      </c>
      <c r="X3112" s="4" t="s">
        <v>263</v>
      </c>
      <c r="Z3112" s="137">
        <v>623798.23</v>
      </c>
      <c r="AA3112" s="144">
        <v>1</v>
      </c>
      <c r="AB3112" s="157">
        <v>110.02</v>
      </c>
      <c r="AD3112" s="137">
        <v>686.303</v>
      </c>
      <c r="AG3112" s="2" t="s">
        <v>36</v>
      </c>
      <c r="AH3112" s="146">
        <v>5.6599999999999999E-4</v>
      </c>
      <c r="AI3112" s="146">
        <v>1.02030998609883E-2</v>
      </c>
      <c r="AJ3112" s="146">
        <v>2.0803546203397401E-3</v>
      </c>
    </row>
    <row r="3113" spans="1:36" x14ac:dyDescent="0.2">
      <c r="A3113" s="188">
        <v>1039</v>
      </c>
      <c r="B3113" s="2">
        <v>8056</v>
      </c>
      <c r="C3113" s="2" t="s">
        <v>562</v>
      </c>
      <c r="D3113" s="2" t="s">
        <v>563</v>
      </c>
      <c r="E3113" s="4" t="s">
        <v>252</v>
      </c>
      <c r="F3113" s="2" t="s">
        <v>564</v>
      </c>
      <c r="G3113" s="2" t="s">
        <v>565</v>
      </c>
      <c r="H3113" s="2" t="s">
        <v>255</v>
      </c>
      <c r="I3113" s="2" t="s">
        <v>276</v>
      </c>
      <c r="J3113" s="2" t="s">
        <v>30</v>
      </c>
      <c r="K3113" s="2" t="s">
        <v>30</v>
      </c>
      <c r="L3113" s="2" t="s">
        <v>277</v>
      </c>
      <c r="M3113" s="2" t="s">
        <v>31</v>
      </c>
      <c r="N3113" s="2" t="s">
        <v>312</v>
      </c>
      <c r="O3113" s="2" t="s">
        <v>257</v>
      </c>
      <c r="P3113" s="2" t="s">
        <v>351</v>
      </c>
      <c r="Q3113" s="2" t="s">
        <v>259</v>
      </c>
      <c r="R3113" s="2" t="s">
        <v>260</v>
      </c>
      <c r="S3113" s="2" t="s">
        <v>34</v>
      </c>
      <c r="T3113" s="137">
        <v>0.23599999999999999</v>
      </c>
      <c r="U3113" s="2" t="s">
        <v>314</v>
      </c>
      <c r="V3113" s="146">
        <v>1E-3</v>
      </c>
      <c r="W3113" s="146">
        <v>1E-4</v>
      </c>
      <c r="X3113" s="4" t="s">
        <v>263</v>
      </c>
      <c r="Z3113" s="137">
        <v>613892</v>
      </c>
      <c r="AA3113" s="144">
        <v>1</v>
      </c>
      <c r="AB3113" s="157">
        <v>121.69</v>
      </c>
      <c r="AD3113" s="137">
        <v>747.04499999999996</v>
      </c>
      <c r="AG3113" s="2" t="s">
        <v>36</v>
      </c>
      <c r="AH3113" s="146">
        <v>1.067E-3</v>
      </c>
      <c r="AI3113" s="146">
        <v>1.1106142039207199E-2</v>
      </c>
      <c r="AJ3113" s="146">
        <v>2.2644798365402002E-3</v>
      </c>
    </row>
    <row r="3114" spans="1:36" x14ac:dyDescent="0.2">
      <c r="A3114" s="188">
        <v>1039</v>
      </c>
      <c r="B3114" s="2">
        <v>8056</v>
      </c>
      <c r="C3114" s="2" t="s">
        <v>549</v>
      </c>
      <c r="D3114" s="2" t="s">
        <v>550</v>
      </c>
      <c r="E3114" s="4" t="s">
        <v>252</v>
      </c>
      <c r="F3114" s="2" t="s">
        <v>566</v>
      </c>
      <c r="G3114" s="2" t="s">
        <v>567</v>
      </c>
      <c r="H3114" s="2" t="s">
        <v>255</v>
      </c>
      <c r="I3114" s="2" t="s">
        <v>304</v>
      </c>
      <c r="J3114" s="2" t="s">
        <v>30</v>
      </c>
      <c r="K3114" s="2" t="s">
        <v>349</v>
      </c>
      <c r="L3114" s="2" t="s">
        <v>277</v>
      </c>
      <c r="M3114" s="2" t="s">
        <v>31</v>
      </c>
      <c r="N3114" s="2" t="s">
        <v>306</v>
      </c>
      <c r="O3114" s="2" t="s">
        <v>257</v>
      </c>
      <c r="P3114" s="2" t="s">
        <v>553</v>
      </c>
      <c r="Q3114" s="2" t="s">
        <v>259</v>
      </c>
      <c r="R3114" s="2" t="s">
        <v>260</v>
      </c>
      <c r="S3114" s="2" t="s">
        <v>34</v>
      </c>
      <c r="T3114" s="137">
        <v>1.8149999999999999</v>
      </c>
      <c r="U3114" s="2" t="s">
        <v>326</v>
      </c>
      <c r="V3114" s="146">
        <v>1.25E-3</v>
      </c>
      <c r="W3114" s="146">
        <v>5.3670000000000002E-2</v>
      </c>
      <c r="X3114" s="4" t="s">
        <v>263</v>
      </c>
      <c r="Z3114" s="137">
        <v>216885</v>
      </c>
      <c r="AA3114" s="144">
        <v>1</v>
      </c>
      <c r="AB3114" s="157">
        <v>91.4</v>
      </c>
      <c r="AD3114" s="137">
        <v>198.233</v>
      </c>
      <c r="AG3114" s="2" t="s">
        <v>36</v>
      </c>
      <c r="AH3114" s="146">
        <v>3.8299999999999999E-4</v>
      </c>
      <c r="AI3114" s="146">
        <v>2.9470809898102198E-3</v>
      </c>
      <c r="AJ3114" s="146">
        <v>6.0089322237342601E-4</v>
      </c>
    </row>
    <row r="3115" spans="1:36" x14ac:dyDescent="0.2">
      <c r="A3115" s="188">
        <v>1039</v>
      </c>
      <c r="B3115" s="2">
        <v>8056</v>
      </c>
      <c r="C3115" s="2" t="s">
        <v>568</v>
      </c>
      <c r="D3115" s="2" t="s">
        <v>569</v>
      </c>
      <c r="E3115" s="4" t="s">
        <v>252</v>
      </c>
      <c r="F3115" s="2" t="s">
        <v>570</v>
      </c>
      <c r="G3115" s="2" t="s">
        <v>571</v>
      </c>
      <c r="H3115" s="2" t="s">
        <v>255</v>
      </c>
      <c r="I3115" s="2" t="s">
        <v>324</v>
      </c>
      <c r="J3115" s="2" t="s">
        <v>30</v>
      </c>
      <c r="K3115" s="2" t="s">
        <v>30</v>
      </c>
      <c r="L3115" s="2" t="s">
        <v>277</v>
      </c>
      <c r="M3115" s="2" t="s">
        <v>31</v>
      </c>
      <c r="N3115" s="2" t="s">
        <v>288</v>
      </c>
      <c r="O3115" s="2" t="s">
        <v>257</v>
      </c>
      <c r="P3115" s="2" t="s">
        <v>332</v>
      </c>
      <c r="Q3115" s="2" t="s">
        <v>259</v>
      </c>
      <c r="R3115" s="2" t="s">
        <v>260</v>
      </c>
      <c r="S3115" s="2" t="s">
        <v>34</v>
      </c>
      <c r="T3115" s="137">
        <v>0.97399999999999998</v>
      </c>
      <c r="U3115" s="2" t="s">
        <v>572</v>
      </c>
      <c r="V3115" s="146">
        <v>3.9E-2</v>
      </c>
      <c r="W3115" s="146">
        <v>5.1279999999999999E-2</v>
      </c>
      <c r="X3115" s="4" t="s">
        <v>263</v>
      </c>
      <c r="Z3115" s="137">
        <v>21297.5</v>
      </c>
      <c r="AA3115" s="144">
        <v>1</v>
      </c>
      <c r="AB3115" s="157">
        <v>98.96</v>
      </c>
      <c r="AD3115" s="137">
        <v>21.076000000000001</v>
      </c>
      <c r="AG3115" s="2" t="s">
        <v>36</v>
      </c>
      <c r="AH3115" s="146">
        <v>3.6999999999999998E-5</v>
      </c>
      <c r="AI3115" s="146">
        <v>3.1333194316909802E-4</v>
      </c>
      <c r="AJ3115" s="146">
        <v>6.3886619218948203E-5</v>
      </c>
    </row>
    <row r="3116" spans="1:36" x14ac:dyDescent="0.2">
      <c r="A3116" s="188">
        <v>1039</v>
      </c>
      <c r="B3116" s="2">
        <v>8056</v>
      </c>
      <c r="C3116" s="2" t="s">
        <v>573</v>
      </c>
      <c r="D3116" s="2" t="s">
        <v>574</v>
      </c>
      <c r="E3116" s="4" t="s">
        <v>252</v>
      </c>
      <c r="F3116" s="2" t="s">
        <v>575</v>
      </c>
      <c r="G3116" s="2" t="s">
        <v>576</v>
      </c>
      <c r="H3116" s="2" t="s">
        <v>255</v>
      </c>
      <c r="I3116" s="2" t="s">
        <v>276</v>
      </c>
      <c r="J3116" s="2" t="s">
        <v>30</v>
      </c>
      <c r="K3116" s="2" t="s">
        <v>30</v>
      </c>
      <c r="L3116" s="2" t="s">
        <v>277</v>
      </c>
      <c r="M3116" s="2" t="s">
        <v>31</v>
      </c>
      <c r="N3116" s="2" t="s">
        <v>325</v>
      </c>
      <c r="O3116" s="2" t="s">
        <v>257</v>
      </c>
      <c r="P3116" s="2" t="s">
        <v>279</v>
      </c>
      <c r="Q3116" s="2" t="s">
        <v>279</v>
      </c>
      <c r="R3116" s="2" t="s">
        <v>279</v>
      </c>
      <c r="S3116" s="2" t="s">
        <v>34</v>
      </c>
      <c r="T3116" s="137">
        <v>0.48199999999999998</v>
      </c>
      <c r="U3116" s="2" t="s">
        <v>94</v>
      </c>
      <c r="V3116" s="146">
        <v>1.6400000000000001E-2</v>
      </c>
      <c r="W3116" s="146">
        <v>5.806E-2</v>
      </c>
      <c r="X3116" s="4" t="s">
        <v>263</v>
      </c>
      <c r="Z3116" s="137">
        <v>164154.88</v>
      </c>
      <c r="AA3116" s="144">
        <v>1</v>
      </c>
      <c r="AB3116" s="157">
        <v>116.51</v>
      </c>
      <c r="AD3116" s="137">
        <v>191.25700000000001</v>
      </c>
      <c r="AG3116" s="2" t="s">
        <v>36</v>
      </c>
      <c r="AH3116" s="146">
        <v>6.8999999999999997E-4</v>
      </c>
      <c r="AI3116" s="146">
        <v>2.84336988091924E-3</v>
      </c>
      <c r="AJ3116" s="146">
        <v>5.7974711114238103E-4</v>
      </c>
    </row>
    <row r="3117" spans="1:36" x14ac:dyDescent="0.2">
      <c r="A3117" s="188">
        <v>1039</v>
      </c>
      <c r="B3117" s="2">
        <v>8056</v>
      </c>
      <c r="C3117" s="2" t="s">
        <v>577</v>
      </c>
      <c r="D3117" s="2" t="s">
        <v>578</v>
      </c>
      <c r="E3117" s="4" t="s">
        <v>273</v>
      </c>
      <c r="F3117" s="2" t="s">
        <v>579</v>
      </c>
      <c r="G3117" s="2" t="s">
        <v>580</v>
      </c>
      <c r="H3117" s="2" t="s">
        <v>255</v>
      </c>
      <c r="I3117" s="2" t="s">
        <v>324</v>
      </c>
      <c r="J3117" s="2" t="s">
        <v>30</v>
      </c>
      <c r="K3117" s="2" t="s">
        <v>85</v>
      </c>
      <c r="L3117" s="2" t="s">
        <v>277</v>
      </c>
      <c r="M3117" s="2" t="s">
        <v>31</v>
      </c>
      <c r="N3117" s="2" t="s">
        <v>350</v>
      </c>
      <c r="O3117" s="2" t="s">
        <v>257</v>
      </c>
      <c r="P3117" s="2" t="s">
        <v>279</v>
      </c>
      <c r="Q3117" s="2" t="s">
        <v>279</v>
      </c>
      <c r="R3117" s="2" t="s">
        <v>279</v>
      </c>
      <c r="S3117" s="2" t="s">
        <v>34</v>
      </c>
      <c r="T3117" s="137">
        <v>0.151</v>
      </c>
      <c r="U3117" s="2" t="s">
        <v>35</v>
      </c>
      <c r="V3117" s="146">
        <v>6.9500000000000006E-2</v>
      </c>
      <c r="W3117" s="146">
        <v>1E-4</v>
      </c>
      <c r="X3117" s="4" t="s">
        <v>263</v>
      </c>
      <c r="Z3117" s="137">
        <v>436120.11</v>
      </c>
      <c r="AA3117" s="144">
        <v>1</v>
      </c>
      <c r="AB3117" s="157">
        <v>86.46</v>
      </c>
      <c r="AD3117" s="137">
        <v>377.06900000000002</v>
      </c>
      <c r="AG3117" s="2" t="s">
        <v>36</v>
      </c>
      <c r="AH3117" s="146">
        <v>1.5759999999999999E-3</v>
      </c>
      <c r="AI3117" s="146">
        <v>5.60580133500723E-3</v>
      </c>
      <c r="AJ3117" s="146">
        <v>1.1429913327202701E-3</v>
      </c>
    </row>
    <row r="3118" spans="1:36" x14ac:dyDescent="0.2">
      <c r="A3118" s="188">
        <v>1039</v>
      </c>
      <c r="B3118" s="2">
        <v>8056</v>
      </c>
      <c r="C3118" s="2" t="s">
        <v>581</v>
      </c>
      <c r="D3118" s="2" t="s">
        <v>582</v>
      </c>
      <c r="E3118" s="4" t="s">
        <v>252</v>
      </c>
      <c r="F3118" s="2" t="s">
        <v>583</v>
      </c>
      <c r="G3118" s="2" t="s">
        <v>584</v>
      </c>
      <c r="H3118" s="2" t="s">
        <v>255</v>
      </c>
      <c r="I3118" s="2" t="s">
        <v>276</v>
      </c>
      <c r="J3118" s="2" t="s">
        <v>30</v>
      </c>
      <c r="K3118" s="2" t="s">
        <v>30</v>
      </c>
      <c r="L3118" s="2" t="s">
        <v>277</v>
      </c>
      <c r="M3118" s="2" t="s">
        <v>31</v>
      </c>
      <c r="N3118" s="2" t="s">
        <v>585</v>
      </c>
      <c r="O3118" s="2" t="s">
        <v>257</v>
      </c>
      <c r="P3118" s="2" t="s">
        <v>297</v>
      </c>
      <c r="Q3118" s="2" t="s">
        <v>298</v>
      </c>
      <c r="R3118" s="2" t="s">
        <v>260</v>
      </c>
      <c r="S3118" s="2" t="s">
        <v>34</v>
      </c>
      <c r="T3118" s="137">
        <v>0.23599999999999999</v>
      </c>
      <c r="U3118" s="2" t="s">
        <v>314</v>
      </c>
      <c r="V3118" s="146">
        <v>1.8499999999999999E-2</v>
      </c>
      <c r="W3118" s="146">
        <v>6.1780000000000002E-2</v>
      </c>
      <c r="X3118" s="4" t="s">
        <v>263</v>
      </c>
      <c r="Z3118" s="137">
        <v>389583.24</v>
      </c>
      <c r="AA3118" s="144">
        <v>1</v>
      </c>
      <c r="AB3118" s="157">
        <v>118.05</v>
      </c>
      <c r="AD3118" s="137">
        <v>459.90300000000002</v>
      </c>
      <c r="AG3118" s="2" t="s">
        <v>36</v>
      </c>
      <c r="AH3118" s="146">
        <v>2.6410000000000001E-3</v>
      </c>
      <c r="AI3118" s="146">
        <v>6.83726818557924E-3</v>
      </c>
      <c r="AJ3118" s="146">
        <v>1.39408049065139E-3</v>
      </c>
    </row>
    <row r="3119" spans="1:36" x14ac:dyDescent="0.2">
      <c r="A3119" s="188">
        <v>1039</v>
      </c>
      <c r="B3119" s="2">
        <v>8056</v>
      </c>
      <c r="C3119" s="2" t="s">
        <v>399</v>
      </c>
      <c r="D3119" s="2" t="s">
        <v>400</v>
      </c>
      <c r="E3119" s="4" t="s">
        <v>252</v>
      </c>
      <c r="F3119" s="2" t="s">
        <v>586</v>
      </c>
      <c r="G3119" s="2" t="s">
        <v>587</v>
      </c>
      <c r="H3119" s="2" t="s">
        <v>255</v>
      </c>
      <c r="I3119" s="2" t="s">
        <v>276</v>
      </c>
      <c r="J3119" s="2" t="s">
        <v>30</v>
      </c>
      <c r="K3119" s="2" t="s">
        <v>30</v>
      </c>
      <c r="L3119" s="2" t="s">
        <v>277</v>
      </c>
      <c r="M3119" s="2" t="s">
        <v>31</v>
      </c>
      <c r="N3119" s="2" t="s">
        <v>312</v>
      </c>
      <c r="O3119" s="2" t="s">
        <v>257</v>
      </c>
      <c r="P3119" s="2" t="s">
        <v>403</v>
      </c>
      <c r="Q3119" s="2" t="s">
        <v>259</v>
      </c>
      <c r="R3119" s="2" t="s">
        <v>260</v>
      </c>
      <c r="S3119" s="2" t="s">
        <v>34</v>
      </c>
      <c r="T3119" s="137">
        <v>5.8140000000000001</v>
      </c>
      <c r="U3119" s="2" t="s">
        <v>588</v>
      </c>
      <c r="V3119" s="146">
        <v>2.5000000000000001E-2</v>
      </c>
      <c r="W3119" s="146">
        <v>2.9170000000000001E-2</v>
      </c>
      <c r="X3119" s="4" t="s">
        <v>263</v>
      </c>
      <c r="Z3119" s="137">
        <v>22416</v>
      </c>
      <c r="AA3119" s="144">
        <v>1</v>
      </c>
      <c r="AB3119" s="157">
        <v>116.08</v>
      </c>
      <c r="AD3119" s="137">
        <v>26.02</v>
      </c>
      <c r="AG3119" s="2" t="s">
        <v>36</v>
      </c>
      <c r="AH3119" s="146">
        <v>1.7E-5</v>
      </c>
      <c r="AI3119" s="146">
        <v>3.8684044648884303E-4</v>
      </c>
      <c r="AJ3119" s="146">
        <v>7.8874589208362497E-5</v>
      </c>
    </row>
    <row r="3120" spans="1:36" x14ac:dyDescent="0.2">
      <c r="A3120" s="188">
        <v>1039</v>
      </c>
      <c r="B3120" s="2">
        <v>8056</v>
      </c>
      <c r="C3120" s="2" t="s">
        <v>589</v>
      </c>
      <c r="D3120" s="2" t="s">
        <v>590</v>
      </c>
      <c r="E3120" s="4" t="s">
        <v>252</v>
      </c>
      <c r="F3120" s="2" t="s">
        <v>591</v>
      </c>
      <c r="G3120" s="2" t="s">
        <v>592</v>
      </c>
      <c r="H3120" s="2" t="s">
        <v>255</v>
      </c>
      <c r="I3120" s="2" t="s">
        <v>276</v>
      </c>
      <c r="J3120" s="2" t="s">
        <v>30</v>
      </c>
      <c r="K3120" s="2" t="s">
        <v>30</v>
      </c>
      <c r="L3120" s="2" t="s">
        <v>277</v>
      </c>
      <c r="M3120" s="2" t="s">
        <v>31</v>
      </c>
      <c r="N3120" s="2" t="s">
        <v>256</v>
      </c>
      <c r="O3120" s="2" t="s">
        <v>257</v>
      </c>
      <c r="P3120" s="2" t="s">
        <v>258</v>
      </c>
      <c r="Q3120" s="2" t="s">
        <v>259</v>
      </c>
      <c r="R3120" s="2" t="s">
        <v>260</v>
      </c>
      <c r="S3120" s="2" t="s">
        <v>34</v>
      </c>
      <c r="T3120" s="137">
        <v>2.2450000000000001</v>
      </c>
      <c r="U3120" s="2" t="s">
        <v>593</v>
      </c>
      <c r="V3120" s="146">
        <v>1.4999999999999999E-2</v>
      </c>
      <c r="W3120" s="146">
        <v>2.5919999999999999E-2</v>
      </c>
      <c r="X3120" s="4" t="s">
        <v>263</v>
      </c>
      <c r="Z3120" s="137">
        <v>843221.51</v>
      </c>
      <c r="AA3120" s="144">
        <v>1</v>
      </c>
      <c r="AB3120" s="157">
        <v>116.97</v>
      </c>
      <c r="AD3120" s="137">
        <v>986.31600000000003</v>
      </c>
      <c r="AG3120" s="2" t="s">
        <v>36</v>
      </c>
      <c r="AH3120" s="146">
        <v>3.6229999999999999E-3</v>
      </c>
      <c r="AI3120" s="146">
        <v>1.4663327178904499E-2</v>
      </c>
      <c r="AJ3120" s="146">
        <v>2.9897698603169902E-3</v>
      </c>
    </row>
    <row r="3121" spans="1:36" x14ac:dyDescent="0.2">
      <c r="A3121" s="188">
        <v>1039</v>
      </c>
      <c r="B3121" s="2">
        <v>8056</v>
      </c>
      <c r="C3121" s="2" t="s">
        <v>531</v>
      </c>
      <c r="D3121" s="2" t="s">
        <v>532</v>
      </c>
      <c r="E3121" s="4" t="s">
        <v>252</v>
      </c>
      <c r="F3121" s="2" t="s">
        <v>594</v>
      </c>
      <c r="G3121" s="2" t="s">
        <v>595</v>
      </c>
      <c r="H3121" s="2" t="s">
        <v>255</v>
      </c>
      <c r="I3121" s="2" t="s">
        <v>324</v>
      </c>
      <c r="J3121" s="2" t="s">
        <v>30</v>
      </c>
      <c r="K3121" s="2" t="s">
        <v>30</v>
      </c>
      <c r="L3121" s="2" t="s">
        <v>277</v>
      </c>
      <c r="M3121" s="2" t="s">
        <v>31</v>
      </c>
      <c r="N3121" s="2" t="s">
        <v>397</v>
      </c>
      <c r="O3121" s="2" t="s">
        <v>257</v>
      </c>
      <c r="P3121" s="2" t="s">
        <v>332</v>
      </c>
      <c r="Q3121" s="2" t="s">
        <v>259</v>
      </c>
      <c r="R3121" s="2" t="s">
        <v>260</v>
      </c>
      <c r="S3121" s="2" t="s">
        <v>34</v>
      </c>
      <c r="T3121" s="137">
        <v>1.651</v>
      </c>
      <c r="U3121" s="2" t="s">
        <v>596</v>
      </c>
      <c r="V3121" s="146">
        <v>2.18E-2</v>
      </c>
      <c r="W3121" s="146">
        <v>4.9270000000000001E-2</v>
      </c>
      <c r="X3121" s="4" t="s">
        <v>263</v>
      </c>
      <c r="Z3121" s="137">
        <v>-0.01</v>
      </c>
      <c r="AA3121" s="144">
        <v>1</v>
      </c>
      <c r="AB3121" s="157">
        <v>96.03</v>
      </c>
      <c r="AD3121" s="137">
        <v>0</v>
      </c>
      <c r="AG3121" s="2" t="s">
        <v>36</v>
      </c>
      <c r="AH3121" s="146">
        <v>0</v>
      </c>
      <c r="AI3121" s="146">
        <v>-1.4276550548775002E-10</v>
      </c>
      <c r="AJ3121" s="146">
        <v>-2.9109082829050199E-11</v>
      </c>
    </row>
    <row r="3122" spans="1:36" x14ac:dyDescent="0.2">
      <c r="A3122" s="188">
        <v>1039</v>
      </c>
      <c r="B3122" s="2">
        <v>8056</v>
      </c>
      <c r="C3122" s="2" t="s">
        <v>597</v>
      </c>
      <c r="D3122" s="2" t="s">
        <v>598</v>
      </c>
      <c r="E3122" s="4" t="s">
        <v>252</v>
      </c>
      <c r="F3122" s="2" t="s">
        <v>599</v>
      </c>
      <c r="G3122" s="2" t="s">
        <v>600</v>
      </c>
      <c r="H3122" s="2" t="s">
        <v>255</v>
      </c>
      <c r="I3122" s="2" t="s">
        <v>304</v>
      </c>
      <c r="J3122" s="2" t="s">
        <v>30</v>
      </c>
      <c r="K3122" s="2" t="s">
        <v>30</v>
      </c>
      <c r="L3122" s="2" t="s">
        <v>277</v>
      </c>
      <c r="M3122" s="2" t="s">
        <v>31</v>
      </c>
      <c r="N3122" s="2" t="s">
        <v>306</v>
      </c>
      <c r="O3122" s="2" t="s">
        <v>257</v>
      </c>
      <c r="P3122" s="2" t="s">
        <v>279</v>
      </c>
      <c r="Q3122" s="2" t="s">
        <v>279</v>
      </c>
      <c r="R3122" s="2" t="s">
        <v>279</v>
      </c>
      <c r="S3122" s="2" t="s">
        <v>34</v>
      </c>
      <c r="T3122" s="137">
        <v>1.24</v>
      </c>
      <c r="U3122" s="2" t="s">
        <v>289</v>
      </c>
      <c r="V3122" s="146">
        <v>1.2E-2</v>
      </c>
      <c r="W3122" s="146">
        <v>6.1420000000000002E-2</v>
      </c>
      <c r="X3122" s="4" t="s">
        <v>263</v>
      </c>
      <c r="Z3122" s="137">
        <v>34018</v>
      </c>
      <c r="AA3122" s="144">
        <v>1</v>
      </c>
      <c r="AB3122" s="157">
        <v>94.53</v>
      </c>
      <c r="AD3122" s="137">
        <v>32.156999999999996</v>
      </c>
      <c r="AG3122" s="2" t="s">
        <v>36</v>
      </c>
      <c r="AH3122" s="146">
        <v>5.4900000000000001E-4</v>
      </c>
      <c r="AI3122" s="146">
        <v>4.7807363445376001E-4</v>
      </c>
      <c r="AJ3122" s="146">
        <v>9.7476522610664406E-5</v>
      </c>
    </row>
    <row r="3123" spans="1:36" x14ac:dyDescent="0.2">
      <c r="A3123" s="188">
        <v>1039</v>
      </c>
      <c r="B3123" s="2">
        <v>8056</v>
      </c>
      <c r="C3123" s="2" t="s">
        <v>393</v>
      </c>
      <c r="D3123" s="2" t="s">
        <v>394</v>
      </c>
      <c r="E3123" s="4" t="s">
        <v>252</v>
      </c>
      <c r="F3123" s="2" t="s">
        <v>601</v>
      </c>
      <c r="G3123" s="2" t="s">
        <v>602</v>
      </c>
      <c r="H3123" s="2" t="s">
        <v>255</v>
      </c>
      <c r="I3123" s="2" t="s">
        <v>324</v>
      </c>
      <c r="J3123" s="2" t="s">
        <v>30</v>
      </c>
      <c r="K3123" s="2" t="s">
        <v>30</v>
      </c>
      <c r="L3123" s="2" t="s">
        <v>277</v>
      </c>
      <c r="M3123" s="2" t="s">
        <v>31</v>
      </c>
      <c r="N3123" s="2" t="s">
        <v>397</v>
      </c>
      <c r="O3123" s="2" t="s">
        <v>257</v>
      </c>
      <c r="P3123" s="2" t="s">
        <v>332</v>
      </c>
      <c r="Q3123" s="2" t="s">
        <v>259</v>
      </c>
      <c r="R3123" s="2" t="s">
        <v>260</v>
      </c>
      <c r="S3123" s="2" t="s">
        <v>34</v>
      </c>
      <c r="T3123" s="137">
        <v>1.5640000000000001</v>
      </c>
      <c r="U3123" s="2" t="s">
        <v>603</v>
      </c>
      <c r="V3123" s="146">
        <v>2.1499999999999998E-2</v>
      </c>
      <c r="W3123" s="146">
        <v>4.9739999999999999E-2</v>
      </c>
      <c r="X3123" s="4" t="s">
        <v>263</v>
      </c>
      <c r="Z3123" s="137">
        <v>122319.89</v>
      </c>
      <c r="AA3123" s="144">
        <v>1</v>
      </c>
      <c r="AB3123" s="157">
        <v>95.85</v>
      </c>
      <c r="AC3123" s="137">
        <v>10.88</v>
      </c>
      <c r="AD3123" s="137">
        <v>128.124</v>
      </c>
      <c r="AG3123" s="2" t="s">
        <v>36</v>
      </c>
      <c r="AH3123" s="146">
        <v>1.73E-4</v>
      </c>
      <c r="AI3123" s="146">
        <v>1.9047831509205299E-3</v>
      </c>
      <c r="AJ3123" s="146">
        <v>3.8837456094240302E-4</v>
      </c>
    </row>
    <row r="3124" spans="1:36" x14ac:dyDescent="0.2">
      <c r="A3124" s="188">
        <v>1039</v>
      </c>
      <c r="B3124" s="2">
        <v>8056</v>
      </c>
      <c r="C3124" s="2" t="s">
        <v>460</v>
      </c>
      <c r="D3124" s="2" t="s">
        <v>461</v>
      </c>
      <c r="E3124" s="4" t="s">
        <v>252</v>
      </c>
      <c r="F3124" s="2" t="s">
        <v>604</v>
      </c>
      <c r="G3124" s="2" t="s">
        <v>605</v>
      </c>
      <c r="H3124" s="2" t="s">
        <v>255</v>
      </c>
      <c r="I3124" s="2" t="s">
        <v>324</v>
      </c>
      <c r="J3124" s="2" t="s">
        <v>30</v>
      </c>
      <c r="K3124" s="2" t="s">
        <v>30</v>
      </c>
      <c r="L3124" s="2" t="s">
        <v>277</v>
      </c>
      <c r="M3124" s="2" t="s">
        <v>31</v>
      </c>
      <c r="N3124" s="2" t="s">
        <v>350</v>
      </c>
      <c r="O3124" s="2" t="s">
        <v>257</v>
      </c>
      <c r="P3124" s="2" t="s">
        <v>362</v>
      </c>
      <c r="Q3124" s="2" t="s">
        <v>259</v>
      </c>
      <c r="R3124" s="2" t="s">
        <v>260</v>
      </c>
      <c r="S3124" s="2" t="s">
        <v>34</v>
      </c>
      <c r="T3124" s="137">
        <v>1.8160000000000001</v>
      </c>
      <c r="U3124" s="2" t="s">
        <v>606</v>
      </c>
      <c r="V3124" s="146">
        <v>2.3E-2</v>
      </c>
      <c r="W3124" s="146">
        <v>5.0500000000000003E-2</v>
      </c>
      <c r="X3124" s="4" t="s">
        <v>263</v>
      </c>
      <c r="Z3124" s="137">
        <v>362724.64</v>
      </c>
      <c r="AA3124" s="144">
        <v>1</v>
      </c>
      <c r="AB3124" s="157">
        <v>95.44</v>
      </c>
      <c r="AD3124" s="137">
        <v>346.18400000000003</v>
      </c>
      <c r="AG3124" s="2" t="s">
        <v>36</v>
      </c>
      <c r="AH3124" s="146">
        <v>5.1800000000000001E-4</v>
      </c>
      <c r="AI3124" s="146">
        <v>5.14664066919732E-3</v>
      </c>
      <c r="AJ3124" s="146">
        <v>1.0493710579400301E-3</v>
      </c>
    </row>
    <row r="3125" spans="1:36" x14ac:dyDescent="0.2">
      <c r="A3125" s="188">
        <v>1039</v>
      </c>
      <c r="B3125" s="2">
        <v>8056</v>
      </c>
      <c r="C3125" s="2" t="s">
        <v>482</v>
      </c>
      <c r="D3125" s="2" t="s">
        <v>483</v>
      </c>
      <c r="E3125" s="4" t="s">
        <v>252</v>
      </c>
      <c r="F3125" s="2" t="s">
        <v>607</v>
      </c>
      <c r="G3125" s="2" t="s">
        <v>608</v>
      </c>
      <c r="H3125" s="2" t="s">
        <v>255</v>
      </c>
      <c r="I3125" s="2" t="s">
        <v>276</v>
      </c>
      <c r="J3125" s="2" t="s">
        <v>30</v>
      </c>
      <c r="K3125" s="2" t="s">
        <v>30</v>
      </c>
      <c r="L3125" s="2" t="s">
        <v>277</v>
      </c>
      <c r="M3125" s="2" t="s">
        <v>31</v>
      </c>
      <c r="N3125" s="2" t="s">
        <v>312</v>
      </c>
      <c r="O3125" s="2" t="s">
        <v>257</v>
      </c>
      <c r="P3125" s="2" t="s">
        <v>258</v>
      </c>
      <c r="Q3125" s="2" t="s">
        <v>259</v>
      </c>
      <c r="R3125" s="2" t="s">
        <v>260</v>
      </c>
      <c r="S3125" s="2" t="s">
        <v>34</v>
      </c>
      <c r="T3125" s="137">
        <v>12.532999999999999</v>
      </c>
      <c r="U3125" s="2" t="s">
        <v>609</v>
      </c>
      <c r="V3125" s="146">
        <v>9.5999999999999992E-3</v>
      </c>
      <c r="W3125" s="146">
        <v>2.7369999999999998E-2</v>
      </c>
      <c r="X3125" s="4" t="s">
        <v>263</v>
      </c>
      <c r="Z3125" s="137">
        <v>1073726</v>
      </c>
      <c r="AA3125" s="144">
        <v>1</v>
      </c>
      <c r="AB3125" s="157">
        <v>94.6</v>
      </c>
      <c r="AD3125" s="137">
        <v>1015.745</v>
      </c>
      <c r="AG3125" s="2" t="s">
        <v>36</v>
      </c>
      <c r="AH3125" s="146">
        <v>9.8299999999999993E-4</v>
      </c>
      <c r="AI3125" s="146">
        <v>1.51008350773187E-2</v>
      </c>
      <c r="AJ3125" s="146">
        <v>3.0789752577257902E-3</v>
      </c>
    </row>
    <row r="3126" spans="1:36" x14ac:dyDescent="0.2">
      <c r="A3126" s="188">
        <v>1039</v>
      </c>
      <c r="B3126" s="2">
        <v>8056</v>
      </c>
      <c r="C3126" s="2" t="s">
        <v>505</v>
      </c>
      <c r="D3126" s="2" t="s">
        <v>506</v>
      </c>
      <c r="E3126" s="4" t="s">
        <v>252</v>
      </c>
      <c r="F3126" s="2" t="s">
        <v>610</v>
      </c>
      <c r="G3126" s="2" t="s">
        <v>611</v>
      </c>
      <c r="H3126" s="2" t="s">
        <v>255</v>
      </c>
      <c r="I3126" s="2" t="s">
        <v>276</v>
      </c>
      <c r="J3126" s="2" t="s">
        <v>30</v>
      </c>
      <c r="K3126" s="2" t="s">
        <v>30</v>
      </c>
      <c r="L3126" s="2" t="s">
        <v>277</v>
      </c>
      <c r="M3126" s="2" t="s">
        <v>31</v>
      </c>
      <c r="N3126" s="2" t="s">
        <v>325</v>
      </c>
      <c r="O3126" s="2" t="s">
        <v>257</v>
      </c>
      <c r="P3126" s="2" t="s">
        <v>368</v>
      </c>
      <c r="Q3126" s="2" t="s">
        <v>298</v>
      </c>
      <c r="R3126" s="2" t="s">
        <v>260</v>
      </c>
      <c r="S3126" s="2" t="s">
        <v>34</v>
      </c>
      <c r="T3126" s="137">
        <v>3.7090000000000001</v>
      </c>
      <c r="U3126" s="2" t="s">
        <v>612</v>
      </c>
      <c r="V3126" s="146">
        <v>6.0000000000000001E-3</v>
      </c>
      <c r="W3126" s="146">
        <v>3.1009999999999999E-2</v>
      </c>
      <c r="X3126" s="4" t="s">
        <v>263</v>
      </c>
      <c r="Z3126" s="137">
        <v>499357</v>
      </c>
      <c r="AA3126" s="144">
        <v>1</v>
      </c>
      <c r="AB3126" s="157">
        <v>107.5</v>
      </c>
      <c r="AD3126" s="137">
        <v>536.80899999999997</v>
      </c>
      <c r="AG3126" s="2" t="s">
        <v>36</v>
      </c>
      <c r="AH3126" s="146">
        <v>6.6200000000000005E-4</v>
      </c>
      <c r="AI3126" s="146">
        <v>7.9806077385332509E-3</v>
      </c>
      <c r="AJ3126" s="146">
        <v>1.62720098873644E-3</v>
      </c>
    </row>
    <row r="3127" spans="1:36" x14ac:dyDescent="0.2">
      <c r="A3127" s="188">
        <v>1039</v>
      </c>
      <c r="B3127" s="2">
        <v>8056</v>
      </c>
      <c r="C3127" s="2" t="s">
        <v>581</v>
      </c>
      <c r="D3127" s="2" t="s">
        <v>582</v>
      </c>
      <c r="E3127" s="4" t="s">
        <v>252</v>
      </c>
      <c r="F3127" s="2" t="s">
        <v>613</v>
      </c>
      <c r="G3127" s="2" t="s">
        <v>614</v>
      </c>
      <c r="H3127" s="2" t="s">
        <v>255</v>
      </c>
      <c r="I3127" s="2" t="s">
        <v>276</v>
      </c>
      <c r="J3127" s="2" t="s">
        <v>30</v>
      </c>
      <c r="K3127" s="2" t="s">
        <v>30</v>
      </c>
      <c r="L3127" s="2" t="s">
        <v>277</v>
      </c>
      <c r="M3127" s="2" t="s">
        <v>31</v>
      </c>
      <c r="N3127" s="2" t="s">
        <v>585</v>
      </c>
      <c r="O3127" s="2" t="s">
        <v>257</v>
      </c>
      <c r="P3127" s="2" t="s">
        <v>297</v>
      </c>
      <c r="Q3127" s="2" t="s">
        <v>298</v>
      </c>
      <c r="R3127" s="2" t="s">
        <v>260</v>
      </c>
      <c r="S3127" s="2" t="s">
        <v>34</v>
      </c>
      <c r="T3127" s="137">
        <v>0.32300000000000001</v>
      </c>
      <c r="U3127" s="2" t="s">
        <v>615</v>
      </c>
      <c r="V3127" s="146">
        <v>0.01</v>
      </c>
      <c r="W3127" s="146">
        <v>5.833E-2</v>
      </c>
      <c r="X3127" s="4" t="s">
        <v>263</v>
      </c>
      <c r="Z3127" s="137">
        <v>26863.37</v>
      </c>
      <c r="AA3127" s="144">
        <v>1</v>
      </c>
      <c r="AB3127" s="157">
        <v>115.9</v>
      </c>
      <c r="AD3127" s="137">
        <v>31.135000000000002</v>
      </c>
      <c r="AG3127" s="2" t="s">
        <v>36</v>
      </c>
      <c r="AH3127" s="146">
        <v>7.94E-4</v>
      </c>
      <c r="AI3127" s="146">
        <v>4.6287133709278501E-4</v>
      </c>
      <c r="AJ3127" s="146">
        <v>9.4376859764512506E-5</v>
      </c>
    </row>
    <row r="3128" spans="1:36" x14ac:dyDescent="0.2">
      <c r="A3128" s="188">
        <v>1039</v>
      </c>
      <c r="B3128" s="2">
        <v>8056</v>
      </c>
      <c r="C3128" s="2" t="s">
        <v>308</v>
      </c>
      <c r="D3128" s="2" t="s">
        <v>309</v>
      </c>
      <c r="E3128" s="4" t="s">
        <v>252</v>
      </c>
      <c r="F3128" s="2" t="s">
        <v>616</v>
      </c>
      <c r="G3128" s="2" t="s">
        <v>617</v>
      </c>
      <c r="H3128" s="2" t="s">
        <v>255</v>
      </c>
      <c r="I3128" s="2" t="s">
        <v>276</v>
      </c>
      <c r="J3128" s="2" t="s">
        <v>30</v>
      </c>
      <c r="K3128" s="2" t="s">
        <v>30</v>
      </c>
      <c r="L3128" s="2" t="s">
        <v>277</v>
      </c>
      <c r="M3128" s="2" t="s">
        <v>31</v>
      </c>
      <c r="N3128" s="2" t="s">
        <v>312</v>
      </c>
      <c r="O3128" s="2" t="s">
        <v>257</v>
      </c>
      <c r="P3128" s="2" t="s">
        <v>351</v>
      </c>
      <c r="Q3128" s="2" t="s">
        <v>259</v>
      </c>
      <c r="R3128" s="2" t="s">
        <v>260</v>
      </c>
      <c r="S3128" s="2" t="s">
        <v>34</v>
      </c>
      <c r="T3128" s="137">
        <v>4.4089999999999998</v>
      </c>
      <c r="U3128" s="2" t="s">
        <v>357</v>
      </c>
      <c r="V3128" s="146">
        <v>6.4000000000000003E-3</v>
      </c>
      <c r="W3128" s="146">
        <v>2.8879999999999999E-2</v>
      </c>
      <c r="X3128" s="4" t="s">
        <v>263</v>
      </c>
      <c r="Z3128" s="137">
        <v>79554.31</v>
      </c>
      <c r="AA3128" s="144">
        <v>1</v>
      </c>
      <c r="AB3128" s="157">
        <v>106.72</v>
      </c>
      <c r="AD3128" s="137">
        <v>84.9</v>
      </c>
      <c r="AG3128" s="2" t="s">
        <v>36</v>
      </c>
      <c r="AH3128" s="146">
        <v>2.5999999999999998E-4</v>
      </c>
      <c r="AI3128" s="146">
        <v>1.2621933519685799E-3</v>
      </c>
      <c r="AJ3128" s="146">
        <v>2.5735411858211402E-4</v>
      </c>
    </row>
    <row r="3129" spans="1:36" x14ac:dyDescent="0.2">
      <c r="A3129" s="188">
        <v>1039</v>
      </c>
      <c r="B3129" s="2">
        <v>8056</v>
      </c>
      <c r="C3129" s="2" t="s">
        <v>618</v>
      </c>
      <c r="D3129" s="2" t="s">
        <v>619</v>
      </c>
      <c r="E3129" s="4" t="s">
        <v>252</v>
      </c>
      <c r="F3129" s="2" t="s">
        <v>620</v>
      </c>
      <c r="G3129" s="2" t="s">
        <v>621</v>
      </c>
      <c r="H3129" s="2" t="s">
        <v>255</v>
      </c>
      <c r="I3129" s="2" t="s">
        <v>276</v>
      </c>
      <c r="J3129" s="2" t="s">
        <v>30</v>
      </c>
      <c r="K3129" s="2" t="s">
        <v>30</v>
      </c>
      <c r="L3129" s="2" t="s">
        <v>277</v>
      </c>
      <c r="M3129" s="2" t="s">
        <v>31</v>
      </c>
      <c r="N3129" s="2" t="s">
        <v>476</v>
      </c>
      <c r="O3129" s="2" t="s">
        <v>257</v>
      </c>
      <c r="P3129" s="2" t="s">
        <v>258</v>
      </c>
      <c r="Q3129" s="2" t="s">
        <v>259</v>
      </c>
      <c r="R3129" s="2" t="s">
        <v>260</v>
      </c>
      <c r="S3129" s="2" t="s">
        <v>34</v>
      </c>
      <c r="T3129" s="137">
        <v>3.145</v>
      </c>
      <c r="U3129" s="2" t="s">
        <v>622</v>
      </c>
      <c r="V3129" s="146">
        <v>7.0000000000000001E-3</v>
      </c>
      <c r="W3129" s="146">
        <v>2.392E-2</v>
      </c>
      <c r="X3129" s="4" t="s">
        <v>263</v>
      </c>
      <c r="Z3129" s="137">
        <v>97606.87</v>
      </c>
      <c r="AA3129" s="144">
        <v>1</v>
      </c>
      <c r="AB3129" s="157">
        <v>111.18</v>
      </c>
      <c r="AD3129" s="137">
        <v>108.51900000000001</v>
      </c>
      <c r="AG3129" s="2" t="s">
        <v>36</v>
      </c>
      <c r="AH3129" s="146">
        <v>1.627E-3</v>
      </c>
      <c r="AI3129" s="146">
        <v>1.61333076110366E-3</v>
      </c>
      <c r="AJ3129" s="146">
        <v>3.2894905947466899E-4</v>
      </c>
    </row>
    <row r="3130" spans="1:36" x14ac:dyDescent="0.2">
      <c r="A3130" s="188">
        <v>1039</v>
      </c>
      <c r="B3130" s="2">
        <v>8056</v>
      </c>
      <c r="C3130" s="2" t="s">
        <v>491</v>
      </c>
      <c r="D3130" s="2" t="s">
        <v>492</v>
      </c>
      <c r="E3130" s="4" t="s">
        <v>252</v>
      </c>
      <c r="F3130" s="2" t="s">
        <v>627</v>
      </c>
      <c r="G3130" s="2" t="s">
        <v>628</v>
      </c>
      <c r="H3130" s="2" t="s">
        <v>255</v>
      </c>
      <c r="I3130" s="2" t="s">
        <v>276</v>
      </c>
      <c r="J3130" s="2" t="s">
        <v>30</v>
      </c>
      <c r="K3130" s="2" t="s">
        <v>30</v>
      </c>
      <c r="L3130" s="2" t="s">
        <v>277</v>
      </c>
      <c r="M3130" s="2" t="s">
        <v>31</v>
      </c>
      <c r="N3130" s="2" t="s">
        <v>312</v>
      </c>
      <c r="O3130" s="2" t="s">
        <v>257</v>
      </c>
      <c r="P3130" s="2" t="s">
        <v>424</v>
      </c>
      <c r="Q3130" s="2" t="s">
        <v>298</v>
      </c>
      <c r="R3130" s="2" t="s">
        <v>260</v>
      </c>
      <c r="S3130" s="2" t="s">
        <v>34</v>
      </c>
      <c r="T3130" s="137">
        <v>3.4580000000000002</v>
      </c>
      <c r="U3130" s="2" t="s">
        <v>363</v>
      </c>
      <c r="V3130" s="146">
        <v>8.5000000000000006E-3</v>
      </c>
      <c r="W3130" s="146">
        <v>2.86E-2</v>
      </c>
      <c r="X3130" s="4" t="s">
        <v>263</v>
      </c>
      <c r="Z3130" s="137">
        <v>612482.19999999995</v>
      </c>
      <c r="AA3130" s="144">
        <v>1</v>
      </c>
      <c r="AB3130" s="157">
        <v>109.95</v>
      </c>
      <c r="AD3130" s="137">
        <v>673.42399999999998</v>
      </c>
      <c r="AG3130" s="2" t="s">
        <v>36</v>
      </c>
      <c r="AH3130" s="146">
        <v>9.7900000000000005E-4</v>
      </c>
      <c r="AI3130" s="146">
        <v>1.00116362916101E-2</v>
      </c>
      <c r="AJ3130" s="146">
        <v>2.0413162764433201E-3</v>
      </c>
    </row>
    <row r="3131" spans="1:36" x14ac:dyDescent="0.2">
      <c r="A3131" s="188">
        <v>1039</v>
      </c>
      <c r="B3131" s="2">
        <v>8056</v>
      </c>
      <c r="C3131" s="2" t="s">
        <v>629</v>
      </c>
      <c r="D3131" s="2" t="s">
        <v>630</v>
      </c>
      <c r="E3131" s="4" t="s">
        <v>252</v>
      </c>
      <c r="F3131" s="2" t="s">
        <v>631</v>
      </c>
      <c r="G3131" s="2" t="s">
        <v>632</v>
      </c>
      <c r="H3131" s="2" t="s">
        <v>255</v>
      </c>
      <c r="I3131" s="2" t="s">
        <v>295</v>
      </c>
      <c r="J3131" s="2" t="s">
        <v>30</v>
      </c>
      <c r="K3131" s="2" t="s">
        <v>30</v>
      </c>
      <c r="L3131" s="2" t="s">
        <v>277</v>
      </c>
      <c r="M3131" s="2" t="s">
        <v>31</v>
      </c>
      <c r="N3131" s="2" t="s">
        <v>391</v>
      </c>
      <c r="O3131" s="2" t="s">
        <v>257</v>
      </c>
      <c r="P3131" s="2" t="s">
        <v>409</v>
      </c>
      <c r="Q3131" s="2" t="s">
        <v>259</v>
      </c>
      <c r="R3131" s="2" t="s">
        <v>260</v>
      </c>
      <c r="S3131" s="2" t="s">
        <v>34</v>
      </c>
      <c r="T3131" s="137">
        <v>4.6399999999999997</v>
      </c>
      <c r="U3131" s="2" t="s">
        <v>633</v>
      </c>
      <c r="V3131" s="146">
        <v>2.6700000000000002E-2</v>
      </c>
      <c r="W3131" s="146">
        <v>4.6339999999999999E-2</v>
      </c>
      <c r="X3131" s="4" t="s">
        <v>263</v>
      </c>
      <c r="Z3131" s="137">
        <v>199249.88</v>
      </c>
      <c r="AA3131" s="144">
        <v>1</v>
      </c>
      <c r="AB3131" s="157">
        <v>92.82</v>
      </c>
      <c r="AD3131" s="137">
        <v>184.94399999999999</v>
      </c>
      <c r="AG3131" s="2" t="s">
        <v>36</v>
      </c>
      <c r="AH3131" s="146">
        <v>1.268E-3</v>
      </c>
      <c r="AI3131" s="146">
        <v>2.7495143528384401E-3</v>
      </c>
      <c r="AJ3131" s="146">
        <v>5.6061049735367703E-4</v>
      </c>
    </row>
    <row r="3132" spans="1:36" x14ac:dyDescent="0.2">
      <c r="A3132" s="188">
        <v>1039</v>
      </c>
      <c r="B3132" s="2">
        <v>8056</v>
      </c>
      <c r="C3132" s="2" t="s">
        <v>791</v>
      </c>
      <c r="D3132" s="2" t="s">
        <v>792</v>
      </c>
      <c r="E3132" s="4" t="s">
        <v>252</v>
      </c>
      <c r="F3132" s="2" t="s">
        <v>1511</v>
      </c>
      <c r="G3132" s="2" t="s">
        <v>1512</v>
      </c>
      <c r="H3132" s="2" t="s">
        <v>255</v>
      </c>
      <c r="I3132" s="2" t="s">
        <v>276</v>
      </c>
      <c r="J3132" s="2" t="s">
        <v>30</v>
      </c>
      <c r="K3132" s="2" t="s">
        <v>85</v>
      </c>
      <c r="L3132" s="2" t="s">
        <v>277</v>
      </c>
      <c r="M3132" s="2" t="s">
        <v>31</v>
      </c>
      <c r="N3132" s="2" t="s">
        <v>306</v>
      </c>
      <c r="O3132" s="2" t="s">
        <v>257</v>
      </c>
      <c r="P3132" s="2" t="s">
        <v>279</v>
      </c>
      <c r="Q3132" s="2" t="s">
        <v>279</v>
      </c>
      <c r="R3132" s="2" t="s">
        <v>279</v>
      </c>
      <c r="S3132" s="2" t="s">
        <v>34</v>
      </c>
      <c r="T3132" s="137">
        <v>2.1760000000000002</v>
      </c>
      <c r="U3132" s="2" t="s">
        <v>319</v>
      </c>
      <c r="V3132" s="146">
        <v>1.5800000000000002E-2</v>
      </c>
      <c r="W3132" s="146">
        <v>3.8780000000000002E-2</v>
      </c>
      <c r="X3132" s="4" t="s">
        <v>263</v>
      </c>
      <c r="Z3132" s="137">
        <v>109748.07</v>
      </c>
      <c r="AA3132" s="144">
        <v>1</v>
      </c>
      <c r="AB3132" s="157">
        <v>111.79</v>
      </c>
      <c r="AD3132" s="137">
        <v>122.687</v>
      </c>
      <c r="AG3132" s="2" t="s">
        <v>36</v>
      </c>
      <c r="AH3132" s="146">
        <v>3.5399999999999999E-4</v>
      </c>
      <c r="AI3132" s="146">
        <v>1.8239637645932399E-3</v>
      </c>
      <c r="AJ3132" s="146">
        <v>3.7189594306648999E-4</v>
      </c>
    </row>
    <row r="3133" spans="1:36" x14ac:dyDescent="0.2">
      <c r="A3133" s="188">
        <v>1039</v>
      </c>
      <c r="B3133" s="2">
        <v>8056</v>
      </c>
      <c r="C3133" s="2" t="s">
        <v>315</v>
      </c>
      <c r="D3133" s="2" t="s">
        <v>316</v>
      </c>
      <c r="E3133" s="4" t="s">
        <v>252</v>
      </c>
      <c r="F3133" s="2" t="s">
        <v>636</v>
      </c>
      <c r="G3133" s="2" t="s">
        <v>637</v>
      </c>
      <c r="H3133" s="2" t="s">
        <v>255</v>
      </c>
      <c r="I3133" s="2" t="s">
        <v>304</v>
      </c>
      <c r="J3133" s="2" t="s">
        <v>30</v>
      </c>
      <c r="K3133" s="2" t="s">
        <v>30</v>
      </c>
      <c r="L3133" s="2" t="s">
        <v>277</v>
      </c>
      <c r="M3133" s="2" t="s">
        <v>31</v>
      </c>
      <c r="N3133" s="2" t="s">
        <v>306</v>
      </c>
      <c r="O3133" s="2" t="s">
        <v>257</v>
      </c>
      <c r="P3133" s="2" t="s">
        <v>279</v>
      </c>
      <c r="Q3133" s="2" t="s">
        <v>279</v>
      </c>
      <c r="R3133" s="2" t="s">
        <v>279</v>
      </c>
      <c r="S3133" s="2" t="s">
        <v>34</v>
      </c>
      <c r="T3133" s="137">
        <v>0.72399999999999998</v>
      </c>
      <c r="U3133" s="2" t="s">
        <v>307</v>
      </c>
      <c r="V3133" s="146">
        <v>0.03</v>
      </c>
      <c r="W3133" s="146">
        <v>6.2420000000000003E-2</v>
      </c>
      <c r="X3133" s="4" t="s">
        <v>263</v>
      </c>
      <c r="Z3133" s="137">
        <v>76009</v>
      </c>
      <c r="AA3133" s="144">
        <v>1</v>
      </c>
      <c r="AB3133" s="157">
        <v>98.8</v>
      </c>
      <c r="AD3133" s="137">
        <v>75.096999999999994</v>
      </c>
      <c r="AG3133" s="2" t="s">
        <v>36</v>
      </c>
      <c r="AH3133" s="146">
        <v>2.6679999999999998E-3</v>
      </c>
      <c r="AI3133" s="146">
        <v>1.1164475421158999E-3</v>
      </c>
      <c r="AJ3133" s="146">
        <v>2.2763736847154401E-4</v>
      </c>
    </row>
    <row r="3134" spans="1:36" x14ac:dyDescent="0.2">
      <c r="A3134" s="188">
        <v>1039</v>
      </c>
      <c r="B3134" s="2">
        <v>8056</v>
      </c>
      <c r="C3134" s="2" t="s">
        <v>640</v>
      </c>
      <c r="D3134" s="2" t="s">
        <v>641</v>
      </c>
      <c r="E3134" s="4" t="s">
        <v>642</v>
      </c>
      <c r="F3134" s="2" t="s">
        <v>643</v>
      </c>
      <c r="G3134" s="2" t="s">
        <v>644</v>
      </c>
      <c r="H3134" s="2" t="s">
        <v>255</v>
      </c>
      <c r="I3134" s="2" t="s">
        <v>324</v>
      </c>
      <c r="J3134" s="2" t="s">
        <v>30</v>
      </c>
      <c r="K3134" s="2" t="s">
        <v>30</v>
      </c>
      <c r="L3134" s="2" t="s">
        <v>277</v>
      </c>
      <c r="M3134" s="2" t="s">
        <v>31</v>
      </c>
      <c r="N3134" s="2" t="s">
        <v>296</v>
      </c>
      <c r="O3134" s="2" t="s">
        <v>257</v>
      </c>
      <c r="P3134" s="2" t="s">
        <v>351</v>
      </c>
      <c r="Q3134" s="2" t="s">
        <v>259</v>
      </c>
      <c r="R3134" s="2" t="s">
        <v>260</v>
      </c>
      <c r="S3134" s="2" t="s">
        <v>34</v>
      </c>
      <c r="T3134" s="137">
        <v>1.49</v>
      </c>
      <c r="U3134" s="2" t="s">
        <v>645</v>
      </c>
      <c r="V3134" s="146">
        <v>5.2499999999999998E-2</v>
      </c>
      <c r="W3134" s="146">
        <v>5.1589999999999997E-2</v>
      </c>
      <c r="X3134" s="4" t="s">
        <v>263</v>
      </c>
      <c r="Z3134" s="137">
        <v>318826</v>
      </c>
      <c r="AA3134" s="144">
        <v>1</v>
      </c>
      <c r="AB3134" s="157">
        <v>101.4</v>
      </c>
      <c r="AD3134" s="137">
        <v>323.29000000000002</v>
      </c>
      <c r="AG3134" s="2" t="s">
        <v>36</v>
      </c>
      <c r="AH3134" s="146">
        <v>9.6599999999999995E-4</v>
      </c>
      <c r="AI3134" s="146">
        <v>4.8062686684759203E-3</v>
      </c>
      <c r="AJ3134" s="146">
        <v>9.799711232160301E-4</v>
      </c>
    </row>
    <row r="3135" spans="1:36" x14ac:dyDescent="0.2">
      <c r="A3135" s="188">
        <v>1039</v>
      </c>
      <c r="B3135" s="2">
        <v>8056</v>
      </c>
      <c r="C3135" s="2" t="s">
        <v>300</v>
      </c>
      <c r="D3135" s="2" t="s">
        <v>301</v>
      </c>
      <c r="E3135" s="4" t="s">
        <v>252</v>
      </c>
      <c r="F3135" s="2" t="s">
        <v>302</v>
      </c>
      <c r="G3135" s="2" t="s">
        <v>303</v>
      </c>
      <c r="H3135" s="2" t="s">
        <v>255</v>
      </c>
      <c r="I3135" s="2" t="s">
        <v>304</v>
      </c>
      <c r="J3135" s="2" t="s">
        <v>30</v>
      </c>
      <c r="K3135" s="2" t="s">
        <v>305</v>
      </c>
      <c r="L3135" s="2" t="s">
        <v>277</v>
      </c>
      <c r="M3135" s="2" t="s">
        <v>31</v>
      </c>
      <c r="N3135" s="2" t="s">
        <v>306</v>
      </c>
      <c r="O3135" s="2" t="s">
        <v>257</v>
      </c>
      <c r="P3135" s="2" t="s">
        <v>279</v>
      </c>
      <c r="Q3135" s="2" t="s">
        <v>279</v>
      </c>
      <c r="R3135" s="2" t="s">
        <v>279</v>
      </c>
      <c r="S3135" s="2" t="s">
        <v>34</v>
      </c>
      <c r="T3135" s="137">
        <v>0.72599999999999998</v>
      </c>
      <c r="U3135" s="2" t="s">
        <v>307</v>
      </c>
      <c r="V3135" s="146">
        <v>2.5000000000000001E-2</v>
      </c>
      <c r="W3135" s="146">
        <v>1E-4</v>
      </c>
      <c r="X3135" s="4" t="s">
        <v>263</v>
      </c>
      <c r="Z3135" s="137">
        <v>182902</v>
      </c>
      <c r="AA3135" s="144">
        <v>1</v>
      </c>
      <c r="AB3135" s="157">
        <v>107</v>
      </c>
      <c r="AD3135" s="137">
        <v>195.70500000000001</v>
      </c>
      <c r="AG3135" s="2" t="s">
        <v>36</v>
      </c>
      <c r="AH3135" s="146">
        <v>5.4699999999999996E-4</v>
      </c>
      <c r="AI3135" s="146">
        <v>2.9095015347965101E-3</v>
      </c>
      <c r="AJ3135" s="146">
        <v>5.9323098306059304E-4</v>
      </c>
    </row>
    <row r="3136" spans="1:36" x14ac:dyDescent="0.2">
      <c r="A3136" s="188">
        <v>1039</v>
      </c>
      <c r="B3136" s="2">
        <v>8056</v>
      </c>
      <c r="C3136" s="2" t="s">
        <v>308</v>
      </c>
      <c r="D3136" s="2" t="s">
        <v>309</v>
      </c>
      <c r="E3136" s="4" t="s">
        <v>252</v>
      </c>
      <c r="F3136" s="2" t="s">
        <v>310</v>
      </c>
      <c r="G3136" s="2" t="s">
        <v>311</v>
      </c>
      <c r="H3136" s="2" t="s">
        <v>255</v>
      </c>
      <c r="I3136" s="2" t="s">
        <v>304</v>
      </c>
      <c r="J3136" s="2" t="s">
        <v>30</v>
      </c>
      <c r="K3136" s="2" t="s">
        <v>30</v>
      </c>
      <c r="L3136" s="2" t="s">
        <v>277</v>
      </c>
      <c r="M3136" s="2" t="s">
        <v>31</v>
      </c>
      <c r="N3136" s="2" t="s">
        <v>312</v>
      </c>
      <c r="O3136" s="2" t="s">
        <v>257</v>
      </c>
      <c r="P3136" s="2" t="s">
        <v>313</v>
      </c>
      <c r="Q3136" s="2" t="s">
        <v>259</v>
      </c>
      <c r="R3136" s="2" t="s">
        <v>260</v>
      </c>
      <c r="S3136" s="2" t="s">
        <v>34</v>
      </c>
      <c r="T3136" s="137">
        <v>0.23599999999999999</v>
      </c>
      <c r="U3136" s="2" t="s">
        <v>314</v>
      </c>
      <c r="V3136" s="146">
        <v>0.01</v>
      </c>
      <c r="W3136" s="146">
        <v>7.9719999999999999E-2</v>
      </c>
      <c r="X3136" s="4" t="s">
        <v>263</v>
      </c>
      <c r="Z3136" s="137">
        <v>42509</v>
      </c>
      <c r="AA3136" s="144">
        <v>1</v>
      </c>
      <c r="AB3136" s="157">
        <v>98.7</v>
      </c>
      <c r="AD3136" s="137">
        <v>41.956000000000003</v>
      </c>
      <c r="AG3136" s="2" t="s">
        <v>36</v>
      </c>
      <c r="AH3136" s="146">
        <v>1.7699999999999999E-4</v>
      </c>
      <c r="AI3136" s="146">
        <v>6.23755516758579E-4</v>
      </c>
      <c r="AJ3136" s="146">
        <v>1.2718023825412399E-4</v>
      </c>
    </row>
    <row r="3137" spans="1:36" x14ac:dyDescent="0.2">
      <c r="A3137" s="188">
        <v>1039</v>
      </c>
      <c r="B3137" s="2">
        <v>8056</v>
      </c>
      <c r="C3137" s="2" t="s">
        <v>656</v>
      </c>
      <c r="D3137" s="2" t="s">
        <v>657</v>
      </c>
      <c r="E3137" s="4" t="s">
        <v>252</v>
      </c>
      <c r="F3137" s="2" t="s">
        <v>662</v>
      </c>
      <c r="G3137" s="2" t="s">
        <v>663</v>
      </c>
      <c r="H3137" s="2" t="s">
        <v>255</v>
      </c>
      <c r="I3137" s="2" t="s">
        <v>324</v>
      </c>
      <c r="J3137" s="2" t="s">
        <v>30</v>
      </c>
      <c r="K3137" s="2" t="s">
        <v>30</v>
      </c>
      <c r="L3137" s="2" t="s">
        <v>277</v>
      </c>
      <c r="M3137" s="2" t="s">
        <v>31</v>
      </c>
      <c r="N3137" s="2" t="s">
        <v>660</v>
      </c>
      <c r="O3137" s="2" t="s">
        <v>257</v>
      </c>
      <c r="P3137" s="2" t="s">
        <v>403</v>
      </c>
      <c r="Q3137" s="2" t="s">
        <v>259</v>
      </c>
      <c r="R3137" s="2" t="s">
        <v>260</v>
      </c>
      <c r="S3137" s="2" t="s">
        <v>34</v>
      </c>
      <c r="T3137" s="137">
        <v>3.5999999999999997E-2</v>
      </c>
      <c r="U3137" s="2" t="s">
        <v>661</v>
      </c>
      <c r="V3137" s="146">
        <v>5.8500000000000003E-2</v>
      </c>
      <c r="W3137" s="146">
        <v>8.0960000000000004E-2</v>
      </c>
      <c r="X3137" s="4" t="s">
        <v>263</v>
      </c>
      <c r="Z3137" s="137">
        <v>50886.8</v>
      </c>
      <c r="AA3137" s="144">
        <v>1</v>
      </c>
      <c r="AB3137" s="157">
        <v>102.64</v>
      </c>
      <c r="AD3137" s="137">
        <v>52.23</v>
      </c>
      <c r="AG3137" s="2" t="s">
        <v>36</v>
      </c>
      <c r="AH3137" s="146">
        <v>3.3E-4</v>
      </c>
      <c r="AI3137" s="146">
        <v>7.7649406949754202E-4</v>
      </c>
      <c r="AJ3137" s="146">
        <v>1.5832276927152901E-4</v>
      </c>
    </row>
    <row r="3138" spans="1:36" x14ac:dyDescent="0.2">
      <c r="A3138" s="188">
        <v>1039</v>
      </c>
      <c r="B3138" s="2">
        <v>8056</v>
      </c>
      <c r="C3138" s="2" t="s">
        <v>668</v>
      </c>
      <c r="D3138" s="2" t="s">
        <v>669</v>
      </c>
      <c r="E3138" s="4" t="s">
        <v>252</v>
      </c>
      <c r="F3138" s="2" t="s">
        <v>670</v>
      </c>
      <c r="G3138" s="2" t="s">
        <v>671</v>
      </c>
      <c r="H3138" s="2" t="s">
        <v>255</v>
      </c>
      <c r="I3138" s="2" t="s">
        <v>324</v>
      </c>
      <c r="J3138" s="2" t="s">
        <v>30</v>
      </c>
      <c r="K3138" s="2" t="s">
        <v>85</v>
      </c>
      <c r="L3138" s="2" t="s">
        <v>277</v>
      </c>
      <c r="M3138" s="2" t="s">
        <v>31</v>
      </c>
      <c r="N3138" s="2" t="s">
        <v>350</v>
      </c>
      <c r="O3138" s="2" t="s">
        <v>257</v>
      </c>
      <c r="P3138" s="2" t="s">
        <v>279</v>
      </c>
      <c r="Q3138" s="2" t="s">
        <v>279</v>
      </c>
      <c r="R3138" s="2" t="s">
        <v>279</v>
      </c>
      <c r="S3138" s="2" t="s">
        <v>34</v>
      </c>
      <c r="T3138" s="137">
        <v>0.71399999999999997</v>
      </c>
      <c r="U3138" s="2" t="s">
        <v>307</v>
      </c>
      <c r="V3138" s="146">
        <v>6.7500000000000004E-2</v>
      </c>
      <c r="W3138" s="146">
        <v>6.3270000000000007E-2</v>
      </c>
      <c r="X3138" s="4" t="s">
        <v>263</v>
      </c>
      <c r="Z3138" s="137">
        <v>71189</v>
      </c>
      <c r="AA3138" s="144">
        <v>1</v>
      </c>
      <c r="AB3138" s="157">
        <v>103</v>
      </c>
      <c r="AD3138" s="137">
        <v>73.325000000000003</v>
      </c>
      <c r="AG3138" s="2" t="s">
        <v>36</v>
      </c>
      <c r="AH3138" s="146">
        <v>2.23E-4</v>
      </c>
      <c r="AI3138" s="146">
        <v>1.0901003412759E-3</v>
      </c>
      <c r="AJ3138" s="146">
        <v>2.22265322549492E-4</v>
      </c>
    </row>
    <row r="3139" spans="1:36" x14ac:dyDescent="0.2">
      <c r="A3139" s="188">
        <v>1039</v>
      </c>
      <c r="B3139" s="2">
        <v>8056</v>
      </c>
      <c r="C3139" s="2" t="s">
        <v>672</v>
      </c>
      <c r="D3139" s="2" t="s">
        <v>673</v>
      </c>
      <c r="E3139" s="4" t="s">
        <v>252</v>
      </c>
      <c r="F3139" s="2" t="s">
        <v>674</v>
      </c>
      <c r="G3139" s="2" t="s">
        <v>675</v>
      </c>
      <c r="H3139" s="2" t="s">
        <v>255</v>
      </c>
      <c r="I3139" s="2" t="s">
        <v>324</v>
      </c>
      <c r="J3139" s="2" t="s">
        <v>30</v>
      </c>
      <c r="K3139" s="2" t="s">
        <v>30</v>
      </c>
      <c r="L3139" s="2" t="s">
        <v>277</v>
      </c>
      <c r="M3139" s="2" t="s">
        <v>31</v>
      </c>
      <c r="N3139" s="2" t="s">
        <v>278</v>
      </c>
      <c r="O3139" s="2" t="s">
        <v>257</v>
      </c>
      <c r="P3139" s="2" t="s">
        <v>279</v>
      </c>
      <c r="Q3139" s="2" t="s">
        <v>279</v>
      </c>
      <c r="R3139" s="2" t="s">
        <v>279</v>
      </c>
      <c r="S3139" s="2" t="s">
        <v>34</v>
      </c>
      <c r="T3139" s="137">
        <v>1.5489999999999999</v>
      </c>
      <c r="U3139" s="2" t="s">
        <v>676</v>
      </c>
      <c r="V3139" s="146">
        <v>4.4999999999999998E-2</v>
      </c>
      <c r="W3139" s="146">
        <v>6.3100000000000003E-2</v>
      </c>
      <c r="X3139" s="4" t="s">
        <v>263</v>
      </c>
      <c r="Z3139" s="137">
        <v>55297.9</v>
      </c>
      <c r="AA3139" s="144">
        <v>1</v>
      </c>
      <c r="AB3139" s="157">
        <v>98.96</v>
      </c>
      <c r="AD3139" s="137">
        <v>54.722999999999999</v>
      </c>
      <c r="AG3139" s="2" t="s">
        <v>36</v>
      </c>
      <c r="AH3139" s="146">
        <v>3.9500000000000001E-4</v>
      </c>
      <c r="AI3139" s="146">
        <v>8.1355081395330299E-4</v>
      </c>
      <c r="AJ3139" s="146">
        <v>1.6587843084434699E-4</v>
      </c>
    </row>
    <row r="3140" spans="1:36" x14ac:dyDescent="0.2">
      <c r="A3140" s="188">
        <v>1039</v>
      </c>
      <c r="B3140" s="2">
        <v>8056</v>
      </c>
      <c r="C3140" s="2" t="s">
        <v>320</v>
      </c>
      <c r="D3140" s="2" t="s">
        <v>321</v>
      </c>
      <c r="E3140" s="4" t="s">
        <v>252</v>
      </c>
      <c r="F3140" s="2" t="s">
        <v>677</v>
      </c>
      <c r="G3140" s="2" t="s">
        <v>678</v>
      </c>
      <c r="H3140" s="2" t="s">
        <v>255</v>
      </c>
      <c r="I3140" s="2" t="s">
        <v>324</v>
      </c>
      <c r="J3140" s="2" t="s">
        <v>30</v>
      </c>
      <c r="K3140" s="2" t="s">
        <v>30</v>
      </c>
      <c r="L3140" s="2" t="s">
        <v>277</v>
      </c>
      <c r="M3140" s="2" t="s">
        <v>31</v>
      </c>
      <c r="N3140" s="2" t="s">
        <v>325</v>
      </c>
      <c r="O3140" s="2" t="s">
        <v>257</v>
      </c>
      <c r="P3140" s="2" t="s">
        <v>279</v>
      </c>
      <c r="Q3140" s="2" t="s">
        <v>279</v>
      </c>
      <c r="R3140" s="2" t="s">
        <v>279</v>
      </c>
      <c r="S3140" s="2" t="s">
        <v>34</v>
      </c>
      <c r="T3140" s="137">
        <v>1.5640000000000001</v>
      </c>
      <c r="U3140" s="2" t="s">
        <v>386</v>
      </c>
      <c r="V3140" s="146">
        <v>7.4999999999999997E-2</v>
      </c>
      <c r="W3140" s="146">
        <v>5.7750000000000003E-2</v>
      </c>
      <c r="X3140" s="4" t="s">
        <v>263</v>
      </c>
      <c r="Z3140" s="137">
        <v>55128.28</v>
      </c>
      <c r="AA3140" s="144">
        <v>1</v>
      </c>
      <c r="AB3140" s="157">
        <v>123.41</v>
      </c>
      <c r="AD3140" s="137">
        <v>68.034000000000006</v>
      </c>
      <c r="AG3140" s="2" t="s">
        <v>36</v>
      </c>
      <c r="AH3140" s="146">
        <v>5.0600000000000005E-4</v>
      </c>
      <c r="AI3140" s="146">
        <v>1.0114423955628401E-3</v>
      </c>
      <c r="AJ3140" s="146">
        <v>2.0622741024636299E-4</v>
      </c>
    </row>
    <row r="3141" spans="1:36" x14ac:dyDescent="0.2">
      <c r="A3141" s="188">
        <v>1039</v>
      </c>
      <c r="B3141" s="2">
        <v>8056</v>
      </c>
      <c r="C3141" s="2" t="s">
        <v>320</v>
      </c>
      <c r="D3141" s="2" t="s">
        <v>321</v>
      </c>
      <c r="E3141" s="4" t="s">
        <v>252</v>
      </c>
      <c r="F3141" s="2" t="s">
        <v>322</v>
      </c>
      <c r="G3141" s="2" t="s">
        <v>323</v>
      </c>
      <c r="H3141" s="2" t="s">
        <v>255</v>
      </c>
      <c r="I3141" s="2" t="s">
        <v>324</v>
      </c>
      <c r="J3141" s="2" t="s">
        <v>30</v>
      </c>
      <c r="K3141" s="2" t="s">
        <v>30</v>
      </c>
      <c r="L3141" s="2" t="s">
        <v>277</v>
      </c>
      <c r="M3141" s="2" t="s">
        <v>31</v>
      </c>
      <c r="N3141" s="2" t="s">
        <v>325</v>
      </c>
      <c r="O3141" s="2" t="s">
        <v>257</v>
      </c>
      <c r="P3141" s="2" t="s">
        <v>279</v>
      </c>
      <c r="Q3141" s="2" t="s">
        <v>279</v>
      </c>
      <c r="R3141" s="2" t="s">
        <v>279</v>
      </c>
      <c r="S3141" s="2" t="s">
        <v>34</v>
      </c>
      <c r="T3141" s="137">
        <v>1.819</v>
      </c>
      <c r="U3141" s="2" t="s">
        <v>326</v>
      </c>
      <c r="V3141" s="146">
        <v>0.10539999999999999</v>
      </c>
      <c r="W3141" s="146">
        <v>3.5970000000000002E-2</v>
      </c>
      <c r="X3141" s="4" t="s">
        <v>263</v>
      </c>
      <c r="Z3141" s="137">
        <v>227066.83</v>
      </c>
      <c r="AA3141" s="144">
        <v>1</v>
      </c>
      <c r="AB3141" s="157">
        <v>142.01</v>
      </c>
      <c r="AD3141" s="137">
        <v>322.45800000000003</v>
      </c>
      <c r="AG3141" s="2" t="s">
        <v>36</v>
      </c>
      <c r="AH3141" s="146">
        <v>1.14E-3</v>
      </c>
      <c r="AI3141" s="146">
        <v>4.7939001371026602E-3</v>
      </c>
      <c r="AJ3141" s="146">
        <v>9.774492493012639E-4</v>
      </c>
    </row>
    <row r="3142" spans="1:36" x14ac:dyDescent="0.2">
      <c r="A3142" s="188">
        <v>1039</v>
      </c>
      <c r="B3142" s="2">
        <v>8056</v>
      </c>
      <c r="C3142" s="2" t="s">
        <v>679</v>
      </c>
      <c r="D3142" s="2" t="s">
        <v>680</v>
      </c>
      <c r="E3142" s="4" t="s">
        <v>252</v>
      </c>
      <c r="F3142" s="2" t="s">
        <v>681</v>
      </c>
      <c r="G3142" s="2" t="s">
        <v>682</v>
      </c>
      <c r="H3142" s="2" t="s">
        <v>255</v>
      </c>
      <c r="I3142" s="2" t="s">
        <v>324</v>
      </c>
      <c r="J3142" s="2" t="s">
        <v>30</v>
      </c>
      <c r="K3142" s="2" t="s">
        <v>30</v>
      </c>
      <c r="L3142" s="2" t="s">
        <v>277</v>
      </c>
      <c r="M3142" s="2" t="s">
        <v>31</v>
      </c>
      <c r="N3142" s="2" t="s">
        <v>278</v>
      </c>
      <c r="O3142" s="2" t="s">
        <v>257</v>
      </c>
      <c r="P3142" s="2" t="s">
        <v>650</v>
      </c>
      <c r="Q3142" s="2" t="s">
        <v>298</v>
      </c>
      <c r="R3142" s="2" t="s">
        <v>260</v>
      </c>
      <c r="S3142" s="2" t="s">
        <v>34</v>
      </c>
      <c r="T3142" s="137">
        <v>1.3879999999999999</v>
      </c>
      <c r="U3142" s="2" t="s">
        <v>606</v>
      </c>
      <c r="V3142" s="146">
        <v>6.9000000000000006E-2</v>
      </c>
      <c r="W3142" s="146">
        <v>5.425E-2</v>
      </c>
      <c r="X3142" s="4" t="s">
        <v>263</v>
      </c>
      <c r="Z3142" s="137">
        <v>7467</v>
      </c>
      <c r="AA3142" s="144">
        <v>1</v>
      </c>
      <c r="AB3142" s="157">
        <v>102.86</v>
      </c>
      <c r="AD3142" s="137">
        <v>7.681</v>
      </c>
      <c r="AG3142" s="2" t="s">
        <v>36</v>
      </c>
      <c r="AH3142" s="146">
        <v>6.6000000000000005E-5</v>
      </c>
      <c r="AI3142" s="146">
        <v>1.14184993056344E-4</v>
      </c>
      <c r="AJ3142" s="146">
        <v>2.3281677246587E-5</v>
      </c>
    </row>
    <row r="3143" spans="1:36" x14ac:dyDescent="0.2">
      <c r="A3143" s="188">
        <v>1039</v>
      </c>
      <c r="B3143" s="2">
        <v>8056</v>
      </c>
      <c r="C3143" s="2" t="s">
        <v>683</v>
      </c>
      <c r="D3143" s="2" t="s">
        <v>684</v>
      </c>
      <c r="E3143" s="4" t="s">
        <v>252</v>
      </c>
      <c r="F3143" s="2" t="s">
        <v>685</v>
      </c>
      <c r="G3143" s="2" t="s">
        <v>686</v>
      </c>
      <c r="H3143" s="2" t="s">
        <v>255</v>
      </c>
      <c r="I3143" s="2" t="s">
        <v>276</v>
      </c>
      <c r="J3143" s="2" t="s">
        <v>30</v>
      </c>
      <c r="K3143" s="2" t="s">
        <v>30</v>
      </c>
      <c r="L3143" s="2" t="s">
        <v>277</v>
      </c>
      <c r="M3143" s="2" t="s">
        <v>31</v>
      </c>
      <c r="N3143" s="2" t="s">
        <v>256</v>
      </c>
      <c r="O3143" s="2" t="s">
        <v>257</v>
      </c>
      <c r="P3143" s="2" t="s">
        <v>258</v>
      </c>
      <c r="Q3143" s="2" t="s">
        <v>259</v>
      </c>
      <c r="R3143" s="2" t="s">
        <v>260</v>
      </c>
      <c r="S3143" s="2" t="s">
        <v>34</v>
      </c>
      <c r="T3143" s="137">
        <v>3.4510000000000001</v>
      </c>
      <c r="U3143" s="2" t="s">
        <v>687</v>
      </c>
      <c r="V3143" s="146">
        <v>1.3899999999999999E-2</v>
      </c>
      <c r="W3143" s="146">
        <v>2.521E-2</v>
      </c>
      <c r="X3143" s="4" t="s">
        <v>263</v>
      </c>
      <c r="Z3143" s="137">
        <v>1255199.6200000001</v>
      </c>
      <c r="AA3143" s="144">
        <v>1</v>
      </c>
      <c r="AB3143" s="157">
        <v>107.22</v>
      </c>
      <c r="AD3143" s="137">
        <v>1345.825</v>
      </c>
      <c r="AG3143" s="2" t="s">
        <v>36</v>
      </c>
      <c r="AH3143" s="146">
        <v>7.8399999999999997E-4</v>
      </c>
      <c r="AI3143" s="146">
        <v>2.0008059051553399E-2</v>
      </c>
      <c r="AJ3143" s="146">
        <v>4.0795305994287901E-3</v>
      </c>
    </row>
    <row r="3144" spans="1:36" x14ac:dyDescent="0.2">
      <c r="A3144" s="188">
        <v>1039</v>
      </c>
      <c r="B3144" s="2">
        <v>8056</v>
      </c>
      <c r="C3144" s="2" t="s">
        <v>688</v>
      </c>
      <c r="D3144" s="2" t="s">
        <v>689</v>
      </c>
      <c r="E3144" s="4" t="s">
        <v>252</v>
      </c>
      <c r="F3144" s="2" t="s">
        <v>690</v>
      </c>
      <c r="G3144" s="2" t="s">
        <v>691</v>
      </c>
      <c r="H3144" s="2" t="s">
        <v>255</v>
      </c>
      <c r="I3144" s="2" t="s">
        <v>276</v>
      </c>
      <c r="J3144" s="2" t="s">
        <v>30</v>
      </c>
      <c r="K3144" s="2" t="s">
        <v>30</v>
      </c>
      <c r="L3144" s="2" t="s">
        <v>277</v>
      </c>
      <c r="M3144" s="2" t="s">
        <v>31</v>
      </c>
      <c r="N3144" s="2" t="s">
        <v>256</v>
      </c>
      <c r="O3144" s="2" t="s">
        <v>257</v>
      </c>
      <c r="P3144" s="2" t="s">
        <v>258</v>
      </c>
      <c r="Q3144" s="2" t="s">
        <v>259</v>
      </c>
      <c r="R3144" s="2" t="s">
        <v>260</v>
      </c>
      <c r="S3144" s="2" t="s">
        <v>34</v>
      </c>
      <c r="T3144" s="137">
        <v>3.0110000000000001</v>
      </c>
      <c r="U3144" s="2" t="s">
        <v>692</v>
      </c>
      <c r="V3144" s="146">
        <v>1.6400000000000001E-2</v>
      </c>
      <c r="W3144" s="146">
        <v>2.6020000000000001E-2</v>
      </c>
      <c r="X3144" s="4" t="s">
        <v>263</v>
      </c>
      <c r="Z3144" s="137">
        <v>570737.15</v>
      </c>
      <c r="AA3144" s="144">
        <v>1</v>
      </c>
      <c r="AB3144" s="157">
        <v>108.49</v>
      </c>
      <c r="AD3144" s="137">
        <v>619.19299999999998</v>
      </c>
      <c r="AG3144" s="2" t="s">
        <v>36</v>
      </c>
      <c r="AH3144" s="146">
        <v>6.0599999999999998E-4</v>
      </c>
      <c r="AI3144" s="146">
        <v>9.2053903643495392E-3</v>
      </c>
      <c r="AJ3144" s="146">
        <v>1.8769272708706499E-3</v>
      </c>
    </row>
    <row r="3145" spans="1:36" x14ac:dyDescent="0.2">
      <c r="A3145" s="188">
        <v>1039</v>
      </c>
      <c r="B3145" s="2">
        <v>8056</v>
      </c>
      <c r="C3145" s="2" t="s">
        <v>562</v>
      </c>
      <c r="D3145" s="2" t="s">
        <v>563</v>
      </c>
      <c r="E3145" s="4" t="s">
        <v>252</v>
      </c>
      <c r="F3145" s="2" t="s">
        <v>699</v>
      </c>
      <c r="G3145" s="2" t="s">
        <v>700</v>
      </c>
      <c r="H3145" s="2" t="s">
        <v>255</v>
      </c>
      <c r="I3145" s="2" t="s">
        <v>276</v>
      </c>
      <c r="J3145" s="2" t="s">
        <v>30</v>
      </c>
      <c r="K3145" s="2" t="s">
        <v>30</v>
      </c>
      <c r="L3145" s="2" t="s">
        <v>277</v>
      </c>
      <c r="M3145" s="2" t="s">
        <v>31</v>
      </c>
      <c r="N3145" s="2" t="s">
        <v>312</v>
      </c>
      <c r="O3145" s="2" t="s">
        <v>257</v>
      </c>
      <c r="P3145" s="2" t="s">
        <v>351</v>
      </c>
      <c r="Q3145" s="2" t="s">
        <v>259</v>
      </c>
      <c r="R3145" s="2" t="s">
        <v>260</v>
      </c>
      <c r="S3145" s="2" t="s">
        <v>34</v>
      </c>
      <c r="T3145" s="137">
        <v>0.98299999999999998</v>
      </c>
      <c r="U3145" s="2" t="s">
        <v>572</v>
      </c>
      <c r="V3145" s="146">
        <v>3.0000000000000001E-3</v>
      </c>
      <c r="W3145" s="146">
        <v>3.669E-2</v>
      </c>
      <c r="X3145" s="4" t="s">
        <v>263</v>
      </c>
      <c r="Z3145" s="137">
        <v>25904</v>
      </c>
      <c r="AA3145" s="144">
        <v>1</v>
      </c>
      <c r="AB3145" s="157">
        <v>106.53</v>
      </c>
      <c r="AD3145" s="137">
        <v>27.596</v>
      </c>
      <c r="AG3145" s="2" t="s">
        <v>36</v>
      </c>
      <c r="AH3145" s="146">
        <v>5.5999999999999999E-5</v>
      </c>
      <c r="AI3145" s="146">
        <v>4.1025616588263799E-4</v>
      </c>
      <c r="AJ3145" s="146">
        <v>8.3648922567160303E-5</v>
      </c>
    </row>
    <row r="3146" spans="1:36" x14ac:dyDescent="0.2">
      <c r="A3146" s="188">
        <v>1039</v>
      </c>
      <c r="B3146" s="2">
        <v>8056</v>
      </c>
      <c r="C3146" s="2" t="s">
        <v>704</v>
      </c>
      <c r="D3146" s="2" t="s">
        <v>705</v>
      </c>
      <c r="E3146" s="4" t="s">
        <v>252</v>
      </c>
      <c r="F3146" s="2" t="s">
        <v>706</v>
      </c>
      <c r="G3146" s="2" t="s">
        <v>707</v>
      </c>
      <c r="H3146" s="2" t="s">
        <v>255</v>
      </c>
      <c r="I3146" s="2" t="s">
        <v>276</v>
      </c>
      <c r="J3146" s="2" t="s">
        <v>30</v>
      </c>
      <c r="K3146" s="2" t="s">
        <v>30</v>
      </c>
      <c r="L3146" s="2" t="s">
        <v>277</v>
      </c>
      <c r="M3146" s="2" t="s">
        <v>31</v>
      </c>
      <c r="N3146" s="2" t="s">
        <v>476</v>
      </c>
      <c r="O3146" s="2" t="s">
        <v>257</v>
      </c>
      <c r="P3146" s="2" t="s">
        <v>403</v>
      </c>
      <c r="Q3146" s="2" t="s">
        <v>259</v>
      </c>
      <c r="R3146" s="2" t="s">
        <v>260</v>
      </c>
      <c r="S3146" s="2" t="s">
        <v>34</v>
      </c>
      <c r="T3146" s="137">
        <v>3.0470000000000002</v>
      </c>
      <c r="U3146" s="2" t="s">
        <v>708</v>
      </c>
      <c r="V3146" s="146">
        <v>2.1999999999999999E-2</v>
      </c>
      <c r="W3146" s="146">
        <v>2.912E-2</v>
      </c>
      <c r="X3146" s="4" t="s">
        <v>263</v>
      </c>
      <c r="Z3146" s="137">
        <v>26505.74</v>
      </c>
      <c r="AA3146" s="144">
        <v>1</v>
      </c>
      <c r="AB3146" s="157">
        <v>107.59</v>
      </c>
      <c r="AD3146" s="137">
        <v>28.518000000000001</v>
      </c>
      <c r="AG3146" s="2" t="s">
        <v>36</v>
      </c>
      <c r="AH3146" s="146">
        <v>3.6000000000000001E-5</v>
      </c>
      <c r="AI3146" s="146">
        <v>4.2396323721403403E-4</v>
      </c>
      <c r="AJ3146" s="146">
        <v>8.6443717243690505E-5</v>
      </c>
    </row>
    <row r="3147" spans="1:36" x14ac:dyDescent="0.2">
      <c r="A3147" s="188">
        <v>1039</v>
      </c>
      <c r="B3147" s="2">
        <v>8056</v>
      </c>
      <c r="C3147" s="2" t="s">
        <v>597</v>
      </c>
      <c r="D3147" s="2" t="s">
        <v>598</v>
      </c>
      <c r="E3147" s="4" t="s">
        <v>252</v>
      </c>
      <c r="F3147" s="2" t="s">
        <v>713</v>
      </c>
      <c r="G3147" s="2" t="s">
        <v>714</v>
      </c>
      <c r="H3147" s="2" t="s">
        <v>255</v>
      </c>
      <c r="I3147" s="2" t="s">
        <v>324</v>
      </c>
      <c r="J3147" s="2" t="s">
        <v>30</v>
      </c>
      <c r="K3147" s="2" t="s">
        <v>30</v>
      </c>
      <c r="L3147" s="2" t="s">
        <v>277</v>
      </c>
      <c r="M3147" s="2" t="s">
        <v>31</v>
      </c>
      <c r="N3147" s="2" t="s">
        <v>306</v>
      </c>
      <c r="O3147" s="2" t="s">
        <v>257</v>
      </c>
      <c r="P3147" s="2" t="s">
        <v>279</v>
      </c>
      <c r="Q3147" s="2" t="s">
        <v>279</v>
      </c>
      <c r="R3147" s="2" t="s">
        <v>279</v>
      </c>
      <c r="S3147" s="2" t="s">
        <v>34</v>
      </c>
      <c r="T3147" s="137">
        <v>1.869</v>
      </c>
      <c r="U3147" s="2" t="s">
        <v>715</v>
      </c>
      <c r="V3147" s="146">
        <v>6.0499999999999998E-2</v>
      </c>
      <c r="W3147" s="146">
        <v>5.7149999999999999E-2</v>
      </c>
      <c r="X3147" s="4" t="s">
        <v>263</v>
      </c>
      <c r="Z3147" s="137">
        <v>469708</v>
      </c>
      <c r="AA3147" s="144">
        <v>1</v>
      </c>
      <c r="AB3147" s="157">
        <v>100.85</v>
      </c>
      <c r="AD3147" s="137">
        <v>473.70100000000002</v>
      </c>
      <c r="AG3147" s="2" t="s">
        <v>36</v>
      </c>
      <c r="AH3147" s="146">
        <v>2.1350000000000002E-3</v>
      </c>
      <c r="AI3147" s="146">
        <v>7.0423923671851501E-3</v>
      </c>
      <c r="AJ3147" s="146">
        <v>1.4359041564746401E-3</v>
      </c>
    </row>
    <row r="3148" spans="1:36" x14ac:dyDescent="0.2">
      <c r="A3148" s="188">
        <v>1039</v>
      </c>
      <c r="B3148" s="2">
        <v>8056</v>
      </c>
      <c r="C3148" s="2" t="s">
        <v>327</v>
      </c>
      <c r="D3148" s="2" t="s">
        <v>328</v>
      </c>
      <c r="E3148" s="4" t="s">
        <v>252</v>
      </c>
      <c r="F3148" s="2" t="s">
        <v>329</v>
      </c>
      <c r="G3148" s="2" t="s">
        <v>330</v>
      </c>
      <c r="H3148" s="2" t="s">
        <v>255</v>
      </c>
      <c r="I3148" s="2" t="s">
        <v>304</v>
      </c>
      <c r="J3148" s="2" t="s">
        <v>30</v>
      </c>
      <c r="K3148" s="2" t="s">
        <v>30</v>
      </c>
      <c r="L3148" s="2" t="s">
        <v>277</v>
      </c>
      <c r="M3148" s="2" t="s">
        <v>31</v>
      </c>
      <c r="N3148" s="2" t="s">
        <v>331</v>
      </c>
      <c r="O3148" s="2" t="s">
        <v>257</v>
      </c>
      <c r="P3148" s="2" t="s">
        <v>332</v>
      </c>
      <c r="Q3148" s="2" t="s">
        <v>259</v>
      </c>
      <c r="R3148" s="2" t="s">
        <v>260</v>
      </c>
      <c r="S3148" s="2" t="s">
        <v>34</v>
      </c>
      <c r="T3148" s="137">
        <v>2.3479999999999999</v>
      </c>
      <c r="U3148" s="2" t="s">
        <v>333</v>
      </c>
      <c r="V3148" s="146">
        <v>2.8000000000000001E-2</v>
      </c>
      <c r="W3148" s="146">
        <v>1E-4</v>
      </c>
      <c r="X3148" s="4" t="s">
        <v>263</v>
      </c>
      <c r="Z3148" s="137">
        <v>424973</v>
      </c>
      <c r="AA3148" s="144">
        <v>1</v>
      </c>
      <c r="AB3148" s="157">
        <v>210.6</v>
      </c>
      <c r="AD3148" s="137">
        <v>894.99300000000005</v>
      </c>
      <c r="AG3148" s="2" t="s">
        <v>36</v>
      </c>
      <c r="AH3148" s="146">
        <v>2.833E-3</v>
      </c>
      <c r="AI3148" s="146">
        <v>1.3305649042449E-2</v>
      </c>
      <c r="AJ3148" s="146">
        <v>2.71294693173733E-3</v>
      </c>
    </row>
    <row r="3149" spans="1:36" x14ac:dyDescent="0.2">
      <c r="A3149" s="188">
        <v>1039</v>
      </c>
      <c r="B3149" s="2">
        <v>8056</v>
      </c>
      <c r="C3149" s="2" t="s">
        <v>491</v>
      </c>
      <c r="D3149" s="2" t="s">
        <v>492</v>
      </c>
      <c r="E3149" s="4" t="s">
        <v>252</v>
      </c>
      <c r="F3149" s="2" t="s">
        <v>716</v>
      </c>
      <c r="G3149" s="2" t="s">
        <v>717</v>
      </c>
      <c r="H3149" s="2" t="s">
        <v>255</v>
      </c>
      <c r="I3149" s="2" t="s">
        <v>276</v>
      </c>
      <c r="J3149" s="2" t="s">
        <v>30</v>
      </c>
      <c r="K3149" s="2" t="s">
        <v>30</v>
      </c>
      <c r="L3149" s="2" t="s">
        <v>277</v>
      </c>
      <c r="M3149" s="2" t="s">
        <v>31</v>
      </c>
      <c r="N3149" s="2" t="s">
        <v>312</v>
      </c>
      <c r="O3149" s="2" t="s">
        <v>257</v>
      </c>
      <c r="P3149" s="2" t="s">
        <v>424</v>
      </c>
      <c r="Q3149" s="2" t="s">
        <v>298</v>
      </c>
      <c r="R3149" s="2" t="s">
        <v>260</v>
      </c>
      <c r="S3149" s="2" t="s">
        <v>34</v>
      </c>
      <c r="T3149" s="137">
        <v>5.1310000000000002</v>
      </c>
      <c r="U3149" s="2" t="s">
        <v>488</v>
      </c>
      <c r="V3149" s="146">
        <v>3.1800000000000002E-2</v>
      </c>
      <c r="W3149" s="146">
        <v>2.9510000000000002E-2</v>
      </c>
      <c r="X3149" s="4" t="s">
        <v>263</v>
      </c>
      <c r="Z3149" s="137">
        <v>122458.1</v>
      </c>
      <c r="AA3149" s="144">
        <v>1</v>
      </c>
      <c r="AB3149" s="157">
        <v>113.32</v>
      </c>
      <c r="AD3149" s="137">
        <v>138.77000000000001</v>
      </c>
      <c r="AG3149" s="2" t="s">
        <v>36</v>
      </c>
      <c r="AH3149" s="146">
        <v>2.6800000000000001E-4</v>
      </c>
      <c r="AI3149" s="146">
        <v>2.0630532661570001E-3</v>
      </c>
      <c r="AJ3149" s="146">
        <v>4.2064494641151E-4</v>
      </c>
    </row>
    <row r="3150" spans="1:36" x14ac:dyDescent="0.2">
      <c r="A3150" s="188">
        <v>1039</v>
      </c>
      <c r="B3150" s="2">
        <v>8056</v>
      </c>
      <c r="C3150" s="2" t="s">
        <v>718</v>
      </c>
      <c r="D3150" s="2" t="s">
        <v>719</v>
      </c>
      <c r="E3150" s="4" t="s">
        <v>273</v>
      </c>
      <c r="F3150" s="2" t="s">
        <v>720</v>
      </c>
      <c r="G3150" s="2" t="s">
        <v>721</v>
      </c>
      <c r="H3150" s="2" t="s">
        <v>255</v>
      </c>
      <c r="I3150" s="2" t="s">
        <v>295</v>
      </c>
      <c r="J3150" s="2" t="s">
        <v>30</v>
      </c>
      <c r="K3150" s="2" t="s">
        <v>85</v>
      </c>
      <c r="L3150" s="2" t="s">
        <v>277</v>
      </c>
      <c r="M3150" s="2" t="s">
        <v>31</v>
      </c>
      <c r="N3150" s="2" t="s">
        <v>585</v>
      </c>
      <c r="O3150" s="2" t="s">
        <v>257</v>
      </c>
      <c r="P3150" s="2" t="s">
        <v>297</v>
      </c>
      <c r="Q3150" s="2" t="s">
        <v>298</v>
      </c>
      <c r="R3150" s="2" t="s">
        <v>260</v>
      </c>
      <c r="S3150" s="2" t="s">
        <v>34</v>
      </c>
      <c r="T3150" s="137">
        <v>0.872</v>
      </c>
      <c r="U3150" s="2" t="s">
        <v>722</v>
      </c>
      <c r="V3150" s="146">
        <v>7.8259999999999996E-2</v>
      </c>
      <c r="W3150" s="146">
        <v>5.7520000000000002E-2</v>
      </c>
      <c r="X3150" s="4" t="s">
        <v>263</v>
      </c>
      <c r="Z3150" s="137">
        <v>222575</v>
      </c>
      <c r="AA3150" s="144">
        <v>1</v>
      </c>
      <c r="AB3150" s="157">
        <v>92.44</v>
      </c>
      <c r="AD3150" s="137">
        <v>205.74799999999999</v>
      </c>
      <c r="AG3150" s="2" t="s">
        <v>36</v>
      </c>
      <c r="AH3150" s="146">
        <v>5.2899999999999996E-4</v>
      </c>
      <c r="AI3150" s="146">
        <v>3.0588112397907301E-3</v>
      </c>
      <c r="AJ3150" s="146">
        <v>6.2367439132654003E-4</v>
      </c>
    </row>
    <row r="3151" spans="1:36" x14ac:dyDescent="0.2">
      <c r="A3151" s="188">
        <v>1039</v>
      </c>
      <c r="B3151" s="2">
        <v>8056</v>
      </c>
      <c r="C3151" s="2" t="s">
        <v>688</v>
      </c>
      <c r="D3151" s="2" t="s">
        <v>689</v>
      </c>
      <c r="E3151" s="4" t="s">
        <v>252</v>
      </c>
      <c r="F3151" s="2" t="s">
        <v>723</v>
      </c>
      <c r="G3151" s="2" t="s">
        <v>724</v>
      </c>
      <c r="H3151" s="2" t="s">
        <v>255</v>
      </c>
      <c r="I3151" s="2" t="s">
        <v>276</v>
      </c>
      <c r="J3151" s="2" t="s">
        <v>30</v>
      </c>
      <c r="K3151" s="2" t="s">
        <v>30</v>
      </c>
      <c r="L3151" s="2" t="s">
        <v>277</v>
      </c>
      <c r="M3151" s="2" t="s">
        <v>31</v>
      </c>
      <c r="N3151" s="2" t="s">
        <v>256</v>
      </c>
      <c r="O3151" s="2" t="s">
        <v>257</v>
      </c>
      <c r="P3151" s="2" t="s">
        <v>258</v>
      </c>
      <c r="Q3151" s="2" t="s">
        <v>259</v>
      </c>
      <c r="R3151" s="2" t="s">
        <v>260</v>
      </c>
      <c r="S3151" s="2" t="s">
        <v>34</v>
      </c>
      <c r="T3151" s="137">
        <v>3.956</v>
      </c>
      <c r="U3151" s="2" t="s">
        <v>725</v>
      </c>
      <c r="V3151" s="146">
        <v>2.06E-2</v>
      </c>
      <c r="W3151" s="146">
        <v>2.5260000000000001E-2</v>
      </c>
      <c r="X3151" s="4" t="s">
        <v>263</v>
      </c>
      <c r="Z3151" s="137">
        <v>736690.19</v>
      </c>
      <c r="AA3151" s="144">
        <v>1</v>
      </c>
      <c r="AB3151" s="157">
        <v>106.36</v>
      </c>
      <c r="AD3151" s="137">
        <v>783.54399999999998</v>
      </c>
      <c r="AG3151" s="2" t="s">
        <v>36</v>
      </c>
      <c r="AH3151" s="146">
        <v>4.6000000000000001E-4</v>
      </c>
      <c r="AI3151" s="146">
        <v>1.1648756681819999E-2</v>
      </c>
      <c r="AJ3151" s="146">
        <v>2.37511590736213E-3</v>
      </c>
    </row>
    <row r="3152" spans="1:36" x14ac:dyDescent="0.2">
      <c r="A3152" s="188">
        <v>1039</v>
      </c>
      <c r="B3152" s="2">
        <v>8056</v>
      </c>
      <c r="C3152" s="2" t="s">
        <v>334</v>
      </c>
      <c r="D3152" s="2" t="s">
        <v>335</v>
      </c>
      <c r="E3152" s="4" t="s">
        <v>252</v>
      </c>
      <c r="F3152" s="2" t="s">
        <v>336</v>
      </c>
      <c r="G3152" s="2" t="s">
        <v>337</v>
      </c>
      <c r="H3152" s="2" t="s">
        <v>255</v>
      </c>
      <c r="I3152" s="2" t="s">
        <v>304</v>
      </c>
      <c r="J3152" s="2" t="s">
        <v>30</v>
      </c>
      <c r="K3152" s="2" t="s">
        <v>30</v>
      </c>
      <c r="L3152" s="2" t="s">
        <v>277</v>
      </c>
      <c r="M3152" s="2" t="s">
        <v>31</v>
      </c>
      <c r="N3152" s="2" t="s">
        <v>338</v>
      </c>
      <c r="O3152" s="2" t="s">
        <v>257</v>
      </c>
      <c r="P3152" s="2" t="s">
        <v>279</v>
      </c>
      <c r="Q3152" s="2" t="s">
        <v>279</v>
      </c>
      <c r="R3152" s="2" t="s">
        <v>279</v>
      </c>
      <c r="S3152" s="2" t="s">
        <v>34</v>
      </c>
      <c r="T3152" s="137">
        <v>2.5760000000000001</v>
      </c>
      <c r="U3152" s="2" t="s">
        <v>319</v>
      </c>
      <c r="V3152" s="146">
        <v>4.8500000000000001E-2</v>
      </c>
      <c r="W3152" s="146">
        <v>-8.4999999999999995E-4</v>
      </c>
      <c r="X3152" s="4" t="s">
        <v>263</v>
      </c>
      <c r="Z3152" s="137">
        <v>159908</v>
      </c>
      <c r="AA3152" s="144">
        <v>1</v>
      </c>
      <c r="AB3152" s="157">
        <v>114.8</v>
      </c>
      <c r="AD3152" s="137">
        <v>183.57400000000001</v>
      </c>
      <c r="AG3152" s="2" t="s">
        <v>36</v>
      </c>
      <c r="AH3152" s="146">
        <v>5.3300000000000005E-4</v>
      </c>
      <c r="AI3152" s="146">
        <v>2.7291564850944802E-3</v>
      </c>
      <c r="AJ3152" s="146">
        <v>5.5645964273121702E-4</v>
      </c>
    </row>
    <row r="3153" spans="1:36" x14ac:dyDescent="0.2">
      <c r="A3153" s="188">
        <v>1039</v>
      </c>
      <c r="B3153" s="2">
        <v>8056</v>
      </c>
      <c r="C3153" s="2" t="s">
        <v>568</v>
      </c>
      <c r="D3153" s="2" t="s">
        <v>569</v>
      </c>
      <c r="E3153" s="4" t="s">
        <v>252</v>
      </c>
      <c r="F3153" s="2" t="s">
        <v>1528</v>
      </c>
      <c r="G3153" s="2" t="s">
        <v>1529</v>
      </c>
      <c r="H3153" s="2" t="s">
        <v>255</v>
      </c>
      <c r="I3153" s="2" t="s">
        <v>324</v>
      </c>
      <c r="J3153" s="2" t="s">
        <v>30</v>
      </c>
      <c r="K3153" s="2" t="s">
        <v>30</v>
      </c>
      <c r="L3153" s="2" t="s">
        <v>277</v>
      </c>
      <c r="M3153" s="2" t="s">
        <v>31</v>
      </c>
      <c r="N3153" s="2" t="s">
        <v>288</v>
      </c>
      <c r="O3153" s="2" t="s">
        <v>257</v>
      </c>
      <c r="P3153" s="2" t="s">
        <v>332</v>
      </c>
      <c r="Q3153" s="2" t="s">
        <v>259</v>
      </c>
      <c r="R3153" s="2" t="s">
        <v>260</v>
      </c>
      <c r="S3153" s="2" t="s">
        <v>34</v>
      </c>
      <c r="T3153" s="137">
        <v>3.012</v>
      </c>
      <c r="U3153" s="2" t="s">
        <v>357</v>
      </c>
      <c r="V3153" s="146">
        <v>5.5E-2</v>
      </c>
      <c r="W3153" s="146">
        <v>4.956E-2</v>
      </c>
      <c r="X3153" s="4" t="s">
        <v>263</v>
      </c>
      <c r="Z3153" s="137">
        <v>19934</v>
      </c>
      <c r="AA3153" s="144">
        <v>1</v>
      </c>
      <c r="AB3153" s="157">
        <v>103.26</v>
      </c>
      <c r="AD3153" s="137">
        <v>20.584</v>
      </c>
      <c r="AG3153" s="2" t="s">
        <v>36</v>
      </c>
      <c r="AH3153" s="146">
        <v>2.5000000000000001E-5</v>
      </c>
      <c r="AI3153" s="146">
        <v>3.0601515377582099E-4</v>
      </c>
      <c r="AJ3153" s="146">
        <v>6.2394767053651295E-5</v>
      </c>
    </row>
    <row r="3154" spans="1:36" x14ac:dyDescent="0.2">
      <c r="A3154" s="188">
        <v>1039</v>
      </c>
      <c r="B3154" s="2">
        <v>8056</v>
      </c>
      <c r="C3154" s="2" t="s">
        <v>568</v>
      </c>
      <c r="D3154" s="2" t="s">
        <v>569</v>
      </c>
      <c r="E3154" s="4" t="s">
        <v>252</v>
      </c>
      <c r="F3154" s="2" t="s">
        <v>1530</v>
      </c>
      <c r="G3154" s="2" t="s">
        <v>1531</v>
      </c>
      <c r="H3154" s="2" t="s">
        <v>255</v>
      </c>
      <c r="I3154" s="2" t="s">
        <v>276</v>
      </c>
      <c r="J3154" s="2" t="s">
        <v>30</v>
      </c>
      <c r="K3154" s="2" t="s">
        <v>30</v>
      </c>
      <c r="L3154" s="2" t="s">
        <v>277</v>
      </c>
      <c r="M3154" s="2" t="s">
        <v>31</v>
      </c>
      <c r="N3154" s="2" t="s">
        <v>288</v>
      </c>
      <c r="O3154" s="2" t="s">
        <v>257</v>
      </c>
      <c r="P3154" s="2" t="s">
        <v>332</v>
      </c>
      <c r="Q3154" s="2" t="s">
        <v>259</v>
      </c>
      <c r="R3154" s="2" t="s">
        <v>260</v>
      </c>
      <c r="S3154" s="2" t="s">
        <v>34</v>
      </c>
      <c r="T3154" s="137">
        <v>3.1360000000000001</v>
      </c>
      <c r="U3154" s="2" t="s">
        <v>357</v>
      </c>
      <c r="V3154" s="146">
        <v>0.03</v>
      </c>
      <c r="W3154" s="146">
        <v>3.032E-2</v>
      </c>
      <c r="X3154" s="4" t="s">
        <v>263</v>
      </c>
      <c r="Z3154" s="137">
        <v>122266.53</v>
      </c>
      <c r="AA3154" s="144">
        <v>1</v>
      </c>
      <c r="AB3154" s="157">
        <v>108.22</v>
      </c>
      <c r="AD3154" s="137">
        <v>132.31700000000001</v>
      </c>
      <c r="AG3154" s="2" t="s">
        <v>36</v>
      </c>
      <c r="AH3154" s="146">
        <v>1.4899999999999999E-4</v>
      </c>
      <c r="AI3154" s="146">
        <v>1.9671228127636198E-3</v>
      </c>
      <c r="AJ3154" s="146">
        <v>4.01085267032967E-4</v>
      </c>
    </row>
    <row r="3155" spans="1:36" x14ac:dyDescent="0.2">
      <c r="A3155" s="188">
        <v>1039</v>
      </c>
      <c r="B3155" s="2">
        <v>8056</v>
      </c>
      <c r="C3155" s="2" t="s">
        <v>726</v>
      </c>
      <c r="D3155" s="2" t="s">
        <v>727</v>
      </c>
      <c r="E3155" s="4" t="s">
        <v>252</v>
      </c>
      <c r="F3155" s="2" t="s">
        <v>728</v>
      </c>
      <c r="G3155" s="2" t="s">
        <v>729</v>
      </c>
      <c r="H3155" s="2" t="s">
        <v>255</v>
      </c>
      <c r="I3155" s="2" t="s">
        <v>304</v>
      </c>
      <c r="J3155" s="2" t="s">
        <v>30</v>
      </c>
      <c r="K3155" s="2" t="s">
        <v>30</v>
      </c>
      <c r="L3155" s="2" t="s">
        <v>277</v>
      </c>
      <c r="M3155" s="2" t="s">
        <v>31</v>
      </c>
      <c r="N3155" s="2" t="s">
        <v>278</v>
      </c>
      <c r="O3155" s="2" t="s">
        <v>257</v>
      </c>
      <c r="P3155" s="2" t="s">
        <v>279</v>
      </c>
      <c r="Q3155" s="2" t="s">
        <v>279</v>
      </c>
      <c r="R3155" s="2" t="s">
        <v>279</v>
      </c>
      <c r="S3155" s="2" t="s">
        <v>34</v>
      </c>
      <c r="T3155" s="137">
        <v>2.0840000000000001</v>
      </c>
      <c r="U3155" s="2" t="s">
        <v>352</v>
      </c>
      <c r="V3155" s="146">
        <v>5.5E-2</v>
      </c>
      <c r="W3155" s="146">
        <v>4.6649999999999997E-2</v>
      </c>
      <c r="X3155" s="4" t="s">
        <v>263</v>
      </c>
      <c r="Z3155" s="137">
        <v>63284</v>
      </c>
      <c r="AA3155" s="144">
        <v>1</v>
      </c>
      <c r="AB3155" s="157">
        <v>103.3</v>
      </c>
      <c r="AD3155" s="137">
        <v>65.372</v>
      </c>
      <c r="AG3155" s="2" t="s">
        <v>36</v>
      </c>
      <c r="AH3155" s="146">
        <v>1.173E-3</v>
      </c>
      <c r="AI3155" s="146">
        <v>9.7187542783642902E-4</v>
      </c>
      <c r="AJ3155" s="146">
        <v>1.98159928280692E-4</v>
      </c>
    </row>
    <row r="3156" spans="1:36" x14ac:dyDescent="0.2">
      <c r="A3156" s="188">
        <v>1039</v>
      </c>
      <c r="B3156" s="2">
        <v>8056</v>
      </c>
      <c r="C3156" s="2" t="s">
        <v>339</v>
      </c>
      <c r="D3156" s="2" t="s">
        <v>340</v>
      </c>
      <c r="E3156" s="4" t="s">
        <v>252</v>
      </c>
      <c r="F3156" s="2" t="s">
        <v>341</v>
      </c>
      <c r="G3156" s="2" t="s">
        <v>342</v>
      </c>
      <c r="H3156" s="2" t="s">
        <v>255</v>
      </c>
      <c r="I3156" s="2" t="s">
        <v>304</v>
      </c>
      <c r="J3156" s="2" t="s">
        <v>30</v>
      </c>
      <c r="K3156" s="2" t="s">
        <v>85</v>
      </c>
      <c r="L3156" s="2" t="s">
        <v>277</v>
      </c>
      <c r="M3156" s="2" t="s">
        <v>31</v>
      </c>
      <c r="N3156" s="2" t="s">
        <v>306</v>
      </c>
      <c r="O3156" s="2" t="s">
        <v>257</v>
      </c>
      <c r="P3156" s="2" t="s">
        <v>343</v>
      </c>
      <c r="Q3156" s="2" t="s">
        <v>298</v>
      </c>
      <c r="R3156" s="2" t="s">
        <v>260</v>
      </c>
      <c r="S3156" s="2" t="s">
        <v>34</v>
      </c>
      <c r="T3156" s="137">
        <v>3.016</v>
      </c>
      <c r="U3156" s="2" t="s">
        <v>344</v>
      </c>
      <c r="V3156" s="146">
        <v>0.05</v>
      </c>
      <c r="W3156" s="146">
        <v>1.41E-3</v>
      </c>
      <c r="X3156" s="4" t="s">
        <v>263</v>
      </c>
      <c r="Z3156" s="137">
        <v>431172</v>
      </c>
      <c r="AA3156" s="144">
        <v>1</v>
      </c>
      <c r="AB3156" s="157">
        <v>117</v>
      </c>
      <c r="AD3156" s="137">
        <v>504.471</v>
      </c>
      <c r="AG3156" s="2" t="s">
        <v>36</v>
      </c>
      <c r="AH3156" s="146">
        <v>8.6200000000000003E-4</v>
      </c>
      <c r="AI3156" s="146">
        <v>7.4998533356900998E-3</v>
      </c>
      <c r="AJ3156" s="146">
        <v>1.5291778725433399E-3</v>
      </c>
    </row>
    <row r="3157" spans="1:36" x14ac:dyDescent="0.2">
      <c r="A3157" s="188">
        <v>1039</v>
      </c>
      <c r="B3157" s="2">
        <v>8056</v>
      </c>
      <c r="C3157" s="2" t="s">
        <v>345</v>
      </c>
      <c r="D3157" s="2" t="s">
        <v>346</v>
      </c>
      <c r="E3157" s="4" t="s">
        <v>252</v>
      </c>
      <c r="F3157" s="2" t="s">
        <v>347</v>
      </c>
      <c r="G3157" s="2" t="s">
        <v>348</v>
      </c>
      <c r="H3157" s="2" t="s">
        <v>255</v>
      </c>
      <c r="I3157" s="2" t="s">
        <v>304</v>
      </c>
      <c r="J3157" s="2" t="s">
        <v>30</v>
      </c>
      <c r="K3157" s="2" t="s">
        <v>349</v>
      </c>
      <c r="L3157" s="2" t="s">
        <v>277</v>
      </c>
      <c r="M3157" s="2" t="s">
        <v>31</v>
      </c>
      <c r="N3157" s="2" t="s">
        <v>350</v>
      </c>
      <c r="O3157" s="2" t="s">
        <v>257</v>
      </c>
      <c r="P3157" s="2" t="s">
        <v>351</v>
      </c>
      <c r="Q3157" s="2" t="s">
        <v>259</v>
      </c>
      <c r="R3157" s="2" t="s">
        <v>260</v>
      </c>
      <c r="S3157" s="2" t="s">
        <v>34</v>
      </c>
      <c r="T3157" s="137">
        <v>3.4369999999999998</v>
      </c>
      <c r="U3157" s="2" t="s">
        <v>352</v>
      </c>
      <c r="V3157" s="146">
        <v>5.5E-2</v>
      </c>
      <c r="W3157" s="146">
        <v>4.9680000000000002E-2</v>
      </c>
      <c r="X3157" s="4" t="s">
        <v>263</v>
      </c>
      <c r="Z3157" s="137">
        <v>139741.20000000001</v>
      </c>
      <c r="AA3157" s="144">
        <v>1</v>
      </c>
      <c r="AB3157" s="157">
        <v>103.2</v>
      </c>
      <c r="AD3157" s="137">
        <v>144.21299999999999</v>
      </c>
      <c r="AG3157" s="2" t="s">
        <v>36</v>
      </c>
      <c r="AH3157" s="146">
        <v>2.7E-4</v>
      </c>
      <c r="AI3157" s="146">
        <v>2.1439789850296398E-3</v>
      </c>
      <c r="AJ3157" s="146">
        <v>4.3714524489479E-4</v>
      </c>
    </row>
    <row r="3158" spans="1:36" x14ac:dyDescent="0.2">
      <c r="A3158" s="188">
        <v>1039</v>
      </c>
      <c r="B3158" s="2">
        <v>8056</v>
      </c>
      <c r="C3158" s="2" t="s">
        <v>736</v>
      </c>
      <c r="D3158" s="2" t="s">
        <v>737</v>
      </c>
      <c r="E3158" s="4" t="s">
        <v>252</v>
      </c>
      <c r="F3158" s="2" t="s">
        <v>738</v>
      </c>
      <c r="G3158" s="2" t="s">
        <v>739</v>
      </c>
      <c r="H3158" s="2" t="s">
        <v>255</v>
      </c>
      <c r="I3158" s="2" t="s">
        <v>276</v>
      </c>
      <c r="J3158" s="2" t="s">
        <v>30</v>
      </c>
      <c r="K3158" s="2" t="s">
        <v>30</v>
      </c>
      <c r="L3158" s="2" t="s">
        <v>277</v>
      </c>
      <c r="M3158" s="2" t="s">
        <v>31</v>
      </c>
      <c r="N3158" s="2" t="s">
        <v>312</v>
      </c>
      <c r="O3158" s="2" t="s">
        <v>257</v>
      </c>
      <c r="P3158" s="2" t="s">
        <v>279</v>
      </c>
      <c r="Q3158" s="2" t="s">
        <v>279</v>
      </c>
      <c r="R3158" s="2" t="s">
        <v>279</v>
      </c>
      <c r="S3158" s="2" t="s">
        <v>34</v>
      </c>
      <c r="T3158" s="137">
        <v>1.671</v>
      </c>
      <c r="U3158" s="2" t="s">
        <v>740</v>
      </c>
      <c r="V3158" s="146">
        <v>4.2000000000000003E-2</v>
      </c>
      <c r="W3158" s="146">
        <v>3.3459999999999997E-2</v>
      </c>
      <c r="X3158" s="4" t="s">
        <v>263</v>
      </c>
      <c r="Z3158" s="137">
        <v>81882</v>
      </c>
      <c r="AA3158" s="144">
        <v>1</v>
      </c>
      <c r="AB3158" s="157">
        <v>109.87</v>
      </c>
      <c r="AD3158" s="137">
        <v>89.963999999999999</v>
      </c>
      <c r="AG3158" s="2" t="s">
        <v>36</v>
      </c>
      <c r="AH3158" s="146">
        <v>8.1899999999999996E-4</v>
      </c>
      <c r="AI3158" s="146">
        <v>1.3374696167579199E-3</v>
      </c>
      <c r="AJ3158" s="146">
        <v>2.7270252518305199E-4</v>
      </c>
    </row>
    <row r="3159" spans="1:36" x14ac:dyDescent="0.2">
      <c r="A3159" s="188">
        <v>1039</v>
      </c>
      <c r="B3159" s="2">
        <v>8056</v>
      </c>
      <c r="C3159" s="2" t="s">
        <v>1537</v>
      </c>
      <c r="D3159" s="2" t="s">
        <v>1538</v>
      </c>
      <c r="E3159" s="4" t="s">
        <v>252</v>
      </c>
      <c r="F3159" s="2" t="s">
        <v>1539</v>
      </c>
      <c r="G3159" s="2" t="s">
        <v>1540</v>
      </c>
      <c r="H3159" s="2" t="s">
        <v>255</v>
      </c>
      <c r="I3159" s="2" t="s">
        <v>324</v>
      </c>
      <c r="J3159" s="2" t="s">
        <v>30</v>
      </c>
      <c r="K3159" s="2" t="s">
        <v>30</v>
      </c>
      <c r="L3159" s="2" t="s">
        <v>277</v>
      </c>
      <c r="M3159" s="2" t="s">
        <v>31</v>
      </c>
      <c r="N3159" s="2" t="s">
        <v>278</v>
      </c>
      <c r="O3159" s="2" t="s">
        <v>257</v>
      </c>
      <c r="P3159" s="2" t="s">
        <v>279</v>
      </c>
      <c r="Q3159" s="2" t="s">
        <v>279</v>
      </c>
      <c r="R3159" s="2" t="s">
        <v>279</v>
      </c>
      <c r="S3159" s="2" t="s">
        <v>34</v>
      </c>
      <c r="T3159" s="137">
        <v>1.1719999999999999</v>
      </c>
      <c r="U3159" s="2" t="s">
        <v>740</v>
      </c>
      <c r="V3159" s="146">
        <v>8.5000000000000006E-2</v>
      </c>
      <c r="W3159" s="146">
        <v>5.9279999999999999E-2</v>
      </c>
      <c r="X3159" s="4" t="s">
        <v>263</v>
      </c>
      <c r="Z3159" s="137">
        <v>91000</v>
      </c>
      <c r="AA3159" s="144">
        <v>1</v>
      </c>
      <c r="AB3159" s="157">
        <v>105.36</v>
      </c>
      <c r="AD3159" s="137">
        <v>95.878</v>
      </c>
      <c r="AG3159" s="2" t="s">
        <v>36</v>
      </c>
      <c r="AH3159" s="146">
        <v>6.9999999999999999E-4</v>
      </c>
      <c r="AI3159" s="146">
        <v>1.42538936050737E-3</v>
      </c>
      <c r="AJ3159" s="146">
        <v>2.9062886596381798E-4</v>
      </c>
    </row>
    <row r="3160" spans="1:36" x14ac:dyDescent="0.2">
      <c r="A3160" s="188">
        <v>1039</v>
      </c>
      <c r="B3160" s="2">
        <v>8056</v>
      </c>
      <c r="C3160" s="2" t="s">
        <v>683</v>
      </c>
      <c r="D3160" s="2" t="s">
        <v>684</v>
      </c>
      <c r="E3160" s="4" t="s">
        <v>252</v>
      </c>
      <c r="F3160" s="2" t="s">
        <v>744</v>
      </c>
      <c r="G3160" s="2" t="s">
        <v>745</v>
      </c>
      <c r="H3160" s="2" t="s">
        <v>255</v>
      </c>
      <c r="I3160" s="2" t="s">
        <v>276</v>
      </c>
      <c r="J3160" s="2" t="s">
        <v>30</v>
      </c>
      <c r="K3160" s="2" t="s">
        <v>30</v>
      </c>
      <c r="L3160" s="2" t="s">
        <v>277</v>
      </c>
      <c r="M3160" s="2" t="s">
        <v>31</v>
      </c>
      <c r="N3160" s="2" t="s">
        <v>256</v>
      </c>
      <c r="O3160" s="2" t="s">
        <v>257</v>
      </c>
      <c r="P3160" s="2" t="s">
        <v>258</v>
      </c>
      <c r="Q3160" s="2" t="s">
        <v>259</v>
      </c>
      <c r="R3160" s="2" t="s">
        <v>260</v>
      </c>
      <c r="S3160" s="2" t="s">
        <v>34</v>
      </c>
      <c r="T3160" s="137">
        <v>2.5369999999999999</v>
      </c>
      <c r="U3160" s="2" t="s">
        <v>746</v>
      </c>
      <c r="V3160" s="146">
        <v>1.7500000000000002E-2</v>
      </c>
      <c r="W3160" s="146">
        <v>2.5860000000000001E-2</v>
      </c>
      <c r="X3160" s="4" t="s">
        <v>263</v>
      </c>
      <c r="Z3160" s="137">
        <v>49392.73</v>
      </c>
      <c r="AA3160" s="144">
        <v>1</v>
      </c>
      <c r="AB3160" s="157">
        <v>117.2</v>
      </c>
      <c r="AD3160" s="137">
        <v>57.887999999999998</v>
      </c>
      <c r="AG3160" s="2" t="s">
        <v>36</v>
      </c>
      <c r="AH3160" s="146">
        <v>2.1999999999999999E-5</v>
      </c>
      <c r="AI3160" s="146">
        <v>8.6061121453708E-4</v>
      </c>
      <c r="AJ3160" s="146">
        <v>1.75473781583178E-4</v>
      </c>
    </row>
    <row r="3161" spans="1:36" x14ac:dyDescent="0.2">
      <c r="A3161" s="188">
        <v>1039</v>
      </c>
      <c r="B3161" s="2">
        <v>8056</v>
      </c>
      <c r="C3161" s="2" t="s">
        <v>747</v>
      </c>
      <c r="D3161" s="2" t="s">
        <v>748</v>
      </c>
      <c r="E3161" s="4" t="s">
        <v>252</v>
      </c>
      <c r="F3161" s="2" t="s">
        <v>749</v>
      </c>
      <c r="G3161" s="2" t="s">
        <v>750</v>
      </c>
      <c r="H3161" s="2" t="s">
        <v>255</v>
      </c>
      <c r="I3161" s="2" t="s">
        <v>324</v>
      </c>
      <c r="J3161" s="2" t="s">
        <v>30</v>
      </c>
      <c r="K3161" s="2" t="s">
        <v>30</v>
      </c>
      <c r="L3161" s="2" t="s">
        <v>277</v>
      </c>
      <c r="M3161" s="2" t="s">
        <v>31</v>
      </c>
      <c r="N3161" s="2" t="s">
        <v>278</v>
      </c>
      <c r="O3161" s="2" t="s">
        <v>257</v>
      </c>
      <c r="P3161" s="2" t="s">
        <v>279</v>
      </c>
      <c r="Q3161" s="2" t="s">
        <v>279</v>
      </c>
      <c r="R3161" s="2" t="s">
        <v>279</v>
      </c>
      <c r="S3161" s="2" t="s">
        <v>34</v>
      </c>
      <c r="T3161" s="137">
        <v>0.55400000000000005</v>
      </c>
      <c r="U3161" s="2" t="s">
        <v>307</v>
      </c>
      <c r="V3161" s="146">
        <v>8.2000000000000003E-2</v>
      </c>
      <c r="W3161" s="146">
        <v>6.3469999999999999E-2</v>
      </c>
      <c r="X3161" s="4" t="s">
        <v>263</v>
      </c>
      <c r="Z3161" s="137">
        <v>284892.75</v>
      </c>
      <c r="AA3161" s="144">
        <v>1</v>
      </c>
      <c r="AB3161" s="157">
        <v>103.24</v>
      </c>
      <c r="AD3161" s="137">
        <v>294.12299999999999</v>
      </c>
      <c r="AG3161" s="2" t="s">
        <v>36</v>
      </c>
      <c r="AH3161" s="146">
        <v>3.6879999999999999E-3</v>
      </c>
      <c r="AI3161" s="146">
        <v>4.3726604233431197E-3</v>
      </c>
      <c r="AJ3161" s="146">
        <v>8.91560843157079E-4</v>
      </c>
    </row>
    <row r="3162" spans="1:36" x14ac:dyDescent="0.2">
      <c r="A3162" s="188">
        <v>1039</v>
      </c>
      <c r="B3162" s="2">
        <v>8056</v>
      </c>
      <c r="C3162" s="2" t="s">
        <v>264</v>
      </c>
      <c r="D3162" s="2" t="s">
        <v>265</v>
      </c>
      <c r="E3162" s="4" t="s">
        <v>252</v>
      </c>
      <c r="F3162" s="2" t="s">
        <v>751</v>
      </c>
      <c r="G3162" s="2" t="s">
        <v>752</v>
      </c>
      <c r="H3162" s="2" t="s">
        <v>255</v>
      </c>
      <c r="I3162" s="2" t="s">
        <v>276</v>
      </c>
      <c r="J3162" s="2" t="s">
        <v>30</v>
      </c>
      <c r="K3162" s="2" t="s">
        <v>30</v>
      </c>
      <c r="L3162" s="2" t="s">
        <v>277</v>
      </c>
      <c r="M3162" s="2" t="s">
        <v>31</v>
      </c>
      <c r="N3162" s="2" t="s">
        <v>256</v>
      </c>
      <c r="O3162" s="2" t="s">
        <v>257</v>
      </c>
      <c r="P3162" s="2" t="s">
        <v>258</v>
      </c>
      <c r="Q3162" s="2" t="s">
        <v>259</v>
      </c>
      <c r="R3162" s="2" t="s">
        <v>260</v>
      </c>
      <c r="S3162" s="2" t="s">
        <v>34</v>
      </c>
      <c r="T3162" s="137">
        <v>2.0939999999999999</v>
      </c>
      <c r="U3162" s="2" t="s">
        <v>173</v>
      </c>
      <c r="V3162" s="146">
        <v>1.8599999999999998E-2</v>
      </c>
      <c r="W3162" s="146">
        <v>2.5940000000000001E-2</v>
      </c>
      <c r="X3162" s="4" t="s">
        <v>263</v>
      </c>
      <c r="Z3162" s="137">
        <v>1513809.26</v>
      </c>
      <c r="AA3162" s="144">
        <v>1</v>
      </c>
      <c r="AB3162" s="157">
        <v>105.1</v>
      </c>
      <c r="AD3162" s="137">
        <v>1591.0139999999999</v>
      </c>
      <c r="AG3162" s="2" t="s">
        <v>36</v>
      </c>
      <c r="AH3162" s="146">
        <v>5.9299999999999999E-4</v>
      </c>
      <c r="AI3162" s="146">
        <v>2.3653217866390599E-2</v>
      </c>
      <c r="AJ3162" s="146">
        <v>4.8227579602932603E-3</v>
      </c>
    </row>
    <row r="3163" spans="1:36" x14ac:dyDescent="0.2">
      <c r="A3163" s="188">
        <v>1039</v>
      </c>
      <c r="B3163" s="2">
        <v>8056</v>
      </c>
      <c r="C3163" s="2" t="s">
        <v>264</v>
      </c>
      <c r="D3163" s="2" t="s">
        <v>265</v>
      </c>
      <c r="E3163" s="4" t="s">
        <v>252</v>
      </c>
      <c r="F3163" s="2" t="s">
        <v>753</v>
      </c>
      <c r="G3163" s="2" t="s">
        <v>754</v>
      </c>
      <c r="H3163" s="2" t="s">
        <v>255</v>
      </c>
      <c r="I3163" s="2" t="s">
        <v>276</v>
      </c>
      <c r="J3163" s="2" t="s">
        <v>30</v>
      </c>
      <c r="K3163" s="2" t="s">
        <v>30</v>
      </c>
      <c r="L3163" s="2" t="s">
        <v>277</v>
      </c>
      <c r="M3163" s="2" t="s">
        <v>31</v>
      </c>
      <c r="N3163" s="2" t="s">
        <v>256</v>
      </c>
      <c r="O3163" s="2" t="s">
        <v>257</v>
      </c>
      <c r="P3163" s="2" t="s">
        <v>258</v>
      </c>
      <c r="Q3163" s="2" t="s">
        <v>259</v>
      </c>
      <c r="R3163" s="2" t="s">
        <v>260</v>
      </c>
      <c r="S3163" s="2" t="s">
        <v>34</v>
      </c>
      <c r="T3163" s="137">
        <v>4.13</v>
      </c>
      <c r="U3163" s="2" t="s">
        <v>755</v>
      </c>
      <c r="V3163" s="146">
        <v>2.0199999999999999E-2</v>
      </c>
      <c r="W3163" s="146">
        <v>2.5430000000000001E-2</v>
      </c>
      <c r="X3163" s="4" t="s">
        <v>263</v>
      </c>
      <c r="Z3163" s="137">
        <v>655482</v>
      </c>
      <c r="AA3163" s="144">
        <v>1</v>
      </c>
      <c r="AB3163" s="157">
        <v>105.02</v>
      </c>
      <c r="AD3163" s="137">
        <v>688.38699999999994</v>
      </c>
      <c r="AG3163" s="2" t="s">
        <v>36</v>
      </c>
      <c r="AH3163" s="146">
        <v>1.84E-4</v>
      </c>
      <c r="AI3163" s="146">
        <v>1.02340878960055E-2</v>
      </c>
      <c r="AJ3163" s="146">
        <v>2.0866729062236E-3</v>
      </c>
    </row>
    <row r="3164" spans="1:36" x14ac:dyDescent="0.2">
      <c r="A3164" s="188">
        <v>1039</v>
      </c>
      <c r="B3164" s="2">
        <v>8056</v>
      </c>
      <c r="C3164" s="2" t="s">
        <v>688</v>
      </c>
      <c r="D3164" s="2" t="s">
        <v>689</v>
      </c>
      <c r="E3164" s="4" t="s">
        <v>252</v>
      </c>
      <c r="F3164" s="2" t="s">
        <v>756</v>
      </c>
      <c r="G3164" s="2" t="s">
        <v>757</v>
      </c>
      <c r="H3164" s="2" t="s">
        <v>255</v>
      </c>
      <c r="I3164" s="2" t="s">
        <v>276</v>
      </c>
      <c r="J3164" s="2" t="s">
        <v>30</v>
      </c>
      <c r="K3164" s="2" t="s">
        <v>30</v>
      </c>
      <c r="L3164" s="2" t="s">
        <v>277</v>
      </c>
      <c r="M3164" s="2" t="s">
        <v>31</v>
      </c>
      <c r="N3164" s="2" t="s">
        <v>256</v>
      </c>
      <c r="O3164" s="2" t="s">
        <v>257</v>
      </c>
      <c r="P3164" s="2" t="s">
        <v>258</v>
      </c>
      <c r="Q3164" s="2" t="s">
        <v>259</v>
      </c>
      <c r="R3164" s="2" t="s">
        <v>260</v>
      </c>
      <c r="S3164" s="2" t="s">
        <v>34</v>
      </c>
      <c r="T3164" s="137">
        <v>3.9340000000000002</v>
      </c>
      <c r="U3164" s="2" t="s">
        <v>758</v>
      </c>
      <c r="V3164" s="146">
        <v>1.9900000000000001E-2</v>
      </c>
      <c r="W3164" s="146">
        <v>2.545E-2</v>
      </c>
      <c r="X3164" s="4" t="s">
        <v>263</v>
      </c>
      <c r="Z3164" s="137">
        <v>791691.6</v>
      </c>
      <c r="AA3164" s="144">
        <v>1</v>
      </c>
      <c r="AB3164" s="157">
        <v>105.83</v>
      </c>
      <c r="AD3164" s="137">
        <v>837.84699999999998</v>
      </c>
      <c r="AG3164" s="2" t="s">
        <v>36</v>
      </c>
      <c r="AH3164" s="146">
        <v>3.2600000000000001E-4</v>
      </c>
      <c r="AI3164" s="146">
        <v>1.2456074343932101E-2</v>
      </c>
      <c r="AJ3164" s="146">
        <v>2.5397234336374101E-3</v>
      </c>
    </row>
    <row r="3165" spans="1:36" x14ac:dyDescent="0.2">
      <c r="A3165" s="188">
        <v>1039</v>
      </c>
      <c r="B3165" s="2">
        <v>8056</v>
      </c>
      <c r="C3165" s="2" t="s">
        <v>393</v>
      </c>
      <c r="D3165" s="2" t="s">
        <v>394</v>
      </c>
      <c r="E3165" s="4" t="s">
        <v>252</v>
      </c>
      <c r="F3165" s="2" t="s">
        <v>759</v>
      </c>
      <c r="G3165" s="2" t="s">
        <v>760</v>
      </c>
      <c r="H3165" s="2" t="s">
        <v>255</v>
      </c>
      <c r="I3165" s="2" t="s">
        <v>324</v>
      </c>
      <c r="J3165" s="2" t="s">
        <v>30</v>
      </c>
      <c r="K3165" s="2" t="s">
        <v>30</v>
      </c>
      <c r="L3165" s="2" t="s">
        <v>277</v>
      </c>
      <c r="M3165" s="2" t="s">
        <v>31</v>
      </c>
      <c r="N3165" s="2" t="s">
        <v>397</v>
      </c>
      <c r="O3165" s="2" t="s">
        <v>257</v>
      </c>
      <c r="P3165" s="2" t="s">
        <v>332</v>
      </c>
      <c r="Q3165" s="2" t="s">
        <v>259</v>
      </c>
      <c r="R3165" s="2" t="s">
        <v>260</v>
      </c>
      <c r="S3165" s="2" t="s">
        <v>34</v>
      </c>
      <c r="T3165" s="137">
        <v>2.7080000000000002</v>
      </c>
      <c r="U3165" s="2" t="s">
        <v>761</v>
      </c>
      <c r="V3165" s="146">
        <v>5.0500000000000003E-2</v>
      </c>
      <c r="W3165" s="146">
        <v>4.9099999999999998E-2</v>
      </c>
      <c r="X3165" s="4" t="s">
        <v>263</v>
      </c>
      <c r="Z3165" s="137">
        <v>196849.22</v>
      </c>
      <c r="AA3165" s="144">
        <v>1</v>
      </c>
      <c r="AB3165" s="157">
        <v>101.91</v>
      </c>
      <c r="AD3165" s="137">
        <v>200.60900000000001</v>
      </c>
      <c r="AG3165" s="2" t="s">
        <v>36</v>
      </c>
      <c r="AH3165" s="146">
        <v>9.6100000000000005E-4</v>
      </c>
      <c r="AI3165" s="146">
        <v>2.9824066453789798E-3</v>
      </c>
      <c r="AJ3165" s="146">
        <v>6.0809592466785196E-4</v>
      </c>
    </row>
    <row r="3166" spans="1:36" x14ac:dyDescent="0.2">
      <c r="A3166" s="188">
        <v>1039</v>
      </c>
      <c r="B3166" s="2">
        <v>8056</v>
      </c>
      <c r="C3166" s="2" t="s">
        <v>597</v>
      </c>
      <c r="D3166" s="2" t="s">
        <v>598</v>
      </c>
      <c r="E3166" s="4" t="s">
        <v>252</v>
      </c>
      <c r="F3166" s="2" t="s">
        <v>762</v>
      </c>
      <c r="G3166" s="2" t="s">
        <v>763</v>
      </c>
      <c r="H3166" s="2" t="s">
        <v>255</v>
      </c>
      <c r="I3166" s="2" t="s">
        <v>324</v>
      </c>
      <c r="J3166" s="2" t="s">
        <v>30</v>
      </c>
      <c r="K3166" s="2" t="s">
        <v>30</v>
      </c>
      <c r="L3166" s="2" t="s">
        <v>277</v>
      </c>
      <c r="M3166" s="2" t="s">
        <v>31</v>
      </c>
      <c r="N3166" s="2" t="s">
        <v>306</v>
      </c>
      <c r="O3166" s="2" t="s">
        <v>257</v>
      </c>
      <c r="P3166" s="2" t="s">
        <v>279</v>
      </c>
      <c r="Q3166" s="2" t="s">
        <v>279</v>
      </c>
      <c r="R3166" s="2" t="s">
        <v>279</v>
      </c>
      <c r="S3166" s="2" t="s">
        <v>34</v>
      </c>
      <c r="T3166" s="137">
        <v>2.5449999999999999</v>
      </c>
      <c r="U3166" s="2" t="s">
        <v>220</v>
      </c>
      <c r="V3166" s="146">
        <v>5.5E-2</v>
      </c>
      <c r="W3166" s="146">
        <v>5.8810000000000001E-2</v>
      </c>
      <c r="X3166" s="4" t="s">
        <v>263</v>
      </c>
      <c r="Z3166" s="137">
        <v>58994</v>
      </c>
      <c r="AA3166" s="144">
        <v>1</v>
      </c>
      <c r="AB3166" s="157">
        <v>99.35</v>
      </c>
      <c r="AD3166" s="137">
        <v>58.610999999999997</v>
      </c>
      <c r="AG3166" s="2" t="s">
        <v>36</v>
      </c>
      <c r="AH3166" s="146">
        <v>1.8000000000000001E-4</v>
      </c>
      <c r="AI3166" s="146">
        <v>8.7134887298182602E-4</v>
      </c>
      <c r="AJ3166" s="146">
        <v>1.7766312968929299E-4</v>
      </c>
    </row>
    <row r="3167" spans="1:36" x14ac:dyDescent="0.2">
      <c r="A3167" s="188">
        <v>1039</v>
      </c>
      <c r="B3167" s="2">
        <v>8056</v>
      </c>
      <c r="C3167" s="2" t="s">
        <v>250</v>
      </c>
      <c r="D3167" s="2" t="s">
        <v>251</v>
      </c>
      <c r="E3167" s="4" t="s">
        <v>252</v>
      </c>
      <c r="F3167" s="2" t="s">
        <v>764</v>
      </c>
      <c r="G3167" s="2" t="s">
        <v>765</v>
      </c>
      <c r="H3167" s="2" t="s">
        <v>255</v>
      </c>
      <c r="I3167" s="2" t="s">
        <v>276</v>
      </c>
      <c r="J3167" s="2" t="s">
        <v>30</v>
      </c>
      <c r="K3167" s="2" t="s">
        <v>30</v>
      </c>
      <c r="L3167" s="2" t="s">
        <v>277</v>
      </c>
      <c r="M3167" s="2" t="s">
        <v>31</v>
      </c>
      <c r="N3167" s="2" t="s">
        <v>256</v>
      </c>
      <c r="O3167" s="2" t="s">
        <v>257</v>
      </c>
      <c r="P3167" s="2" t="s">
        <v>258</v>
      </c>
      <c r="Q3167" s="2" t="s">
        <v>259</v>
      </c>
      <c r="R3167" s="2" t="s">
        <v>260</v>
      </c>
      <c r="S3167" s="2" t="s">
        <v>34</v>
      </c>
      <c r="T3167" s="137">
        <v>4.633</v>
      </c>
      <c r="U3167" s="2" t="s">
        <v>766</v>
      </c>
      <c r="V3167" s="146">
        <v>2.47E-2</v>
      </c>
      <c r="W3167" s="146">
        <v>2.5909999999999999E-2</v>
      </c>
      <c r="X3167" s="4" t="s">
        <v>263</v>
      </c>
      <c r="Z3167" s="137">
        <v>402335.81</v>
      </c>
      <c r="AA3167" s="144">
        <v>1</v>
      </c>
      <c r="AB3167" s="157">
        <v>105.47</v>
      </c>
      <c r="AD3167" s="137">
        <v>424.34399999999999</v>
      </c>
      <c r="AG3167" s="2" t="s">
        <v>36</v>
      </c>
      <c r="AH3167" s="146">
        <v>1.55E-4</v>
      </c>
      <c r="AI3167" s="146">
        <v>6.3086145505427699E-3</v>
      </c>
      <c r="AJ3167" s="146">
        <v>1.28629099067672E-3</v>
      </c>
    </row>
    <row r="3168" spans="1:36" x14ac:dyDescent="0.2">
      <c r="A3168" s="188">
        <v>1039</v>
      </c>
      <c r="B3168" s="2">
        <v>8056</v>
      </c>
      <c r="C3168" s="2" t="s">
        <v>562</v>
      </c>
      <c r="D3168" s="2" t="s">
        <v>563</v>
      </c>
      <c r="E3168" s="4" t="s">
        <v>252</v>
      </c>
      <c r="F3168" s="2" t="s">
        <v>767</v>
      </c>
      <c r="G3168" s="2" t="s">
        <v>768</v>
      </c>
      <c r="H3168" s="2" t="s">
        <v>255</v>
      </c>
      <c r="I3168" s="2" t="s">
        <v>276</v>
      </c>
      <c r="J3168" s="2" t="s">
        <v>30</v>
      </c>
      <c r="K3168" s="2" t="s">
        <v>30</v>
      </c>
      <c r="L3168" s="2" t="s">
        <v>277</v>
      </c>
      <c r="M3168" s="2" t="s">
        <v>31</v>
      </c>
      <c r="N3168" s="2" t="s">
        <v>312</v>
      </c>
      <c r="O3168" s="2" t="s">
        <v>257</v>
      </c>
      <c r="P3168" s="2" t="s">
        <v>351</v>
      </c>
      <c r="Q3168" s="2" t="s">
        <v>259</v>
      </c>
      <c r="R3168" s="2" t="s">
        <v>260</v>
      </c>
      <c r="S3168" s="2" t="s">
        <v>34</v>
      </c>
      <c r="T3168" s="137">
        <v>1.2330000000000001</v>
      </c>
      <c r="U3168" s="2" t="s">
        <v>289</v>
      </c>
      <c r="V3168" s="146">
        <v>3.0000000000000001E-3</v>
      </c>
      <c r="W3168" s="146">
        <v>3.2500000000000001E-2</v>
      </c>
      <c r="X3168" s="4" t="s">
        <v>263</v>
      </c>
      <c r="Z3168" s="137">
        <v>294625</v>
      </c>
      <c r="AA3168" s="144">
        <v>1</v>
      </c>
      <c r="AB3168" s="157">
        <v>102.92</v>
      </c>
      <c r="AD3168" s="137">
        <v>303.22800000000001</v>
      </c>
      <c r="AG3168" s="2" t="s">
        <v>36</v>
      </c>
      <c r="AH3168" s="146">
        <v>8.1400000000000005E-4</v>
      </c>
      <c r="AI3168" s="146">
        <v>4.5080189353654803E-3</v>
      </c>
      <c r="AJ3168" s="146">
        <v>9.1915968171835799E-4</v>
      </c>
    </row>
    <row r="3169" spans="1:36" x14ac:dyDescent="0.2">
      <c r="A3169" s="188">
        <v>1039</v>
      </c>
      <c r="B3169" s="2">
        <v>8056</v>
      </c>
      <c r="C3169" s="2" t="s">
        <v>345</v>
      </c>
      <c r="D3169" s="2" t="s">
        <v>346</v>
      </c>
      <c r="E3169" s="4" t="s">
        <v>252</v>
      </c>
      <c r="F3169" s="2" t="s">
        <v>769</v>
      </c>
      <c r="G3169" s="2" t="s">
        <v>770</v>
      </c>
      <c r="H3169" s="2" t="s">
        <v>255</v>
      </c>
      <c r="I3169" s="2" t="s">
        <v>276</v>
      </c>
      <c r="J3169" s="2" t="s">
        <v>30</v>
      </c>
      <c r="K3169" s="2" t="s">
        <v>349</v>
      </c>
      <c r="L3169" s="2" t="s">
        <v>277</v>
      </c>
      <c r="M3169" s="2" t="s">
        <v>31</v>
      </c>
      <c r="N3169" s="2" t="s">
        <v>350</v>
      </c>
      <c r="O3169" s="2" t="s">
        <v>257</v>
      </c>
      <c r="P3169" s="2" t="s">
        <v>553</v>
      </c>
      <c r="Q3169" s="2" t="s">
        <v>259</v>
      </c>
      <c r="R3169" s="2" t="s">
        <v>260</v>
      </c>
      <c r="S3169" s="2" t="s">
        <v>34</v>
      </c>
      <c r="T3169" s="137">
        <v>3.927</v>
      </c>
      <c r="U3169" s="2" t="s">
        <v>771</v>
      </c>
      <c r="V3169" s="146">
        <v>4.8300000000000003E-2</v>
      </c>
      <c r="W3169" s="146">
        <v>4.0320000000000002E-2</v>
      </c>
      <c r="X3169" s="4" t="s">
        <v>263</v>
      </c>
      <c r="Z3169" s="137">
        <v>176895</v>
      </c>
      <c r="AA3169" s="144">
        <v>1</v>
      </c>
      <c r="AB3169" s="157">
        <v>110.13</v>
      </c>
      <c r="AD3169" s="137">
        <v>194.81399999999999</v>
      </c>
      <c r="AG3169" s="2" t="s">
        <v>36</v>
      </c>
      <c r="AH3169" s="146">
        <v>4.3100000000000001E-4</v>
      </c>
      <c r="AI3169" s="146">
        <v>2.8962600601793501E-3</v>
      </c>
      <c r="AJ3169" s="146">
        <v>5.9053112093288397E-4</v>
      </c>
    </row>
    <row r="3170" spans="1:36" x14ac:dyDescent="0.2">
      <c r="A3170" s="188">
        <v>1039</v>
      </c>
      <c r="B3170" s="2">
        <v>8056</v>
      </c>
      <c r="C3170" s="2" t="s">
        <v>732</v>
      </c>
      <c r="D3170" s="2" t="s">
        <v>733</v>
      </c>
      <c r="E3170" s="4" t="s">
        <v>252</v>
      </c>
      <c r="F3170" s="2" t="s">
        <v>772</v>
      </c>
      <c r="G3170" s="2" t="s">
        <v>773</v>
      </c>
      <c r="H3170" s="2" t="s">
        <v>255</v>
      </c>
      <c r="I3170" s="2" t="s">
        <v>276</v>
      </c>
      <c r="J3170" s="2" t="s">
        <v>30</v>
      </c>
      <c r="K3170" s="2" t="s">
        <v>30</v>
      </c>
      <c r="L3170" s="2" t="s">
        <v>277</v>
      </c>
      <c r="M3170" s="2" t="s">
        <v>31</v>
      </c>
      <c r="N3170" s="2" t="s">
        <v>312</v>
      </c>
      <c r="O3170" s="2" t="s">
        <v>257</v>
      </c>
      <c r="P3170" s="2" t="s">
        <v>279</v>
      </c>
      <c r="Q3170" s="2" t="s">
        <v>279</v>
      </c>
      <c r="R3170" s="2" t="s">
        <v>279</v>
      </c>
      <c r="S3170" s="2" t="s">
        <v>34</v>
      </c>
      <c r="T3170" s="137">
        <v>1.9590000000000001</v>
      </c>
      <c r="U3170" s="2" t="s">
        <v>495</v>
      </c>
      <c r="V3170" s="146">
        <v>6.0999999999999999E-2</v>
      </c>
      <c r="W3170" s="146">
        <v>4.6050000000000001E-2</v>
      </c>
      <c r="X3170" s="4" t="s">
        <v>263</v>
      </c>
      <c r="Z3170" s="137">
        <v>63520</v>
      </c>
      <c r="AA3170" s="144">
        <v>1</v>
      </c>
      <c r="AB3170" s="157">
        <v>111.53</v>
      </c>
      <c r="AD3170" s="137">
        <v>70.843999999999994</v>
      </c>
      <c r="AG3170" s="2" t="s">
        <v>36</v>
      </c>
      <c r="AH3170" s="146">
        <v>7.4899999999999999E-4</v>
      </c>
      <c r="AI3170" s="146">
        <v>1.0532186725545499E-3</v>
      </c>
      <c r="AJ3170" s="146">
        <v>2.1474535793328199E-4</v>
      </c>
    </row>
    <row r="3171" spans="1:36" x14ac:dyDescent="0.2">
      <c r="A3171" s="188">
        <v>1039</v>
      </c>
      <c r="B3171" s="2">
        <v>8056</v>
      </c>
      <c r="C3171" s="2" t="s">
        <v>774</v>
      </c>
      <c r="D3171" s="2" t="s">
        <v>775</v>
      </c>
      <c r="E3171" s="4" t="s">
        <v>252</v>
      </c>
      <c r="F3171" s="2" t="s">
        <v>776</v>
      </c>
      <c r="G3171" s="2" t="s">
        <v>777</v>
      </c>
      <c r="H3171" s="2" t="s">
        <v>255</v>
      </c>
      <c r="I3171" s="2" t="s">
        <v>324</v>
      </c>
      <c r="J3171" s="2" t="s">
        <v>30</v>
      </c>
      <c r="K3171" s="2" t="s">
        <v>30</v>
      </c>
      <c r="L3171" s="2" t="s">
        <v>277</v>
      </c>
      <c r="M3171" s="2" t="s">
        <v>31</v>
      </c>
      <c r="N3171" s="2" t="s">
        <v>278</v>
      </c>
      <c r="O3171" s="2" t="s">
        <v>257</v>
      </c>
      <c r="P3171" s="2" t="s">
        <v>343</v>
      </c>
      <c r="Q3171" s="2" t="s">
        <v>298</v>
      </c>
      <c r="R3171" s="2" t="s">
        <v>260</v>
      </c>
      <c r="S3171" s="2" t="s">
        <v>34</v>
      </c>
      <c r="T3171" s="137">
        <v>1.2130000000000001</v>
      </c>
      <c r="U3171" s="2" t="s">
        <v>778</v>
      </c>
      <c r="V3171" s="146">
        <v>7.3300000000000004E-2</v>
      </c>
      <c r="W3171" s="146">
        <v>5.2310000000000002E-2</v>
      </c>
      <c r="X3171" s="4" t="s">
        <v>263</v>
      </c>
      <c r="Z3171" s="137">
        <v>10336</v>
      </c>
      <c r="AA3171" s="144">
        <v>1</v>
      </c>
      <c r="AB3171" s="157">
        <v>104.25</v>
      </c>
      <c r="AD3171" s="137">
        <v>10.775</v>
      </c>
      <c r="AG3171" s="2" t="s">
        <v>36</v>
      </c>
      <c r="AH3171" s="146">
        <v>6.8999999999999997E-5</v>
      </c>
      <c r="AI3171" s="146">
        <v>1.6019351202458E-4</v>
      </c>
      <c r="AJ3171" s="146">
        <v>3.2662555245882401E-5</v>
      </c>
    </row>
    <row r="3172" spans="1:36" x14ac:dyDescent="0.2">
      <c r="A3172" s="188">
        <v>1039</v>
      </c>
      <c r="B3172" s="2">
        <v>8056</v>
      </c>
      <c r="C3172" s="2" t="s">
        <v>779</v>
      </c>
      <c r="D3172" s="2" t="s">
        <v>780</v>
      </c>
      <c r="E3172" s="4" t="s">
        <v>273</v>
      </c>
      <c r="F3172" s="2" t="s">
        <v>781</v>
      </c>
      <c r="G3172" s="2" t="s">
        <v>782</v>
      </c>
      <c r="H3172" s="2" t="s">
        <v>255</v>
      </c>
      <c r="I3172" s="2" t="s">
        <v>324</v>
      </c>
      <c r="J3172" s="2" t="s">
        <v>30</v>
      </c>
      <c r="K3172" s="2" t="s">
        <v>85</v>
      </c>
      <c r="L3172" s="2" t="s">
        <v>277</v>
      </c>
      <c r="M3172" s="2" t="s">
        <v>31</v>
      </c>
      <c r="N3172" s="2" t="s">
        <v>350</v>
      </c>
      <c r="O3172" s="2" t="s">
        <v>257</v>
      </c>
      <c r="P3172" s="2" t="s">
        <v>553</v>
      </c>
      <c r="Q3172" s="2" t="s">
        <v>259</v>
      </c>
      <c r="R3172" s="2" t="s">
        <v>260</v>
      </c>
      <c r="S3172" s="2" t="s">
        <v>34</v>
      </c>
      <c r="T3172" s="137">
        <v>0.755</v>
      </c>
      <c r="U3172" s="2" t="s">
        <v>530</v>
      </c>
      <c r="V3172" s="146">
        <v>7.2499999999999995E-2</v>
      </c>
      <c r="W3172" s="146">
        <v>5.8639999999999998E-2</v>
      </c>
      <c r="X3172" s="4" t="s">
        <v>263</v>
      </c>
      <c r="Z3172" s="137">
        <v>117131</v>
      </c>
      <c r="AA3172" s="144">
        <v>1</v>
      </c>
      <c r="AB3172" s="157">
        <v>102.73</v>
      </c>
      <c r="AD3172" s="137">
        <v>120.32899999999999</v>
      </c>
      <c r="AG3172" s="2" t="s">
        <v>36</v>
      </c>
      <c r="AH3172" s="146">
        <v>8.1099999999999998E-4</v>
      </c>
      <c r="AI3172" s="146">
        <v>1.78889766704585E-3</v>
      </c>
      <c r="AJ3172" s="146">
        <v>3.6474616319136498E-4</v>
      </c>
    </row>
    <row r="3173" spans="1:36" x14ac:dyDescent="0.2">
      <c r="A3173" s="188">
        <v>1039</v>
      </c>
      <c r="B3173" s="2">
        <v>8056</v>
      </c>
      <c r="C3173" s="2" t="s">
        <v>420</v>
      </c>
      <c r="D3173" s="2" t="s">
        <v>421</v>
      </c>
      <c r="E3173" s="4" t="s">
        <v>252</v>
      </c>
      <c r="F3173" s="2" t="s">
        <v>783</v>
      </c>
      <c r="G3173" s="2" t="s">
        <v>784</v>
      </c>
      <c r="H3173" s="2" t="s">
        <v>255</v>
      </c>
      <c r="I3173" s="2" t="s">
        <v>276</v>
      </c>
      <c r="J3173" s="2" t="s">
        <v>30</v>
      </c>
      <c r="K3173" s="2" t="s">
        <v>30</v>
      </c>
      <c r="L3173" s="2" t="s">
        <v>277</v>
      </c>
      <c r="M3173" s="2" t="s">
        <v>31</v>
      </c>
      <c r="N3173" s="2" t="s">
        <v>312</v>
      </c>
      <c r="O3173" s="2" t="s">
        <v>257</v>
      </c>
      <c r="P3173" s="2" t="s">
        <v>403</v>
      </c>
      <c r="Q3173" s="2" t="s">
        <v>259</v>
      </c>
      <c r="R3173" s="2" t="s">
        <v>260</v>
      </c>
      <c r="S3173" s="2" t="s">
        <v>34</v>
      </c>
      <c r="T3173" s="137">
        <v>7.0549999999999997</v>
      </c>
      <c r="U3173" s="2" t="s">
        <v>785</v>
      </c>
      <c r="V3173" s="146">
        <v>0.03</v>
      </c>
      <c r="W3173" s="146">
        <v>3.039E-2</v>
      </c>
      <c r="X3173" s="4" t="s">
        <v>263</v>
      </c>
      <c r="Z3173" s="137">
        <v>300957.96000000002</v>
      </c>
      <c r="AA3173" s="144">
        <v>1</v>
      </c>
      <c r="AB3173" s="157">
        <v>107.6</v>
      </c>
      <c r="AD3173" s="137">
        <v>323.83100000000002</v>
      </c>
      <c r="AG3173" s="2" t="s">
        <v>36</v>
      </c>
      <c r="AH3173" s="146">
        <v>6.8199999999999999E-4</v>
      </c>
      <c r="AI3173" s="146">
        <v>4.8143145737789403E-3</v>
      </c>
      <c r="AJ3173" s="146">
        <v>9.816116380105531E-4</v>
      </c>
    </row>
    <row r="3174" spans="1:36" x14ac:dyDescent="0.2">
      <c r="A3174" s="188">
        <v>1039</v>
      </c>
      <c r="B3174" s="2">
        <v>8056</v>
      </c>
      <c r="C3174" s="2" t="s">
        <v>791</v>
      </c>
      <c r="D3174" s="2" t="s">
        <v>792</v>
      </c>
      <c r="E3174" s="4" t="s">
        <v>252</v>
      </c>
      <c r="F3174" s="2" t="s">
        <v>793</v>
      </c>
      <c r="G3174" s="2" t="s">
        <v>794</v>
      </c>
      <c r="H3174" s="2" t="s">
        <v>255</v>
      </c>
      <c r="I3174" s="2" t="s">
        <v>276</v>
      </c>
      <c r="J3174" s="2" t="s">
        <v>30</v>
      </c>
      <c r="K3174" s="2" t="s">
        <v>30</v>
      </c>
      <c r="L3174" s="2" t="s">
        <v>277</v>
      </c>
      <c r="M3174" s="2" t="s">
        <v>31</v>
      </c>
      <c r="N3174" s="2" t="s">
        <v>306</v>
      </c>
      <c r="O3174" s="2" t="s">
        <v>257</v>
      </c>
      <c r="P3174" s="2" t="s">
        <v>279</v>
      </c>
      <c r="Q3174" s="2" t="s">
        <v>279</v>
      </c>
      <c r="R3174" s="2" t="s">
        <v>279</v>
      </c>
      <c r="S3174" s="2" t="s">
        <v>34</v>
      </c>
      <c r="T3174" s="137">
        <v>3.6579999999999999</v>
      </c>
      <c r="U3174" s="2" t="s">
        <v>795</v>
      </c>
      <c r="V3174" s="146">
        <v>4.7E-2</v>
      </c>
      <c r="W3174" s="146">
        <v>3.8989999999999997E-2</v>
      </c>
      <c r="X3174" s="4" t="s">
        <v>263</v>
      </c>
      <c r="Z3174" s="137">
        <v>729102.97</v>
      </c>
      <c r="AA3174" s="144">
        <v>1</v>
      </c>
      <c r="AB3174" s="157">
        <v>110.32</v>
      </c>
      <c r="AD3174" s="137">
        <v>804.346</v>
      </c>
      <c r="AG3174" s="2" t="s">
        <v>36</v>
      </c>
      <c r="AH3174" s="146">
        <v>1.3290000000000001E-3</v>
      </c>
      <c r="AI3174" s="146">
        <v>1.19580256049301E-2</v>
      </c>
      <c r="AJ3174" s="146">
        <v>2.4381740996650002E-3</v>
      </c>
    </row>
    <row r="3175" spans="1:36" x14ac:dyDescent="0.2">
      <c r="A3175" s="188">
        <v>1039</v>
      </c>
      <c r="B3175" s="2">
        <v>8056</v>
      </c>
      <c r="C3175" s="2" t="s">
        <v>860</v>
      </c>
      <c r="D3175" s="2" t="s">
        <v>861</v>
      </c>
      <c r="E3175" s="4" t="s">
        <v>252</v>
      </c>
      <c r="F3175" s="2" t="s">
        <v>1550</v>
      </c>
      <c r="G3175" s="2" t="s">
        <v>1551</v>
      </c>
      <c r="H3175" s="2" t="s">
        <v>255</v>
      </c>
      <c r="I3175" s="2" t="s">
        <v>324</v>
      </c>
      <c r="J3175" s="2" t="s">
        <v>30</v>
      </c>
      <c r="K3175" s="2" t="s">
        <v>30</v>
      </c>
      <c r="L3175" s="2" t="s">
        <v>277</v>
      </c>
      <c r="M3175" s="2" t="s">
        <v>31</v>
      </c>
      <c r="N3175" s="2" t="s">
        <v>278</v>
      </c>
      <c r="O3175" s="2" t="s">
        <v>257</v>
      </c>
      <c r="P3175" s="2" t="s">
        <v>279</v>
      </c>
      <c r="Q3175" s="2" t="s">
        <v>279</v>
      </c>
      <c r="R3175" s="2" t="s">
        <v>279</v>
      </c>
      <c r="S3175" s="2" t="s">
        <v>34</v>
      </c>
      <c r="T3175" s="137">
        <v>1.675</v>
      </c>
      <c r="U3175" s="2" t="s">
        <v>1552</v>
      </c>
      <c r="V3175" s="146">
        <v>6.5000000000000002E-2</v>
      </c>
      <c r="W3175" s="146">
        <v>6.9779999999999995E-2</v>
      </c>
      <c r="X3175" s="4" t="s">
        <v>263</v>
      </c>
      <c r="Z3175" s="137">
        <v>31967</v>
      </c>
      <c r="AA3175" s="144">
        <v>1</v>
      </c>
      <c r="AB3175" s="157">
        <v>101</v>
      </c>
      <c r="AD3175" s="137">
        <v>32.286999999999999</v>
      </c>
      <c r="AG3175" s="2" t="s">
        <v>36</v>
      </c>
      <c r="AH3175" s="146">
        <v>1.0900000000000001E-4</v>
      </c>
      <c r="AI3175" s="146">
        <v>4.7999820504698198E-4</v>
      </c>
      <c r="AJ3175" s="146">
        <v>9.7868931719692994E-5</v>
      </c>
    </row>
    <row r="3176" spans="1:36" x14ac:dyDescent="0.2">
      <c r="A3176" s="188">
        <v>1039</v>
      </c>
      <c r="B3176" s="2">
        <v>8056</v>
      </c>
      <c r="C3176" s="2" t="s">
        <v>803</v>
      </c>
      <c r="D3176" s="2" t="s">
        <v>804</v>
      </c>
      <c r="E3176" s="4" t="s">
        <v>252</v>
      </c>
      <c r="F3176" s="2" t="s">
        <v>805</v>
      </c>
      <c r="G3176" s="2" t="s">
        <v>806</v>
      </c>
      <c r="H3176" s="2" t="s">
        <v>255</v>
      </c>
      <c r="I3176" s="2" t="s">
        <v>324</v>
      </c>
      <c r="J3176" s="2" t="s">
        <v>30</v>
      </c>
      <c r="K3176" s="2" t="s">
        <v>30</v>
      </c>
      <c r="L3176" s="2" t="s">
        <v>277</v>
      </c>
      <c r="M3176" s="2" t="s">
        <v>31</v>
      </c>
      <c r="N3176" s="2" t="s">
        <v>278</v>
      </c>
      <c r="O3176" s="2" t="s">
        <v>257</v>
      </c>
      <c r="P3176" s="2" t="s">
        <v>279</v>
      </c>
      <c r="Q3176" s="2" t="s">
        <v>279</v>
      </c>
      <c r="R3176" s="2" t="s">
        <v>279</v>
      </c>
      <c r="S3176" s="2" t="s">
        <v>34</v>
      </c>
      <c r="T3176" s="137">
        <v>3.5379999999999998</v>
      </c>
      <c r="U3176" s="2" t="s">
        <v>807</v>
      </c>
      <c r="V3176" s="146">
        <v>6.7299999999999999E-2</v>
      </c>
      <c r="W3176" s="146">
        <v>5.4670000000000003E-2</v>
      </c>
      <c r="X3176" s="4" t="s">
        <v>263</v>
      </c>
      <c r="Z3176" s="137">
        <v>165496.51</v>
      </c>
      <c r="AA3176" s="144">
        <v>1</v>
      </c>
      <c r="AB3176" s="157">
        <v>107.06</v>
      </c>
      <c r="AD3176" s="137">
        <v>177.18100000000001</v>
      </c>
      <c r="AG3176" s="2" t="s">
        <v>36</v>
      </c>
      <c r="AH3176" s="146">
        <v>6.02E-4</v>
      </c>
      <c r="AI3176" s="146">
        <v>2.6341010856831201E-3</v>
      </c>
      <c r="AJ3176" s="146">
        <v>5.3707838193323501E-4</v>
      </c>
    </row>
    <row r="3177" spans="1:36" x14ac:dyDescent="0.2">
      <c r="A3177" s="188">
        <v>1039</v>
      </c>
      <c r="B3177" s="2">
        <v>8056</v>
      </c>
      <c r="C3177" s="2" t="s">
        <v>808</v>
      </c>
      <c r="D3177" s="2" t="s">
        <v>809</v>
      </c>
      <c r="E3177" s="4" t="s">
        <v>273</v>
      </c>
      <c r="F3177" s="2" t="s">
        <v>810</v>
      </c>
      <c r="G3177" s="2" t="s">
        <v>811</v>
      </c>
      <c r="H3177" s="2" t="s">
        <v>255</v>
      </c>
      <c r="I3177" s="2" t="s">
        <v>324</v>
      </c>
      <c r="J3177" s="2" t="s">
        <v>30</v>
      </c>
      <c r="K3177" s="2" t="s">
        <v>85</v>
      </c>
      <c r="L3177" s="2" t="s">
        <v>277</v>
      </c>
      <c r="M3177" s="2" t="s">
        <v>31</v>
      </c>
      <c r="N3177" s="2" t="s">
        <v>350</v>
      </c>
      <c r="O3177" s="2" t="s">
        <v>257</v>
      </c>
      <c r="P3177" s="2" t="s">
        <v>553</v>
      </c>
      <c r="Q3177" s="2" t="s">
        <v>259</v>
      </c>
      <c r="R3177" s="2" t="s">
        <v>260</v>
      </c>
      <c r="S3177" s="2" t="s">
        <v>34</v>
      </c>
      <c r="T3177" s="137">
        <v>2.722</v>
      </c>
      <c r="U3177" s="2" t="s">
        <v>812</v>
      </c>
      <c r="V3177" s="146">
        <v>7.8799999999999995E-2</v>
      </c>
      <c r="W3177" s="146">
        <v>7.3709999999999998E-2</v>
      </c>
      <c r="X3177" s="4" t="s">
        <v>263</v>
      </c>
      <c r="Z3177" s="137">
        <v>106445.65</v>
      </c>
      <c r="AA3177" s="144">
        <v>1</v>
      </c>
      <c r="AB3177" s="157">
        <v>102</v>
      </c>
      <c r="AD3177" s="137">
        <v>108.575</v>
      </c>
      <c r="AG3177" s="2" t="s">
        <v>36</v>
      </c>
      <c r="AH3177" s="146">
        <v>3.0400000000000002E-4</v>
      </c>
      <c r="AI3177" s="146">
        <v>1.6141520743316201E-3</v>
      </c>
      <c r="AJ3177" s="146">
        <v>3.29116520618029E-4</v>
      </c>
    </row>
    <row r="3178" spans="1:36" x14ac:dyDescent="0.2">
      <c r="A3178" s="188">
        <v>1039</v>
      </c>
      <c r="B3178" s="2">
        <v>8056</v>
      </c>
      <c r="C3178" s="2" t="s">
        <v>672</v>
      </c>
      <c r="D3178" s="2" t="s">
        <v>673</v>
      </c>
      <c r="E3178" s="4" t="s">
        <v>252</v>
      </c>
      <c r="F3178" s="2" t="s">
        <v>813</v>
      </c>
      <c r="G3178" s="2" t="s">
        <v>814</v>
      </c>
      <c r="H3178" s="2" t="s">
        <v>255</v>
      </c>
      <c r="I3178" s="2" t="s">
        <v>324</v>
      </c>
      <c r="J3178" s="2" t="s">
        <v>30</v>
      </c>
      <c r="K3178" s="2" t="s">
        <v>30</v>
      </c>
      <c r="L3178" s="2" t="s">
        <v>277</v>
      </c>
      <c r="M3178" s="2" t="s">
        <v>31</v>
      </c>
      <c r="N3178" s="2" t="s">
        <v>278</v>
      </c>
      <c r="O3178" s="2" t="s">
        <v>257</v>
      </c>
      <c r="P3178" s="2" t="s">
        <v>279</v>
      </c>
      <c r="Q3178" s="2" t="s">
        <v>279</v>
      </c>
      <c r="R3178" s="2" t="s">
        <v>279</v>
      </c>
      <c r="S3178" s="2" t="s">
        <v>34</v>
      </c>
      <c r="T3178" s="137">
        <v>2.4910000000000001</v>
      </c>
      <c r="U3178" s="2" t="s">
        <v>352</v>
      </c>
      <c r="V3178" s="146">
        <v>6.5000000000000002E-2</v>
      </c>
      <c r="W3178" s="146">
        <v>7.1400000000000005E-2</v>
      </c>
      <c r="X3178" s="4" t="s">
        <v>263</v>
      </c>
      <c r="Z3178" s="137">
        <v>113000</v>
      </c>
      <c r="AA3178" s="144">
        <v>1</v>
      </c>
      <c r="AB3178" s="157">
        <v>100.45</v>
      </c>
      <c r="AD3178" s="137">
        <v>113.508</v>
      </c>
      <c r="AG3178" s="2" t="s">
        <v>36</v>
      </c>
      <c r="AH3178" s="146">
        <v>6.11E-4</v>
      </c>
      <c r="AI3178" s="146">
        <v>1.6875037362966E-3</v>
      </c>
      <c r="AJ3178" s="146">
        <v>3.4407251153819099E-4</v>
      </c>
    </row>
    <row r="3179" spans="1:36" x14ac:dyDescent="0.2">
      <c r="A3179" s="188">
        <v>1039</v>
      </c>
      <c r="B3179" s="2">
        <v>8056</v>
      </c>
      <c r="C3179" s="2" t="s">
        <v>815</v>
      </c>
      <c r="D3179" s="2" t="s">
        <v>816</v>
      </c>
      <c r="E3179" s="4" t="s">
        <v>273</v>
      </c>
      <c r="F3179" s="2" t="s">
        <v>817</v>
      </c>
      <c r="G3179" s="2" t="s">
        <v>818</v>
      </c>
      <c r="H3179" s="2" t="s">
        <v>255</v>
      </c>
      <c r="I3179" s="2" t="s">
        <v>324</v>
      </c>
      <c r="J3179" s="2" t="s">
        <v>30</v>
      </c>
      <c r="K3179" s="2" t="s">
        <v>349</v>
      </c>
      <c r="L3179" s="2" t="s">
        <v>277</v>
      </c>
      <c r="M3179" s="2" t="s">
        <v>183</v>
      </c>
      <c r="N3179" s="2" t="s">
        <v>350</v>
      </c>
      <c r="O3179" s="2" t="s">
        <v>257</v>
      </c>
      <c r="P3179" s="2" t="s">
        <v>343</v>
      </c>
      <c r="Q3179" s="2" t="s">
        <v>298</v>
      </c>
      <c r="R3179" s="2" t="s">
        <v>260</v>
      </c>
      <c r="S3179" s="2" t="s">
        <v>34</v>
      </c>
      <c r="T3179" s="137">
        <v>1.9790000000000001</v>
      </c>
      <c r="U3179" s="2" t="s">
        <v>495</v>
      </c>
      <c r="V3179" s="146">
        <v>7.9500000000000001E-2</v>
      </c>
      <c r="W3179" s="146">
        <v>5.5140000000000002E-2</v>
      </c>
      <c r="X3179" s="4" t="s">
        <v>263</v>
      </c>
      <c r="Z3179" s="137">
        <v>228660</v>
      </c>
      <c r="AA3179" s="144">
        <v>1</v>
      </c>
      <c r="AB3179" s="157">
        <v>107.1</v>
      </c>
      <c r="AD3179" s="137">
        <v>244.89500000000001</v>
      </c>
      <c r="AG3179" s="2" t="s">
        <v>36</v>
      </c>
      <c r="AH3179" s="146">
        <v>1.2849999999999999E-3</v>
      </c>
      <c r="AI3179" s="146">
        <v>3.6407933436688302E-3</v>
      </c>
      <c r="AJ3179" s="146">
        <v>7.42337265869901E-4</v>
      </c>
    </row>
    <row r="3180" spans="1:36" x14ac:dyDescent="0.2">
      <c r="A3180" s="188">
        <v>1039</v>
      </c>
      <c r="B3180" s="2">
        <v>8056</v>
      </c>
      <c r="C3180" s="2" t="s">
        <v>1186</v>
      </c>
      <c r="D3180" s="2" t="s">
        <v>1187</v>
      </c>
      <c r="E3180" s="4" t="s">
        <v>252</v>
      </c>
      <c r="F3180" s="2" t="s">
        <v>1555</v>
      </c>
      <c r="G3180" s="2" t="s">
        <v>1189</v>
      </c>
      <c r="H3180" s="2" t="s">
        <v>255</v>
      </c>
      <c r="I3180" s="2" t="s">
        <v>276</v>
      </c>
      <c r="J3180" s="2" t="s">
        <v>30</v>
      </c>
      <c r="K3180" s="2" t="s">
        <v>30</v>
      </c>
      <c r="L3180" s="2" t="s">
        <v>277</v>
      </c>
      <c r="M3180" s="2" t="s">
        <v>183</v>
      </c>
      <c r="N3180" s="2" t="s">
        <v>312</v>
      </c>
      <c r="O3180" s="2" t="s">
        <v>257</v>
      </c>
      <c r="P3180" s="2" t="s">
        <v>279</v>
      </c>
      <c r="Q3180" s="2" t="s">
        <v>279</v>
      </c>
      <c r="R3180" s="2" t="s">
        <v>279</v>
      </c>
      <c r="S3180" s="2" t="s">
        <v>34</v>
      </c>
      <c r="T3180" s="137">
        <v>2.7040000000000002</v>
      </c>
      <c r="U3180" s="2" t="s">
        <v>369</v>
      </c>
      <c r="V3180" s="146">
        <v>3.7400000000000003E-2</v>
      </c>
      <c r="W3180" s="146">
        <v>3.2160000000000001E-2</v>
      </c>
      <c r="X3180" s="4" t="s">
        <v>263</v>
      </c>
      <c r="Z3180" s="137">
        <v>212000</v>
      </c>
      <c r="AA3180" s="144">
        <v>1</v>
      </c>
      <c r="AB3180" s="157">
        <v>106.3</v>
      </c>
      <c r="AD3180" s="137">
        <v>225.35599999999999</v>
      </c>
      <c r="AG3180" s="2" t="s">
        <v>36</v>
      </c>
      <c r="AH3180" s="146">
        <v>7.9299999999999998E-4</v>
      </c>
      <c r="AI3180" s="146">
        <v>3.3503137826405701E-3</v>
      </c>
      <c r="AJ3180" s="146">
        <v>6.8311011871534399E-4</v>
      </c>
    </row>
    <row r="3181" spans="1:36" x14ac:dyDescent="0.2">
      <c r="A3181" s="188">
        <v>1039</v>
      </c>
      <c r="B3181" s="2">
        <v>8056</v>
      </c>
      <c r="C3181" s="2" t="s">
        <v>819</v>
      </c>
      <c r="D3181" s="2" t="s">
        <v>820</v>
      </c>
      <c r="E3181" s="4" t="s">
        <v>252</v>
      </c>
      <c r="F3181" s="2" t="s">
        <v>821</v>
      </c>
      <c r="G3181" s="2" t="s">
        <v>822</v>
      </c>
      <c r="H3181" s="2" t="s">
        <v>255</v>
      </c>
      <c r="I3181" s="2" t="s">
        <v>276</v>
      </c>
      <c r="J3181" s="2" t="s">
        <v>30</v>
      </c>
      <c r="K3181" s="2" t="s">
        <v>30</v>
      </c>
      <c r="L3181" s="2" t="s">
        <v>277</v>
      </c>
      <c r="M3181" s="2" t="s">
        <v>31</v>
      </c>
      <c r="N3181" s="2" t="s">
        <v>823</v>
      </c>
      <c r="O3181" s="2" t="s">
        <v>257</v>
      </c>
      <c r="P3181" s="2" t="s">
        <v>279</v>
      </c>
      <c r="Q3181" s="2" t="s">
        <v>279</v>
      </c>
      <c r="R3181" s="2" t="s">
        <v>279</v>
      </c>
      <c r="S3181" s="2" t="s">
        <v>34</v>
      </c>
      <c r="T3181" s="137">
        <v>3.6930000000000001</v>
      </c>
      <c r="U3181" s="2" t="s">
        <v>357</v>
      </c>
      <c r="V3181" s="146">
        <v>4.0899999999999999E-2</v>
      </c>
      <c r="W3181" s="146">
        <v>3.5589999999999997E-2</v>
      </c>
      <c r="X3181" s="4" t="s">
        <v>263</v>
      </c>
      <c r="Z3181" s="137">
        <v>725435</v>
      </c>
      <c r="AA3181" s="144">
        <v>1</v>
      </c>
      <c r="AB3181" s="157">
        <v>106.11</v>
      </c>
      <c r="AD3181" s="137">
        <v>769.75900000000001</v>
      </c>
      <c r="AG3181" s="2" t="s">
        <v>36</v>
      </c>
      <c r="AH3181" s="146">
        <v>2.1459999999999999E-3</v>
      </c>
      <c r="AI3181" s="146">
        <v>1.14438242159572E-2</v>
      </c>
      <c r="AJ3181" s="146">
        <v>2.3333313312995799E-3</v>
      </c>
    </row>
    <row r="3182" spans="1:36" x14ac:dyDescent="0.2">
      <c r="A3182" s="188">
        <v>1039</v>
      </c>
      <c r="B3182" s="2">
        <v>8056</v>
      </c>
      <c r="C3182" s="2" t="s">
        <v>824</v>
      </c>
      <c r="D3182" s="2" t="s">
        <v>825</v>
      </c>
      <c r="E3182" s="4" t="s">
        <v>252</v>
      </c>
      <c r="F3182" s="2" t="s">
        <v>826</v>
      </c>
      <c r="G3182" s="2" t="s">
        <v>827</v>
      </c>
      <c r="H3182" s="2" t="s">
        <v>255</v>
      </c>
      <c r="I3182" s="2" t="s">
        <v>276</v>
      </c>
      <c r="J3182" s="2" t="s">
        <v>30</v>
      </c>
      <c r="K3182" s="2" t="s">
        <v>30</v>
      </c>
      <c r="L3182" s="2" t="s">
        <v>277</v>
      </c>
      <c r="M3182" s="2" t="s">
        <v>31</v>
      </c>
      <c r="N3182" s="2" t="s">
        <v>397</v>
      </c>
      <c r="O3182" s="2" t="s">
        <v>257</v>
      </c>
      <c r="P3182" s="2" t="s">
        <v>279</v>
      </c>
      <c r="Q3182" s="2" t="s">
        <v>279</v>
      </c>
      <c r="R3182" s="2" t="s">
        <v>279</v>
      </c>
      <c r="S3182" s="2" t="s">
        <v>34</v>
      </c>
      <c r="T3182" s="137">
        <v>3.6349999999999998</v>
      </c>
      <c r="U3182" s="2" t="s">
        <v>828</v>
      </c>
      <c r="V3182" s="146">
        <v>4.2500000000000003E-2</v>
      </c>
      <c r="W3182" s="146">
        <v>3.0419999999999999E-2</v>
      </c>
      <c r="X3182" s="4" t="s">
        <v>263</v>
      </c>
      <c r="Z3182" s="137">
        <v>237399</v>
      </c>
      <c r="AA3182" s="144">
        <v>1</v>
      </c>
      <c r="AB3182" s="157">
        <v>108.65</v>
      </c>
      <c r="AD3182" s="137">
        <v>257.93400000000003</v>
      </c>
      <c r="AG3182" s="2" t="s">
        <v>36</v>
      </c>
      <c r="AH3182" s="146">
        <v>7.9100000000000004E-4</v>
      </c>
      <c r="AI3182" s="146">
        <v>3.83464332185896E-3</v>
      </c>
      <c r="AJ3182" s="146">
        <v>7.8186218508808302E-4</v>
      </c>
    </row>
    <row r="3183" spans="1:36" x14ac:dyDescent="0.2">
      <c r="A3183" s="188">
        <v>1039</v>
      </c>
      <c r="B3183" s="2">
        <v>8056</v>
      </c>
      <c r="C3183" s="2" t="s">
        <v>468</v>
      </c>
      <c r="D3183" s="2" t="s">
        <v>469</v>
      </c>
      <c r="E3183" s="4" t="s">
        <v>252</v>
      </c>
      <c r="F3183" s="2" t="s">
        <v>829</v>
      </c>
      <c r="G3183" s="2" t="s">
        <v>830</v>
      </c>
      <c r="H3183" s="2" t="s">
        <v>255</v>
      </c>
      <c r="I3183" s="2" t="s">
        <v>276</v>
      </c>
      <c r="J3183" s="2" t="s">
        <v>30</v>
      </c>
      <c r="K3183" s="2" t="s">
        <v>30</v>
      </c>
      <c r="L3183" s="2" t="s">
        <v>277</v>
      </c>
      <c r="M3183" s="2" t="s">
        <v>183</v>
      </c>
      <c r="N3183" s="2" t="s">
        <v>350</v>
      </c>
      <c r="O3183" s="2" t="s">
        <v>257</v>
      </c>
      <c r="P3183" s="2" t="s">
        <v>184</v>
      </c>
      <c r="Q3183" s="2" t="s">
        <v>298</v>
      </c>
      <c r="R3183" s="2" t="s">
        <v>260</v>
      </c>
      <c r="S3183" s="2" t="s">
        <v>34</v>
      </c>
      <c r="T3183" s="137">
        <v>3.923</v>
      </c>
      <c r="U3183" s="2" t="s">
        <v>831</v>
      </c>
      <c r="V3183" s="146">
        <v>5.0999999999999997E-2</v>
      </c>
      <c r="W3183" s="146">
        <v>4.6149999999999997E-2</v>
      </c>
      <c r="X3183" s="4" t="s">
        <v>263</v>
      </c>
      <c r="Z3183" s="137">
        <v>18634</v>
      </c>
      <c r="AA3183" s="144">
        <v>1</v>
      </c>
      <c r="AB3183" s="157">
        <v>106.39</v>
      </c>
      <c r="AD3183" s="137">
        <v>19.824999999999999</v>
      </c>
      <c r="AG3183" s="2" t="s">
        <v>36</v>
      </c>
      <c r="AH3183" s="146">
        <v>8.3999999999999995E-5</v>
      </c>
      <c r="AI3183" s="146">
        <v>2.9472926330192299E-4</v>
      </c>
      <c r="AJ3183" s="146">
        <v>6.00936375232236E-5</v>
      </c>
    </row>
    <row r="3184" spans="1:36" x14ac:dyDescent="0.2">
      <c r="A3184" s="188">
        <v>1039</v>
      </c>
      <c r="B3184" s="2">
        <v>8056</v>
      </c>
      <c r="C3184" s="2" t="s">
        <v>774</v>
      </c>
      <c r="D3184" s="2" t="s">
        <v>775</v>
      </c>
      <c r="E3184" s="4" t="s">
        <v>252</v>
      </c>
      <c r="F3184" s="2" t="s">
        <v>832</v>
      </c>
      <c r="G3184" s="2" t="s">
        <v>833</v>
      </c>
      <c r="H3184" s="2" t="s">
        <v>255</v>
      </c>
      <c r="I3184" s="2" t="s">
        <v>276</v>
      </c>
      <c r="J3184" s="2" t="s">
        <v>30</v>
      </c>
      <c r="K3184" s="2" t="s">
        <v>30</v>
      </c>
      <c r="L3184" s="2" t="s">
        <v>277</v>
      </c>
      <c r="M3184" s="2" t="s">
        <v>31</v>
      </c>
      <c r="N3184" s="2" t="s">
        <v>278</v>
      </c>
      <c r="O3184" s="2" t="s">
        <v>257</v>
      </c>
      <c r="P3184" s="2" t="s">
        <v>368</v>
      </c>
      <c r="Q3184" s="2" t="s">
        <v>298</v>
      </c>
      <c r="R3184" s="2" t="s">
        <v>260</v>
      </c>
      <c r="S3184" s="2" t="s">
        <v>34</v>
      </c>
      <c r="T3184" s="137">
        <v>3.8479999999999999</v>
      </c>
      <c r="U3184" s="2" t="s">
        <v>834</v>
      </c>
      <c r="V3184" s="146">
        <v>3.4500000000000003E-2</v>
      </c>
      <c r="W3184" s="146">
        <v>3.3890000000000003E-2</v>
      </c>
      <c r="X3184" s="4" t="s">
        <v>263</v>
      </c>
      <c r="Z3184" s="137">
        <v>74000</v>
      </c>
      <c r="AA3184" s="144">
        <v>1</v>
      </c>
      <c r="AB3184" s="157">
        <v>104</v>
      </c>
      <c r="AD3184" s="137">
        <v>76.959999999999994</v>
      </c>
      <c r="AG3184" s="2" t="s">
        <v>36</v>
      </c>
      <c r="AH3184" s="146">
        <v>8.1599999999999999E-4</v>
      </c>
      <c r="AI3184" s="146">
        <v>1.1441459233923999E-3</v>
      </c>
      <c r="AJ3184" s="146">
        <v>2.33284912477737E-4</v>
      </c>
    </row>
    <row r="3185" spans="1:36" x14ac:dyDescent="0.2">
      <c r="A3185" s="188">
        <v>1039</v>
      </c>
      <c r="B3185" s="2">
        <v>8056</v>
      </c>
      <c r="C3185" s="2" t="s">
        <v>688</v>
      </c>
      <c r="D3185" s="2" t="s">
        <v>689</v>
      </c>
      <c r="E3185" s="4" t="s">
        <v>252</v>
      </c>
      <c r="F3185" s="2" t="s">
        <v>839</v>
      </c>
      <c r="G3185" s="2" t="s">
        <v>840</v>
      </c>
      <c r="H3185" s="2" t="s">
        <v>255</v>
      </c>
      <c r="I3185" s="2" t="s">
        <v>276</v>
      </c>
      <c r="J3185" s="2" t="s">
        <v>30</v>
      </c>
      <c r="K3185" s="2" t="s">
        <v>30</v>
      </c>
      <c r="L3185" s="2" t="s">
        <v>277</v>
      </c>
      <c r="M3185" s="2" t="s">
        <v>31</v>
      </c>
      <c r="N3185" s="2" t="s">
        <v>256</v>
      </c>
      <c r="O3185" s="2" t="s">
        <v>257</v>
      </c>
      <c r="P3185" s="2" t="s">
        <v>258</v>
      </c>
      <c r="Q3185" s="2" t="s">
        <v>259</v>
      </c>
      <c r="R3185" s="2" t="s">
        <v>260</v>
      </c>
      <c r="S3185" s="2" t="s">
        <v>34</v>
      </c>
      <c r="T3185" s="137">
        <v>5.0759999999999996</v>
      </c>
      <c r="U3185" s="2" t="s">
        <v>841</v>
      </c>
      <c r="V3185" s="146">
        <v>2.6800000000000001E-2</v>
      </c>
      <c r="W3185" s="146">
        <v>2.598E-2</v>
      </c>
      <c r="X3185" s="4" t="s">
        <v>263</v>
      </c>
      <c r="Z3185" s="137">
        <v>1370926</v>
      </c>
      <c r="AA3185" s="144">
        <v>1</v>
      </c>
      <c r="AB3185" s="157">
        <v>105.34</v>
      </c>
      <c r="AD3185" s="137">
        <v>1444.133</v>
      </c>
      <c r="AG3185" s="2" t="s">
        <v>36</v>
      </c>
      <c r="AH3185" s="146">
        <v>4.8999999999999998E-4</v>
      </c>
      <c r="AI3185" s="146">
        <v>2.1469586770029501E-2</v>
      </c>
      <c r="AJ3185" s="146">
        <v>4.3775278731310596E-3</v>
      </c>
    </row>
    <row r="3186" spans="1:36" x14ac:dyDescent="0.2">
      <c r="A3186" s="188">
        <v>1039</v>
      </c>
      <c r="B3186" s="2">
        <v>8056</v>
      </c>
      <c r="C3186" s="2" t="s">
        <v>300</v>
      </c>
      <c r="D3186" s="2" t="s">
        <v>301</v>
      </c>
      <c r="E3186" s="4" t="s">
        <v>252</v>
      </c>
      <c r="F3186" s="2" t="s">
        <v>842</v>
      </c>
      <c r="G3186" s="2" t="s">
        <v>843</v>
      </c>
      <c r="H3186" s="2" t="s">
        <v>255</v>
      </c>
      <c r="I3186" s="2" t="s">
        <v>324</v>
      </c>
      <c r="J3186" s="2" t="s">
        <v>30</v>
      </c>
      <c r="K3186" s="2" t="s">
        <v>30</v>
      </c>
      <c r="L3186" s="2" t="s">
        <v>277</v>
      </c>
      <c r="M3186" s="2" t="s">
        <v>183</v>
      </c>
      <c r="N3186" s="2" t="s">
        <v>306</v>
      </c>
      <c r="O3186" s="2" t="s">
        <v>257</v>
      </c>
      <c r="P3186" s="2" t="s">
        <v>279</v>
      </c>
      <c r="Q3186" s="2" t="s">
        <v>279</v>
      </c>
      <c r="R3186" s="2" t="s">
        <v>279</v>
      </c>
      <c r="S3186" s="2" t="s">
        <v>34</v>
      </c>
      <c r="T3186" s="137">
        <v>3.9609999999999999</v>
      </c>
      <c r="U3186" s="2" t="s">
        <v>831</v>
      </c>
      <c r="V3186" s="146">
        <v>6.9500000000000006E-2</v>
      </c>
      <c r="W3186" s="146">
        <v>6.4060000000000006E-2</v>
      </c>
      <c r="X3186" s="4" t="s">
        <v>263</v>
      </c>
      <c r="Z3186" s="137">
        <v>214347</v>
      </c>
      <c r="AA3186" s="144">
        <v>1</v>
      </c>
      <c r="AB3186" s="157">
        <v>104.35</v>
      </c>
      <c r="AD3186" s="137">
        <v>223.67099999999999</v>
      </c>
      <c r="AG3186" s="2" t="s">
        <v>36</v>
      </c>
      <c r="AH3186" s="146">
        <v>5.6599999999999999E-4</v>
      </c>
      <c r="AI3186" s="146">
        <v>3.3252646953338301E-3</v>
      </c>
      <c r="AJ3186" s="146">
        <v>6.7800275083461598E-4</v>
      </c>
    </row>
    <row r="3187" spans="1:36" x14ac:dyDescent="0.2">
      <c r="A3187" s="188">
        <v>1039</v>
      </c>
      <c r="B3187" s="2">
        <v>8056</v>
      </c>
      <c r="C3187" s="2" t="s">
        <v>353</v>
      </c>
      <c r="D3187" s="2" t="s">
        <v>354</v>
      </c>
      <c r="E3187" s="4" t="s">
        <v>252</v>
      </c>
      <c r="F3187" s="2" t="s">
        <v>355</v>
      </c>
      <c r="G3187" s="2" t="s">
        <v>356</v>
      </c>
      <c r="H3187" s="2" t="s">
        <v>255</v>
      </c>
      <c r="I3187" s="2" t="s">
        <v>276</v>
      </c>
      <c r="J3187" s="2" t="s">
        <v>30</v>
      </c>
      <c r="K3187" s="2" t="s">
        <v>30</v>
      </c>
      <c r="L3187" s="2" t="s">
        <v>277</v>
      </c>
      <c r="M3187" s="2" t="s">
        <v>183</v>
      </c>
      <c r="N3187" s="2" t="s">
        <v>306</v>
      </c>
      <c r="O3187" s="2" t="s">
        <v>257</v>
      </c>
      <c r="P3187" s="2" t="s">
        <v>279</v>
      </c>
      <c r="Q3187" s="2" t="s">
        <v>279</v>
      </c>
      <c r="R3187" s="2" t="s">
        <v>279</v>
      </c>
      <c r="S3187" s="2" t="s">
        <v>34</v>
      </c>
      <c r="T3187" s="137">
        <v>3.7280000000000002</v>
      </c>
      <c r="U3187" s="2" t="s">
        <v>357</v>
      </c>
      <c r="V3187" s="146">
        <v>4.9000000000000002E-2</v>
      </c>
      <c r="W3187" s="146">
        <v>4.7710000000000002E-2</v>
      </c>
      <c r="X3187" s="4" t="s">
        <v>263</v>
      </c>
      <c r="Z3187" s="137">
        <v>500513.91</v>
      </c>
      <c r="AA3187" s="144">
        <v>1</v>
      </c>
      <c r="AB3187" s="157">
        <v>104.99</v>
      </c>
      <c r="AD3187" s="137">
        <v>525.49</v>
      </c>
      <c r="AG3187" s="2" t="s">
        <v>36</v>
      </c>
      <c r="AH3187" s="146">
        <v>1.0610000000000001E-3</v>
      </c>
      <c r="AI3187" s="146">
        <v>7.81232758730643E-3</v>
      </c>
      <c r="AJ3187" s="146">
        <v>1.5928896132832999E-3</v>
      </c>
    </row>
    <row r="3188" spans="1:36" x14ac:dyDescent="0.2">
      <c r="A3188" s="188">
        <v>1039</v>
      </c>
      <c r="B3188" s="2">
        <v>8056</v>
      </c>
      <c r="C3188" s="2" t="s">
        <v>358</v>
      </c>
      <c r="D3188" s="2" t="s">
        <v>359</v>
      </c>
      <c r="E3188" s="4" t="s">
        <v>252</v>
      </c>
      <c r="F3188" s="2" t="s">
        <v>360</v>
      </c>
      <c r="G3188" s="2" t="s">
        <v>361</v>
      </c>
      <c r="H3188" s="2" t="s">
        <v>255</v>
      </c>
      <c r="I3188" s="2" t="s">
        <v>304</v>
      </c>
      <c r="J3188" s="2" t="s">
        <v>30</v>
      </c>
      <c r="K3188" s="2" t="s">
        <v>30</v>
      </c>
      <c r="L3188" s="2" t="s">
        <v>277</v>
      </c>
      <c r="M3188" s="2" t="s">
        <v>31</v>
      </c>
      <c r="N3188" s="2" t="s">
        <v>288</v>
      </c>
      <c r="O3188" s="2" t="s">
        <v>257</v>
      </c>
      <c r="P3188" s="2" t="s">
        <v>362</v>
      </c>
      <c r="Q3188" s="2" t="s">
        <v>259</v>
      </c>
      <c r="R3188" s="2" t="s">
        <v>260</v>
      </c>
      <c r="S3188" s="2" t="s">
        <v>34</v>
      </c>
      <c r="T3188" s="137">
        <v>3.5049999999999999</v>
      </c>
      <c r="U3188" s="2" t="s">
        <v>363</v>
      </c>
      <c r="V3188" s="146">
        <v>0.04</v>
      </c>
      <c r="W3188" s="146">
        <v>1E-4</v>
      </c>
      <c r="X3188" s="4" t="s">
        <v>263</v>
      </c>
      <c r="Z3188" s="137">
        <v>127710</v>
      </c>
      <c r="AA3188" s="144">
        <v>1</v>
      </c>
      <c r="AB3188" s="157">
        <v>135.80000000000001</v>
      </c>
      <c r="AD3188" s="137">
        <v>173.43</v>
      </c>
      <c r="AG3188" s="2" t="s">
        <v>36</v>
      </c>
      <c r="AH3188" s="146">
        <v>5.8E-4</v>
      </c>
      <c r="AI3188" s="146">
        <v>2.5783450291087598E-3</v>
      </c>
      <c r="AJ3188" s="146">
        <v>5.2571003589264702E-4</v>
      </c>
    </row>
    <row r="3189" spans="1:36" x14ac:dyDescent="0.2">
      <c r="A3189" s="188">
        <v>1039</v>
      </c>
      <c r="B3189" s="2">
        <v>8056</v>
      </c>
      <c r="C3189" s="2" t="s">
        <v>844</v>
      </c>
      <c r="D3189" s="2" t="s">
        <v>845</v>
      </c>
      <c r="E3189" s="4" t="s">
        <v>252</v>
      </c>
      <c r="F3189" s="2" t="s">
        <v>846</v>
      </c>
      <c r="G3189" s="2" t="s">
        <v>847</v>
      </c>
      <c r="H3189" s="2" t="s">
        <v>255</v>
      </c>
      <c r="I3189" s="2" t="s">
        <v>324</v>
      </c>
      <c r="J3189" s="2" t="s">
        <v>30</v>
      </c>
      <c r="K3189" s="2" t="s">
        <v>30</v>
      </c>
      <c r="L3189" s="2" t="s">
        <v>277</v>
      </c>
      <c r="M3189" s="2" t="s">
        <v>183</v>
      </c>
      <c r="N3189" s="2" t="s">
        <v>288</v>
      </c>
      <c r="O3189" s="2" t="s">
        <v>257</v>
      </c>
      <c r="P3189" s="2" t="s">
        <v>362</v>
      </c>
      <c r="Q3189" s="2" t="s">
        <v>259</v>
      </c>
      <c r="R3189" s="2" t="s">
        <v>260</v>
      </c>
      <c r="S3189" s="2" t="s">
        <v>34</v>
      </c>
      <c r="T3189" s="137">
        <v>4.7910000000000004</v>
      </c>
      <c r="U3189" s="2" t="s">
        <v>848</v>
      </c>
      <c r="V3189" s="146">
        <v>5.8799999999999998E-2</v>
      </c>
      <c r="W3189" s="146">
        <v>5.2249999999999998E-2</v>
      </c>
      <c r="X3189" s="4" t="s">
        <v>263</v>
      </c>
      <c r="Z3189" s="137">
        <v>327703</v>
      </c>
      <c r="AA3189" s="144">
        <v>1</v>
      </c>
      <c r="AB3189" s="157">
        <v>105.01</v>
      </c>
      <c r="AD3189" s="137">
        <v>344.12099999999998</v>
      </c>
      <c r="AG3189" s="2" t="s">
        <v>36</v>
      </c>
      <c r="AH3189" s="146">
        <v>3.5199999999999999E-4</v>
      </c>
      <c r="AI3189" s="146">
        <v>5.1159634630364697E-3</v>
      </c>
      <c r="AJ3189" s="146">
        <v>1.0431161483100799E-3</v>
      </c>
    </row>
    <row r="3190" spans="1:36" x14ac:dyDescent="0.2">
      <c r="A3190" s="188">
        <v>1039</v>
      </c>
      <c r="B3190" s="2">
        <v>8056</v>
      </c>
      <c r="C3190" s="2" t="s">
        <v>849</v>
      </c>
      <c r="D3190" s="2" t="s">
        <v>850</v>
      </c>
      <c r="E3190" s="4" t="s">
        <v>252</v>
      </c>
      <c r="F3190" s="2" t="s">
        <v>851</v>
      </c>
      <c r="G3190" s="2" t="s">
        <v>852</v>
      </c>
      <c r="H3190" s="2" t="s">
        <v>255</v>
      </c>
      <c r="I3190" s="2" t="s">
        <v>324</v>
      </c>
      <c r="J3190" s="2" t="s">
        <v>30</v>
      </c>
      <c r="K3190" s="2" t="s">
        <v>30</v>
      </c>
      <c r="L3190" s="2" t="s">
        <v>277</v>
      </c>
      <c r="M3190" s="2" t="s">
        <v>31</v>
      </c>
      <c r="N3190" s="2" t="s">
        <v>278</v>
      </c>
      <c r="O3190" s="2" t="s">
        <v>257</v>
      </c>
      <c r="P3190" s="2" t="s">
        <v>343</v>
      </c>
      <c r="Q3190" s="2" t="s">
        <v>298</v>
      </c>
      <c r="R3190" s="2" t="s">
        <v>260</v>
      </c>
      <c r="S3190" s="2" t="s">
        <v>34</v>
      </c>
      <c r="T3190" s="137">
        <v>2.843</v>
      </c>
      <c r="U3190" s="2" t="s">
        <v>363</v>
      </c>
      <c r="V3190" s="146">
        <v>5.5399999999999998E-2</v>
      </c>
      <c r="W3190" s="146">
        <v>5.3499999999999999E-2</v>
      </c>
      <c r="X3190" s="4" t="s">
        <v>263</v>
      </c>
      <c r="Z3190" s="137">
        <v>38767</v>
      </c>
      <c r="AA3190" s="144">
        <v>1</v>
      </c>
      <c r="AB3190" s="157">
        <v>102.18</v>
      </c>
      <c r="AD3190" s="137">
        <v>39.612000000000002</v>
      </c>
      <c r="AG3190" s="2" t="s">
        <v>36</v>
      </c>
      <c r="AH3190" s="146">
        <v>1.55E-4</v>
      </c>
      <c r="AI3190" s="146">
        <v>5.8890392803297999E-4</v>
      </c>
      <c r="AJ3190" s="146">
        <v>1.20074195520122E-4</v>
      </c>
    </row>
    <row r="3191" spans="1:36" x14ac:dyDescent="0.2">
      <c r="A3191" s="188">
        <v>1039</v>
      </c>
      <c r="B3191" s="2">
        <v>8056</v>
      </c>
      <c r="C3191" s="2" t="s">
        <v>250</v>
      </c>
      <c r="D3191" s="2" t="s">
        <v>251</v>
      </c>
      <c r="E3191" s="4" t="s">
        <v>252</v>
      </c>
      <c r="F3191" s="2" t="s">
        <v>853</v>
      </c>
      <c r="G3191" s="2" t="s">
        <v>854</v>
      </c>
      <c r="H3191" s="2" t="s">
        <v>255</v>
      </c>
      <c r="I3191" s="2" t="s">
        <v>276</v>
      </c>
      <c r="J3191" s="2" t="s">
        <v>30</v>
      </c>
      <c r="K3191" s="2" t="s">
        <v>30</v>
      </c>
      <c r="L3191" s="2" t="s">
        <v>277</v>
      </c>
      <c r="M3191" s="2" t="s">
        <v>31</v>
      </c>
      <c r="N3191" s="2" t="s">
        <v>256</v>
      </c>
      <c r="O3191" s="2" t="s">
        <v>257</v>
      </c>
      <c r="P3191" s="2" t="s">
        <v>258</v>
      </c>
      <c r="Q3191" s="2" t="s">
        <v>259</v>
      </c>
      <c r="R3191" s="2" t="s">
        <v>260</v>
      </c>
      <c r="S3191" s="2" t="s">
        <v>34</v>
      </c>
      <c r="T3191" s="137">
        <v>4.5570000000000004</v>
      </c>
      <c r="U3191" s="2" t="s">
        <v>766</v>
      </c>
      <c r="V3191" s="146">
        <v>2.4E-2</v>
      </c>
      <c r="W3191" s="146">
        <v>2.545E-2</v>
      </c>
      <c r="X3191" s="4" t="s">
        <v>263</v>
      </c>
      <c r="Z3191" s="137">
        <v>366443</v>
      </c>
      <c r="AA3191" s="144">
        <v>1</v>
      </c>
      <c r="AB3191" s="157">
        <v>104.06</v>
      </c>
      <c r="AD3191" s="137">
        <v>381.32100000000003</v>
      </c>
      <c r="AG3191" s="2" t="s">
        <v>36</v>
      </c>
      <c r="AH3191" s="146">
        <v>1.66E-4</v>
      </c>
      <c r="AI3191" s="146">
        <v>5.6690019977738097E-3</v>
      </c>
      <c r="AJ3191" s="146">
        <v>1.15587759205188E-3</v>
      </c>
    </row>
    <row r="3192" spans="1:36" x14ac:dyDescent="0.2">
      <c r="A3192" s="188">
        <v>1039</v>
      </c>
      <c r="B3192" s="2">
        <v>8056</v>
      </c>
      <c r="C3192" s="2" t="s">
        <v>518</v>
      </c>
      <c r="D3192" s="2" t="s">
        <v>519</v>
      </c>
      <c r="E3192" s="4" t="s">
        <v>252</v>
      </c>
      <c r="F3192" s="2" t="s">
        <v>855</v>
      </c>
      <c r="G3192" s="2" t="s">
        <v>856</v>
      </c>
      <c r="H3192" s="2" t="s">
        <v>255</v>
      </c>
      <c r="I3192" s="2" t="s">
        <v>324</v>
      </c>
      <c r="J3192" s="2" t="s">
        <v>30</v>
      </c>
      <c r="K3192" s="2" t="s">
        <v>30</v>
      </c>
      <c r="L3192" s="2" t="s">
        <v>277</v>
      </c>
      <c r="M3192" s="2" t="s">
        <v>31</v>
      </c>
      <c r="N3192" s="2" t="s">
        <v>476</v>
      </c>
      <c r="O3192" s="2" t="s">
        <v>257</v>
      </c>
      <c r="P3192" s="2" t="s">
        <v>362</v>
      </c>
      <c r="Q3192" s="2" t="s">
        <v>259</v>
      </c>
      <c r="R3192" s="2" t="s">
        <v>260</v>
      </c>
      <c r="S3192" s="2" t="s">
        <v>34</v>
      </c>
      <c r="T3192" s="137">
        <v>3.1190000000000002</v>
      </c>
      <c r="U3192" s="2" t="s">
        <v>857</v>
      </c>
      <c r="V3192" s="146">
        <v>5.45E-2</v>
      </c>
      <c r="W3192" s="146">
        <v>5.3159999999999999E-2</v>
      </c>
      <c r="X3192" s="4" t="s">
        <v>263</v>
      </c>
      <c r="Z3192" s="137">
        <v>42029</v>
      </c>
      <c r="AA3192" s="144">
        <v>1</v>
      </c>
      <c r="AB3192" s="157">
        <v>101.88</v>
      </c>
      <c r="AD3192" s="137">
        <v>42.819000000000003</v>
      </c>
      <c r="AG3192" s="2" t="s">
        <v>36</v>
      </c>
      <c r="AH3192" s="146">
        <v>6.7000000000000002E-5</v>
      </c>
      <c r="AI3192" s="146">
        <v>6.3658199615030297E-4</v>
      </c>
      <c r="AJ3192" s="146">
        <v>1.2979548519170399E-4</v>
      </c>
    </row>
    <row r="3193" spans="1:36" x14ac:dyDescent="0.2">
      <c r="A3193" s="188">
        <v>1039</v>
      </c>
      <c r="B3193" s="2">
        <v>8056</v>
      </c>
      <c r="C3193" s="2" t="s">
        <v>308</v>
      </c>
      <c r="D3193" s="2" t="s">
        <v>309</v>
      </c>
      <c r="E3193" s="4" t="s">
        <v>252</v>
      </c>
      <c r="F3193" s="2" t="s">
        <v>1559</v>
      </c>
      <c r="G3193" s="2" t="s">
        <v>1560</v>
      </c>
      <c r="H3193" s="2" t="s">
        <v>255</v>
      </c>
      <c r="I3193" s="2" t="s">
        <v>276</v>
      </c>
      <c r="J3193" s="2" t="s">
        <v>30</v>
      </c>
      <c r="K3193" s="2" t="s">
        <v>30</v>
      </c>
      <c r="L3193" s="2" t="s">
        <v>277</v>
      </c>
      <c r="M3193" s="2" t="s">
        <v>183</v>
      </c>
      <c r="N3193" s="2" t="s">
        <v>312</v>
      </c>
      <c r="O3193" s="2" t="s">
        <v>257</v>
      </c>
      <c r="P3193" s="2" t="s">
        <v>313</v>
      </c>
      <c r="Q3193" s="2" t="s">
        <v>259</v>
      </c>
      <c r="R3193" s="2" t="s">
        <v>260</v>
      </c>
      <c r="S3193" s="2" t="s">
        <v>34</v>
      </c>
      <c r="T3193" s="137">
        <v>3.496</v>
      </c>
      <c r="U3193" s="2" t="s">
        <v>363</v>
      </c>
      <c r="V3193" s="146">
        <v>3.5900000000000001E-2</v>
      </c>
      <c r="W3193" s="146">
        <v>3.6130000000000002E-2</v>
      </c>
      <c r="X3193" s="4" t="s">
        <v>263</v>
      </c>
      <c r="Z3193" s="137">
        <v>30042</v>
      </c>
      <c r="AA3193" s="144">
        <v>1</v>
      </c>
      <c r="AB3193" s="157">
        <v>103.95</v>
      </c>
      <c r="AD3193" s="137">
        <v>31.228999999999999</v>
      </c>
      <c r="AG3193" s="2" t="s">
        <v>36</v>
      </c>
      <c r="AH3193" s="146">
        <v>1.37E-4</v>
      </c>
      <c r="AI3193" s="146">
        <v>4.64269008418158E-4</v>
      </c>
      <c r="AJ3193" s="146">
        <v>9.4661837079159102E-5</v>
      </c>
    </row>
    <row r="3194" spans="1:36" x14ac:dyDescent="0.2">
      <c r="A3194" s="188">
        <v>1039</v>
      </c>
      <c r="B3194" s="2">
        <v>8056</v>
      </c>
      <c r="C3194" s="2" t="s">
        <v>562</v>
      </c>
      <c r="D3194" s="2" t="s">
        <v>563</v>
      </c>
      <c r="E3194" s="4" t="s">
        <v>252</v>
      </c>
      <c r="F3194" s="2" t="s">
        <v>858</v>
      </c>
      <c r="G3194" s="2" t="s">
        <v>859</v>
      </c>
      <c r="H3194" s="2" t="s">
        <v>255</v>
      </c>
      <c r="I3194" s="2" t="s">
        <v>276</v>
      </c>
      <c r="J3194" s="2" t="s">
        <v>30</v>
      </c>
      <c r="K3194" s="2" t="s">
        <v>30</v>
      </c>
      <c r="L3194" s="2" t="s">
        <v>277</v>
      </c>
      <c r="M3194" s="2" t="s">
        <v>31</v>
      </c>
      <c r="N3194" s="2" t="s">
        <v>312</v>
      </c>
      <c r="O3194" s="2" t="s">
        <v>257</v>
      </c>
      <c r="P3194" s="2" t="s">
        <v>351</v>
      </c>
      <c r="Q3194" s="2" t="s">
        <v>259</v>
      </c>
      <c r="R3194" s="2" t="s">
        <v>260</v>
      </c>
      <c r="S3194" s="2" t="s">
        <v>34</v>
      </c>
      <c r="T3194" s="137">
        <v>3.4990000000000001</v>
      </c>
      <c r="U3194" s="2" t="s">
        <v>344</v>
      </c>
      <c r="V3194" s="146">
        <v>5.0000000000000001E-3</v>
      </c>
      <c r="W3194" s="146">
        <v>3.1260000000000003E-2</v>
      </c>
      <c r="X3194" s="4" t="s">
        <v>263</v>
      </c>
      <c r="Z3194" s="137">
        <v>163331</v>
      </c>
      <c r="AA3194" s="144">
        <v>1</v>
      </c>
      <c r="AB3194" s="157">
        <v>94.45</v>
      </c>
      <c r="AD3194" s="137">
        <v>154.26599999999999</v>
      </c>
      <c r="AG3194" s="2" t="s">
        <v>36</v>
      </c>
      <c r="AH3194" s="146">
        <v>6.0499999999999996E-4</v>
      </c>
      <c r="AI3194" s="146">
        <v>2.29343767132211E-3</v>
      </c>
      <c r="AJ3194" s="146">
        <v>4.6761902960871501E-4</v>
      </c>
    </row>
    <row r="3195" spans="1:36" x14ac:dyDescent="0.2">
      <c r="A3195" s="188">
        <v>1039</v>
      </c>
      <c r="B3195" s="2">
        <v>8056</v>
      </c>
      <c r="C3195" s="2" t="s">
        <v>860</v>
      </c>
      <c r="D3195" s="2" t="s">
        <v>861</v>
      </c>
      <c r="E3195" s="4" t="s">
        <v>252</v>
      </c>
      <c r="F3195" s="2" t="s">
        <v>862</v>
      </c>
      <c r="G3195" s="2" t="s">
        <v>863</v>
      </c>
      <c r="H3195" s="2" t="s">
        <v>255</v>
      </c>
      <c r="I3195" s="2" t="s">
        <v>324</v>
      </c>
      <c r="J3195" s="2" t="s">
        <v>30</v>
      </c>
      <c r="K3195" s="2" t="s">
        <v>30</v>
      </c>
      <c r="L3195" s="2" t="s">
        <v>277</v>
      </c>
      <c r="M3195" s="2" t="s">
        <v>183</v>
      </c>
      <c r="N3195" s="2" t="s">
        <v>278</v>
      </c>
      <c r="O3195" s="2" t="s">
        <v>257</v>
      </c>
      <c r="P3195" s="2" t="s">
        <v>279</v>
      </c>
      <c r="Q3195" s="2" t="s">
        <v>279</v>
      </c>
      <c r="R3195" s="2" t="s">
        <v>279</v>
      </c>
      <c r="S3195" s="2" t="s">
        <v>34</v>
      </c>
      <c r="T3195" s="137">
        <v>3.2890000000000001</v>
      </c>
      <c r="U3195" s="2" t="s">
        <v>828</v>
      </c>
      <c r="V3195" s="146">
        <v>4.4999999999999998E-2</v>
      </c>
      <c r="W3195" s="146">
        <v>6.9330000000000003E-2</v>
      </c>
      <c r="X3195" s="4" t="s">
        <v>263</v>
      </c>
      <c r="Z3195" s="137">
        <v>181258</v>
      </c>
      <c r="AA3195" s="144">
        <v>1</v>
      </c>
      <c r="AB3195" s="157">
        <v>93.89</v>
      </c>
      <c r="AD3195" s="137">
        <v>170.18299999999999</v>
      </c>
      <c r="AG3195" s="2" t="s">
        <v>36</v>
      </c>
      <c r="AH3195" s="146">
        <v>4.3800000000000002E-4</v>
      </c>
      <c r="AI3195" s="146">
        <v>2.5300720051112799E-3</v>
      </c>
      <c r="AJ3195" s="146">
        <v>5.1586743806657698E-4</v>
      </c>
    </row>
    <row r="3196" spans="1:36" x14ac:dyDescent="0.2">
      <c r="A3196" s="188">
        <v>1039</v>
      </c>
      <c r="B3196" s="2">
        <v>8056</v>
      </c>
      <c r="C3196" s="2" t="s">
        <v>672</v>
      </c>
      <c r="D3196" s="2" t="s">
        <v>673</v>
      </c>
      <c r="E3196" s="4" t="s">
        <v>252</v>
      </c>
      <c r="F3196" s="2" t="s">
        <v>864</v>
      </c>
      <c r="G3196" s="2" t="s">
        <v>865</v>
      </c>
      <c r="H3196" s="2" t="s">
        <v>255</v>
      </c>
      <c r="I3196" s="2" t="s">
        <v>324</v>
      </c>
      <c r="J3196" s="2" t="s">
        <v>30</v>
      </c>
      <c r="K3196" s="2" t="s">
        <v>30</v>
      </c>
      <c r="L3196" s="2" t="s">
        <v>277</v>
      </c>
      <c r="M3196" s="2" t="s">
        <v>31</v>
      </c>
      <c r="N3196" s="2" t="s">
        <v>278</v>
      </c>
      <c r="O3196" s="2" t="s">
        <v>257</v>
      </c>
      <c r="P3196" s="2" t="s">
        <v>279</v>
      </c>
      <c r="Q3196" s="2" t="s">
        <v>279</v>
      </c>
      <c r="R3196" s="2" t="s">
        <v>279</v>
      </c>
      <c r="S3196" s="2" t="s">
        <v>34</v>
      </c>
      <c r="T3196" s="137">
        <v>3.2770000000000001</v>
      </c>
      <c r="U3196" s="2" t="s">
        <v>831</v>
      </c>
      <c r="V3196" s="146">
        <v>6.5000000000000002E-2</v>
      </c>
      <c r="W3196" s="146">
        <v>7.3069999999999996E-2</v>
      </c>
      <c r="X3196" s="4" t="s">
        <v>263</v>
      </c>
      <c r="Z3196" s="137">
        <v>149000</v>
      </c>
      <c r="AA3196" s="144">
        <v>1</v>
      </c>
      <c r="AB3196" s="157">
        <v>101.94</v>
      </c>
      <c r="AD3196" s="137">
        <v>151.89099999999999</v>
      </c>
      <c r="AG3196" s="2" t="s">
        <v>36</v>
      </c>
      <c r="AH3196" s="146">
        <v>7.45E-4</v>
      </c>
      <c r="AI3196" s="146">
        <v>2.2581212420949301E-3</v>
      </c>
      <c r="AJ3196" s="146">
        <v>4.6041820851339598E-4</v>
      </c>
    </row>
    <row r="3197" spans="1:36" x14ac:dyDescent="0.2">
      <c r="A3197" s="188">
        <v>1039</v>
      </c>
      <c r="B3197" s="2">
        <v>8056</v>
      </c>
      <c r="C3197" s="2" t="s">
        <v>866</v>
      </c>
      <c r="D3197" s="2" t="s">
        <v>867</v>
      </c>
      <c r="E3197" s="4" t="s">
        <v>252</v>
      </c>
      <c r="F3197" s="2" t="s">
        <v>868</v>
      </c>
      <c r="G3197" s="2" t="s">
        <v>869</v>
      </c>
      <c r="H3197" s="2" t="s">
        <v>255</v>
      </c>
      <c r="I3197" s="2" t="s">
        <v>324</v>
      </c>
      <c r="J3197" s="2" t="s">
        <v>30</v>
      </c>
      <c r="K3197" s="2" t="s">
        <v>30</v>
      </c>
      <c r="L3197" s="2" t="s">
        <v>277</v>
      </c>
      <c r="M3197" s="2" t="s">
        <v>31</v>
      </c>
      <c r="N3197" s="2" t="s">
        <v>296</v>
      </c>
      <c r="O3197" s="2" t="s">
        <v>257</v>
      </c>
      <c r="P3197" s="2" t="s">
        <v>351</v>
      </c>
      <c r="Q3197" s="2" t="s">
        <v>259</v>
      </c>
      <c r="R3197" s="2" t="s">
        <v>260</v>
      </c>
      <c r="S3197" s="2" t="s">
        <v>34</v>
      </c>
      <c r="T3197" s="137">
        <v>5.3310000000000004</v>
      </c>
      <c r="U3197" s="2" t="s">
        <v>870</v>
      </c>
      <c r="V3197" s="146">
        <v>5.6899999999999999E-2</v>
      </c>
      <c r="W3197" s="146">
        <v>5.475E-2</v>
      </c>
      <c r="X3197" s="4" t="s">
        <v>263</v>
      </c>
      <c r="Z3197" s="137">
        <v>264980</v>
      </c>
      <c r="AA3197" s="144">
        <v>1</v>
      </c>
      <c r="AB3197" s="157">
        <v>103.02</v>
      </c>
      <c r="AD3197" s="137">
        <v>272.98200000000003</v>
      </c>
      <c r="AG3197" s="2" t="s">
        <v>36</v>
      </c>
      <c r="AH3197" s="146">
        <v>1.6899999999999999E-4</v>
      </c>
      <c r="AI3197" s="146">
        <v>4.0583640273036698E-3</v>
      </c>
      <c r="AJ3197" s="146">
        <v>8.2747757742753197E-4</v>
      </c>
    </row>
    <row r="3198" spans="1:36" x14ac:dyDescent="0.2">
      <c r="A3198" s="188">
        <v>1039</v>
      </c>
      <c r="B3198" s="2">
        <v>8056</v>
      </c>
      <c r="C3198" s="2" t="s">
        <v>597</v>
      </c>
      <c r="D3198" s="2" t="s">
        <v>598</v>
      </c>
      <c r="E3198" s="4" t="s">
        <v>252</v>
      </c>
      <c r="F3198" s="2" t="s">
        <v>871</v>
      </c>
      <c r="G3198" s="2" t="s">
        <v>872</v>
      </c>
      <c r="H3198" s="2" t="s">
        <v>255</v>
      </c>
      <c r="I3198" s="2" t="s">
        <v>324</v>
      </c>
      <c r="J3198" s="2" t="s">
        <v>30</v>
      </c>
      <c r="K3198" s="2" t="s">
        <v>30</v>
      </c>
      <c r="L3198" s="2" t="s">
        <v>277</v>
      </c>
      <c r="M3198" s="2" t="s">
        <v>183</v>
      </c>
      <c r="N3198" s="2" t="s">
        <v>306</v>
      </c>
      <c r="O3198" s="2" t="s">
        <v>257</v>
      </c>
      <c r="P3198" s="2" t="s">
        <v>279</v>
      </c>
      <c r="Q3198" s="2" t="s">
        <v>279</v>
      </c>
      <c r="R3198" s="2" t="s">
        <v>279</v>
      </c>
      <c r="S3198" s="2" t="s">
        <v>34</v>
      </c>
      <c r="T3198" s="137">
        <v>4.3650000000000002</v>
      </c>
      <c r="U3198" s="2" t="s">
        <v>612</v>
      </c>
      <c r="V3198" s="146">
        <v>6.3399999999999998E-2</v>
      </c>
      <c r="W3198" s="146">
        <v>6.8440000000000001E-2</v>
      </c>
      <c r="X3198" s="4" t="s">
        <v>263</v>
      </c>
      <c r="Z3198" s="137">
        <v>450000</v>
      </c>
      <c r="AA3198" s="144">
        <v>1</v>
      </c>
      <c r="AB3198" s="157">
        <v>102.28</v>
      </c>
      <c r="AD3198" s="137">
        <v>460.26</v>
      </c>
      <c r="AG3198" s="2" t="s">
        <v>36</v>
      </c>
      <c r="AH3198" s="146">
        <v>2.098E-3</v>
      </c>
      <c r="AI3198" s="146">
        <v>6.8425753989161502E-3</v>
      </c>
      <c r="AJ3198" s="146">
        <v>1.39516260157229E-3</v>
      </c>
    </row>
    <row r="3199" spans="1:36" x14ac:dyDescent="0.2">
      <c r="A3199" s="188">
        <v>1039</v>
      </c>
      <c r="B3199" s="2">
        <v>8056</v>
      </c>
      <c r="C3199" s="2" t="s">
        <v>573</v>
      </c>
      <c r="D3199" s="2" t="s">
        <v>574</v>
      </c>
      <c r="E3199" s="4" t="s">
        <v>252</v>
      </c>
      <c r="F3199" s="2" t="s">
        <v>873</v>
      </c>
      <c r="G3199" s="2" t="s">
        <v>874</v>
      </c>
      <c r="H3199" s="2" t="s">
        <v>255</v>
      </c>
      <c r="I3199" s="2" t="s">
        <v>276</v>
      </c>
      <c r="J3199" s="2" t="s">
        <v>30</v>
      </c>
      <c r="K3199" s="2" t="s">
        <v>30</v>
      </c>
      <c r="L3199" s="2" t="s">
        <v>277</v>
      </c>
      <c r="M3199" s="2" t="s">
        <v>31</v>
      </c>
      <c r="N3199" s="2" t="s">
        <v>325</v>
      </c>
      <c r="O3199" s="2" t="s">
        <v>257</v>
      </c>
      <c r="P3199" s="2" t="s">
        <v>279</v>
      </c>
      <c r="Q3199" s="2" t="s">
        <v>279</v>
      </c>
      <c r="R3199" s="2" t="s">
        <v>279</v>
      </c>
      <c r="S3199" s="2" t="s">
        <v>34</v>
      </c>
      <c r="T3199" s="137">
        <v>3.4180000000000001</v>
      </c>
      <c r="U3199" s="2" t="s">
        <v>831</v>
      </c>
      <c r="V3199" s="146">
        <v>4.1799999999999997E-2</v>
      </c>
      <c r="W3199" s="146">
        <v>4.122E-2</v>
      </c>
      <c r="X3199" s="4" t="s">
        <v>263</v>
      </c>
      <c r="Z3199" s="137">
        <v>202100</v>
      </c>
      <c r="AA3199" s="144">
        <v>1</v>
      </c>
      <c r="AB3199" s="157">
        <v>104.72</v>
      </c>
      <c r="AD3199" s="137">
        <v>211.63900000000001</v>
      </c>
      <c r="AG3199" s="2" t="s">
        <v>36</v>
      </c>
      <c r="AH3199" s="146">
        <v>5.7899999999999998E-4</v>
      </c>
      <c r="AI3199" s="146">
        <v>3.1463882065794601E-3</v>
      </c>
      <c r="AJ3199" s="146">
        <v>6.4153084181477703E-4</v>
      </c>
    </row>
    <row r="3200" spans="1:36" x14ac:dyDescent="0.2">
      <c r="A3200" s="188">
        <v>1039</v>
      </c>
      <c r="B3200" s="2">
        <v>8056</v>
      </c>
      <c r="C3200" s="2" t="s">
        <v>815</v>
      </c>
      <c r="D3200" s="2" t="s">
        <v>816</v>
      </c>
      <c r="E3200" s="4" t="s">
        <v>273</v>
      </c>
      <c r="F3200" s="2" t="s">
        <v>875</v>
      </c>
      <c r="G3200" s="2" t="s">
        <v>876</v>
      </c>
      <c r="H3200" s="2" t="s">
        <v>255</v>
      </c>
      <c r="I3200" s="2" t="s">
        <v>324</v>
      </c>
      <c r="J3200" s="2" t="s">
        <v>30</v>
      </c>
      <c r="K3200" s="2" t="s">
        <v>349</v>
      </c>
      <c r="L3200" s="2" t="s">
        <v>277</v>
      </c>
      <c r="M3200" s="2" t="s">
        <v>183</v>
      </c>
      <c r="N3200" s="2" t="s">
        <v>350</v>
      </c>
      <c r="O3200" s="2" t="s">
        <v>257</v>
      </c>
      <c r="P3200" s="2" t="s">
        <v>343</v>
      </c>
      <c r="Q3200" s="2" t="s">
        <v>298</v>
      </c>
      <c r="R3200" s="2" t="s">
        <v>260</v>
      </c>
      <c r="S3200" s="2" t="s">
        <v>34</v>
      </c>
      <c r="T3200" s="137">
        <v>2.2559999999999998</v>
      </c>
      <c r="U3200" s="2" t="s">
        <v>333</v>
      </c>
      <c r="V3200" s="146">
        <v>0.06</v>
      </c>
      <c r="W3200" s="146">
        <v>5.9299999999999999E-2</v>
      </c>
      <c r="X3200" s="4" t="s">
        <v>263</v>
      </c>
      <c r="Z3200" s="137">
        <v>154829</v>
      </c>
      <c r="AA3200" s="144">
        <v>1</v>
      </c>
      <c r="AB3200" s="157">
        <v>100.95</v>
      </c>
      <c r="AD3200" s="137">
        <v>156.30000000000001</v>
      </c>
      <c r="AG3200" s="2" t="s">
        <v>36</v>
      </c>
      <c r="AH3200" s="146">
        <v>5.6499999999999996E-4</v>
      </c>
      <c r="AI3200" s="146">
        <v>2.3236728869550998E-3</v>
      </c>
      <c r="AJ3200" s="146">
        <v>4.7378381985835002E-4</v>
      </c>
    </row>
    <row r="3201" spans="1:36" x14ac:dyDescent="0.2">
      <c r="A3201" s="188">
        <v>1039</v>
      </c>
      <c r="B3201" s="2">
        <v>8056</v>
      </c>
      <c r="C3201" s="2" t="s">
        <v>883</v>
      </c>
      <c r="D3201" s="2" t="s">
        <v>884</v>
      </c>
      <c r="E3201" s="4" t="s">
        <v>252</v>
      </c>
      <c r="F3201" s="2" t="s">
        <v>885</v>
      </c>
      <c r="G3201" s="2" t="s">
        <v>886</v>
      </c>
      <c r="H3201" s="2" t="s">
        <v>255</v>
      </c>
      <c r="I3201" s="2" t="s">
        <v>324</v>
      </c>
      <c r="J3201" s="2" t="s">
        <v>30</v>
      </c>
      <c r="K3201" s="2" t="s">
        <v>30</v>
      </c>
      <c r="L3201" s="2" t="s">
        <v>277</v>
      </c>
      <c r="M3201" s="2" t="s">
        <v>183</v>
      </c>
      <c r="N3201" s="2" t="s">
        <v>288</v>
      </c>
      <c r="O3201" s="2" t="s">
        <v>257</v>
      </c>
      <c r="P3201" s="2" t="s">
        <v>279</v>
      </c>
      <c r="Q3201" s="2" t="s">
        <v>279</v>
      </c>
      <c r="R3201" s="2" t="s">
        <v>279</v>
      </c>
      <c r="S3201" s="2" t="s">
        <v>34</v>
      </c>
      <c r="T3201" s="137">
        <v>3.7789999999999999</v>
      </c>
      <c r="U3201" s="2" t="s">
        <v>831</v>
      </c>
      <c r="V3201" s="146">
        <v>6.5600000000000006E-2</v>
      </c>
      <c r="W3201" s="146">
        <v>6.0740000000000002E-2</v>
      </c>
      <c r="X3201" s="4" t="s">
        <v>263</v>
      </c>
      <c r="Z3201" s="137">
        <v>109693</v>
      </c>
      <c r="AA3201" s="144">
        <v>1</v>
      </c>
      <c r="AB3201" s="157">
        <v>105.6</v>
      </c>
      <c r="AD3201" s="137">
        <v>115.836</v>
      </c>
      <c r="AG3201" s="2" t="s">
        <v>36</v>
      </c>
      <c r="AH3201" s="146">
        <v>9.0300000000000005E-4</v>
      </c>
      <c r="AI3201" s="146">
        <v>1.7221032680102E-3</v>
      </c>
      <c r="AJ3201" s="146">
        <v>3.5112716126647501E-4</v>
      </c>
    </row>
    <row r="3202" spans="1:36" x14ac:dyDescent="0.2">
      <c r="A3202" s="188">
        <v>1039</v>
      </c>
      <c r="B3202" s="2">
        <v>8056</v>
      </c>
      <c r="C3202" s="2" t="s">
        <v>791</v>
      </c>
      <c r="D3202" s="2" t="s">
        <v>792</v>
      </c>
      <c r="E3202" s="4" t="s">
        <v>252</v>
      </c>
      <c r="F3202" s="2" t="s">
        <v>887</v>
      </c>
      <c r="G3202" s="2" t="s">
        <v>888</v>
      </c>
      <c r="H3202" s="2" t="s">
        <v>255</v>
      </c>
      <c r="I3202" s="2" t="s">
        <v>276</v>
      </c>
      <c r="J3202" s="2" t="s">
        <v>30</v>
      </c>
      <c r="K3202" s="2" t="s">
        <v>30</v>
      </c>
      <c r="L3202" s="2" t="s">
        <v>277</v>
      </c>
      <c r="M3202" s="2" t="s">
        <v>183</v>
      </c>
      <c r="N3202" s="2" t="s">
        <v>306</v>
      </c>
      <c r="O3202" s="2" t="s">
        <v>257</v>
      </c>
      <c r="P3202" s="2" t="s">
        <v>279</v>
      </c>
      <c r="Q3202" s="2" t="s">
        <v>279</v>
      </c>
      <c r="R3202" s="2" t="s">
        <v>279</v>
      </c>
      <c r="S3202" s="2" t="s">
        <v>34</v>
      </c>
      <c r="T3202" s="137">
        <v>5.3170000000000002</v>
      </c>
      <c r="U3202" s="2" t="s">
        <v>848</v>
      </c>
      <c r="V3202" s="146">
        <v>4.4400000000000002E-2</v>
      </c>
      <c r="W3202" s="146">
        <v>4.4010000000000001E-2</v>
      </c>
      <c r="X3202" s="4" t="s">
        <v>263</v>
      </c>
      <c r="Z3202" s="137">
        <v>172632</v>
      </c>
      <c r="AA3202" s="144">
        <v>1</v>
      </c>
      <c r="AB3202" s="157">
        <v>105.37</v>
      </c>
      <c r="AD3202" s="137">
        <v>181.90199999999999</v>
      </c>
      <c r="AG3202" s="2" t="s">
        <v>36</v>
      </c>
      <c r="AH3202" s="146">
        <v>4.6299999999999998E-4</v>
      </c>
      <c r="AI3202" s="146">
        <v>2.7042985828470002E-3</v>
      </c>
      <c r="AJ3202" s="146">
        <v>5.5139125640774002E-4</v>
      </c>
    </row>
    <row r="3203" spans="1:36" x14ac:dyDescent="0.2">
      <c r="A3203" s="188">
        <v>1039</v>
      </c>
      <c r="B3203" s="2">
        <v>8056</v>
      </c>
      <c r="C3203" s="2" t="s">
        <v>889</v>
      </c>
      <c r="D3203" s="2" t="s">
        <v>890</v>
      </c>
      <c r="E3203" s="4" t="s">
        <v>252</v>
      </c>
      <c r="F3203" s="2" t="s">
        <v>891</v>
      </c>
      <c r="G3203" s="2" t="s">
        <v>892</v>
      </c>
      <c r="H3203" s="2" t="s">
        <v>255</v>
      </c>
      <c r="I3203" s="2" t="s">
        <v>276</v>
      </c>
      <c r="J3203" s="2" t="s">
        <v>30</v>
      </c>
      <c r="K3203" s="2" t="s">
        <v>30</v>
      </c>
      <c r="L3203" s="2" t="s">
        <v>277</v>
      </c>
      <c r="M3203" s="2" t="s">
        <v>31</v>
      </c>
      <c r="N3203" s="2" t="s">
        <v>331</v>
      </c>
      <c r="O3203" s="2" t="s">
        <v>257</v>
      </c>
      <c r="P3203" s="2" t="s">
        <v>403</v>
      </c>
      <c r="Q3203" s="2" t="s">
        <v>259</v>
      </c>
      <c r="R3203" s="2" t="s">
        <v>260</v>
      </c>
      <c r="S3203" s="2" t="s">
        <v>34</v>
      </c>
      <c r="T3203" s="137">
        <v>5.7619999999999996</v>
      </c>
      <c r="U3203" s="2" t="s">
        <v>893</v>
      </c>
      <c r="V3203" s="146">
        <v>3.1399999999999997E-2</v>
      </c>
      <c r="W3203" s="146">
        <v>2.852E-2</v>
      </c>
      <c r="X3203" s="4" t="s">
        <v>263</v>
      </c>
      <c r="Z3203" s="137">
        <v>16149</v>
      </c>
      <c r="AA3203" s="144">
        <v>1</v>
      </c>
      <c r="AB3203" s="157">
        <v>105.04</v>
      </c>
      <c r="AD3203" s="137">
        <v>16.963000000000001</v>
      </c>
      <c r="AG3203" s="2" t="s">
        <v>36</v>
      </c>
      <c r="AH3203" s="146">
        <v>4.3999999999999999E-5</v>
      </c>
      <c r="AI3203" s="146">
        <v>2.52183522189629E-4</v>
      </c>
      <c r="AJ3203" s="146">
        <v>5.1418800434040597E-5</v>
      </c>
    </row>
    <row r="3204" spans="1:36" x14ac:dyDescent="0.2">
      <c r="A3204" s="188">
        <v>1039</v>
      </c>
      <c r="B3204" s="2">
        <v>8056</v>
      </c>
      <c r="C3204" s="2" t="s">
        <v>894</v>
      </c>
      <c r="D3204" s="2" t="s">
        <v>895</v>
      </c>
      <c r="E3204" s="4" t="s">
        <v>252</v>
      </c>
      <c r="F3204" s="2" t="s">
        <v>896</v>
      </c>
      <c r="G3204" s="2" t="s">
        <v>897</v>
      </c>
      <c r="H3204" s="2" t="s">
        <v>255</v>
      </c>
      <c r="I3204" s="2" t="s">
        <v>276</v>
      </c>
      <c r="J3204" s="2" t="s">
        <v>30</v>
      </c>
      <c r="K3204" s="2" t="s">
        <v>30</v>
      </c>
      <c r="L3204" s="2" t="s">
        <v>277</v>
      </c>
      <c r="M3204" s="2" t="s">
        <v>31</v>
      </c>
      <c r="N3204" s="2" t="s">
        <v>325</v>
      </c>
      <c r="O3204" s="2" t="s">
        <v>257</v>
      </c>
      <c r="P3204" s="2" t="s">
        <v>258</v>
      </c>
      <c r="Q3204" s="2" t="s">
        <v>259</v>
      </c>
      <c r="R3204" s="2" t="s">
        <v>260</v>
      </c>
      <c r="S3204" s="2" t="s">
        <v>34</v>
      </c>
      <c r="T3204" s="137">
        <v>7.569</v>
      </c>
      <c r="U3204" s="2" t="s">
        <v>898</v>
      </c>
      <c r="V3204" s="146">
        <v>2.9899999999999999E-2</v>
      </c>
      <c r="W3204" s="146">
        <v>2.7519999999999999E-2</v>
      </c>
      <c r="X3204" s="4" t="s">
        <v>263</v>
      </c>
      <c r="Z3204" s="137">
        <v>178185</v>
      </c>
      <c r="AA3204" s="144">
        <v>1</v>
      </c>
      <c r="AB3204" s="157">
        <v>105.38</v>
      </c>
      <c r="AD3204" s="137">
        <v>187.77099999999999</v>
      </c>
      <c r="AG3204" s="2" t="s">
        <v>36</v>
      </c>
      <c r="AH3204" s="146">
        <v>4.6000000000000001E-4</v>
      </c>
      <c r="AI3204" s="146">
        <v>2.7915518199691501E-3</v>
      </c>
      <c r="AJ3204" s="146">
        <v>5.6918170023949105E-4</v>
      </c>
    </row>
    <row r="3205" spans="1:36" x14ac:dyDescent="0.2">
      <c r="A3205" s="188">
        <v>1039</v>
      </c>
      <c r="B3205" s="2">
        <v>8056</v>
      </c>
      <c r="C3205" s="2" t="s">
        <v>573</v>
      </c>
      <c r="D3205" s="2" t="s">
        <v>574</v>
      </c>
      <c r="E3205" s="4" t="s">
        <v>252</v>
      </c>
      <c r="F3205" s="2" t="s">
        <v>915</v>
      </c>
      <c r="G3205" s="2" t="s">
        <v>916</v>
      </c>
      <c r="H3205" s="2" t="s">
        <v>255</v>
      </c>
      <c r="I3205" s="2" t="s">
        <v>276</v>
      </c>
      <c r="J3205" s="2" t="s">
        <v>30</v>
      </c>
      <c r="K3205" s="2" t="s">
        <v>30</v>
      </c>
      <c r="L3205" s="2" t="s">
        <v>277</v>
      </c>
      <c r="M3205" s="2" t="s">
        <v>31</v>
      </c>
      <c r="N3205" s="2" t="s">
        <v>325</v>
      </c>
      <c r="O3205" s="2" t="s">
        <v>257</v>
      </c>
      <c r="P3205" s="2" t="s">
        <v>279</v>
      </c>
      <c r="Q3205" s="2" t="s">
        <v>279</v>
      </c>
      <c r="R3205" s="2" t="s">
        <v>279</v>
      </c>
      <c r="S3205" s="2" t="s">
        <v>34</v>
      </c>
      <c r="T3205" s="137">
        <v>5.3010000000000002</v>
      </c>
      <c r="U3205" s="2" t="s">
        <v>612</v>
      </c>
      <c r="V3205" s="146">
        <v>4.7800000000000002E-2</v>
      </c>
      <c r="W3205" s="146">
        <v>4.2549999999999998E-2</v>
      </c>
      <c r="X3205" s="4" t="s">
        <v>263</v>
      </c>
      <c r="Z3205" s="137">
        <v>112617</v>
      </c>
      <c r="AA3205" s="144">
        <v>1</v>
      </c>
      <c r="AB3205" s="157">
        <v>105.78</v>
      </c>
      <c r="AD3205" s="137">
        <v>119.126</v>
      </c>
      <c r="AG3205" s="2" t="s">
        <v>36</v>
      </c>
      <c r="AH3205" s="146">
        <v>5.8299999999999997E-4</v>
      </c>
      <c r="AI3205" s="146">
        <v>1.77102166999432E-3</v>
      </c>
      <c r="AJ3205" s="146">
        <v>3.6110134803067699E-4</v>
      </c>
    </row>
    <row r="3206" spans="1:36" x14ac:dyDescent="0.2">
      <c r="A3206" s="188">
        <v>1039</v>
      </c>
      <c r="B3206" s="2">
        <v>8056</v>
      </c>
      <c r="C3206" s="2" t="s">
        <v>656</v>
      </c>
      <c r="D3206" s="2" t="s">
        <v>657</v>
      </c>
      <c r="E3206" s="4" t="s">
        <v>252</v>
      </c>
      <c r="F3206" s="2" t="s">
        <v>917</v>
      </c>
      <c r="G3206" s="2" t="s">
        <v>918</v>
      </c>
      <c r="H3206" s="2" t="s">
        <v>255</v>
      </c>
      <c r="I3206" s="2" t="s">
        <v>324</v>
      </c>
      <c r="J3206" s="2" t="s">
        <v>30</v>
      </c>
      <c r="K3206" s="2" t="s">
        <v>30</v>
      </c>
      <c r="L3206" s="2" t="s">
        <v>277</v>
      </c>
      <c r="M3206" s="2" t="s">
        <v>183</v>
      </c>
      <c r="N3206" s="2" t="s">
        <v>660</v>
      </c>
      <c r="O3206" s="2" t="s">
        <v>257</v>
      </c>
      <c r="P3206" s="2" t="s">
        <v>403</v>
      </c>
      <c r="Q3206" s="2" t="s">
        <v>259</v>
      </c>
      <c r="R3206" s="2" t="s">
        <v>260</v>
      </c>
      <c r="S3206" s="2" t="s">
        <v>34</v>
      </c>
      <c r="T3206" s="137">
        <v>2.9809999999999999</v>
      </c>
      <c r="U3206" s="2" t="s">
        <v>919</v>
      </c>
      <c r="V3206" s="146">
        <v>5.4600000000000003E-2</v>
      </c>
      <c r="W3206" s="146">
        <v>5.2999999999999999E-2</v>
      </c>
      <c r="X3206" s="4" t="s">
        <v>263</v>
      </c>
      <c r="Z3206" s="137">
        <v>62000</v>
      </c>
      <c r="AA3206" s="144">
        <v>1</v>
      </c>
      <c r="AB3206" s="157">
        <v>102.2</v>
      </c>
      <c r="AD3206" s="137">
        <v>63.363999999999997</v>
      </c>
      <c r="AG3206" s="2" t="s">
        <v>36</v>
      </c>
      <c r="AH3206" s="146">
        <v>2.0699999999999999E-4</v>
      </c>
      <c r="AI3206" s="146">
        <v>9.4201744139600001E-4</v>
      </c>
      <c r="AJ3206" s="146">
        <v>1.9207205293969999E-4</v>
      </c>
    </row>
    <row r="3207" spans="1:36" x14ac:dyDescent="0.2">
      <c r="A3207" s="188">
        <v>1039</v>
      </c>
      <c r="B3207" s="2">
        <v>8056</v>
      </c>
      <c r="C3207" s="2" t="s">
        <v>925</v>
      </c>
      <c r="D3207" s="2" t="s">
        <v>926</v>
      </c>
      <c r="E3207" s="4" t="s">
        <v>252</v>
      </c>
      <c r="F3207" s="2" t="s">
        <v>927</v>
      </c>
      <c r="G3207" s="2" t="s">
        <v>928</v>
      </c>
      <c r="H3207" s="2" t="s">
        <v>255</v>
      </c>
      <c r="I3207" s="2" t="s">
        <v>276</v>
      </c>
      <c r="J3207" s="2" t="s">
        <v>30</v>
      </c>
      <c r="K3207" s="2" t="s">
        <v>30</v>
      </c>
      <c r="L3207" s="2" t="s">
        <v>277</v>
      </c>
      <c r="M3207" s="2" t="s">
        <v>183</v>
      </c>
      <c r="N3207" s="2" t="s">
        <v>312</v>
      </c>
      <c r="O3207" s="2" t="s">
        <v>257</v>
      </c>
      <c r="P3207" s="2" t="s">
        <v>279</v>
      </c>
      <c r="Q3207" s="2" t="s">
        <v>279</v>
      </c>
      <c r="R3207" s="2" t="s">
        <v>279</v>
      </c>
      <c r="S3207" s="2" t="s">
        <v>34</v>
      </c>
      <c r="T3207" s="137">
        <v>4.8159999999999998</v>
      </c>
      <c r="U3207" s="2" t="s">
        <v>622</v>
      </c>
      <c r="V3207" s="146">
        <v>3.39E-2</v>
      </c>
      <c r="W3207" s="146">
        <v>3.6040000000000003E-2</v>
      </c>
      <c r="X3207" s="4" t="s">
        <v>263</v>
      </c>
      <c r="Z3207" s="137">
        <v>244505</v>
      </c>
      <c r="AA3207" s="144">
        <v>1</v>
      </c>
      <c r="AB3207" s="157">
        <v>101.35</v>
      </c>
      <c r="AD3207" s="137">
        <v>247.80600000000001</v>
      </c>
      <c r="AG3207" s="2" t="s">
        <v>36</v>
      </c>
      <c r="AH3207" s="146">
        <v>1.111E-3</v>
      </c>
      <c r="AI3207" s="146">
        <v>3.6840698529826701E-3</v>
      </c>
      <c r="AJ3207" s="146">
        <v>7.51161102481309E-4</v>
      </c>
    </row>
    <row r="3208" spans="1:36" x14ac:dyDescent="0.2">
      <c r="A3208" s="188">
        <v>1039</v>
      </c>
      <c r="B3208" s="2">
        <v>8056</v>
      </c>
      <c r="C3208" s="2" t="s">
        <v>929</v>
      </c>
      <c r="D3208" s="2" t="s">
        <v>930</v>
      </c>
      <c r="E3208" s="4" t="s">
        <v>273</v>
      </c>
      <c r="F3208" s="2" t="s">
        <v>931</v>
      </c>
      <c r="G3208" s="2" t="s">
        <v>932</v>
      </c>
      <c r="H3208" s="2" t="s">
        <v>255</v>
      </c>
      <c r="I3208" s="2" t="s">
        <v>324</v>
      </c>
      <c r="J3208" s="2" t="s">
        <v>30</v>
      </c>
      <c r="K3208" s="2" t="s">
        <v>30</v>
      </c>
      <c r="L3208" s="2" t="s">
        <v>277</v>
      </c>
      <c r="M3208" s="2" t="s">
        <v>183</v>
      </c>
      <c r="N3208" s="2" t="s">
        <v>585</v>
      </c>
      <c r="O3208" s="2" t="s">
        <v>257</v>
      </c>
      <c r="P3208" s="2" t="s">
        <v>297</v>
      </c>
      <c r="Q3208" s="2" t="s">
        <v>298</v>
      </c>
      <c r="R3208" s="2" t="s">
        <v>260</v>
      </c>
      <c r="S3208" s="2" t="s">
        <v>34</v>
      </c>
      <c r="T3208" s="137">
        <v>3.8759999999999999</v>
      </c>
      <c r="U3208" s="2" t="s">
        <v>933</v>
      </c>
      <c r="V3208" s="146">
        <v>5.8500000000000003E-2</v>
      </c>
      <c r="W3208" s="146">
        <v>6.114E-2</v>
      </c>
      <c r="X3208" s="4" t="s">
        <v>263</v>
      </c>
      <c r="Z3208" s="137">
        <v>147000</v>
      </c>
      <c r="AA3208" s="144">
        <v>1</v>
      </c>
      <c r="AB3208" s="157">
        <v>100.78</v>
      </c>
      <c r="AD3208" s="137">
        <v>148.14699999999999</v>
      </c>
      <c r="AG3208" s="2" t="s">
        <v>36</v>
      </c>
      <c r="AH3208" s="146">
        <v>5.5500000000000005E-4</v>
      </c>
      <c r="AI3208" s="146">
        <v>2.2024600890650299E-3</v>
      </c>
      <c r="AJ3208" s="146">
        <v>4.4906921277123598E-4</v>
      </c>
    </row>
    <row r="3209" spans="1:36" x14ac:dyDescent="0.2">
      <c r="A3209" s="188">
        <v>1039</v>
      </c>
      <c r="B3209" s="2">
        <v>8056</v>
      </c>
      <c r="C3209" s="2" t="s">
        <v>415</v>
      </c>
      <c r="D3209" s="2" t="s">
        <v>416</v>
      </c>
      <c r="E3209" s="4" t="s">
        <v>252</v>
      </c>
      <c r="F3209" s="2" t="s">
        <v>934</v>
      </c>
      <c r="G3209" s="2" t="s">
        <v>935</v>
      </c>
      <c r="H3209" s="2" t="s">
        <v>255</v>
      </c>
      <c r="I3209" s="2" t="s">
        <v>276</v>
      </c>
      <c r="J3209" s="2" t="s">
        <v>30</v>
      </c>
      <c r="K3209" s="2" t="s">
        <v>30</v>
      </c>
      <c r="L3209" s="2" t="s">
        <v>277</v>
      </c>
      <c r="M3209" s="2" t="s">
        <v>31</v>
      </c>
      <c r="N3209" s="2" t="s">
        <v>312</v>
      </c>
      <c r="O3209" s="2" t="s">
        <v>257</v>
      </c>
      <c r="P3209" s="2" t="s">
        <v>790</v>
      </c>
      <c r="Q3209" s="2" t="s">
        <v>298</v>
      </c>
      <c r="R3209" s="2" t="s">
        <v>260</v>
      </c>
      <c r="S3209" s="2" t="s">
        <v>34</v>
      </c>
      <c r="T3209" s="137">
        <v>4.9029999999999996</v>
      </c>
      <c r="U3209" s="2" t="s">
        <v>936</v>
      </c>
      <c r="V3209" s="146">
        <v>2.7799999999999998E-2</v>
      </c>
      <c r="W3209" s="146">
        <v>2.7519999999999999E-2</v>
      </c>
      <c r="X3209" s="4" t="s">
        <v>263</v>
      </c>
      <c r="Z3209" s="137">
        <v>68239</v>
      </c>
      <c r="AA3209" s="144">
        <v>1</v>
      </c>
      <c r="AB3209" s="157">
        <v>102.27</v>
      </c>
      <c r="AD3209" s="137">
        <v>69.787999999999997</v>
      </c>
      <c r="AG3209" s="2" t="s">
        <v>36</v>
      </c>
      <c r="AH3209" s="146">
        <v>1.9900000000000001E-4</v>
      </c>
      <c r="AI3209" s="146">
        <v>1.03752188992465E-3</v>
      </c>
      <c r="AJ3209" s="146">
        <v>2.11544872324644E-4</v>
      </c>
    </row>
    <row r="3210" spans="1:36" x14ac:dyDescent="0.2">
      <c r="A3210" s="188">
        <v>1039</v>
      </c>
      <c r="B3210" s="2">
        <v>8056</v>
      </c>
      <c r="C3210" s="2" t="s">
        <v>544</v>
      </c>
      <c r="D3210" s="2" t="s">
        <v>545</v>
      </c>
      <c r="E3210" s="4" t="s">
        <v>252</v>
      </c>
      <c r="F3210" s="2" t="s">
        <v>937</v>
      </c>
      <c r="G3210" s="2" t="s">
        <v>938</v>
      </c>
      <c r="H3210" s="2" t="s">
        <v>255</v>
      </c>
      <c r="I3210" s="2" t="s">
        <v>276</v>
      </c>
      <c r="J3210" s="2" t="s">
        <v>30</v>
      </c>
      <c r="K3210" s="2" t="s">
        <v>30</v>
      </c>
      <c r="L3210" s="2" t="s">
        <v>277</v>
      </c>
      <c r="M3210" s="2" t="s">
        <v>31</v>
      </c>
      <c r="N3210" s="2" t="s">
        <v>476</v>
      </c>
      <c r="O3210" s="2" t="s">
        <v>257</v>
      </c>
      <c r="P3210" s="2" t="s">
        <v>362</v>
      </c>
      <c r="Q3210" s="2" t="s">
        <v>259</v>
      </c>
      <c r="R3210" s="2" t="s">
        <v>260</v>
      </c>
      <c r="S3210" s="2" t="s">
        <v>34</v>
      </c>
      <c r="T3210" s="137">
        <v>3.91</v>
      </c>
      <c r="U3210" s="2" t="s">
        <v>939</v>
      </c>
      <c r="V3210" s="146">
        <v>3.04E-2</v>
      </c>
      <c r="W3210" s="146">
        <v>3.1469999999999998E-2</v>
      </c>
      <c r="X3210" s="4" t="s">
        <v>263</v>
      </c>
      <c r="Z3210" s="137">
        <v>90037</v>
      </c>
      <c r="AA3210" s="144">
        <v>1</v>
      </c>
      <c r="AB3210" s="157">
        <v>101.72</v>
      </c>
      <c r="AD3210" s="137">
        <v>91.585999999999999</v>
      </c>
      <c r="AG3210" s="2" t="s">
        <v>36</v>
      </c>
      <c r="AH3210" s="146">
        <v>3.5100000000000002E-4</v>
      </c>
      <c r="AI3210" s="146">
        <v>1.3615817636221199E-3</v>
      </c>
      <c r="AJ3210" s="146">
        <v>2.7761885618232598E-4</v>
      </c>
    </row>
    <row r="3211" spans="1:36" x14ac:dyDescent="0.2">
      <c r="A3211" s="188">
        <v>1039</v>
      </c>
      <c r="B3211" s="2">
        <v>8056</v>
      </c>
      <c r="C3211" s="2" t="s">
        <v>544</v>
      </c>
      <c r="D3211" s="2" t="s">
        <v>545</v>
      </c>
      <c r="E3211" s="4" t="s">
        <v>252</v>
      </c>
      <c r="F3211" s="2" t="s">
        <v>940</v>
      </c>
      <c r="G3211" s="2" t="s">
        <v>941</v>
      </c>
      <c r="H3211" s="2" t="s">
        <v>255</v>
      </c>
      <c r="I3211" s="2" t="s">
        <v>324</v>
      </c>
      <c r="J3211" s="2" t="s">
        <v>30</v>
      </c>
      <c r="K3211" s="2" t="s">
        <v>30</v>
      </c>
      <c r="L3211" s="2" t="s">
        <v>277</v>
      </c>
      <c r="M3211" s="2" t="s">
        <v>31</v>
      </c>
      <c r="N3211" s="2" t="s">
        <v>476</v>
      </c>
      <c r="O3211" s="2" t="s">
        <v>257</v>
      </c>
      <c r="P3211" s="2" t="s">
        <v>362</v>
      </c>
      <c r="Q3211" s="2" t="s">
        <v>259</v>
      </c>
      <c r="R3211" s="2" t="s">
        <v>260</v>
      </c>
      <c r="S3211" s="2" t="s">
        <v>34</v>
      </c>
      <c r="T3211" s="137">
        <v>3.7240000000000002</v>
      </c>
      <c r="U3211" s="2" t="s">
        <v>939</v>
      </c>
      <c r="V3211" s="146">
        <v>4.9500000000000002E-2</v>
      </c>
      <c r="W3211" s="146">
        <v>5.2109999999999997E-2</v>
      </c>
      <c r="X3211" s="4" t="s">
        <v>263</v>
      </c>
      <c r="Z3211" s="137">
        <v>105091</v>
      </c>
      <c r="AA3211" s="144">
        <v>1</v>
      </c>
      <c r="AB3211" s="157">
        <v>100.37</v>
      </c>
      <c r="AD3211" s="137">
        <v>105.48</v>
      </c>
      <c r="AG3211" s="2" t="s">
        <v>36</v>
      </c>
      <c r="AH3211" s="146">
        <v>2.9100000000000003E-4</v>
      </c>
      <c r="AI3211" s="146">
        <v>1.56814351819648E-3</v>
      </c>
      <c r="AJ3211" s="146">
        <v>3.1973563504061197E-4</v>
      </c>
    </row>
    <row r="3212" spans="1:36" x14ac:dyDescent="0.2">
      <c r="A3212" s="188">
        <v>1039</v>
      </c>
      <c r="B3212" s="2">
        <v>8056</v>
      </c>
      <c r="C3212" s="2" t="s">
        <v>942</v>
      </c>
      <c r="D3212" s="2" t="s">
        <v>943</v>
      </c>
      <c r="E3212" s="4" t="s">
        <v>252</v>
      </c>
      <c r="F3212" s="2" t="s">
        <v>944</v>
      </c>
      <c r="G3212" s="2" t="s">
        <v>945</v>
      </c>
      <c r="H3212" s="2" t="s">
        <v>255</v>
      </c>
      <c r="I3212" s="2" t="s">
        <v>324</v>
      </c>
      <c r="J3212" s="2" t="s">
        <v>30</v>
      </c>
      <c r="K3212" s="2" t="s">
        <v>30</v>
      </c>
      <c r="L3212" s="2" t="s">
        <v>277</v>
      </c>
      <c r="M3212" s="2" t="s">
        <v>183</v>
      </c>
      <c r="N3212" s="2" t="s">
        <v>585</v>
      </c>
      <c r="O3212" s="2" t="s">
        <v>257</v>
      </c>
      <c r="P3212" s="2" t="s">
        <v>553</v>
      </c>
      <c r="Q3212" s="2" t="s">
        <v>259</v>
      </c>
      <c r="R3212" s="2" t="s">
        <v>260</v>
      </c>
      <c r="S3212" s="2" t="s">
        <v>34</v>
      </c>
      <c r="T3212" s="137">
        <v>2.964</v>
      </c>
      <c r="U3212" s="2" t="s">
        <v>357</v>
      </c>
      <c r="V3212" s="146">
        <v>5.7500000000000002E-2</v>
      </c>
      <c r="W3212" s="146">
        <v>5.7169999999999999E-2</v>
      </c>
      <c r="X3212" s="4" t="s">
        <v>263</v>
      </c>
      <c r="Z3212" s="137">
        <v>74000</v>
      </c>
      <c r="AA3212" s="144">
        <v>1</v>
      </c>
      <c r="AB3212" s="157">
        <v>101.6</v>
      </c>
      <c r="AD3212" s="137">
        <v>75.183999999999997</v>
      </c>
      <c r="AG3212" s="2" t="s">
        <v>36</v>
      </c>
      <c r="AH3212" s="146">
        <v>4.3399999999999998E-4</v>
      </c>
      <c r="AI3212" s="146">
        <v>1.1177425559295E-3</v>
      </c>
      <c r="AJ3212" s="146">
        <v>2.2790141449748099E-4</v>
      </c>
    </row>
    <row r="3213" spans="1:36" x14ac:dyDescent="0.2">
      <c r="A3213" s="188">
        <v>1039</v>
      </c>
      <c r="B3213" s="2">
        <v>8056</v>
      </c>
      <c r="C3213" s="2" t="s">
        <v>946</v>
      </c>
      <c r="D3213" s="2" t="s">
        <v>947</v>
      </c>
      <c r="E3213" s="4" t="s">
        <v>273</v>
      </c>
      <c r="F3213" s="2" t="s">
        <v>948</v>
      </c>
      <c r="G3213" s="2" t="s">
        <v>949</v>
      </c>
      <c r="H3213" s="2" t="s">
        <v>255</v>
      </c>
      <c r="I3213" s="2" t="s">
        <v>324</v>
      </c>
      <c r="J3213" s="2" t="s">
        <v>30</v>
      </c>
      <c r="K3213" s="2" t="s">
        <v>30</v>
      </c>
      <c r="L3213" s="2" t="s">
        <v>277</v>
      </c>
      <c r="M3213" s="2" t="s">
        <v>183</v>
      </c>
      <c r="N3213" s="2" t="s">
        <v>350</v>
      </c>
      <c r="O3213" s="2" t="s">
        <v>257</v>
      </c>
      <c r="P3213" s="2" t="s">
        <v>343</v>
      </c>
      <c r="Q3213" s="2" t="s">
        <v>298</v>
      </c>
      <c r="R3213" s="2" t="s">
        <v>260</v>
      </c>
      <c r="S3213" s="2" t="s">
        <v>34</v>
      </c>
      <c r="T3213" s="137">
        <v>3.3330000000000002</v>
      </c>
      <c r="U3213" s="2" t="s">
        <v>344</v>
      </c>
      <c r="V3213" s="146">
        <v>6.6000000000000003E-2</v>
      </c>
      <c r="W3213" s="146">
        <v>6.216E-2</v>
      </c>
      <c r="X3213" s="4" t="s">
        <v>263</v>
      </c>
      <c r="Z3213" s="137">
        <v>385284</v>
      </c>
      <c r="AA3213" s="144">
        <v>1</v>
      </c>
      <c r="AB3213" s="157">
        <v>102.9</v>
      </c>
      <c r="AD3213" s="137">
        <v>396.45699999999999</v>
      </c>
      <c r="AG3213" s="2" t="s">
        <v>36</v>
      </c>
      <c r="AH3213" s="146">
        <v>7.3399999999999995E-4</v>
      </c>
      <c r="AI3213" s="146">
        <v>5.8940349580147997E-3</v>
      </c>
      <c r="AJ3213" s="146">
        <v>1.20176054575657E-3</v>
      </c>
    </row>
    <row r="3214" spans="1:36" x14ac:dyDescent="0.2">
      <c r="A3214" s="188">
        <v>1039</v>
      </c>
      <c r="B3214" s="2">
        <v>8056</v>
      </c>
      <c r="C3214" s="2" t="s">
        <v>950</v>
      </c>
      <c r="D3214" s="2" t="s">
        <v>951</v>
      </c>
      <c r="E3214" s="4" t="s">
        <v>252</v>
      </c>
      <c r="F3214" s="2" t="s">
        <v>952</v>
      </c>
      <c r="G3214" s="2" t="s">
        <v>953</v>
      </c>
      <c r="H3214" s="2" t="s">
        <v>255</v>
      </c>
      <c r="I3214" s="2" t="s">
        <v>324</v>
      </c>
      <c r="J3214" s="2" t="s">
        <v>30</v>
      </c>
      <c r="K3214" s="2" t="s">
        <v>30</v>
      </c>
      <c r="L3214" s="2" t="s">
        <v>277</v>
      </c>
      <c r="M3214" s="2" t="s">
        <v>183</v>
      </c>
      <c r="N3214" s="2" t="s">
        <v>278</v>
      </c>
      <c r="O3214" s="2" t="s">
        <v>257</v>
      </c>
      <c r="P3214" s="2" t="s">
        <v>343</v>
      </c>
      <c r="Q3214" s="2" t="s">
        <v>298</v>
      </c>
      <c r="R3214" s="2" t="s">
        <v>260</v>
      </c>
      <c r="S3214" s="2" t="s">
        <v>34</v>
      </c>
      <c r="T3214" s="137">
        <v>4.8499999999999996</v>
      </c>
      <c r="U3214" s="2" t="s">
        <v>612</v>
      </c>
      <c r="V3214" s="146">
        <v>5.3800000000000001E-2</v>
      </c>
      <c r="W3214" s="146">
        <v>5.5210000000000002E-2</v>
      </c>
      <c r="X3214" s="4" t="s">
        <v>263</v>
      </c>
      <c r="Z3214" s="137">
        <v>65197</v>
      </c>
      <c r="AA3214" s="144">
        <v>1</v>
      </c>
      <c r="AB3214" s="157">
        <v>100.68</v>
      </c>
      <c r="AD3214" s="137">
        <v>65.64</v>
      </c>
      <c r="AG3214" s="2" t="s">
        <v>36</v>
      </c>
      <c r="AH3214" s="146">
        <v>2.61E-4</v>
      </c>
      <c r="AI3214" s="146">
        <v>9.7585923809034305E-4</v>
      </c>
      <c r="AJ3214" s="146">
        <v>1.9897220476344801E-4</v>
      </c>
    </row>
    <row r="3215" spans="1:36" x14ac:dyDescent="0.2">
      <c r="A3215" s="188">
        <v>1039</v>
      </c>
      <c r="B3215" s="2">
        <v>8056</v>
      </c>
      <c r="C3215" s="2" t="s">
        <v>415</v>
      </c>
      <c r="D3215" s="2" t="s">
        <v>416</v>
      </c>
      <c r="E3215" s="4" t="s">
        <v>252</v>
      </c>
      <c r="F3215" s="2" t="s">
        <v>954</v>
      </c>
      <c r="G3215" s="2" t="s">
        <v>955</v>
      </c>
      <c r="H3215" s="2" t="s">
        <v>255</v>
      </c>
      <c r="I3215" s="2" t="s">
        <v>276</v>
      </c>
      <c r="J3215" s="2" t="s">
        <v>30</v>
      </c>
      <c r="K3215" s="2" t="s">
        <v>30</v>
      </c>
      <c r="L3215" s="2" t="s">
        <v>277</v>
      </c>
      <c r="M3215" s="2" t="s">
        <v>31</v>
      </c>
      <c r="N3215" s="2" t="s">
        <v>312</v>
      </c>
      <c r="O3215" s="2" t="s">
        <v>257</v>
      </c>
      <c r="P3215" s="2" t="s">
        <v>424</v>
      </c>
      <c r="Q3215" s="2" t="s">
        <v>298</v>
      </c>
      <c r="R3215" s="2" t="s">
        <v>260</v>
      </c>
      <c r="S3215" s="2" t="s">
        <v>34</v>
      </c>
      <c r="T3215" s="137">
        <v>6.9960000000000004</v>
      </c>
      <c r="U3215" s="2" t="s">
        <v>956</v>
      </c>
      <c r="V3215" s="146">
        <v>3.0599999999999999E-2</v>
      </c>
      <c r="W3215" s="146">
        <v>3.1600000000000003E-2</v>
      </c>
      <c r="X3215" s="4" t="s">
        <v>263</v>
      </c>
      <c r="Z3215" s="137">
        <v>42767</v>
      </c>
      <c r="AA3215" s="144">
        <v>1</v>
      </c>
      <c r="AB3215" s="157">
        <v>101.01</v>
      </c>
      <c r="AD3215" s="137">
        <v>43.198999999999998</v>
      </c>
      <c r="AG3215" s="2" t="s">
        <v>36</v>
      </c>
      <c r="AH3215" s="146">
        <v>4.0000000000000003E-5</v>
      </c>
      <c r="AI3215" s="146">
        <v>6.4222841426261196E-4</v>
      </c>
      <c r="AJ3215" s="146">
        <v>1.3094675805665201E-4</v>
      </c>
    </row>
    <row r="3216" spans="1:36" x14ac:dyDescent="0.2">
      <c r="A3216" s="188">
        <v>1039</v>
      </c>
      <c r="B3216" s="2">
        <v>8056</v>
      </c>
      <c r="C3216" s="2" t="s">
        <v>957</v>
      </c>
      <c r="D3216" s="2" t="s">
        <v>958</v>
      </c>
      <c r="E3216" s="4" t="s">
        <v>252</v>
      </c>
      <c r="F3216" s="2" t="s">
        <v>959</v>
      </c>
      <c r="G3216" s="2" t="s">
        <v>960</v>
      </c>
      <c r="H3216" s="2" t="s">
        <v>255</v>
      </c>
      <c r="I3216" s="2" t="s">
        <v>276</v>
      </c>
      <c r="J3216" s="2" t="s">
        <v>30</v>
      </c>
      <c r="K3216" s="2" t="s">
        <v>30</v>
      </c>
      <c r="L3216" s="2" t="s">
        <v>277</v>
      </c>
      <c r="M3216" s="2" t="s">
        <v>183</v>
      </c>
      <c r="N3216" s="2" t="s">
        <v>338</v>
      </c>
      <c r="O3216" s="2" t="s">
        <v>257</v>
      </c>
      <c r="P3216" s="2" t="s">
        <v>279</v>
      </c>
      <c r="Q3216" s="2" t="s">
        <v>279</v>
      </c>
      <c r="R3216" s="2" t="s">
        <v>279</v>
      </c>
      <c r="S3216" s="2" t="s">
        <v>34</v>
      </c>
      <c r="T3216" s="137">
        <v>5.0990000000000002</v>
      </c>
      <c r="U3216" s="2" t="s">
        <v>622</v>
      </c>
      <c r="V3216" s="146">
        <v>3.4200000000000001E-2</v>
      </c>
      <c r="W3216" s="146">
        <v>3.5839999999999997E-2</v>
      </c>
      <c r="X3216" s="4" t="s">
        <v>263</v>
      </c>
      <c r="Z3216" s="137">
        <v>104000</v>
      </c>
      <c r="AA3216" s="144">
        <v>1</v>
      </c>
      <c r="AB3216" s="157">
        <v>100.92</v>
      </c>
      <c r="AD3216" s="137">
        <v>104.95699999999999</v>
      </c>
      <c r="AG3216" s="2" t="s">
        <v>36</v>
      </c>
      <c r="AH3216" s="146">
        <v>7.27E-4</v>
      </c>
      <c r="AI3216" s="146">
        <v>1.5603676566048801E-3</v>
      </c>
      <c r="AJ3216" s="146">
        <v>3.1815018063855702E-4</v>
      </c>
    </row>
    <row r="3217" spans="1:36" x14ac:dyDescent="0.2">
      <c r="A3217" s="188">
        <v>1039</v>
      </c>
      <c r="B3217" s="2">
        <v>8056</v>
      </c>
      <c r="C3217" s="2" t="s">
        <v>683</v>
      </c>
      <c r="D3217" s="2" t="s">
        <v>684</v>
      </c>
      <c r="E3217" s="4" t="s">
        <v>252</v>
      </c>
      <c r="F3217" s="2" t="s">
        <v>961</v>
      </c>
      <c r="G3217" s="2" t="s">
        <v>962</v>
      </c>
      <c r="H3217" s="2" t="s">
        <v>255</v>
      </c>
      <c r="I3217" s="2" t="s">
        <v>276</v>
      </c>
      <c r="J3217" s="2" t="s">
        <v>30</v>
      </c>
      <c r="K3217" s="2" t="s">
        <v>30</v>
      </c>
      <c r="L3217" s="2" t="s">
        <v>277</v>
      </c>
      <c r="M3217" s="2" t="s">
        <v>31</v>
      </c>
      <c r="N3217" s="2" t="s">
        <v>256</v>
      </c>
      <c r="O3217" s="2" t="s">
        <v>257</v>
      </c>
      <c r="P3217" s="2" t="s">
        <v>258</v>
      </c>
      <c r="Q3217" s="2" t="s">
        <v>259</v>
      </c>
      <c r="R3217" s="2" t="s">
        <v>260</v>
      </c>
      <c r="S3217" s="2" t="s">
        <v>34</v>
      </c>
      <c r="T3217" s="137">
        <v>4.9800000000000004</v>
      </c>
      <c r="U3217" s="2" t="s">
        <v>963</v>
      </c>
      <c r="V3217" s="146">
        <v>2.6100000000000002E-2</v>
      </c>
      <c r="W3217" s="146">
        <v>2.5860000000000001E-2</v>
      </c>
      <c r="X3217" s="4" t="s">
        <v>263</v>
      </c>
      <c r="Z3217" s="137">
        <v>688724</v>
      </c>
      <c r="AA3217" s="144">
        <v>1</v>
      </c>
      <c r="AB3217" s="157">
        <v>101.11</v>
      </c>
      <c r="AD3217" s="137">
        <v>696.36900000000003</v>
      </c>
      <c r="AG3217" s="2" t="s">
        <v>36</v>
      </c>
      <c r="AH3217" s="146">
        <v>2.0100000000000001E-4</v>
      </c>
      <c r="AI3217" s="146">
        <v>1.0352749029944999E-2</v>
      </c>
      <c r="AJ3217" s="146">
        <v>2.1108672433965401E-3</v>
      </c>
    </row>
    <row r="3218" spans="1:36" x14ac:dyDescent="0.2">
      <c r="A3218" s="188">
        <v>1039</v>
      </c>
      <c r="B3218" s="2">
        <v>8056</v>
      </c>
      <c r="C3218" s="2" t="s">
        <v>964</v>
      </c>
      <c r="D3218" s="2" t="s">
        <v>965</v>
      </c>
      <c r="E3218" s="4" t="s">
        <v>252</v>
      </c>
      <c r="F3218" s="2" t="s">
        <v>966</v>
      </c>
      <c r="G3218" s="2" t="s">
        <v>967</v>
      </c>
      <c r="H3218" s="2" t="s">
        <v>255</v>
      </c>
      <c r="I3218" s="2" t="s">
        <v>324</v>
      </c>
      <c r="J3218" s="2" t="s">
        <v>30</v>
      </c>
      <c r="K3218" s="2" t="s">
        <v>30</v>
      </c>
      <c r="L3218" s="2" t="s">
        <v>277</v>
      </c>
      <c r="M3218" s="2" t="s">
        <v>31</v>
      </c>
      <c r="N3218" s="2" t="s">
        <v>331</v>
      </c>
      <c r="O3218" s="2" t="s">
        <v>257</v>
      </c>
      <c r="P3218" s="2" t="s">
        <v>297</v>
      </c>
      <c r="Q3218" s="2" t="s">
        <v>298</v>
      </c>
      <c r="R3218" s="2" t="s">
        <v>260</v>
      </c>
      <c r="S3218" s="2" t="s">
        <v>34</v>
      </c>
      <c r="T3218" s="137">
        <v>7.47</v>
      </c>
      <c r="U3218" s="2" t="s">
        <v>968</v>
      </c>
      <c r="V3218" s="146">
        <v>5.0200000000000002E-2</v>
      </c>
      <c r="W3218" s="146">
        <v>5.1020000000000003E-2</v>
      </c>
      <c r="X3218" s="4" t="s">
        <v>263</v>
      </c>
      <c r="Z3218" s="137">
        <v>67608</v>
      </c>
      <c r="AA3218" s="144">
        <v>1</v>
      </c>
      <c r="AB3218" s="157">
        <v>100.3</v>
      </c>
      <c r="AD3218" s="137">
        <v>67.811000000000007</v>
      </c>
      <c r="AG3218" s="2" t="s">
        <v>36</v>
      </c>
      <c r="AH3218" s="146">
        <v>0</v>
      </c>
      <c r="AI3218" s="146">
        <v>1.00812731083004E-3</v>
      </c>
      <c r="AJ3218" s="146">
        <v>2.05551483132578E-4</v>
      </c>
    </row>
    <row r="3219" spans="1:36" x14ac:dyDescent="0.2">
      <c r="A3219" s="188">
        <v>1039</v>
      </c>
      <c r="B3219" s="2">
        <v>8056</v>
      </c>
      <c r="C3219" s="2" t="s">
        <v>964</v>
      </c>
      <c r="D3219" s="2" t="s">
        <v>965</v>
      </c>
      <c r="E3219" s="4" t="s">
        <v>252</v>
      </c>
      <c r="F3219" s="2" t="s">
        <v>969</v>
      </c>
      <c r="G3219" s="2" t="s">
        <v>970</v>
      </c>
      <c r="H3219" s="2" t="s">
        <v>255</v>
      </c>
      <c r="I3219" s="2" t="s">
        <v>324</v>
      </c>
      <c r="J3219" s="2" t="s">
        <v>30</v>
      </c>
      <c r="K3219" s="2" t="s">
        <v>30</v>
      </c>
      <c r="L3219" s="2" t="s">
        <v>277</v>
      </c>
      <c r="M3219" s="2" t="s">
        <v>31</v>
      </c>
      <c r="N3219" s="2" t="s">
        <v>331</v>
      </c>
      <c r="O3219" s="2" t="s">
        <v>257</v>
      </c>
      <c r="P3219" s="2" t="s">
        <v>297</v>
      </c>
      <c r="Q3219" s="2" t="s">
        <v>298</v>
      </c>
      <c r="R3219" s="2" t="s">
        <v>260</v>
      </c>
      <c r="S3219" s="2" t="s">
        <v>34</v>
      </c>
      <c r="T3219" s="137">
        <v>8.09</v>
      </c>
      <c r="U3219" s="2" t="s">
        <v>971</v>
      </c>
      <c r="V3219" s="146">
        <v>5.0200000000000002E-2</v>
      </c>
      <c r="W3219" s="146">
        <v>5.1139999999999998E-2</v>
      </c>
      <c r="X3219" s="4" t="s">
        <v>263</v>
      </c>
      <c r="Z3219" s="137">
        <v>74000</v>
      </c>
      <c r="AA3219" s="144">
        <v>1</v>
      </c>
      <c r="AB3219" s="157">
        <v>100.2</v>
      </c>
      <c r="AD3219" s="137">
        <v>74.147999999999996</v>
      </c>
      <c r="AG3219" s="2" t="s">
        <v>36</v>
      </c>
      <c r="AH3219" s="146">
        <v>0</v>
      </c>
      <c r="AI3219" s="146">
        <v>1.1023405915761399E-3</v>
      </c>
      <c r="AJ3219" s="146">
        <v>2.2476104067566601E-4</v>
      </c>
    </row>
    <row r="3220" spans="1:36" x14ac:dyDescent="0.2">
      <c r="A3220" s="188">
        <v>1039</v>
      </c>
      <c r="B3220" s="2">
        <v>8056</v>
      </c>
      <c r="C3220" s="2" t="s">
        <v>972</v>
      </c>
      <c r="D3220" s="2" t="s">
        <v>973</v>
      </c>
      <c r="E3220" s="4" t="s">
        <v>252</v>
      </c>
      <c r="F3220" s="2" t="s">
        <v>974</v>
      </c>
      <c r="G3220" s="2" t="s">
        <v>975</v>
      </c>
      <c r="H3220" s="2" t="s">
        <v>255</v>
      </c>
      <c r="I3220" s="2" t="s">
        <v>276</v>
      </c>
      <c r="J3220" s="2" t="s">
        <v>30</v>
      </c>
      <c r="K3220" s="2" t="s">
        <v>30</v>
      </c>
      <c r="L3220" s="2" t="s">
        <v>277</v>
      </c>
      <c r="M3220" s="2" t="s">
        <v>183</v>
      </c>
      <c r="N3220" s="2" t="s">
        <v>256</v>
      </c>
      <c r="O3220" s="2" t="s">
        <v>257</v>
      </c>
      <c r="P3220" s="2" t="s">
        <v>258</v>
      </c>
      <c r="Q3220" s="2" t="s">
        <v>259</v>
      </c>
      <c r="R3220" s="2" t="s">
        <v>260</v>
      </c>
      <c r="S3220" s="2" t="s">
        <v>34</v>
      </c>
      <c r="T3220" s="137">
        <v>2.8420000000000001</v>
      </c>
      <c r="U3220" s="2" t="s">
        <v>976</v>
      </c>
      <c r="V3220" s="146">
        <v>2.52E-2</v>
      </c>
      <c r="W3220" s="146">
        <v>2.5590000000000002E-2</v>
      </c>
      <c r="X3220" s="4" t="s">
        <v>263</v>
      </c>
      <c r="Z3220" s="137">
        <v>451612</v>
      </c>
      <c r="AA3220" s="144">
        <v>1</v>
      </c>
      <c r="AB3220" s="157">
        <v>100.78</v>
      </c>
      <c r="AD3220" s="137">
        <v>455.13499999999999</v>
      </c>
      <c r="AG3220" s="2" t="s">
        <v>36</v>
      </c>
      <c r="AH3220" s="146">
        <v>2.6600000000000001E-4</v>
      </c>
      <c r="AI3220" s="146">
        <v>6.7663769098152199E-3</v>
      </c>
      <c r="AJ3220" s="146">
        <v>1.3796261586261399E-3</v>
      </c>
    </row>
    <row r="3221" spans="1:36" x14ac:dyDescent="0.2">
      <c r="A3221" s="188">
        <v>1039</v>
      </c>
      <c r="B3221" s="2">
        <v>8056</v>
      </c>
      <c r="C3221" s="2" t="s">
        <v>866</v>
      </c>
      <c r="D3221" s="2" t="s">
        <v>867</v>
      </c>
      <c r="E3221" s="4" t="s">
        <v>252</v>
      </c>
      <c r="F3221" s="2" t="s">
        <v>977</v>
      </c>
      <c r="G3221" s="2" t="s">
        <v>978</v>
      </c>
      <c r="H3221" s="2" t="s">
        <v>255</v>
      </c>
      <c r="I3221" s="2" t="s">
        <v>324</v>
      </c>
      <c r="J3221" s="2" t="s">
        <v>30</v>
      </c>
      <c r="K3221" s="2" t="s">
        <v>30</v>
      </c>
      <c r="L3221" s="2" t="s">
        <v>277</v>
      </c>
      <c r="M3221" s="2" t="s">
        <v>31</v>
      </c>
      <c r="N3221" s="2" t="s">
        <v>296</v>
      </c>
      <c r="O3221" s="2" t="s">
        <v>257</v>
      </c>
      <c r="P3221" s="2" t="s">
        <v>368</v>
      </c>
      <c r="Q3221" s="2" t="s">
        <v>298</v>
      </c>
      <c r="R3221" s="2" t="s">
        <v>260</v>
      </c>
      <c r="S3221" s="2" t="s">
        <v>34</v>
      </c>
      <c r="T3221" s="137">
        <v>6.27</v>
      </c>
      <c r="U3221" s="2" t="s">
        <v>979</v>
      </c>
      <c r="V3221" s="146">
        <v>5.6800000000000003E-2</v>
      </c>
      <c r="W3221" s="146">
        <v>5.7020000000000001E-2</v>
      </c>
      <c r="X3221" s="4" t="s">
        <v>263</v>
      </c>
      <c r="Z3221" s="137">
        <v>128211</v>
      </c>
      <c r="AA3221" s="144">
        <v>1</v>
      </c>
      <c r="AB3221" s="157">
        <v>100.76</v>
      </c>
      <c r="AD3221" s="137">
        <v>129.185</v>
      </c>
      <c r="AG3221" s="2" t="s">
        <v>36</v>
      </c>
      <c r="AH3221" s="146">
        <v>1.26E-4</v>
      </c>
      <c r="AI3221" s="146">
        <v>1.9205685146925901E-3</v>
      </c>
      <c r="AJ3221" s="146">
        <v>3.9159310774723402E-4</v>
      </c>
    </row>
    <row r="3222" spans="1:36" x14ac:dyDescent="0.2">
      <c r="A3222" s="188">
        <v>1039</v>
      </c>
      <c r="B3222" s="2">
        <v>8056</v>
      </c>
      <c r="C3222" s="2" t="s">
        <v>264</v>
      </c>
      <c r="D3222" s="2" t="s">
        <v>265</v>
      </c>
      <c r="E3222" s="4" t="s">
        <v>252</v>
      </c>
      <c r="F3222" s="2" t="s">
        <v>980</v>
      </c>
      <c r="G3222" s="2" t="s">
        <v>981</v>
      </c>
      <c r="H3222" s="2" t="s">
        <v>255</v>
      </c>
      <c r="I3222" s="2" t="s">
        <v>324</v>
      </c>
      <c r="J3222" s="2" t="s">
        <v>30</v>
      </c>
      <c r="K3222" s="2" t="s">
        <v>30</v>
      </c>
      <c r="L3222" s="2" t="s">
        <v>277</v>
      </c>
      <c r="M3222" s="2" t="s">
        <v>31</v>
      </c>
      <c r="N3222" s="2" t="s">
        <v>256</v>
      </c>
      <c r="O3222" s="2" t="s">
        <v>257</v>
      </c>
      <c r="P3222" s="2" t="s">
        <v>982</v>
      </c>
      <c r="Q3222" s="2" t="s">
        <v>298</v>
      </c>
      <c r="R3222" s="2" t="s">
        <v>260</v>
      </c>
      <c r="S3222" s="2" t="s">
        <v>34</v>
      </c>
      <c r="T3222" s="137">
        <v>5.7640000000000002</v>
      </c>
      <c r="U3222" s="2" t="s">
        <v>983</v>
      </c>
      <c r="V3222" s="146">
        <v>4.5900000000000003E-2</v>
      </c>
      <c r="W3222" s="146">
        <v>4.548E-2</v>
      </c>
      <c r="X3222" s="4" t="s">
        <v>263</v>
      </c>
      <c r="Z3222" s="137">
        <v>490244</v>
      </c>
      <c r="AA3222" s="144">
        <v>1</v>
      </c>
      <c r="AB3222" s="157">
        <v>100.58</v>
      </c>
      <c r="AD3222" s="137">
        <v>493.08699999999999</v>
      </c>
      <c r="AG3222" s="2" t="s">
        <v>36</v>
      </c>
      <c r="AH3222" s="146">
        <v>2.6200000000000003E-4</v>
      </c>
      <c r="AI3222" s="146">
        <v>7.3306127335911698E-3</v>
      </c>
      <c r="AJ3222" s="146">
        <v>1.49467066656452E-3</v>
      </c>
    </row>
    <row r="3223" spans="1:36" x14ac:dyDescent="0.2">
      <c r="A3223" s="188">
        <v>1039</v>
      </c>
      <c r="B3223" s="2">
        <v>8056</v>
      </c>
      <c r="C3223" s="2" t="s">
        <v>264</v>
      </c>
      <c r="D3223" s="2" t="s">
        <v>265</v>
      </c>
      <c r="E3223" s="4" t="s">
        <v>252</v>
      </c>
      <c r="F3223" s="2" t="s">
        <v>984</v>
      </c>
      <c r="G3223" s="2" t="s">
        <v>985</v>
      </c>
      <c r="H3223" s="2" t="s">
        <v>255</v>
      </c>
      <c r="I3223" s="2" t="s">
        <v>276</v>
      </c>
      <c r="J3223" s="2" t="s">
        <v>30</v>
      </c>
      <c r="K3223" s="2" t="s">
        <v>30</v>
      </c>
      <c r="L3223" s="2" t="s">
        <v>277</v>
      </c>
      <c r="M3223" s="2" t="s">
        <v>31</v>
      </c>
      <c r="N3223" s="2" t="s">
        <v>256</v>
      </c>
      <c r="O3223" s="2" t="s">
        <v>257</v>
      </c>
      <c r="P3223" s="2" t="s">
        <v>982</v>
      </c>
      <c r="Q3223" s="2" t="s">
        <v>298</v>
      </c>
      <c r="R3223" s="2" t="s">
        <v>260</v>
      </c>
      <c r="S3223" s="2" t="s">
        <v>34</v>
      </c>
      <c r="T3223" s="137">
        <v>6.6959999999999997</v>
      </c>
      <c r="U3223" s="2" t="s">
        <v>986</v>
      </c>
      <c r="V3223" s="146">
        <v>2.5999999999999999E-2</v>
      </c>
      <c r="W3223" s="146">
        <v>2.554E-2</v>
      </c>
      <c r="X3223" s="4" t="s">
        <v>263</v>
      </c>
      <c r="Z3223" s="137">
        <v>484124</v>
      </c>
      <c r="AA3223" s="144">
        <v>1</v>
      </c>
      <c r="AB3223" s="157">
        <v>101.17</v>
      </c>
      <c r="AD3223" s="137">
        <v>489.78800000000001</v>
      </c>
      <c r="AG3223" s="2" t="s">
        <v>36</v>
      </c>
      <c r="AH3223" s="146">
        <v>2.6400000000000002E-4</v>
      </c>
      <c r="AI3223" s="146">
        <v>7.2815648450924499E-3</v>
      </c>
      <c r="AJ3223" s="146">
        <v>1.48467007822897E-3</v>
      </c>
    </row>
    <row r="3224" spans="1:36" x14ac:dyDescent="0.2">
      <c r="A3224" s="188">
        <v>1039</v>
      </c>
      <c r="B3224" s="2">
        <v>8056</v>
      </c>
      <c r="C3224" s="2" t="s">
        <v>987</v>
      </c>
      <c r="D3224" s="2" t="s">
        <v>988</v>
      </c>
      <c r="E3224" s="4" t="s">
        <v>252</v>
      </c>
      <c r="F3224" s="2" t="s">
        <v>989</v>
      </c>
      <c r="G3224" s="2" t="s">
        <v>990</v>
      </c>
      <c r="H3224" s="2" t="s">
        <v>255</v>
      </c>
      <c r="I3224" s="2" t="s">
        <v>324</v>
      </c>
      <c r="J3224" s="2" t="s">
        <v>30</v>
      </c>
      <c r="K3224" s="2" t="s">
        <v>30</v>
      </c>
      <c r="L3224" s="2" t="s">
        <v>277</v>
      </c>
      <c r="M3224" s="2" t="s">
        <v>183</v>
      </c>
      <c r="N3224" s="2" t="s">
        <v>325</v>
      </c>
      <c r="O3224" s="2" t="s">
        <v>257</v>
      </c>
      <c r="P3224" s="2" t="s">
        <v>343</v>
      </c>
      <c r="Q3224" s="2" t="s">
        <v>298</v>
      </c>
      <c r="R3224" s="2" t="s">
        <v>260</v>
      </c>
      <c r="S3224" s="2" t="s">
        <v>34</v>
      </c>
      <c r="T3224" s="137">
        <v>6.04</v>
      </c>
      <c r="U3224" s="2" t="s">
        <v>991</v>
      </c>
      <c r="V3224" s="146">
        <v>5.5599999999999997E-2</v>
      </c>
      <c r="W3224" s="146">
        <v>5.679E-2</v>
      </c>
      <c r="X3224" s="4" t="s">
        <v>263</v>
      </c>
      <c r="Z3224" s="137">
        <v>40000</v>
      </c>
      <c r="AA3224" s="144">
        <v>1</v>
      </c>
      <c r="AB3224" s="157">
        <v>100.64</v>
      </c>
      <c r="AD3224" s="137">
        <v>40.256</v>
      </c>
      <c r="AG3224" s="2" t="s">
        <v>36</v>
      </c>
      <c r="AH3224" s="146">
        <v>0</v>
      </c>
      <c r="AI3224" s="146">
        <v>5.9847632915910201E-4</v>
      </c>
      <c r="AJ3224" s="146">
        <v>1.22025954219124E-4</v>
      </c>
    </row>
    <row r="3225" spans="1:36" x14ac:dyDescent="0.2">
      <c r="A3225" s="188">
        <v>1039</v>
      </c>
      <c r="B3225" s="2">
        <v>8056</v>
      </c>
      <c r="C3225" s="2" t="s">
        <v>992</v>
      </c>
      <c r="D3225" s="2" t="s">
        <v>993</v>
      </c>
      <c r="E3225" s="4" t="s">
        <v>642</v>
      </c>
      <c r="F3225" s="2" t="s">
        <v>994</v>
      </c>
      <c r="G3225" s="2" t="s">
        <v>995</v>
      </c>
      <c r="H3225" s="2" t="s">
        <v>255</v>
      </c>
      <c r="I3225" s="2" t="s">
        <v>324</v>
      </c>
      <c r="J3225" s="2" t="s">
        <v>30</v>
      </c>
      <c r="K3225" s="2" t="s">
        <v>30</v>
      </c>
      <c r="L3225" s="2" t="s">
        <v>277</v>
      </c>
      <c r="M3225" s="2" t="s">
        <v>31</v>
      </c>
      <c r="N3225" s="2" t="s">
        <v>296</v>
      </c>
      <c r="O3225" s="2" t="s">
        <v>257</v>
      </c>
      <c r="P3225" s="2" t="s">
        <v>403</v>
      </c>
      <c r="Q3225" s="2" t="s">
        <v>259</v>
      </c>
      <c r="R3225" s="2" t="s">
        <v>260</v>
      </c>
      <c r="S3225" s="2" t="s">
        <v>34</v>
      </c>
      <c r="T3225" s="137">
        <v>6.3330000000000002</v>
      </c>
      <c r="U3225" s="2" t="s">
        <v>996</v>
      </c>
      <c r="V3225" s="146">
        <v>5.0099999999999999E-2</v>
      </c>
      <c r="W3225" s="146">
        <v>5.0450000000000002E-2</v>
      </c>
      <c r="X3225" s="4" t="s">
        <v>263</v>
      </c>
      <c r="Z3225" s="137">
        <v>112000</v>
      </c>
      <c r="AA3225" s="144">
        <v>1</v>
      </c>
      <c r="AB3225" s="157">
        <v>100.41</v>
      </c>
      <c r="AD3225" s="137">
        <v>112.459</v>
      </c>
      <c r="AG3225" s="2" t="s">
        <v>36</v>
      </c>
      <c r="AH3225" s="146">
        <v>0</v>
      </c>
      <c r="AI3225" s="146">
        <v>1.67190404402249E-3</v>
      </c>
      <c r="AJ3225" s="146">
        <v>3.40891822106501E-4</v>
      </c>
    </row>
    <row r="3226" spans="1:36" x14ac:dyDescent="0.2">
      <c r="A3226" s="188">
        <v>1039</v>
      </c>
      <c r="B3226" s="2">
        <v>8056</v>
      </c>
      <c r="C3226" s="2" t="s">
        <v>997</v>
      </c>
      <c r="D3226" s="2" t="s">
        <v>998</v>
      </c>
      <c r="E3226" s="4" t="s">
        <v>252</v>
      </c>
      <c r="F3226" s="2" t="s">
        <v>999</v>
      </c>
      <c r="G3226" s="2" t="s">
        <v>1000</v>
      </c>
      <c r="H3226" s="2" t="s">
        <v>255</v>
      </c>
      <c r="I3226" s="2" t="s">
        <v>276</v>
      </c>
      <c r="J3226" s="2" t="s">
        <v>30</v>
      </c>
      <c r="K3226" s="2" t="s">
        <v>30</v>
      </c>
      <c r="L3226" s="2" t="s">
        <v>277</v>
      </c>
      <c r="M3226" s="2" t="s">
        <v>31</v>
      </c>
      <c r="N3226" s="2" t="s">
        <v>312</v>
      </c>
      <c r="O3226" s="2" t="s">
        <v>257</v>
      </c>
      <c r="P3226" s="2" t="s">
        <v>403</v>
      </c>
      <c r="Q3226" s="2" t="s">
        <v>259</v>
      </c>
      <c r="R3226" s="2" t="s">
        <v>260</v>
      </c>
      <c r="S3226" s="2" t="s">
        <v>34</v>
      </c>
      <c r="T3226" s="137">
        <v>5.3029999999999999</v>
      </c>
      <c r="U3226" s="2" t="s">
        <v>1001</v>
      </c>
      <c r="V3226" s="146">
        <v>3.32E-2</v>
      </c>
      <c r="W3226" s="146">
        <v>3.1530000000000002E-2</v>
      </c>
      <c r="X3226" s="4" t="s">
        <v>263</v>
      </c>
      <c r="Z3226" s="137">
        <v>237818</v>
      </c>
      <c r="AA3226" s="144">
        <v>1</v>
      </c>
      <c r="AB3226" s="157">
        <v>101.16</v>
      </c>
      <c r="AD3226" s="137">
        <v>240.577</v>
      </c>
      <c r="AG3226" s="2" t="s">
        <v>36</v>
      </c>
      <c r="AH3226" s="146">
        <v>0</v>
      </c>
      <c r="AI3226" s="146">
        <v>3.57659612465908E-3</v>
      </c>
      <c r="AJ3226" s="146">
        <v>7.2924781433071401E-4</v>
      </c>
    </row>
    <row r="3227" spans="1:36" x14ac:dyDescent="0.2">
      <c r="A3227" s="188">
        <v>1039</v>
      </c>
      <c r="B3227" s="2">
        <v>8056</v>
      </c>
      <c r="C3227" s="2" t="s">
        <v>1002</v>
      </c>
      <c r="D3227" s="2" t="s">
        <v>1003</v>
      </c>
      <c r="E3227" s="4" t="s">
        <v>252</v>
      </c>
      <c r="F3227" s="2" t="s">
        <v>1004</v>
      </c>
      <c r="G3227" s="2" t="s">
        <v>1005</v>
      </c>
      <c r="H3227" s="2" t="s">
        <v>255</v>
      </c>
      <c r="I3227" s="2" t="s">
        <v>324</v>
      </c>
      <c r="J3227" s="2" t="s">
        <v>30</v>
      </c>
      <c r="K3227" s="2" t="s">
        <v>30</v>
      </c>
      <c r="L3227" s="2" t="s">
        <v>277</v>
      </c>
      <c r="M3227" s="2" t="s">
        <v>31</v>
      </c>
      <c r="N3227" s="2" t="s">
        <v>331</v>
      </c>
      <c r="O3227" s="2" t="s">
        <v>257</v>
      </c>
      <c r="P3227" s="2" t="s">
        <v>368</v>
      </c>
      <c r="Q3227" s="2" t="s">
        <v>298</v>
      </c>
      <c r="R3227" s="2" t="s">
        <v>260</v>
      </c>
      <c r="S3227" s="2" t="s">
        <v>34</v>
      </c>
      <c r="T3227" s="137">
        <v>5.9370000000000003</v>
      </c>
      <c r="U3227" s="2" t="s">
        <v>1006</v>
      </c>
      <c r="V3227" s="146">
        <v>5.1299999999999998E-2</v>
      </c>
      <c r="W3227" s="146">
        <v>5.1470000000000002E-2</v>
      </c>
      <c r="X3227" s="4" t="s">
        <v>263</v>
      </c>
      <c r="Z3227" s="137">
        <v>85000</v>
      </c>
      <c r="AA3227" s="144">
        <v>1</v>
      </c>
      <c r="AB3227" s="157">
        <v>100.43</v>
      </c>
      <c r="AD3227" s="137">
        <v>85.364999999999995</v>
      </c>
      <c r="AG3227" s="2" t="s">
        <v>36</v>
      </c>
      <c r="AH3227" s="146">
        <v>2.5000000000000001E-4</v>
      </c>
      <c r="AI3227" s="146">
        <v>1.26910848263194E-3</v>
      </c>
      <c r="AJ3227" s="146">
        <v>2.58764074793636E-4</v>
      </c>
    </row>
    <row r="3228" spans="1:36" x14ac:dyDescent="0.2">
      <c r="A3228" s="188">
        <v>1039</v>
      </c>
      <c r="B3228" s="2">
        <v>8056</v>
      </c>
      <c r="C3228" s="2" t="s">
        <v>345</v>
      </c>
      <c r="D3228" s="2" t="s">
        <v>346</v>
      </c>
      <c r="E3228" s="4" t="s">
        <v>252</v>
      </c>
      <c r="F3228" s="2" t="s">
        <v>1007</v>
      </c>
      <c r="G3228" s="2" t="s">
        <v>1008</v>
      </c>
      <c r="H3228" s="2" t="s">
        <v>255</v>
      </c>
      <c r="I3228" s="2" t="s">
        <v>276</v>
      </c>
      <c r="J3228" s="2" t="s">
        <v>30</v>
      </c>
      <c r="K3228" s="2" t="s">
        <v>349</v>
      </c>
      <c r="L3228" s="2" t="s">
        <v>277</v>
      </c>
      <c r="M3228" s="2" t="s">
        <v>31</v>
      </c>
      <c r="N3228" s="2" t="s">
        <v>350</v>
      </c>
      <c r="O3228" s="2" t="s">
        <v>257</v>
      </c>
      <c r="P3228" s="2" t="s">
        <v>553</v>
      </c>
      <c r="Q3228" s="2" t="s">
        <v>259</v>
      </c>
      <c r="R3228" s="2" t="s">
        <v>260</v>
      </c>
      <c r="S3228" s="2" t="s">
        <v>34</v>
      </c>
      <c r="T3228" s="137">
        <v>2.0659999999999998</v>
      </c>
      <c r="U3228" s="2" t="s">
        <v>481</v>
      </c>
      <c r="V3228" s="146">
        <v>1.3299999999999999E-2</v>
      </c>
      <c r="W3228" s="146">
        <v>3.0509999999999999E-2</v>
      </c>
      <c r="X3228" s="4" t="s">
        <v>263</v>
      </c>
      <c r="Z3228" s="137">
        <v>20827.61</v>
      </c>
      <c r="AA3228" s="144">
        <v>1</v>
      </c>
      <c r="AB3228" s="157">
        <v>114.72</v>
      </c>
      <c r="AD3228" s="137">
        <v>23.893000000000001</v>
      </c>
      <c r="AG3228" s="2" t="s">
        <v>36</v>
      </c>
      <c r="AH3228" s="146">
        <v>7.2000000000000002E-5</v>
      </c>
      <c r="AI3228" s="146">
        <v>3.5521797461826197E-4</v>
      </c>
      <c r="AJ3228" s="146">
        <v>7.2426945221846202E-5</v>
      </c>
    </row>
    <row r="3229" spans="1:36" x14ac:dyDescent="0.2">
      <c r="A3229" s="188">
        <v>1039</v>
      </c>
      <c r="B3229" s="2">
        <v>8056</v>
      </c>
      <c r="C3229" s="2" t="s">
        <v>704</v>
      </c>
      <c r="D3229" s="2" t="s">
        <v>705</v>
      </c>
      <c r="E3229" s="4" t="s">
        <v>252</v>
      </c>
      <c r="F3229" s="2" t="s">
        <v>1015</v>
      </c>
      <c r="G3229" s="2" t="s">
        <v>1016</v>
      </c>
      <c r="H3229" s="2" t="s">
        <v>255</v>
      </c>
      <c r="I3229" s="2" t="s">
        <v>324</v>
      </c>
      <c r="J3229" s="2" t="s">
        <v>30</v>
      </c>
      <c r="K3229" s="2" t="s">
        <v>30</v>
      </c>
      <c r="L3229" s="2" t="s">
        <v>277</v>
      </c>
      <c r="M3229" s="2" t="s">
        <v>31</v>
      </c>
      <c r="N3229" s="2" t="s">
        <v>476</v>
      </c>
      <c r="O3229" s="2" t="s">
        <v>257</v>
      </c>
      <c r="P3229" s="2" t="s">
        <v>403</v>
      </c>
      <c r="Q3229" s="2" t="s">
        <v>259</v>
      </c>
      <c r="R3229" s="2" t="s">
        <v>260</v>
      </c>
      <c r="S3229" s="2" t="s">
        <v>34</v>
      </c>
      <c r="T3229" s="137">
        <v>0.45200000000000001</v>
      </c>
      <c r="U3229" s="2" t="s">
        <v>1017</v>
      </c>
      <c r="V3229" s="146">
        <v>2.7E-2</v>
      </c>
      <c r="W3229" s="146">
        <v>4.632E-2</v>
      </c>
      <c r="X3229" s="4" t="s">
        <v>263</v>
      </c>
      <c r="Z3229" s="137">
        <v>22031.82</v>
      </c>
      <c r="AA3229" s="144">
        <v>1</v>
      </c>
      <c r="AB3229" s="157">
        <v>99.29</v>
      </c>
      <c r="AD3229" s="137">
        <v>21.875</v>
      </c>
      <c r="AG3229" s="2" t="s">
        <v>36</v>
      </c>
      <c r="AH3229" s="146">
        <v>4.6999999999999999E-4</v>
      </c>
      <c r="AI3229" s="146">
        <v>3.2521625463807199E-4</v>
      </c>
      <c r="AJ3229" s="146">
        <v>6.6309763421286804E-5</v>
      </c>
    </row>
    <row r="3230" spans="1:36" x14ac:dyDescent="0.2">
      <c r="A3230" s="188">
        <v>1039</v>
      </c>
      <c r="B3230" s="2">
        <v>8056</v>
      </c>
      <c r="C3230" s="2" t="s">
        <v>704</v>
      </c>
      <c r="D3230" s="2" t="s">
        <v>705</v>
      </c>
      <c r="E3230" s="4" t="s">
        <v>252</v>
      </c>
      <c r="F3230" s="2" t="s">
        <v>1018</v>
      </c>
      <c r="G3230" s="2" t="s">
        <v>1019</v>
      </c>
      <c r="H3230" s="2" t="s">
        <v>255</v>
      </c>
      <c r="I3230" s="2" t="s">
        <v>276</v>
      </c>
      <c r="J3230" s="2" t="s">
        <v>30</v>
      </c>
      <c r="K3230" s="2" t="s">
        <v>30</v>
      </c>
      <c r="L3230" s="2" t="s">
        <v>277</v>
      </c>
      <c r="M3230" s="2" t="s">
        <v>31</v>
      </c>
      <c r="N3230" s="2" t="s">
        <v>476</v>
      </c>
      <c r="O3230" s="2" t="s">
        <v>257</v>
      </c>
      <c r="P3230" s="2" t="s">
        <v>403</v>
      </c>
      <c r="Q3230" s="2" t="s">
        <v>259</v>
      </c>
      <c r="R3230" s="2" t="s">
        <v>260</v>
      </c>
      <c r="S3230" s="2" t="s">
        <v>34</v>
      </c>
      <c r="T3230" s="137">
        <v>0.45300000000000001</v>
      </c>
      <c r="U3230" s="2" t="s">
        <v>1017</v>
      </c>
      <c r="V3230" s="146">
        <v>1.7999999999999999E-2</v>
      </c>
      <c r="W3230" s="146">
        <v>4.768E-2</v>
      </c>
      <c r="X3230" s="4" t="s">
        <v>263</v>
      </c>
      <c r="Z3230" s="137">
        <v>177577.28</v>
      </c>
      <c r="AA3230" s="144">
        <v>1</v>
      </c>
      <c r="AB3230" s="157">
        <v>117.78</v>
      </c>
      <c r="AD3230" s="137">
        <v>209.15100000000001</v>
      </c>
      <c r="AG3230" s="2" t="s">
        <v>36</v>
      </c>
      <c r="AH3230" s="146">
        <v>7.2900000000000005E-4</v>
      </c>
      <c r="AI3230" s="146">
        <v>3.1093907909661199E-3</v>
      </c>
      <c r="AJ3230" s="146">
        <v>6.3398727705892097E-4</v>
      </c>
    </row>
    <row r="3231" spans="1:36" x14ac:dyDescent="0.2">
      <c r="A3231" s="188">
        <v>1039</v>
      </c>
      <c r="B3231" s="2">
        <v>8056</v>
      </c>
      <c r="C3231" s="2" t="s">
        <v>942</v>
      </c>
      <c r="D3231" s="2" t="s">
        <v>943</v>
      </c>
      <c r="E3231" s="4" t="s">
        <v>252</v>
      </c>
      <c r="F3231" s="2" t="s">
        <v>1020</v>
      </c>
      <c r="G3231" s="2" t="s">
        <v>1021</v>
      </c>
      <c r="H3231" s="2" t="s">
        <v>255</v>
      </c>
      <c r="I3231" s="2" t="s">
        <v>324</v>
      </c>
      <c r="J3231" s="2" t="s">
        <v>30</v>
      </c>
      <c r="K3231" s="2" t="s">
        <v>30</v>
      </c>
      <c r="L3231" s="2" t="s">
        <v>277</v>
      </c>
      <c r="M3231" s="2" t="s">
        <v>31</v>
      </c>
      <c r="N3231" s="2" t="s">
        <v>585</v>
      </c>
      <c r="O3231" s="2" t="s">
        <v>257</v>
      </c>
      <c r="P3231" s="2" t="s">
        <v>553</v>
      </c>
      <c r="Q3231" s="2" t="s">
        <v>259</v>
      </c>
      <c r="R3231" s="2" t="s">
        <v>260</v>
      </c>
      <c r="S3231" s="2" t="s">
        <v>34</v>
      </c>
      <c r="T3231" s="137">
        <v>0.4</v>
      </c>
      <c r="U3231" s="2" t="s">
        <v>1022</v>
      </c>
      <c r="V3231" s="146">
        <v>1.55E-2</v>
      </c>
      <c r="W3231" s="146">
        <v>5.6869999999999997E-2</v>
      </c>
      <c r="X3231" s="4" t="s">
        <v>263</v>
      </c>
      <c r="Z3231" s="137">
        <v>34537.160000000003</v>
      </c>
      <c r="AA3231" s="144">
        <v>1</v>
      </c>
      <c r="AB3231" s="157">
        <v>98.57</v>
      </c>
      <c r="AD3231" s="137">
        <v>34.042999999999999</v>
      </c>
      <c r="AG3231" s="2" t="s">
        <v>36</v>
      </c>
      <c r="AH3231" s="146">
        <v>2.1350000000000002E-3</v>
      </c>
      <c r="AI3231" s="146">
        <v>5.0611328537982804E-4</v>
      </c>
      <c r="AJ3231" s="146">
        <v>1.03193649577126E-4</v>
      </c>
    </row>
    <row r="3232" spans="1:36" x14ac:dyDescent="0.2">
      <c r="A3232" s="188">
        <v>1039</v>
      </c>
      <c r="B3232" s="2">
        <v>8056</v>
      </c>
      <c r="C3232" s="2" t="s">
        <v>1023</v>
      </c>
      <c r="D3232" s="2" t="s">
        <v>1024</v>
      </c>
      <c r="E3232" s="4" t="s">
        <v>252</v>
      </c>
      <c r="F3232" s="2" t="s">
        <v>1027</v>
      </c>
      <c r="G3232" s="2" t="s">
        <v>1028</v>
      </c>
      <c r="H3232" s="2" t="s">
        <v>255</v>
      </c>
      <c r="I3232" s="2" t="s">
        <v>276</v>
      </c>
      <c r="J3232" s="2" t="s">
        <v>30</v>
      </c>
      <c r="K3232" s="2" t="s">
        <v>30</v>
      </c>
      <c r="L3232" s="2" t="s">
        <v>277</v>
      </c>
      <c r="M3232" s="2" t="s">
        <v>31</v>
      </c>
      <c r="N3232" s="2" t="s">
        <v>430</v>
      </c>
      <c r="O3232" s="2" t="s">
        <v>257</v>
      </c>
      <c r="P3232" s="2" t="s">
        <v>403</v>
      </c>
      <c r="Q3232" s="2" t="s">
        <v>259</v>
      </c>
      <c r="R3232" s="2" t="s">
        <v>260</v>
      </c>
      <c r="S3232" s="2" t="s">
        <v>34</v>
      </c>
      <c r="T3232" s="137">
        <v>0.153</v>
      </c>
      <c r="U3232" s="2" t="s">
        <v>392</v>
      </c>
      <c r="V3232" s="146">
        <v>2.1999999999999999E-2</v>
      </c>
      <c r="W3232" s="146">
        <v>5.1569999999999998E-2</v>
      </c>
      <c r="X3232" s="4" t="s">
        <v>263</v>
      </c>
      <c r="Z3232" s="137">
        <v>171422</v>
      </c>
      <c r="AA3232" s="144">
        <v>1</v>
      </c>
      <c r="AB3232" s="157">
        <v>119.24</v>
      </c>
      <c r="AD3232" s="137">
        <v>204.404</v>
      </c>
      <c r="AG3232" s="2" t="s">
        <v>36</v>
      </c>
      <c r="AH3232" s="146">
        <v>6.4800000000000003E-4</v>
      </c>
      <c r="AI3232" s="146">
        <v>3.0388193532858701E-3</v>
      </c>
      <c r="AJ3232" s="146">
        <v>6.1959815821833401E-4</v>
      </c>
    </row>
    <row r="3233" spans="1:36" x14ac:dyDescent="0.2">
      <c r="A3233" s="188">
        <v>1039</v>
      </c>
      <c r="B3233" s="2">
        <v>8056</v>
      </c>
      <c r="C3233" s="2" t="s">
        <v>688</v>
      </c>
      <c r="D3233" s="2" t="s">
        <v>689</v>
      </c>
      <c r="E3233" s="4" t="s">
        <v>252</v>
      </c>
      <c r="F3233" s="2" t="s">
        <v>1029</v>
      </c>
      <c r="G3233" s="2" t="s">
        <v>1030</v>
      </c>
      <c r="H3233" s="2" t="s">
        <v>255</v>
      </c>
      <c r="I3233" s="2" t="s">
        <v>276</v>
      </c>
      <c r="J3233" s="2" t="s">
        <v>30</v>
      </c>
      <c r="K3233" s="2" t="s">
        <v>30</v>
      </c>
      <c r="L3233" s="2" t="s">
        <v>277</v>
      </c>
      <c r="M3233" s="2" t="s">
        <v>31</v>
      </c>
      <c r="N3233" s="2" t="s">
        <v>256</v>
      </c>
      <c r="O3233" s="2" t="s">
        <v>257</v>
      </c>
      <c r="P3233" s="2" t="s">
        <v>258</v>
      </c>
      <c r="Q3233" s="2" t="s">
        <v>259</v>
      </c>
      <c r="R3233" s="2" t="s">
        <v>260</v>
      </c>
      <c r="S3233" s="2" t="s">
        <v>34</v>
      </c>
      <c r="T3233" s="137">
        <v>4.3650000000000002</v>
      </c>
      <c r="U3233" s="2" t="s">
        <v>1031</v>
      </c>
      <c r="V3233" s="146">
        <v>2.2013000000000001E-2</v>
      </c>
      <c r="W3233" s="146">
        <v>2.4549999999999999E-2</v>
      </c>
      <c r="X3233" s="4" t="s">
        <v>263</v>
      </c>
      <c r="Z3233" s="137">
        <v>298747</v>
      </c>
      <c r="AA3233" s="144">
        <v>1</v>
      </c>
      <c r="AB3233" s="157">
        <v>125.71</v>
      </c>
      <c r="AD3233" s="137">
        <v>375.55500000000001</v>
      </c>
      <c r="AG3233" s="2" t="s">
        <v>36</v>
      </c>
      <c r="AH3233" s="146">
        <v>4.26E-4</v>
      </c>
      <c r="AI3233" s="146">
        <v>5.5832842368903901E-3</v>
      </c>
      <c r="AJ3233" s="146">
        <v>1.13840022318079E-3</v>
      </c>
    </row>
    <row r="3234" spans="1:36" x14ac:dyDescent="0.2">
      <c r="A3234" s="188">
        <v>1039</v>
      </c>
      <c r="B3234" s="2">
        <v>8056</v>
      </c>
      <c r="C3234" s="2" t="s">
        <v>688</v>
      </c>
      <c r="D3234" s="2" t="s">
        <v>689</v>
      </c>
      <c r="E3234" s="4" t="s">
        <v>252</v>
      </c>
      <c r="F3234" s="2" t="s">
        <v>1035</v>
      </c>
      <c r="G3234" s="2" t="s">
        <v>1036</v>
      </c>
      <c r="H3234" s="2" t="s">
        <v>255</v>
      </c>
      <c r="I3234" s="2" t="s">
        <v>276</v>
      </c>
      <c r="J3234" s="2" t="s">
        <v>30</v>
      </c>
      <c r="K3234" s="2" t="s">
        <v>30</v>
      </c>
      <c r="L3234" s="2" t="s">
        <v>277</v>
      </c>
      <c r="M3234" s="2" t="s">
        <v>31</v>
      </c>
      <c r="N3234" s="2" t="s">
        <v>256</v>
      </c>
      <c r="O3234" s="2" t="s">
        <v>257</v>
      </c>
      <c r="P3234" s="2" t="s">
        <v>258</v>
      </c>
      <c r="Q3234" s="2" t="s">
        <v>259</v>
      </c>
      <c r="R3234" s="2" t="s">
        <v>260</v>
      </c>
      <c r="S3234" s="2" t="s">
        <v>34</v>
      </c>
      <c r="T3234" s="137">
        <v>0.71199999999999997</v>
      </c>
      <c r="U3234" s="2" t="s">
        <v>1037</v>
      </c>
      <c r="V3234" s="146">
        <v>3.8E-3</v>
      </c>
      <c r="W3234" s="146">
        <v>3.2919999999999998E-2</v>
      </c>
      <c r="X3234" s="4" t="s">
        <v>263</v>
      </c>
      <c r="Z3234" s="137">
        <v>1068711</v>
      </c>
      <c r="AA3234" s="144">
        <v>1</v>
      </c>
      <c r="AB3234" s="157">
        <v>114.65</v>
      </c>
      <c r="AD3234" s="137">
        <v>1225.277</v>
      </c>
      <c r="AG3234" s="2" t="s">
        <v>36</v>
      </c>
      <c r="AH3234" s="146">
        <v>3.5599999999999998E-4</v>
      </c>
      <c r="AI3234" s="146">
        <v>1.8215902668347699E-2</v>
      </c>
      <c r="AJ3234" s="146">
        <v>3.7141200023583301E-3</v>
      </c>
    </row>
    <row r="3235" spans="1:36" x14ac:dyDescent="0.2">
      <c r="A3235" s="188">
        <v>1039</v>
      </c>
      <c r="B3235" s="2">
        <v>8056</v>
      </c>
      <c r="C3235" s="2" t="s">
        <v>688</v>
      </c>
      <c r="D3235" s="2" t="s">
        <v>689</v>
      </c>
      <c r="E3235" s="4" t="s">
        <v>252</v>
      </c>
      <c r="F3235" s="2" t="s">
        <v>1038</v>
      </c>
      <c r="G3235" s="2" t="s">
        <v>1039</v>
      </c>
      <c r="H3235" s="2" t="s">
        <v>255</v>
      </c>
      <c r="I3235" s="2" t="s">
        <v>276</v>
      </c>
      <c r="J3235" s="2" t="s">
        <v>30</v>
      </c>
      <c r="K3235" s="2" t="s">
        <v>30</v>
      </c>
      <c r="L3235" s="2" t="s">
        <v>277</v>
      </c>
      <c r="M3235" s="2" t="s">
        <v>31</v>
      </c>
      <c r="N3235" s="2" t="s">
        <v>256</v>
      </c>
      <c r="O3235" s="2" t="s">
        <v>257</v>
      </c>
      <c r="P3235" s="2" t="s">
        <v>258</v>
      </c>
      <c r="Q3235" s="2" t="s">
        <v>259</v>
      </c>
      <c r="R3235" s="2" t="s">
        <v>260</v>
      </c>
      <c r="S3235" s="2" t="s">
        <v>34</v>
      </c>
      <c r="T3235" s="137">
        <v>4.7160000000000002</v>
      </c>
      <c r="U3235" s="2" t="s">
        <v>933</v>
      </c>
      <c r="V3235" s="146">
        <v>2E-3</v>
      </c>
      <c r="W3235" s="146">
        <v>2.564E-2</v>
      </c>
      <c r="X3235" s="4" t="s">
        <v>263</v>
      </c>
      <c r="Z3235" s="137">
        <v>774834</v>
      </c>
      <c r="AA3235" s="144">
        <v>1</v>
      </c>
      <c r="AB3235" s="157">
        <v>106.44</v>
      </c>
      <c r="AD3235" s="137">
        <v>824.73299999999995</v>
      </c>
      <c r="AG3235" s="2" t="s">
        <v>36</v>
      </c>
      <c r="AH3235" s="146">
        <v>2.24E-4</v>
      </c>
      <c r="AI3235" s="146">
        <v>1.2261112968617E-2</v>
      </c>
      <c r="AJ3235" s="146">
        <v>2.4999719068023699E-3</v>
      </c>
    </row>
    <row r="3236" spans="1:36" x14ac:dyDescent="0.2">
      <c r="A3236" s="188">
        <v>1039</v>
      </c>
      <c r="B3236" s="2">
        <v>8056</v>
      </c>
      <c r="C3236" s="2" t="s">
        <v>688</v>
      </c>
      <c r="D3236" s="2" t="s">
        <v>689</v>
      </c>
      <c r="E3236" s="4" t="s">
        <v>252</v>
      </c>
      <c r="F3236" s="2" t="s">
        <v>1488</v>
      </c>
      <c r="G3236" s="2" t="s">
        <v>1489</v>
      </c>
      <c r="H3236" s="2" t="s">
        <v>255</v>
      </c>
      <c r="I3236" s="2" t="s">
        <v>276</v>
      </c>
      <c r="J3236" s="2" t="s">
        <v>30</v>
      </c>
      <c r="K3236" s="2" t="s">
        <v>30</v>
      </c>
      <c r="L3236" s="2" t="s">
        <v>277</v>
      </c>
      <c r="M3236" s="2" t="s">
        <v>31</v>
      </c>
      <c r="N3236" s="2" t="s">
        <v>256</v>
      </c>
      <c r="O3236" s="2" t="s">
        <v>257</v>
      </c>
      <c r="P3236" s="2" t="s">
        <v>982</v>
      </c>
      <c r="Q3236" s="2" t="s">
        <v>298</v>
      </c>
      <c r="R3236" s="2" t="s">
        <v>260</v>
      </c>
      <c r="S3236" s="2" t="s">
        <v>34</v>
      </c>
      <c r="T3236" s="137">
        <v>1.157</v>
      </c>
      <c r="U3236" s="2" t="s">
        <v>1490</v>
      </c>
      <c r="V3236" s="146">
        <v>5.0000000000000001E-3</v>
      </c>
      <c r="W3236" s="146">
        <v>2.9350000000000001E-2</v>
      </c>
      <c r="X3236" s="4" t="s">
        <v>263</v>
      </c>
      <c r="Z3236" s="137">
        <v>1138283</v>
      </c>
      <c r="AA3236" s="144">
        <v>1</v>
      </c>
      <c r="AB3236" s="157">
        <v>114.73</v>
      </c>
      <c r="AD3236" s="137">
        <v>1305.952</v>
      </c>
      <c r="AG3236" s="2" t="s">
        <v>36</v>
      </c>
      <c r="AH3236" s="146">
        <v>1.4909999999999999E-3</v>
      </c>
      <c r="AI3236" s="146">
        <v>1.94152774847751E-2</v>
      </c>
      <c r="AJ3236" s="146">
        <v>3.9586657751988002E-3</v>
      </c>
    </row>
    <row r="3237" spans="1:36" x14ac:dyDescent="0.2">
      <c r="A3237" s="188">
        <v>1039</v>
      </c>
      <c r="B3237" s="2">
        <v>8056</v>
      </c>
      <c r="C3237" s="2" t="s">
        <v>688</v>
      </c>
      <c r="D3237" s="2" t="s">
        <v>689</v>
      </c>
      <c r="E3237" s="4" t="s">
        <v>252</v>
      </c>
      <c r="F3237" s="2" t="s">
        <v>1040</v>
      </c>
      <c r="G3237" s="2" t="s">
        <v>1041</v>
      </c>
      <c r="H3237" s="2" t="s">
        <v>255</v>
      </c>
      <c r="I3237" s="2" t="s">
        <v>276</v>
      </c>
      <c r="J3237" s="2" t="s">
        <v>30</v>
      </c>
      <c r="K3237" s="2" t="s">
        <v>30</v>
      </c>
      <c r="L3237" s="2" t="s">
        <v>277</v>
      </c>
      <c r="M3237" s="2" t="s">
        <v>31</v>
      </c>
      <c r="N3237" s="2" t="s">
        <v>256</v>
      </c>
      <c r="O3237" s="2" t="s">
        <v>257</v>
      </c>
      <c r="P3237" s="2" t="s">
        <v>258</v>
      </c>
      <c r="Q3237" s="2" t="s">
        <v>259</v>
      </c>
      <c r="R3237" s="2" t="s">
        <v>260</v>
      </c>
      <c r="S3237" s="2" t="s">
        <v>34</v>
      </c>
      <c r="T3237" s="137">
        <v>3.04</v>
      </c>
      <c r="U3237" s="2" t="s">
        <v>1042</v>
      </c>
      <c r="V3237" s="146">
        <v>1E-3</v>
      </c>
      <c r="W3237" s="146">
        <v>2.5440000000000001E-2</v>
      </c>
      <c r="X3237" s="4" t="s">
        <v>263</v>
      </c>
      <c r="Z3237" s="137">
        <v>1786647</v>
      </c>
      <c r="AA3237" s="144">
        <v>1</v>
      </c>
      <c r="AB3237" s="157">
        <v>107.76</v>
      </c>
      <c r="AD3237" s="137">
        <v>1925.2909999999999</v>
      </c>
      <c r="AG3237" s="2" t="s">
        <v>36</v>
      </c>
      <c r="AH3237" s="146">
        <v>5.2899999999999996E-4</v>
      </c>
      <c r="AI3237" s="146">
        <v>2.86228382068964E-2</v>
      </c>
      <c r="AJ3237" s="146">
        <v>5.8360355698004601E-3</v>
      </c>
    </row>
    <row r="3238" spans="1:36" x14ac:dyDescent="0.2">
      <c r="A3238" s="188">
        <v>1039</v>
      </c>
      <c r="B3238" s="2">
        <v>8056</v>
      </c>
      <c r="C3238" s="2" t="s">
        <v>688</v>
      </c>
      <c r="D3238" s="2" t="s">
        <v>689</v>
      </c>
      <c r="E3238" s="4" t="s">
        <v>252</v>
      </c>
      <c r="F3238" s="2" t="s">
        <v>1043</v>
      </c>
      <c r="G3238" s="2" t="s">
        <v>1044</v>
      </c>
      <c r="H3238" s="2" t="s">
        <v>255</v>
      </c>
      <c r="I3238" s="2" t="s">
        <v>324</v>
      </c>
      <c r="J3238" s="2" t="s">
        <v>30</v>
      </c>
      <c r="K3238" s="2" t="s">
        <v>30</v>
      </c>
      <c r="L3238" s="2" t="s">
        <v>277</v>
      </c>
      <c r="M3238" s="2" t="s">
        <v>31</v>
      </c>
      <c r="N3238" s="2" t="s">
        <v>256</v>
      </c>
      <c r="O3238" s="2" t="s">
        <v>257</v>
      </c>
      <c r="P3238" s="2" t="s">
        <v>258</v>
      </c>
      <c r="Q3238" s="2" t="s">
        <v>259</v>
      </c>
      <c r="R3238" s="2" t="s">
        <v>260</v>
      </c>
      <c r="S3238" s="2" t="s">
        <v>34</v>
      </c>
      <c r="T3238" s="137">
        <v>2.8170000000000002</v>
      </c>
      <c r="U3238" s="2" t="s">
        <v>1045</v>
      </c>
      <c r="V3238" s="146">
        <v>2.7400000000000001E-2</v>
      </c>
      <c r="W3238" s="146">
        <v>4.4889999999999999E-2</v>
      </c>
      <c r="X3238" s="4" t="s">
        <v>263</v>
      </c>
      <c r="Z3238" s="137">
        <v>801404</v>
      </c>
      <c r="AA3238" s="144">
        <v>1</v>
      </c>
      <c r="AB3238" s="157">
        <v>96.57</v>
      </c>
      <c r="AD3238" s="137">
        <v>773.91600000000005</v>
      </c>
      <c r="AG3238" s="2" t="s">
        <v>36</v>
      </c>
      <c r="AH3238" s="146">
        <v>2.5300000000000002E-4</v>
      </c>
      <c r="AI3238" s="146">
        <v>1.15056218371676E-2</v>
      </c>
      <c r="AJ3238" s="146">
        <v>2.3459315183566999E-3</v>
      </c>
    </row>
    <row r="3239" spans="1:36" x14ac:dyDescent="0.2">
      <c r="A3239" s="188">
        <v>1039</v>
      </c>
      <c r="B3239" s="2">
        <v>8056</v>
      </c>
      <c r="C3239" s="2" t="s">
        <v>688</v>
      </c>
      <c r="D3239" s="2" t="s">
        <v>689</v>
      </c>
      <c r="E3239" s="4" t="s">
        <v>252</v>
      </c>
      <c r="F3239" s="2" t="s">
        <v>1046</v>
      </c>
      <c r="G3239" s="2" t="s">
        <v>1047</v>
      </c>
      <c r="H3239" s="2" t="s">
        <v>255</v>
      </c>
      <c r="I3239" s="2" t="s">
        <v>276</v>
      </c>
      <c r="J3239" s="2" t="s">
        <v>30</v>
      </c>
      <c r="K3239" s="2" t="s">
        <v>30</v>
      </c>
      <c r="L3239" s="2" t="s">
        <v>277</v>
      </c>
      <c r="M3239" s="2" t="s">
        <v>31</v>
      </c>
      <c r="N3239" s="2" t="s">
        <v>256</v>
      </c>
      <c r="O3239" s="2" t="s">
        <v>257</v>
      </c>
      <c r="P3239" s="2" t="s">
        <v>258</v>
      </c>
      <c r="Q3239" s="2" t="s">
        <v>259</v>
      </c>
      <c r="R3239" s="2" t="s">
        <v>260</v>
      </c>
      <c r="S3239" s="2" t="s">
        <v>34</v>
      </c>
      <c r="T3239" s="137">
        <v>2.9409999999999998</v>
      </c>
      <c r="U3239" s="2" t="s">
        <v>1045</v>
      </c>
      <c r="V3239" s="146">
        <v>1E-3</v>
      </c>
      <c r="W3239" s="146">
        <v>2.562E-2</v>
      </c>
      <c r="X3239" s="4" t="s">
        <v>263</v>
      </c>
      <c r="Z3239" s="137">
        <v>1085881.25</v>
      </c>
      <c r="AA3239" s="144">
        <v>1</v>
      </c>
      <c r="AB3239" s="157">
        <v>106.57</v>
      </c>
      <c r="AD3239" s="137">
        <v>1157.2239999999999</v>
      </c>
      <c r="AG3239" s="2" t="s">
        <v>36</v>
      </c>
      <c r="AH3239" s="146">
        <v>4.8700000000000002E-4</v>
      </c>
      <c r="AI3239" s="146">
        <v>1.7204167352592298E-2</v>
      </c>
      <c r="AJ3239" s="146">
        <v>3.5078328673337801E-3</v>
      </c>
    </row>
    <row r="3240" spans="1:36" x14ac:dyDescent="0.2">
      <c r="A3240" s="188">
        <v>1039</v>
      </c>
      <c r="B3240" s="2">
        <v>8056</v>
      </c>
      <c r="C3240" s="2" t="s">
        <v>992</v>
      </c>
      <c r="D3240" s="2" t="s">
        <v>993</v>
      </c>
      <c r="E3240" s="4" t="s">
        <v>642</v>
      </c>
      <c r="F3240" s="2" t="s">
        <v>1048</v>
      </c>
      <c r="G3240" s="2" t="s">
        <v>1049</v>
      </c>
      <c r="H3240" s="2" t="s">
        <v>255</v>
      </c>
      <c r="I3240" s="2" t="s">
        <v>295</v>
      </c>
      <c r="J3240" s="2" t="s">
        <v>30</v>
      </c>
      <c r="K3240" s="2" t="s">
        <v>30</v>
      </c>
      <c r="L3240" s="2" t="s">
        <v>277</v>
      </c>
      <c r="M3240" s="2" t="s">
        <v>31</v>
      </c>
      <c r="N3240" s="2" t="s">
        <v>296</v>
      </c>
      <c r="O3240" s="2" t="s">
        <v>257</v>
      </c>
      <c r="P3240" s="2" t="s">
        <v>403</v>
      </c>
      <c r="Q3240" s="2" t="s">
        <v>259</v>
      </c>
      <c r="R3240" s="2" t="s">
        <v>260</v>
      </c>
      <c r="S3240" s="2" t="s">
        <v>34</v>
      </c>
      <c r="T3240" s="137">
        <v>1.0999999999999999E-2</v>
      </c>
      <c r="U3240" s="2" t="s">
        <v>1050</v>
      </c>
      <c r="V3240" s="146">
        <v>3.49E-2</v>
      </c>
      <c r="W3240" s="146">
        <v>1E-4</v>
      </c>
      <c r="X3240" s="4" t="s">
        <v>263</v>
      </c>
      <c r="Z3240" s="137">
        <v>39648.83</v>
      </c>
      <c r="AA3240" s="144">
        <v>1</v>
      </c>
      <c r="AB3240" s="157">
        <v>93.05</v>
      </c>
      <c r="AD3240" s="137">
        <v>36.893000000000001</v>
      </c>
      <c r="AG3240" s="2" t="s">
        <v>36</v>
      </c>
      <c r="AH3240" s="146">
        <v>1.18E-4</v>
      </c>
      <c r="AI3240" s="146">
        <v>5.4848292529313604E-4</v>
      </c>
      <c r="AJ3240" s="146">
        <v>1.1183258062324901E-4</v>
      </c>
    </row>
    <row r="3241" spans="1:36" x14ac:dyDescent="0.2">
      <c r="A3241" s="188">
        <v>1039</v>
      </c>
      <c r="B3241" s="2">
        <v>8056</v>
      </c>
      <c r="C3241" s="2" t="s">
        <v>1051</v>
      </c>
      <c r="D3241" s="2" t="s">
        <v>1052</v>
      </c>
      <c r="E3241" s="4" t="s">
        <v>252</v>
      </c>
      <c r="F3241" s="2" t="s">
        <v>1053</v>
      </c>
      <c r="G3241" s="2" t="s">
        <v>1054</v>
      </c>
      <c r="H3241" s="2" t="s">
        <v>255</v>
      </c>
      <c r="I3241" s="2" t="s">
        <v>324</v>
      </c>
      <c r="J3241" s="2" t="s">
        <v>30</v>
      </c>
      <c r="K3241" s="2" t="s">
        <v>30</v>
      </c>
      <c r="L3241" s="2" t="s">
        <v>277</v>
      </c>
      <c r="M3241" s="2" t="s">
        <v>31</v>
      </c>
      <c r="N3241" s="2" t="s">
        <v>476</v>
      </c>
      <c r="O3241" s="2" t="s">
        <v>257</v>
      </c>
      <c r="P3241" s="2" t="s">
        <v>362</v>
      </c>
      <c r="Q3241" s="2" t="s">
        <v>259</v>
      </c>
      <c r="R3241" s="2" t="s">
        <v>260</v>
      </c>
      <c r="S3241" s="2" t="s">
        <v>34</v>
      </c>
      <c r="T3241" s="137">
        <v>1.6639999999999999</v>
      </c>
      <c r="U3241" s="2" t="s">
        <v>812</v>
      </c>
      <c r="V3241" s="146">
        <v>2.3900000000000001E-2</v>
      </c>
      <c r="W3241" s="146">
        <v>4.8750000000000002E-2</v>
      </c>
      <c r="X3241" s="4" t="s">
        <v>263</v>
      </c>
      <c r="Z3241" s="137">
        <v>266366.46000000002</v>
      </c>
      <c r="AA3241" s="144">
        <v>1</v>
      </c>
      <c r="AB3241" s="157">
        <v>96.69</v>
      </c>
      <c r="AD3241" s="137">
        <v>257.55</v>
      </c>
      <c r="AG3241" s="2" t="s">
        <v>36</v>
      </c>
      <c r="AH3241" s="146">
        <v>2.0470000000000002E-3</v>
      </c>
      <c r="AI3241" s="146">
        <v>3.8289302735108502E-3</v>
      </c>
      <c r="AJ3241" s="146">
        <v>7.8069732669317003E-4</v>
      </c>
    </row>
    <row r="3242" spans="1:36" x14ac:dyDescent="0.2">
      <c r="A3242" s="188">
        <v>1039</v>
      </c>
      <c r="B3242" s="2">
        <v>8056</v>
      </c>
      <c r="C3242" s="2" t="s">
        <v>1055</v>
      </c>
      <c r="D3242" s="2" t="s">
        <v>1056</v>
      </c>
      <c r="E3242" s="4" t="s">
        <v>252</v>
      </c>
      <c r="F3242" s="2" t="s">
        <v>1057</v>
      </c>
      <c r="G3242" s="2" t="s">
        <v>1058</v>
      </c>
      <c r="H3242" s="2" t="s">
        <v>255</v>
      </c>
      <c r="I3242" s="2" t="s">
        <v>276</v>
      </c>
      <c r="J3242" s="2" t="s">
        <v>30</v>
      </c>
      <c r="K3242" s="2" t="s">
        <v>30</v>
      </c>
      <c r="L3242" s="2" t="s">
        <v>277</v>
      </c>
      <c r="M3242" s="2" t="s">
        <v>31</v>
      </c>
      <c r="N3242" s="2" t="s">
        <v>312</v>
      </c>
      <c r="O3242" s="2" t="s">
        <v>257</v>
      </c>
      <c r="P3242" s="2" t="s">
        <v>553</v>
      </c>
      <c r="Q3242" s="2" t="s">
        <v>259</v>
      </c>
      <c r="R3242" s="2" t="s">
        <v>260</v>
      </c>
      <c r="S3242" s="2" t="s">
        <v>34</v>
      </c>
      <c r="T3242" s="137">
        <v>0.96499999999999997</v>
      </c>
      <c r="U3242" s="2" t="s">
        <v>1059</v>
      </c>
      <c r="V3242" s="146">
        <v>3.4599999999999999E-2</v>
      </c>
      <c r="W3242" s="146">
        <v>3.4209999999999997E-2</v>
      </c>
      <c r="X3242" s="4" t="s">
        <v>263</v>
      </c>
      <c r="Z3242" s="137">
        <v>47631</v>
      </c>
      <c r="AA3242" s="144">
        <v>1</v>
      </c>
      <c r="AB3242" s="157">
        <v>120.85</v>
      </c>
      <c r="AD3242" s="137">
        <v>57.561999999999998</v>
      </c>
      <c r="AG3242" s="2" t="s">
        <v>36</v>
      </c>
      <c r="AH3242" s="146">
        <v>1.93E-4</v>
      </c>
      <c r="AI3242" s="146">
        <v>8.5576143835212502E-4</v>
      </c>
      <c r="AJ3242" s="146">
        <v>1.7448493952229E-4</v>
      </c>
    </row>
    <row r="3243" spans="1:36" x14ac:dyDescent="0.2">
      <c r="A3243" s="188">
        <v>1039</v>
      </c>
      <c r="B3243" s="2">
        <v>8056</v>
      </c>
      <c r="C3243" s="2" t="s">
        <v>1055</v>
      </c>
      <c r="D3243" s="2" t="s">
        <v>1056</v>
      </c>
      <c r="E3243" s="4" t="s">
        <v>252</v>
      </c>
      <c r="F3243" s="2" t="s">
        <v>1060</v>
      </c>
      <c r="G3243" s="2" t="s">
        <v>1061</v>
      </c>
      <c r="H3243" s="2" t="s">
        <v>255</v>
      </c>
      <c r="I3243" s="2" t="s">
        <v>276</v>
      </c>
      <c r="J3243" s="2" t="s">
        <v>30</v>
      </c>
      <c r="K3243" s="2" t="s">
        <v>30</v>
      </c>
      <c r="L3243" s="2" t="s">
        <v>277</v>
      </c>
      <c r="M3243" s="2" t="s">
        <v>31</v>
      </c>
      <c r="N3243" s="2" t="s">
        <v>312</v>
      </c>
      <c r="O3243" s="2" t="s">
        <v>257</v>
      </c>
      <c r="P3243" s="2" t="s">
        <v>362</v>
      </c>
      <c r="Q3243" s="2" t="s">
        <v>259</v>
      </c>
      <c r="R3243" s="2" t="s">
        <v>260</v>
      </c>
      <c r="S3243" s="2" t="s">
        <v>34</v>
      </c>
      <c r="T3243" s="137">
        <v>2.6930000000000001</v>
      </c>
      <c r="U3243" s="2" t="s">
        <v>1062</v>
      </c>
      <c r="V3243" s="146">
        <v>1.83E-2</v>
      </c>
      <c r="W3243" s="146">
        <v>2.8570000000000002E-2</v>
      </c>
      <c r="X3243" s="4" t="s">
        <v>263</v>
      </c>
      <c r="Z3243" s="137">
        <v>152134.81</v>
      </c>
      <c r="AA3243" s="144">
        <v>1</v>
      </c>
      <c r="AB3243" s="157">
        <v>116.29</v>
      </c>
      <c r="AD3243" s="137">
        <v>176.91800000000001</v>
      </c>
      <c r="AG3243" s="2" t="s">
        <v>36</v>
      </c>
      <c r="AH3243" s="146">
        <v>6.0400000000000004E-4</v>
      </c>
      <c r="AI3243" s="146">
        <v>2.6301912307708699E-3</v>
      </c>
      <c r="AJ3243" s="146">
        <v>5.3628118452829097E-4</v>
      </c>
    </row>
    <row r="3244" spans="1:36" x14ac:dyDescent="0.2">
      <c r="A3244" s="188">
        <v>1039</v>
      </c>
      <c r="B3244" s="2">
        <v>8056</v>
      </c>
      <c r="C3244" s="2" t="s">
        <v>1055</v>
      </c>
      <c r="D3244" s="2" t="s">
        <v>1056</v>
      </c>
      <c r="E3244" s="4" t="s">
        <v>252</v>
      </c>
      <c r="F3244" s="2" t="s">
        <v>1063</v>
      </c>
      <c r="G3244" s="2" t="s">
        <v>1064</v>
      </c>
      <c r="H3244" s="2" t="s">
        <v>255</v>
      </c>
      <c r="I3244" s="2" t="s">
        <v>276</v>
      </c>
      <c r="J3244" s="2" t="s">
        <v>30</v>
      </c>
      <c r="K3244" s="2" t="s">
        <v>30</v>
      </c>
      <c r="L3244" s="2" t="s">
        <v>277</v>
      </c>
      <c r="M3244" s="2" t="s">
        <v>31</v>
      </c>
      <c r="N3244" s="2" t="s">
        <v>312</v>
      </c>
      <c r="O3244" s="2" t="s">
        <v>257</v>
      </c>
      <c r="P3244" s="2" t="s">
        <v>362</v>
      </c>
      <c r="Q3244" s="2" t="s">
        <v>259</v>
      </c>
      <c r="R3244" s="2" t="s">
        <v>260</v>
      </c>
      <c r="S3244" s="2" t="s">
        <v>34</v>
      </c>
      <c r="T3244" s="137">
        <v>3.157</v>
      </c>
      <c r="U3244" s="2" t="s">
        <v>352</v>
      </c>
      <c r="V3244" s="146">
        <v>1.5299999999999999E-2</v>
      </c>
      <c r="W3244" s="146">
        <v>2.8170000000000001E-2</v>
      </c>
      <c r="X3244" s="4" t="s">
        <v>263</v>
      </c>
      <c r="Z3244" s="137">
        <v>108248.9</v>
      </c>
      <c r="AA3244" s="144">
        <v>1</v>
      </c>
      <c r="AB3244" s="157">
        <v>114.59</v>
      </c>
      <c r="AD3244" s="137">
        <v>124.042</v>
      </c>
      <c r="AG3244" s="2" t="s">
        <v>36</v>
      </c>
      <c r="AH3244" s="146">
        <v>2.1000000000000001E-4</v>
      </c>
      <c r="AI3244" s="146">
        <v>1.84410892527764E-3</v>
      </c>
      <c r="AJ3244" s="146">
        <v>3.7600342791700199E-4</v>
      </c>
    </row>
    <row r="3245" spans="1:36" x14ac:dyDescent="0.2">
      <c r="A3245" s="188">
        <v>1039</v>
      </c>
      <c r="B3245" s="2">
        <v>8056</v>
      </c>
      <c r="C3245" s="2" t="s">
        <v>1065</v>
      </c>
      <c r="D3245" s="2" t="s">
        <v>1066</v>
      </c>
      <c r="E3245" s="4" t="s">
        <v>252</v>
      </c>
      <c r="F3245" s="2" t="s">
        <v>1067</v>
      </c>
      <c r="G3245" s="2" t="s">
        <v>1068</v>
      </c>
      <c r="H3245" s="2" t="s">
        <v>255</v>
      </c>
      <c r="I3245" s="2" t="s">
        <v>324</v>
      </c>
      <c r="J3245" s="2" t="s">
        <v>30</v>
      </c>
      <c r="K3245" s="2" t="s">
        <v>30</v>
      </c>
      <c r="L3245" s="2" t="s">
        <v>277</v>
      </c>
      <c r="M3245" s="2" t="s">
        <v>31</v>
      </c>
      <c r="N3245" s="2" t="s">
        <v>1069</v>
      </c>
      <c r="O3245" s="2" t="s">
        <v>257</v>
      </c>
      <c r="P3245" s="2" t="s">
        <v>332</v>
      </c>
      <c r="Q3245" s="2" t="s">
        <v>259</v>
      </c>
      <c r="R3245" s="2" t="s">
        <v>260</v>
      </c>
      <c r="S3245" s="2" t="s">
        <v>34</v>
      </c>
      <c r="T3245" s="137">
        <v>0.64</v>
      </c>
      <c r="U3245" s="2" t="s">
        <v>1070</v>
      </c>
      <c r="V3245" s="146">
        <v>2.29E-2</v>
      </c>
      <c r="W3245" s="146">
        <v>4.5589999999999999E-2</v>
      </c>
      <c r="X3245" s="4" t="s">
        <v>263</v>
      </c>
      <c r="Z3245" s="137">
        <v>43926.14</v>
      </c>
      <c r="AA3245" s="144">
        <v>1</v>
      </c>
      <c r="AB3245" s="157">
        <v>99.39</v>
      </c>
      <c r="AD3245" s="137">
        <v>43.658000000000001</v>
      </c>
      <c r="AG3245" s="2" t="s">
        <v>36</v>
      </c>
      <c r="AH3245" s="146">
        <v>1.3300000000000001E-4</v>
      </c>
      <c r="AI3245" s="146">
        <v>6.49055882742913E-4</v>
      </c>
      <c r="AJ3245" s="146">
        <v>1.3233884044256699E-4</v>
      </c>
    </row>
    <row r="3246" spans="1:36" x14ac:dyDescent="0.2">
      <c r="A3246" s="188">
        <v>1039</v>
      </c>
      <c r="B3246" s="2">
        <v>8056</v>
      </c>
      <c r="C3246" s="2" t="s">
        <v>1071</v>
      </c>
      <c r="D3246" s="2" t="s">
        <v>1072</v>
      </c>
      <c r="E3246" s="4" t="s">
        <v>252</v>
      </c>
      <c r="F3246" s="2" t="s">
        <v>1073</v>
      </c>
      <c r="G3246" s="2" t="s">
        <v>1074</v>
      </c>
      <c r="H3246" s="2" t="s">
        <v>255</v>
      </c>
      <c r="I3246" s="2" t="s">
        <v>276</v>
      </c>
      <c r="J3246" s="2" t="s">
        <v>30</v>
      </c>
      <c r="K3246" s="2" t="s">
        <v>30</v>
      </c>
      <c r="L3246" s="2" t="s">
        <v>277</v>
      </c>
      <c r="M3246" s="2" t="s">
        <v>31</v>
      </c>
      <c r="N3246" s="2" t="s">
        <v>312</v>
      </c>
      <c r="O3246" s="2" t="s">
        <v>257</v>
      </c>
      <c r="P3246" s="2" t="s">
        <v>403</v>
      </c>
      <c r="Q3246" s="2" t="s">
        <v>259</v>
      </c>
      <c r="R3246" s="2" t="s">
        <v>260</v>
      </c>
      <c r="S3246" s="2" t="s">
        <v>34</v>
      </c>
      <c r="T3246" s="137">
        <v>0.54500000000000004</v>
      </c>
      <c r="U3246" s="2" t="s">
        <v>1075</v>
      </c>
      <c r="V3246" s="146">
        <v>2.1499999999999998E-2</v>
      </c>
      <c r="W3246" s="146">
        <v>5.0410000000000003E-2</v>
      </c>
      <c r="X3246" s="4" t="s">
        <v>263</v>
      </c>
      <c r="Z3246" s="137">
        <v>3035.86</v>
      </c>
      <c r="AA3246" s="144">
        <v>1</v>
      </c>
      <c r="AB3246" s="157">
        <v>120.11</v>
      </c>
      <c r="AD3246" s="137">
        <v>3.6459999999999999</v>
      </c>
      <c r="AG3246" s="2" t="s">
        <v>36</v>
      </c>
      <c r="AH3246" s="146">
        <v>5.0000000000000004E-6</v>
      </c>
      <c r="AI3246" s="146">
        <v>5.4209732654825299E-5</v>
      </c>
      <c r="AJ3246" s="146">
        <v>1.10530592988751E-5</v>
      </c>
    </row>
    <row r="3247" spans="1:36" x14ac:dyDescent="0.2">
      <c r="A3247" s="188">
        <v>1039</v>
      </c>
      <c r="B3247" s="2">
        <v>8056</v>
      </c>
      <c r="C3247" s="2" t="s">
        <v>1071</v>
      </c>
      <c r="D3247" s="2" t="s">
        <v>1072</v>
      </c>
      <c r="E3247" s="4" t="s">
        <v>252</v>
      </c>
      <c r="F3247" s="2" t="s">
        <v>1076</v>
      </c>
      <c r="G3247" s="2" t="s">
        <v>1077</v>
      </c>
      <c r="H3247" s="2" t="s">
        <v>255</v>
      </c>
      <c r="I3247" s="2" t="s">
        <v>276</v>
      </c>
      <c r="J3247" s="2" t="s">
        <v>30</v>
      </c>
      <c r="K3247" s="2" t="s">
        <v>30</v>
      </c>
      <c r="L3247" s="2" t="s">
        <v>277</v>
      </c>
      <c r="M3247" s="2" t="s">
        <v>31</v>
      </c>
      <c r="N3247" s="2" t="s">
        <v>312</v>
      </c>
      <c r="O3247" s="2" t="s">
        <v>257</v>
      </c>
      <c r="P3247" s="2" t="s">
        <v>403</v>
      </c>
      <c r="Q3247" s="2" t="s">
        <v>259</v>
      </c>
      <c r="R3247" s="2" t="s">
        <v>260</v>
      </c>
      <c r="S3247" s="2" t="s">
        <v>34</v>
      </c>
      <c r="T3247" s="137">
        <v>1.4490000000000001</v>
      </c>
      <c r="U3247" s="2" t="s">
        <v>1078</v>
      </c>
      <c r="V3247" s="146">
        <v>2.35E-2</v>
      </c>
      <c r="W3247" s="146">
        <v>3.0159999999999999E-2</v>
      </c>
      <c r="X3247" s="4" t="s">
        <v>263</v>
      </c>
      <c r="Z3247" s="137">
        <v>49882</v>
      </c>
      <c r="AA3247" s="144">
        <v>1</v>
      </c>
      <c r="AB3247" s="157">
        <v>119</v>
      </c>
      <c r="AD3247" s="137">
        <v>59.36</v>
      </c>
      <c r="AG3247" s="2" t="s">
        <v>36</v>
      </c>
      <c r="AH3247" s="146">
        <v>5.3999999999999998E-5</v>
      </c>
      <c r="AI3247" s="146">
        <v>8.8248468647719801E-4</v>
      </c>
      <c r="AJ3247" s="146">
        <v>1.7993365936870101E-4</v>
      </c>
    </row>
    <row r="3248" spans="1:36" x14ac:dyDescent="0.2">
      <c r="A3248" s="188">
        <v>1039</v>
      </c>
      <c r="B3248" s="2">
        <v>8056</v>
      </c>
      <c r="C3248" s="2" t="s">
        <v>1071</v>
      </c>
      <c r="D3248" s="2" t="s">
        <v>1072</v>
      </c>
      <c r="E3248" s="4" t="s">
        <v>252</v>
      </c>
      <c r="F3248" s="2" t="s">
        <v>1079</v>
      </c>
      <c r="G3248" s="2" t="s">
        <v>1080</v>
      </c>
      <c r="H3248" s="2" t="s">
        <v>255</v>
      </c>
      <c r="I3248" s="2" t="s">
        <v>276</v>
      </c>
      <c r="J3248" s="2" t="s">
        <v>30</v>
      </c>
      <c r="K3248" s="2" t="s">
        <v>30</v>
      </c>
      <c r="L3248" s="2" t="s">
        <v>277</v>
      </c>
      <c r="M3248" s="2" t="s">
        <v>31</v>
      </c>
      <c r="N3248" s="2" t="s">
        <v>312</v>
      </c>
      <c r="O3248" s="2" t="s">
        <v>257</v>
      </c>
      <c r="P3248" s="2" t="s">
        <v>403</v>
      </c>
      <c r="Q3248" s="2" t="s">
        <v>259</v>
      </c>
      <c r="R3248" s="2" t="s">
        <v>260</v>
      </c>
      <c r="S3248" s="2" t="s">
        <v>34</v>
      </c>
      <c r="T3248" s="137">
        <v>3.4809999999999999</v>
      </c>
      <c r="U3248" s="2" t="s">
        <v>352</v>
      </c>
      <c r="V3248" s="146">
        <v>1.43E-2</v>
      </c>
      <c r="W3248" s="146">
        <v>2.8119999999999999E-2</v>
      </c>
      <c r="X3248" s="4" t="s">
        <v>263</v>
      </c>
      <c r="Z3248" s="137">
        <v>283972.03999999998</v>
      </c>
      <c r="AA3248" s="144">
        <v>1</v>
      </c>
      <c r="AB3248" s="157">
        <v>113.61</v>
      </c>
      <c r="AD3248" s="137">
        <v>322.62099999999998</v>
      </c>
      <c r="AG3248" s="2" t="s">
        <v>36</v>
      </c>
      <c r="AH3248" s="146">
        <v>1.47E-4</v>
      </c>
      <c r="AI3248" s="146">
        <v>4.7963238556419201E-3</v>
      </c>
      <c r="AJ3248" s="146">
        <v>9.7794343186639095E-4</v>
      </c>
    </row>
    <row r="3249" spans="1:36" x14ac:dyDescent="0.2">
      <c r="A3249" s="188">
        <v>1039</v>
      </c>
      <c r="B3249" s="2">
        <v>8056</v>
      </c>
      <c r="C3249" s="2" t="s">
        <v>1081</v>
      </c>
      <c r="D3249" s="2" t="s">
        <v>1082</v>
      </c>
      <c r="E3249" s="4" t="s">
        <v>252</v>
      </c>
      <c r="F3249" s="2" t="s">
        <v>1083</v>
      </c>
      <c r="G3249" s="2" t="s">
        <v>1084</v>
      </c>
      <c r="H3249" s="2" t="s">
        <v>255</v>
      </c>
      <c r="I3249" s="2" t="s">
        <v>324</v>
      </c>
      <c r="J3249" s="2" t="s">
        <v>30</v>
      </c>
      <c r="K3249" s="2" t="s">
        <v>349</v>
      </c>
      <c r="L3249" s="2" t="s">
        <v>277</v>
      </c>
      <c r="M3249" s="2" t="s">
        <v>31</v>
      </c>
      <c r="N3249" s="2" t="s">
        <v>1085</v>
      </c>
      <c r="O3249" s="2" t="s">
        <v>257</v>
      </c>
      <c r="P3249" s="2" t="s">
        <v>279</v>
      </c>
      <c r="Q3249" s="2" t="s">
        <v>279</v>
      </c>
      <c r="R3249" s="2" t="s">
        <v>279</v>
      </c>
      <c r="S3249" s="2" t="s">
        <v>34</v>
      </c>
      <c r="T3249" s="137">
        <v>0.23599999999999999</v>
      </c>
      <c r="U3249" s="2" t="s">
        <v>314</v>
      </c>
      <c r="V3249" s="146">
        <v>1.9900000000000001E-2</v>
      </c>
      <c r="W3249" s="146">
        <v>6.6250000000000003E-2</v>
      </c>
      <c r="X3249" s="4" t="s">
        <v>263</v>
      </c>
      <c r="Z3249" s="137">
        <v>123017</v>
      </c>
      <c r="AA3249" s="144">
        <v>1</v>
      </c>
      <c r="AB3249" s="157">
        <v>99.48</v>
      </c>
      <c r="AD3249" s="137">
        <v>122.377</v>
      </c>
      <c r="AG3249" s="2" t="s">
        <v>36</v>
      </c>
      <c r="AH3249" s="146">
        <v>8.1999999999999998E-4</v>
      </c>
      <c r="AI3249" s="146">
        <v>1.8193542383427999E-3</v>
      </c>
      <c r="AJ3249" s="146">
        <v>3.7095608661469201E-4</v>
      </c>
    </row>
    <row r="3250" spans="1:36" x14ac:dyDescent="0.2">
      <c r="A3250" s="188">
        <v>1039</v>
      </c>
      <c r="B3250" s="2">
        <v>8056</v>
      </c>
      <c r="C3250" s="2" t="s">
        <v>1086</v>
      </c>
      <c r="D3250" s="2" t="s">
        <v>1087</v>
      </c>
      <c r="E3250" s="4" t="s">
        <v>252</v>
      </c>
      <c r="F3250" s="2" t="s">
        <v>1088</v>
      </c>
      <c r="G3250" s="2" t="s">
        <v>1089</v>
      </c>
      <c r="H3250" s="2" t="s">
        <v>255</v>
      </c>
      <c r="I3250" s="2" t="s">
        <v>276</v>
      </c>
      <c r="J3250" s="2" t="s">
        <v>30</v>
      </c>
      <c r="K3250" s="2" t="s">
        <v>30</v>
      </c>
      <c r="L3250" s="2" t="s">
        <v>277</v>
      </c>
      <c r="M3250" s="2" t="s">
        <v>31</v>
      </c>
      <c r="N3250" s="2" t="s">
        <v>312</v>
      </c>
      <c r="O3250" s="2" t="s">
        <v>257</v>
      </c>
      <c r="P3250" s="2" t="s">
        <v>279</v>
      </c>
      <c r="Q3250" s="2" t="s">
        <v>279</v>
      </c>
      <c r="R3250" s="2" t="s">
        <v>279</v>
      </c>
      <c r="S3250" s="2" t="s">
        <v>34</v>
      </c>
      <c r="T3250" s="137">
        <v>1.4470000000000001</v>
      </c>
      <c r="U3250" s="2" t="s">
        <v>1078</v>
      </c>
      <c r="V3250" s="146">
        <v>1.9E-2</v>
      </c>
      <c r="W3250" s="146">
        <v>3.4000000000000002E-2</v>
      </c>
      <c r="X3250" s="4" t="s">
        <v>263</v>
      </c>
      <c r="Z3250" s="137">
        <v>678011.28</v>
      </c>
      <c r="AA3250" s="144">
        <v>1</v>
      </c>
      <c r="AB3250" s="157">
        <v>111.51</v>
      </c>
      <c r="AC3250" s="137">
        <v>19.969000000000001</v>
      </c>
      <c r="AD3250" s="137">
        <v>776.01900000000001</v>
      </c>
      <c r="AG3250" s="2" t="s">
        <v>36</v>
      </c>
      <c r="AH3250" s="146">
        <v>1.206E-3</v>
      </c>
      <c r="AI3250" s="146">
        <v>1.15368932590223E-2</v>
      </c>
      <c r="AJ3250" s="146">
        <v>2.3523075852213199E-3</v>
      </c>
    </row>
    <row r="3251" spans="1:36" x14ac:dyDescent="0.2">
      <c r="A3251" s="188">
        <v>1039</v>
      </c>
      <c r="B3251" s="2">
        <v>8056</v>
      </c>
      <c r="C3251" s="2" t="s">
        <v>1090</v>
      </c>
      <c r="D3251" s="2" t="s">
        <v>1091</v>
      </c>
      <c r="E3251" s="4" t="s">
        <v>252</v>
      </c>
      <c r="F3251" s="2" t="s">
        <v>1092</v>
      </c>
      <c r="G3251" s="2" t="s">
        <v>1093</v>
      </c>
      <c r="H3251" s="2" t="s">
        <v>255</v>
      </c>
      <c r="I3251" s="2" t="s">
        <v>324</v>
      </c>
      <c r="J3251" s="2" t="s">
        <v>30</v>
      </c>
      <c r="K3251" s="2" t="s">
        <v>30</v>
      </c>
      <c r="L3251" s="2" t="s">
        <v>277</v>
      </c>
      <c r="M3251" s="2" t="s">
        <v>31</v>
      </c>
      <c r="N3251" s="2" t="s">
        <v>312</v>
      </c>
      <c r="O3251" s="2" t="s">
        <v>257</v>
      </c>
      <c r="P3251" s="2" t="s">
        <v>332</v>
      </c>
      <c r="Q3251" s="2" t="s">
        <v>259</v>
      </c>
      <c r="R3251" s="2" t="s">
        <v>260</v>
      </c>
      <c r="S3251" s="2" t="s">
        <v>34</v>
      </c>
      <c r="T3251" s="137">
        <v>0.877</v>
      </c>
      <c r="U3251" s="2" t="s">
        <v>1094</v>
      </c>
      <c r="V3251" s="146">
        <v>3.85E-2</v>
      </c>
      <c r="W3251" s="146">
        <v>5.1330000000000001E-2</v>
      </c>
      <c r="X3251" s="4" t="s">
        <v>263</v>
      </c>
      <c r="Z3251" s="137">
        <v>304248.3</v>
      </c>
      <c r="AA3251" s="144">
        <v>1</v>
      </c>
      <c r="AB3251" s="157">
        <v>101.2</v>
      </c>
      <c r="AD3251" s="137">
        <v>307.899</v>
      </c>
      <c r="AG3251" s="2" t="s">
        <v>36</v>
      </c>
      <c r="AH3251" s="146">
        <v>9.7599999999999998E-4</v>
      </c>
      <c r="AI3251" s="146">
        <v>4.5774649892125398E-3</v>
      </c>
      <c r="AJ3251" s="146">
        <v>9.33319341131032E-4</v>
      </c>
    </row>
    <row r="3252" spans="1:36" x14ac:dyDescent="0.2">
      <c r="A3252" s="188">
        <v>1039</v>
      </c>
      <c r="B3252" s="2">
        <v>8056</v>
      </c>
      <c r="C3252" s="2" t="s">
        <v>1095</v>
      </c>
      <c r="D3252" s="2" t="s">
        <v>1096</v>
      </c>
      <c r="E3252" s="4" t="s">
        <v>252</v>
      </c>
      <c r="F3252" s="2" t="s">
        <v>1097</v>
      </c>
      <c r="G3252" s="2" t="s">
        <v>1098</v>
      </c>
      <c r="H3252" s="2" t="s">
        <v>255</v>
      </c>
      <c r="I3252" s="2" t="s">
        <v>324</v>
      </c>
      <c r="J3252" s="2" t="s">
        <v>30</v>
      </c>
      <c r="K3252" s="2" t="s">
        <v>30</v>
      </c>
      <c r="L3252" s="2" t="s">
        <v>277</v>
      </c>
      <c r="M3252" s="2" t="s">
        <v>31</v>
      </c>
      <c r="N3252" s="2" t="s">
        <v>278</v>
      </c>
      <c r="O3252" s="2" t="s">
        <v>257</v>
      </c>
      <c r="P3252" s="2" t="s">
        <v>351</v>
      </c>
      <c r="Q3252" s="2" t="s">
        <v>259</v>
      </c>
      <c r="R3252" s="2" t="s">
        <v>260</v>
      </c>
      <c r="S3252" s="2" t="s">
        <v>34</v>
      </c>
      <c r="T3252" s="137">
        <v>0.23599999999999999</v>
      </c>
      <c r="U3252" s="2" t="s">
        <v>314</v>
      </c>
      <c r="V3252" s="146">
        <v>4.9500000000000002E-2</v>
      </c>
      <c r="W3252" s="146">
        <v>6.7949999999999997E-2</v>
      </c>
      <c r="X3252" s="4" t="s">
        <v>263</v>
      </c>
      <c r="Z3252" s="137">
        <v>38836.6</v>
      </c>
      <c r="AA3252" s="144">
        <v>1</v>
      </c>
      <c r="AB3252" s="157">
        <v>100.9</v>
      </c>
      <c r="AD3252" s="137">
        <v>39.186</v>
      </c>
      <c r="AG3252" s="2" t="s">
        <v>36</v>
      </c>
      <c r="AH3252" s="146">
        <v>1.7650000000000001E-3</v>
      </c>
      <c r="AI3252" s="146">
        <v>5.8257081869201102E-4</v>
      </c>
      <c r="AJ3252" s="146">
        <v>1.18782910179577E-4</v>
      </c>
    </row>
    <row r="3253" spans="1:36" x14ac:dyDescent="0.2">
      <c r="A3253" s="188">
        <v>1039</v>
      </c>
      <c r="B3253" s="2">
        <v>8056</v>
      </c>
      <c r="C3253" s="2" t="s">
        <v>1099</v>
      </c>
      <c r="D3253" s="2" t="s">
        <v>1100</v>
      </c>
      <c r="E3253" s="4" t="s">
        <v>252</v>
      </c>
      <c r="F3253" s="2" t="s">
        <v>1101</v>
      </c>
      <c r="G3253" s="2" t="s">
        <v>1102</v>
      </c>
      <c r="H3253" s="2" t="s">
        <v>255</v>
      </c>
      <c r="I3253" s="2" t="s">
        <v>324</v>
      </c>
      <c r="J3253" s="2" t="s">
        <v>30</v>
      </c>
      <c r="K3253" s="2" t="s">
        <v>30</v>
      </c>
      <c r="L3253" s="2" t="s">
        <v>277</v>
      </c>
      <c r="M3253" s="2" t="s">
        <v>31</v>
      </c>
      <c r="N3253" s="2" t="s">
        <v>278</v>
      </c>
      <c r="O3253" s="2" t="s">
        <v>257</v>
      </c>
      <c r="P3253" s="2" t="s">
        <v>351</v>
      </c>
      <c r="Q3253" s="2" t="s">
        <v>259</v>
      </c>
      <c r="R3253" s="2" t="s">
        <v>260</v>
      </c>
      <c r="S3253" s="2" t="s">
        <v>34</v>
      </c>
      <c r="T3253" s="137">
        <v>1.1950000000000001</v>
      </c>
      <c r="U3253" s="2" t="s">
        <v>740</v>
      </c>
      <c r="V3253" s="146">
        <v>3.95E-2</v>
      </c>
      <c r="W3253" s="146">
        <v>5.3190000000000001E-2</v>
      </c>
      <c r="X3253" s="4" t="s">
        <v>263</v>
      </c>
      <c r="Z3253" s="137">
        <v>25428</v>
      </c>
      <c r="AA3253" s="144">
        <v>1</v>
      </c>
      <c r="AB3253" s="157">
        <v>99.53</v>
      </c>
      <c r="AD3253" s="137">
        <v>25.308</v>
      </c>
      <c r="AG3253" s="2" t="s">
        <v>36</v>
      </c>
      <c r="AH3253" s="146">
        <v>4.3000000000000002E-5</v>
      </c>
      <c r="AI3253" s="146">
        <v>3.7625524727240002E-4</v>
      </c>
      <c r="AJ3253" s="146">
        <v>7.6716326680584902E-5</v>
      </c>
    </row>
    <row r="3254" spans="1:36" x14ac:dyDescent="0.2">
      <c r="A3254" s="188">
        <v>1039</v>
      </c>
      <c r="B3254" s="2">
        <v>8056</v>
      </c>
      <c r="C3254" s="2" t="s">
        <v>774</v>
      </c>
      <c r="D3254" s="2" t="s">
        <v>775</v>
      </c>
      <c r="E3254" s="4" t="s">
        <v>252</v>
      </c>
      <c r="F3254" s="2" t="s">
        <v>1103</v>
      </c>
      <c r="G3254" s="2" t="s">
        <v>1104</v>
      </c>
      <c r="H3254" s="2" t="s">
        <v>255</v>
      </c>
      <c r="I3254" s="2" t="s">
        <v>324</v>
      </c>
      <c r="J3254" s="2" t="s">
        <v>30</v>
      </c>
      <c r="K3254" s="2" t="s">
        <v>30</v>
      </c>
      <c r="L3254" s="2" t="s">
        <v>277</v>
      </c>
      <c r="M3254" s="2" t="s">
        <v>31</v>
      </c>
      <c r="N3254" s="2" t="s">
        <v>278</v>
      </c>
      <c r="O3254" s="2" t="s">
        <v>257</v>
      </c>
      <c r="P3254" s="2" t="s">
        <v>343</v>
      </c>
      <c r="Q3254" s="2" t="s">
        <v>298</v>
      </c>
      <c r="R3254" s="2" t="s">
        <v>260</v>
      </c>
      <c r="S3254" s="2" t="s">
        <v>34</v>
      </c>
      <c r="T3254" s="137">
        <v>1.2290000000000001</v>
      </c>
      <c r="U3254" s="2" t="s">
        <v>1105</v>
      </c>
      <c r="V3254" s="146">
        <v>4.48E-2</v>
      </c>
      <c r="W3254" s="146">
        <v>5.7000000000000002E-2</v>
      </c>
      <c r="X3254" s="4" t="s">
        <v>263</v>
      </c>
      <c r="Z3254" s="137">
        <v>20579.43</v>
      </c>
      <c r="AA3254" s="144">
        <v>1</v>
      </c>
      <c r="AB3254" s="157">
        <v>99.65</v>
      </c>
      <c r="AD3254" s="137">
        <v>20.507000000000001</v>
      </c>
      <c r="AG3254" s="2" t="s">
        <v>36</v>
      </c>
      <c r="AH3254" s="146">
        <v>3.4299999999999999E-4</v>
      </c>
      <c r="AI3254" s="146">
        <v>3.0487864334652402E-4</v>
      </c>
      <c r="AJ3254" s="146">
        <v>6.2163038975433199E-5</v>
      </c>
    </row>
    <row r="3255" spans="1:36" x14ac:dyDescent="0.2">
      <c r="A3255" s="188">
        <v>1039</v>
      </c>
      <c r="B3255" s="2">
        <v>8056</v>
      </c>
      <c r="C3255" s="2" t="s">
        <v>1106</v>
      </c>
      <c r="D3255" s="2" t="s">
        <v>1107</v>
      </c>
      <c r="E3255" s="4" t="s">
        <v>252</v>
      </c>
      <c r="F3255" s="2" t="s">
        <v>1108</v>
      </c>
      <c r="G3255" s="2" t="s">
        <v>1109</v>
      </c>
      <c r="H3255" s="2" t="s">
        <v>255</v>
      </c>
      <c r="I3255" s="2" t="s">
        <v>324</v>
      </c>
      <c r="J3255" s="2" t="s">
        <v>30</v>
      </c>
      <c r="K3255" s="2" t="s">
        <v>30</v>
      </c>
      <c r="L3255" s="2" t="s">
        <v>277</v>
      </c>
      <c r="M3255" s="2" t="s">
        <v>31</v>
      </c>
      <c r="N3255" s="2" t="s">
        <v>288</v>
      </c>
      <c r="O3255" s="2" t="s">
        <v>257</v>
      </c>
      <c r="P3255" s="2" t="s">
        <v>362</v>
      </c>
      <c r="Q3255" s="2" t="s">
        <v>259</v>
      </c>
      <c r="R3255" s="2" t="s">
        <v>260</v>
      </c>
      <c r="S3255" s="2" t="s">
        <v>34</v>
      </c>
      <c r="T3255" s="137">
        <v>0.97499999999999998</v>
      </c>
      <c r="U3255" s="2" t="s">
        <v>572</v>
      </c>
      <c r="V3255" s="146">
        <v>3.5999999999999997E-2</v>
      </c>
      <c r="W3255" s="146">
        <v>5.0310000000000001E-2</v>
      </c>
      <c r="X3255" s="4" t="s">
        <v>263</v>
      </c>
      <c r="Z3255" s="137">
        <v>256370.65</v>
      </c>
      <c r="AA3255" s="144">
        <v>1</v>
      </c>
      <c r="AB3255" s="157">
        <v>98.76</v>
      </c>
      <c r="AD3255" s="137">
        <v>253.19200000000001</v>
      </c>
      <c r="AG3255" s="2" t="s">
        <v>36</v>
      </c>
      <c r="AH3255" s="146">
        <v>1.235E-3</v>
      </c>
      <c r="AI3255" s="146">
        <v>3.7641397958995699E-3</v>
      </c>
      <c r="AJ3255" s="146">
        <v>7.6748691306505103E-4</v>
      </c>
    </row>
    <row r="3256" spans="1:36" x14ac:dyDescent="0.2">
      <c r="A3256" s="188">
        <v>1039</v>
      </c>
      <c r="B3256" s="2">
        <v>8056</v>
      </c>
      <c r="C3256" s="2" t="s">
        <v>1106</v>
      </c>
      <c r="D3256" s="2" t="s">
        <v>1107</v>
      </c>
      <c r="E3256" s="4" t="s">
        <v>252</v>
      </c>
      <c r="F3256" s="2" t="s">
        <v>1110</v>
      </c>
      <c r="G3256" s="2" t="s">
        <v>1111</v>
      </c>
      <c r="H3256" s="2" t="s">
        <v>255</v>
      </c>
      <c r="I3256" s="2" t="s">
        <v>324</v>
      </c>
      <c r="J3256" s="2" t="s">
        <v>30</v>
      </c>
      <c r="K3256" s="2" t="s">
        <v>30</v>
      </c>
      <c r="L3256" s="2" t="s">
        <v>277</v>
      </c>
      <c r="M3256" s="2" t="s">
        <v>31</v>
      </c>
      <c r="N3256" s="2" t="s">
        <v>288</v>
      </c>
      <c r="O3256" s="2" t="s">
        <v>257</v>
      </c>
      <c r="P3256" s="2" t="s">
        <v>362</v>
      </c>
      <c r="Q3256" s="2" t="s">
        <v>259</v>
      </c>
      <c r="R3256" s="2" t="s">
        <v>260</v>
      </c>
      <c r="S3256" s="2" t="s">
        <v>34</v>
      </c>
      <c r="T3256" s="137">
        <v>1.798</v>
      </c>
      <c r="U3256" s="2" t="s">
        <v>319</v>
      </c>
      <c r="V3256" s="146">
        <v>2.1999999999999999E-2</v>
      </c>
      <c r="W3256" s="146">
        <v>4.87E-2</v>
      </c>
      <c r="X3256" s="4" t="s">
        <v>263</v>
      </c>
      <c r="Z3256" s="137">
        <v>73812.399999999994</v>
      </c>
      <c r="AA3256" s="144">
        <v>1</v>
      </c>
      <c r="AB3256" s="157">
        <v>96.03</v>
      </c>
      <c r="AD3256" s="137">
        <v>70.882000000000005</v>
      </c>
      <c r="AG3256" s="2" t="s">
        <v>36</v>
      </c>
      <c r="AH3256" s="146">
        <v>8.5000000000000006E-5</v>
      </c>
      <c r="AI3256" s="146">
        <v>1.0537864597264001E-3</v>
      </c>
      <c r="AJ3256" s="146">
        <v>2.14861126541099E-4</v>
      </c>
    </row>
    <row r="3257" spans="1:36" x14ac:dyDescent="0.2">
      <c r="A3257" s="188">
        <v>1039</v>
      </c>
      <c r="B3257" s="2">
        <v>8056</v>
      </c>
      <c r="C3257" s="2" t="s">
        <v>894</v>
      </c>
      <c r="D3257" s="2" t="s">
        <v>895</v>
      </c>
      <c r="E3257" s="4" t="s">
        <v>252</v>
      </c>
      <c r="F3257" s="2" t="s">
        <v>1112</v>
      </c>
      <c r="G3257" s="2" t="s">
        <v>1113</v>
      </c>
      <c r="H3257" s="2" t="s">
        <v>255</v>
      </c>
      <c r="I3257" s="2" t="s">
        <v>276</v>
      </c>
      <c r="J3257" s="2" t="s">
        <v>30</v>
      </c>
      <c r="K3257" s="2" t="s">
        <v>30</v>
      </c>
      <c r="L3257" s="2" t="s">
        <v>277</v>
      </c>
      <c r="M3257" s="2" t="s">
        <v>31</v>
      </c>
      <c r="N3257" s="2" t="s">
        <v>325</v>
      </c>
      <c r="O3257" s="2" t="s">
        <v>257</v>
      </c>
      <c r="P3257" s="2" t="s">
        <v>258</v>
      </c>
      <c r="Q3257" s="2" t="s">
        <v>259</v>
      </c>
      <c r="R3257" s="2" t="s">
        <v>260</v>
      </c>
      <c r="S3257" s="2" t="s">
        <v>34</v>
      </c>
      <c r="T3257" s="137">
        <v>0.4</v>
      </c>
      <c r="U3257" s="2" t="s">
        <v>1022</v>
      </c>
      <c r="V3257" s="146">
        <v>4.4999999999999998E-2</v>
      </c>
      <c r="W3257" s="146">
        <v>5.4760000000000003E-2</v>
      </c>
      <c r="X3257" s="4" t="s">
        <v>263</v>
      </c>
      <c r="Z3257" s="137">
        <v>823211.5</v>
      </c>
      <c r="AA3257" s="144">
        <v>1</v>
      </c>
      <c r="AB3257" s="157">
        <v>120.41</v>
      </c>
      <c r="AD3257" s="137">
        <v>991.22900000000004</v>
      </c>
      <c r="AG3257" s="2" t="s">
        <v>36</v>
      </c>
      <c r="AH3257" s="146">
        <v>5.5699999999999999E-4</v>
      </c>
      <c r="AI3257" s="146">
        <v>1.47363641100979E-2</v>
      </c>
      <c r="AJ3257" s="146">
        <v>3.0046616794046901E-3</v>
      </c>
    </row>
    <row r="3258" spans="1:36" x14ac:dyDescent="0.2">
      <c r="A3258" s="188">
        <v>1039</v>
      </c>
      <c r="B3258" s="2">
        <v>8056</v>
      </c>
      <c r="C3258" s="2" t="s">
        <v>264</v>
      </c>
      <c r="D3258" s="2" t="s">
        <v>265</v>
      </c>
      <c r="E3258" s="4" t="s">
        <v>252</v>
      </c>
      <c r="F3258" s="2" t="s">
        <v>1114</v>
      </c>
      <c r="G3258" s="2" t="s">
        <v>1115</v>
      </c>
      <c r="H3258" s="2" t="s">
        <v>255</v>
      </c>
      <c r="I3258" s="2" t="s">
        <v>276</v>
      </c>
      <c r="J3258" s="2" t="s">
        <v>30</v>
      </c>
      <c r="K3258" s="2" t="s">
        <v>30</v>
      </c>
      <c r="L3258" s="2" t="s">
        <v>277</v>
      </c>
      <c r="M3258" s="2" t="s">
        <v>31</v>
      </c>
      <c r="N3258" s="2" t="s">
        <v>256</v>
      </c>
      <c r="O3258" s="2" t="s">
        <v>257</v>
      </c>
      <c r="P3258" s="2" t="s">
        <v>258</v>
      </c>
      <c r="Q3258" s="2" t="s">
        <v>259</v>
      </c>
      <c r="R3258" s="2" t="s">
        <v>260</v>
      </c>
      <c r="S3258" s="2" t="s">
        <v>34</v>
      </c>
      <c r="T3258" s="137">
        <v>0.73199999999999998</v>
      </c>
      <c r="U3258" s="2" t="s">
        <v>307</v>
      </c>
      <c r="V3258" s="146">
        <v>8.3000000000000001E-3</v>
      </c>
      <c r="W3258" s="146">
        <v>3.2770000000000001E-2</v>
      </c>
      <c r="X3258" s="4" t="s">
        <v>263</v>
      </c>
      <c r="Z3258" s="137">
        <v>150504.5</v>
      </c>
      <c r="AA3258" s="144">
        <v>1</v>
      </c>
      <c r="AB3258" s="157">
        <v>116.83</v>
      </c>
      <c r="AD3258" s="137">
        <v>175.834</v>
      </c>
      <c r="AG3258" s="2" t="s">
        <v>36</v>
      </c>
      <c r="AH3258" s="146">
        <v>9.8999999999999994E-5</v>
      </c>
      <c r="AI3258" s="146">
        <v>2.6140881024119202E-3</v>
      </c>
      <c r="AJ3258" s="146">
        <v>5.3299784731314305E-4</v>
      </c>
    </row>
    <row r="3259" spans="1:36" x14ac:dyDescent="0.2">
      <c r="A3259" s="188">
        <v>1039</v>
      </c>
      <c r="B3259" s="2">
        <v>8056</v>
      </c>
      <c r="C3259" s="2" t="s">
        <v>264</v>
      </c>
      <c r="D3259" s="2" t="s">
        <v>265</v>
      </c>
      <c r="E3259" s="4" t="s">
        <v>252</v>
      </c>
      <c r="F3259" s="2" t="s">
        <v>1119</v>
      </c>
      <c r="G3259" s="2" t="s">
        <v>1120</v>
      </c>
      <c r="H3259" s="2" t="s">
        <v>255</v>
      </c>
      <c r="I3259" s="2" t="s">
        <v>276</v>
      </c>
      <c r="J3259" s="2" t="s">
        <v>30</v>
      </c>
      <c r="K3259" s="2" t="s">
        <v>30</v>
      </c>
      <c r="L3259" s="2" t="s">
        <v>277</v>
      </c>
      <c r="M3259" s="2" t="s">
        <v>31</v>
      </c>
      <c r="N3259" s="2" t="s">
        <v>256</v>
      </c>
      <c r="O3259" s="2" t="s">
        <v>257</v>
      </c>
      <c r="P3259" s="2" t="s">
        <v>258</v>
      </c>
      <c r="Q3259" s="2" t="s">
        <v>259</v>
      </c>
      <c r="R3259" s="2" t="s">
        <v>260</v>
      </c>
      <c r="S3259" s="2" t="s">
        <v>34</v>
      </c>
      <c r="T3259" s="137">
        <v>4.1289999999999996</v>
      </c>
      <c r="U3259" s="2" t="s">
        <v>1121</v>
      </c>
      <c r="V3259" s="146">
        <v>1E-3</v>
      </c>
      <c r="W3259" s="146">
        <v>2.5350000000000001E-2</v>
      </c>
      <c r="X3259" s="4" t="s">
        <v>263</v>
      </c>
      <c r="Z3259" s="137">
        <v>848012</v>
      </c>
      <c r="AA3259" s="144">
        <v>1</v>
      </c>
      <c r="AB3259" s="157">
        <v>104.89</v>
      </c>
      <c r="AD3259" s="137">
        <v>889.48</v>
      </c>
      <c r="AG3259" s="2" t="s">
        <v>36</v>
      </c>
      <c r="AH3259" s="146">
        <v>1.9799999999999999E-4</v>
      </c>
      <c r="AI3259" s="146">
        <v>1.3223683368076399E-2</v>
      </c>
      <c r="AJ3259" s="146">
        <v>2.6962345921823501E-3</v>
      </c>
    </row>
    <row r="3260" spans="1:36" x14ac:dyDescent="0.2">
      <c r="A3260" s="188">
        <v>1039</v>
      </c>
      <c r="B3260" s="2">
        <v>8056</v>
      </c>
      <c r="C3260" s="2" t="s">
        <v>264</v>
      </c>
      <c r="D3260" s="2" t="s">
        <v>265</v>
      </c>
      <c r="E3260" s="4" t="s">
        <v>252</v>
      </c>
      <c r="F3260" s="2" t="s">
        <v>1122</v>
      </c>
      <c r="G3260" s="2" t="s">
        <v>1123</v>
      </c>
      <c r="H3260" s="2" t="s">
        <v>255</v>
      </c>
      <c r="I3260" s="2" t="s">
        <v>324</v>
      </c>
      <c r="J3260" s="2" t="s">
        <v>30</v>
      </c>
      <c r="K3260" s="2" t="s">
        <v>30</v>
      </c>
      <c r="L3260" s="2" t="s">
        <v>277</v>
      </c>
      <c r="M3260" s="2" t="s">
        <v>31</v>
      </c>
      <c r="N3260" s="2" t="s">
        <v>256</v>
      </c>
      <c r="O3260" s="2" t="s">
        <v>257</v>
      </c>
      <c r="P3260" s="2" t="s">
        <v>258</v>
      </c>
      <c r="Q3260" s="2" t="s">
        <v>259</v>
      </c>
      <c r="R3260" s="2" t="s">
        <v>260</v>
      </c>
      <c r="S3260" s="2" t="s">
        <v>34</v>
      </c>
      <c r="T3260" s="137">
        <v>2.1890000000000001</v>
      </c>
      <c r="U3260" s="2" t="s">
        <v>1124</v>
      </c>
      <c r="V3260" s="146">
        <v>2.76E-2</v>
      </c>
      <c r="W3260" s="146">
        <v>4.4830000000000002E-2</v>
      </c>
      <c r="X3260" s="4" t="s">
        <v>263</v>
      </c>
      <c r="Z3260" s="137">
        <v>51278</v>
      </c>
      <c r="AA3260" s="144">
        <v>1</v>
      </c>
      <c r="AB3260" s="157">
        <v>97.55</v>
      </c>
      <c r="AD3260" s="137">
        <v>50.021999999999998</v>
      </c>
      <c r="AG3260" s="2" t="s">
        <v>36</v>
      </c>
      <c r="AH3260" s="146">
        <v>2.4000000000000001E-5</v>
      </c>
      <c r="AI3260" s="146">
        <v>7.4366049312048503E-4</v>
      </c>
      <c r="AJ3260" s="146">
        <v>1.5162818789440699E-4</v>
      </c>
    </row>
    <row r="3261" spans="1:36" x14ac:dyDescent="0.2">
      <c r="A3261" s="188">
        <v>1039</v>
      </c>
      <c r="B3261" s="2">
        <v>8056</v>
      </c>
      <c r="C3261" s="2" t="s">
        <v>1125</v>
      </c>
      <c r="D3261" s="2" t="s">
        <v>1126</v>
      </c>
      <c r="E3261" s="4" t="s">
        <v>252</v>
      </c>
      <c r="F3261" s="2" t="s">
        <v>1127</v>
      </c>
      <c r="G3261" s="2" t="s">
        <v>1128</v>
      </c>
      <c r="H3261" s="2" t="s">
        <v>255</v>
      </c>
      <c r="I3261" s="2" t="s">
        <v>276</v>
      </c>
      <c r="J3261" s="2" t="s">
        <v>30</v>
      </c>
      <c r="K3261" s="2" t="s">
        <v>30</v>
      </c>
      <c r="L3261" s="2" t="s">
        <v>277</v>
      </c>
      <c r="M3261" s="2" t="s">
        <v>31</v>
      </c>
      <c r="N3261" s="2" t="s">
        <v>312</v>
      </c>
      <c r="O3261" s="2" t="s">
        <v>257</v>
      </c>
      <c r="P3261" s="2" t="s">
        <v>403</v>
      </c>
      <c r="Q3261" s="2" t="s">
        <v>259</v>
      </c>
      <c r="R3261" s="2" t="s">
        <v>260</v>
      </c>
      <c r="S3261" s="2" t="s">
        <v>34</v>
      </c>
      <c r="T3261" s="137">
        <v>4.1360000000000001</v>
      </c>
      <c r="U3261" s="2" t="s">
        <v>1129</v>
      </c>
      <c r="V3261" s="146">
        <v>8.3999999999999995E-3</v>
      </c>
      <c r="W3261" s="146">
        <v>2.7830000000000001E-2</v>
      </c>
      <c r="X3261" s="4" t="s">
        <v>263</v>
      </c>
      <c r="Z3261" s="137">
        <v>121471.45</v>
      </c>
      <c r="AA3261" s="144">
        <v>1</v>
      </c>
      <c r="AB3261" s="157">
        <v>109.55</v>
      </c>
      <c r="AD3261" s="137">
        <v>133.072</v>
      </c>
      <c r="AG3261" s="2" t="s">
        <v>36</v>
      </c>
      <c r="AH3261" s="146">
        <v>1.5799999999999999E-4</v>
      </c>
      <c r="AI3261" s="146">
        <v>1.9783492199740502E-3</v>
      </c>
      <c r="AJ3261" s="146">
        <v>4.03374268260851E-4</v>
      </c>
    </row>
    <row r="3262" spans="1:36" x14ac:dyDescent="0.2">
      <c r="A3262" s="188">
        <v>1039</v>
      </c>
      <c r="B3262" s="2">
        <v>8056</v>
      </c>
      <c r="C3262" s="2" t="s">
        <v>1133</v>
      </c>
      <c r="D3262" s="2" t="s">
        <v>1134</v>
      </c>
      <c r="E3262" s="4" t="s">
        <v>252</v>
      </c>
      <c r="F3262" s="2" t="s">
        <v>1135</v>
      </c>
      <c r="G3262" s="2" t="s">
        <v>1136</v>
      </c>
      <c r="H3262" s="2" t="s">
        <v>255</v>
      </c>
      <c r="I3262" s="2" t="s">
        <v>324</v>
      </c>
      <c r="J3262" s="2" t="s">
        <v>30</v>
      </c>
      <c r="K3262" s="2" t="s">
        <v>30</v>
      </c>
      <c r="L3262" s="2" t="s">
        <v>277</v>
      </c>
      <c r="M3262" s="2" t="s">
        <v>31</v>
      </c>
      <c r="N3262" s="2" t="s">
        <v>288</v>
      </c>
      <c r="O3262" s="2" t="s">
        <v>257</v>
      </c>
      <c r="P3262" s="2" t="s">
        <v>279</v>
      </c>
      <c r="Q3262" s="2" t="s">
        <v>279</v>
      </c>
      <c r="R3262" s="2" t="s">
        <v>279</v>
      </c>
      <c r="S3262" s="2" t="s">
        <v>34</v>
      </c>
      <c r="T3262" s="137">
        <v>0.23599999999999999</v>
      </c>
      <c r="U3262" s="2" t="s">
        <v>314</v>
      </c>
      <c r="V3262" s="146">
        <v>3.5000000000000003E-2</v>
      </c>
      <c r="W3262" s="146">
        <v>1.1339999999999999E-2</v>
      </c>
      <c r="X3262" s="4" t="s">
        <v>263</v>
      </c>
      <c r="Z3262" s="137">
        <v>63847.03</v>
      </c>
      <c r="AA3262" s="144">
        <v>1</v>
      </c>
      <c r="AB3262" s="157">
        <v>101.48</v>
      </c>
      <c r="AD3262" s="137">
        <v>64.792000000000002</v>
      </c>
      <c r="AG3262" s="2" t="s">
        <v>36</v>
      </c>
      <c r="AH3262" s="146">
        <v>1.596E-3</v>
      </c>
      <c r="AI3262" s="146">
        <v>9.6324667122949003E-4</v>
      </c>
      <c r="AJ3262" s="146">
        <v>1.9640057338663001E-4</v>
      </c>
    </row>
    <row r="3263" spans="1:36" x14ac:dyDescent="0.2">
      <c r="A3263" s="188">
        <v>1039</v>
      </c>
      <c r="B3263" s="2">
        <v>8056</v>
      </c>
      <c r="C3263" s="2" t="s">
        <v>683</v>
      </c>
      <c r="D3263" s="2" t="s">
        <v>684</v>
      </c>
      <c r="E3263" s="4" t="s">
        <v>252</v>
      </c>
      <c r="F3263" s="2" t="s">
        <v>1137</v>
      </c>
      <c r="G3263" s="2" t="s">
        <v>1138</v>
      </c>
      <c r="H3263" s="2" t="s">
        <v>255</v>
      </c>
      <c r="I3263" s="2" t="s">
        <v>276</v>
      </c>
      <c r="J3263" s="2" t="s">
        <v>30</v>
      </c>
      <c r="K3263" s="2" t="s">
        <v>30</v>
      </c>
      <c r="L3263" s="2" t="s">
        <v>277</v>
      </c>
      <c r="M3263" s="2" t="s">
        <v>31</v>
      </c>
      <c r="N3263" s="2" t="s">
        <v>256</v>
      </c>
      <c r="O3263" s="2" t="s">
        <v>257</v>
      </c>
      <c r="P3263" s="2" t="s">
        <v>258</v>
      </c>
      <c r="Q3263" s="2" t="s">
        <v>259</v>
      </c>
      <c r="R3263" s="2" t="s">
        <v>260</v>
      </c>
      <c r="S3263" s="2" t="s">
        <v>34</v>
      </c>
      <c r="T3263" s="137">
        <v>3.073</v>
      </c>
      <c r="U3263" s="2" t="s">
        <v>1139</v>
      </c>
      <c r="V3263" s="146">
        <v>1E-3</v>
      </c>
      <c r="W3263" s="146">
        <v>2.538E-2</v>
      </c>
      <c r="X3263" s="4" t="s">
        <v>263</v>
      </c>
      <c r="Z3263" s="137">
        <v>107340.65</v>
      </c>
      <c r="AA3263" s="144">
        <v>1</v>
      </c>
      <c r="AB3263" s="157">
        <v>107.45</v>
      </c>
      <c r="AD3263" s="137">
        <v>115.33799999999999</v>
      </c>
      <c r="AG3263" s="2" t="s">
        <v>36</v>
      </c>
      <c r="AH3263" s="146">
        <v>1.0900000000000001E-4</v>
      </c>
      <c r="AI3263" s="146">
        <v>1.7146954646780001E-3</v>
      </c>
      <c r="AJ3263" s="146">
        <v>3.4961675187142202E-4</v>
      </c>
    </row>
    <row r="3264" spans="1:36" x14ac:dyDescent="0.2">
      <c r="A3264" s="188">
        <v>1039</v>
      </c>
      <c r="B3264" s="2">
        <v>8056</v>
      </c>
      <c r="C3264" s="2" t="s">
        <v>1140</v>
      </c>
      <c r="D3264" s="2" t="s">
        <v>1141</v>
      </c>
      <c r="E3264" s="4" t="s">
        <v>252</v>
      </c>
      <c r="F3264" s="2" t="s">
        <v>1142</v>
      </c>
      <c r="G3264" s="2" t="s">
        <v>1143</v>
      </c>
      <c r="H3264" s="2" t="s">
        <v>255</v>
      </c>
      <c r="I3264" s="2" t="s">
        <v>324</v>
      </c>
      <c r="J3264" s="2" t="s">
        <v>30</v>
      </c>
      <c r="K3264" s="2" t="s">
        <v>30</v>
      </c>
      <c r="L3264" s="2" t="s">
        <v>277</v>
      </c>
      <c r="M3264" s="2" t="s">
        <v>31</v>
      </c>
      <c r="N3264" s="2" t="s">
        <v>278</v>
      </c>
      <c r="O3264" s="2" t="s">
        <v>257</v>
      </c>
      <c r="P3264" s="2" t="s">
        <v>297</v>
      </c>
      <c r="Q3264" s="2" t="s">
        <v>298</v>
      </c>
      <c r="R3264" s="2" t="s">
        <v>260</v>
      </c>
      <c r="S3264" s="2" t="s">
        <v>34</v>
      </c>
      <c r="T3264" s="137">
        <v>0.83699999999999997</v>
      </c>
      <c r="U3264" s="2" t="s">
        <v>289</v>
      </c>
      <c r="V3264" s="146">
        <v>2.9499999999999998E-2</v>
      </c>
      <c r="W3264" s="146">
        <v>5.015E-2</v>
      </c>
      <c r="X3264" s="4" t="s">
        <v>263</v>
      </c>
      <c r="Z3264" s="137">
        <v>30204</v>
      </c>
      <c r="AA3264" s="144">
        <v>1</v>
      </c>
      <c r="AB3264" s="157">
        <v>99.13</v>
      </c>
      <c r="AD3264" s="137">
        <v>29.940999999999999</v>
      </c>
      <c r="AG3264" s="2" t="s">
        <v>36</v>
      </c>
      <c r="AH3264" s="146">
        <v>1.35E-4</v>
      </c>
      <c r="AI3264" s="146">
        <v>4.4512903786322601E-4</v>
      </c>
      <c r="AJ3264" s="146">
        <v>9.0759304837034904E-5</v>
      </c>
    </row>
    <row r="3265" spans="1:36" x14ac:dyDescent="0.2">
      <c r="A3265" s="188">
        <v>1039</v>
      </c>
      <c r="B3265" s="2">
        <v>8056</v>
      </c>
      <c r="C3265" s="2" t="s">
        <v>364</v>
      </c>
      <c r="D3265" s="2" t="s">
        <v>365</v>
      </c>
      <c r="E3265" s="4" t="s">
        <v>252</v>
      </c>
      <c r="F3265" s="2" t="s">
        <v>1144</v>
      </c>
      <c r="G3265" s="2" t="s">
        <v>1145</v>
      </c>
      <c r="H3265" s="2" t="s">
        <v>255</v>
      </c>
      <c r="I3265" s="2" t="s">
        <v>324</v>
      </c>
      <c r="J3265" s="2" t="s">
        <v>30</v>
      </c>
      <c r="K3265" s="2" t="s">
        <v>85</v>
      </c>
      <c r="L3265" s="2" t="s">
        <v>277</v>
      </c>
      <c r="M3265" s="2" t="s">
        <v>31</v>
      </c>
      <c r="N3265" s="2" t="s">
        <v>306</v>
      </c>
      <c r="O3265" s="2" t="s">
        <v>257</v>
      </c>
      <c r="P3265" s="2" t="s">
        <v>368</v>
      </c>
      <c r="Q3265" s="2" t="s">
        <v>298</v>
      </c>
      <c r="R3265" s="2" t="s">
        <v>260</v>
      </c>
      <c r="S3265" s="2" t="s">
        <v>34</v>
      </c>
      <c r="T3265" s="137">
        <v>0.89500000000000002</v>
      </c>
      <c r="U3265" s="2" t="s">
        <v>398</v>
      </c>
      <c r="V3265" s="146">
        <v>3.4500000000000003E-2</v>
      </c>
      <c r="W3265" s="146">
        <v>5.1270000000000003E-2</v>
      </c>
      <c r="X3265" s="4" t="s">
        <v>263</v>
      </c>
      <c r="Z3265" s="137">
        <v>123955</v>
      </c>
      <c r="AA3265" s="144">
        <v>1</v>
      </c>
      <c r="AB3265" s="157">
        <v>98.92</v>
      </c>
      <c r="AD3265" s="137">
        <v>122.616</v>
      </c>
      <c r="AG3265" s="2" t="s">
        <v>36</v>
      </c>
      <c r="AH3265" s="146">
        <v>2.23E-4</v>
      </c>
      <c r="AI3265" s="146">
        <v>1.8229070136228801E-3</v>
      </c>
      <c r="AJ3265" s="146">
        <v>3.7168047749291998E-4</v>
      </c>
    </row>
    <row r="3266" spans="1:36" x14ac:dyDescent="0.2">
      <c r="A3266" s="188">
        <v>1039</v>
      </c>
      <c r="B3266" s="2">
        <v>8056</v>
      </c>
      <c r="C3266" s="2" t="s">
        <v>364</v>
      </c>
      <c r="D3266" s="2" t="s">
        <v>365</v>
      </c>
      <c r="E3266" s="4" t="s">
        <v>252</v>
      </c>
      <c r="F3266" s="2" t="s">
        <v>366</v>
      </c>
      <c r="G3266" s="2" t="s">
        <v>367</v>
      </c>
      <c r="H3266" s="2" t="s">
        <v>255</v>
      </c>
      <c r="I3266" s="2" t="s">
        <v>304</v>
      </c>
      <c r="J3266" s="2" t="s">
        <v>30</v>
      </c>
      <c r="K3266" s="2" t="s">
        <v>85</v>
      </c>
      <c r="L3266" s="2" t="s">
        <v>277</v>
      </c>
      <c r="M3266" s="2" t="s">
        <v>31</v>
      </c>
      <c r="N3266" s="2" t="s">
        <v>306</v>
      </c>
      <c r="O3266" s="2" t="s">
        <v>257</v>
      </c>
      <c r="P3266" s="2" t="s">
        <v>368</v>
      </c>
      <c r="Q3266" s="2" t="s">
        <v>298</v>
      </c>
      <c r="R3266" s="2" t="s">
        <v>260</v>
      </c>
      <c r="S3266" s="2" t="s">
        <v>34</v>
      </c>
      <c r="T3266" s="137">
        <v>2.8769999999999998</v>
      </c>
      <c r="U3266" s="2" t="s">
        <v>369</v>
      </c>
      <c r="V3266" s="146">
        <v>7.4999999999999997E-3</v>
      </c>
      <c r="W3266" s="146">
        <v>5.0639999999999998E-2</v>
      </c>
      <c r="X3266" s="4" t="s">
        <v>263</v>
      </c>
      <c r="Z3266" s="137">
        <v>710694</v>
      </c>
      <c r="AA3266" s="144">
        <v>1</v>
      </c>
      <c r="AB3266" s="157">
        <v>88.7</v>
      </c>
      <c r="AD3266" s="137">
        <v>630.38599999999997</v>
      </c>
      <c r="AG3266" s="2" t="s">
        <v>36</v>
      </c>
      <c r="AH3266" s="146">
        <v>1.3370000000000001E-3</v>
      </c>
      <c r="AI3266" s="146">
        <v>9.3717917000267995E-3</v>
      </c>
      <c r="AJ3266" s="146">
        <v>1.9108555664105701E-3</v>
      </c>
    </row>
    <row r="3267" spans="1:36" x14ac:dyDescent="0.2">
      <c r="A3267" s="188">
        <v>1039</v>
      </c>
      <c r="B3267" s="2">
        <v>8056</v>
      </c>
      <c r="C3267" s="2" t="s">
        <v>1146</v>
      </c>
      <c r="D3267" s="2" t="s">
        <v>1147</v>
      </c>
      <c r="E3267" s="4" t="s">
        <v>252</v>
      </c>
      <c r="F3267" s="2" t="s">
        <v>1148</v>
      </c>
      <c r="G3267" s="2" t="s">
        <v>1149</v>
      </c>
      <c r="H3267" s="2" t="s">
        <v>255</v>
      </c>
      <c r="I3267" s="2" t="s">
        <v>324</v>
      </c>
      <c r="J3267" s="2" t="s">
        <v>30</v>
      </c>
      <c r="K3267" s="2" t="s">
        <v>30</v>
      </c>
      <c r="L3267" s="2" t="s">
        <v>277</v>
      </c>
      <c r="M3267" s="2" t="s">
        <v>31</v>
      </c>
      <c r="N3267" s="2" t="s">
        <v>823</v>
      </c>
      <c r="O3267" s="2" t="s">
        <v>257</v>
      </c>
      <c r="P3267" s="2" t="s">
        <v>409</v>
      </c>
      <c r="Q3267" s="2" t="s">
        <v>259</v>
      </c>
      <c r="R3267" s="2" t="s">
        <v>260</v>
      </c>
      <c r="S3267" s="2" t="s">
        <v>34</v>
      </c>
      <c r="T3267" s="137">
        <v>1.2050000000000001</v>
      </c>
      <c r="U3267" s="2" t="s">
        <v>740</v>
      </c>
      <c r="V3267" s="146">
        <v>2.6100000000000002E-2</v>
      </c>
      <c r="W3267" s="146">
        <v>4.4159999999999998E-2</v>
      </c>
      <c r="X3267" s="4" t="s">
        <v>263</v>
      </c>
      <c r="Z3267" s="137">
        <v>18916.669999999998</v>
      </c>
      <c r="AA3267" s="144">
        <v>1</v>
      </c>
      <c r="AB3267" s="157">
        <v>98.62</v>
      </c>
      <c r="AD3267" s="137">
        <v>18.655999999999999</v>
      </c>
      <c r="AG3267" s="2" t="s">
        <v>36</v>
      </c>
      <c r="AH3267" s="146">
        <v>7.7999999999999999E-5</v>
      </c>
      <c r="AI3267" s="146">
        <v>2.7734864239510203E-4</v>
      </c>
      <c r="AJ3267" s="146">
        <v>5.6549826769579099E-5</v>
      </c>
    </row>
    <row r="3268" spans="1:36" x14ac:dyDescent="0.2">
      <c r="A3268" s="188">
        <v>1039</v>
      </c>
      <c r="B3268" s="2">
        <v>8056</v>
      </c>
      <c r="C3268" s="2" t="s">
        <v>250</v>
      </c>
      <c r="D3268" s="2" t="s">
        <v>251</v>
      </c>
      <c r="E3268" s="4" t="s">
        <v>252</v>
      </c>
      <c r="F3268" s="2" t="s">
        <v>1153</v>
      </c>
      <c r="G3268" s="2" t="s">
        <v>1154</v>
      </c>
      <c r="H3268" s="2" t="s">
        <v>255</v>
      </c>
      <c r="I3268" s="2" t="s">
        <v>276</v>
      </c>
      <c r="J3268" s="2" t="s">
        <v>30</v>
      </c>
      <c r="K3268" s="2" t="s">
        <v>30</v>
      </c>
      <c r="L3268" s="2" t="s">
        <v>277</v>
      </c>
      <c r="M3268" s="2" t="s">
        <v>31</v>
      </c>
      <c r="N3268" s="2" t="s">
        <v>256</v>
      </c>
      <c r="O3268" s="2" t="s">
        <v>257</v>
      </c>
      <c r="P3268" s="2" t="s">
        <v>258</v>
      </c>
      <c r="Q3268" s="2" t="s">
        <v>259</v>
      </c>
      <c r="R3268" s="2" t="s">
        <v>260</v>
      </c>
      <c r="S3268" s="2" t="s">
        <v>34</v>
      </c>
      <c r="T3268" s="137">
        <v>3.5009999999999999</v>
      </c>
      <c r="U3268" s="2" t="s">
        <v>1155</v>
      </c>
      <c r="V3268" s="146">
        <v>2E-3</v>
      </c>
      <c r="W3268" s="146">
        <v>2.5520000000000001E-2</v>
      </c>
      <c r="X3268" s="4" t="s">
        <v>263</v>
      </c>
      <c r="Z3268" s="137">
        <v>504814.46</v>
      </c>
      <c r="AA3268" s="144">
        <v>1</v>
      </c>
      <c r="AB3268" s="157">
        <v>106.62</v>
      </c>
      <c r="AD3268" s="137">
        <v>538.23299999999995</v>
      </c>
      <c r="AG3268" s="2" t="s">
        <v>36</v>
      </c>
      <c r="AH3268" s="146">
        <v>1.5899999999999999E-4</v>
      </c>
      <c r="AI3268" s="146">
        <v>8.0017839863229696E-3</v>
      </c>
      <c r="AJ3268" s="146">
        <v>1.63151870644292E-3</v>
      </c>
    </row>
    <row r="3269" spans="1:36" x14ac:dyDescent="0.2">
      <c r="A3269" s="188">
        <v>1039</v>
      </c>
      <c r="B3269" s="2">
        <v>8056</v>
      </c>
      <c r="C3269" s="2" t="s">
        <v>1156</v>
      </c>
      <c r="D3269" s="2" t="s">
        <v>1157</v>
      </c>
      <c r="E3269" s="4" t="s">
        <v>252</v>
      </c>
      <c r="F3269" s="2" t="s">
        <v>1158</v>
      </c>
      <c r="G3269" s="2" t="s">
        <v>1159</v>
      </c>
      <c r="H3269" s="2" t="s">
        <v>255</v>
      </c>
      <c r="I3269" s="2" t="s">
        <v>324</v>
      </c>
      <c r="J3269" s="2" t="s">
        <v>30</v>
      </c>
      <c r="K3269" s="2" t="s">
        <v>30</v>
      </c>
      <c r="L3269" s="2" t="s">
        <v>277</v>
      </c>
      <c r="M3269" s="2" t="s">
        <v>31</v>
      </c>
      <c r="N3269" s="2" t="s">
        <v>288</v>
      </c>
      <c r="O3269" s="2" t="s">
        <v>257</v>
      </c>
      <c r="P3269" s="2" t="s">
        <v>403</v>
      </c>
      <c r="Q3269" s="2" t="s">
        <v>259</v>
      </c>
      <c r="R3269" s="2" t="s">
        <v>260</v>
      </c>
      <c r="S3269" s="2" t="s">
        <v>34</v>
      </c>
      <c r="T3269" s="137">
        <v>2.996</v>
      </c>
      <c r="U3269" s="2" t="s">
        <v>1160</v>
      </c>
      <c r="V3269" s="146">
        <v>1.6400000000000001E-2</v>
      </c>
      <c r="W3269" s="146">
        <v>4.7620000000000003E-2</v>
      </c>
      <c r="X3269" s="4" t="s">
        <v>263</v>
      </c>
      <c r="Z3269" s="137">
        <v>66515.850000000006</v>
      </c>
      <c r="AA3269" s="144">
        <v>1</v>
      </c>
      <c r="AB3269" s="157">
        <v>91.33</v>
      </c>
      <c r="AD3269" s="137">
        <v>60.749000000000002</v>
      </c>
      <c r="AG3269" s="2" t="s">
        <v>36</v>
      </c>
      <c r="AH3269" s="146">
        <v>3.0699999999999998E-4</v>
      </c>
      <c r="AI3269" s="146">
        <v>9.0313975844930105E-4</v>
      </c>
      <c r="AJ3269" s="146">
        <v>1.8414511226008299E-4</v>
      </c>
    </row>
    <row r="3270" spans="1:36" x14ac:dyDescent="0.2">
      <c r="A3270" s="188">
        <v>1039</v>
      </c>
      <c r="B3270" s="2">
        <v>8056</v>
      </c>
      <c r="C3270" s="2" t="s">
        <v>1161</v>
      </c>
      <c r="D3270" s="2" t="s">
        <v>1162</v>
      </c>
      <c r="E3270" s="4" t="s">
        <v>252</v>
      </c>
      <c r="F3270" s="2" t="s">
        <v>1163</v>
      </c>
      <c r="G3270" s="2" t="s">
        <v>1164</v>
      </c>
      <c r="H3270" s="2" t="s">
        <v>255</v>
      </c>
      <c r="I3270" s="2" t="s">
        <v>276</v>
      </c>
      <c r="J3270" s="2" t="s">
        <v>30</v>
      </c>
      <c r="K3270" s="2" t="s">
        <v>30</v>
      </c>
      <c r="L3270" s="2" t="s">
        <v>277</v>
      </c>
      <c r="M3270" s="2" t="s">
        <v>31</v>
      </c>
      <c r="N3270" s="2" t="s">
        <v>312</v>
      </c>
      <c r="O3270" s="2" t="s">
        <v>257</v>
      </c>
      <c r="P3270" s="2" t="s">
        <v>403</v>
      </c>
      <c r="Q3270" s="2" t="s">
        <v>259</v>
      </c>
      <c r="R3270" s="2" t="s">
        <v>260</v>
      </c>
      <c r="S3270" s="2" t="s">
        <v>34</v>
      </c>
      <c r="T3270" s="137">
        <v>0.48199999999999998</v>
      </c>
      <c r="U3270" s="2" t="s">
        <v>94</v>
      </c>
      <c r="V3270" s="146">
        <v>4.7500000000000001E-2</v>
      </c>
      <c r="W3270" s="146">
        <v>5.2159999999999998E-2</v>
      </c>
      <c r="X3270" s="4" t="s">
        <v>263</v>
      </c>
      <c r="Z3270" s="137">
        <v>51654.95</v>
      </c>
      <c r="AA3270" s="144">
        <v>1</v>
      </c>
      <c r="AB3270" s="157">
        <v>143.80000000000001</v>
      </c>
      <c r="AD3270" s="137">
        <v>74.28</v>
      </c>
      <c r="AG3270" s="2" t="s">
        <v>36</v>
      </c>
      <c r="AH3270" s="146">
        <v>1.08E-4</v>
      </c>
      <c r="AI3270" s="146">
        <v>1.1043002997588899E-3</v>
      </c>
      <c r="AJ3270" s="146">
        <v>2.25160614141381E-4</v>
      </c>
    </row>
    <row r="3271" spans="1:36" x14ac:dyDescent="0.2">
      <c r="A3271" s="188">
        <v>1039</v>
      </c>
      <c r="B3271" s="2">
        <v>8056</v>
      </c>
      <c r="C3271" s="2" t="s">
        <v>1165</v>
      </c>
      <c r="D3271" s="2" t="s">
        <v>1166</v>
      </c>
      <c r="E3271" s="4" t="s">
        <v>252</v>
      </c>
      <c r="F3271" s="2" t="s">
        <v>1167</v>
      </c>
      <c r="G3271" s="2" t="s">
        <v>1168</v>
      </c>
      <c r="H3271" s="2" t="s">
        <v>255</v>
      </c>
      <c r="I3271" s="2" t="s">
        <v>324</v>
      </c>
      <c r="J3271" s="2" t="s">
        <v>30</v>
      </c>
      <c r="K3271" s="2" t="s">
        <v>30</v>
      </c>
      <c r="L3271" s="2" t="s">
        <v>277</v>
      </c>
      <c r="M3271" s="2" t="s">
        <v>31</v>
      </c>
      <c r="N3271" s="2" t="s">
        <v>278</v>
      </c>
      <c r="O3271" s="2" t="s">
        <v>257</v>
      </c>
      <c r="P3271" s="2" t="s">
        <v>279</v>
      </c>
      <c r="Q3271" s="2" t="s">
        <v>279</v>
      </c>
      <c r="R3271" s="2" t="s">
        <v>279</v>
      </c>
      <c r="S3271" s="2" t="s">
        <v>34</v>
      </c>
      <c r="T3271" s="137">
        <v>0.72199999999999998</v>
      </c>
      <c r="U3271" s="2" t="s">
        <v>307</v>
      </c>
      <c r="V3271" s="146">
        <v>3.8699999999999998E-2</v>
      </c>
      <c r="W3271" s="146">
        <v>4.8180000000000001E-2</v>
      </c>
      <c r="X3271" s="4" t="s">
        <v>263</v>
      </c>
      <c r="Z3271" s="137">
        <v>527797.86</v>
      </c>
      <c r="AA3271" s="144">
        <v>1</v>
      </c>
      <c r="AB3271" s="157">
        <v>100.4</v>
      </c>
      <c r="AD3271" s="137">
        <v>529.90899999999999</v>
      </c>
      <c r="AG3271" s="2" t="s">
        <v>36</v>
      </c>
      <c r="AH3271" s="146">
        <v>1.572E-3</v>
      </c>
      <c r="AI3271" s="146">
        <v>7.8780311976846505E-3</v>
      </c>
      <c r="AJ3271" s="146">
        <v>1.60628620954185E-3</v>
      </c>
    </row>
    <row r="3272" spans="1:36" x14ac:dyDescent="0.2">
      <c r="A3272" s="188">
        <v>1039</v>
      </c>
      <c r="B3272" s="2">
        <v>8056</v>
      </c>
      <c r="C3272" s="2" t="s">
        <v>860</v>
      </c>
      <c r="D3272" s="2" t="s">
        <v>861</v>
      </c>
      <c r="E3272" s="4" t="s">
        <v>252</v>
      </c>
      <c r="F3272" s="2" t="s">
        <v>1169</v>
      </c>
      <c r="G3272" s="2" t="s">
        <v>1170</v>
      </c>
      <c r="H3272" s="2" t="s">
        <v>255</v>
      </c>
      <c r="I3272" s="2" t="s">
        <v>324</v>
      </c>
      <c r="J3272" s="2" t="s">
        <v>30</v>
      </c>
      <c r="K3272" s="2" t="s">
        <v>30</v>
      </c>
      <c r="L3272" s="2" t="s">
        <v>277</v>
      </c>
      <c r="M3272" s="2" t="s">
        <v>31</v>
      </c>
      <c r="N3272" s="2" t="s">
        <v>278</v>
      </c>
      <c r="O3272" s="2" t="s">
        <v>257</v>
      </c>
      <c r="P3272" s="2" t="s">
        <v>279</v>
      </c>
      <c r="Q3272" s="2" t="s">
        <v>279</v>
      </c>
      <c r="R3272" s="2" t="s">
        <v>279</v>
      </c>
      <c r="S3272" s="2" t="s">
        <v>34</v>
      </c>
      <c r="T3272" s="137">
        <v>1.1990000000000001</v>
      </c>
      <c r="U3272" s="2" t="s">
        <v>1171</v>
      </c>
      <c r="V3272" s="146">
        <v>2.9000000000000001E-2</v>
      </c>
      <c r="W3272" s="146">
        <v>7.0459999999999995E-2</v>
      </c>
      <c r="X3272" s="4" t="s">
        <v>263</v>
      </c>
      <c r="Z3272" s="137">
        <v>150000</v>
      </c>
      <c r="AA3272" s="144">
        <v>1</v>
      </c>
      <c r="AB3272" s="157">
        <v>96.11</v>
      </c>
      <c r="AD3272" s="137">
        <v>144.16499999999999</v>
      </c>
      <c r="AG3272" s="2" t="s">
        <v>36</v>
      </c>
      <c r="AH3272" s="146">
        <v>6.0800000000000003E-4</v>
      </c>
      <c r="AI3272" s="146">
        <v>2.1432665936313099E-3</v>
      </c>
      <c r="AJ3272" s="146">
        <v>4.3699999229928401E-4</v>
      </c>
    </row>
    <row r="3273" spans="1:36" x14ac:dyDescent="0.2">
      <c r="A3273" s="188">
        <v>1039</v>
      </c>
      <c r="B3273" s="2">
        <v>8056</v>
      </c>
      <c r="C3273" s="2" t="s">
        <v>1172</v>
      </c>
      <c r="D3273" s="2" t="s">
        <v>1173</v>
      </c>
      <c r="E3273" s="4" t="s">
        <v>252</v>
      </c>
      <c r="F3273" s="2" t="s">
        <v>1174</v>
      </c>
      <c r="G3273" s="2" t="s">
        <v>1175</v>
      </c>
      <c r="H3273" s="2" t="s">
        <v>255</v>
      </c>
      <c r="I3273" s="2" t="s">
        <v>324</v>
      </c>
      <c r="J3273" s="2" t="s">
        <v>30</v>
      </c>
      <c r="K3273" s="2" t="s">
        <v>30</v>
      </c>
      <c r="L3273" s="2" t="s">
        <v>277</v>
      </c>
      <c r="M3273" s="2" t="s">
        <v>183</v>
      </c>
      <c r="N3273" s="2" t="s">
        <v>278</v>
      </c>
      <c r="O3273" s="2" t="s">
        <v>257</v>
      </c>
      <c r="P3273" s="2" t="s">
        <v>553</v>
      </c>
      <c r="Q3273" s="2" t="s">
        <v>259</v>
      </c>
      <c r="R3273" s="2" t="s">
        <v>260</v>
      </c>
      <c r="S3273" s="2" t="s">
        <v>34</v>
      </c>
      <c r="T3273" s="137">
        <v>2.7040000000000002</v>
      </c>
      <c r="U3273" s="2" t="s">
        <v>1176</v>
      </c>
      <c r="V3273" s="146">
        <v>2.8000000000000001E-2</v>
      </c>
      <c r="W3273" s="146">
        <v>5.6640000000000003E-2</v>
      </c>
      <c r="X3273" s="4" t="s">
        <v>263</v>
      </c>
      <c r="Z3273" s="137">
        <v>56400</v>
      </c>
      <c r="AA3273" s="144">
        <v>1</v>
      </c>
      <c r="AB3273" s="157">
        <v>94.093000000000004</v>
      </c>
      <c r="AD3273" s="137">
        <v>53.067999999999998</v>
      </c>
      <c r="AG3273" s="2" t="s">
        <v>36</v>
      </c>
      <c r="AH3273" s="146">
        <v>3.6000000000000001E-5</v>
      </c>
      <c r="AI3273" s="146">
        <v>7.8895397797496295E-4</v>
      </c>
      <c r="AJ3273" s="146">
        <v>1.60863274463399E-4</v>
      </c>
    </row>
    <row r="3274" spans="1:36" x14ac:dyDescent="0.2">
      <c r="A3274" s="188">
        <v>1039</v>
      </c>
      <c r="B3274" s="2">
        <v>8056</v>
      </c>
      <c r="C3274" s="2" t="s">
        <v>308</v>
      </c>
      <c r="D3274" s="2" t="s">
        <v>309</v>
      </c>
      <c r="E3274" s="4" t="s">
        <v>252</v>
      </c>
      <c r="F3274" s="2" t="s">
        <v>1177</v>
      </c>
      <c r="G3274" s="2" t="s">
        <v>617</v>
      </c>
      <c r="H3274" s="2" t="s">
        <v>255</v>
      </c>
      <c r="I3274" s="2" t="s">
        <v>276</v>
      </c>
      <c r="J3274" s="2" t="s">
        <v>30</v>
      </c>
      <c r="K3274" s="2" t="s">
        <v>30</v>
      </c>
      <c r="L3274" s="2" t="s">
        <v>277</v>
      </c>
      <c r="M3274" s="2" t="s">
        <v>183</v>
      </c>
      <c r="N3274" s="2" t="s">
        <v>312</v>
      </c>
      <c r="O3274" s="2" t="s">
        <v>257</v>
      </c>
      <c r="P3274" s="2" t="s">
        <v>279</v>
      </c>
      <c r="Q3274" s="2" t="s">
        <v>279</v>
      </c>
      <c r="R3274" s="2" t="s">
        <v>279</v>
      </c>
      <c r="S3274" s="2" t="s">
        <v>34</v>
      </c>
      <c r="T3274" s="137">
        <v>0</v>
      </c>
      <c r="U3274" s="2" t="s">
        <v>357</v>
      </c>
      <c r="V3274" s="146">
        <v>6.4000000000000003E-3</v>
      </c>
      <c r="W3274" s="146">
        <v>0</v>
      </c>
      <c r="X3274" s="4" t="s">
        <v>263</v>
      </c>
      <c r="Z3274" s="137">
        <v>60000</v>
      </c>
      <c r="AA3274" s="144">
        <v>1</v>
      </c>
      <c r="AB3274" s="157">
        <v>106.122</v>
      </c>
      <c r="AD3274" s="137">
        <v>63.673000000000002</v>
      </c>
      <c r="AG3274" s="2" t="s">
        <v>36</v>
      </c>
      <c r="AH3274" s="146">
        <v>1.9599999999999999E-4</v>
      </c>
      <c r="AI3274" s="146">
        <v>9.4661752646529298E-4</v>
      </c>
      <c r="AJ3274" s="146">
        <v>1.93009984387813E-4</v>
      </c>
    </row>
    <row r="3275" spans="1:36" x14ac:dyDescent="0.2">
      <c r="A3275" s="188">
        <v>1039</v>
      </c>
      <c r="B3275" s="2">
        <v>8056</v>
      </c>
      <c r="C3275" s="2" t="s">
        <v>1178</v>
      </c>
      <c r="D3275" s="2" t="s">
        <v>1179</v>
      </c>
      <c r="E3275" s="4" t="s">
        <v>252</v>
      </c>
      <c r="F3275" s="2" t="s">
        <v>1180</v>
      </c>
      <c r="G3275" s="2" t="s">
        <v>1181</v>
      </c>
      <c r="H3275" s="2" t="s">
        <v>255</v>
      </c>
      <c r="I3275" s="2" t="s">
        <v>324</v>
      </c>
      <c r="J3275" s="2" t="s">
        <v>30</v>
      </c>
      <c r="K3275" s="2" t="s">
        <v>30</v>
      </c>
      <c r="L3275" s="2" t="s">
        <v>277</v>
      </c>
      <c r="M3275" s="2" t="s">
        <v>183</v>
      </c>
      <c r="N3275" s="2" t="s">
        <v>278</v>
      </c>
      <c r="O3275" s="2" t="s">
        <v>257</v>
      </c>
      <c r="P3275" s="2" t="s">
        <v>184</v>
      </c>
      <c r="Q3275" s="2" t="s">
        <v>298</v>
      </c>
      <c r="R3275" s="2" t="s">
        <v>260</v>
      </c>
      <c r="S3275" s="2" t="s">
        <v>34</v>
      </c>
      <c r="T3275" s="137">
        <v>2.2400000000000002</v>
      </c>
      <c r="U3275" s="2" t="s">
        <v>344</v>
      </c>
      <c r="V3275" s="146">
        <v>0.08</v>
      </c>
      <c r="W3275" s="146">
        <v>6.2050000000000001E-2</v>
      </c>
      <c r="X3275" s="4" t="s">
        <v>263</v>
      </c>
      <c r="Z3275" s="137">
        <v>43578.95</v>
      </c>
      <c r="AA3275" s="144">
        <v>1</v>
      </c>
      <c r="AB3275" s="157">
        <v>105.09699999999999</v>
      </c>
      <c r="AD3275" s="137">
        <v>45.8</v>
      </c>
      <c r="AG3275" s="2" t="s">
        <v>36</v>
      </c>
      <c r="AH3275" s="146">
        <v>0</v>
      </c>
      <c r="AI3275" s="146">
        <v>6.8090218698799697E-4</v>
      </c>
      <c r="AJ3275" s="146">
        <v>1.3883212259011501E-4</v>
      </c>
    </row>
    <row r="3276" spans="1:36" x14ac:dyDescent="0.2">
      <c r="A3276" s="188">
        <v>1039</v>
      </c>
      <c r="B3276" s="2">
        <v>8056</v>
      </c>
      <c r="C3276" s="2" t="s">
        <v>732</v>
      </c>
      <c r="D3276" s="2" t="s">
        <v>733</v>
      </c>
      <c r="E3276" s="4" t="s">
        <v>252</v>
      </c>
      <c r="F3276" s="2" t="s">
        <v>1182</v>
      </c>
      <c r="G3276" s="2" t="s">
        <v>735</v>
      </c>
      <c r="H3276" s="2" t="s">
        <v>255</v>
      </c>
      <c r="I3276" s="2" t="s">
        <v>276</v>
      </c>
      <c r="J3276" s="2" t="s">
        <v>30</v>
      </c>
      <c r="K3276" s="2" t="s">
        <v>30</v>
      </c>
      <c r="L3276" s="2" t="s">
        <v>277</v>
      </c>
      <c r="M3276" s="2" t="s">
        <v>183</v>
      </c>
      <c r="N3276" s="2" t="s">
        <v>312</v>
      </c>
      <c r="O3276" s="2" t="s">
        <v>257</v>
      </c>
      <c r="P3276" s="2" t="s">
        <v>279</v>
      </c>
      <c r="Q3276" s="2" t="s">
        <v>279</v>
      </c>
      <c r="R3276" s="2" t="s">
        <v>279</v>
      </c>
      <c r="S3276" s="2" t="s">
        <v>34</v>
      </c>
      <c r="T3276" s="137">
        <v>0</v>
      </c>
      <c r="U3276" s="2" t="s">
        <v>319</v>
      </c>
      <c r="V3276" s="146">
        <v>0.06</v>
      </c>
      <c r="W3276" s="146">
        <v>0</v>
      </c>
      <c r="X3276" s="4" t="s">
        <v>263</v>
      </c>
      <c r="Z3276" s="137">
        <v>25771</v>
      </c>
      <c r="AA3276" s="144">
        <v>1</v>
      </c>
      <c r="AB3276" s="157">
        <v>109.444</v>
      </c>
      <c r="AD3276" s="137">
        <v>28.204999999999998</v>
      </c>
      <c r="AG3276" s="2" t="s">
        <v>36</v>
      </c>
      <c r="AH3276" s="146">
        <v>3.4600000000000001E-4</v>
      </c>
      <c r="AI3276" s="146">
        <v>4.19315649238883E-4</v>
      </c>
      <c r="AJ3276" s="146">
        <v>8.5496100220504201E-5</v>
      </c>
    </row>
    <row r="3277" spans="1:36" x14ac:dyDescent="0.2">
      <c r="A3277" s="188">
        <v>1039</v>
      </c>
      <c r="B3277" s="2">
        <v>8056</v>
      </c>
      <c r="C3277" s="2" t="s">
        <v>327</v>
      </c>
      <c r="D3277" s="2" t="s">
        <v>328</v>
      </c>
      <c r="E3277" s="4" t="s">
        <v>252</v>
      </c>
      <c r="F3277" s="2" t="s">
        <v>1183</v>
      </c>
      <c r="G3277" s="2" t="s">
        <v>1184</v>
      </c>
      <c r="H3277" s="2" t="s">
        <v>255</v>
      </c>
      <c r="I3277" s="2" t="s">
        <v>324</v>
      </c>
      <c r="J3277" s="2" t="s">
        <v>30</v>
      </c>
      <c r="K3277" s="2" t="s">
        <v>30</v>
      </c>
      <c r="L3277" s="2" t="s">
        <v>277</v>
      </c>
      <c r="M3277" s="2" t="s">
        <v>183</v>
      </c>
      <c r="N3277" s="2" t="s">
        <v>331</v>
      </c>
      <c r="O3277" s="2" t="s">
        <v>257</v>
      </c>
      <c r="P3277" s="2" t="s">
        <v>332</v>
      </c>
      <c r="Q3277" s="2" t="s">
        <v>259</v>
      </c>
      <c r="R3277" s="2" t="s">
        <v>260</v>
      </c>
      <c r="S3277" s="2" t="s">
        <v>34</v>
      </c>
      <c r="T3277" s="137">
        <v>0</v>
      </c>
      <c r="U3277" s="2" t="s">
        <v>1185</v>
      </c>
      <c r="V3277" s="146">
        <v>5.2499999999999998E-2</v>
      </c>
      <c r="W3277" s="146">
        <v>0</v>
      </c>
      <c r="X3277" s="4" t="s">
        <v>263</v>
      </c>
      <c r="Z3277" s="137">
        <v>74000</v>
      </c>
      <c r="AA3277" s="144">
        <v>1</v>
      </c>
      <c r="AB3277" s="157">
        <v>103.642</v>
      </c>
      <c r="AD3277" s="137">
        <v>76.694999999999993</v>
      </c>
      <c r="AG3277" s="2" t="s">
        <v>36</v>
      </c>
      <c r="AH3277" s="146">
        <v>0</v>
      </c>
      <c r="AI3277" s="146">
        <v>1.14020906028825E-3</v>
      </c>
      <c r="AJ3277" s="146">
        <v>2.3248220825451501E-4</v>
      </c>
    </row>
    <row r="3278" spans="1:36" x14ac:dyDescent="0.2">
      <c r="A3278" s="188">
        <v>1039</v>
      </c>
      <c r="B3278" s="2">
        <v>8056</v>
      </c>
      <c r="C3278" s="2" t="s">
        <v>1186</v>
      </c>
      <c r="D3278" s="2" t="s">
        <v>1187</v>
      </c>
      <c r="E3278" s="4" t="s">
        <v>252</v>
      </c>
      <c r="F3278" s="2" t="s">
        <v>1188</v>
      </c>
      <c r="G3278" s="2" t="s">
        <v>1189</v>
      </c>
      <c r="H3278" s="2" t="s">
        <v>255</v>
      </c>
      <c r="I3278" s="2" t="s">
        <v>276</v>
      </c>
      <c r="J3278" s="2" t="s">
        <v>30</v>
      </c>
      <c r="K3278" s="2" t="s">
        <v>30</v>
      </c>
      <c r="L3278" s="2" t="s">
        <v>277</v>
      </c>
      <c r="M3278" s="2" t="s">
        <v>183</v>
      </c>
      <c r="N3278" s="2" t="s">
        <v>312</v>
      </c>
      <c r="O3278" s="2" t="s">
        <v>257</v>
      </c>
      <c r="P3278" s="2" t="s">
        <v>279</v>
      </c>
      <c r="Q3278" s="2" t="s">
        <v>279</v>
      </c>
      <c r="R3278" s="2" t="s">
        <v>279</v>
      </c>
      <c r="S3278" s="2" t="s">
        <v>34</v>
      </c>
      <c r="T3278" s="137">
        <v>0</v>
      </c>
      <c r="U3278" s="2" t="s">
        <v>369</v>
      </c>
      <c r="V3278" s="146">
        <v>3.7400000000000003E-2</v>
      </c>
      <c r="W3278" s="146">
        <v>0</v>
      </c>
      <c r="X3278" s="4" t="s">
        <v>263</v>
      </c>
      <c r="Z3278" s="137">
        <v>140000</v>
      </c>
      <c r="AA3278" s="144">
        <v>1</v>
      </c>
      <c r="AB3278" s="157">
        <v>104.3</v>
      </c>
      <c r="AD3278" s="137">
        <v>146.02099999999999</v>
      </c>
      <c r="AG3278" s="2" t="s">
        <v>36</v>
      </c>
      <c r="AH3278" s="146">
        <v>0</v>
      </c>
      <c r="AI3278" s="146">
        <v>2.17085477950223E-3</v>
      </c>
      <c r="AJ3278" s="146">
        <v>4.4262506808265598E-4</v>
      </c>
    </row>
    <row r="3279" spans="1:36" x14ac:dyDescent="0.2">
      <c r="A3279" s="188">
        <v>1039</v>
      </c>
      <c r="B3279" s="2">
        <v>8056</v>
      </c>
      <c r="C3279" s="2" t="s">
        <v>345</v>
      </c>
      <c r="D3279" s="2" t="s">
        <v>346</v>
      </c>
      <c r="E3279" s="4" t="s">
        <v>252</v>
      </c>
      <c r="F3279" s="2" t="s">
        <v>1190</v>
      </c>
      <c r="G3279" s="2" t="s">
        <v>1191</v>
      </c>
      <c r="H3279" s="2" t="s">
        <v>255</v>
      </c>
      <c r="I3279" s="2" t="s">
        <v>276</v>
      </c>
      <c r="J3279" s="2" t="s">
        <v>30</v>
      </c>
      <c r="K3279" s="2" t="s">
        <v>30</v>
      </c>
      <c r="L3279" s="2" t="s">
        <v>277</v>
      </c>
      <c r="M3279" s="2" t="s">
        <v>183</v>
      </c>
      <c r="N3279" s="2" t="s">
        <v>350</v>
      </c>
      <c r="O3279" s="2" t="s">
        <v>257</v>
      </c>
      <c r="P3279" s="2" t="s">
        <v>351</v>
      </c>
      <c r="Q3279" s="2" t="s">
        <v>259</v>
      </c>
      <c r="R3279" s="2" t="s">
        <v>260</v>
      </c>
      <c r="S3279" s="2" t="s">
        <v>34</v>
      </c>
      <c r="T3279" s="137">
        <v>4.0419999999999998</v>
      </c>
      <c r="U3279" s="2" t="s">
        <v>1192</v>
      </c>
      <c r="V3279" s="146">
        <v>0.04</v>
      </c>
      <c r="W3279" s="146">
        <v>4.8480000000000002E-2</v>
      </c>
      <c r="X3279" s="4" t="s">
        <v>263</v>
      </c>
      <c r="Z3279" s="137">
        <v>78000</v>
      </c>
      <c r="AA3279" s="144">
        <v>1</v>
      </c>
      <c r="AB3279" s="157">
        <v>100.976</v>
      </c>
      <c r="AD3279" s="137">
        <v>78.760999999999996</v>
      </c>
      <c r="AG3279" s="2" t="s">
        <v>36</v>
      </c>
      <c r="AH3279" s="146">
        <v>0</v>
      </c>
      <c r="AI3279" s="146">
        <v>1.1709214118288101E-3</v>
      </c>
      <c r="AJ3279" s="146">
        <v>2.3874428382952701E-4</v>
      </c>
    </row>
    <row r="3280" spans="1:36" x14ac:dyDescent="0.2">
      <c r="A3280" s="188">
        <v>1039</v>
      </c>
      <c r="B3280" s="2">
        <v>8056</v>
      </c>
      <c r="C3280" s="2" t="s">
        <v>640</v>
      </c>
      <c r="D3280" s="2" t="s">
        <v>641</v>
      </c>
      <c r="E3280" s="4" t="s">
        <v>642</v>
      </c>
      <c r="F3280" s="2" t="s">
        <v>1196</v>
      </c>
      <c r="G3280" s="2" t="s">
        <v>1194</v>
      </c>
      <c r="H3280" s="2" t="s">
        <v>255</v>
      </c>
      <c r="I3280" s="2" t="s">
        <v>324</v>
      </c>
      <c r="J3280" s="2" t="s">
        <v>30</v>
      </c>
      <c r="K3280" s="2" t="s">
        <v>30</v>
      </c>
      <c r="L3280" s="2" t="s">
        <v>277</v>
      </c>
      <c r="M3280" s="2" t="s">
        <v>183</v>
      </c>
      <c r="N3280" s="2" t="s">
        <v>296</v>
      </c>
      <c r="O3280" s="2" t="s">
        <v>257</v>
      </c>
      <c r="P3280" s="2" t="s">
        <v>313</v>
      </c>
      <c r="Q3280" s="2" t="s">
        <v>259</v>
      </c>
      <c r="R3280" s="2" t="s">
        <v>260</v>
      </c>
      <c r="S3280" s="2" t="s">
        <v>34</v>
      </c>
      <c r="T3280" s="137">
        <v>0</v>
      </c>
      <c r="U3280" s="2" t="s">
        <v>357</v>
      </c>
      <c r="V3280" s="146">
        <v>0.06</v>
      </c>
      <c r="W3280" s="146">
        <v>0</v>
      </c>
      <c r="X3280" s="4" t="s">
        <v>263</v>
      </c>
      <c r="Z3280" s="137">
        <v>200000</v>
      </c>
      <c r="AA3280" s="144">
        <v>1</v>
      </c>
      <c r="AB3280" s="157">
        <v>102.06</v>
      </c>
      <c r="AD3280" s="137">
        <v>204.12100000000001</v>
      </c>
      <c r="AG3280" s="2" t="s">
        <v>36</v>
      </c>
      <c r="AH3280" s="146">
        <v>0</v>
      </c>
      <c r="AI3280" s="146">
        <v>3.0346141888546898E-3</v>
      </c>
      <c r="AJ3280" s="146">
        <v>6.1874074886501102E-4</v>
      </c>
    </row>
    <row r="3281" spans="1:36" x14ac:dyDescent="0.2">
      <c r="A3281" s="188">
        <v>1039</v>
      </c>
      <c r="B3281" s="2">
        <v>8056</v>
      </c>
      <c r="C3281" s="2" t="s">
        <v>866</v>
      </c>
      <c r="D3281" s="2" t="s">
        <v>867</v>
      </c>
      <c r="E3281" s="4" t="s">
        <v>252</v>
      </c>
      <c r="F3281" s="2" t="s">
        <v>1197</v>
      </c>
      <c r="G3281" s="2" t="s">
        <v>869</v>
      </c>
      <c r="H3281" s="2" t="s">
        <v>255</v>
      </c>
      <c r="I3281" s="2" t="s">
        <v>324</v>
      </c>
      <c r="J3281" s="2" t="s">
        <v>30</v>
      </c>
      <c r="K3281" s="2" t="s">
        <v>30</v>
      </c>
      <c r="L3281" s="2" t="s">
        <v>277</v>
      </c>
      <c r="M3281" s="2" t="s">
        <v>183</v>
      </c>
      <c r="N3281" s="2" t="s">
        <v>296</v>
      </c>
      <c r="O3281" s="2" t="s">
        <v>257</v>
      </c>
      <c r="P3281" s="2" t="s">
        <v>351</v>
      </c>
      <c r="Q3281" s="2" t="s">
        <v>259</v>
      </c>
      <c r="R3281" s="2" t="s">
        <v>260</v>
      </c>
      <c r="S3281" s="2" t="s">
        <v>34</v>
      </c>
      <c r="T3281" s="137">
        <v>5.4980000000000002</v>
      </c>
      <c r="U3281" s="2" t="s">
        <v>870</v>
      </c>
      <c r="V3281" s="146">
        <v>5.6899999999999999E-2</v>
      </c>
      <c r="W3281" s="146">
        <v>6.0490000000000002E-2</v>
      </c>
      <c r="X3281" s="4" t="s">
        <v>263</v>
      </c>
      <c r="Z3281" s="137">
        <v>210000</v>
      </c>
      <c r="AA3281" s="144">
        <v>1</v>
      </c>
      <c r="AB3281" s="157">
        <v>102.108</v>
      </c>
      <c r="AD3281" s="137">
        <v>214.42699999999999</v>
      </c>
      <c r="AG3281" s="2" t="s">
        <v>36</v>
      </c>
      <c r="AH3281" s="146">
        <v>1.34E-4</v>
      </c>
      <c r="AI3281" s="146">
        <v>3.1878405018832602E-3</v>
      </c>
      <c r="AJ3281" s="146">
        <v>6.4998273145947904E-4</v>
      </c>
    </row>
    <row r="3282" spans="1:36" x14ac:dyDescent="0.2">
      <c r="A3282" s="188">
        <v>1039</v>
      </c>
      <c r="B3282" s="2">
        <v>8056</v>
      </c>
      <c r="C3282" s="2" t="s">
        <v>345</v>
      </c>
      <c r="D3282" s="2" t="s">
        <v>346</v>
      </c>
      <c r="E3282" s="4" t="s">
        <v>252</v>
      </c>
      <c r="F3282" s="2" t="s">
        <v>1198</v>
      </c>
      <c r="G3282" s="2" t="s">
        <v>1199</v>
      </c>
      <c r="H3282" s="2" t="s">
        <v>255</v>
      </c>
      <c r="I3282" s="2" t="s">
        <v>276</v>
      </c>
      <c r="J3282" s="2" t="s">
        <v>30</v>
      </c>
      <c r="K3282" s="2" t="s">
        <v>30</v>
      </c>
      <c r="L3282" s="2" t="s">
        <v>277</v>
      </c>
      <c r="M3282" s="2" t="s">
        <v>183</v>
      </c>
      <c r="N3282" s="2" t="s">
        <v>350</v>
      </c>
      <c r="O3282" s="2" t="s">
        <v>257</v>
      </c>
      <c r="P3282" s="2" t="s">
        <v>351</v>
      </c>
      <c r="Q3282" s="2" t="s">
        <v>259</v>
      </c>
      <c r="R3282" s="2" t="s">
        <v>260</v>
      </c>
      <c r="S3282" s="2" t="s">
        <v>34</v>
      </c>
      <c r="T3282" s="137">
        <v>0</v>
      </c>
      <c r="U3282" s="2" t="s">
        <v>319</v>
      </c>
      <c r="V3282" s="146">
        <v>3.2800000000000003E-2</v>
      </c>
      <c r="W3282" s="146">
        <v>0</v>
      </c>
      <c r="X3282" s="4" t="s">
        <v>263</v>
      </c>
      <c r="Z3282" s="137">
        <v>111000</v>
      </c>
      <c r="AA3282" s="144">
        <v>1</v>
      </c>
      <c r="AB3282" s="157">
        <v>116.899</v>
      </c>
      <c r="AD3282" s="137">
        <v>129.75700000000001</v>
      </c>
      <c r="AG3282" s="2" t="s">
        <v>36</v>
      </c>
      <c r="AH3282" s="146">
        <v>0</v>
      </c>
      <c r="AI3282" s="146">
        <v>1.92907131510546E-3</v>
      </c>
      <c r="AJ3282" s="146">
        <v>3.9332678088243098E-4</v>
      </c>
    </row>
    <row r="3283" spans="1:36" x14ac:dyDescent="0.2">
      <c r="A3283" s="188">
        <v>1039</v>
      </c>
      <c r="B3283" s="2">
        <v>8056</v>
      </c>
      <c r="C3283" s="2" t="s">
        <v>345</v>
      </c>
      <c r="D3283" s="2" t="s">
        <v>346</v>
      </c>
      <c r="E3283" s="4" t="s">
        <v>252</v>
      </c>
      <c r="F3283" s="2" t="s">
        <v>1200</v>
      </c>
      <c r="G3283" s="2" t="s">
        <v>1008</v>
      </c>
      <c r="H3283" s="2" t="s">
        <v>255</v>
      </c>
      <c r="I3283" s="2" t="s">
        <v>276</v>
      </c>
      <c r="J3283" s="2" t="s">
        <v>30</v>
      </c>
      <c r="K3283" s="2" t="s">
        <v>30</v>
      </c>
      <c r="L3283" s="2" t="s">
        <v>277</v>
      </c>
      <c r="M3283" s="2" t="s">
        <v>183</v>
      </c>
      <c r="N3283" s="2" t="s">
        <v>350</v>
      </c>
      <c r="O3283" s="2" t="s">
        <v>257</v>
      </c>
      <c r="P3283" s="2" t="s">
        <v>553</v>
      </c>
      <c r="Q3283" s="2" t="s">
        <v>259</v>
      </c>
      <c r="R3283" s="2" t="s">
        <v>260</v>
      </c>
      <c r="S3283" s="2" t="s">
        <v>34</v>
      </c>
      <c r="T3283" s="137">
        <v>2.3719999999999999</v>
      </c>
      <c r="U3283" s="2" t="s">
        <v>481</v>
      </c>
      <c r="V3283" s="146">
        <v>1.3299999999999999E-2</v>
      </c>
      <c r="W3283" s="146">
        <v>3.1609999999999999E-2</v>
      </c>
      <c r="X3283" s="4" t="s">
        <v>263</v>
      </c>
      <c r="Z3283" s="137">
        <v>176000</v>
      </c>
      <c r="AA3283" s="144">
        <v>1</v>
      </c>
      <c r="AB3283" s="157">
        <v>113.699</v>
      </c>
      <c r="AD3283" s="137">
        <v>200.11</v>
      </c>
      <c r="AG3283" s="2" t="s">
        <v>36</v>
      </c>
      <c r="AH3283" s="146">
        <v>4.6299999999999998E-4</v>
      </c>
      <c r="AI3283" s="146">
        <v>2.9749908941722998E-3</v>
      </c>
      <c r="AJ3283" s="146">
        <v>6.0658389474593701E-4</v>
      </c>
    </row>
    <row r="3284" spans="1:36" x14ac:dyDescent="0.2">
      <c r="A3284" s="188">
        <v>1039</v>
      </c>
      <c r="B3284" s="2">
        <v>8056</v>
      </c>
      <c r="C3284" s="2" t="s">
        <v>1165</v>
      </c>
      <c r="D3284" s="2" t="s">
        <v>1166</v>
      </c>
      <c r="E3284" s="4" t="s">
        <v>252</v>
      </c>
      <c r="F3284" s="2" t="s">
        <v>1203</v>
      </c>
      <c r="G3284" s="2" t="s">
        <v>1168</v>
      </c>
      <c r="H3284" s="2" t="s">
        <v>255</v>
      </c>
      <c r="I3284" s="2" t="s">
        <v>324</v>
      </c>
      <c r="J3284" s="2" t="s">
        <v>30</v>
      </c>
      <c r="K3284" s="2" t="s">
        <v>30</v>
      </c>
      <c r="L3284" s="2" t="s">
        <v>277</v>
      </c>
      <c r="M3284" s="2" t="s">
        <v>183</v>
      </c>
      <c r="N3284" s="2" t="s">
        <v>278</v>
      </c>
      <c r="O3284" s="2" t="s">
        <v>257</v>
      </c>
      <c r="P3284" s="2" t="s">
        <v>279</v>
      </c>
      <c r="Q3284" s="2" t="s">
        <v>279</v>
      </c>
      <c r="R3284" s="2" t="s">
        <v>279</v>
      </c>
      <c r="S3284" s="2" t="s">
        <v>34</v>
      </c>
      <c r="T3284" s="137">
        <v>0</v>
      </c>
      <c r="U3284" s="2" t="s">
        <v>307</v>
      </c>
      <c r="V3284" s="146">
        <v>3.8699999999999998E-2</v>
      </c>
      <c r="W3284" s="146">
        <v>0</v>
      </c>
      <c r="X3284" s="4" t="s">
        <v>263</v>
      </c>
      <c r="Z3284" s="137">
        <v>28228</v>
      </c>
      <c r="AA3284" s="144">
        <v>1</v>
      </c>
      <c r="AB3284" s="157">
        <v>99.546000000000006</v>
      </c>
      <c r="AD3284" s="137">
        <v>28.1</v>
      </c>
      <c r="AG3284" s="2" t="s">
        <v>36</v>
      </c>
      <c r="AH3284" s="146">
        <v>0</v>
      </c>
      <c r="AI3284" s="146">
        <v>4.17754930752349E-4</v>
      </c>
      <c r="AJ3284" s="146">
        <v>8.5177878507618405E-5</v>
      </c>
    </row>
    <row r="3285" spans="1:36" x14ac:dyDescent="0.2">
      <c r="A3285" s="188">
        <v>1039</v>
      </c>
      <c r="B3285" s="2">
        <v>8056</v>
      </c>
      <c r="C3285" s="2" t="s">
        <v>860</v>
      </c>
      <c r="D3285" s="2" t="s">
        <v>861</v>
      </c>
      <c r="E3285" s="4" t="s">
        <v>252</v>
      </c>
      <c r="F3285" s="2" t="s">
        <v>1204</v>
      </c>
      <c r="G3285" s="2" t="s">
        <v>1170</v>
      </c>
      <c r="H3285" s="2" t="s">
        <v>255</v>
      </c>
      <c r="I3285" s="2" t="s">
        <v>324</v>
      </c>
      <c r="J3285" s="2" t="s">
        <v>30</v>
      </c>
      <c r="K3285" s="2" t="s">
        <v>30</v>
      </c>
      <c r="L3285" s="2" t="s">
        <v>277</v>
      </c>
      <c r="M3285" s="2" t="s">
        <v>183</v>
      </c>
      <c r="N3285" s="2" t="s">
        <v>278</v>
      </c>
      <c r="O3285" s="2" t="s">
        <v>257</v>
      </c>
      <c r="P3285" s="2" t="s">
        <v>279</v>
      </c>
      <c r="Q3285" s="2" t="s">
        <v>279</v>
      </c>
      <c r="R3285" s="2" t="s">
        <v>279</v>
      </c>
      <c r="S3285" s="2" t="s">
        <v>34</v>
      </c>
      <c r="T3285" s="137">
        <v>0</v>
      </c>
      <c r="U3285" s="2" t="s">
        <v>1171</v>
      </c>
      <c r="V3285" s="146">
        <v>2.9000000000000001E-2</v>
      </c>
      <c r="W3285" s="146">
        <v>0</v>
      </c>
      <c r="X3285" s="4" t="s">
        <v>263</v>
      </c>
      <c r="Z3285" s="137">
        <v>107000</v>
      </c>
      <c r="AA3285" s="144">
        <v>1</v>
      </c>
      <c r="AB3285" s="157">
        <v>95.605999999999995</v>
      </c>
      <c r="AD3285" s="137">
        <v>102.29900000000001</v>
      </c>
      <c r="AG3285" s="2" t="s">
        <v>36</v>
      </c>
      <c r="AH3285" s="146">
        <v>0</v>
      </c>
      <c r="AI3285" s="146">
        <v>1.5208522586988901E-3</v>
      </c>
      <c r="AJ3285" s="146">
        <v>3.1009321346894001E-4</v>
      </c>
    </row>
    <row r="3286" spans="1:36" x14ac:dyDescent="0.2">
      <c r="A3286" s="188">
        <v>1039</v>
      </c>
      <c r="B3286" s="2">
        <v>8056</v>
      </c>
      <c r="C3286" s="2" t="s">
        <v>1205</v>
      </c>
      <c r="D3286" s="2" t="s">
        <v>1206</v>
      </c>
      <c r="E3286" s="4" t="s">
        <v>273</v>
      </c>
      <c r="F3286" s="2" t="s">
        <v>1207</v>
      </c>
      <c r="G3286" s="2" t="s">
        <v>1208</v>
      </c>
      <c r="H3286" s="2" t="s">
        <v>255</v>
      </c>
      <c r="I3286" s="2" t="s">
        <v>295</v>
      </c>
      <c r="J3286" s="2" t="s">
        <v>30</v>
      </c>
      <c r="K3286" s="2" t="s">
        <v>349</v>
      </c>
      <c r="L3286" s="2" t="s">
        <v>277</v>
      </c>
      <c r="M3286" s="2" t="s">
        <v>31</v>
      </c>
      <c r="N3286" s="2" t="s">
        <v>881</v>
      </c>
      <c r="O3286" s="2" t="s">
        <v>257</v>
      </c>
      <c r="P3286" s="2" t="s">
        <v>332</v>
      </c>
      <c r="Q3286" s="2" t="s">
        <v>259</v>
      </c>
      <c r="R3286" s="2" t="s">
        <v>260</v>
      </c>
      <c r="S3286" s="2" t="s">
        <v>34</v>
      </c>
      <c r="T3286" s="137">
        <v>0.23799999999999999</v>
      </c>
      <c r="U3286" s="2" t="s">
        <v>280</v>
      </c>
      <c r="V3286" s="146">
        <v>3.3700000000000001E-2</v>
      </c>
      <c r="W3286" s="146">
        <v>4.2389999999999997E-2</v>
      </c>
      <c r="X3286" s="4" t="s">
        <v>263</v>
      </c>
      <c r="Z3286" s="137">
        <v>69579.25</v>
      </c>
      <c r="AA3286" s="144">
        <v>1</v>
      </c>
      <c r="AB3286" s="157">
        <v>93.85</v>
      </c>
      <c r="AD3286" s="137">
        <v>65.3</v>
      </c>
      <c r="AG3286" s="2" t="s">
        <v>36</v>
      </c>
      <c r="AH3286" s="146">
        <v>9.9400000000000009E-4</v>
      </c>
      <c r="AI3286" s="146">
        <v>9.7080136568254195E-4</v>
      </c>
      <c r="AJ3286" s="146">
        <v>1.9794093305425901E-4</v>
      </c>
    </row>
    <row r="3287" spans="1:36" x14ac:dyDescent="0.2">
      <c r="A3287" s="188">
        <v>1039</v>
      </c>
      <c r="B3287" s="2">
        <v>8056</v>
      </c>
      <c r="C3287" s="2" t="s">
        <v>1209</v>
      </c>
      <c r="D3287" s="2" t="s">
        <v>1210</v>
      </c>
      <c r="E3287" s="4" t="s">
        <v>252</v>
      </c>
      <c r="F3287" s="2" t="s">
        <v>1211</v>
      </c>
      <c r="G3287" s="2" t="s">
        <v>1212</v>
      </c>
      <c r="H3287" s="2" t="s">
        <v>255</v>
      </c>
      <c r="I3287" s="2" t="s">
        <v>324</v>
      </c>
      <c r="J3287" s="2" t="s">
        <v>30</v>
      </c>
      <c r="K3287" s="2" t="s">
        <v>30</v>
      </c>
      <c r="L3287" s="2" t="s">
        <v>277</v>
      </c>
      <c r="M3287" s="2" t="s">
        <v>31</v>
      </c>
      <c r="N3287" s="2" t="s">
        <v>278</v>
      </c>
      <c r="O3287" s="2" t="s">
        <v>257</v>
      </c>
      <c r="P3287" s="2" t="s">
        <v>368</v>
      </c>
      <c r="Q3287" s="2" t="s">
        <v>298</v>
      </c>
      <c r="R3287" s="2" t="s">
        <v>260</v>
      </c>
      <c r="S3287" s="2" t="s">
        <v>34</v>
      </c>
      <c r="T3287" s="137">
        <v>0.72899999999999998</v>
      </c>
      <c r="U3287" s="2" t="s">
        <v>289</v>
      </c>
      <c r="V3287" s="146">
        <v>0.02</v>
      </c>
      <c r="W3287" s="146">
        <v>4.8309999999999999E-2</v>
      </c>
      <c r="X3287" s="4" t="s">
        <v>263</v>
      </c>
      <c r="Z3287" s="137">
        <v>236311.76</v>
      </c>
      <c r="AA3287" s="144">
        <v>1</v>
      </c>
      <c r="AB3287" s="157">
        <v>98.54</v>
      </c>
      <c r="AD3287" s="137">
        <v>232.86199999999999</v>
      </c>
      <c r="AG3287" s="2" t="s">
        <v>36</v>
      </c>
      <c r="AH3287" s="146">
        <v>1.008E-3</v>
      </c>
      <c r="AI3287" s="146">
        <v>3.4618978671468298E-3</v>
      </c>
      <c r="AJ3287" s="146">
        <v>7.0586148535113896E-4</v>
      </c>
    </row>
    <row r="3288" spans="1:36" x14ac:dyDescent="0.2">
      <c r="A3288" s="188">
        <v>1039</v>
      </c>
      <c r="B3288" s="2">
        <v>8056</v>
      </c>
      <c r="C3288" s="2" t="s">
        <v>1213</v>
      </c>
      <c r="D3288" s="2" t="s">
        <v>1214</v>
      </c>
      <c r="E3288" s="4" t="s">
        <v>380</v>
      </c>
      <c r="F3288" s="2" t="s">
        <v>1215</v>
      </c>
      <c r="G3288" s="2" t="s">
        <v>1216</v>
      </c>
      <c r="H3288" s="2" t="s">
        <v>255</v>
      </c>
      <c r="I3288" s="2" t="s">
        <v>295</v>
      </c>
      <c r="J3288" s="2" t="s">
        <v>84</v>
      </c>
      <c r="K3288" s="2" t="s">
        <v>85</v>
      </c>
      <c r="L3288" s="2" t="s">
        <v>277</v>
      </c>
      <c r="M3288" s="2" t="s">
        <v>183</v>
      </c>
      <c r="N3288" s="2" t="s">
        <v>1217</v>
      </c>
      <c r="O3288" s="2" t="s">
        <v>257</v>
      </c>
      <c r="P3288" s="2" t="s">
        <v>1218</v>
      </c>
      <c r="Q3288" s="2" t="s">
        <v>376</v>
      </c>
      <c r="R3288" s="2" t="s">
        <v>260</v>
      </c>
      <c r="S3288" s="2" t="s">
        <v>89</v>
      </c>
      <c r="T3288" s="137">
        <v>3.468</v>
      </c>
      <c r="U3288" s="2" t="s">
        <v>352</v>
      </c>
      <c r="V3288" s="146">
        <v>0.04</v>
      </c>
      <c r="W3288" s="146">
        <v>4.6820000000000001E-2</v>
      </c>
      <c r="X3288" s="4" t="s">
        <v>263</v>
      </c>
      <c r="Z3288" s="137">
        <v>28000</v>
      </c>
      <c r="AA3288" s="144">
        <v>3.306</v>
      </c>
      <c r="AB3288" s="157">
        <v>98.733000000000004</v>
      </c>
      <c r="AD3288" s="137">
        <v>91.394999999999996</v>
      </c>
      <c r="AG3288" s="2" t="s">
        <v>36</v>
      </c>
      <c r="AH3288" s="146">
        <v>5.5999999999999999E-5</v>
      </c>
      <c r="AI3288" s="146">
        <v>1.35875264766585E-3</v>
      </c>
      <c r="AJ3288" s="146">
        <v>2.7704201536617298E-4</v>
      </c>
    </row>
    <row r="3289" spans="1:36" x14ac:dyDescent="0.2">
      <c r="A3289" s="188">
        <v>1039</v>
      </c>
      <c r="B3289" s="2">
        <v>8056</v>
      </c>
      <c r="C3289" s="2" t="s">
        <v>1219</v>
      </c>
      <c r="D3289" s="2" t="s">
        <v>1220</v>
      </c>
      <c r="E3289" s="4" t="s">
        <v>380</v>
      </c>
      <c r="F3289" s="2" t="s">
        <v>1582</v>
      </c>
      <c r="G3289" s="2" t="s">
        <v>1583</v>
      </c>
      <c r="H3289" s="2" t="s">
        <v>255</v>
      </c>
      <c r="I3289" s="2" t="s">
        <v>295</v>
      </c>
      <c r="J3289" s="2" t="s">
        <v>84</v>
      </c>
      <c r="K3289" s="2" t="s">
        <v>85</v>
      </c>
      <c r="L3289" s="2" t="s">
        <v>277</v>
      </c>
      <c r="M3289" s="2" t="s">
        <v>183</v>
      </c>
      <c r="N3289" s="134" t="s">
        <v>4007</v>
      </c>
      <c r="O3289" s="2" t="s">
        <v>257</v>
      </c>
      <c r="P3289" s="2" t="s">
        <v>1218</v>
      </c>
      <c r="Q3289" s="2" t="s">
        <v>376</v>
      </c>
      <c r="R3289" s="2" t="s">
        <v>260</v>
      </c>
      <c r="S3289" s="2" t="s">
        <v>89</v>
      </c>
      <c r="T3289" s="137">
        <v>2.3610000000000002</v>
      </c>
      <c r="U3289" s="2" t="s">
        <v>1584</v>
      </c>
      <c r="V3289" s="146">
        <v>7.9500000000000001E-2</v>
      </c>
      <c r="W3289" s="146">
        <v>5.0720000000000001E-2</v>
      </c>
      <c r="X3289" s="4" t="s">
        <v>263</v>
      </c>
      <c r="Z3289" s="137">
        <v>29000</v>
      </c>
      <c r="AA3289" s="144">
        <v>3.306</v>
      </c>
      <c r="AB3289" s="157">
        <v>109.61799999999999</v>
      </c>
      <c r="AD3289" s="137">
        <v>105.095</v>
      </c>
      <c r="AG3289" s="2" t="s">
        <v>36</v>
      </c>
      <c r="AH3289" s="146">
        <v>4.5000000000000003E-5</v>
      </c>
      <c r="AI3289" s="146">
        <v>1.56242179060359E-3</v>
      </c>
      <c r="AJ3289" s="146">
        <v>3.18569006996549E-4</v>
      </c>
    </row>
    <row r="3290" spans="1:36" x14ac:dyDescent="0.2">
      <c r="A3290" s="188">
        <v>1039</v>
      </c>
      <c r="B3290" s="2">
        <v>8056</v>
      </c>
      <c r="C3290" s="2" t="s">
        <v>1219</v>
      </c>
      <c r="D3290" s="2" t="s">
        <v>1220</v>
      </c>
      <c r="E3290" s="4" t="s">
        <v>380</v>
      </c>
      <c r="F3290" s="2" t="s">
        <v>1221</v>
      </c>
      <c r="G3290" s="2" t="s">
        <v>1222</v>
      </c>
      <c r="H3290" s="2" t="s">
        <v>255</v>
      </c>
      <c r="I3290" s="2" t="s">
        <v>295</v>
      </c>
      <c r="J3290" s="2" t="s">
        <v>84</v>
      </c>
      <c r="K3290" s="2" t="s">
        <v>85</v>
      </c>
      <c r="L3290" s="2" t="s">
        <v>277</v>
      </c>
      <c r="M3290" s="2" t="s">
        <v>183</v>
      </c>
      <c r="N3290" s="134" t="s">
        <v>4007</v>
      </c>
      <c r="O3290" s="2" t="s">
        <v>257</v>
      </c>
      <c r="P3290" s="2" t="s">
        <v>1218</v>
      </c>
      <c r="Q3290" s="2" t="s">
        <v>376</v>
      </c>
      <c r="R3290" s="2" t="s">
        <v>260</v>
      </c>
      <c r="S3290" s="2" t="s">
        <v>89</v>
      </c>
      <c r="T3290" s="137">
        <v>4.5380000000000003</v>
      </c>
      <c r="U3290" s="2" t="s">
        <v>1223</v>
      </c>
      <c r="V3290" s="146">
        <v>6.6500000000000004E-2</v>
      </c>
      <c r="W3290" s="146">
        <v>5.6279999999999997E-2</v>
      </c>
      <c r="X3290" s="4" t="s">
        <v>263</v>
      </c>
      <c r="Z3290" s="137">
        <v>26000</v>
      </c>
      <c r="AA3290" s="144">
        <v>3.306</v>
      </c>
      <c r="AB3290" s="157">
        <v>105.208</v>
      </c>
      <c r="AD3290" s="137">
        <v>90.433000000000007</v>
      </c>
      <c r="AG3290" s="2" t="s">
        <v>36</v>
      </c>
      <c r="AH3290" s="146">
        <v>3.4999999999999997E-5</v>
      </c>
      <c r="AI3290" s="146">
        <v>1.34444329814041E-3</v>
      </c>
      <c r="AJ3290" s="146">
        <v>2.7412441955657697E-4</v>
      </c>
    </row>
    <row r="3291" spans="1:36" x14ac:dyDescent="0.2">
      <c r="A3291" s="188">
        <v>1039</v>
      </c>
      <c r="B3291" s="2">
        <v>8056</v>
      </c>
      <c r="C3291" s="2" t="s">
        <v>1224</v>
      </c>
      <c r="D3291" s="2" t="s">
        <v>1225</v>
      </c>
      <c r="E3291" s="4" t="s">
        <v>380</v>
      </c>
      <c r="F3291" s="2" t="s">
        <v>1226</v>
      </c>
      <c r="G3291" s="2" t="s">
        <v>1227</v>
      </c>
      <c r="H3291" s="2" t="s">
        <v>255</v>
      </c>
      <c r="I3291" s="2" t="s">
        <v>1228</v>
      </c>
      <c r="J3291" s="2" t="s">
        <v>84</v>
      </c>
      <c r="K3291" s="2" t="s">
        <v>85</v>
      </c>
      <c r="L3291" s="2" t="s">
        <v>277</v>
      </c>
      <c r="M3291" s="2" t="s">
        <v>183</v>
      </c>
      <c r="N3291" s="2" t="s">
        <v>306</v>
      </c>
      <c r="O3291" s="2" t="s">
        <v>257</v>
      </c>
      <c r="P3291" s="2" t="s">
        <v>279</v>
      </c>
      <c r="Q3291" s="2" t="s">
        <v>279</v>
      </c>
      <c r="R3291" s="2" t="s">
        <v>279</v>
      </c>
      <c r="S3291" s="2" t="s">
        <v>89</v>
      </c>
      <c r="T3291" s="137">
        <v>0.66800000000000004</v>
      </c>
      <c r="U3291" s="2" t="s">
        <v>1229</v>
      </c>
      <c r="V3291" s="146">
        <v>2.5000000000000001E-2</v>
      </c>
      <c r="W3291" s="146">
        <v>-9.6829999999999999E-2</v>
      </c>
      <c r="X3291" s="4" t="s">
        <v>263</v>
      </c>
      <c r="Z3291" s="137">
        <v>103000</v>
      </c>
      <c r="AA3291" s="144">
        <v>3.306</v>
      </c>
      <c r="AB3291" s="157">
        <v>121.47199999999999</v>
      </c>
      <c r="AD3291" s="137">
        <v>413.63499999999999</v>
      </c>
      <c r="AG3291" s="2" t="s">
        <v>36</v>
      </c>
      <c r="AH3291" s="146">
        <v>2.1599999999999999E-4</v>
      </c>
      <c r="AI3291" s="146">
        <v>6.1494155773656797E-3</v>
      </c>
      <c r="AJ3291" s="146">
        <v>1.2538312163028001E-3</v>
      </c>
    </row>
    <row r="3292" spans="1:36" x14ac:dyDescent="0.2">
      <c r="A3292" s="188">
        <v>1039</v>
      </c>
      <c r="B3292" s="2">
        <v>8056</v>
      </c>
      <c r="C3292" s="2" t="s">
        <v>1406</v>
      </c>
      <c r="D3292" s="30" t="s">
        <v>4635</v>
      </c>
      <c r="E3292" s="4" t="s">
        <v>380</v>
      </c>
      <c r="F3292" s="2" t="s">
        <v>1585</v>
      </c>
      <c r="G3292" s="2" t="s">
        <v>1586</v>
      </c>
      <c r="H3292" s="2" t="s">
        <v>255</v>
      </c>
      <c r="I3292" s="2" t="s">
        <v>295</v>
      </c>
      <c r="J3292" s="2" t="s">
        <v>84</v>
      </c>
      <c r="K3292" s="2" t="s">
        <v>85</v>
      </c>
      <c r="L3292" s="2" t="s">
        <v>277</v>
      </c>
      <c r="M3292" s="2" t="s">
        <v>183</v>
      </c>
      <c r="N3292" s="2" t="s">
        <v>1217</v>
      </c>
      <c r="O3292" s="2" t="s">
        <v>257</v>
      </c>
      <c r="P3292" s="2" t="s">
        <v>1235</v>
      </c>
      <c r="Q3292" s="2" t="s">
        <v>376</v>
      </c>
      <c r="R3292" s="2" t="s">
        <v>260</v>
      </c>
      <c r="S3292" s="2" t="s">
        <v>89</v>
      </c>
      <c r="T3292" s="137">
        <v>0.437</v>
      </c>
      <c r="U3292" s="2" t="s">
        <v>1587</v>
      </c>
      <c r="V3292" s="146">
        <v>6.0199999999999997E-2</v>
      </c>
      <c r="W3292" s="146">
        <v>4.8160000000000001E-2</v>
      </c>
      <c r="X3292" s="4" t="s">
        <v>263</v>
      </c>
      <c r="Z3292" s="137">
        <v>17000</v>
      </c>
      <c r="AA3292" s="144">
        <v>3.306</v>
      </c>
      <c r="AB3292" s="157">
        <v>102.589</v>
      </c>
      <c r="AD3292" s="137">
        <v>57.656999999999996</v>
      </c>
      <c r="AG3292" s="2" t="s">
        <v>36</v>
      </c>
      <c r="AH3292" s="146">
        <v>6.9999999999999999E-6</v>
      </c>
      <c r="AI3292" s="146">
        <v>8.5717582524209E-4</v>
      </c>
      <c r="AJ3292" s="146">
        <v>1.74773325046452E-4</v>
      </c>
    </row>
    <row r="3293" spans="1:36" x14ac:dyDescent="0.2">
      <c r="A3293" s="188">
        <v>1039</v>
      </c>
      <c r="B3293" s="2">
        <v>8056</v>
      </c>
      <c r="C3293" s="2" t="s">
        <v>1230</v>
      </c>
      <c r="D3293" s="2" t="s">
        <v>1231</v>
      </c>
      <c r="E3293" s="4" t="s">
        <v>380</v>
      </c>
      <c r="F3293" s="2" t="s">
        <v>1232</v>
      </c>
      <c r="G3293" s="2" t="s">
        <v>1233</v>
      </c>
      <c r="H3293" s="2" t="s">
        <v>255</v>
      </c>
      <c r="I3293" s="2" t="s">
        <v>295</v>
      </c>
      <c r="J3293" s="2" t="s">
        <v>84</v>
      </c>
      <c r="K3293" s="2" t="s">
        <v>85</v>
      </c>
      <c r="L3293" s="2" t="s">
        <v>277</v>
      </c>
      <c r="M3293" s="2" t="s">
        <v>183</v>
      </c>
      <c r="N3293" s="2" t="s">
        <v>1234</v>
      </c>
      <c r="O3293" s="2" t="s">
        <v>257</v>
      </c>
      <c r="P3293" s="2" t="s">
        <v>1235</v>
      </c>
      <c r="Q3293" s="2" t="s">
        <v>376</v>
      </c>
      <c r="R3293" s="2" t="s">
        <v>260</v>
      </c>
      <c r="S3293" s="2" t="s">
        <v>89</v>
      </c>
      <c r="T3293" s="137">
        <v>4.1630000000000003</v>
      </c>
      <c r="U3293" s="2" t="s">
        <v>1236</v>
      </c>
      <c r="V3293" s="146">
        <v>3.7499999999999999E-2</v>
      </c>
      <c r="W3293" s="146">
        <v>4.4760000000000001E-2</v>
      </c>
      <c r="X3293" s="4" t="s">
        <v>263</v>
      </c>
      <c r="Z3293" s="137">
        <v>14000</v>
      </c>
      <c r="AA3293" s="144">
        <v>3.306</v>
      </c>
      <c r="AB3293" s="157">
        <v>98.816999999999993</v>
      </c>
      <c r="AD3293" s="137">
        <v>45.735999999999997</v>
      </c>
      <c r="AG3293" s="2" t="s">
        <v>36</v>
      </c>
      <c r="AH3293" s="146">
        <v>1.9000000000000001E-5</v>
      </c>
      <c r="AI3293" s="146">
        <v>6.7995222094924398E-4</v>
      </c>
      <c r="AJ3293" s="146">
        <v>1.3863842986292299E-4</v>
      </c>
    </row>
    <row r="3294" spans="1:36" x14ac:dyDescent="0.2">
      <c r="A3294" s="188">
        <v>1039</v>
      </c>
      <c r="B3294" s="2">
        <v>8056</v>
      </c>
      <c r="C3294" s="2" t="s">
        <v>1588</v>
      </c>
      <c r="D3294" s="2" t="s">
        <v>1589</v>
      </c>
      <c r="E3294" s="4" t="s">
        <v>33</v>
      </c>
      <c r="F3294" s="2" t="s">
        <v>1590</v>
      </c>
      <c r="G3294" s="2" t="s">
        <v>1591</v>
      </c>
      <c r="H3294" s="2" t="s">
        <v>255</v>
      </c>
      <c r="I3294" s="2" t="s">
        <v>295</v>
      </c>
      <c r="J3294" s="2" t="s">
        <v>84</v>
      </c>
      <c r="K3294" s="2" t="s">
        <v>383</v>
      </c>
      <c r="L3294" s="2" t="s">
        <v>277</v>
      </c>
      <c r="M3294" s="2" t="s">
        <v>183</v>
      </c>
      <c r="N3294" s="2" t="s">
        <v>1469</v>
      </c>
      <c r="O3294" s="2" t="s">
        <v>257</v>
      </c>
      <c r="P3294" s="2" t="s">
        <v>403</v>
      </c>
      <c r="Q3294" s="2" t="s">
        <v>376</v>
      </c>
      <c r="R3294" s="2" t="s">
        <v>260</v>
      </c>
      <c r="S3294" s="2" t="s">
        <v>89</v>
      </c>
      <c r="T3294" s="137">
        <v>3.782</v>
      </c>
      <c r="U3294" s="2" t="s">
        <v>1592</v>
      </c>
      <c r="V3294" s="146">
        <v>2.9000000000000001E-2</v>
      </c>
      <c r="W3294" s="146">
        <v>5.2249999999999998E-2</v>
      </c>
      <c r="X3294" s="4" t="s">
        <v>263</v>
      </c>
      <c r="Z3294" s="137">
        <v>5883.12</v>
      </c>
      <c r="AA3294" s="144">
        <v>3.306</v>
      </c>
      <c r="AB3294" s="157">
        <v>65.671000000000006</v>
      </c>
      <c r="AD3294" s="137">
        <v>12.773</v>
      </c>
      <c r="AG3294" s="2" t="s">
        <v>36</v>
      </c>
      <c r="AH3294" s="146">
        <v>1.5999999999999999E-5</v>
      </c>
      <c r="AI3294" s="146">
        <v>1.8989023941770201E-4</v>
      </c>
      <c r="AJ3294" s="146">
        <v>3.8717550774983098E-5</v>
      </c>
    </row>
    <row r="3295" spans="1:36" x14ac:dyDescent="0.2">
      <c r="A3295" s="188">
        <v>1039</v>
      </c>
      <c r="B3295" s="2">
        <v>8056</v>
      </c>
      <c r="C3295" s="2" t="s">
        <v>1237</v>
      </c>
      <c r="D3295" s="2" t="s">
        <v>1238</v>
      </c>
      <c r="E3295" s="4" t="s">
        <v>380</v>
      </c>
      <c r="F3295" s="2" t="s">
        <v>1239</v>
      </c>
      <c r="G3295" s="2" t="s">
        <v>1240</v>
      </c>
      <c r="H3295" s="2" t="s">
        <v>255</v>
      </c>
      <c r="I3295" s="2" t="s">
        <v>295</v>
      </c>
      <c r="J3295" s="2" t="s">
        <v>84</v>
      </c>
      <c r="K3295" s="2" t="s">
        <v>305</v>
      </c>
      <c r="L3295" s="2" t="s">
        <v>277</v>
      </c>
      <c r="M3295" s="2" t="s">
        <v>183</v>
      </c>
      <c r="N3295" s="2" t="s">
        <v>1241</v>
      </c>
      <c r="O3295" s="2" t="s">
        <v>257</v>
      </c>
      <c r="P3295" s="2" t="s">
        <v>279</v>
      </c>
      <c r="Q3295" s="2" t="s">
        <v>279</v>
      </c>
      <c r="R3295" s="2" t="s">
        <v>279</v>
      </c>
      <c r="S3295" s="2" t="s">
        <v>197</v>
      </c>
      <c r="T3295" s="137">
        <v>5.3470000000000004</v>
      </c>
      <c r="U3295" s="2" t="s">
        <v>1242</v>
      </c>
      <c r="V3295" s="146">
        <v>6.25E-2</v>
      </c>
      <c r="W3295" s="146">
        <v>0.32955000000000001</v>
      </c>
      <c r="X3295" s="4" t="s">
        <v>263</v>
      </c>
      <c r="Z3295" s="137">
        <v>45436</v>
      </c>
      <c r="AA3295" s="144">
        <v>3.8807</v>
      </c>
      <c r="AB3295" s="157">
        <v>32.902000000000001</v>
      </c>
      <c r="AD3295" s="137">
        <v>58.012999999999998</v>
      </c>
      <c r="AG3295" s="2" t="s">
        <v>36</v>
      </c>
      <c r="AH3295" s="146">
        <v>1.5E-5</v>
      </c>
      <c r="AI3295" s="146">
        <v>8.6247151786461595E-4</v>
      </c>
      <c r="AJ3295" s="146">
        <v>1.75853086958544E-4</v>
      </c>
    </row>
    <row r="3296" spans="1:36" x14ac:dyDescent="0.2">
      <c r="A3296" s="188">
        <v>1039</v>
      </c>
      <c r="B3296" s="2">
        <v>8056</v>
      </c>
      <c r="C3296" s="2" t="s">
        <v>1410</v>
      </c>
      <c r="D3296" s="2" t="s">
        <v>1411</v>
      </c>
      <c r="E3296" s="4" t="s">
        <v>380</v>
      </c>
      <c r="F3296" s="2" t="s">
        <v>1593</v>
      </c>
      <c r="G3296" s="2" t="s">
        <v>1594</v>
      </c>
      <c r="H3296" s="2" t="s">
        <v>255</v>
      </c>
      <c r="I3296" s="2" t="s">
        <v>295</v>
      </c>
      <c r="J3296" s="2" t="s">
        <v>84</v>
      </c>
      <c r="K3296" s="2" t="s">
        <v>349</v>
      </c>
      <c r="L3296" s="2" t="s">
        <v>277</v>
      </c>
      <c r="M3296" s="2" t="s">
        <v>183</v>
      </c>
      <c r="N3296" s="134" t="s">
        <v>4007</v>
      </c>
      <c r="O3296" s="2" t="s">
        <v>257</v>
      </c>
      <c r="P3296" s="2" t="s">
        <v>1296</v>
      </c>
      <c r="Q3296" s="2" t="s">
        <v>88</v>
      </c>
      <c r="R3296" s="2" t="s">
        <v>260</v>
      </c>
      <c r="S3296" s="2" t="s">
        <v>89</v>
      </c>
      <c r="T3296" s="137">
        <v>2.851</v>
      </c>
      <c r="U3296" s="2" t="s">
        <v>1595</v>
      </c>
      <c r="V3296" s="146">
        <v>3.125E-2</v>
      </c>
      <c r="W3296" s="146">
        <v>5.8540000000000002E-2</v>
      </c>
      <c r="X3296" s="4" t="s">
        <v>263</v>
      </c>
      <c r="Z3296" s="137">
        <v>25000</v>
      </c>
      <c r="AA3296" s="144">
        <v>3.306</v>
      </c>
      <c r="AB3296" s="157">
        <v>94.084000000000003</v>
      </c>
      <c r="AD3296" s="137">
        <v>77.760999999999996</v>
      </c>
      <c r="AG3296" s="2" t="s">
        <v>36</v>
      </c>
      <c r="AH3296" s="146">
        <v>3.3000000000000003E-5</v>
      </c>
      <c r="AI3296" s="146">
        <v>1.1560509882917601E-3</v>
      </c>
      <c r="AJ3296" s="146">
        <v>2.3571228818769399E-4</v>
      </c>
    </row>
    <row r="3297" spans="1:36" x14ac:dyDescent="0.2">
      <c r="A3297" s="188">
        <v>1039</v>
      </c>
      <c r="B3297" s="2">
        <v>8056</v>
      </c>
      <c r="C3297" s="2" t="s">
        <v>1248</v>
      </c>
      <c r="D3297" s="2" t="s">
        <v>1249</v>
      </c>
      <c r="E3297" s="4" t="s">
        <v>380</v>
      </c>
      <c r="F3297" s="2" t="s">
        <v>1250</v>
      </c>
      <c r="G3297" s="2" t="s">
        <v>1251</v>
      </c>
      <c r="H3297" s="2" t="s">
        <v>255</v>
      </c>
      <c r="I3297" s="2" t="s">
        <v>295</v>
      </c>
      <c r="J3297" s="2" t="s">
        <v>84</v>
      </c>
      <c r="K3297" s="2" t="s">
        <v>1252</v>
      </c>
      <c r="L3297" s="2" t="s">
        <v>277</v>
      </c>
      <c r="M3297" s="2" t="s">
        <v>183</v>
      </c>
      <c r="N3297" s="2" t="s">
        <v>1253</v>
      </c>
      <c r="O3297" s="2" t="s">
        <v>257</v>
      </c>
      <c r="P3297" s="2" t="s">
        <v>1218</v>
      </c>
      <c r="Q3297" s="2" t="s">
        <v>376</v>
      </c>
      <c r="R3297" s="2" t="s">
        <v>260</v>
      </c>
      <c r="S3297" s="2" t="s">
        <v>89</v>
      </c>
      <c r="T3297" s="137">
        <v>2.847</v>
      </c>
      <c r="U3297" s="2" t="s">
        <v>1254</v>
      </c>
      <c r="V3297" s="146">
        <v>2.5000000000000001E-2</v>
      </c>
      <c r="W3297" s="146">
        <v>4.5850000000000002E-2</v>
      </c>
      <c r="X3297" s="4" t="s">
        <v>263</v>
      </c>
      <c r="Z3297" s="137">
        <v>21000</v>
      </c>
      <c r="AA3297" s="144">
        <v>3.306</v>
      </c>
      <c r="AB3297" s="157">
        <v>94.680999999999997</v>
      </c>
      <c r="AD3297" s="137">
        <v>65.733000000000004</v>
      </c>
      <c r="AG3297" s="2" t="s">
        <v>36</v>
      </c>
      <c r="AH3297" s="146">
        <v>4.1999999999999998E-5</v>
      </c>
      <c r="AI3297" s="146">
        <v>9.7724092131444497E-4</v>
      </c>
      <c r="AJ3297" s="146">
        <v>1.99253922194255E-4</v>
      </c>
    </row>
    <row r="3298" spans="1:36" x14ac:dyDescent="0.2">
      <c r="A3298" s="188">
        <v>1039</v>
      </c>
      <c r="B3298" s="2">
        <v>8056</v>
      </c>
      <c r="C3298" s="2" t="s">
        <v>1255</v>
      </c>
      <c r="D3298" s="2" t="s">
        <v>1256</v>
      </c>
      <c r="E3298" s="4" t="s">
        <v>252</v>
      </c>
      <c r="F3298" s="2" t="s">
        <v>1257</v>
      </c>
      <c r="G3298" s="2" t="s">
        <v>1258</v>
      </c>
      <c r="H3298" s="2" t="s">
        <v>255</v>
      </c>
      <c r="I3298" s="2" t="s">
        <v>295</v>
      </c>
      <c r="J3298" s="2" t="s">
        <v>84</v>
      </c>
      <c r="K3298" s="2" t="s">
        <v>30</v>
      </c>
      <c r="L3298" s="2" t="s">
        <v>277</v>
      </c>
      <c r="M3298" s="2" t="s">
        <v>183</v>
      </c>
      <c r="N3298" s="2" t="s">
        <v>1259</v>
      </c>
      <c r="O3298" s="2" t="s">
        <v>257</v>
      </c>
      <c r="P3298" s="2" t="s">
        <v>279</v>
      </c>
      <c r="Q3298" s="2" t="s">
        <v>279</v>
      </c>
      <c r="R3298" s="2" t="s">
        <v>279</v>
      </c>
      <c r="S3298" s="2" t="s">
        <v>89</v>
      </c>
      <c r="T3298" s="137">
        <v>0.161</v>
      </c>
      <c r="U3298" s="2" t="s">
        <v>1260</v>
      </c>
      <c r="V3298" s="146">
        <v>0</v>
      </c>
      <c r="W3298" s="146">
        <v>0.17421</v>
      </c>
      <c r="X3298" s="4" t="s">
        <v>263</v>
      </c>
      <c r="Z3298" s="137">
        <v>20000</v>
      </c>
      <c r="AA3298" s="144">
        <v>3.306</v>
      </c>
      <c r="AB3298" s="157">
        <v>99.893000000000001</v>
      </c>
      <c r="AD3298" s="137">
        <v>66.049000000000007</v>
      </c>
      <c r="AG3298" s="2" t="s">
        <v>36</v>
      </c>
      <c r="AH3298" s="146">
        <v>4.3000000000000002E-5</v>
      </c>
      <c r="AI3298" s="146">
        <v>9.819404010280139E-4</v>
      </c>
      <c r="AJ3298" s="146">
        <v>2.00212119650765E-4</v>
      </c>
    </row>
    <row r="3299" spans="1:36" x14ac:dyDescent="0.2">
      <c r="A3299" s="188">
        <v>1039</v>
      </c>
      <c r="B3299" s="2">
        <v>8056</v>
      </c>
      <c r="C3299" s="2" t="s">
        <v>1596</v>
      </c>
      <c r="D3299" s="2" t="s">
        <v>1597</v>
      </c>
      <c r="E3299" s="4" t="s">
        <v>380</v>
      </c>
      <c r="F3299" s="2" t="s">
        <v>1598</v>
      </c>
      <c r="G3299" s="2" t="s">
        <v>1599</v>
      </c>
      <c r="H3299" s="2" t="s">
        <v>255</v>
      </c>
      <c r="I3299" s="2" t="s">
        <v>295</v>
      </c>
      <c r="J3299" s="2" t="s">
        <v>84</v>
      </c>
      <c r="K3299" s="2" t="s">
        <v>1600</v>
      </c>
      <c r="L3299" s="2" t="s">
        <v>277</v>
      </c>
      <c r="M3299" s="2" t="s">
        <v>183</v>
      </c>
      <c r="N3299" s="2" t="s">
        <v>1393</v>
      </c>
      <c r="O3299" s="2" t="s">
        <v>257</v>
      </c>
      <c r="P3299" s="2" t="s">
        <v>279</v>
      </c>
      <c r="Q3299" s="2" t="s">
        <v>279</v>
      </c>
      <c r="R3299" s="2" t="s">
        <v>279</v>
      </c>
      <c r="S3299" s="2" t="s">
        <v>197</v>
      </c>
      <c r="T3299" s="137">
        <v>3.7690000000000001</v>
      </c>
      <c r="U3299" s="2" t="s">
        <v>1476</v>
      </c>
      <c r="V3299" s="146">
        <v>0.05</v>
      </c>
      <c r="W3299" s="146">
        <v>4.9349999999999998E-2</v>
      </c>
      <c r="X3299" s="4" t="s">
        <v>263</v>
      </c>
      <c r="Z3299" s="137">
        <v>12000</v>
      </c>
      <c r="AA3299" s="144">
        <v>3.8807</v>
      </c>
      <c r="AB3299" s="157">
        <v>103.181</v>
      </c>
      <c r="AD3299" s="137">
        <v>48.05</v>
      </c>
      <c r="AG3299" s="2" t="s">
        <v>36</v>
      </c>
      <c r="AH3299" s="146">
        <v>3.4E-5</v>
      </c>
      <c r="AI3299" s="146">
        <v>7.1434324334459305E-4</v>
      </c>
      <c r="AJ3299" s="146">
        <v>1.4565056571508E-4</v>
      </c>
    </row>
    <row r="3300" spans="1:36" x14ac:dyDescent="0.2">
      <c r="A3300" s="188">
        <v>1039</v>
      </c>
      <c r="B3300" s="2">
        <v>8056</v>
      </c>
      <c r="C3300" s="2" t="s">
        <v>370</v>
      </c>
      <c r="D3300" s="2" t="s">
        <v>371</v>
      </c>
      <c r="E3300" s="4" t="s">
        <v>252</v>
      </c>
      <c r="F3300" s="2" t="s">
        <v>1606</v>
      </c>
      <c r="G3300" s="2" t="s">
        <v>1607</v>
      </c>
      <c r="H3300" s="2" t="s">
        <v>255</v>
      </c>
      <c r="I3300" s="2" t="s">
        <v>295</v>
      </c>
      <c r="J3300" s="2" t="s">
        <v>84</v>
      </c>
      <c r="K3300" s="2" t="s">
        <v>85</v>
      </c>
      <c r="L3300" s="2" t="s">
        <v>277</v>
      </c>
      <c r="M3300" s="2" t="s">
        <v>183</v>
      </c>
      <c r="N3300" s="2" t="s">
        <v>374</v>
      </c>
      <c r="O3300" s="2" t="s">
        <v>257</v>
      </c>
      <c r="P3300" s="2" t="s">
        <v>375</v>
      </c>
      <c r="Q3300" s="2" t="s">
        <v>376</v>
      </c>
      <c r="R3300" s="2" t="s">
        <v>260</v>
      </c>
      <c r="S3300" s="2" t="s">
        <v>197</v>
      </c>
      <c r="T3300" s="137">
        <v>3.94</v>
      </c>
      <c r="U3300" s="2" t="s">
        <v>1608</v>
      </c>
      <c r="V3300" s="146">
        <v>4.3749999999999997E-2</v>
      </c>
      <c r="W3300" s="146">
        <v>3.8309999999999997E-2</v>
      </c>
      <c r="X3300" s="4" t="s">
        <v>263</v>
      </c>
      <c r="Z3300" s="137">
        <v>133000</v>
      </c>
      <c r="AA3300" s="144">
        <v>3.8807</v>
      </c>
      <c r="AB3300" s="157">
        <v>104.277</v>
      </c>
      <c r="AD3300" s="137">
        <v>538.20600000000002</v>
      </c>
      <c r="AG3300" s="2" t="s">
        <v>36</v>
      </c>
      <c r="AH3300" s="146">
        <v>8.8999999999999995E-5</v>
      </c>
      <c r="AI3300" s="146">
        <v>8.00137618750601E-3</v>
      </c>
      <c r="AJ3300" s="146">
        <v>1.6314355585599601E-3</v>
      </c>
    </row>
    <row r="3301" spans="1:36" x14ac:dyDescent="0.2">
      <c r="A3301" s="188">
        <v>1039</v>
      </c>
      <c r="B3301" s="2">
        <v>8056</v>
      </c>
      <c r="C3301" s="2" t="s">
        <v>370</v>
      </c>
      <c r="D3301" s="2" t="s">
        <v>371</v>
      </c>
      <c r="E3301" s="4" t="s">
        <v>252</v>
      </c>
      <c r="F3301" s="2" t="s">
        <v>372</v>
      </c>
      <c r="G3301" s="2" t="s">
        <v>373</v>
      </c>
      <c r="H3301" s="2" t="s">
        <v>255</v>
      </c>
      <c r="I3301" s="2" t="s">
        <v>295</v>
      </c>
      <c r="J3301" s="2" t="s">
        <v>84</v>
      </c>
      <c r="K3301" s="2" t="s">
        <v>85</v>
      </c>
      <c r="L3301" s="2" t="s">
        <v>277</v>
      </c>
      <c r="M3301" s="2" t="s">
        <v>183</v>
      </c>
      <c r="N3301" s="2" t="s">
        <v>374</v>
      </c>
      <c r="O3301" s="2" t="s">
        <v>257</v>
      </c>
      <c r="P3301" s="2" t="s">
        <v>375</v>
      </c>
      <c r="Q3301" s="2" t="s">
        <v>376</v>
      </c>
      <c r="R3301" s="2" t="s">
        <v>260</v>
      </c>
      <c r="S3301" s="2" t="s">
        <v>197</v>
      </c>
      <c r="T3301" s="137">
        <v>1.298</v>
      </c>
      <c r="U3301" s="2" t="s">
        <v>377</v>
      </c>
      <c r="V3301" s="146">
        <v>3.7499999999999999E-2</v>
      </c>
      <c r="W3301" s="146">
        <v>3.3009999999999998E-2</v>
      </c>
      <c r="X3301" s="4" t="s">
        <v>263</v>
      </c>
      <c r="Z3301" s="137">
        <v>80000</v>
      </c>
      <c r="AA3301" s="144">
        <v>3.8807</v>
      </c>
      <c r="AB3301" s="157">
        <v>102.318</v>
      </c>
      <c r="AD3301" s="137">
        <v>317.65300000000002</v>
      </c>
      <c r="AG3301" s="2" t="s">
        <v>36</v>
      </c>
      <c r="AH3301" s="146">
        <v>7.2999999999999999E-5</v>
      </c>
      <c r="AI3301" s="146">
        <v>4.7224733926765003E-3</v>
      </c>
      <c r="AJ3301" s="146">
        <v>9.6288573823038505E-4</v>
      </c>
    </row>
    <row r="3302" spans="1:36" x14ac:dyDescent="0.2">
      <c r="A3302" s="188">
        <v>1039</v>
      </c>
      <c r="B3302" s="2">
        <v>8056</v>
      </c>
      <c r="C3302" s="2" t="s">
        <v>378</v>
      </c>
      <c r="D3302" s="2" t="s">
        <v>379</v>
      </c>
      <c r="E3302" s="4" t="s">
        <v>380</v>
      </c>
      <c r="F3302" s="2" t="s">
        <v>381</v>
      </c>
      <c r="G3302" s="2" t="s">
        <v>382</v>
      </c>
      <c r="H3302" s="2" t="s">
        <v>255</v>
      </c>
      <c r="I3302" s="2" t="s">
        <v>295</v>
      </c>
      <c r="J3302" s="2" t="s">
        <v>84</v>
      </c>
      <c r="K3302" s="2" t="s">
        <v>383</v>
      </c>
      <c r="L3302" s="2" t="s">
        <v>277</v>
      </c>
      <c r="M3302" s="2" t="s">
        <v>183</v>
      </c>
      <c r="N3302" s="2" t="s">
        <v>384</v>
      </c>
      <c r="O3302" s="2" t="s">
        <v>257</v>
      </c>
      <c r="P3302" s="2" t="s">
        <v>385</v>
      </c>
      <c r="Q3302" s="2" t="s">
        <v>376</v>
      </c>
      <c r="R3302" s="2" t="s">
        <v>260</v>
      </c>
      <c r="S3302" s="2" t="s">
        <v>89</v>
      </c>
      <c r="T3302" s="137">
        <v>1.474</v>
      </c>
      <c r="U3302" s="2" t="s">
        <v>386</v>
      </c>
      <c r="V3302" s="146">
        <v>6.5000000000000002E-2</v>
      </c>
      <c r="W3302" s="146">
        <v>6.923E-2</v>
      </c>
      <c r="X3302" s="4" t="s">
        <v>263</v>
      </c>
      <c r="Z3302" s="137">
        <v>95000</v>
      </c>
      <c r="AA3302" s="144">
        <v>3.306</v>
      </c>
      <c r="AB3302" s="157">
        <v>102.105</v>
      </c>
      <c r="AD3302" s="137">
        <v>320.68200000000002</v>
      </c>
      <c r="AG3302" s="2" t="s">
        <v>36</v>
      </c>
      <c r="AH3302" s="146">
        <v>2.1100000000000001E-4</v>
      </c>
      <c r="AI3302" s="146">
        <v>4.76749657766824E-3</v>
      </c>
      <c r="AJ3302" s="146">
        <v>9.7206571217909796E-4</v>
      </c>
    </row>
    <row r="3303" spans="1:36" x14ac:dyDescent="0.2">
      <c r="A3303" s="188">
        <v>1039</v>
      </c>
      <c r="B3303" s="2">
        <v>8056</v>
      </c>
      <c r="C3303" s="2" t="s">
        <v>1596</v>
      </c>
      <c r="D3303" s="2" t="s">
        <v>1597</v>
      </c>
      <c r="E3303" s="4" t="s">
        <v>380</v>
      </c>
      <c r="F3303" s="2" t="s">
        <v>1615</v>
      </c>
      <c r="G3303" s="2" t="s">
        <v>1616</v>
      </c>
      <c r="H3303" s="2" t="s">
        <v>255</v>
      </c>
      <c r="I3303" s="2" t="s">
        <v>295</v>
      </c>
      <c r="J3303" s="2" t="s">
        <v>84</v>
      </c>
      <c r="K3303" s="2" t="s">
        <v>1600</v>
      </c>
      <c r="L3303" s="2" t="s">
        <v>277</v>
      </c>
      <c r="M3303" s="2" t="s">
        <v>183</v>
      </c>
      <c r="N3303" s="134" t="s">
        <v>4007</v>
      </c>
      <c r="O3303" s="2" t="s">
        <v>257</v>
      </c>
      <c r="P3303" s="2" t="s">
        <v>279</v>
      </c>
      <c r="Q3303" s="2" t="s">
        <v>279</v>
      </c>
      <c r="R3303" s="2" t="s">
        <v>279</v>
      </c>
      <c r="S3303" s="2" t="s">
        <v>197</v>
      </c>
      <c r="T3303" s="137">
        <v>2.3780000000000001</v>
      </c>
      <c r="U3303" s="2" t="s">
        <v>1617</v>
      </c>
      <c r="V3303" s="146">
        <v>1.6250000000000001E-2</v>
      </c>
      <c r="W3303" s="146">
        <v>4.1840000000000002E-2</v>
      </c>
      <c r="X3303" s="4" t="s">
        <v>263</v>
      </c>
      <c r="Z3303" s="137">
        <v>30000</v>
      </c>
      <c r="AA3303" s="144">
        <v>3.8807</v>
      </c>
      <c r="AB3303" s="157">
        <v>95.337000000000003</v>
      </c>
      <c r="AD3303" s="137">
        <v>110.99299999999999</v>
      </c>
      <c r="AG3303" s="2" t="s">
        <v>36</v>
      </c>
      <c r="AH3303" s="146">
        <v>8.7000000000000001E-5</v>
      </c>
      <c r="AI3303" s="146">
        <v>1.6501012774482501E-3</v>
      </c>
      <c r="AJ3303" s="146">
        <v>3.3644636074702401E-4</v>
      </c>
    </row>
    <row r="3304" spans="1:36" x14ac:dyDescent="0.2">
      <c r="A3304" s="188">
        <v>1039</v>
      </c>
      <c r="B3304" s="2">
        <v>8056</v>
      </c>
      <c r="C3304" s="2" t="s">
        <v>1261</v>
      </c>
      <c r="D3304" s="2" t="s">
        <v>1262</v>
      </c>
      <c r="E3304" s="4" t="s">
        <v>380</v>
      </c>
      <c r="F3304" s="2" t="s">
        <v>1263</v>
      </c>
      <c r="G3304" s="2" t="s">
        <v>1264</v>
      </c>
      <c r="H3304" s="2" t="s">
        <v>255</v>
      </c>
      <c r="I3304" s="2" t="s">
        <v>295</v>
      </c>
      <c r="J3304" s="2" t="s">
        <v>84</v>
      </c>
      <c r="K3304" s="2" t="s">
        <v>383</v>
      </c>
      <c r="L3304" s="2" t="s">
        <v>277</v>
      </c>
      <c r="M3304" s="2" t="s">
        <v>183</v>
      </c>
      <c r="N3304" s="2" t="s">
        <v>1265</v>
      </c>
      <c r="O3304" s="2" t="s">
        <v>257</v>
      </c>
      <c r="P3304" s="2" t="s">
        <v>1266</v>
      </c>
      <c r="Q3304" s="2" t="s">
        <v>88</v>
      </c>
      <c r="R3304" s="2" t="s">
        <v>260</v>
      </c>
      <c r="S3304" s="2" t="s">
        <v>197</v>
      </c>
      <c r="T3304" s="137">
        <v>3.6259999999999999</v>
      </c>
      <c r="U3304" s="2" t="s">
        <v>1267</v>
      </c>
      <c r="V3304" s="146">
        <v>5.5E-2</v>
      </c>
      <c r="W3304" s="146">
        <v>5.4539999999999998E-2</v>
      </c>
      <c r="X3304" s="4" t="s">
        <v>263</v>
      </c>
      <c r="Z3304" s="137">
        <v>24000</v>
      </c>
      <c r="AA3304" s="144">
        <v>3.8807</v>
      </c>
      <c r="AB3304" s="157">
        <v>101.19199999999999</v>
      </c>
      <c r="AD3304" s="137">
        <v>94.247</v>
      </c>
      <c r="AG3304" s="2" t="s">
        <v>36</v>
      </c>
      <c r="AH3304" s="146">
        <v>5.3000000000000001E-5</v>
      </c>
      <c r="AI3304" s="146">
        <v>1.40115209664801E-3</v>
      </c>
      <c r="AJ3304" s="146">
        <v>2.85687024313615E-4</v>
      </c>
    </row>
    <row r="3305" spans="1:36" x14ac:dyDescent="0.2">
      <c r="A3305" s="188">
        <v>1039</v>
      </c>
      <c r="B3305" s="2">
        <v>8056</v>
      </c>
      <c r="C3305" s="2" t="s">
        <v>1432</v>
      </c>
      <c r="D3305" s="2" t="s">
        <v>1433</v>
      </c>
      <c r="E3305" s="4" t="s">
        <v>380</v>
      </c>
      <c r="F3305" s="2" t="s">
        <v>1618</v>
      </c>
      <c r="G3305" s="2" t="s">
        <v>1619</v>
      </c>
      <c r="H3305" s="2" t="s">
        <v>255</v>
      </c>
      <c r="I3305" s="2" t="s">
        <v>295</v>
      </c>
      <c r="J3305" s="2" t="s">
        <v>84</v>
      </c>
      <c r="K3305" s="2" t="s">
        <v>85</v>
      </c>
      <c r="L3305" s="2" t="s">
        <v>277</v>
      </c>
      <c r="M3305" s="2" t="s">
        <v>183</v>
      </c>
      <c r="N3305" s="2" t="s">
        <v>1241</v>
      </c>
      <c r="O3305" s="2" t="s">
        <v>257</v>
      </c>
      <c r="P3305" s="2" t="s">
        <v>1218</v>
      </c>
      <c r="Q3305" s="2" t="s">
        <v>376</v>
      </c>
      <c r="R3305" s="2" t="s">
        <v>260</v>
      </c>
      <c r="S3305" s="2" t="s">
        <v>89</v>
      </c>
      <c r="T3305" s="137">
        <v>2.5920000000000001</v>
      </c>
      <c r="U3305" s="2" t="s">
        <v>1620</v>
      </c>
      <c r="V3305" s="146">
        <v>5.45E-2</v>
      </c>
      <c r="W3305" s="146">
        <v>5.2850000000000001E-2</v>
      </c>
      <c r="X3305" s="4" t="s">
        <v>263</v>
      </c>
      <c r="Z3305" s="137">
        <v>5000</v>
      </c>
      <c r="AA3305" s="144">
        <v>3.306</v>
      </c>
      <c r="AB3305" s="157">
        <v>101.634</v>
      </c>
      <c r="AD3305" s="137">
        <v>16.8</v>
      </c>
      <c r="AG3305" s="2" t="s">
        <v>36</v>
      </c>
      <c r="AH3305" s="146">
        <v>1.0000000000000001E-5</v>
      </c>
      <c r="AI3305" s="146">
        <v>2.4976235126015399E-4</v>
      </c>
      <c r="AJ3305" s="146">
        <v>5.0925137312206003E-5</v>
      </c>
    </row>
    <row r="3306" spans="1:36" x14ac:dyDescent="0.2">
      <c r="A3306" s="188">
        <v>1039</v>
      </c>
      <c r="B3306" s="2">
        <v>8056</v>
      </c>
      <c r="C3306" s="2" t="s">
        <v>1268</v>
      </c>
      <c r="D3306" s="2" t="s">
        <v>1269</v>
      </c>
      <c r="E3306" s="4" t="s">
        <v>380</v>
      </c>
      <c r="F3306" s="2" t="s">
        <v>1270</v>
      </c>
      <c r="G3306" s="2" t="s">
        <v>1271</v>
      </c>
      <c r="H3306" s="2" t="s">
        <v>255</v>
      </c>
      <c r="I3306" s="2" t="s">
        <v>295</v>
      </c>
      <c r="J3306" s="2" t="s">
        <v>84</v>
      </c>
      <c r="K3306" s="2" t="s">
        <v>85</v>
      </c>
      <c r="L3306" s="2" t="s">
        <v>277</v>
      </c>
      <c r="M3306" s="2" t="s">
        <v>183</v>
      </c>
      <c r="N3306" s="2" t="s">
        <v>1272</v>
      </c>
      <c r="O3306" s="2" t="s">
        <v>257</v>
      </c>
      <c r="P3306" s="2" t="s">
        <v>1235</v>
      </c>
      <c r="Q3306" s="2" t="s">
        <v>376</v>
      </c>
      <c r="R3306" s="2" t="s">
        <v>260</v>
      </c>
      <c r="S3306" s="2" t="s">
        <v>89</v>
      </c>
      <c r="T3306" s="137">
        <v>2.0289999999999999</v>
      </c>
      <c r="U3306" s="2" t="s">
        <v>1273</v>
      </c>
      <c r="V3306" s="146">
        <v>3.2500000000000001E-2</v>
      </c>
      <c r="W3306" s="146">
        <v>4.086E-2</v>
      </c>
      <c r="X3306" s="4" t="s">
        <v>263</v>
      </c>
      <c r="Z3306" s="137">
        <v>25000</v>
      </c>
      <c r="AA3306" s="144">
        <v>3.306</v>
      </c>
      <c r="AB3306" s="157">
        <v>99.44</v>
      </c>
      <c r="AD3306" s="137">
        <v>82.186999999999998</v>
      </c>
      <c r="AG3306" s="2" t="s">
        <v>36</v>
      </c>
      <c r="AH3306" s="146">
        <v>9.0000000000000002E-6</v>
      </c>
      <c r="AI3306" s="146">
        <v>1.22185133228595E-3</v>
      </c>
      <c r="AJ3306" s="146">
        <v>2.4912860788595001E-4</v>
      </c>
    </row>
    <row r="3307" spans="1:36" x14ac:dyDescent="0.2">
      <c r="A3307" s="188">
        <v>1039</v>
      </c>
      <c r="B3307" s="2">
        <v>8056</v>
      </c>
      <c r="C3307" s="2" t="s">
        <v>1274</v>
      </c>
      <c r="D3307" s="2" t="s">
        <v>1275</v>
      </c>
      <c r="E3307" s="4" t="s">
        <v>380</v>
      </c>
      <c r="F3307" s="2" t="s">
        <v>1276</v>
      </c>
      <c r="G3307" s="2" t="s">
        <v>1277</v>
      </c>
      <c r="H3307" s="2" t="s">
        <v>255</v>
      </c>
      <c r="I3307" s="2" t="s">
        <v>295</v>
      </c>
      <c r="J3307" s="2" t="s">
        <v>84</v>
      </c>
      <c r="K3307" s="2" t="s">
        <v>1278</v>
      </c>
      <c r="L3307" s="2" t="s">
        <v>277</v>
      </c>
      <c r="M3307" s="2" t="s">
        <v>183</v>
      </c>
      <c r="N3307" s="2" t="s">
        <v>1279</v>
      </c>
      <c r="O3307" s="2" t="s">
        <v>257</v>
      </c>
      <c r="P3307" s="2" t="s">
        <v>351</v>
      </c>
      <c r="Q3307" s="2" t="s">
        <v>376</v>
      </c>
      <c r="R3307" s="2" t="s">
        <v>260</v>
      </c>
      <c r="S3307" s="2" t="s">
        <v>89</v>
      </c>
      <c r="T3307" s="137">
        <v>1.409</v>
      </c>
      <c r="U3307" s="2" t="s">
        <v>1280</v>
      </c>
      <c r="V3307" s="146">
        <v>2.5340000000000001E-2</v>
      </c>
      <c r="W3307" s="146">
        <v>4.095E-2</v>
      </c>
      <c r="X3307" s="4" t="s">
        <v>263</v>
      </c>
      <c r="Z3307" s="137">
        <v>21000</v>
      </c>
      <c r="AA3307" s="144">
        <v>3.306</v>
      </c>
      <c r="AB3307" s="157">
        <v>97.929000000000002</v>
      </c>
      <c r="AD3307" s="137">
        <v>67.988</v>
      </c>
      <c r="AG3307" s="2" t="s">
        <v>36</v>
      </c>
      <c r="AH3307" s="146">
        <v>2.0999999999999999E-5</v>
      </c>
      <c r="AI3307" s="146">
        <v>1.01076493331907E-3</v>
      </c>
      <c r="AJ3307" s="146">
        <v>2.0608927950882999E-4</v>
      </c>
    </row>
    <row r="3308" spans="1:36" x14ac:dyDescent="0.2">
      <c r="A3308" s="188">
        <v>1039</v>
      </c>
      <c r="B3308" s="2">
        <v>8056</v>
      </c>
      <c r="C3308" s="2" t="s">
        <v>1621</v>
      </c>
      <c r="D3308" s="2" t="s">
        <v>1622</v>
      </c>
      <c r="E3308" s="4" t="s">
        <v>380</v>
      </c>
      <c r="F3308" s="2" t="s">
        <v>1623</v>
      </c>
      <c r="G3308" s="2" t="s">
        <v>1624</v>
      </c>
      <c r="H3308" s="2" t="s">
        <v>255</v>
      </c>
      <c r="I3308" s="2" t="s">
        <v>295</v>
      </c>
      <c r="J3308" s="2" t="s">
        <v>84</v>
      </c>
      <c r="K3308" s="2" t="s">
        <v>85</v>
      </c>
      <c r="L3308" s="2" t="s">
        <v>277</v>
      </c>
      <c r="M3308" s="2" t="s">
        <v>183</v>
      </c>
      <c r="N3308" s="134" t="s">
        <v>4007</v>
      </c>
      <c r="O3308" s="2" t="s">
        <v>257</v>
      </c>
      <c r="P3308" s="2" t="s">
        <v>351</v>
      </c>
      <c r="Q3308" s="2" t="s">
        <v>376</v>
      </c>
      <c r="R3308" s="2" t="s">
        <v>260</v>
      </c>
      <c r="S3308" s="2" t="s">
        <v>89</v>
      </c>
      <c r="T3308" s="137">
        <v>1.8839999999999999</v>
      </c>
      <c r="U3308" s="2" t="s">
        <v>606</v>
      </c>
      <c r="V3308" s="146">
        <v>0.04</v>
      </c>
      <c r="W3308" s="146">
        <v>4.0210000000000003E-2</v>
      </c>
      <c r="X3308" s="4" t="s">
        <v>263</v>
      </c>
      <c r="Z3308" s="137">
        <v>14000</v>
      </c>
      <c r="AA3308" s="144">
        <v>3.306</v>
      </c>
      <c r="AB3308" s="157">
        <v>100.08499999999999</v>
      </c>
      <c r="AD3308" s="137">
        <v>46.323</v>
      </c>
      <c r="AG3308" s="2" t="s">
        <v>36</v>
      </c>
      <c r="AH3308" s="146">
        <v>9.0000000000000002E-6</v>
      </c>
      <c r="AI3308" s="146">
        <v>6.8867574812638401E-4</v>
      </c>
      <c r="AJ3308" s="146">
        <v>1.40417107942711E-4</v>
      </c>
    </row>
    <row r="3309" spans="1:36" x14ac:dyDescent="0.2">
      <c r="A3309" s="188">
        <v>1039</v>
      </c>
      <c r="B3309" s="2">
        <v>8056</v>
      </c>
      <c r="C3309" s="2" t="s">
        <v>1281</v>
      </c>
      <c r="D3309" s="2" t="s">
        <v>1282</v>
      </c>
      <c r="E3309" s="4" t="s">
        <v>380</v>
      </c>
      <c r="F3309" s="2" t="s">
        <v>1283</v>
      </c>
      <c r="G3309" s="2" t="s">
        <v>1284</v>
      </c>
      <c r="H3309" s="2" t="s">
        <v>255</v>
      </c>
      <c r="I3309" s="2" t="s">
        <v>295</v>
      </c>
      <c r="J3309" s="2" t="s">
        <v>84</v>
      </c>
      <c r="K3309" s="2" t="s">
        <v>85</v>
      </c>
      <c r="L3309" s="2" t="s">
        <v>277</v>
      </c>
      <c r="M3309" s="2" t="s">
        <v>183</v>
      </c>
      <c r="N3309" s="2" t="s">
        <v>1217</v>
      </c>
      <c r="O3309" s="2" t="s">
        <v>257</v>
      </c>
      <c r="P3309" s="2" t="s">
        <v>1235</v>
      </c>
      <c r="Q3309" s="2" t="s">
        <v>376</v>
      </c>
      <c r="R3309" s="2" t="s">
        <v>260</v>
      </c>
      <c r="S3309" s="2" t="s">
        <v>89</v>
      </c>
      <c r="T3309" s="137">
        <v>2.0870000000000002</v>
      </c>
      <c r="U3309" s="2" t="s">
        <v>1285</v>
      </c>
      <c r="V3309" s="146">
        <v>4.7500000000000001E-2</v>
      </c>
      <c r="W3309" s="146">
        <v>4.1149999999999999E-2</v>
      </c>
      <c r="X3309" s="4" t="s">
        <v>263</v>
      </c>
      <c r="Z3309" s="137">
        <v>24000</v>
      </c>
      <c r="AA3309" s="144">
        <v>3.306</v>
      </c>
      <c r="AB3309" s="157">
        <v>102.408</v>
      </c>
      <c r="AD3309" s="137">
        <v>81.254999999999995</v>
      </c>
      <c r="AG3309" s="2" t="s">
        <v>36</v>
      </c>
      <c r="AH3309" s="146">
        <v>2.6999999999999999E-5</v>
      </c>
      <c r="AI3309" s="146">
        <v>1.2079972890923199E-3</v>
      </c>
      <c r="AJ3309" s="146">
        <v>2.4630384647413099E-4</v>
      </c>
    </row>
    <row r="3310" spans="1:36" x14ac:dyDescent="0.2">
      <c r="A3310" s="188">
        <v>1039</v>
      </c>
      <c r="B3310" s="2">
        <v>8056</v>
      </c>
      <c r="C3310" s="2" t="s">
        <v>1286</v>
      </c>
      <c r="D3310" s="2" t="s">
        <v>1287</v>
      </c>
      <c r="E3310" s="4" t="s">
        <v>380</v>
      </c>
      <c r="F3310" s="2" t="s">
        <v>1288</v>
      </c>
      <c r="G3310" s="2" t="s">
        <v>1289</v>
      </c>
      <c r="H3310" s="2" t="s">
        <v>255</v>
      </c>
      <c r="I3310" s="2" t="s">
        <v>295</v>
      </c>
      <c r="J3310" s="2" t="s">
        <v>84</v>
      </c>
      <c r="K3310" s="2" t="s">
        <v>383</v>
      </c>
      <c r="L3310" s="2" t="s">
        <v>277</v>
      </c>
      <c r="M3310" s="2" t="s">
        <v>183</v>
      </c>
      <c r="N3310" s="2" t="s">
        <v>1241</v>
      </c>
      <c r="O3310" s="2" t="s">
        <v>257</v>
      </c>
      <c r="P3310" s="2" t="s">
        <v>343</v>
      </c>
      <c r="Q3310" s="2" t="s">
        <v>88</v>
      </c>
      <c r="R3310" s="2" t="s">
        <v>260</v>
      </c>
      <c r="S3310" s="2" t="s">
        <v>89</v>
      </c>
      <c r="T3310" s="137">
        <v>0.5</v>
      </c>
      <c r="U3310" s="2" t="s">
        <v>1290</v>
      </c>
      <c r="V3310" s="146">
        <v>1.375E-2</v>
      </c>
      <c r="W3310" s="146">
        <v>4.0579999999999998E-2</v>
      </c>
      <c r="X3310" s="4" t="s">
        <v>263</v>
      </c>
      <c r="Z3310" s="137">
        <v>14000</v>
      </c>
      <c r="AA3310" s="144">
        <v>3.306</v>
      </c>
      <c r="AB3310" s="157">
        <v>99.186000000000007</v>
      </c>
      <c r="AD3310" s="137">
        <v>45.906999999999996</v>
      </c>
      <c r="AG3310" s="2" t="s">
        <v>36</v>
      </c>
      <c r="AH3310" s="146">
        <v>1.4E-5</v>
      </c>
      <c r="AI3310" s="146">
        <v>6.8249472519103305E-4</v>
      </c>
      <c r="AJ3310" s="146">
        <v>1.3915683216405799E-4</v>
      </c>
    </row>
    <row r="3311" spans="1:36" x14ac:dyDescent="0.2">
      <c r="A3311" s="188">
        <v>1039</v>
      </c>
      <c r="B3311" s="2">
        <v>8056</v>
      </c>
      <c r="C3311" s="2" t="s">
        <v>1291</v>
      </c>
      <c r="D3311" s="2" t="s">
        <v>1292</v>
      </c>
      <c r="E3311" s="4" t="s">
        <v>380</v>
      </c>
      <c r="F3311" s="2" t="s">
        <v>1293</v>
      </c>
      <c r="G3311" s="2" t="s">
        <v>1294</v>
      </c>
      <c r="H3311" s="2" t="s">
        <v>255</v>
      </c>
      <c r="I3311" s="2" t="s">
        <v>295</v>
      </c>
      <c r="J3311" s="2" t="s">
        <v>84</v>
      </c>
      <c r="K3311" s="2" t="s">
        <v>85</v>
      </c>
      <c r="L3311" s="2" t="s">
        <v>277</v>
      </c>
      <c r="M3311" s="2" t="s">
        <v>183</v>
      </c>
      <c r="N3311" s="2" t="s">
        <v>1295</v>
      </c>
      <c r="O3311" s="2" t="s">
        <v>257</v>
      </c>
      <c r="P3311" s="2" t="s">
        <v>1296</v>
      </c>
      <c r="Q3311" s="2" t="s">
        <v>88</v>
      </c>
      <c r="R3311" s="2" t="s">
        <v>260</v>
      </c>
      <c r="S3311" s="2" t="s">
        <v>89</v>
      </c>
      <c r="T3311" s="137">
        <v>1.516</v>
      </c>
      <c r="U3311" s="2" t="s">
        <v>1297</v>
      </c>
      <c r="V3311" s="146">
        <v>4.3999999999999997E-2</v>
      </c>
      <c r="W3311" s="146">
        <v>4.1700000000000001E-2</v>
      </c>
      <c r="X3311" s="4" t="s">
        <v>263</v>
      </c>
      <c r="Z3311" s="137">
        <v>21000</v>
      </c>
      <c r="AA3311" s="144">
        <v>3.306</v>
      </c>
      <c r="AB3311" s="157">
        <v>101.81399999999999</v>
      </c>
      <c r="AD3311" s="137">
        <v>70.685000000000002</v>
      </c>
      <c r="AG3311" s="2" t="s">
        <v>36</v>
      </c>
      <c r="AH3311" s="146">
        <v>4.1999999999999998E-5</v>
      </c>
      <c r="AI3311" s="146">
        <v>1.0508632184173499E-3</v>
      </c>
      <c r="AJ3311" s="146">
        <v>2.1426509409542001E-4</v>
      </c>
    </row>
    <row r="3312" spans="1:36" x14ac:dyDescent="0.2">
      <c r="A3312" s="188">
        <v>1039</v>
      </c>
      <c r="B3312" s="2">
        <v>8056</v>
      </c>
      <c r="C3312" s="2" t="s">
        <v>1298</v>
      </c>
      <c r="D3312" s="2" t="s">
        <v>1299</v>
      </c>
      <c r="E3312" s="4" t="s">
        <v>380</v>
      </c>
      <c r="F3312" s="2" t="s">
        <v>1300</v>
      </c>
      <c r="G3312" s="2" t="s">
        <v>1301</v>
      </c>
      <c r="H3312" s="2" t="s">
        <v>255</v>
      </c>
      <c r="I3312" s="2" t="s">
        <v>295</v>
      </c>
      <c r="J3312" s="2" t="s">
        <v>84</v>
      </c>
      <c r="K3312" s="2" t="s">
        <v>85</v>
      </c>
      <c r="L3312" s="2" t="s">
        <v>277</v>
      </c>
      <c r="M3312" s="2" t="s">
        <v>183</v>
      </c>
      <c r="N3312" s="2" t="s">
        <v>1234</v>
      </c>
      <c r="O3312" s="2" t="s">
        <v>257</v>
      </c>
      <c r="P3312" s="2" t="s">
        <v>1235</v>
      </c>
      <c r="Q3312" s="2" t="s">
        <v>376</v>
      </c>
      <c r="R3312" s="2" t="s">
        <v>260</v>
      </c>
      <c r="S3312" s="2" t="s">
        <v>89</v>
      </c>
      <c r="T3312" s="137">
        <v>1.4510000000000001</v>
      </c>
      <c r="U3312" s="2" t="s">
        <v>377</v>
      </c>
      <c r="V3312" s="146">
        <v>4.3499999999999997E-2</v>
      </c>
      <c r="W3312" s="146">
        <v>4.1439999999999998E-2</v>
      </c>
      <c r="X3312" s="4" t="s">
        <v>263</v>
      </c>
      <c r="Z3312" s="137">
        <v>21000</v>
      </c>
      <c r="AA3312" s="144">
        <v>3.306</v>
      </c>
      <c r="AB3312" s="157">
        <v>101.96899999999999</v>
      </c>
      <c r="AD3312" s="137">
        <v>70.793000000000006</v>
      </c>
      <c r="AG3312" s="2" t="s">
        <v>36</v>
      </c>
      <c r="AH3312" s="146">
        <v>3.4999999999999997E-5</v>
      </c>
      <c r="AI3312" s="146">
        <v>1.05245793330484E-3</v>
      </c>
      <c r="AJ3312" s="146">
        <v>2.1459024748306899E-4</v>
      </c>
    </row>
    <row r="3313" spans="1:36" x14ac:dyDescent="0.2">
      <c r="A3313" s="188">
        <v>1039</v>
      </c>
      <c r="B3313" s="2">
        <v>8056</v>
      </c>
      <c r="C3313" s="2" t="s">
        <v>1302</v>
      </c>
      <c r="D3313" s="2" t="s">
        <v>1303</v>
      </c>
      <c r="E3313" s="4" t="s">
        <v>380</v>
      </c>
      <c r="F3313" s="2" t="s">
        <v>1304</v>
      </c>
      <c r="G3313" s="2" t="s">
        <v>1305</v>
      </c>
      <c r="H3313" s="2" t="s">
        <v>255</v>
      </c>
      <c r="I3313" s="2" t="s">
        <v>295</v>
      </c>
      <c r="J3313" s="2" t="s">
        <v>84</v>
      </c>
      <c r="K3313" s="2" t="s">
        <v>85</v>
      </c>
      <c r="L3313" s="2" t="s">
        <v>277</v>
      </c>
      <c r="M3313" s="2" t="s">
        <v>183</v>
      </c>
      <c r="N3313" s="2" t="s">
        <v>1295</v>
      </c>
      <c r="O3313" s="2" t="s">
        <v>257</v>
      </c>
      <c r="P3313" s="2" t="s">
        <v>332</v>
      </c>
      <c r="Q3313" s="2" t="s">
        <v>376</v>
      </c>
      <c r="R3313" s="2" t="s">
        <v>260</v>
      </c>
      <c r="S3313" s="2" t="s">
        <v>89</v>
      </c>
      <c r="T3313" s="137">
        <v>1.653</v>
      </c>
      <c r="U3313" s="2" t="s">
        <v>1306</v>
      </c>
      <c r="V3313" s="146">
        <v>4.3749999999999997E-2</v>
      </c>
      <c r="W3313" s="146">
        <v>4.0509999999999997E-2</v>
      </c>
      <c r="X3313" s="4" t="s">
        <v>263</v>
      </c>
      <c r="Z3313" s="137">
        <v>24000</v>
      </c>
      <c r="AA3313" s="144">
        <v>3.306</v>
      </c>
      <c r="AB3313" s="157">
        <v>101.386</v>
      </c>
      <c r="AD3313" s="137">
        <v>80.444000000000003</v>
      </c>
      <c r="AG3313" s="2" t="s">
        <v>36</v>
      </c>
      <c r="AH3313" s="146">
        <v>6.0000000000000002E-5</v>
      </c>
      <c r="AI3313" s="146">
        <v>1.1959372423964399E-3</v>
      </c>
      <c r="AJ3313" s="146">
        <v>2.4384487084837901E-4</v>
      </c>
    </row>
    <row r="3314" spans="1:36" x14ac:dyDescent="0.2">
      <c r="A3314" s="188">
        <v>1039</v>
      </c>
      <c r="B3314" s="2">
        <v>8056</v>
      </c>
      <c r="C3314" s="2" t="s">
        <v>1307</v>
      </c>
      <c r="D3314" s="2" t="s">
        <v>1308</v>
      </c>
      <c r="E3314" s="4" t="s">
        <v>380</v>
      </c>
      <c r="F3314" s="2" t="s">
        <v>1309</v>
      </c>
      <c r="G3314" s="2" t="s">
        <v>1310</v>
      </c>
      <c r="H3314" s="2" t="s">
        <v>255</v>
      </c>
      <c r="I3314" s="2" t="s">
        <v>295</v>
      </c>
      <c r="J3314" s="2" t="s">
        <v>84</v>
      </c>
      <c r="K3314" s="2" t="s">
        <v>1311</v>
      </c>
      <c r="L3314" s="2" t="s">
        <v>277</v>
      </c>
      <c r="M3314" s="2" t="s">
        <v>183</v>
      </c>
      <c r="N3314" s="2" t="s">
        <v>1217</v>
      </c>
      <c r="O3314" s="2" t="s">
        <v>257</v>
      </c>
      <c r="P3314" s="2" t="s">
        <v>1235</v>
      </c>
      <c r="Q3314" s="2" t="s">
        <v>376</v>
      </c>
      <c r="R3314" s="2" t="s">
        <v>260</v>
      </c>
      <c r="S3314" s="2" t="s">
        <v>89</v>
      </c>
      <c r="T3314" s="137">
        <v>2.0990000000000002</v>
      </c>
      <c r="U3314" s="2" t="s">
        <v>1312</v>
      </c>
      <c r="V3314" s="146">
        <v>5.8310000000000001E-2</v>
      </c>
      <c r="W3314" s="146">
        <v>4.2610000000000002E-2</v>
      </c>
      <c r="X3314" s="4" t="s">
        <v>263</v>
      </c>
      <c r="Z3314" s="137">
        <v>42000</v>
      </c>
      <c r="AA3314" s="144">
        <v>3.306</v>
      </c>
      <c r="AB3314" s="157">
        <v>104.494</v>
      </c>
      <c r="AD3314" s="137">
        <v>145.09200000000001</v>
      </c>
      <c r="AG3314" s="2" t="s">
        <v>36</v>
      </c>
      <c r="AH3314" s="146">
        <v>6.7000000000000002E-5</v>
      </c>
      <c r="AI3314" s="146">
        <v>2.1570507934063599E-3</v>
      </c>
      <c r="AJ3314" s="146">
        <v>4.39810513031258E-4</v>
      </c>
    </row>
    <row r="3315" spans="1:36" x14ac:dyDescent="0.2">
      <c r="A3315" s="188">
        <v>1039</v>
      </c>
      <c r="B3315" s="2">
        <v>8056</v>
      </c>
      <c r="C3315" s="2" t="s">
        <v>1313</v>
      </c>
      <c r="D3315" s="2" t="s">
        <v>1314</v>
      </c>
      <c r="E3315" s="4" t="s">
        <v>380</v>
      </c>
      <c r="F3315" s="2" t="s">
        <v>1315</v>
      </c>
      <c r="G3315" s="2" t="s">
        <v>1316</v>
      </c>
      <c r="H3315" s="2" t="s">
        <v>255</v>
      </c>
      <c r="I3315" s="2" t="s">
        <v>295</v>
      </c>
      <c r="J3315" s="2" t="s">
        <v>84</v>
      </c>
      <c r="K3315" s="2" t="s">
        <v>85</v>
      </c>
      <c r="L3315" s="2" t="s">
        <v>277</v>
      </c>
      <c r="M3315" s="2" t="s">
        <v>183</v>
      </c>
      <c r="N3315" s="2" t="s">
        <v>1259</v>
      </c>
      <c r="O3315" s="2" t="s">
        <v>257</v>
      </c>
      <c r="P3315" s="2" t="s">
        <v>1218</v>
      </c>
      <c r="Q3315" s="2" t="s">
        <v>376</v>
      </c>
      <c r="R3315" s="2" t="s">
        <v>260</v>
      </c>
      <c r="S3315" s="2" t="s">
        <v>89</v>
      </c>
      <c r="T3315" s="137">
        <v>3.7109999999999999</v>
      </c>
      <c r="U3315" s="2" t="s">
        <v>1317</v>
      </c>
      <c r="V3315" s="146">
        <v>4.2500000000000003E-2</v>
      </c>
      <c r="W3315" s="146">
        <v>4.5670000000000002E-2</v>
      </c>
      <c r="X3315" s="4" t="s">
        <v>263</v>
      </c>
      <c r="Z3315" s="137">
        <v>7000</v>
      </c>
      <c r="AA3315" s="144">
        <v>3.306</v>
      </c>
      <c r="AB3315" s="157">
        <v>101.024</v>
      </c>
      <c r="AC3315" s="137">
        <v>7.0000000000000001E-3</v>
      </c>
      <c r="AD3315" s="137">
        <v>23.402000000000001</v>
      </c>
      <c r="AG3315" s="2" t="s">
        <v>36</v>
      </c>
      <c r="AH3315" s="146">
        <v>1.2E-5</v>
      </c>
      <c r="AI3315" s="146">
        <v>3.47913415029899E-4</v>
      </c>
      <c r="AJ3315" s="146">
        <v>7.0937586644919995E-5</v>
      </c>
    </row>
    <row r="3316" spans="1:36" x14ac:dyDescent="0.2">
      <c r="A3316" s="188">
        <v>1039</v>
      </c>
      <c r="B3316" s="2">
        <v>8056</v>
      </c>
      <c r="C3316" s="2" t="s">
        <v>1625</v>
      </c>
      <c r="D3316" s="2" t="s">
        <v>1626</v>
      </c>
      <c r="E3316" s="4" t="s">
        <v>380</v>
      </c>
      <c r="F3316" s="2" t="s">
        <v>1627</v>
      </c>
      <c r="G3316" s="2" t="s">
        <v>1628</v>
      </c>
      <c r="H3316" s="2" t="s">
        <v>255</v>
      </c>
      <c r="I3316" s="2" t="s">
        <v>295</v>
      </c>
      <c r="J3316" s="2" t="s">
        <v>84</v>
      </c>
      <c r="K3316" s="2" t="s">
        <v>85</v>
      </c>
      <c r="L3316" s="2" t="s">
        <v>277</v>
      </c>
      <c r="M3316" s="2" t="s">
        <v>183</v>
      </c>
      <c r="N3316" s="134" t="s">
        <v>4007</v>
      </c>
      <c r="O3316" s="2" t="s">
        <v>257</v>
      </c>
      <c r="P3316" s="2" t="s">
        <v>1218</v>
      </c>
      <c r="Q3316" s="2" t="s">
        <v>376</v>
      </c>
      <c r="R3316" s="2" t="s">
        <v>260</v>
      </c>
      <c r="S3316" s="2" t="s">
        <v>89</v>
      </c>
      <c r="T3316" s="137">
        <v>1.71</v>
      </c>
      <c r="U3316" s="2" t="s">
        <v>1629</v>
      </c>
      <c r="V3316" s="146">
        <v>4.9500000000000002E-2</v>
      </c>
      <c r="W3316" s="146">
        <v>4.2250000000000003E-2</v>
      </c>
      <c r="X3316" s="4" t="s">
        <v>263</v>
      </c>
      <c r="Z3316" s="137">
        <v>14000</v>
      </c>
      <c r="AA3316" s="144">
        <v>3.306</v>
      </c>
      <c r="AB3316" s="157">
        <v>101.94</v>
      </c>
      <c r="AD3316" s="137">
        <v>47.182000000000002</v>
      </c>
      <c r="AG3316" s="2" t="s">
        <v>36</v>
      </c>
      <c r="AH3316" s="146">
        <v>2.8E-5</v>
      </c>
      <c r="AI3316" s="146">
        <v>7.01444579930919E-4</v>
      </c>
      <c r="AJ3316" s="146">
        <v>1.43020600861806E-4</v>
      </c>
    </row>
    <row r="3317" spans="1:36" x14ac:dyDescent="0.2">
      <c r="A3317" s="188">
        <v>1039</v>
      </c>
      <c r="B3317" s="2">
        <v>8056</v>
      </c>
      <c r="C3317" s="2" t="s">
        <v>1630</v>
      </c>
      <c r="D3317" s="2" t="s">
        <v>1631</v>
      </c>
      <c r="E3317" s="4" t="s">
        <v>380</v>
      </c>
      <c r="F3317" s="2" t="s">
        <v>1632</v>
      </c>
      <c r="G3317" s="2" t="s">
        <v>1633</v>
      </c>
      <c r="H3317" s="2" t="s">
        <v>255</v>
      </c>
      <c r="I3317" s="2" t="s">
        <v>295</v>
      </c>
      <c r="J3317" s="2" t="s">
        <v>84</v>
      </c>
      <c r="K3317" s="2" t="s">
        <v>85</v>
      </c>
      <c r="L3317" s="2" t="s">
        <v>277</v>
      </c>
      <c r="M3317" s="2" t="s">
        <v>183</v>
      </c>
      <c r="N3317" s="134" t="s">
        <v>4007</v>
      </c>
      <c r="O3317" s="2" t="s">
        <v>257</v>
      </c>
      <c r="P3317" s="2" t="s">
        <v>362</v>
      </c>
      <c r="Q3317" s="2" t="s">
        <v>376</v>
      </c>
      <c r="R3317" s="2" t="s">
        <v>260</v>
      </c>
      <c r="S3317" s="2" t="s">
        <v>89</v>
      </c>
      <c r="T3317" s="137">
        <v>1.0780000000000001</v>
      </c>
      <c r="U3317" s="2" t="s">
        <v>1634</v>
      </c>
      <c r="V3317" s="146">
        <v>2.9499999999999998E-2</v>
      </c>
      <c r="W3317" s="146">
        <v>4.2369999999999998E-2</v>
      </c>
      <c r="X3317" s="4" t="s">
        <v>263</v>
      </c>
      <c r="Z3317" s="137">
        <v>27000</v>
      </c>
      <c r="AA3317" s="144">
        <v>3.306</v>
      </c>
      <c r="AB3317" s="157">
        <v>99.769000000000005</v>
      </c>
      <c r="AD3317" s="137">
        <v>89.055000000000007</v>
      </c>
      <c r="AG3317" s="2" t="s">
        <v>36</v>
      </c>
      <c r="AH3317" s="146">
        <v>5.3999999999999998E-5</v>
      </c>
      <c r="AI3317" s="146">
        <v>1.32396649585981E-3</v>
      </c>
      <c r="AJ3317" s="146">
        <v>2.6994931485167101E-4</v>
      </c>
    </row>
    <row r="3318" spans="1:36" x14ac:dyDescent="0.2">
      <c r="A3318" s="188">
        <v>1039</v>
      </c>
      <c r="B3318" s="2">
        <v>8056</v>
      </c>
      <c r="C3318" s="2" t="s">
        <v>1635</v>
      </c>
      <c r="D3318" s="2" t="s">
        <v>1636</v>
      </c>
      <c r="E3318" s="4" t="s">
        <v>380</v>
      </c>
      <c r="F3318" s="2" t="s">
        <v>1637</v>
      </c>
      <c r="G3318" s="2" t="s">
        <v>1638</v>
      </c>
      <c r="H3318" s="2" t="s">
        <v>255</v>
      </c>
      <c r="I3318" s="2" t="s">
        <v>295</v>
      </c>
      <c r="J3318" s="2" t="s">
        <v>84</v>
      </c>
      <c r="K3318" s="2" t="s">
        <v>85</v>
      </c>
      <c r="L3318" s="2" t="s">
        <v>277</v>
      </c>
      <c r="M3318" s="2" t="s">
        <v>183</v>
      </c>
      <c r="N3318" s="2" t="s">
        <v>384</v>
      </c>
      <c r="O3318" s="2" t="s">
        <v>257</v>
      </c>
      <c r="P3318" s="2" t="s">
        <v>1218</v>
      </c>
      <c r="Q3318" s="2" t="s">
        <v>376</v>
      </c>
      <c r="R3318" s="2" t="s">
        <v>260</v>
      </c>
      <c r="S3318" s="2" t="s">
        <v>89</v>
      </c>
      <c r="T3318" s="137">
        <v>4.5149999999999997</v>
      </c>
      <c r="U3318" s="2" t="s">
        <v>1639</v>
      </c>
      <c r="V3318" s="146">
        <v>4.4999999999999998E-2</v>
      </c>
      <c r="W3318" s="146">
        <v>4.845E-2</v>
      </c>
      <c r="X3318" s="4" t="s">
        <v>263</v>
      </c>
      <c r="Z3318" s="137">
        <v>12000</v>
      </c>
      <c r="AA3318" s="144">
        <v>3.306</v>
      </c>
      <c r="AB3318" s="157">
        <v>100.812</v>
      </c>
      <c r="AD3318" s="137">
        <v>39.994</v>
      </c>
      <c r="AG3318" s="2" t="s">
        <v>36</v>
      </c>
      <c r="AH3318" s="146">
        <v>3.6999999999999998E-5</v>
      </c>
      <c r="AI3318" s="146">
        <v>5.9458267938796295E-4</v>
      </c>
      <c r="AJ3318" s="146">
        <v>1.2123206095122101E-4</v>
      </c>
    </row>
    <row r="3319" spans="1:36" x14ac:dyDescent="0.2">
      <c r="A3319" s="188">
        <v>1039</v>
      </c>
      <c r="B3319" s="2">
        <v>8056</v>
      </c>
      <c r="C3319" s="2" t="s">
        <v>1736</v>
      </c>
      <c r="D3319" s="2" t="s">
        <v>1737</v>
      </c>
      <c r="E3319" s="4" t="s">
        <v>380</v>
      </c>
      <c r="F3319" s="2" t="s">
        <v>1738</v>
      </c>
      <c r="G3319" s="2" t="s">
        <v>1739</v>
      </c>
      <c r="H3319" s="2" t="s">
        <v>255</v>
      </c>
      <c r="I3319" s="2" t="s">
        <v>295</v>
      </c>
      <c r="J3319" s="2" t="s">
        <v>84</v>
      </c>
      <c r="K3319" s="2" t="s">
        <v>85</v>
      </c>
      <c r="L3319" s="2" t="s">
        <v>277</v>
      </c>
      <c r="M3319" s="2" t="s">
        <v>183</v>
      </c>
      <c r="N3319" s="2" t="s">
        <v>1475</v>
      </c>
      <c r="O3319" s="2" t="s">
        <v>257</v>
      </c>
      <c r="P3319" s="2" t="s">
        <v>1235</v>
      </c>
      <c r="Q3319" s="2" t="s">
        <v>376</v>
      </c>
      <c r="R3319" s="2" t="s">
        <v>260</v>
      </c>
      <c r="S3319" s="2" t="s">
        <v>89</v>
      </c>
      <c r="T3319" s="137">
        <v>5.6719999999999997</v>
      </c>
      <c r="U3319" s="2" t="s">
        <v>1740</v>
      </c>
      <c r="V3319" s="146">
        <v>3.15E-2</v>
      </c>
      <c r="W3319" s="146">
        <v>4.6580000000000003E-2</v>
      </c>
      <c r="X3319" s="4" t="s">
        <v>263</v>
      </c>
      <c r="Z3319" s="137">
        <v>27000</v>
      </c>
      <c r="AA3319" s="144">
        <v>3.306</v>
      </c>
      <c r="AB3319" s="157">
        <v>92.185000000000002</v>
      </c>
      <c r="AD3319" s="137">
        <v>82.286000000000001</v>
      </c>
      <c r="AG3319" s="2" t="s">
        <v>36</v>
      </c>
      <c r="AH3319" s="146">
        <v>3.6000000000000001E-5</v>
      </c>
      <c r="AI3319" s="146">
        <v>1.22333353411119E-3</v>
      </c>
      <c r="AJ3319" s="146">
        <v>2.4943082049362999E-4</v>
      </c>
    </row>
    <row r="3320" spans="1:36" x14ac:dyDescent="0.2">
      <c r="A3320" s="188">
        <v>1039</v>
      </c>
      <c r="B3320" s="2">
        <v>8056</v>
      </c>
      <c r="C3320" s="2" t="s">
        <v>1741</v>
      </c>
      <c r="D3320" s="2" t="s">
        <v>1742</v>
      </c>
      <c r="E3320" s="4" t="s">
        <v>380</v>
      </c>
      <c r="F3320" s="2" t="s">
        <v>1743</v>
      </c>
      <c r="G3320" s="2" t="s">
        <v>1744</v>
      </c>
      <c r="H3320" s="2" t="s">
        <v>255</v>
      </c>
      <c r="I3320" s="2" t="s">
        <v>295</v>
      </c>
      <c r="J3320" s="2" t="s">
        <v>84</v>
      </c>
      <c r="K3320" s="2" t="s">
        <v>85</v>
      </c>
      <c r="L3320" s="2" t="s">
        <v>277</v>
      </c>
      <c r="M3320" s="2" t="s">
        <v>183</v>
      </c>
      <c r="N3320" s="134" t="s">
        <v>4007</v>
      </c>
      <c r="O3320" s="2" t="s">
        <v>257</v>
      </c>
      <c r="P3320" s="2" t="s">
        <v>351</v>
      </c>
      <c r="Q3320" s="2" t="s">
        <v>376</v>
      </c>
      <c r="R3320" s="2" t="s">
        <v>260</v>
      </c>
      <c r="S3320" s="2" t="s">
        <v>89</v>
      </c>
      <c r="T3320" s="137">
        <v>1.871</v>
      </c>
      <c r="U3320" s="2" t="s">
        <v>1745</v>
      </c>
      <c r="V3320" s="146">
        <v>5.8500000000000003E-2</v>
      </c>
      <c r="W3320" s="146">
        <v>3.9890000000000002E-2</v>
      </c>
      <c r="X3320" s="4" t="s">
        <v>263</v>
      </c>
      <c r="Z3320" s="137">
        <v>6000</v>
      </c>
      <c r="AA3320" s="144">
        <v>3.306</v>
      </c>
      <c r="AB3320" s="157">
        <v>106.024</v>
      </c>
      <c r="AD3320" s="137">
        <v>21.030999999999999</v>
      </c>
      <c r="AG3320" s="2" t="s">
        <v>36</v>
      </c>
      <c r="AH3320" s="146">
        <v>3.9999999999999998E-6</v>
      </c>
      <c r="AI3320" s="146">
        <v>3.12662996936052E-4</v>
      </c>
      <c r="AJ3320" s="146">
        <v>6.3750224848057197E-5</v>
      </c>
    </row>
    <row r="3321" spans="1:36" x14ac:dyDescent="0.2">
      <c r="A3321" s="188">
        <v>1039</v>
      </c>
      <c r="B3321" s="2">
        <v>8056</v>
      </c>
      <c r="C3321" s="2" t="s">
        <v>1746</v>
      </c>
      <c r="D3321" s="2" t="s">
        <v>1747</v>
      </c>
      <c r="E3321" s="4" t="s">
        <v>380</v>
      </c>
      <c r="F3321" s="2" t="s">
        <v>1748</v>
      </c>
      <c r="G3321" s="2" t="s">
        <v>1749</v>
      </c>
      <c r="H3321" s="2" t="s">
        <v>255</v>
      </c>
      <c r="I3321" s="2" t="s">
        <v>295</v>
      </c>
      <c r="J3321" s="2" t="s">
        <v>84</v>
      </c>
      <c r="K3321" s="2" t="s">
        <v>85</v>
      </c>
      <c r="L3321" s="2" t="s">
        <v>277</v>
      </c>
      <c r="M3321" s="2" t="s">
        <v>183</v>
      </c>
      <c r="N3321" s="2" t="s">
        <v>1750</v>
      </c>
      <c r="O3321" s="2" t="s">
        <v>257</v>
      </c>
      <c r="P3321" s="2" t="s">
        <v>351</v>
      </c>
      <c r="Q3321" s="2" t="s">
        <v>376</v>
      </c>
      <c r="R3321" s="2" t="s">
        <v>260</v>
      </c>
      <c r="S3321" s="2" t="s">
        <v>89</v>
      </c>
      <c r="T3321" s="137">
        <v>1.9079999999999999</v>
      </c>
      <c r="U3321" s="2" t="s">
        <v>1273</v>
      </c>
      <c r="V3321" s="146">
        <v>5.3499999999999999E-2</v>
      </c>
      <c r="W3321" s="146">
        <v>4.1399999999999999E-2</v>
      </c>
      <c r="X3321" s="4" t="s">
        <v>263</v>
      </c>
      <c r="Z3321" s="137">
        <v>14000</v>
      </c>
      <c r="AA3321" s="144">
        <v>3.306</v>
      </c>
      <c r="AB3321" s="157">
        <v>104.774</v>
      </c>
      <c r="AD3321" s="137">
        <v>48.494</v>
      </c>
      <c r="AG3321" s="2" t="s">
        <v>36</v>
      </c>
      <c r="AH3321" s="146">
        <v>2.1999999999999999E-5</v>
      </c>
      <c r="AI3321" s="146">
        <v>7.2094238783222805E-4</v>
      </c>
      <c r="AJ3321" s="146">
        <v>1.4699609412430699E-4</v>
      </c>
    </row>
    <row r="3322" spans="1:36" x14ac:dyDescent="0.2">
      <c r="A3322" s="188">
        <v>1039</v>
      </c>
      <c r="B3322" s="2">
        <v>8056</v>
      </c>
      <c r="C3322" s="2" t="s">
        <v>1268</v>
      </c>
      <c r="D3322" s="2" t="s">
        <v>1269</v>
      </c>
      <c r="E3322" s="4" t="s">
        <v>380</v>
      </c>
      <c r="F3322" s="2" t="s">
        <v>1751</v>
      </c>
      <c r="G3322" s="2" t="s">
        <v>1752</v>
      </c>
      <c r="H3322" s="2" t="s">
        <v>255</v>
      </c>
      <c r="I3322" s="2" t="s">
        <v>295</v>
      </c>
      <c r="J3322" s="2" t="s">
        <v>84</v>
      </c>
      <c r="K3322" s="2" t="s">
        <v>85</v>
      </c>
      <c r="L3322" s="2" t="s">
        <v>277</v>
      </c>
      <c r="M3322" s="2" t="s">
        <v>183</v>
      </c>
      <c r="N3322" s="2" t="s">
        <v>1272</v>
      </c>
      <c r="O3322" s="2" t="s">
        <v>257</v>
      </c>
      <c r="P3322" s="2" t="s">
        <v>1235</v>
      </c>
      <c r="Q3322" s="2" t="s">
        <v>376</v>
      </c>
      <c r="R3322" s="2" t="s">
        <v>260</v>
      </c>
      <c r="S3322" s="2" t="s">
        <v>89</v>
      </c>
      <c r="T3322" s="137">
        <v>3.4809999999999999</v>
      </c>
      <c r="U3322" s="2" t="s">
        <v>1753</v>
      </c>
      <c r="V3322" s="146">
        <v>6.1499999999999999E-2</v>
      </c>
      <c r="W3322" s="146">
        <v>4.3779999999999999E-2</v>
      </c>
      <c r="X3322" s="4" t="s">
        <v>263</v>
      </c>
      <c r="Z3322" s="137">
        <v>3000</v>
      </c>
      <c r="AA3322" s="144">
        <v>3.306</v>
      </c>
      <c r="AB3322" s="157">
        <v>108.95099999999999</v>
      </c>
      <c r="AD3322" s="137">
        <v>10.805999999999999</v>
      </c>
      <c r="AG3322" s="2" t="s">
        <v>36</v>
      </c>
      <c r="AH3322" s="146">
        <v>1.9999999999999999E-6</v>
      </c>
      <c r="AI3322" s="146">
        <v>1.60647169644496E-4</v>
      </c>
      <c r="AJ3322" s="146">
        <v>3.2755053480585798E-5</v>
      </c>
    </row>
    <row r="3323" spans="1:36" x14ac:dyDescent="0.2">
      <c r="A3323" s="188">
        <v>1039</v>
      </c>
      <c r="B3323" s="2">
        <v>8056</v>
      </c>
      <c r="C3323" s="2" t="s">
        <v>1471</v>
      </c>
      <c r="D3323" s="2" t="s">
        <v>1472</v>
      </c>
      <c r="E3323" s="4" t="s">
        <v>380</v>
      </c>
      <c r="F3323" s="2" t="s">
        <v>1754</v>
      </c>
      <c r="G3323" s="2" t="s">
        <v>1755</v>
      </c>
      <c r="H3323" s="2" t="s">
        <v>255</v>
      </c>
      <c r="I3323" s="2" t="s">
        <v>295</v>
      </c>
      <c r="J3323" s="2" t="s">
        <v>84</v>
      </c>
      <c r="K3323" s="2" t="s">
        <v>85</v>
      </c>
      <c r="L3323" s="2" t="s">
        <v>277</v>
      </c>
      <c r="M3323" s="2" t="s">
        <v>183</v>
      </c>
      <c r="N3323" s="2" t="s">
        <v>1475</v>
      </c>
      <c r="O3323" s="2" t="s">
        <v>257</v>
      </c>
      <c r="P3323" s="2" t="s">
        <v>313</v>
      </c>
      <c r="Q3323" s="2" t="s">
        <v>376</v>
      </c>
      <c r="R3323" s="2" t="s">
        <v>260</v>
      </c>
      <c r="S3323" s="2" t="s">
        <v>89</v>
      </c>
      <c r="T3323" s="137">
        <v>4.3999999999999997E-2</v>
      </c>
      <c r="U3323" s="2" t="s">
        <v>1756</v>
      </c>
      <c r="V3323" s="146">
        <v>5.8999999999999997E-2</v>
      </c>
      <c r="W3323" s="146">
        <v>4.394E-2</v>
      </c>
      <c r="X3323" s="4" t="s">
        <v>263</v>
      </c>
      <c r="Z3323" s="137">
        <v>9000</v>
      </c>
      <c r="AA3323" s="144">
        <v>3.306</v>
      </c>
      <c r="AB3323" s="157">
        <v>102.18300000000001</v>
      </c>
      <c r="AD3323" s="137">
        <v>30.402999999999999</v>
      </c>
      <c r="AG3323" s="2" t="s">
        <v>36</v>
      </c>
      <c r="AH3323" s="146">
        <v>2.0999999999999999E-5</v>
      </c>
      <c r="AI3323" s="146">
        <v>4.5200102714869898E-4</v>
      </c>
      <c r="AJ3323" s="146">
        <v>9.2160464764482202E-5</v>
      </c>
    </row>
    <row r="3324" spans="1:36" x14ac:dyDescent="0.2">
      <c r="A3324" s="188">
        <v>1039</v>
      </c>
      <c r="B3324" s="2">
        <v>8056</v>
      </c>
      <c r="C3324" s="2" t="s">
        <v>1471</v>
      </c>
      <c r="D3324" s="2" t="s">
        <v>1472</v>
      </c>
      <c r="E3324" s="4" t="s">
        <v>380</v>
      </c>
      <c r="F3324" s="2" t="s">
        <v>1757</v>
      </c>
      <c r="G3324" s="2" t="s">
        <v>1758</v>
      </c>
      <c r="H3324" s="2" t="s">
        <v>255</v>
      </c>
      <c r="I3324" s="2" t="s">
        <v>295</v>
      </c>
      <c r="J3324" s="2" t="s">
        <v>84</v>
      </c>
      <c r="K3324" s="2" t="s">
        <v>85</v>
      </c>
      <c r="L3324" s="2" t="s">
        <v>277</v>
      </c>
      <c r="M3324" s="2" t="s">
        <v>183</v>
      </c>
      <c r="N3324" s="2" t="s">
        <v>1475</v>
      </c>
      <c r="O3324" s="2" t="s">
        <v>257</v>
      </c>
      <c r="P3324" s="2" t="s">
        <v>313</v>
      </c>
      <c r="Q3324" s="2" t="s">
        <v>376</v>
      </c>
      <c r="R3324" s="2" t="s">
        <v>260</v>
      </c>
      <c r="S3324" s="2" t="s">
        <v>89</v>
      </c>
      <c r="T3324" s="137">
        <v>1.917</v>
      </c>
      <c r="U3324" s="2" t="s">
        <v>1759</v>
      </c>
      <c r="V3324" s="146">
        <v>5.9499999999999997E-2</v>
      </c>
      <c r="W3324" s="146">
        <v>4.0500000000000001E-2</v>
      </c>
      <c r="X3324" s="4" t="s">
        <v>263</v>
      </c>
      <c r="Z3324" s="137">
        <v>11000</v>
      </c>
      <c r="AA3324" s="144">
        <v>3.306</v>
      </c>
      <c r="AB3324" s="157">
        <v>105.949</v>
      </c>
      <c r="AD3324" s="137">
        <v>38.53</v>
      </c>
      <c r="AG3324" s="2" t="s">
        <v>36</v>
      </c>
      <c r="AH3324" s="146">
        <v>3.6999999999999998E-5</v>
      </c>
      <c r="AI3324" s="146">
        <v>5.7280895911143801E-4</v>
      </c>
      <c r="AJ3324" s="146">
        <v>1.1679252196832399E-4</v>
      </c>
    </row>
    <row r="3325" spans="1:36" x14ac:dyDescent="0.2">
      <c r="A3325" s="188">
        <v>1039</v>
      </c>
      <c r="B3325" s="2">
        <v>8056</v>
      </c>
      <c r="C3325" s="2" t="s">
        <v>1268</v>
      </c>
      <c r="D3325" s="2" t="s">
        <v>1269</v>
      </c>
      <c r="E3325" s="4" t="s">
        <v>380</v>
      </c>
      <c r="F3325" s="2" t="s">
        <v>1760</v>
      </c>
      <c r="G3325" s="2" t="s">
        <v>1761</v>
      </c>
      <c r="H3325" s="2" t="s">
        <v>255</v>
      </c>
      <c r="I3325" s="2" t="s">
        <v>295</v>
      </c>
      <c r="J3325" s="2" t="s">
        <v>84</v>
      </c>
      <c r="K3325" s="2" t="s">
        <v>85</v>
      </c>
      <c r="L3325" s="2" t="s">
        <v>277</v>
      </c>
      <c r="M3325" s="2" t="s">
        <v>183</v>
      </c>
      <c r="N3325" s="2" t="s">
        <v>1272</v>
      </c>
      <c r="O3325" s="2" t="s">
        <v>257</v>
      </c>
      <c r="P3325" s="2" t="s">
        <v>1235</v>
      </c>
      <c r="Q3325" s="2" t="s">
        <v>376</v>
      </c>
      <c r="R3325" s="2" t="s">
        <v>260</v>
      </c>
      <c r="S3325" s="2" t="s">
        <v>89</v>
      </c>
      <c r="T3325" s="137">
        <v>9.4E-2</v>
      </c>
      <c r="U3325" s="2" t="s">
        <v>1762</v>
      </c>
      <c r="V3325" s="146">
        <v>5.8000000000000003E-2</v>
      </c>
      <c r="W3325" s="146">
        <v>4.3249999999999997E-2</v>
      </c>
      <c r="X3325" s="4" t="s">
        <v>263</v>
      </c>
      <c r="Z3325" s="137">
        <v>25000</v>
      </c>
      <c r="AA3325" s="144">
        <v>3.306</v>
      </c>
      <c r="AB3325" s="157">
        <v>102.404</v>
      </c>
      <c r="AD3325" s="137">
        <v>84.637</v>
      </c>
      <c r="AG3325" s="2" t="s">
        <v>36</v>
      </c>
      <c r="AH3325" s="146">
        <v>2.5000000000000001E-5</v>
      </c>
      <c r="AI3325" s="146">
        <v>1.2582748755005199E-3</v>
      </c>
      <c r="AJ3325" s="146">
        <v>2.5655516329047999E-4</v>
      </c>
    </row>
    <row r="3326" spans="1:36" x14ac:dyDescent="0.2">
      <c r="A3326" s="188">
        <v>1039</v>
      </c>
      <c r="B3326" s="2">
        <v>8056</v>
      </c>
      <c r="C3326" s="2" t="s">
        <v>1646</v>
      </c>
      <c r="D3326" s="2" t="s">
        <v>1647</v>
      </c>
      <c r="E3326" s="4" t="s">
        <v>380</v>
      </c>
      <c r="F3326" s="2" t="s">
        <v>1648</v>
      </c>
      <c r="G3326" s="2" t="s">
        <v>1649</v>
      </c>
      <c r="H3326" s="2" t="s">
        <v>255</v>
      </c>
      <c r="I3326" s="2" t="s">
        <v>295</v>
      </c>
      <c r="J3326" s="2" t="s">
        <v>84</v>
      </c>
      <c r="K3326" s="2" t="s">
        <v>85</v>
      </c>
      <c r="L3326" s="2" t="s">
        <v>277</v>
      </c>
      <c r="M3326" s="2" t="s">
        <v>183</v>
      </c>
      <c r="N3326" s="2" t="s">
        <v>1217</v>
      </c>
      <c r="O3326" s="2" t="s">
        <v>257</v>
      </c>
      <c r="P3326" s="2" t="s">
        <v>1218</v>
      </c>
      <c r="Q3326" s="2" t="s">
        <v>376</v>
      </c>
      <c r="R3326" s="2" t="s">
        <v>260</v>
      </c>
      <c r="S3326" s="2" t="s">
        <v>89</v>
      </c>
      <c r="T3326" s="137">
        <v>2.0529999999999999</v>
      </c>
      <c r="U3326" s="2" t="s">
        <v>1650</v>
      </c>
      <c r="V3326" s="146">
        <v>0.06</v>
      </c>
      <c r="W3326" s="146">
        <v>5.3240000000000003E-2</v>
      </c>
      <c r="X3326" s="4" t="s">
        <v>263</v>
      </c>
      <c r="Z3326" s="137">
        <v>14000</v>
      </c>
      <c r="AA3326" s="144">
        <v>3.306</v>
      </c>
      <c r="AB3326" s="157">
        <v>104.375</v>
      </c>
      <c r="AD3326" s="137">
        <v>48.308999999999997</v>
      </c>
      <c r="AG3326" s="2" t="s">
        <v>36</v>
      </c>
      <c r="AH3326" s="146">
        <v>9.0000000000000002E-6</v>
      </c>
      <c r="AI3326" s="146">
        <v>7.1819724015357699E-4</v>
      </c>
      <c r="AJ3326" s="146">
        <v>1.4643637396723701E-4</v>
      </c>
    </row>
    <row r="3327" spans="1:36" x14ac:dyDescent="0.2">
      <c r="A3327" s="188">
        <v>1039</v>
      </c>
      <c r="B3327" s="2">
        <v>8056</v>
      </c>
      <c r="C3327" s="2" t="s">
        <v>1318</v>
      </c>
      <c r="D3327" s="2" t="s">
        <v>1319</v>
      </c>
      <c r="E3327" s="4" t="s">
        <v>380</v>
      </c>
      <c r="F3327" s="2" t="s">
        <v>1320</v>
      </c>
      <c r="G3327" s="2" t="s">
        <v>1321</v>
      </c>
      <c r="H3327" s="2" t="s">
        <v>255</v>
      </c>
      <c r="I3327" s="2" t="s">
        <v>295</v>
      </c>
      <c r="J3327" s="2" t="s">
        <v>84</v>
      </c>
      <c r="K3327" s="2" t="s">
        <v>1322</v>
      </c>
      <c r="L3327" s="2" t="s">
        <v>277</v>
      </c>
      <c r="M3327" s="2" t="s">
        <v>183</v>
      </c>
      <c r="N3327" s="2" t="s">
        <v>1295</v>
      </c>
      <c r="O3327" s="2" t="s">
        <v>257</v>
      </c>
      <c r="P3327" s="2" t="s">
        <v>1235</v>
      </c>
      <c r="Q3327" s="2" t="s">
        <v>376</v>
      </c>
      <c r="R3327" s="2" t="s">
        <v>260</v>
      </c>
      <c r="S3327" s="2" t="s">
        <v>89</v>
      </c>
      <c r="T3327" s="137">
        <v>0.28100000000000003</v>
      </c>
      <c r="U3327" s="2" t="s">
        <v>1323</v>
      </c>
      <c r="V3327" s="146">
        <v>6.25E-2</v>
      </c>
      <c r="W3327" s="146">
        <v>4.4209999999999999E-2</v>
      </c>
      <c r="X3327" s="4" t="s">
        <v>263</v>
      </c>
      <c r="Z3327" s="137">
        <v>9000</v>
      </c>
      <c r="AA3327" s="144">
        <v>3.306</v>
      </c>
      <c r="AB3327" s="157">
        <v>101.857</v>
      </c>
      <c r="AD3327" s="137">
        <v>30.306000000000001</v>
      </c>
      <c r="AG3327" s="2" t="s">
        <v>36</v>
      </c>
      <c r="AH3327" s="146">
        <v>1.2E-5</v>
      </c>
      <c r="AI3327" s="146">
        <v>4.5055812035808802E-4</v>
      </c>
      <c r="AJ3327" s="146">
        <v>9.1866264193139605E-5</v>
      </c>
    </row>
    <row r="3328" spans="1:36" x14ac:dyDescent="0.2">
      <c r="A3328" s="188">
        <v>1039</v>
      </c>
      <c r="B3328" s="2">
        <v>8056</v>
      </c>
      <c r="C3328" s="2" t="s">
        <v>1324</v>
      </c>
      <c r="D3328" s="2" t="s">
        <v>1325</v>
      </c>
      <c r="E3328" s="4" t="s">
        <v>252</v>
      </c>
      <c r="F3328" s="2" t="s">
        <v>1326</v>
      </c>
      <c r="G3328" s="2" t="s">
        <v>1327</v>
      </c>
      <c r="H3328" s="2" t="s">
        <v>255</v>
      </c>
      <c r="I3328" s="2" t="s">
        <v>295</v>
      </c>
      <c r="J3328" s="2" t="s">
        <v>84</v>
      </c>
      <c r="K3328" s="2" t="s">
        <v>30</v>
      </c>
      <c r="L3328" s="2" t="s">
        <v>277</v>
      </c>
      <c r="M3328" s="2" t="s">
        <v>183</v>
      </c>
      <c r="N3328" s="2" t="s">
        <v>1328</v>
      </c>
      <c r="O3328" s="2" t="s">
        <v>257</v>
      </c>
      <c r="P3328" s="2" t="s">
        <v>184</v>
      </c>
      <c r="Q3328" s="2" t="s">
        <v>88</v>
      </c>
      <c r="R3328" s="2" t="s">
        <v>260</v>
      </c>
      <c r="S3328" s="2" t="s">
        <v>89</v>
      </c>
      <c r="T3328" s="137">
        <v>2.1040000000000001</v>
      </c>
      <c r="U3328" s="2" t="s">
        <v>1329</v>
      </c>
      <c r="V3328" s="146">
        <v>5.3749999999999999E-2</v>
      </c>
      <c r="W3328" s="146">
        <v>4.8899999999999999E-2</v>
      </c>
      <c r="X3328" s="4" t="s">
        <v>263</v>
      </c>
      <c r="Z3328" s="137">
        <v>174000</v>
      </c>
      <c r="AA3328" s="144">
        <v>3.306</v>
      </c>
      <c r="AB3328" s="157">
        <v>102.041</v>
      </c>
      <c r="AD3328" s="137">
        <v>586.98199999999997</v>
      </c>
      <c r="AG3328" s="2" t="s">
        <v>36</v>
      </c>
      <c r="AH3328" s="146">
        <v>2.1800000000000001E-4</v>
      </c>
      <c r="AI3328" s="146">
        <v>8.7265236606770599E-3</v>
      </c>
      <c r="AJ3328" s="146">
        <v>1.7792890459111101E-3</v>
      </c>
    </row>
    <row r="3329" spans="1:36" x14ac:dyDescent="0.2">
      <c r="A3329" s="188">
        <v>1039</v>
      </c>
      <c r="B3329" s="2">
        <v>8056</v>
      </c>
      <c r="C3329" s="2" t="s">
        <v>1330</v>
      </c>
      <c r="D3329" s="2" t="s">
        <v>1331</v>
      </c>
      <c r="E3329" s="4" t="s">
        <v>380</v>
      </c>
      <c r="F3329" s="2" t="s">
        <v>1332</v>
      </c>
      <c r="G3329" s="2" t="s">
        <v>1333</v>
      </c>
      <c r="H3329" s="2" t="s">
        <v>255</v>
      </c>
      <c r="I3329" s="2" t="s">
        <v>295</v>
      </c>
      <c r="J3329" s="2" t="s">
        <v>84</v>
      </c>
      <c r="K3329" s="2" t="s">
        <v>85</v>
      </c>
      <c r="L3329" s="2" t="s">
        <v>277</v>
      </c>
      <c r="M3329" s="2" t="s">
        <v>183</v>
      </c>
      <c r="N3329" s="2" t="s">
        <v>1295</v>
      </c>
      <c r="O3329" s="2" t="s">
        <v>257</v>
      </c>
      <c r="P3329" s="2" t="s">
        <v>1235</v>
      </c>
      <c r="Q3329" s="2" t="s">
        <v>376</v>
      </c>
      <c r="R3329" s="2" t="s">
        <v>260</v>
      </c>
      <c r="S3329" s="2" t="s">
        <v>89</v>
      </c>
      <c r="T3329" s="137">
        <v>0.34399999999999997</v>
      </c>
      <c r="U3329" s="2" t="s">
        <v>1334</v>
      </c>
      <c r="V3329" s="146">
        <v>4.8750000000000002E-2</v>
      </c>
      <c r="W3329" s="146">
        <v>4.2290000000000001E-2</v>
      </c>
      <c r="X3329" s="4" t="s">
        <v>263</v>
      </c>
      <c r="Z3329" s="137">
        <v>47000</v>
      </c>
      <c r="AA3329" s="144">
        <v>3.306</v>
      </c>
      <c r="AB3329" s="157">
        <v>100.913</v>
      </c>
      <c r="AD3329" s="137">
        <v>156.80099999999999</v>
      </c>
      <c r="AG3329" s="2" t="s">
        <v>36</v>
      </c>
      <c r="AH3329" s="146">
        <v>3.1000000000000001E-5</v>
      </c>
      <c r="AI3329" s="146">
        <v>2.33112645502707E-3</v>
      </c>
      <c r="AJ3329" s="146">
        <v>4.7530356042619699E-4</v>
      </c>
    </row>
    <row r="3330" spans="1:36" x14ac:dyDescent="0.2">
      <c r="A3330" s="188">
        <v>1039</v>
      </c>
      <c r="B3330" s="2">
        <v>8056</v>
      </c>
      <c r="C3330" s="2" t="s">
        <v>1335</v>
      </c>
      <c r="D3330" s="2" t="s">
        <v>1336</v>
      </c>
      <c r="E3330" s="4" t="s">
        <v>380</v>
      </c>
      <c r="F3330" s="2" t="s">
        <v>1337</v>
      </c>
      <c r="G3330" s="2" t="s">
        <v>1338</v>
      </c>
      <c r="H3330" s="2" t="s">
        <v>255</v>
      </c>
      <c r="I3330" s="2" t="s">
        <v>295</v>
      </c>
      <c r="J3330" s="2" t="s">
        <v>84</v>
      </c>
      <c r="K3330" s="2" t="s">
        <v>85</v>
      </c>
      <c r="L3330" s="2" t="s">
        <v>277</v>
      </c>
      <c r="M3330" s="2" t="s">
        <v>183</v>
      </c>
      <c r="N3330" s="2" t="s">
        <v>1259</v>
      </c>
      <c r="O3330" s="2" t="s">
        <v>257</v>
      </c>
      <c r="P3330" s="2" t="s">
        <v>1218</v>
      </c>
      <c r="Q3330" s="2" t="s">
        <v>376</v>
      </c>
      <c r="R3330" s="2" t="s">
        <v>260</v>
      </c>
      <c r="S3330" s="2" t="s">
        <v>89</v>
      </c>
      <c r="T3330" s="137">
        <v>5.9480000000000004</v>
      </c>
      <c r="U3330" s="2" t="s">
        <v>1339</v>
      </c>
      <c r="V3330" s="146">
        <v>5.8999999999999997E-2</v>
      </c>
      <c r="W3330" s="146">
        <v>4.9270000000000001E-2</v>
      </c>
      <c r="X3330" s="4" t="s">
        <v>263</v>
      </c>
      <c r="Z3330" s="137">
        <v>18000</v>
      </c>
      <c r="AA3330" s="144">
        <v>3.306</v>
      </c>
      <c r="AB3330" s="157">
        <v>106.111</v>
      </c>
      <c r="AD3330" s="137">
        <v>63.145000000000003</v>
      </c>
      <c r="AG3330" s="2" t="s">
        <v>36</v>
      </c>
      <c r="AH3330" s="146">
        <v>3.6000000000000001E-5</v>
      </c>
      <c r="AI3330" s="146">
        <v>9.3875891790940402E-4</v>
      </c>
      <c r="AJ3330" s="146">
        <v>1.91407658345588E-4</v>
      </c>
    </row>
    <row r="3331" spans="1:36" x14ac:dyDescent="0.2">
      <c r="A3331" s="188">
        <v>1039</v>
      </c>
      <c r="B3331" s="2">
        <v>8056</v>
      </c>
      <c r="C3331" s="2" t="s">
        <v>1340</v>
      </c>
      <c r="D3331" s="2" t="s">
        <v>1341</v>
      </c>
      <c r="E3331" s="4" t="s">
        <v>380</v>
      </c>
      <c r="F3331" s="2" t="s">
        <v>1342</v>
      </c>
      <c r="G3331" s="2" t="s">
        <v>1343</v>
      </c>
      <c r="H3331" s="2" t="s">
        <v>255</v>
      </c>
      <c r="I3331" s="2" t="s">
        <v>295</v>
      </c>
      <c r="J3331" s="2" t="s">
        <v>84</v>
      </c>
      <c r="K3331" s="2" t="s">
        <v>349</v>
      </c>
      <c r="L3331" s="2" t="s">
        <v>277</v>
      </c>
      <c r="M3331" s="2" t="s">
        <v>183</v>
      </c>
      <c r="N3331" s="2" t="s">
        <v>374</v>
      </c>
      <c r="O3331" s="2" t="s">
        <v>257</v>
      </c>
      <c r="P3331" s="2" t="s">
        <v>313</v>
      </c>
      <c r="Q3331" s="2" t="s">
        <v>376</v>
      </c>
      <c r="R3331" s="2" t="s">
        <v>260</v>
      </c>
      <c r="S3331" s="2" t="s">
        <v>89</v>
      </c>
      <c r="T3331" s="137">
        <v>3.8450000000000002</v>
      </c>
      <c r="U3331" s="2" t="s">
        <v>1344</v>
      </c>
      <c r="V3331" s="146">
        <v>5.2499999999999998E-2</v>
      </c>
      <c r="W3331" s="146">
        <v>4.317E-2</v>
      </c>
      <c r="X3331" s="4" t="s">
        <v>263</v>
      </c>
      <c r="Z3331" s="137">
        <v>7000</v>
      </c>
      <c r="AA3331" s="144">
        <v>3.306</v>
      </c>
      <c r="AB3331" s="157">
        <v>104.182</v>
      </c>
      <c r="AD3331" s="137">
        <v>24.11</v>
      </c>
      <c r="AG3331" s="2" t="s">
        <v>36</v>
      </c>
      <c r="AH3331" s="146">
        <v>3.0000000000000001E-6</v>
      </c>
      <c r="AI3331" s="146">
        <v>3.5843300298428401E-4</v>
      </c>
      <c r="AJ3331" s="146">
        <v>7.3082471405741593E-5</v>
      </c>
    </row>
    <row r="3332" spans="1:36" x14ac:dyDescent="0.2">
      <c r="A3332" s="188">
        <v>1039</v>
      </c>
      <c r="B3332" s="2">
        <v>8056</v>
      </c>
      <c r="C3332" s="2" t="s">
        <v>1345</v>
      </c>
      <c r="D3332" s="2" t="s">
        <v>1346</v>
      </c>
      <c r="E3332" s="4" t="s">
        <v>380</v>
      </c>
      <c r="F3332" s="2" t="s">
        <v>1347</v>
      </c>
      <c r="G3332" s="2" t="s">
        <v>1348</v>
      </c>
      <c r="H3332" s="2" t="s">
        <v>255</v>
      </c>
      <c r="I3332" s="2" t="s">
        <v>295</v>
      </c>
      <c r="J3332" s="2" t="s">
        <v>84</v>
      </c>
      <c r="K3332" s="2" t="s">
        <v>349</v>
      </c>
      <c r="L3332" s="2" t="s">
        <v>277</v>
      </c>
      <c r="M3332" s="2" t="s">
        <v>183</v>
      </c>
      <c r="N3332" s="2" t="s">
        <v>1272</v>
      </c>
      <c r="O3332" s="2" t="s">
        <v>257</v>
      </c>
      <c r="P3332" s="2" t="s">
        <v>1235</v>
      </c>
      <c r="Q3332" s="2" t="s">
        <v>376</v>
      </c>
      <c r="R3332" s="2" t="s">
        <v>260</v>
      </c>
      <c r="S3332" s="2" t="s">
        <v>89</v>
      </c>
      <c r="T3332" s="137">
        <v>6.0119999999999996</v>
      </c>
      <c r="U3332" s="2" t="s">
        <v>1349</v>
      </c>
      <c r="V3332" s="146">
        <v>5.7500000000000002E-2</v>
      </c>
      <c r="W3332" s="146">
        <v>4.82E-2</v>
      </c>
      <c r="X3332" s="4" t="s">
        <v>263</v>
      </c>
      <c r="Z3332" s="137">
        <v>3000</v>
      </c>
      <c r="AA3332" s="144">
        <v>3.306</v>
      </c>
      <c r="AB3332" s="157">
        <v>105.947</v>
      </c>
      <c r="AD3332" s="137">
        <v>10.507999999999999</v>
      </c>
      <c r="AG3332" s="2" t="s">
        <v>36</v>
      </c>
      <c r="AH3332" s="146">
        <v>3.9999999999999998E-6</v>
      </c>
      <c r="AI3332" s="146">
        <v>1.5621698010569499E-4</v>
      </c>
      <c r="AJ3332" s="146">
        <v>3.1851762774663802E-5</v>
      </c>
    </row>
    <row r="3333" spans="1:36" x14ac:dyDescent="0.2">
      <c r="A3333" s="188">
        <v>1039</v>
      </c>
      <c r="B3333" s="2">
        <v>8056</v>
      </c>
      <c r="C3333" s="2" t="s">
        <v>1654</v>
      </c>
      <c r="D3333" s="2" t="s">
        <v>1655</v>
      </c>
      <c r="E3333" s="4" t="s">
        <v>380</v>
      </c>
      <c r="F3333" s="2" t="s">
        <v>1656</v>
      </c>
      <c r="G3333" s="2" t="s">
        <v>1657</v>
      </c>
      <c r="H3333" s="2" t="s">
        <v>255</v>
      </c>
      <c r="I3333" s="2" t="s">
        <v>295</v>
      </c>
      <c r="J3333" s="2" t="s">
        <v>84</v>
      </c>
      <c r="K3333" s="2" t="s">
        <v>85</v>
      </c>
      <c r="L3333" s="2" t="s">
        <v>277</v>
      </c>
      <c r="M3333" s="2" t="s">
        <v>183</v>
      </c>
      <c r="N3333" s="2" t="s">
        <v>1234</v>
      </c>
      <c r="O3333" s="2" t="s">
        <v>257</v>
      </c>
      <c r="P3333" s="2" t="s">
        <v>351</v>
      </c>
      <c r="Q3333" s="2" t="s">
        <v>376</v>
      </c>
      <c r="R3333" s="2" t="s">
        <v>260</v>
      </c>
      <c r="S3333" s="2" t="s">
        <v>89</v>
      </c>
      <c r="T3333" s="137">
        <v>0.35299999999999998</v>
      </c>
      <c r="U3333" s="2" t="s">
        <v>1658</v>
      </c>
      <c r="V3333" s="146">
        <v>4.8750000000000002E-2</v>
      </c>
      <c r="W3333" s="146">
        <v>4.199E-2</v>
      </c>
      <c r="X3333" s="4" t="s">
        <v>263</v>
      </c>
      <c r="Z3333" s="137">
        <v>25000</v>
      </c>
      <c r="AA3333" s="144">
        <v>3.306</v>
      </c>
      <c r="AB3333" s="157">
        <v>100.852</v>
      </c>
      <c r="AD3333" s="137">
        <v>83.353999999999999</v>
      </c>
      <c r="AG3333" s="2" t="s">
        <v>36</v>
      </c>
      <c r="AH3333" s="146">
        <v>1.5E-5</v>
      </c>
      <c r="AI3333" s="146">
        <v>1.23920244187838E-3</v>
      </c>
      <c r="AJ3333" s="146">
        <v>2.52666401448733E-4</v>
      </c>
    </row>
    <row r="3334" spans="1:36" x14ac:dyDescent="0.2">
      <c r="A3334" s="188">
        <v>1039</v>
      </c>
      <c r="B3334" s="2">
        <v>8056</v>
      </c>
      <c r="C3334" s="2" t="s">
        <v>370</v>
      </c>
      <c r="D3334" s="2" t="s">
        <v>371</v>
      </c>
      <c r="E3334" s="4" t="s">
        <v>252</v>
      </c>
      <c r="F3334" s="2" t="s">
        <v>1350</v>
      </c>
      <c r="G3334" s="2" t="s">
        <v>1351</v>
      </c>
      <c r="H3334" s="2" t="s">
        <v>255</v>
      </c>
      <c r="I3334" s="2" t="s">
        <v>295</v>
      </c>
      <c r="J3334" s="2" t="s">
        <v>84</v>
      </c>
      <c r="K3334" s="2" t="s">
        <v>85</v>
      </c>
      <c r="L3334" s="2" t="s">
        <v>277</v>
      </c>
      <c r="M3334" s="2" t="s">
        <v>183</v>
      </c>
      <c r="N3334" s="2" t="s">
        <v>374</v>
      </c>
      <c r="O3334" s="2" t="s">
        <v>257</v>
      </c>
      <c r="P3334" s="2" t="s">
        <v>375</v>
      </c>
      <c r="Q3334" s="2" t="s">
        <v>376</v>
      </c>
      <c r="R3334" s="2" t="s">
        <v>260</v>
      </c>
      <c r="S3334" s="2" t="s">
        <v>89</v>
      </c>
      <c r="T3334" s="137">
        <v>4.7279999999999998</v>
      </c>
      <c r="U3334" s="2" t="s">
        <v>1352</v>
      </c>
      <c r="V3334" s="146">
        <v>8.1250000000000003E-2</v>
      </c>
      <c r="W3334" s="146">
        <v>5.2740000000000002E-2</v>
      </c>
      <c r="X3334" s="4" t="s">
        <v>263</v>
      </c>
      <c r="Z3334" s="137">
        <v>9000</v>
      </c>
      <c r="AA3334" s="144">
        <v>3.306</v>
      </c>
      <c r="AB3334" s="157">
        <v>114.839</v>
      </c>
      <c r="AD3334" s="137">
        <v>34.168999999999997</v>
      </c>
      <c r="AG3334" s="2" t="s">
        <v>36</v>
      </c>
      <c r="AH3334" s="146">
        <v>1.8E-5</v>
      </c>
      <c r="AI3334" s="146">
        <v>5.0798324501990795E-4</v>
      </c>
      <c r="AJ3334" s="146">
        <v>1.03574923820257E-4</v>
      </c>
    </row>
    <row r="3335" spans="1:36" x14ac:dyDescent="0.2">
      <c r="A3335" s="188">
        <v>1039</v>
      </c>
      <c r="B3335" s="2">
        <v>8056</v>
      </c>
      <c r="C3335" s="2" t="s">
        <v>370</v>
      </c>
      <c r="D3335" s="2" t="s">
        <v>371</v>
      </c>
      <c r="E3335" s="4" t="s">
        <v>252</v>
      </c>
      <c r="F3335" s="2" t="s">
        <v>1659</v>
      </c>
      <c r="G3335" s="2" t="s">
        <v>1660</v>
      </c>
      <c r="H3335" s="2" t="s">
        <v>255</v>
      </c>
      <c r="I3335" s="2" t="s">
        <v>295</v>
      </c>
      <c r="J3335" s="2" t="s">
        <v>84</v>
      </c>
      <c r="K3335" s="2" t="s">
        <v>85</v>
      </c>
      <c r="L3335" s="2" t="s">
        <v>277</v>
      </c>
      <c r="M3335" s="2" t="s">
        <v>183</v>
      </c>
      <c r="N3335" s="2" t="s">
        <v>374</v>
      </c>
      <c r="O3335" s="2" t="s">
        <v>257</v>
      </c>
      <c r="P3335" s="2" t="s">
        <v>375</v>
      </c>
      <c r="Q3335" s="2" t="s">
        <v>376</v>
      </c>
      <c r="R3335" s="2" t="s">
        <v>260</v>
      </c>
      <c r="S3335" s="2" t="s">
        <v>197</v>
      </c>
      <c r="T3335" s="137">
        <v>4.7759999999999998</v>
      </c>
      <c r="U3335" s="2" t="s">
        <v>1352</v>
      </c>
      <c r="V3335" s="146">
        <v>7.8750000000000001E-2</v>
      </c>
      <c r="W3335" s="146">
        <v>4.1320000000000003E-2</v>
      </c>
      <c r="X3335" s="4" t="s">
        <v>263</v>
      </c>
      <c r="Z3335" s="137">
        <v>62000</v>
      </c>
      <c r="AA3335" s="144">
        <v>3.8807</v>
      </c>
      <c r="AB3335" s="157">
        <v>120.386</v>
      </c>
      <c r="AD3335" s="137">
        <v>289.65199999999999</v>
      </c>
      <c r="AG3335" s="2" t="s">
        <v>36</v>
      </c>
      <c r="AH3335" s="146">
        <v>1.2400000000000001E-4</v>
      </c>
      <c r="AI3335" s="146">
        <v>4.3061858451976798E-3</v>
      </c>
      <c r="AJ3335" s="146">
        <v>8.7800705091117901E-4</v>
      </c>
    </row>
    <row r="3336" spans="1:36" x14ac:dyDescent="0.2">
      <c r="A3336" s="188">
        <v>1039</v>
      </c>
      <c r="B3336" s="2">
        <v>8056</v>
      </c>
      <c r="C3336" s="2" t="s">
        <v>370</v>
      </c>
      <c r="D3336" s="2" t="s">
        <v>371</v>
      </c>
      <c r="E3336" s="4" t="s">
        <v>252</v>
      </c>
      <c r="F3336" s="2" t="s">
        <v>1353</v>
      </c>
      <c r="G3336" s="2" t="s">
        <v>1354</v>
      </c>
      <c r="H3336" s="2" t="s">
        <v>255</v>
      </c>
      <c r="I3336" s="2" t="s">
        <v>295</v>
      </c>
      <c r="J3336" s="2" t="s">
        <v>84</v>
      </c>
      <c r="K3336" s="2" t="s">
        <v>85</v>
      </c>
      <c r="L3336" s="2" t="s">
        <v>277</v>
      </c>
      <c r="M3336" s="2" t="s">
        <v>183</v>
      </c>
      <c r="N3336" s="2" t="s">
        <v>374</v>
      </c>
      <c r="O3336" s="2" t="s">
        <v>257</v>
      </c>
      <c r="P3336" s="2" t="s">
        <v>375</v>
      </c>
      <c r="Q3336" s="2" t="s">
        <v>376</v>
      </c>
      <c r="R3336" s="2" t="s">
        <v>260</v>
      </c>
      <c r="S3336" s="2" t="s">
        <v>197</v>
      </c>
      <c r="T3336" s="137">
        <v>3.3090000000000002</v>
      </c>
      <c r="U3336" s="2" t="s">
        <v>1355</v>
      </c>
      <c r="V3336" s="146">
        <v>7.3749999999999996E-2</v>
      </c>
      <c r="W3336" s="146">
        <v>3.9010000000000003E-2</v>
      </c>
      <c r="X3336" s="4" t="s">
        <v>263</v>
      </c>
      <c r="Z3336" s="137">
        <v>21000</v>
      </c>
      <c r="AA3336" s="144">
        <v>3.8807</v>
      </c>
      <c r="AB3336" s="157">
        <v>113.23399999999999</v>
      </c>
      <c r="AD3336" s="137">
        <v>92.28</v>
      </c>
      <c r="AG3336" s="2" t="s">
        <v>36</v>
      </c>
      <c r="AH3336" s="146">
        <v>3.1999999999999999E-5</v>
      </c>
      <c r="AI3336" s="146">
        <v>1.3719013671744701E-3</v>
      </c>
      <c r="AJ3336" s="146">
        <v>2.79722965249442E-4</v>
      </c>
    </row>
    <row r="3337" spans="1:36" x14ac:dyDescent="0.2">
      <c r="A3337" s="188">
        <v>1039</v>
      </c>
      <c r="B3337" s="2">
        <v>8056</v>
      </c>
      <c r="C3337" s="2" t="s">
        <v>1356</v>
      </c>
      <c r="D3337" s="2" t="s">
        <v>1357</v>
      </c>
      <c r="E3337" s="4" t="s">
        <v>380</v>
      </c>
      <c r="F3337" s="2" t="s">
        <v>1358</v>
      </c>
      <c r="G3337" s="2" t="s">
        <v>1359</v>
      </c>
      <c r="H3337" s="2" t="s">
        <v>255</v>
      </c>
      <c r="I3337" s="2" t="s">
        <v>295</v>
      </c>
      <c r="J3337" s="2" t="s">
        <v>84</v>
      </c>
      <c r="K3337" s="2" t="s">
        <v>383</v>
      </c>
      <c r="L3337" s="2" t="s">
        <v>277</v>
      </c>
      <c r="M3337" s="2" t="s">
        <v>183</v>
      </c>
      <c r="N3337" s="2" t="s">
        <v>1234</v>
      </c>
      <c r="O3337" s="2" t="s">
        <v>257</v>
      </c>
      <c r="P3337" s="2" t="s">
        <v>1235</v>
      </c>
      <c r="Q3337" s="2" t="s">
        <v>376</v>
      </c>
      <c r="R3337" s="2" t="s">
        <v>260</v>
      </c>
      <c r="S3337" s="2" t="s">
        <v>89</v>
      </c>
      <c r="T3337" s="137">
        <v>0.79700000000000004</v>
      </c>
      <c r="U3337" s="2" t="s">
        <v>1360</v>
      </c>
      <c r="V3337" s="146">
        <v>3.5000000000000003E-2</v>
      </c>
      <c r="W3337" s="146">
        <v>4.5499999999999999E-2</v>
      </c>
      <c r="X3337" s="4" t="s">
        <v>263</v>
      </c>
      <c r="Z3337" s="137">
        <v>5000</v>
      </c>
      <c r="AA3337" s="144">
        <v>3.306</v>
      </c>
      <c r="AB3337" s="157">
        <v>99.819000000000003</v>
      </c>
      <c r="AD3337" s="137">
        <v>16.5</v>
      </c>
      <c r="AG3337" s="2" t="s">
        <v>36</v>
      </c>
      <c r="AH3337" s="146">
        <v>1.2999999999999999E-5</v>
      </c>
      <c r="AI3337" s="146">
        <v>2.4530340925699097E-4</v>
      </c>
      <c r="AJ3337" s="146">
        <v>5.0015984140671003E-5</v>
      </c>
    </row>
    <row r="3338" spans="1:36" x14ac:dyDescent="0.2">
      <c r="A3338" s="188">
        <v>1039</v>
      </c>
      <c r="B3338" s="2">
        <v>8056</v>
      </c>
      <c r="C3338" s="2" t="s">
        <v>1361</v>
      </c>
      <c r="D3338" s="2" t="s">
        <v>1362</v>
      </c>
      <c r="E3338" s="4" t="s">
        <v>380</v>
      </c>
      <c r="F3338" s="2" t="s">
        <v>1363</v>
      </c>
      <c r="G3338" s="2" t="s">
        <v>1364</v>
      </c>
      <c r="H3338" s="2" t="s">
        <v>255</v>
      </c>
      <c r="I3338" s="2" t="s">
        <v>295</v>
      </c>
      <c r="J3338" s="2" t="s">
        <v>84</v>
      </c>
      <c r="K3338" s="2" t="s">
        <v>349</v>
      </c>
      <c r="L3338" s="2" t="s">
        <v>277</v>
      </c>
      <c r="M3338" s="2" t="s">
        <v>183</v>
      </c>
      <c r="N3338" s="2" t="s">
        <v>1365</v>
      </c>
      <c r="O3338" s="2" t="s">
        <v>257</v>
      </c>
      <c r="P3338" s="2" t="s">
        <v>1235</v>
      </c>
      <c r="Q3338" s="2" t="s">
        <v>376</v>
      </c>
      <c r="R3338" s="2" t="s">
        <v>260</v>
      </c>
      <c r="S3338" s="2" t="s">
        <v>89</v>
      </c>
      <c r="T3338" s="137">
        <v>3.14</v>
      </c>
      <c r="U3338" s="2" t="s">
        <v>188</v>
      </c>
      <c r="V3338" s="146">
        <v>4.9000000000000002E-2</v>
      </c>
      <c r="W3338" s="146">
        <v>4.2389999999999997E-2</v>
      </c>
      <c r="X3338" s="4" t="s">
        <v>263</v>
      </c>
      <c r="Z3338" s="137">
        <v>7000</v>
      </c>
      <c r="AA3338" s="144">
        <v>3.306</v>
      </c>
      <c r="AB3338" s="157">
        <v>104.331</v>
      </c>
      <c r="AD3338" s="137">
        <v>24.143999999999998</v>
      </c>
      <c r="AG3338" s="2" t="s">
        <v>36</v>
      </c>
      <c r="AH3338" s="146">
        <v>9.0000000000000002E-6</v>
      </c>
      <c r="AI3338" s="146">
        <v>3.5894666453137298E-4</v>
      </c>
      <c r="AJ3338" s="146">
        <v>7.3187204103386104E-5</v>
      </c>
    </row>
    <row r="3339" spans="1:36" x14ac:dyDescent="0.2">
      <c r="A3339" s="188">
        <v>1039</v>
      </c>
      <c r="B3339" s="2">
        <v>8056</v>
      </c>
      <c r="C3339" s="2" t="s">
        <v>1366</v>
      </c>
      <c r="D3339" s="2" t="s">
        <v>1367</v>
      </c>
      <c r="E3339" s="4" t="s">
        <v>380</v>
      </c>
      <c r="F3339" s="2" t="s">
        <v>1368</v>
      </c>
      <c r="G3339" s="2" t="s">
        <v>1369</v>
      </c>
      <c r="H3339" s="2" t="s">
        <v>255</v>
      </c>
      <c r="I3339" s="2" t="s">
        <v>295</v>
      </c>
      <c r="J3339" s="2" t="s">
        <v>84</v>
      </c>
      <c r="K3339" s="2" t="s">
        <v>349</v>
      </c>
      <c r="L3339" s="2" t="s">
        <v>277</v>
      </c>
      <c r="M3339" s="2" t="s">
        <v>183</v>
      </c>
      <c r="N3339" s="2" t="s">
        <v>1234</v>
      </c>
      <c r="O3339" s="2" t="s">
        <v>257</v>
      </c>
      <c r="P3339" s="2" t="s">
        <v>313</v>
      </c>
      <c r="Q3339" s="2" t="s">
        <v>376</v>
      </c>
      <c r="R3339" s="2" t="s">
        <v>260</v>
      </c>
      <c r="S3339" s="2" t="s">
        <v>89</v>
      </c>
      <c r="T3339" s="137">
        <v>0.90900000000000003</v>
      </c>
      <c r="U3339" s="2" t="s">
        <v>1370</v>
      </c>
      <c r="V3339" s="146">
        <v>3.2149999999999998E-2</v>
      </c>
      <c r="W3339" s="146">
        <v>4.2279999999999998E-2</v>
      </c>
      <c r="X3339" s="4" t="s">
        <v>263</v>
      </c>
      <c r="Z3339" s="137">
        <v>35000</v>
      </c>
      <c r="AA3339" s="144">
        <v>3.306</v>
      </c>
      <c r="AB3339" s="157">
        <v>99.314999999999998</v>
      </c>
      <c r="AD3339" s="137">
        <v>114.917</v>
      </c>
      <c r="AG3339" s="2" t="s">
        <v>36</v>
      </c>
      <c r="AH3339" s="146">
        <v>3.4999999999999997E-5</v>
      </c>
      <c r="AI3339" s="146">
        <v>1.7084447294607901E-3</v>
      </c>
      <c r="AJ3339" s="146">
        <v>3.4834226215096399E-4</v>
      </c>
    </row>
    <row r="3340" spans="1:36" x14ac:dyDescent="0.2">
      <c r="A3340" s="188">
        <v>1039</v>
      </c>
      <c r="B3340" s="2">
        <v>8056</v>
      </c>
      <c r="C3340" s="2" t="s">
        <v>1371</v>
      </c>
      <c r="D3340" s="2" t="s">
        <v>1372</v>
      </c>
      <c r="E3340" s="4" t="s">
        <v>380</v>
      </c>
      <c r="F3340" s="2" t="s">
        <v>1373</v>
      </c>
      <c r="G3340" s="2" t="s">
        <v>1374</v>
      </c>
      <c r="H3340" s="2" t="s">
        <v>255</v>
      </c>
      <c r="I3340" s="2" t="s">
        <v>295</v>
      </c>
      <c r="J3340" s="2" t="s">
        <v>84</v>
      </c>
      <c r="K3340" s="2" t="s">
        <v>85</v>
      </c>
      <c r="L3340" s="2" t="s">
        <v>277</v>
      </c>
      <c r="M3340" s="2" t="s">
        <v>183</v>
      </c>
      <c r="N3340" s="2" t="s">
        <v>1365</v>
      </c>
      <c r="O3340" s="2" t="s">
        <v>257</v>
      </c>
      <c r="P3340" s="2" t="s">
        <v>351</v>
      </c>
      <c r="Q3340" s="2" t="s">
        <v>376</v>
      </c>
      <c r="R3340" s="2" t="s">
        <v>260</v>
      </c>
      <c r="S3340" s="2" t="s">
        <v>197</v>
      </c>
      <c r="T3340" s="137">
        <v>2.8210000000000002</v>
      </c>
      <c r="U3340" s="2" t="s">
        <v>1375</v>
      </c>
      <c r="V3340" s="146">
        <v>3.6249999999999998E-2</v>
      </c>
      <c r="W3340" s="146">
        <v>2.6030000000000001E-2</v>
      </c>
      <c r="X3340" s="4" t="s">
        <v>263</v>
      </c>
      <c r="Z3340" s="137">
        <v>7000</v>
      </c>
      <c r="AA3340" s="144">
        <v>3.8807</v>
      </c>
      <c r="AB3340" s="157">
        <v>106.236</v>
      </c>
      <c r="AD3340" s="137">
        <v>28.859000000000002</v>
      </c>
      <c r="AG3340" s="2" t="s">
        <v>36</v>
      </c>
      <c r="AH3340" s="146">
        <v>1.4E-5</v>
      </c>
      <c r="AI3340" s="146">
        <v>4.2903685138132399E-4</v>
      </c>
      <c r="AJ3340" s="146">
        <v>8.7478198609015402E-5</v>
      </c>
    </row>
    <row r="3341" spans="1:36" x14ac:dyDescent="0.2">
      <c r="A3341" s="188">
        <v>1039</v>
      </c>
      <c r="B3341" s="2">
        <v>8056</v>
      </c>
      <c r="C3341" s="2" t="s">
        <v>1415</v>
      </c>
      <c r="D3341" s="30" t="s">
        <v>4634</v>
      </c>
      <c r="E3341" s="4" t="s">
        <v>380</v>
      </c>
      <c r="F3341" s="2" t="s">
        <v>1661</v>
      </c>
      <c r="G3341" s="2" t="s">
        <v>1662</v>
      </c>
      <c r="H3341" s="2" t="s">
        <v>255</v>
      </c>
      <c r="I3341" s="2" t="s">
        <v>295</v>
      </c>
      <c r="J3341" s="2" t="s">
        <v>84</v>
      </c>
      <c r="K3341" s="2" t="s">
        <v>1392</v>
      </c>
      <c r="L3341" s="2" t="s">
        <v>277</v>
      </c>
      <c r="M3341" s="2" t="s">
        <v>183</v>
      </c>
      <c r="N3341" s="2" t="s">
        <v>374</v>
      </c>
      <c r="O3341" s="2" t="s">
        <v>257</v>
      </c>
      <c r="P3341" s="2" t="s">
        <v>1235</v>
      </c>
      <c r="Q3341" s="2" t="s">
        <v>376</v>
      </c>
      <c r="R3341" s="2" t="s">
        <v>260</v>
      </c>
      <c r="S3341" s="2" t="s">
        <v>197</v>
      </c>
      <c r="T3341" s="137">
        <v>0.80300000000000005</v>
      </c>
      <c r="U3341" s="2" t="s">
        <v>1663</v>
      </c>
      <c r="V3341" s="146">
        <v>0.04</v>
      </c>
      <c r="W3341" s="146">
        <v>2.5190000000000001E-2</v>
      </c>
      <c r="X3341" s="4" t="s">
        <v>263</v>
      </c>
      <c r="Z3341" s="137">
        <v>7000</v>
      </c>
      <c r="AA3341" s="144">
        <v>3.8807</v>
      </c>
      <c r="AB3341" s="157">
        <v>101.724</v>
      </c>
      <c r="AD3341" s="137">
        <v>27.632999999999999</v>
      </c>
      <c r="AG3341" s="2" t="s">
        <v>36</v>
      </c>
      <c r="AH3341" s="146">
        <v>9.0000000000000002E-6</v>
      </c>
      <c r="AI3341" s="146">
        <v>4.1081676710165698E-4</v>
      </c>
      <c r="AJ3341" s="146">
        <v>8.3763225999650801E-5</v>
      </c>
    </row>
    <row r="3342" spans="1:36" x14ac:dyDescent="0.2">
      <c r="A3342" s="188">
        <v>1039</v>
      </c>
      <c r="B3342" s="2">
        <v>8056</v>
      </c>
      <c r="C3342" s="2" t="s">
        <v>1415</v>
      </c>
      <c r="D3342" s="30" t="s">
        <v>4634</v>
      </c>
      <c r="E3342" s="4" t="s">
        <v>380</v>
      </c>
      <c r="F3342" s="2" t="s">
        <v>1664</v>
      </c>
      <c r="G3342" s="2" t="s">
        <v>1665</v>
      </c>
      <c r="H3342" s="2" t="s">
        <v>255</v>
      </c>
      <c r="I3342" s="2" t="s">
        <v>295</v>
      </c>
      <c r="J3342" s="2" t="s">
        <v>84</v>
      </c>
      <c r="K3342" s="2" t="s">
        <v>1392</v>
      </c>
      <c r="L3342" s="2" t="s">
        <v>277</v>
      </c>
      <c r="M3342" s="2" t="s">
        <v>183</v>
      </c>
      <c r="N3342" s="2" t="s">
        <v>374</v>
      </c>
      <c r="O3342" s="2" t="s">
        <v>257</v>
      </c>
      <c r="P3342" s="2" t="s">
        <v>1235</v>
      </c>
      <c r="Q3342" s="2" t="s">
        <v>376</v>
      </c>
      <c r="R3342" s="2" t="s">
        <v>260</v>
      </c>
      <c r="S3342" s="2" t="s">
        <v>197</v>
      </c>
      <c r="T3342" s="137">
        <v>3.4350000000000001</v>
      </c>
      <c r="U3342" s="2" t="s">
        <v>1666</v>
      </c>
      <c r="V3342" s="146">
        <v>4.2500000000000003E-2</v>
      </c>
      <c r="W3342" s="146">
        <v>2.9860000000000001E-2</v>
      </c>
      <c r="X3342" s="4" t="s">
        <v>263</v>
      </c>
      <c r="Z3342" s="137">
        <v>5000</v>
      </c>
      <c r="AA3342" s="144">
        <v>3.8807</v>
      </c>
      <c r="AB3342" s="157">
        <v>105.06399999999999</v>
      </c>
      <c r="AD3342" s="137">
        <v>20.385999999999999</v>
      </c>
      <c r="AG3342" s="2" t="s">
        <v>36</v>
      </c>
      <c r="AH3342" s="146">
        <v>6.9999999999999999E-6</v>
      </c>
      <c r="AI3342" s="146">
        <v>3.0307383082658901E-4</v>
      </c>
      <c r="AJ3342" s="146">
        <v>6.1795047863335203E-5</v>
      </c>
    </row>
    <row r="3343" spans="1:36" x14ac:dyDescent="0.2">
      <c r="A3343" s="188">
        <v>1039</v>
      </c>
      <c r="B3343" s="2">
        <v>8056</v>
      </c>
      <c r="C3343" s="2" t="s">
        <v>1376</v>
      </c>
      <c r="D3343" s="2" t="s">
        <v>1377</v>
      </c>
      <c r="E3343" s="4" t="s">
        <v>380</v>
      </c>
      <c r="F3343" s="2" t="s">
        <v>1667</v>
      </c>
      <c r="G3343" s="2" t="s">
        <v>1668</v>
      </c>
      <c r="H3343" s="2" t="s">
        <v>255</v>
      </c>
      <c r="I3343" s="2" t="s">
        <v>295</v>
      </c>
      <c r="J3343" s="2" t="s">
        <v>84</v>
      </c>
      <c r="K3343" s="2" t="s">
        <v>85</v>
      </c>
      <c r="L3343" s="2" t="s">
        <v>277</v>
      </c>
      <c r="M3343" s="2" t="s">
        <v>183</v>
      </c>
      <c r="N3343" s="2" t="s">
        <v>1380</v>
      </c>
      <c r="O3343" s="2" t="s">
        <v>257</v>
      </c>
      <c r="P3343" s="2" t="s">
        <v>1296</v>
      </c>
      <c r="Q3343" s="2" t="s">
        <v>88</v>
      </c>
      <c r="R3343" s="2" t="s">
        <v>260</v>
      </c>
      <c r="S3343" s="2" t="s">
        <v>89</v>
      </c>
      <c r="T3343" s="137">
        <v>2.4929999999999999</v>
      </c>
      <c r="U3343" s="2" t="s">
        <v>1669</v>
      </c>
      <c r="V3343" s="146">
        <v>5.1999999999999998E-2</v>
      </c>
      <c r="W3343" s="146">
        <v>4.2610000000000002E-2</v>
      </c>
      <c r="X3343" s="4" t="s">
        <v>263</v>
      </c>
      <c r="Z3343" s="137">
        <v>33000</v>
      </c>
      <c r="AA3343" s="144">
        <v>3.306</v>
      </c>
      <c r="AB3343" s="157">
        <v>103.706</v>
      </c>
      <c r="AD3343" s="137">
        <v>113.14100000000001</v>
      </c>
      <c r="AG3343" s="2" t="s">
        <v>36</v>
      </c>
      <c r="AH3343" s="146">
        <v>6.6000000000000005E-5</v>
      </c>
      <c r="AI3343" s="146">
        <v>1.68204239815166E-3</v>
      </c>
      <c r="AJ3343" s="146">
        <v>3.4295897543662902E-4</v>
      </c>
    </row>
    <row r="3344" spans="1:36" x14ac:dyDescent="0.2">
      <c r="A3344" s="188">
        <v>1039</v>
      </c>
      <c r="B3344" s="2">
        <v>8056</v>
      </c>
      <c r="C3344" s="2" t="s">
        <v>1376</v>
      </c>
      <c r="D3344" s="2" t="s">
        <v>1377</v>
      </c>
      <c r="E3344" s="4" t="s">
        <v>380</v>
      </c>
      <c r="F3344" s="2" t="s">
        <v>1378</v>
      </c>
      <c r="G3344" s="2" t="s">
        <v>1379</v>
      </c>
      <c r="H3344" s="2" t="s">
        <v>255</v>
      </c>
      <c r="I3344" s="2" t="s">
        <v>295</v>
      </c>
      <c r="J3344" s="2" t="s">
        <v>84</v>
      </c>
      <c r="K3344" s="2" t="s">
        <v>85</v>
      </c>
      <c r="L3344" s="2" t="s">
        <v>277</v>
      </c>
      <c r="M3344" s="2" t="s">
        <v>183</v>
      </c>
      <c r="N3344" s="2" t="s">
        <v>1380</v>
      </c>
      <c r="O3344" s="2" t="s">
        <v>257</v>
      </c>
      <c r="P3344" s="2" t="s">
        <v>1296</v>
      </c>
      <c r="Q3344" s="2" t="s">
        <v>88</v>
      </c>
      <c r="R3344" s="2" t="s">
        <v>260</v>
      </c>
      <c r="S3344" s="2" t="s">
        <v>89</v>
      </c>
      <c r="T3344" s="137">
        <v>6.1980000000000004</v>
      </c>
      <c r="U3344" s="2" t="s">
        <v>1381</v>
      </c>
      <c r="V3344" s="146">
        <v>5.45E-2</v>
      </c>
      <c r="W3344" s="146">
        <v>4.9299999999999997E-2</v>
      </c>
      <c r="X3344" s="4" t="s">
        <v>263</v>
      </c>
      <c r="Z3344" s="137">
        <v>29000</v>
      </c>
      <c r="AA3344" s="144">
        <v>3.306</v>
      </c>
      <c r="AB3344" s="157">
        <v>104.79300000000001</v>
      </c>
      <c r="AD3344" s="137">
        <v>100.46899999999999</v>
      </c>
      <c r="AG3344" s="2" t="s">
        <v>36</v>
      </c>
      <c r="AH3344" s="146">
        <v>2.9E-5</v>
      </c>
      <c r="AI3344" s="146">
        <v>1.4936522656263901E-3</v>
      </c>
      <c r="AJ3344" s="146">
        <v>3.0454728801172299E-4</v>
      </c>
    </row>
    <row r="3345" spans="1:36" x14ac:dyDescent="0.2">
      <c r="A3345" s="188">
        <v>1039</v>
      </c>
      <c r="B3345" s="2">
        <v>8056</v>
      </c>
      <c r="C3345" s="2" t="s">
        <v>1382</v>
      </c>
      <c r="D3345" s="2" t="s">
        <v>1383</v>
      </c>
      <c r="E3345" s="4" t="s">
        <v>380</v>
      </c>
      <c r="F3345" s="2" t="s">
        <v>1384</v>
      </c>
      <c r="G3345" s="2" t="s">
        <v>1385</v>
      </c>
      <c r="H3345" s="2" t="s">
        <v>255</v>
      </c>
      <c r="I3345" s="2" t="s">
        <v>295</v>
      </c>
      <c r="J3345" s="2" t="s">
        <v>84</v>
      </c>
      <c r="K3345" s="2" t="s">
        <v>305</v>
      </c>
      <c r="L3345" s="2" t="s">
        <v>277</v>
      </c>
      <c r="M3345" s="2" t="s">
        <v>183</v>
      </c>
      <c r="N3345" s="2" t="s">
        <v>1386</v>
      </c>
      <c r="O3345" s="2" t="s">
        <v>257</v>
      </c>
      <c r="P3345" s="2" t="s">
        <v>1235</v>
      </c>
      <c r="Q3345" s="2" t="s">
        <v>376</v>
      </c>
      <c r="R3345" s="2" t="s">
        <v>260</v>
      </c>
      <c r="S3345" s="2" t="s">
        <v>89</v>
      </c>
      <c r="T3345" s="137">
        <v>5.4630000000000001</v>
      </c>
      <c r="U3345" s="2" t="s">
        <v>1387</v>
      </c>
      <c r="V3345" s="146">
        <v>7.3779999999999998E-2</v>
      </c>
      <c r="W3345" s="146">
        <v>5.101E-2</v>
      </c>
      <c r="X3345" s="4" t="s">
        <v>263</v>
      </c>
      <c r="Z3345" s="137">
        <v>29000</v>
      </c>
      <c r="AA3345" s="144">
        <v>3.306</v>
      </c>
      <c r="AB3345" s="157">
        <v>116.02800000000001</v>
      </c>
      <c r="AD3345" s="137">
        <v>111.241</v>
      </c>
      <c r="AG3345" s="2" t="s">
        <v>36</v>
      </c>
      <c r="AH3345" s="146">
        <v>4.8000000000000001E-5</v>
      </c>
      <c r="AI3345" s="146">
        <v>1.65378645198705E-3</v>
      </c>
      <c r="AJ3345" s="146">
        <v>3.3719774708872499E-4</v>
      </c>
    </row>
    <row r="3346" spans="1:36" x14ac:dyDescent="0.2">
      <c r="A3346" s="188">
        <v>1039</v>
      </c>
      <c r="B3346" s="2">
        <v>8056</v>
      </c>
      <c r="C3346" s="2" t="s">
        <v>1388</v>
      </c>
      <c r="D3346" s="2" t="s">
        <v>1389</v>
      </c>
      <c r="E3346" s="4" t="s">
        <v>380</v>
      </c>
      <c r="F3346" s="2" t="s">
        <v>1390</v>
      </c>
      <c r="G3346" s="2" t="s">
        <v>1391</v>
      </c>
      <c r="H3346" s="2" t="s">
        <v>255</v>
      </c>
      <c r="I3346" s="2" t="s">
        <v>295</v>
      </c>
      <c r="J3346" s="2" t="s">
        <v>84</v>
      </c>
      <c r="K3346" s="2" t="s">
        <v>1392</v>
      </c>
      <c r="L3346" s="2" t="s">
        <v>277</v>
      </c>
      <c r="M3346" s="2" t="s">
        <v>183</v>
      </c>
      <c r="N3346" s="2" t="s">
        <v>1393</v>
      </c>
      <c r="O3346" s="2" t="s">
        <v>257</v>
      </c>
      <c r="P3346" s="2" t="s">
        <v>313</v>
      </c>
      <c r="Q3346" s="2" t="s">
        <v>376</v>
      </c>
      <c r="R3346" s="2" t="s">
        <v>260</v>
      </c>
      <c r="S3346" s="2" t="s">
        <v>197</v>
      </c>
      <c r="T3346" s="137">
        <v>1.363</v>
      </c>
      <c r="U3346" s="2" t="s">
        <v>1394</v>
      </c>
      <c r="V3346" s="146">
        <v>1.4999999999999999E-2</v>
      </c>
      <c r="W3346" s="146">
        <v>2.835E-2</v>
      </c>
      <c r="X3346" s="4" t="s">
        <v>263</v>
      </c>
      <c r="Z3346" s="137">
        <v>51000</v>
      </c>
      <c r="AA3346" s="144">
        <v>3.8807</v>
      </c>
      <c r="AB3346" s="157">
        <v>99.241</v>
      </c>
      <c r="AD3346" s="137">
        <v>196.41300000000001</v>
      </c>
      <c r="AG3346" s="2" t="s">
        <v>36</v>
      </c>
      <c r="AH3346" s="146">
        <v>8.6000000000000003E-5</v>
      </c>
      <c r="AI3346" s="146">
        <v>2.9200213617374899E-3</v>
      </c>
      <c r="AJ3346" s="146">
        <v>5.9537591654943703E-4</v>
      </c>
    </row>
    <row r="3347" spans="1:36" x14ac:dyDescent="0.2">
      <c r="A3347" s="188">
        <v>1039</v>
      </c>
      <c r="B3347" s="2">
        <v>8056</v>
      </c>
      <c r="C3347" s="2" t="s">
        <v>1219</v>
      </c>
      <c r="D3347" s="2" t="s">
        <v>1220</v>
      </c>
      <c r="E3347" s="4" t="s">
        <v>380</v>
      </c>
      <c r="F3347" s="2" t="s">
        <v>1670</v>
      </c>
      <c r="G3347" s="2" t="s">
        <v>1671</v>
      </c>
      <c r="H3347" s="2" t="s">
        <v>255</v>
      </c>
      <c r="I3347" s="2" t="s">
        <v>295</v>
      </c>
      <c r="J3347" s="2" t="s">
        <v>84</v>
      </c>
      <c r="K3347" s="2" t="s">
        <v>349</v>
      </c>
      <c r="L3347" s="2" t="s">
        <v>277</v>
      </c>
      <c r="M3347" s="2" t="s">
        <v>183</v>
      </c>
      <c r="N3347" s="134" t="s">
        <v>4007</v>
      </c>
      <c r="O3347" s="2" t="s">
        <v>257</v>
      </c>
      <c r="P3347" s="2" t="s">
        <v>1218</v>
      </c>
      <c r="Q3347" s="2" t="s">
        <v>376</v>
      </c>
      <c r="R3347" s="2" t="s">
        <v>260</v>
      </c>
      <c r="S3347" s="2" t="s">
        <v>89</v>
      </c>
      <c r="T3347" s="137">
        <v>1.764</v>
      </c>
      <c r="U3347" s="2" t="s">
        <v>1672</v>
      </c>
      <c r="V3347" s="146">
        <v>7.7499999999999999E-2</v>
      </c>
      <c r="W3347" s="146">
        <v>4.99E-2</v>
      </c>
      <c r="X3347" s="4" t="s">
        <v>263</v>
      </c>
      <c r="Z3347" s="137">
        <v>28000</v>
      </c>
      <c r="AA3347" s="144">
        <v>3.306</v>
      </c>
      <c r="AB3347" s="157">
        <v>105.383</v>
      </c>
      <c r="AD3347" s="137">
        <v>97.551000000000002</v>
      </c>
      <c r="AG3347" s="2" t="s">
        <v>36</v>
      </c>
      <c r="AH3347" s="146">
        <v>4.6999999999999997E-5</v>
      </c>
      <c r="AI3347" s="146">
        <v>1.45026628613432E-3</v>
      </c>
      <c r="AJ3347" s="146">
        <v>2.9570113104727101E-4</v>
      </c>
    </row>
    <row r="3348" spans="1:36" x14ac:dyDescent="0.2">
      <c r="A3348" s="188">
        <v>1039</v>
      </c>
      <c r="B3348" s="2">
        <v>8056</v>
      </c>
      <c r="C3348" s="2" t="s">
        <v>1395</v>
      </c>
      <c r="D3348" s="2" t="s">
        <v>1396</v>
      </c>
      <c r="E3348" s="4" t="s">
        <v>380</v>
      </c>
      <c r="F3348" s="2" t="s">
        <v>1397</v>
      </c>
      <c r="G3348" s="2" t="s">
        <v>1398</v>
      </c>
      <c r="H3348" s="2" t="s">
        <v>255</v>
      </c>
      <c r="I3348" s="2" t="s">
        <v>295</v>
      </c>
      <c r="J3348" s="2" t="s">
        <v>84</v>
      </c>
      <c r="K3348" s="2" t="s">
        <v>85</v>
      </c>
      <c r="L3348" s="2" t="s">
        <v>277</v>
      </c>
      <c r="M3348" s="2" t="s">
        <v>183</v>
      </c>
      <c r="N3348" s="2" t="s">
        <v>1399</v>
      </c>
      <c r="O3348" s="2" t="s">
        <v>257</v>
      </c>
      <c r="P3348" s="2" t="s">
        <v>368</v>
      </c>
      <c r="Q3348" s="2" t="s">
        <v>88</v>
      </c>
      <c r="R3348" s="2" t="s">
        <v>260</v>
      </c>
      <c r="S3348" s="2" t="s">
        <v>89</v>
      </c>
      <c r="T3348" s="137">
        <v>2.5000000000000001E-2</v>
      </c>
      <c r="U3348" s="2" t="s">
        <v>1400</v>
      </c>
      <c r="V3348" s="146">
        <v>5.1499999999999997E-2</v>
      </c>
      <c r="W3348" s="146">
        <v>4.9840000000000002E-2</v>
      </c>
      <c r="X3348" s="4" t="s">
        <v>263</v>
      </c>
      <c r="Z3348" s="137">
        <v>35000</v>
      </c>
      <c r="AA3348" s="144">
        <v>3.306</v>
      </c>
      <c r="AB3348" s="157">
        <v>102.364</v>
      </c>
      <c r="AD3348" s="137">
        <v>118.44499999999999</v>
      </c>
      <c r="AG3348" s="2" t="s">
        <v>36</v>
      </c>
      <c r="AH3348" s="146">
        <v>4.6999999999999997E-5</v>
      </c>
      <c r="AI3348" s="146">
        <v>1.76089778138709E-3</v>
      </c>
      <c r="AJ3348" s="146">
        <v>3.5903714413903598E-4</v>
      </c>
    </row>
    <row r="3349" spans="1:36" x14ac:dyDescent="0.2">
      <c r="A3349" s="188">
        <v>1039</v>
      </c>
      <c r="B3349" s="2">
        <v>8056</v>
      </c>
      <c r="C3349" s="2" t="s">
        <v>1654</v>
      </c>
      <c r="D3349" s="2" t="s">
        <v>1655</v>
      </c>
      <c r="E3349" s="4" t="s">
        <v>380</v>
      </c>
      <c r="F3349" s="2" t="s">
        <v>1673</v>
      </c>
      <c r="G3349" s="2" t="s">
        <v>1674</v>
      </c>
      <c r="H3349" s="2" t="s">
        <v>255</v>
      </c>
      <c r="I3349" s="2" t="s">
        <v>295</v>
      </c>
      <c r="J3349" s="2" t="s">
        <v>84</v>
      </c>
      <c r="K3349" s="2" t="s">
        <v>85</v>
      </c>
      <c r="L3349" s="2" t="s">
        <v>277</v>
      </c>
      <c r="M3349" s="2" t="s">
        <v>183</v>
      </c>
      <c r="N3349" s="2" t="s">
        <v>1234</v>
      </c>
      <c r="O3349" s="2" t="s">
        <v>257</v>
      </c>
      <c r="P3349" s="2" t="s">
        <v>351</v>
      </c>
      <c r="Q3349" s="2" t="s">
        <v>376</v>
      </c>
      <c r="R3349" s="2" t="s">
        <v>260</v>
      </c>
      <c r="S3349" s="2" t="s">
        <v>89</v>
      </c>
      <c r="T3349" s="137">
        <v>2.6640000000000001</v>
      </c>
      <c r="U3349" s="2" t="s">
        <v>1675</v>
      </c>
      <c r="V3349" s="146">
        <v>5.2499999999999998E-2</v>
      </c>
      <c r="W3349" s="146">
        <v>4.0640000000000003E-2</v>
      </c>
      <c r="X3349" s="4" t="s">
        <v>263</v>
      </c>
      <c r="Z3349" s="137">
        <v>25000</v>
      </c>
      <c r="AA3349" s="144">
        <v>3.306</v>
      </c>
      <c r="AB3349" s="157">
        <v>103.553</v>
      </c>
      <c r="AD3349" s="137">
        <v>85.587000000000003</v>
      </c>
      <c r="AG3349" s="2" t="s">
        <v>36</v>
      </c>
      <c r="AH3349" s="146">
        <v>3.8000000000000002E-5</v>
      </c>
      <c r="AI3349" s="146">
        <v>1.2723999684214401E-3</v>
      </c>
      <c r="AJ3349" s="146">
        <v>2.5943519021573902E-4</v>
      </c>
    </row>
    <row r="3350" spans="1:36" x14ac:dyDescent="0.2">
      <c r="A3350" s="188">
        <v>1039</v>
      </c>
      <c r="B3350" s="2">
        <v>8056</v>
      </c>
      <c r="C3350" s="2" t="s">
        <v>1677</v>
      </c>
      <c r="D3350" s="2" t="s">
        <v>1678</v>
      </c>
      <c r="E3350" s="4" t="s">
        <v>380</v>
      </c>
      <c r="F3350" s="2" t="s">
        <v>1679</v>
      </c>
      <c r="G3350" s="2" t="s">
        <v>1680</v>
      </c>
      <c r="H3350" s="2" t="s">
        <v>255</v>
      </c>
      <c r="I3350" s="2" t="s">
        <v>295</v>
      </c>
      <c r="J3350" s="2" t="s">
        <v>84</v>
      </c>
      <c r="K3350" s="2" t="s">
        <v>85</v>
      </c>
      <c r="L3350" s="2" t="s">
        <v>277</v>
      </c>
      <c r="M3350" s="2" t="s">
        <v>183</v>
      </c>
      <c r="N3350" s="2" t="s">
        <v>1681</v>
      </c>
      <c r="O3350" s="2" t="s">
        <v>257</v>
      </c>
      <c r="P3350" s="2" t="s">
        <v>1235</v>
      </c>
      <c r="Q3350" s="2" t="s">
        <v>376</v>
      </c>
      <c r="R3350" s="2" t="s">
        <v>260</v>
      </c>
      <c r="S3350" s="2" t="s">
        <v>89</v>
      </c>
      <c r="T3350" s="137">
        <v>0.32200000000000001</v>
      </c>
      <c r="U3350" s="2" t="s">
        <v>1682</v>
      </c>
      <c r="V3350" s="146">
        <v>4.7500000000000001E-2</v>
      </c>
      <c r="W3350" s="146">
        <v>4.632E-2</v>
      </c>
      <c r="X3350" s="4" t="s">
        <v>263</v>
      </c>
      <c r="Z3350" s="137">
        <v>18000</v>
      </c>
      <c r="AA3350" s="144">
        <v>3.306</v>
      </c>
      <c r="AB3350" s="157">
        <v>100.96599999999999</v>
      </c>
      <c r="AD3350" s="137">
        <v>60.082999999999998</v>
      </c>
      <c r="AG3350" s="2" t="s">
        <v>36</v>
      </c>
      <c r="AH3350" s="146">
        <v>1.2E-5</v>
      </c>
      <c r="AI3350" s="146">
        <v>8.9323708249074998E-4</v>
      </c>
      <c r="AJ3350" s="146">
        <v>1.8212601238212599E-4</v>
      </c>
    </row>
    <row r="3351" spans="1:36" x14ac:dyDescent="0.2">
      <c r="A3351" s="188">
        <v>1039</v>
      </c>
      <c r="B3351" s="2">
        <v>8056</v>
      </c>
      <c r="C3351" s="2" t="s">
        <v>1406</v>
      </c>
      <c r="D3351" s="30" t="s">
        <v>4635</v>
      </c>
      <c r="E3351" s="4" t="s">
        <v>380</v>
      </c>
      <c r="F3351" s="2" t="s">
        <v>1407</v>
      </c>
      <c r="G3351" s="2" t="s">
        <v>1408</v>
      </c>
      <c r="H3351" s="2" t="s">
        <v>255</v>
      </c>
      <c r="I3351" s="2" t="s">
        <v>295</v>
      </c>
      <c r="J3351" s="2" t="s">
        <v>84</v>
      </c>
      <c r="K3351" s="2" t="s">
        <v>85</v>
      </c>
      <c r="L3351" s="2" t="s">
        <v>277</v>
      </c>
      <c r="M3351" s="2" t="s">
        <v>183</v>
      </c>
      <c r="N3351" s="2" t="s">
        <v>1217</v>
      </c>
      <c r="O3351" s="2" t="s">
        <v>257</v>
      </c>
      <c r="P3351" s="2" t="s">
        <v>1235</v>
      </c>
      <c r="Q3351" s="2" t="s">
        <v>376</v>
      </c>
      <c r="R3351" s="2" t="s">
        <v>260</v>
      </c>
      <c r="S3351" s="2" t="s">
        <v>89</v>
      </c>
      <c r="T3351" s="137">
        <v>6.6520000000000001</v>
      </c>
      <c r="U3351" s="2" t="s">
        <v>1409</v>
      </c>
      <c r="V3351" s="146">
        <v>5.3999999999999999E-2</v>
      </c>
      <c r="W3351" s="146">
        <v>4.8899999999999999E-2</v>
      </c>
      <c r="X3351" s="4" t="s">
        <v>263</v>
      </c>
      <c r="Z3351" s="137">
        <v>9000</v>
      </c>
      <c r="AA3351" s="144">
        <v>3.306</v>
      </c>
      <c r="AB3351" s="157">
        <v>105.851</v>
      </c>
      <c r="AD3351" s="137">
        <v>31.495000000000001</v>
      </c>
      <c r="AG3351" s="2" t="s">
        <v>36</v>
      </c>
      <c r="AH3351" s="146">
        <v>9.0000000000000002E-6</v>
      </c>
      <c r="AI3351" s="146">
        <v>4.6822901633364003E-4</v>
      </c>
      <c r="AJ3351" s="146">
        <v>9.5469260399110495E-5</v>
      </c>
    </row>
    <row r="3352" spans="1:36" x14ac:dyDescent="0.2">
      <c r="A3352" s="188">
        <v>1039</v>
      </c>
      <c r="B3352" s="2">
        <v>8056</v>
      </c>
      <c r="C3352" s="2" t="s">
        <v>1410</v>
      </c>
      <c r="D3352" s="2" t="s">
        <v>1411</v>
      </c>
      <c r="E3352" s="4" t="s">
        <v>380</v>
      </c>
      <c r="F3352" s="2" t="s">
        <v>1412</v>
      </c>
      <c r="G3352" s="2" t="s">
        <v>1413</v>
      </c>
      <c r="H3352" s="2" t="s">
        <v>255</v>
      </c>
      <c r="I3352" s="2" t="s">
        <v>295</v>
      </c>
      <c r="J3352" s="2" t="s">
        <v>84</v>
      </c>
      <c r="K3352" s="2" t="s">
        <v>85</v>
      </c>
      <c r="L3352" s="2" t="s">
        <v>277</v>
      </c>
      <c r="M3352" s="2" t="s">
        <v>183</v>
      </c>
      <c r="N3352" s="2" t="s">
        <v>1241</v>
      </c>
      <c r="O3352" s="2" t="s">
        <v>257</v>
      </c>
      <c r="P3352" s="2" t="s">
        <v>1296</v>
      </c>
      <c r="Q3352" s="2" t="s">
        <v>88</v>
      </c>
      <c r="R3352" s="2" t="s">
        <v>260</v>
      </c>
      <c r="S3352" s="2" t="s">
        <v>89</v>
      </c>
      <c r="T3352" s="137">
        <v>3.3639999999999999</v>
      </c>
      <c r="U3352" s="2" t="s">
        <v>1414</v>
      </c>
      <c r="V3352" s="146">
        <v>6.8750000000000006E-2</v>
      </c>
      <c r="W3352" s="146">
        <v>6.3700000000000007E-2</v>
      </c>
      <c r="X3352" s="4" t="s">
        <v>263</v>
      </c>
      <c r="Z3352" s="137">
        <v>39000</v>
      </c>
      <c r="AA3352" s="144">
        <v>3.306</v>
      </c>
      <c r="AB3352" s="157">
        <v>103.18300000000001</v>
      </c>
      <c r="AD3352" s="137">
        <v>133.03899999999999</v>
      </c>
      <c r="AG3352" s="2" t="s">
        <v>36</v>
      </c>
      <c r="AH3352" s="146">
        <v>6.4999999999999994E-5</v>
      </c>
      <c r="AI3352" s="146">
        <v>1.9778527942479101E-3</v>
      </c>
      <c r="AJ3352" s="146">
        <v>4.0327304985006299E-4</v>
      </c>
    </row>
    <row r="3353" spans="1:36" x14ac:dyDescent="0.2">
      <c r="A3353" s="188">
        <v>1039</v>
      </c>
      <c r="B3353" s="2">
        <v>8056</v>
      </c>
      <c r="C3353" s="2" t="s">
        <v>1415</v>
      </c>
      <c r="D3353" s="30" t="s">
        <v>4634</v>
      </c>
      <c r="E3353" s="4" t="s">
        <v>380</v>
      </c>
      <c r="F3353" s="2" t="s">
        <v>1416</v>
      </c>
      <c r="G3353" s="2" t="s">
        <v>1417</v>
      </c>
      <c r="H3353" s="2" t="s">
        <v>255</v>
      </c>
      <c r="I3353" s="2" t="s">
        <v>295</v>
      </c>
      <c r="J3353" s="2" t="s">
        <v>84</v>
      </c>
      <c r="K3353" s="2" t="s">
        <v>1392</v>
      </c>
      <c r="L3353" s="2" t="s">
        <v>277</v>
      </c>
      <c r="M3353" s="2" t="s">
        <v>183</v>
      </c>
      <c r="N3353" s="2" t="s">
        <v>374</v>
      </c>
      <c r="O3353" s="2" t="s">
        <v>257</v>
      </c>
      <c r="P3353" s="2" t="s">
        <v>1235</v>
      </c>
      <c r="Q3353" s="2" t="s">
        <v>376</v>
      </c>
      <c r="R3353" s="2" t="s">
        <v>260</v>
      </c>
      <c r="S3353" s="2" t="s">
        <v>89</v>
      </c>
      <c r="T3353" s="137">
        <v>2.9740000000000002</v>
      </c>
      <c r="U3353" s="2" t="s">
        <v>1418</v>
      </c>
      <c r="V3353" s="146">
        <v>4.3749999999999997E-2</v>
      </c>
      <c r="W3353" s="146">
        <v>4.4929999999999998E-2</v>
      </c>
      <c r="X3353" s="4" t="s">
        <v>263</v>
      </c>
      <c r="Z3353" s="137">
        <v>32000</v>
      </c>
      <c r="AA3353" s="144">
        <v>3.306</v>
      </c>
      <c r="AB3353" s="157">
        <v>100.952</v>
      </c>
      <c r="AD3353" s="137">
        <v>106.79900000000001</v>
      </c>
      <c r="AG3353" s="2" t="s">
        <v>36</v>
      </c>
      <c r="AH3353" s="146">
        <v>9.0000000000000002E-6</v>
      </c>
      <c r="AI3353" s="146">
        <v>1.58775164516211E-3</v>
      </c>
      <c r="AJ3353" s="146">
        <v>3.2373362173925501E-4</v>
      </c>
    </row>
    <row r="3354" spans="1:36" x14ac:dyDescent="0.2">
      <c r="A3354" s="188">
        <v>1039</v>
      </c>
      <c r="B3354" s="2">
        <v>8056</v>
      </c>
      <c r="C3354" s="2" t="s">
        <v>1419</v>
      </c>
      <c r="D3354" s="2" t="s">
        <v>1420</v>
      </c>
      <c r="E3354" s="4" t="s">
        <v>380</v>
      </c>
      <c r="F3354" s="2" t="s">
        <v>1421</v>
      </c>
      <c r="G3354" s="2" t="s">
        <v>1422</v>
      </c>
      <c r="H3354" s="2" t="s">
        <v>255</v>
      </c>
      <c r="I3354" s="2" t="s">
        <v>295</v>
      </c>
      <c r="J3354" s="2" t="s">
        <v>84</v>
      </c>
      <c r="K3354" s="2" t="s">
        <v>85</v>
      </c>
      <c r="L3354" s="2" t="s">
        <v>277</v>
      </c>
      <c r="M3354" s="2" t="s">
        <v>183</v>
      </c>
      <c r="N3354" s="2" t="s">
        <v>1423</v>
      </c>
      <c r="O3354" s="2" t="s">
        <v>257</v>
      </c>
      <c r="P3354" s="2" t="s">
        <v>1218</v>
      </c>
      <c r="Q3354" s="2" t="s">
        <v>376</v>
      </c>
      <c r="R3354" s="2" t="s">
        <v>260</v>
      </c>
      <c r="S3354" s="2" t="s">
        <v>89</v>
      </c>
      <c r="T3354" s="137">
        <v>2.3450000000000002</v>
      </c>
      <c r="U3354" s="2" t="s">
        <v>695</v>
      </c>
      <c r="V3354" s="146">
        <v>5.7000000000000002E-2</v>
      </c>
      <c r="W3354" s="146">
        <v>4.4019999999999997E-2</v>
      </c>
      <c r="X3354" s="4" t="s">
        <v>263</v>
      </c>
      <c r="Z3354" s="137">
        <v>7000</v>
      </c>
      <c r="AA3354" s="144">
        <v>3.306</v>
      </c>
      <c r="AB3354" s="157">
        <v>105.22799999999999</v>
      </c>
      <c r="AD3354" s="137">
        <v>24.352</v>
      </c>
      <c r="AG3354" s="2" t="s">
        <v>36</v>
      </c>
      <c r="AH3354" s="146">
        <v>9.0000000000000002E-6</v>
      </c>
      <c r="AI3354" s="146">
        <v>3.6203196123585401E-4</v>
      </c>
      <c r="AJ3354" s="146">
        <v>7.3816278731855399E-5</v>
      </c>
    </row>
    <row r="3355" spans="1:36" x14ac:dyDescent="0.2">
      <c r="A3355" s="188">
        <v>1039</v>
      </c>
      <c r="B3355" s="2">
        <v>8056</v>
      </c>
      <c r="C3355" s="2" t="s">
        <v>1261</v>
      </c>
      <c r="D3355" s="2" t="s">
        <v>1262</v>
      </c>
      <c r="E3355" s="4" t="s">
        <v>380</v>
      </c>
      <c r="F3355" s="2" t="s">
        <v>1424</v>
      </c>
      <c r="G3355" s="2" t="s">
        <v>1425</v>
      </c>
      <c r="H3355" s="2" t="s">
        <v>255</v>
      </c>
      <c r="I3355" s="2" t="s">
        <v>295</v>
      </c>
      <c r="J3355" s="2" t="s">
        <v>84</v>
      </c>
      <c r="K3355" s="2" t="s">
        <v>383</v>
      </c>
      <c r="L3355" s="2" t="s">
        <v>277</v>
      </c>
      <c r="M3355" s="2" t="s">
        <v>183</v>
      </c>
      <c r="N3355" s="2" t="s">
        <v>384</v>
      </c>
      <c r="O3355" s="2" t="s">
        <v>257</v>
      </c>
      <c r="P3355" s="2" t="s">
        <v>1266</v>
      </c>
      <c r="Q3355" s="2" t="s">
        <v>88</v>
      </c>
      <c r="R3355" s="2" t="s">
        <v>260</v>
      </c>
      <c r="S3355" s="2" t="s">
        <v>89</v>
      </c>
      <c r="T3355" s="137">
        <v>2.6549999999999998</v>
      </c>
      <c r="U3355" s="2" t="s">
        <v>1426</v>
      </c>
      <c r="V3355" s="146">
        <v>8.1250000000000003E-2</v>
      </c>
      <c r="W3355" s="146">
        <v>6.8269999999999997E-2</v>
      </c>
      <c r="X3355" s="4" t="s">
        <v>263</v>
      </c>
      <c r="Z3355" s="137">
        <v>65000</v>
      </c>
      <c r="AA3355" s="144">
        <v>3.306</v>
      </c>
      <c r="AB3355" s="157">
        <v>109.18600000000001</v>
      </c>
      <c r="AD3355" s="137">
        <v>234.63</v>
      </c>
      <c r="AG3355" s="2" t="s">
        <v>36</v>
      </c>
      <c r="AH3355" s="146">
        <v>8.7000000000000001E-5</v>
      </c>
      <c r="AI3355" s="146">
        <v>3.48819013951832E-3</v>
      </c>
      <c r="AJ3355" s="146">
        <v>7.1122233166769902E-4</v>
      </c>
    </row>
    <row r="3356" spans="1:36" x14ac:dyDescent="0.2">
      <c r="A3356" s="188">
        <v>1039</v>
      </c>
      <c r="B3356" s="2">
        <v>8056</v>
      </c>
      <c r="C3356" s="2" t="s">
        <v>1432</v>
      </c>
      <c r="D3356" s="2" t="s">
        <v>1433</v>
      </c>
      <c r="E3356" s="4" t="s">
        <v>380</v>
      </c>
      <c r="F3356" s="2" t="s">
        <v>1434</v>
      </c>
      <c r="G3356" s="2" t="s">
        <v>1435</v>
      </c>
      <c r="H3356" s="2" t="s">
        <v>255</v>
      </c>
      <c r="I3356" s="2" t="s">
        <v>295</v>
      </c>
      <c r="J3356" s="2" t="s">
        <v>84</v>
      </c>
      <c r="K3356" s="2" t="s">
        <v>85</v>
      </c>
      <c r="L3356" s="2" t="s">
        <v>277</v>
      </c>
      <c r="M3356" s="2" t="s">
        <v>183</v>
      </c>
      <c r="N3356" s="2" t="s">
        <v>1241</v>
      </c>
      <c r="O3356" s="2" t="s">
        <v>257</v>
      </c>
      <c r="P3356" s="2" t="s">
        <v>1296</v>
      </c>
      <c r="Q3356" s="2" t="s">
        <v>88</v>
      </c>
      <c r="R3356" s="2" t="s">
        <v>260</v>
      </c>
      <c r="S3356" s="2" t="s">
        <v>89</v>
      </c>
      <c r="T3356" s="137">
        <v>3.4969999999999999</v>
      </c>
      <c r="U3356" s="2" t="s">
        <v>1436</v>
      </c>
      <c r="V3356" s="146">
        <v>5.8000000000000003E-2</v>
      </c>
      <c r="W3356" s="146">
        <v>5.5329999999999997E-2</v>
      </c>
      <c r="X3356" s="4" t="s">
        <v>263</v>
      </c>
      <c r="Z3356" s="137">
        <v>10000</v>
      </c>
      <c r="AA3356" s="144">
        <v>3.306</v>
      </c>
      <c r="AB3356" s="157">
        <v>101.294</v>
      </c>
      <c r="AD3356" s="137">
        <v>33.488</v>
      </c>
      <c r="AG3356" s="2" t="s">
        <v>36</v>
      </c>
      <c r="AH3356" s="146">
        <v>2.0000000000000002E-5</v>
      </c>
      <c r="AI3356" s="146">
        <v>4.9785703009760495E-4</v>
      </c>
      <c r="AJ3356" s="146">
        <v>1.0151024560606901E-4</v>
      </c>
    </row>
    <row r="3357" spans="1:36" x14ac:dyDescent="0.2">
      <c r="A3357" s="188">
        <v>1039</v>
      </c>
      <c r="B3357" s="2">
        <v>8056</v>
      </c>
      <c r="C3357" s="2" t="s">
        <v>1432</v>
      </c>
      <c r="D3357" s="2" t="s">
        <v>1433</v>
      </c>
      <c r="E3357" s="4" t="s">
        <v>380</v>
      </c>
      <c r="F3357" s="2" t="s">
        <v>1692</v>
      </c>
      <c r="G3357" s="2" t="s">
        <v>1693</v>
      </c>
      <c r="H3357" s="2" t="s">
        <v>255</v>
      </c>
      <c r="I3357" s="2" t="s">
        <v>295</v>
      </c>
      <c r="J3357" s="2" t="s">
        <v>84</v>
      </c>
      <c r="K3357" s="2" t="s">
        <v>85</v>
      </c>
      <c r="L3357" s="2" t="s">
        <v>277</v>
      </c>
      <c r="M3357" s="2" t="s">
        <v>183</v>
      </c>
      <c r="N3357" s="2" t="s">
        <v>1241</v>
      </c>
      <c r="O3357" s="2" t="s">
        <v>257</v>
      </c>
      <c r="P3357" s="2" t="s">
        <v>1296</v>
      </c>
      <c r="Q3357" s="2" t="s">
        <v>88</v>
      </c>
      <c r="R3357" s="2" t="s">
        <v>260</v>
      </c>
      <c r="S3357" s="2" t="s">
        <v>89</v>
      </c>
      <c r="T3357" s="137">
        <v>3.8759999999999999</v>
      </c>
      <c r="U3357" s="2" t="s">
        <v>1694</v>
      </c>
      <c r="V3357" s="146">
        <v>5.8749999999999997E-2</v>
      </c>
      <c r="W3357" s="146">
        <v>5.5E-2</v>
      </c>
      <c r="X3357" s="4" t="s">
        <v>263</v>
      </c>
      <c r="Z3357" s="137">
        <v>16000</v>
      </c>
      <c r="AA3357" s="144">
        <v>3.306</v>
      </c>
      <c r="AB3357" s="157">
        <v>105.39400000000001</v>
      </c>
      <c r="AD3357" s="137">
        <v>55.749000000000002</v>
      </c>
      <c r="AG3357" s="2" t="s">
        <v>36</v>
      </c>
      <c r="AH3357" s="146">
        <v>3.1999999999999999E-5</v>
      </c>
      <c r="AI3357" s="146">
        <v>8.2881378494145902E-4</v>
      </c>
      <c r="AJ3357" s="146">
        <v>1.6899046470150099E-4</v>
      </c>
    </row>
    <row r="3358" spans="1:36" x14ac:dyDescent="0.2">
      <c r="A3358" s="188">
        <v>1039</v>
      </c>
      <c r="B3358" s="2">
        <v>8056</v>
      </c>
      <c r="C3358" s="2" t="s">
        <v>1437</v>
      </c>
      <c r="D3358" s="2" t="s">
        <v>1438</v>
      </c>
      <c r="E3358" s="4" t="s">
        <v>380</v>
      </c>
      <c r="F3358" s="2" t="s">
        <v>1439</v>
      </c>
      <c r="G3358" s="2" t="s">
        <v>1440</v>
      </c>
      <c r="H3358" s="2" t="s">
        <v>255</v>
      </c>
      <c r="I3358" s="2" t="s">
        <v>295</v>
      </c>
      <c r="J3358" s="2" t="s">
        <v>84</v>
      </c>
      <c r="K3358" s="2" t="s">
        <v>85</v>
      </c>
      <c r="L3358" s="2" t="s">
        <v>277</v>
      </c>
      <c r="M3358" s="2" t="s">
        <v>1441</v>
      </c>
      <c r="N3358" s="134" t="s">
        <v>4007</v>
      </c>
      <c r="O3358" s="2" t="s">
        <v>257</v>
      </c>
      <c r="P3358" s="2" t="s">
        <v>1218</v>
      </c>
      <c r="Q3358" s="2" t="s">
        <v>376</v>
      </c>
      <c r="R3358" s="2" t="s">
        <v>260</v>
      </c>
      <c r="S3358" s="2" t="s">
        <v>89</v>
      </c>
      <c r="T3358" s="137">
        <v>1.758</v>
      </c>
      <c r="U3358" s="2" t="s">
        <v>459</v>
      </c>
      <c r="V3358" s="146">
        <v>4.9110000000000001E-2</v>
      </c>
      <c r="W3358" s="146">
        <v>4.437E-2</v>
      </c>
      <c r="X3358" s="4" t="s">
        <v>263</v>
      </c>
      <c r="Z3358" s="137">
        <v>2000</v>
      </c>
      <c r="AA3358" s="144">
        <v>3.306</v>
      </c>
      <c r="AB3358" s="157">
        <v>101.15</v>
      </c>
      <c r="AD3358" s="137">
        <v>6.6879999999999997</v>
      </c>
      <c r="AG3358" s="2" t="s">
        <v>36</v>
      </c>
      <c r="AH3358" s="146">
        <v>3.0000000000000001E-6</v>
      </c>
      <c r="AI3358" s="146">
        <v>9.9429275461500303E-5</v>
      </c>
      <c r="AJ3358" s="146">
        <v>2.02730695005987E-5</v>
      </c>
    </row>
    <row r="3359" spans="1:36" x14ac:dyDescent="0.2">
      <c r="A3359" s="188">
        <v>1039</v>
      </c>
      <c r="B3359" s="2">
        <v>8056</v>
      </c>
      <c r="C3359" s="2" t="s">
        <v>1437</v>
      </c>
      <c r="D3359" s="2" t="s">
        <v>1438</v>
      </c>
      <c r="E3359" s="4" t="s">
        <v>380</v>
      </c>
      <c r="F3359" s="2" t="s">
        <v>1442</v>
      </c>
      <c r="G3359" s="2" t="s">
        <v>1443</v>
      </c>
      <c r="H3359" s="2" t="s">
        <v>255</v>
      </c>
      <c r="I3359" s="2" t="s">
        <v>295</v>
      </c>
      <c r="J3359" s="2" t="s">
        <v>84</v>
      </c>
      <c r="K3359" s="2" t="s">
        <v>85</v>
      </c>
      <c r="L3359" s="2" t="s">
        <v>277</v>
      </c>
      <c r="M3359" s="2" t="s">
        <v>1441</v>
      </c>
      <c r="N3359" s="134" t="s">
        <v>4007</v>
      </c>
      <c r="O3359" s="2" t="s">
        <v>257</v>
      </c>
      <c r="P3359" s="2" t="s">
        <v>1218</v>
      </c>
      <c r="Q3359" s="2" t="s">
        <v>376</v>
      </c>
      <c r="R3359" s="2" t="s">
        <v>260</v>
      </c>
      <c r="S3359" s="2" t="s">
        <v>89</v>
      </c>
      <c r="T3359" s="137">
        <v>3.5990000000000002</v>
      </c>
      <c r="U3359" s="2" t="s">
        <v>1444</v>
      </c>
      <c r="V3359" s="146">
        <v>5.0259999999999999E-2</v>
      </c>
      <c r="W3359" s="146">
        <v>4.6760000000000003E-2</v>
      </c>
      <c r="X3359" s="4" t="s">
        <v>263</v>
      </c>
      <c r="Z3359" s="137">
        <v>5000</v>
      </c>
      <c r="AA3359" s="144">
        <v>3.306</v>
      </c>
      <c r="AB3359" s="157">
        <v>103.801</v>
      </c>
      <c r="AD3359" s="137">
        <v>17.158000000000001</v>
      </c>
      <c r="AG3359" s="2" t="s">
        <v>36</v>
      </c>
      <c r="AH3359" s="146">
        <v>5.0000000000000004E-6</v>
      </c>
      <c r="AI3359" s="146">
        <v>2.55088516737986E-4</v>
      </c>
      <c r="AJ3359" s="146">
        <v>5.20111124679397E-5</v>
      </c>
    </row>
    <row r="3360" spans="1:36" x14ac:dyDescent="0.2">
      <c r="A3360" s="188">
        <v>1039</v>
      </c>
      <c r="B3360" s="2">
        <v>8056</v>
      </c>
      <c r="C3360" s="2" t="s">
        <v>1695</v>
      </c>
      <c r="D3360" s="2" t="s">
        <v>1696</v>
      </c>
      <c r="E3360" s="4" t="s">
        <v>380</v>
      </c>
      <c r="F3360" s="2" t="s">
        <v>1697</v>
      </c>
      <c r="G3360" s="2" t="s">
        <v>1698</v>
      </c>
      <c r="H3360" s="2" t="s">
        <v>255</v>
      </c>
      <c r="I3360" s="2" t="s">
        <v>295</v>
      </c>
      <c r="J3360" s="2" t="s">
        <v>84</v>
      </c>
      <c r="K3360" s="2" t="s">
        <v>85</v>
      </c>
      <c r="L3360" s="2" t="s">
        <v>277</v>
      </c>
      <c r="M3360" s="2" t="s">
        <v>183</v>
      </c>
      <c r="N3360" s="134" t="s">
        <v>4007</v>
      </c>
      <c r="O3360" s="2" t="s">
        <v>257</v>
      </c>
      <c r="P3360" s="2" t="s">
        <v>351</v>
      </c>
      <c r="Q3360" s="2" t="s">
        <v>376</v>
      </c>
      <c r="R3360" s="2" t="s">
        <v>260</v>
      </c>
      <c r="S3360" s="2" t="s">
        <v>89</v>
      </c>
      <c r="T3360" s="137">
        <v>1.046</v>
      </c>
      <c r="U3360" s="2" t="s">
        <v>1699</v>
      </c>
      <c r="V3360" s="146">
        <v>3.5000000000000003E-2</v>
      </c>
      <c r="W3360" s="146">
        <v>4.2779999999999999E-2</v>
      </c>
      <c r="X3360" s="4" t="s">
        <v>263</v>
      </c>
      <c r="Z3360" s="137">
        <v>14000</v>
      </c>
      <c r="AA3360" s="144">
        <v>3.306</v>
      </c>
      <c r="AB3360" s="157">
        <v>100.60899999999999</v>
      </c>
      <c r="AD3360" s="137">
        <v>46.566000000000003</v>
      </c>
      <c r="AG3360" s="2" t="s">
        <v>36</v>
      </c>
      <c r="AH3360" s="146">
        <v>2.0000000000000002E-5</v>
      </c>
      <c r="AI3360" s="146">
        <v>6.9228097785565103E-4</v>
      </c>
      <c r="AJ3360" s="146">
        <v>1.4115219398782E-4</v>
      </c>
    </row>
    <row r="3361" spans="1:36" x14ac:dyDescent="0.2">
      <c r="A3361" s="188">
        <v>1039</v>
      </c>
      <c r="B3361" s="2">
        <v>8056</v>
      </c>
      <c r="C3361" s="2" t="s">
        <v>1772</v>
      </c>
      <c r="D3361" s="2" t="s">
        <v>1773</v>
      </c>
      <c r="E3361" s="4" t="s">
        <v>380</v>
      </c>
      <c r="F3361" s="2" t="s">
        <v>1774</v>
      </c>
      <c r="G3361" s="2" t="s">
        <v>1775</v>
      </c>
      <c r="H3361" s="2" t="s">
        <v>255</v>
      </c>
      <c r="I3361" s="2" t="s">
        <v>295</v>
      </c>
      <c r="J3361" s="2" t="s">
        <v>84</v>
      </c>
      <c r="K3361" s="2" t="s">
        <v>85</v>
      </c>
      <c r="L3361" s="2" t="s">
        <v>277</v>
      </c>
      <c r="M3361" s="2" t="s">
        <v>183</v>
      </c>
      <c r="N3361" s="2" t="s">
        <v>1399</v>
      </c>
      <c r="O3361" s="2" t="s">
        <v>257</v>
      </c>
      <c r="P3361" s="2" t="s">
        <v>1776</v>
      </c>
      <c r="Q3361" s="2" t="s">
        <v>88</v>
      </c>
      <c r="R3361" s="2" t="s">
        <v>260</v>
      </c>
      <c r="S3361" s="2" t="s">
        <v>89</v>
      </c>
      <c r="T3361" s="137">
        <v>2.089</v>
      </c>
      <c r="U3361" s="2" t="s">
        <v>1777</v>
      </c>
      <c r="V3361" s="146">
        <v>4.2500000000000003E-2</v>
      </c>
      <c r="W3361" s="146">
        <v>5.0619999999999998E-2</v>
      </c>
      <c r="X3361" s="4" t="s">
        <v>263</v>
      </c>
      <c r="Z3361" s="137">
        <v>17000</v>
      </c>
      <c r="AA3361" s="144">
        <v>3.306</v>
      </c>
      <c r="AB3361" s="157">
        <v>99.361000000000004</v>
      </c>
      <c r="AD3361" s="137">
        <v>55.843000000000004</v>
      </c>
      <c r="AG3361" s="2" t="s">
        <v>36</v>
      </c>
      <c r="AH3361" s="146">
        <v>6.9999999999999999E-6</v>
      </c>
      <c r="AI3361" s="146">
        <v>8.3020495695602405E-4</v>
      </c>
      <c r="AJ3361" s="146">
        <v>1.6927411684326401E-4</v>
      </c>
    </row>
    <row r="3362" spans="1:36" x14ac:dyDescent="0.2">
      <c r="A3362" s="188">
        <v>1039</v>
      </c>
      <c r="B3362" s="2">
        <v>8056</v>
      </c>
      <c r="C3362" s="2" t="s">
        <v>370</v>
      </c>
      <c r="D3362" s="2" t="s">
        <v>371</v>
      </c>
      <c r="E3362" s="4" t="s">
        <v>252</v>
      </c>
      <c r="F3362" s="2" t="s">
        <v>1449</v>
      </c>
      <c r="G3362" s="2" t="s">
        <v>1450</v>
      </c>
      <c r="H3362" s="2" t="s">
        <v>255</v>
      </c>
      <c r="I3362" s="2" t="s">
        <v>295</v>
      </c>
      <c r="J3362" s="2" t="s">
        <v>84</v>
      </c>
      <c r="K3362" s="2" t="s">
        <v>85</v>
      </c>
      <c r="L3362" s="2" t="s">
        <v>277</v>
      </c>
      <c r="M3362" s="2" t="s">
        <v>183</v>
      </c>
      <c r="N3362" s="2" t="s">
        <v>374</v>
      </c>
      <c r="O3362" s="2" t="s">
        <v>257</v>
      </c>
      <c r="P3362" s="2" t="s">
        <v>375</v>
      </c>
      <c r="Q3362" s="2" t="s">
        <v>376</v>
      </c>
      <c r="R3362" s="2" t="s">
        <v>260</v>
      </c>
      <c r="S3362" s="2" t="s">
        <v>89</v>
      </c>
      <c r="T3362" s="137">
        <v>0.97799999999999998</v>
      </c>
      <c r="U3362" s="2" t="s">
        <v>1451</v>
      </c>
      <c r="V3362" s="146">
        <v>3.15E-2</v>
      </c>
      <c r="W3362" s="146">
        <v>4.8570000000000002E-2</v>
      </c>
      <c r="X3362" s="4" t="s">
        <v>263</v>
      </c>
      <c r="Z3362" s="137">
        <v>5000</v>
      </c>
      <c r="AA3362" s="144">
        <v>3.306</v>
      </c>
      <c r="AB3362" s="157">
        <v>99.984999999999999</v>
      </c>
      <c r="AD3362" s="137">
        <v>16.527999999999999</v>
      </c>
      <c r="AG3362" s="2" t="s">
        <v>36</v>
      </c>
      <c r="AH3362" s="146">
        <v>3.0000000000000001E-6</v>
      </c>
      <c r="AI3362" s="146">
        <v>2.4571131088474001E-4</v>
      </c>
      <c r="AJ3362" s="146">
        <v>5.0099152986168197E-5</v>
      </c>
    </row>
    <row r="3363" spans="1:36" x14ac:dyDescent="0.2">
      <c r="A3363" s="188">
        <v>1039</v>
      </c>
      <c r="B3363" s="2">
        <v>8056</v>
      </c>
      <c r="C3363" s="2" t="s">
        <v>1452</v>
      </c>
      <c r="D3363" s="2" t="s">
        <v>1453</v>
      </c>
      <c r="E3363" s="4" t="s">
        <v>380</v>
      </c>
      <c r="F3363" s="2" t="s">
        <v>1454</v>
      </c>
      <c r="G3363" s="2" t="s">
        <v>1455</v>
      </c>
      <c r="H3363" s="2" t="s">
        <v>255</v>
      </c>
      <c r="I3363" s="2" t="s">
        <v>295</v>
      </c>
      <c r="J3363" s="2" t="s">
        <v>84</v>
      </c>
      <c r="K3363" s="2" t="s">
        <v>349</v>
      </c>
      <c r="L3363" s="2" t="s">
        <v>277</v>
      </c>
      <c r="M3363" s="2" t="s">
        <v>183</v>
      </c>
      <c r="N3363" s="2" t="s">
        <v>374</v>
      </c>
      <c r="O3363" s="2" t="s">
        <v>257</v>
      </c>
      <c r="P3363" s="2" t="s">
        <v>385</v>
      </c>
      <c r="Q3363" s="2" t="s">
        <v>376</v>
      </c>
      <c r="R3363" s="2" t="s">
        <v>260</v>
      </c>
      <c r="S3363" s="2" t="s">
        <v>89</v>
      </c>
      <c r="T3363" s="137">
        <v>4.181</v>
      </c>
      <c r="U3363" s="2" t="s">
        <v>1456</v>
      </c>
      <c r="V3363" s="146">
        <v>4.9000000000000002E-2</v>
      </c>
      <c r="W3363" s="146">
        <v>5.4280000000000002E-2</v>
      </c>
      <c r="X3363" s="4" t="s">
        <v>263</v>
      </c>
      <c r="Z3363" s="137">
        <v>55000</v>
      </c>
      <c r="AA3363" s="144">
        <v>3.306</v>
      </c>
      <c r="AB3363" s="157">
        <v>99.174999999999997</v>
      </c>
      <c r="AD3363" s="137">
        <v>180.33099999999999</v>
      </c>
      <c r="AG3363" s="2" t="s">
        <v>36</v>
      </c>
      <c r="AH3363" s="146">
        <v>7.2999999999999999E-5</v>
      </c>
      <c r="AI3363" s="146">
        <v>2.6809310154796099E-3</v>
      </c>
      <c r="AJ3363" s="146">
        <v>5.4662674097604E-4</v>
      </c>
    </row>
    <row r="3364" spans="1:36" x14ac:dyDescent="0.2">
      <c r="A3364" s="188">
        <v>1039</v>
      </c>
      <c r="B3364" s="2">
        <v>8056</v>
      </c>
      <c r="C3364" s="2" t="s">
        <v>1388</v>
      </c>
      <c r="D3364" s="2" t="s">
        <v>1389</v>
      </c>
      <c r="E3364" s="4" t="s">
        <v>380</v>
      </c>
      <c r="F3364" s="2" t="s">
        <v>1457</v>
      </c>
      <c r="G3364" s="2" t="s">
        <v>1458</v>
      </c>
      <c r="H3364" s="2" t="s">
        <v>255</v>
      </c>
      <c r="I3364" s="2" t="s">
        <v>295</v>
      </c>
      <c r="J3364" s="2" t="s">
        <v>84</v>
      </c>
      <c r="K3364" s="2" t="s">
        <v>1392</v>
      </c>
      <c r="L3364" s="2" t="s">
        <v>277</v>
      </c>
      <c r="M3364" s="2" t="s">
        <v>183</v>
      </c>
      <c r="N3364" s="2" t="s">
        <v>1393</v>
      </c>
      <c r="O3364" s="2" t="s">
        <v>257</v>
      </c>
      <c r="P3364" s="2" t="s">
        <v>313</v>
      </c>
      <c r="Q3364" s="2" t="s">
        <v>376</v>
      </c>
      <c r="R3364" s="2" t="s">
        <v>260</v>
      </c>
      <c r="S3364" s="2" t="s">
        <v>197</v>
      </c>
      <c r="T3364" s="137">
        <v>0.82199999999999995</v>
      </c>
      <c r="U3364" s="2" t="s">
        <v>1459</v>
      </c>
      <c r="V3364" s="146">
        <v>1.375E-2</v>
      </c>
      <c r="W3364" s="146">
        <v>2.7380000000000002E-2</v>
      </c>
      <c r="X3364" s="4" t="s">
        <v>263</v>
      </c>
      <c r="Z3364" s="137">
        <v>11000</v>
      </c>
      <c r="AA3364" s="144">
        <v>3.8807</v>
      </c>
      <c r="AB3364" s="157">
        <v>99.132999999999996</v>
      </c>
      <c r="AD3364" s="137">
        <v>42.317999999999998</v>
      </c>
      <c r="AG3364" s="2" t="s">
        <v>36</v>
      </c>
      <c r="AH3364" s="146">
        <v>2.5999999999999998E-5</v>
      </c>
      <c r="AI3364" s="146">
        <v>6.29125562326408E-4</v>
      </c>
      <c r="AJ3364" s="146">
        <v>1.2827516031317299E-4</v>
      </c>
    </row>
    <row r="3365" spans="1:36" x14ac:dyDescent="0.2">
      <c r="A3365" s="188">
        <v>1039</v>
      </c>
      <c r="B3365" s="2">
        <v>8056</v>
      </c>
      <c r="C3365" s="2" t="s">
        <v>1460</v>
      </c>
      <c r="D3365" s="2" t="s">
        <v>1461</v>
      </c>
      <c r="E3365" s="4" t="s">
        <v>380</v>
      </c>
      <c r="F3365" s="2" t="s">
        <v>1462</v>
      </c>
      <c r="G3365" s="2" t="s">
        <v>1463</v>
      </c>
      <c r="H3365" s="2" t="s">
        <v>255</v>
      </c>
      <c r="I3365" s="2" t="s">
        <v>295</v>
      </c>
      <c r="J3365" s="2" t="s">
        <v>84</v>
      </c>
      <c r="K3365" s="2" t="s">
        <v>85</v>
      </c>
      <c r="L3365" s="2" t="s">
        <v>277</v>
      </c>
      <c r="M3365" s="2" t="s">
        <v>183</v>
      </c>
      <c r="N3365" s="2" t="s">
        <v>1272</v>
      </c>
      <c r="O3365" s="2" t="s">
        <v>257</v>
      </c>
      <c r="P3365" s="2" t="s">
        <v>351</v>
      </c>
      <c r="Q3365" s="2" t="s">
        <v>376</v>
      </c>
      <c r="R3365" s="2" t="s">
        <v>260</v>
      </c>
      <c r="S3365" s="2" t="s">
        <v>89</v>
      </c>
      <c r="T3365" s="137">
        <v>6.7000000000000004E-2</v>
      </c>
      <c r="U3365" s="2" t="s">
        <v>1464</v>
      </c>
      <c r="V3365" s="146">
        <v>7.0000000000000007E-2</v>
      </c>
      <c r="W3365" s="146">
        <v>4.2770000000000002E-2</v>
      </c>
      <c r="X3365" s="4" t="s">
        <v>263</v>
      </c>
      <c r="Z3365" s="137">
        <v>21000</v>
      </c>
      <c r="AA3365" s="144">
        <v>3.306</v>
      </c>
      <c r="AB3365" s="157">
        <v>103.126</v>
      </c>
      <c r="AD3365" s="137">
        <v>71.596000000000004</v>
      </c>
      <c r="AG3365" s="2" t="s">
        <v>36</v>
      </c>
      <c r="AH3365" s="146">
        <v>3.4999999999999997E-5</v>
      </c>
      <c r="AI3365" s="146">
        <v>1.0644030586123899E-3</v>
      </c>
      <c r="AJ3365" s="146">
        <v>2.17025791284724E-4</v>
      </c>
    </row>
    <row r="3366" spans="1:36" x14ac:dyDescent="0.2">
      <c r="A3366" s="188">
        <v>1039</v>
      </c>
      <c r="B3366" s="2">
        <v>8056</v>
      </c>
      <c r="C3366" s="2" t="s">
        <v>1465</v>
      </c>
      <c r="D3366" s="2" t="s">
        <v>1466</v>
      </c>
      <c r="E3366" s="4" t="s">
        <v>380</v>
      </c>
      <c r="F3366" s="2" t="s">
        <v>1467</v>
      </c>
      <c r="G3366" s="2" t="s">
        <v>1468</v>
      </c>
      <c r="H3366" s="2" t="s">
        <v>255</v>
      </c>
      <c r="I3366" s="2" t="s">
        <v>295</v>
      </c>
      <c r="J3366" s="2" t="s">
        <v>84</v>
      </c>
      <c r="K3366" s="2" t="s">
        <v>85</v>
      </c>
      <c r="L3366" s="2" t="s">
        <v>277</v>
      </c>
      <c r="M3366" s="2" t="s">
        <v>183</v>
      </c>
      <c r="N3366" s="2" t="s">
        <v>1469</v>
      </c>
      <c r="O3366" s="2" t="s">
        <v>257</v>
      </c>
      <c r="P3366" s="2" t="s">
        <v>1235</v>
      </c>
      <c r="Q3366" s="2" t="s">
        <v>376</v>
      </c>
      <c r="R3366" s="2" t="s">
        <v>260</v>
      </c>
      <c r="S3366" s="2" t="s">
        <v>89</v>
      </c>
      <c r="T3366" s="137">
        <v>3.9590000000000001</v>
      </c>
      <c r="U3366" s="2" t="s">
        <v>1470</v>
      </c>
      <c r="V3366" s="146">
        <v>4.2500000000000003E-2</v>
      </c>
      <c r="W3366" s="146">
        <v>4.1829999999999999E-2</v>
      </c>
      <c r="X3366" s="4" t="s">
        <v>263</v>
      </c>
      <c r="Z3366" s="137">
        <v>14000</v>
      </c>
      <c r="AA3366" s="144">
        <v>3.306</v>
      </c>
      <c r="AB3366" s="157">
        <v>101.831</v>
      </c>
      <c r="AD3366" s="137">
        <v>47.131</v>
      </c>
      <c r="AG3366" s="2" t="s">
        <v>36</v>
      </c>
      <c r="AH3366" s="146">
        <v>4.1E-5</v>
      </c>
      <c r="AI3366" s="146">
        <v>7.0069180600926403E-4</v>
      </c>
      <c r="AJ3366" s="146">
        <v>1.4286711449714001E-4</v>
      </c>
    </row>
    <row r="3367" spans="1:36" x14ac:dyDescent="0.2">
      <c r="A3367" s="188">
        <v>1039</v>
      </c>
      <c r="B3367" s="2">
        <v>8056</v>
      </c>
      <c r="C3367" s="2" t="s">
        <v>1460</v>
      </c>
      <c r="D3367" s="2" t="s">
        <v>1461</v>
      </c>
      <c r="E3367" s="4" t="s">
        <v>380</v>
      </c>
      <c r="F3367" s="2" t="s">
        <v>1700</v>
      </c>
      <c r="G3367" s="2" t="s">
        <v>1701</v>
      </c>
      <c r="H3367" s="2" t="s">
        <v>255</v>
      </c>
      <c r="I3367" s="2" t="s">
        <v>295</v>
      </c>
      <c r="J3367" s="2" t="s">
        <v>84</v>
      </c>
      <c r="K3367" s="2" t="s">
        <v>85</v>
      </c>
      <c r="L3367" s="2" t="s">
        <v>277</v>
      </c>
      <c r="M3367" s="2" t="s">
        <v>183</v>
      </c>
      <c r="N3367" s="2" t="s">
        <v>1272</v>
      </c>
      <c r="O3367" s="2" t="s">
        <v>257</v>
      </c>
      <c r="P3367" s="2" t="s">
        <v>351</v>
      </c>
      <c r="Q3367" s="2" t="s">
        <v>376</v>
      </c>
      <c r="R3367" s="2" t="s">
        <v>260</v>
      </c>
      <c r="S3367" s="2" t="s">
        <v>89</v>
      </c>
      <c r="T3367" s="137">
        <v>0.36899999999999999</v>
      </c>
      <c r="U3367" s="2" t="s">
        <v>1702</v>
      </c>
      <c r="V3367" s="146">
        <v>3.4500000000000003E-2</v>
      </c>
      <c r="W3367" s="146">
        <v>4.2849999999999999E-2</v>
      </c>
      <c r="X3367" s="4" t="s">
        <v>263</v>
      </c>
      <c r="Z3367" s="137">
        <v>17000</v>
      </c>
      <c r="AA3367" s="144">
        <v>3.306</v>
      </c>
      <c r="AB3367" s="157">
        <v>100.113</v>
      </c>
      <c r="AD3367" s="137">
        <v>56.265000000000001</v>
      </c>
      <c r="AG3367" s="2" t="s">
        <v>36</v>
      </c>
      <c r="AH3367" s="146">
        <v>1.2999999999999999E-5</v>
      </c>
      <c r="AI3367" s="146">
        <v>8.3648349252264697E-4</v>
      </c>
      <c r="AJ3367" s="146">
        <v>1.7055427489845801E-4</v>
      </c>
    </row>
    <row r="3368" spans="1:36" x14ac:dyDescent="0.2">
      <c r="A3368" s="188">
        <v>1039</v>
      </c>
      <c r="B3368" s="2">
        <v>8056</v>
      </c>
      <c r="C3368" s="2" t="s">
        <v>1471</v>
      </c>
      <c r="D3368" s="2" t="s">
        <v>1472</v>
      </c>
      <c r="E3368" s="4" t="s">
        <v>380</v>
      </c>
      <c r="F3368" s="2" t="s">
        <v>1473</v>
      </c>
      <c r="G3368" s="2" t="s">
        <v>1474</v>
      </c>
      <c r="H3368" s="2" t="s">
        <v>255</v>
      </c>
      <c r="I3368" s="2" t="s">
        <v>295</v>
      </c>
      <c r="J3368" s="2" t="s">
        <v>84</v>
      </c>
      <c r="K3368" s="2" t="s">
        <v>85</v>
      </c>
      <c r="L3368" s="2" t="s">
        <v>277</v>
      </c>
      <c r="M3368" s="2" t="s">
        <v>183</v>
      </c>
      <c r="N3368" s="2" t="s">
        <v>1475</v>
      </c>
      <c r="O3368" s="2" t="s">
        <v>257</v>
      </c>
      <c r="P3368" s="2" t="s">
        <v>313</v>
      </c>
      <c r="Q3368" s="2" t="s">
        <v>376</v>
      </c>
      <c r="R3368" s="2" t="s">
        <v>260</v>
      </c>
      <c r="S3368" s="2" t="s">
        <v>89</v>
      </c>
      <c r="T3368" s="137">
        <v>4.1879999999999997</v>
      </c>
      <c r="U3368" s="2" t="s">
        <v>1476</v>
      </c>
      <c r="V3368" s="146">
        <v>2.7E-2</v>
      </c>
      <c r="W3368" s="146">
        <v>4.2849999999999999E-2</v>
      </c>
      <c r="X3368" s="4" t="s">
        <v>263</v>
      </c>
      <c r="Z3368" s="137">
        <v>14000</v>
      </c>
      <c r="AA3368" s="144">
        <v>3.306</v>
      </c>
      <c r="AB3368" s="157">
        <v>93.763000000000005</v>
      </c>
      <c r="AD3368" s="137">
        <v>43.396999999999998</v>
      </c>
      <c r="AG3368" s="2" t="s">
        <v>36</v>
      </c>
      <c r="AH3368" s="146">
        <v>1.5E-5</v>
      </c>
      <c r="AI3368" s="146">
        <v>6.4517610547349302E-4</v>
      </c>
      <c r="AJ3368" s="146">
        <v>1.3154777569966599E-4</v>
      </c>
    </row>
    <row r="3369" spans="1:36" x14ac:dyDescent="0.2">
      <c r="A3369" s="188">
        <v>1039</v>
      </c>
      <c r="B3369" s="2">
        <v>8056</v>
      </c>
      <c r="C3369" s="2" t="s">
        <v>1477</v>
      </c>
      <c r="D3369" s="2" t="s">
        <v>1478</v>
      </c>
      <c r="E3369" s="4" t="s">
        <v>380</v>
      </c>
      <c r="F3369" s="2" t="s">
        <v>1479</v>
      </c>
      <c r="G3369" s="2" t="s">
        <v>1480</v>
      </c>
      <c r="H3369" s="2" t="s">
        <v>255</v>
      </c>
      <c r="I3369" s="2" t="s">
        <v>295</v>
      </c>
      <c r="J3369" s="2" t="s">
        <v>84</v>
      </c>
      <c r="K3369" s="2" t="s">
        <v>85</v>
      </c>
      <c r="L3369" s="2" t="s">
        <v>277</v>
      </c>
      <c r="M3369" s="2" t="s">
        <v>183</v>
      </c>
      <c r="N3369" s="2" t="s">
        <v>1399</v>
      </c>
      <c r="O3369" s="2" t="s">
        <v>257</v>
      </c>
      <c r="P3369" s="2" t="s">
        <v>1218</v>
      </c>
      <c r="Q3369" s="2" t="s">
        <v>376</v>
      </c>
      <c r="R3369" s="2" t="s">
        <v>260</v>
      </c>
      <c r="S3369" s="2" t="s">
        <v>89</v>
      </c>
      <c r="T3369" s="137">
        <v>0.85299999999999998</v>
      </c>
      <c r="U3369" s="2" t="s">
        <v>1481</v>
      </c>
      <c r="V3369" s="146">
        <v>4.4999999999999998E-2</v>
      </c>
      <c r="W3369" s="146">
        <v>4.4990000000000002E-2</v>
      </c>
      <c r="X3369" s="4" t="s">
        <v>263</v>
      </c>
      <c r="Z3369" s="137">
        <v>21000</v>
      </c>
      <c r="AA3369" s="144">
        <v>3.306</v>
      </c>
      <c r="AB3369" s="157">
        <v>100.813</v>
      </c>
      <c r="AD3369" s="137">
        <v>69.989999999999995</v>
      </c>
      <c r="AG3369" s="2" t="s">
        <v>36</v>
      </c>
      <c r="AH3369" s="146">
        <v>1.7E-5</v>
      </c>
      <c r="AI3369" s="146">
        <v>1.04052691390716E-3</v>
      </c>
      <c r="AJ3369" s="146">
        <v>2.1215757979702201E-4</v>
      </c>
    </row>
    <row r="3370" spans="1:36" x14ac:dyDescent="0.2">
      <c r="A3370" s="188">
        <v>1039</v>
      </c>
      <c r="B3370" s="2">
        <v>8056</v>
      </c>
      <c r="C3370" s="2" t="s">
        <v>1460</v>
      </c>
      <c r="D3370" s="2" t="s">
        <v>1461</v>
      </c>
      <c r="E3370" s="4" t="s">
        <v>380</v>
      </c>
      <c r="F3370" s="2" t="s">
        <v>1482</v>
      </c>
      <c r="G3370" s="2" t="s">
        <v>1483</v>
      </c>
      <c r="H3370" s="2" t="s">
        <v>255</v>
      </c>
      <c r="I3370" s="2" t="s">
        <v>295</v>
      </c>
      <c r="J3370" s="2" t="s">
        <v>84</v>
      </c>
      <c r="K3370" s="2" t="s">
        <v>85</v>
      </c>
      <c r="L3370" s="2" t="s">
        <v>277</v>
      </c>
      <c r="M3370" s="2" t="s">
        <v>183</v>
      </c>
      <c r="N3370" s="2" t="s">
        <v>1272</v>
      </c>
      <c r="O3370" s="2" t="s">
        <v>257</v>
      </c>
      <c r="P3370" s="2" t="s">
        <v>351</v>
      </c>
      <c r="Q3370" s="2" t="s">
        <v>376</v>
      </c>
      <c r="R3370" s="2" t="s">
        <v>260</v>
      </c>
      <c r="S3370" s="2" t="s">
        <v>89</v>
      </c>
      <c r="T3370" s="137">
        <v>1.583</v>
      </c>
      <c r="U3370" s="2" t="s">
        <v>1484</v>
      </c>
      <c r="V3370" s="146">
        <v>1.7000000000000001E-2</v>
      </c>
      <c r="W3370" s="146">
        <v>3.952E-2</v>
      </c>
      <c r="X3370" s="4" t="s">
        <v>263</v>
      </c>
      <c r="Z3370" s="137">
        <v>7000</v>
      </c>
      <c r="AA3370" s="144">
        <v>3.306</v>
      </c>
      <c r="AB3370" s="157">
        <v>97.105999999999995</v>
      </c>
      <c r="AD3370" s="137">
        <v>22.472000000000001</v>
      </c>
      <c r="AG3370" s="2" t="s">
        <v>36</v>
      </c>
      <c r="AH3370" s="146">
        <v>6.0000000000000002E-6</v>
      </c>
      <c r="AI3370" s="146">
        <v>3.3409159425616002E-4</v>
      </c>
      <c r="AJ3370" s="146">
        <v>6.8119395203111301E-5</v>
      </c>
    </row>
    <row r="3371" spans="1:36" x14ac:dyDescent="0.2">
      <c r="A3371" s="188">
        <v>1039</v>
      </c>
      <c r="B3371" s="2">
        <v>8056</v>
      </c>
      <c r="C3371" s="2" t="s">
        <v>1703</v>
      </c>
      <c r="D3371" s="2" t="s">
        <v>1704</v>
      </c>
      <c r="E3371" s="4" t="s">
        <v>380</v>
      </c>
      <c r="F3371" s="2" t="s">
        <v>1705</v>
      </c>
      <c r="G3371" s="2" t="s">
        <v>1706</v>
      </c>
      <c r="H3371" s="2" t="s">
        <v>255</v>
      </c>
      <c r="I3371" s="2" t="s">
        <v>295</v>
      </c>
      <c r="J3371" s="2" t="s">
        <v>84</v>
      </c>
      <c r="K3371" s="2" t="s">
        <v>85</v>
      </c>
      <c r="L3371" s="2" t="s">
        <v>277</v>
      </c>
      <c r="M3371" s="2" t="s">
        <v>183</v>
      </c>
      <c r="N3371" s="2" t="s">
        <v>1707</v>
      </c>
      <c r="O3371" s="2" t="s">
        <v>257</v>
      </c>
      <c r="P3371" s="2" t="s">
        <v>1218</v>
      </c>
      <c r="Q3371" s="2" t="s">
        <v>376</v>
      </c>
      <c r="R3371" s="2" t="s">
        <v>260</v>
      </c>
      <c r="S3371" s="2" t="s">
        <v>89</v>
      </c>
      <c r="T3371" s="137">
        <v>0.32800000000000001</v>
      </c>
      <c r="U3371" s="2" t="s">
        <v>58</v>
      </c>
      <c r="V3371" s="146">
        <v>2.196E-2</v>
      </c>
      <c r="W3371" s="146">
        <v>4.65E-2</v>
      </c>
      <c r="X3371" s="4" t="s">
        <v>263</v>
      </c>
      <c r="Z3371" s="137">
        <v>33000</v>
      </c>
      <c r="AA3371" s="144">
        <v>3.306</v>
      </c>
      <c r="AB3371" s="157">
        <v>99.634</v>
      </c>
      <c r="AD3371" s="137">
        <v>108.69799999999999</v>
      </c>
      <c r="AG3371" s="2" t="s">
        <v>36</v>
      </c>
      <c r="AH3371" s="146">
        <v>6.0000000000000002E-6</v>
      </c>
      <c r="AI3371" s="146">
        <v>1.6159927432592299E-3</v>
      </c>
      <c r="AJ3371" s="146">
        <v>3.2949182264978798E-4</v>
      </c>
    </row>
    <row r="3372" spans="1:36" x14ac:dyDescent="0.2">
      <c r="A3372" s="188">
        <v>1039</v>
      </c>
      <c r="B3372" s="2">
        <v>8056</v>
      </c>
      <c r="C3372" s="2" t="s">
        <v>1307</v>
      </c>
      <c r="D3372" s="2" t="s">
        <v>1308</v>
      </c>
      <c r="E3372" s="4" t="s">
        <v>380</v>
      </c>
      <c r="F3372" s="2" t="s">
        <v>1708</v>
      </c>
      <c r="G3372" s="2" t="s">
        <v>1709</v>
      </c>
      <c r="H3372" s="2" t="s">
        <v>255</v>
      </c>
      <c r="I3372" s="2" t="s">
        <v>295</v>
      </c>
      <c r="J3372" s="2" t="s">
        <v>84</v>
      </c>
      <c r="K3372" s="2" t="s">
        <v>1710</v>
      </c>
      <c r="L3372" s="2" t="s">
        <v>277</v>
      </c>
      <c r="M3372" s="2" t="s">
        <v>183</v>
      </c>
      <c r="N3372" s="2" t="s">
        <v>1217</v>
      </c>
      <c r="O3372" s="2" t="s">
        <v>257</v>
      </c>
      <c r="P3372" s="2" t="s">
        <v>1235</v>
      </c>
      <c r="Q3372" s="2" t="s">
        <v>376</v>
      </c>
      <c r="R3372" s="2" t="s">
        <v>260</v>
      </c>
      <c r="S3372" s="2" t="s">
        <v>89</v>
      </c>
      <c r="T3372" s="137">
        <v>4.617</v>
      </c>
      <c r="U3372" s="2" t="s">
        <v>1711</v>
      </c>
      <c r="V3372" s="146">
        <v>3.4209999999999997E-2</v>
      </c>
      <c r="W3372" s="146">
        <v>4.5600000000000002E-2</v>
      </c>
      <c r="X3372" s="4" t="s">
        <v>263</v>
      </c>
      <c r="Z3372" s="137">
        <v>30000</v>
      </c>
      <c r="AA3372" s="144">
        <v>3.306</v>
      </c>
      <c r="AB3372" s="157">
        <v>96.516999999999996</v>
      </c>
      <c r="AD3372" s="137">
        <v>95.724999999999994</v>
      </c>
      <c r="AG3372" s="2" t="s">
        <v>36</v>
      </c>
      <c r="AH3372" s="146">
        <v>3.1999999999999999E-5</v>
      </c>
      <c r="AI3372" s="146">
        <v>1.42312624031393E-3</v>
      </c>
      <c r="AJ3372" s="146">
        <v>2.9016742849726802E-4</v>
      </c>
    </row>
    <row r="3373" spans="1:36" x14ac:dyDescent="0.2">
      <c r="A3373" s="188">
        <v>1039</v>
      </c>
      <c r="B3373" s="2">
        <v>8056</v>
      </c>
      <c r="C3373" s="2" t="s">
        <v>1388</v>
      </c>
      <c r="D3373" s="2" t="s">
        <v>1389</v>
      </c>
      <c r="E3373" s="4" t="s">
        <v>380</v>
      </c>
      <c r="F3373" s="2" t="s">
        <v>1485</v>
      </c>
      <c r="G3373" s="2" t="s">
        <v>1486</v>
      </c>
      <c r="H3373" s="2" t="s">
        <v>255</v>
      </c>
      <c r="I3373" s="2" t="s">
        <v>295</v>
      </c>
      <c r="J3373" s="2" t="s">
        <v>84</v>
      </c>
      <c r="K3373" s="2" t="s">
        <v>1392</v>
      </c>
      <c r="L3373" s="2" t="s">
        <v>277</v>
      </c>
      <c r="M3373" s="2" t="s">
        <v>183</v>
      </c>
      <c r="N3373" s="2" t="s">
        <v>1393</v>
      </c>
      <c r="O3373" s="2" t="s">
        <v>257</v>
      </c>
      <c r="P3373" s="2" t="s">
        <v>313</v>
      </c>
      <c r="Q3373" s="2" t="s">
        <v>376</v>
      </c>
      <c r="R3373" s="2" t="s">
        <v>260</v>
      </c>
      <c r="S3373" s="2" t="s">
        <v>197</v>
      </c>
      <c r="T3373" s="137">
        <v>2.2589999999999999</v>
      </c>
      <c r="U3373" s="2" t="s">
        <v>1487</v>
      </c>
      <c r="V3373" s="146">
        <v>1.25E-3</v>
      </c>
      <c r="W3373" s="146">
        <v>2.8930000000000001E-2</v>
      </c>
      <c r="X3373" s="4" t="s">
        <v>263</v>
      </c>
      <c r="Z3373" s="137">
        <v>85000</v>
      </c>
      <c r="AA3373" s="144">
        <v>3.8807</v>
      </c>
      <c r="AB3373" s="157">
        <v>94.198999999999998</v>
      </c>
      <c r="AD3373" s="137">
        <v>310.72300000000001</v>
      </c>
      <c r="AG3373" s="2" t="s">
        <v>36</v>
      </c>
      <c r="AH3373" s="146">
        <v>8.5000000000000006E-5</v>
      </c>
      <c r="AI3373" s="146">
        <v>4.61945120476028E-3</v>
      </c>
      <c r="AJ3373" s="146">
        <v>9.4188009410761295E-4</v>
      </c>
    </row>
    <row r="3374" spans="1:36" x14ac:dyDescent="0.2">
      <c r="A3374" s="188">
        <v>11389</v>
      </c>
      <c r="B3374" s="2">
        <v>11390</v>
      </c>
      <c r="C3374" s="2" t="s">
        <v>271</v>
      </c>
      <c r="D3374" s="2" t="s">
        <v>272</v>
      </c>
      <c r="E3374" s="4" t="s">
        <v>273</v>
      </c>
      <c r="F3374" s="2" t="s">
        <v>274</v>
      </c>
      <c r="G3374" s="2" t="s">
        <v>275</v>
      </c>
      <c r="H3374" s="2" t="s">
        <v>255</v>
      </c>
      <c r="I3374" s="2" t="s">
        <v>276</v>
      </c>
      <c r="J3374" s="2" t="s">
        <v>30</v>
      </c>
      <c r="K3374" s="2" t="s">
        <v>30</v>
      </c>
      <c r="L3374" s="2" t="s">
        <v>277</v>
      </c>
      <c r="M3374" s="2" t="s">
        <v>31</v>
      </c>
      <c r="N3374" s="2" t="s">
        <v>278</v>
      </c>
      <c r="O3374" s="2" t="s">
        <v>257</v>
      </c>
      <c r="P3374" s="2" t="s">
        <v>279</v>
      </c>
      <c r="Q3374" s="2" t="s">
        <v>279</v>
      </c>
      <c r="R3374" s="2" t="s">
        <v>279</v>
      </c>
      <c r="S3374" s="2" t="s">
        <v>34</v>
      </c>
      <c r="T3374" s="137">
        <v>2.9929999999999999</v>
      </c>
      <c r="U3374" s="2" t="s">
        <v>280</v>
      </c>
      <c r="V3374" s="146">
        <v>0.06</v>
      </c>
      <c r="W3374" s="146">
        <v>1E-4</v>
      </c>
      <c r="X3374" s="4" t="s">
        <v>263</v>
      </c>
      <c r="Z3374" s="137">
        <v>223400</v>
      </c>
      <c r="AA3374" s="144">
        <v>1</v>
      </c>
      <c r="AB3374" s="157">
        <v>9.1999999999999993</v>
      </c>
      <c r="AD3374" s="137">
        <v>20.553000000000001</v>
      </c>
      <c r="AG3374" s="2" t="s">
        <v>36</v>
      </c>
      <c r="AH3374" s="146">
        <v>1.897E-3</v>
      </c>
      <c r="AI3374" s="146">
        <v>2.81690628881617E-5</v>
      </c>
      <c r="AJ3374" s="146">
        <v>5.6590547844083004E-6</v>
      </c>
    </row>
    <row r="3375" spans="1:36" x14ac:dyDescent="0.2">
      <c r="A3375" s="188">
        <v>11389</v>
      </c>
      <c r="B3375" s="2">
        <v>11390</v>
      </c>
      <c r="C3375" s="2" t="s">
        <v>271</v>
      </c>
      <c r="D3375" s="2" t="s">
        <v>272</v>
      </c>
      <c r="E3375" s="4" t="s">
        <v>273</v>
      </c>
      <c r="F3375" s="2" t="s">
        <v>282</v>
      </c>
      <c r="G3375" s="2" t="s">
        <v>283</v>
      </c>
      <c r="H3375" s="2" t="s">
        <v>255</v>
      </c>
      <c r="I3375" s="2" t="s">
        <v>276</v>
      </c>
      <c r="J3375" s="2" t="s">
        <v>30</v>
      </c>
      <c r="K3375" s="2" t="s">
        <v>30</v>
      </c>
      <c r="L3375" s="2" t="s">
        <v>277</v>
      </c>
      <c r="M3375" s="2" t="s">
        <v>31</v>
      </c>
      <c r="N3375" s="2" t="s">
        <v>278</v>
      </c>
      <c r="O3375" s="2" t="s">
        <v>257</v>
      </c>
      <c r="P3375" s="2" t="s">
        <v>279</v>
      </c>
      <c r="Q3375" s="2" t="s">
        <v>279</v>
      </c>
      <c r="R3375" s="2" t="s">
        <v>279</v>
      </c>
      <c r="S3375" s="2" t="s">
        <v>34</v>
      </c>
      <c r="T3375" s="137">
        <v>2.8849999999999998</v>
      </c>
      <c r="U3375" s="2" t="s">
        <v>280</v>
      </c>
      <c r="V3375" s="146">
        <v>6.9000000000000006E-2</v>
      </c>
      <c r="W3375" s="146">
        <v>1E-4</v>
      </c>
      <c r="X3375" s="4" t="s">
        <v>263</v>
      </c>
      <c r="Z3375" s="137">
        <v>262282.49</v>
      </c>
      <c r="AA3375" s="144">
        <v>1</v>
      </c>
      <c r="AB3375" s="157">
        <v>9.65</v>
      </c>
      <c r="AD3375" s="137">
        <v>25.31</v>
      </c>
      <c r="AG3375" s="2" t="s">
        <v>36</v>
      </c>
      <c r="AH3375" s="146">
        <v>1.518E-3</v>
      </c>
      <c r="AI3375" s="146">
        <v>3.4689497960565299E-5</v>
      </c>
      <c r="AJ3375" s="146">
        <v>6.9689847398139702E-6</v>
      </c>
    </row>
    <row r="3376" spans="1:36" x14ac:dyDescent="0.2">
      <c r="A3376" s="188">
        <v>11389</v>
      </c>
      <c r="B3376" s="2">
        <v>11390</v>
      </c>
      <c r="C3376" s="2" t="s">
        <v>387</v>
      </c>
      <c r="D3376" s="2" t="s">
        <v>388</v>
      </c>
      <c r="E3376" s="4" t="s">
        <v>252</v>
      </c>
      <c r="F3376" s="2" t="s">
        <v>389</v>
      </c>
      <c r="G3376" s="2" t="s">
        <v>390</v>
      </c>
      <c r="H3376" s="2" t="s">
        <v>255</v>
      </c>
      <c r="I3376" s="2" t="s">
        <v>324</v>
      </c>
      <c r="J3376" s="2" t="s">
        <v>30</v>
      </c>
      <c r="K3376" s="2" t="s">
        <v>30</v>
      </c>
      <c r="L3376" s="2" t="s">
        <v>277</v>
      </c>
      <c r="M3376" s="2" t="s">
        <v>31</v>
      </c>
      <c r="N3376" s="2" t="s">
        <v>391</v>
      </c>
      <c r="O3376" s="2" t="s">
        <v>257</v>
      </c>
      <c r="P3376" s="2" t="s">
        <v>258</v>
      </c>
      <c r="Q3376" s="2" t="s">
        <v>259</v>
      </c>
      <c r="R3376" s="2" t="s">
        <v>260</v>
      </c>
      <c r="S3376" s="2" t="s">
        <v>34</v>
      </c>
      <c r="T3376" s="137">
        <v>0.153</v>
      </c>
      <c r="U3376" s="2" t="s">
        <v>392</v>
      </c>
      <c r="V3376" s="146">
        <v>5.45E-2</v>
      </c>
      <c r="W3376" s="146">
        <v>4.1910000000000003E-2</v>
      </c>
      <c r="X3376" s="4" t="s">
        <v>263</v>
      </c>
      <c r="Z3376" s="137">
        <v>1263447.26</v>
      </c>
      <c r="AA3376" s="144">
        <v>1</v>
      </c>
      <c r="AB3376" s="157">
        <v>102.08</v>
      </c>
      <c r="AD3376" s="137">
        <v>1289.7270000000001</v>
      </c>
      <c r="AG3376" s="2" t="s">
        <v>36</v>
      </c>
      <c r="AH3376" s="146">
        <v>8.1799999999999998E-3</v>
      </c>
      <c r="AI3376" s="146">
        <v>1.7676618236702601E-3</v>
      </c>
      <c r="AJ3376" s="146">
        <v>3.5511636081656997E-4</v>
      </c>
    </row>
    <row r="3377" spans="1:36" x14ac:dyDescent="0.2">
      <c r="A3377" s="188">
        <v>11389</v>
      </c>
      <c r="B3377" s="2">
        <v>11390</v>
      </c>
      <c r="C3377" s="2" t="s">
        <v>393</v>
      </c>
      <c r="D3377" s="2" t="s">
        <v>394</v>
      </c>
      <c r="E3377" s="4" t="s">
        <v>252</v>
      </c>
      <c r="F3377" s="2" t="s">
        <v>395</v>
      </c>
      <c r="G3377" s="2" t="s">
        <v>396</v>
      </c>
      <c r="H3377" s="2" t="s">
        <v>255</v>
      </c>
      <c r="I3377" s="2" t="s">
        <v>324</v>
      </c>
      <c r="J3377" s="2" t="s">
        <v>30</v>
      </c>
      <c r="K3377" s="2" t="s">
        <v>30</v>
      </c>
      <c r="L3377" s="2" t="s">
        <v>277</v>
      </c>
      <c r="M3377" s="2" t="s">
        <v>31</v>
      </c>
      <c r="N3377" s="2" t="s">
        <v>397</v>
      </c>
      <c r="O3377" s="2" t="s">
        <v>257</v>
      </c>
      <c r="P3377" s="2" t="s">
        <v>332</v>
      </c>
      <c r="Q3377" s="2" t="s">
        <v>259</v>
      </c>
      <c r="R3377" s="2" t="s">
        <v>260</v>
      </c>
      <c r="S3377" s="2" t="s">
        <v>34</v>
      </c>
      <c r="T3377" s="137">
        <v>0.65</v>
      </c>
      <c r="U3377" s="2" t="s">
        <v>398</v>
      </c>
      <c r="V3377" s="146">
        <v>2.75E-2</v>
      </c>
      <c r="W3377" s="146">
        <v>5.0410000000000003E-2</v>
      </c>
      <c r="X3377" s="4" t="s">
        <v>263</v>
      </c>
      <c r="Z3377" s="137">
        <v>226075.44</v>
      </c>
      <c r="AA3377" s="144">
        <v>1</v>
      </c>
      <c r="AB3377" s="157">
        <v>98.85</v>
      </c>
      <c r="AD3377" s="137">
        <v>223.476</v>
      </c>
      <c r="AG3377" s="2" t="s">
        <v>36</v>
      </c>
      <c r="AH3377" s="146">
        <v>2.49E-3</v>
      </c>
      <c r="AI3377" s="146">
        <v>3.0628904353812098E-4</v>
      </c>
      <c r="AJ3377" s="146">
        <v>6.1532273335748193E-5</v>
      </c>
    </row>
    <row r="3378" spans="1:36" x14ac:dyDescent="0.2">
      <c r="A3378" s="188">
        <v>11389</v>
      </c>
      <c r="B3378" s="2">
        <v>11390</v>
      </c>
      <c r="C3378" s="2" t="s">
        <v>399</v>
      </c>
      <c r="D3378" s="2" t="s">
        <v>400</v>
      </c>
      <c r="E3378" s="4" t="s">
        <v>252</v>
      </c>
      <c r="F3378" s="2" t="s">
        <v>1491</v>
      </c>
      <c r="G3378" s="2" t="s">
        <v>1492</v>
      </c>
      <c r="H3378" s="2" t="s">
        <v>255</v>
      </c>
      <c r="I3378" s="2" t="s">
        <v>276</v>
      </c>
      <c r="J3378" s="2" t="s">
        <v>30</v>
      </c>
      <c r="K3378" s="2" t="s">
        <v>30</v>
      </c>
      <c r="L3378" s="2" t="s">
        <v>277</v>
      </c>
      <c r="M3378" s="2" t="s">
        <v>31</v>
      </c>
      <c r="N3378" s="2" t="s">
        <v>312</v>
      </c>
      <c r="O3378" s="2" t="s">
        <v>257</v>
      </c>
      <c r="P3378" s="2" t="s">
        <v>403</v>
      </c>
      <c r="Q3378" s="2" t="s">
        <v>259</v>
      </c>
      <c r="R3378" s="2" t="s">
        <v>260</v>
      </c>
      <c r="S3378" s="2" t="s">
        <v>34</v>
      </c>
      <c r="T3378" s="137">
        <v>1.6579999999999999</v>
      </c>
      <c r="U3378" s="2" t="s">
        <v>1493</v>
      </c>
      <c r="V3378" s="146">
        <v>0.04</v>
      </c>
      <c r="W3378" s="146">
        <v>2.9000000000000001E-2</v>
      </c>
      <c r="X3378" s="4" t="s">
        <v>263</v>
      </c>
      <c r="Z3378" s="137">
        <v>2730763.83</v>
      </c>
      <c r="AA3378" s="144">
        <v>1</v>
      </c>
      <c r="AB3378" s="157">
        <v>121.74</v>
      </c>
      <c r="AD3378" s="137">
        <v>3324.4319999999998</v>
      </c>
      <c r="AG3378" s="2" t="s">
        <v>36</v>
      </c>
      <c r="AH3378" s="146">
        <v>3.7829999999999999E-3</v>
      </c>
      <c r="AI3378" s="146">
        <v>4.5563685182665398E-3</v>
      </c>
      <c r="AJ3378" s="146">
        <v>9.1535665084761699E-4</v>
      </c>
    </row>
    <row r="3379" spans="1:36" x14ac:dyDescent="0.2">
      <c r="A3379" s="188">
        <v>11389</v>
      </c>
      <c r="B3379" s="2">
        <v>11390</v>
      </c>
      <c r="C3379" s="2" t="s">
        <v>399</v>
      </c>
      <c r="D3379" s="2" t="s">
        <v>400</v>
      </c>
      <c r="E3379" s="4" t="s">
        <v>252</v>
      </c>
      <c r="F3379" s="2" t="s">
        <v>401</v>
      </c>
      <c r="G3379" s="2" t="s">
        <v>402</v>
      </c>
      <c r="H3379" s="2" t="s">
        <v>255</v>
      </c>
      <c r="I3379" s="2" t="s">
        <v>276</v>
      </c>
      <c r="J3379" s="2" t="s">
        <v>30</v>
      </c>
      <c r="K3379" s="2" t="s">
        <v>30</v>
      </c>
      <c r="L3379" s="2" t="s">
        <v>277</v>
      </c>
      <c r="M3379" s="2" t="s">
        <v>31</v>
      </c>
      <c r="N3379" s="2" t="s">
        <v>312</v>
      </c>
      <c r="O3379" s="2" t="s">
        <v>257</v>
      </c>
      <c r="P3379" s="2" t="s">
        <v>403</v>
      </c>
      <c r="Q3379" s="2" t="s">
        <v>259</v>
      </c>
      <c r="R3379" s="2" t="s">
        <v>260</v>
      </c>
      <c r="S3379" s="2" t="s">
        <v>34</v>
      </c>
      <c r="T3379" s="137">
        <v>3.0289999999999999</v>
      </c>
      <c r="U3379" s="2" t="s">
        <v>404</v>
      </c>
      <c r="V3379" s="146">
        <v>3.5000000000000003E-2</v>
      </c>
      <c r="W3379" s="146">
        <v>2.8709999999999999E-2</v>
      </c>
      <c r="X3379" s="4" t="s">
        <v>263</v>
      </c>
      <c r="Z3379" s="137">
        <v>1022632.46</v>
      </c>
      <c r="AA3379" s="144">
        <v>1</v>
      </c>
      <c r="AB3379" s="157">
        <v>123.08</v>
      </c>
      <c r="AD3379" s="137">
        <v>1258.6559999999999</v>
      </c>
      <c r="AG3379" s="2" t="s">
        <v>36</v>
      </c>
      <c r="AH3379" s="146">
        <v>1.3860000000000001E-3</v>
      </c>
      <c r="AI3379" s="146">
        <v>1.7250769196137199E-3</v>
      </c>
      <c r="AJ3379" s="146">
        <v>3.4656121980951798E-4</v>
      </c>
    </row>
    <row r="3380" spans="1:36" x14ac:dyDescent="0.2">
      <c r="A3380" s="188">
        <v>11389</v>
      </c>
      <c r="B3380" s="2">
        <v>11390</v>
      </c>
      <c r="C3380" s="2" t="s">
        <v>405</v>
      </c>
      <c r="D3380" s="2" t="s">
        <v>406</v>
      </c>
      <c r="E3380" s="4" t="s">
        <v>252</v>
      </c>
      <c r="F3380" s="2" t="s">
        <v>407</v>
      </c>
      <c r="G3380" s="2" t="s">
        <v>408</v>
      </c>
      <c r="H3380" s="2" t="s">
        <v>255</v>
      </c>
      <c r="I3380" s="2" t="s">
        <v>276</v>
      </c>
      <c r="J3380" s="2" t="s">
        <v>30</v>
      </c>
      <c r="K3380" s="2" t="s">
        <v>30</v>
      </c>
      <c r="L3380" s="2" t="s">
        <v>277</v>
      </c>
      <c r="M3380" s="2" t="s">
        <v>31</v>
      </c>
      <c r="N3380" s="2" t="s">
        <v>312</v>
      </c>
      <c r="O3380" s="2" t="s">
        <v>257</v>
      </c>
      <c r="P3380" s="2" t="s">
        <v>409</v>
      </c>
      <c r="Q3380" s="2" t="s">
        <v>259</v>
      </c>
      <c r="R3380" s="2" t="s">
        <v>260</v>
      </c>
      <c r="S3380" s="2" t="s">
        <v>34</v>
      </c>
      <c r="T3380" s="137">
        <v>2.4140000000000001</v>
      </c>
      <c r="U3380" s="2" t="s">
        <v>410</v>
      </c>
      <c r="V3380" s="146">
        <v>1.34E-2</v>
      </c>
      <c r="W3380" s="146">
        <v>2.8539999999999999E-2</v>
      </c>
      <c r="X3380" s="4" t="s">
        <v>263</v>
      </c>
      <c r="Z3380" s="137">
        <v>2159255.7599999998</v>
      </c>
      <c r="AA3380" s="144">
        <v>1</v>
      </c>
      <c r="AB3380" s="157">
        <v>116.33</v>
      </c>
      <c r="AD3380" s="137">
        <v>2511.8620000000001</v>
      </c>
      <c r="AG3380" s="2" t="s">
        <v>36</v>
      </c>
      <c r="AH3380" s="146">
        <v>9.7799999999999992E-4</v>
      </c>
      <c r="AI3380" s="146">
        <v>3.4426844517316201E-3</v>
      </c>
      <c r="AJ3380" s="146">
        <v>6.9162186882572795E-4</v>
      </c>
    </row>
    <row r="3381" spans="1:36" x14ac:dyDescent="0.2">
      <c r="A3381" s="188">
        <v>11389</v>
      </c>
      <c r="B3381" s="2">
        <v>11390</v>
      </c>
      <c r="C3381" s="2" t="s">
        <v>411</v>
      </c>
      <c r="D3381" s="2" t="s">
        <v>412</v>
      </c>
      <c r="E3381" s="4" t="s">
        <v>252</v>
      </c>
      <c r="F3381" s="2" t="s">
        <v>413</v>
      </c>
      <c r="G3381" s="2" t="s">
        <v>414</v>
      </c>
      <c r="H3381" s="2" t="s">
        <v>255</v>
      </c>
      <c r="I3381" s="2" t="s">
        <v>276</v>
      </c>
      <c r="J3381" s="2" t="s">
        <v>30</v>
      </c>
      <c r="K3381" s="2" t="s">
        <v>30</v>
      </c>
      <c r="L3381" s="2" t="s">
        <v>277</v>
      </c>
      <c r="M3381" s="2" t="s">
        <v>31</v>
      </c>
      <c r="N3381" s="2" t="s">
        <v>312</v>
      </c>
      <c r="O3381" s="2" t="s">
        <v>257</v>
      </c>
      <c r="P3381" s="2" t="s">
        <v>362</v>
      </c>
      <c r="Q3381" s="2" t="s">
        <v>259</v>
      </c>
      <c r="R3381" s="2" t="s">
        <v>260</v>
      </c>
      <c r="S3381" s="2" t="s">
        <v>34</v>
      </c>
      <c r="T3381" s="137">
        <v>0.72599999999999998</v>
      </c>
      <c r="U3381" s="2" t="s">
        <v>307</v>
      </c>
      <c r="V3381" s="146">
        <v>2.0500000000000001E-2</v>
      </c>
      <c r="W3381" s="146">
        <v>3.7580000000000002E-2</v>
      </c>
      <c r="X3381" s="4" t="s">
        <v>263</v>
      </c>
      <c r="Z3381" s="137">
        <v>813917.5</v>
      </c>
      <c r="AA3381" s="144">
        <v>1</v>
      </c>
      <c r="AB3381" s="157">
        <v>119.4</v>
      </c>
      <c r="AD3381" s="137">
        <v>971.81700000000001</v>
      </c>
      <c r="AG3381" s="2" t="s">
        <v>36</v>
      </c>
      <c r="AH3381" s="146">
        <v>6.5989999999999998E-3</v>
      </c>
      <c r="AI3381" s="146">
        <v>1.33194446170209E-3</v>
      </c>
      <c r="AJ3381" s="146">
        <v>2.6758244349438698E-4</v>
      </c>
    </row>
    <row r="3382" spans="1:36" x14ac:dyDescent="0.2">
      <c r="A3382" s="188">
        <v>11389</v>
      </c>
      <c r="B3382" s="2">
        <v>11390</v>
      </c>
      <c r="C3382" s="2" t="s">
        <v>415</v>
      </c>
      <c r="D3382" s="2" t="s">
        <v>416</v>
      </c>
      <c r="E3382" s="4" t="s">
        <v>252</v>
      </c>
      <c r="F3382" s="2" t="s">
        <v>417</v>
      </c>
      <c r="G3382" s="2" t="s">
        <v>418</v>
      </c>
      <c r="H3382" s="2" t="s">
        <v>255</v>
      </c>
      <c r="I3382" s="2" t="s">
        <v>276</v>
      </c>
      <c r="J3382" s="2" t="s">
        <v>30</v>
      </c>
      <c r="K3382" s="2" t="s">
        <v>30</v>
      </c>
      <c r="L3382" s="2" t="s">
        <v>277</v>
      </c>
      <c r="M3382" s="2" t="s">
        <v>31</v>
      </c>
      <c r="N3382" s="2" t="s">
        <v>312</v>
      </c>
      <c r="O3382" s="2" t="s">
        <v>257</v>
      </c>
      <c r="P3382" s="2" t="s">
        <v>403</v>
      </c>
      <c r="Q3382" s="2" t="s">
        <v>259</v>
      </c>
      <c r="R3382" s="2" t="s">
        <v>260</v>
      </c>
      <c r="S3382" s="2" t="s">
        <v>34</v>
      </c>
      <c r="T3382" s="137">
        <v>0.51200000000000001</v>
      </c>
      <c r="U3382" s="2" t="s">
        <v>419</v>
      </c>
      <c r="V3382" s="146">
        <v>1.34E-2</v>
      </c>
      <c r="W3382" s="146">
        <v>5.2549999999999999E-2</v>
      </c>
      <c r="X3382" s="4" t="s">
        <v>263</v>
      </c>
      <c r="Z3382" s="137">
        <v>1847204.27</v>
      </c>
      <c r="AA3382" s="144">
        <v>1</v>
      </c>
      <c r="AB3382" s="157">
        <v>118.28</v>
      </c>
      <c r="AD3382" s="137">
        <v>2184.873</v>
      </c>
      <c r="AG3382" s="2" t="s">
        <v>36</v>
      </c>
      <c r="AH3382" s="146">
        <v>4.0940000000000004E-3</v>
      </c>
      <c r="AI3382" s="146">
        <v>2.99452292976197E-3</v>
      </c>
      <c r="AJ3382" s="146">
        <v>6.0158796833144096E-4</v>
      </c>
    </row>
    <row r="3383" spans="1:36" x14ac:dyDescent="0.2">
      <c r="A3383" s="188">
        <v>11389</v>
      </c>
      <c r="B3383" s="2">
        <v>11390</v>
      </c>
      <c r="C3383" s="2" t="s">
        <v>420</v>
      </c>
      <c r="D3383" s="2" t="s">
        <v>421</v>
      </c>
      <c r="E3383" s="4" t="s">
        <v>252</v>
      </c>
      <c r="F3383" s="2" t="s">
        <v>422</v>
      </c>
      <c r="G3383" s="2" t="s">
        <v>423</v>
      </c>
      <c r="H3383" s="2" t="s">
        <v>255</v>
      </c>
      <c r="I3383" s="2" t="s">
        <v>276</v>
      </c>
      <c r="J3383" s="2" t="s">
        <v>30</v>
      </c>
      <c r="K3383" s="2" t="s">
        <v>30</v>
      </c>
      <c r="L3383" s="2" t="s">
        <v>277</v>
      </c>
      <c r="M3383" s="2" t="s">
        <v>31</v>
      </c>
      <c r="N3383" s="2" t="s">
        <v>312</v>
      </c>
      <c r="O3383" s="2" t="s">
        <v>257</v>
      </c>
      <c r="P3383" s="2" t="s">
        <v>424</v>
      </c>
      <c r="Q3383" s="2" t="s">
        <v>298</v>
      </c>
      <c r="R3383" s="2" t="s">
        <v>260</v>
      </c>
      <c r="S3383" s="2" t="s">
        <v>34</v>
      </c>
      <c r="T3383" s="137">
        <v>1.9470000000000001</v>
      </c>
      <c r="U3383" s="2" t="s">
        <v>425</v>
      </c>
      <c r="V3383" s="146">
        <v>1.9599999999999999E-2</v>
      </c>
      <c r="W3383" s="146">
        <v>3.0030000000000001E-2</v>
      </c>
      <c r="X3383" s="4" t="s">
        <v>263</v>
      </c>
      <c r="Z3383" s="137">
        <v>3728368.66</v>
      </c>
      <c r="AA3383" s="144">
        <v>1</v>
      </c>
      <c r="AB3383" s="157">
        <v>118.11</v>
      </c>
      <c r="AD3383" s="137">
        <v>4403.576</v>
      </c>
      <c r="AG3383" s="2" t="s">
        <v>36</v>
      </c>
      <c r="AH3383" s="146">
        <v>3.2560000000000002E-3</v>
      </c>
      <c r="AI3383" s="146">
        <v>6.0354119923247797E-3</v>
      </c>
      <c r="AJ3383" s="146">
        <v>1.21249071176573E-3</v>
      </c>
    </row>
    <row r="3384" spans="1:36" x14ac:dyDescent="0.2">
      <c r="A3384" s="188">
        <v>11389</v>
      </c>
      <c r="B3384" s="2">
        <v>11390</v>
      </c>
      <c r="C3384" s="2" t="s">
        <v>426</v>
      </c>
      <c r="D3384" s="2" t="s">
        <v>427</v>
      </c>
      <c r="E3384" s="4" t="s">
        <v>252</v>
      </c>
      <c r="F3384" s="2" t="s">
        <v>1778</v>
      </c>
      <c r="G3384" s="2" t="s">
        <v>1779</v>
      </c>
      <c r="H3384" s="2" t="s">
        <v>255</v>
      </c>
      <c r="I3384" s="2" t="s">
        <v>276</v>
      </c>
      <c r="J3384" s="2" t="s">
        <v>30</v>
      </c>
      <c r="K3384" s="2" t="s">
        <v>30</v>
      </c>
      <c r="L3384" s="2" t="s">
        <v>277</v>
      </c>
      <c r="M3384" s="2" t="s">
        <v>31</v>
      </c>
      <c r="N3384" s="2" t="s">
        <v>430</v>
      </c>
      <c r="O3384" s="2" t="s">
        <v>257</v>
      </c>
      <c r="P3384" s="2" t="s">
        <v>332</v>
      </c>
      <c r="Q3384" s="2" t="s">
        <v>259</v>
      </c>
      <c r="R3384" s="2" t="s">
        <v>260</v>
      </c>
      <c r="S3384" s="2" t="s">
        <v>34</v>
      </c>
      <c r="T3384" s="137">
        <v>0.73899999999999999</v>
      </c>
      <c r="U3384" s="2" t="s">
        <v>431</v>
      </c>
      <c r="V3384" s="146">
        <v>2.4500000000000001E-2</v>
      </c>
      <c r="W3384" s="146">
        <v>2.9270000000000001E-2</v>
      </c>
      <c r="X3384" s="4" t="s">
        <v>263</v>
      </c>
      <c r="Z3384" s="137">
        <v>36232.5</v>
      </c>
      <c r="AA3384" s="144">
        <v>1</v>
      </c>
      <c r="AB3384" s="157">
        <v>120.04</v>
      </c>
      <c r="AD3384" s="137">
        <v>43.493000000000002</v>
      </c>
      <c r="AG3384" s="2" t="s">
        <v>36</v>
      </c>
      <c r="AH3384" s="146">
        <v>1.7539999999999999E-3</v>
      </c>
      <c r="AI3384" s="146">
        <v>5.9610901655386198E-5</v>
      </c>
      <c r="AJ3384" s="146">
        <v>1.19755974685823E-5</v>
      </c>
    </row>
    <row r="3385" spans="1:36" x14ac:dyDescent="0.2">
      <c r="A3385" s="188">
        <v>11389</v>
      </c>
      <c r="B3385" s="2">
        <v>11390</v>
      </c>
      <c r="C3385" s="2" t="s">
        <v>426</v>
      </c>
      <c r="D3385" s="2" t="s">
        <v>427</v>
      </c>
      <c r="E3385" s="4" t="s">
        <v>252</v>
      </c>
      <c r="F3385" s="2" t="s">
        <v>428</v>
      </c>
      <c r="G3385" s="2" t="s">
        <v>429</v>
      </c>
      <c r="H3385" s="2" t="s">
        <v>255</v>
      </c>
      <c r="I3385" s="2" t="s">
        <v>324</v>
      </c>
      <c r="J3385" s="2" t="s">
        <v>30</v>
      </c>
      <c r="K3385" s="2" t="s">
        <v>30</v>
      </c>
      <c r="L3385" s="2" t="s">
        <v>277</v>
      </c>
      <c r="M3385" s="2" t="s">
        <v>31</v>
      </c>
      <c r="N3385" s="2" t="s">
        <v>430</v>
      </c>
      <c r="O3385" s="2" t="s">
        <v>257</v>
      </c>
      <c r="P3385" s="2" t="s">
        <v>332</v>
      </c>
      <c r="Q3385" s="2" t="s">
        <v>259</v>
      </c>
      <c r="R3385" s="2" t="s">
        <v>260</v>
      </c>
      <c r="S3385" s="2" t="s">
        <v>34</v>
      </c>
      <c r="T3385" s="137">
        <v>0.73599999999999999</v>
      </c>
      <c r="U3385" s="2" t="s">
        <v>431</v>
      </c>
      <c r="V3385" s="146">
        <v>3.5499999999999997E-2</v>
      </c>
      <c r="W3385" s="146">
        <v>5.092E-2</v>
      </c>
      <c r="X3385" s="4" t="s">
        <v>263</v>
      </c>
      <c r="Z3385" s="137">
        <v>663002.5</v>
      </c>
      <c r="AA3385" s="144">
        <v>1</v>
      </c>
      <c r="AB3385" s="157">
        <v>99.83</v>
      </c>
      <c r="AD3385" s="137">
        <v>661.875</v>
      </c>
      <c r="AG3385" s="2" t="s">
        <v>36</v>
      </c>
      <c r="AH3385" s="146">
        <v>4.6649999999999999E-3</v>
      </c>
      <c r="AI3385" s="146">
        <v>9.0714694090385099E-4</v>
      </c>
      <c r="AJ3385" s="146">
        <v>1.82242279640787E-4</v>
      </c>
    </row>
    <row r="3386" spans="1:36" x14ac:dyDescent="0.2">
      <c r="A3386" s="188">
        <v>11389</v>
      </c>
      <c r="B3386" s="2">
        <v>11390</v>
      </c>
      <c r="C3386" s="2" t="s">
        <v>1494</v>
      </c>
      <c r="D3386" s="2" t="s">
        <v>1495</v>
      </c>
      <c r="E3386" s="4" t="s">
        <v>252</v>
      </c>
      <c r="F3386" s="2" t="s">
        <v>1496</v>
      </c>
      <c r="G3386" s="2" t="s">
        <v>1497</v>
      </c>
      <c r="H3386" s="2" t="s">
        <v>255</v>
      </c>
      <c r="I3386" s="2" t="s">
        <v>276</v>
      </c>
      <c r="J3386" s="2" t="s">
        <v>30</v>
      </c>
      <c r="K3386" s="2" t="s">
        <v>30</v>
      </c>
      <c r="L3386" s="2" t="s">
        <v>277</v>
      </c>
      <c r="M3386" s="2" t="s">
        <v>183</v>
      </c>
      <c r="N3386" s="2" t="s">
        <v>312</v>
      </c>
      <c r="O3386" s="2" t="s">
        <v>257</v>
      </c>
      <c r="P3386" s="2" t="s">
        <v>362</v>
      </c>
      <c r="Q3386" s="2" t="s">
        <v>259</v>
      </c>
      <c r="R3386" s="2" t="s">
        <v>260</v>
      </c>
      <c r="S3386" s="2" t="s">
        <v>34</v>
      </c>
      <c r="T3386" s="137">
        <v>1.2030000000000001</v>
      </c>
      <c r="U3386" s="2" t="s">
        <v>495</v>
      </c>
      <c r="V3386" s="146">
        <v>2.3E-2</v>
      </c>
      <c r="W3386" s="146">
        <v>3.5909999999999997E-2</v>
      </c>
      <c r="X3386" s="4" t="s">
        <v>263</v>
      </c>
      <c r="Z3386" s="137">
        <v>412493</v>
      </c>
      <c r="AA3386" s="144">
        <v>1</v>
      </c>
      <c r="AB3386" s="157">
        <v>118.99</v>
      </c>
      <c r="AD3386" s="137">
        <v>490.82499999999999</v>
      </c>
      <c r="AG3386" s="2" t="s">
        <v>36</v>
      </c>
      <c r="AH3386" s="146">
        <v>7.3090000000000004E-3</v>
      </c>
      <c r="AI3386" s="146">
        <v>6.7271087845971001E-4</v>
      </c>
      <c r="AJ3386" s="146">
        <v>1.3514498974940401E-4</v>
      </c>
    </row>
    <row r="3387" spans="1:36" x14ac:dyDescent="0.2">
      <c r="A3387" s="188">
        <v>11389</v>
      </c>
      <c r="B3387" s="2">
        <v>11390</v>
      </c>
      <c r="C3387" s="2" t="s">
        <v>432</v>
      </c>
      <c r="D3387" s="2" t="s">
        <v>433</v>
      </c>
      <c r="E3387" s="4" t="s">
        <v>252</v>
      </c>
      <c r="F3387" s="2" t="s">
        <v>434</v>
      </c>
      <c r="G3387" s="2" t="s">
        <v>435</v>
      </c>
      <c r="H3387" s="2" t="s">
        <v>255</v>
      </c>
      <c r="I3387" s="2" t="s">
        <v>276</v>
      </c>
      <c r="J3387" s="2" t="s">
        <v>30</v>
      </c>
      <c r="K3387" s="2" t="s">
        <v>30</v>
      </c>
      <c r="L3387" s="2" t="s">
        <v>277</v>
      </c>
      <c r="M3387" s="2" t="s">
        <v>31</v>
      </c>
      <c r="N3387" s="2" t="s">
        <v>312</v>
      </c>
      <c r="O3387" s="2" t="s">
        <v>257</v>
      </c>
      <c r="P3387" s="2" t="s">
        <v>297</v>
      </c>
      <c r="Q3387" s="2" t="s">
        <v>298</v>
      </c>
      <c r="R3387" s="2" t="s">
        <v>260</v>
      </c>
      <c r="S3387" s="2" t="s">
        <v>34</v>
      </c>
      <c r="T3387" s="137">
        <v>0.23599999999999999</v>
      </c>
      <c r="U3387" s="2" t="s">
        <v>314</v>
      </c>
      <c r="V3387" s="146">
        <v>2.5000000000000001E-2</v>
      </c>
      <c r="W3387" s="146">
        <v>6.7580000000000001E-2</v>
      </c>
      <c r="X3387" s="4" t="s">
        <v>263</v>
      </c>
      <c r="Z3387" s="137">
        <v>2938328.16</v>
      </c>
      <c r="AA3387" s="144">
        <v>1</v>
      </c>
      <c r="AB3387" s="157">
        <v>119.7</v>
      </c>
      <c r="AD3387" s="137">
        <v>3517.1790000000001</v>
      </c>
      <c r="AG3387" s="2" t="s">
        <v>36</v>
      </c>
      <c r="AH3387" s="146">
        <v>9.6380000000000007E-3</v>
      </c>
      <c r="AI3387" s="146">
        <v>4.8205417762027802E-3</v>
      </c>
      <c r="AJ3387" s="146">
        <v>9.6842802724278595E-4</v>
      </c>
    </row>
    <row r="3388" spans="1:36" x14ac:dyDescent="0.2">
      <c r="A3388" s="188">
        <v>11389</v>
      </c>
      <c r="B3388" s="2">
        <v>11390</v>
      </c>
      <c r="C3388" s="2" t="s">
        <v>436</v>
      </c>
      <c r="D3388" s="2" t="s">
        <v>437</v>
      </c>
      <c r="E3388" s="4" t="s">
        <v>252</v>
      </c>
      <c r="F3388" s="2" t="s">
        <v>438</v>
      </c>
      <c r="G3388" s="2" t="s">
        <v>439</v>
      </c>
      <c r="H3388" s="2" t="s">
        <v>255</v>
      </c>
      <c r="I3388" s="2" t="s">
        <v>295</v>
      </c>
      <c r="J3388" s="2" t="s">
        <v>30</v>
      </c>
      <c r="K3388" s="2" t="s">
        <v>30</v>
      </c>
      <c r="L3388" s="2" t="s">
        <v>277</v>
      </c>
      <c r="M3388" s="2" t="s">
        <v>31</v>
      </c>
      <c r="N3388" s="2" t="s">
        <v>430</v>
      </c>
      <c r="O3388" s="2" t="s">
        <v>257</v>
      </c>
      <c r="P3388" s="2" t="s">
        <v>279</v>
      </c>
      <c r="Q3388" s="2" t="s">
        <v>279</v>
      </c>
      <c r="R3388" s="2" t="s">
        <v>279</v>
      </c>
      <c r="S3388" s="2" t="s">
        <v>34</v>
      </c>
      <c r="T3388" s="137">
        <v>0.23599999999999999</v>
      </c>
      <c r="U3388" s="2" t="s">
        <v>314</v>
      </c>
      <c r="V3388" s="146">
        <v>5.9499999999999997E-2</v>
      </c>
      <c r="W3388" s="146">
        <v>1E-4</v>
      </c>
      <c r="X3388" s="4" t="s">
        <v>263</v>
      </c>
      <c r="Z3388" s="137">
        <v>261814.2</v>
      </c>
      <c r="AA3388" s="144">
        <v>1</v>
      </c>
      <c r="AB3388" s="157">
        <v>104.98</v>
      </c>
      <c r="AD3388" s="137">
        <v>274.85300000000001</v>
      </c>
      <c r="AG3388" s="2" t="s">
        <v>36</v>
      </c>
      <c r="AH3388" s="146">
        <v>3.1700000000000001E-4</v>
      </c>
      <c r="AI3388" s="146">
        <v>3.7670481325763301E-4</v>
      </c>
      <c r="AJ3388" s="146">
        <v>7.5678526624722904E-5</v>
      </c>
    </row>
    <row r="3389" spans="1:36" x14ac:dyDescent="0.2">
      <c r="A3389" s="188">
        <v>11389</v>
      </c>
      <c r="B3389" s="2">
        <v>11390</v>
      </c>
      <c r="C3389" s="2" t="s">
        <v>440</v>
      </c>
      <c r="D3389" s="2" t="s">
        <v>441</v>
      </c>
      <c r="E3389" s="4" t="s">
        <v>252</v>
      </c>
      <c r="F3389" s="2" t="s">
        <v>442</v>
      </c>
      <c r="G3389" s="2" t="s">
        <v>443</v>
      </c>
      <c r="H3389" s="2" t="s">
        <v>255</v>
      </c>
      <c r="I3389" s="2" t="s">
        <v>295</v>
      </c>
      <c r="J3389" s="2" t="s">
        <v>30</v>
      </c>
      <c r="K3389" s="2" t="s">
        <v>30</v>
      </c>
      <c r="L3389" s="2" t="s">
        <v>277</v>
      </c>
      <c r="M3389" s="2" t="s">
        <v>31</v>
      </c>
      <c r="N3389" s="2" t="s">
        <v>444</v>
      </c>
      <c r="O3389" s="2" t="s">
        <v>257</v>
      </c>
      <c r="P3389" s="2" t="s">
        <v>362</v>
      </c>
      <c r="Q3389" s="2" t="s">
        <v>259</v>
      </c>
      <c r="R3389" s="2" t="s">
        <v>260</v>
      </c>
      <c r="S3389" s="2" t="s">
        <v>34</v>
      </c>
      <c r="T3389" s="137">
        <v>0.23599999999999999</v>
      </c>
      <c r="U3389" s="2" t="s">
        <v>314</v>
      </c>
      <c r="V3389" s="146">
        <v>3.9E-2</v>
      </c>
      <c r="W3389" s="146">
        <v>3.9309999999999998E-2</v>
      </c>
      <c r="X3389" s="4" t="s">
        <v>263</v>
      </c>
      <c r="Z3389" s="137">
        <v>295229.14</v>
      </c>
      <c r="AA3389" s="144">
        <v>1</v>
      </c>
      <c r="AB3389" s="157">
        <v>91.08</v>
      </c>
      <c r="AD3389" s="137">
        <v>268.89499999999998</v>
      </c>
      <c r="AG3389" s="2" t="s">
        <v>36</v>
      </c>
      <c r="AH3389" s="146">
        <v>7.4900000000000001E-3</v>
      </c>
      <c r="AI3389" s="146">
        <v>3.6853916423308501E-4</v>
      </c>
      <c r="AJ3389" s="146">
        <v>7.4038079607950303E-5</v>
      </c>
    </row>
    <row r="3390" spans="1:36" x14ac:dyDescent="0.2">
      <c r="A3390" s="188">
        <v>11389</v>
      </c>
      <c r="B3390" s="2">
        <v>11390</v>
      </c>
      <c r="C3390" s="2" t="s">
        <v>445</v>
      </c>
      <c r="D3390" s="2" t="s">
        <v>446</v>
      </c>
      <c r="E3390" s="4" t="s">
        <v>252</v>
      </c>
      <c r="F3390" s="2" t="s">
        <v>447</v>
      </c>
      <c r="G3390" s="2" t="s">
        <v>448</v>
      </c>
      <c r="H3390" s="2" t="s">
        <v>255</v>
      </c>
      <c r="I3390" s="2" t="s">
        <v>276</v>
      </c>
      <c r="J3390" s="2" t="s">
        <v>30</v>
      </c>
      <c r="K3390" s="2" t="s">
        <v>30</v>
      </c>
      <c r="L3390" s="2" t="s">
        <v>277</v>
      </c>
      <c r="M3390" s="2" t="s">
        <v>31</v>
      </c>
      <c r="N3390" s="2" t="s">
        <v>312</v>
      </c>
      <c r="O3390" s="2" t="s">
        <v>257</v>
      </c>
      <c r="P3390" s="2" t="s">
        <v>332</v>
      </c>
      <c r="Q3390" s="2" t="s">
        <v>259</v>
      </c>
      <c r="R3390" s="2" t="s">
        <v>260</v>
      </c>
      <c r="S3390" s="2" t="s">
        <v>34</v>
      </c>
      <c r="T3390" s="137">
        <v>0.63900000000000001</v>
      </c>
      <c r="U3390" s="2" t="s">
        <v>449</v>
      </c>
      <c r="V3390" s="146">
        <v>2.1499999999999998E-2</v>
      </c>
      <c r="W3390" s="146">
        <v>3.5860000000000003E-2</v>
      </c>
      <c r="X3390" s="4" t="s">
        <v>263</v>
      </c>
      <c r="Z3390" s="137">
        <v>1801795</v>
      </c>
      <c r="AA3390" s="144">
        <v>1</v>
      </c>
      <c r="AB3390" s="157">
        <v>120.13</v>
      </c>
      <c r="AD3390" s="137">
        <v>2164.4960000000001</v>
      </c>
      <c r="AG3390" s="2" t="s">
        <v>36</v>
      </c>
      <c r="AH3390" s="146">
        <v>1.286E-3</v>
      </c>
      <c r="AI3390" s="146">
        <v>2.9665949816840998E-3</v>
      </c>
      <c r="AJ3390" s="146">
        <v>5.9597735257129901E-4</v>
      </c>
    </row>
    <row r="3391" spans="1:36" x14ac:dyDescent="0.2">
      <c r="A3391" s="188">
        <v>11389</v>
      </c>
      <c r="B3391" s="2">
        <v>11390</v>
      </c>
      <c r="C3391" s="2" t="s">
        <v>445</v>
      </c>
      <c r="D3391" s="2" t="s">
        <v>446</v>
      </c>
      <c r="E3391" s="4" t="s">
        <v>252</v>
      </c>
      <c r="F3391" s="2" t="s">
        <v>450</v>
      </c>
      <c r="G3391" s="2" t="s">
        <v>451</v>
      </c>
      <c r="H3391" s="2" t="s">
        <v>255</v>
      </c>
      <c r="I3391" s="2" t="s">
        <v>276</v>
      </c>
      <c r="J3391" s="2" t="s">
        <v>30</v>
      </c>
      <c r="K3391" s="2" t="s">
        <v>30</v>
      </c>
      <c r="L3391" s="2" t="s">
        <v>277</v>
      </c>
      <c r="M3391" s="2" t="s">
        <v>31</v>
      </c>
      <c r="N3391" s="2" t="s">
        <v>312</v>
      </c>
      <c r="O3391" s="2" t="s">
        <v>257</v>
      </c>
      <c r="P3391" s="2" t="s">
        <v>403</v>
      </c>
      <c r="Q3391" s="2" t="s">
        <v>259</v>
      </c>
      <c r="R3391" s="2" t="s">
        <v>260</v>
      </c>
      <c r="S3391" s="2" t="s">
        <v>34</v>
      </c>
      <c r="T3391" s="137">
        <v>0.65100000000000002</v>
      </c>
      <c r="U3391" s="2" t="s">
        <v>449</v>
      </c>
      <c r="V3391" s="146">
        <v>1.6E-2</v>
      </c>
      <c r="W3391" s="146">
        <v>3.7109999999999997E-2</v>
      </c>
      <c r="X3391" s="4" t="s">
        <v>263</v>
      </c>
      <c r="Z3391" s="137">
        <v>1255798.6599999999</v>
      </c>
      <c r="AA3391" s="144">
        <v>1</v>
      </c>
      <c r="AB3391" s="157">
        <v>119.36</v>
      </c>
      <c r="AD3391" s="137">
        <v>1498.921</v>
      </c>
      <c r="AG3391" s="2" t="s">
        <v>36</v>
      </c>
      <c r="AH3391" s="146">
        <v>4.4279999999999996E-3</v>
      </c>
      <c r="AI3391" s="146">
        <v>2.0543773995246001E-3</v>
      </c>
      <c r="AJ3391" s="146">
        <v>4.1271640089404001E-4</v>
      </c>
    </row>
    <row r="3392" spans="1:36" x14ac:dyDescent="0.2">
      <c r="A3392" s="188">
        <v>11389</v>
      </c>
      <c r="B3392" s="2">
        <v>11390</v>
      </c>
      <c r="C3392" s="2" t="s">
        <v>415</v>
      </c>
      <c r="D3392" s="2" t="s">
        <v>416</v>
      </c>
      <c r="E3392" s="4" t="s">
        <v>252</v>
      </c>
      <c r="F3392" s="2" t="s">
        <v>452</v>
      </c>
      <c r="G3392" s="2" t="s">
        <v>453</v>
      </c>
      <c r="H3392" s="2" t="s">
        <v>255</v>
      </c>
      <c r="I3392" s="2" t="s">
        <v>276</v>
      </c>
      <c r="J3392" s="2" t="s">
        <v>30</v>
      </c>
      <c r="K3392" s="2" t="s">
        <v>30</v>
      </c>
      <c r="L3392" s="2" t="s">
        <v>277</v>
      </c>
      <c r="M3392" s="2" t="s">
        <v>31</v>
      </c>
      <c r="N3392" s="2" t="s">
        <v>312</v>
      </c>
      <c r="O3392" s="2" t="s">
        <v>257</v>
      </c>
      <c r="P3392" s="2" t="s">
        <v>332</v>
      </c>
      <c r="Q3392" s="2" t="s">
        <v>259</v>
      </c>
      <c r="R3392" s="2" t="s">
        <v>260</v>
      </c>
      <c r="S3392" s="2" t="s">
        <v>34</v>
      </c>
      <c r="T3392" s="137">
        <v>0.69399999999999995</v>
      </c>
      <c r="U3392" s="2" t="s">
        <v>454</v>
      </c>
      <c r="V3392" s="146">
        <v>1.95E-2</v>
      </c>
      <c r="W3392" s="146">
        <v>4.24E-2</v>
      </c>
      <c r="X3392" s="4" t="s">
        <v>263</v>
      </c>
      <c r="Z3392" s="137">
        <v>1290590</v>
      </c>
      <c r="AA3392" s="144">
        <v>1</v>
      </c>
      <c r="AB3392" s="157">
        <v>118.54</v>
      </c>
      <c r="AD3392" s="137">
        <v>1529.865</v>
      </c>
      <c r="AG3392" s="2" t="s">
        <v>36</v>
      </c>
      <c r="AH3392" s="146">
        <v>3.8319999999999999E-3</v>
      </c>
      <c r="AI3392" s="146">
        <v>2.0967884798497398E-3</v>
      </c>
      <c r="AJ3392" s="146">
        <v>4.2123662139192502E-4</v>
      </c>
    </row>
    <row r="3393" spans="1:36" x14ac:dyDescent="0.2">
      <c r="A3393" s="188">
        <v>11389</v>
      </c>
      <c r="B3393" s="2">
        <v>11390</v>
      </c>
      <c r="C3393" s="2" t="s">
        <v>291</v>
      </c>
      <c r="D3393" s="2" t="s">
        <v>292</v>
      </c>
      <c r="E3393" s="4" t="s">
        <v>252</v>
      </c>
      <c r="F3393" s="2" t="s">
        <v>455</v>
      </c>
      <c r="G3393" s="2" t="s">
        <v>456</v>
      </c>
      <c r="H3393" s="2" t="s">
        <v>255</v>
      </c>
      <c r="I3393" s="2" t="s">
        <v>295</v>
      </c>
      <c r="J3393" s="2" t="s">
        <v>30</v>
      </c>
      <c r="K3393" s="2" t="s">
        <v>30</v>
      </c>
      <c r="L3393" s="2" t="s">
        <v>277</v>
      </c>
      <c r="M3393" s="2" t="s">
        <v>31</v>
      </c>
      <c r="N3393" s="2" t="s">
        <v>296</v>
      </c>
      <c r="O3393" s="2" t="s">
        <v>257</v>
      </c>
      <c r="P3393" s="2" t="s">
        <v>297</v>
      </c>
      <c r="Q3393" s="2" t="s">
        <v>298</v>
      </c>
      <c r="R3393" s="2" t="s">
        <v>260</v>
      </c>
      <c r="S3393" s="2" t="s">
        <v>34</v>
      </c>
      <c r="T3393" s="137">
        <v>2.343</v>
      </c>
      <c r="U3393" s="2" t="s">
        <v>299</v>
      </c>
      <c r="V3393" s="146">
        <v>4.6899999999999997E-2</v>
      </c>
      <c r="W3393" s="146">
        <v>5.8500000000000003E-2</v>
      </c>
      <c r="X3393" s="4" t="s">
        <v>263</v>
      </c>
      <c r="Z3393" s="137">
        <v>1319845.6299999999</v>
      </c>
      <c r="AA3393" s="144">
        <v>1</v>
      </c>
      <c r="AB3393" s="157">
        <v>91.73</v>
      </c>
      <c r="AD3393" s="137">
        <v>1210.694</v>
      </c>
      <c r="AG3393" s="2" t="s">
        <v>36</v>
      </c>
      <c r="AH3393" s="146">
        <v>9.77E-4</v>
      </c>
      <c r="AI3393" s="146">
        <v>1.65934211350806E-3</v>
      </c>
      <c r="AJ3393" s="146">
        <v>3.3335535383977201E-4</v>
      </c>
    </row>
    <row r="3394" spans="1:36" x14ac:dyDescent="0.2">
      <c r="A3394" s="188">
        <v>11389</v>
      </c>
      <c r="B3394" s="2">
        <v>11390</v>
      </c>
      <c r="C3394" s="2" t="s">
        <v>393</v>
      </c>
      <c r="D3394" s="2" t="s">
        <v>394</v>
      </c>
      <c r="E3394" s="4" t="s">
        <v>252</v>
      </c>
      <c r="F3394" s="2" t="s">
        <v>457</v>
      </c>
      <c r="G3394" s="2" t="s">
        <v>458</v>
      </c>
      <c r="H3394" s="2" t="s">
        <v>255</v>
      </c>
      <c r="I3394" s="2" t="s">
        <v>324</v>
      </c>
      <c r="J3394" s="2" t="s">
        <v>30</v>
      </c>
      <c r="K3394" s="2" t="s">
        <v>30</v>
      </c>
      <c r="L3394" s="2" t="s">
        <v>277</v>
      </c>
      <c r="M3394" s="2" t="s">
        <v>31</v>
      </c>
      <c r="N3394" s="2" t="s">
        <v>397</v>
      </c>
      <c r="O3394" s="2" t="s">
        <v>257</v>
      </c>
      <c r="P3394" s="2" t="s">
        <v>332</v>
      </c>
      <c r="Q3394" s="2" t="s">
        <v>259</v>
      </c>
      <c r="R3394" s="2" t="s">
        <v>260</v>
      </c>
      <c r="S3394" s="2" t="s">
        <v>34</v>
      </c>
      <c r="T3394" s="137">
        <v>1.3779999999999999</v>
      </c>
      <c r="U3394" s="2" t="s">
        <v>459</v>
      </c>
      <c r="V3394" s="146">
        <v>2.3E-2</v>
      </c>
      <c r="W3394" s="146">
        <v>4.8079999999999998E-2</v>
      </c>
      <c r="X3394" s="4" t="s">
        <v>263</v>
      </c>
      <c r="Z3394" s="137">
        <v>864955.99</v>
      </c>
      <c r="AA3394" s="144">
        <v>1</v>
      </c>
      <c r="AB3394" s="157">
        <v>96.94</v>
      </c>
      <c r="AD3394" s="137">
        <v>838.48800000000006</v>
      </c>
      <c r="AG3394" s="2" t="s">
        <v>36</v>
      </c>
      <c r="AH3394" s="146">
        <v>1.049E-3</v>
      </c>
      <c r="AI3394" s="146">
        <v>1.14920744072153E-3</v>
      </c>
      <c r="AJ3394" s="146">
        <v>2.30871289240719E-4</v>
      </c>
    </row>
    <row r="3395" spans="1:36" x14ac:dyDescent="0.2">
      <c r="A3395" s="188">
        <v>11389</v>
      </c>
      <c r="B3395" s="2">
        <v>11390</v>
      </c>
      <c r="C3395" s="2" t="s">
        <v>460</v>
      </c>
      <c r="D3395" s="2" t="s">
        <v>461</v>
      </c>
      <c r="E3395" s="4" t="s">
        <v>252</v>
      </c>
      <c r="F3395" s="2" t="s">
        <v>462</v>
      </c>
      <c r="G3395" s="2" t="s">
        <v>463</v>
      </c>
      <c r="H3395" s="2" t="s">
        <v>255</v>
      </c>
      <c r="I3395" s="2" t="s">
        <v>276</v>
      </c>
      <c r="J3395" s="2" t="s">
        <v>30</v>
      </c>
      <c r="K3395" s="2" t="s">
        <v>30</v>
      </c>
      <c r="L3395" s="2" t="s">
        <v>277</v>
      </c>
      <c r="M3395" s="2" t="s">
        <v>31</v>
      </c>
      <c r="N3395" s="2" t="s">
        <v>350</v>
      </c>
      <c r="O3395" s="2" t="s">
        <v>257</v>
      </c>
      <c r="P3395" s="2" t="s">
        <v>362</v>
      </c>
      <c r="Q3395" s="2" t="s">
        <v>259</v>
      </c>
      <c r="R3395" s="2" t="s">
        <v>260</v>
      </c>
      <c r="S3395" s="2" t="s">
        <v>34</v>
      </c>
      <c r="T3395" s="137">
        <v>0.79300000000000004</v>
      </c>
      <c r="U3395" s="2" t="s">
        <v>464</v>
      </c>
      <c r="V3395" s="146">
        <v>2.5700000000000001E-2</v>
      </c>
      <c r="W3395" s="146">
        <v>4.0009999999999997E-2</v>
      </c>
      <c r="X3395" s="4" t="s">
        <v>263</v>
      </c>
      <c r="Z3395" s="137">
        <v>3239551</v>
      </c>
      <c r="AA3395" s="144">
        <v>1</v>
      </c>
      <c r="AB3395" s="157">
        <v>119.85</v>
      </c>
      <c r="AD3395" s="137">
        <v>3882.6019999999999</v>
      </c>
      <c r="AG3395" s="2" t="s">
        <v>36</v>
      </c>
      <c r="AH3395" s="146">
        <v>3.0669999999999998E-3</v>
      </c>
      <c r="AI3395" s="146">
        <v>5.3213798774043404E-3</v>
      </c>
      <c r="AJ3395" s="146">
        <v>1.06904444689691E-3</v>
      </c>
    </row>
    <row r="3396" spans="1:36" x14ac:dyDescent="0.2">
      <c r="A3396" s="188">
        <v>11389</v>
      </c>
      <c r="B3396" s="2">
        <v>11390</v>
      </c>
      <c r="C3396" s="2" t="s">
        <v>1498</v>
      </c>
      <c r="D3396" s="2" t="s">
        <v>1499</v>
      </c>
      <c r="E3396" s="4" t="s">
        <v>273</v>
      </c>
      <c r="F3396" s="2" t="s">
        <v>1500</v>
      </c>
      <c r="G3396" s="2" t="s">
        <v>1501</v>
      </c>
      <c r="H3396" s="2" t="s">
        <v>255</v>
      </c>
      <c r="I3396" s="2" t="s">
        <v>324</v>
      </c>
      <c r="J3396" s="2" t="s">
        <v>30</v>
      </c>
      <c r="K3396" s="2" t="s">
        <v>85</v>
      </c>
      <c r="L3396" s="2" t="s">
        <v>277</v>
      </c>
      <c r="M3396" s="2" t="s">
        <v>31</v>
      </c>
      <c r="N3396" s="2" t="s">
        <v>350</v>
      </c>
      <c r="O3396" s="2" t="s">
        <v>257</v>
      </c>
      <c r="P3396" s="2" t="s">
        <v>279</v>
      </c>
      <c r="Q3396" s="2" t="s">
        <v>279</v>
      </c>
      <c r="R3396" s="2" t="s">
        <v>279</v>
      </c>
      <c r="S3396" s="2" t="s">
        <v>34</v>
      </c>
      <c r="T3396" s="137">
        <v>0.77700000000000002</v>
      </c>
      <c r="U3396" s="2" t="s">
        <v>100</v>
      </c>
      <c r="V3396" s="146">
        <v>7.0499999999999993E-2</v>
      </c>
      <c r="W3396" s="146">
        <v>1E-4</v>
      </c>
      <c r="X3396" s="4" t="s">
        <v>263</v>
      </c>
      <c r="Z3396" s="137">
        <v>343301.23</v>
      </c>
      <c r="AA3396" s="144">
        <v>1</v>
      </c>
      <c r="AB3396" s="157">
        <v>28.21</v>
      </c>
      <c r="AD3396" s="137">
        <v>96.844999999999999</v>
      </c>
      <c r="AG3396" s="2" t="s">
        <v>36</v>
      </c>
      <c r="AH3396" s="146">
        <v>1.047E-3</v>
      </c>
      <c r="AI3396" s="146">
        <v>1.3273328683953401E-4</v>
      </c>
      <c r="AJ3396" s="146">
        <v>2.6665599239908599E-5</v>
      </c>
    </row>
    <row r="3397" spans="1:36" x14ac:dyDescent="0.2">
      <c r="A3397" s="188">
        <v>11389</v>
      </c>
      <c r="B3397" s="2">
        <v>11390</v>
      </c>
      <c r="C3397" s="2" t="s">
        <v>432</v>
      </c>
      <c r="D3397" s="2" t="s">
        <v>433</v>
      </c>
      <c r="E3397" s="4" t="s">
        <v>252</v>
      </c>
      <c r="F3397" s="2" t="s">
        <v>465</v>
      </c>
      <c r="G3397" s="2" t="s">
        <v>466</v>
      </c>
      <c r="H3397" s="2" t="s">
        <v>255</v>
      </c>
      <c r="I3397" s="2" t="s">
        <v>276</v>
      </c>
      <c r="J3397" s="2" t="s">
        <v>30</v>
      </c>
      <c r="K3397" s="2" t="s">
        <v>30</v>
      </c>
      <c r="L3397" s="2" t="s">
        <v>277</v>
      </c>
      <c r="M3397" s="2" t="s">
        <v>31</v>
      </c>
      <c r="N3397" s="2" t="s">
        <v>312</v>
      </c>
      <c r="O3397" s="2" t="s">
        <v>257</v>
      </c>
      <c r="P3397" s="2" t="s">
        <v>297</v>
      </c>
      <c r="Q3397" s="2" t="s">
        <v>298</v>
      </c>
      <c r="R3397" s="2" t="s">
        <v>260</v>
      </c>
      <c r="S3397" s="2" t="s">
        <v>34</v>
      </c>
      <c r="T3397" s="137">
        <v>4.1859999999999999</v>
      </c>
      <c r="U3397" s="2" t="s">
        <v>467</v>
      </c>
      <c r="V3397" s="146">
        <v>1.9E-2</v>
      </c>
      <c r="W3397" s="146">
        <v>3.0210000000000001E-2</v>
      </c>
      <c r="X3397" s="4" t="s">
        <v>263</v>
      </c>
      <c r="Z3397" s="137">
        <v>365001.65</v>
      </c>
      <c r="AA3397" s="144">
        <v>1</v>
      </c>
      <c r="AB3397" s="157">
        <v>114.56</v>
      </c>
      <c r="AD3397" s="137">
        <v>418.14600000000002</v>
      </c>
      <c r="AG3397" s="2" t="s">
        <v>36</v>
      </c>
      <c r="AH3397" s="146">
        <v>1.4660000000000001E-3</v>
      </c>
      <c r="AI3397" s="146">
        <v>5.7309845269729303E-4</v>
      </c>
      <c r="AJ3397" s="146">
        <v>1.15133242222147E-4</v>
      </c>
    </row>
    <row r="3398" spans="1:36" x14ac:dyDescent="0.2">
      <c r="A3398" s="188">
        <v>11389</v>
      </c>
      <c r="B3398" s="2">
        <v>11390</v>
      </c>
      <c r="C3398" s="2" t="s">
        <v>468</v>
      </c>
      <c r="D3398" s="2" t="s">
        <v>469</v>
      </c>
      <c r="E3398" s="4" t="s">
        <v>252</v>
      </c>
      <c r="F3398" s="2" t="s">
        <v>470</v>
      </c>
      <c r="G3398" s="2" t="s">
        <v>471</v>
      </c>
      <c r="H3398" s="2" t="s">
        <v>255</v>
      </c>
      <c r="I3398" s="2" t="s">
        <v>276</v>
      </c>
      <c r="J3398" s="2" t="s">
        <v>30</v>
      </c>
      <c r="K3398" s="2" t="s">
        <v>30</v>
      </c>
      <c r="L3398" s="2" t="s">
        <v>277</v>
      </c>
      <c r="M3398" s="2" t="s">
        <v>31</v>
      </c>
      <c r="N3398" s="2" t="s">
        <v>350</v>
      </c>
      <c r="O3398" s="2" t="s">
        <v>257</v>
      </c>
      <c r="P3398" s="2" t="s">
        <v>313</v>
      </c>
      <c r="Q3398" s="2" t="s">
        <v>259</v>
      </c>
      <c r="R3398" s="2" t="s">
        <v>260</v>
      </c>
      <c r="S3398" s="2" t="s">
        <v>34</v>
      </c>
      <c r="T3398" s="137">
        <v>0.80900000000000005</v>
      </c>
      <c r="U3398" s="2" t="s">
        <v>144</v>
      </c>
      <c r="V3398" s="146">
        <v>0.03</v>
      </c>
      <c r="W3398" s="146">
        <v>5.1639999999999998E-2</v>
      </c>
      <c r="X3398" s="4" t="s">
        <v>263</v>
      </c>
      <c r="Z3398" s="137">
        <v>693541.91</v>
      </c>
      <c r="AA3398" s="144">
        <v>1</v>
      </c>
      <c r="AB3398" s="157">
        <v>118.25</v>
      </c>
      <c r="AD3398" s="137">
        <v>820.11300000000006</v>
      </c>
      <c r="AG3398" s="2" t="s">
        <v>36</v>
      </c>
      <c r="AH3398" s="146">
        <v>1.7013E-2</v>
      </c>
      <c r="AI3398" s="146">
        <v>1.12402316787336E-3</v>
      </c>
      <c r="AJ3398" s="146">
        <v>2.25811867125076E-4</v>
      </c>
    </row>
    <row r="3399" spans="1:36" x14ac:dyDescent="0.2">
      <c r="A3399" s="188">
        <v>11389</v>
      </c>
      <c r="B3399" s="2">
        <v>11390</v>
      </c>
      <c r="C3399" s="2" t="s">
        <v>472</v>
      </c>
      <c r="D3399" s="2" t="s">
        <v>473</v>
      </c>
      <c r="E3399" s="4" t="s">
        <v>252</v>
      </c>
      <c r="F3399" s="2" t="s">
        <v>474</v>
      </c>
      <c r="G3399" s="2" t="s">
        <v>475</v>
      </c>
      <c r="H3399" s="2" t="s">
        <v>255</v>
      </c>
      <c r="I3399" s="2" t="s">
        <v>324</v>
      </c>
      <c r="J3399" s="2" t="s">
        <v>30</v>
      </c>
      <c r="K3399" s="2" t="s">
        <v>30</v>
      </c>
      <c r="L3399" s="2" t="s">
        <v>277</v>
      </c>
      <c r="M3399" s="2" t="s">
        <v>31</v>
      </c>
      <c r="N3399" s="2" t="s">
        <v>476</v>
      </c>
      <c r="O3399" s="2" t="s">
        <v>257</v>
      </c>
      <c r="P3399" s="2" t="s">
        <v>351</v>
      </c>
      <c r="Q3399" s="2" t="s">
        <v>259</v>
      </c>
      <c r="R3399" s="2" t="s">
        <v>260</v>
      </c>
      <c r="S3399" s="2" t="s">
        <v>34</v>
      </c>
      <c r="T3399" s="137">
        <v>0.71799999999999997</v>
      </c>
      <c r="U3399" s="2" t="s">
        <v>289</v>
      </c>
      <c r="V3399" s="146">
        <v>3.2500000000000001E-2</v>
      </c>
      <c r="W3399" s="146">
        <v>5.602E-2</v>
      </c>
      <c r="X3399" s="4" t="s">
        <v>263</v>
      </c>
      <c r="Z3399" s="137">
        <v>436446.37</v>
      </c>
      <c r="AA3399" s="144">
        <v>1</v>
      </c>
      <c r="AB3399" s="157">
        <v>99.25</v>
      </c>
      <c r="AD3399" s="137">
        <v>433.173</v>
      </c>
      <c r="AG3399" s="2" t="s">
        <v>36</v>
      </c>
      <c r="AH3399" s="146">
        <v>1.0004000000000001E-2</v>
      </c>
      <c r="AI3399" s="146">
        <v>5.9369419760378595E-4</v>
      </c>
      <c r="AJ3399" s="146">
        <v>1.1927084698430299E-4</v>
      </c>
    </row>
    <row r="3400" spans="1:36" x14ac:dyDescent="0.2">
      <c r="A3400" s="188">
        <v>11389</v>
      </c>
      <c r="B3400" s="2">
        <v>11390</v>
      </c>
      <c r="C3400" s="2" t="s">
        <v>477</v>
      </c>
      <c r="D3400" s="2" t="s">
        <v>478</v>
      </c>
      <c r="E3400" s="4" t="s">
        <v>252</v>
      </c>
      <c r="F3400" s="2" t="s">
        <v>479</v>
      </c>
      <c r="G3400" s="2" t="s">
        <v>480</v>
      </c>
      <c r="H3400" s="2" t="s">
        <v>255</v>
      </c>
      <c r="I3400" s="2" t="s">
        <v>324</v>
      </c>
      <c r="J3400" s="2" t="s">
        <v>30</v>
      </c>
      <c r="K3400" s="2" t="s">
        <v>30</v>
      </c>
      <c r="L3400" s="2" t="s">
        <v>277</v>
      </c>
      <c r="M3400" s="2" t="s">
        <v>31</v>
      </c>
      <c r="N3400" s="2" t="s">
        <v>312</v>
      </c>
      <c r="O3400" s="2" t="s">
        <v>257</v>
      </c>
      <c r="P3400" s="2" t="s">
        <v>258</v>
      </c>
      <c r="Q3400" s="2" t="s">
        <v>259</v>
      </c>
      <c r="R3400" s="2" t="s">
        <v>260</v>
      </c>
      <c r="S3400" s="2" t="s">
        <v>34</v>
      </c>
      <c r="T3400" s="137">
        <v>1.4550000000000001</v>
      </c>
      <c r="U3400" s="2" t="s">
        <v>481</v>
      </c>
      <c r="V3400" s="146">
        <v>1.44E-2</v>
      </c>
      <c r="W3400" s="146">
        <v>4.3869999999999999E-2</v>
      </c>
      <c r="X3400" s="4" t="s">
        <v>263</v>
      </c>
      <c r="Z3400" s="137">
        <v>2915603.49</v>
      </c>
      <c r="AA3400" s="144">
        <v>1</v>
      </c>
      <c r="AB3400" s="157">
        <v>95.93</v>
      </c>
      <c r="AD3400" s="137">
        <v>2796.9380000000001</v>
      </c>
      <c r="AG3400" s="2" t="s">
        <v>36</v>
      </c>
      <c r="AH3400" s="146">
        <v>9.7190000000000002E-3</v>
      </c>
      <c r="AI3400" s="146">
        <v>3.8334015059474599E-3</v>
      </c>
      <c r="AJ3400" s="146">
        <v>7.7011539996620798E-4</v>
      </c>
    </row>
    <row r="3401" spans="1:36" x14ac:dyDescent="0.2">
      <c r="A3401" s="188">
        <v>11389</v>
      </c>
      <c r="B3401" s="2">
        <v>11390</v>
      </c>
      <c r="C3401" s="2" t="s">
        <v>291</v>
      </c>
      <c r="D3401" s="2" t="s">
        <v>292</v>
      </c>
      <c r="E3401" s="4" t="s">
        <v>252</v>
      </c>
      <c r="F3401" s="2" t="s">
        <v>293</v>
      </c>
      <c r="G3401" s="2" t="s">
        <v>294</v>
      </c>
      <c r="H3401" s="2" t="s">
        <v>255</v>
      </c>
      <c r="I3401" s="2" t="s">
        <v>295</v>
      </c>
      <c r="J3401" s="2" t="s">
        <v>30</v>
      </c>
      <c r="K3401" s="2" t="s">
        <v>30</v>
      </c>
      <c r="L3401" s="2" t="s">
        <v>277</v>
      </c>
      <c r="M3401" s="2" t="s">
        <v>31</v>
      </c>
      <c r="N3401" s="2" t="s">
        <v>296</v>
      </c>
      <c r="O3401" s="2" t="s">
        <v>257</v>
      </c>
      <c r="P3401" s="2" t="s">
        <v>297</v>
      </c>
      <c r="Q3401" s="2" t="s">
        <v>298</v>
      </c>
      <c r="R3401" s="2" t="s">
        <v>260</v>
      </c>
      <c r="S3401" s="2" t="s">
        <v>34</v>
      </c>
      <c r="T3401" s="137">
        <v>2.4950000000000001</v>
      </c>
      <c r="U3401" s="2" t="s">
        <v>299</v>
      </c>
      <c r="V3401" s="146">
        <v>4.6899999999999997E-2</v>
      </c>
      <c r="W3401" s="146">
        <v>5.987E-2</v>
      </c>
      <c r="X3401" s="4" t="s">
        <v>263</v>
      </c>
      <c r="Z3401" s="137">
        <v>3738914.71</v>
      </c>
      <c r="AA3401" s="144">
        <v>1</v>
      </c>
      <c r="AB3401" s="157">
        <v>92.95</v>
      </c>
      <c r="AD3401" s="137">
        <v>3475.3209999999999</v>
      </c>
      <c r="AG3401" s="2" t="s">
        <v>36</v>
      </c>
      <c r="AH3401" s="146">
        <v>3.2539999999999999E-3</v>
      </c>
      <c r="AI3401" s="146">
        <v>4.7631730024960501E-3</v>
      </c>
      <c r="AJ3401" s="146">
        <v>9.5690286452758703E-4</v>
      </c>
    </row>
    <row r="3402" spans="1:36" x14ac:dyDescent="0.2">
      <c r="A3402" s="188">
        <v>11389</v>
      </c>
      <c r="B3402" s="2">
        <v>11390</v>
      </c>
      <c r="C3402" s="2" t="s">
        <v>482</v>
      </c>
      <c r="D3402" s="2" t="s">
        <v>483</v>
      </c>
      <c r="E3402" s="4" t="s">
        <v>252</v>
      </c>
      <c r="F3402" s="2" t="s">
        <v>484</v>
      </c>
      <c r="G3402" s="2" t="s">
        <v>485</v>
      </c>
      <c r="H3402" s="2" t="s">
        <v>255</v>
      </c>
      <c r="I3402" s="2" t="s">
        <v>276</v>
      </c>
      <c r="J3402" s="2" t="s">
        <v>30</v>
      </c>
      <c r="K3402" s="2" t="s">
        <v>30</v>
      </c>
      <c r="L3402" s="2" t="s">
        <v>277</v>
      </c>
      <c r="M3402" s="2" t="s">
        <v>31</v>
      </c>
      <c r="N3402" s="2" t="s">
        <v>312</v>
      </c>
      <c r="O3402" s="2" t="s">
        <v>257</v>
      </c>
      <c r="P3402" s="2" t="s">
        <v>258</v>
      </c>
      <c r="Q3402" s="2" t="s">
        <v>259</v>
      </c>
      <c r="R3402" s="2" t="s">
        <v>260</v>
      </c>
      <c r="S3402" s="2" t="s">
        <v>34</v>
      </c>
      <c r="T3402" s="137">
        <v>0.745</v>
      </c>
      <c r="U3402" s="2" t="s">
        <v>289</v>
      </c>
      <c r="V3402" s="146">
        <v>8.3000000000000001E-3</v>
      </c>
      <c r="W3402" s="146">
        <v>3.8989999999999997E-2</v>
      </c>
      <c r="X3402" s="4" t="s">
        <v>263</v>
      </c>
      <c r="Z3402" s="137">
        <v>528667</v>
      </c>
      <c r="AA3402" s="144">
        <v>1</v>
      </c>
      <c r="AB3402" s="157">
        <v>117.3</v>
      </c>
      <c r="AD3402" s="137">
        <v>620.12599999999998</v>
      </c>
      <c r="AG3402" s="2" t="s">
        <v>36</v>
      </c>
      <c r="AH3402" s="146">
        <v>1.2589999999999999E-3</v>
      </c>
      <c r="AI3402" s="146">
        <v>8.4992698351016695E-4</v>
      </c>
      <c r="AJ3402" s="146">
        <v>1.70747013542019E-4</v>
      </c>
    </row>
    <row r="3403" spans="1:36" x14ac:dyDescent="0.2">
      <c r="A3403" s="188">
        <v>11389</v>
      </c>
      <c r="B3403" s="2">
        <v>11390</v>
      </c>
      <c r="C3403" s="2" t="s">
        <v>482</v>
      </c>
      <c r="D3403" s="2" t="s">
        <v>483</v>
      </c>
      <c r="E3403" s="4" t="s">
        <v>252</v>
      </c>
      <c r="F3403" s="2" t="s">
        <v>486</v>
      </c>
      <c r="G3403" s="2" t="s">
        <v>487</v>
      </c>
      <c r="H3403" s="2" t="s">
        <v>255</v>
      </c>
      <c r="I3403" s="2" t="s">
        <v>276</v>
      </c>
      <c r="J3403" s="2" t="s">
        <v>30</v>
      </c>
      <c r="K3403" s="2" t="s">
        <v>30</v>
      </c>
      <c r="L3403" s="2" t="s">
        <v>277</v>
      </c>
      <c r="M3403" s="2" t="s">
        <v>31</v>
      </c>
      <c r="N3403" s="2" t="s">
        <v>312</v>
      </c>
      <c r="O3403" s="2" t="s">
        <v>257</v>
      </c>
      <c r="P3403" s="2" t="s">
        <v>258</v>
      </c>
      <c r="Q3403" s="2" t="s">
        <v>259</v>
      </c>
      <c r="R3403" s="2" t="s">
        <v>260</v>
      </c>
      <c r="S3403" s="2" t="s">
        <v>34</v>
      </c>
      <c r="T3403" s="137">
        <v>4.0590000000000002</v>
      </c>
      <c r="U3403" s="2" t="s">
        <v>488</v>
      </c>
      <c r="V3403" s="146">
        <v>1.6500000000000001E-2</v>
      </c>
      <c r="W3403" s="146">
        <v>2.5270000000000001E-2</v>
      </c>
      <c r="X3403" s="4" t="s">
        <v>263</v>
      </c>
      <c r="Z3403" s="137">
        <v>4289122</v>
      </c>
      <c r="AA3403" s="144">
        <v>1</v>
      </c>
      <c r="AB3403" s="157">
        <v>116.12</v>
      </c>
      <c r="AD3403" s="137">
        <v>4980.5280000000002</v>
      </c>
      <c r="AG3403" s="2" t="s">
        <v>36</v>
      </c>
      <c r="AH3403" s="146">
        <v>2.0270000000000002E-3</v>
      </c>
      <c r="AI3403" s="146">
        <v>6.8261657577702896E-3</v>
      </c>
      <c r="AJ3403" s="146">
        <v>1.3713500567641701E-3</v>
      </c>
    </row>
    <row r="3404" spans="1:36" x14ac:dyDescent="0.2">
      <c r="A3404" s="188">
        <v>11389</v>
      </c>
      <c r="B3404" s="2">
        <v>11390</v>
      </c>
      <c r="C3404" s="2" t="s">
        <v>1502</v>
      </c>
      <c r="D3404" s="2" t="s">
        <v>1503</v>
      </c>
      <c r="E3404" s="4" t="s">
        <v>252</v>
      </c>
      <c r="F3404" s="2" t="s">
        <v>1504</v>
      </c>
      <c r="G3404" s="2" t="s">
        <v>1505</v>
      </c>
      <c r="H3404" s="2" t="s">
        <v>255</v>
      </c>
      <c r="I3404" s="2" t="s">
        <v>295</v>
      </c>
      <c r="J3404" s="2" t="s">
        <v>30</v>
      </c>
      <c r="K3404" s="2" t="s">
        <v>30</v>
      </c>
      <c r="L3404" s="2" t="s">
        <v>277</v>
      </c>
      <c r="M3404" s="2" t="s">
        <v>31</v>
      </c>
      <c r="N3404" s="2" t="s">
        <v>296</v>
      </c>
      <c r="O3404" s="2" t="s">
        <v>257</v>
      </c>
      <c r="P3404" s="2" t="s">
        <v>424</v>
      </c>
      <c r="Q3404" s="2" t="s">
        <v>298</v>
      </c>
      <c r="R3404" s="2" t="s">
        <v>260</v>
      </c>
      <c r="S3404" s="2" t="s">
        <v>34</v>
      </c>
      <c r="T3404" s="137">
        <v>2.1850000000000001</v>
      </c>
      <c r="U3404" s="2" t="s">
        <v>299</v>
      </c>
      <c r="V3404" s="146">
        <v>5.4800000000000001E-2</v>
      </c>
      <c r="W3404" s="146">
        <v>5.3280000000000001E-2</v>
      </c>
      <c r="X3404" s="4" t="s">
        <v>263</v>
      </c>
      <c r="Z3404" s="137">
        <v>4633384.7</v>
      </c>
      <c r="AA3404" s="144">
        <v>1</v>
      </c>
      <c r="AB3404" s="157">
        <v>93.42</v>
      </c>
      <c r="AD3404" s="137">
        <v>4328.5079999999998</v>
      </c>
      <c r="AG3404" s="2" t="s">
        <v>36</v>
      </c>
      <c r="AH3404" s="146">
        <v>1.7250999999999999E-2</v>
      </c>
      <c r="AI3404" s="146">
        <v>5.93252567486617E-3</v>
      </c>
      <c r="AJ3404" s="146">
        <v>1.1918212521753999E-3</v>
      </c>
    </row>
    <row r="3405" spans="1:36" x14ac:dyDescent="0.2">
      <c r="A3405" s="188">
        <v>11389</v>
      </c>
      <c r="B3405" s="2">
        <v>11390</v>
      </c>
      <c r="C3405" s="2" t="s">
        <v>411</v>
      </c>
      <c r="D3405" s="2" t="s">
        <v>412</v>
      </c>
      <c r="E3405" s="4" t="s">
        <v>252</v>
      </c>
      <c r="F3405" s="2" t="s">
        <v>489</v>
      </c>
      <c r="G3405" s="2" t="s">
        <v>490</v>
      </c>
      <c r="H3405" s="2" t="s">
        <v>255</v>
      </c>
      <c r="I3405" s="2" t="s">
        <v>276</v>
      </c>
      <c r="J3405" s="2" t="s">
        <v>30</v>
      </c>
      <c r="K3405" s="2" t="s">
        <v>30</v>
      </c>
      <c r="L3405" s="2" t="s">
        <v>277</v>
      </c>
      <c r="M3405" s="2" t="s">
        <v>31</v>
      </c>
      <c r="N3405" s="2" t="s">
        <v>312</v>
      </c>
      <c r="O3405" s="2" t="s">
        <v>257</v>
      </c>
      <c r="P3405" s="2" t="s">
        <v>332</v>
      </c>
      <c r="Q3405" s="2" t="s">
        <v>259</v>
      </c>
      <c r="R3405" s="2" t="s">
        <v>260</v>
      </c>
      <c r="S3405" s="2" t="s">
        <v>34</v>
      </c>
      <c r="T3405" s="137">
        <v>1.1379999999999999</v>
      </c>
      <c r="U3405" s="2" t="s">
        <v>119</v>
      </c>
      <c r="V3405" s="146">
        <v>1.4E-2</v>
      </c>
      <c r="W3405" s="146">
        <v>3.2779999999999997E-2</v>
      </c>
      <c r="X3405" s="4" t="s">
        <v>263</v>
      </c>
      <c r="Z3405" s="137">
        <v>2145291.15</v>
      </c>
      <c r="AA3405" s="144">
        <v>1</v>
      </c>
      <c r="AB3405" s="157">
        <v>116.79</v>
      </c>
      <c r="AD3405" s="137">
        <v>2505.4859999999999</v>
      </c>
      <c r="AG3405" s="2" t="s">
        <v>36</v>
      </c>
      <c r="AH3405" s="146">
        <v>3.545E-3</v>
      </c>
      <c r="AI3405" s="146">
        <v>3.4339447459723199E-3</v>
      </c>
      <c r="AJ3405" s="146">
        <v>6.8986609605160799E-4</v>
      </c>
    </row>
    <row r="3406" spans="1:36" x14ac:dyDescent="0.2">
      <c r="A3406" s="188">
        <v>11389</v>
      </c>
      <c r="B3406" s="2">
        <v>11390</v>
      </c>
      <c r="C3406" s="2" t="s">
        <v>491</v>
      </c>
      <c r="D3406" s="2" t="s">
        <v>492</v>
      </c>
      <c r="E3406" s="4" t="s">
        <v>252</v>
      </c>
      <c r="F3406" s="2" t="s">
        <v>493</v>
      </c>
      <c r="G3406" s="2" t="s">
        <v>494</v>
      </c>
      <c r="H3406" s="2" t="s">
        <v>255</v>
      </c>
      <c r="I3406" s="2" t="s">
        <v>276</v>
      </c>
      <c r="J3406" s="2" t="s">
        <v>30</v>
      </c>
      <c r="K3406" s="2" t="s">
        <v>30</v>
      </c>
      <c r="L3406" s="2" t="s">
        <v>277</v>
      </c>
      <c r="M3406" s="2" t="s">
        <v>31</v>
      </c>
      <c r="N3406" s="2" t="s">
        <v>312</v>
      </c>
      <c r="O3406" s="2" t="s">
        <v>257</v>
      </c>
      <c r="P3406" s="2" t="s">
        <v>424</v>
      </c>
      <c r="Q3406" s="2" t="s">
        <v>298</v>
      </c>
      <c r="R3406" s="2" t="s">
        <v>260</v>
      </c>
      <c r="S3406" s="2" t="s">
        <v>34</v>
      </c>
      <c r="T3406" s="137">
        <v>1.988</v>
      </c>
      <c r="U3406" s="2" t="s">
        <v>495</v>
      </c>
      <c r="V3406" s="146">
        <v>2.75E-2</v>
      </c>
      <c r="W3406" s="146">
        <v>2.8729999999999999E-2</v>
      </c>
      <c r="X3406" s="4" t="s">
        <v>263</v>
      </c>
      <c r="Z3406" s="137">
        <v>1662886.59</v>
      </c>
      <c r="AA3406" s="144">
        <v>1</v>
      </c>
      <c r="AB3406" s="157">
        <v>118.55</v>
      </c>
      <c r="AD3406" s="137">
        <v>1971.3520000000001</v>
      </c>
      <c r="AG3406" s="2" t="s">
        <v>36</v>
      </c>
      <c r="AH3406" s="146">
        <v>2.9719999999999998E-3</v>
      </c>
      <c r="AI3406" s="146">
        <v>2.70187711358209E-3</v>
      </c>
      <c r="AJ3406" s="146">
        <v>5.42796566119555E-4</v>
      </c>
    </row>
    <row r="3407" spans="1:36" x14ac:dyDescent="0.2">
      <c r="A3407" s="188">
        <v>11389</v>
      </c>
      <c r="B3407" s="2">
        <v>11390</v>
      </c>
      <c r="C3407" s="2" t="s">
        <v>496</v>
      </c>
      <c r="D3407" s="2" t="s">
        <v>497</v>
      </c>
      <c r="E3407" s="4" t="s">
        <v>273</v>
      </c>
      <c r="F3407" s="2" t="s">
        <v>498</v>
      </c>
      <c r="G3407" s="2" t="s">
        <v>499</v>
      </c>
      <c r="H3407" s="2" t="s">
        <v>255</v>
      </c>
      <c r="I3407" s="2" t="s">
        <v>295</v>
      </c>
      <c r="J3407" s="2" t="s">
        <v>30</v>
      </c>
      <c r="K3407" s="2" t="s">
        <v>383</v>
      </c>
      <c r="L3407" s="2" t="s">
        <v>277</v>
      </c>
      <c r="M3407" s="2" t="s">
        <v>31</v>
      </c>
      <c r="N3407" s="2" t="s">
        <v>350</v>
      </c>
      <c r="O3407" s="2" t="s">
        <v>257</v>
      </c>
      <c r="P3407" s="2" t="s">
        <v>424</v>
      </c>
      <c r="Q3407" s="2" t="s">
        <v>298</v>
      </c>
      <c r="R3407" s="2" t="s">
        <v>260</v>
      </c>
      <c r="S3407" s="2" t="s">
        <v>34</v>
      </c>
      <c r="T3407" s="137">
        <v>2.3410000000000002</v>
      </c>
      <c r="U3407" s="2" t="s">
        <v>500</v>
      </c>
      <c r="V3407" s="146">
        <v>4.2999999999999997E-2</v>
      </c>
      <c r="W3407" s="146">
        <v>7.3359999999999995E-2</v>
      </c>
      <c r="X3407" s="4" t="s">
        <v>263</v>
      </c>
      <c r="Z3407" s="137">
        <v>2120385.94</v>
      </c>
      <c r="AA3407" s="144">
        <v>1</v>
      </c>
      <c r="AB3407" s="157">
        <v>88.55</v>
      </c>
      <c r="AD3407" s="137">
        <v>1877.6020000000001</v>
      </c>
      <c r="AG3407" s="2" t="s">
        <v>36</v>
      </c>
      <c r="AH3407" s="146">
        <v>1.98E-3</v>
      </c>
      <c r="AI3407" s="146">
        <v>2.5733857075926599E-3</v>
      </c>
      <c r="AJ3407" s="146">
        <v>5.1698314418547405E-4</v>
      </c>
    </row>
    <row r="3408" spans="1:36" x14ac:dyDescent="0.2">
      <c r="A3408" s="188">
        <v>11389</v>
      </c>
      <c r="B3408" s="2">
        <v>11390</v>
      </c>
      <c r="C3408" s="2" t="s">
        <v>405</v>
      </c>
      <c r="D3408" s="2" t="s">
        <v>406</v>
      </c>
      <c r="E3408" s="4" t="s">
        <v>252</v>
      </c>
      <c r="F3408" s="2" t="s">
        <v>501</v>
      </c>
      <c r="G3408" s="2" t="s">
        <v>502</v>
      </c>
      <c r="H3408" s="2" t="s">
        <v>255</v>
      </c>
      <c r="I3408" s="2" t="s">
        <v>276</v>
      </c>
      <c r="J3408" s="2" t="s">
        <v>30</v>
      </c>
      <c r="K3408" s="2" t="s">
        <v>30</v>
      </c>
      <c r="L3408" s="2" t="s">
        <v>277</v>
      </c>
      <c r="M3408" s="2" t="s">
        <v>31</v>
      </c>
      <c r="N3408" s="2" t="s">
        <v>312</v>
      </c>
      <c r="O3408" s="2" t="s">
        <v>257</v>
      </c>
      <c r="P3408" s="2" t="s">
        <v>87</v>
      </c>
      <c r="Q3408" s="2" t="s">
        <v>298</v>
      </c>
      <c r="R3408" s="2" t="s">
        <v>260</v>
      </c>
      <c r="S3408" s="2" t="s">
        <v>34</v>
      </c>
      <c r="T3408" s="137">
        <v>1.6930000000000001</v>
      </c>
      <c r="U3408" s="2" t="s">
        <v>319</v>
      </c>
      <c r="V3408" s="146">
        <v>1.77E-2</v>
      </c>
      <c r="W3408" s="146">
        <v>2.93E-2</v>
      </c>
      <c r="X3408" s="4" t="s">
        <v>263</v>
      </c>
      <c r="Z3408" s="137">
        <v>1684681.25</v>
      </c>
      <c r="AA3408" s="144">
        <v>1</v>
      </c>
      <c r="AB3408" s="157">
        <v>116.94</v>
      </c>
      <c r="AD3408" s="137">
        <v>1970.066</v>
      </c>
      <c r="AG3408" s="2" t="s">
        <v>36</v>
      </c>
      <c r="AH3408" s="146">
        <v>6.9300000000000004E-4</v>
      </c>
      <c r="AI3408" s="146">
        <v>2.7001148357269499E-3</v>
      </c>
      <c r="AJ3408" s="146">
        <v>5.4244253137700302E-4</v>
      </c>
    </row>
    <row r="3409" spans="1:36" x14ac:dyDescent="0.2">
      <c r="A3409" s="188">
        <v>11389</v>
      </c>
      <c r="B3409" s="2">
        <v>11390</v>
      </c>
      <c r="C3409" s="2" t="s">
        <v>445</v>
      </c>
      <c r="D3409" s="2" t="s">
        <v>446</v>
      </c>
      <c r="E3409" s="4" t="s">
        <v>252</v>
      </c>
      <c r="F3409" s="2" t="s">
        <v>503</v>
      </c>
      <c r="G3409" s="2" t="s">
        <v>504</v>
      </c>
      <c r="H3409" s="2" t="s">
        <v>255</v>
      </c>
      <c r="I3409" s="2" t="s">
        <v>276</v>
      </c>
      <c r="J3409" s="2" t="s">
        <v>30</v>
      </c>
      <c r="K3409" s="2" t="s">
        <v>30</v>
      </c>
      <c r="L3409" s="2" t="s">
        <v>277</v>
      </c>
      <c r="M3409" s="2" t="s">
        <v>31</v>
      </c>
      <c r="N3409" s="2" t="s">
        <v>312</v>
      </c>
      <c r="O3409" s="2" t="s">
        <v>257</v>
      </c>
      <c r="P3409" s="2" t="s">
        <v>403</v>
      </c>
      <c r="Q3409" s="2" t="s">
        <v>259</v>
      </c>
      <c r="R3409" s="2" t="s">
        <v>260</v>
      </c>
      <c r="S3409" s="2" t="s">
        <v>34</v>
      </c>
      <c r="T3409" s="137">
        <v>1.7889999999999999</v>
      </c>
      <c r="U3409" s="2" t="s">
        <v>161</v>
      </c>
      <c r="V3409" s="146">
        <v>1.4200000000000001E-2</v>
      </c>
      <c r="W3409" s="146">
        <v>2.904E-2</v>
      </c>
      <c r="X3409" s="4" t="s">
        <v>263</v>
      </c>
      <c r="Z3409" s="137">
        <v>2006695.34</v>
      </c>
      <c r="AA3409" s="144">
        <v>1</v>
      </c>
      <c r="AB3409" s="157">
        <v>116.29</v>
      </c>
      <c r="AD3409" s="137">
        <v>2333.5859999999998</v>
      </c>
      <c r="AG3409" s="2" t="s">
        <v>36</v>
      </c>
      <c r="AH3409" s="146">
        <v>1.9759999999999999E-3</v>
      </c>
      <c r="AI3409" s="146">
        <v>3.1983443178341701E-3</v>
      </c>
      <c r="AJ3409" s="146">
        <v>6.42534889637066E-4</v>
      </c>
    </row>
    <row r="3410" spans="1:36" x14ac:dyDescent="0.2">
      <c r="A3410" s="188">
        <v>11389</v>
      </c>
      <c r="B3410" s="2">
        <v>11390</v>
      </c>
      <c r="C3410" s="2" t="s">
        <v>505</v>
      </c>
      <c r="D3410" s="2" t="s">
        <v>506</v>
      </c>
      <c r="E3410" s="4" t="s">
        <v>252</v>
      </c>
      <c r="F3410" s="2" t="s">
        <v>507</v>
      </c>
      <c r="G3410" s="2" t="s">
        <v>508</v>
      </c>
      <c r="H3410" s="2" t="s">
        <v>255</v>
      </c>
      <c r="I3410" s="2" t="s">
        <v>324</v>
      </c>
      <c r="J3410" s="2" t="s">
        <v>30</v>
      </c>
      <c r="K3410" s="2" t="s">
        <v>30</v>
      </c>
      <c r="L3410" s="2" t="s">
        <v>277</v>
      </c>
      <c r="M3410" s="2" t="s">
        <v>31</v>
      </c>
      <c r="N3410" s="2" t="s">
        <v>325</v>
      </c>
      <c r="O3410" s="2" t="s">
        <v>257</v>
      </c>
      <c r="P3410" s="2" t="s">
        <v>368</v>
      </c>
      <c r="Q3410" s="2" t="s">
        <v>298</v>
      </c>
      <c r="R3410" s="2" t="s">
        <v>260</v>
      </c>
      <c r="S3410" s="2" t="s">
        <v>34</v>
      </c>
      <c r="T3410" s="137">
        <v>1.4510000000000001</v>
      </c>
      <c r="U3410" s="2" t="s">
        <v>167</v>
      </c>
      <c r="V3410" s="146">
        <v>3.2899999999999999E-2</v>
      </c>
      <c r="W3410" s="146">
        <v>4.9570000000000003E-2</v>
      </c>
      <c r="X3410" s="4" t="s">
        <v>263</v>
      </c>
      <c r="Z3410" s="137">
        <v>1030471.05</v>
      </c>
      <c r="AA3410" s="144">
        <v>1</v>
      </c>
      <c r="AB3410" s="157">
        <v>97.79</v>
      </c>
      <c r="AD3410" s="137">
        <v>1007.698</v>
      </c>
      <c r="AG3410" s="2" t="s">
        <v>36</v>
      </c>
      <c r="AH3410" s="146">
        <v>1.4400000000000001E-3</v>
      </c>
      <c r="AI3410" s="146">
        <v>1.3811207323400001E-3</v>
      </c>
      <c r="AJ3410" s="146">
        <v>2.7746176432013399E-4</v>
      </c>
    </row>
    <row r="3411" spans="1:36" x14ac:dyDescent="0.2">
      <c r="A3411" s="188">
        <v>11389</v>
      </c>
      <c r="B3411" s="2">
        <v>11390</v>
      </c>
      <c r="C3411" s="2" t="s">
        <v>509</v>
      </c>
      <c r="D3411" s="2" t="s">
        <v>510</v>
      </c>
      <c r="E3411" s="4" t="s">
        <v>252</v>
      </c>
      <c r="F3411" s="2" t="s">
        <v>511</v>
      </c>
      <c r="G3411" s="2" t="s">
        <v>512</v>
      </c>
      <c r="H3411" s="2" t="s">
        <v>255</v>
      </c>
      <c r="I3411" s="2" t="s">
        <v>276</v>
      </c>
      <c r="J3411" s="2" t="s">
        <v>30</v>
      </c>
      <c r="K3411" s="2" t="s">
        <v>30</v>
      </c>
      <c r="L3411" s="2" t="s">
        <v>277</v>
      </c>
      <c r="M3411" s="2" t="s">
        <v>31</v>
      </c>
      <c r="N3411" s="2" t="s">
        <v>476</v>
      </c>
      <c r="O3411" s="2" t="s">
        <v>257</v>
      </c>
      <c r="P3411" s="2" t="s">
        <v>258</v>
      </c>
      <c r="Q3411" s="2" t="s">
        <v>259</v>
      </c>
      <c r="R3411" s="2" t="s">
        <v>260</v>
      </c>
      <c r="S3411" s="2" t="s">
        <v>34</v>
      </c>
      <c r="T3411" s="137">
        <v>1.216</v>
      </c>
      <c r="U3411" s="2" t="s">
        <v>495</v>
      </c>
      <c r="V3411" s="146">
        <v>1E-3</v>
      </c>
      <c r="W3411" s="146">
        <v>2.92E-2</v>
      </c>
      <c r="X3411" s="4" t="s">
        <v>263</v>
      </c>
      <c r="Z3411" s="137">
        <v>8516030.3000000007</v>
      </c>
      <c r="AA3411" s="144">
        <v>1</v>
      </c>
      <c r="AB3411" s="157">
        <v>113</v>
      </c>
      <c r="AD3411" s="137">
        <v>9623.1139999999996</v>
      </c>
      <c r="AG3411" s="2" t="s">
        <v>36</v>
      </c>
      <c r="AH3411" s="146">
        <v>1.3259E-2</v>
      </c>
      <c r="AI3411" s="146">
        <v>1.31891572038046E-2</v>
      </c>
      <c r="AJ3411" s="146">
        <v>2.6496502021680999E-3</v>
      </c>
    </row>
    <row r="3412" spans="1:36" x14ac:dyDescent="0.2">
      <c r="A3412" s="188">
        <v>11389</v>
      </c>
      <c r="B3412" s="2">
        <v>11390</v>
      </c>
      <c r="C3412" s="2" t="s">
        <v>509</v>
      </c>
      <c r="D3412" s="2" t="s">
        <v>510</v>
      </c>
      <c r="E3412" s="4" t="s">
        <v>252</v>
      </c>
      <c r="F3412" s="2" t="s">
        <v>513</v>
      </c>
      <c r="G3412" s="2" t="s">
        <v>514</v>
      </c>
      <c r="H3412" s="2" t="s">
        <v>255</v>
      </c>
      <c r="I3412" s="2" t="s">
        <v>276</v>
      </c>
      <c r="J3412" s="2" t="s">
        <v>30</v>
      </c>
      <c r="K3412" s="2" t="s">
        <v>30</v>
      </c>
      <c r="L3412" s="2" t="s">
        <v>277</v>
      </c>
      <c r="M3412" s="2" t="s">
        <v>31</v>
      </c>
      <c r="N3412" s="2" t="s">
        <v>476</v>
      </c>
      <c r="O3412" s="2" t="s">
        <v>257</v>
      </c>
      <c r="P3412" s="2" t="s">
        <v>258</v>
      </c>
      <c r="Q3412" s="2" t="s">
        <v>259</v>
      </c>
      <c r="R3412" s="2" t="s">
        <v>260</v>
      </c>
      <c r="S3412" s="2" t="s">
        <v>34</v>
      </c>
      <c r="T3412" s="137">
        <v>11.507999999999999</v>
      </c>
      <c r="U3412" s="2" t="s">
        <v>515</v>
      </c>
      <c r="V3412" s="146">
        <v>2.07E-2</v>
      </c>
      <c r="W3412" s="146">
        <v>2.7050000000000001E-2</v>
      </c>
      <c r="X3412" s="4" t="s">
        <v>263</v>
      </c>
      <c r="Z3412" s="137">
        <v>8609623.7300000004</v>
      </c>
      <c r="AA3412" s="144">
        <v>1</v>
      </c>
      <c r="AB3412" s="157">
        <v>109.4</v>
      </c>
      <c r="AD3412" s="137">
        <v>9418.9279999999999</v>
      </c>
      <c r="AG3412" s="2" t="s">
        <v>36</v>
      </c>
      <c r="AH3412" s="146">
        <v>1.575E-3</v>
      </c>
      <c r="AI3412" s="146">
        <v>1.29093060473218E-2</v>
      </c>
      <c r="AJ3412" s="146">
        <v>2.59342919714908E-3</v>
      </c>
    </row>
    <row r="3413" spans="1:36" x14ac:dyDescent="0.2">
      <c r="A3413" s="188">
        <v>11389</v>
      </c>
      <c r="B3413" s="2">
        <v>11390</v>
      </c>
      <c r="C3413" s="2" t="s">
        <v>436</v>
      </c>
      <c r="D3413" s="2" t="s">
        <v>437</v>
      </c>
      <c r="E3413" s="4" t="s">
        <v>252</v>
      </c>
      <c r="F3413" s="2" t="s">
        <v>516</v>
      </c>
      <c r="G3413" s="2" t="s">
        <v>517</v>
      </c>
      <c r="H3413" s="2" t="s">
        <v>255</v>
      </c>
      <c r="I3413" s="2" t="s">
        <v>276</v>
      </c>
      <c r="J3413" s="2" t="s">
        <v>30</v>
      </c>
      <c r="K3413" s="2" t="s">
        <v>30</v>
      </c>
      <c r="L3413" s="2" t="s">
        <v>277</v>
      </c>
      <c r="M3413" s="2" t="s">
        <v>31</v>
      </c>
      <c r="N3413" s="2" t="s">
        <v>430</v>
      </c>
      <c r="O3413" s="2" t="s">
        <v>257</v>
      </c>
      <c r="P3413" s="2" t="s">
        <v>279</v>
      </c>
      <c r="Q3413" s="2" t="s">
        <v>279</v>
      </c>
      <c r="R3413" s="2" t="s">
        <v>279</v>
      </c>
      <c r="S3413" s="2" t="s">
        <v>34</v>
      </c>
      <c r="T3413" s="137">
        <v>0.627</v>
      </c>
      <c r="U3413" s="2" t="s">
        <v>289</v>
      </c>
      <c r="V3413" s="146">
        <v>4.8000000000000001E-2</v>
      </c>
      <c r="W3413" s="146">
        <v>1E-4</v>
      </c>
      <c r="X3413" s="4" t="s">
        <v>263</v>
      </c>
      <c r="Z3413" s="137">
        <v>158500</v>
      </c>
      <c r="AA3413" s="144">
        <v>1</v>
      </c>
      <c r="AB3413" s="157">
        <v>133.85</v>
      </c>
      <c r="AD3413" s="137">
        <v>212.15199999999999</v>
      </c>
      <c r="AG3413" s="2" t="s">
        <v>36</v>
      </c>
      <c r="AH3413" s="146">
        <v>1.0529999999999999E-3</v>
      </c>
      <c r="AI3413" s="146">
        <v>2.9076963100477802E-4</v>
      </c>
      <c r="AJ3413" s="146">
        <v>5.8414483933356299E-5</v>
      </c>
    </row>
    <row r="3414" spans="1:36" x14ac:dyDescent="0.2">
      <c r="A3414" s="188">
        <v>11389</v>
      </c>
      <c r="B3414" s="2">
        <v>11390</v>
      </c>
      <c r="C3414" s="2" t="s">
        <v>518</v>
      </c>
      <c r="D3414" s="2" t="s">
        <v>519</v>
      </c>
      <c r="E3414" s="4" t="s">
        <v>252</v>
      </c>
      <c r="F3414" s="2" t="s">
        <v>520</v>
      </c>
      <c r="G3414" s="2" t="s">
        <v>521</v>
      </c>
      <c r="H3414" s="2" t="s">
        <v>255</v>
      </c>
      <c r="I3414" s="2" t="s">
        <v>276</v>
      </c>
      <c r="J3414" s="2" t="s">
        <v>30</v>
      </c>
      <c r="K3414" s="2" t="s">
        <v>30</v>
      </c>
      <c r="L3414" s="2" t="s">
        <v>277</v>
      </c>
      <c r="M3414" s="2" t="s">
        <v>31</v>
      </c>
      <c r="N3414" s="2" t="s">
        <v>476</v>
      </c>
      <c r="O3414" s="2" t="s">
        <v>257</v>
      </c>
      <c r="P3414" s="2" t="s">
        <v>362</v>
      </c>
      <c r="Q3414" s="2" t="s">
        <v>259</v>
      </c>
      <c r="R3414" s="2" t="s">
        <v>260</v>
      </c>
      <c r="S3414" s="2" t="s">
        <v>34</v>
      </c>
      <c r="T3414" s="137">
        <v>0.65400000000000003</v>
      </c>
      <c r="U3414" s="2" t="s">
        <v>522</v>
      </c>
      <c r="V3414" s="146">
        <v>1.8499999999999999E-2</v>
      </c>
      <c r="W3414" s="146">
        <v>4.8669999999999998E-2</v>
      </c>
      <c r="X3414" s="4" t="s">
        <v>263</v>
      </c>
      <c r="Z3414" s="137">
        <v>1316037.4099999999</v>
      </c>
      <c r="AA3414" s="144">
        <v>1</v>
      </c>
      <c r="AB3414" s="157">
        <v>115.12</v>
      </c>
      <c r="AD3414" s="137">
        <v>1515.0219999999999</v>
      </c>
      <c r="AG3414" s="2" t="s">
        <v>36</v>
      </c>
      <c r="AH3414" s="146">
        <v>3.9529999999999999E-3</v>
      </c>
      <c r="AI3414" s="146">
        <v>2.0764449368923699E-3</v>
      </c>
      <c r="AJ3414" s="146">
        <v>4.17149683016949E-4</v>
      </c>
    </row>
    <row r="3415" spans="1:36" x14ac:dyDescent="0.2">
      <c r="A3415" s="188">
        <v>11389</v>
      </c>
      <c r="B3415" s="2">
        <v>11390</v>
      </c>
      <c r="C3415" s="2" t="s">
        <v>518</v>
      </c>
      <c r="D3415" s="2" t="s">
        <v>519</v>
      </c>
      <c r="E3415" s="4" t="s">
        <v>252</v>
      </c>
      <c r="F3415" s="2" t="s">
        <v>523</v>
      </c>
      <c r="G3415" s="2" t="s">
        <v>524</v>
      </c>
      <c r="H3415" s="2" t="s">
        <v>255</v>
      </c>
      <c r="I3415" s="2" t="s">
        <v>324</v>
      </c>
      <c r="J3415" s="2" t="s">
        <v>30</v>
      </c>
      <c r="K3415" s="2" t="s">
        <v>30</v>
      </c>
      <c r="L3415" s="2" t="s">
        <v>277</v>
      </c>
      <c r="M3415" s="2" t="s">
        <v>31</v>
      </c>
      <c r="N3415" s="2" t="s">
        <v>476</v>
      </c>
      <c r="O3415" s="2" t="s">
        <v>257</v>
      </c>
      <c r="P3415" s="2" t="s">
        <v>362</v>
      </c>
      <c r="Q3415" s="2" t="s">
        <v>259</v>
      </c>
      <c r="R3415" s="2" t="s">
        <v>260</v>
      </c>
      <c r="S3415" s="2" t="s">
        <v>34</v>
      </c>
      <c r="T3415" s="137">
        <v>0.63200000000000001</v>
      </c>
      <c r="U3415" s="2" t="s">
        <v>525</v>
      </c>
      <c r="V3415" s="146">
        <v>3.2500000000000001E-2</v>
      </c>
      <c r="W3415" s="146">
        <v>5.4289999999999998E-2</v>
      </c>
      <c r="X3415" s="4" t="s">
        <v>263</v>
      </c>
      <c r="Z3415" s="137">
        <v>556195.34</v>
      </c>
      <c r="AA3415" s="144">
        <v>1</v>
      </c>
      <c r="AB3415" s="157">
        <v>99.45</v>
      </c>
      <c r="AD3415" s="137">
        <v>553.13599999999997</v>
      </c>
      <c r="AG3415" s="2" t="s">
        <v>36</v>
      </c>
      <c r="AH3415" s="146">
        <v>2.271E-3</v>
      </c>
      <c r="AI3415" s="146">
        <v>7.5811228894624597E-4</v>
      </c>
      <c r="AJ3415" s="146">
        <v>1.52301799776341E-4</v>
      </c>
    </row>
    <row r="3416" spans="1:36" x14ac:dyDescent="0.2">
      <c r="A3416" s="188">
        <v>11389</v>
      </c>
      <c r="B3416" s="2">
        <v>11390</v>
      </c>
      <c r="C3416" s="2" t="s">
        <v>526</v>
      </c>
      <c r="D3416" s="2" t="s">
        <v>527</v>
      </c>
      <c r="E3416" s="4" t="s">
        <v>252</v>
      </c>
      <c r="F3416" s="2" t="s">
        <v>528</v>
      </c>
      <c r="G3416" s="2" t="s">
        <v>529</v>
      </c>
      <c r="H3416" s="2" t="s">
        <v>255</v>
      </c>
      <c r="I3416" s="2" t="s">
        <v>276</v>
      </c>
      <c r="J3416" s="2" t="s">
        <v>30</v>
      </c>
      <c r="K3416" s="2" t="s">
        <v>30</v>
      </c>
      <c r="L3416" s="2" t="s">
        <v>277</v>
      </c>
      <c r="M3416" s="2" t="s">
        <v>31</v>
      </c>
      <c r="N3416" s="2" t="s">
        <v>278</v>
      </c>
      <c r="O3416" s="2" t="s">
        <v>257</v>
      </c>
      <c r="P3416" s="2" t="s">
        <v>279</v>
      </c>
      <c r="Q3416" s="2" t="s">
        <v>279</v>
      </c>
      <c r="R3416" s="2" t="s">
        <v>279</v>
      </c>
      <c r="S3416" s="2" t="s">
        <v>34</v>
      </c>
      <c r="T3416" s="137">
        <v>3.0000000000000001E-3</v>
      </c>
      <c r="U3416" s="2" t="s">
        <v>530</v>
      </c>
      <c r="V3416" s="146">
        <v>2.8500000000000001E-2</v>
      </c>
      <c r="W3416" s="146">
        <v>-0.22896</v>
      </c>
      <c r="X3416" s="4" t="s">
        <v>263</v>
      </c>
      <c r="Z3416" s="137">
        <v>-0.01</v>
      </c>
      <c r="AA3416" s="144">
        <v>1</v>
      </c>
      <c r="AB3416" s="157">
        <v>119.02</v>
      </c>
      <c r="AD3416" s="137">
        <v>0</v>
      </c>
      <c r="AG3416" s="2" t="s">
        <v>36</v>
      </c>
      <c r="AH3416" s="146">
        <v>0</v>
      </c>
      <c r="AI3416" s="146">
        <v>-1.6312530968768297E-11</v>
      </c>
      <c r="AJ3416" s="146">
        <v>-3.2771238003594397E-12</v>
      </c>
    </row>
    <row r="3417" spans="1:36" x14ac:dyDescent="0.2">
      <c r="A3417" s="188">
        <v>11389</v>
      </c>
      <c r="B3417" s="2">
        <v>11390</v>
      </c>
      <c r="C3417" s="2" t="s">
        <v>531</v>
      </c>
      <c r="D3417" s="2" t="s">
        <v>532</v>
      </c>
      <c r="E3417" s="4" t="s">
        <v>252</v>
      </c>
      <c r="F3417" s="2" t="s">
        <v>533</v>
      </c>
      <c r="G3417" s="2" t="s">
        <v>534</v>
      </c>
      <c r="H3417" s="2" t="s">
        <v>255</v>
      </c>
      <c r="I3417" s="2" t="s">
        <v>276</v>
      </c>
      <c r="J3417" s="2" t="s">
        <v>30</v>
      </c>
      <c r="K3417" s="2" t="s">
        <v>30</v>
      </c>
      <c r="L3417" s="2" t="s">
        <v>277</v>
      </c>
      <c r="M3417" s="2" t="s">
        <v>31</v>
      </c>
      <c r="N3417" s="2" t="s">
        <v>397</v>
      </c>
      <c r="O3417" s="2" t="s">
        <v>257</v>
      </c>
      <c r="P3417" s="2" t="s">
        <v>332</v>
      </c>
      <c r="Q3417" s="2" t="s">
        <v>259</v>
      </c>
      <c r="R3417" s="2" t="s">
        <v>260</v>
      </c>
      <c r="S3417" s="2" t="s">
        <v>34</v>
      </c>
      <c r="T3417" s="137">
        <v>0.95499999999999996</v>
      </c>
      <c r="U3417" s="2" t="s">
        <v>535</v>
      </c>
      <c r="V3417" s="146">
        <v>1.0500000000000001E-2</v>
      </c>
      <c r="W3417" s="146">
        <v>3.5189999999999999E-2</v>
      </c>
      <c r="X3417" s="4" t="s">
        <v>263</v>
      </c>
      <c r="Z3417" s="137">
        <v>961938.17</v>
      </c>
      <c r="AA3417" s="144">
        <v>1</v>
      </c>
      <c r="AB3417" s="157">
        <v>115.19</v>
      </c>
      <c r="AD3417" s="137">
        <v>1108.057</v>
      </c>
      <c r="AG3417" s="2" t="s">
        <v>36</v>
      </c>
      <c r="AH3417" s="146">
        <v>2.6259999999999999E-3</v>
      </c>
      <c r="AI3417" s="146">
        <v>1.51866973988805E-3</v>
      </c>
      <c r="AJ3417" s="146">
        <v>3.0509482305360601E-4</v>
      </c>
    </row>
    <row r="3418" spans="1:36" x14ac:dyDescent="0.2">
      <c r="A3418" s="188">
        <v>11389</v>
      </c>
      <c r="B3418" s="2">
        <v>11390</v>
      </c>
      <c r="C3418" s="2" t="s">
        <v>536</v>
      </c>
      <c r="D3418" s="2" t="s">
        <v>537</v>
      </c>
      <c r="E3418" s="4" t="s">
        <v>252</v>
      </c>
      <c r="F3418" s="2" t="s">
        <v>538</v>
      </c>
      <c r="G3418" s="2" t="s">
        <v>539</v>
      </c>
      <c r="H3418" s="2" t="s">
        <v>255</v>
      </c>
      <c r="I3418" s="2" t="s">
        <v>324</v>
      </c>
      <c r="J3418" s="2" t="s">
        <v>30</v>
      </c>
      <c r="K3418" s="2" t="s">
        <v>30</v>
      </c>
      <c r="L3418" s="2" t="s">
        <v>277</v>
      </c>
      <c r="M3418" s="2" t="s">
        <v>31</v>
      </c>
      <c r="N3418" s="2" t="s">
        <v>540</v>
      </c>
      <c r="O3418" s="2" t="s">
        <v>257</v>
      </c>
      <c r="P3418" s="2" t="s">
        <v>368</v>
      </c>
      <c r="Q3418" s="2" t="s">
        <v>298</v>
      </c>
      <c r="R3418" s="2" t="s">
        <v>260</v>
      </c>
      <c r="S3418" s="2" t="s">
        <v>34</v>
      </c>
      <c r="T3418" s="137">
        <v>0.48499999999999999</v>
      </c>
      <c r="U3418" s="2" t="s">
        <v>541</v>
      </c>
      <c r="V3418" s="146">
        <v>1.4999999999999999E-2</v>
      </c>
      <c r="W3418" s="146">
        <v>5.7099999999999998E-2</v>
      </c>
      <c r="X3418" s="4" t="s">
        <v>263</v>
      </c>
      <c r="Z3418" s="137">
        <v>282756.47999999998</v>
      </c>
      <c r="AA3418" s="144">
        <v>1</v>
      </c>
      <c r="AB3418" s="157">
        <v>98.43</v>
      </c>
      <c r="AD3418" s="137">
        <v>278.31700000000001</v>
      </c>
      <c r="AG3418" s="2" t="s">
        <v>36</v>
      </c>
      <c r="AH3418" s="146">
        <v>1.6962000000000001E-2</v>
      </c>
      <c r="AI3418" s="146">
        <v>3.8145336896193698E-4</v>
      </c>
      <c r="AJ3418" s="146">
        <v>7.6632492931098196E-5</v>
      </c>
    </row>
    <row r="3419" spans="1:36" x14ac:dyDescent="0.2">
      <c r="A3419" s="188">
        <v>11389</v>
      </c>
      <c r="B3419" s="2">
        <v>11390</v>
      </c>
      <c r="C3419" s="2" t="s">
        <v>415</v>
      </c>
      <c r="D3419" s="2" t="s">
        <v>416</v>
      </c>
      <c r="E3419" s="4" t="s">
        <v>252</v>
      </c>
      <c r="F3419" s="2" t="s">
        <v>542</v>
      </c>
      <c r="G3419" s="2" t="s">
        <v>543</v>
      </c>
      <c r="H3419" s="2" t="s">
        <v>255</v>
      </c>
      <c r="I3419" s="2" t="s">
        <v>276</v>
      </c>
      <c r="J3419" s="2" t="s">
        <v>30</v>
      </c>
      <c r="K3419" s="2" t="s">
        <v>30</v>
      </c>
      <c r="L3419" s="2" t="s">
        <v>277</v>
      </c>
      <c r="M3419" s="2" t="s">
        <v>31</v>
      </c>
      <c r="N3419" s="2" t="s">
        <v>312</v>
      </c>
      <c r="O3419" s="2" t="s">
        <v>257</v>
      </c>
      <c r="P3419" s="2" t="s">
        <v>403</v>
      </c>
      <c r="Q3419" s="2" t="s">
        <v>259</v>
      </c>
      <c r="R3419" s="2" t="s">
        <v>260</v>
      </c>
      <c r="S3419" s="2" t="s">
        <v>34</v>
      </c>
      <c r="T3419" s="137">
        <v>0.151</v>
      </c>
      <c r="U3419" s="2" t="s">
        <v>35</v>
      </c>
      <c r="V3419" s="146">
        <v>2E-3</v>
      </c>
      <c r="W3419" s="146">
        <v>5.1540000000000002E-2</v>
      </c>
      <c r="X3419" s="4" t="s">
        <v>263</v>
      </c>
      <c r="Z3419" s="137">
        <v>637610</v>
      </c>
      <c r="AA3419" s="144">
        <v>1</v>
      </c>
      <c r="AB3419" s="157">
        <v>116.69</v>
      </c>
      <c r="AD3419" s="137">
        <v>744.02700000000004</v>
      </c>
      <c r="AG3419" s="2" t="s">
        <v>36</v>
      </c>
      <c r="AH3419" s="146">
        <v>2.1250000000000002E-3</v>
      </c>
      <c r="AI3419" s="146">
        <v>1.0197416616674201E-3</v>
      </c>
      <c r="AJ3419" s="146">
        <v>2.0486211956112699E-4</v>
      </c>
    </row>
    <row r="3420" spans="1:36" x14ac:dyDescent="0.2">
      <c r="A3420" s="188">
        <v>11389</v>
      </c>
      <c r="B3420" s="2">
        <v>11390</v>
      </c>
      <c r="C3420" s="2" t="s">
        <v>544</v>
      </c>
      <c r="D3420" s="2" t="s">
        <v>545</v>
      </c>
      <c r="E3420" s="4" t="s">
        <v>252</v>
      </c>
      <c r="F3420" s="2" t="s">
        <v>546</v>
      </c>
      <c r="G3420" s="2" t="s">
        <v>547</v>
      </c>
      <c r="H3420" s="2" t="s">
        <v>255</v>
      </c>
      <c r="I3420" s="2" t="s">
        <v>324</v>
      </c>
      <c r="J3420" s="2" t="s">
        <v>30</v>
      </c>
      <c r="K3420" s="2" t="s">
        <v>30</v>
      </c>
      <c r="L3420" s="2" t="s">
        <v>277</v>
      </c>
      <c r="M3420" s="2" t="s">
        <v>31</v>
      </c>
      <c r="N3420" s="2" t="s">
        <v>476</v>
      </c>
      <c r="O3420" s="2" t="s">
        <v>257</v>
      </c>
      <c r="P3420" s="2" t="s">
        <v>362</v>
      </c>
      <c r="Q3420" s="2" t="s">
        <v>259</v>
      </c>
      <c r="R3420" s="2" t="s">
        <v>260</v>
      </c>
      <c r="S3420" s="2" t="s">
        <v>34</v>
      </c>
      <c r="T3420" s="137">
        <v>0.71499999999999997</v>
      </c>
      <c r="U3420" s="2" t="s">
        <v>548</v>
      </c>
      <c r="V3420" s="146">
        <v>2.8000000000000001E-2</v>
      </c>
      <c r="W3420" s="146">
        <v>5.3089999999999998E-2</v>
      </c>
      <c r="X3420" s="4" t="s">
        <v>263</v>
      </c>
      <c r="Z3420" s="137">
        <v>1149449</v>
      </c>
      <c r="AA3420" s="144">
        <v>1</v>
      </c>
      <c r="AB3420" s="157">
        <v>99.03</v>
      </c>
      <c r="AD3420" s="137">
        <v>1138.299</v>
      </c>
      <c r="AG3420" s="2" t="s">
        <v>36</v>
      </c>
      <c r="AH3420" s="146">
        <v>6.6239999999999997E-3</v>
      </c>
      <c r="AI3420" s="146">
        <v>1.56011958596432E-3</v>
      </c>
      <c r="AJ3420" s="146">
        <v>3.13421935342793E-4</v>
      </c>
    </row>
    <row r="3421" spans="1:36" x14ac:dyDescent="0.2">
      <c r="A3421" s="188">
        <v>11389</v>
      </c>
      <c r="B3421" s="2">
        <v>11390</v>
      </c>
      <c r="C3421" s="2" t="s">
        <v>549</v>
      </c>
      <c r="D3421" s="2" t="s">
        <v>550</v>
      </c>
      <c r="E3421" s="4" t="s">
        <v>252</v>
      </c>
      <c r="F3421" s="2" t="s">
        <v>551</v>
      </c>
      <c r="G3421" s="2" t="s">
        <v>552</v>
      </c>
      <c r="H3421" s="2" t="s">
        <v>255</v>
      </c>
      <c r="I3421" s="2" t="s">
        <v>324</v>
      </c>
      <c r="J3421" s="2" t="s">
        <v>30</v>
      </c>
      <c r="K3421" s="2" t="s">
        <v>30</v>
      </c>
      <c r="L3421" s="2" t="s">
        <v>277</v>
      </c>
      <c r="M3421" s="2" t="s">
        <v>31</v>
      </c>
      <c r="N3421" s="2" t="s">
        <v>306</v>
      </c>
      <c r="O3421" s="2" t="s">
        <v>257</v>
      </c>
      <c r="P3421" s="2" t="s">
        <v>553</v>
      </c>
      <c r="Q3421" s="2" t="s">
        <v>259</v>
      </c>
      <c r="R3421" s="2" t="s">
        <v>260</v>
      </c>
      <c r="S3421" s="2" t="s">
        <v>34</v>
      </c>
      <c r="T3421" s="137">
        <v>2.4319999999999999</v>
      </c>
      <c r="U3421" s="2" t="s">
        <v>554</v>
      </c>
      <c r="V3421" s="146">
        <v>2.0500000000000001E-2</v>
      </c>
      <c r="W3421" s="146">
        <v>5.0529999999999999E-2</v>
      </c>
      <c r="X3421" s="4" t="s">
        <v>263</v>
      </c>
      <c r="Z3421" s="137">
        <v>2629087.7200000002</v>
      </c>
      <c r="AA3421" s="144">
        <v>1</v>
      </c>
      <c r="AB3421" s="157">
        <v>93.47</v>
      </c>
      <c r="AD3421" s="137">
        <v>2457.4079999999999</v>
      </c>
      <c r="AG3421" s="2" t="s">
        <v>36</v>
      </c>
      <c r="AH3421" s="146">
        <v>3.016E-3</v>
      </c>
      <c r="AI3421" s="146">
        <v>3.3680514925445901E-3</v>
      </c>
      <c r="AJ3421" s="146">
        <v>6.7662839863331405E-4</v>
      </c>
    </row>
    <row r="3422" spans="1:36" x14ac:dyDescent="0.2">
      <c r="A3422" s="188">
        <v>11389</v>
      </c>
      <c r="B3422" s="2">
        <v>11390</v>
      </c>
      <c r="C3422" s="2" t="s">
        <v>555</v>
      </c>
      <c r="D3422" s="2" t="s">
        <v>556</v>
      </c>
      <c r="E3422" s="4" t="s">
        <v>252</v>
      </c>
      <c r="F3422" s="2" t="s">
        <v>557</v>
      </c>
      <c r="G3422" s="2" t="s">
        <v>558</v>
      </c>
      <c r="H3422" s="2" t="s">
        <v>255</v>
      </c>
      <c r="I3422" s="2" t="s">
        <v>324</v>
      </c>
      <c r="J3422" s="2" t="s">
        <v>30</v>
      </c>
      <c r="K3422" s="2" t="s">
        <v>30</v>
      </c>
      <c r="L3422" s="2" t="s">
        <v>277</v>
      </c>
      <c r="M3422" s="2" t="s">
        <v>31</v>
      </c>
      <c r="N3422" s="2" t="s">
        <v>278</v>
      </c>
      <c r="O3422" s="2" t="s">
        <v>257</v>
      </c>
      <c r="P3422" s="2" t="s">
        <v>297</v>
      </c>
      <c r="Q3422" s="2" t="s">
        <v>298</v>
      </c>
      <c r="R3422" s="2" t="s">
        <v>260</v>
      </c>
      <c r="S3422" s="2" t="s">
        <v>34</v>
      </c>
      <c r="T3422" s="137">
        <v>0.96799999999999997</v>
      </c>
      <c r="U3422" s="2" t="s">
        <v>119</v>
      </c>
      <c r="V3422" s="146">
        <v>2.4E-2</v>
      </c>
      <c r="W3422" s="146">
        <v>4.6469999999999997E-2</v>
      </c>
      <c r="X3422" s="4" t="s">
        <v>263</v>
      </c>
      <c r="Z3422" s="137">
        <v>699125.57</v>
      </c>
      <c r="AA3422" s="144">
        <v>1</v>
      </c>
      <c r="AB3422" s="157">
        <v>97.97</v>
      </c>
      <c r="AD3422" s="137">
        <v>684.93299999999999</v>
      </c>
      <c r="AG3422" s="2" t="s">
        <v>36</v>
      </c>
      <c r="AH3422" s="146">
        <v>3.2629999999999998E-3</v>
      </c>
      <c r="AI3422" s="146">
        <v>9.3874945464591001E-4</v>
      </c>
      <c r="AJ3422" s="146">
        <v>1.88591101300257E-4</v>
      </c>
    </row>
    <row r="3423" spans="1:36" x14ac:dyDescent="0.2">
      <c r="A3423" s="188">
        <v>11389</v>
      </c>
      <c r="B3423" s="2">
        <v>11390</v>
      </c>
      <c r="C3423" s="2" t="s">
        <v>420</v>
      </c>
      <c r="D3423" s="2" t="s">
        <v>421</v>
      </c>
      <c r="E3423" s="4" t="s">
        <v>252</v>
      </c>
      <c r="F3423" s="2" t="s">
        <v>559</v>
      </c>
      <c r="G3423" s="2" t="s">
        <v>560</v>
      </c>
      <c r="H3423" s="2" t="s">
        <v>255</v>
      </c>
      <c r="I3423" s="2" t="s">
        <v>276</v>
      </c>
      <c r="J3423" s="2" t="s">
        <v>30</v>
      </c>
      <c r="K3423" s="2" t="s">
        <v>30</v>
      </c>
      <c r="L3423" s="2" t="s">
        <v>277</v>
      </c>
      <c r="M3423" s="2" t="s">
        <v>31</v>
      </c>
      <c r="N3423" s="2" t="s">
        <v>312</v>
      </c>
      <c r="O3423" s="2" t="s">
        <v>257</v>
      </c>
      <c r="P3423" s="2" t="s">
        <v>424</v>
      </c>
      <c r="Q3423" s="2" t="s">
        <v>298</v>
      </c>
      <c r="R3423" s="2" t="s">
        <v>260</v>
      </c>
      <c r="S3423" s="2" t="s">
        <v>34</v>
      </c>
      <c r="T3423" s="137">
        <v>5.6870000000000003</v>
      </c>
      <c r="U3423" s="2" t="s">
        <v>561</v>
      </c>
      <c r="V3423" s="146">
        <v>1.5800000000000002E-2</v>
      </c>
      <c r="W3423" s="146">
        <v>2.963E-2</v>
      </c>
      <c r="X3423" s="4" t="s">
        <v>263</v>
      </c>
      <c r="Z3423" s="137">
        <v>4495111.8099999996</v>
      </c>
      <c r="AA3423" s="144">
        <v>1</v>
      </c>
      <c r="AB3423" s="157">
        <v>110.02</v>
      </c>
      <c r="AD3423" s="137">
        <v>4945.5219999999999</v>
      </c>
      <c r="AG3423" s="2" t="s">
        <v>36</v>
      </c>
      <c r="AH3423" s="146">
        <v>4.0759999999999998E-3</v>
      </c>
      <c r="AI3423" s="146">
        <v>6.7781869433450603E-3</v>
      </c>
      <c r="AJ3423" s="146">
        <v>1.3617113002176199E-3</v>
      </c>
    </row>
    <row r="3424" spans="1:36" x14ac:dyDescent="0.2">
      <c r="A3424" s="188">
        <v>11389</v>
      </c>
      <c r="B3424" s="2">
        <v>11390</v>
      </c>
      <c r="C3424" s="2" t="s">
        <v>562</v>
      </c>
      <c r="D3424" s="2" t="s">
        <v>563</v>
      </c>
      <c r="E3424" s="4" t="s">
        <v>252</v>
      </c>
      <c r="F3424" s="2" t="s">
        <v>564</v>
      </c>
      <c r="G3424" s="2" t="s">
        <v>565</v>
      </c>
      <c r="H3424" s="2" t="s">
        <v>255</v>
      </c>
      <c r="I3424" s="2" t="s">
        <v>276</v>
      </c>
      <c r="J3424" s="2" t="s">
        <v>30</v>
      </c>
      <c r="K3424" s="2" t="s">
        <v>30</v>
      </c>
      <c r="L3424" s="2" t="s">
        <v>277</v>
      </c>
      <c r="M3424" s="2" t="s">
        <v>31</v>
      </c>
      <c r="N3424" s="2" t="s">
        <v>312</v>
      </c>
      <c r="O3424" s="2" t="s">
        <v>257</v>
      </c>
      <c r="P3424" s="2" t="s">
        <v>351</v>
      </c>
      <c r="Q3424" s="2" t="s">
        <v>259</v>
      </c>
      <c r="R3424" s="2" t="s">
        <v>260</v>
      </c>
      <c r="S3424" s="2" t="s">
        <v>34</v>
      </c>
      <c r="T3424" s="137">
        <v>0.23599999999999999</v>
      </c>
      <c r="U3424" s="2" t="s">
        <v>314</v>
      </c>
      <c r="V3424" s="146">
        <v>1E-3</v>
      </c>
      <c r="W3424" s="146">
        <v>1E-4</v>
      </c>
      <c r="X3424" s="4" t="s">
        <v>263</v>
      </c>
      <c r="Z3424" s="137">
        <v>7254211</v>
      </c>
      <c r="AA3424" s="144">
        <v>1</v>
      </c>
      <c r="AB3424" s="157">
        <v>121.69</v>
      </c>
      <c r="AD3424" s="137">
        <v>8827.6489999999994</v>
      </c>
      <c r="AG3424" s="2" t="s">
        <v>36</v>
      </c>
      <c r="AH3424" s="146">
        <v>1.2604000000000001E-2</v>
      </c>
      <c r="AI3424" s="146">
        <v>1.20989164562823E-2</v>
      </c>
      <c r="AJ3424" s="146">
        <v>2.4306250914315898E-3</v>
      </c>
    </row>
    <row r="3425" spans="1:36" x14ac:dyDescent="0.2">
      <c r="A3425" s="188">
        <v>11389</v>
      </c>
      <c r="B3425" s="2">
        <v>11390</v>
      </c>
      <c r="C3425" s="2" t="s">
        <v>415</v>
      </c>
      <c r="D3425" s="2" t="s">
        <v>416</v>
      </c>
      <c r="E3425" s="4" t="s">
        <v>252</v>
      </c>
      <c r="F3425" s="2" t="s">
        <v>1712</v>
      </c>
      <c r="G3425" s="2" t="s">
        <v>1713</v>
      </c>
      <c r="H3425" s="2" t="s">
        <v>255</v>
      </c>
      <c r="I3425" s="2" t="s">
        <v>276</v>
      </c>
      <c r="J3425" s="2" t="s">
        <v>30</v>
      </c>
      <c r="K3425" s="2" t="s">
        <v>30</v>
      </c>
      <c r="L3425" s="2" t="s">
        <v>277</v>
      </c>
      <c r="M3425" s="2" t="s">
        <v>31</v>
      </c>
      <c r="N3425" s="2" t="s">
        <v>312</v>
      </c>
      <c r="O3425" s="2" t="s">
        <v>257</v>
      </c>
      <c r="P3425" s="2" t="s">
        <v>403</v>
      </c>
      <c r="Q3425" s="2" t="s">
        <v>259</v>
      </c>
      <c r="R3425" s="2" t="s">
        <v>260</v>
      </c>
      <c r="S3425" s="2" t="s">
        <v>34</v>
      </c>
      <c r="T3425" s="137">
        <v>2.7170000000000001</v>
      </c>
      <c r="U3425" s="2" t="s">
        <v>1714</v>
      </c>
      <c r="V3425" s="146">
        <v>6.8999999999999999E-3</v>
      </c>
      <c r="W3425" s="146">
        <v>2.5919999999999999E-2</v>
      </c>
      <c r="X3425" s="4" t="s">
        <v>263</v>
      </c>
      <c r="Z3425" s="137">
        <v>250219.54</v>
      </c>
      <c r="AA3425" s="144">
        <v>1</v>
      </c>
      <c r="AB3425" s="157">
        <v>112.83</v>
      </c>
      <c r="AD3425" s="137">
        <v>282.32299999999998</v>
      </c>
      <c r="AG3425" s="2" t="s">
        <v>36</v>
      </c>
      <c r="AH3425" s="146">
        <v>1.4220000000000001E-3</v>
      </c>
      <c r="AI3425" s="146">
        <v>3.86943194490873E-4</v>
      </c>
      <c r="AJ3425" s="146">
        <v>7.7735377451908705E-5</v>
      </c>
    </row>
    <row r="3426" spans="1:36" x14ac:dyDescent="0.2">
      <c r="A3426" s="188">
        <v>11389</v>
      </c>
      <c r="B3426" s="2">
        <v>11390</v>
      </c>
      <c r="C3426" s="2" t="s">
        <v>549</v>
      </c>
      <c r="D3426" s="2" t="s">
        <v>550</v>
      </c>
      <c r="E3426" s="4" t="s">
        <v>252</v>
      </c>
      <c r="F3426" s="2" t="s">
        <v>566</v>
      </c>
      <c r="G3426" s="2" t="s">
        <v>567</v>
      </c>
      <c r="H3426" s="2" t="s">
        <v>255</v>
      </c>
      <c r="I3426" s="2" t="s">
        <v>304</v>
      </c>
      <c r="J3426" s="2" t="s">
        <v>30</v>
      </c>
      <c r="K3426" s="2" t="s">
        <v>349</v>
      </c>
      <c r="L3426" s="2" t="s">
        <v>277</v>
      </c>
      <c r="M3426" s="2" t="s">
        <v>31</v>
      </c>
      <c r="N3426" s="2" t="s">
        <v>306</v>
      </c>
      <c r="O3426" s="2" t="s">
        <v>257</v>
      </c>
      <c r="P3426" s="2" t="s">
        <v>553</v>
      </c>
      <c r="Q3426" s="2" t="s">
        <v>259</v>
      </c>
      <c r="R3426" s="2" t="s">
        <v>260</v>
      </c>
      <c r="S3426" s="2" t="s">
        <v>34</v>
      </c>
      <c r="T3426" s="137">
        <v>1.8149999999999999</v>
      </c>
      <c r="U3426" s="2" t="s">
        <v>326</v>
      </c>
      <c r="V3426" s="146">
        <v>1.25E-3</v>
      </c>
      <c r="W3426" s="146">
        <v>5.3670000000000002E-2</v>
      </c>
      <c r="X3426" s="4" t="s">
        <v>263</v>
      </c>
      <c r="Z3426" s="137">
        <v>3189326</v>
      </c>
      <c r="AA3426" s="144">
        <v>1</v>
      </c>
      <c r="AB3426" s="157">
        <v>91.4</v>
      </c>
      <c r="AD3426" s="137">
        <v>2915.0439999999999</v>
      </c>
      <c r="AG3426" s="2" t="s">
        <v>36</v>
      </c>
      <c r="AH3426" s="146">
        <v>5.6290000000000003E-3</v>
      </c>
      <c r="AI3426" s="146">
        <v>3.9952734782449199E-3</v>
      </c>
      <c r="AJ3426" s="146">
        <v>8.02634847380149E-4</v>
      </c>
    </row>
    <row r="3427" spans="1:36" x14ac:dyDescent="0.2">
      <c r="A3427" s="188">
        <v>11389</v>
      </c>
      <c r="B3427" s="2">
        <v>11390</v>
      </c>
      <c r="C3427" s="2" t="s">
        <v>568</v>
      </c>
      <c r="D3427" s="2" t="s">
        <v>569</v>
      </c>
      <c r="E3427" s="4" t="s">
        <v>252</v>
      </c>
      <c r="F3427" s="2" t="s">
        <v>570</v>
      </c>
      <c r="G3427" s="2" t="s">
        <v>571</v>
      </c>
      <c r="H3427" s="2" t="s">
        <v>255</v>
      </c>
      <c r="I3427" s="2" t="s">
        <v>324</v>
      </c>
      <c r="J3427" s="2" t="s">
        <v>30</v>
      </c>
      <c r="K3427" s="2" t="s">
        <v>30</v>
      </c>
      <c r="L3427" s="2" t="s">
        <v>277</v>
      </c>
      <c r="M3427" s="2" t="s">
        <v>31</v>
      </c>
      <c r="N3427" s="2" t="s">
        <v>288</v>
      </c>
      <c r="O3427" s="2" t="s">
        <v>257</v>
      </c>
      <c r="P3427" s="2" t="s">
        <v>332</v>
      </c>
      <c r="Q3427" s="2" t="s">
        <v>259</v>
      </c>
      <c r="R3427" s="2" t="s">
        <v>260</v>
      </c>
      <c r="S3427" s="2" t="s">
        <v>34</v>
      </c>
      <c r="T3427" s="137">
        <v>0.97399999999999998</v>
      </c>
      <c r="U3427" s="2" t="s">
        <v>572</v>
      </c>
      <c r="V3427" s="146">
        <v>3.9E-2</v>
      </c>
      <c r="W3427" s="146">
        <v>5.1279999999999999E-2</v>
      </c>
      <c r="X3427" s="4" t="s">
        <v>263</v>
      </c>
      <c r="Z3427" s="137">
        <v>373286</v>
      </c>
      <c r="AA3427" s="144">
        <v>1</v>
      </c>
      <c r="AB3427" s="157">
        <v>98.96</v>
      </c>
      <c r="AD3427" s="137">
        <v>369.404</v>
      </c>
      <c r="AG3427" s="2" t="s">
        <v>36</v>
      </c>
      <c r="AH3427" s="146">
        <v>6.4800000000000003E-4</v>
      </c>
      <c r="AI3427" s="146">
        <v>5.06294013197906E-4</v>
      </c>
      <c r="AJ3427" s="146">
        <v>1.01712491078608E-4</v>
      </c>
    </row>
    <row r="3428" spans="1:36" x14ac:dyDescent="0.2">
      <c r="A3428" s="188">
        <v>11389</v>
      </c>
      <c r="B3428" s="2">
        <v>11390</v>
      </c>
      <c r="C3428" s="2" t="s">
        <v>573</v>
      </c>
      <c r="D3428" s="2" t="s">
        <v>574</v>
      </c>
      <c r="E3428" s="4" t="s">
        <v>252</v>
      </c>
      <c r="F3428" s="2" t="s">
        <v>575</v>
      </c>
      <c r="G3428" s="2" t="s">
        <v>576</v>
      </c>
      <c r="H3428" s="2" t="s">
        <v>255</v>
      </c>
      <c r="I3428" s="2" t="s">
        <v>276</v>
      </c>
      <c r="J3428" s="2" t="s">
        <v>30</v>
      </c>
      <c r="K3428" s="2" t="s">
        <v>30</v>
      </c>
      <c r="L3428" s="2" t="s">
        <v>277</v>
      </c>
      <c r="M3428" s="2" t="s">
        <v>31</v>
      </c>
      <c r="N3428" s="2" t="s">
        <v>325</v>
      </c>
      <c r="O3428" s="2" t="s">
        <v>257</v>
      </c>
      <c r="P3428" s="2" t="s">
        <v>279</v>
      </c>
      <c r="Q3428" s="2" t="s">
        <v>279</v>
      </c>
      <c r="R3428" s="2" t="s">
        <v>279</v>
      </c>
      <c r="S3428" s="2" t="s">
        <v>34</v>
      </c>
      <c r="T3428" s="137">
        <v>0.48199999999999998</v>
      </c>
      <c r="U3428" s="2" t="s">
        <v>94</v>
      </c>
      <c r="V3428" s="146">
        <v>1.6400000000000001E-2</v>
      </c>
      <c r="W3428" s="146">
        <v>5.806E-2</v>
      </c>
      <c r="X3428" s="4" t="s">
        <v>263</v>
      </c>
      <c r="Z3428" s="137">
        <v>1977681.51</v>
      </c>
      <c r="AA3428" s="144">
        <v>1</v>
      </c>
      <c r="AB3428" s="157">
        <v>116.51</v>
      </c>
      <c r="AD3428" s="137">
        <v>2304.1970000000001</v>
      </c>
      <c r="AG3428" s="2" t="s">
        <v>36</v>
      </c>
      <c r="AH3428" s="146">
        <v>8.3169999999999997E-3</v>
      </c>
      <c r="AI3428" s="146">
        <v>3.15806423056899E-3</v>
      </c>
      <c r="AJ3428" s="146">
        <v>6.3444277732720904E-4</v>
      </c>
    </row>
    <row r="3429" spans="1:36" x14ac:dyDescent="0.2">
      <c r="A3429" s="188">
        <v>11389</v>
      </c>
      <c r="B3429" s="2">
        <v>11390</v>
      </c>
      <c r="C3429" s="2" t="s">
        <v>577</v>
      </c>
      <c r="D3429" s="2" t="s">
        <v>578</v>
      </c>
      <c r="E3429" s="4" t="s">
        <v>273</v>
      </c>
      <c r="F3429" s="2" t="s">
        <v>579</v>
      </c>
      <c r="G3429" s="2" t="s">
        <v>580</v>
      </c>
      <c r="H3429" s="2" t="s">
        <v>255</v>
      </c>
      <c r="I3429" s="2" t="s">
        <v>324</v>
      </c>
      <c r="J3429" s="2" t="s">
        <v>30</v>
      </c>
      <c r="K3429" s="2" t="s">
        <v>85</v>
      </c>
      <c r="L3429" s="2" t="s">
        <v>277</v>
      </c>
      <c r="M3429" s="2" t="s">
        <v>31</v>
      </c>
      <c r="N3429" s="2" t="s">
        <v>350</v>
      </c>
      <c r="O3429" s="2" t="s">
        <v>257</v>
      </c>
      <c r="P3429" s="2" t="s">
        <v>279</v>
      </c>
      <c r="Q3429" s="2" t="s">
        <v>279</v>
      </c>
      <c r="R3429" s="2" t="s">
        <v>279</v>
      </c>
      <c r="S3429" s="2" t="s">
        <v>34</v>
      </c>
      <c r="T3429" s="137">
        <v>0.151</v>
      </c>
      <c r="U3429" s="2" t="s">
        <v>35</v>
      </c>
      <c r="V3429" s="146">
        <v>6.9500000000000006E-2</v>
      </c>
      <c r="W3429" s="146">
        <v>1E-4</v>
      </c>
      <c r="X3429" s="4" t="s">
        <v>263</v>
      </c>
      <c r="Z3429" s="137">
        <v>4222869.6399999997</v>
      </c>
      <c r="AA3429" s="144">
        <v>1</v>
      </c>
      <c r="AB3429" s="157">
        <v>86.46</v>
      </c>
      <c r="AD3429" s="137">
        <v>3651.0929999999998</v>
      </c>
      <c r="AG3429" s="2" t="s">
        <v>36</v>
      </c>
      <c r="AH3429" s="146">
        <v>1.5256E-2</v>
      </c>
      <c r="AI3429" s="146">
        <v>5.0040807521943703E-3</v>
      </c>
      <c r="AJ3429" s="146">
        <v>1.00530029112797E-3</v>
      </c>
    </row>
    <row r="3430" spans="1:36" x14ac:dyDescent="0.2">
      <c r="A3430" s="188">
        <v>11389</v>
      </c>
      <c r="B3430" s="2">
        <v>11390</v>
      </c>
      <c r="C3430" s="2" t="s">
        <v>581</v>
      </c>
      <c r="D3430" s="2" t="s">
        <v>582</v>
      </c>
      <c r="E3430" s="4" t="s">
        <v>252</v>
      </c>
      <c r="F3430" s="2" t="s">
        <v>583</v>
      </c>
      <c r="G3430" s="2" t="s">
        <v>584</v>
      </c>
      <c r="H3430" s="2" t="s">
        <v>255</v>
      </c>
      <c r="I3430" s="2" t="s">
        <v>276</v>
      </c>
      <c r="J3430" s="2" t="s">
        <v>30</v>
      </c>
      <c r="K3430" s="2" t="s">
        <v>30</v>
      </c>
      <c r="L3430" s="2" t="s">
        <v>277</v>
      </c>
      <c r="M3430" s="2" t="s">
        <v>31</v>
      </c>
      <c r="N3430" s="2" t="s">
        <v>585</v>
      </c>
      <c r="O3430" s="2" t="s">
        <v>257</v>
      </c>
      <c r="P3430" s="2" t="s">
        <v>297</v>
      </c>
      <c r="Q3430" s="2" t="s">
        <v>298</v>
      </c>
      <c r="R3430" s="2" t="s">
        <v>260</v>
      </c>
      <c r="S3430" s="2" t="s">
        <v>34</v>
      </c>
      <c r="T3430" s="137">
        <v>0.23599999999999999</v>
      </c>
      <c r="U3430" s="2" t="s">
        <v>314</v>
      </c>
      <c r="V3430" s="146">
        <v>1.8499999999999999E-2</v>
      </c>
      <c r="W3430" s="146">
        <v>6.1780000000000002E-2</v>
      </c>
      <c r="X3430" s="4" t="s">
        <v>263</v>
      </c>
      <c r="Z3430" s="137">
        <v>3022777.23</v>
      </c>
      <c r="AA3430" s="144">
        <v>1</v>
      </c>
      <c r="AB3430" s="157">
        <v>118.05</v>
      </c>
      <c r="AD3430" s="137">
        <v>3568.3890000000001</v>
      </c>
      <c r="AG3430" s="2" t="s">
        <v>36</v>
      </c>
      <c r="AH3430" s="146">
        <v>2.0490999999999999E-2</v>
      </c>
      <c r="AI3430" s="146">
        <v>4.89072830123861E-3</v>
      </c>
      <c r="AJ3430" s="146">
        <v>9.8252822616959898E-4</v>
      </c>
    </row>
    <row r="3431" spans="1:36" x14ac:dyDescent="0.2">
      <c r="A3431" s="188">
        <v>11389</v>
      </c>
      <c r="B3431" s="2">
        <v>11390</v>
      </c>
      <c r="C3431" s="2" t="s">
        <v>399</v>
      </c>
      <c r="D3431" s="2" t="s">
        <v>400</v>
      </c>
      <c r="E3431" s="4" t="s">
        <v>252</v>
      </c>
      <c r="F3431" s="2" t="s">
        <v>586</v>
      </c>
      <c r="G3431" s="2" t="s">
        <v>587</v>
      </c>
      <c r="H3431" s="2" t="s">
        <v>255</v>
      </c>
      <c r="I3431" s="2" t="s">
        <v>276</v>
      </c>
      <c r="J3431" s="2" t="s">
        <v>30</v>
      </c>
      <c r="K3431" s="2" t="s">
        <v>30</v>
      </c>
      <c r="L3431" s="2" t="s">
        <v>277</v>
      </c>
      <c r="M3431" s="2" t="s">
        <v>31</v>
      </c>
      <c r="N3431" s="2" t="s">
        <v>312</v>
      </c>
      <c r="O3431" s="2" t="s">
        <v>257</v>
      </c>
      <c r="P3431" s="2" t="s">
        <v>403</v>
      </c>
      <c r="Q3431" s="2" t="s">
        <v>259</v>
      </c>
      <c r="R3431" s="2" t="s">
        <v>260</v>
      </c>
      <c r="S3431" s="2" t="s">
        <v>34</v>
      </c>
      <c r="T3431" s="137">
        <v>5.8140000000000001</v>
      </c>
      <c r="U3431" s="2" t="s">
        <v>588</v>
      </c>
      <c r="V3431" s="146">
        <v>2.5000000000000001E-2</v>
      </c>
      <c r="W3431" s="146">
        <v>2.9170000000000001E-2</v>
      </c>
      <c r="X3431" s="4" t="s">
        <v>263</v>
      </c>
      <c r="Z3431" s="137">
        <v>1398832.59</v>
      </c>
      <c r="AA3431" s="144">
        <v>1</v>
      </c>
      <c r="AB3431" s="157">
        <v>116.08</v>
      </c>
      <c r="AD3431" s="137">
        <v>1623.7650000000001</v>
      </c>
      <c r="AG3431" s="2" t="s">
        <v>36</v>
      </c>
      <c r="AH3431" s="146">
        <v>1.0369999999999999E-3</v>
      </c>
      <c r="AI3431" s="146">
        <v>2.22548435015733E-3</v>
      </c>
      <c r="AJ3431" s="146">
        <v>4.4709111940945698E-4</v>
      </c>
    </row>
    <row r="3432" spans="1:36" x14ac:dyDescent="0.2">
      <c r="A3432" s="188">
        <v>11389</v>
      </c>
      <c r="B3432" s="2">
        <v>11390</v>
      </c>
      <c r="C3432" s="2" t="s">
        <v>589</v>
      </c>
      <c r="D3432" s="2" t="s">
        <v>590</v>
      </c>
      <c r="E3432" s="4" t="s">
        <v>252</v>
      </c>
      <c r="F3432" s="2" t="s">
        <v>591</v>
      </c>
      <c r="G3432" s="2" t="s">
        <v>592</v>
      </c>
      <c r="H3432" s="2" t="s">
        <v>255</v>
      </c>
      <c r="I3432" s="2" t="s">
        <v>276</v>
      </c>
      <c r="J3432" s="2" t="s">
        <v>30</v>
      </c>
      <c r="K3432" s="2" t="s">
        <v>30</v>
      </c>
      <c r="L3432" s="2" t="s">
        <v>277</v>
      </c>
      <c r="M3432" s="2" t="s">
        <v>31</v>
      </c>
      <c r="N3432" s="2" t="s">
        <v>256</v>
      </c>
      <c r="O3432" s="2" t="s">
        <v>257</v>
      </c>
      <c r="P3432" s="2" t="s">
        <v>258</v>
      </c>
      <c r="Q3432" s="2" t="s">
        <v>259</v>
      </c>
      <c r="R3432" s="2" t="s">
        <v>260</v>
      </c>
      <c r="S3432" s="2" t="s">
        <v>34</v>
      </c>
      <c r="T3432" s="137">
        <v>2.2450000000000001</v>
      </c>
      <c r="U3432" s="2" t="s">
        <v>593</v>
      </c>
      <c r="V3432" s="146">
        <v>1.4999999999999999E-2</v>
      </c>
      <c r="W3432" s="146">
        <v>2.5919999999999999E-2</v>
      </c>
      <c r="X3432" s="4" t="s">
        <v>263</v>
      </c>
      <c r="Z3432" s="137">
        <v>1514200.77</v>
      </c>
      <c r="AA3432" s="144">
        <v>1</v>
      </c>
      <c r="AB3432" s="157">
        <v>116.97</v>
      </c>
      <c r="AD3432" s="137">
        <v>1771.1610000000001</v>
      </c>
      <c r="AG3432" s="2" t="s">
        <v>36</v>
      </c>
      <c r="AH3432" s="146">
        <v>6.5059999999999996E-3</v>
      </c>
      <c r="AI3432" s="146">
        <v>2.4275006554845E-3</v>
      </c>
      <c r="AJ3432" s="146">
        <v>4.8767540663722598E-4</v>
      </c>
    </row>
    <row r="3433" spans="1:36" x14ac:dyDescent="0.2">
      <c r="A3433" s="188">
        <v>11389</v>
      </c>
      <c r="B3433" s="2">
        <v>11390</v>
      </c>
      <c r="C3433" s="2" t="s">
        <v>1506</v>
      </c>
      <c r="D3433" s="2" t="s">
        <v>1507</v>
      </c>
      <c r="E3433" s="4" t="s">
        <v>252</v>
      </c>
      <c r="F3433" s="2" t="s">
        <v>1508</v>
      </c>
      <c r="G3433" s="2" t="s">
        <v>1509</v>
      </c>
      <c r="H3433" s="2" t="s">
        <v>255</v>
      </c>
      <c r="I3433" s="2" t="s">
        <v>276</v>
      </c>
      <c r="J3433" s="2" t="s">
        <v>30</v>
      </c>
      <c r="K3433" s="2" t="s">
        <v>30</v>
      </c>
      <c r="L3433" s="2" t="s">
        <v>277</v>
      </c>
      <c r="M3433" s="2" t="s">
        <v>31</v>
      </c>
      <c r="N3433" s="2" t="s">
        <v>312</v>
      </c>
      <c r="O3433" s="2" t="s">
        <v>257</v>
      </c>
      <c r="P3433" s="2" t="s">
        <v>351</v>
      </c>
      <c r="Q3433" s="2" t="s">
        <v>259</v>
      </c>
      <c r="R3433" s="2" t="s">
        <v>260</v>
      </c>
      <c r="S3433" s="2" t="s">
        <v>34</v>
      </c>
      <c r="T3433" s="137">
        <v>2.2120000000000002</v>
      </c>
      <c r="U3433" s="2" t="s">
        <v>1510</v>
      </c>
      <c r="V3433" s="146">
        <v>1.0800000000000001E-2</v>
      </c>
      <c r="W3433" s="146">
        <v>3.2349999999999997E-2</v>
      </c>
      <c r="X3433" s="4" t="s">
        <v>263</v>
      </c>
      <c r="Z3433" s="137">
        <v>633448.21</v>
      </c>
      <c r="AA3433" s="144">
        <v>1</v>
      </c>
      <c r="AB3433" s="157">
        <v>113.46</v>
      </c>
      <c r="AD3433" s="137">
        <v>718.71</v>
      </c>
      <c r="AG3433" s="2" t="s">
        <v>36</v>
      </c>
      <c r="AH3433" s="146">
        <v>2.016E-3</v>
      </c>
      <c r="AI3433" s="146">
        <v>9.8504324177349002E-4</v>
      </c>
      <c r="AJ3433" s="146">
        <v>1.9789134243972399E-4</v>
      </c>
    </row>
    <row r="3434" spans="1:36" x14ac:dyDescent="0.2">
      <c r="A3434" s="188">
        <v>11389</v>
      </c>
      <c r="B3434" s="2">
        <v>11390</v>
      </c>
      <c r="C3434" s="2" t="s">
        <v>531</v>
      </c>
      <c r="D3434" s="2" t="s">
        <v>532</v>
      </c>
      <c r="E3434" s="4" t="s">
        <v>252</v>
      </c>
      <c r="F3434" s="2" t="s">
        <v>594</v>
      </c>
      <c r="G3434" s="2" t="s">
        <v>595</v>
      </c>
      <c r="H3434" s="2" t="s">
        <v>255</v>
      </c>
      <c r="I3434" s="2" t="s">
        <v>324</v>
      </c>
      <c r="J3434" s="2" t="s">
        <v>30</v>
      </c>
      <c r="K3434" s="2" t="s">
        <v>30</v>
      </c>
      <c r="L3434" s="2" t="s">
        <v>277</v>
      </c>
      <c r="M3434" s="2" t="s">
        <v>31</v>
      </c>
      <c r="N3434" s="2" t="s">
        <v>397</v>
      </c>
      <c r="O3434" s="2" t="s">
        <v>257</v>
      </c>
      <c r="P3434" s="2" t="s">
        <v>332</v>
      </c>
      <c r="Q3434" s="2" t="s">
        <v>259</v>
      </c>
      <c r="R3434" s="2" t="s">
        <v>260</v>
      </c>
      <c r="S3434" s="2" t="s">
        <v>34</v>
      </c>
      <c r="T3434" s="137">
        <v>1.651</v>
      </c>
      <c r="U3434" s="2" t="s">
        <v>596</v>
      </c>
      <c r="V3434" s="146">
        <v>2.18E-2</v>
      </c>
      <c r="W3434" s="146">
        <v>4.9270000000000001E-2</v>
      </c>
      <c r="X3434" s="4" t="s">
        <v>263</v>
      </c>
      <c r="Z3434" s="137">
        <v>381504.51</v>
      </c>
      <c r="AA3434" s="144">
        <v>1</v>
      </c>
      <c r="AB3434" s="157">
        <v>96.03</v>
      </c>
      <c r="AD3434" s="137">
        <v>366.35899999999998</v>
      </c>
      <c r="AG3434" s="2" t="s">
        <v>36</v>
      </c>
      <c r="AH3434" s="146">
        <v>1.4319999999999999E-3</v>
      </c>
      <c r="AI3434" s="146">
        <v>5.0212056460897405E-4</v>
      </c>
      <c r="AJ3434" s="146">
        <v>1.00874061546946E-4</v>
      </c>
    </row>
    <row r="3435" spans="1:36" x14ac:dyDescent="0.2">
      <c r="A3435" s="188">
        <v>11389</v>
      </c>
      <c r="B3435" s="2">
        <v>11390</v>
      </c>
      <c r="C3435" s="2" t="s">
        <v>597</v>
      </c>
      <c r="D3435" s="2" t="s">
        <v>598</v>
      </c>
      <c r="E3435" s="4" t="s">
        <v>252</v>
      </c>
      <c r="F3435" s="2" t="s">
        <v>599</v>
      </c>
      <c r="G3435" s="2" t="s">
        <v>600</v>
      </c>
      <c r="H3435" s="2" t="s">
        <v>255</v>
      </c>
      <c r="I3435" s="2" t="s">
        <v>304</v>
      </c>
      <c r="J3435" s="2" t="s">
        <v>30</v>
      </c>
      <c r="K3435" s="2" t="s">
        <v>30</v>
      </c>
      <c r="L3435" s="2" t="s">
        <v>277</v>
      </c>
      <c r="M3435" s="2" t="s">
        <v>31</v>
      </c>
      <c r="N3435" s="2" t="s">
        <v>306</v>
      </c>
      <c r="O3435" s="2" t="s">
        <v>257</v>
      </c>
      <c r="P3435" s="2" t="s">
        <v>279</v>
      </c>
      <c r="Q3435" s="2" t="s">
        <v>279</v>
      </c>
      <c r="R3435" s="2" t="s">
        <v>279</v>
      </c>
      <c r="S3435" s="2" t="s">
        <v>34</v>
      </c>
      <c r="T3435" s="137">
        <v>1.24</v>
      </c>
      <c r="U3435" s="2" t="s">
        <v>289</v>
      </c>
      <c r="V3435" s="146">
        <v>1.2E-2</v>
      </c>
      <c r="W3435" s="146">
        <v>6.1420000000000002E-2</v>
      </c>
      <c r="X3435" s="4" t="s">
        <v>263</v>
      </c>
      <c r="Z3435" s="137">
        <v>1356743</v>
      </c>
      <c r="AA3435" s="144">
        <v>1</v>
      </c>
      <c r="AB3435" s="157">
        <v>94.53</v>
      </c>
      <c r="AD3435" s="137">
        <v>1282.529</v>
      </c>
      <c r="AG3435" s="2" t="s">
        <v>36</v>
      </c>
      <c r="AH3435" s="146">
        <v>2.1883E-2</v>
      </c>
      <c r="AI3435" s="146">
        <v>1.7577967237936501E-3</v>
      </c>
      <c r="AJ3435" s="146">
        <v>3.5313450075693501E-4</v>
      </c>
    </row>
    <row r="3436" spans="1:36" x14ac:dyDescent="0.2">
      <c r="A3436" s="188">
        <v>11389</v>
      </c>
      <c r="B3436" s="2">
        <v>11390</v>
      </c>
      <c r="C3436" s="2" t="s">
        <v>393</v>
      </c>
      <c r="D3436" s="2" t="s">
        <v>394</v>
      </c>
      <c r="E3436" s="4" t="s">
        <v>252</v>
      </c>
      <c r="F3436" s="2" t="s">
        <v>601</v>
      </c>
      <c r="G3436" s="2" t="s">
        <v>602</v>
      </c>
      <c r="H3436" s="2" t="s">
        <v>255</v>
      </c>
      <c r="I3436" s="2" t="s">
        <v>324</v>
      </c>
      <c r="J3436" s="2" t="s">
        <v>30</v>
      </c>
      <c r="K3436" s="2" t="s">
        <v>30</v>
      </c>
      <c r="L3436" s="2" t="s">
        <v>277</v>
      </c>
      <c r="M3436" s="2" t="s">
        <v>31</v>
      </c>
      <c r="N3436" s="2" t="s">
        <v>397</v>
      </c>
      <c r="O3436" s="2" t="s">
        <v>257</v>
      </c>
      <c r="P3436" s="2" t="s">
        <v>332</v>
      </c>
      <c r="Q3436" s="2" t="s">
        <v>259</v>
      </c>
      <c r="R3436" s="2" t="s">
        <v>260</v>
      </c>
      <c r="S3436" s="2" t="s">
        <v>34</v>
      </c>
      <c r="T3436" s="137">
        <v>1.5640000000000001</v>
      </c>
      <c r="U3436" s="2" t="s">
        <v>603</v>
      </c>
      <c r="V3436" s="146">
        <v>2.1499999999999998E-2</v>
      </c>
      <c r="W3436" s="146">
        <v>4.9739999999999999E-2</v>
      </c>
      <c r="X3436" s="4" t="s">
        <v>263</v>
      </c>
      <c r="Z3436" s="137">
        <v>927634.94</v>
      </c>
      <c r="AA3436" s="144">
        <v>1</v>
      </c>
      <c r="AB3436" s="157">
        <v>95.85</v>
      </c>
      <c r="AC3436" s="137">
        <v>82.51</v>
      </c>
      <c r="AD3436" s="137">
        <v>971.649</v>
      </c>
      <c r="AG3436" s="2" t="s">
        <v>36</v>
      </c>
      <c r="AH3436" s="146">
        <v>1.315E-3</v>
      </c>
      <c r="AI3436" s="146">
        <v>1.3317128969371E-3</v>
      </c>
      <c r="AJ3436" s="146">
        <v>2.6753592303694598E-4</v>
      </c>
    </row>
    <row r="3437" spans="1:36" x14ac:dyDescent="0.2">
      <c r="A3437" s="188">
        <v>11389</v>
      </c>
      <c r="B3437" s="2">
        <v>11390</v>
      </c>
      <c r="C3437" s="2" t="s">
        <v>460</v>
      </c>
      <c r="D3437" s="2" t="s">
        <v>461</v>
      </c>
      <c r="E3437" s="4" t="s">
        <v>252</v>
      </c>
      <c r="F3437" s="2" t="s">
        <v>604</v>
      </c>
      <c r="G3437" s="2" t="s">
        <v>605</v>
      </c>
      <c r="H3437" s="2" t="s">
        <v>255</v>
      </c>
      <c r="I3437" s="2" t="s">
        <v>324</v>
      </c>
      <c r="J3437" s="2" t="s">
        <v>30</v>
      </c>
      <c r="K3437" s="2" t="s">
        <v>30</v>
      </c>
      <c r="L3437" s="2" t="s">
        <v>277</v>
      </c>
      <c r="M3437" s="2" t="s">
        <v>31</v>
      </c>
      <c r="N3437" s="2" t="s">
        <v>350</v>
      </c>
      <c r="O3437" s="2" t="s">
        <v>257</v>
      </c>
      <c r="P3437" s="2" t="s">
        <v>362</v>
      </c>
      <c r="Q3437" s="2" t="s">
        <v>259</v>
      </c>
      <c r="R3437" s="2" t="s">
        <v>260</v>
      </c>
      <c r="S3437" s="2" t="s">
        <v>34</v>
      </c>
      <c r="T3437" s="137">
        <v>1.8160000000000001</v>
      </c>
      <c r="U3437" s="2" t="s">
        <v>606</v>
      </c>
      <c r="V3437" s="146">
        <v>2.3E-2</v>
      </c>
      <c r="W3437" s="146">
        <v>5.0500000000000003E-2</v>
      </c>
      <c r="X3437" s="4" t="s">
        <v>263</v>
      </c>
      <c r="Z3437" s="137">
        <v>2747875.97</v>
      </c>
      <c r="AA3437" s="144">
        <v>1</v>
      </c>
      <c r="AB3437" s="157">
        <v>95.44</v>
      </c>
      <c r="AD3437" s="137">
        <v>2622.5729999999999</v>
      </c>
      <c r="AG3437" s="2" t="s">
        <v>36</v>
      </c>
      <c r="AH3437" s="146">
        <v>3.9249999999999997E-3</v>
      </c>
      <c r="AI3437" s="146">
        <v>3.5944211425130799E-3</v>
      </c>
      <c r="AJ3437" s="146">
        <v>7.22105177743256E-4</v>
      </c>
    </row>
    <row r="3438" spans="1:36" x14ac:dyDescent="0.2">
      <c r="A3438" s="188">
        <v>11389</v>
      </c>
      <c r="B3438" s="2">
        <v>11390</v>
      </c>
      <c r="C3438" s="2" t="s">
        <v>482</v>
      </c>
      <c r="D3438" s="2" t="s">
        <v>483</v>
      </c>
      <c r="E3438" s="4" t="s">
        <v>252</v>
      </c>
      <c r="F3438" s="2" t="s">
        <v>607</v>
      </c>
      <c r="G3438" s="2" t="s">
        <v>608</v>
      </c>
      <c r="H3438" s="2" t="s">
        <v>255</v>
      </c>
      <c r="I3438" s="2" t="s">
        <v>276</v>
      </c>
      <c r="J3438" s="2" t="s">
        <v>30</v>
      </c>
      <c r="K3438" s="2" t="s">
        <v>30</v>
      </c>
      <c r="L3438" s="2" t="s">
        <v>277</v>
      </c>
      <c r="M3438" s="2" t="s">
        <v>31</v>
      </c>
      <c r="N3438" s="2" t="s">
        <v>312</v>
      </c>
      <c r="O3438" s="2" t="s">
        <v>257</v>
      </c>
      <c r="P3438" s="2" t="s">
        <v>258</v>
      </c>
      <c r="Q3438" s="2" t="s">
        <v>259</v>
      </c>
      <c r="R3438" s="2" t="s">
        <v>260</v>
      </c>
      <c r="S3438" s="2" t="s">
        <v>34</v>
      </c>
      <c r="T3438" s="137">
        <v>12.532999999999999</v>
      </c>
      <c r="U3438" s="2" t="s">
        <v>609</v>
      </c>
      <c r="V3438" s="146">
        <v>9.5999999999999992E-3</v>
      </c>
      <c r="W3438" s="146">
        <v>2.7369999999999998E-2</v>
      </c>
      <c r="X3438" s="4" t="s">
        <v>263</v>
      </c>
      <c r="Z3438" s="137">
        <v>14558563</v>
      </c>
      <c r="AA3438" s="144">
        <v>1</v>
      </c>
      <c r="AB3438" s="157">
        <v>94.6</v>
      </c>
      <c r="AD3438" s="137">
        <v>13772.401</v>
      </c>
      <c r="AG3438" s="2" t="s">
        <v>36</v>
      </c>
      <c r="AH3438" s="146">
        <v>1.3335E-2</v>
      </c>
      <c r="AI3438" s="146">
        <v>1.88760469895108E-2</v>
      </c>
      <c r="AJ3438" s="146">
        <v>3.7921241629802101E-3</v>
      </c>
    </row>
    <row r="3439" spans="1:36" x14ac:dyDescent="0.2">
      <c r="A3439" s="188">
        <v>11389</v>
      </c>
      <c r="B3439" s="2">
        <v>11390</v>
      </c>
      <c r="C3439" s="2" t="s">
        <v>505</v>
      </c>
      <c r="D3439" s="2" t="s">
        <v>506</v>
      </c>
      <c r="E3439" s="4" t="s">
        <v>252</v>
      </c>
      <c r="F3439" s="2" t="s">
        <v>610</v>
      </c>
      <c r="G3439" s="2" t="s">
        <v>611</v>
      </c>
      <c r="H3439" s="2" t="s">
        <v>255</v>
      </c>
      <c r="I3439" s="2" t="s">
        <v>276</v>
      </c>
      <c r="J3439" s="2" t="s">
        <v>30</v>
      </c>
      <c r="K3439" s="2" t="s">
        <v>30</v>
      </c>
      <c r="L3439" s="2" t="s">
        <v>277</v>
      </c>
      <c r="M3439" s="2" t="s">
        <v>31</v>
      </c>
      <c r="N3439" s="2" t="s">
        <v>325</v>
      </c>
      <c r="O3439" s="2" t="s">
        <v>257</v>
      </c>
      <c r="P3439" s="2" t="s">
        <v>368</v>
      </c>
      <c r="Q3439" s="2" t="s">
        <v>298</v>
      </c>
      <c r="R3439" s="2" t="s">
        <v>260</v>
      </c>
      <c r="S3439" s="2" t="s">
        <v>34</v>
      </c>
      <c r="T3439" s="137">
        <v>3.7090000000000001</v>
      </c>
      <c r="U3439" s="2" t="s">
        <v>612</v>
      </c>
      <c r="V3439" s="146">
        <v>6.0000000000000001E-3</v>
      </c>
      <c r="W3439" s="146">
        <v>3.1009999999999999E-2</v>
      </c>
      <c r="X3439" s="4" t="s">
        <v>263</v>
      </c>
      <c r="Z3439" s="137">
        <v>3124755</v>
      </c>
      <c r="AA3439" s="144">
        <v>1</v>
      </c>
      <c r="AB3439" s="157">
        <v>107.5</v>
      </c>
      <c r="AD3439" s="137">
        <v>3359.1120000000001</v>
      </c>
      <c r="AG3439" s="2" t="s">
        <v>36</v>
      </c>
      <c r="AH3439" s="146">
        <v>4.1419999999999998E-3</v>
      </c>
      <c r="AI3439" s="146">
        <v>4.6038995471653502E-3</v>
      </c>
      <c r="AJ3439" s="146">
        <v>9.2490544902970801E-4</v>
      </c>
    </row>
    <row r="3440" spans="1:36" x14ac:dyDescent="0.2">
      <c r="A3440" s="188">
        <v>11389</v>
      </c>
      <c r="B3440" s="2">
        <v>11390</v>
      </c>
      <c r="C3440" s="2" t="s">
        <v>581</v>
      </c>
      <c r="D3440" s="2" t="s">
        <v>582</v>
      </c>
      <c r="E3440" s="4" t="s">
        <v>252</v>
      </c>
      <c r="F3440" s="2" t="s">
        <v>613</v>
      </c>
      <c r="G3440" s="2" t="s">
        <v>614</v>
      </c>
      <c r="H3440" s="2" t="s">
        <v>255</v>
      </c>
      <c r="I3440" s="2" t="s">
        <v>276</v>
      </c>
      <c r="J3440" s="2" t="s">
        <v>30</v>
      </c>
      <c r="K3440" s="2" t="s">
        <v>30</v>
      </c>
      <c r="L3440" s="2" t="s">
        <v>277</v>
      </c>
      <c r="M3440" s="2" t="s">
        <v>31</v>
      </c>
      <c r="N3440" s="2" t="s">
        <v>585</v>
      </c>
      <c r="O3440" s="2" t="s">
        <v>257</v>
      </c>
      <c r="P3440" s="2" t="s">
        <v>297</v>
      </c>
      <c r="Q3440" s="2" t="s">
        <v>298</v>
      </c>
      <c r="R3440" s="2" t="s">
        <v>260</v>
      </c>
      <c r="S3440" s="2" t="s">
        <v>34</v>
      </c>
      <c r="T3440" s="137">
        <v>0.32300000000000001</v>
      </c>
      <c r="U3440" s="2" t="s">
        <v>615</v>
      </c>
      <c r="V3440" s="146">
        <v>0.01</v>
      </c>
      <c r="W3440" s="146">
        <v>5.833E-2</v>
      </c>
      <c r="X3440" s="4" t="s">
        <v>263</v>
      </c>
      <c r="Z3440" s="137">
        <v>338215.99</v>
      </c>
      <c r="AA3440" s="144">
        <v>1</v>
      </c>
      <c r="AB3440" s="157">
        <v>115.9</v>
      </c>
      <c r="AD3440" s="137">
        <v>391.99200000000002</v>
      </c>
      <c r="AG3440" s="2" t="s">
        <v>36</v>
      </c>
      <c r="AH3440" s="146">
        <v>9.9989999999999992E-3</v>
      </c>
      <c r="AI3440" s="146">
        <v>5.3725315593663601E-4</v>
      </c>
      <c r="AJ3440" s="146">
        <v>1.0793206201472199E-4</v>
      </c>
    </row>
    <row r="3441" spans="1:36" x14ac:dyDescent="0.2">
      <c r="A3441" s="188">
        <v>11389</v>
      </c>
      <c r="B3441" s="2">
        <v>11390</v>
      </c>
      <c r="C3441" s="2" t="s">
        <v>308</v>
      </c>
      <c r="D3441" s="2" t="s">
        <v>309</v>
      </c>
      <c r="E3441" s="4" t="s">
        <v>252</v>
      </c>
      <c r="F3441" s="2" t="s">
        <v>616</v>
      </c>
      <c r="G3441" s="2" t="s">
        <v>617</v>
      </c>
      <c r="H3441" s="2" t="s">
        <v>255</v>
      </c>
      <c r="I3441" s="2" t="s">
        <v>276</v>
      </c>
      <c r="J3441" s="2" t="s">
        <v>30</v>
      </c>
      <c r="K3441" s="2" t="s">
        <v>30</v>
      </c>
      <c r="L3441" s="2" t="s">
        <v>277</v>
      </c>
      <c r="M3441" s="2" t="s">
        <v>31</v>
      </c>
      <c r="N3441" s="2" t="s">
        <v>312</v>
      </c>
      <c r="O3441" s="2" t="s">
        <v>257</v>
      </c>
      <c r="P3441" s="2" t="s">
        <v>351</v>
      </c>
      <c r="Q3441" s="2" t="s">
        <v>259</v>
      </c>
      <c r="R3441" s="2" t="s">
        <v>260</v>
      </c>
      <c r="S3441" s="2" t="s">
        <v>34</v>
      </c>
      <c r="T3441" s="137">
        <v>4.4089999999999998</v>
      </c>
      <c r="U3441" s="2" t="s">
        <v>357</v>
      </c>
      <c r="V3441" s="146">
        <v>6.4000000000000003E-3</v>
      </c>
      <c r="W3441" s="146">
        <v>2.8879999999999999E-2</v>
      </c>
      <c r="X3441" s="4" t="s">
        <v>263</v>
      </c>
      <c r="Z3441" s="137">
        <v>508447.85</v>
      </c>
      <c r="AA3441" s="144">
        <v>1</v>
      </c>
      <c r="AB3441" s="157">
        <v>106.72</v>
      </c>
      <c r="AD3441" s="137">
        <v>542.61599999999999</v>
      </c>
      <c r="AG3441" s="2" t="s">
        <v>36</v>
      </c>
      <c r="AH3441" s="146">
        <v>1.665E-3</v>
      </c>
      <c r="AI3441" s="146">
        <v>7.4369289954882302E-4</v>
      </c>
      <c r="AJ3441" s="146">
        <v>1.49405000728333E-4</v>
      </c>
    </row>
    <row r="3442" spans="1:36" x14ac:dyDescent="0.2">
      <c r="A3442" s="188">
        <v>11389</v>
      </c>
      <c r="B3442" s="2">
        <v>11390</v>
      </c>
      <c r="C3442" s="2" t="s">
        <v>618</v>
      </c>
      <c r="D3442" s="2" t="s">
        <v>619</v>
      </c>
      <c r="E3442" s="4" t="s">
        <v>252</v>
      </c>
      <c r="F3442" s="2" t="s">
        <v>620</v>
      </c>
      <c r="G3442" s="2" t="s">
        <v>621</v>
      </c>
      <c r="H3442" s="2" t="s">
        <v>255</v>
      </c>
      <c r="I3442" s="2" t="s">
        <v>276</v>
      </c>
      <c r="J3442" s="2" t="s">
        <v>30</v>
      </c>
      <c r="K3442" s="2" t="s">
        <v>30</v>
      </c>
      <c r="L3442" s="2" t="s">
        <v>277</v>
      </c>
      <c r="M3442" s="2" t="s">
        <v>31</v>
      </c>
      <c r="N3442" s="2" t="s">
        <v>476</v>
      </c>
      <c r="O3442" s="2" t="s">
        <v>257</v>
      </c>
      <c r="P3442" s="2" t="s">
        <v>258</v>
      </c>
      <c r="Q3442" s="2" t="s">
        <v>259</v>
      </c>
      <c r="R3442" s="2" t="s">
        <v>260</v>
      </c>
      <c r="S3442" s="2" t="s">
        <v>34</v>
      </c>
      <c r="T3442" s="137">
        <v>3.145</v>
      </c>
      <c r="U3442" s="2" t="s">
        <v>622</v>
      </c>
      <c r="V3442" s="146">
        <v>7.0000000000000001E-3</v>
      </c>
      <c r="W3442" s="146">
        <v>2.392E-2</v>
      </c>
      <c r="X3442" s="4" t="s">
        <v>263</v>
      </c>
      <c r="Z3442" s="137">
        <v>545483.36</v>
      </c>
      <c r="AA3442" s="144">
        <v>1</v>
      </c>
      <c r="AB3442" s="157">
        <v>111.18</v>
      </c>
      <c r="AD3442" s="137">
        <v>606.46799999999996</v>
      </c>
      <c r="AG3442" s="2" t="s">
        <v>36</v>
      </c>
      <c r="AH3442" s="146">
        <v>9.0910000000000001E-3</v>
      </c>
      <c r="AI3442" s="146">
        <v>8.3120774246658901E-4</v>
      </c>
      <c r="AJ3442" s="146">
        <v>1.6698639108152899E-4</v>
      </c>
    </row>
    <row r="3443" spans="1:36" x14ac:dyDescent="0.2">
      <c r="A3443" s="188">
        <v>11389</v>
      </c>
      <c r="B3443" s="2">
        <v>11390</v>
      </c>
      <c r="C3443" s="2" t="s">
        <v>623</v>
      </c>
      <c r="D3443" s="2" t="s">
        <v>624</v>
      </c>
      <c r="E3443" s="4" t="s">
        <v>252</v>
      </c>
      <c r="F3443" s="2" t="s">
        <v>625</v>
      </c>
      <c r="G3443" s="2" t="s">
        <v>626</v>
      </c>
      <c r="H3443" s="2" t="s">
        <v>255</v>
      </c>
      <c r="I3443" s="2" t="s">
        <v>324</v>
      </c>
      <c r="J3443" s="2" t="s">
        <v>30</v>
      </c>
      <c r="K3443" s="2" t="s">
        <v>30</v>
      </c>
      <c r="L3443" s="2" t="s">
        <v>277</v>
      </c>
      <c r="M3443" s="2" t="s">
        <v>31</v>
      </c>
      <c r="N3443" s="2" t="s">
        <v>585</v>
      </c>
      <c r="O3443" s="2" t="s">
        <v>257</v>
      </c>
      <c r="P3443" s="2" t="s">
        <v>313</v>
      </c>
      <c r="Q3443" s="2" t="s">
        <v>259</v>
      </c>
      <c r="R3443" s="2" t="s">
        <v>260</v>
      </c>
      <c r="S3443" s="2" t="s">
        <v>34</v>
      </c>
      <c r="T3443" s="137">
        <v>0.23599999999999999</v>
      </c>
      <c r="U3443" s="2" t="s">
        <v>314</v>
      </c>
      <c r="V3443" s="146">
        <v>3.7999999999999999E-2</v>
      </c>
      <c r="W3443" s="146">
        <v>6.182E-2</v>
      </c>
      <c r="X3443" s="4" t="s">
        <v>263</v>
      </c>
      <c r="Z3443" s="137">
        <v>91354.67</v>
      </c>
      <c r="AA3443" s="144">
        <v>1</v>
      </c>
      <c r="AB3443" s="157">
        <v>100.47</v>
      </c>
      <c r="AD3443" s="137">
        <v>91.784000000000006</v>
      </c>
      <c r="AG3443" s="2" t="s">
        <v>36</v>
      </c>
      <c r="AH3443" s="146">
        <v>1.572E-3</v>
      </c>
      <c r="AI3443" s="146">
        <v>1.2579650018224999E-4</v>
      </c>
      <c r="AJ3443" s="146">
        <v>2.5272025876208899E-5</v>
      </c>
    </row>
    <row r="3444" spans="1:36" x14ac:dyDescent="0.2">
      <c r="A3444" s="188">
        <v>11389</v>
      </c>
      <c r="B3444" s="2">
        <v>11390</v>
      </c>
      <c r="C3444" s="2" t="s">
        <v>491</v>
      </c>
      <c r="D3444" s="2" t="s">
        <v>492</v>
      </c>
      <c r="E3444" s="4" t="s">
        <v>252</v>
      </c>
      <c r="F3444" s="2" t="s">
        <v>627</v>
      </c>
      <c r="G3444" s="2" t="s">
        <v>628</v>
      </c>
      <c r="H3444" s="2" t="s">
        <v>255</v>
      </c>
      <c r="I3444" s="2" t="s">
        <v>276</v>
      </c>
      <c r="J3444" s="2" t="s">
        <v>30</v>
      </c>
      <c r="K3444" s="2" t="s">
        <v>30</v>
      </c>
      <c r="L3444" s="2" t="s">
        <v>277</v>
      </c>
      <c r="M3444" s="2" t="s">
        <v>31</v>
      </c>
      <c r="N3444" s="2" t="s">
        <v>312</v>
      </c>
      <c r="O3444" s="2" t="s">
        <v>257</v>
      </c>
      <c r="P3444" s="2" t="s">
        <v>424</v>
      </c>
      <c r="Q3444" s="2" t="s">
        <v>298</v>
      </c>
      <c r="R3444" s="2" t="s">
        <v>260</v>
      </c>
      <c r="S3444" s="2" t="s">
        <v>34</v>
      </c>
      <c r="T3444" s="137">
        <v>3.4580000000000002</v>
      </c>
      <c r="U3444" s="2" t="s">
        <v>363</v>
      </c>
      <c r="V3444" s="146">
        <v>8.5000000000000006E-3</v>
      </c>
      <c r="W3444" s="146">
        <v>2.86E-2</v>
      </c>
      <c r="X3444" s="4" t="s">
        <v>263</v>
      </c>
      <c r="Z3444" s="137">
        <v>2699509.85</v>
      </c>
      <c r="AA3444" s="144">
        <v>1</v>
      </c>
      <c r="AB3444" s="157">
        <v>109.95</v>
      </c>
      <c r="AD3444" s="137">
        <v>2968.1109999999999</v>
      </c>
      <c r="AG3444" s="2" t="s">
        <v>36</v>
      </c>
      <c r="AH3444" s="146">
        <v>4.3160000000000004E-3</v>
      </c>
      <c r="AI3444" s="146">
        <v>4.0680057059710702E-3</v>
      </c>
      <c r="AJ3444" s="146">
        <v>8.1724646804103105E-4</v>
      </c>
    </row>
    <row r="3445" spans="1:36" x14ac:dyDescent="0.2">
      <c r="A3445" s="188">
        <v>11389</v>
      </c>
      <c r="B3445" s="2">
        <v>11390</v>
      </c>
      <c r="C3445" s="2" t="s">
        <v>629</v>
      </c>
      <c r="D3445" s="2" t="s">
        <v>630</v>
      </c>
      <c r="E3445" s="4" t="s">
        <v>252</v>
      </c>
      <c r="F3445" s="2" t="s">
        <v>631</v>
      </c>
      <c r="G3445" s="2" t="s">
        <v>632</v>
      </c>
      <c r="H3445" s="2" t="s">
        <v>255</v>
      </c>
      <c r="I3445" s="2" t="s">
        <v>295</v>
      </c>
      <c r="J3445" s="2" t="s">
        <v>30</v>
      </c>
      <c r="K3445" s="2" t="s">
        <v>30</v>
      </c>
      <c r="L3445" s="2" t="s">
        <v>277</v>
      </c>
      <c r="M3445" s="2" t="s">
        <v>31</v>
      </c>
      <c r="N3445" s="2" t="s">
        <v>391</v>
      </c>
      <c r="O3445" s="2" t="s">
        <v>257</v>
      </c>
      <c r="P3445" s="2" t="s">
        <v>409</v>
      </c>
      <c r="Q3445" s="2" t="s">
        <v>259</v>
      </c>
      <c r="R3445" s="2" t="s">
        <v>260</v>
      </c>
      <c r="S3445" s="2" t="s">
        <v>34</v>
      </c>
      <c r="T3445" s="137">
        <v>4.6399999999999997</v>
      </c>
      <c r="U3445" s="2" t="s">
        <v>633</v>
      </c>
      <c r="V3445" s="146">
        <v>2.6700000000000002E-2</v>
      </c>
      <c r="W3445" s="146">
        <v>4.6339999999999999E-2</v>
      </c>
      <c r="X3445" s="4" t="s">
        <v>263</v>
      </c>
      <c r="Z3445" s="137">
        <v>479791.27</v>
      </c>
      <c r="AA3445" s="144">
        <v>1</v>
      </c>
      <c r="AB3445" s="157">
        <v>92.82</v>
      </c>
      <c r="AD3445" s="137">
        <v>445.34199999999998</v>
      </c>
      <c r="AG3445" s="2" t="s">
        <v>36</v>
      </c>
      <c r="AH3445" s="146">
        <v>3.0530000000000002E-3</v>
      </c>
      <c r="AI3445" s="146">
        <v>6.1037299243652595E-4</v>
      </c>
      <c r="AJ3445" s="146">
        <v>1.2262155176532899E-4</v>
      </c>
    </row>
    <row r="3446" spans="1:36" x14ac:dyDescent="0.2">
      <c r="A3446" s="188">
        <v>11389</v>
      </c>
      <c r="B3446" s="2">
        <v>11390</v>
      </c>
      <c r="C3446" s="2" t="s">
        <v>460</v>
      </c>
      <c r="D3446" s="2" t="s">
        <v>461</v>
      </c>
      <c r="E3446" s="4" t="s">
        <v>252</v>
      </c>
      <c r="F3446" s="2" t="s">
        <v>634</v>
      </c>
      <c r="G3446" s="2" t="s">
        <v>635</v>
      </c>
      <c r="H3446" s="2" t="s">
        <v>255</v>
      </c>
      <c r="I3446" s="2" t="s">
        <v>276</v>
      </c>
      <c r="J3446" s="2" t="s">
        <v>30</v>
      </c>
      <c r="K3446" s="2" t="s">
        <v>30</v>
      </c>
      <c r="L3446" s="2" t="s">
        <v>277</v>
      </c>
      <c r="M3446" s="2" t="s">
        <v>31</v>
      </c>
      <c r="N3446" s="2" t="s">
        <v>350</v>
      </c>
      <c r="O3446" s="2" t="s">
        <v>257</v>
      </c>
      <c r="P3446" s="2" t="s">
        <v>362</v>
      </c>
      <c r="Q3446" s="2" t="s">
        <v>259</v>
      </c>
      <c r="R3446" s="2" t="s">
        <v>260</v>
      </c>
      <c r="S3446" s="2" t="s">
        <v>34</v>
      </c>
      <c r="T3446" s="137">
        <v>3.1709999999999998</v>
      </c>
      <c r="U3446" s="2" t="s">
        <v>352</v>
      </c>
      <c r="V3446" s="146">
        <v>1.09E-2</v>
      </c>
      <c r="W3446" s="146">
        <v>3.092E-2</v>
      </c>
      <c r="X3446" s="4" t="s">
        <v>263</v>
      </c>
      <c r="Z3446" s="137">
        <v>597589</v>
      </c>
      <c r="AA3446" s="144">
        <v>1</v>
      </c>
      <c r="AB3446" s="157">
        <v>110.26</v>
      </c>
      <c r="AD3446" s="137">
        <v>658.90200000000004</v>
      </c>
      <c r="AG3446" s="2" t="s">
        <v>36</v>
      </c>
      <c r="AH3446" s="146">
        <v>8.4000000000000003E-4</v>
      </c>
      <c r="AI3446" s="146">
        <v>9.0307118699247595E-4</v>
      </c>
      <c r="AJ3446" s="146">
        <v>1.8142347658852299E-4</v>
      </c>
    </row>
    <row r="3447" spans="1:36" x14ac:dyDescent="0.2">
      <c r="A3447" s="188">
        <v>11389</v>
      </c>
      <c r="B3447" s="2">
        <v>11390</v>
      </c>
      <c r="C3447" s="2" t="s">
        <v>791</v>
      </c>
      <c r="D3447" s="2" t="s">
        <v>792</v>
      </c>
      <c r="E3447" s="4" t="s">
        <v>252</v>
      </c>
      <c r="F3447" s="2" t="s">
        <v>1511</v>
      </c>
      <c r="G3447" s="2" t="s">
        <v>1512</v>
      </c>
      <c r="H3447" s="2" t="s">
        <v>255</v>
      </c>
      <c r="I3447" s="2" t="s">
        <v>276</v>
      </c>
      <c r="J3447" s="2" t="s">
        <v>30</v>
      </c>
      <c r="K3447" s="2" t="s">
        <v>85</v>
      </c>
      <c r="L3447" s="2" t="s">
        <v>277</v>
      </c>
      <c r="M3447" s="2" t="s">
        <v>31</v>
      </c>
      <c r="N3447" s="2" t="s">
        <v>306</v>
      </c>
      <c r="O3447" s="2" t="s">
        <v>257</v>
      </c>
      <c r="P3447" s="2" t="s">
        <v>279</v>
      </c>
      <c r="Q3447" s="2" t="s">
        <v>279</v>
      </c>
      <c r="R3447" s="2" t="s">
        <v>279</v>
      </c>
      <c r="S3447" s="2" t="s">
        <v>34</v>
      </c>
      <c r="T3447" s="137">
        <v>2.1760000000000002</v>
      </c>
      <c r="U3447" s="2" t="s">
        <v>319</v>
      </c>
      <c r="V3447" s="146">
        <v>1.5800000000000002E-2</v>
      </c>
      <c r="W3447" s="146">
        <v>3.8780000000000002E-2</v>
      </c>
      <c r="X3447" s="4" t="s">
        <v>263</v>
      </c>
      <c r="Z3447" s="137">
        <v>245683.97</v>
      </c>
      <c r="AA3447" s="144">
        <v>1</v>
      </c>
      <c r="AB3447" s="157">
        <v>111.79</v>
      </c>
      <c r="AD3447" s="137">
        <v>274.64999999999998</v>
      </c>
      <c r="AG3447" s="2" t="s">
        <v>36</v>
      </c>
      <c r="AH3447" s="146">
        <v>7.9299999999999998E-4</v>
      </c>
      <c r="AI3447" s="146">
        <v>3.7642735892944902E-4</v>
      </c>
      <c r="AJ3447" s="146">
        <v>7.5622787133153906E-5</v>
      </c>
    </row>
    <row r="3448" spans="1:36" x14ac:dyDescent="0.2">
      <c r="A3448" s="188">
        <v>11389</v>
      </c>
      <c r="B3448" s="2">
        <v>11390</v>
      </c>
      <c r="C3448" s="2" t="s">
        <v>315</v>
      </c>
      <c r="D3448" s="2" t="s">
        <v>316</v>
      </c>
      <c r="E3448" s="4" t="s">
        <v>252</v>
      </c>
      <c r="F3448" s="2" t="s">
        <v>636</v>
      </c>
      <c r="G3448" s="2" t="s">
        <v>637</v>
      </c>
      <c r="H3448" s="2" t="s">
        <v>255</v>
      </c>
      <c r="I3448" s="2" t="s">
        <v>304</v>
      </c>
      <c r="J3448" s="2" t="s">
        <v>30</v>
      </c>
      <c r="K3448" s="2" t="s">
        <v>30</v>
      </c>
      <c r="L3448" s="2" t="s">
        <v>277</v>
      </c>
      <c r="M3448" s="2" t="s">
        <v>31</v>
      </c>
      <c r="N3448" s="2" t="s">
        <v>306</v>
      </c>
      <c r="O3448" s="2" t="s">
        <v>257</v>
      </c>
      <c r="P3448" s="2" t="s">
        <v>279</v>
      </c>
      <c r="Q3448" s="2" t="s">
        <v>279</v>
      </c>
      <c r="R3448" s="2" t="s">
        <v>279</v>
      </c>
      <c r="S3448" s="2" t="s">
        <v>34</v>
      </c>
      <c r="T3448" s="137">
        <v>0.72399999999999998</v>
      </c>
      <c r="U3448" s="2" t="s">
        <v>307</v>
      </c>
      <c r="V3448" s="146">
        <v>0.03</v>
      </c>
      <c r="W3448" s="146">
        <v>6.2420000000000003E-2</v>
      </c>
      <c r="X3448" s="4" t="s">
        <v>263</v>
      </c>
      <c r="Z3448" s="137">
        <v>382399.96</v>
      </c>
      <c r="AA3448" s="144">
        <v>1</v>
      </c>
      <c r="AB3448" s="157">
        <v>98.8</v>
      </c>
      <c r="AD3448" s="137">
        <v>377.81099999999998</v>
      </c>
      <c r="AG3448" s="2" t="s">
        <v>36</v>
      </c>
      <c r="AH3448" s="146">
        <v>1.342E-2</v>
      </c>
      <c r="AI3448" s="146">
        <v>5.1781685898809305E-4</v>
      </c>
      <c r="AJ3448" s="146">
        <v>1.04027385821747E-4</v>
      </c>
    </row>
    <row r="3449" spans="1:36" x14ac:dyDescent="0.2">
      <c r="A3449" s="188">
        <v>11389</v>
      </c>
      <c r="B3449" s="2">
        <v>11390</v>
      </c>
      <c r="C3449" s="2" t="s">
        <v>640</v>
      </c>
      <c r="D3449" s="2" t="s">
        <v>641</v>
      </c>
      <c r="E3449" s="4" t="s">
        <v>642</v>
      </c>
      <c r="F3449" s="2" t="s">
        <v>643</v>
      </c>
      <c r="G3449" s="2" t="s">
        <v>644</v>
      </c>
      <c r="H3449" s="2" t="s">
        <v>255</v>
      </c>
      <c r="I3449" s="2" t="s">
        <v>324</v>
      </c>
      <c r="J3449" s="2" t="s">
        <v>30</v>
      </c>
      <c r="K3449" s="2" t="s">
        <v>30</v>
      </c>
      <c r="L3449" s="2" t="s">
        <v>277</v>
      </c>
      <c r="M3449" s="2" t="s">
        <v>31</v>
      </c>
      <c r="N3449" s="2" t="s">
        <v>296</v>
      </c>
      <c r="O3449" s="2" t="s">
        <v>257</v>
      </c>
      <c r="P3449" s="2" t="s">
        <v>351</v>
      </c>
      <c r="Q3449" s="2" t="s">
        <v>259</v>
      </c>
      <c r="R3449" s="2" t="s">
        <v>260</v>
      </c>
      <c r="S3449" s="2" t="s">
        <v>34</v>
      </c>
      <c r="T3449" s="137">
        <v>1.49</v>
      </c>
      <c r="U3449" s="2" t="s">
        <v>645</v>
      </c>
      <c r="V3449" s="146">
        <v>5.2499999999999998E-2</v>
      </c>
      <c r="W3449" s="146">
        <v>5.1589999999999997E-2</v>
      </c>
      <c r="X3449" s="4" t="s">
        <v>263</v>
      </c>
      <c r="Z3449" s="137">
        <v>3127497</v>
      </c>
      <c r="AA3449" s="144">
        <v>1</v>
      </c>
      <c r="AB3449" s="157">
        <v>101.4</v>
      </c>
      <c r="AD3449" s="137">
        <v>3171.2820000000002</v>
      </c>
      <c r="AG3449" s="2" t="s">
        <v>36</v>
      </c>
      <c r="AH3449" s="146">
        <v>9.4769999999999993E-3</v>
      </c>
      <c r="AI3449" s="146">
        <v>4.3464657326979603E-3</v>
      </c>
      <c r="AJ3449" s="146">
        <v>8.7318800052195401E-4</v>
      </c>
    </row>
    <row r="3450" spans="1:36" x14ac:dyDescent="0.2">
      <c r="A3450" s="188">
        <v>11389</v>
      </c>
      <c r="B3450" s="2">
        <v>11390</v>
      </c>
      <c r="C3450" s="2" t="s">
        <v>972</v>
      </c>
      <c r="D3450" s="2" t="s">
        <v>973</v>
      </c>
      <c r="E3450" s="4" t="s">
        <v>252</v>
      </c>
      <c r="F3450" s="2" t="s">
        <v>1513</v>
      </c>
      <c r="G3450" s="2" t="s">
        <v>1514</v>
      </c>
      <c r="H3450" s="2" t="s">
        <v>255</v>
      </c>
      <c r="I3450" s="2" t="s">
        <v>276</v>
      </c>
      <c r="J3450" s="2" t="s">
        <v>30</v>
      </c>
      <c r="K3450" s="2" t="s">
        <v>30</v>
      </c>
      <c r="L3450" s="2" t="s">
        <v>277</v>
      </c>
      <c r="M3450" s="2" t="s">
        <v>31</v>
      </c>
      <c r="N3450" s="2" t="s">
        <v>256</v>
      </c>
      <c r="O3450" s="2" t="s">
        <v>257</v>
      </c>
      <c r="P3450" s="2" t="s">
        <v>258</v>
      </c>
      <c r="Q3450" s="2" t="s">
        <v>259</v>
      </c>
      <c r="R3450" s="2" t="s">
        <v>260</v>
      </c>
      <c r="S3450" s="2" t="s">
        <v>34</v>
      </c>
      <c r="T3450" s="137">
        <v>1.1499999999999999</v>
      </c>
      <c r="U3450" s="2" t="s">
        <v>1515</v>
      </c>
      <c r="V3450" s="146">
        <v>1E-3</v>
      </c>
      <c r="W3450" s="146">
        <v>2.9839999999999998E-2</v>
      </c>
      <c r="X3450" s="4" t="s">
        <v>263</v>
      </c>
      <c r="Z3450" s="137">
        <v>972320</v>
      </c>
      <c r="AA3450" s="144">
        <v>1</v>
      </c>
      <c r="AB3450" s="157">
        <v>112.08</v>
      </c>
      <c r="AD3450" s="137">
        <v>1089.7760000000001</v>
      </c>
      <c r="AG3450" s="2" t="s">
        <v>36</v>
      </c>
      <c r="AH3450" s="146">
        <v>2.0830000000000002E-3</v>
      </c>
      <c r="AI3450" s="146">
        <v>1.49361526844466E-3</v>
      </c>
      <c r="AJ3450" s="146">
        <v>3.0006147753354099E-4</v>
      </c>
    </row>
    <row r="3451" spans="1:36" x14ac:dyDescent="0.2">
      <c r="A3451" s="188">
        <v>11389</v>
      </c>
      <c r="B3451" s="2">
        <v>11390</v>
      </c>
      <c r="C3451" s="2" t="s">
        <v>300</v>
      </c>
      <c r="D3451" s="2" t="s">
        <v>301</v>
      </c>
      <c r="E3451" s="4" t="s">
        <v>252</v>
      </c>
      <c r="F3451" s="2" t="s">
        <v>302</v>
      </c>
      <c r="G3451" s="2" t="s">
        <v>303</v>
      </c>
      <c r="H3451" s="2" t="s">
        <v>255</v>
      </c>
      <c r="I3451" s="2" t="s">
        <v>304</v>
      </c>
      <c r="J3451" s="2" t="s">
        <v>30</v>
      </c>
      <c r="K3451" s="2" t="s">
        <v>305</v>
      </c>
      <c r="L3451" s="2" t="s">
        <v>277</v>
      </c>
      <c r="M3451" s="2" t="s">
        <v>31</v>
      </c>
      <c r="N3451" s="2" t="s">
        <v>306</v>
      </c>
      <c r="O3451" s="2" t="s">
        <v>257</v>
      </c>
      <c r="P3451" s="2" t="s">
        <v>279</v>
      </c>
      <c r="Q3451" s="2" t="s">
        <v>279</v>
      </c>
      <c r="R3451" s="2" t="s">
        <v>279</v>
      </c>
      <c r="S3451" s="2" t="s">
        <v>34</v>
      </c>
      <c r="T3451" s="137">
        <v>0.72599999999999998</v>
      </c>
      <c r="U3451" s="2" t="s">
        <v>307</v>
      </c>
      <c r="V3451" s="146">
        <v>2.5000000000000001E-2</v>
      </c>
      <c r="W3451" s="146">
        <v>1E-4</v>
      </c>
      <c r="X3451" s="4" t="s">
        <v>263</v>
      </c>
      <c r="Z3451" s="137">
        <v>3410480</v>
      </c>
      <c r="AA3451" s="144">
        <v>1</v>
      </c>
      <c r="AB3451" s="157">
        <v>107</v>
      </c>
      <c r="AD3451" s="137">
        <v>3649.2139999999999</v>
      </c>
      <c r="AG3451" s="2" t="s">
        <v>36</v>
      </c>
      <c r="AH3451" s="146">
        <v>1.0204E-2</v>
      </c>
      <c r="AI3451" s="146">
        <v>5.00150477748701E-3</v>
      </c>
      <c r="AJ3451" s="146">
        <v>1.00478278786383E-3</v>
      </c>
    </row>
    <row r="3452" spans="1:36" x14ac:dyDescent="0.2">
      <c r="A3452" s="188">
        <v>11389</v>
      </c>
      <c r="B3452" s="2">
        <v>11390</v>
      </c>
      <c r="C3452" s="2" t="s">
        <v>432</v>
      </c>
      <c r="D3452" s="2" t="s">
        <v>433</v>
      </c>
      <c r="E3452" s="4" t="s">
        <v>252</v>
      </c>
      <c r="F3452" s="2" t="s">
        <v>651</v>
      </c>
      <c r="G3452" s="2" t="s">
        <v>652</v>
      </c>
      <c r="H3452" s="2" t="s">
        <v>255</v>
      </c>
      <c r="I3452" s="2" t="s">
        <v>276</v>
      </c>
      <c r="J3452" s="2" t="s">
        <v>30</v>
      </c>
      <c r="K3452" s="2" t="s">
        <v>30</v>
      </c>
      <c r="L3452" s="2" t="s">
        <v>277</v>
      </c>
      <c r="M3452" s="2" t="s">
        <v>31</v>
      </c>
      <c r="N3452" s="2" t="s">
        <v>312</v>
      </c>
      <c r="O3452" s="2" t="s">
        <v>257</v>
      </c>
      <c r="P3452" s="2" t="s">
        <v>297</v>
      </c>
      <c r="Q3452" s="2" t="s">
        <v>298</v>
      </c>
      <c r="R3452" s="2" t="s">
        <v>260</v>
      </c>
      <c r="S3452" s="2" t="s">
        <v>34</v>
      </c>
      <c r="T3452" s="137">
        <v>6.0350000000000001</v>
      </c>
      <c r="U3452" s="2" t="s">
        <v>653</v>
      </c>
      <c r="V3452" s="146">
        <v>3.8999999999999998E-3</v>
      </c>
      <c r="W3452" s="146">
        <v>3.2890000000000003E-2</v>
      </c>
      <c r="X3452" s="4" t="s">
        <v>263</v>
      </c>
      <c r="Z3452" s="137">
        <v>170571.21</v>
      </c>
      <c r="AA3452" s="144">
        <v>1</v>
      </c>
      <c r="AB3452" s="157">
        <v>97.05</v>
      </c>
      <c r="AD3452" s="137">
        <v>165.53899999999999</v>
      </c>
      <c r="AG3452" s="2" t="s">
        <v>36</v>
      </c>
      <c r="AH3452" s="146">
        <v>8.3199999999999995E-4</v>
      </c>
      <c r="AI3452" s="146">
        <v>2.26883374660803E-4</v>
      </c>
      <c r="AJ3452" s="146">
        <v>4.5579984395451897E-5</v>
      </c>
    </row>
    <row r="3453" spans="1:36" x14ac:dyDescent="0.2">
      <c r="A3453" s="188">
        <v>11389</v>
      </c>
      <c r="B3453" s="2">
        <v>11390</v>
      </c>
      <c r="C3453" s="2" t="s">
        <v>308</v>
      </c>
      <c r="D3453" s="2" t="s">
        <v>309</v>
      </c>
      <c r="E3453" s="4" t="s">
        <v>252</v>
      </c>
      <c r="F3453" s="2" t="s">
        <v>310</v>
      </c>
      <c r="G3453" s="2" t="s">
        <v>311</v>
      </c>
      <c r="H3453" s="2" t="s">
        <v>255</v>
      </c>
      <c r="I3453" s="2" t="s">
        <v>304</v>
      </c>
      <c r="J3453" s="2" t="s">
        <v>30</v>
      </c>
      <c r="K3453" s="2" t="s">
        <v>30</v>
      </c>
      <c r="L3453" s="2" t="s">
        <v>277</v>
      </c>
      <c r="M3453" s="2" t="s">
        <v>31</v>
      </c>
      <c r="N3453" s="2" t="s">
        <v>312</v>
      </c>
      <c r="O3453" s="2" t="s">
        <v>257</v>
      </c>
      <c r="P3453" s="2" t="s">
        <v>313</v>
      </c>
      <c r="Q3453" s="2" t="s">
        <v>259</v>
      </c>
      <c r="R3453" s="2" t="s">
        <v>260</v>
      </c>
      <c r="S3453" s="2" t="s">
        <v>34</v>
      </c>
      <c r="T3453" s="137">
        <v>0.23599999999999999</v>
      </c>
      <c r="U3453" s="2" t="s">
        <v>314</v>
      </c>
      <c r="V3453" s="146">
        <v>0.01</v>
      </c>
      <c r="W3453" s="146">
        <v>7.9719999999999999E-2</v>
      </c>
      <c r="X3453" s="4" t="s">
        <v>263</v>
      </c>
      <c r="Z3453" s="137">
        <v>141064</v>
      </c>
      <c r="AA3453" s="144">
        <v>1</v>
      </c>
      <c r="AB3453" s="157">
        <v>98.7</v>
      </c>
      <c r="AD3453" s="137">
        <v>139.22999999999999</v>
      </c>
      <c r="AG3453" s="2" t="s">
        <v>36</v>
      </c>
      <c r="AH3453" s="146">
        <v>5.8799999999999998E-4</v>
      </c>
      <c r="AI3453" s="146">
        <v>1.9082477123902E-4</v>
      </c>
      <c r="AJ3453" s="146">
        <v>3.8335951712388102E-5</v>
      </c>
    </row>
    <row r="3454" spans="1:36" x14ac:dyDescent="0.2">
      <c r="A3454" s="188">
        <v>11389</v>
      </c>
      <c r="B3454" s="2">
        <v>11390</v>
      </c>
      <c r="C3454" s="2" t="s">
        <v>353</v>
      </c>
      <c r="D3454" s="2" t="s">
        <v>354</v>
      </c>
      <c r="E3454" s="4" t="s">
        <v>252</v>
      </c>
      <c r="F3454" s="2" t="s">
        <v>1516</v>
      </c>
      <c r="G3454" s="2" t="s">
        <v>1517</v>
      </c>
      <c r="H3454" s="2" t="s">
        <v>255</v>
      </c>
      <c r="I3454" s="2" t="s">
        <v>276</v>
      </c>
      <c r="J3454" s="2" t="s">
        <v>30</v>
      </c>
      <c r="K3454" s="2" t="s">
        <v>30</v>
      </c>
      <c r="L3454" s="2" t="s">
        <v>277</v>
      </c>
      <c r="M3454" s="2" t="s">
        <v>31</v>
      </c>
      <c r="N3454" s="2" t="s">
        <v>306</v>
      </c>
      <c r="O3454" s="2" t="s">
        <v>257</v>
      </c>
      <c r="P3454" s="2" t="s">
        <v>279</v>
      </c>
      <c r="Q3454" s="2" t="s">
        <v>279</v>
      </c>
      <c r="R3454" s="2" t="s">
        <v>279</v>
      </c>
      <c r="S3454" s="2" t="s">
        <v>34</v>
      </c>
      <c r="T3454" s="137">
        <v>1.52</v>
      </c>
      <c r="U3454" s="2" t="s">
        <v>495</v>
      </c>
      <c r="V3454" s="146">
        <v>2.3E-2</v>
      </c>
      <c r="W3454" s="146">
        <v>4.7059999999999998E-2</v>
      </c>
      <c r="X3454" s="4" t="s">
        <v>263</v>
      </c>
      <c r="Z3454" s="137">
        <v>340894</v>
      </c>
      <c r="AA3454" s="144">
        <v>1</v>
      </c>
      <c r="AB3454" s="157">
        <v>112.18</v>
      </c>
      <c r="AD3454" s="137">
        <v>382.41500000000002</v>
      </c>
      <c r="AG3454" s="2" t="s">
        <v>36</v>
      </c>
      <c r="AH3454" s="146">
        <v>5.0280000000000004E-3</v>
      </c>
      <c r="AI3454" s="146">
        <v>5.2412659410125103E-4</v>
      </c>
      <c r="AJ3454" s="146">
        <v>1.0529498697774701E-4</v>
      </c>
    </row>
    <row r="3455" spans="1:36" x14ac:dyDescent="0.2">
      <c r="A3455" s="188">
        <v>11389</v>
      </c>
      <c r="B3455" s="2">
        <v>11390</v>
      </c>
      <c r="C3455" s="2" t="s">
        <v>568</v>
      </c>
      <c r="D3455" s="2" t="s">
        <v>569</v>
      </c>
      <c r="E3455" s="4" t="s">
        <v>252</v>
      </c>
      <c r="F3455" s="2" t="s">
        <v>1518</v>
      </c>
      <c r="G3455" s="2" t="s">
        <v>1519</v>
      </c>
      <c r="H3455" s="2" t="s">
        <v>255</v>
      </c>
      <c r="I3455" s="2" t="s">
        <v>276</v>
      </c>
      <c r="J3455" s="2" t="s">
        <v>30</v>
      </c>
      <c r="K3455" s="2" t="s">
        <v>30</v>
      </c>
      <c r="L3455" s="2" t="s">
        <v>277</v>
      </c>
      <c r="M3455" s="2" t="s">
        <v>31</v>
      </c>
      <c r="N3455" s="2" t="s">
        <v>288</v>
      </c>
      <c r="O3455" s="2" t="s">
        <v>257</v>
      </c>
      <c r="P3455" s="2" t="s">
        <v>332</v>
      </c>
      <c r="Q3455" s="2" t="s">
        <v>259</v>
      </c>
      <c r="R3455" s="2" t="s">
        <v>260</v>
      </c>
      <c r="S3455" s="2" t="s">
        <v>34</v>
      </c>
      <c r="T3455" s="137">
        <v>2.2959999999999998</v>
      </c>
      <c r="U3455" s="2" t="s">
        <v>352</v>
      </c>
      <c r="V3455" s="146">
        <v>1E-3</v>
      </c>
      <c r="W3455" s="146">
        <v>3.0259999999999999E-2</v>
      </c>
      <c r="X3455" s="4" t="s">
        <v>263</v>
      </c>
      <c r="Z3455" s="137">
        <v>154348.32</v>
      </c>
      <c r="AA3455" s="144">
        <v>1</v>
      </c>
      <c r="AB3455" s="157">
        <v>108.09</v>
      </c>
      <c r="AD3455" s="137">
        <v>166.83500000000001</v>
      </c>
      <c r="AG3455" s="2" t="s">
        <v>36</v>
      </c>
      <c r="AH3455" s="146">
        <v>2.9399999999999999E-4</v>
      </c>
      <c r="AI3455" s="146">
        <v>2.28659277478619E-4</v>
      </c>
      <c r="AJ3455" s="146">
        <v>4.5936756339826098E-5</v>
      </c>
    </row>
    <row r="3456" spans="1:36" x14ac:dyDescent="0.2">
      <c r="A3456" s="188">
        <v>11389</v>
      </c>
      <c r="B3456" s="2">
        <v>11390</v>
      </c>
      <c r="C3456" s="2" t="s">
        <v>315</v>
      </c>
      <c r="D3456" s="2" t="s">
        <v>316</v>
      </c>
      <c r="E3456" s="4" t="s">
        <v>252</v>
      </c>
      <c r="F3456" s="2" t="s">
        <v>317</v>
      </c>
      <c r="G3456" s="2" t="s">
        <v>318</v>
      </c>
      <c r="H3456" s="2" t="s">
        <v>255</v>
      </c>
      <c r="I3456" s="2" t="s">
        <v>276</v>
      </c>
      <c r="J3456" s="2" t="s">
        <v>30</v>
      </c>
      <c r="K3456" s="2" t="s">
        <v>30</v>
      </c>
      <c r="L3456" s="2" t="s">
        <v>277</v>
      </c>
      <c r="M3456" s="2" t="s">
        <v>31</v>
      </c>
      <c r="N3456" s="2" t="s">
        <v>306</v>
      </c>
      <c r="O3456" s="2" t="s">
        <v>257</v>
      </c>
      <c r="P3456" s="2" t="s">
        <v>279</v>
      </c>
      <c r="Q3456" s="2" t="s">
        <v>279</v>
      </c>
      <c r="R3456" s="2" t="s">
        <v>279</v>
      </c>
      <c r="S3456" s="2" t="s">
        <v>34</v>
      </c>
      <c r="T3456" s="137">
        <v>1.7849999999999999</v>
      </c>
      <c r="U3456" s="2" t="s">
        <v>319</v>
      </c>
      <c r="V3456" s="146">
        <v>0.04</v>
      </c>
      <c r="W3456" s="146">
        <v>4.9329999999999999E-2</v>
      </c>
      <c r="X3456" s="4" t="s">
        <v>263</v>
      </c>
      <c r="Z3456" s="137">
        <v>448725.6</v>
      </c>
      <c r="AA3456" s="144">
        <v>1</v>
      </c>
      <c r="AB3456" s="157">
        <v>115.59</v>
      </c>
      <c r="AD3456" s="137">
        <v>518.68200000000002</v>
      </c>
      <c r="AG3456" s="2" t="s">
        <v>36</v>
      </c>
      <c r="AH3456" s="146">
        <v>6.9100000000000003E-3</v>
      </c>
      <c r="AI3456" s="146">
        <v>7.1089017811336102E-4</v>
      </c>
      <c r="AJ3456" s="146">
        <v>1.4281506202792299E-4</v>
      </c>
    </row>
    <row r="3457" spans="1:36" x14ac:dyDescent="0.2">
      <c r="A3457" s="188">
        <v>11389</v>
      </c>
      <c r="B3457" s="2">
        <v>11390</v>
      </c>
      <c r="C3457" s="2" t="s">
        <v>544</v>
      </c>
      <c r="D3457" s="2" t="s">
        <v>545</v>
      </c>
      <c r="E3457" s="4" t="s">
        <v>252</v>
      </c>
      <c r="F3457" s="2" t="s">
        <v>1520</v>
      </c>
      <c r="G3457" s="2" t="s">
        <v>1521</v>
      </c>
      <c r="H3457" s="2" t="s">
        <v>255</v>
      </c>
      <c r="I3457" s="2" t="s">
        <v>276</v>
      </c>
      <c r="J3457" s="2" t="s">
        <v>30</v>
      </c>
      <c r="K3457" s="2" t="s">
        <v>30</v>
      </c>
      <c r="L3457" s="2" t="s">
        <v>277</v>
      </c>
      <c r="M3457" s="2" t="s">
        <v>31</v>
      </c>
      <c r="N3457" s="2" t="s">
        <v>476</v>
      </c>
      <c r="O3457" s="2" t="s">
        <v>257</v>
      </c>
      <c r="P3457" s="2" t="s">
        <v>362</v>
      </c>
      <c r="Q3457" s="2" t="s">
        <v>259</v>
      </c>
      <c r="R3457" s="2" t="s">
        <v>260</v>
      </c>
      <c r="S3457" s="2" t="s">
        <v>34</v>
      </c>
      <c r="T3457" s="137">
        <v>1.8919999999999999</v>
      </c>
      <c r="U3457" s="2" t="s">
        <v>352</v>
      </c>
      <c r="V3457" s="146">
        <v>0.01</v>
      </c>
      <c r="W3457" s="146">
        <v>2.9170000000000001E-2</v>
      </c>
      <c r="X3457" s="4" t="s">
        <v>263</v>
      </c>
      <c r="Z3457" s="137">
        <v>121197.25</v>
      </c>
      <c r="AA3457" s="144">
        <v>1</v>
      </c>
      <c r="AB3457" s="157">
        <v>111.54</v>
      </c>
      <c r="AD3457" s="137">
        <v>135.18299999999999</v>
      </c>
      <c r="AG3457" s="2" t="s">
        <v>36</v>
      </c>
      <c r="AH3457" s="146">
        <v>5.2499999999999997E-4</v>
      </c>
      <c r="AI3457" s="146">
        <v>1.8527840743714599E-4</v>
      </c>
      <c r="AJ3457" s="146">
        <v>3.7221708873225203E-5</v>
      </c>
    </row>
    <row r="3458" spans="1:36" x14ac:dyDescent="0.2">
      <c r="A3458" s="188">
        <v>11389</v>
      </c>
      <c r="B3458" s="2">
        <v>11390</v>
      </c>
      <c r="C3458" s="2" t="s">
        <v>562</v>
      </c>
      <c r="D3458" s="2" t="s">
        <v>563</v>
      </c>
      <c r="E3458" s="4" t="s">
        <v>252</v>
      </c>
      <c r="F3458" s="2" t="s">
        <v>654</v>
      </c>
      <c r="G3458" s="2" t="s">
        <v>655</v>
      </c>
      <c r="H3458" s="2" t="s">
        <v>255</v>
      </c>
      <c r="I3458" s="2" t="s">
        <v>276</v>
      </c>
      <c r="J3458" s="2" t="s">
        <v>30</v>
      </c>
      <c r="K3458" s="2" t="s">
        <v>30</v>
      </c>
      <c r="L3458" s="2" t="s">
        <v>277</v>
      </c>
      <c r="M3458" s="2" t="s">
        <v>31</v>
      </c>
      <c r="N3458" s="2" t="s">
        <v>312</v>
      </c>
      <c r="O3458" s="2" t="s">
        <v>257</v>
      </c>
      <c r="P3458" s="2" t="s">
        <v>351</v>
      </c>
      <c r="Q3458" s="2" t="s">
        <v>259</v>
      </c>
      <c r="R3458" s="2" t="s">
        <v>260</v>
      </c>
      <c r="S3458" s="2" t="s">
        <v>34</v>
      </c>
      <c r="T3458" s="137">
        <v>1.48</v>
      </c>
      <c r="U3458" s="2" t="s">
        <v>119</v>
      </c>
      <c r="V3458" s="146">
        <v>3.0000000000000001E-3</v>
      </c>
      <c r="W3458" s="146">
        <v>3.3669999999999999E-2</v>
      </c>
      <c r="X3458" s="4" t="s">
        <v>263</v>
      </c>
      <c r="Z3458" s="137">
        <v>3782365</v>
      </c>
      <c r="AA3458" s="144">
        <v>1</v>
      </c>
      <c r="AB3458" s="157">
        <v>109.52</v>
      </c>
      <c r="AD3458" s="137">
        <v>4142.4459999999999</v>
      </c>
      <c r="AG3458" s="2" t="s">
        <v>36</v>
      </c>
      <c r="AH3458" s="146">
        <v>7.437E-3</v>
      </c>
      <c r="AI3458" s="146">
        <v>5.6775147937913701E-3</v>
      </c>
      <c r="AJ3458" s="146">
        <v>1.1405905615289899E-3</v>
      </c>
    </row>
    <row r="3459" spans="1:36" x14ac:dyDescent="0.2">
      <c r="A3459" s="188">
        <v>11389</v>
      </c>
      <c r="B3459" s="2">
        <v>11390</v>
      </c>
      <c r="C3459" s="2" t="s">
        <v>1522</v>
      </c>
      <c r="D3459" s="2" t="s">
        <v>1523</v>
      </c>
      <c r="E3459" s="4" t="s">
        <v>252</v>
      </c>
      <c r="F3459" s="2" t="s">
        <v>1524</v>
      </c>
      <c r="G3459" s="2" t="s">
        <v>1525</v>
      </c>
      <c r="H3459" s="2" t="s">
        <v>255</v>
      </c>
      <c r="I3459" s="2" t="s">
        <v>324</v>
      </c>
      <c r="J3459" s="2" t="s">
        <v>30</v>
      </c>
      <c r="K3459" s="2" t="s">
        <v>30</v>
      </c>
      <c r="L3459" s="2" t="s">
        <v>277</v>
      </c>
      <c r="M3459" s="2" t="s">
        <v>31</v>
      </c>
      <c r="N3459" s="2" t="s">
        <v>585</v>
      </c>
      <c r="O3459" s="2" t="s">
        <v>257</v>
      </c>
      <c r="P3459" s="2" t="s">
        <v>343</v>
      </c>
      <c r="Q3459" s="2" t="s">
        <v>298</v>
      </c>
      <c r="R3459" s="2" t="s">
        <v>260</v>
      </c>
      <c r="S3459" s="2" t="s">
        <v>34</v>
      </c>
      <c r="T3459" s="137">
        <v>0.96699999999999997</v>
      </c>
      <c r="U3459" s="2" t="s">
        <v>572</v>
      </c>
      <c r="V3459" s="146">
        <v>0.114</v>
      </c>
      <c r="W3459" s="146">
        <v>1E-4</v>
      </c>
      <c r="X3459" s="4" t="s">
        <v>263</v>
      </c>
      <c r="Z3459" s="137">
        <v>68475.66</v>
      </c>
      <c r="AA3459" s="144">
        <v>1</v>
      </c>
      <c r="AB3459" s="157">
        <v>100.46</v>
      </c>
      <c r="AD3459" s="137">
        <v>68.790999999999997</v>
      </c>
      <c r="AG3459" s="2" t="s">
        <v>36</v>
      </c>
      <c r="AH3459" s="146">
        <v>2.8299999999999999E-4</v>
      </c>
      <c r="AI3459" s="146">
        <v>9.4282437947310405E-5</v>
      </c>
      <c r="AJ3459" s="146">
        <v>1.8940973779274499E-5</v>
      </c>
    </row>
    <row r="3460" spans="1:36" x14ac:dyDescent="0.2">
      <c r="A3460" s="188">
        <v>11389</v>
      </c>
      <c r="B3460" s="2">
        <v>11390</v>
      </c>
      <c r="C3460" s="2" t="s">
        <v>656</v>
      </c>
      <c r="D3460" s="2" t="s">
        <v>657</v>
      </c>
      <c r="E3460" s="4" t="s">
        <v>252</v>
      </c>
      <c r="F3460" s="2" t="s">
        <v>658</v>
      </c>
      <c r="G3460" s="2" t="s">
        <v>659</v>
      </c>
      <c r="H3460" s="2" t="s">
        <v>255</v>
      </c>
      <c r="I3460" s="2" t="s">
        <v>324</v>
      </c>
      <c r="J3460" s="2" t="s">
        <v>30</v>
      </c>
      <c r="K3460" s="2" t="s">
        <v>30</v>
      </c>
      <c r="L3460" s="2" t="s">
        <v>277</v>
      </c>
      <c r="M3460" s="2" t="s">
        <v>31</v>
      </c>
      <c r="N3460" s="2" t="s">
        <v>660</v>
      </c>
      <c r="O3460" s="2" t="s">
        <v>257</v>
      </c>
      <c r="P3460" s="2" t="s">
        <v>403</v>
      </c>
      <c r="Q3460" s="2" t="s">
        <v>259</v>
      </c>
      <c r="R3460" s="2" t="s">
        <v>260</v>
      </c>
      <c r="S3460" s="2" t="s">
        <v>34</v>
      </c>
      <c r="T3460" s="137">
        <v>3.5999999999999997E-2</v>
      </c>
      <c r="U3460" s="2" t="s">
        <v>661</v>
      </c>
      <c r="V3460" s="146">
        <v>0.03</v>
      </c>
      <c r="W3460" s="146">
        <v>0.10798000000000001</v>
      </c>
      <c r="X3460" s="4" t="s">
        <v>263</v>
      </c>
      <c r="Z3460" s="137">
        <v>59236.4</v>
      </c>
      <c r="AA3460" s="144">
        <v>1</v>
      </c>
      <c r="AB3460" s="157">
        <v>101.13</v>
      </c>
      <c r="AD3460" s="137">
        <v>59.905999999999999</v>
      </c>
      <c r="AG3460" s="2" t="s">
        <v>36</v>
      </c>
      <c r="AH3460" s="146">
        <v>6.8499999999999995E-4</v>
      </c>
      <c r="AI3460" s="146">
        <v>8.2105087368967503E-5</v>
      </c>
      <c r="AJ3460" s="146">
        <v>1.6494591578865899E-5</v>
      </c>
    </row>
    <row r="3461" spans="1:36" x14ac:dyDescent="0.2">
      <c r="A3461" s="188">
        <v>11389</v>
      </c>
      <c r="B3461" s="2">
        <v>11390</v>
      </c>
      <c r="C3461" s="2" t="s">
        <v>656</v>
      </c>
      <c r="D3461" s="2" t="s">
        <v>657</v>
      </c>
      <c r="E3461" s="4" t="s">
        <v>252</v>
      </c>
      <c r="F3461" s="2" t="s">
        <v>662</v>
      </c>
      <c r="G3461" s="2" t="s">
        <v>663</v>
      </c>
      <c r="H3461" s="2" t="s">
        <v>255</v>
      </c>
      <c r="I3461" s="2" t="s">
        <v>324</v>
      </c>
      <c r="J3461" s="2" t="s">
        <v>30</v>
      </c>
      <c r="K3461" s="2" t="s">
        <v>30</v>
      </c>
      <c r="L3461" s="2" t="s">
        <v>277</v>
      </c>
      <c r="M3461" s="2" t="s">
        <v>31</v>
      </c>
      <c r="N3461" s="2" t="s">
        <v>660</v>
      </c>
      <c r="O3461" s="2" t="s">
        <v>257</v>
      </c>
      <c r="P3461" s="2" t="s">
        <v>403</v>
      </c>
      <c r="Q3461" s="2" t="s">
        <v>259</v>
      </c>
      <c r="R3461" s="2" t="s">
        <v>260</v>
      </c>
      <c r="S3461" s="2" t="s">
        <v>34</v>
      </c>
      <c r="T3461" s="137">
        <v>3.5999999999999997E-2</v>
      </c>
      <c r="U3461" s="2" t="s">
        <v>661</v>
      </c>
      <c r="V3461" s="146">
        <v>5.8500000000000003E-2</v>
      </c>
      <c r="W3461" s="146">
        <v>8.0960000000000004E-2</v>
      </c>
      <c r="X3461" s="4" t="s">
        <v>263</v>
      </c>
      <c r="Z3461" s="137">
        <v>145614.64000000001</v>
      </c>
      <c r="AA3461" s="144">
        <v>1</v>
      </c>
      <c r="AB3461" s="157">
        <v>102.64</v>
      </c>
      <c r="AD3461" s="137">
        <v>149.459</v>
      </c>
      <c r="AG3461" s="2" t="s">
        <v>36</v>
      </c>
      <c r="AH3461" s="146">
        <v>9.4499999999999998E-4</v>
      </c>
      <c r="AI3461" s="146">
        <v>2.0484392440539399E-4</v>
      </c>
      <c r="AJ3461" s="146">
        <v>4.1152344863786401E-5</v>
      </c>
    </row>
    <row r="3462" spans="1:36" x14ac:dyDescent="0.2">
      <c r="A3462" s="188">
        <v>11389</v>
      </c>
      <c r="B3462" s="2">
        <v>11390</v>
      </c>
      <c r="C3462" s="2" t="s">
        <v>664</v>
      </c>
      <c r="D3462" s="2" t="s">
        <v>665</v>
      </c>
      <c r="E3462" s="4" t="s">
        <v>252</v>
      </c>
      <c r="F3462" s="2" t="s">
        <v>666</v>
      </c>
      <c r="G3462" s="2" t="s">
        <v>667</v>
      </c>
      <c r="H3462" s="2" t="s">
        <v>255</v>
      </c>
      <c r="I3462" s="2" t="s">
        <v>276</v>
      </c>
      <c r="J3462" s="2" t="s">
        <v>30</v>
      </c>
      <c r="K3462" s="2" t="s">
        <v>30</v>
      </c>
      <c r="L3462" s="2" t="s">
        <v>277</v>
      </c>
      <c r="M3462" s="2" t="s">
        <v>31</v>
      </c>
      <c r="N3462" s="2" t="s">
        <v>306</v>
      </c>
      <c r="O3462" s="2" t="s">
        <v>257</v>
      </c>
      <c r="P3462" s="2" t="s">
        <v>279</v>
      </c>
      <c r="Q3462" s="2" t="s">
        <v>279</v>
      </c>
      <c r="R3462" s="2" t="s">
        <v>279</v>
      </c>
      <c r="S3462" s="2" t="s">
        <v>34</v>
      </c>
      <c r="T3462" s="137">
        <v>1.5049999999999999</v>
      </c>
      <c r="U3462" s="2" t="s">
        <v>495</v>
      </c>
      <c r="V3462" s="146">
        <v>2.9499999999999998E-2</v>
      </c>
      <c r="W3462" s="146">
        <v>3.0439999999999998E-2</v>
      </c>
      <c r="X3462" s="4" t="s">
        <v>263</v>
      </c>
      <c r="Z3462" s="137">
        <v>292630.75</v>
      </c>
      <c r="AA3462" s="144">
        <v>1</v>
      </c>
      <c r="AB3462" s="157">
        <v>114.61</v>
      </c>
      <c r="AD3462" s="137">
        <v>335.38400000000001</v>
      </c>
      <c r="AG3462" s="2" t="s">
        <v>36</v>
      </c>
      <c r="AH3462" s="146">
        <v>1.201E-3</v>
      </c>
      <c r="AI3462" s="146">
        <v>4.5966758189272799E-4</v>
      </c>
      <c r="AJ3462" s="146">
        <v>9.2345423022242097E-5</v>
      </c>
    </row>
    <row r="3463" spans="1:36" x14ac:dyDescent="0.2">
      <c r="A3463" s="188">
        <v>11389</v>
      </c>
      <c r="B3463" s="2">
        <v>11390</v>
      </c>
      <c r="C3463" s="2" t="s">
        <v>668</v>
      </c>
      <c r="D3463" s="2" t="s">
        <v>669</v>
      </c>
      <c r="E3463" s="4" t="s">
        <v>252</v>
      </c>
      <c r="F3463" s="2" t="s">
        <v>670</v>
      </c>
      <c r="G3463" s="2" t="s">
        <v>671</v>
      </c>
      <c r="H3463" s="2" t="s">
        <v>255</v>
      </c>
      <c r="I3463" s="2" t="s">
        <v>324</v>
      </c>
      <c r="J3463" s="2" t="s">
        <v>30</v>
      </c>
      <c r="K3463" s="2" t="s">
        <v>85</v>
      </c>
      <c r="L3463" s="2" t="s">
        <v>277</v>
      </c>
      <c r="M3463" s="2" t="s">
        <v>31</v>
      </c>
      <c r="N3463" s="2" t="s">
        <v>350</v>
      </c>
      <c r="O3463" s="2" t="s">
        <v>257</v>
      </c>
      <c r="P3463" s="2" t="s">
        <v>279</v>
      </c>
      <c r="Q3463" s="2" t="s">
        <v>279</v>
      </c>
      <c r="R3463" s="2" t="s">
        <v>279</v>
      </c>
      <c r="S3463" s="2" t="s">
        <v>34</v>
      </c>
      <c r="T3463" s="137">
        <v>0.71399999999999997</v>
      </c>
      <c r="U3463" s="2" t="s">
        <v>307</v>
      </c>
      <c r="V3463" s="146">
        <v>6.7500000000000004E-2</v>
      </c>
      <c r="W3463" s="146">
        <v>6.3270000000000007E-2</v>
      </c>
      <c r="X3463" s="4" t="s">
        <v>263</v>
      </c>
      <c r="Z3463" s="137">
        <v>488792</v>
      </c>
      <c r="AA3463" s="144">
        <v>1</v>
      </c>
      <c r="AB3463" s="157">
        <v>103</v>
      </c>
      <c r="AD3463" s="137">
        <v>503.45600000000002</v>
      </c>
      <c r="AG3463" s="2" t="s">
        <v>36</v>
      </c>
      <c r="AH3463" s="146">
        <v>1.5330000000000001E-3</v>
      </c>
      <c r="AI3463" s="146">
        <v>6.9002164984076396E-4</v>
      </c>
      <c r="AJ3463" s="146">
        <v>1.3862265615224799E-4</v>
      </c>
    </row>
    <row r="3464" spans="1:36" x14ac:dyDescent="0.2">
      <c r="A3464" s="188">
        <v>11389</v>
      </c>
      <c r="B3464" s="2">
        <v>11390</v>
      </c>
      <c r="C3464" s="2" t="s">
        <v>672</v>
      </c>
      <c r="D3464" s="2" t="s">
        <v>673</v>
      </c>
      <c r="E3464" s="4" t="s">
        <v>252</v>
      </c>
      <c r="F3464" s="2" t="s">
        <v>674</v>
      </c>
      <c r="G3464" s="2" t="s">
        <v>675</v>
      </c>
      <c r="H3464" s="2" t="s">
        <v>255</v>
      </c>
      <c r="I3464" s="2" t="s">
        <v>324</v>
      </c>
      <c r="J3464" s="2" t="s">
        <v>30</v>
      </c>
      <c r="K3464" s="2" t="s">
        <v>30</v>
      </c>
      <c r="L3464" s="2" t="s">
        <v>277</v>
      </c>
      <c r="M3464" s="2" t="s">
        <v>31</v>
      </c>
      <c r="N3464" s="2" t="s">
        <v>278</v>
      </c>
      <c r="O3464" s="2" t="s">
        <v>257</v>
      </c>
      <c r="P3464" s="2" t="s">
        <v>279</v>
      </c>
      <c r="Q3464" s="2" t="s">
        <v>279</v>
      </c>
      <c r="R3464" s="2" t="s">
        <v>279</v>
      </c>
      <c r="S3464" s="2" t="s">
        <v>34</v>
      </c>
      <c r="T3464" s="137">
        <v>1.5489999999999999</v>
      </c>
      <c r="U3464" s="2" t="s">
        <v>676</v>
      </c>
      <c r="V3464" s="146">
        <v>4.4999999999999998E-2</v>
      </c>
      <c r="W3464" s="146">
        <v>6.3100000000000003E-2</v>
      </c>
      <c r="X3464" s="4" t="s">
        <v>263</v>
      </c>
      <c r="Z3464" s="137">
        <v>819449.6</v>
      </c>
      <c r="AA3464" s="144">
        <v>1</v>
      </c>
      <c r="AB3464" s="157">
        <v>98.96</v>
      </c>
      <c r="AD3464" s="137">
        <v>810.92700000000002</v>
      </c>
      <c r="AG3464" s="2" t="s">
        <v>36</v>
      </c>
      <c r="AH3464" s="146">
        <v>5.8529999999999997E-3</v>
      </c>
      <c r="AI3464" s="146">
        <v>1.11143312794324E-3</v>
      </c>
      <c r="AJ3464" s="146">
        <v>2.2328257724471001E-4</v>
      </c>
    </row>
    <row r="3465" spans="1:36" x14ac:dyDescent="0.2">
      <c r="A3465" s="188">
        <v>11389</v>
      </c>
      <c r="B3465" s="2">
        <v>11390</v>
      </c>
      <c r="C3465" s="2" t="s">
        <v>320</v>
      </c>
      <c r="D3465" s="2" t="s">
        <v>321</v>
      </c>
      <c r="E3465" s="4" t="s">
        <v>252</v>
      </c>
      <c r="F3465" s="2" t="s">
        <v>677</v>
      </c>
      <c r="G3465" s="2" t="s">
        <v>678</v>
      </c>
      <c r="H3465" s="2" t="s">
        <v>255</v>
      </c>
      <c r="I3465" s="2" t="s">
        <v>324</v>
      </c>
      <c r="J3465" s="2" t="s">
        <v>30</v>
      </c>
      <c r="K3465" s="2" t="s">
        <v>30</v>
      </c>
      <c r="L3465" s="2" t="s">
        <v>277</v>
      </c>
      <c r="M3465" s="2" t="s">
        <v>31</v>
      </c>
      <c r="N3465" s="2" t="s">
        <v>325</v>
      </c>
      <c r="O3465" s="2" t="s">
        <v>257</v>
      </c>
      <c r="P3465" s="2" t="s">
        <v>279</v>
      </c>
      <c r="Q3465" s="2" t="s">
        <v>279</v>
      </c>
      <c r="R3465" s="2" t="s">
        <v>279</v>
      </c>
      <c r="S3465" s="2" t="s">
        <v>34</v>
      </c>
      <c r="T3465" s="137">
        <v>1.5640000000000001</v>
      </c>
      <c r="U3465" s="2" t="s">
        <v>386</v>
      </c>
      <c r="V3465" s="146">
        <v>7.4999999999999997E-2</v>
      </c>
      <c r="W3465" s="146">
        <v>5.7750000000000003E-2</v>
      </c>
      <c r="X3465" s="4" t="s">
        <v>263</v>
      </c>
      <c r="Z3465" s="137">
        <v>376031.29</v>
      </c>
      <c r="AA3465" s="144">
        <v>1</v>
      </c>
      <c r="AB3465" s="157">
        <v>123.41</v>
      </c>
      <c r="AD3465" s="137">
        <v>464.06</v>
      </c>
      <c r="AG3465" s="2" t="s">
        <v>36</v>
      </c>
      <c r="AH3465" s="146">
        <v>3.4520000000000002E-3</v>
      </c>
      <c r="AI3465" s="146">
        <v>6.3602727511185805E-4</v>
      </c>
      <c r="AJ3465" s="146">
        <v>1.2777539702070001E-4</v>
      </c>
    </row>
    <row r="3466" spans="1:36" x14ac:dyDescent="0.2">
      <c r="A3466" s="188">
        <v>11389</v>
      </c>
      <c r="B3466" s="2">
        <v>11390</v>
      </c>
      <c r="C3466" s="2" t="s">
        <v>320</v>
      </c>
      <c r="D3466" s="2" t="s">
        <v>321</v>
      </c>
      <c r="E3466" s="4" t="s">
        <v>252</v>
      </c>
      <c r="F3466" s="2" t="s">
        <v>322</v>
      </c>
      <c r="G3466" s="2" t="s">
        <v>323</v>
      </c>
      <c r="H3466" s="2" t="s">
        <v>255</v>
      </c>
      <c r="I3466" s="2" t="s">
        <v>324</v>
      </c>
      <c r="J3466" s="2" t="s">
        <v>30</v>
      </c>
      <c r="K3466" s="2" t="s">
        <v>30</v>
      </c>
      <c r="L3466" s="2" t="s">
        <v>277</v>
      </c>
      <c r="M3466" s="2" t="s">
        <v>31</v>
      </c>
      <c r="N3466" s="2" t="s">
        <v>325</v>
      </c>
      <c r="O3466" s="2" t="s">
        <v>257</v>
      </c>
      <c r="P3466" s="2" t="s">
        <v>279</v>
      </c>
      <c r="Q3466" s="2" t="s">
        <v>279</v>
      </c>
      <c r="R3466" s="2" t="s">
        <v>279</v>
      </c>
      <c r="S3466" s="2" t="s">
        <v>34</v>
      </c>
      <c r="T3466" s="137">
        <v>1.819</v>
      </c>
      <c r="U3466" s="2" t="s">
        <v>326</v>
      </c>
      <c r="V3466" s="146">
        <v>0.10539999999999999</v>
      </c>
      <c r="W3466" s="146">
        <v>3.5970000000000002E-2</v>
      </c>
      <c r="X3466" s="4" t="s">
        <v>263</v>
      </c>
      <c r="Z3466" s="137">
        <v>1195402.05</v>
      </c>
      <c r="AA3466" s="144">
        <v>1</v>
      </c>
      <c r="AB3466" s="157">
        <v>142.01</v>
      </c>
      <c r="AD3466" s="137">
        <v>1697.59</v>
      </c>
      <c r="AG3466" s="2" t="s">
        <v>36</v>
      </c>
      <c r="AH3466" s="146">
        <v>5.999E-3</v>
      </c>
      <c r="AI3466" s="146">
        <v>2.3266675186999599E-3</v>
      </c>
      <c r="AJ3466" s="146">
        <v>4.6741842303031698E-4</v>
      </c>
    </row>
    <row r="3467" spans="1:36" x14ac:dyDescent="0.2">
      <c r="A3467" s="188">
        <v>11389</v>
      </c>
      <c r="B3467" s="2">
        <v>11390</v>
      </c>
      <c r="C3467" s="2" t="s">
        <v>679</v>
      </c>
      <c r="D3467" s="2" t="s">
        <v>680</v>
      </c>
      <c r="E3467" s="4" t="s">
        <v>252</v>
      </c>
      <c r="F3467" s="2" t="s">
        <v>681</v>
      </c>
      <c r="G3467" s="2" t="s">
        <v>682</v>
      </c>
      <c r="H3467" s="2" t="s">
        <v>255</v>
      </c>
      <c r="I3467" s="2" t="s">
        <v>324</v>
      </c>
      <c r="J3467" s="2" t="s">
        <v>30</v>
      </c>
      <c r="K3467" s="2" t="s">
        <v>30</v>
      </c>
      <c r="L3467" s="2" t="s">
        <v>277</v>
      </c>
      <c r="M3467" s="2" t="s">
        <v>31</v>
      </c>
      <c r="N3467" s="2" t="s">
        <v>278</v>
      </c>
      <c r="O3467" s="2" t="s">
        <v>257</v>
      </c>
      <c r="P3467" s="2" t="s">
        <v>650</v>
      </c>
      <c r="Q3467" s="2" t="s">
        <v>298</v>
      </c>
      <c r="R3467" s="2" t="s">
        <v>260</v>
      </c>
      <c r="S3467" s="2" t="s">
        <v>34</v>
      </c>
      <c r="T3467" s="137">
        <v>1.3879999999999999</v>
      </c>
      <c r="U3467" s="2" t="s">
        <v>606</v>
      </c>
      <c r="V3467" s="146">
        <v>6.9000000000000006E-2</v>
      </c>
      <c r="W3467" s="146">
        <v>5.425E-2</v>
      </c>
      <c r="X3467" s="4" t="s">
        <v>263</v>
      </c>
      <c r="Z3467" s="137">
        <v>67850.5</v>
      </c>
      <c r="AA3467" s="144">
        <v>1</v>
      </c>
      <c r="AB3467" s="157">
        <v>102.86</v>
      </c>
      <c r="AD3467" s="137">
        <v>69.790999999999997</v>
      </c>
      <c r="AG3467" s="2" t="s">
        <v>36</v>
      </c>
      <c r="AH3467" s="146">
        <v>6.0300000000000002E-4</v>
      </c>
      <c r="AI3467" s="146">
        <v>9.5653524217426494E-5</v>
      </c>
      <c r="AJ3467" s="146">
        <v>1.9216419659300502E-5</v>
      </c>
    </row>
    <row r="3468" spans="1:36" x14ac:dyDescent="0.2">
      <c r="A3468" s="188">
        <v>11389</v>
      </c>
      <c r="B3468" s="2">
        <v>11390</v>
      </c>
      <c r="C3468" s="2" t="s">
        <v>683</v>
      </c>
      <c r="D3468" s="2" t="s">
        <v>684</v>
      </c>
      <c r="E3468" s="4" t="s">
        <v>252</v>
      </c>
      <c r="F3468" s="2" t="s">
        <v>685</v>
      </c>
      <c r="G3468" s="2" t="s">
        <v>686</v>
      </c>
      <c r="H3468" s="2" t="s">
        <v>255</v>
      </c>
      <c r="I3468" s="2" t="s">
        <v>276</v>
      </c>
      <c r="J3468" s="2" t="s">
        <v>30</v>
      </c>
      <c r="K3468" s="2" t="s">
        <v>30</v>
      </c>
      <c r="L3468" s="2" t="s">
        <v>277</v>
      </c>
      <c r="M3468" s="2" t="s">
        <v>31</v>
      </c>
      <c r="N3468" s="2" t="s">
        <v>256</v>
      </c>
      <c r="O3468" s="2" t="s">
        <v>257</v>
      </c>
      <c r="P3468" s="2" t="s">
        <v>258</v>
      </c>
      <c r="Q3468" s="2" t="s">
        <v>259</v>
      </c>
      <c r="R3468" s="2" t="s">
        <v>260</v>
      </c>
      <c r="S3468" s="2" t="s">
        <v>34</v>
      </c>
      <c r="T3468" s="137">
        <v>3.4510000000000001</v>
      </c>
      <c r="U3468" s="2" t="s">
        <v>687</v>
      </c>
      <c r="V3468" s="146">
        <v>1.3899999999999999E-2</v>
      </c>
      <c r="W3468" s="146">
        <v>2.521E-2</v>
      </c>
      <c r="X3468" s="4" t="s">
        <v>263</v>
      </c>
      <c r="Z3468" s="137">
        <v>1890300.78</v>
      </c>
      <c r="AA3468" s="144">
        <v>1</v>
      </c>
      <c r="AB3468" s="157">
        <v>107.22</v>
      </c>
      <c r="AD3468" s="137">
        <v>2026.78</v>
      </c>
      <c r="AG3468" s="2" t="s">
        <v>36</v>
      </c>
      <c r="AH3468" s="146">
        <v>1.181E-3</v>
      </c>
      <c r="AI3468" s="146">
        <v>2.7778457077004101E-3</v>
      </c>
      <c r="AJ3468" s="146">
        <v>5.5805836015640096E-4</v>
      </c>
    </row>
    <row r="3469" spans="1:36" x14ac:dyDescent="0.2">
      <c r="A3469" s="188">
        <v>11389</v>
      </c>
      <c r="B3469" s="2">
        <v>11390</v>
      </c>
      <c r="C3469" s="2" t="s">
        <v>688</v>
      </c>
      <c r="D3469" s="2" t="s">
        <v>689</v>
      </c>
      <c r="E3469" s="4" t="s">
        <v>252</v>
      </c>
      <c r="F3469" s="2" t="s">
        <v>690</v>
      </c>
      <c r="G3469" s="2" t="s">
        <v>691</v>
      </c>
      <c r="H3469" s="2" t="s">
        <v>255</v>
      </c>
      <c r="I3469" s="2" t="s">
        <v>276</v>
      </c>
      <c r="J3469" s="2" t="s">
        <v>30</v>
      </c>
      <c r="K3469" s="2" t="s">
        <v>30</v>
      </c>
      <c r="L3469" s="2" t="s">
        <v>277</v>
      </c>
      <c r="M3469" s="2" t="s">
        <v>31</v>
      </c>
      <c r="N3469" s="2" t="s">
        <v>256</v>
      </c>
      <c r="O3469" s="2" t="s">
        <v>257</v>
      </c>
      <c r="P3469" s="2" t="s">
        <v>258</v>
      </c>
      <c r="Q3469" s="2" t="s">
        <v>259</v>
      </c>
      <c r="R3469" s="2" t="s">
        <v>260</v>
      </c>
      <c r="S3469" s="2" t="s">
        <v>34</v>
      </c>
      <c r="T3469" s="137">
        <v>3.0110000000000001</v>
      </c>
      <c r="U3469" s="2" t="s">
        <v>692</v>
      </c>
      <c r="V3469" s="146">
        <v>1.6400000000000001E-2</v>
      </c>
      <c r="W3469" s="146">
        <v>2.6020000000000001E-2</v>
      </c>
      <c r="X3469" s="4" t="s">
        <v>263</v>
      </c>
      <c r="Z3469" s="137">
        <v>2729455.65</v>
      </c>
      <c r="AA3469" s="144">
        <v>1</v>
      </c>
      <c r="AB3469" s="157">
        <v>108.49</v>
      </c>
      <c r="AD3469" s="137">
        <v>2961.1860000000001</v>
      </c>
      <c r="AG3469" s="2" t="s">
        <v>36</v>
      </c>
      <c r="AH3469" s="146">
        <v>2.8999999999999998E-3</v>
      </c>
      <c r="AI3469" s="146">
        <v>4.0585149907658904E-3</v>
      </c>
      <c r="AJ3469" s="146">
        <v>8.1533982040058199E-4</v>
      </c>
    </row>
    <row r="3470" spans="1:36" x14ac:dyDescent="0.2">
      <c r="A3470" s="188">
        <v>11389</v>
      </c>
      <c r="B3470" s="2">
        <v>11390</v>
      </c>
      <c r="C3470" s="2" t="s">
        <v>518</v>
      </c>
      <c r="D3470" s="2" t="s">
        <v>519</v>
      </c>
      <c r="E3470" s="4" t="s">
        <v>252</v>
      </c>
      <c r="F3470" s="2" t="s">
        <v>693</v>
      </c>
      <c r="G3470" s="2" t="s">
        <v>694</v>
      </c>
      <c r="H3470" s="2" t="s">
        <v>255</v>
      </c>
      <c r="I3470" s="2" t="s">
        <v>276</v>
      </c>
      <c r="J3470" s="2" t="s">
        <v>30</v>
      </c>
      <c r="K3470" s="2" t="s">
        <v>30</v>
      </c>
      <c r="L3470" s="2" t="s">
        <v>277</v>
      </c>
      <c r="M3470" s="2" t="s">
        <v>31</v>
      </c>
      <c r="N3470" s="2" t="s">
        <v>476</v>
      </c>
      <c r="O3470" s="2" t="s">
        <v>257</v>
      </c>
      <c r="P3470" s="2" t="s">
        <v>362</v>
      </c>
      <c r="Q3470" s="2" t="s">
        <v>259</v>
      </c>
      <c r="R3470" s="2" t="s">
        <v>260</v>
      </c>
      <c r="S3470" s="2" t="s">
        <v>34</v>
      </c>
      <c r="T3470" s="137">
        <v>1.319</v>
      </c>
      <c r="U3470" s="2" t="s">
        <v>695</v>
      </c>
      <c r="V3470" s="146">
        <v>3.2000000000000001E-2</v>
      </c>
      <c r="W3470" s="146">
        <v>3.4700000000000002E-2</v>
      </c>
      <c r="X3470" s="4" t="s">
        <v>263</v>
      </c>
      <c r="Z3470" s="137">
        <v>1012242.56</v>
      </c>
      <c r="AA3470" s="144">
        <v>1</v>
      </c>
      <c r="AB3470" s="157">
        <v>110.31</v>
      </c>
      <c r="AD3470" s="137">
        <v>1116.605</v>
      </c>
      <c r="AG3470" s="2" t="s">
        <v>36</v>
      </c>
      <c r="AH3470" s="146">
        <v>1.678E-3</v>
      </c>
      <c r="AI3470" s="146">
        <v>1.5303856374416301E-3</v>
      </c>
      <c r="AJ3470" s="146">
        <v>3.0744850114248801E-4</v>
      </c>
    </row>
    <row r="3471" spans="1:36" x14ac:dyDescent="0.2">
      <c r="A3471" s="188">
        <v>11389</v>
      </c>
      <c r="B3471" s="2">
        <v>11390</v>
      </c>
      <c r="C3471" s="2" t="s">
        <v>518</v>
      </c>
      <c r="D3471" s="2" t="s">
        <v>519</v>
      </c>
      <c r="E3471" s="4" t="s">
        <v>252</v>
      </c>
      <c r="F3471" s="2" t="s">
        <v>696</v>
      </c>
      <c r="G3471" s="2" t="s">
        <v>697</v>
      </c>
      <c r="H3471" s="2" t="s">
        <v>255</v>
      </c>
      <c r="I3471" s="2" t="s">
        <v>324</v>
      </c>
      <c r="J3471" s="2" t="s">
        <v>30</v>
      </c>
      <c r="K3471" s="2" t="s">
        <v>30</v>
      </c>
      <c r="L3471" s="2" t="s">
        <v>277</v>
      </c>
      <c r="M3471" s="2" t="s">
        <v>31</v>
      </c>
      <c r="N3471" s="2" t="s">
        <v>476</v>
      </c>
      <c r="O3471" s="2" t="s">
        <v>257</v>
      </c>
      <c r="P3471" s="2" t="s">
        <v>362</v>
      </c>
      <c r="Q3471" s="2" t="s">
        <v>259</v>
      </c>
      <c r="R3471" s="2" t="s">
        <v>260</v>
      </c>
      <c r="S3471" s="2" t="s">
        <v>34</v>
      </c>
      <c r="T3471" s="137">
        <v>1.391</v>
      </c>
      <c r="U3471" s="2" t="s">
        <v>698</v>
      </c>
      <c r="V3471" s="146">
        <v>5.7000000000000002E-2</v>
      </c>
      <c r="W3471" s="146">
        <v>5.339E-2</v>
      </c>
      <c r="X3471" s="4" t="s">
        <v>263</v>
      </c>
      <c r="Z3471" s="137">
        <v>1597221.24</v>
      </c>
      <c r="AA3471" s="144">
        <v>1</v>
      </c>
      <c r="AB3471" s="157">
        <v>100.89</v>
      </c>
      <c r="AD3471" s="137">
        <v>1611.4369999999999</v>
      </c>
      <c r="AG3471" s="2" t="s">
        <v>36</v>
      </c>
      <c r="AH3471" s="146">
        <v>2.212E-3</v>
      </c>
      <c r="AI3471" s="146">
        <v>2.2085874607506001E-3</v>
      </c>
      <c r="AJ3471" s="146">
        <v>4.4369660027978599E-4</v>
      </c>
    </row>
    <row r="3472" spans="1:36" x14ac:dyDescent="0.2">
      <c r="A3472" s="188">
        <v>11389</v>
      </c>
      <c r="B3472" s="2">
        <v>11390</v>
      </c>
      <c r="C3472" s="2" t="s">
        <v>562</v>
      </c>
      <c r="D3472" s="2" t="s">
        <v>563</v>
      </c>
      <c r="E3472" s="4" t="s">
        <v>252</v>
      </c>
      <c r="F3472" s="2" t="s">
        <v>699</v>
      </c>
      <c r="G3472" s="2" t="s">
        <v>700</v>
      </c>
      <c r="H3472" s="2" t="s">
        <v>255</v>
      </c>
      <c r="I3472" s="2" t="s">
        <v>276</v>
      </c>
      <c r="J3472" s="2" t="s">
        <v>30</v>
      </c>
      <c r="K3472" s="2" t="s">
        <v>30</v>
      </c>
      <c r="L3472" s="2" t="s">
        <v>277</v>
      </c>
      <c r="M3472" s="2" t="s">
        <v>31</v>
      </c>
      <c r="N3472" s="2" t="s">
        <v>312</v>
      </c>
      <c r="O3472" s="2" t="s">
        <v>257</v>
      </c>
      <c r="P3472" s="2" t="s">
        <v>351</v>
      </c>
      <c r="Q3472" s="2" t="s">
        <v>259</v>
      </c>
      <c r="R3472" s="2" t="s">
        <v>260</v>
      </c>
      <c r="S3472" s="2" t="s">
        <v>34</v>
      </c>
      <c r="T3472" s="137">
        <v>0.98299999999999998</v>
      </c>
      <c r="U3472" s="2" t="s">
        <v>572</v>
      </c>
      <c r="V3472" s="146">
        <v>3.0000000000000001E-3</v>
      </c>
      <c r="W3472" s="146">
        <v>3.669E-2</v>
      </c>
      <c r="X3472" s="4" t="s">
        <v>263</v>
      </c>
      <c r="Z3472" s="137">
        <v>2086091</v>
      </c>
      <c r="AA3472" s="144">
        <v>1</v>
      </c>
      <c r="AB3472" s="157">
        <v>106.53</v>
      </c>
      <c r="AD3472" s="137">
        <v>2222.3130000000001</v>
      </c>
      <c r="AG3472" s="2" t="s">
        <v>36</v>
      </c>
      <c r="AH3472" s="146">
        <v>4.5079999999999999E-3</v>
      </c>
      <c r="AI3472" s="146">
        <v>3.0458364502652601E-3</v>
      </c>
      <c r="AJ3472" s="146">
        <v>6.1189665431300505E-4</v>
      </c>
    </row>
    <row r="3473" spans="1:36" x14ac:dyDescent="0.2">
      <c r="A3473" s="188">
        <v>11389</v>
      </c>
      <c r="B3473" s="2">
        <v>11390</v>
      </c>
      <c r="C3473" s="2" t="s">
        <v>531</v>
      </c>
      <c r="D3473" s="2" t="s">
        <v>532</v>
      </c>
      <c r="E3473" s="4" t="s">
        <v>252</v>
      </c>
      <c r="F3473" s="2" t="s">
        <v>701</v>
      </c>
      <c r="G3473" s="2" t="s">
        <v>702</v>
      </c>
      <c r="H3473" s="2" t="s">
        <v>255</v>
      </c>
      <c r="I3473" s="2" t="s">
        <v>324</v>
      </c>
      <c r="J3473" s="2" t="s">
        <v>30</v>
      </c>
      <c r="K3473" s="2" t="s">
        <v>30</v>
      </c>
      <c r="L3473" s="2" t="s">
        <v>277</v>
      </c>
      <c r="M3473" s="2" t="s">
        <v>31</v>
      </c>
      <c r="N3473" s="2" t="s">
        <v>397</v>
      </c>
      <c r="O3473" s="2" t="s">
        <v>257</v>
      </c>
      <c r="P3473" s="2" t="s">
        <v>332</v>
      </c>
      <c r="Q3473" s="2" t="s">
        <v>259</v>
      </c>
      <c r="R3473" s="2" t="s">
        <v>260</v>
      </c>
      <c r="S3473" s="2" t="s">
        <v>34</v>
      </c>
      <c r="T3473" s="137">
        <v>2.4969999999999999</v>
      </c>
      <c r="U3473" s="2" t="s">
        <v>703</v>
      </c>
      <c r="V3473" s="146">
        <v>4.6800000000000001E-2</v>
      </c>
      <c r="W3473" s="146">
        <v>4.9529999999999998E-2</v>
      </c>
      <c r="X3473" s="4" t="s">
        <v>263</v>
      </c>
      <c r="Z3473" s="137">
        <v>1008669.3</v>
      </c>
      <c r="AA3473" s="144">
        <v>1</v>
      </c>
      <c r="AB3473" s="157">
        <v>100.26</v>
      </c>
      <c r="AD3473" s="137">
        <v>1011.292</v>
      </c>
      <c r="AG3473" s="2" t="s">
        <v>36</v>
      </c>
      <c r="AH3473" s="146">
        <v>2.836E-3</v>
      </c>
      <c r="AI3473" s="146">
        <v>1.38604683762384E-3</v>
      </c>
      <c r="AJ3473" s="146">
        <v>2.7845139964402402E-4</v>
      </c>
    </row>
    <row r="3474" spans="1:36" x14ac:dyDescent="0.2">
      <c r="A3474" s="188">
        <v>11389</v>
      </c>
      <c r="B3474" s="2">
        <v>11390</v>
      </c>
      <c r="C3474" s="2" t="s">
        <v>704</v>
      </c>
      <c r="D3474" s="2" t="s">
        <v>705</v>
      </c>
      <c r="E3474" s="4" t="s">
        <v>252</v>
      </c>
      <c r="F3474" s="2" t="s">
        <v>706</v>
      </c>
      <c r="G3474" s="2" t="s">
        <v>707</v>
      </c>
      <c r="H3474" s="2" t="s">
        <v>255</v>
      </c>
      <c r="I3474" s="2" t="s">
        <v>276</v>
      </c>
      <c r="J3474" s="2" t="s">
        <v>30</v>
      </c>
      <c r="K3474" s="2" t="s">
        <v>30</v>
      </c>
      <c r="L3474" s="2" t="s">
        <v>277</v>
      </c>
      <c r="M3474" s="2" t="s">
        <v>31</v>
      </c>
      <c r="N3474" s="2" t="s">
        <v>476</v>
      </c>
      <c r="O3474" s="2" t="s">
        <v>257</v>
      </c>
      <c r="P3474" s="2" t="s">
        <v>403</v>
      </c>
      <c r="Q3474" s="2" t="s">
        <v>259</v>
      </c>
      <c r="R3474" s="2" t="s">
        <v>260</v>
      </c>
      <c r="S3474" s="2" t="s">
        <v>34</v>
      </c>
      <c r="T3474" s="137">
        <v>3.0470000000000002</v>
      </c>
      <c r="U3474" s="2" t="s">
        <v>708</v>
      </c>
      <c r="V3474" s="146">
        <v>2.1999999999999999E-2</v>
      </c>
      <c r="W3474" s="146">
        <v>2.912E-2</v>
      </c>
      <c r="X3474" s="4" t="s">
        <v>263</v>
      </c>
      <c r="Z3474" s="137">
        <v>296185.77</v>
      </c>
      <c r="AA3474" s="144">
        <v>1</v>
      </c>
      <c r="AB3474" s="157">
        <v>107.59</v>
      </c>
      <c r="AD3474" s="137">
        <v>318.666</v>
      </c>
      <c r="AG3474" s="2" t="s">
        <v>36</v>
      </c>
      <c r="AH3474" s="146">
        <v>3.97E-4</v>
      </c>
      <c r="AI3474" s="146">
        <v>4.3675461243043701E-4</v>
      </c>
      <c r="AJ3474" s="146">
        <v>8.7742296891444495E-5</v>
      </c>
    </row>
    <row r="3475" spans="1:36" x14ac:dyDescent="0.2">
      <c r="A3475" s="188">
        <v>11389</v>
      </c>
      <c r="B3475" s="2">
        <v>11390</v>
      </c>
      <c r="C3475" s="2" t="s">
        <v>709</v>
      </c>
      <c r="D3475" s="2" t="s">
        <v>710</v>
      </c>
      <c r="E3475" s="4" t="s">
        <v>33</v>
      </c>
      <c r="F3475" s="2" t="s">
        <v>711</v>
      </c>
      <c r="G3475" s="2" t="s">
        <v>712</v>
      </c>
      <c r="H3475" s="2" t="s">
        <v>255</v>
      </c>
      <c r="I3475" s="2" t="s">
        <v>324</v>
      </c>
      <c r="J3475" s="2" t="s">
        <v>30</v>
      </c>
      <c r="K3475" s="2" t="s">
        <v>85</v>
      </c>
      <c r="L3475" s="2" t="s">
        <v>277</v>
      </c>
      <c r="M3475" s="2" t="s">
        <v>31</v>
      </c>
      <c r="N3475" s="2" t="s">
        <v>350</v>
      </c>
      <c r="O3475" s="2" t="s">
        <v>257</v>
      </c>
      <c r="P3475" s="2" t="s">
        <v>553</v>
      </c>
      <c r="Q3475" s="2" t="s">
        <v>259</v>
      </c>
      <c r="R3475" s="2" t="s">
        <v>260</v>
      </c>
      <c r="S3475" s="2" t="s">
        <v>34</v>
      </c>
      <c r="T3475" s="137">
        <v>1.165</v>
      </c>
      <c r="U3475" s="2" t="s">
        <v>289</v>
      </c>
      <c r="V3475" s="146">
        <v>6.8000000000000005E-2</v>
      </c>
      <c r="W3475" s="146">
        <v>5.7869999999999998E-2</v>
      </c>
      <c r="X3475" s="4" t="s">
        <v>263</v>
      </c>
      <c r="Z3475" s="137">
        <v>1043129.53</v>
      </c>
      <c r="AA3475" s="144">
        <v>1</v>
      </c>
      <c r="AB3475" s="157">
        <v>103.05</v>
      </c>
      <c r="AD3475" s="137">
        <v>1074.9449999999999</v>
      </c>
      <c r="AG3475" s="2" t="s">
        <v>36</v>
      </c>
      <c r="AH3475" s="146">
        <v>3.0460000000000001E-3</v>
      </c>
      <c r="AI3475" s="146">
        <v>1.4732879588993299E-3</v>
      </c>
      <c r="AJ3475" s="146">
        <v>2.9597780038768202E-4</v>
      </c>
    </row>
    <row r="3476" spans="1:36" x14ac:dyDescent="0.2">
      <c r="A3476" s="188">
        <v>11389</v>
      </c>
      <c r="B3476" s="2">
        <v>11390</v>
      </c>
      <c r="C3476" s="2" t="s">
        <v>597</v>
      </c>
      <c r="D3476" s="2" t="s">
        <v>598</v>
      </c>
      <c r="E3476" s="4" t="s">
        <v>252</v>
      </c>
      <c r="F3476" s="2" t="s">
        <v>713</v>
      </c>
      <c r="G3476" s="2" t="s">
        <v>714</v>
      </c>
      <c r="H3476" s="2" t="s">
        <v>255</v>
      </c>
      <c r="I3476" s="2" t="s">
        <v>324</v>
      </c>
      <c r="J3476" s="2" t="s">
        <v>30</v>
      </c>
      <c r="K3476" s="2" t="s">
        <v>30</v>
      </c>
      <c r="L3476" s="2" t="s">
        <v>277</v>
      </c>
      <c r="M3476" s="2" t="s">
        <v>31</v>
      </c>
      <c r="N3476" s="2" t="s">
        <v>306</v>
      </c>
      <c r="O3476" s="2" t="s">
        <v>257</v>
      </c>
      <c r="P3476" s="2" t="s">
        <v>279</v>
      </c>
      <c r="Q3476" s="2" t="s">
        <v>279</v>
      </c>
      <c r="R3476" s="2" t="s">
        <v>279</v>
      </c>
      <c r="S3476" s="2" t="s">
        <v>34</v>
      </c>
      <c r="T3476" s="137">
        <v>1.869</v>
      </c>
      <c r="U3476" s="2" t="s">
        <v>715</v>
      </c>
      <c r="V3476" s="146">
        <v>6.0499999999999998E-2</v>
      </c>
      <c r="W3476" s="146">
        <v>5.7149999999999999E-2</v>
      </c>
      <c r="X3476" s="4" t="s">
        <v>263</v>
      </c>
      <c r="Z3476" s="137">
        <v>4224163</v>
      </c>
      <c r="AA3476" s="144">
        <v>1</v>
      </c>
      <c r="AB3476" s="157">
        <v>100.85</v>
      </c>
      <c r="AD3476" s="137">
        <v>4260.0680000000002</v>
      </c>
      <c r="AG3476" s="2" t="s">
        <v>36</v>
      </c>
      <c r="AH3476" s="146">
        <v>1.9200999999999999E-2</v>
      </c>
      <c r="AI3476" s="146">
        <v>5.8387243713274601E-3</v>
      </c>
      <c r="AJ3476" s="146">
        <v>1.17297693642084E-3</v>
      </c>
    </row>
    <row r="3477" spans="1:36" x14ac:dyDescent="0.2">
      <c r="A3477" s="188">
        <v>11389</v>
      </c>
      <c r="B3477" s="2">
        <v>11390</v>
      </c>
      <c r="C3477" s="2" t="s">
        <v>327</v>
      </c>
      <c r="D3477" s="2" t="s">
        <v>328</v>
      </c>
      <c r="E3477" s="4" t="s">
        <v>252</v>
      </c>
      <c r="F3477" s="2" t="s">
        <v>329</v>
      </c>
      <c r="G3477" s="2" t="s">
        <v>330</v>
      </c>
      <c r="H3477" s="2" t="s">
        <v>255</v>
      </c>
      <c r="I3477" s="2" t="s">
        <v>304</v>
      </c>
      <c r="J3477" s="2" t="s">
        <v>30</v>
      </c>
      <c r="K3477" s="2" t="s">
        <v>30</v>
      </c>
      <c r="L3477" s="2" t="s">
        <v>277</v>
      </c>
      <c r="M3477" s="2" t="s">
        <v>31</v>
      </c>
      <c r="N3477" s="2" t="s">
        <v>331</v>
      </c>
      <c r="O3477" s="2" t="s">
        <v>257</v>
      </c>
      <c r="P3477" s="2" t="s">
        <v>332</v>
      </c>
      <c r="Q3477" s="2" t="s">
        <v>259</v>
      </c>
      <c r="R3477" s="2" t="s">
        <v>260</v>
      </c>
      <c r="S3477" s="2" t="s">
        <v>34</v>
      </c>
      <c r="T3477" s="137">
        <v>2.3479999999999999</v>
      </c>
      <c r="U3477" s="2" t="s">
        <v>333</v>
      </c>
      <c r="V3477" s="146">
        <v>2.8000000000000001E-2</v>
      </c>
      <c r="W3477" s="146">
        <v>1E-4</v>
      </c>
      <c r="X3477" s="4" t="s">
        <v>263</v>
      </c>
      <c r="Z3477" s="137">
        <v>1357040</v>
      </c>
      <c r="AA3477" s="144">
        <v>1</v>
      </c>
      <c r="AB3477" s="157">
        <v>210.6</v>
      </c>
      <c r="AD3477" s="137">
        <v>2857.9259999999999</v>
      </c>
      <c r="AG3477" s="2" t="s">
        <v>36</v>
      </c>
      <c r="AH3477" s="146">
        <v>9.0480000000000005E-3</v>
      </c>
      <c r="AI3477" s="146">
        <v>3.9169896064909704E-3</v>
      </c>
      <c r="AJ3477" s="146">
        <v>7.86907923103325E-4</v>
      </c>
    </row>
    <row r="3478" spans="1:36" x14ac:dyDescent="0.2">
      <c r="A3478" s="188">
        <v>11389</v>
      </c>
      <c r="B3478" s="2">
        <v>11390</v>
      </c>
      <c r="C3478" s="2" t="s">
        <v>491</v>
      </c>
      <c r="D3478" s="2" t="s">
        <v>492</v>
      </c>
      <c r="E3478" s="4" t="s">
        <v>252</v>
      </c>
      <c r="F3478" s="2" t="s">
        <v>716</v>
      </c>
      <c r="G3478" s="2" t="s">
        <v>717</v>
      </c>
      <c r="H3478" s="2" t="s">
        <v>255</v>
      </c>
      <c r="I3478" s="2" t="s">
        <v>276</v>
      </c>
      <c r="J3478" s="2" t="s">
        <v>30</v>
      </c>
      <c r="K3478" s="2" t="s">
        <v>30</v>
      </c>
      <c r="L3478" s="2" t="s">
        <v>277</v>
      </c>
      <c r="M3478" s="2" t="s">
        <v>31</v>
      </c>
      <c r="N3478" s="2" t="s">
        <v>312</v>
      </c>
      <c r="O3478" s="2" t="s">
        <v>257</v>
      </c>
      <c r="P3478" s="2" t="s">
        <v>424</v>
      </c>
      <c r="Q3478" s="2" t="s">
        <v>298</v>
      </c>
      <c r="R3478" s="2" t="s">
        <v>260</v>
      </c>
      <c r="S3478" s="2" t="s">
        <v>34</v>
      </c>
      <c r="T3478" s="137">
        <v>5.1310000000000002</v>
      </c>
      <c r="U3478" s="2" t="s">
        <v>488</v>
      </c>
      <c r="V3478" s="146">
        <v>3.1800000000000002E-2</v>
      </c>
      <c r="W3478" s="146">
        <v>2.9510000000000002E-2</v>
      </c>
      <c r="X3478" s="4" t="s">
        <v>263</v>
      </c>
      <c r="Z3478" s="137">
        <v>2538818</v>
      </c>
      <c r="AA3478" s="144">
        <v>1</v>
      </c>
      <c r="AB3478" s="157">
        <v>113.32</v>
      </c>
      <c r="AD3478" s="137">
        <v>2876.989</v>
      </c>
      <c r="AG3478" s="2" t="s">
        <v>36</v>
      </c>
      <c r="AH3478" s="146">
        <v>5.5640000000000004E-3</v>
      </c>
      <c r="AI3478" s="146">
        <v>3.9431158580610004E-3</v>
      </c>
      <c r="AJ3478" s="146">
        <v>7.9215658506744601E-4</v>
      </c>
    </row>
    <row r="3479" spans="1:36" x14ac:dyDescent="0.2">
      <c r="A3479" s="188">
        <v>11389</v>
      </c>
      <c r="B3479" s="2">
        <v>11390</v>
      </c>
      <c r="C3479" s="2" t="s">
        <v>718</v>
      </c>
      <c r="D3479" s="2" t="s">
        <v>719</v>
      </c>
      <c r="E3479" s="4" t="s">
        <v>273</v>
      </c>
      <c r="F3479" s="2" t="s">
        <v>720</v>
      </c>
      <c r="G3479" s="2" t="s">
        <v>721</v>
      </c>
      <c r="H3479" s="2" t="s">
        <v>255</v>
      </c>
      <c r="I3479" s="2" t="s">
        <v>295</v>
      </c>
      <c r="J3479" s="2" t="s">
        <v>30</v>
      </c>
      <c r="K3479" s="2" t="s">
        <v>85</v>
      </c>
      <c r="L3479" s="2" t="s">
        <v>277</v>
      </c>
      <c r="M3479" s="2" t="s">
        <v>31</v>
      </c>
      <c r="N3479" s="2" t="s">
        <v>585</v>
      </c>
      <c r="O3479" s="2" t="s">
        <v>257</v>
      </c>
      <c r="P3479" s="2" t="s">
        <v>297</v>
      </c>
      <c r="Q3479" s="2" t="s">
        <v>298</v>
      </c>
      <c r="R3479" s="2" t="s">
        <v>260</v>
      </c>
      <c r="S3479" s="2" t="s">
        <v>34</v>
      </c>
      <c r="T3479" s="137">
        <v>0.872</v>
      </c>
      <c r="U3479" s="2" t="s">
        <v>722</v>
      </c>
      <c r="V3479" s="146">
        <v>7.8259999999999996E-2</v>
      </c>
      <c r="W3479" s="146">
        <v>5.7520000000000002E-2</v>
      </c>
      <c r="X3479" s="4" t="s">
        <v>263</v>
      </c>
      <c r="Z3479" s="137">
        <v>970285</v>
      </c>
      <c r="AA3479" s="144">
        <v>1</v>
      </c>
      <c r="AB3479" s="157">
        <v>92.44</v>
      </c>
      <c r="AD3479" s="137">
        <v>896.93100000000004</v>
      </c>
      <c r="AG3479" s="2" t="s">
        <v>36</v>
      </c>
      <c r="AH3479" s="146">
        <v>2.3050000000000002E-3</v>
      </c>
      <c r="AI3479" s="146">
        <v>1.22930785752288E-3</v>
      </c>
      <c r="AJ3479" s="146">
        <v>2.4696315032720598E-4</v>
      </c>
    </row>
    <row r="3480" spans="1:36" x14ac:dyDescent="0.2">
      <c r="A3480" s="188">
        <v>11389</v>
      </c>
      <c r="B3480" s="2">
        <v>11390</v>
      </c>
      <c r="C3480" s="2" t="s">
        <v>894</v>
      </c>
      <c r="D3480" s="2" t="s">
        <v>895</v>
      </c>
      <c r="E3480" s="4" t="s">
        <v>252</v>
      </c>
      <c r="F3480" s="2" t="s">
        <v>1526</v>
      </c>
      <c r="G3480" s="2" t="s">
        <v>1527</v>
      </c>
      <c r="H3480" s="2" t="s">
        <v>255</v>
      </c>
      <c r="I3480" s="2" t="s">
        <v>276</v>
      </c>
      <c r="J3480" s="2" t="s">
        <v>30</v>
      </c>
      <c r="K3480" s="2" t="s">
        <v>30</v>
      </c>
      <c r="L3480" s="2" t="s">
        <v>277</v>
      </c>
      <c r="M3480" s="2" t="s">
        <v>31</v>
      </c>
      <c r="N3480" s="2" t="s">
        <v>325</v>
      </c>
      <c r="O3480" s="2" t="s">
        <v>257</v>
      </c>
      <c r="P3480" s="2" t="s">
        <v>258</v>
      </c>
      <c r="Q3480" s="2" t="s">
        <v>259</v>
      </c>
      <c r="R3480" s="2" t="s">
        <v>260</v>
      </c>
      <c r="S3480" s="2" t="s">
        <v>34</v>
      </c>
      <c r="T3480" s="137">
        <v>6.8730000000000002</v>
      </c>
      <c r="U3480" s="2" t="s">
        <v>725</v>
      </c>
      <c r="V3480" s="146">
        <v>0.03</v>
      </c>
      <c r="W3480" s="146">
        <v>2.632E-2</v>
      </c>
      <c r="X3480" s="4" t="s">
        <v>263</v>
      </c>
      <c r="Z3480" s="137">
        <v>2871435</v>
      </c>
      <c r="AA3480" s="144">
        <v>1</v>
      </c>
      <c r="AB3480" s="157">
        <v>111.48</v>
      </c>
      <c r="AD3480" s="137">
        <v>3201.076</v>
      </c>
      <c r="AG3480" s="2" t="s">
        <v>36</v>
      </c>
      <c r="AH3480" s="146">
        <v>7.0399999999999998E-4</v>
      </c>
      <c r="AI3480" s="146">
        <v>4.3873002108467301E-3</v>
      </c>
      <c r="AJ3480" s="146">
        <v>8.8139148779641798E-4</v>
      </c>
    </row>
    <row r="3481" spans="1:36" x14ac:dyDescent="0.2">
      <c r="A3481" s="188">
        <v>11389</v>
      </c>
      <c r="B3481" s="2">
        <v>11390</v>
      </c>
      <c r="C3481" s="2" t="s">
        <v>688</v>
      </c>
      <c r="D3481" s="2" t="s">
        <v>689</v>
      </c>
      <c r="E3481" s="4" t="s">
        <v>252</v>
      </c>
      <c r="F3481" s="2" t="s">
        <v>723</v>
      </c>
      <c r="G3481" s="2" t="s">
        <v>724</v>
      </c>
      <c r="H3481" s="2" t="s">
        <v>255</v>
      </c>
      <c r="I3481" s="2" t="s">
        <v>276</v>
      </c>
      <c r="J3481" s="2" t="s">
        <v>30</v>
      </c>
      <c r="K3481" s="2" t="s">
        <v>30</v>
      </c>
      <c r="L3481" s="2" t="s">
        <v>277</v>
      </c>
      <c r="M3481" s="2" t="s">
        <v>31</v>
      </c>
      <c r="N3481" s="2" t="s">
        <v>256</v>
      </c>
      <c r="O3481" s="2" t="s">
        <v>257</v>
      </c>
      <c r="P3481" s="2" t="s">
        <v>258</v>
      </c>
      <c r="Q3481" s="2" t="s">
        <v>259</v>
      </c>
      <c r="R3481" s="2" t="s">
        <v>260</v>
      </c>
      <c r="S3481" s="2" t="s">
        <v>34</v>
      </c>
      <c r="T3481" s="137">
        <v>3.956</v>
      </c>
      <c r="U3481" s="2" t="s">
        <v>725</v>
      </c>
      <c r="V3481" s="146">
        <v>2.06E-2</v>
      </c>
      <c r="W3481" s="146">
        <v>2.5260000000000001E-2</v>
      </c>
      <c r="X3481" s="4" t="s">
        <v>263</v>
      </c>
      <c r="Z3481" s="137">
        <v>5869349.7599999998</v>
      </c>
      <c r="AA3481" s="144">
        <v>1</v>
      </c>
      <c r="AB3481" s="157">
        <v>106.36</v>
      </c>
      <c r="AD3481" s="137">
        <v>6242.64</v>
      </c>
      <c r="AG3481" s="2" t="s">
        <v>36</v>
      </c>
      <c r="AH3481" s="146">
        <v>3.6679999999999998E-3</v>
      </c>
      <c r="AI3481" s="146">
        <v>8.5559792412317395E-3</v>
      </c>
      <c r="AJ3481" s="146">
        <v>1.71886283376288E-3</v>
      </c>
    </row>
    <row r="3482" spans="1:36" x14ac:dyDescent="0.2">
      <c r="A3482" s="188">
        <v>11389</v>
      </c>
      <c r="B3482" s="2">
        <v>11390</v>
      </c>
      <c r="C3482" s="2" t="s">
        <v>334</v>
      </c>
      <c r="D3482" s="2" t="s">
        <v>335</v>
      </c>
      <c r="E3482" s="4" t="s">
        <v>252</v>
      </c>
      <c r="F3482" s="2" t="s">
        <v>336</v>
      </c>
      <c r="G3482" s="2" t="s">
        <v>337</v>
      </c>
      <c r="H3482" s="2" t="s">
        <v>255</v>
      </c>
      <c r="I3482" s="2" t="s">
        <v>304</v>
      </c>
      <c r="J3482" s="2" t="s">
        <v>30</v>
      </c>
      <c r="K3482" s="2" t="s">
        <v>30</v>
      </c>
      <c r="L3482" s="2" t="s">
        <v>277</v>
      </c>
      <c r="M3482" s="2" t="s">
        <v>31</v>
      </c>
      <c r="N3482" s="2" t="s">
        <v>338</v>
      </c>
      <c r="O3482" s="2" t="s">
        <v>257</v>
      </c>
      <c r="P3482" s="2" t="s">
        <v>279</v>
      </c>
      <c r="Q3482" s="2" t="s">
        <v>279</v>
      </c>
      <c r="R3482" s="2" t="s">
        <v>279</v>
      </c>
      <c r="S3482" s="2" t="s">
        <v>34</v>
      </c>
      <c r="T3482" s="137">
        <v>2.5760000000000001</v>
      </c>
      <c r="U3482" s="2" t="s">
        <v>319</v>
      </c>
      <c r="V3482" s="146">
        <v>4.8500000000000001E-2</v>
      </c>
      <c r="W3482" s="146">
        <v>-8.4999999999999995E-4</v>
      </c>
      <c r="X3482" s="4" t="s">
        <v>263</v>
      </c>
      <c r="Z3482" s="137">
        <v>1087819</v>
      </c>
      <c r="AA3482" s="144">
        <v>1</v>
      </c>
      <c r="AB3482" s="157">
        <v>114.8</v>
      </c>
      <c r="AD3482" s="137">
        <v>1248.816</v>
      </c>
      <c r="AG3482" s="2" t="s">
        <v>36</v>
      </c>
      <c r="AH3482" s="146">
        <v>3.6259999999999999E-3</v>
      </c>
      <c r="AI3482" s="146">
        <v>1.7115907521887E-3</v>
      </c>
      <c r="AJ3482" s="146">
        <v>3.4385190141320102E-4</v>
      </c>
    </row>
    <row r="3483" spans="1:36" x14ac:dyDescent="0.2">
      <c r="A3483" s="188">
        <v>11389</v>
      </c>
      <c r="B3483" s="2">
        <v>11390</v>
      </c>
      <c r="C3483" s="2" t="s">
        <v>568</v>
      </c>
      <c r="D3483" s="2" t="s">
        <v>569</v>
      </c>
      <c r="E3483" s="4" t="s">
        <v>252</v>
      </c>
      <c r="F3483" s="2" t="s">
        <v>1528</v>
      </c>
      <c r="G3483" s="2" t="s">
        <v>1529</v>
      </c>
      <c r="H3483" s="2" t="s">
        <v>255</v>
      </c>
      <c r="I3483" s="2" t="s">
        <v>324</v>
      </c>
      <c r="J3483" s="2" t="s">
        <v>30</v>
      </c>
      <c r="K3483" s="2" t="s">
        <v>30</v>
      </c>
      <c r="L3483" s="2" t="s">
        <v>277</v>
      </c>
      <c r="M3483" s="2" t="s">
        <v>31</v>
      </c>
      <c r="N3483" s="2" t="s">
        <v>288</v>
      </c>
      <c r="O3483" s="2" t="s">
        <v>257</v>
      </c>
      <c r="P3483" s="2" t="s">
        <v>332</v>
      </c>
      <c r="Q3483" s="2" t="s">
        <v>259</v>
      </c>
      <c r="R3483" s="2" t="s">
        <v>260</v>
      </c>
      <c r="S3483" s="2" t="s">
        <v>34</v>
      </c>
      <c r="T3483" s="137">
        <v>3.012</v>
      </c>
      <c r="U3483" s="2" t="s">
        <v>357</v>
      </c>
      <c r="V3483" s="146">
        <v>5.5E-2</v>
      </c>
      <c r="W3483" s="146">
        <v>4.956E-2</v>
      </c>
      <c r="X3483" s="4" t="s">
        <v>263</v>
      </c>
      <c r="Z3483" s="137">
        <v>451444</v>
      </c>
      <c r="AA3483" s="144">
        <v>1</v>
      </c>
      <c r="AB3483" s="157">
        <v>103.26</v>
      </c>
      <c r="AD3483" s="137">
        <v>466.161</v>
      </c>
      <c r="AG3483" s="2" t="s">
        <v>36</v>
      </c>
      <c r="AH3483" s="146">
        <v>5.6099999999999998E-4</v>
      </c>
      <c r="AI3483" s="146">
        <v>6.3890665120015897E-4</v>
      </c>
      <c r="AJ3483" s="146">
        <v>1.28353852438025E-4</v>
      </c>
    </row>
    <row r="3484" spans="1:36" x14ac:dyDescent="0.2">
      <c r="A3484" s="188">
        <v>11389</v>
      </c>
      <c r="B3484" s="2">
        <v>11390</v>
      </c>
      <c r="C3484" s="2" t="s">
        <v>568</v>
      </c>
      <c r="D3484" s="2" t="s">
        <v>569</v>
      </c>
      <c r="E3484" s="4" t="s">
        <v>252</v>
      </c>
      <c r="F3484" s="2" t="s">
        <v>1530</v>
      </c>
      <c r="G3484" s="2" t="s">
        <v>1531</v>
      </c>
      <c r="H3484" s="2" t="s">
        <v>255</v>
      </c>
      <c r="I3484" s="2" t="s">
        <v>276</v>
      </c>
      <c r="J3484" s="2" t="s">
        <v>30</v>
      </c>
      <c r="K3484" s="2" t="s">
        <v>30</v>
      </c>
      <c r="L3484" s="2" t="s">
        <v>277</v>
      </c>
      <c r="M3484" s="2" t="s">
        <v>31</v>
      </c>
      <c r="N3484" s="2" t="s">
        <v>288</v>
      </c>
      <c r="O3484" s="2" t="s">
        <v>257</v>
      </c>
      <c r="P3484" s="2" t="s">
        <v>332</v>
      </c>
      <c r="Q3484" s="2" t="s">
        <v>259</v>
      </c>
      <c r="R3484" s="2" t="s">
        <v>260</v>
      </c>
      <c r="S3484" s="2" t="s">
        <v>34</v>
      </c>
      <c r="T3484" s="137">
        <v>3.1360000000000001</v>
      </c>
      <c r="U3484" s="2" t="s">
        <v>357</v>
      </c>
      <c r="V3484" s="146">
        <v>0.03</v>
      </c>
      <c r="W3484" s="146">
        <v>3.032E-2</v>
      </c>
      <c r="X3484" s="4" t="s">
        <v>263</v>
      </c>
      <c r="Z3484" s="137">
        <v>4315558.4000000004</v>
      </c>
      <c r="AA3484" s="144">
        <v>1</v>
      </c>
      <c r="AB3484" s="157">
        <v>108.22</v>
      </c>
      <c r="AD3484" s="137">
        <v>4670.2969999999996</v>
      </c>
      <c r="AG3484" s="2" t="s">
        <v>36</v>
      </c>
      <c r="AH3484" s="146">
        <v>5.2550000000000001E-3</v>
      </c>
      <c r="AI3484" s="146">
        <v>6.4009720507003003E-3</v>
      </c>
      <c r="AJ3484" s="146">
        <v>1.2859303006349701E-3</v>
      </c>
    </row>
    <row r="3485" spans="1:36" x14ac:dyDescent="0.2">
      <c r="A3485" s="188">
        <v>11389</v>
      </c>
      <c r="B3485" s="2">
        <v>11390</v>
      </c>
      <c r="C3485" s="2" t="s">
        <v>726</v>
      </c>
      <c r="D3485" s="2" t="s">
        <v>727</v>
      </c>
      <c r="E3485" s="4" t="s">
        <v>252</v>
      </c>
      <c r="F3485" s="2" t="s">
        <v>728</v>
      </c>
      <c r="G3485" s="2" t="s">
        <v>729</v>
      </c>
      <c r="H3485" s="2" t="s">
        <v>255</v>
      </c>
      <c r="I3485" s="2" t="s">
        <v>304</v>
      </c>
      <c r="J3485" s="2" t="s">
        <v>30</v>
      </c>
      <c r="K3485" s="2" t="s">
        <v>30</v>
      </c>
      <c r="L3485" s="2" t="s">
        <v>277</v>
      </c>
      <c r="M3485" s="2" t="s">
        <v>31</v>
      </c>
      <c r="N3485" s="2" t="s">
        <v>278</v>
      </c>
      <c r="O3485" s="2" t="s">
        <v>257</v>
      </c>
      <c r="P3485" s="2" t="s">
        <v>279</v>
      </c>
      <c r="Q3485" s="2" t="s">
        <v>279</v>
      </c>
      <c r="R3485" s="2" t="s">
        <v>279</v>
      </c>
      <c r="S3485" s="2" t="s">
        <v>34</v>
      </c>
      <c r="T3485" s="137">
        <v>2.0840000000000001</v>
      </c>
      <c r="U3485" s="2" t="s">
        <v>352</v>
      </c>
      <c r="V3485" s="146">
        <v>5.5E-2</v>
      </c>
      <c r="W3485" s="146">
        <v>4.6649999999999997E-2</v>
      </c>
      <c r="X3485" s="4" t="s">
        <v>263</v>
      </c>
      <c r="Z3485" s="137">
        <v>308318</v>
      </c>
      <c r="AA3485" s="144">
        <v>1</v>
      </c>
      <c r="AB3485" s="157">
        <v>103.3</v>
      </c>
      <c r="AD3485" s="137">
        <v>318.49200000000002</v>
      </c>
      <c r="AG3485" s="2" t="s">
        <v>36</v>
      </c>
      <c r="AH3485" s="146">
        <v>5.7159999999999997E-3</v>
      </c>
      <c r="AI3485" s="146">
        <v>4.3651644023653599E-4</v>
      </c>
      <c r="AJ3485" s="146">
        <v>8.7694449027326204E-5</v>
      </c>
    </row>
    <row r="3486" spans="1:36" x14ac:dyDescent="0.2">
      <c r="A3486" s="188">
        <v>11389</v>
      </c>
      <c r="B3486" s="2">
        <v>11390</v>
      </c>
      <c r="C3486" s="2" t="s">
        <v>339</v>
      </c>
      <c r="D3486" s="2" t="s">
        <v>340</v>
      </c>
      <c r="E3486" s="4" t="s">
        <v>252</v>
      </c>
      <c r="F3486" s="2" t="s">
        <v>341</v>
      </c>
      <c r="G3486" s="2" t="s">
        <v>342</v>
      </c>
      <c r="H3486" s="2" t="s">
        <v>255</v>
      </c>
      <c r="I3486" s="2" t="s">
        <v>304</v>
      </c>
      <c r="J3486" s="2" t="s">
        <v>30</v>
      </c>
      <c r="K3486" s="2" t="s">
        <v>85</v>
      </c>
      <c r="L3486" s="2" t="s">
        <v>277</v>
      </c>
      <c r="M3486" s="2" t="s">
        <v>31</v>
      </c>
      <c r="N3486" s="2" t="s">
        <v>306</v>
      </c>
      <c r="O3486" s="2" t="s">
        <v>257</v>
      </c>
      <c r="P3486" s="2" t="s">
        <v>343</v>
      </c>
      <c r="Q3486" s="2" t="s">
        <v>298</v>
      </c>
      <c r="R3486" s="2" t="s">
        <v>260</v>
      </c>
      <c r="S3486" s="2" t="s">
        <v>34</v>
      </c>
      <c r="T3486" s="137">
        <v>3.016</v>
      </c>
      <c r="U3486" s="2" t="s">
        <v>344</v>
      </c>
      <c r="V3486" s="146">
        <v>0.05</v>
      </c>
      <c r="W3486" s="146">
        <v>1.41E-3</v>
      </c>
      <c r="X3486" s="4" t="s">
        <v>263</v>
      </c>
      <c r="Z3486" s="137">
        <v>3317916</v>
      </c>
      <c r="AA3486" s="144">
        <v>1</v>
      </c>
      <c r="AB3486" s="157">
        <v>117</v>
      </c>
      <c r="AD3486" s="137">
        <v>3881.962</v>
      </c>
      <c r="AG3486" s="2" t="s">
        <v>36</v>
      </c>
      <c r="AH3486" s="146">
        <v>6.6360000000000004E-3</v>
      </c>
      <c r="AI3486" s="146">
        <v>5.32050250185456E-3</v>
      </c>
      <c r="AJ3486" s="146">
        <v>1.06886818557354E-3</v>
      </c>
    </row>
    <row r="3487" spans="1:36" x14ac:dyDescent="0.2">
      <c r="A3487" s="188">
        <v>11389</v>
      </c>
      <c r="B3487" s="2">
        <v>11390</v>
      </c>
      <c r="C3487" s="2" t="s">
        <v>339</v>
      </c>
      <c r="D3487" s="2" t="s">
        <v>340</v>
      </c>
      <c r="E3487" s="4" t="s">
        <v>252</v>
      </c>
      <c r="F3487" s="2" t="s">
        <v>730</v>
      </c>
      <c r="G3487" s="2" t="s">
        <v>731</v>
      </c>
      <c r="H3487" s="2" t="s">
        <v>255</v>
      </c>
      <c r="I3487" s="2" t="s">
        <v>324</v>
      </c>
      <c r="J3487" s="2" t="s">
        <v>30</v>
      </c>
      <c r="K3487" s="2" t="s">
        <v>85</v>
      </c>
      <c r="L3487" s="2" t="s">
        <v>277</v>
      </c>
      <c r="M3487" s="2" t="s">
        <v>31</v>
      </c>
      <c r="N3487" s="2" t="s">
        <v>306</v>
      </c>
      <c r="O3487" s="2" t="s">
        <v>257</v>
      </c>
      <c r="P3487" s="2" t="s">
        <v>343</v>
      </c>
      <c r="Q3487" s="2" t="s">
        <v>298</v>
      </c>
      <c r="R3487" s="2" t="s">
        <v>260</v>
      </c>
      <c r="S3487" s="2" t="s">
        <v>34</v>
      </c>
      <c r="T3487" s="137">
        <v>2.992</v>
      </c>
      <c r="U3487" s="2" t="s">
        <v>357</v>
      </c>
      <c r="V3487" s="146">
        <v>6.9500000000000006E-2</v>
      </c>
      <c r="W3487" s="146">
        <v>5.3469999999999997E-2</v>
      </c>
      <c r="X3487" s="4" t="s">
        <v>263</v>
      </c>
      <c r="Z3487" s="137">
        <v>253564.79999999999</v>
      </c>
      <c r="AA3487" s="144">
        <v>1</v>
      </c>
      <c r="AB3487" s="157">
        <v>106.87</v>
      </c>
      <c r="AD3487" s="137">
        <v>270.98500000000001</v>
      </c>
      <c r="AG3487" s="2" t="s">
        <v>36</v>
      </c>
      <c r="AH3487" s="146">
        <v>3.1599999999999998E-4</v>
      </c>
      <c r="AI3487" s="146">
        <v>3.7140365816857999E-4</v>
      </c>
      <c r="AJ3487" s="146">
        <v>7.4613545258864195E-5</v>
      </c>
    </row>
    <row r="3488" spans="1:36" x14ac:dyDescent="0.2">
      <c r="A3488" s="188">
        <v>11389</v>
      </c>
      <c r="B3488" s="2">
        <v>11390</v>
      </c>
      <c r="C3488" s="2" t="s">
        <v>345</v>
      </c>
      <c r="D3488" s="2" t="s">
        <v>346</v>
      </c>
      <c r="E3488" s="4" t="s">
        <v>252</v>
      </c>
      <c r="F3488" s="2" t="s">
        <v>347</v>
      </c>
      <c r="G3488" s="2" t="s">
        <v>348</v>
      </c>
      <c r="H3488" s="2" t="s">
        <v>255</v>
      </c>
      <c r="I3488" s="2" t="s">
        <v>304</v>
      </c>
      <c r="J3488" s="2" t="s">
        <v>30</v>
      </c>
      <c r="K3488" s="2" t="s">
        <v>349</v>
      </c>
      <c r="L3488" s="2" t="s">
        <v>277</v>
      </c>
      <c r="M3488" s="2" t="s">
        <v>31</v>
      </c>
      <c r="N3488" s="2" t="s">
        <v>350</v>
      </c>
      <c r="O3488" s="2" t="s">
        <v>257</v>
      </c>
      <c r="P3488" s="2" t="s">
        <v>351</v>
      </c>
      <c r="Q3488" s="2" t="s">
        <v>259</v>
      </c>
      <c r="R3488" s="2" t="s">
        <v>260</v>
      </c>
      <c r="S3488" s="2" t="s">
        <v>34</v>
      </c>
      <c r="T3488" s="137">
        <v>3.4369999999999998</v>
      </c>
      <c r="U3488" s="2" t="s">
        <v>352</v>
      </c>
      <c r="V3488" s="146">
        <v>5.5E-2</v>
      </c>
      <c r="W3488" s="146">
        <v>4.9680000000000002E-2</v>
      </c>
      <c r="X3488" s="4" t="s">
        <v>263</v>
      </c>
      <c r="Z3488" s="137">
        <v>2917220.4</v>
      </c>
      <c r="AA3488" s="144">
        <v>1</v>
      </c>
      <c r="AB3488" s="157">
        <v>103.2</v>
      </c>
      <c r="AD3488" s="137">
        <v>3010.5709999999999</v>
      </c>
      <c r="AG3488" s="2" t="s">
        <v>36</v>
      </c>
      <c r="AH3488" s="146">
        <v>5.646E-3</v>
      </c>
      <c r="AI3488" s="146">
        <v>4.1262006433784E-3</v>
      </c>
      <c r="AJ3488" s="146">
        <v>8.2893760381898697E-4</v>
      </c>
    </row>
    <row r="3489" spans="1:36" x14ac:dyDescent="0.2">
      <c r="A3489" s="188">
        <v>11389</v>
      </c>
      <c r="B3489" s="2">
        <v>11390</v>
      </c>
      <c r="C3489" s="2" t="s">
        <v>732</v>
      </c>
      <c r="D3489" s="2" t="s">
        <v>733</v>
      </c>
      <c r="E3489" s="4" t="s">
        <v>252</v>
      </c>
      <c r="F3489" s="2" t="s">
        <v>734</v>
      </c>
      <c r="G3489" s="2" t="s">
        <v>735</v>
      </c>
      <c r="H3489" s="2" t="s">
        <v>255</v>
      </c>
      <c r="I3489" s="2" t="s">
        <v>276</v>
      </c>
      <c r="J3489" s="2" t="s">
        <v>30</v>
      </c>
      <c r="K3489" s="2" t="s">
        <v>30</v>
      </c>
      <c r="L3489" s="2" t="s">
        <v>277</v>
      </c>
      <c r="M3489" s="2" t="s">
        <v>31</v>
      </c>
      <c r="N3489" s="2" t="s">
        <v>312</v>
      </c>
      <c r="O3489" s="2" t="s">
        <v>257</v>
      </c>
      <c r="P3489" s="2" t="s">
        <v>279</v>
      </c>
      <c r="Q3489" s="2" t="s">
        <v>279</v>
      </c>
      <c r="R3489" s="2" t="s">
        <v>279</v>
      </c>
      <c r="S3489" s="2" t="s">
        <v>34</v>
      </c>
      <c r="T3489" s="137">
        <v>2.2330000000000001</v>
      </c>
      <c r="U3489" s="2" t="s">
        <v>319</v>
      </c>
      <c r="V3489" s="146">
        <v>0.06</v>
      </c>
      <c r="W3489" s="146">
        <v>4.9349999999999998E-2</v>
      </c>
      <c r="X3489" s="4" t="s">
        <v>263</v>
      </c>
      <c r="Z3489" s="137">
        <v>225900</v>
      </c>
      <c r="AA3489" s="144">
        <v>1</v>
      </c>
      <c r="AB3489" s="157">
        <v>111.8</v>
      </c>
      <c r="AD3489" s="137">
        <v>252.55600000000001</v>
      </c>
      <c r="AG3489" s="2" t="s">
        <v>36</v>
      </c>
      <c r="AH3489" s="146">
        <v>3.0300000000000001E-3</v>
      </c>
      <c r="AI3489" s="146">
        <v>3.4614609593803001E-4</v>
      </c>
      <c r="AJ3489" s="146">
        <v>6.9539399592365896E-5</v>
      </c>
    </row>
    <row r="3490" spans="1:36" x14ac:dyDescent="0.2">
      <c r="A3490" s="188">
        <v>11389</v>
      </c>
      <c r="B3490" s="2">
        <v>11390</v>
      </c>
      <c r="C3490" s="2" t="s">
        <v>849</v>
      </c>
      <c r="D3490" s="2" t="s">
        <v>850</v>
      </c>
      <c r="E3490" s="4" t="s">
        <v>252</v>
      </c>
      <c r="F3490" s="2" t="s">
        <v>1532</v>
      </c>
      <c r="G3490" s="2" t="s">
        <v>1533</v>
      </c>
      <c r="H3490" s="2" t="s">
        <v>255</v>
      </c>
      <c r="I3490" s="2" t="s">
        <v>324</v>
      </c>
      <c r="J3490" s="2" t="s">
        <v>30</v>
      </c>
      <c r="K3490" s="2" t="s">
        <v>30</v>
      </c>
      <c r="L3490" s="2" t="s">
        <v>277</v>
      </c>
      <c r="M3490" s="2" t="s">
        <v>31</v>
      </c>
      <c r="N3490" s="2" t="s">
        <v>278</v>
      </c>
      <c r="O3490" s="2" t="s">
        <v>257</v>
      </c>
      <c r="P3490" s="2" t="s">
        <v>343</v>
      </c>
      <c r="Q3490" s="2" t="s">
        <v>298</v>
      </c>
      <c r="R3490" s="2" t="s">
        <v>260</v>
      </c>
      <c r="S3490" s="2" t="s">
        <v>34</v>
      </c>
      <c r="T3490" s="137">
        <v>0.71699999999999997</v>
      </c>
      <c r="U3490" s="2" t="s">
        <v>289</v>
      </c>
      <c r="V3490" s="146">
        <v>3.4700000000000002E-2</v>
      </c>
      <c r="W3490" s="146">
        <v>5.7250000000000002E-2</v>
      </c>
      <c r="X3490" s="4" t="s">
        <v>263</v>
      </c>
      <c r="Z3490" s="137">
        <v>548643</v>
      </c>
      <c r="AA3490" s="144">
        <v>1</v>
      </c>
      <c r="AB3490" s="157">
        <v>99.38</v>
      </c>
      <c r="AD3490" s="137">
        <v>545.24099999999999</v>
      </c>
      <c r="AG3490" s="2" t="s">
        <v>36</v>
      </c>
      <c r="AH3490" s="146">
        <v>5.4869999999999997E-3</v>
      </c>
      <c r="AI3490" s="146">
        <v>7.4729183679570605E-4</v>
      </c>
      <c r="AJ3490" s="146">
        <v>1.5012801317381601E-4</v>
      </c>
    </row>
    <row r="3491" spans="1:36" x14ac:dyDescent="0.2">
      <c r="A3491" s="188">
        <v>11389</v>
      </c>
      <c r="B3491" s="2">
        <v>11390</v>
      </c>
      <c r="C3491" s="2" t="s">
        <v>866</v>
      </c>
      <c r="D3491" s="2" t="s">
        <v>867</v>
      </c>
      <c r="E3491" s="4" t="s">
        <v>252</v>
      </c>
      <c r="F3491" s="2" t="s">
        <v>1534</v>
      </c>
      <c r="G3491" s="2" t="s">
        <v>1535</v>
      </c>
      <c r="H3491" s="2" t="s">
        <v>255</v>
      </c>
      <c r="I3491" s="2" t="s">
        <v>324</v>
      </c>
      <c r="J3491" s="2" t="s">
        <v>30</v>
      </c>
      <c r="K3491" s="2" t="s">
        <v>30</v>
      </c>
      <c r="L3491" s="2" t="s">
        <v>277</v>
      </c>
      <c r="M3491" s="2" t="s">
        <v>31</v>
      </c>
      <c r="N3491" s="2" t="s">
        <v>296</v>
      </c>
      <c r="O3491" s="2" t="s">
        <v>257</v>
      </c>
      <c r="P3491" s="2" t="s">
        <v>351</v>
      </c>
      <c r="Q3491" s="2" t="s">
        <v>259</v>
      </c>
      <c r="R3491" s="2" t="s">
        <v>260</v>
      </c>
      <c r="S3491" s="2" t="s">
        <v>34</v>
      </c>
      <c r="T3491" s="137">
        <v>3.1030000000000002</v>
      </c>
      <c r="U3491" s="2" t="s">
        <v>1536</v>
      </c>
      <c r="V3491" s="146">
        <v>6.5199999999999994E-2</v>
      </c>
      <c r="W3491" s="146">
        <v>4.9639999999999997E-2</v>
      </c>
      <c r="X3491" s="4" t="s">
        <v>263</v>
      </c>
      <c r="Z3491" s="137">
        <v>957649.28</v>
      </c>
      <c r="AA3491" s="144">
        <v>1</v>
      </c>
      <c r="AB3491" s="157">
        <v>107.87</v>
      </c>
      <c r="AD3491" s="137">
        <v>1033.0160000000001</v>
      </c>
      <c r="AG3491" s="2" t="s">
        <v>36</v>
      </c>
      <c r="AH3491" s="146">
        <v>1.201E-3</v>
      </c>
      <c r="AI3491" s="146">
        <v>1.4158217132917001E-3</v>
      </c>
      <c r="AJ3491" s="146">
        <v>2.8443305594804601E-4</v>
      </c>
    </row>
    <row r="3492" spans="1:36" x14ac:dyDescent="0.2">
      <c r="A3492" s="188">
        <v>11389</v>
      </c>
      <c r="B3492" s="2">
        <v>11390</v>
      </c>
      <c r="C3492" s="2" t="s">
        <v>736</v>
      </c>
      <c r="D3492" s="2" t="s">
        <v>737</v>
      </c>
      <c r="E3492" s="4" t="s">
        <v>252</v>
      </c>
      <c r="F3492" s="2" t="s">
        <v>738</v>
      </c>
      <c r="G3492" s="2" t="s">
        <v>739</v>
      </c>
      <c r="H3492" s="2" t="s">
        <v>255</v>
      </c>
      <c r="I3492" s="2" t="s">
        <v>276</v>
      </c>
      <c r="J3492" s="2" t="s">
        <v>30</v>
      </c>
      <c r="K3492" s="2" t="s">
        <v>30</v>
      </c>
      <c r="L3492" s="2" t="s">
        <v>277</v>
      </c>
      <c r="M3492" s="2" t="s">
        <v>31</v>
      </c>
      <c r="N3492" s="2" t="s">
        <v>312</v>
      </c>
      <c r="O3492" s="2" t="s">
        <v>257</v>
      </c>
      <c r="P3492" s="2" t="s">
        <v>279</v>
      </c>
      <c r="Q3492" s="2" t="s">
        <v>279</v>
      </c>
      <c r="R3492" s="2" t="s">
        <v>279</v>
      </c>
      <c r="S3492" s="2" t="s">
        <v>34</v>
      </c>
      <c r="T3492" s="137">
        <v>1.671</v>
      </c>
      <c r="U3492" s="2" t="s">
        <v>740</v>
      </c>
      <c r="V3492" s="146">
        <v>4.2000000000000003E-2</v>
      </c>
      <c r="W3492" s="146">
        <v>3.3459999999999997E-2</v>
      </c>
      <c r="X3492" s="4" t="s">
        <v>263</v>
      </c>
      <c r="Z3492" s="137">
        <v>461285</v>
      </c>
      <c r="AA3492" s="144">
        <v>1</v>
      </c>
      <c r="AB3492" s="157">
        <v>109.87</v>
      </c>
      <c r="AD3492" s="137">
        <v>506.81400000000002</v>
      </c>
      <c r="AG3492" s="2" t="s">
        <v>36</v>
      </c>
      <c r="AH3492" s="146">
        <v>4.6129999999999999E-3</v>
      </c>
      <c r="AI3492" s="146">
        <v>6.9462412108206996E-4</v>
      </c>
      <c r="AJ3492" s="146">
        <v>1.3954727466020499E-4</v>
      </c>
    </row>
    <row r="3493" spans="1:36" x14ac:dyDescent="0.2">
      <c r="A3493" s="188">
        <v>11389</v>
      </c>
      <c r="B3493" s="2">
        <v>11390</v>
      </c>
      <c r="C3493" s="2" t="s">
        <v>1537</v>
      </c>
      <c r="D3493" s="2" t="s">
        <v>1538</v>
      </c>
      <c r="E3493" s="4" t="s">
        <v>252</v>
      </c>
      <c r="F3493" s="2" t="s">
        <v>1539</v>
      </c>
      <c r="G3493" s="2" t="s">
        <v>1540</v>
      </c>
      <c r="H3493" s="2" t="s">
        <v>255</v>
      </c>
      <c r="I3493" s="2" t="s">
        <v>324</v>
      </c>
      <c r="J3493" s="2" t="s">
        <v>30</v>
      </c>
      <c r="K3493" s="2" t="s">
        <v>30</v>
      </c>
      <c r="L3493" s="2" t="s">
        <v>277</v>
      </c>
      <c r="M3493" s="2" t="s">
        <v>31</v>
      </c>
      <c r="N3493" s="2" t="s">
        <v>278</v>
      </c>
      <c r="O3493" s="2" t="s">
        <v>257</v>
      </c>
      <c r="P3493" s="2" t="s">
        <v>279</v>
      </c>
      <c r="Q3493" s="2" t="s">
        <v>279</v>
      </c>
      <c r="R3493" s="2" t="s">
        <v>279</v>
      </c>
      <c r="S3493" s="2" t="s">
        <v>34</v>
      </c>
      <c r="T3493" s="137">
        <v>1.1719999999999999</v>
      </c>
      <c r="U3493" s="2" t="s">
        <v>740</v>
      </c>
      <c r="V3493" s="146">
        <v>8.5000000000000006E-2</v>
      </c>
      <c r="W3493" s="146">
        <v>5.9279999999999999E-2</v>
      </c>
      <c r="X3493" s="4" t="s">
        <v>263</v>
      </c>
      <c r="Z3493" s="137">
        <v>1901122</v>
      </c>
      <c r="AA3493" s="144">
        <v>1</v>
      </c>
      <c r="AB3493" s="157">
        <v>105.36</v>
      </c>
      <c r="AD3493" s="137">
        <v>2003.0219999999999</v>
      </c>
      <c r="AG3493" s="2" t="s">
        <v>36</v>
      </c>
      <c r="AH3493" s="146">
        <v>1.4623000000000001E-2</v>
      </c>
      <c r="AI3493" s="146">
        <v>2.7452832025565898E-3</v>
      </c>
      <c r="AJ3493" s="146">
        <v>5.5151667997136605E-4</v>
      </c>
    </row>
    <row r="3494" spans="1:36" x14ac:dyDescent="0.2">
      <c r="A3494" s="188">
        <v>11389</v>
      </c>
      <c r="B3494" s="2">
        <v>11390</v>
      </c>
      <c r="C3494" s="2" t="s">
        <v>683</v>
      </c>
      <c r="D3494" s="2" t="s">
        <v>684</v>
      </c>
      <c r="E3494" s="4" t="s">
        <v>252</v>
      </c>
      <c r="F3494" s="2" t="s">
        <v>744</v>
      </c>
      <c r="G3494" s="2" t="s">
        <v>745</v>
      </c>
      <c r="H3494" s="2" t="s">
        <v>255</v>
      </c>
      <c r="I3494" s="2" t="s">
        <v>276</v>
      </c>
      <c r="J3494" s="2" t="s">
        <v>30</v>
      </c>
      <c r="K3494" s="2" t="s">
        <v>30</v>
      </c>
      <c r="L3494" s="2" t="s">
        <v>277</v>
      </c>
      <c r="M3494" s="2" t="s">
        <v>31</v>
      </c>
      <c r="N3494" s="2" t="s">
        <v>256</v>
      </c>
      <c r="O3494" s="2" t="s">
        <v>257</v>
      </c>
      <c r="P3494" s="2" t="s">
        <v>258</v>
      </c>
      <c r="Q3494" s="2" t="s">
        <v>259</v>
      </c>
      <c r="R3494" s="2" t="s">
        <v>260</v>
      </c>
      <c r="S3494" s="2" t="s">
        <v>34</v>
      </c>
      <c r="T3494" s="137">
        <v>2.5369999999999999</v>
      </c>
      <c r="U3494" s="2" t="s">
        <v>746</v>
      </c>
      <c r="V3494" s="146">
        <v>1.7500000000000002E-2</v>
      </c>
      <c r="W3494" s="146">
        <v>2.5860000000000001E-2</v>
      </c>
      <c r="X3494" s="4" t="s">
        <v>263</v>
      </c>
      <c r="Z3494" s="137">
        <v>3255573.23</v>
      </c>
      <c r="AA3494" s="144">
        <v>1</v>
      </c>
      <c r="AB3494" s="157">
        <v>117.2</v>
      </c>
      <c r="AD3494" s="137">
        <v>3815.5320000000002</v>
      </c>
      <c r="AG3494" s="2" t="s">
        <v>36</v>
      </c>
      <c r="AH3494" s="146">
        <v>1.4599999999999999E-3</v>
      </c>
      <c r="AI3494" s="146">
        <v>5.2294556433178001E-3</v>
      </c>
      <c r="AJ3494" s="146">
        <v>1.05057722706869E-3</v>
      </c>
    </row>
    <row r="3495" spans="1:36" x14ac:dyDescent="0.2">
      <c r="A3495" s="188">
        <v>11389</v>
      </c>
      <c r="B3495" s="2">
        <v>11390</v>
      </c>
      <c r="C3495" s="2" t="s">
        <v>747</v>
      </c>
      <c r="D3495" s="2" t="s">
        <v>748</v>
      </c>
      <c r="E3495" s="4" t="s">
        <v>252</v>
      </c>
      <c r="F3495" s="2" t="s">
        <v>749</v>
      </c>
      <c r="G3495" s="2" t="s">
        <v>750</v>
      </c>
      <c r="H3495" s="2" t="s">
        <v>255</v>
      </c>
      <c r="I3495" s="2" t="s">
        <v>324</v>
      </c>
      <c r="J3495" s="2" t="s">
        <v>30</v>
      </c>
      <c r="K3495" s="2" t="s">
        <v>30</v>
      </c>
      <c r="L3495" s="2" t="s">
        <v>277</v>
      </c>
      <c r="M3495" s="2" t="s">
        <v>31</v>
      </c>
      <c r="N3495" s="2" t="s">
        <v>278</v>
      </c>
      <c r="O3495" s="2" t="s">
        <v>257</v>
      </c>
      <c r="P3495" s="2" t="s">
        <v>279</v>
      </c>
      <c r="Q3495" s="2" t="s">
        <v>279</v>
      </c>
      <c r="R3495" s="2" t="s">
        <v>279</v>
      </c>
      <c r="S3495" s="2" t="s">
        <v>34</v>
      </c>
      <c r="T3495" s="137">
        <v>0.55400000000000005</v>
      </c>
      <c r="U3495" s="2" t="s">
        <v>307</v>
      </c>
      <c r="V3495" s="146">
        <v>8.2000000000000003E-2</v>
      </c>
      <c r="W3495" s="146">
        <v>6.3469999999999999E-2</v>
      </c>
      <c r="X3495" s="4" t="s">
        <v>263</v>
      </c>
      <c r="Z3495" s="137">
        <v>932279.25</v>
      </c>
      <c r="AA3495" s="144">
        <v>1</v>
      </c>
      <c r="AB3495" s="157">
        <v>103.24</v>
      </c>
      <c r="AD3495" s="137">
        <v>962.48500000000001</v>
      </c>
      <c r="AG3495" s="2" t="s">
        <v>36</v>
      </c>
      <c r="AH3495" s="146">
        <v>1.2068000000000001E-2</v>
      </c>
      <c r="AI3495" s="146">
        <v>1.31915375258017E-3</v>
      </c>
      <c r="AJ3495" s="146">
        <v>2.6501283995664202E-4</v>
      </c>
    </row>
    <row r="3496" spans="1:36" x14ac:dyDescent="0.2">
      <c r="A3496" s="188">
        <v>11389</v>
      </c>
      <c r="B3496" s="2">
        <v>11390</v>
      </c>
      <c r="C3496" s="2" t="s">
        <v>264</v>
      </c>
      <c r="D3496" s="2" t="s">
        <v>265</v>
      </c>
      <c r="E3496" s="4" t="s">
        <v>252</v>
      </c>
      <c r="F3496" s="2" t="s">
        <v>751</v>
      </c>
      <c r="G3496" s="2" t="s">
        <v>752</v>
      </c>
      <c r="H3496" s="2" t="s">
        <v>255</v>
      </c>
      <c r="I3496" s="2" t="s">
        <v>276</v>
      </c>
      <c r="J3496" s="2" t="s">
        <v>30</v>
      </c>
      <c r="K3496" s="2" t="s">
        <v>30</v>
      </c>
      <c r="L3496" s="2" t="s">
        <v>277</v>
      </c>
      <c r="M3496" s="2" t="s">
        <v>31</v>
      </c>
      <c r="N3496" s="2" t="s">
        <v>256</v>
      </c>
      <c r="O3496" s="2" t="s">
        <v>257</v>
      </c>
      <c r="P3496" s="2" t="s">
        <v>258</v>
      </c>
      <c r="Q3496" s="2" t="s">
        <v>259</v>
      </c>
      <c r="R3496" s="2" t="s">
        <v>260</v>
      </c>
      <c r="S3496" s="2" t="s">
        <v>34</v>
      </c>
      <c r="T3496" s="137">
        <v>2.0939999999999999</v>
      </c>
      <c r="U3496" s="2" t="s">
        <v>173</v>
      </c>
      <c r="V3496" s="146">
        <v>1.8599999999999998E-2</v>
      </c>
      <c r="W3496" s="146">
        <v>2.5940000000000001E-2</v>
      </c>
      <c r="X3496" s="4" t="s">
        <v>263</v>
      </c>
      <c r="Z3496" s="137">
        <v>27697152.969999999</v>
      </c>
      <c r="AA3496" s="144">
        <v>1</v>
      </c>
      <c r="AB3496" s="157">
        <v>105.1</v>
      </c>
      <c r="AD3496" s="137">
        <v>29109.707999999999</v>
      </c>
      <c r="AG3496" s="2" t="s">
        <v>36</v>
      </c>
      <c r="AH3496" s="146">
        <v>1.0843E-2</v>
      </c>
      <c r="AI3496" s="146">
        <v>3.9896908882028098E-2</v>
      </c>
      <c r="AJ3496" s="146">
        <v>8.0151332683072209E-3</v>
      </c>
    </row>
    <row r="3497" spans="1:36" x14ac:dyDescent="0.2">
      <c r="A3497" s="188">
        <v>11389</v>
      </c>
      <c r="B3497" s="2">
        <v>11390</v>
      </c>
      <c r="C3497" s="2" t="s">
        <v>264</v>
      </c>
      <c r="D3497" s="2" t="s">
        <v>265</v>
      </c>
      <c r="E3497" s="4" t="s">
        <v>252</v>
      </c>
      <c r="F3497" s="2" t="s">
        <v>753</v>
      </c>
      <c r="G3497" s="2" t="s">
        <v>754</v>
      </c>
      <c r="H3497" s="2" t="s">
        <v>255</v>
      </c>
      <c r="I3497" s="2" t="s">
        <v>276</v>
      </c>
      <c r="J3497" s="2" t="s">
        <v>30</v>
      </c>
      <c r="K3497" s="2" t="s">
        <v>30</v>
      </c>
      <c r="L3497" s="2" t="s">
        <v>277</v>
      </c>
      <c r="M3497" s="2" t="s">
        <v>31</v>
      </c>
      <c r="N3497" s="2" t="s">
        <v>256</v>
      </c>
      <c r="O3497" s="2" t="s">
        <v>257</v>
      </c>
      <c r="P3497" s="2" t="s">
        <v>258</v>
      </c>
      <c r="Q3497" s="2" t="s">
        <v>259</v>
      </c>
      <c r="R3497" s="2" t="s">
        <v>260</v>
      </c>
      <c r="S3497" s="2" t="s">
        <v>34</v>
      </c>
      <c r="T3497" s="137">
        <v>4.13</v>
      </c>
      <c r="U3497" s="2" t="s">
        <v>755</v>
      </c>
      <c r="V3497" s="146">
        <v>2.0199999999999999E-2</v>
      </c>
      <c r="W3497" s="146">
        <v>2.5430000000000001E-2</v>
      </c>
      <c r="X3497" s="4" t="s">
        <v>263</v>
      </c>
      <c r="Z3497" s="137">
        <v>13126542</v>
      </c>
      <c r="AA3497" s="144">
        <v>1</v>
      </c>
      <c r="AB3497" s="157">
        <v>105.02</v>
      </c>
      <c r="AD3497" s="137">
        <v>13785.494000000001</v>
      </c>
      <c r="AG3497" s="2" t="s">
        <v>36</v>
      </c>
      <c r="AH3497" s="146">
        <v>3.679E-3</v>
      </c>
      <c r="AI3497" s="146">
        <v>1.8893992980743301E-2</v>
      </c>
      <c r="AJ3497" s="146">
        <v>3.7957294425718098E-3</v>
      </c>
    </row>
    <row r="3498" spans="1:36" x14ac:dyDescent="0.2">
      <c r="A3498" s="188">
        <v>11389</v>
      </c>
      <c r="B3498" s="2">
        <v>11390</v>
      </c>
      <c r="C3498" s="2" t="s">
        <v>688</v>
      </c>
      <c r="D3498" s="2" t="s">
        <v>689</v>
      </c>
      <c r="E3498" s="4" t="s">
        <v>252</v>
      </c>
      <c r="F3498" s="2" t="s">
        <v>756</v>
      </c>
      <c r="G3498" s="2" t="s">
        <v>757</v>
      </c>
      <c r="H3498" s="2" t="s">
        <v>255</v>
      </c>
      <c r="I3498" s="2" t="s">
        <v>276</v>
      </c>
      <c r="J3498" s="2" t="s">
        <v>30</v>
      </c>
      <c r="K3498" s="2" t="s">
        <v>30</v>
      </c>
      <c r="L3498" s="2" t="s">
        <v>277</v>
      </c>
      <c r="M3498" s="2" t="s">
        <v>31</v>
      </c>
      <c r="N3498" s="2" t="s">
        <v>256</v>
      </c>
      <c r="O3498" s="2" t="s">
        <v>257</v>
      </c>
      <c r="P3498" s="2" t="s">
        <v>258</v>
      </c>
      <c r="Q3498" s="2" t="s">
        <v>259</v>
      </c>
      <c r="R3498" s="2" t="s">
        <v>260</v>
      </c>
      <c r="S3498" s="2" t="s">
        <v>34</v>
      </c>
      <c r="T3498" s="137">
        <v>3.9340000000000002</v>
      </c>
      <c r="U3498" s="2" t="s">
        <v>758</v>
      </c>
      <c r="V3498" s="146">
        <v>1.9900000000000001E-2</v>
      </c>
      <c r="W3498" s="146">
        <v>2.545E-2</v>
      </c>
      <c r="X3498" s="4" t="s">
        <v>263</v>
      </c>
      <c r="Z3498" s="137">
        <v>14531400.4</v>
      </c>
      <c r="AA3498" s="144">
        <v>1</v>
      </c>
      <c r="AB3498" s="157">
        <v>105.83</v>
      </c>
      <c r="AD3498" s="137">
        <v>15378.581</v>
      </c>
      <c r="AG3498" s="2" t="s">
        <v>36</v>
      </c>
      <c r="AH3498" s="146">
        <v>5.9800000000000001E-3</v>
      </c>
      <c r="AI3498" s="146">
        <v>2.1077430643998502E-2</v>
      </c>
      <c r="AJ3498" s="146">
        <v>4.2343735466997597E-3</v>
      </c>
    </row>
    <row r="3499" spans="1:36" x14ac:dyDescent="0.2">
      <c r="A3499" s="188">
        <v>11389</v>
      </c>
      <c r="B3499" s="2">
        <v>11390</v>
      </c>
      <c r="C3499" s="2" t="s">
        <v>415</v>
      </c>
      <c r="D3499" s="2" t="s">
        <v>416</v>
      </c>
      <c r="E3499" s="4" t="s">
        <v>252</v>
      </c>
      <c r="F3499" s="2" t="s">
        <v>1541</v>
      </c>
      <c r="G3499" s="2" t="s">
        <v>1542</v>
      </c>
      <c r="H3499" s="2" t="s">
        <v>255</v>
      </c>
      <c r="I3499" s="2" t="s">
        <v>276</v>
      </c>
      <c r="J3499" s="2" t="s">
        <v>30</v>
      </c>
      <c r="K3499" s="2" t="s">
        <v>30</v>
      </c>
      <c r="L3499" s="2" t="s">
        <v>277</v>
      </c>
      <c r="M3499" s="2" t="s">
        <v>31</v>
      </c>
      <c r="N3499" s="2" t="s">
        <v>312</v>
      </c>
      <c r="O3499" s="2" t="s">
        <v>257</v>
      </c>
      <c r="P3499" s="2" t="s">
        <v>403</v>
      </c>
      <c r="Q3499" s="2" t="s">
        <v>259</v>
      </c>
      <c r="R3499" s="2" t="s">
        <v>260</v>
      </c>
      <c r="S3499" s="2" t="s">
        <v>34</v>
      </c>
      <c r="T3499" s="137">
        <v>4.4619999999999997</v>
      </c>
      <c r="U3499" s="2" t="s">
        <v>1543</v>
      </c>
      <c r="V3499" s="146">
        <v>2.5999999999999999E-2</v>
      </c>
      <c r="W3499" s="146">
        <v>2.7699999999999999E-2</v>
      </c>
      <c r="X3499" s="4" t="s">
        <v>263</v>
      </c>
      <c r="Z3499" s="137">
        <v>12674700</v>
      </c>
      <c r="AA3499" s="144">
        <v>1</v>
      </c>
      <c r="AB3499" s="157">
        <v>106.48</v>
      </c>
      <c r="AD3499" s="137">
        <v>13496.021000000001</v>
      </c>
      <c r="AG3499" s="2" t="s">
        <v>36</v>
      </c>
      <c r="AH3499" s="146">
        <v>2.3647000000000001E-2</v>
      </c>
      <c r="AI3499" s="146">
        <v>1.84972486422562E-2</v>
      </c>
      <c r="AJ3499" s="146">
        <v>3.7160250535470001E-3</v>
      </c>
    </row>
    <row r="3500" spans="1:36" x14ac:dyDescent="0.2">
      <c r="A3500" s="188">
        <v>11389</v>
      </c>
      <c r="B3500" s="2">
        <v>11390</v>
      </c>
      <c r="C3500" s="2" t="s">
        <v>393</v>
      </c>
      <c r="D3500" s="2" t="s">
        <v>394</v>
      </c>
      <c r="E3500" s="4" t="s">
        <v>252</v>
      </c>
      <c r="F3500" s="2" t="s">
        <v>759</v>
      </c>
      <c r="G3500" s="2" t="s">
        <v>760</v>
      </c>
      <c r="H3500" s="2" t="s">
        <v>255</v>
      </c>
      <c r="I3500" s="2" t="s">
        <v>324</v>
      </c>
      <c r="J3500" s="2" t="s">
        <v>30</v>
      </c>
      <c r="K3500" s="2" t="s">
        <v>30</v>
      </c>
      <c r="L3500" s="2" t="s">
        <v>277</v>
      </c>
      <c r="M3500" s="2" t="s">
        <v>31</v>
      </c>
      <c r="N3500" s="2" t="s">
        <v>397</v>
      </c>
      <c r="O3500" s="2" t="s">
        <v>257</v>
      </c>
      <c r="P3500" s="2" t="s">
        <v>332</v>
      </c>
      <c r="Q3500" s="2" t="s">
        <v>259</v>
      </c>
      <c r="R3500" s="2" t="s">
        <v>260</v>
      </c>
      <c r="S3500" s="2" t="s">
        <v>34</v>
      </c>
      <c r="T3500" s="137">
        <v>2.7080000000000002</v>
      </c>
      <c r="U3500" s="2" t="s">
        <v>761</v>
      </c>
      <c r="V3500" s="146">
        <v>5.0500000000000003E-2</v>
      </c>
      <c r="W3500" s="146">
        <v>4.9099999999999998E-2</v>
      </c>
      <c r="X3500" s="4" t="s">
        <v>263</v>
      </c>
      <c r="Z3500" s="137">
        <v>1173623.01</v>
      </c>
      <c r="AA3500" s="144">
        <v>1</v>
      </c>
      <c r="AB3500" s="157">
        <v>101.91</v>
      </c>
      <c r="AD3500" s="137">
        <v>1196.039</v>
      </c>
      <c r="AG3500" s="2" t="s">
        <v>36</v>
      </c>
      <c r="AH3500" s="146">
        <v>5.7270000000000003E-3</v>
      </c>
      <c r="AI3500" s="146">
        <v>1.63925614557915E-3</v>
      </c>
      <c r="AJ3500" s="146">
        <v>3.2932016128264601E-4</v>
      </c>
    </row>
    <row r="3501" spans="1:36" x14ac:dyDescent="0.2">
      <c r="A3501" s="188">
        <v>11389</v>
      </c>
      <c r="B3501" s="2">
        <v>11390</v>
      </c>
      <c r="C3501" s="2" t="s">
        <v>597</v>
      </c>
      <c r="D3501" s="2" t="s">
        <v>598</v>
      </c>
      <c r="E3501" s="4" t="s">
        <v>252</v>
      </c>
      <c r="F3501" s="2" t="s">
        <v>762</v>
      </c>
      <c r="G3501" s="2" t="s">
        <v>763</v>
      </c>
      <c r="H3501" s="2" t="s">
        <v>255</v>
      </c>
      <c r="I3501" s="2" t="s">
        <v>324</v>
      </c>
      <c r="J3501" s="2" t="s">
        <v>30</v>
      </c>
      <c r="K3501" s="2" t="s">
        <v>30</v>
      </c>
      <c r="L3501" s="2" t="s">
        <v>277</v>
      </c>
      <c r="M3501" s="2" t="s">
        <v>31</v>
      </c>
      <c r="N3501" s="2" t="s">
        <v>306</v>
      </c>
      <c r="O3501" s="2" t="s">
        <v>257</v>
      </c>
      <c r="P3501" s="2" t="s">
        <v>279</v>
      </c>
      <c r="Q3501" s="2" t="s">
        <v>279</v>
      </c>
      <c r="R3501" s="2" t="s">
        <v>279</v>
      </c>
      <c r="S3501" s="2" t="s">
        <v>34</v>
      </c>
      <c r="T3501" s="137">
        <v>2.5449999999999999</v>
      </c>
      <c r="U3501" s="2" t="s">
        <v>220</v>
      </c>
      <c r="V3501" s="146">
        <v>5.5E-2</v>
      </c>
      <c r="W3501" s="146">
        <v>5.8810000000000001E-2</v>
      </c>
      <c r="X3501" s="4" t="s">
        <v>263</v>
      </c>
      <c r="Z3501" s="137">
        <v>708934</v>
      </c>
      <c r="AA3501" s="144">
        <v>1</v>
      </c>
      <c r="AB3501" s="157">
        <v>99.35</v>
      </c>
      <c r="AD3501" s="137">
        <v>704.32600000000002</v>
      </c>
      <c r="AG3501" s="2" t="s">
        <v>36</v>
      </c>
      <c r="AH3501" s="146">
        <v>2.1610000000000002E-3</v>
      </c>
      <c r="AI3501" s="146">
        <v>9.6532839261628204E-4</v>
      </c>
      <c r="AJ3501" s="146">
        <v>1.9393070619527601E-4</v>
      </c>
    </row>
    <row r="3502" spans="1:36" x14ac:dyDescent="0.2">
      <c r="A3502" s="188">
        <v>11389</v>
      </c>
      <c r="B3502" s="2">
        <v>11390</v>
      </c>
      <c r="C3502" s="2" t="s">
        <v>250</v>
      </c>
      <c r="D3502" s="2" t="s">
        <v>251</v>
      </c>
      <c r="E3502" s="4" t="s">
        <v>252</v>
      </c>
      <c r="F3502" s="2" t="s">
        <v>764</v>
      </c>
      <c r="G3502" s="2" t="s">
        <v>765</v>
      </c>
      <c r="H3502" s="2" t="s">
        <v>255</v>
      </c>
      <c r="I3502" s="2" t="s">
        <v>276</v>
      </c>
      <c r="J3502" s="2" t="s">
        <v>30</v>
      </c>
      <c r="K3502" s="2" t="s">
        <v>30</v>
      </c>
      <c r="L3502" s="2" t="s">
        <v>277</v>
      </c>
      <c r="M3502" s="2" t="s">
        <v>31</v>
      </c>
      <c r="N3502" s="2" t="s">
        <v>256</v>
      </c>
      <c r="O3502" s="2" t="s">
        <v>257</v>
      </c>
      <c r="P3502" s="2" t="s">
        <v>258</v>
      </c>
      <c r="Q3502" s="2" t="s">
        <v>259</v>
      </c>
      <c r="R3502" s="2" t="s">
        <v>260</v>
      </c>
      <c r="S3502" s="2" t="s">
        <v>34</v>
      </c>
      <c r="T3502" s="137">
        <v>4.633</v>
      </c>
      <c r="U3502" s="2" t="s">
        <v>766</v>
      </c>
      <c r="V3502" s="146">
        <v>2.47E-2</v>
      </c>
      <c r="W3502" s="146">
        <v>2.5909999999999999E-2</v>
      </c>
      <c r="X3502" s="4" t="s">
        <v>263</v>
      </c>
      <c r="Z3502" s="137">
        <v>2686181.42</v>
      </c>
      <c r="AA3502" s="144">
        <v>1</v>
      </c>
      <c r="AB3502" s="157">
        <v>105.47</v>
      </c>
      <c r="AD3502" s="137">
        <v>2833.116</v>
      </c>
      <c r="AG3502" s="2" t="s">
        <v>36</v>
      </c>
      <c r="AH3502" s="146">
        <v>1.0319999999999999E-3</v>
      </c>
      <c r="AI3502" s="146">
        <v>3.8829847961923099E-3</v>
      </c>
      <c r="AJ3502" s="146">
        <v>7.8007648944230796E-4</v>
      </c>
    </row>
    <row r="3503" spans="1:36" x14ac:dyDescent="0.2">
      <c r="A3503" s="188">
        <v>11389</v>
      </c>
      <c r="B3503" s="2">
        <v>11390</v>
      </c>
      <c r="C3503" s="2" t="s">
        <v>1209</v>
      </c>
      <c r="D3503" s="2" t="s">
        <v>1210</v>
      </c>
      <c r="E3503" s="4" t="s">
        <v>252</v>
      </c>
      <c r="F3503" s="2" t="s">
        <v>1544</v>
      </c>
      <c r="G3503" s="2" t="s">
        <v>1545</v>
      </c>
      <c r="H3503" s="2" t="s">
        <v>255</v>
      </c>
      <c r="I3503" s="2" t="s">
        <v>324</v>
      </c>
      <c r="J3503" s="2" t="s">
        <v>30</v>
      </c>
      <c r="K3503" s="2" t="s">
        <v>30</v>
      </c>
      <c r="L3503" s="2" t="s">
        <v>277</v>
      </c>
      <c r="M3503" s="2" t="s">
        <v>31</v>
      </c>
      <c r="N3503" s="2" t="s">
        <v>278</v>
      </c>
      <c r="O3503" s="2" t="s">
        <v>257</v>
      </c>
      <c r="P3503" s="2" t="s">
        <v>368</v>
      </c>
      <c r="Q3503" s="2" t="s">
        <v>298</v>
      </c>
      <c r="R3503" s="2" t="s">
        <v>260</v>
      </c>
      <c r="S3503" s="2" t="s">
        <v>34</v>
      </c>
      <c r="T3503" s="137">
        <v>2.9489999999999998</v>
      </c>
      <c r="U3503" s="2" t="s">
        <v>352</v>
      </c>
      <c r="V3503" s="146">
        <v>5.8900000000000001E-2</v>
      </c>
      <c r="W3503" s="146">
        <v>5.0880000000000002E-2</v>
      </c>
      <c r="X3503" s="4" t="s">
        <v>263</v>
      </c>
      <c r="Z3503" s="137">
        <v>803591</v>
      </c>
      <c r="AA3503" s="144">
        <v>1</v>
      </c>
      <c r="AB3503" s="157">
        <v>104.1</v>
      </c>
      <c r="AD3503" s="137">
        <v>836.53800000000001</v>
      </c>
      <c r="AG3503" s="2" t="s">
        <v>36</v>
      </c>
      <c r="AH3503" s="146">
        <v>4.0000000000000001E-3</v>
      </c>
      <c r="AI3503" s="146">
        <v>1.14653468322518E-3</v>
      </c>
      <c r="AJ3503" s="146">
        <v>2.3033434269204199E-4</v>
      </c>
    </row>
    <row r="3504" spans="1:36" x14ac:dyDescent="0.2">
      <c r="A3504" s="188">
        <v>11389</v>
      </c>
      <c r="B3504" s="2">
        <v>11390</v>
      </c>
      <c r="C3504" s="2" t="s">
        <v>562</v>
      </c>
      <c r="D3504" s="2" t="s">
        <v>563</v>
      </c>
      <c r="E3504" s="4" t="s">
        <v>252</v>
      </c>
      <c r="F3504" s="2" t="s">
        <v>767</v>
      </c>
      <c r="G3504" s="2" t="s">
        <v>768</v>
      </c>
      <c r="H3504" s="2" t="s">
        <v>255</v>
      </c>
      <c r="I3504" s="2" t="s">
        <v>276</v>
      </c>
      <c r="J3504" s="2" t="s">
        <v>30</v>
      </c>
      <c r="K3504" s="2" t="s">
        <v>30</v>
      </c>
      <c r="L3504" s="2" t="s">
        <v>277</v>
      </c>
      <c r="M3504" s="2" t="s">
        <v>31</v>
      </c>
      <c r="N3504" s="2" t="s">
        <v>312</v>
      </c>
      <c r="O3504" s="2" t="s">
        <v>257</v>
      </c>
      <c r="P3504" s="2" t="s">
        <v>351</v>
      </c>
      <c r="Q3504" s="2" t="s">
        <v>259</v>
      </c>
      <c r="R3504" s="2" t="s">
        <v>260</v>
      </c>
      <c r="S3504" s="2" t="s">
        <v>34</v>
      </c>
      <c r="T3504" s="137">
        <v>1.2330000000000001</v>
      </c>
      <c r="U3504" s="2" t="s">
        <v>289</v>
      </c>
      <c r="V3504" s="146">
        <v>3.0000000000000001E-3</v>
      </c>
      <c r="W3504" s="146">
        <v>3.2500000000000001E-2</v>
      </c>
      <c r="X3504" s="4" t="s">
        <v>263</v>
      </c>
      <c r="Z3504" s="137">
        <v>6414300</v>
      </c>
      <c r="AA3504" s="144">
        <v>1</v>
      </c>
      <c r="AB3504" s="157">
        <v>102.92</v>
      </c>
      <c r="AD3504" s="137">
        <v>6601.598</v>
      </c>
      <c r="AG3504" s="2" t="s">
        <v>36</v>
      </c>
      <c r="AH3504" s="146">
        <v>1.7711999999999999E-2</v>
      </c>
      <c r="AI3504" s="146">
        <v>9.0479553554734596E-3</v>
      </c>
      <c r="AJ3504" s="146">
        <v>1.81769891482699E-3</v>
      </c>
    </row>
    <row r="3505" spans="1:36" x14ac:dyDescent="0.2">
      <c r="A3505" s="188">
        <v>11389</v>
      </c>
      <c r="B3505" s="2">
        <v>11390</v>
      </c>
      <c r="C3505" s="2" t="s">
        <v>345</v>
      </c>
      <c r="D3505" s="2" t="s">
        <v>346</v>
      </c>
      <c r="E3505" s="4" t="s">
        <v>252</v>
      </c>
      <c r="F3505" s="2" t="s">
        <v>769</v>
      </c>
      <c r="G3505" s="2" t="s">
        <v>770</v>
      </c>
      <c r="H3505" s="2" t="s">
        <v>255</v>
      </c>
      <c r="I3505" s="2" t="s">
        <v>276</v>
      </c>
      <c r="J3505" s="2" t="s">
        <v>30</v>
      </c>
      <c r="K3505" s="2" t="s">
        <v>349</v>
      </c>
      <c r="L3505" s="2" t="s">
        <v>277</v>
      </c>
      <c r="M3505" s="2" t="s">
        <v>31</v>
      </c>
      <c r="N3505" s="2" t="s">
        <v>350</v>
      </c>
      <c r="O3505" s="2" t="s">
        <v>257</v>
      </c>
      <c r="P3505" s="2" t="s">
        <v>553</v>
      </c>
      <c r="Q3505" s="2" t="s">
        <v>259</v>
      </c>
      <c r="R3505" s="2" t="s">
        <v>260</v>
      </c>
      <c r="S3505" s="2" t="s">
        <v>34</v>
      </c>
      <c r="T3505" s="137">
        <v>3.927</v>
      </c>
      <c r="U3505" s="2" t="s">
        <v>771</v>
      </c>
      <c r="V3505" s="146">
        <v>4.8300000000000003E-2</v>
      </c>
      <c r="W3505" s="146">
        <v>4.0320000000000002E-2</v>
      </c>
      <c r="X3505" s="4" t="s">
        <v>263</v>
      </c>
      <c r="Z3505" s="137">
        <v>1156920</v>
      </c>
      <c r="AA3505" s="144">
        <v>1</v>
      </c>
      <c r="AB3505" s="157">
        <v>110.13</v>
      </c>
      <c r="AD3505" s="137">
        <v>1274.116</v>
      </c>
      <c r="AG3505" s="2" t="s">
        <v>36</v>
      </c>
      <c r="AH3505" s="146">
        <v>2.8219999999999999E-3</v>
      </c>
      <c r="AI3505" s="146">
        <v>1.74626589166132E-3</v>
      </c>
      <c r="AJ3505" s="146">
        <v>3.5081800158883201E-4</v>
      </c>
    </row>
    <row r="3506" spans="1:36" x14ac:dyDescent="0.2">
      <c r="A3506" s="188">
        <v>11389</v>
      </c>
      <c r="B3506" s="2">
        <v>11390</v>
      </c>
      <c r="C3506" s="2" t="s">
        <v>732</v>
      </c>
      <c r="D3506" s="2" t="s">
        <v>733</v>
      </c>
      <c r="E3506" s="4" t="s">
        <v>252</v>
      </c>
      <c r="F3506" s="2" t="s">
        <v>772</v>
      </c>
      <c r="G3506" s="2" t="s">
        <v>773</v>
      </c>
      <c r="H3506" s="2" t="s">
        <v>255</v>
      </c>
      <c r="I3506" s="2" t="s">
        <v>276</v>
      </c>
      <c r="J3506" s="2" t="s">
        <v>30</v>
      </c>
      <c r="K3506" s="2" t="s">
        <v>30</v>
      </c>
      <c r="L3506" s="2" t="s">
        <v>277</v>
      </c>
      <c r="M3506" s="2" t="s">
        <v>31</v>
      </c>
      <c r="N3506" s="2" t="s">
        <v>312</v>
      </c>
      <c r="O3506" s="2" t="s">
        <v>257</v>
      </c>
      <c r="P3506" s="2" t="s">
        <v>279</v>
      </c>
      <c r="Q3506" s="2" t="s">
        <v>279</v>
      </c>
      <c r="R3506" s="2" t="s">
        <v>279</v>
      </c>
      <c r="S3506" s="2" t="s">
        <v>34</v>
      </c>
      <c r="T3506" s="137">
        <v>1.9590000000000001</v>
      </c>
      <c r="U3506" s="2" t="s">
        <v>495</v>
      </c>
      <c r="V3506" s="146">
        <v>6.0999999999999999E-2</v>
      </c>
      <c r="W3506" s="146">
        <v>4.6050000000000001E-2</v>
      </c>
      <c r="X3506" s="4" t="s">
        <v>263</v>
      </c>
      <c r="Z3506" s="137">
        <v>578000</v>
      </c>
      <c r="AA3506" s="144">
        <v>1</v>
      </c>
      <c r="AB3506" s="157">
        <v>111.53</v>
      </c>
      <c r="AD3506" s="137">
        <v>644.64300000000003</v>
      </c>
      <c r="AG3506" s="2" t="s">
        <v>36</v>
      </c>
      <c r="AH3506" s="146">
        <v>6.816E-3</v>
      </c>
      <c r="AI3506" s="146">
        <v>8.8352927460192202E-4</v>
      </c>
      <c r="AJ3506" s="146">
        <v>1.77497582665488E-4</v>
      </c>
    </row>
    <row r="3507" spans="1:36" x14ac:dyDescent="0.2">
      <c r="A3507" s="188">
        <v>11389</v>
      </c>
      <c r="B3507" s="2">
        <v>11390</v>
      </c>
      <c r="C3507" s="2" t="s">
        <v>779</v>
      </c>
      <c r="D3507" s="2" t="s">
        <v>780</v>
      </c>
      <c r="E3507" s="4" t="s">
        <v>273</v>
      </c>
      <c r="F3507" s="2" t="s">
        <v>781</v>
      </c>
      <c r="G3507" s="2" t="s">
        <v>782</v>
      </c>
      <c r="H3507" s="2" t="s">
        <v>255</v>
      </c>
      <c r="I3507" s="2" t="s">
        <v>324</v>
      </c>
      <c r="J3507" s="2" t="s">
        <v>30</v>
      </c>
      <c r="K3507" s="2" t="s">
        <v>85</v>
      </c>
      <c r="L3507" s="2" t="s">
        <v>277</v>
      </c>
      <c r="M3507" s="2" t="s">
        <v>31</v>
      </c>
      <c r="N3507" s="2" t="s">
        <v>350</v>
      </c>
      <c r="O3507" s="2" t="s">
        <v>257</v>
      </c>
      <c r="P3507" s="2" t="s">
        <v>553</v>
      </c>
      <c r="Q3507" s="2" t="s">
        <v>259</v>
      </c>
      <c r="R3507" s="2" t="s">
        <v>260</v>
      </c>
      <c r="S3507" s="2" t="s">
        <v>34</v>
      </c>
      <c r="T3507" s="137">
        <v>0.755</v>
      </c>
      <c r="U3507" s="2" t="s">
        <v>530</v>
      </c>
      <c r="V3507" s="146">
        <v>7.2499999999999995E-2</v>
      </c>
      <c r="W3507" s="146">
        <v>5.8639999999999998E-2</v>
      </c>
      <c r="X3507" s="4" t="s">
        <v>263</v>
      </c>
      <c r="Z3507" s="137">
        <v>2861678</v>
      </c>
      <c r="AA3507" s="144">
        <v>1</v>
      </c>
      <c r="AB3507" s="157">
        <v>102.73</v>
      </c>
      <c r="AD3507" s="137">
        <v>2939.8020000000001</v>
      </c>
      <c r="AG3507" s="2" t="s">
        <v>36</v>
      </c>
      <c r="AH3507" s="146">
        <v>1.9817999999999999E-2</v>
      </c>
      <c r="AI3507" s="146">
        <v>4.0292058526196E-3</v>
      </c>
      <c r="AJ3507" s="146">
        <v>8.0945172894677305E-4</v>
      </c>
    </row>
    <row r="3508" spans="1:36" x14ac:dyDescent="0.2">
      <c r="A3508" s="188">
        <v>11389</v>
      </c>
      <c r="B3508" s="2">
        <v>11390</v>
      </c>
      <c r="C3508" s="2" t="s">
        <v>1546</v>
      </c>
      <c r="D3508" s="2" t="s">
        <v>1547</v>
      </c>
      <c r="E3508" s="4" t="s">
        <v>252</v>
      </c>
      <c r="F3508" s="2" t="s">
        <v>1548</v>
      </c>
      <c r="G3508" s="2" t="s">
        <v>1549</v>
      </c>
      <c r="H3508" s="2" t="s">
        <v>255</v>
      </c>
      <c r="I3508" s="2" t="s">
        <v>324</v>
      </c>
      <c r="J3508" s="2" t="s">
        <v>30</v>
      </c>
      <c r="K3508" s="2" t="s">
        <v>30</v>
      </c>
      <c r="L3508" s="2" t="s">
        <v>277</v>
      </c>
      <c r="M3508" s="2" t="s">
        <v>31</v>
      </c>
      <c r="N3508" s="2" t="s">
        <v>278</v>
      </c>
      <c r="O3508" s="2" t="s">
        <v>257</v>
      </c>
      <c r="P3508" s="2" t="s">
        <v>343</v>
      </c>
      <c r="Q3508" s="2" t="s">
        <v>298</v>
      </c>
      <c r="R3508" s="2" t="s">
        <v>260</v>
      </c>
      <c r="S3508" s="2" t="s">
        <v>34</v>
      </c>
      <c r="T3508" s="137">
        <v>1.194</v>
      </c>
      <c r="U3508" s="2" t="s">
        <v>289</v>
      </c>
      <c r="V3508" s="146">
        <v>5.7500000000000002E-2</v>
      </c>
      <c r="W3508" s="146">
        <v>5.407E-2</v>
      </c>
      <c r="X3508" s="4" t="s">
        <v>263</v>
      </c>
      <c r="Z3508" s="137">
        <v>940966.58</v>
      </c>
      <c r="AA3508" s="144">
        <v>1</v>
      </c>
      <c r="AB3508" s="157">
        <v>102</v>
      </c>
      <c r="AD3508" s="137">
        <v>959.78599999999994</v>
      </c>
      <c r="AG3508" s="2" t="s">
        <v>36</v>
      </c>
      <c r="AH3508" s="146">
        <v>8.182E-3</v>
      </c>
      <c r="AI3508" s="146">
        <v>1.3154543275384399E-3</v>
      </c>
      <c r="AJ3508" s="146">
        <v>2.6426963990539801E-4</v>
      </c>
    </row>
    <row r="3509" spans="1:36" x14ac:dyDescent="0.2">
      <c r="A3509" s="188">
        <v>11389</v>
      </c>
      <c r="B3509" s="2">
        <v>11390</v>
      </c>
      <c r="C3509" s="2" t="s">
        <v>420</v>
      </c>
      <c r="D3509" s="2" t="s">
        <v>421</v>
      </c>
      <c r="E3509" s="4" t="s">
        <v>252</v>
      </c>
      <c r="F3509" s="2" t="s">
        <v>783</v>
      </c>
      <c r="G3509" s="2" t="s">
        <v>784</v>
      </c>
      <c r="H3509" s="2" t="s">
        <v>255</v>
      </c>
      <c r="I3509" s="2" t="s">
        <v>276</v>
      </c>
      <c r="J3509" s="2" t="s">
        <v>30</v>
      </c>
      <c r="K3509" s="2" t="s">
        <v>30</v>
      </c>
      <c r="L3509" s="2" t="s">
        <v>277</v>
      </c>
      <c r="M3509" s="2" t="s">
        <v>31</v>
      </c>
      <c r="N3509" s="2" t="s">
        <v>312</v>
      </c>
      <c r="O3509" s="2" t="s">
        <v>257</v>
      </c>
      <c r="P3509" s="2" t="s">
        <v>403</v>
      </c>
      <c r="Q3509" s="2" t="s">
        <v>259</v>
      </c>
      <c r="R3509" s="2" t="s">
        <v>260</v>
      </c>
      <c r="S3509" s="2" t="s">
        <v>34</v>
      </c>
      <c r="T3509" s="137">
        <v>7.0549999999999997</v>
      </c>
      <c r="U3509" s="2" t="s">
        <v>785</v>
      </c>
      <c r="V3509" s="146">
        <v>0.03</v>
      </c>
      <c r="W3509" s="146">
        <v>3.039E-2</v>
      </c>
      <c r="X3509" s="4" t="s">
        <v>263</v>
      </c>
      <c r="Z3509" s="137">
        <v>4138404.68</v>
      </c>
      <c r="AA3509" s="144">
        <v>1</v>
      </c>
      <c r="AB3509" s="157">
        <v>107.6</v>
      </c>
      <c r="AD3509" s="137">
        <v>4452.9229999999998</v>
      </c>
      <c r="AG3509" s="2" t="s">
        <v>36</v>
      </c>
      <c r="AH3509" s="146">
        <v>9.3720000000000001E-3</v>
      </c>
      <c r="AI3509" s="146">
        <v>6.1030458281031803E-3</v>
      </c>
      <c r="AJ3509" s="146">
        <v>1.2260780853844101E-3</v>
      </c>
    </row>
    <row r="3510" spans="1:36" x14ac:dyDescent="0.2">
      <c r="A3510" s="188">
        <v>11389</v>
      </c>
      <c r="B3510" s="2">
        <v>11390</v>
      </c>
      <c r="C3510" s="2" t="s">
        <v>786</v>
      </c>
      <c r="D3510" s="2" t="s">
        <v>787</v>
      </c>
      <c r="E3510" s="4" t="s">
        <v>252</v>
      </c>
      <c r="F3510" s="2" t="s">
        <v>788</v>
      </c>
      <c r="G3510" s="2" t="s">
        <v>789</v>
      </c>
      <c r="H3510" s="2" t="s">
        <v>255</v>
      </c>
      <c r="I3510" s="2" t="s">
        <v>324</v>
      </c>
      <c r="J3510" s="2" t="s">
        <v>30</v>
      </c>
      <c r="K3510" s="2" t="s">
        <v>30</v>
      </c>
      <c r="L3510" s="2" t="s">
        <v>277</v>
      </c>
      <c r="M3510" s="2" t="s">
        <v>183</v>
      </c>
      <c r="N3510" s="2" t="s">
        <v>660</v>
      </c>
      <c r="O3510" s="2" t="s">
        <v>257</v>
      </c>
      <c r="P3510" s="2" t="s">
        <v>790</v>
      </c>
      <c r="Q3510" s="2" t="s">
        <v>298</v>
      </c>
      <c r="R3510" s="2" t="s">
        <v>260</v>
      </c>
      <c r="S3510" s="2" t="s">
        <v>34</v>
      </c>
      <c r="T3510" s="137">
        <v>1.627</v>
      </c>
      <c r="U3510" s="2" t="s">
        <v>481</v>
      </c>
      <c r="V3510" s="146">
        <v>4.4499999999999998E-2</v>
      </c>
      <c r="W3510" s="146">
        <v>4.632E-2</v>
      </c>
      <c r="X3510" s="4" t="s">
        <v>263</v>
      </c>
      <c r="Z3510" s="137">
        <v>669491</v>
      </c>
      <c r="AA3510" s="144">
        <v>1</v>
      </c>
      <c r="AB3510" s="157">
        <v>99.9</v>
      </c>
      <c r="AD3510" s="137">
        <v>668.822</v>
      </c>
      <c r="AG3510" s="2" t="s">
        <v>36</v>
      </c>
      <c r="AH3510" s="146">
        <v>2.3869999999999998E-3</v>
      </c>
      <c r="AI3510" s="146">
        <v>9.1666707932623397E-4</v>
      </c>
      <c r="AJ3510" s="146">
        <v>1.8415483829072599E-4</v>
      </c>
    </row>
    <row r="3511" spans="1:36" x14ac:dyDescent="0.2">
      <c r="A3511" s="188">
        <v>11389</v>
      </c>
      <c r="B3511" s="2">
        <v>11390</v>
      </c>
      <c r="C3511" s="2" t="s">
        <v>791</v>
      </c>
      <c r="D3511" s="2" t="s">
        <v>792</v>
      </c>
      <c r="E3511" s="4" t="s">
        <v>252</v>
      </c>
      <c r="F3511" s="2" t="s">
        <v>793</v>
      </c>
      <c r="G3511" s="2" t="s">
        <v>794</v>
      </c>
      <c r="H3511" s="2" t="s">
        <v>255</v>
      </c>
      <c r="I3511" s="2" t="s">
        <v>276</v>
      </c>
      <c r="J3511" s="2" t="s">
        <v>30</v>
      </c>
      <c r="K3511" s="2" t="s">
        <v>30</v>
      </c>
      <c r="L3511" s="2" t="s">
        <v>277</v>
      </c>
      <c r="M3511" s="2" t="s">
        <v>31</v>
      </c>
      <c r="N3511" s="2" t="s">
        <v>306</v>
      </c>
      <c r="O3511" s="2" t="s">
        <v>257</v>
      </c>
      <c r="P3511" s="2" t="s">
        <v>279</v>
      </c>
      <c r="Q3511" s="2" t="s">
        <v>279</v>
      </c>
      <c r="R3511" s="2" t="s">
        <v>279</v>
      </c>
      <c r="S3511" s="2" t="s">
        <v>34</v>
      </c>
      <c r="T3511" s="137">
        <v>3.6579999999999999</v>
      </c>
      <c r="U3511" s="2" t="s">
        <v>795</v>
      </c>
      <c r="V3511" s="146">
        <v>4.7E-2</v>
      </c>
      <c r="W3511" s="146">
        <v>3.8989999999999997E-2</v>
      </c>
      <c r="X3511" s="4" t="s">
        <v>263</v>
      </c>
      <c r="Z3511" s="137">
        <v>4585478.3899999997</v>
      </c>
      <c r="AA3511" s="144">
        <v>1</v>
      </c>
      <c r="AB3511" s="157">
        <v>110.32</v>
      </c>
      <c r="AD3511" s="137">
        <v>5058.7</v>
      </c>
      <c r="AG3511" s="2" t="s">
        <v>36</v>
      </c>
      <c r="AH3511" s="146">
        <v>8.3580000000000008E-3</v>
      </c>
      <c r="AI3511" s="146">
        <v>6.9333050322820701E-3</v>
      </c>
      <c r="AJ3511" s="146">
        <v>1.39287391882629E-3</v>
      </c>
    </row>
    <row r="3512" spans="1:36" x14ac:dyDescent="0.2">
      <c r="A3512" s="188">
        <v>11389</v>
      </c>
      <c r="B3512" s="2">
        <v>11390</v>
      </c>
      <c r="C3512" s="2" t="s">
        <v>345</v>
      </c>
      <c r="D3512" s="2" t="s">
        <v>346</v>
      </c>
      <c r="E3512" s="4" t="s">
        <v>252</v>
      </c>
      <c r="F3512" s="2" t="s">
        <v>796</v>
      </c>
      <c r="G3512" s="2" t="s">
        <v>797</v>
      </c>
      <c r="H3512" s="2" t="s">
        <v>255</v>
      </c>
      <c r="I3512" s="2" t="s">
        <v>276</v>
      </c>
      <c r="J3512" s="2" t="s">
        <v>30</v>
      </c>
      <c r="K3512" s="2" t="s">
        <v>349</v>
      </c>
      <c r="L3512" s="2" t="s">
        <v>277</v>
      </c>
      <c r="M3512" s="2" t="s">
        <v>31</v>
      </c>
      <c r="N3512" s="2" t="s">
        <v>350</v>
      </c>
      <c r="O3512" s="2" t="s">
        <v>257</v>
      </c>
      <c r="P3512" s="2" t="s">
        <v>351</v>
      </c>
      <c r="Q3512" s="2" t="s">
        <v>259</v>
      </c>
      <c r="R3512" s="2" t="s">
        <v>260</v>
      </c>
      <c r="S3512" s="2" t="s">
        <v>34</v>
      </c>
      <c r="T3512" s="137">
        <v>5.1440000000000001</v>
      </c>
      <c r="U3512" s="2" t="s">
        <v>771</v>
      </c>
      <c r="V3512" s="146">
        <v>4.1500000000000002E-2</v>
      </c>
      <c r="W3512" s="146">
        <v>4.113E-2</v>
      </c>
      <c r="X3512" s="4" t="s">
        <v>263</v>
      </c>
      <c r="Z3512" s="137">
        <v>1893547.32</v>
      </c>
      <c r="AA3512" s="144">
        <v>1</v>
      </c>
      <c r="AB3512" s="157">
        <v>106.66</v>
      </c>
      <c r="AD3512" s="137">
        <v>2019.6579999999999</v>
      </c>
      <c r="AG3512" s="2" t="s">
        <v>36</v>
      </c>
      <c r="AH3512" s="146">
        <v>3.882E-3</v>
      </c>
      <c r="AI3512" s="146">
        <v>2.7680832365650199E-3</v>
      </c>
      <c r="AJ3512" s="146">
        <v>5.5609711781029502E-4</v>
      </c>
    </row>
    <row r="3513" spans="1:36" x14ac:dyDescent="0.2">
      <c r="A3513" s="188">
        <v>11389</v>
      </c>
      <c r="B3513" s="2">
        <v>11390</v>
      </c>
      <c r="C3513" s="2" t="s">
        <v>798</v>
      </c>
      <c r="D3513" s="2" t="s">
        <v>799</v>
      </c>
      <c r="E3513" s="4" t="s">
        <v>252</v>
      </c>
      <c r="F3513" s="2" t="s">
        <v>800</v>
      </c>
      <c r="G3513" s="2" t="s">
        <v>801</v>
      </c>
      <c r="H3513" s="2" t="s">
        <v>255</v>
      </c>
      <c r="I3513" s="2" t="s">
        <v>324</v>
      </c>
      <c r="J3513" s="2" t="s">
        <v>30</v>
      </c>
      <c r="K3513" s="2" t="s">
        <v>30</v>
      </c>
      <c r="L3513" s="2" t="s">
        <v>277</v>
      </c>
      <c r="M3513" s="2" t="s">
        <v>31</v>
      </c>
      <c r="N3513" s="2" t="s">
        <v>802</v>
      </c>
      <c r="O3513" s="2" t="s">
        <v>257</v>
      </c>
      <c r="P3513" s="2" t="s">
        <v>279</v>
      </c>
      <c r="Q3513" s="2" t="s">
        <v>279</v>
      </c>
      <c r="R3513" s="2" t="s">
        <v>279</v>
      </c>
      <c r="S3513" s="2" t="s">
        <v>34</v>
      </c>
      <c r="T3513" s="137">
        <v>2.867</v>
      </c>
      <c r="U3513" s="2" t="s">
        <v>357</v>
      </c>
      <c r="V3513" s="146">
        <v>7.5800000000000006E-2</v>
      </c>
      <c r="W3513" s="146">
        <v>5.7570000000000003E-2</v>
      </c>
      <c r="X3513" s="4" t="s">
        <v>263</v>
      </c>
      <c r="Z3513" s="137">
        <v>865000</v>
      </c>
      <c r="AA3513" s="144">
        <v>1</v>
      </c>
      <c r="AB3513" s="157">
        <v>107.5</v>
      </c>
      <c r="AD3513" s="137">
        <v>929.875</v>
      </c>
      <c r="AG3513" s="2" t="s">
        <v>36</v>
      </c>
      <c r="AH3513" s="146">
        <v>1.6635E-2</v>
      </c>
      <c r="AI3513" s="146">
        <v>1.27445931226545E-3</v>
      </c>
      <c r="AJ3513" s="146">
        <v>2.5603390134928901E-4</v>
      </c>
    </row>
    <row r="3514" spans="1:36" x14ac:dyDescent="0.2">
      <c r="A3514" s="188">
        <v>11389</v>
      </c>
      <c r="B3514" s="2">
        <v>11390</v>
      </c>
      <c r="C3514" s="2" t="s">
        <v>860</v>
      </c>
      <c r="D3514" s="2" t="s">
        <v>861</v>
      </c>
      <c r="E3514" s="4" t="s">
        <v>252</v>
      </c>
      <c r="F3514" s="2" t="s">
        <v>1550</v>
      </c>
      <c r="G3514" s="2" t="s">
        <v>1551</v>
      </c>
      <c r="H3514" s="2" t="s">
        <v>255</v>
      </c>
      <c r="I3514" s="2" t="s">
        <v>324</v>
      </c>
      <c r="J3514" s="2" t="s">
        <v>30</v>
      </c>
      <c r="K3514" s="2" t="s">
        <v>30</v>
      </c>
      <c r="L3514" s="2" t="s">
        <v>277</v>
      </c>
      <c r="M3514" s="2" t="s">
        <v>31</v>
      </c>
      <c r="N3514" s="2" t="s">
        <v>278</v>
      </c>
      <c r="O3514" s="2" t="s">
        <v>257</v>
      </c>
      <c r="P3514" s="2" t="s">
        <v>279</v>
      </c>
      <c r="Q3514" s="2" t="s">
        <v>279</v>
      </c>
      <c r="R3514" s="2" t="s">
        <v>279</v>
      </c>
      <c r="S3514" s="2" t="s">
        <v>34</v>
      </c>
      <c r="T3514" s="137">
        <v>1.675</v>
      </c>
      <c r="U3514" s="2" t="s">
        <v>1552</v>
      </c>
      <c r="V3514" s="146">
        <v>6.5000000000000002E-2</v>
      </c>
      <c r="W3514" s="146">
        <v>6.9779999999999995E-2</v>
      </c>
      <c r="X3514" s="4" t="s">
        <v>263</v>
      </c>
      <c r="Z3514" s="137">
        <v>249928</v>
      </c>
      <c r="AA3514" s="144">
        <v>1</v>
      </c>
      <c r="AB3514" s="157">
        <v>101</v>
      </c>
      <c r="AD3514" s="137">
        <v>252.42699999999999</v>
      </c>
      <c r="AG3514" s="2" t="s">
        <v>36</v>
      </c>
      <c r="AH3514" s="146">
        <v>8.5099999999999998E-4</v>
      </c>
      <c r="AI3514" s="146">
        <v>3.4596940197966202E-4</v>
      </c>
      <c r="AJ3514" s="146">
        <v>6.9503902465803803E-5</v>
      </c>
    </row>
    <row r="3515" spans="1:36" x14ac:dyDescent="0.2">
      <c r="A3515" s="188">
        <v>11389</v>
      </c>
      <c r="B3515" s="2">
        <v>11390</v>
      </c>
      <c r="C3515" s="2" t="s">
        <v>803</v>
      </c>
      <c r="D3515" s="2" t="s">
        <v>804</v>
      </c>
      <c r="E3515" s="4" t="s">
        <v>252</v>
      </c>
      <c r="F3515" s="2" t="s">
        <v>805</v>
      </c>
      <c r="G3515" s="2" t="s">
        <v>806</v>
      </c>
      <c r="H3515" s="2" t="s">
        <v>255</v>
      </c>
      <c r="I3515" s="2" t="s">
        <v>324</v>
      </c>
      <c r="J3515" s="2" t="s">
        <v>30</v>
      </c>
      <c r="K3515" s="2" t="s">
        <v>30</v>
      </c>
      <c r="L3515" s="2" t="s">
        <v>277</v>
      </c>
      <c r="M3515" s="2" t="s">
        <v>31</v>
      </c>
      <c r="N3515" s="2" t="s">
        <v>278</v>
      </c>
      <c r="O3515" s="2" t="s">
        <v>257</v>
      </c>
      <c r="P3515" s="2" t="s">
        <v>279</v>
      </c>
      <c r="Q3515" s="2" t="s">
        <v>279</v>
      </c>
      <c r="R3515" s="2" t="s">
        <v>279</v>
      </c>
      <c r="S3515" s="2" t="s">
        <v>34</v>
      </c>
      <c r="T3515" s="137">
        <v>3.5379999999999998</v>
      </c>
      <c r="U3515" s="2" t="s">
        <v>807</v>
      </c>
      <c r="V3515" s="146">
        <v>6.7299999999999999E-2</v>
      </c>
      <c r="W3515" s="146">
        <v>5.4670000000000003E-2</v>
      </c>
      <c r="X3515" s="4" t="s">
        <v>263</v>
      </c>
      <c r="Z3515" s="137">
        <v>3528279.87</v>
      </c>
      <c r="AA3515" s="144">
        <v>1</v>
      </c>
      <c r="AB3515" s="157">
        <v>107.06</v>
      </c>
      <c r="AD3515" s="137">
        <v>3777.3760000000002</v>
      </c>
      <c r="AG3515" s="2" t="s">
        <v>36</v>
      </c>
      <c r="AH3515" s="146">
        <v>1.2829999999999999E-2</v>
      </c>
      <c r="AI3515" s="146">
        <v>5.1771609793189602E-3</v>
      </c>
      <c r="AJ3515" s="146">
        <v>1.0400714331884799E-3</v>
      </c>
    </row>
    <row r="3516" spans="1:36" x14ac:dyDescent="0.2">
      <c r="A3516" s="188">
        <v>11389</v>
      </c>
      <c r="B3516" s="2">
        <v>11390</v>
      </c>
      <c r="C3516" s="2" t="s">
        <v>808</v>
      </c>
      <c r="D3516" s="2" t="s">
        <v>809</v>
      </c>
      <c r="E3516" s="4" t="s">
        <v>273</v>
      </c>
      <c r="F3516" s="2" t="s">
        <v>810</v>
      </c>
      <c r="G3516" s="2" t="s">
        <v>811</v>
      </c>
      <c r="H3516" s="2" t="s">
        <v>255</v>
      </c>
      <c r="I3516" s="2" t="s">
        <v>324</v>
      </c>
      <c r="J3516" s="2" t="s">
        <v>30</v>
      </c>
      <c r="K3516" s="2" t="s">
        <v>85</v>
      </c>
      <c r="L3516" s="2" t="s">
        <v>277</v>
      </c>
      <c r="M3516" s="2" t="s">
        <v>31</v>
      </c>
      <c r="N3516" s="2" t="s">
        <v>350</v>
      </c>
      <c r="O3516" s="2" t="s">
        <v>257</v>
      </c>
      <c r="P3516" s="2" t="s">
        <v>553</v>
      </c>
      <c r="Q3516" s="2" t="s">
        <v>259</v>
      </c>
      <c r="R3516" s="2" t="s">
        <v>260</v>
      </c>
      <c r="S3516" s="2" t="s">
        <v>34</v>
      </c>
      <c r="T3516" s="137">
        <v>2.722</v>
      </c>
      <c r="U3516" s="2" t="s">
        <v>812</v>
      </c>
      <c r="V3516" s="146">
        <v>7.8799999999999995E-2</v>
      </c>
      <c r="W3516" s="146">
        <v>7.3709999999999998E-2</v>
      </c>
      <c r="X3516" s="4" t="s">
        <v>263</v>
      </c>
      <c r="Z3516" s="137">
        <v>1682102.61</v>
      </c>
      <c r="AA3516" s="144">
        <v>1</v>
      </c>
      <c r="AB3516" s="157">
        <v>102</v>
      </c>
      <c r="AD3516" s="137">
        <v>1715.7449999999999</v>
      </c>
      <c r="AG3516" s="2" t="s">
        <v>36</v>
      </c>
      <c r="AH3516" s="146">
        <v>4.8060000000000004E-3</v>
      </c>
      <c r="AI3516" s="146">
        <v>2.3515491460793501E-3</v>
      </c>
      <c r="AJ3516" s="146">
        <v>4.7241704485257E-4</v>
      </c>
    </row>
    <row r="3517" spans="1:36" x14ac:dyDescent="0.2">
      <c r="A3517" s="188">
        <v>11389</v>
      </c>
      <c r="B3517" s="2">
        <v>11390</v>
      </c>
      <c r="C3517" s="2" t="s">
        <v>672</v>
      </c>
      <c r="D3517" s="2" t="s">
        <v>673</v>
      </c>
      <c r="E3517" s="4" t="s">
        <v>252</v>
      </c>
      <c r="F3517" s="2" t="s">
        <v>813</v>
      </c>
      <c r="G3517" s="2" t="s">
        <v>814</v>
      </c>
      <c r="H3517" s="2" t="s">
        <v>255</v>
      </c>
      <c r="I3517" s="2" t="s">
        <v>324</v>
      </c>
      <c r="J3517" s="2" t="s">
        <v>30</v>
      </c>
      <c r="K3517" s="2" t="s">
        <v>30</v>
      </c>
      <c r="L3517" s="2" t="s">
        <v>277</v>
      </c>
      <c r="M3517" s="2" t="s">
        <v>31</v>
      </c>
      <c r="N3517" s="2" t="s">
        <v>278</v>
      </c>
      <c r="O3517" s="2" t="s">
        <v>257</v>
      </c>
      <c r="P3517" s="2" t="s">
        <v>279</v>
      </c>
      <c r="Q3517" s="2" t="s">
        <v>279</v>
      </c>
      <c r="R3517" s="2" t="s">
        <v>279</v>
      </c>
      <c r="S3517" s="2" t="s">
        <v>34</v>
      </c>
      <c r="T3517" s="137">
        <v>2.4910000000000001</v>
      </c>
      <c r="U3517" s="2" t="s">
        <v>352</v>
      </c>
      <c r="V3517" s="146">
        <v>6.5000000000000002E-2</v>
      </c>
      <c r="W3517" s="146">
        <v>7.1400000000000005E-2</v>
      </c>
      <c r="X3517" s="4" t="s">
        <v>263</v>
      </c>
      <c r="Z3517" s="137">
        <v>711000</v>
      </c>
      <c r="AA3517" s="144">
        <v>1</v>
      </c>
      <c r="AB3517" s="157">
        <v>100.45</v>
      </c>
      <c r="AD3517" s="137">
        <v>714.19899999999996</v>
      </c>
      <c r="AG3517" s="2" t="s">
        <v>36</v>
      </c>
      <c r="AH3517" s="146">
        <v>3.8430000000000001E-3</v>
      </c>
      <c r="AI3517" s="146">
        <v>9.7886081848671007E-4</v>
      </c>
      <c r="AJ3517" s="146">
        <v>1.9664931773271801E-4</v>
      </c>
    </row>
    <row r="3518" spans="1:36" x14ac:dyDescent="0.2">
      <c r="A3518" s="188">
        <v>11389</v>
      </c>
      <c r="B3518" s="2">
        <v>11390</v>
      </c>
      <c r="C3518" s="2" t="s">
        <v>732</v>
      </c>
      <c r="D3518" s="2" t="s">
        <v>733</v>
      </c>
      <c r="E3518" s="4" t="s">
        <v>252</v>
      </c>
      <c r="F3518" s="2" t="s">
        <v>1553</v>
      </c>
      <c r="G3518" s="2" t="s">
        <v>1554</v>
      </c>
      <c r="H3518" s="2" t="s">
        <v>255</v>
      </c>
      <c r="I3518" s="2" t="s">
        <v>324</v>
      </c>
      <c r="J3518" s="2" t="s">
        <v>30</v>
      </c>
      <c r="K3518" s="2" t="s">
        <v>30</v>
      </c>
      <c r="L3518" s="2" t="s">
        <v>277</v>
      </c>
      <c r="M3518" s="2" t="s">
        <v>183</v>
      </c>
      <c r="N3518" s="2" t="s">
        <v>312</v>
      </c>
      <c r="O3518" s="2" t="s">
        <v>257</v>
      </c>
      <c r="P3518" s="2" t="s">
        <v>279</v>
      </c>
      <c r="Q3518" s="2" t="s">
        <v>279</v>
      </c>
      <c r="R3518" s="2" t="s">
        <v>279</v>
      </c>
      <c r="S3518" s="2" t="s">
        <v>34</v>
      </c>
      <c r="T3518" s="137">
        <v>2.6669999999999998</v>
      </c>
      <c r="U3518" s="2" t="s">
        <v>603</v>
      </c>
      <c r="V3518" s="146">
        <v>5.3800000000000001E-2</v>
      </c>
      <c r="W3518" s="146">
        <v>4.5359999999999998E-2</v>
      </c>
      <c r="X3518" s="4" t="s">
        <v>263</v>
      </c>
      <c r="Z3518" s="137">
        <v>227000</v>
      </c>
      <c r="AA3518" s="144">
        <v>1</v>
      </c>
      <c r="AB3518" s="157">
        <v>107.02</v>
      </c>
      <c r="AD3518" s="137">
        <v>242.935</v>
      </c>
      <c r="AG3518" s="2" t="s">
        <v>36</v>
      </c>
      <c r="AH3518" s="146">
        <v>3.0109999999999998E-3</v>
      </c>
      <c r="AI3518" s="146">
        <v>3.3296011056209999E-4</v>
      </c>
      <c r="AJ3518" s="146">
        <v>6.6890386598037401E-5</v>
      </c>
    </row>
    <row r="3519" spans="1:36" x14ac:dyDescent="0.2">
      <c r="A3519" s="188">
        <v>11389</v>
      </c>
      <c r="B3519" s="2">
        <v>11390</v>
      </c>
      <c r="C3519" s="2" t="s">
        <v>815</v>
      </c>
      <c r="D3519" s="2" t="s">
        <v>816</v>
      </c>
      <c r="E3519" s="4" t="s">
        <v>273</v>
      </c>
      <c r="F3519" s="2" t="s">
        <v>817</v>
      </c>
      <c r="G3519" s="2" t="s">
        <v>818</v>
      </c>
      <c r="H3519" s="2" t="s">
        <v>255</v>
      </c>
      <c r="I3519" s="2" t="s">
        <v>324</v>
      </c>
      <c r="J3519" s="2" t="s">
        <v>30</v>
      </c>
      <c r="K3519" s="2" t="s">
        <v>349</v>
      </c>
      <c r="L3519" s="2" t="s">
        <v>277</v>
      </c>
      <c r="M3519" s="2" t="s">
        <v>183</v>
      </c>
      <c r="N3519" s="2" t="s">
        <v>350</v>
      </c>
      <c r="O3519" s="2" t="s">
        <v>257</v>
      </c>
      <c r="P3519" s="2" t="s">
        <v>343</v>
      </c>
      <c r="Q3519" s="2" t="s">
        <v>298</v>
      </c>
      <c r="R3519" s="2" t="s">
        <v>260</v>
      </c>
      <c r="S3519" s="2" t="s">
        <v>34</v>
      </c>
      <c r="T3519" s="137">
        <v>1.9790000000000001</v>
      </c>
      <c r="U3519" s="2" t="s">
        <v>495</v>
      </c>
      <c r="V3519" s="146">
        <v>7.9500000000000001E-2</v>
      </c>
      <c r="W3519" s="146">
        <v>5.5140000000000002E-2</v>
      </c>
      <c r="X3519" s="4" t="s">
        <v>263</v>
      </c>
      <c r="Z3519" s="137">
        <v>1833346</v>
      </c>
      <c r="AA3519" s="144">
        <v>1</v>
      </c>
      <c r="AB3519" s="157">
        <v>107.1</v>
      </c>
      <c r="AD3519" s="137">
        <v>1963.5139999999999</v>
      </c>
      <c r="AG3519" s="2" t="s">
        <v>36</v>
      </c>
      <c r="AH3519" s="146">
        <v>1.03E-2</v>
      </c>
      <c r="AI3519" s="146">
        <v>2.6911339147178302E-3</v>
      </c>
      <c r="AJ3519" s="146">
        <v>5.4063829940070895E-4</v>
      </c>
    </row>
    <row r="3520" spans="1:36" x14ac:dyDescent="0.2">
      <c r="A3520" s="188">
        <v>11389</v>
      </c>
      <c r="B3520" s="2">
        <v>11390</v>
      </c>
      <c r="C3520" s="2" t="s">
        <v>1186</v>
      </c>
      <c r="D3520" s="2" t="s">
        <v>1187</v>
      </c>
      <c r="E3520" s="4" t="s">
        <v>252</v>
      </c>
      <c r="F3520" s="2" t="s">
        <v>1555</v>
      </c>
      <c r="G3520" s="2" t="s">
        <v>1189</v>
      </c>
      <c r="H3520" s="2" t="s">
        <v>255</v>
      </c>
      <c r="I3520" s="2" t="s">
        <v>276</v>
      </c>
      <c r="J3520" s="2" t="s">
        <v>30</v>
      </c>
      <c r="K3520" s="2" t="s">
        <v>30</v>
      </c>
      <c r="L3520" s="2" t="s">
        <v>277</v>
      </c>
      <c r="M3520" s="2" t="s">
        <v>183</v>
      </c>
      <c r="N3520" s="2" t="s">
        <v>312</v>
      </c>
      <c r="O3520" s="2" t="s">
        <v>257</v>
      </c>
      <c r="P3520" s="2" t="s">
        <v>279</v>
      </c>
      <c r="Q3520" s="2" t="s">
        <v>279</v>
      </c>
      <c r="R3520" s="2" t="s">
        <v>279</v>
      </c>
      <c r="S3520" s="2" t="s">
        <v>34</v>
      </c>
      <c r="T3520" s="137">
        <v>2.7040000000000002</v>
      </c>
      <c r="U3520" s="2" t="s">
        <v>369</v>
      </c>
      <c r="V3520" s="146">
        <v>3.7400000000000003E-2</v>
      </c>
      <c r="W3520" s="146">
        <v>3.2160000000000001E-2</v>
      </c>
      <c r="X3520" s="4" t="s">
        <v>263</v>
      </c>
      <c r="Z3520" s="137">
        <v>1796000</v>
      </c>
      <c r="AA3520" s="144">
        <v>1</v>
      </c>
      <c r="AB3520" s="157">
        <v>106.3</v>
      </c>
      <c r="AD3520" s="137">
        <v>1909.1479999999999</v>
      </c>
      <c r="AG3520" s="2" t="s">
        <v>36</v>
      </c>
      <c r="AH3520" s="146">
        <v>6.7140000000000003E-3</v>
      </c>
      <c r="AI3520" s="146">
        <v>2.6166220697329901E-3</v>
      </c>
      <c r="AJ3520" s="146">
        <v>5.2566916057877899E-4</v>
      </c>
    </row>
    <row r="3521" spans="1:36" x14ac:dyDescent="0.2">
      <c r="A3521" s="188">
        <v>11389</v>
      </c>
      <c r="B3521" s="2">
        <v>11390</v>
      </c>
      <c r="C3521" s="2" t="s">
        <v>411</v>
      </c>
      <c r="D3521" s="2" t="s">
        <v>412</v>
      </c>
      <c r="E3521" s="4" t="s">
        <v>252</v>
      </c>
      <c r="F3521" s="2" t="s">
        <v>1556</v>
      </c>
      <c r="G3521" s="2" t="s">
        <v>1557</v>
      </c>
      <c r="H3521" s="2" t="s">
        <v>255</v>
      </c>
      <c r="I3521" s="2" t="s">
        <v>276</v>
      </c>
      <c r="J3521" s="2" t="s">
        <v>30</v>
      </c>
      <c r="K3521" s="2" t="s">
        <v>30</v>
      </c>
      <c r="L3521" s="2" t="s">
        <v>277</v>
      </c>
      <c r="M3521" s="2" t="s">
        <v>31</v>
      </c>
      <c r="N3521" s="2" t="s">
        <v>312</v>
      </c>
      <c r="O3521" s="2" t="s">
        <v>257</v>
      </c>
      <c r="P3521" s="2" t="s">
        <v>332</v>
      </c>
      <c r="Q3521" s="2" t="s">
        <v>259</v>
      </c>
      <c r="R3521" s="2" t="s">
        <v>260</v>
      </c>
      <c r="S3521" s="2" t="s">
        <v>34</v>
      </c>
      <c r="T3521" s="137">
        <v>4.7549999999999999</v>
      </c>
      <c r="U3521" s="2" t="s">
        <v>1558</v>
      </c>
      <c r="V3521" s="146">
        <v>3.1800000000000002E-2</v>
      </c>
      <c r="W3521" s="146">
        <v>2.8930000000000001E-2</v>
      </c>
      <c r="X3521" s="4" t="s">
        <v>263</v>
      </c>
      <c r="Z3521" s="137">
        <v>1874518</v>
      </c>
      <c r="AA3521" s="144">
        <v>1</v>
      </c>
      <c r="AB3521" s="157">
        <v>106.76</v>
      </c>
      <c r="AD3521" s="137">
        <v>2001.2349999999999</v>
      </c>
      <c r="AG3521" s="2" t="s">
        <v>36</v>
      </c>
      <c r="AH3521" s="146">
        <v>4.1009999999999996E-3</v>
      </c>
      <c r="AI3521" s="146">
        <v>2.74283437341169E-3</v>
      </c>
      <c r="AJ3521" s="146">
        <v>5.5102471975445504E-4</v>
      </c>
    </row>
    <row r="3522" spans="1:36" x14ac:dyDescent="0.2">
      <c r="A3522" s="188">
        <v>11389</v>
      </c>
      <c r="B3522" s="2">
        <v>11390</v>
      </c>
      <c r="C3522" s="2" t="s">
        <v>819</v>
      </c>
      <c r="D3522" s="2" t="s">
        <v>820</v>
      </c>
      <c r="E3522" s="4" t="s">
        <v>252</v>
      </c>
      <c r="F3522" s="2" t="s">
        <v>821</v>
      </c>
      <c r="G3522" s="2" t="s">
        <v>822</v>
      </c>
      <c r="H3522" s="2" t="s">
        <v>255</v>
      </c>
      <c r="I3522" s="2" t="s">
        <v>276</v>
      </c>
      <c r="J3522" s="2" t="s">
        <v>30</v>
      </c>
      <c r="K3522" s="2" t="s">
        <v>30</v>
      </c>
      <c r="L3522" s="2" t="s">
        <v>277</v>
      </c>
      <c r="M3522" s="2" t="s">
        <v>31</v>
      </c>
      <c r="N3522" s="2" t="s">
        <v>823</v>
      </c>
      <c r="O3522" s="2" t="s">
        <v>257</v>
      </c>
      <c r="P3522" s="2" t="s">
        <v>279</v>
      </c>
      <c r="Q3522" s="2" t="s">
        <v>279</v>
      </c>
      <c r="R3522" s="2" t="s">
        <v>279</v>
      </c>
      <c r="S3522" s="2" t="s">
        <v>34</v>
      </c>
      <c r="T3522" s="137">
        <v>3.6930000000000001</v>
      </c>
      <c r="U3522" s="2" t="s">
        <v>357</v>
      </c>
      <c r="V3522" s="146">
        <v>4.0899999999999999E-2</v>
      </c>
      <c r="W3522" s="146">
        <v>3.5589999999999997E-2</v>
      </c>
      <c r="X3522" s="4" t="s">
        <v>263</v>
      </c>
      <c r="Z3522" s="137">
        <v>5460425</v>
      </c>
      <c r="AA3522" s="144">
        <v>1</v>
      </c>
      <c r="AB3522" s="157">
        <v>106.11</v>
      </c>
      <c r="AD3522" s="137">
        <v>5794.0569999999998</v>
      </c>
      <c r="AG3522" s="2" t="s">
        <v>36</v>
      </c>
      <c r="AH3522" s="146">
        <v>1.6154999999999999E-2</v>
      </c>
      <c r="AI3522" s="146">
        <v>7.9411639822846106E-3</v>
      </c>
      <c r="AJ3522" s="146">
        <v>1.59534884799468E-3</v>
      </c>
    </row>
    <row r="3523" spans="1:36" x14ac:dyDescent="0.2">
      <c r="A3523" s="188">
        <v>11389</v>
      </c>
      <c r="B3523" s="2">
        <v>11390</v>
      </c>
      <c r="C3523" s="2" t="s">
        <v>824</v>
      </c>
      <c r="D3523" s="2" t="s">
        <v>825</v>
      </c>
      <c r="E3523" s="4" t="s">
        <v>252</v>
      </c>
      <c r="F3523" s="2" t="s">
        <v>826</v>
      </c>
      <c r="G3523" s="2" t="s">
        <v>827</v>
      </c>
      <c r="H3523" s="2" t="s">
        <v>255</v>
      </c>
      <c r="I3523" s="2" t="s">
        <v>276</v>
      </c>
      <c r="J3523" s="2" t="s">
        <v>30</v>
      </c>
      <c r="K3523" s="2" t="s">
        <v>30</v>
      </c>
      <c r="L3523" s="2" t="s">
        <v>277</v>
      </c>
      <c r="M3523" s="2" t="s">
        <v>31</v>
      </c>
      <c r="N3523" s="2" t="s">
        <v>397</v>
      </c>
      <c r="O3523" s="2" t="s">
        <v>257</v>
      </c>
      <c r="P3523" s="2" t="s">
        <v>279</v>
      </c>
      <c r="Q3523" s="2" t="s">
        <v>279</v>
      </c>
      <c r="R3523" s="2" t="s">
        <v>279</v>
      </c>
      <c r="S3523" s="2" t="s">
        <v>34</v>
      </c>
      <c r="T3523" s="137">
        <v>3.6349999999999998</v>
      </c>
      <c r="U3523" s="2" t="s">
        <v>828</v>
      </c>
      <c r="V3523" s="146">
        <v>4.2500000000000003E-2</v>
      </c>
      <c r="W3523" s="146">
        <v>3.0419999999999999E-2</v>
      </c>
      <c r="X3523" s="4" t="s">
        <v>263</v>
      </c>
      <c r="Z3523" s="137">
        <v>1724658</v>
      </c>
      <c r="AA3523" s="144">
        <v>1</v>
      </c>
      <c r="AB3523" s="157">
        <v>108.65</v>
      </c>
      <c r="AD3523" s="137">
        <v>1873.8409999999999</v>
      </c>
      <c r="AG3523" s="2" t="s">
        <v>36</v>
      </c>
      <c r="AH3523" s="146">
        <v>5.7489999999999998E-3</v>
      </c>
      <c r="AI3523" s="146">
        <v>2.5682312207282502E-3</v>
      </c>
      <c r="AJ3523" s="146">
        <v>5.1594762789346899E-4</v>
      </c>
    </row>
    <row r="3524" spans="1:36" x14ac:dyDescent="0.2">
      <c r="A3524" s="188">
        <v>11389</v>
      </c>
      <c r="B3524" s="2">
        <v>11390</v>
      </c>
      <c r="C3524" s="2" t="s">
        <v>468</v>
      </c>
      <c r="D3524" s="2" t="s">
        <v>469</v>
      </c>
      <c r="E3524" s="4" t="s">
        <v>252</v>
      </c>
      <c r="F3524" s="2" t="s">
        <v>829</v>
      </c>
      <c r="G3524" s="2" t="s">
        <v>830</v>
      </c>
      <c r="H3524" s="2" t="s">
        <v>255</v>
      </c>
      <c r="I3524" s="2" t="s">
        <v>276</v>
      </c>
      <c r="J3524" s="2" t="s">
        <v>30</v>
      </c>
      <c r="K3524" s="2" t="s">
        <v>30</v>
      </c>
      <c r="L3524" s="2" t="s">
        <v>277</v>
      </c>
      <c r="M3524" s="2" t="s">
        <v>183</v>
      </c>
      <c r="N3524" s="2" t="s">
        <v>350</v>
      </c>
      <c r="O3524" s="2" t="s">
        <v>257</v>
      </c>
      <c r="P3524" s="2" t="s">
        <v>184</v>
      </c>
      <c r="Q3524" s="2" t="s">
        <v>298</v>
      </c>
      <c r="R3524" s="2" t="s">
        <v>260</v>
      </c>
      <c r="S3524" s="2" t="s">
        <v>34</v>
      </c>
      <c r="T3524" s="137">
        <v>3.923</v>
      </c>
      <c r="U3524" s="2" t="s">
        <v>831</v>
      </c>
      <c r="V3524" s="146">
        <v>5.0999999999999997E-2</v>
      </c>
      <c r="W3524" s="146">
        <v>4.6149999999999997E-2</v>
      </c>
      <c r="X3524" s="4" t="s">
        <v>263</v>
      </c>
      <c r="Z3524" s="137">
        <v>209059</v>
      </c>
      <c r="AA3524" s="144">
        <v>1</v>
      </c>
      <c r="AB3524" s="157">
        <v>106.39</v>
      </c>
      <c r="AD3524" s="137">
        <v>222.41800000000001</v>
      </c>
      <c r="AG3524" s="2" t="s">
        <v>36</v>
      </c>
      <c r="AH3524" s="146">
        <v>9.4300000000000004E-4</v>
      </c>
      <c r="AI3524" s="146">
        <v>3.0483938783513098E-4</v>
      </c>
      <c r="AJ3524" s="146">
        <v>6.1241043163330906E-5</v>
      </c>
    </row>
    <row r="3525" spans="1:36" x14ac:dyDescent="0.2">
      <c r="A3525" s="188">
        <v>11389</v>
      </c>
      <c r="B3525" s="2">
        <v>11390</v>
      </c>
      <c r="C3525" s="2" t="s">
        <v>774</v>
      </c>
      <c r="D3525" s="2" t="s">
        <v>775</v>
      </c>
      <c r="E3525" s="4" t="s">
        <v>252</v>
      </c>
      <c r="F3525" s="2" t="s">
        <v>832</v>
      </c>
      <c r="G3525" s="2" t="s">
        <v>833</v>
      </c>
      <c r="H3525" s="2" t="s">
        <v>255</v>
      </c>
      <c r="I3525" s="2" t="s">
        <v>276</v>
      </c>
      <c r="J3525" s="2" t="s">
        <v>30</v>
      </c>
      <c r="K3525" s="2" t="s">
        <v>30</v>
      </c>
      <c r="L3525" s="2" t="s">
        <v>277</v>
      </c>
      <c r="M3525" s="2" t="s">
        <v>31</v>
      </c>
      <c r="N3525" s="2" t="s">
        <v>278</v>
      </c>
      <c r="O3525" s="2" t="s">
        <v>257</v>
      </c>
      <c r="P3525" s="2" t="s">
        <v>368</v>
      </c>
      <c r="Q3525" s="2" t="s">
        <v>298</v>
      </c>
      <c r="R3525" s="2" t="s">
        <v>260</v>
      </c>
      <c r="S3525" s="2" t="s">
        <v>34</v>
      </c>
      <c r="T3525" s="137">
        <v>3.8479999999999999</v>
      </c>
      <c r="U3525" s="2" t="s">
        <v>834</v>
      </c>
      <c r="V3525" s="146">
        <v>3.4500000000000003E-2</v>
      </c>
      <c r="W3525" s="146">
        <v>3.3890000000000003E-2</v>
      </c>
      <c r="X3525" s="4" t="s">
        <v>263</v>
      </c>
      <c r="Z3525" s="137">
        <v>562000</v>
      </c>
      <c r="AA3525" s="144">
        <v>1</v>
      </c>
      <c r="AB3525" s="157">
        <v>104</v>
      </c>
      <c r="AD3525" s="137">
        <v>584.48</v>
      </c>
      <c r="AG3525" s="2" t="s">
        <v>36</v>
      </c>
      <c r="AH3525" s="146">
        <v>6.2009999999999999E-3</v>
      </c>
      <c r="AI3525" s="146">
        <v>8.01071088945193E-4</v>
      </c>
      <c r="AJ3525" s="146">
        <v>1.60932055018828E-4</v>
      </c>
    </row>
    <row r="3526" spans="1:36" x14ac:dyDescent="0.2">
      <c r="A3526" s="188">
        <v>11389</v>
      </c>
      <c r="B3526" s="2">
        <v>11390</v>
      </c>
      <c r="C3526" s="2" t="s">
        <v>835</v>
      </c>
      <c r="D3526" s="2" t="s">
        <v>836</v>
      </c>
      <c r="E3526" s="4" t="s">
        <v>273</v>
      </c>
      <c r="F3526" s="2" t="s">
        <v>837</v>
      </c>
      <c r="G3526" s="2" t="s">
        <v>838</v>
      </c>
      <c r="H3526" s="2" t="s">
        <v>255</v>
      </c>
      <c r="I3526" s="2" t="s">
        <v>324</v>
      </c>
      <c r="J3526" s="2" t="s">
        <v>30</v>
      </c>
      <c r="K3526" s="2" t="s">
        <v>85</v>
      </c>
      <c r="L3526" s="2" t="s">
        <v>277</v>
      </c>
      <c r="M3526" s="2" t="s">
        <v>183</v>
      </c>
      <c r="N3526" s="2" t="s">
        <v>350</v>
      </c>
      <c r="O3526" s="2" t="s">
        <v>257</v>
      </c>
      <c r="P3526" s="2" t="s">
        <v>362</v>
      </c>
      <c r="Q3526" s="2" t="s">
        <v>259</v>
      </c>
      <c r="R3526" s="2" t="s">
        <v>260</v>
      </c>
      <c r="S3526" s="2" t="s">
        <v>34</v>
      </c>
      <c r="T3526" s="137">
        <v>1.893</v>
      </c>
      <c r="U3526" s="2" t="s">
        <v>167</v>
      </c>
      <c r="V3526" s="146">
        <v>6.4399999999999999E-2</v>
      </c>
      <c r="W3526" s="146">
        <v>5.8000000000000003E-2</v>
      </c>
      <c r="X3526" s="4" t="s">
        <v>263</v>
      </c>
      <c r="Z3526" s="137">
        <v>399305.91</v>
      </c>
      <c r="AA3526" s="144">
        <v>1</v>
      </c>
      <c r="AB3526" s="157">
        <v>101.44</v>
      </c>
      <c r="AD3526" s="137">
        <v>405.05599999999998</v>
      </c>
      <c r="AG3526" s="2" t="s">
        <v>36</v>
      </c>
      <c r="AH3526" s="146">
        <v>8.9700000000000001E-4</v>
      </c>
      <c r="AI3526" s="146">
        <v>5.5515771796477696E-4</v>
      </c>
      <c r="AJ3526" s="146">
        <v>1.11529018640875E-4</v>
      </c>
    </row>
    <row r="3527" spans="1:36" x14ac:dyDescent="0.2">
      <c r="A3527" s="188">
        <v>11389</v>
      </c>
      <c r="B3527" s="2">
        <v>11390</v>
      </c>
      <c r="C3527" s="2" t="s">
        <v>688</v>
      </c>
      <c r="D3527" s="2" t="s">
        <v>689</v>
      </c>
      <c r="E3527" s="4" t="s">
        <v>252</v>
      </c>
      <c r="F3527" s="2" t="s">
        <v>839</v>
      </c>
      <c r="G3527" s="2" t="s">
        <v>840</v>
      </c>
      <c r="H3527" s="2" t="s">
        <v>255</v>
      </c>
      <c r="I3527" s="2" t="s">
        <v>276</v>
      </c>
      <c r="J3527" s="2" t="s">
        <v>30</v>
      </c>
      <c r="K3527" s="2" t="s">
        <v>30</v>
      </c>
      <c r="L3527" s="2" t="s">
        <v>277</v>
      </c>
      <c r="M3527" s="2" t="s">
        <v>31</v>
      </c>
      <c r="N3527" s="2" t="s">
        <v>256</v>
      </c>
      <c r="O3527" s="2" t="s">
        <v>257</v>
      </c>
      <c r="P3527" s="2" t="s">
        <v>258</v>
      </c>
      <c r="Q3527" s="2" t="s">
        <v>259</v>
      </c>
      <c r="R3527" s="2" t="s">
        <v>260</v>
      </c>
      <c r="S3527" s="2" t="s">
        <v>34</v>
      </c>
      <c r="T3527" s="137">
        <v>5.0759999999999996</v>
      </c>
      <c r="U3527" s="2" t="s">
        <v>841</v>
      </c>
      <c r="V3527" s="146">
        <v>2.6800000000000001E-2</v>
      </c>
      <c r="W3527" s="146">
        <v>2.598E-2</v>
      </c>
      <c r="X3527" s="4" t="s">
        <v>263</v>
      </c>
      <c r="Z3527" s="137">
        <v>15498888</v>
      </c>
      <c r="AA3527" s="144">
        <v>1</v>
      </c>
      <c r="AB3527" s="157">
        <v>105.34</v>
      </c>
      <c r="AD3527" s="137">
        <v>16326.529</v>
      </c>
      <c r="AG3527" s="2" t="s">
        <v>36</v>
      </c>
      <c r="AH3527" s="146">
        <v>5.535E-3</v>
      </c>
      <c r="AI3527" s="146">
        <v>2.2376659696956999E-2</v>
      </c>
      <c r="AJ3527" s="146">
        <v>4.4953835922727199E-3</v>
      </c>
    </row>
    <row r="3528" spans="1:36" x14ac:dyDescent="0.2">
      <c r="A3528" s="188">
        <v>11389</v>
      </c>
      <c r="B3528" s="2">
        <v>11390</v>
      </c>
      <c r="C3528" s="2" t="s">
        <v>300</v>
      </c>
      <c r="D3528" s="2" t="s">
        <v>301</v>
      </c>
      <c r="E3528" s="4" t="s">
        <v>252</v>
      </c>
      <c r="F3528" s="2" t="s">
        <v>842</v>
      </c>
      <c r="G3528" s="2" t="s">
        <v>843</v>
      </c>
      <c r="H3528" s="2" t="s">
        <v>255</v>
      </c>
      <c r="I3528" s="2" t="s">
        <v>324</v>
      </c>
      <c r="J3528" s="2" t="s">
        <v>30</v>
      </c>
      <c r="K3528" s="2" t="s">
        <v>30</v>
      </c>
      <c r="L3528" s="2" t="s">
        <v>277</v>
      </c>
      <c r="M3528" s="2" t="s">
        <v>183</v>
      </c>
      <c r="N3528" s="2" t="s">
        <v>306</v>
      </c>
      <c r="O3528" s="2" t="s">
        <v>257</v>
      </c>
      <c r="P3528" s="2" t="s">
        <v>279</v>
      </c>
      <c r="Q3528" s="2" t="s">
        <v>279</v>
      </c>
      <c r="R3528" s="2" t="s">
        <v>279</v>
      </c>
      <c r="S3528" s="2" t="s">
        <v>34</v>
      </c>
      <c r="T3528" s="137">
        <v>3.9609999999999999</v>
      </c>
      <c r="U3528" s="2" t="s">
        <v>831</v>
      </c>
      <c r="V3528" s="146">
        <v>6.9500000000000006E-2</v>
      </c>
      <c r="W3528" s="146">
        <v>6.4060000000000006E-2</v>
      </c>
      <c r="X3528" s="4" t="s">
        <v>263</v>
      </c>
      <c r="Z3528" s="137">
        <v>1788786</v>
      </c>
      <c r="AA3528" s="144">
        <v>1</v>
      </c>
      <c r="AB3528" s="157">
        <v>104.35</v>
      </c>
      <c r="AD3528" s="137">
        <v>1866.598</v>
      </c>
      <c r="AG3528" s="2" t="s">
        <v>36</v>
      </c>
      <c r="AH3528" s="146">
        <v>4.7200000000000002E-3</v>
      </c>
      <c r="AI3528" s="146">
        <v>2.5583045535989201E-3</v>
      </c>
      <c r="AJ3528" s="146">
        <v>5.1395339921307204E-4</v>
      </c>
    </row>
    <row r="3529" spans="1:36" x14ac:dyDescent="0.2">
      <c r="A3529" s="188">
        <v>11389</v>
      </c>
      <c r="B3529" s="2">
        <v>11390</v>
      </c>
      <c r="C3529" s="2" t="s">
        <v>353</v>
      </c>
      <c r="D3529" s="2" t="s">
        <v>354</v>
      </c>
      <c r="E3529" s="4" t="s">
        <v>252</v>
      </c>
      <c r="F3529" s="2" t="s">
        <v>355</v>
      </c>
      <c r="G3529" s="2" t="s">
        <v>356</v>
      </c>
      <c r="H3529" s="2" t="s">
        <v>255</v>
      </c>
      <c r="I3529" s="2" t="s">
        <v>276</v>
      </c>
      <c r="J3529" s="2" t="s">
        <v>30</v>
      </c>
      <c r="K3529" s="2" t="s">
        <v>30</v>
      </c>
      <c r="L3529" s="2" t="s">
        <v>277</v>
      </c>
      <c r="M3529" s="2" t="s">
        <v>183</v>
      </c>
      <c r="N3529" s="2" t="s">
        <v>306</v>
      </c>
      <c r="O3529" s="2" t="s">
        <v>257</v>
      </c>
      <c r="P3529" s="2" t="s">
        <v>279</v>
      </c>
      <c r="Q3529" s="2" t="s">
        <v>279</v>
      </c>
      <c r="R3529" s="2" t="s">
        <v>279</v>
      </c>
      <c r="S3529" s="2" t="s">
        <v>34</v>
      </c>
      <c r="T3529" s="137">
        <v>3.7280000000000002</v>
      </c>
      <c r="U3529" s="2" t="s">
        <v>357</v>
      </c>
      <c r="V3529" s="146">
        <v>4.9000000000000002E-2</v>
      </c>
      <c r="W3529" s="146">
        <v>4.7710000000000002E-2</v>
      </c>
      <c r="X3529" s="4" t="s">
        <v>263</v>
      </c>
      <c r="Z3529" s="137">
        <v>5185856.2699999996</v>
      </c>
      <c r="AA3529" s="144">
        <v>1</v>
      </c>
      <c r="AB3529" s="157">
        <v>104.99</v>
      </c>
      <c r="AD3529" s="137">
        <v>5444.63</v>
      </c>
      <c r="AG3529" s="2" t="s">
        <v>36</v>
      </c>
      <c r="AH3529" s="146">
        <v>1.0996000000000001E-2</v>
      </c>
      <c r="AI3529" s="146">
        <v>7.4622503453246197E-3</v>
      </c>
      <c r="AJ3529" s="146">
        <v>1.4991369676308601E-3</v>
      </c>
    </row>
    <row r="3530" spans="1:36" x14ac:dyDescent="0.2">
      <c r="A3530" s="188">
        <v>11389</v>
      </c>
      <c r="B3530" s="2">
        <v>11390</v>
      </c>
      <c r="C3530" s="2" t="s">
        <v>358</v>
      </c>
      <c r="D3530" s="2" t="s">
        <v>359</v>
      </c>
      <c r="E3530" s="4" t="s">
        <v>252</v>
      </c>
      <c r="F3530" s="2" t="s">
        <v>360</v>
      </c>
      <c r="G3530" s="2" t="s">
        <v>361</v>
      </c>
      <c r="H3530" s="2" t="s">
        <v>255</v>
      </c>
      <c r="I3530" s="2" t="s">
        <v>304</v>
      </c>
      <c r="J3530" s="2" t="s">
        <v>30</v>
      </c>
      <c r="K3530" s="2" t="s">
        <v>30</v>
      </c>
      <c r="L3530" s="2" t="s">
        <v>277</v>
      </c>
      <c r="M3530" s="2" t="s">
        <v>31</v>
      </c>
      <c r="N3530" s="2" t="s">
        <v>288</v>
      </c>
      <c r="O3530" s="2" t="s">
        <v>257</v>
      </c>
      <c r="P3530" s="2" t="s">
        <v>362</v>
      </c>
      <c r="Q3530" s="2" t="s">
        <v>259</v>
      </c>
      <c r="R3530" s="2" t="s">
        <v>260</v>
      </c>
      <c r="S3530" s="2" t="s">
        <v>34</v>
      </c>
      <c r="T3530" s="137">
        <v>3.5049999999999999</v>
      </c>
      <c r="U3530" s="2" t="s">
        <v>363</v>
      </c>
      <c r="V3530" s="146">
        <v>0.04</v>
      </c>
      <c r="W3530" s="146">
        <v>1E-4</v>
      </c>
      <c r="X3530" s="4" t="s">
        <v>263</v>
      </c>
      <c r="Z3530" s="137">
        <v>1568037</v>
      </c>
      <c r="AA3530" s="144">
        <v>1</v>
      </c>
      <c r="AB3530" s="157">
        <v>135.80000000000001</v>
      </c>
      <c r="AD3530" s="137">
        <v>2129.3939999999998</v>
      </c>
      <c r="AG3530" s="2" t="s">
        <v>36</v>
      </c>
      <c r="AH3530" s="146">
        <v>7.1269999999999997E-3</v>
      </c>
      <c r="AI3530" s="146">
        <v>2.9184850934794102E-3</v>
      </c>
      <c r="AJ3530" s="146">
        <v>5.8631226381406897E-4</v>
      </c>
    </row>
    <row r="3531" spans="1:36" x14ac:dyDescent="0.2">
      <c r="A3531" s="188">
        <v>11389</v>
      </c>
      <c r="B3531" s="2">
        <v>11390</v>
      </c>
      <c r="C3531" s="2" t="s">
        <v>844</v>
      </c>
      <c r="D3531" s="2" t="s">
        <v>845</v>
      </c>
      <c r="E3531" s="4" t="s">
        <v>252</v>
      </c>
      <c r="F3531" s="2" t="s">
        <v>846</v>
      </c>
      <c r="G3531" s="2" t="s">
        <v>847</v>
      </c>
      <c r="H3531" s="2" t="s">
        <v>255</v>
      </c>
      <c r="I3531" s="2" t="s">
        <v>324</v>
      </c>
      <c r="J3531" s="2" t="s">
        <v>30</v>
      </c>
      <c r="K3531" s="2" t="s">
        <v>30</v>
      </c>
      <c r="L3531" s="2" t="s">
        <v>277</v>
      </c>
      <c r="M3531" s="2" t="s">
        <v>183</v>
      </c>
      <c r="N3531" s="2" t="s">
        <v>288</v>
      </c>
      <c r="O3531" s="2" t="s">
        <v>257</v>
      </c>
      <c r="P3531" s="2" t="s">
        <v>362</v>
      </c>
      <c r="Q3531" s="2" t="s">
        <v>259</v>
      </c>
      <c r="R3531" s="2" t="s">
        <v>260</v>
      </c>
      <c r="S3531" s="2" t="s">
        <v>34</v>
      </c>
      <c r="T3531" s="137">
        <v>4.7910000000000004</v>
      </c>
      <c r="U3531" s="2" t="s">
        <v>848</v>
      </c>
      <c r="V3531" s="146">
        <v>5.8799999999999998E-2</v>
      </c>
      <c r="W3531" s="146">
        <v>5.2249999999999998E-2</v>
      </c>
      <c r="X3531" s="4" t="s">
        <v>263</v>
      </c>
      <c r="Z3531" s="137">
        <v>3247334</v>
      </c>
      <c r="AA3531" s="144">
        <v>1</v>
      </c>
      <c r="AB3531" s="157">
        <v>105.01</v>
      </c>
      <c r="AD3531" s="137">
        <v>3410.0250000000001</v>
      </c>
      <c r="AG3531" s="2" t="s">
        <v>36</v>
      </c>
      <c r="AH3531" s="146">
        <v>3.49E-3</v>
      </c>
      <c r="AI3531" s="146">
        <v>4.6736805147559197E-3</v>
      </c>
      <c r="AJ3531" s="146">
        <v>9.3892417304874498E-4</v>
      </c>
    </row>
    <row r="3532" spans="1:36" x14ac:dyDescent="0.2">
      <c r="A3532" s="188">
        <v>11389</v>
      </c>
      <c r="B3532" s="2">
        <v>11390</v>
      </c>
      <c r="C3532" s="2" t="s">
        <v>849</v>
      </c>
      <c r="D3532" s="2" t="s">
        <v>850</v>
      </c>
      <c r="E3532" s="4" t="s">
        <v>252</v>
      </c>
      <c r="F3532" s="2" t="s">
        <v>851</v>
      </c>
      <c r="G3532" s="2" t="s">
        <v>852</v>
      </c>
      <c r="H3532" s="2" t="s">
        <v>255</v>
      </c>
      <c r="I3532" s="2" t="s">
        <v>324</v>
      </c>
      <c r="J3532" s="2" t="s">
        <v>30</v>
      </c>
      <c r="K3532" s="2" t="s">
        <v>30</v>
      </c>
      <c r="L3532" s="2" t="s">
        <v>277</v>
      </c>
      <c r="M3532" s="2" t="s">
        <v>31</v>
      </c>
      <c r="N3532" s="2" t="s">
        <v>278</v>
      </c>
      <c r="O3532" s="2" t="s">
        <v>257</v>
      </c>
      <c r="P3532" s="2" t="s">
        <v>343</v>
      </c>
      <c r="Q3532" s="2" t="s">
        <v>298</v>
      </c>
      <c r="R3532" s="2" t="s">
        <v>260</v>
      </c>
      <c r="S3532" s="2" t="s">
        <v>34</v>
      </c>
      <c r="T3532" s="137">
        <v>2.843</v>
      </c>
      <c r="U3532" s="2" t="s">
        <v>363</v>
      </c>
      <c r="V3532" s="146">
        <v>5.5399999999999998E-2</v>
      </c>
      <c r="W3532" s="146">
        <v>5.3499999999999999E-2</v>
      </c>
      <c r="X3532" s="4" t="s">
        <v>263</v>
      </c>
      <c r="Z3532" s="137">
        <v>401730</v>
      </c>
      <c r="AA3532" s="144">
        <v>1</v>
      </c>
      <c r="AB3532" s="157">
        <v>102.18</v>
      </c>
      <c r="AD3532" s="137">
        <v>410.488</v>
      </c>
      <c r="AG3532" s="2" t="s">
        <v>36</v>
      </c>
      <c r="AH3532" s="146">
        <v>1.6069999999999999E-3</v>
      </c>
      <c r="AI3532" s="146">
        <v>5.6260238169416005E-4</v>
      </c>
      <c r="AJ3532" s="146">
        <v>1.13024622526007E-4</v>
      </c>
    </row>
    <row r="3533" spans="1:36" x14ac:dyDescent="0.2">
      <c r="A3533" s="188">
        <v>11389</v>
      </c>
      <c r="B3533" s="2">
        <v>11390</v>
      </c>
      <c r="C3533" s="2" t="s">
        <v>250</v>
      </c>
      <c r="D3533" s="2" t="s">
        <v>251</v>
      </c>
      <c r="E3533" s="4" t="s">
        <v>252</v>
      </c>
      <c r="F3533" s="2" t="s">
        <v>853</v>
      </c>
      <c r="G3533" s="2" t="s">
        <v>854</v>
      </c>
      <c r="H3533" s="2" t="s">
        <v>255</v>
      </c>
      <c r="I3533" s="2" t="s">
        <v>276</v>
      </c>
      <c r="J3533" s="2" t="s">
        <v>30</v>
      </c>
      <c r="K3533" s="2" t="s">
        <v>30</v>
      </c>
      <c r="L3533" s="2" t="s">
        <v>277</v>
      </c>
      <c r="M3533" s="2" t="s">
        <v>31</v>
      </c>
      <c r="N3533" s="2" t="s">
        <v>256</v>
      </c>
      <c r="O3533" s="2" t="s">
        <v>257</v>
      </c>
      <c r="P3533" s="2" t="s">
        <v>258</v>
      </c>
      <c r="Q3533" s="2" t="s">
        <v>259</v>
      </c>
      <c r="R3533" s="2" t="s">
        <v>260</v>
      </c>
      <c r="S3533" s="2" t="s">
        <v>34</v>
      </c>
      <c r="T3533" s="137">
        <v>4.5570000000000004</v>
      </c>
      <c r="U3533" s="2" t="s">
        <v>766</v>
      </c>
      <c r="V3533" s="146">
        <v>2.4E-2</v>
      </c>
      <c r="W3533" s="146">
        <v>2.545E-2</v>
      </c>
      <c r="X3533" s="4" t="s">
        <v>263</v>
      </c>
      <c r="Z3533" s="137">
        <v>15331570</v>
      </c>
      <c r="AA3533" s="144">
        <v>1</v>
      </c>
      <c r="AB3533" s="157">
        <v>104.06</v>
      </c>
      <c r="AD3533" s="137">
        <v>15954.031999999999</v>
      </c>
      <c r="AG3533" s="2" t="s">
        <v>36</v>
      </c>
      <c r="AH3533" s="146">
        <v>6.9610000000000002E-3</v>
      </c>
      <c r="AI3533" s="146">
        <v>2.1866126438252999E-2</v>
      </c>
      <c r="AJ3533" s="146">
        <v>4.3928194533186197E-3</v>
      </c>
    </row>
    <row r="3534" spans="1:36" x14ac:dyDescent="0.2">
      <c r="A3534" s="188">
        <v>11389</v>
      </c>
      <c r="B3534" s="2">
        <v>11390</v>
      </c>
      <c r="C3534" s="2" t="s">
        <v>518</v>
      </c>
      <c r="D3534" s="2" t="s">
        <v>519</v>
      </c>
      <c r="E3534" s="4" t="s">
        <v>252</v>
      </c>
      <c r="F3534" s="2" t="s">
        <v>855</v>
      </c>
      <c r="G3534" s="2" t="s">
        <v>856</v>
      </c>
      <c r="H3534" s="2" t="s">
        <v>255</v>
      </c>
      <c r="I3534" s="2" t="s">
        <v>324</v>
      </c>
      <c r="J3534" s="2" t="s">
        <v>30</v>
      </c>
      <c r="K3534" s="2" t="s">
        <v>30</v>
      </c>
      <c r="L3534" s="2" t="s">
        <v>277</v>
      </c>
      <c r="M3534" s="2" t="s">
        <v>31</v>
      </c>
      <c r="N3534" s="2" t="s">
        <v>476</v>
      </c>
      <c r="O3534" s="2" t="s">
        <v>257</v>
      </c>
      <c r="P3534" s="2" t="s">
        <v>362</v>
      </c>
      <c r="Q3534" s="2" t="s">
        <v>259</v>
      </c>
      <c r="R3534" s="2" t="s">
        <v>260</v>
      </c>
      <c r="S3534" s="2" t="s">
        <v>34</v>
      </c>
      <c r="T3534" s="137">
        <v>3.1190000000000002</v>
      </c>
      <c r="U3534" s="2" t="s">
        <v>857</v>
      </c>
      <c r="V3534" s="146">
        <v>5.45E-2</v>
      </c>
      <c r="W3534" s="146">
        <v>5.3159999999999999E-2</v>
      </c>
      <c r="X3534" s="4" t="s">
        <v>263</v>
      </c>
      <c r="Z3534" s="137">
        <v>619248</v>
      </c>
      <c r="AA3534" s="144">
        <v>1</v>
      </c>
      <c r="AB3534" s="157">
        <v>101.88</v>
      </c>
      <c r="AD3534" s="137">
        <v>630.89</v>
      </c>
      <c r="AG3534" s="2" t="s">
        <v>36</v>
      </c>
      <c r="AH3534" s="146">
        <v>9.7999999999999997E-4</v>
      </c>
      <c r="AI3534" s="146">
        <v>8.6467908068240296E-4</v>
      </c>
      <c r="AJ3534" s="146">
        <v>1.7371065228335899E-4</v>
      </c>
    </row>
    <row r="3535" spans="1:36" x14ac:dyDescent="0.2">
      <c r="A3535" s="188">
        <v>11389</v>
      </c>
      <c r="B3535" s="2">
        <v>11390</v>
      </c>
      <c r="C3535" s="2" t="s">
        <v>308</v>
      </c>
      <c r="D3535" s="2" t="s">
        <v>309</v>
      </c>
      <c r="E3535" s="4" t="s">
        <v>252</v>
      </c>
      <c r="F3535" s="2" t="s">
        <v>1559</v>
      </c>
      <c r="G3535" s="2" t="s">
        <v>1560</v>
      </c>
      <c r="H3535" s="2" t="s">
        <v>255</v>
      </c>
      <c r="I3535" s="2" t="s">
        <v>276</v>
      </c>
      <c r="J3535" s="2" t="s">
        <v>30</v>
      </c>
      <c r="K3535" s="2" t="s">
        <v>30</v>
      </c>
      <c r="L3535" s="2" t="s">
        <v>277</v>
      </c>
      <c r="M3535" s="2" t="s">
        <v>183</v>
      </c>
      <c r="N3535" s="2" t="s">
        <v>312</v>
      </c>
      <c r="O3535" s="2" t="s">
        <v>257</v>
      </c>
      <c r="P3535" s="2" t="s">
        <v>313</v>
      </c>
      <c r="Q3535" s="2" t="s">
        <v>259</v>
      </c>
      <c r="R3535" s="2" t="s">
        <v>260</v>
      </c>
      <c r="S3535" s="2" t="s">
        <v>34</v>
      </c>
      <c r="T3535" s="137">
        <v>3.496</v>
      </c>
      <c r="U3535" s="2" t="s">
        <v>363</v>
      </c>
      <c r="V3535" s="146">
        <v>3.5900000000000001E-2</v>
      </c>
      <c r="W3535" s="146">
        <v>3.6130000000000002E-2</v>
      </c>
      <c r="X3535" s="4" t="s">
        <v>263</v>
      </c>
      <c r="Z3535" s="137">
        <v>397489</v>
      </c>
      <c r="AA3535" s="144">
        <v>1</v>
      </c>
      <c r="AB3535" s="157">
        <v>103.95</v>
      </c>
      <c r="AD3535" s="137">
        <v>413.19</v>
      </c>
      <c r="AG3535" s="2" t="s">
        <v>36</v>
      </c>
      <c r="AH3535" s="146">
        <v>1.807E-3</v>
      </c>
      <c r="AI3535" s="146">
        <v>5.6630580249734496E-4</v>
      </c>
      <c r="AJ3535" s="146">
        <v>1.13768625310131E-4</v>
      </c>
    </row>
    <row r="3536" spans="1:36" x14ac:dyDescent="0.2">
      <c r="A3536" s="188">
        <v>11389</v>
      </c>
      <c r="B3536" s="2">
        <v>11390</v>
      </c>
      <c r="C3536" s="2" t="s">
        <v>562</v>
      </c>
      <c r="D3536" s="2" t="s">
        <v>563</v>
      </c>
      <c r="E3536" s="4" t="s">
        <v>252</v>
      </c>
      <c r="F3536" s="2" t="s">
        <v>858</v>
      </c>
      <c r="G3536" s="2" t="s">
        <v>859</v>
      </c>
      <c r="H3536" s="2" t="s">
        <v>255</v>
      </c>
      <c r="I3536" s="2" t="s">
        <v>276</v>
      </c>
      <c r="J3536" s="2" t="s">
        <v>30</v>
      </c>
      <c r="K3536" s="2" t="s">
        <v>30</v>
      </c>
      <c r="L3536" s="2" t="s">
        <v>277</v>
      </c>
      <c r="M3536" s="2" t="s">
        <v>31</v>
      </c>
      <c r="N3536" s="2" t="s">
        <v>312</v>
      </c>
      <c r="O3536" s="2" t="s">
        <v>257</v>
      </c>
      <c r="P3536" s="2" t="s">
        <v>351</v>
      </c>
      <c r="Q3536" s="2" t="s">
        <v>259</v>
      </c>
      <c r="R3536" s="2" t="s">
        <v>260</v>
      </c>
      <c r="S3536" s="2" t="s">
        <v>34</v>
      </c>
      <c r="T3536" s="137">
        <v>3.4990000000000001</v>
      </c>
      <c r="U3536" s="2" t="s">
        <v>344</v>
      </c>
      <c r="V3536" s="146">
        <v>5.0000000000000001E-3</v>
      </c>
      <c r="W3536" s="146">
        <v>3.1260000000000003E-2</v>
      </c>
      <c r="X3536" s="4" t="s">
        <v>263</v>
      </c>
      <c r="Z3536" s="137">
        <v>1365412</v>
      </c>
      <c r="AA3536" s="144">
        <v>1</v>
      </c>
      <c r="AB3536" s="157">
        <v>94.45</v>
      </c>
      <c r="AD3536" s="137">
        <v>1289.6320000000001</v>
      </c>
      <c r="AG3536" s="2" t="s">
        <v>36</v>
      </c>
      <c r="AH3536" s="146">
        <v>5.0569999999999999E-3</v>
      </c>
      <c r="AI3536" s="146">
        <v>1.7675311685370701E-3</v>
      </c>
      <c r="AJ3536" s="146">
        <v>3.5509011271028698E-4</v>
      </c>
    </row>
    <row r="3537" spans="1:36" x14ac:dyDescent="0.2">
      <c r="A3537" s="188">
        <v>11389</v>
      </c>
      <c r="B3537" s="2">
        <v>11390</v>
      </c>
      <c r="C3537" s="2" t="s">
        <v>860</v>
      </c>
      <c r="D3537" s="2" t="s">
        <v>861</v>
      </c>
      <c r="E3537" s="4" t="s">
        <v>252</v>
      </c>
      <c r="F3537" s="2" t="s">
        <v>862</v>
      </c>
      <c r="G3537" s="2" t="s">
        <v>863</v>
      </c>
      <c r="H3537" s="2" t="s">
        <v>255</v>
      </c>
      <c r="I3537" s="2" t="s">
        <v>324</v>
      </c>
      <c r="J3537" s="2" t="s">
        <v>30</v>
      </c>
      <c r="K3537" s="2" t="s">
        <v>30</v>
      </c>
      <c r="L3537" s="2" t="s">
        <v>277</v>
      </c>
      <c r="M3537" s="2" t="s">
        <v>183</v>
      </c>
      <c r="N3537" s="2" t="s">
        <v>278</v>
      </c>
      <c r="O3537" s="2" t="s">
        <v>257</v>
      </c>
      <c r="P3537" s="2" t="s">
        <v>279</v>
      </c>
      <c r="Q3537" s="2" t="s">
        <v>279</v>
      </c>
      <c r="R3537" s="2" t="s">
        <v>279</v>
      </c>
      <c r="S3537" s="2" t="s">
        <v>34</v>
      </c>
      <c r="T3537" s="137">
        <v>3.2890000000000001</v>
      </c>
      <c r="U3537" s="2" t="s">
        <v>828</v>
      </c>
      <c r="V3537" s="146">
        <v>4.4999999999999998E-2</v>
      </c>
      <c r="W3537" s="146">
        <v>6.9330000000000003E-2</v>
      </c>
      <c r="X3537" s="4" t="s">
        <v>263</v>
      </c>
      <c r="Z3537" s="137">
        <v>1571604</v>
      </c>
      <c r="AA3537" s="144">
        <v>1</v>
      </c>
      <c r="AB3537" s="157">
        <v>93.89</v>
      </c>
      <c r="AD3537" s="137">
        <v>1475.579</v>
      </c>
      <c r="AG3537" s="2" t="s">
        <v>36</v>
      </c>
      <c r="AH3537" s="146">
        <v>3.7929999999999999E-3</v>
      </c>
      <c r="AI3537" s="146">
        <v>2.0223851506124199E-3</v>
      </c>
      <c r="AJ3537" s="146">
        <v>4.0628928296011102E-4</v>
      </c>
    </row>
    <row r="3538" spans="1:36" x14ac:dyDescent="0.2">
      <c r="A3538" s="188">
        <v>11389</v>
      </c>
      <c r="B3538" s="2">
        <v>11390</v>
      </c>
      <c r="C3538" s="2" t="s">
        <v>672</v>
      </c>
      <c r="D3538" s="2" t="s">
        <v>673</v>
      </c>
      <c r="E3538" s="4" t="s">
        <v>252</v>
      </c>
      <c r="F3538" s="2" t="s">
        <v>864</v>
      </c>
      <c r="G3538" s="2" t="s">
        <v>865</v>
      </c>
      <c r="H3538" s="2" t="s">
        <v>255</v>
      </c>
      <c r="I3538" s="2" t="s">
        <v>324</v>
      </c>
      <c r="J3538" s="2" t="s">
        <v>30</v>
      </c>
      <c r="K3538" s="2" t="s">
        <v>30</v>
      </c>
      <c r="L3538" s="2" t="s">
        <v>277</v>
      </c>
      <c r="M3538" s="2" t="s">
        <v>31</v>
      </c>
      <c r="N3538" s="2" t="s">
        <v>278</v>
      </c>
      <c r="O3538" s="2" t="s">
        <v>257</v>
      </c>
      <c r="P3538" s="2" t="s">
        <v>279</v>
      </c>
      <c r="Q3538" s="2" t="s">
        <v>279</v>
      </c>
      <c r="R3538" s="2" t="s">
        <v>279</v>
      </c>
      <c r="S3538" s="2" t="s">
        <v>34</v>
      </c>
      <c r="T3538" s="137">
        <v>3.2770000000000001</v>
      </c>
      <c r="U3538" s="2" t="s">
        <v>831</v>
      </c>
      <c r="V3538" s="146">
        <v>6.5000000000000002E-2</v>
      </c>
      <c r="W3538" s="146">
        <v>7.3069999999999996E-2</v>
      </c>
      <c r="X3538" s="4" t="s">
        <v>263</v>
      </c>
      <c r="Z3538" s="137">
        <v>890000</v>
      </c>
      <c r="AA3538" s="144">
        <v>1</v>
      </c>
      <c r="AB3538" s="157">
        <v>101.94</v>
      </c>
      <c r="AD3538" s="137">
        <v>907.26599999999996</v>
      </c>
      <c r="AG3538" s="2" t="s">
        <v>36</v>
      </c>
      <c r="AH3538" s="146">
        <v>4.45E-3</v>
      </c>
      <c r="AI3538" s="146">
        <v>1.2434720821635501E-3</v>
      </c>
      <c r="AJ3538" s="146">
        <v>2.4980868777154302E-4</v>
      </c>
    </row>
    <row r="3539" spans="1:36" x14ac:dyDescent="0.2">
      <c r="A3539" s="188">
        <v>11389</v>
      </c>
      <c r="B3539" s="2">
        <v>11390</v>
      </c>
      <c r="C3539" s="2" t="s">
        <v>866</v>
      </c>
      <c r="D3539" s="2" t="s">
        <v>867</v>
      </c>
      <c r="E3539" s="4" t="s">
        <v>252</v>
      </c>
      <c r="F3539" s="2" t="s">
        <v>868</v>
      </c>
      <c r="G3539" s="2" t="s">
        <v>869</v>
      </c>
      <c r="H3539" s="2" t="s">
        <v>255</v>
      </c>
      <c r="I3539" s="2" t="s">
        <v>324</v>
      </c>
      <c r="J3539" s="2" t="s">
        <v>30</v>
      </c>
      <c r="K3539" s="2" t="s">
        <v>30</v>
      </c>
      <c r="L3539" s="2" t="s">
        <v>277</v>
      </c>
      <c r="M3539" s="2" t="s">
        <v>31</v>
      </c>
      <c r="N3539" s="2" t="s">
        <v>296</v>
      </c>
      <c r="O3539" s="2" t="s">
        <v>257</v>
      </c>
      <c r="P3539" s="2" t="s">
        <v>351</v>
      </c>
      <c r="Q3539" s="2" t="s">
        <v>259</v>
      </c>
      <c r="R3539" s="2" t="s">
        <v>260</v>
      </c>
      <c r="S3539" s="2" t="s">
        <v>34</v>
      </c>
      <c r="T3539" s="137">
        <v>5.3310000000000004</v>
      </c>
      <c r="U3539" s="2" t="s">
        <v>870</v>
      </c>
      <c r="V3539" s="146">
        <v>5.6899999999999999E-2</v>
      </c>
      <c r="W3539" s="146">
        <v>5.475E-2</v>
      </c>
      <c r="X3539" s="4" t="s">
        <v>263</v>
      </c>
      <c r="Z3539" s="137">
        <v>1946503</v>
      </c>
      <c r="AA3539" s="144">
        <v>1</v>
      </c>
      <c r="AB3539" s="157">
        <v>103.02</v>
      </c>
      <c r="AD3539" s="137">
        <v>2005.287</v>
      </c>
      <c r="AG3539" s="2" t="s">
        <v>36</v>
      </c>
      <c r="AH3539" s="146">
        <v>1.245E-3</v>
      </c>
      <c r="AI3539" s="146">
        <v>2.74838788946757E-3</v>
      </c>
      <c r="AJ3539" s="146">
        <v>5.52140399453532E-4</v>
      </c>
    </row>
    <row r="3540" spans="1:36" x14ac:dyDescent="0.2">
      <c r="A3540" s="188">
        <v>11389</v>
      </c>
      <c r="B3540" s="2">
        <v>11390</v>
      </c>
      <c r="C3540" s="2" t="s">
        <v>1537</v>
      </c>
      <c r="D3540" s="2" t="s">
        <v>1538</v>
      </c>
      <c r="E3540" s="4" t="s">
        <v>252</v>
      </c>
      <c r="F3540" s="2" t="s">
        <v>1561</v>
      </c>
      <c r="G3540" s="2" t="s">
        <v>1562</v>
      </c>
      <c r="H3540" s="2" t="s">
        <v>255</v>
      </c>
      <c r="I3540" s="2" t="s">
        <v>324</v>
      </c>
      <c r="J3540" s="2" t="s">
        <v>30</v>
      </c>
      <c r="K3540" s="2" t="s">
        <v>30</v>
      </c>
      <c r="L3540" s="2" t="s">
        <v>277</v>
      </c>
      <c r="M3540" s="2" t="s">
        <v>183</v>
      </c>
      <c r="N3540" s="2" t="s">
        <v>278</v>
      </c>
      <c r="O3540" s="2" t="s">
        <v>257</v>
      </c>
      <c r="P3540" s="2" t="s">
        <v>279</v>
      </c>
      <c r="Q3540" s="2" t="s">
        <v>279</v>
      </c>
      <c r="R3540" s="2" t="s">
        <v>279</v>
      </c>
      <c r="S3540" s="2" t="s">
        <v>34</v>
      </c>
      <c r="T3540" s="137">
        <v>3.0179999999999998</v>
      </c>
      <c r="U3540" s="2" t="s">
        <v>363</v>
      </c>
      <c r="V3540" s="146">
        <v>6.6900000000000001E-2</v>
      </c>
      <c r="W3540" s="146">
        <v>6.8459999999999993E-2</v>
      </c>
      <c r="X3540" s="4" t="s">
        <v>263</v>
      </c>
      <c r="Z3540" s="137">
        <v>874276</v>
      </c>
      <c r="AA3540" s="144">
        <v>1</v>
      </c>
      <c r="AB3540" s="157">
        <v>101.62</v>
      </c>
      <c r="AD3540" s="137">
        <v>888.43899999999996</v>
      </c>
      <c r="AG3540" s="2" t="s">
        <v>36</v>
      </c>
      <c r="AH3540" s="146">
        <v>2.9139999999999999E-3</v>
      </c>
      <c r="AI3540" s="146">
        <v>1.2176687216703E-3</v>
      </c>
      <c r="AJ3540" s="146">
        <v>2.4462489336443601E-4</v>
      </c>
    </row>
    <row r="3541" spans="1:36" x14ac:dyDescent="0.2">
      <c r="A3541" s="188">
        <v>11389</v>
      </c>
      <c r="B3541" s="2">
        <v>11390</v>
      </c>
      <c r="C3541" s="2" t="s">
        <v>597</v>
      </c>
      <c r="D3541" s="2" t="s">
        <v>598</v>
      </c>
      <c r="E3541" s="4" t="s">
        <v>252</v>
      </c>
      <c r="F3541" s="2" t="s">
        <v>871</v>
      </c>
      <c r="G3541" s="2" t="s">
        <v>872</v>
      </c>
      <c r="H3541" s="2" t="s">
        <v>255</v>
      </c>
      <c r="I3541" s="2" t="s">
        <v>324</v>
      </c>
      <c r="J3541" s="2" t="s">
        <v>30</v>
      </c>
      <c r="K3541" s="2" t="s">
        <v>30</v>
      </c>
      <c r="L3541" s="2" t="s">
        <v>277</v>
      </c>
      <c r="M3541" s="2" t="s">
        <v>183</v>
      </c>
      <c r="N3541" s="2" t="s">
        <v>306</v>
      </c>
      <c r="O3541" s="2" t="s">
        <v>257</v>
      </c>
      <c r="P3541" s="2" t="s">
        <v>279</v>
      </c>
      <c r="Q3541" s="2" t="s">
        <v>279</v>
      </c>
      <c r="R3541" s="2" t="s">
        <v>279</v>
      </c>
      <c r="S3541" s="2" t="s">
        <v>34</v>
      </c>
      <c r="T3541" s="137">
        <v>4.3650000000000002</v>
      </c>
      <c r="U3541" s="2" t="s">
        <v>612</v>
      </c>
      <c r="V3541" s="146">
        <v>6.3399999999999998E-2</v>
      </c>
      <c r="W3541" s="146">
        <v>6.8440000000000001E-2</v>
      </c>
      <c r="X3541" s="4" t="s">
        <v>263</v>
      </c>
      <c r="Z3541" s="137">
        <v>3054000</v>
      </c>
      <c r="AA3541" s="144">
        <v>1</v>
      </c>
      <c r="AB3541" s="157">
        <v>102.28</v>
      </c>
      <c r="AD3541" s="137">
        <v>3123.6309999999999</v>
      </c>
      <c r="AG3541" s="2" t="s">
        <v>36</v>
      </c>
      <c r="AH3541" s="146">
        <v>1.4239E-2</v>
      </c>
      <c r="AI3541" s="146">
        <v>4.2811570059662898E-3</v>
      </c>
      <c r="AJ3541" s="146">
        <v>8.6006773223536604E-4</v>
      </c>
    </row>
    <row r="3542" spans="1:36" x14ac:dyDescent="0.2">
      <c r="A3542" s="188">
        <v>11389</v>
      </c>
      <c r="B3542" s="2">
        <v>11390</v>
      </c>
      <c r="C3542" s="2" t="s">
        <v>573</v>
      </c>
      <c r="D3542" s="2" t="s">
        <v>574</v>
      </c>
      <c r="E3542" s="4" t="s">
        <v>252</v>
      </c>
      <c r="F3542" s="2" t="s">
        <v>873</v>
      </c>
      <c r="G3542" s="2" t="s">
        <v>874</v>
      </c>
      <c r="H3542" s="2" t="s">
        <v>255</v>
      </c>
      <c r="I3542" s="2" t="s">
        <v>276</v>
      </c>
      <c r="J3542" s="2" t="s">
        <v>30</v>
      </c>
      <c r="K3542" s="2" t="s">
        <v>30</v>
      </c>
      <c r="L3542" s="2" t="s">
        <v>277</v>
      </c>
      <c r="M3542" s="2" t="s">
        <v>31</v>
      </c>
      <c r="N3542" s="2" t="s">
        <v>325</v>
      </c>
      <c r="O3542" s="2" t="s">
        <v>257</v>
      </c>
      <c r="P3542" s="2" t="s">
        <v>279</v>
      </c>
      <c r="Q3542" s="2" t="s">
        <v>279</v>
      </c>
      <c r="R3542" s="2" t="s">
        <v>279</v>
      </c>
      <c r="S3542" s="2" t="s">
        <v>34</v>
      </c>
      <c r="T3542" s="137">
        <v>3.4180000000000001</v>
      </c>
      <c r="U3542" s="2" t="s">
        <v>831</v>
      </c>
      <c r="V3542" s="146">
        <v>4.1799999999999997E-2</v>
      </c>
      <c r="W3542" s="146">
        <v>4.122E-2</v>
      </c>
      <c r="X3542" s="4" t="s">
        <v>263</v>
      </c>
      <c r="Z3542" s="137">
        <v>1740404</v>
      </c>
      <c r="AA3542" s="144">
        <v>1</v>
      </c>
      <c r="AB3542" s="157">
        <v>104.72</v>
      </c>
      <c r="AD3542" s="137">
        <v>1822.5509999999999</v>
      </c>
      <c r="AG3542" s="2" t="s">
        <v>36</v>
      </c>
      <c r="AH3542" s="146">
        <v>4.9880000000000002E-3</v>
      </c>
      <c r="AI3542" s="146">
        <v>2.4979348640532498E-3</v>
      </c>
      <c r="AJ3542" s="146">
        <v>5.0182536421904003E-4</v>
      </c>
    </row>
    <row r="3543" spans="1:36" x14ac:dyDescent="0.2">
      <c r="A3543" s="188">
        <v>11389</v>
      </c>
      <c r="B3543" s="2">
        <v>11390</v>
      </c>
      <c r="C3543" s="2" t="s">
        <v>815</v>
      </c>
      <c r="D3543" s="2" t="s">
        <v>816</v>
      </c>
      <c r="E3543" s="4" t="s">
        <v>273</v>
      </c>
      <c r="F3543" s="2" t="s">
        <v>875</v>
      </c>
      <c r="G3543" s="2" t="s">
        <v>876</v>
      </c>
      <c r="H3543" s="2" t="s">
        <v>255</v>
      </c>
      <c r="I3543" s="2" t="s">
        <v>324</v>
      </c>
      <c r="J3543" s="2" t="s">
        <v>30</v>
      </c>
      <c r="K3543" s="2" t="s">
        <v>349</v>
      </c>
      <c r="L3543" s="2" t="s">
        <v>277</v>
      </c>
      <c r="M3543" s="2" t="s">
        <v>183</v>
      </c>
      <c r="N3543" s="2" t="s">
        <v>350</v>
      </c>
      <c r="O3543" s="2" t="s">
        <v>257</v>
      </c>
      <c r="P3543" s="2" t="s">
        <v>343</v>
      </c>
      <c r="Q3543" s="2" t="s">
        <v>298</v>
      </c>
      <c r="R3543" s="2" t="s">
        <v>260</v>
      </c>
      <c r="S3543" s="2" t="s">
        <v>34</v>
      </c>
      <c r="T3543" s="137">
        <v>2.2559999999999998</v>
      </c>
      <c r="U3543" s="2" t="s">
        <v>333</v>
      </c>
      <c r="V3543" s="146">
        <v>0.06</v>
      </c>
      <c r="W3543" s="146">
        <v>5.9299999999999999E-2</v>
      </c>
      <c r="X3543" s="4" t="s">
        <v>263</v>
      </c>
      <c r="Z3543" s="137">
        <v>1655183</v>
      </c>
      <c r="AA3543" s="144">
        <v>1</v>
      </c>
      <c r="AB3543" s="157">
        <v>100.95</v>
      </c>
      <c r="AD3543" s="137">
        <v>1670.9069999999999</v>
      </c>
      <c r="AG3543" s="2" t="s">
        <v>36</v>
      </c>
      <c r="AH3543" s="146">
        <v>6.0410000000000004E-3</v>
      </c>
      <c r="AI3543" s="146">
        <v>2.2900962925533801E-3</v>
      </c>
      <c r="AJ3543" s="146">
        <v>4.6007140644271699E-4</v>
      </c>
    </row>
    <row r="3544" spans="1:36" x14ac:dyDescent="0.2">
      <c r="A3544" s="188">
        <v>11389</v>
      </c>
      <c r="B3544" s="2">
        <v>11390</v>
      </c>
      <c r="C3544" s="2" t="s">
        <v>877</v>
      </c>
      <c r="D3544" s="2" t="s">
        <v>878</v>
      </c>
      <c r="E3544" s="4" t="s">
        <v>252</v>
      </c>
      <c r="F3544" s="2" t="s">
        <v>879</v>
      </c>
      <c r="G3544" s="2" t="s">
        <v>880</v>
      </c>
      <c r="H3544" s="2" t="s">
        <v>255</v>
      </c>
      <c r="I3544" s="2" t="s">
        <v>324</v>
      </c>
      <c r="J3544" s="2" t="s">
        <v>30</v>
      </c>
      <c r="K3544" s="2" t="s">
        <v>30</v>
      </c>
      <c r="L3544" s="2" t="s">
        <v>277</v>
      </c>
      <c r="M3544" s="2" t="s">
        <v>31</v>
      </c>
      <c r="N3544" s="2" t="s">
        <v>881</v>
      </c>
      <c r="O3544" s="2" t="s">
        <v>257</v>
      </c>
      <c r="P3544" s="2" t="s">
        <v>279</v>
      </c>
      <c r="Q3544" s="2" t="s">
        <v>279</v>
      </c>
      <c r="R3544" s="2" t="s">
        <v>279</v>
      </c>
      <c r="S3544" s="2" t="s">
        <v>34</v>
      </c>
      <c r="T3544" s="137">
        <v>3.6760000000000002</v>
      </c>
      <c r="U3544" s="2" t="s">
        <v>882</v>
      </c>
      <c r="V3544" s="146">
        <v>5.8999999999999997E-2</v>
      </c>
      <c r="W3544" s="146">
        <v>5.3530000000000001E-2</v>
      </c>
      <c r="X3544" s="4" t="s">
        <v>263</v>
      </c>
      <c r="Z3544" s="137">
        <v>1494588</v>
      </c>
      <c r="AA3544" s="144">
        <v>1</v>
      </c>
      <c r="AB3544" s="157">
        <v>102.31</v>
      </c>
      <c r="AD3544" s="137">
        <v>1529.1130000000001</v>
      </c>
      <c r="AG3544" s="2" t="s">
        <v>36</v>
      </c>
      <c r="AH3544" s="146">
        <v>3.0730000000000002E-3</v>
      </c>
      <c r="AI3544" s="146">
        <v>2.0957572581642302E-3</v>
      </c>
      <c r="AJ3544" s="146">
        <v>4.2102945298038103E-4</v>
      </c>
    </row>
    <row r="3545" spans="1:36" x14ac:dyDescent="0.2">
      <c r="A3545" s="188">
        <v>11389</v>
      </c>
      <c r="B3545" s="2">
        <v>11390</v>
      </c>
      <c r="C3545" s="2" t="s">
        <v>883</v>
      </c>
      <c r="D3545" s="2" t="s">
        <v>884</v>
      </c>
      <c r="E3545" s="4" t="s">
        <v>252</v>
      </c>
      <c r="F3545" s="2" t="s">
        <v>885</v>
      </c>
      <c r="G3545" s="2" t="s">
        <v>886</v>
      </c>
      <c r="H3545" s="2" t="s">
        <v>255</v>
      </c>
      <c r="I3545" s="2" t="s">
        <v>324</v>
      </c>
      <c r="J3545" s="2" t="s">
        <v>30</v>
      </c>
      <c r="K3545" s="2" t="s">
        <v>30</v>
      </c>
      <c r="L3545" s="2" t="s">
        <v>277</v>
      </c>
      <c r="M3545" s="2" t="s">
        <v>183</v>
      </c>
      <c r="N3545" s="2" t="s">
        <v>288</v>
      </c>
      <c r="O3545" s="2" t="s">
        <v>257</v>
      </c>
      <c r="P3545" s="2" t="s">
        <v>279</v>
      </c>
      <c r="Q3545" s="2" t="s">
        <v>279</v>
      </c>
      <c r="R3545" s="2" t="s">
        <v>279</v>
      </c>
      <c r="S3545" s="2" t="s">
        <v>34</v>
      </c>
      <c r="T3545" s="137">
        <v>3.7789999999999999</v>
      </c>
      <c r="U3545" s="2" t="s">
        <v>831</v>
      </c>
      <c r="V3545" s="146">
        <v>6.5600000000000006E-2</v>
      </c>
      <c r="W3545" s="146">
        <v>6.0740000000000002E-2</v>
      </c>
      <c r="X3545" s="4" t="s">
        <v>263</v>
      </c>
      <c r="Z3545" s="137">
        <v>1371900</v>
      </c>
      <c r="AA3545" s="144">
        <v>1</v>
      </c>
      <c r="AB3545" s="157">
        <v>105.6</v>
      </c>
      <c r="AD3545" s="137">
        <v>1448.7260000000001</v>
      </c>
      <c r="AG3545" s="2" t="s">
        <v>36</v>
      </c>
      <c r="AH3545" s="146">
        <v>1.1287999999999999E-2</v>
      </c>
      <c r="AI3545" s="146">
        <v>1.9855817732542598E-3</v>
      </c>
      <c r="AJ3545" s="146">
        <v>3.9889562810024003E-4</v>
      </c>
    </row>
    <row r="3546" spans="1:36" x14ac:dyDescent="0.2">
      <c r="A3546" s="188">
        <v>11389</v>
      </c>
      <c r="B3546" s="2">
        <v>11390</v>
      </c>
      <c r="C3546" s="2" t="s">
        <v>791</v>
      </c>
      <c r="D3546" s="2" t="s">
        <v>792</v>
      </c>
      <c r="E3546" s="4" t="s">
        <v>252</v>
      </c>
      <c r="F3546" s="2" t="s">
        <v>887</v>
      </c>
      <c r="G3546" s="2" t="s">
        <v>888</v>
      </c>
      <c r="H3546" s="2" t="s">
        <v>255</v>
      </c>
      <c r="I3546" s="2" t="s">
        <v>276</v>
      </c>
      <c r="J3546" s="2" t="s">
        <v>30</v>
      </c>
      <c r="K3546" s="2" t="s">
        <v>30</v>
      </c>
      <c r="L3546" s="2" t="s">
        <v>277</v>
      </c>
      <c r="M3546" s="2" t="s">
        <v>183</v>
      </c>
      <c r="N3546" s="2" t="s">
        <v>306</v>
      </c>
      <c r="O3546" s="2" t="s">
        <v>257</v>
      </c>
      <c r="P3546" s="2" t="s">
        <v>279</v>
      </c>
      <c r="Q3546" s="2" t="s">
        <v>279</v>
      </c>
      <c r="R3546" s="2" t="s">
        <v>279</v>
      </c>
      <c r="S3546" s="2" t="s">
        <v>34</v>
      </c>
      <c r="T3546" s="137">
        <v>5.3170000000000002</v>
      </c>
      <c r="U3546" s="2" t="s">
        <v>848</v>
      </c>
      <c r="V3546" s="146">
        <v>4.4400000000000002E-2</v>
      </c>
      <c r="W3546" s="146">
        <v>4.4010000000000001E-2</v>
      </c>
      <c r="X3546" s="4" t="s">
        <v>263</v>
      </c>
      <c r="Z3546" s="137">
        <v>2111565</v>
      </c>
      <c r="AA3546" s="144">
        <v>1</v>
      </c>
      <c r="AB3546" s="157">
        <v>105.37</v>
      </c>
      <c r="AD3546" s="137">
        <v>2224.9560000000001</v>
      </c>
      <c r="AG3546" s="2" t="s">
        <v>36</v>
      </c>
      <c r="AH3546" s="146">
        <v>5.6690000000000004E-3</v>
      </c>
      <c r="AI3546" s="146">
        <v>3.04945927699582E-3</v>
      </c>
      <c r="AJ3546" s="146">
        <v>6.1262446606251495E-4</v>
      </c>
    </row>
    <row r="3547" spans="1:36" x14ac:dyDescent="0.2">
      <c r="A3547" s="188">
        <v>11389</v>
      </c>
      <c r="B3547" s="2">
        <v>11390</v>
      </c>
      <c r="C3547" s="2" t="s">
        <v>889</v>
      </c>
      <c r="D3547" s="2" t="s">
        <v>890</v>
      </c>
      <c r="E3547" s="4" t="s">
        <v>252</v>
      </c>
      <c r="F3547" s="2" t="s">
        <v>891</v>
      </c>
      <c r="G3547" s="2" t="s">
        <v>892</v>
      </c>
      <c r="H3547" s="2" t="s">
        <v>255</v>
      </c>
      <c r="I3547" s="2" t="s">
        <v>276</v>
      </c>
      <c r="J3547" s="2" t="s">
        <v>30</v>
      </c>
      <c r="K3547" s="2" t="s">
        <v>30</v>
      </c>
      <c r="L3547" s="2" t="s">
        <v>277</v>
      </c>
      <c r="M3547" s="2" t="s">
        <v>31</v>
      </c>
      <c r="N3547" s="2" t="s">
        <v>331</v>
      </c>
      <c r="O3547" s="2" t="s">
        <v>257</v>
      </c>
      <c r="P3547" s="2" t="s">
        <v>403</v>
      </c>
      <c r="Q3547" s="2" t="s">
        <v>259</v>
      </c>
      <c r="R3547" s="2" t="s">
        <v>260</v>
      </c>
      <c r="S3547" s="2" t="s">
        <v>34</v>
      </c>
      <c r="T3547" s="137">
        <v>5.7619999999999996</v>
      </c>
      <c r="U3547" s="2" t="s">
        <v>893</v>
      </c>
      <c r="V3547" s="146">
        <v>3.1399999999999997E-2</v>
      </c>
      <c r="W3547" s="146">
        <v>2.852E-2</v>
      </c>
      <c r="X3547" s="4" t="s">
        <v>263</v>
      </c>
      <c r="Z3547" s="137">
        <v>158412</v>
      </c>
      <c r="AA3547" s="144">
        <v>1</v>
      </c>
      <c r="AB3547" s="157">
        <v>105.04</v>
      </c>
      <c r="AD3547" s="137">
        <v>166.39599999999999</v>
      </c>
      <c r="AG3547" s="2" t="s">
        <v>36</v>
      </c>
      <c r="AH3547" s="146">
        <v>4.3100000000000001E-4</v>
      </c>
      <c r="AI3547" s="146">
        <v>2.2805741294556201E-4</v>
      </c>
      <c r="AJ3547" s="146">
        <v>4.5815844104339798E-5</v>
      </c>
    </row>
    <row r="3548" spans="1:36" x14ac:dyDescent="0.2">
      <c r="A3548" s="188">
        <v>11389</v>
      </c>
      <c r="B3548" s="2">
        <v>11390</v>
      </c>
      <c r="C3548" s="2" t="s">
        <v>894</v>
      </c>
      <c r="D3548" s="2" t="s">
        <v>895</v>
      </c>
      <c r="E3548" s="4" t="s">
        <v>252</v>
      </c>
      <c r="F3548" s="2" t="s">
        <v>896</v>
      </c>
      <c r="G3548" s="2" t="s">
        <v>897</v>
      </c>
      <c r="H3548" s="2" t="s">
        <v>255</v>
      </c>
      <c r="I3548" s="2" t="s">
        <v>276</v>
      </c>
      <c r="J3548" s="2" t="s">
        <v>30</v>
      </c>
      <c r="K3548" s="2" t="s">
        <v>30</v>
      </c>
      <c r="L3548" s="2" t="s">
        <v>277</v>
      </c>
      <c r="M3548" s="2" t="s">
        <v>31</v>
      </c>
      <c r="N3548" s="2" t="s">
        <v>325</v>
      </c>
      <c r="O3548" s="2" t="s">
        <v>257</v>
      </c>
      <c r="P3548" s="2" t="s">
        <v>258</v>
      </c>
      <c r="Q3548" s="2" t="s">
        <v>259</v>
      </c>
      <c r="R3548" s="2" t="s">
        <v>260</v>
      </c>
      <c r="S3548" s="2" t="s">
        <v>34</v>
      </c>
      <c r="T3548" s="137">
        <v>7.569</v>
      </c>
      <c r="U3548" s="2" t="s">
        <v>898</v>
      </c>
      <c r="V3548" s="146">
        <v>2.9899999999999999E-2</v>
      </c>
      <c r="W3548" s="146">
        <v>2.7519999999999999E-2</v>
      </c>
      <c r="X3548" s="4" t="s">
        <v>263</v>
      </c>
      <c r="Z3548" s="137">
        <v>1917310</v>
      </c>
      <c r="AA3548" s="144">
        <v>1</v>
      </c>
      <c r="AB3548" s="157">
        <v>105.38</v>
      </c>
      <c r="AD3548" s="137">
        <v>2020.461</v>
      </c>
      <c r="AG3548" s="2" t="s">
        <v>36</v>
      </c>
      <c r="AH3548" s="146">
        <v>4.9540000000000001E-3</v>
      </c>
      <c r="AI3548" s="146">
        <v>2.7691847730274E-3</v>
      </c>
      <c r="AJ3548" s="146">
        <v>5.5631841218605697E-4</v>
      </c>
    </row>
    <row r="3549" spans="1:36" x14ac:dyDescent="0.2">
      <c r="A3549" s="188">
        <v>11389</v>
      </c>
      <c r="B3549" s="2">
        <v>11390</v>
      </c>
      <c r="C3549" s="2" t="s">
        <v>899</v>
      </c>
      <c r="D3549" s="2" t="s">
        <v>900</v>
      </c>
      <c r="E3549" s="4" t="s">
        <v>252</v>
      </c>
      <c r="F3549" s="2" t="s">
        <v>901</v>
      </c>
      <c r="G3549" s="2" t="s">
        <v>902</v>
      </c>
      <c r="H3549" s="2" t="s">
        <v>255</v>
      </c>
      <c r="I3549" s="2" t="s">
        <v>324</v>
      </c>
      <c r="J3549" s="2" t="s">
        <v>30</v>
      </c>
      <c r="K3549" s="2" t="s">
        <v>30</v>
      </c>
      <c r="L3549" s="2" t="s">
        <v>277</v>
      </c>
      <c r="M3549" s="2" t="s">
        <v>183</v>
      </c>
      <c r="N3549" s="2" t="s">
        <v>312</v>
      </c>
      <c r="O3549" s="2" t="s">
        <v>257</v>
      </c>
      <c r="P3549" s="2" t="s">
        <v>279</v>
      </c>
      <c r="Q3549" s="2" t="s">
        <v>279</v>
      </c>
      <c r="R3549" s="2" t="s">
        <v>279</v>
      </c>
      <c r="S3549" s="2" t="s">
        <v>34</v>
      </c>
      <c r="T3549" s="137">
        <v>2.8889999999999998</v>
      </c>
      <c r="U3549" s="2" t="s">
        <v>357</v>
      </c>
      <c r="V3549" s="146">
        <v>6.3500000000000001E-2</v>
      </c>
      <c r="W3549" s="146">
        <v>6.2330000000000003E-2</v>
      </c>
      <c r="X3549" s="4" t="s">
        <v>263</v>
      </c>
      <c r="Z3549" s="137">
        <v>347596</v>
      </c>
      <c r="AA3549" s="144">
        <v>1</v>
      </c>
      <c r="AB3549" s="157">
        <v>102.65</v>
      </c>
      <c r="AD3549" s="137">
        <v>356.80700000000002</v>
      </c>
      <c r="AG3549" s="2" t="s">
        <v>36</v>
      </c>
      <c r="AH3549" s="146">
        <v>1.781E-3</v>
      </c>
      <c r="AI3549" s="146">
        <v>4.8902957765563804E-4</v>
      </c>
      <c r="AJ3549" s="146">
        <v>9.8244133364917596E-5</v>
      </c>
    </row>
    <row r="3550" spans="1:36" x14ac:dyDescent="0.2">
      <c r="A3550" s="188">
        <v>11389</v>
      </c>
      <c r="B3550" s="2">
        <v>11390</v>
      </c>
      <c r="C3550" s="2" t="s">
        <v>903</v>
      </c>
      <c r="D3550" s="2" t="s">
        <v>904</v>
      </c>
      <c r="E3550" s="4" t="s">
        <v>273</v>
      </c>
      <c r="F3550" s="2" t="s">
        <v>905</v>
      </c>
      <c r="G3550" s="2" t="s">
        <v>906</v>
      </c>
      <c r="H3550" s="2" t="s">
        <v>255</v>
      </c>
      <c r="I3550" s="2" t="s">
        <v>324</v>
      </c>
      <c r="J3550" s="2" t="s">
        <v>30</v>
      </c>
      <c r="K3550" s="2" t="s">
        <v>907</v>
      </c>
      <c r="L3550" s="2" t="s">
        <v>277</v>
      </c>
      <c r="M3550" s="2" t="s">
        <v>31</v>
      </c>
      <c r="N3550" s="2" t="s">
        <v>350</v>
      </c>
      <c r="O3550" s="2" t="s">
        <v>257</v>
      </c>
      <c r="P3550" s="2" t="s">
        <v>351</v>
      </c>
      <c r="Q3550" s="2" t="s">
        <v>259</v>
      </c>
      <c r="R3550" s="2" t="s">
        <v>260</v>
      </c>
      <c r="S3550" s="2" t="s">
        <v>34</v>
      </c>
      <c r="T3550" s="137">
        <v>2.5209999999999999</v>
      </c>
      <c r="U3550" s="2" t="s">
        <v>319</v>
      </c>
      <c r="V3550" s="146">
        <v>5.9200000000000003E-2</v>
      </c>
      <c r="W3550" s="146">
        <v>5.6219999999999999E-2</v>
      </c>
      <c r="X3550" s="4" t="s">
        <v>263</v>
      </c>
      <c r="Z3550" s="137">
        <v>720311</v>
      </c>
      <c r="AA3550" s="144">
        <v>1</v>
      </c>
      <c r="AB3550" s="157">
        <v>102.83</v>
      </c>
      <c r="AD3550" s="137">
        <v>740.69600000000003</v>
      </c>
      <c r="AG3550" s="2" t="s">
        <v>36</v>
      </c>
      <c r="AH3550" s="146">
        <v>1.2639999999999999E-3</v>
      </c>
      <c r="AI3550" s="146">
        <v>1.0151758693616899E-3</v>
      </c>
      <c r="AJ3550" s="146">
        <v>2.03944869708162E-4</v>
      </c>
    </row>
    <row r="3551" spans="1:36" x14ac:dyDescent="0.2">
      <c r="A3551" s="188">
        <v>11389</v>
      </c>
      <c r="B3551" s="2">
        <v>11390</v>
      </c>
      <c r="C3551" s="2" t="s">
        <v>908</v>
      </c>
      <c r="D3551" s="2" t="s">
        <v>909</v>
      </c>
      <c r="E3551" s="4" t="s">
        <v>252</v>
      </c>
      <c r="F3551" s="2" t="s">
        <v>910</v>
      </c>
      <c r="G3551" s="2" t="s">
        <v>911</v>
      </c>
      <c r="H3551" s="2" t="s">
        <v>255</v>
      </c>
      <c r="I3551" s="2" t="s">
        <v>324</v>
      </c>
      <c r="J3551" s="2" t="s">
        <v>30</v>
      </c>
      <c r="K3551" s="2" t="s">
        <v>30</v>
      </c>
      <c r="L3551" s="2" t="s">
        <v>277</v>
      </c>
      <c r="M3551" s="2" t="s">
        <v>183</v>
      </c>
      <c r="N3551" s="2" t="s">
        <v>278</v>
      </c>
      <c r="O3551" s="2" t="s">
        <v>257</v>
      </c>
      <c r="P3551" s="2" t="s">
        <v>279</v>
      </c>
      <c r="Q3551" s="2" t="s">
        <v>279</v>
      </c>
      <c r="R3551" s="2" t="s">
        <v>279</v>
      </c>
      <c r="S3551" s="2" t="s">
        <v>34</v>
      </c>
      <c r="T3551" s="137">
        <v>2.3410000000000002</v>
      </c>
      <c r="U3551" s="2" t="s">
        <v>812</v>
      </c>
      <c r="V3551" s="146">
        <v>6.0699999999999997E-2</v>
      </c>
      <c r="W3551" s="146">
        <v>5.9319999999999998E-2</v>
      </c>
      <c r="X3551" s="4" t="s">
        <v>263</v>
      </c>
      <c r="Z3551" s="137">
        <v>631000</v>
      </c>
      <c r="AA3551" s="144">
        <v>1</v>
      </c>
      <c r="AB3551" s="157">
        <v>102.39</v>
      </c>
      <c r="AD3551" s="137">
        <v>646.08100000000002</v>
      </c>
      <c r="AG3551" s="2" t="s">
        <v>36</v>
      </c>
      <c r="AH3551" s="146">
        <v>7.0109999999999999E-3</v>
      </c>
      <c r="AI3551" s="146">
        <v>8.8549946980168799E-4</v>
      </c>
      <c r="AJ3551" s="146">
        <v>1.7789338719103101E-4</v>
      </c>
    </row>
    <row r="3552" spans="1:36" x14ac:dyDescent="0.2">
      <c r="A3552" s="188">
        <v>11389</v>
      </c>
      <c r="B3552" s="2">
        <v>11390</v>
      </c>
      <c r="C3552" s="2" t="s">
        <v>1563</v>
      </c>
      <c r="D3552" s="2" t="s">
        <v>1564</v>
      </c>
      <c r="E3552" s="4" t="s">
        <v>252</v>
      </c>
      <c r="F3552" s="2" t="s">
        <v>1565</v>
      </c>
      <c r="G3552" s="2" t="s">
        <v>1566</v>
      </c>
      <c r="H3552" s="2" t="s">
        <v>255</v>
      </c>
      <c r="I3552" s="2" t="s">
        <v>276</v>
      </c>
      <c r="J3552" s="2" t="s">
        <v>30</v>
      </c>
      <c r="K3552" s="2" t="s">
        <v>30</v>
      </c>
      <c r="L3552" s="2" t="s">
        <v>277</v>
      </c>
      <c r="M3552" s="2" t="s">
        <v>183</v>
      </c>
      <c r="N3552" s="2" t="s">
        <v>312</v>
      </c>
      <c r="O3552" s="2" t="s">
        <v>257</v>
      </c>
      <c r="P3552" s="2" t="s">
        <v>279</v>
      </c>
      <c r="Q3552" s="2" t="s">
        <v>279</v>
      </c>
      <c r="R3552" s="2" t="s">
        <v>279</v>
      </c>
      <c r="S3552" s="2" t="s">
        <v>34</v>
      </c>
      <c r="T3552" s="137">
        <v>4.84</v>
      </c>
      <c r="U3552" s="2" t="s">
        <v>1567</v>
      </c>
      <c r="V3552" s="146">
        <v>4.99E-2</v>
      </c>
      <c r="W3552" s="146">
        <v>5.0450000000000002E-2</v>
      </c>
      <c r="X3552" s="4" t="s">
        <v>263</v>
      </c>
      <c r="Z3552" s="137">
        <v>329659</v>
      </c>
      <c r="AA3552" s="144">
        <v>1</v>
      </c>
      <c r="AB3552" s="157">
        <v>101.17</v>
      </c>
      <c r="AD3552" s="137">
        <v>333.51600000000002</v>
      </c>
      <c r="AG3552" s="2" t="s">
        <v>36</v>
      </c>
      <c r="AH3552" s="146">
        <v>2.5869999999999999E-3</v>
      </c>
      <c r="AI3552" s="146">
        <v>4.5710722959156402E-4</v>
      </c>
      <c r="AJ3552" s="146">
        <v>9.1831058238536005E-5</v>
      </c>
    </row>
    <row r="3553" spans="1:36" x14ac:dyDescent="0.2">
      <c r="A3553" s="188">
        <v>11389</v>
      </c>
      <c r="B3553" s="2">
        <v>11390</v>
      </c>
      <c r="C3553" s="2" t="s">
        <v>1209</v>
      </c>
      <c r="D3553" s="2" t="s">
        <v>1210</v>
      </c>
      <c r="E3553" s="4" t="s">
        <v>252</v>
      </c>
      <c r="F3553" s="2" t="s">
        <v>1568</v>
      </c>
      <c r="G3553" s="2" t="s">
        <v>1569</v>
      </c>
      <c r="H3553" s="2" t="s">
        <v>255</v>
      </c>
      <c r="I3553" s="2" t="s">
        <v>324</v>
      </c>
      <c r="J3553" s="2" t="s">
        <v>30</v>
      </c>
      <c r="K3553" s="2" t="s">
        <v>30</v>
      </c>
      <c r="L3553" s="2" t="s">
        <v>277</v>
      </c>
      <c r="M3553" s="2" t="s">
        <v>31</v>
      </c>
      <c r="N3553" s="2" t="s">
        <v>278</v>
      </c>
      <c r="O3553" s="2" t="s">
        <v>257</v>
      </c>
      <c r="P3553" s="2" t="s">
        <v>368</v>
      </c>
      <c r="Q3553" s="2" t="s">
        <v>298</v>
      </c>
      <c r="R3553" s="2" t="s">
        <v>260</v>
      </c>
      <c r="S3553" s="2" t="s">
        <v>34</v>
      </c>
      <c r="T3553" s="137">
        <v>4.5119999999999996</v>
      </c>
      <c r="U3553" s="2" t="s">
        <v>488</v>
      </c>
      <c r="V3553" s="146">
        <v>5.8799999999999998E-2</v>
      </c>
      <c r="W3553" s="146">
        <v>5.1830000000000001E-2</v>
      </c>
      <c r="X3553" s="4" t="s">
        <v>263</v>
      </c>
      <c r="Z3553" s="137">
        <v>413223</v>
      </c>
      <c r="AA3553" s="144">
        <v>1</v>
      </c>
      <c r="AB3553" s="157">
        <v>105.23</v>
      </c>
      <c r="AD3553" s="137">
        <v>434.83499999999998</v>
      </c>
      <c r="AG3553" s="2" t="s">
        <v>36</v>
      </c>
      <c r="AH3553" s="146">
        <v>1.377E-3</v>
      </c>
      <c r="AI3553" s="146">
        <v>5.9597145636003E-4</v>
      </c>
      <c r="AJ3553" s="146">
        <v>1.1972833937980899E-4</v>
      </c>
    </row>
    <row r="3554" spans="1:36" x14ac:dyDescent="0.2">
      <c r="A3554" s="188">
        <v>11389</v>
      </c>
      <c r="B3554" s="2">
        <v>11390</v>
      </c>
      <c r="C3554" s="2" t="s">
        <v>683</v>
      </c>
      <c r="D3554" s="2" t="s">
        <v>684</v>
      </c>
      <c r="E3554" s="4" t="s">
        <v>252</v>
      </c>
      <c r="F3554" s="2" t="s">
        <v>912</v>
      </c>
      <c r="G3554" s="2" t="s">
        <v>913</v>
      </c>
      <c r="H3554" s="2" t="s">
        <v>255</v>
      </c>
      <c r="I3554" s="2" t="s">
        <v>324</v>
      </c>
      <c r="J3554" s="2" t="s">
        <v>30</v>
      </c>
      <c r="K3554" s="2" t="s">
        <v>30</v>
      </c>
      <c r="L3554" s="2" t="s">
        <v>277</v>
      </c>
      <c r="M3554" s="2" t="s">
        <v>31</v>
      </c>
      <c r="N3554" s="2" t="s">
        <v>256</v>
      </c>
      <c r="O3554" s="2" t="s">
        <v>257</v>
      </c>
      <c r="P3554" s="2" t="s">
        <v>258</v>
      </c>
      <c r="Q3554" s="2" t="s">
        <v>259</v>
      </c>
      <c r="R3554" s="2" t="s">
        <v>260</v>
      </c>
      <c r="S3554" s="2" t="s">
        <v>34</v>
      </c>
      <c r="T3554" s="137">
        <v>4.53</v>
      </c>
      <c r="U3554" s="2" t="s">
        <v>914</v>
      </c>
      <c r="V3554" s="146">
        <v>4.8800000000000003E-2</v>
      </c>
      <c r="W3554" s="146">
        <v>4.4549999999999999E-2</v>
      </c>
      <c r="X3554" s="4" t="s">
        <v>263</v>
      </c>
      <c r="Z3554" s="137">
        <v>6379205</v>
      </c>
      <c r="AA3554" s="144">
        <v>1</v>
      </c>
      <c r="AB3554" s="157">
        <v>103.32</v>
      </c>
      <c r="AD3554" s="137">
        <v>6590.9949999999999</v>
      </c>
      <c r="AG3554" s="2" t="s">
        <v>36</v>
      </c>
      <c r="AH3554" s="146">
        <v>4.0480000000000004E-3</v>
      </c>
      <c r="AI3554" s="146">
        <v>9.0334232587262406E-3</v>
      </c>
      <c r="AJ3554" s="146">
        <v>1.81477947331233E-3</v>
      </c>
    </row>
    <row r="3555" spans="1:36" x14ac:dyDescent="0.2">
      <c r="A3555" s="188">
        <v>11389</v>
      </c>
      <c r="B3555" s="2">
        <v>11390</v>
      </c>
      <c r="C3555" s="2" t="s">
        <v>573</v>
      </c>
      <c r="D3555" s="2" t="s">
        <v>574</v>
      </c>
      <c r="E3555" s="4" t="s">
        <v>252</v>
      </c>
      <c r="F3555" s="2" t="s">
        <v>915</v>
      </c>
      <c r="G3555" s="2" t="s">
        <v>916</v>
      </c>
      <c r="H3555" s="2" t="s">
        <v>255</v>
      </c>
      <c r="I3555" s="2" t="s">
        <v>276</v>
      </c>
      <c r="J3555" s="2" t="s">
        <v>30</v>
      </c>
      <c r="K3555" s="2" t="s">
        <v>30</v>
      </c>
      <c r="L3555" s="2" t="s">
        <v>277</v>
      </c>
      <c r="M3555" s="2" t="s">
        <v>31</v>
      </c>
      <c r="N3555" s="2" t="s">
        <v>325</v>
      </c>
      <c r="O3555" s="2" t="s">
        <v>257</v>
      </c>
      <c r="P3555" s="2" t="s">
        <v>279</v>
      </c>
      <c r="Q3555" s="2" t="s">
        <v>279</v>
      </c>
      <c r="R3555" s="2" t="s">
        <v>279</v>
      </c>
      <c r="S3555" s="2" t="s">
        <v>34</v>
      </c>
      <c r="T3555" s="137">
        <v>5.3010000000000002</v>
      </c>
      <c r="U3555" s="2" t="s">
        <v>612</v>
      </c>
      <c r="V3555" s="146">
        <v>4.7800000000000002E-2</v>
      </c>
      <c r="W3555" s="146">
        <v>4.2549999999999998E-2</v>
      </c>
      <c r="X3555" s="4" t="s">
        <v>263</v>
      </c>
      <c r="Z3555" s="137">
        <v>1451858</v>
      </c>
      <c r="AA3555" s="144">
        <v>1</v>
      </c>
      <c r="AB3555" s="157">
        <v>105.78</v>
      </c>
      <c r="AD3555" s="137">
        <v>1535.7750000000001</v>
      </c>
      <c r="AG3555" s="2" t="s">
        <v>36</v>
      </c>
      <c r="AH3555" s="146">
        <v>7.515E-3</v>
      </c>
      <c r="AI3555" s="146">
        <v>2.1048885607122601E-3</v>
      </c>
      <c r="AJ3555" s="146">
        <v>4.2286389602087099E-4</v>
      </c>
    </row>
    <row r="3556" spans="1:36" x14ac:dyDescent="0.2">
      <c r="A3556" s="188">
        <v>11389</v>
      </c>
      <c r="B3556" s="2">
        <v>11390</v>
      </c>
      <c r="C3556" s="2" t="s">
        <v>656</v>
      </c>
      <c r="D3556" s="2" t="s">
        <v>657</v>
      </c>
      <c r="E3556" s="4" t="s">
        <v>252</v>
      </c>
      <c r="F3556" s="2" t="s">
        <v>917</v>
      </c>
      <c r="G3556" s="2" t="s">
        <v>918</v>
      </c>
      <c r="H3556" s="2" t="s">
        <v>255</v>
      </c>
      <c r="I3556" s="2" t="s">
        <v>324</v>
      </c>
      <c r="J3556" s="2" t="s">
        <v>30</v>
      </c>
      <c r="K3556" s="2" t="s">
        <v>30</v>
      </c>
      <c r="L3556" s="2" t="s">
        <v>277</v>
      </c>
      <c r="M3556" s="2" t="s">
        <v>183</v>
      </c>
      <c r="N3556" s="2" t="s">
        <v>660</v>
      </c>
      <c r="O3556" s="2" t="s">
        <v>257</v>
      </c>
      <c r="P3556" s="2" t="s">
        <v>403</v>
      </c>
      <c r="Q3556" s="2" t="s">
        <v>259</v>
      </c>
      <c r="R3556" s="2" t="s">
        <v>260</v>
      </c>
      <c r="S3556" s="2" t="s">
        <v>34</v>
      </c>
      <c r="T3556" s="137">
        <v>2.9809999999999999</v>
      </c>
      <c r="U3556" s="2" t="s">
        <v>919</v>
      </c>
      <c r="V3556" s="146">
        <v>5.4600000000000003E-2</v>
      </c>
      <c r="W3556" s="146">
        <v>5.2999999999999999E-2</v>
      </c>
      <c r="X3556" s="4" t="s">
        <v>263</v>
      </c>
      <c r="Z3556" s="137">
        <v>686000</v>
      </c>
      <c r="AA3556" s="144">
        <v>1</v>
      </c>
      <c r="AB3556" s="157">
        <v>102.2</v>
      </c>
      <c r="AD3556" s="137">
        <v>701.09199999999998</v>
      </c>
      <c r="AG3556" s="2" t="s">
        <v>36</v>
      </c>
      <c r="AH3556" s="146">
        <v>2.287E-3</v>
      </c>
      <c r="AI3556" s="146">
        <v>9.60896064691286E-4</v>
      </c>
      <c r="AJ3556" s="146">
        <v>1.9304026881546E-4</v>
      </c>
    </row>
    <row r="3557" spans="1:36" x14ac:dyDescent="0.2">
      <c r="A3557" s="188">
        <v>11389</v>
      </c>
      <c r="B3557" s="2">
        <v>11390</v>
      </c>
      <c r="C3557" s="2" t="s">
        <v>920</v>
      </c>
      <c r="D3557" s="2" t="s">
        <v>921</v>
      </c>
      <c r="E3557" s="4" t="s">
        <v>252</v>
      </c>
      <c r="F3557" s="2" t="s">
        <v>922</v>
      </c>
      <c r="G3557" s="2" t="s">
        <v>923</v>
      </c>
      <c r="H3557" s="2" t="s">
        <v>255</v>
      </c>
      <c r="I3557" s="2" t="s">
        <v>324</v>
      </c>
      <c r="J3557" s="2" t="s">
        <v>30</v>
      </c>
      <c r="K3557" s="2" t="s">
        <v>30</v>
      </c>
      <c r="L3557" s="2" t="s">
        <v>277</v>
      </c>
      <c r="M3557" s="2" t="s">
        <v>183</v>
      </c>
      <c r="N3557" s="2" t="s">
        <v>585</v>
      </c>
      <c r="O3557" s="2" t="s">
        <v>257</v>
      </c>
      <c r="P3557" s="2" t="s">
        <v>553</v>
      </c>
      <c r="Q3557" s="2" t="s">
        <v>259</v>
      </c>
      <c r="R3557" s="2" t="s">
        <v>260</v>
      </c>
      <c r="S3557" s="2" t="s">
        <v>34</v>
      </c>
      <c r="T3557" s="137">
        <v>2.5230000000000001</v>
      </c>
      <c r="U3557" s="2" t="s">
        <v>924</v>
      </c>
      <c r="V3557" s="146">
        <v>5.3999999999999999E-2</v>
      </c>
      <c r="W3557" s="146">
        <v>5.2920000000000002E-2</v>
      </c>
      <c r="X3557" s="4" t="s">
        <v>263</v>
      </c>
      <c r="Z3557" s="137">
        <v>465228</v>
      </c>
      <c r="AA3557" s="144">
        <v>1</v>
      </c>
      <c r="AB3557" s="157">
        <v>100.6</v>
      </c>
      <c r="AD3557" s="137">
        <v>468.01900000000001</v>
      </c>
      <c r="AG3557" s="2" t="s">
        <v>36</v>
      </c>
      <c r="AH3557" s="146">
        <v>2.3259999999999999E-3</v>
      </c>
      <c r="AI3557" s="146">
        <v>6.4145357372570599E-4</v>
      </c>
      <c r="AJ3557" s="146">
        <v>1.28865519232229E-4</v>
      </c>
    </row>
    <row r="3558" spans="1:36" x14ac:dyDescent="0.2">
      <c r="A3558" s="188">
        <v>11389</v>
      </c>
      <c r="B3558" s="2">
        <v>11390</v>
      </c>
      <c r="C3558" s="2" t="s">
        <v>925</v>
      </c>
      <c r="D3558" s="2" t="s">
        <v>926</v>
      </c>
      <c r="E3558" s="4" t="s">
        <v>252</v>
      </c>
      <c r="F3558" s="2" t="s">
        <v>927</v>
      </c>
      <c r="G3558" s="2" t="s">
        <v>928</v>
      </c>
      <c r="H3558" s="2" t="s">
        <v>255</v>
      </c>
      <c r="I3558" s="2" t="s">
        <v>276</v>
      </c>
      <c r="J3558" s="2" t="s">
        <v>30</v>
      </c>
      <c r="K3558" s="2" t="s">
        <v>30</v>
      </c>
      <c r="L3558" s="2" t="s">
        <v>277</v>
      </c>
      <c r="M3558" s="2" t="s">
        <v>183</v>
      </c>
      <c r="N3558" s="2" t="s">
        <v>312</v>
      </c>
      <c r="O3558" s="2" t="s">
        <v>257</v>
      </c>
      <c r="P3558" s="2" t="s">
        <v>279</v>
      </c>
      <c r="Q3558" s="2" t="s">
        <v>279</v>
      </c>
      <c r="R3558" s="2" t="s">
        <v>279</v>
      </c>
      <c r="S3558" s="2" t="s">
        <v>34</v>
      </c>
      <c r="T3558" s="137">
        <v>4.8159999999999998</v>
      </c>
      <c r="U3558" s="2" t="s">
        <v>622</v>
      </c>
      <c r="V3558" s="146">
        <v>3.39E-2</v>
      </c>
      <c r="W3558" s="146">
        <v>3.6040000000000003E-2</v>
      </c>
      <c r="X3558" s="4" t="s">
        <v>263</v>
      </c>
      <c r="Z3558" s="137">
        <v>2524180</v>
      </c>
      <c r="AA3558" s="144">
        <v>1</v>
      </c>
      <c r="AB3558" s="157">
        <v>101.35</v>
      </c>
      <c r="AD3558" s="137">
        <v>2558.2559999999999</v>
      </c>
      <c r="AG3558" s="2" t="s">
        <v>36</v>
      </c>
      <c r="AH3558" s="146">
        <v>1.1474E-2</v>
      </c>
      <c r="AI3558" s="146">
        <v>3.5062709830638202E-3</v>
      </c>
      <c r="AJ3558" s="146">
        <v>7.0439615477865705E-4</v>
      </c>
    </row>
    <row r="3559" spans="1:36" x14ac:dyDescent="0.2">
      <c r="A3559" s="188">
        <v>11389</v>
      </c>
      <c r="B3559" s="2">
        <v>11390</v>
      </c>
      <c r="C3559" s="2" t="s">
        <v>929</v>
      </c>
      <c r="D3559" s="2" t="s">
        <v>930</v>
      </c>
      <c r="E3559" s="4" t="s">
        <v>273</v>
      </c>
      <c r="F3559" s="2" t="s">
        <v>931</v>
      </c>
      <c r="G3559" s="2" t="s">
        <v>932</v>
      </c>
      <c r="H3559" s="2" t="s">
        <v>255</v>
      </c>
      <c r="I3559" s="2" t="s">
        <v>324</v>
      </c>
      <c r="J3559" s="2" t="s">
        <v>30</v>
      </c>
      <c r="K3559" s="2" t="s">
        <v>30</v>
      </c>
      <c r="L3559" s="2" t="s">
        <v>277</v>
      </c>
      <c r="M3559" s="2" t="s">
        <v>183</v>
      </c>
      <c r="N3559" s="2" t="s">
        <v>585</v>
      </c>
      <c r="O3559" s="2" t="s">
        <v>257</v>
      </c>
      <c r="P3559" s="2" t="s">
        <v>297</v>
      </c>
      <c r="Q3559" s="2" t="s">
        <v>298</v>
      </c>
      <c r="R3559" s="2" t="s">
        <v>260</v>
      </c>
      <c r="S3559" s="2" t="s">
        <v>34</v>
      </c>
      <c r="T3559" s="137">
        <v>3.8759999999999999</v>
      </c>
      <c r="U3559" s="2" t="s">
        <v>933</v>
      </c>
      <c r="V3559" s="146">
        <v>5.8500000000000003E-2</v>
      </c>
      <c r="W3559" s="146">
        <v>6.114E-2</v>
      </c>
      <c r="X3559" s="4" t="s">
        <v>263</v>
      </c>
      <c r="Z3559" s="137">
        <v>1624000</v>
      </c>
      <c r="AA3559" s="144">
        <v>1</v>
      </c>
      <c r="AB3559" s="157">
        <v>100.78</v>
      </c>
      <c r="AD3559" s="137">
        <v>1636.6669999999999</v>
      </c>
      <c r="AG3559" s="2" t="s">
        <v>36</v>
      </c>
      <c r="AH3559" s="146">
        <v>6.1279999999999998E-3</v>
      </c>
      <c r="AI3559" s="146">
        <v>2.2431679033412298E-3</v>
      </c>
      <c r="AJ3559" s="146">
        <v>4.50643676221446E-4</v>
      </c>
    </row>
    <row r="3560" spans="1:36" x14ac:dyDescent="0.2">
      <c r="A3560" s="188">
        <v>11389</v>
      </c>
      <c r="B3560" s="2">
        <v>11390</v>
      </c>
      <c r="C3560" s="2" t="s">
        <v>415</v>
      </c>
      <c r="D3560" s="2" t="s">
        <v>416</v>
      </c>
      <c r="E3560" s="4" t="s">
        <v>252</v>
      </c>
      <c r="F3560" s="2" t="s">
        <v>934</v>
      </c>
      <c r="G3560" s="2" t="s">
        <v>935</v>
      </c>
      <c r="H3560" s="2" t="s">
        <v>255</v>
      </c>
      <c r="I3560" s="2" t="s">
        <v>276</v>
      </c>
      <c r="J3560" s="2" t="s">
        <v>30</v>
      </c>
      <c r="K3560" s="2" t="s">
        <v>30</v>
      </c>
      <c r="L3560" s="2" t="s">
        <v>277</v>
      </c>
      <c r="M3560" s="2" t="s">
        <v>31</v>
      </c>
      <c r="N3560" s="2" t="s">
        <v>312</v>
      </c>
      <c r="O3560" s="2" t="s">
        <v>257</v>
      </c>
      <c r="P3560" s="2" t="s">
        <v>790</v>
      </c>
      <c r="Q3560" s="2" t="s">
        <v>298</v>
      </c>
      <c r="R3560" s="2" t="s">
        <v>260</v>
      </c>
      <c r="S3560" s="2" t="s">
        <v>34</v>
      </c>
      <c r="T3560" s="137">
        <v>4.9029999999999996</v>
      </c>
      <c r="U3560" s="2" t="s">
        <v>936</v>
      </c>
      <c r="V3560" s="146">
        <v>2.7799999999999998E-2</v>
      </c>
      <c r="W3560" s="146">
        <v>2.7519999999999999E-2</v>
      </c>
      <c r="X3560" s="4" t="s">
        <v>263</v>
      </c>
      <c r="Z3560" s="137">
        <v>879371</v>
      </c>
      <c r="AA3560" s="144">
        <v>1</v>
      </c>
      <c r="AB3560" s="157">
        <v>102.27</v>
      </c>
      <c r="AD3560" s="137">
        <v>899.33299999999997</v>
      </c>
      <c r="AG3560" s="2" t="s">
        <v>36</v>
      </c>
      <c r="AH3560" s="146">
        <v>2.5639999999999999E-3</v>
      </c>
      <c r="AI3560" s="146">
        <v>1.2325989643722E-3</v>
      </c>
      <c r="AJ3560" s="146">
        <v>2.47624320847345E-4</v>
      </c>
    </row>
    <row r="3561" spans="1:36" x14ac:dyDescent="0.2">
      <c r="A3561" s="188">
        <v>11389</v>
      </c>
      <c r="B3561" s="2">
        <v>11390</v>
      </c>
      <c r="C3561" s="2" t="s">
        <v>1724</v>
      </c>
      <c r="D3561" s="2" t="s">
        <v>1725</v>
      </c>
      <c r="E3561" s="4" t="s">
        <v>252</v>
      </c>
      <c r="F3561" s="2" t="s">
        <v>1726</v>
      </c>
      <c r="G3561" s="2" t="s">
        <v>1727</v>
      </c>
      <c r="H3561" s="2" t="s">
        <v>255</v>
      </c>
      <c r="I3561" s="2" t="s">
        <v>324</v>
      </c>
      <c r="J3561" s="2" t="s">
        <v>30</v>
      </c>
      <c r="K3561" s="2" t="s">
        <v>30</v>
      </c>
      <c r="L3561" s="2" t="s">
        <v>277</v>
      </c>
      <c r="M3561" s="2" t="s">
        <v>183</v>
      </c>
      <c r="N3561" s="2" t="s">
        <v>278</v>
      </c>
      <c r="O3561" s="2" t="s">
        <v>257</v>
      </c>
      <c r="P3561" s="2" t="s">
        <v>279</v>
      </c>
      <c r="Q3561" s="2" t="s">
        <v>279</v>
      </c>
      <c r="R3561" s="2" t="s">
        <v>279</v>
      </c>
      <c r="S3561" s="2" t="s">
        <v>34</v>
      </c>
      <c r="T3561" s="137">
        <v>3.15</v>
      </c>
      <c r="U3561" s="2" t="s">
        <v>220</v>
      </c>
      <c r="V3561" s="146">
        <v>5.6800000000000003E-2</v>
      </c>
      <c r="W3561" s="146">
        <v>5.8360000000000002E-2</v>
      </c>
      <c r="X3561" s="4" t="s">
        <v>263</v>
      </c>
      <c r="Z3561" s="137">
        <v>76000</v>
      </c>
      <c r="AA3561" s="144">
        <v>1</v>
      </c>
      <c r="AB3561" s="157">
        <v>101.11</v>
      </c>
      <c r="AD3561" s="137">
        <v>76.843999999999994</v>
      </c>
      <c r="AG3561" s="2" t="s">
        <v>36</v>
      </c>
      <c r="AH3561" s="146">
        <v>7.2599999999999997E-4</v>
      </c>
      <c r="AI3561" s="146">
        <v>1.05319576940988E-4</v>
      </c>
      <c r="AJ3561" s="146">
        <v>2.11582919228114E-5</v>
      </c>
    </row>
    <row r="3562" spans="1:36" x14ac:dyDescent="0.2">
      <c r="A3562" s="188">
        <v>11389</v>
      </c>
      <c r="B3562" s="2">
        <v>11390</v>
      </c>
      <c r="C3562" s="2" t="s">
        <v>544</v>
      </c>
      <c r="D3562" s="2" t="s">
        <v>545</v>
      </c>
      <c r="E3562" s="4" t="s">
        <v>252</v>
      </c>
      <c r="F3562" s="2" t="s">
        <v>937</v>
      </c>
      <c r="G3562" s="2" t="s">
        <v>938</v>
      </c>
      <c r="H3562" s="2" t="s">
        <v>255</v>
      </c>
      <c r="I3562" s="2" t="s">
        <v>276</v>
      </c>
      <c r="J3562" s="2" t="s">
        <v>30</v>
      </c>
      <c r="K3562" s="2" t="s">
        <v>30</v>
      </c>
      <c r="L3562" s="2" t="s">
        <v>277</v>
      </c>
      <c r="M3562" s="2" t="s">
        <v>31</v>
      </c>
      <c r="N3562" s="2" t="s">
        <v>476</v>
      </c>
      <c r="O3562" s="2" t="s">
        <v>257</v>
      </c>
      <c r="P3562" s="2" t="s">
        <v>362</v>
      </c>
      <c r="Q3562" s="2" t="s">
        <v>259</v>
      </c>
      <c r="R3562" s="2" t="s">
        <v>260</v>
      </c>
      <c r="S3562" s="2" t="s">
        <v>34</v>
      </c>
      <c r="T3562" s="137">
        <v>3.91</v>
      </c>
      <c r="U3562" s="2" t="s">
        <v>939</v>
      </c>
      <c r="V3562" s="146">
        <v>3.04E-2</v>
      </c>
      <c r="W3562" s="146">
        <v>3.1469999999999998E-2</v>
      </c>
      <c r="X3562" s="4" t="s">
        <v>263</v>
      </c>
      <c r="Z3562" s="137">
        <v>1119428</v>
      </c>
      <c r="AA3562" s="144">
        <v>1</v>
      </c>
      <c r="AB3562" s="157">
        <v>101.72</v>
      </c>
      <c r="AD3562" s="137">
        <v>1138.682</v>
      </c>
      <c r="AG3562" s="2" t="s">
        <v>36</v>
      </c>
      <c r="AH3562" s="146">
        <v>4.3670000000000002E-3</v>
      </c>
      <c r="AI3562" s="146">
        <v>1.5606442635426E-3</v>
      </c>
      <c r="AJ3562" s="146">
        <v>3.13527341020341E-4</v>
      </c>
    </row>
    <row r="3563" spans="1:36" x14ac:dyDescent="0.2">
      <c r="A3563" s="188">
        <v>11389</v>
      </c>
      <c r="B3563" s="2">
        <v>11390</v>
      </c>
      <c r="C3563" s="2" t="s">
        <v>544</v>
      </c>
      <c r="D3563" s="2" t="s">
        <v>545</v>
      </c>
      <c r="E3563" s="4" t="s">
        <v>252</v>
      </c>
      <c r="F3563" s="2" t="s">
        <v>940</v>
      </c>
      <c r="G3563" s="2" t="s">
        <v>941</v>
      </c>
      <c r="H3563" s="2" t="s">
        <v>255</v>
      </c>
      <c r="I3563" s="2" t="s">
        <v>324</v>
      </c>
      <c r="J3563" s="2" t="s">
        <v>30</v>
      </c>
      <c r="K3563" s="2" t="s">
        <v>30</v>
      </c>
      <c r="L3563" s="2" t="s">
        <v>277</v>
      </c>
      <c r="M3563" s="2" t="s">
        <v>31</v>
      </c>
      <c r="N3563" s="2" t="s">
        <v>476</v>
      </c>
      <c r="O3563" s="2" t="s">
        <v>257</v>
      </c>
      <c r="P3563" s="2" t="s">
        <v>362</v>
      </c>
      <c r="Q3563" s="2" t="s">
        <v>259</v>
      </c>
      <c r="R3563" s="2" t="s">
        <v>260</v>
      </c>
      <c r="S3563" s="2" t="s">
        <v>34</v>
      </c>
      <c r="T3563" s="137">
        <v>3.7240000000000002</v>
      </c>
      <c r="U3563" s="2" t="s">
        <v>939</v>
      </c>
      <c r="V3563" s="146">
        <v>4.9500000000000002E-2</v>
      </c>
      <c r="W3563" s="146">
        <v>5.2109999999999997E-2</v>
      </c>
      <c r="X3563" s="4" t="s">
        <v>263</v>
      </c>
      <c r="Z3563" s="137">
        <v>1153733</v>
      </c>
      <c r="AA3563" s="144">
        <v>1</v>
      </c>
      <c r="AB3563" s="157">
        <v>100.37</v>
      </c>
      <c r="AD3563" s="137">
        <v>1158.002</v>
      </c>
      <c r="AG3563" s="2" t="s">
        <v>36</v>
      </c>
      <c r="AH3563" s="146">
        <v>3.1960000000000001E-3</v>
      </c>
      <c r="AI3563" s="146">
        <v>1.5871232080130299E-3</v>
      </c>
      <c r="AJ3563" s="146">
        <v>3.1884685761151698E-4</v>
      </c>
    </row>
    <row r="3564" spans="1:36" x14ac:dyDescent="0.2">
      <c r="A3564" s="188">
        <v>11389</v>
      </c>
      <c r="B3564" s="2">
        <v>11390</v>
      </c>
      <c r="C3564" s="2" t="s">
        <v>942</v>
      </c>
      <c r="D3564" s="2" t="s">
        <v>943</v>
      </c>
      <c r="E3564" s="4" t="s">
        <v>252</v>
      </c>
      <c r="F3564" s="2" t="s">
        <v>944</v>
      </c>
      <c r="G3564" s="2" t="s">
        <v>945</v>
      </c>
      <c r="H3564" s="2" t="s">
        <v>255</v>
      </c>
      <c r="I3564" s="2" t="s">
        <v>324</v>
      </c>
      <c r="J3564" s="2" t="s">
        <v>30</v>
      </c>
      <c r="K3564" s="2" t="s">
        <v>30</v>
      </c>
      <c r="L3564" s="2" t="s">
        <v>277</v>
      </c>
      <c r="M3564" s="2" t="s">
        <v>183</v>
      </c>
      <c r="N3564" s="2" t="s">
        <v>585</v>
      </c>
      <c r="O3564" s="2" t="s">
        <v>257</v>
      </c>
      <c r="P3564" s="2" t="s">
        <v>553</v>
      </c>
      <c r="Q3564" s="2" t="s">
        <v>259</v>
      </c>
      <c r="R3564" s="2" t="s">
        <v>260</v>
      </c>
      <c r="S3564" s="2" t="s">
        <v>34</v>
      </c>
      <c r="T3564" s="137">
        <v>2.964</v>
      </c>
      <c r="U3564" s="2" t="s">
        <v>357</v>
      </c>
      <c r="V3564" s="146">
        <v>5.7500000000000002E-2</v>
      </c>
      <c r="W3564" s="146">
        <v>5.7169999999999999E-2</v>
      </c>
      <c r="X3564" s="4" t="s">
        <v>263</v>
      </c>
      <c r="Z3564" s="137">
        <v>816747</v>
      </c>
      <c r="AA3564" s="144">
        <v>1</v>
      </c>
      <c r="AB3564" s="157">
        <v>101.6</v>
      </c>
      <c r="AD3564" s="137">
        <v>829.81500000000005</v>
      </c>
      <c r="AG3564" s="2" t="s">
        <v>36</v>
      </c>
      <c r="AH3564" s="146">
        <v>4.7920000000000003E-3</v>
      </c>
      <c r="AI3564" s="146">
        <v>1.1373199548686699E-3</v>
      </c>
      <c r="AJ3564" s="146">
        <v>2.2848313973225699E-4</v>
      </c>
    </row>
    <row r="3565" spans="1:36" x14ac:dyDescent="0.2">
      <c r="A3565" s="188">
        <v>11389</v>
      </c>
      <c r="B3565" s="2">
        <v>11390</v>
      </c>
      <c r="C3565" s="2" t="s">
        <v>946</v>
      </c>
      <c r="D3565" s="2" t="s">
        <v>947</v>
      </c>
      <c r="E3565" s="4" t="s">
        <v>273</v>
      </c>
      <c r="F3565" s="2" t="s">
        <v>948</v>
      </c>
      <c r="G3565" s="2" t="s">
        <v>949</v>
      </c>
      <c r="H3565" s="2" t="s">
        <v>255</v>
      </c>
      <c r="I3565" s="2" t="s">
        <v>324</v>
      </c>
      <c r="J3565" s="2" t="s">
        <v>30</v>
      </c>
      <c r="K3565" s="2" t="s">
        <v>30</v>
      </c>
      <c r="L3565" s="2" t="s">
        <v>277</v>
      </c>
      <c r="M3565" s="2" t="s">
        <v>183</v>
      </c>
      <c r="N3565" s="2" t="s">
        <v>350</v>
      </c>
      <c r="O3565" s="2" t="s">
        <v>257</v>
      </c>
      <c r="P3565" s="2" t="s">
        <v>343</v>
      </c>
      <c r="Q3565" s="2" t="s">
        <v>298</v>
      </c>
      <c r="R3565" s="2" t="s">
        <v>260</v>
      </c>
      <c r="S3565" s="2" t="s">
        <v>34</v>
      </c>
      <c r="T3565" s="137">
        <v>3.3330000000000002</v>
      </c>
      <c r="U3565" s="2" t="s">
        <v>344</v>
      </c>
      <c r="V3565" s="146">
        <v>6.6000000000000003E-2</v>
      </c>
      <c r="W3565" s="146">
        <v>6.216E-2</v>
      </c>
      <c r="X3565" s="4" t="s">
        <v>263</v>
      </c>
      <c r="Z3565" s="137">
        <v>4204961</v>
      </c>
      <c r="AA3565" s="144">
        <v>1</v>
      </c>
      <c r="AB3565" s="157">
        <v>102.9</v>
      </c>
      <c r="AD3565" s="137">
        <v>4326.9049999999997</v>
      </c>
      <c r="AG3565" s="2" t="s">
        <v>36</v>
      </c>
      <c r="AH3565" s="146">
        <v>8.0090000000000005E-3</v>
      </c>
      <c r="AI3565" s="146">
        <v>5.9303284888654597E-3</v>
      </c>
      <c r="AJ3565" s="146">
        <v>1.1913798460839399E-3</v>
      </c>
    </row>
    <row r="3566" spans="1:36" x14ac:dyDescent="0.2">
      <c r="A3566" s="188">
        <v>11389</v>
      </c>
      <c r="B3566" s="2">
        <v>11390</v>
      </c>
      <c r="C3566" s="2" t="s">
        <v>950</v>
      </c>
      <c r="D3566" s="2" t="s">
        <v>951</v>
      </c>
      <c r="E3566" s="4" t="s">
        <v>252</v>
      </c>
      <c r="F3566" s="2" t="s">
        <v>952</v>
      </c>
      <c r="G3566" s="2" t="s">
        <v>953</v>
      </c>
      <c r="H3566" s="2" t="s">
        <v>255</v>
      </c>
      <c r="I3566" s="2" t="s">
        <v>324</v>
      </c>
      <c r="J3566" s="2" t="s">
        <v>30</v>
      </c>
      <c r="K3566" s="2" t="s">
        <v>30</v>
      </c>
      <c r="L3566" s="2" t="s">
        <v>277</v>
      </c>
      <c r="M3566" s="2" t="s">
        <v>183</v>
      </c>
      <c r="N3566" s="2" t="s">
        <v>278</v>
      </c>
      <c r="O3566" s="2" t="s">
        <v>257</v>
      </c>
      <c r="P3566" s="2" t="s">
        <v>343</v>
      </c>
      <c r="Q3566" s="2" t="s">
        <v>298</v>
      </c>
      <c r="R3566" s="2" t="s">
        <v>260</v>
      </c>
      <c r="S3566" s="2" t="s">
        <v>34</v>
      </c>
      <c r="T3566" s="137">
        <v>4.8499999999999996</v>
      </c>
      <c r="U3566" s="2" t="s">
        <v>612</v>
      </c>
      <c r="V3566" s="146">
        <v>5.3800000000000001E-2</v>
      </c>
      <c r="W3566" s="146">
        <v>5.5210000000000002E-2</v>
      </c>
      <c r="X3566" s="4" t="s">
        <v>263</v>
      </c>
      <c r="Z3566" s="137">
        <v>717441</v>
      </c>
      <c r="AA3566" s="144">
        <v>1</v>
      </c>
      <c r="AB3566" s="157">
        <v>100.68</v>
      </c>
      <c r="AD3566" s="137">
        <v>722.32</v>
      </c>
      <c r="AG3566" s="2" t="s">
        <v>36</v>
      </c>
      <c r="AH3566" s="146">
        <v>2.8700000000000002E-3</v>
      </c>
      <c r="AI3566" s="146">
        <v>9.8998998695793003E-4</v>
      </c>
      <c r="AJ3566" s="146">
        <v>1.9888512423908299E-4</v>
      </c>
    </row>
    <row r="3567" spans="1:36" x14ac:dyDescent="0.2">
      <c r="A3567" s="188">
        <v>11389</v>
      </c>
      <c r="B3567" s="2">
        <v>11390</v>
      </c>
      <c r="C3567" s="2" t="s">
        <v>415</v>
      </c>
      <c r="D3567" s="2" t="s">
        <v>416</v>
      </c>
      <c r="E3567" s="4" t="s">
        <v>252</v>
      </c>
      <c r="F3567" s="2" t="s">
        <v>954</v>
      </c>
      <c r="G3567" s="2" t="s">
        <v>955</v>
      </c>
      <c r="H3567" s="2" t="s">
        <v>255</v>
      </c>
      <c r="I3567" s="2" t="s">
        <v>276</v>
      </c>
      <c r="J3567" s="2" t="s">
        <v>30</v>
      </c>
      <c r="K3567" s="2" t="s">
        <v>30</v>
      </c>
      <c r="L3567" s="2" t="s">
        <v>277</v>
      </c>
      <c r="M3567" s="2" t="s">
        <v>31</v>
      </c>
      <c r="N3567" s="2" t="s">
        <v>312</v>
      </c>
      <c r="O3567" s="2" t="s">
        <v>257</v>
      </c>
      <c r="P3567" s="2" t="s">
        <v>424</v>
      </c>
      <c r="Q3567" s="2" t="s">
        <v>298</v>
      </c>
      <c r="R3567" s="2" t="s">
        <v>260</v>
      </c>
      <c r="S3567" s="2" t="s">
        <v>34</v>
      </c>
      <c r="T3567" s="137">
        <v>6.9960000000000004</v>
      </c>
      <c r="U3567" s="2" t="s">
        <v>956</v>
      </c>
      <c r="V3567" s="146">
        <v>3.0599999999999999E-2</v>
      </c>
      <c r="W3567" s="146">
        <v>3.1600000000000003E-2</v>
      </c>
      <c r="X3567" s="4" t="s">
        <v>263</v>
      </c>
      <c r="Z3567" s="137">
        <v>485338</v>
      </c>
      <c r="AA3567" s="144">
        <v>1</v>
      </c>
      <c r="AB3567" s="157">
        <v>101.01</v>
      </c>
      <c r="AD3567" s="137">
        <v>490.24</v>
      </c>
      <c r="AG3567" s="2" t="s">
        <v>36</v>
      </c>
      <c r="AH3567" s="146">
        <v>4.4900000000000002E-4</v>
      </c>
      <c r="AI3567" s="146">
        <v>6.7190839993184299E-4</v>
      </c>
      <c r="AJ3567" s="146">
        <v>1.3498377494539901E-4</v>
      </c>
    </row>
    <row r="3568" spans="1:36" x14ac:dyDescent="0.2">
      <c r="A3568" s="188">
        <v>11389</v>
      </c>
      <c r="B3568" s="2">
        <v>11390</v>
      </c>
      <c r="C3568" s="2" t="s">
        <v>957</v>
      </c>
      <c r="D3568" s="2" t="s">
        <v>958</v>
      </c>
      <c r="E3568" s="4" t="s">
        <v>252</v>
      </c>
      <c r="F3568" s="2" t="s">
        <v>959</v>
      </c>
      <c r="G3568" s="2" t="s">
        <v>960</v>
      </c>
      <c r="H3568" s="2" t="s">
        <v>255</v>
      </c>
      <c r="I3568" s="2" t="s">
        <v>276</v>
      </c>
      <c r="J3568" s="2" t="s">
        <v>30</v>
      </c>
      <c r="K3568" s="2" t="s">
        <v>30</v>
      </c>
      <c r="L3568" s="2" t="s">
        <v>277</v>
      </c>
      <c r="M3568" s="2" t="s">
        <v>183</v>
      </c>
      <c r="N3568" s="2" t="s">
        <v>338</v>
      </c>
      <c r="O3568" s="2" t="s">
        <v>257</v>
      </c>
      <c r="P3568" s="2" t="s">
        <v>279</v>
      </c>
      <c r="Q3568" s="2" t="s">
        <v>279</v>
      </c>
      <c r="R3568" s="2" t="s">
        <v>279</v>
      </c>
      <c r="S3568" s="2" t="s">
        <v>34</v>
      </c>
      <c r="T3568" s="137">
        <v>5.0990000000000002</v>
      </c>
      <c r="U3568" s="2" t="s">
        <v>622</v>
      </c>
      <c r="V3568" s="146">
        <v>3.4200000000000001E-2</v>
      </c>
      <c r="W3568" s="146">
        <v>3.5839999999999997E-2</v>
      </c>
      <c r="X3568" s="4" t="s">
        <v>263</v>
      </c>
      <c r="Z3568" s="137">
        <v>1160000</v>
      </c>
      <c r="AA3568" s="144">
        <v>1</v>
      </c>
      <c r="AB3568" s="157">
        <v>100.92</v>
      </c>
      <c r="AD3568" s="137">
        <v>1170.672</v>
      </c>
      <c r="AG3568" s="2" t="s">
        <v>36</v>
      </c>
      <c r="AH3568" s="146">
        <v>8.1119999999999994E-3</v>
      </c>
      <c r="AI3568" s="146">
        <v>1.6044885947126401E-3</v>
      </c>
      <c r="AJ3568" s="146">
        <v>3.2233549601868498E-4</v>
      </c>
    </row>
    <row r="3569" spans="1:36" x14ac:dyDescent="0.2">
      <c r="A3569" s="188">
        <v>11389</v>
      </c>
      <c r="B3569" s="2">
        <v>11390</v>
      </c>
      <c r="C3569" s="2" t="s">
        <v>683</v>
      </c>
      <c r="D3569" s="2" t="s">
        <v>684</v>
      </c>
      <c r="E3569" s="4" t="s">
        <v>252</v>
      </c>
      <c r="F3569" s="2" t="s">
        <v>961</v>
      </c>
      <c r="G3569" s="2" t="s">
        <v>962</v>
      </c>
      <c r="H3569" s="2" t="s">
        <v>255</v>
      </c>
      <c r="I3569" s="2" t="s">
        <v>276</v>
      </c>
      <c r="J3569" s="2" t="s">
        <v>30</v>
      </c>
      <c r="K3569" s="2" t="s">
        <v>30</v>
      </c>
      <c r="L3569" s="2" t="s">
        <v>277</v>
      </c>
      <c r="M3569" s="2" t="s">
        <v>31</v>
      </c>
      <c r="N3569" s="2" t="s">
        <v>256</v>
      </c>
      <c r="O3569" s="2" t="s">
        <v>257</v>
      </c>
      <c r="P3569" s="2" t="s">
        <v>258</v>
      </c>
      <c r="Q3569" s="2" t="s">
        <v>259</v>
      </c>
      <c r="R3569" s="2" t="s">
        <v>260</v>
      </c>
      <c r="S3569" s="2" t="s">
        <v>34</v>
      </c>
      <c r="T3569" s="137">
        <v>4.9800000000000004</v>
      </c>
      <c r="U3569" s="2" t="s">
        <v>963</v>
      </c>
      <c r="V3569" s="146">
        <v>2.6100000000000002E-2</v>
      </c>
      <c r="W3569" s="146">
        <v>2.5860000000000001E-2</v>
      </c>
      <c r="X3569" s="4" t="s">
        <v>263</v>
      </c>
      <c r="Z3569" s="137">
        <v>7658892</v>
      </c>
      <c r="AA3569" s="144">
        <v>1</v>
      </c>
      <c r="AB3569" s="157">
        <v>101.11</v>
      </c>
      <c r="AD3569" s="137">
        <v>7743.9059999999999</v>
      </c>
      <c r="AG3569" s="2" t="s">
        <v>36</v>
      </c>
      <c r="AH3569" s="146">
        <v>2.2399999999999998E-3</v>
      </c>
      <c r="AI3569" s="146">
        <v>1.0613569279956801E-2</v>
      </c>
      <c r="AJ3569" s="146">
        <v>2.1322246413326899E-3</v>
      </c>
    </row>
    <row r="3570" spans="1:36" x14ac:dyDescent="0.2">
      <c r="A3570" s="188">
        <v>11389</v>
      </c>
      <c r="B3570" s="2">
        <v>11390</v>
      </c>
      <c r="C3570" s="2" t="s">
        <v>964</v>
      </c>
      <c r="D3570" s="2" t="s">
        <v>965</v>
      </c>
      <c r="E3570" s="4" t="s">
        <v>252</v>
      </c>
      <c r="F3570" s="2" t="s">
        <v>966</v>
      </c>
      <c r="G3570" s="2" t="s">
        <v>967</v>
      </c>
      <c r="H3570" s="2" t="s">
        <v>255</v>
      </c>
      <c r="I3570" s="2" t="s">
        <v>324</v>
      </c>
      <c r="J3570" s="2" t="s">
        <v>30</v>
      </c>
      <c r="K3570" s="2" t="s">
        <v>30</v>
      </c>
      <c r="L3570" s="2" t="s">
        <v>277</v>
      </c>
      <c r="M3570" s="2" t="s">
        <v>31</v>
      </c>
      <c r="N3570" s="2" t="s">
        <v>331</v>
      </c>
      <c r="O3570" s="2" t="s">
        <v>257</v>
      </c>
      <c r="P3570" s="2" t="s">
        <v>297</v>
      </c>
      <c r="Q3570" s="2" t="s">
        <v>298</v>
      </c>
      <c r="R3570" s="2" t="s">
        <v>260</v>
      </c>
      <c r="S3570" s="2" t="s">
        <v>34</v>
      </c>
      <c r="T3570" s="137">
        <v>7.47</v>
      </c>
      <c r="U3570" s="2" t="s">
        <v>968</v>
      </c>
      <c r="V3570" s="146">
        <v>5.0200000000000002E-2</v>
      </c>
      <c r="W3570" s="146">
        <v>5.1020000000000003E-2</v>
      </c>
      <c r="X3570" s="4" t="s">
        <v>263</v>
      </c>
      <c r="Z3570" s="137">
        <v>757163</v>
      </c>
      <c r="AA3570" s="144">
        <v>1</v>
      </c>
      <c r="AB3570" s="157">
        <v>100.3</v>
      </c>
      <c r="AD3570" s="137">
        <v>759.43399999999997</v>
      </c>
      <c r="AG3570" s="2" t="s">
        <v>36</v>
      </c>
      <c r="AH3570" s="146">
        <v>0</v>
      </c>
      <c r="AI3570" s="146">
        <v>1.040858563314E-3</v>
      </c>
      <c r="AJ3570" s="146">
        <v>2.09104422678181E-4</v>
      </c>
    </row>
    <row r="3571" spans="1:36" x14ac:dyDescent="0.2">
      <c r="A3571" s="188">
        <v>11389</v>
      </c>
      <c r="B3571" s="2">
        <v>11390</v>
      </c>
      <c r="C3571" s="2" t="s">
        <v>964</v>
      </c>
      <c r="D3571" s="2" t="s">
        <v>965</v>
      </c>
      <c r="E3571" s="4" t="s">
        <v>252</v>
      </c>
      <c r="F3571" s="2" t="s">
        <v>969</v>
      </c>
      <c r="G3571" s="2" t="s">
        <v>970</v>
      </c>
      <c r="H3571" s="2" t="s">
        <v>255</v>
      </c>
      <c r="I3571" s="2" t="s">
        <v>324</v>
      </c>
      <c r="J3571" s="2" t="s">
        <v>30</v>
      </c>
      <c r="K3571" s="2" t="s">
        <v>30</v>
      </c>
      <c r="L3571" s="2" t="s">
        <v>277</v>
      </c>
      <c r="M3571" s="2" t="s">
        <v>31</v>
      </c>
      <c r="N3571" s="2" t="s">
        <v>331</v>
      </c>
      <c r="O3571" s="2" t="s">
        <v>257</v>
      </c>
      <c r="P3571" s="2" t="s">
        <v>297</v>
      </c>
      <c r="Q3571" s="2" t="s">
        <v>298</v>
      </c>
      <c r="R3571" s="2" t="s">
        <v>260</v>
      </c>
      <c r="S3571" s="2" t="s">
        <v>34</v>
      </c>
      <c r="T3571" s="137">
        <v>8.09</v>
      </c>
      <c r="U3571" s="2" t="s">
        <v>971</v>
      </c>
      <c r="V3571" s="146">
        <v>5.0200000000000002E-2</v>
      </c>
      <c r="W3571" s="146">
        <v>5.1139999999999998E-2</v>
      </c>
      <c r="X3571" s="4" t="s">
        <v>263</v>
      </c>
      <c r="Z3571" s="137">
        <v>825500</v>
      </c>
      <c r="AA3571" s="144">
        <v>1</v>
      </c>
      <c r="AB3571" s="157">
        <v>100.2</v>
      </c>
      <c r="AD3571" s="137">
        <v>827.15099999999995</v>
      </c>
      <c r="AG3571" s="2" t="s">
        <v>36</v>
      </c>
      <c r="AH3571" s="146">
        <v>0</v>
      </c>
      <c r="AI3571" s="146">
        <v>1.13366882064759E-3</v>
      </c>
      <c r="AJ3571" s="146">
        <v>2.2774964111839301E-4</v>
      </c>
    </row>
    <row r="3572" spans="1:36" x14ac:dyDescent="0.2">
      <c r="A3572" s="188">
        <v>11389</v>
      </c>
      <c r="B3572" s="2">
        <v>11390</v>
      </c>
      <c r="C3572" s="2" t="s">
        <v>972</v>
      </c>
      <c r="D3572" s="2" t="s">
        <v>973</v>
      </c>
      <c r="E3572" s="4" t="s">
        <v>252</v>
      </c>
      <c r="F3572" s="2" t="s">
        <v>974</v>
      </c>
      <c r="G3572" s="2" t="s">
        <v>975</v>
      </c>
      <c r="H3572" s="2" t="s">
        <v>255</v>
      </c>
      <c r="I3572" s="2" t="s">
        <v>276</v>
      </c>
      <c r="J3572" s="2" t="s">
        <v>30</v>
      </c>
      <c r="K3572" s="2" t="s">
        <v>30</v>
      </c>
      <c r="L3572" s="2" t="s">
        <v>277</v>
      </c>
      <c r="M3572" s="2" t="s">
        <v>183</v>
      </c>
      <c r="N3572" s="2" t="s">
        <v>256</v>
      </c>
      <c r="O3572" s="2" t="s">
        <v>257</v>
      </c>
      <c r="P3572" s="2" t="s">
        <v>258</v>
      </c>
      <c r="Q3572" s="2" t="s">
        <v>259</v>
      </c>
      <c r="R3572" s="2" t="s">
        <v>260</v>
      </c>
      <c r="S3572" s="2" t="s">
        <v>34</v>
      </c>
      <c r="T3572" s="137">
        <v>2.8420000000000001</v>
      </c>
      <c r="U3572" s="2" t="s">
        <v>976</v>
      </c>
      <c r="V3572" s="146">
        <v>2.52E-2</v>
      </c>
      <c r="W3572" s="146">
        <v>2.5590000000000002E-2</v>
      </c>
      <c r="X3572" s="4" t="s">
        <v>263</v>
      </c>
      <c r="Z3572" s="137">
        <v>5029824</v>
      </c>
      <c r="AA3572" s="144">
        <v>1</v>
      </c>
      <c r="AB3572" s="157">
        <v>100.78</v>
      </c>
      <c r="AD3572" s="137">
        <v>5069.0569999999998</v>
      </c>
      <c r="AG3572" s="2" t="s">
        <v>36</v>
      </c>
      <c r="AH3572" s="146">
        <v>2.9589999999999998E-3</v>
      </c>
      <c r="AI3572" s="146">
        <v>6.94749984991095E-3</v>
      </c>
      <c r="AJ3572" s="146">
        <v>1.39572560228255E-3</v>
      </c>
    </row>
    <row r="3573" spans="1:36" x14ac:dyDescent="0.2">
      <c r="A3573" s="188">
        <v>11389</v>
      </c>
      <c r="B3573" s="2">
        <v>11390</v>
      </c>
      <c r="C3573" s="2" t="s">
        <v>866</v>
      </c>
      <c r="D3573" s="2" t="s">
        <v>867</v>
      </c>
      <c r="E3573" s="4" t="s">
        <v>252</v>
      </c>
      <c r="F3573" s="2" t="s">
        <v>977</v>
      </c>
      <c r="G3573" s="2" t="s">
        <v>978</v>
      </c>
      <c r="H3573" s="2" t="s">
        <v>255</v>
      </c>
      <c r="I3573" s="2" t="s">
        <v>324</v>
      </c>
      <c r="J3573" s="2" t="s">
        <v>30</v>
      </c>
      <c r="K3573" s="2" t="s">
        <v>30</v>
      </c>
      <c r="L3573" s="2" t="s">
        <v>277</v>
      </c>
      <c r="M3573" s="2" t="s">
        <v>31</v>
      </c>
      <c r="N3573" s="2" t="s">
        <v>296</v>
      </c>
      <c r="O3573" s="2" t="s">
        <v>257</v>
      </c>
      <c r="P3573" s="2" t="s">
        <v>368</v>
      </c>
      <c r="Q3573" s="2" t="s">
        <v>298</v>
      </c>
      <c r="R3573" s="2" t="s">
        <v>260</v>
      </c>
      <c r="S3573" s="2" t="s">
        <v>34</v>
      </c>
      <c r="T3573" s="137">
        <v>6.27</v>
      </c>
      <c r="U3573" s="2" t="s">
        <v>979</v>
      </c>
      <c r="V3573" s="146">
        <v>5.6800000000000003E-2</v>
      </c>
      <c r="W3573" s="146">
        <v>5.7020000000000001E-2</v>
      </c>
      <c r="X3573" s="4" t="s">
        <v>263</v>
      </c>
      <c r="Z3573" s="137">
        <v>1441491</v>
      </c>
      <c r="AA3573" s="144">
        <v>1</v>
      </c>
      <c r="AB3573" s="157">
        <v>100.76</v>
      </c>
      <c r="AD3573" s="137">
        <v>1452.4459999999999</v>
      </c>
      <c r="AG3573" s="2" t="s">
        <v>36</v>
      </c>
      <c r="AH3573" s="146">
        <v>1.4189999999999999E-3</v>
      </c>
      <c r="AI3573" s="146">
        <v>1.99068020204158E-3</v>
      </c>
      <c r="AJ3573" s="146">
        <v>3.9991988254336401E-4</v>
      </c>
    </row>
    <row r="3574" spans="1:36" x14ac:dyDescent="0.2">
      <c r="A3574" s="188">
        <v>11389</v>
      </c>
      <c r="B3574" s="2">
        <v>11390</v>
      </c>
      <c r="C3574" s="2" t="s">
        <v>264</v>
      </c>
      <c r="D3574" s="2" t="s">
        <v>265</v>
      </c>
      <c r="E3574" s="4" t="s">
        <v>252</v>
      </c>
      <c r="F3574" s="2" t="s">
        <v>980</v>
      </c>
      <c r="G3574" s="2" t="s">
        <v>981</v>
      </c>
      <c r="H3574" s="2" t="s">
        <v>255</v>
      </c>
      <c r="I3574" s="2" t="s">
        <v>324</v>
      </c>
      <c r="J3574" s="2" t="s">
        <v>30</v>
      </c>
      <c r="K3574" s="2" t="s">
        <v>30</v>
      </c>
      <c r="L3574" s="2" t="s">
        <v>277</v>
      </c>
      <c r="M3574" s="2" t="s">
        <v>31</v>
      </c>
      <c r="N3574" s="2" t="s">
        <v>256</v>
      </c>
      <c r="O3574" s="2" t="s">
        <v>257</v>
      </c>
      <c r="P3574" s="2" t="s">
        <v>982</v>
      </c>
      <c r="Q3574" s="2" t="s">
        <v>298</v>
      </c>
      <c r="R3574" s="2" t="s">
        <v>260</v>
      </c>
      <c r="S3574" s="2" t="s">
        <v>34</v>
      </c>
      <c r="T3574" s="137">
        <v>5.7640000000000002</v>
      </c>
      <c r="U3574" s="2" t="s">
        <v>983</v>
      </c>
      <c r="V3574" s="146">
        <v>4.5900000000000003E-2</v>
      </c>
      <c r="W3574" s="146">
        <v>4.548E-2</v>
      </c>
      <c r="X3574" s="4" t="s">
        <v>263</v>
      </c>
      <c r="Z3574" s="137">
        <v>5441464</v>
      </c>
      <c r="AA3574" s="144">
        <v>1</v>
      </c>
      <c r="AB3574" s="157">
        <v>100.58</v>
      </c>
      <c r="AD3574" s="137">
        <v>5473.0240000000003</v>
      </c>
      <c r="AG3574" s="2" t="s">
        <v>36</v>
      </c>
      <c r="AH3574" s="146">
        <v>2.9120000000000001E-3</v>
      </c>
      <c r="AI3574" s="146">
        <v>7.50116631704985E-3</v>
      </c>
      <c r="AJ3574" s="146">
        <v>1.5069550344531701E-3</v>
      </c>
    </row>
    <row r="3575" spans="1:36" x14ac:dyDescent="0.2">
      <c r="A3575" s="188">
        <v>11389</v>
      </c>
      <c r="B3575" s="2">
        <v>11390</v>
      </c>
      <c r="C3575" s="2" t="s">
        <v>264</v>
      </c>
      <c r="D3575" s="2" t="s">
        <v>265</v>
      </c>
      <c r="E3575" s="4" t="s">
        <v>252</v>
      </c>
      <c r="F3575" s="2" t="s">
        <v>984</v>
      </c>
      <c r="G3575" s="2" t="s">
        <v>985</v>
      </c>
      <c r="H3575" s="2" t="s">
        <v>255</v>
      </c>
      <c r="I3575" s="2" t="s">
        <v>276</v>
      </c>
      <c r="J3575" s="2" t="s">
        <v>30</v>
      </c>
      <c r="K3575" s="2" t="s">
        <v>30</v>
      </c>
      <c r="L3575" s="2" t="s">
        <v>277</v>
      </c>
      <c r="M3575" s="2" t="s">
        <v>31</v>
      </c>
      <c r="N3575" s="2" t="s">
        <v>256</v>
      </c>
      <c r="O3575" s="2" t="s">
        <v>257</v>
      </c>
      <c r="P3575" s="2" t="s">
        <v>982</v>
      </c>
      <c r="Q3575" s="2" t="s">
        <v>298</v>
      </c>
      <c r="R3575" s="2" t="s">
        <v>260</v>
      </c>
      <c r="S3575" s="2" t="s">
        <v>34</v>
      </c>
      <c r="T3575" s="137">
        <v>6.6959999999999997</v>
      </c>
      <c r="U3575" s="2" t="s">
        <v>986</v>
      </c>
      <c r="V3575" s="146">
        <v>2.5999999999999999E-2</v>
      </c>
      <c r="W3575" s="146">
        <v>2.554E-2</v>
      </c>
      <c r="X3575" s="4" t="s">
        <v>263</v>
      </c>
      <c r="Z3575" s="137">
        <v>5485178</v>
      </c>
      <c r="AA3575" s="144">
        <v>1</v>
      </c>
      <c r="AB3575" s="157">
        <v>101.17</v>
      </c>
      <c r="AD3575" s="137">
        <v>5549.3549999999996</v>
      </c>
      <c r="AG3575" s="2" t="s">
        <v>36</v>
      </c>
      <c r="AH3575" s="146">
        <v>2.9870000000000001E-3</v>
      </c>
      <c r="AI3575" s="146">
        <v>7.6057820942143101E-3</v>
      </c>
      <c r="AJ3575" s="146">
        <v>1.52797193574796E-3</v>
      </c>
    </row>
    <row r="3576" spans="1:36" x14ac:dyDescent="0.2">
      <c r="A3576" s="188">
        <v>11389</v>
      </c>
      <c r="B3576" s="2">
        <v>11390</v>
      </c>
      <c r="C3576" s="2" t="s">
        <v>987</v>
      </c>
      <c r="D3576" s="2" t="s">
        <v>988</v>
      </c>
      <c r="E3576" s="4" t="s">
        <v>252</v>
      </c>
      <c r="F3576" s="2" t="s">
        <v>989</v>
      </c>
      <c r="G3576" s="2" t="s">
        <v>990</v>
      </c>
      <c r="H3576" s="2" t="s">
        <v>255</v>
      </c>
      <c r="I3576" s="2" t="s">
        <v>324</v>
      </c>
      <c r="J3576" s="2" t="s">
        <v>30</v>
      </c>
      <c r="K3576" s="2" t="s">
        <v>30</v>
      </c>
      <c r="L3576" s="2" t="s">
        <v>277</v>
      </c>
      <c r="M3576" s="2" t="s">
        <v>183</v>
      </c>
      <c r="N3576" s="2" t="s">
        <v>325</v>
      </c>
      <c r="O3576" s="2" t="s">
        <v>257</v>
      </c>
      <c r="P3576" s="2" t="s">
        <v>343</v>
      </c>
      <c r="Q3576" s="2" t="s">
        <v>298</v>
      </c>
      <c r="R3576" s="2" t="s">
        <v>260</v>
      </c>
      <c r="S3576" s="2" t="s">
        <v>34</v>
      </c>
      <c r="T3576" s="137">
        <v>6.04</v>
      </c>
      <c r="U3576" s="2" t="s">
        <v>991</v>
      </c>
      <c r="V3576" s="146">
        <v>5.5599999999999997E-2</v>
      </c>
      <c r="W3576" s="146">
        <v>5.679E-2</v>
      </c>
      <c r="X3576" s="4" t="s">
        <v>263</v>
      </c>
      <c r="Z3576" s="137">
        <v>449000</v>
      </c>
      <c r="AA3576" s="144">
        <v>1</v>
      </c>
      <c r="AB3576" s="157">
        <v>100.64</v>
      </c>
      <c r="AD3576" s="137">
        <v>451.87400000000002</v>
      </c>
      <c r="AG3576" s="2" t="s">
        <v>36</v>
      </c>
      <c r="AH3576" s="146">
        <v>0</v>
      </c>
      <c r="AI3576" s="146">
        <v>6.1932465921431799E-4</v>
      </c>
      <c r="AJ3576" s="146">
        <v>1.2441990668073501E-4</v>
      </c>
    </row>
    <row r="3577" spans="1:36" x14ac:dyDescent="0.2">
      <c r="A3577" s="188">
        <v>11389</v>
      </c>
      <c r="B3577" s="2">
        <v>11390</v>
      </c>
      <c r="C3577" s="2" t="s">
        <v>992</v>
      </c>
      <c r="D3577" s="2" t="s">
        <v>993</v>
      </c>
      <c r="E3577" s="4" t="s">
        <v>642</v>
      </c>
      <c r="F3577" s="2" t="s">
        <v>994</v>
      </c>
      <c r="G3577" s="2" t="s">
        <v>995</v>
      </c>
      <c r="H3577" s="2" t="s">
        <v>255</v>
      </c>
      <c r="I3577" s="2" t="s">
        <v>324</v>
      </c>
      <c r="J3577" s="2" t="s">
        <v>30</v>
      </c>
      <c r="K3577" s="2" t="s">
        <v>30</v>
      </c>
      <c r="L3577" s="2" t="s">
        <v>277</v>
      </c>
      <c r="M3577" s="2" t="s">
        <v>31</v>
      </c>
      <c r="N3577" s="2" t="s">
        <v>296</v>
      </c>
      <c r="O3577" s="2" t="s">
        <v>257</v>
      </c>
      <c r="P3577" s="2" t="s">
        <v>403</v>
      </c>
      <c r="Q3577" s="2" t="s">
        <v>259</v>
      </c>
      <c r="R3577" s="2" t="s">
        <v>260</v>
      </c>
      <c r="S3577" s="2" t="s">
        <v>34</v>
      </c>
      <c r="T3577" s="137">
        <v>6.3330000000000002</v>
      </c>
      <c r="U3577" s="2" t="s">
        <v>996</v>
      </c>
      <c r="V3577" s="146">
        <v>5.0099999999999999E-2</v>
      </c>
      <c r="W3577" s="146">
        <v>5.0450000000000002E-2</v>
      </c>
      <c r="X3577" s="4" t="s">
        <v>263</v>
      </c>
      <c r="Z3577" s="137">
        <v>1235000</v>
      </c>
      <c r="AA3577" s="144">
        <v>1</v>
      </c>
      <c r="AB3577" s="157">
        <v>100.41</v>
      </c>
      <c r="AD3577" s="137">
        <v>1240.0630000000001</v>
      </c>
      <c r="AG3577" s="2" t="s">
        <v>36</v>
      </c>
      <c r="AH3577" s="146">
        <v>0</v>
      </c>
      <c r="AI3577" s="146">
        <v>1.69959454268099E-3</v>
      </c>
      <c r="AJ3577" s="146">
        <v>3.4144190974685202E-4</v>
      </c>
    </row>
    <row r="3578" spans="1:36" x14ac:dyDescent="0.2">
      <c r="A3578" s="188">
        <v>11389</v>
      </c>
      <c r="B3578" s="2">
        <v>11390</v>
      </c>
      <c r="C3578" s="2" t="s">
        <v>997</v>
      </c>
      <c r="D3578" s="2" t="s">
        <v>998</v>
      </c>
      <c r="E3578" s="4" t="s">
        <v>252</v>
      </c>
      <c r="F3578" s="2" t="s">
        <v>999</v>
      </c>
      <c r="G3578" s="2" t="s">
        <v>1000</v>
      </c>
      <c r="H3578" s="2" t="s">
        <v>255</v>
      </c>
      <c r="I3578" s="2" t="s">
        <v>276</v>
      </c>
      <c r="J3578" s="2" t="s">
        <v>30</v>
      </c>
      <c r="K3578" s="2" t="s">
        <v>30</v>
      </c>
      <c r="L3578" s="2" t="s">
        <v>277</v>
      </c>
      <c r="M3578" s="2" t="s">
        <v>31</v>
      </c>
      <c r="N3578" s="2" t="s">
        <v>312</v>
      </c>
      <c r="O3578" s="2" t="s">
        <v>257</v>
      </c>
      <c r="P3578" s="2" t="s">
        <v>403</v>
      </c>
      <c r="Q3578" s="2" t="s">
        <v>259</v>
      </c>
      <c r="R3578" s="2" t="s">
        <v>260</v>
      </c>
      <c r="S3578" s="2" t="s">
        <v>34</v>
      </c>
      <c r="T3578" s="137">
        <v>5.3029999999999999</v>
      </c>
      <c r="U3578" s="2" t="s">
        <v>1001</v>
      </c>
      <c r="V3578" s="146">
        <v>3.32E-2</v>
      </c>
      <c r="W3578" s="146">
        <v>3.1530000000000002E-2</v>
      </c>
      <c r="X3578" s="4" t="s">
        <v>263</v>
      </c>
      <c r="Z3578" s="137">
        <v>2638451</v>
      </c>
      <c r="AA3578" s="144">
        <v>1</v>
      </c>
      <c r="AB3578" s="157">
        <v>101.16</v>
      </c>
      <c r="AD3578" s="137">
        <v>2669.0569999999998</v>
      </c>
      <c r="AG3578" s="2" t="s">
        <v>36</v>
      </c>
      <c r="AH3578" s="146">
        <v>0</v>
      </c>
      <c r="AI3578" s="146">
        <v>3.6581310271705399E-3</v>
      </c>
      <c r="AJ3578" s="146">
        <v>7.3490424489775505E-4</v>
      </c>
    </row>
    <row r="3579" spans="1:36" x14ac:dyDescent="0.2">
      <c r="A3579" s="188">
        <v>11389</v>
      </c>
      <c r="B3579" s="2">
        <v>11390</v>
      </c>
      <c r="C3579" s="2" t="s">
        <v>1002</v>
      </c>
      <c r="D3579" s="2" t="s">
        <v>1003</v>
      </c>
      <c r="E3579" s="4" t="s">
        <v>252</v>
      </c>
      <c r="F3579" s="2" t="s">
        <v>1004</v>
      </c>
      <c r="G3579" s="2" t="s">
        <v>1005</v>
      </c>
      <c r="H3579" s="2" t="s">
        <v>255</v>
      </c>
      <c r="I3579" s="2" t="s">
        <v>324</v>
      </c>
      <c r="J3579" s="2" t="s">
        <v>30</v>
      </c>
      <c r="K3579" s="2" t="s">
        <v>30</v>
      </c>
      <c r="L3579" s="2" t="s">
        <v>277</v>
      </c>
      <c r="M3579" s="2" t="s">
        <v>31</v>
      </c>
      <c r="N3579" s="2" t="s">
        <v>331</v>
      </c>
      <c r="O3579" s="2" t="s">
        <v>257</v>
      </c>
      <c r="P3579" s="2" t="s">
        <v>368</v>
      </c>
      <c r="Q3579" s="2" t="s">
        <v>298</v>
      </c>
      <c r="R3579" s="2" t="s">
        <v>260</v>
      </c>
      <c r="S3579" s="2" t="s">
        <v>34</v>
      </c>
      <c r="T3579" s="137">
        <v>5.9370000000000003</v>
      </c>
      <c r="U3579" s="2" t="s">
        <v>1006</v>
      </c>
      <c r="V3579" s="146">
        <v>5.1299999999999998E-2</v>
      </c>
      <c r="W3579" s="146">
        <v>5.1470000000000002E-2</v>
      </c>
      <c r="X3579" s="4" t="s">
        <v>263</v>
      </c>
      <c r="Z3579" s="137">
        <v>945000</v>
      </c>
      <c r="AA3579" s="144">
        <v>1</v>
      </c>
      <c r="AB3579" s="157">
        <v>100.43</v>
      </c>
      <c r="AD3579" s="137">
        <v>949.06399999999996</v>
      </c>
      <c r="AG3579" s="2" t="s">
        <v>36</v>
      </c>
      <c r="AH3579" s="146">
        <v>2.774E-3</v>
      </c>
      <c r="AI3579" s="146">
        <v>1.3007585057198501E-3</v>
      </c>
      <c r="AJ3579" s="146">
        <v>2.6131730666294998E-4</v>
      </c>
    </row>
    <row r="3580" spans="1:36" x14ac:dyDescent="0.2">
      <c r="A3580" s="188">
        <v>11389</v>
      </c>
      <c r="B3580" s="2">
        <v>11390</v>
      </c>
      <c r="C3580" s="2" t="s">
        <v>345</v>
      </c>
      <c r="D3580" s="2" t="s">
        <v>346</v>
      </c>
      <c r="E3580" s="4" t="s">
        <v>252</v>
      </c>
      <c r="F3580" s="2" t="s">
        <v>1007</v>
      </c>
      <c r="G3580" s="2" t="s">
        <v>1008</v>
      </c>
      <c r="H3580" s="2" t="s">
        <v>255</v>
      </c>
      <c r="I3580" s="2" t="s">
        <v>276</v>
      </c>
      <c r="J3580" s="2" t="s">
        <v>30</v>
      </c>
      <c r="K3580" s="2" t="s">
        <v>349</v>
      </c>
      <c r="L3580" s="2" t="s">
        <v>277</v>
      </c>
      <c r="M3580" s="2" t="s">
        <v>31</v>
      </c>
      <c r="N3580" s="2" t="s">
        <v>350</v>
      </c>
      <c r="O3580" s="2" t="s">
        <v>257</v>
      </c>
      <c r="P3580" s="2" t="s">
        <v>553</v>
      </c>
      <c r="Q3580" s="2" t="s">
        <v>259</v>
      </c>
      <c r="R3580" s="2" t="s">
        <v>260</v>
      </c>
      <c r="S3580" s="2" t="s">
        <v>34</v>
      </c>
      <c r="T3580" s="137">
        <v>2.0659999999999998</v>
      </c>
      <c r="U3580" s="2" t="s">
        <v>481</v>
      </c>
      <c r="V3580" s="146">
        <v>1.3299999999999999E-2</v>
      </c>
      <c r="W3580" s="146">
        <v>3.0509999999999999E-2</v>
      </c>
      <c r="X3580" s="4" t="s">
        <v>263</v>
      </c>
      <c r="Z3580" s="137">
        <v>2504300.3199999998</v>
      </c>
      <c r="AA3580" s="144">
        <v>1</v>
      </c>
      <c r="AB3580" s="157">
        <v>114.72</v>
      </c>
      <c r="AD3580" s="137">
        <v>2872.933</v>
      </c>
      <c r="AG3580" s="2" t="s">
        <v>36</v>
      </c>
      <c r="AH3580" s="146">
        <v>8.6639999999999998E-3</v>
      </c>
      <c r="AI3580" s="146">
        <v>3.9375578784734099E-3</v>
      </c>
      <c r="AJ3580" s="146">
        <v>7.9104000866227198E-4</v>
      </c>
    </row>
    <row r="3581" spans="1:36" x14ac:dyDescent="0.2">
      <c r="A3581" s="188">
        <v>11389</v>
      </c>
      <c r="B3581" s="2">
        <v>11390</v>
      </c>
      <c r="C3581" s="2" t="s">
        <v>704</v>
      </c>
      <c r="D3581" s="2" t="s">
        <v>705</v>
      </c>
      <c r="E3581" s="4" t="s">
        <v>252</v>
      </c>
      <c r="F3581" s="2" t="s">
        <v>1015</v>
      </c>
      <c r="G3581" s="2" t="s">
        <v>1016</v>
      </c>
      <c r="H3581" s="2" t="s">
        <v>255</v>
      </c>
      <c r="I3581" s="2" t="s">
        <v>324</v>
      </c>
      <c r="J3581" s="2" t="s">
        <v>30</v>
      </c>
      <c r="K3581" s="2" t="s">
        <v>30</v>
      </c>
      <c r="L3581" s="2" t="s">
        <v>277</v>
      </c>
      <c r="M3581" s="2" t="s">
        <v>31</v>
      </c>
      <c r="N3581" s="2" t="s">
        <v>476</v>
      </c>
      <c r="O3581" s="2" t="s">
        <v>257</v>
      </c>
      <c r="P3581" s="2" t="s">
        <v>403</v>
      </c>
      <c r="Q3581" s="2" t="s">
        <v>259</v>
      </c>
      <c r="R3581" s="2" t="s">
        <v>260</v>
      </c>
      <c r="S3581" s="2" t="s">
        <v>34</v>
      </c>
      <c r="T3581" s="137">
        <v>0.45200000000000001</v>
      </c>
      <c r="U3581" s="2" t="s">
        <v>1017</v>
      </c>
      <c r="V3581" s="146">
        <v>2.7E-2</v>
      </c>
      <c r="W3581" s="146">
        <v>4.632E-2</v>
      </c>
      <c r="X3581" s="4" t="s">
        <v>263</v>
      </c>
      <c r="Z3581" s="137">
        <v>188701.41</v>
      </c>
      <c r="AA3581" s="144">
        <v>1</v>
      </c>
      <c r="AB3581" s="157">
        <v>99.29</v>
      </c>
      <c r="AD3581" s="137">
        <v>187.36199999999999</v>
      </c>
      <c r="AG3581" s="2" t="s">
        <v>36</v>
      </c>
      <c r="AH3581" s="146">
        <v>4.0249999999999999E-3</v>
      </c>
      <c r="AI3581" s="146">
        <v>2.5679233671269298E-4</v>
      </c>
      <c r="AJ3581" s="146">
        <v>5.1588578130657999E-5</v>
      </c>
    </row>
    <row r="3582" spans="1:36" x14ac:dyDescent="0.2">
      <c r="A3582" s="188">
        <v>11389</v>
      </c>
      <c r="B3582" s="2">
        <v>11390</v>
      </c>
      <c r="C3582" s="2" t="s">
        <v>704</v>
      </c>
      <c r="D3582" s="2" t="s">
        <v>705</v>
      </c>
      <c r="E3582" s="4" t="s">
        <v>252</v>
      </c>
      <c r="F3582" s="2" t="s">
        <v>1018</v>
      </c>
      <c r="G3582" s="2" t="s">
        <v>1019</v>
      </c>
      <c r="H3582" s="2" t="s">
        <v>255</v>
      </c>
      <c r="I3582" s="2" t="s">
        <v>276</v>
      </c>
      <c r="J3582" s="2" t="s">
        <v>30</v>
      </c>
      <c r="K3582" s="2" t="s">
        <v>30</v>
      </c>
      <c r="L3582" s="2" t="s">
        <v>277</v>
      </c>
      <c r="M3582" s="2" t="s">
        <v>31</v>
      </c>
      <c r="N3582" s="2" t="s">
        <v>476</v>
      </c>
      <c r="O3582" s="2" t="s">
        <v>257</v>
      </c>
      <c r="P3582" s="2" t="s">
        <v>403</v>
      </c>
      <c r="Q3582" s="2" t="s">
        <v>259</v>
      </c>
      <c r="R3582" s="2" t="s">
        <v>260</v>
      </c>
      <c r="S3582" s="2" t="s">
        <v>34</v>
      </c>
      <c r="T3582" s="137">
        <v>0.45300000000000001</v>
      </c>
      <c r="U3582" s="2" t="s">
        <v>1017</v>
      </c>
      <c r="V3582" s="146">
        <v>1.7999999999999999E-2</v>
      </c>
      <c r="W3582" s="146">
        <v>4.768E-2</v>
      </c>
      <c r="X3582" s="4" t="s">
        <v>263</v>
      </c>
      <c r="Z3582" s="137">
        <v>2016116.29</v>
      </c>
      <c r="AA3582" s="144">
        <v>1</v>
      </c>
      <c r="AB3582" s="157">
        <v>117.78</v>
      </c>
      <c r="AD3582" s="137">
        <v>2374.5819999999999</v>
      </c>
      <c r="AG3582" s="2" t="s">
        <v>36</v>
      </c>
      <c r="AH3582" s="146">
        <v>8.2799999999999992E-3</v>
      </c>
      <c r="AI3582" s="146">
        <v>3.2545318939382101E-3</v>
      </c>
      <c r="AJ3582" s="146">
        <v>6.5382275436434798E-4</v>
      </c>
    </row>
    <row r="3583" spans="1:36" x14ac:dyDescent="0.2">
      <c r="A3583" s="188">
        <v>11389</v>
      </c>
      <c r="B3583" s="2">
        <v>11390</v>
      </c>
      <c r="C3583" s="2" t="s">
        <v>942</v>
      </c>
      <c r="D3583" s="2" t="s">
        <v>943</v>
      </c>
      <c r="E3583" s="4" t="s">
        <v>252</v>
      </c>
      <c r="F3583" s="2" t="s">
        <v>1020</v>
      </c>
      <c r="G3583" s="2" t="s">
        <v>1021</v>
      </c>
      <c r="H3583" s="2" t="s">
        <v>255</v>
      </c>
      <c r="I3583" s="2" t="s">
        <v>324</v>
      </c>
      <c r="J3583" s="2" t="s">
        <v>30</v>
      </c>
      <c r="K3583" s="2" t="s">
        <v>30</v>
      </c>
      <c r="L3583" s="2" t="s">
        <v>277</v>
      </c>
      <c r="M3583" s="2" t="s">
        <v>31</v>
      </c>
      <c r="N3583" s="2" t="s">
        <v>585</v>
      </c>
      <c r="O3583" s="2" t="s">
        <v>257</v>
      </c>
      <c r="P3583" s="2" t="s">
        <v>553</v>
      </c>
      <c r="Q3583" s="2" t="s">
        <v>259</v>
      </c>
      <c r="R3583" s="2" t="s">
        <v>260</v>
      </c>
      <c r="S3583" s="2" t="s">
        <v>34</v>
      </c>
      <c r="T3583" s="137">
        <v>0.4</v>
      </c>
      <c r="U3583" s="2" t="s">
        <v>1022</v>
      </c>
      <c r="V3583" s="146">
        <v>1.55E-2</v>
      </c>
      <c r="W3583" s="146">
        <v>5.6869999999999997E-2</v>
      </c>
      <c r="X3583" s="4" t="s">
        <v>263</v>
      </c>
      <c r="Z3583" s="137">
        <v>215109.52</v>
      </c>
      <c r="AA3583" s="144">
        <v>1</v>
      </c>
      <c r="AB3583" s="157">
        <v>98.57</v>
      </c>
      <c r="AD3583" s="137">
        <v>212.03299999999999</v>
      </c>
      <c r="AG3583" s="2" t="s">
        <v>36</v>
      </c>
      <c r="AH3583" s="146">
        <v>1.3298000000000001E-2</v>
      </c>
      <c r="AI3583" s="146">
        <v>2.9060681251650102E-4</v>
      </c>
      <c r="AJ3583" s="146">
        <v>5.8381774334576597E-5</v>
      </c>
    </row>
    <row r="3584" spans="1:36" x14ac:dyDescent="0.2">
      <c r="A3584" s="188">
        <v>11389</v>
      </c>
      <c r="B3584" s="2">
        <v>11390</v>
      </c>
      <c r="C3584" s="2" t="s">
        <v>1023</v>
      </c>
      <c r="D3584" s="2" t="s">
        <v>1024</v>
      </c>
      <c r="E3584" s="4" t="s">
        <v>252</v>
      </c>
      <c r="F3584" s="2" t="s">
        <v>1025</v>
      </c>
      <c r="G3584" s="2" t="s">
        <v>1026</v>
      </c>
      <c r="H3584" s="2" t="s">
        <v>255</v>
      </c>
      <c r="I3584" s="2" t="s">
        <v>324</v>
      </c>
      <c r="J3584" s="2" t="s">
        <v>30</v>
      </c>
      <c r="K3584" s="2" t="s">
        <v>30</v>
      </c>
      <c r="L3584" s="2" t="s">
        <v>277</v>
      </c>
      <c r="M3584" s="2" t="s">
        <v>31</v>
      </c>
      <c r="N3584" s="2" t="s">
        <v>430</v>
      </c>
      <c r="O3584" s="2" t="s">
        <v>257</v>
      </c>
      <c r="P3584" s="2" t="s">
        <v>403</v>
      </c>
      <c r="Q3584" s="2" t="s">
        <v>259</v>
      </c>
      <c r="R3584" s="2" t="s">
        <v>260</v>
      </c>
      <c r="S3584" s="2" t="s">
        <v>34</v>
      </c>
      <c r="T3584" s="137">
        <v>0.153</v>
      </c>
      <c r="U3584" s="2" t="s">
        <v>392</v>
      </c>
      <c r="V3584" s="146">
        <v>3.6499999999999998E-2</v>
      </c>
      <c r="W3584" s="146">
        <v>4.768E-2</v>
      </c>
      <c r="X3584" s="4" t="s">
        <v>263</v>
      </c>
      <c r="Z3584" s="137">
        <v>824547.5</v>
      </c>
      <c r="AA3584" s="144">
        <v>1</v>
      </c>
      <c r="AB3584" s="157">
        <v>101.1</v>
      </c>
      <c r="AD3584" s="137">
        <v>833.61800000000005</v>
      </c>
      <c r="AG3584" s="2" t="s">
        <v>36</v>
      </c>
      <c r="AH3584" s="146">
        <v>1.5479999999999999E-3</v>
      </c>
      <c r="AI3584" s="146">
        <v>1.14253164610058E-3</v>
      </c>
      <c r="AJ3584" s="146">
        <v>2.29530148158412E-4</v>
      </c>
    </row>
    <row r="3585" spans="1:36" x14ac:dyDescent="0.2">
      <c r="A3585" s="188">
        <v>11389</v>
      </c>
      <c r="B3585" s="2">
        <v>11390</v>
      </c>
      <c r="C3585" s="2" t="s">
        <v>1023</v>
      </c>
      <c r="D3585" s="2" t="s">
        <v>1024</v>
      </c>
      <c r="E3585" s="4" t="s">
        <v>252</v>
      </c>
      <c r="F3585" s="2" t="s">
        <v>1027</v>
      </c>
      <c r="G3585" s="2" t="s">
        <v>1028</v>
      </c>
      <c r="H3585" s="2" t="s">
        <v>255</v>
      </c>
      <c r="I3585" s="2" t="s">
        <v>276</v>
      </c>
      <c r="J3585" s="2" t="s">
        <v>30</v>
      </c>
      <c r="K3585" s="2" t="s">
        <v>30</v>
      </c>
      <c r="L3585" s="2" t="s">
        <v>277</v>
      </c>
      <c r="M3585" s="2" t="s">
        <v>31</v>
      </c>
      <c r="N3585" s="2" t="s">
        <v>430</v>
      </c>
      <c r="O3585" s="2" t="s">
        <v>257</v>
      </c>
      <c r="P3585" s="2" t="s">
        <v>403</v>
      </c>
      <c r="Q3585" s="2" t="s">
        <v>259</v>
      </c>
      <c r="R3585" s="2" t="s">
        <v>260</v>
      </c>
      <c r="S3585" s="2" t="s">
        <v>34</v>
      </c>
      <c r="T3585" s="137">
        <v>0.153</v>
      </c>
      <c r="U3585" s="2" t="s">
        <v>392</v>
      </c>
      <c r="V3585" s="146">
        <v>2.1999999999999999E-2</v>
      </c>
      <c r="W3585" s="146">
        <v>5.1569999999999998E-2</v>
      </c>
      <c r="X3585" s="4" t="s">
        <v>263</v>
      </c>
      <c r="Z3585" s="137">
        <v>2771167.5</v>
      </c>
      <c r="AA3585" s="144">
        <v>1</v>
      </c>
      <c r="AB3585" s="157">
        <v>119.24</v>
      </c>
      <c r="AD3585" s="137">
        <v>3304.34</v>
      </c>
      <c r="AG3585" s="2" t="s">
        <v>36</v>
      </c>
      <c r="AH3585" s="146">
        <v>1.0477E-2</v>
      </c>
      <c r="AI3585" s="146">
        <v>4.5288313437263699E-3</v>
      </c>
      <c r="AJ3585" s="146">
        <v>9.09824539965925E-4</v>
      </c>
    </row>
    <row r="3586" spans="1:36" x14ac:dyDescent="0.2">
      <c r="A3586" s="188">
        <v>11389</v>
      </c>
      <c r="B3586" s="2">
        <v>11390</v>
      </c>
      <c r="C3586" s="2" t="s">
        <v>688</v>
      </c>
      <c r="D3586" s="2" t="s">
        <v>689</v>
      </c>
      <c r="E3586" s="4" t="s">
        <v>252</v>
      </c>
      <c r="F3586" s="2" t="s">
        <v>1029</v>
      </c>
      <c r="G3586" s="2" t="s">
        <v>1030</v>
      </c>
      <c r="H3586" s="2" t="s">
        <v>255</v>
      </c>
      <c r="I3586" s="2" t="s">
        <v>276</v>
      </c>
      <c r="J3586" s="2" t="s">
        <v>30</v>
      </c>
      <c r="K3586" s="2" t="s">
        <v>30</v>
      </c>
      <c r="L3586" s="2" t="s">
        <v>277</v>
      </c>
      <c r="M3586" s="2" t="s">
        <v>31</v>
      </c>
      <c r="N3586" s="2" t="s">
        <v>256</v>
      </c>
      <c r="O3586" s="2" t="s">
        <v>257</v>
      </c>
      <c r="P3586" s="2" t="s">
        <v>258</v>
      </c>
      <c r="Q3586" s="2" t="s">
        <v>259</v>
      </c>
      <c r="R3586" s="2" t="s">
        <v>260</v>
      </c>
      <c r="S3586" s="2" t="s">
        <v>34</v>
      </c>
      <c r="T3586" s="137">
        <v>4.3650000000000002</v>
      </c>
      <c r="U3586" s="2" t="s">
        <v>1031</v>
      </c>
      <c r="V3586" s="146">
        <v>2.2013000000000001E-2</v>
      </c>
      <c r="W3586" s="146">
        <v>2.4549999999999999E-2</v>
      </c>
      <c r="X3586" s="4" t="s">
        <v>263</v>
      </c>
      <c r="Z3586" s="137">
        <v>6178054</v>
      </c>
      <c r="AA3586" s="144">
        <v>1</v>
      </c>
      <c r="AB3586" s="157">
        <v>125.71</v>
      </c>
      <c r="AD3586" s="137">
        <v>7766.4319999999998</v>
      </c>
      <c r="AG3586" s="2" t="s">
        <v>36</v>
      </c>
      <c r="AH3586" s="146">
        <v>8.8020000000000008E-3</v>
      </c>
      <c r="AI3586" s="146">
        <v>1.0644442728305E-2</v>
      </c>
      <c r="AJ3586" s="146">
        <v>2.13842699660022E-3</v>
      </c>
    </row>
    <row r="3587" spans="1:36" x14ac:dyDescent="0.2">
      <c r="A3587" s="188">
        <v>11389</v>
      </c>
      <c r="B3587" s="2">
        <v>11390</v>
      </c>
      <c r="C3587" s="2" t="s">
        <v>688</v>
      </c>
      <c r="D3587" s="2" t="s">
        <v>689</v>
      </c>
      <c r="E3587" s="4" t="s">
        <v>252</v>
      </c>
      <c r="F3587" s="2" t="s">
        <v>1032</v>
      </c>
      <c r="G3587" s="2" t="s">
        <v>1033</v>
      </c>
      <c r="H3587" s="2" t="s">
        <v>255</v>
      </c>
      <c r="I3587" s="2" t="s">
        <v>276</v>
      </c>
      <c r="J3587" s="2" t="s">
        <v>30</v>
      </c>
      <c r="K3587" s="2" t="s">
        <v>30</v>
      </c>
      <c r="L3587" s="2" t="s">
        <v>277</v>
      </c>
      <c r="M3587" s="2" t="s">
        <v>31</v>
      </c>
      <c r="N3587" s="2" t="s">
        <v>256</v>
      </c>
      <c r="O3587" s="2" t="s">
        <v>257</v>
      </c>
      <c r="P3587" s="2" t="s">
        <v>258</v>
      </c>
      <c r="Q3587" s="2" t="s">
        <v>259</v>
      </c>
      <c r="R3587" s="2" t="s">
        <v>260</v>
      </c>
      <c r="S3587" s="2" t="s">
        <v>34</v>
      </c>
      <c r="T3587" s="137">
        <v>1.966</v>
      </c>
      <c r="U3587" s="2" t="s">
        <v>1034</v>
      </c>
      <c r="V3587" s="146">
        <v>1.2200000000000001E-2</v>
      </c>
      <c r="W3587" s="146">
        <v>2.6009999999999998E-2</v>
      </c>
      <c r="X3587" s="4" t="s">
        <v>263</v>
      </c>
      <c r="Z3587" s="137">
        <v>2299015</v>
      </c>
      <c r="AA3587" s="144">
        <v>1</v>
      </c>
      <c r="AB3587" s="157">
        <v>116.7</v>
      </c>
      <c r="AD3587" s="137">
        <v>2682.951</v>
      </c>
      <c r="AG3587" s="2" t="s">
        <v>36</v>
      </c>
      <c r="AH3587" s="146">
        <v>7.6199999999999998E-4</v>
      </c>
      <c r="AI3587" s="146">
        <v>3.6771730129797498E-3</v>
      </c>
      <c r="AJ3587" s="146">
        <v>7.3872970552191902E-4</v>
      </c>
    </row>
    <row r="3588" spans="1:36" x14ac:dyDescent="0.2">
      <c r="A3588" s="188">
        <v>11389</v>
      </c>
      <c r="B3588" s="2">
        <v>11390</v>
      </c>
      <c r="C3588" s="2" t="s">
        <v>688</v>
      </c>
      <c r="D3588" s="2" t="s">
        <v>689</v>
      </c>
      <c r="E3588" s="4" t="s">
        <v>252</v>
      </c>
      <c r="F3588" s="2" t="s">
        <v>1035</v>
      </c>
      <c r="G3588" s="2" t="s">
        <v>1036</v>
      </c>
      <c r="H3588" s="2" t="s">
        <v>255</v>
      </c>
      <c r="I3588" s="2" t="s">
        <v>276</v>
      </c>
      <c r="J3588" s="2" t="s">
        <v>30</v>
      </c>
      <c r="K3588" s="2" t="s">
        <v>30</v>
      </c>
      <c r="L3588" s="2" t="s">
        <v>277</v>
      </c>
      <c r="M3588" s="2" t="s">
        <v>31</v>
      </c>
      <c r="N3588" s="2" t="s">
        <v>256</v>
      </c>
      <c r="O3588" s="2" t="s">
        <v>257</v>
      </c>
      <c r="P3588" s="2" t="s">
        <v>258</v>
      </c>
      <c r="Q3588" s="2" t="s">
        <v>259</v>
      </c>
      <c r="R3588" s="2" t="s">
        <v>260</v>
      </c>
      <c r="S3588" s="2" t="s">
        <v>34</v>
      </c>
      <c r="T3588" s="137">
        <v>0.71199999999999997</v>
      </c>
      <c r="U3588" s="2" t="s">
        <v>1037</v>
      </c>
      <c r="V3588" s="146">
        <v>3.8E-3</v>
      </c>
      <c r="W3588" s="146">
        <v>3.2919999999999998E-2</v>
      </c>
      <c r="X3588" s="4" t="s">
        <v>263</v>
      </c>
      <c r="Z3588" s="137">
        <v>6890693</v>
      </c>
      <c r="AA3588" s="144">
        <v>1</v>
      </c>
      <c r="AB3588" s="157">
        <v>114.65</v>
      </c>
      <c r="AD3588" s="137">
        <v>7900.18</v>
      </c>
      <c r="AG3588" s="2" t="s">
        <v>36</v>
      </c>
      <c r="AH3588" s="146">
        <v>2.297E-3</v>
      </c>
      <c r="AI3588" s="146">
        <v>1.0827753583619201E-2</v>
      </c>
      <c r="AJ3588" s="146">
        <v>2.1752534319317198E-3</v>
      </c>
    </row>
    <row r="3589" spans="1:36" x14ac:dyDescent="0.2">
      <c r="A3589" s="188">
        <v>11389</v>
      </c>
      <c r="B3589" s="2">
        <v>11390</v>
      </c>
      <c r="C3589" s="2" t="s">
        <v>688</v>
      </c>
      <c r="D3589" s="2" t="s">
        <v>689</v>
      </c>
      <c r="E3589" s="4" t="s">
        <v>252</v>
      </c>
      <c r="F3589" s="2" t="s">
        <v>1038</v>
      </c>
      <c r="G3589" s="2" t="s">
        <v>1039</v>
      </c>
      <c r="H3589" s="2" t="s">
        <v>255</v>
      </c>
      <c r="I3589" s="2" t="s">
        <v>276</v>
      </c>
      <c r="J3589" s="2" t="s">
        <v>30</v>
      </c>
      <c r="K3589" s="2" t="s">
        <v>30</v>
      </c>
      <c r="L3589" s="2" t="s">
        <v>277</v>
      </c>
      <c r="M3589" s="2" t="s">
        <v>31</v>
      </c>
      <c r="N3589" s="2" t="s">
        <v>256</v>
      </c>
      <c r="O3589" s="2" t="s">
        <v>257</v>
      </c>
      <c r="P3589" s="2" t="s">
        <v>258</v>
      </c>
      <c r="Q3589" s="2" t="s">
        <v>259</v>
      </c>
      <c r="R3589" s="2" t="s">
        <v>260</v>
      </c>
      <c r="S3589" s="2" t="s">
        <v>34</v>
      </c>
      <c r="T3589" s="137">
        <v>4.7160000000000002</v>
      </c>
      <c r="U3589" s="2" t="s">
        <v>933</v>
      </c>
      <c r="V3589" s="146">
        <v>2E-3</v>
      </c>
      <c r="W3589" s="146">
        <v>2.564E-2</v>
      </c>
      <c r="X3589" s="4" t="s">
        <v>263</v>
      </c>
      <c r="Z3589" s="137">
        <v>14674475</v>
      </c>
      <c r="AA3589" s="144">
        <v>1</v>
      </c>
      <c r="AB3589" s="157">
        <v>106.44</v>
      </c>
      <c r="AD3589" s="137">
        <v>15619.511</v>
      </c>
      <c r="AG3589" s="2" t="s">
        <v>36</v>
      </c>
      <c r="AH3589" s="146">
        <v>4.2430000000000002E-3</v>
      </c>
      <c r="AI3589" s="146">
        <v>2.14076424133673E-2</v>
      </c>
      <c r="AJ3589" s="146">
        <v>4.3007118022794196E-3</v>
      </c>
    </row>
    <row r="3590" spans="1:36" x14ac:dyDescent="0.2">
      <c r="A3590" s="188">
        <v>11389</v>
      </c>
      <c r="B3590" s="2">
        <v>11390</v>
      </c>
      <c r="C3590" s="2" t="s">
        <v>688</v>
      </c>
      <c r="D3590" s="2" t="s">
        <v>689</v>
      </c>
      <c r="E3590" s="4" t="s">
        <v>252</v>
      </c>
      <c r="F3590" s="2" t="s">
        <v>1488</v>
      </c>
      <c r="G3590" s="2" t="s">
        <v>1489</v>
      </c>
      <c r="H3590" s="2" t="s">
        <v>255</v>
      </c>
      <c r="I3590" s="2" t="s">
        <v>276</v>
      </c>
      <c r="J3590" s="2" t="s">
        <v>30</v>
      </c>
      <c r="K3590" s="2" t="s">
        <v>30</v>
      </c>
      <c r="L3590" s="2" t="s">
        <v>277</v>
      </c>
      <c r="M3590" s="2" t="s">
        <v>31</v>
      </c>
      <c r="N3590" s="2" t="s">
        <v>256</v>
      </c>
      <c r="O3590" s="2" t="s">
        <v>257</v>
      </c>
      <c r="P3590" s="2" t="s">
        <v>982</v>
      </c>
      <c r="Q3590" s="2" t="s">
        <v>298</v>
      </c>
      <c r="R3590" s="2" t="s">
        <v>260</v>
      </c>
      <c r="S3590" s="2" t="s">
        <v>34</v>
      </c>
      <c r="T3590" s="137">
        <v>1.157</v>
      </c>
      <c r="U3590" s="2" t="s">
        <v>1490</v>
      </c>
      <c r="V3590" s="146">
        <v>5.0000000000000001E-3</v>
      </c>
      <c r="W3590" s="146">
        <v>2.9350000000000001E-2</v>
      </c>
      <c r="X3590" s="4" t="s">
        <v>263</v>
      </c>
      <c r="Z3590" s="137">
        <v>2326490</v>
      </c>
      <c r="AA3590" s="144">
        <v>1</v>
      </c>
      <c r="AB3590" s="157">
        <v>114.73</v>
      </c>
      <c r="AD3590" s="137">
        <v>2669.1819999999998</v>
      </c>
      <c r="AG3590" s="2" t="s">
        <v>36</v>
      </c>
      <c r="AH3590" s="146">
        <v>3.0479999999999999E-3</v>
      </c>
      <c r="AI3590" s="146">
        <v>3.6583022736591001E-3</v>
      </c>
      <c r="AJ3590" s="146">
        <v>7.3493864764889705E-4</v>
      </c>
    </row>
    <row r="3591" spans="1:36" x14ac:dyDescent="0.2">
      <c r="A3591" s="188">
        <v>11389</v>
      </c>
      <c r="B3591" s="2">
        <v>11390</v>
      </c>
      <c r="C3591" s="2" t="s">
        <v>688</v>
      </c>
      <c r="D3591" s="2" t="s">
        <v>689</v>
      </c>
      <c r="E3591" s="4" t="s">
        <v>252</v>
      </c>
      <c r="F3591" s="2" t="s">
        <v>1040</v>
      </c>
      <c r="G3591" s="2" t="s">
        <v>1041</v>
      </c>
      <c r="H3591" s="2" t="s">
        <v>255</v>
      </c>
      <c r="I3591" s="2" t="s">
        <v>276</v>
      </c>
      <c r="J3591" s="2" t="s">
        <v>30</v>
      </c>
      <c r="K3591" s="2" t="s">
        <v>30</v>
      </c>
      <c r="L3591" s="2" t="s">
        <v>277</v>
      </c>
      <c r="M3591" s="2" t="s">
        <v>31</v>
      </c>
      <c r="N3591" s="2" t="s">
        <v>256</v>
      </c>
      <c r="O3591" s="2" t="s">
        <v>257</v>
      </c>
      <c r="P3591" s="2" t="s">
        <v>258</v>
      </c>
      <c r="Q3591" s="2" t="s">
        <v>259</v>
      </c>
      <c r="R3591" s="2" t="s">
        <v>260</v>
      </c>
      <c r="S3591" s="2" t="s">
        <v>34</v>
      </c>
      <c r="T3591" s="137">
        <v>3.04</v>
      </c>
      <c r="U3591" s="2" t="s">
        <v>1042</v>
      </c>
      <c r="V3591" s="146">
        <v>1E-3</v>
      </c>
      <c r="W3591" s="146">
        <v>2.5440000000000001E-2</v>
      </c>
      <c r="X3591" s="4" t="s">
        <v>263</v>
      </c>
      <c r="Z3591" s="137">
        <v>10047298</v>
      </c>
      <c r="AA3591" s="144">
        <v>1</v>
      </c>
      <c r="AB3591" s="157">
        <v>107.76</v>
      </c>
      <c r="AD3591" s="137">
        <v>10826.968000000001</v>
      </c>
      <c r="AG3591" s="2" t="s">
        <v>36</v>
      </c>
      <c r="AH3591" s="146">
        <v>2.9750000000000002E-3</v>
      </c>
      <c r="AI3591" s="146">
        <v>1.48391241888904E-2</v>
      </c>
      <c r="AJ3591" s="146">
        <v>2.9811221293009498E-3</v>
      </c>
    </row>
    <row r="3592" spans="1:36" x14ac:dyDescent="0.2">
      <c r="A3592" s="188">
        <v>11389</v>
      </c>
      <c r="B3592" s="2">
        <v>11390</v>
      </c>
      <c r="C3592" s="2" t="s">
        <v>688</v>
      </c>
      <c r="D3592" s="2" t="s">
        <v>689</v>
      </c>
      <c r="E3592" s="4" t="s">
        <v>252</v>
      </c>
      <c r="F3592" s="2" t="s">
        <v>1043</v>
      </c>
      <c r="G3592" s="2" t="s">
        <v>1044</v>
      </c>
      <c r="H3592" s="2" t="s">
        <v>255</v>
      </c>
      <c r="I3592" s="2" t="s">
        <v>324</v>
      </c>
      <c r="J3592" s="2" t="s">
        <v>30</v>
      </c>
      <c r="K3592" s="2" t="s">
        <v>30</v>
      </c>
      <c r="L3592" s="2" t="s">
        <v>277</v>
      </c>
      <c r="M3592" s="2" t="s">
        <v>31</v>
      </c>
      <c r="N3592" s="2" t="s">
        <v>256</v>
      </c>
      <c r="O3592" s="2" t="s">
        <v>257</v>
      </c>
      <c r="P3592" s="2" t="s">
        <v>258</v>
      </c>
      <c r="Q3592" s="2" t="s">
        <v>259</v>
      </c>
      <c r="R3592" s="2" t="s">
        <v>260</v>
      </c>
      <c r="S3592" s="2" t="s">
        <v>34</v>
      </c>
      <c r="T3592" s="137">
        <v>2.8170000000000002</v>
      </c>
      <c r="U3592" s="2" t="s">
        <v>1045</v>
      </c>
      <c r="V3592" s="146">
        <v>2.7400000000000001E-2</v>
      </c>
      <c r="W3592" s="146">
        <v>4.4889999999999999E-2</v>
      </c>
      <c r="X3592" s="4" t="s">
        <v>263</v>
      </c>
      <c r="Z3592" s="137">
        <v>8872768</v>
      </c>
      <c r="AA3592" s="144">
        <v>1</v>
      </c>
      <c r="AB3592" s="157">
        <v>96.57</v>
      </c>
      <c r="AD3592" s="137">
        <v>8568.4320000000007</v>
      </c>
      <c r="AG3592" s="2" t="s">
        <v>36</v>
      </c>
      <c r="AH3592" s="146">
        <v>2.8050000000000002E-3</v>
      </c>
      <c r="AI3592" s="146">
        <v>1.1743640841319699E-2</v>
      </c>
      <c r="AJ3592" s="146">
        <v>2.3592516071016499E-3</v>
      </c>
    </row>
    <row r="3593" spans="1:36" x14ac:dyDescent="0.2">
      <c r="A3593" s="188">
        <v>11389</v>
      </c>
      <c r="B3593" s="2">
        <v>11390</v>
      </c>
      <c r="C3593" s="2" t="s">
        <v>688</v>
      </c>
      <c r="D3593" s="2" t="s">
        <v>689</v>
      </c>
      <c r="E3593" s="4" t="s">
        <v>252</v>
      </c>
      <c r="F3593" s="2" t="s">
        <v>1046</v>
      </c>
      <c r="G3593" s="2" t="s">
        <v>1047</v>
      </c>
      <c r="H3593" s="2" t="s">
        <v>255</v>
      </c>
      <c r="I3593" s="2" t="s">
        <v>276</v>
      </c>
      <c r="J3593" s="2" t="s">
        <v>30</v>
      </c>
      <c r="K3593" s="2" t="s">
        <v>30</v>
      </c>
      <c r="L3593" s="2" t="s">
        <v>277</v>
      </c>
      <c r="M3593" s="2" t="s">
        <v>31</v>
      </c>
      <c r="N3593" s="2" t="s">
        <v>256</v>
      </c>
      <c r="O3593" s="2" t="s">
        <v>257</v>
      </c>
      <c r="P3593" s="2" t="s">
        <v>258</v>
      </c>
      <c r="Q3593" s="2" t="s">
        <v>259</v>
      </c>
      <c r="R3593" s="2" t="s">
        <v>260</v>
      </c>
      <c r="S3593" s="2" t="s">
        <v>34</v>
      </c>
      <c r="T3593" s="137">
        <v>2.9409999999999998</v>
      </c>
      <c r="U3593" s="2" t="s">
        <v>1045</v>
      </c>
      <c r="V3593" s="146">
        <v>1E-3</v>
      </c>
      <c r="W3593" s="146">
        <v>2.562E-2</v>
      </c>
      <c r="X3593" s="4" t="s">
        <v>263</v>
      </c>
      <c r="Z3593" s="137">
        <v>8995851</v>
      </c>
      <c r="AA3593" s="144">
        <v>1</v>
      </c>
      <c r="AB3593" s="157">
        <v>106.57</v>
      </c>
      <c r="AD3593" s="137">
        <v>9586.8780000000006</v>
      </c>
      <c r="AG3593" s="2" t="s">
        <v>36</v>
      </c>
      <c r="AH3593" s="146">
        <v>4.032E-3</v>
      </c>
      <c r="AI3593" s="146">
        <v>1.3139493443821201E-2</v>
      </c>
      <c r="AJ3593" s="146">
        <v>2.6396729466356102E-3</v>
      </c>
    </row>
    <row r="3594" spans="1:36" x14ac:dyDescent="0.2">
      <c r="A3594" s="188">
        <v>11389</v>
      </c>
      <c r="B3594" s="2">
        <v>11390</v>
      </c>
      <c r="C3594" s="2" t="s">
        <v>992</v>
      </c>
      <c r="D3594" s="2" t="s">
        <v>993</v>
      </c>
      <c r="E3594" s="4" t="s">
        <v>642</v>
      </c>
      <c r="F3594" s="2" t="s">
        <v>1048</v>
      </c>
      <c r="G3594" s="2" t="s">
        <v>1049</v>
      </c>
      <c r="H3594" s="2" t="s">
        <v>255</v>
      </c>
      <c r="I3594" s="2" t="s">
        <v>295</v>
      </c>
      <c r="J3594" s="2" t="s">
        <v>30</v>
      </c>
      <c r="K3594" s="2" t="s">
        <v>30</v>
      </c>
      <c r="L3594" s="2" t="s">
        <v>277</v>
      </c>
      <c r="M3594" s="2" t="s">
        <v>31</v>
      </c>
      <c r="N3594" s="2" t="s">
        <v>296</v>
      </c>
      <c r="O3594" s="2" t="s">
        <v>257</v>
      </c>
      <c r="P3594" s="2" t="s">
        <v>403</v>
      </c>
      <c r="Q3594" s="2" t="s">
        <v>259</v>
      </c>
      <c r="R3594" s="2" t="s">
        <v>260</v>
      </c>
      <c r="S3594" s="2" t="s">
        <v>34</v>
      </c>
      <c r="T3594" s="137">
        <v>1.0999999999999999E-2</v>
      </c>
      <c r="U3594" s="2" t="s">
        <v>1050</v>
      </c>
      <c r="V3594" s="146">
        <v>3.49E-2</v>
      </c>
      <c r="W3594" s="146">
        <v>1E-4</v>
      </c>
      <c r="X3594" s="4" t="s">
        <v>263</v>
      </c>
      <c r="Z3594" s="137">
        <v>201653.21</v>
      </c>
      <c r="AA3594" s="144">
        <v>1</v>
      </c>
      <c r="AB3594" s="157">
        <v>93.05</v>
      </c>
      <c r="AD3594" s="137">
        <v>187.63800000000001</v>
      </c>
      <c r="AG3594" s="2" t="s">
        <v>36</v>
      </c>
      <c r="AH3594" s="146">
        <v>5.9999999999999995E-4</v>
      </c>
      <c r="AI3594" s="146">
        <v>2.5717154880505099E-4</v>
      </c>
      <c r="AJ3594" s="146">
        <v>5.1664760359867597E-5</v>
      </c>
    </row>
    <row r="3595" spans="1:36" x14ac:dyDescent="0.2">
      <c r="A3595" s="188">
        <v>11389</v>
      </c>
      <c r="B3595" s="2">
        <v>11390</v>
      </c>
      <c r="C3595" s="2" t="s">
        <v>992</v>
      </c>
      <c r="D3595" s="2" t="s">
        <v>993</v>
      </c>
      <c r="E3595" s="4" t="s">
        <v>642</v>
      </c>
      <c r="F3595" s="2" t="s">
        <v>1570</v>
      </c>
      <c r="G3595" s="2" t="s">
        <v>1571</v>
      </c>
      <c r="H3595" s="2" t="s">
        <v>255</v>
      </c>
      <c r="I3595" s="2" t="s">
        <v>295</v>
      </c>
      <c r="J3595" s="2" t="s">
        <v>30</v>
      </c>
      <c r="K3595" s="2" t="s">
        <v>30</v>
      </c>
      <c r="L3595" s="2" t="s">
        <v>277</v>
      </c>
      <c r="M3595" s="2" t="s">
        <v>31</v>
      </c>
      <c r="N3595" s="2" t="s">
        <v>296</v>
      </c>
      <c r="O3595" s="2" t="s">
        <v>257</v>
      </c>
      <c r="P3595" s="2" t="s">
        <v>403</v>
      </c>
      <c r="Q3595" s="2" t="s">
        <v>259</v>
      </c>
      <c r="R3595" s="2" t="s">
        <v>260</v>
      </c>
      <c r="S3595" s="2" t="s">
        <v>34</v>
      </c>
      <c r="T3595" s="137">
        <v>2.8119999999999998</v>
      </c>
      <c r="U3595" s="2" t="s">
        <v>1572</v>
      </c>
      <c r="V3595" s="146">
        <v>3.7699999999999997E-2</v>
      </c>
      <c r="W3595" s="146">
        <v>4.854E-2</v>
      </c>
      <c r="X3595" s="4" t="s">
        <v>263</v>
      </c>
      <c r="Z3595" s="137">
        <v>417392.8</v>
      </c>
      <c r="AA3595" s="144">
        <v>1</v>
      </c>
      <c r="AB3595" s="157">
        <v>95.89</v>
      </c>
      <c r="AD3595" s="137">
        <v>400.238</v>
      </c>
      <c r="AG3595" s="2" t="s">
        <v>36</v>
      </c>
      <c r="AH3595" s="146">
        <v>2.503E-3</v>
      </c>
      <c r="AI3595" s="146">
        <v>5.4855436488165997E-4</v>
      </c>
      <c r="AJ3595" s="146">
        <v>1.10202430780763E-4</v>
      </c>
    </row>
    <row r="3596" spans="1:36" x14ac:dyDescent="0.2">
      <c r="A3596" s="188">
        <v>11389</v>
      </c>
      <c r="B3596" s="2">
        <v>11390</v>
      </c>
      <c r="C3596" s="2" t="s">
        <v>1573</v>
      </c>
      <c r="D3596" s="2" t="s">
        <v>1574</v>
      </c>
      <c r="E3596" s="4" t="s">
        <v>252</v>
      </c>
      <c r="F3596" s="2" t="s">
        <v>1575</v>
      </c>
      <c r="G3596" s="2" t="s">
        <v>1576</v>
      </c>
      <c r="H3596" s="2" t="s">
        <v>255</v>
      </c>
      <c r="I3596" s="2" t="s">
        <v>324</v>
      </c>
      <c r="J3596" s="2" t="s">
        <v>30</v>
      </c>
      <c r="K3596" s="2" t="s">
        <v>30</v>
      </c>
      <c r="L3596" s="2" t="s">
        <v>277</v>
      </c>
      <c r="M3596" s="2" t="s">
        <v>31</v>
      </c>
      <c r="N3596" s="2" t="s">
        <v>312</v>
      </c>
      <c r="O3596" s="2" t="s">
        <v>257</v>
      </c>
      <c r="P3596" s="2" t="s">
        <v>351</v>
      </c>
      <c r="Q3596" s="2" t="s">
        <v>259</v>
      </c>
      <c r="R3596" s="2" t="s">
        <v>260</v>
      </c>
      <c r="S3596" s="2" t="s">
        <v>34</v>
      </c>
      <c r="T3596" s="137">
        <v>1.262</v>
      </c>
      <c r="U3596" s="2" t="s">
        <v>1577</v>
      </c>
      <c r="V3596" s="146">
        <v>3.1300000000000001E-2</v>
      </c>
      <c r="W3596" s="146">
        <v>5.2999999999999999E-2</v>
      </c>
      <c r="X3596" s="4" t="s">
        <v>263</v>
      </c>
      <c r="Z3596" s="137">
        <v>338970.3</v>
      </c>
      <c r="AA3596" s="144">
        <v>1</v>
      </c>
      <c r="AB3596" s="157">
        <v>98.74</v>
      </c>
      <c r="AD3596" s="137">
        <v>334.69900000000001</v>
      </c>
      <c r="AG3596" s="2" t="s">
        <v>36</v>
      </c>
      <c r="AH3596" s="146">
        <v>5.2839999999999996E-3</v>
      </c>
      <c r="AI3596" s="146">
        <v>4.5872897630129501E-4</v>
      </c>
      <c r="AJ3596" s="146">
        <v>9.2156860822499901E-5</v>
      </c>
    </row>
    <row r="3597" spans="1:36" x14ac:dyDescent="0.2">
      <c r="A3597" s="188">
        <v>11389</v>
      </c>
      <c r="B3597" s="2">
        <v>11390</v>
      </c>
      <c r="C3597" s="2" t="s">
        <v>1051</v>
      </c>
      <c r="D3597" s="2" t="s">
        <v>1052</v>
      </c>
      <c r="E3597" s="4" t="s">
        <v>252</v>
      </c>
      <c r="F3597" s="2" t="s">
        <v>1053</v>
      </c>
      <c r="G3597" s="2" t="s">
        <v>1054</v>
      </c>
      <c r="H3597" s="2" t="s">
        <v>255</v>
      </c>
      <c r="I3597" s="2" t="s">
        <v>324</v>
      </c>
      <c r="J3597" s="2" t="s">
        <v>30</v>
      </c>
      <c r="K3597" s="2" t="s">
        <v>30</v>
      </c>
      <c r="L3597" s="2" t="s">
        <v>277</v>
      </c>
      <c r="M3597" s="2" t="s">
        <v>31</v>
      </c>
      <c r="N3597" s="2" t="s">
        <v>476</v>
      </c>
      <c r="O3597" s="2" t="s">
        <v>257</v>
      </c>
      <c r="P3597" s="2" t="s">
        <v>362</v>
      </c>
      <c r="Q3597" s="2" t="s">
        <v>259</v>
      </c>
      <c r="R3597" s="2" t="s">
        <v>260</v>
      </c>
      <c r="S3597" s="2" t="s">
        <v>34</v>
      </c>
      <c r="T3597" s="137">
        <v>1.6639999999999999</v>
      </c>
      <c r="U3597" s="2" t="s">
        <v>812</v>
      </c>
      <c r="V3597" s="146">
        <v>2.3900000000000001E-2</v>
      </c>
      <c r="W3597" s="146">
        <v>4.8750000000000002E-2</v>
      </c>
      <c r="X3597" s="4" t="s">
        <v>263</v>
      </c>
      <c r="Z3597" s="137">
        <v>739615.96</v>
      </c>
      <c r="AA3597" s="144">
        <v>1</v>
      </c>
      <c r="AB3597" s="157">
        <v>96.69</v>
      </c>
      <c r="AD3597" s="137">
        <v>715.13499999999999</v>
      </c>
      <c r="AG3597" s="2" t="s">
        <v>36</v>
      </c>
      <c r="AH3597" s="146">
        <v>5.6829999999999997E-3</v>
      </c>
      <c r="AI3597" s="146">
        <v>9.8014253733302707E-4</v>
      </c>
      <c r="AJ3597" s="146">
        <v>1.9690681004612301E-4</v>
      </c>
    </row>
    <row r="3598" spans="1:36" x14ac:dyDescent="0.2">
      <c r="A3598" s="188">
        <v>11389</v>
      </c>
      <c r="B3598" s="2">
        <v>11390</v>
      </c>
      <c r="C3598" s="2" t="s">
        <v>1055</v>
      </c>
      <c r="D3598" s="2" t="s">
        <v>1056</v>
      </c>
      <c r="E3598" s="4" t="s">
        <v>252</v>
      </c>
      <c r="F3598" s="2" t="s">
        <v>1057</v>
      </c>
      <c r="G3598" s="2" t="s">
        <v>1058</v>
      </c>
      <c r="H3598" s="2" t="s">
        <v>255</v>
      </c>
      <c r="I3598" s="2" t="s">
        <v>276</v>
      </c>
      <c r="J3598" s="2" t="s">
        <v>30</v>
      </c>
      <c r="K3598" s="2" t="s">
        <v>30</v>
      </c>
      <c r="L3598" s="2" t="s">
        <v>277</v>
      </c>
      <c r="M3598" s="2" t="s">
        <v>31</v>
      </c>
      <c r="N3598" s="2" t="s">
        <v>312</v>
      </c>
      <c r="O3598" s="2" t="s">
        <v>257</v>
      </c>
      <c r="P3598" s="2" t="s">
        <v>553</v>
      </c>
      <c r="Q3598" s="2" t="s">
        <v>259</v>
      </c>
      <c r="R3598" s="2" t="s">
        <v>260</v>
      </c>
      <c r="S3598" s="2" t="s">
        <v>34</v>
      </c>
      <c r="T3598" s="137">
        <v>0.96499999999999997</v>
      </c>
      <c r="U3598" s="2" t="s">
        <v>1059</v>
      </c>
      <c r="V3598" s="146">
        <v>3.4599999999999999E-2</v>
      </c>
      <c r="W3598" s="146">
        <v>3.4209999999999997E-2</v>
      </c>
      <c r="X3598" s="4" t="s">
        <v>263</v>
      </c>
      <c r="Z3598" s="137">
        <v>1072860</v>
      </c>
      <c r="AA3598" s="144">
        <v>1</v>
      </c>
      <c r="AB3598" s="157">
        <v>120.85</v>
      </c>
      <c r="AD3598" s="137">
        <v>1296.5509999999999</v>
      </c>
      <c r="AG3598" s="2" t="s">
        <v>36</v>
      </c>
      <c r="AH3598" s="146">
        <v>4.3530000000000001E-3</v>
      </c>
      <c r="AI3598" s="146">
        <v>1.77701507284255E-3</v>
      </c>
      <c r="AJ3598" s="146">
        <v>3.5699539206757001E-4</v>
      </c>
    </row>
    <row r="3599" spans="1:36" x14ac:dyDescent="0.2">
      <c r="A3599" s="188">
        <v>11389</v>
      </c>
      <c r="B3599" s="2">
        <v>11390</v>
      </c>
      <c r="C3599" s="2" t="s">
        <v>1055</v>
      </c>
      <c r="D3599" s="2" t="s">
        <v>1056</v>
      </c>
      <c r="E3599" s="4" t="s">
        <v>252</v>
      </c>
      <c r="F3599" s="2" t="s">
        <v>1060</v>
      </c>
      <c r="G3599" s="2" t="s">
        <v>1061</v>
      </c>
      <c r="H3599" s="2" t="s">
        <v>255</v>
      </c>
      <c r="I3599" s="2" t="s">
        <v>276</v>
      </c>
      <c r="J3599" s="2" t="s">
        <v>30</v>
      </c>
      <c r="K3599" s="2" t="s">
        <v>30</v>
      </c>
      <c r="L3599" s="2" t="s">
        <v>277</v>
      </c>
      <c r="M3599" s="2" t="s">
        <v>31</v>
      </c>
      <c r="N3599" s="2" t="s">
        <v>312</v>
      </c>
      <c r="O3599" s="2" t="s">
        <v>257</v>
      </c>
      <c r="P3599" s="2" t="s">
        <v>362</v>
      </c>
      <c r="Q3599" s="2" t="s">
        <v>259</v>
      </c>
      <c r="R3599" s="2" t="s">
        <v>260</v>
      </c>
      <c r="S3599" s="2" t="s">
        <v>34</v>
      </c>
      <c r="T3599" s="137">
        <v>2.6930000000000001</v>
      </c>
      <c r="U3599" s="2" t="s">
        <v>1062</v>
      </c>
      <c r="V3599" s="146">
        <v>1.83E-2</v>
      </c>
      <c r="W3599" s="146">
        <v>2.8570000000000002E-2</v>
      </c>
      <c r="X3599" s="4" t="s">
        <v>263</v>
      </c>
      <c r="Z3599" s="137">
        <v>2996659.51</v>
      </c>
      <c r="AA3599" s="144">
        <v>1</v>
      </c>
      <c r="AB3599" s="157">
        <v>116.29</v>
      </c>
      <c r="AD3599" s="137">
        <v>3484.8150000000001</v>
      </c>
      <c r="AG3599" s="2" t="s">
        <v>36</v>
      </c>
      <c r="AH3599" s="146">
        <v>1.1892E-2</v>
      </c>
      <c r="AI3599" s="146">
        <v>4.7761853656829801E-3</v>
      </c>
      <c r="AJ3599" s="146">
        <v>9.5951699750183004E-4</v>
      </c>
    </row>
    <row r="3600" spans="1:36" x14ac:dyDescent="0.2">
      <c r="A3600" s="188">
        <v>11389</v>
      </c>
      <c r="B3600" s="2">
        <v>11390</v>
      </c>
      <c r="C3600" s="2" t="s">
        <v>1055</v>
      </c>
      <c r="D3600" s="2" t="s">
        <v>1056</v>
      </c>
      <c r="E3600" s="4" t="s">
        <v>252</v>
      </c>
      <c r="F3600" s="2" t="s">
        <v>1063</v>
      </c>
      <c r="G3600" s="2" t="s">
        <v>1064</v>
      </c>
      <c r="H3600" s="2" t="s">
        <v>255</v>
      </c>
      <c r="I3600" s="2" t="s">
        <v>276</v>
      </c>
      <c r="J3600" s="2" t="s">
        <v>30</v>
      </c>
      <c r="K3600" s="2" t="s">
        <v>30</v>
      </c>
      <c r="L3600" s="2" t="s">
        <v>277</v>
      </c>
      <c r="M3600" s="2" t="s">
        <v>31</v>
      </c>
      <c r="N3600" s="2" t="s">
        <v>312</v>
      </c>
      <c r="O3600" s="2" t="s">
        <v>257</v>
      </c>
      <c r="P3600" s="2" t="s">
        <v>362</v>
      </c>
      <c r="Q3600" s="2" t="s">
        <v>259</v>
      </c>
      <c r="R3600" s="2" t="s">
        <v>260</v>
      </c>
      <c r="S3600" s="2" t="s">
        <v>34</v>
      </c>
      <c r="T3600" s="137">
        <v>3.157</v>
      </c>
      <c r="U3600" s="2" t="s">
        <v>352</v>
      </c>
      <c r="V3600" s="146">
        <v>1.5299999999999999E-2</v>
      </c>
      <c r="W3600" s="146">
        <v>2.8170000000000001E-2</v>
      </c>
      <c r="X3600" s="4" t="s">
        <v>263</v>
      </c>
      <c r="Z3600" s="137">
        <v>4921706.04</v>
      </c>
      <c r="AA3600" s="144">
        <v>1</v>
      </c>
      <c r="AB3600" s="157">
        <v>114.59</v>
      </c>
      <c r="AD3600" s="137">
        <v>5639.7830000000004</v>
      </c>
      <c r="AG3600" s="2" t="s">
        <v>36</v>
      </c>
      <c r="AH3600" s="146">
        <v>9.5600000000000008E-3</v>
      </c>
      <c r="AI3600" s="146">
        <v>7.7297205552989898E-3</v>
      </c>
      <c r="AJ3600" s="146">
        <v>1.55287068882179E-3</v>
      </c>
    </row>
    <row r="3601" spans="1:36" x14ac:dyDescent="0.2">
      <c r="A3601" s="188">
        <v>11389</v>
      </c>
      <c r="B3601" s="2">
        <v>11390</v>
      </c>
      <c r="C3601" s="2" t="s">
        <v>1065</v>
      </c>
      <c r="D3601" s="2" t="s">
        <v>1066</v>
      </c>
      <c r="E3601" s="4" t="s">
        <v>252</v>
      </c>
      <c r="F3601" s="2" t="s">
        <v>1067</v>
      </c>
      <c r="G3601" s="2" t="s">
        <v>1068</v>
      </c>
      <c r="H3601" s="2" t="s">
        <v>255</v>
      </c>
      <c r="I3601" s="2" t="s">
        <v>324</v>
      </c>
      <c r="J3601" s="2" t="s">
        <v>30</v>
      </c>
      <c r="K3601" s="2" t="s">
        <v>30</v>
      </c>
      <c r="L3601" s="2" t="s">
        <v>277</v>
      </c>
      <c r="M3601" s="2" t="s">
        <v>31</v>
      </c>
      <c r="N3601" s="2" t="s">
        <v>1069</v>
      </c>
      <c r="O3601" s="2" t="s">
        <v>257</v>
      </c>
      <c r="P3601" s="2" t="s">
        <v>332</v>
      </c>
      <c r="Q3601" s="2" t="s">
        <v>259</v>
      </c>
      <c r="R3601" s="2" t="s">
        <v>260</v>
      </c>
      <c r="S3601" s="2" t="s">
        <v>34</v>
      </c>
      <c r="T3601" s="137">
        <v>0.64</v>
      </c>
      <c r="U3601" s="2" t="s">
        <v>1070</v>
      </c>
      <c r="V3601" s="146">
        <v>2.29E-2</v>
      </c>
      <c r="W3601" s="146">
        <v>4.5589999999999999E-2</v>
      </c>
      <c r="X3601" s="4" t="s">
        <v>263</v>
      </c>
      <c r="Z3601" s="137">
        <v>551820.55000000005</v>
      </c>
      <c r="AA3601" s="144">
        <v>1</v>
      </c>
      <c r="AB3601" s="157">
        <v>99.39</v>
      </c>
      <c r="AD3601" s="137">
        <v>548.45399999999995</v>
      </c>
      <c r="AG3601" s="2" t="s">
        <v>36</v>
      </c>
      <c r="AH3601" s="146">
        <v>1.6659999999999999E-3</v>
      </c>
      <c r="AI3601" s="146">
        <v>7.5169552287264105E-4</v>
      </c>
      <c r="AJ3601" s="146">
        <v>1.51012696518152E-4</v>
      </c>
    </row>
    <row r="3602" spans="1:36" x14ac:dyDescent="0.2">
      <c r="A3602" s="188">
        <v>11389</v>
      </c>
      <c r="B3602" s="2">
        <v>11390</v>
      </c>
      <c r="C3602" s="2" t="s">
        <v>1071</v>
      </c>
      <c r="D3602" s="2" t="s">
        <v>1072</v>
      </c>
      <c r="E3602" s="4" t="s">
        <v>252</v>
      </c>
      <c r="F3602" s="2" t="s">
        <v>1073</v>
      </c>
      <c r="G3602" s="2" t="s">
        <v>1074</v>
      </c>
      <c r="H3602" s="2" t="s">
        <v>255</v>
      </c>
      <c r="I3602" s="2" t="s">
        <v>276</v>
      </c>
      <c r="J3602" s="2" t="s">
        <v>30</v>
      </c>
      <c r="K3602" s="2" t="s">
        <v>30</v>
      </c>
      <c r="L3602" s="2" t="s">
        <v>277</v>
      </c>
      <c r="M3602" s="2" t="s">
        <v>31</v>
      </c>
      <c r="N3602" s="2" t="s">
        <v>312</v>
      </c>
      <c r="O3602" s="2" t="s">
        <v>257</v>
      </c>
      <c r="P3602" s="2" t="s">
        <v>403</v>
      </c>
      <c r="Q3602" s="2" t="s">
        <v>259</v>
      </c>
      <c r="R3602" s="2" t="s">
        <v>260</v>
      </c>
      <c r="S3602" s="2" t="s">
        <v>34</v>
      </c>
      <c r="T3602" s="137">
        <v>0.54500000000000004</v>
      </c>
      <c r="U3602" s="2" t="s">
        <v>1075</v>
      </c>
      <c r="V3602" s="146">
        <v>2.1499999999999998E-2</v>
      </c>
      <c r="W3602" s="146">
        <v>5.0410000000000003E-2</v>
      </c>
      <c r="X3602" s="4" t="s">
        <v>263</v>
      </c>
      <c r="Z3602" s="137">
        <v>760584.63</v>
      </c>
      <c r="AA3602" s="144">
        <v>1</v>
      </c>
      <c r="AB3602" s="157">
        <v>120.11</v>
      </c>
      <c r="AD3602" s="137">
        <v>913.53800000000001</v>
      </c>
      <c r="AG3602" s="2" t="s">
        <v>36</v>
      </c>
      <c r="AH3602" s="146">
        <v>1.3129999999999999E-3</v>
      </c>
      <c r="AI3602" s="146">
        <v>1.2520685736731099E-3</v>
      </c>
      <c r="AJ3602" s="146">
        <v>2.5153568936188598E-4</v>
      </c>
    </row>
    <row r="3603" spans="1:36" x14ac:dyDescent="0.2">
      <c r="A3603" s="188">
        <v>11389</v>
      </c>
      <c r="B3603" s="2">
        <v>11390</v>
      </c>
      <c r="C3603" s="2" t="s">
        <v>1071</v>
      </c>
      <c r="D3603" s="2" t="s">
        <v>1072</v>
      </c>
      <c r="E3603" s="4" t="s">
        <v>252</v>
      </c>
      <c r="F3603" s="2" t="s">
        <v>1076</v>
      </c>
      <c r="G3603" s="2" t="s">
        <v>1077</v>
      </c>
      <c r="H3603" s="2" t="s">
        <v>255</v>
      </c>
      <c r="I3603" s="2" t="s">
        <v>276</v>
      </c>
      <c r="J3603" s="2" t="s">
        <v>30</v>
      </c>
      <c r="K3603" s="2" t="s">
        <v>30</v>
      </c>
      <c r="L3603" s="2" t="s">
        <v>277</v>
      </c>
      <c r="M3603" s="2" t="s">
        <v>31</v>
      </c>
      <c r="N3603" s="2" t="s">
        <v>312</v>
      </c>
      <c r="O3603" s="2" t="s">
        <v>257</v>
      </c>
      <c r="P3603" s="2" t="s">
        <v>403</v>
      </c>
      <c r="Q3603" s="2" t="s">
        <v>259</v>
      </c>
      <c r="R3603" s="2" t="s">
        <v>260</v>
      </c>
      <c r="S3603" s="2" t="s">
        <v>34</v>
      </c>
      <c r="T3603" s="137">
        <v>1.4490000000000001</v>
      </c>
      <c r="U3603" s="2" t="s">
        <v>1078</v>
      </c>
      <c r="V3603" s="146">
        <v>2.35E-2</v>
      </c>
      <c r="W3603" s="146">
        <v>3.0159999999999999E-2</v>
      </c>
      <c r="X3603" s="4" t="s">
        <v>263</v>
      </c>
      <c r="Z3603" s="137">
        <v>750271</v>
      </c>
      <c r="AA3603" s="144">
        <v>1</v>
      </c>
      <c r="AB3603" s="157">
        <v>119</v>
      </c>
      <c r="AD3603" s="137">
        <v>892.822</v>
      </c>
      <c r="AG3603" s="2" t="s">
        <v>36</v>
      </c>
      <c r="AH3603" s="146">
        <v>8.1800000000000004E-4</v>
      </c>
      <c r="AI3603" s="146">
        <v>1.2236762323758899E-3</v>
      </c>
      <c r="AJ3603" s="146">
        <v>2.4583177881660101E-4</v>
      </c>
    </row>
    <row r="3604" spans="1:36" x14ac:dyDescent="0.2">
      <c r="A3604" s="188">
        <v>11389</v>
      </c>
      <c r="B3604" s="2">
        <v>11390</v>
      </c>
      <c r="C3604" s="2" t="s">
        <v>1071</v>
      </c>
      <c r="D3604" s="2" t="s">
        <v>1072</v>
      </c>
      <c r="E3604" s="4" t="s">
        <v>252</v>
      </c>
      <c r="F3604" s="2" t="s">
        <v>1079</v>
      </c>
      <c r="G3604" s="2" t="s">
        <v>1080</v>
      </c>
      <c r="H3604" s="2" t="s">
        <v>255</v>
      </c>
      <c r="I3604" s="2" t="s">
        <v>276</v>
      </c>
      <c r="J3604" s="2" t="s">
        <v>30</v>
      </c>
      <c r="K3604" s="2" t="s">
        <v>30</v>
      </c>
      <c r="L3604" s="2" t="s">
        <v>277</v>
      </c>
      <c r="M3604" s="2" t="s">
        <v>31</v>
      </c>
      <c r="N3604" s="2" t="s">
        <v>312</v>
      </c>
      <c r="O3604" s="2" t="s">
        <v>257</v>
      </c>
      <c r="P3604" s="2" t="s">
        <v>403</v>
      </c>
      <c r="Q3604" s="2" t="s">
        <v>259</v>
      </c>
      <c r="R3604" s="2" t="s">
        <v>260</v>
      </c>
      <c r="S3604" s="2" t="s">
        <v>34</v>
      </c>
      <c r="T3604" s="137">
        <v>3.4809999999999999</v>
      </c>
      <c r="U3604" s="2" t="s">
        <v>352</v>
      </c>
      <c r="V3604" s="146">
        <v>1.43E-2</v>
      </c>
      <c r="W3604" s="146">
        <v>2.8119999999999999E-2</v>
      </c>
      <c r="X3604" s="4" t="s">
        <v>263</v>
      </c>
      <c r="Z3604" s="137">
        <v>4070213.58</v>
      </c>
      <c r="AA3604" s="144">
        <v>1</v>
      </c>
      <c r="AB3604" s="157">
        <v>113.61</v>
      </c>
      <c r="AD3604" s="137">
        <v>4624.17</v>
      </c>
      <c r="AG3604" s="2" t="s">
        <v>36</v>
      </c>
      <c r="AH3604" s="146">
        <v>2.111E-3</v>
      </c>
      <c r="AI3604" s="146">
        <v>6.3377508479012497E-3</v>
      </c>
      <c r="AJ3604" s="146">
        <v>1.2732294077584E-3</v>
      </c>
    </row>
    <row r="3605" spans="1:36" x14ac:dyDescent="0.2">
      <c r="A3605" s="188">
        <v>11389</v>
      </c>
      <c r="B3605" s="2">
        <v>11390</v>
      </c>
      <c r="C3605" s="2" t="s">
        <v>1081</v>
      </c>
      <c r="D3605" s="2" t="s">
        <v>1082</v>
      </c>
      <c r="E3605" s="4" t="s">
        <v>252</v>
      </c>
      <c r="F3605" s="2" t="s">
        <v>1083</v>
      </c>
      <c r="G3605" s="2" t="s">
        <v>1084</v>
      </c>
      <c r="H3605" s="2" t="s">
        <v>255</v>
      </c>
      <c r="I3605" s="2" t="s">
        <v>324</v>
      </c>
      <c r="J3605" s="2" t="s">
        <v>30</v>
      </c>
      <c r="K3605" s="2" t="s">
        <v>349</v>
      </c>
      <c r="L3605" s="2" t="s">
        <v>277</v>
      </c>
      <c r="M3605" s="2" t="s">
        <v>31</v>
      </c>
      <c r="N3605" s="2" t="s">
        <v>1085</v>
      </c>
      <c r="O3605" s="2" t="s">
        <v>257</v>
      </c>
      <c r="P3605" s="2" t="s">
        <v>279</v>
      </c>
      <c r="Q3605" s="2" t="s">
        <v>279</v>
      </c>
      <c r="R3605" s="2" t="s">
        <v>279</v>
      </c>
      <c r="S3605" s="2" t="s">
        <v>34</v>
      </c>
      <c r="T3605" s="137">
        <v>0.23599999999999999</v>
      </c>
      <c r="U3605" s="2" t="s">
        <v>314</v>
      </c>
      <c r="V3605" s="146">
        <v>1.9900000000000001E-2</v>
      </c>
      <c r="W3605" s="146">
        <v>6.6250000000000003E-2</v>
      </c>
      <c r="X3605" s="4" t="s">
        <v>263</v>
      </c>
      <c r="Z3605" s="137">
        <v>2245729</v>
      </c>
      <c r="AA3605" s="144">
        <v>1</v>
      </c>
      <c r="AB3605" s="157">
        <v>99.48</v>
      </c>
      <c r="AD3605" s="137">
        <v>2234.0509999999999</v>
      </c>
      <c r="AG3605" s="2" t="s">
        <v>36</v>
      </c>
      <c r="AH3605" s="146">
        <v>1.4971999999999999E-2</v>
      </c>
      <c r="AI3605" s="146">
        <v>3.0619248475793298E-3</v>
      </c>
      <c r="AJ3605" s="146">
        <v>6.15128750536978E-4</v>
      </c>
    </row>
    <row r="3606" spans="1:36" x14ac:dyDescent="0.2">
      <c r="A3606" s="188">
        <v>11389</v>
      </c>
      <c r="B3606" s="2">
        <v>11390</v>
      </c>
      <c r="C3606" s="2" t="s">
        <v>1086</v>
      </c>
      <c r="D3606" s="2" t="s">
        <v>1087</v>
      </c>
      <c r="E3606" s="4" t="s">
        <v>252</v>
      </c>
      <c r="F3606" s="2" t="s">
        <v>1088</v>
      </c>
      <c r="G3606" s="2" t="s">
        <v>1089</v>
      </c>
      <c r="H3606" s="2" t="s">
        <v>255</v>
      </c>
      <c r="I3606" s="2" t="s">
        <v>276</v>
      </c>
      <c r="J3606" s="2" t="s">
        <v>30</v>
      </c>
      <c r="K3606" s="2" t="s">
        <v>30</v>
      </c>
      <c r="L3606" s="2" t="s">
        <v>277</v>
      </c>
      <c r="M3606" s="2" t="s">
        <v>31</v>
      </c>
      <c r="N3606" s="2" t="s">
        <v>312</v>
      </c>
      <c r="O3606" s="2" t="s">
        <v>257</v>
      </c>
      <c r="P3606" s="2" t="s">
        <v>279</v>
      </c>
      <c r="Q3606" s="2" t="s">
        <v>279</v>
      </c>
      <c r="R3606" s="2" t="s">
        <v>279</v>
      </c>
      <c r="S3606" s="2" t="s">
        <v>34</v>
      </c>
      <c r="T3606" s="137">
        <v>1.4470000000000001</v>
      </c>
      <c r="U3606" s="2" t="s">
        <v>1078</v>
      </c>
      <c r="V3606" s="146">
        <v>1.9E-2</v>
      </c>
      <c r="W3606" s="146">
        <v>3.4000000000000002E-2</v>
      </c>
      <c r="X3606" s="4" t="s">
        <v>263</v>
      </c>
      <c r="Z3606" s="137">
        <v>4895000.67</v>
      </c>
      <c r="AA3606" s="144">
        <v>1</v>
      </c>
      <c r="AB3606" s="157">
        <v>111.51</v>
      </c>
      <c r="AC3606" s="137">
        <v>144.16800000000001</v>
      </c>
      <c r="AD3606" s="137">
        <v>5602.5839999999998</v>
      </c>
      <c r="AG3606" s="2" t="s">
        <v>36</v>
      </c>
      <c r="AH3606" s="146">
        <v>8.7060000000000002E-3</v>
      </c>
      <c r="AI3606" s="146">
        <v>7.67873631112094E-3</v>
      </c>
      <c r="AJ3606" s="146">
        <v>1.54262815316873E-3</v>
      </c>
    </row>
    <row r="3607" spans="1:36" x14ac:dyDescent="0.2">
      <c r="A3607" s="188">
        <v>11389</v>
      </c>
      <c r="B3607" s="2">
        <v>11390</v>
      </c>
      <c r="C3607" s="2" t="s">
        <v>1090</v>
      </c>
      <c r="D3607" s="2" t="s">
        <v>1091</v>
      </c>
      <c r="E3607" s="4" t="s">
        <v>252</v>
      </c>
      <c r="F3607" s="2" t="s">
        <v>1092</v>
      </c>
      <c r="G3607" s="2" t="s">
        <v>1093</v>
      </c>
      <c r="H3607" s="2" t="s">
        <v>255</v>
      </c>
      <c r="I3607" s="2" t="s">
        <v>324</v>
      </c>
      <c r="J3607" s="2" t="s">
        <v>30</v>
      </c>
      <c r="K3607" s="2" t="s">
        <v>30</v>
      </c>
      <c r="L3607" s="2" t="s">
        <v>277</v>
      </c>
      <c r="M3607" s="2" t="s">
        <v>31</v>
      </c>
      <c r="N3607" s="2" t="s">
        <v>312</v>
      </c>
      <c r="O3607" s="2" t="s">
        <v>257</v>
      </c>
      <c r="P3607" s="2" t="s">
        <v>332</v>
      </c>
      <c r="Q3607" s="2" t="s">
        <v>259</v>
      </c>
      <c r="R3607" s="2" t="s">
        <v>260</v>
      </c>
      <c r="S3607" s="2" t="s">
        <v>34</v>
      </c>
      <c r="T3607" s="137">
        <v>0.877</v>
      </c>
      <c r="U3607" s="2" t="s">
        <v>1094</v>
      </c>
      <c r="V3607" s="146">
        <v>3.85E-2</v>
      </c>
      <c r="W3607" s="146">
        <v>5.1330000000000001E-2</v>
      </c>
      <c r="X3607" s="4" t="s">
        <v>263</v>
      </c>
      <c r="Z3607" s="137">
        <v>917111.79</v>
      </c>
      <c r="AA3607" s="144">
        <v>1</v>
      </c>
      <c r="AB3607" s="157">
        <v>101.2</v>
      </c>
      <c r="AD3607" s="137">
        <v>928.11699999999996</v>
      </c>
      <c r="AG3607" s="2" t="s">
        <v>36</v>
      </c>
      <c r="AH3607" s="146">
        <v>2.9420000000000002E-3</v>
      </c>
      <c r="AI3607" s="146">
        <v>1.27205002939942E-3</v>
      </c>
      <c r="AJ3607" s="146">
        <v>2.5554988582544499E-4</v>
      </c>
    </row>
    <row r="3608" spans="1:36" x14ac:dyDescent="0.2">
      <c r="A3608" s="188">
        <v>11389</v>
      </c>
      <c r="B3608" s="2">
        <v>11390</v>
      </c>
      <c r="C3608" s="2" t="s">
        <v>1095</v>
      </c>
      <c r="D3608" s="2" t="s">
        <v>1096</v>
      </c>
      <c r="E3608" s="4" t="s">
        <v>252</v>
      </c>
      <c r="F3608" s="2" t="s">
        <v>1097</v>
      </c>
      <c r="G3608" s="2" t="s">
        <v>1098</v>
      </c>
      <c r="H3608" s="2" t="s">
        <v>255</v>
      </c>
      <c r="I3608" s="2" t="s">
        <v>324</v>
      </c>
      <c r="J3608" s="2" t="s">
        <v>30</v>
      </c>
      <c r="K3608" s="2" t="s">
        <v>30</v>
      </c>
      <c r="L3608" s="2" t="s">
        <v>277</v>
      </c>
      <c r="M3608" s="2" t="s">
        <v>31</v>
      </c>
      <c r="N3608" s="2" t="s">
        <v>278</v>
      </c>
      <c r="O3608" s="2" t="s">
        <v>257</v>
      </c>
      <c r="P3608" s="2" t="s">
        <v>351</v>
      </c>
      <c r="Q3608" s="2" t="s">
        <v>259</v>
      </c>
      <c r="R3608" s="2" t="s">
        <v>260</v>
      </c>
      <c r="S3608" s="2" t="s">
        <v>34</v>
      </c>
      <c r="T3608" s="137">
        <v>0.23599999999999999</v>
      </c>
      <c r="U3608" s="2" t="s">
        <v>314</v>
      </c>
      <c r="V3608" s="146">
        <v>4.9500000000000002E-2</v>
      </c>
      <c r="W3608" s="146">
        <v>6.7949999999999997E-2</v>
      </c>
      <c r="X3608" s="4" t="s">
        <v>263</v>
      </c>
      <c r="Z3608" s="137">
        <v>117410.09</v>
      </c>
      <c r="AA3608" s="144">
        <v>1</v>
      </c>
      <c r="AB3608" s="157">
        <v>100.9</v>
      </c>
      <c r="AD3608" s="137">
        <v>118.467</v>
      </c>
      <c r="AG3608" s="2" t="s">
        <v>36</v>
      </c>
      <c r="AH3608" s="146">
        <v>5.3369999999999997E-3</v>
      </c>
      <c r="AI3608" s="146">
        <v>1.6236708374503501E-4</v>
      </c>
      <c r="AJ3608" s="146">
        <v>3.2618913371233103E-5</v>
      </c>
    </row>
    <row r="3609" spans="1:36" x14ac:dyDescent="0.2">
      <c r="A3609" s="188">
        <v>11389</v>
      </c>
      <c r="B3609" s="2">
        <v>11390</v>
      </c>
      <c r="C3609" s="2" t="s">
        <v>1099</v>
      </c>
      <c r="D3609" s="2" t="s">
        <v>1100</v>
      </c>
      <c r="E3609" s="4" t="s">
        <v>252</v>
      </c>
      <c r="F3609" s="2" t="s">
        <v>1101</v>
      </c>
      <c r="G3609" s="2" t="s">
        <v>1102</v>
      </c>
      <c r="H3609" s="2" t="s">
        <v>255</v>
      </c>
      <c r="I3609" s="2" t="s">
        <v>324</v>
      </c>
      <c r="J3609" s="2" t="s">
        <v>30</v>
      </c>
      <c r="K3609" s="2" t="s">
        <v>30</v>
      </c>
      <c r="L3609" s="2" t="s">
        <v>277</v>
      </c>
      <c r="M3609" s="2" t="s">
        <v>31</v>
      </c>
      <c r="N3609" s="2" t="s">
        <v>278</v>
      </c>
      <c r="O3609" s="2" t="s">
        <v>257</v>
      </c>
      <c r="P3609" s="2" t="s">
        <v>351</v>
      </c>
      <c r="Q3609" s="2" t="s">
        <v>259</v>
      </c>
      <c r="R3609" s="2" t="s">
        <v>260</v>
      </c>
      <c r="S3609" s="2" t="s">
        <v>34</v>
      </c>
      <c r="T3609" s="137">
        <v>1.1950000000000001</v>
      </c>
      <c r="U3609" s="2" t="s">
        <v>740</v>
      </c>
      <c r="V3609" s="146">
        <v>3.95E-2</v>
      </c>
      <c r="W3609" s="146">
        <v>5.3190000000000001E-2</v>
      </c>
      <c r="X3609" s="4" t="s">
        <v>263</v>
      </c>
      <c r="Z3609" s="137">
        <v>177795</v>
      </c>
      <c r="AA3609" s="144">
        <v>1</v>
      </c>
      <c r="AB3609" s="157">
        <v>99.53</v>
      </c>
      <c r="AD3609" s="137">
        <v>176.959</v>
      </c>
      <c r="AG3609" s="2" t="s">
        <v>36</v>
      </c>
      <c r="AH3609" s="146">
        <v>3.0299999999999999E-4</v>
      </c>
      <c r="AI3609" s="146">
        <v>2.42535296362567E-4</v>
      </c>
      <c r="AJ3609" s="146">
        <v>4.8724394372568303E-5</v>
      </c>
    </row>
    <row r="3610" spans="1:36" x14ac:dyDescent="0.2">
      <c r="A3610" s="188">
        <v>11389</v>
      </c>
      <c r="B3610" s="2">
        <v>11390</v>
      </c>
      <c r="C3610" s="2" t="s">
        <v>774</v>
      </c>
      <c r="D3610" s="2" t="s">
        <v>775</v>
      </c>
      <c r="E3610" s="4" t="s">
        <v>252</v>
      </c>
      <c r="F3610" s="2" t="s">
        <v>1103</v>
      </c>
      <c r="G3610" s="2" t="s">
        <v>1104</v>
      </c>
      <c r="H3610" s="2" t="s">
        <v>255</v>
      </c>
      <c r="I3610" s="2" t="s">
        <v>324</v>
      </c>
      <c r="J3610" s="2" t="s">
        <v>30</v>
      </c>
      <c r="K3610" s="2" t="s">
        <v>30</v>
      </c>
      <c r="L3610" s="2" t="s">
        <v>277</v>
      </c>
      <c r="M3610" s="2" t="s">
        <v>31</v>
      </c>
      <c r="N3610" s="2" t="s">
        <v>278</v>
      </c>
      <c r="O3610" s="2" t="s">
        <v>257</v>
      </c>
      <c r="P3610" s="2" t="s">
        <v>343</v>
      </c>
      <c r="Q3610" s="2" t="s">
        <v>298</v>
      </c>
      <c r="R3610" s="2" t="s">
        <v>260</v>
      </c>
      <c r="S3610" s="2" t="s">
        <v>34</v>
      </c>
      <c r="T3610" s="137">
        <v>1.2290000000000001</v>
      </c>
      <c r="U3610" s="2" t="s">
        <v>1105</v>
      </c>
      <c r="V3610" s="146">
        <v>4.48E-2</v>
      </c>
      <c r="W3610" s="146">
        <v>5.7000000000000002E-2</v>
      </c>
      <c r="X3610" s="4" t="s">
        <v>263</v>
      </c>
      <c r="Z3610" s="137">
        <v>96616</v>
      </c>
      <c r="AA3610" s="144">
        <v>1</v>
      </c>
      <c r="AB3610" s="157">
        <v>99.65</v>
      </c>
      <c r="AD3610" s="137">
        <v>96.278000000000006</v>
      </c>
      <c r="AG3610" s="2" t="s">
        <v>36</v>
      </c>
      <c r="AH3610" s="146">
        <v>1.6100000000000001E-3</v>
      </c>
      <c r="AI3610" s="146">
        <v>1.3195557989045901E-4</v>
      </c>
      <c r="AJ3610" s="146">
        <v>2.6509360949394498E-5</v>
      </c>
    </row>
    <row r="3611" spans="1:36" x14ac:dyDescent="0.2">
      <c r="A3611" s="188">
        <v>11389</v>
      </c>
      <c r="B3611" s="2">
        <v>11390</v>
      </c>
      <c r="C3611" s="2" t="s">
        <v>1106</v>
      </c>
      <c r="D3611" s="2" t="s">
        <v>1107</v>
      </c>
      <c r="E3611" s="4" t="s">
        <v>252</v>
      </c>
      <c r="F3611" s="2" t="s">
        <v>1108</v>
      </c>
      <c r="G3611" s="2" t="s">
        <v>1109</v>
      </c>
      <c r="H3611" s="2" t="s">
        <v>255</v>
      </c>
      <c r="I3611" s="2" t="s">
        <v>324</v>
      </c>
      <c r="J3611" s="2" t="s">
        <v>30</v>
      </c>
      <c r="K3611" s="2" t="s">
        <v>30</v>
      </c>
      <c r="L3611" s="2" t="s">
        <v>277</v>
      </c>
      <c r="M3611" s="2" t="s">
        <v>31</v>
      </c>
      <c r="N3611" s="2" t="s">
        <v>288</v>
      </c>
      <c r="O3611" s="2" t="s">
        <v>257</v>
      </c>
      <c r="P3611" s="2" t="s">
        <v>362</v>
      </c>
      <c r="Q3611" s="2" t="s">
        <v>259</v>
      </c>
      <c r="R3611" s="2" t="s">
        <v>260</v>
      </c>
      <c r="S3611" s="2" t="s">
        <v>34</v>
      </c>
      <c r="T3611" s="137">
        <v>0.97499999999999998</v>
      </c>
      <c r="U3611" s="2" t="s">
        <v>572</v>
      </c>
      <c r="V3611" s="146">
        <v>3.5999999999999997E-2</v>
      </c>
      <c r="W3611" s="146">
        <v>5.0310000000000001E-2</v>
      </c>
      <c r="X3611" s="4" t="s">
        <v>263</v>
      </c>
      <c r="Z3611" s="137">
        <v>1534107.64</v>
      </c>
      <c r="AA3611" s="144">
        <v>1</v>
      </c>
      <c r="AB3611" s="157">
        <v>98.76</v>
      </c>
      <c r="AD3611" s="137">
        <v>1515.085</v>
      </c>
      <c r="AG3611" s="2" t="s">
        <v>36</v>
      </c>
      <c r="AH3611" s="146">
        <v>7.3899999999999999E-3</v>
      </c>
      <c r="AI3611" s="146">
        <v>2.0765305137729899E-3</v>
      </c>
      <c r="AJ3611" s="146">
        <v>4.17166875078241E-4</v>
      </c>
    </row>
    <row r="3612" spans="1:36" x14ac:dyDescent="0.2">
      <c r="A3612" s="188">
        <v>11389</v>
      </c>
      <c r="B3612" s="2">
        <v>11390</v>
      </c>
      <c r="C3612" s="2" t="s">
        <v>1106</v>
      </c>
      <c r="D3612" s="2" t="s">
        <v>1107</v>
      </c>
      <c r="E3612" s="4" t="s">
        <v>252</v>
      </c>
      <c r="F3612" s="2" t="s">
        <v>1780</v>
      </c>
      <c r="G3612" s="2" t="s">
        <v>1781</v>
      </c>
      <c r="H3612" s="2" t="s">
        <v>255</v>
      </c>
      <c r="I3612" s="2" t="s">
        <v>295</v>
      </c>
      <c r="J3612" s="2" t="s">
        <v>30</v>
      </c>
      <c r="K3612" s="2" t="s">
        <v>30</v>
      </c>
      <c r="L3612" s="2" t="s">
        <v>277</v>
      </c>
      <c r="M3612" s="2" t="s">
        <v>31</v>
      </c>
      <c r="N3612" s="2" t="s">
        <v>288</v>
      </c>
      <c r="O3612" s="2" t="s">
        <v>257</v>
      </c>
      <c r="P3612" s="2" t="s">
        <v>362</v>
      </c>
      <c r="Q3612" s="2" t="s">
        <v>259</v>
      </c>
      <c r="R3612" s="2" t="s">
        <v>260</v>
      </c>
      <c r="S3612" s="2" t="s">
        <v>34</v>
      </c>
      <c r="T3612" s="137">
        <v>0.96899999999999997</v>
      </c>
      <c r="U3612" s="2" t="s">
        <v>572</v>
      </c>
      <c r="V3612" s="146">
        <v>5.8500000000000003E-2</v>
      </c>
      <c r="W3612" s="146">
        <v>5.1249999999999997E-2</v>
      </c>
      <c r="X3612" s="4" t="s">
        <v>263</v>
      </c>
      <c r="Z3612" s="137">
        <v>471344.5</v>
      </c>
      <c r="AA3612" s="144">
        <v>1</v>
      </c>
      <c r="AB3612" s="157">
        <v>95.21</v>
      </c>
      <c r="AD3612" s="137">
        <v>448.767</v>
      </c>
      <c r="AG3612" s="2" t="s">
        <v>36</v>
      </c>
      <c r="AH3612" s="146">
        <v>2.2629999999999998E-3</v>
      </c>
      <c r="AI3612" s="146">
        <v>6.1506697960257998E-4</v>
      </c>
      <c r="AJ3612" s="146">
        <v>1.2356455546536199E-4</v>
      </c>
    </row>
    <row r="3613" spans="1:36" x14ac:dyDescent="0.2">
      <c r="A3613" s="188">
        <v>11389</v>
      </c>
      <c r="B3613" s="2">
        <v>11390</v>
      </c>
      <c r="C3613" s="2" t="s">
        <v>1106</v>
      </c>
      <c r="D3613" s="2" t="s">
        <v>1107</v>
      </c>
      <c r="E3613" s="4" t="s">
        <v>252</v>
      </c>
      <c r="F3613" s="2" t="s">
        <v>1110</v>
      </c>
      <c r="G3613" s="2" t="s">
        <v>1111</v>
      </c>
      <c r="H3613" s="2" t="s">
        <v>255</v>
      </c>
      <c r="I3613" s="2" t="s">
        <v>324</v>
      </c>
      <c r="J3613" s="2" t="s">
        <v>30</v>
      </c>
      <c r="K3613" s="2" t="s">
        <v>30</v>
      </c>
      <c r="L3613" s="2" t="s">
        <v>277</v>
      </c>
      <c r="M3613" s="2" t="s">
        <v>31</v>
      </c>
      <c r="N3613" s="2" t="s">
        <v>288</v>
      </c>
      <c r="O3613" s="2" t="s">
        <v>257</v>
      </c>
      <c r="P3613" s="2" t="s">
        <v>362</v>
      </c>
      <c r="Q3613" s="2" t="s">
        <v>259</v>
      </c>
      <c r="R3613" s="2" t="s">
        <v>260</v>
      </c>
      <c r="S3613" s="2" t="s">
        <v>34</v>
      </c>
      <c r="T3613" s="137">
        <v>1.798</v>
      </c>
      <c r="U3613" s="2" t="s">
        <v>319</v>
      </c>
      <c r="V3613" s="146">
        <v>2.1999999999999999E-2</v>
      </c>
      <c r="W3613" s="146">
        <v>4.87E-2</v>
      </c>
      <c r="X3613" s="4" t="s">
        <v>263</v>
      </c>
      <c r="Z3613" s="137">
        <v>1285584</v>
      </c>
      <c r="AA3613" s="144">
        <v>1</v>
      </c>
      <c r="AB3613" s="157">
        <v>96.03</v>
      </c>
      <c r="AD3613" s="137">
        <v>1234.546</v>
      </c>
      <c r="AG3613" s="2" t="s">
        <v>36</v>
      </c>
      <c r="AH3613" s="146">
        <v>1.4829999999999999E-3</v>
      </c>
      <c r="AI3613" s="146">
        <v>1.69203285154417E-3</v>
      </c>
      <c r="AJ3613" s="146">
        <v>3.3992279551234799E-4</v>
      </c>
    </row>
    <row r="3614" spans="1:36" x14ac:dyDescent="0.2">
      <c r="A3614" s="188">
        <v>11389</v>
      </c>
      <c r="B3614" s="2">
        <v>11390</v>
      </c>
      <c r="C3614" s="2" t="s">
        <v>894</v>
      </c>
      <c r="D3614" s="2" t="s">
        <v>895</v>
      </c>
      <c r="E3614" s="4" t="s">
        <v>252</v>
      </c>
      <c r="F3614" s="2" t="s">
        <v>1112</v>
      </c>
      <c r="G3614" s="2" t="s">
        <v>1113</v>
      </c>
      <c r="H3614" s="2" t="s">
        <v>255</v>
      </c>
      <c r="I3614" s="2" t="s">
        <v>276</v>
      </c>
      <c r="J3614" s="2" t="s">
        <v>30</v>
      </c>
      <c r="K3614" s="2" t="s">
        <v>30</v>
      </c>
      <c r="L3614" s="2" t="s">
        <v>277</v>
      </c>
      <c r="M3614" s="2" t="s">
        <v>31</v>
      </c>
      <c r="N3614" s="2" t="s">
        <v>325</v>
      </c>
      <c r="O3614" s="2" t="s">
        <v>257</v>
      </c>
      <c r="P3614" s="2" t="s">
        <v>258</v>
      </c>
      <c r="Q3614" s="2" t="s">
        <v>259</v>
      </c>
      <c r="R3614" s="2" t="s">
        <v>260</v>
      </c>
      <c r="S3614" s="2" t="s">
        <v>34</v>
      </c>
      <c r="T3614" s="137">
        <v>0.4</v>
      </c>
      <c r="U3614" s="2" t="s">
        <v>1022</v>
      </c>
      <c r="V3614" s="146">
        <v>4.4999999999999998E-2</v>
      </c>
      <c r="W3614" s="146">
        <v>5.4760000000000003E-2</v>
      </c>
      <c r="X3614" s="4" t="s">
        <v>263</v>
      </c>
      <c r="Z3614" s="137">
        <v>9625081.5</v>
      </c>
      <c r="AA3614" s="144">
        <v>1</v>
      </c>
      <c r="AB3614" s="157">
        <v>120.41</v>
      </c>
      <c r="AD3614" s="137">
        <v>11589.561</v>
      </c>
      <c r="AG3614" s="2" t="s">
        <v>36</v>
      </c>
      <c r="AH3614" s="146">
        <v>6.5129999999999997E-3</v>
      </c>
      <c r="AI3614" s="146">
        <v>1.58843107678533E-2</v>
      </c>
      <c r="AJ3614" s="146">
        <v>3.1910960334298301E-3</v>
      </c>
    </row>
    <row r="3615" spans="1:36" x14ac:dyDescent="0.2">
      <c r="A3615" s="188">
        <v>11389</v>
      </c>
      <c r="B3615" s="2">
        <v>11390</v>
      </c>
      <c r="C3615" s="2" t="s">
        <v>264</v>
      </c>
      <c r="D3615" s="2" t="s">
        <v>265</v>
      </c>
      <c r="E3615" s="4" t="s">
        <v>252</v>
      </c>
      <c r="F3615" s="2" t="s">
        <v>1114</v>
      </c>
      <c r="G3615" s="2" t="s">
        <v>1115</v>
      </c>
      <c r="H3615" s="2" t="s">
        <v>255</v>
      </c>
      <c r="I3615" s="2" t="s">
        <v>276</v>
      </c>
      <c r="J3615" s="2" t="s">
        <v>30</v>
      </c>
      <c r="K3615" s="2" t="s">
        <v>30</v>
      </c>
      <c r="L3615" s="2" t="s">
        <v>277</v>
      </c>
      <c r="M3615" s="2" t="s">
        <v>31</v>
      </c>
      <c r="N3615" s="2" t="s">
        <v>256</v>
      </c>
      <c r="O3615" s="2" t="s">
        <v>257</v>
      </c>
      <c r="P3615" s="2" t="s">
        <v>258</v>
      </c>
      <c r="Q3615" s="2" t="s">
        <v>259</v>
      </c>
      <c r="R3615" s="2" t="s">
        <v>260</v>
      </c>
      <c r="S3615" s="2" t="s">
        <v>34</v>
      </c>
      <c r="T3615" s="137">
        <v>0.73199999999999998</v>
      </c>
      <c r="U3615" s="2" t="s">
        <v>307</v>
      </c>
      <c r="V3615" s="146">
        <v>8.3000000000000001E-3</v>
      </c>
      <c r="W3615" s="146">
        <v>3.2770000000000001E-2</v>
      </c>
      <c r="X3615" s="4" t="s">
        <v>263</v>
      </c>
      <c r="Z3615" s="137">
        <v>6597614</v>
      </c>
      <c r="AA3615" s="144">
        <v>1</v>
      </c>
      <c r="AB3615" s="157">
        <v>116.83</v>
      </c>
      <c r="AD3615" s="137">
        <v>7707.9920000000002</v>
      </c>
      <c r="AG3615" s="2" t="s">
        <v>36</v>
      </c>
      <c r="AH3615" s="146">
        <v>4.3379999999999998E-3</v>
      </c>
      <c r="AI3615" s="146">
        <v>1.0564347615740601E-2</v>
      </c>
      <c r="AJ3615" s="146">
        <v>2.1223362011142301E-3</v>
      </c>
    </row>
    <row r="3616" spans="1:36" x14ac:dyDescent="0.2">
      <c r="A3616" s="188">
        <v>11389</v>
      </c>
      <c r="B3616" s="2">
        <v>11390</v>
      </c>
      <c r="C3616" s="2" t="s">
        <v>264</v>
      </c>
      <c r="D3616" s="2" t="s">
        <v>265</v>
      </c>
      <c r="E3616" s="4" t="s">
        <v>252</v>
      </c>
      <c r="F3616" s="2" t="s">
        <v>1116</v>
      </c>
      <c r="G3616" s="2" t="s">
        <v>1117</v>
      </c>
      <c r="H3616" s="2" t="s">
        <v>255</v>
      </c>
      <c r="I3616" s="2" t="s">
        <v>276</v>
      </c>
      <c r="J3616" s="2" t="s">
        <v>30</v>
      </c>
      <c r="K3616" s="2" t="s">
        <v>30</v>
      </c>
      <c r="L3616" s="2" t="s">
        <v>277</v>
      </c>
      <c r="M3616" s="2" t="s">
        <v>31</v>
      </c>
      <c r="N3616" s="2" t="s">
        <v>256</v>
      </c>
      <c r="O3616" s="2" t="s">
        <v>257</v>
      </c>
      <c r="P3616" s="2" t="s">
        <v>258</v>
      </c>
      <c r="Q3616" s="2" t="s">
        <v>259</v>
      </c>
      <c r="R3616" s="2" t="s">
        <v>260</v>
      </c>
      <c r="S3616" s="2" t="s">
        <v>34</v>
      </c>
      <c r="T3616" s="137">
        <v>2.1339999999999999</v>
      </c>
      <c r="U3616" s="2" t="s">
        <v>1118</v>
      </c>
      <c r="V3616" s="146">
        <v>1E-3</v>
      </c>
      <c r="W3616" s="146">
        <v>2.5329999999999998E-2</v>
      </c>
      <c r="X3616" s="4" t="s">
        <v>263</v>
      </c>
      <c r="Z3616" s="137">
        <v>5532708</v>
      </c>
      <c r="AA3616" s="144">
        <v>1</v>
      </c>
      <c r="AB3616" s="157">
        <v>110.05</v>
      </c>
      <c r="AD3616" s="137">
        <v>6088.7449999999999</v>
      </c>
      <c r="AG3616" s="2" t="s">
        <v>36</v>
      </c>
      <c r="AH3616" s="146">
        <v>1.7639999999999999E-3</v>
      </c>
      <c r="AI3616" s="146">
        <v>8.3450549391331594E-3</v>
      </c>
      <c r="AJ3616" s="146">
        <v>1.6764889647535399E-3</v>
      </c>
    </row>
    <row r="3617" spans="1:36" x14ac:dyDescent="0.2">
      <c r="A3617" s="188">
        <v>11389</v>
      </c>
      <c r="B3617" s="2">
        <v>11390</v>
      </c>
      <c r="C3617" s="2" t="s">
        <v>264</v>
      </c>
      <c r="D3617" s="2" t="s">
        <v>265</v>
      </c>
      <c r="E3617" s="4" t="s">
        <v>252</v>
      </c>
      <c r="F3617" s="2" t="s">
        <v>1119</v>
      </c>
      <c r="G3617" s="2" t="s">
        <v>1120</v>
      </c>
      <c r="H3617" s="2" t="s">
        <v>255</v>
      </c>
      <c r="I3617" s="2" t="s">
        <v>276</v>
      </c>
      <c r="J3617" s="2" t="s">
        <v>30</v>
      </c>
      <c r="K3617" s="2" t="s">
        <v>30</v>
      </c>
      <c r="L3617" s="2" t="s">
        <v>277</v>
      </c>
      <c r="M3617" s="2" t="s">
        <v>31</v>
      </c>
      <c r="N3617" s="2" t="s">
        <v>256</v>
      </c>
      <c r="O3617" s="2" t="s">
        <v>257</v>
      </c>
      <c r="P3617" s="2" t="s">
        <v>258</v>
      </c>
      <c r="Q3617" s="2" t="s">
        <v>259</v>
      </c>
      <c r="R3617" s="2" t="s">
        <v>260</v>
      </c>
      <c r="S3617" s="2" t="s">
        <v>34</v>
      </c>
      <c r="T3617" s="137">
        <v>4.1289999999999996</v>
      </c>
      <c r="U3617" s="2" t="s">
        <v>1121</v>
      </c>
      <c r="V3617" s="146">
        <v>1E-3</v>
      </c>
      <c r="W3617" s="146">
        <v>2.5350000000000001E-2</v>
      </c>
      <c r="X3617" s="4" t="s">
        <v>263</v>
      </c>
      <c r="Z3617" s="137">
        <v>8769190</v>
      </c>
      <c r="AA3617" s="144">
        <v>1</v>
      </c>
      <c r="AB3617" s="157">
        <v>104.89</v>
      </c>
      <c r="AD3617" s="137">
        <v>9198.0030000000006</v>
      </c>
      <c r="AG3617" s="2" t="s">
        <v>36</v>
      </c>
      <c r="AH3617" s="146">
        <v>2.0449999999999999E-3</v>
      </c>
      <c r="AI3617" s="146">
        <v>1.26065127849541E-2</v>
      </c>
      <c r="AJ3617" s="146">
        <v>2.53259921260569E-3</v>
      </c>
    </row>
    <row r="3618" spans="1:36" x14ac:dyDescent="0.2">
      <c r="A3618" s="188">
        <v>11389</v>
      </c>
      <c r="B3618" s="2">
        <v>11390</v>
      </c>
      <c r="C3618" s="2" t="s">
        <v>264</v>
      </c>
      <c r="D3618" s="2" t="s">
        <v>265</v>
      </c>
      <c r="E3618" s="4" t="s">
        <v>252</v>
      </c>
      <c r="F3618" s="2" t="s">
        <v>1122</v>
      </c>
      <c r="G3618" s="2" t="s">
        <v>1123</v>
      </c>
      <c r="H3618" s="2" t="s">
        <v>255</v>
      </c>
      <c r="I3618" s="2" t="s">
        <v>324</v>
      </c>
      <c r="J3618" s="2" t="s">
        <v>30</v>
      </c>
      <c r="K3618" s="2" t="s">
        <v>30</v>
      </c>
      <c r="L3618" s="2" t="s">
        <v>277</v>
      </c>
      <c r="M3618" s="2" t="s">
        <v>31</v>
      </c>
      <c r="N3618" s="2" t="s">
        <v>256</v>
      </c>
      <c r="O3618" s="2" t="s">
        <v>257</v>
      </c>
      <c r="P3618" s="2" t="s">
        <v>258</v>
      </c>
      <c r="Q3618" s="2" t="s">
        <v>259</v>
      </c>
      <c r="R3618" s="2" t="s">
        <v>260</v>
      </c>
      <c r="S3618" s="2" t="s">
        <v>34</v>
      </c>
      <c r="T3618" s="137">
        <v>2.1890000000000001</v>
      </c>
      <c r="U3618" s="2" t="s">
        <v>1124</v>
      </c>
      <c r="V3618" s="146">
        <v>2.76E-2</v>
      </c>
      <c r="W3618" s="146">
        <v>4.4830000000000002E-2</v>
      </c>
      <c r="X3618" s="4" t="s">
        <v>263</v>
      </c>
      <c r="Z3618" s="137">
        <v>6964310</v>
      </c>
      <c r="AA3618" s="144">
        <v>1</v>
      </c>
      <c r="AB3618" s="157">
        <v>97.55</v>
      </c>
      <c r="AD3618" s="137">
        <v>6793.6840000000002</v>
      </c>
      <c r="AG3618" s="2" t="s">
        <v>36</v>
      </c>
      <c r="AH3618" s="146">
        <v>3.2079999999999999E-3</v>
      </c>
      <c r="AI3618" s="146">
        <v>9.3112239328348705E-3</v>
      </c>
      <c r="AJ3618" s="146">
        <v>1.87058854442583E-3</v>
      </c>
    </row>
    <row r="3619" spans="1:36" x14ac:dyDescent="0.2">
      <c r="A3619" s="188">
        <v>11389</v>
      </c>
      <c r="B3619" s="2">
        <v>11390</v>
      </c>
      <c r="C3619" s="2" t="s">
        <v>1125</v>
      </c>
      <c r="D3619" s="2" t="s">
        <v>1126</v>
      </c>
      <c r="E3619" s="4" t="s">
        <v>252</v>
      </c>
      <c r="F3619" s="2" t="s">
        <v>1127</v>
      </c>
      <c r="G3619" s="2" t="s">
        <v>1128</v>
      </c>
      <c r="H3619" s="2" t="s">
        <v>255</v>
      </c>
      <c r="I3619" s="2" t="s">
        <v>276</v>
      </c>
      <c r="J3619" s="2" t="s">
        <v>30</v>
      </c>
      <c r="K3619" s="2" t="s">
        <v>30</v>
      </c>
      <c r="L3619" s="2" t="s">
        <v>277</v>
      </c>
      <c r="M3619" s="2" t="s">
        <v>31</v>
      </c>
      <c r="N3619" s="2" t="s">
        <v>312</v>
      </c>
      <c r="O3619" s="2" t="s">
        <v>257</v>
      </c>
      <c r="P3619" s="2" t="s">
        <v>403</v>
      </c>
      <c r="Q3619" s="2" t="s">
        <v>259</v>
      </c>
      <c r="R3619" s="2" t="s">
        <v>260</v>
      </c>
      <c r="S3619" s="2" t="s">
        <v>34</v>
      </c>
      <c r="T3619" s="137">
        <v>4.1360000000000001</v>
      </c>
      <c r="U3619" s="2" t="s">
        <v>1129</v>
      </c>
      <c r="V3619" s="146">
        <v>8.3999999999999995E-3</v>
      </c>
      <c r="W3619" s="146">
        <v>2.7830000000000001E-2</v>
      </c>
      <c r="X3619" s="4" t="s">
        <v>263</v>
      </c>
      <c r="Z3619" s="137">
        <v>3594986.68</v>
      </c>
      <c r="AA3619" s="144">
        <v>1</v>
      </c>
      <c r="AB3619" s="157">
        <v>109.55</v>
      </c>
      <c r="AD3619" s="137">
        <v>3938.308</v>
      </c>
      <c r="AG3619" s="2" t="s">
        <v>36</v>
      </c>
      <c r="AH3619" s="146">
        <v>4.6880000000000003E-3</v>
      </c>
      <c r="AI3619" s="146">
        <v>5.3977289289880897E-3</v>
      </c>
      <c r="AJ3619" s="146">
        <v>1.0843826733535501E-3</v>
      </c>
    </row>
    <row r="3620" spans="1:36" x14ac:dyDescent="0.2">
      <c r="A3620" s="188">
        <v>11389</v>
      </c>
      <c r="B3620" s="2">
        <v>11390</v>
      </c>
      <c r="C3620" s="2" t="s">
        <v>1125</v>
      </c>
      <c r="D3620" s="2" t="s">
        <v>1126</v>
      </c>
      <c r="E3620" s="4" t="s">
        <v>252</v>
      </c>
      <c r="F3620" s="2" t="s">
        <v>1130</v>
      </c>
      <c r="G3620" s="2" t="s">
        <v>1131</v>
      </c>
      <c r="H3620" s="2" t="s">
        <v>255</v>
      </c>
      <c r="I3620" s="2" t="s">
        <v>276</v>
      </c>
      <c r="J3620" s="2" t="s">
        <v>30</v>
      </c>
      <c r="K3620" s="2" t="s">
        <v>30</v>
      </c>
      <c r="L3620" s="2" t="s">
        <v>277</v>
      </c>
      <c r="M3620" s="2" t="s">
        <v>31</v>
      </c>
      <c r="N3620" s="2" t="s">
        <v>312</v>
      </c>
      <c r="O3620" s="2" t="s">
        <v>257</v>
      </c>
      <c r="P3620" s="2" t="s">
        <v>332</v>
      </c>
      <c r="Q3620" s="2" t="s">
        <v>259</v>
      </c>
      <c r="R3620" s="2" t="s">
        <v>260</v>
      </c>
      <c r="S3620" s="2" t="s">
        <v>34</v>
      </c>
      <c r="T3620" s="137">
        <v>5.3479999999999999</v>
      </c>
      <c r="U3620" s="2" t="s">
        <v>1132</v>
      </c>
      <c r="V3620" s="146">
        <v>1.4999999999999999E-2</v>
      </c>
      <c r="W3620" s="146">
        <v>3.0550000000000001E-2</v>
      </c>
      <c r="X3620" s="4" t="s">
        <v>263</v>
      </c>
      <c r="Z3620" s="137">
        <v>512310</v>
      </c>
      <c r="AA3620" s="144">
        <v>1</v>
      </c>
      <c r="AB3620" s="157">
        <v>105.5</v>
      </c>
      <c r="AD3620" s="137">
        <v>540.48699999999997</v>
      </c>
      <c r="AG3620" s="2" t="s">
        <v>36</v>
      </c>
      <c r="AH3620" s="146">
        <v>4.8899999999999996E-4</v>
      </c>
      <c r="AI3620" s="146">
        <v>7.4077564622275396E-4</v>
      </c>
      <c r="AJ3620" s="146">
        <v>1.48818935921783E-4</v>
      </c>
    </row>
    <row r="3621" spans="1:36" x14ac:dyDescent="0.2">
      <c r="A3621" s="188">
        <v>11389</v>
      </c>
      <c r="B3621" s="2">
        <v>11390</v>
      </c>
      <c r="C3621" s="2" t="s">
        <v>1133</v>
      </c>
      <c r="D3621" s="2" t="s">
        <v>1134</v>
      </c>
      <c r="E3621" s="4" t="s">
        <v>252</v>
      </c>
      <c r="F3621" s="2" t="s">
        <v>1135</v>
      </c>
      <c r="G3621" s="2" t="s">
        <v>1136</v>
      </c>
      <c r="H3621" s="2" t="s">
        <v>255</v>
      </c>
      <c r="I3621" s="2" t="s">
        <v>324</v>
      </c>
      <c r="J3621" s="2" t="s">
        <v>30</v>
      </c>
      <c r="K3621" s="2" t="s">
        <v>30</v>
      </c>
      <c r="L3621" s="2" t="s">
        <v>277</v>
      </c>
      <c r="M3621" s="2" t="s">
        <v>31</v>
      </c>
      <c r="N3621" s="2" t="s">
        <v>288</v>
      </c>
      <c r="O3621" s="2" t="s">
        <v>257</v>
      </c>
      <c r="P3621" s="2" t="s">
        <v>279</v>
      </c>
      <c r="Q3621" s="2" t="s">
        <v>279</v>
      </c>
      <c r="R3621" s="2" t="s">
        <v>279</v>
      </c>
      <c r="S3621" s="2" t="s">
        <v>34</v>
      </c>
      <c r="T3621" s="137">
        <v>0.23599999999999999</v>
      </c>
      <c r="U3621" s="2" t="s">
        <v>314</v>
      </c>
      <c r="V3621" s="146">
        <v>3.5000000000000003E-2</v>
      </c>
      <c r="W3621" s="146">
        <v>1.1339999999999999E-2</v>
      </c>
      <c r="X3621" s="4" t="s">
        <v>263</v>
      </c>
      <c r="Z3621" s="137">
        <v>1533482.76</v>
      </c>
      <c r="AA3621" s="144">
        <v>1</v>
      </c>
      <c r="AB3621" s="157">
        <v>101.48</v>
      </c>
      <c r="AD3621" s="137">
        <v>1556.1780000000001</v>
      </c>
      <c r="AG3621" s="2" t="s">
        <v>36</v>
      </c>
      <c r="AH3621" s="146">
        <v>3.8337000000000003E-2</v>
      </c>
      <c r="AI3621" s="146">
        <v>2.1328521921322699E-3</v>
      </c>
      <c r="AJ3621" s="146">
        <v>4.2848168042517202E-4</v>
      </c>
    </row>
    <row r="3622" spans="1:36" x14ac:dyDescent="0.2">
      <c r="A3622" s="188">
        <v>11389</v>
      </c>
      <c r="B3622" s="2">
        <v>11390</v>
      </c>
      <c r="C3622" s="2" t="s">
        <v>683</v>
      </c>
      <c r="D3622" s="2" t="s">
        <v>684</v>
      </c>
      <c r="E3622" s="4" t="s">
        <v>252</v>
      </c>
      <c r="F3622" s="2" t="s">
        <v>1137</v>
      </c>
      <c r="G3622" s="2" t="s">
        <v>1138</v>
      </c>
      <c r="H3622" s="2" t="s">
        <v>255</v>
      </c>
      <c r="I3622" s="2" t="s">
        <v>276</v>
      </c>
      <c r="J3622" s="2" t="s">
        <v>30</v>
      </c>
      <c r="K3622" s="2" t="s">
        <v>30</v>
      </c>
      <c r="L3622" s="2" t="s">
        <v>277</v>
      </c>
      <c r="M3622" s="2" t="s">
        <v>31</v>
      </c>
      <c r="N3622" s="2" t="s">
        <v>256</v>
      </c>
      <c r="O3622" s="2" t="s">
        <v>257</v>
      </c>
      <c r="P3622" s="2" t="s">
        <v>258</v>
      </c>
      <c r="Q3622" s="2" t="s">
        <v>259</v>
      </c>
      <c r="R3622" s="2" t="s">
        <v>260</v>
      </c>
      <c r="S3622" s="2" t="s">
        <v>34</v>
      </c>
      <c r="T3622" s="137">
        <v>3.073</v>
      </c>
      <c r="U3622" s="2" t="s">
        <v>1139</v>
      </c>
      <c r="V3622" s="146">
        <v>1E-3</v>
      </c>
      <c r="W3622" s="146">
        <v>2.538E-2</v>
      </c>
      <c r="X3622" s="4" t="s">
        <v>263</v>
      </c>
      <c r="Z3622" s="137">
        <v>965490.31</v>
      </c>
      <c r="AA3622" s="144">
        <v>1</v>
      </c>
      <c r="AB3622" s="157">
        <v>107.45</v>
      </c>
      <c r="AD3622" s="137">
        <v>1037.4190000000001</v>
      </c>
      <c r="AG3622" s="2" t="s">
        <v>36</v>
      </c>
      <c r="AH3622" s="146">
        <v>9.810000000000001E-4</v>
      </c>
      <c r="AI3622" s="146">
        <v>1.42185641743184E-3</v>
      </c>
      <c r="AJ3622" s="146">
        <v>2.8564540445507198E-4</v>
      </c>
    </row>
    <row r="3623" spans="1:36" x14ac:dyDescent="0.2">
      <c r="A3623" s="188">
        <v>11389</v>
      </c>
      <c r="B3623" s="2">
        <v>11390</v>
      </c>
      <c r="C3623" s="2" t="s">
        <v>1140</v>
      </c>
      <c r="D3623" s="2" t="s">
        <v>1141</v>
      </c>
      <c r="E3623" s="4" t="s">
        <v>252</v>
      </c>
      <c r="F3623" s="2" t="s">
        <v>1142</v>
      </c>
      <c r="G3623" s="2" t="s">
        <v>1143</v>
      </c>
      <c r="H3623" s="2" t="s">
        <v>255</v>
      </c>
      <c r="I3623" s="2" t="s">
        <v>324</v>
      </c>
      <c r="J3623" s="2" t="s">
        <v>30</v>
      </c>
      <c r="K3623" s="2" t="s">
        <v>30</v>
      </c>
      <c r="L3623" s="2" t="s">
        <v>277</v>
      </c>
      <c r="M3623" s="2" t="s">
        <v>31</v>
      </c>
      <c r="N3623" s="2" t="s">
        <v>278</v>
      </c>
      <c r="O3623" s="2" t="s">
        <v>257</v>
      </c>
      <c r="P3623" s="2" t="s">
        <v>297</v>
      </c>
      <c r="Q3623" s="2" t="s">
        <v>298</v>
      </c>
      <c r="R3623" s="2" t="s">
        <v>260</v>
      </c>
      <c r="S3623" s="2" t="s">
        <v>34</v>
      </c>
      <c r="T3623" s="137">
        <v>0.83699999999999997</v>
      </c>
      <c r="U3623" s="2" t="s">
        <v>289</v>
      </c>
      <c r="V3623" s="146">
        <v>2.9499999999999998E-2</v>
      </c>
      <c r="W3623" s="146">
        <v>5.015E-2</v>
      </c>
      <c r="X3623" s="4" t="s">
        <v>263</v>
      </c>
      <c r="Z3623" s="137">
        <v>708012</v>
      </c>
      <c r="AA3623" s="144">
        <v>1</v>
      </c>
      <c r="AB3623" s="157">
        <v>99.13</v>
      </c>
      <c r="AD3623" s="137">
        <v>701.85199999999998</v>
      </c>
      <c r="AG3623" s="2" t="s">
        <v>36</v>
      </c>
      <c r="AH3623" s="146">
        <v>3.1589999999999999E-3</v>
      </c>
      <c r="AI3623" s="146">
        <v>9.6193810346799802E-4</v>
      </c>
      <c r="AJ3623" s="146">
        <v>1.9324961033840299E-4</v>
      </c>
    </row>
    <row r="3624" spans="1:36" x14ac:dyDescent="0.2">
      <c r="A3624" s="188">
        <v>11389</v>
      </c>
      <c r="B3624" s="2">
        <v>11390</v>
      </c>
      <c r="C3624" s="2" t="s">
        <v>1578</v>
      </c>
      <c r="D3624" s="2" t="s">
        <v>1579</v>
      </c>
      <c r="E3624" s="4" t="s">
        <v>252</v>
      </c>
      <c r="F3624" s="2" t="s">
        <v>1580</v>
      </c>
      <c r="G3624" s="2" t="s">
        <v>1581</v>
      </c>
      <c r="H3624" s="2" t="s">
        <v>255</v>
      </c>
      <c r="I3624" s="2" t="s">
        <v>324</v>
      </c>
      <c r="J3624" s="2" t="s">
        <v>30</v>
      </c>
      <c r="K3624" s="2" t="s">
        <v>30</v>
      </c>
      <c r="L3624" s="2" t="s">
        <v>277</v>
      </c>
      <c r="M3624" s="2" t="s">
        <v>31</v>
      </c>
      <c r="N3624" s="2" t="s">
        <v>278</v>
      </c>
      <c r="O3624" s="2" t="s">
        <v>257</v>
      </c>
      <c r="P3624" s="2" t="s">
        <v>279</v>
      </c>
      <c r="Q3624" s="2" t="s">
        <v>279</v>
      </c>
      <c r="R3624" s="2" t="s">
        <v>279</v>
      </c>
      <c r="S3624" s="2" t="s">
        <v>34</v>
      </c>
      <c r="T3624" s="137">
        <v>0.95399999999999996</v>
      </c>
      <c r="U3624" s="2" t="s">
        <v>119</v>
      </c>
      <c r="V3624" s="146">
        <v>8.5000000000000006E-2</v>
      </c>
      <c r="W3624" s="146">
        <v>8.5430000000000006E-2</v>
      </c>
      <c r="X3624" s="4" t="s">
        <v>263</v>
      </c>
      <c r="Z3624" s="137">
        <v>204432.22</v>
      </c>
      <c r="AA3624" s="144">
        <v>1</v>
      </c>
      <c r="AB3624" s="157">
        <v>98.87</v>
      </c>
      <c r="AD3624" s="137">
        <v>202.12200000000001</v>
      </c>
      <c r="AG3624" s="2" t="s">
        <v>36</v>
      </c>
      <c r="AH3624" s="146">
        <v>3.7499999999999999E-3</v>
      </c>
      <c r="AI3624" s="146">
        <v>2.7702265178715499E-4</v>
      </c>
      <c r="AJ3624" s="146">
        <v>5.5652769465909597E-5</v>
      </c>
    </row>
    <row r="3625" spans="1:36" x14ac:dyDescent="0.2">
      <c r="A3625" s="188">
        <v>11389</v>
      </c>
      <c r="B3625" s="2">
        <v>11390</v>
      </c>
      <c r="C3625" s="2" t="s">
        <v>364</v>
      </c>
      <c r="D3625" s="2" t="s">
        <v>365</v>
      </c>
      <c r="E3625" s="4" t="s">
        <v>252</v>
      </c>
      <c r="F3625" s="2" t="s">
        <v>1144</v>
      </c>
      <c r="G3625" s="2" t="s">
        <v>1145</v>
      </c>
      <c r="H3625" s="2" t="s">
        <v>255</v>
      </c>
      <c r="I3625" s="2" t="s">
        <v>324</v>
      </c>
      <c r="J3625" s="2" t="s">
        <v>30</v>
      </c>
      <c r="K3625" s="2" t="s">
        <v>85</v>
      </c>
      <c r="L3625" s="2" t="s">
        <v>277</v>
      </c>
      <c r="M3625" s="2" t="s">
        <v>31</v>
      </c>
      <c r="N3625" s="2" t="s">
        <v>306</v>
      </c>
      <c r="O3625" s="2" t="s">
        <v>257</v>
      </c>
      <c r="P3625" s="2" t="s">
        <v>368</v>
      </c>
      <c r="Q3625" s="2" t="s">
        <v>298</v>
      </c>
      <c r="R3625" s="2" t="s">
        <v>260</v>
      </c>
      <c r="S3625" s="2" t="s">
        <v>34</v>
      </c>
      <c r="T3625" s="137">
        <v>0.89500000000000002</v>
      </c>
      <c r="U3625" s="2" t="s">
        <v>398</v>
      </c>
      <c r="V3625" s="146">
        <v>3.4500000000000003E-2</v>
      </c>
      <c r="W3625" s="146">
        <v>5.1270000000000003E-2</v>
      </c>
      <c r="X3625" s="4" t="s">
        <v>263</v>
      </c>
      <c r="Z3625" s="137">
        <v>1718304</v>
      </c>
      <c r="AA3625" s="144">
        <v>1</v>
      </c>
      <c r="AB3625" s="157">
        <v>98.92</v>
      </c>
      <c r="AD3625" s="137">
        <v>1699.7460000000001</v>
      </c>
      <c r="AG3625" s="2" t="s">
        <v>36</v>
      </c>
      <c r="AH3625" s="146">
        <v>3.0850000000000001E-3</v>
      </c>
      <c r="AI3625" s="146">
        <v>2.32962228464542E-3</v>
      </c>
      <c r="AJ3625" s="146">
        <v>4.68012023975683E-4</v>
      </c>
    </row>
    <row r="3626" spans="1:36" x14ac:dyDescent="0.2">
      <c r="A3626" s="188">
        <v>11389</v>
      </c>
      <c r="B3626" s="2">
        <v>11390</v>
      </c>
      <c r="C3626" s="2" t="s">
        <v>364</v>
      </c>
      <c r="D3626" s="2" t="s">
        <v>365</v>
      </c>
      <c r="E3626" s="4" t="s">
        <v>252</v>
      </c>
      <c r="F3626" s="2" t="s">
        <v>366</v>
      </c>
      <c r="G3626" s="2" t="s">
        <v>367</v>
      </c>
      <c r="H3626" s="2" t="s">
        <v>255</v>
      </c>
      <c r="I3626" s="2" t="s">
        <v>304</v>
      </c>
      <c r="J3626" s="2" t="s">
        <v>30</v>
      </c>
      <c r="K3626" s="2" t="s">
        <v>85</v>
      </c>
      <c r="L3626" s="2" t="s">
        <v>277</v>
      </c>
      <c r="M3626" s="2" t="s">
        <v>31</v>
      </c>
      <c r="N3626" s="2" t="s">
        <v>306</v>
      </c>
      <c r="O3626" s="2" t="s">
        <v>257</v>
      </c>
      <c r="P3626" s="2" t="s">
        <v>368</v>
      </c>
      <c r="Q3626" s="2" t="s">
        <v>298</v>
      </c>
      <c r="R3626" s="2" t="s">
        <v>260</v>
      </c>
      <c r="S3626" s="2" t="s">
        <v>34</v>
      </c>
      <c r="T3626" s="137">
        <v>2.8769999999999998</v>
      </c>
      <c r="U3626" s="2" t="s">
        <v>369</v>
      </c>
      <c r="V3626" s="146">
        <v>7.4999999999999997E-3</v>
      </c>
      <c r="W3626" s="146">
        <v>5.0639999999999998E-2</v>
      </c>
      <c r="X3626" s="4" t="s">
        <v>263</v>
      </c>
      <c r="Z3626" s="137">
        <v>5541656</v>
      </c>
      <c r="AA3626" s="144">
        <v>1</v>
      </c>
      <c r="AB3626" s="157">
        <v>88.7</v>
      </c>
      <c r="AD3626" s="137">
        <v>4915.4489999999996</v>
      </c>
      <c r="AG3626" s="2" t="s">
        <v>36</v>
      </c>
      <c r="AH3626" s="146">
        <v>1.0426E-2</v>
      </c>
      <c r="AI3626" s="146">
        <v>6.7369695807340899E-3</v>
      </c>
      <c r="AJ3626" s="146">
        <v>1.35343089294918E-3</v>
      </c>
    </row>
    <row r="3627" spans="1:36" x14ac:dyDescent="0.2">
      <c r="A3627" s="188">
        <v>11389</v>
      </c>
      <c r="B3627" s="2">
        <v>11390</v>
      </c>
      <c r="C3627" s="2" t="s">
        <v>1146</v>
      </c>
      <c r="D3627" s="2" t="s">
        <v>1147</v>
      </c>
      <c r="E3627" s="4" t="s">
        <v>252</v>
      </c>
      <c r="F3627" s="2" t="s">
        <v>1148</v>
      </c>
      <c r="G3627" s="2" t="s">
        <v>1149</v>
      </c>
      <c r="H3627" s="2" t="s">
        <v>255</v>
      </c>
      <c r="I3627" s="2" t="s">
        <v>324</v>
      </c>
      <c r="J3627" s="2" t="s">
        <v>30</v>
      </c>
      <c r="K3627" s="2" t="s">
        <v>30</v>
      </c>
      <c r="L3627" s="2" t="s">
        <v>277</v>
      </c>
      <c r="M3627" s="2" t="s">
        <v>31</v>
      </c>
      <c r="N3627" s="2" t="s">
        <v>823</v>
      </c>
      <c r="O3627" s="2" t="s">
        <v>257</v>
      </c>
      <c r="P3627" s="2" t="s">
        <v>409</v>
      </c>
      <c r="Q3627" s="2" t="s">
        <v>259</v>
      </c>
      <c r="R3627" s="2" t="s">
        <v>260</v>
      </c>
      <c r="S3627" s="2" t="s">
        <v>34</v>
      </c>
      <c r="T3627" s="137">
        <v>1.2050000000000001</v>
      </c>
      <c r="U3627" s="2" t="s">
        <v>740</v>
      </c>
      <c r="V3627" s="146">
        <v>2.6100000000000002E-2</v>
      </c>
      <c r="W3627" s="146">
        <v>4.4159999999999998E-2</v>
      </c>
      <c r="X3627" s="4" t="s">
        <v>263</v>
      </c>
      <c r="Z3627" s="137">
        <v>878744.38</v>
      </c>
      <c r="AA3627" s="144">
        <v>1</v>
      </c>
      <c r="AB3627" s="157">
        <v>98.62</v>
      </c>
      <c r="AD3627" s="137">
        <v>866.61800000000005</v>
      </c>
      <c r="AG3627" s="2" t="s">
        <v>36</v>
      </c>
      <c r="AH3627" s="146">
        <v>3.643E-3</v>
      </c>
      <c r="AI3627" s="146">
        <v>1.18776072866663E-3</v>
      </c>
      <c r="AJ3627" s="146">
        <v>2.3861649430723499E-4</v>
      </c>
    </row>
    <row r="3628" spans="1:36" x14ac:dyDescent="0.2">
      <c r="A3628" s="188">
        <v>11389</v>
      </c>
      <c r="B3628" s="2">
        <v>11390</v>
      </c>
      <c r="C3628" s="2" t="s">
        <v>1146</v>
      </c>
      <c r="D3628" s="2" t="s">
        <v>1147</v>
      </c>
      <c r="E3628" s="4" t="s">
        <v>252</v>
      </c>
      <c r="F3628" s="2" t="s">
        <v>1150</v>
      </c>
      <c r="G3628" s="2" t="s">
        <v>1151</v>
      </c>
      <c r="H3628" s="2" t="s">
        <v>255</v>
      </c>
      <c r="I3628" s="2" t="s">
        <v>324</v>
      </c>
      <c r="J3628" s="2" t="s">
        <v>30</v>
      </c>
      <c r="K3628" s="2" t="s">
        <v>30</v>
      </c>
      <c r="L3628" s="2" t="s">
        <v>277</v>
      </c>
      <c r="M3628" s="2" t="s">
        <v>31</v>
      </c>
      <c r="N3628" s="2" t="s">
        <v>823</v>
      </c>
      <c r="O3628" s="2" t="s">
        <v>257</v>
      </c>
      <c r="P3628" s="2" t="s">
        <v>409</v>
      </c>
      <c r="Q3628" s="2" t="s">
        <v>259</v>
      </c>
      <c r="R3628" s="2" t="s">
        <v>260</v>
      </c>
      <c r="S3628" s="2" t="s">
        <v>34</v>
      </c>
      <c r="T3628" s="137">
        <v>5.7960000000000003</v>
      </c>
      <c r="U3628" s="2" t="s">
        <v>1152</v>
      </c>
      <c r="V3628" s="146">
        <v>1.9E-2</v>
      </c>
      <c r="W3628" s="146">
        <v>4.5870000000000001E-2</v>
      </c>
      <c r="X3628" s="4" t="s">
        <v>263</v>
      </c>
      <c r="Z3628" s="137">
        <v>807348.29</v>
      </c>
      <c r="AA3628" s="144">
        <v>1</v>
      </c>
      <c r="AB3628" s="157">
        <v>86.15</v>
      </c>
      <c r="AD3628" s="137">
        <v>695.53099999999995</v>
      </c>
      <c r="AG3628" s="2" t="s">
        <v>36</v>
      </c>
      <c r="AH3628" s="146">
        <v>5.4299999999999997E-4</v>
      </c>
      <c r="AI3628" s="146">
        <v>9.5327370748890397E-4</v>
      </c>
      <c r="AJ3628" s="146">
        <v>1.9150896700517701E-4</v>
      </c>
    </row>
    <row r="3629" spans="1:36" x14ac:dyDescent="0.2">
      <c r="A3629" s="188">
        <v>11389</v>
      </c>
      <c r="B3629" s="2">
        <v>11390</v>
      </c>
      <c r="C3629" s="2" t="s">
        <v>250</v>
      </c>
      <c r="D3629" s="2" t="s">
        <v>251</v>
      </c>
      <c r="E3629" s="4" t="s">
        <v>252</v>
      </c>
      <c r="F3629" s="2" t="s">
        <v>1153</v>
      </c>
      <c r="G3629" s="2" t="s">
        <v>1154</v>
      </c>
      <c r="H3629" s="2" t="s">
        <v>255</v>
      </c>
      <c r="I3629" s="2" t="s">
        <v>276</v>
      </c>
      <c r="J3629" s="2" t="s">
        <v>30</v>
      </c>
      <c r="K3629" s="2" t="s">
        <v>30</v>
      </c>
      <c r="L3629" s="2" t="s">
        <v>277</v>
      </c>
      <c r="M3629" s="2" t="s">
        <v>31</v>
      </c>
      <c r="N3629" s="2" t="s">
        <v>256</v>
      </c>
      <c r="O3629" s="2" t="s">
        <v>257</v>
      </c>
      <c r="P3629" s="2" t="s">
        <v>258</v>
      </c>
      <c r="Q3629" s="2" t="s">
        <v>259</v>
      </c>
      <c r="R3629" s="2" t="s">
        <v>260</v>
      </c>
      <c r="S3629" s="2" t="s">
        <v>34</v>
      </c>
      <c r="T3629" s="137">
        <v>3.5009999999999999</v>
      </c>
      <c r="U3629" s="2" t="s">
        <v>1155</v>
      </c>
      <c r="V3629" s="146">
        <v>2E-3</v>
      </c>
      <c r="W3629" s="146">
        <v>2.5520000000000001E-2</v>
      </c>
      <c r="X3629" s="4" t="s">
        <v>263</v>
      </c>
      <c r="Z3629" s="137">
        <v>10553569.67</v>
      </c>
      <c r="AA3629" s="144">
        <v>1</v>
      </c>
      <c r="AB3629" s="157">
        <v>106.62</v>
      </c>
      <c r="AD3629" s="137">
        <v>11252.216</v>
      </c>
      <c r="AG3629" s="2" t="s">
        <v>36</v>
      </c>
      <c r="AH3629" s="146">
        <v>3.3170000000000001E-3</v>
      </c>
      <c r="AI3629" s="146">
        <v>1.5421956114615699E-2</v>
      </c>
      <c r="AJ3629" s="146">
        <v>3.0982107882626302E-3</v>
      </c>
    </row>
    <row r="3630" spans="1:36" x14ac:dyDescent="0.2">
      <c r="A3630" s="188">
        <v>11389</v>
      </c>
      <c r="B3630" s="2">
        <v>11390</v>
      </c>
      <c r="C3630" s="2" t="s">
        <v>1156</v>
      </c>
      <c r="D3630" s="2" t="s">
        <v>1157</v>
      </c>
      <c r="E3630" s="4" t="s">
        <v>252</v>
      </c>
      <c r="F3630" s="2" t="s">
        <v>1158</v>
      </c>
      <c r="G3630" s="2" t="s">
        <v>1159</v>
      </c>
      <c r="H3630" s="2" t="s">
        <v>255</v>
      </c>
      <c r="I3630" s="2" t="s">
        <v>324</v>
      </c>
      <c r="J3630" s="2" t="s">
        <v>30</v>
      </c>
      <c r="K3630" s="2" t="s">
        <v>30</v>
      </c>
      <c r="L3630" s="2" t="s">
        <v>277</v>
      </c>
      <c r="M3630" s="2" t="s">
        <v>31</v>
      </c>
      <c r="N3630" s="2" t="s">
        <v>288</v>
      </c>
      <c r="O3630" s="2" t="s">
        <v>257</v>
      </c>
      <c r="P3630" s="2" t="s">
        <v>403</v>
      </c>
      <c r="Q3630" s="2" t="s">
        <v>259</v>
      </c>
      <c r="R3630" s="2" t="s">
        <v>260</v>
      </c>
      <c r="S3630" s="2" t="s">
        <v>34</v>
      </c>
      <c r="T3630" s="137">
        <v>2.996</v>
      </c>
      <c r="U3630" s="2" t="s">
        <v>1160</v>
      </c>
      <c r="V3630" s="146">
        <v>1.6400000000000001E-2</v>
      </c>
      <c r="W3630" s="146">
        <v>4.7620000000000003E-2</v>
      </c>
      <c r="X3630" s="4" t="s">
        <v>263</v>
      </c>
      <c r="Z3630" s="137">
        <v>766349.47</v>
      </c>
      <c r="AA3630" s="144">
        <v>1</v>
      </c>
      <c r="AB3630" s="157">
        <v>91.33</v>
      </c>
      <c r="AD3630" s="137">
        <v>699.90700000000004</v>
      </c>
      <c r="AG3630" s="2" t="s">
        <v>36</v>
      </c>
      <c r="AH3630" s="146">
        <v>3.5360000000000001E-3</v>
      </c>
      <c r="AI3630" s="146">
        <v>9.5927189874768796E-4</v>
      </c>
      <c r="AJ3630" s="146">
        <v>1.9271398021685499E-4</v>
      </c>
    </row>
    <row r="3631" spans="1:36" x14ac:dyDescent="0.2">
      <c r="A3631" s="188">
        <v>11389</v>
      </c>
      <c r="B3631" s="2">
        <v>11390</v>
      </c>
      <c r="C3631" s="2" t="s">
        <v>1161</v>
      </c>
      <c r="D3631" s="2" t="s">
        <v>1162</v>
      </c>
      <c r="E3631" s="4" t="s">
        <v>252</v>
      </c>
      <c r="F3631" s="2" t="s">
        <v>1163</v>
      </c>
      <c r="G3631" s="2" t="s">
        <v>1164</v>
      </c>
      <c r="H3631" s="2" t="s">
        <v>255</v>
      </c>
      <c r="I3631" s="2" t="s">
        <v>276</v>
      </c>
      <c r="J3631" s="2" t="s">
        <v>30</v>
      </c>
      <c r="K3631" s="2" t="s">
        <v>30</v>
      </c>
      <c r="L3631" s="2" t="s">
        <v>277</v>
      </c>
      <c r="M3631" s="2" t="s">
        <v>31</v>
      </c>
      <c r="N3631" s="2" t="s">
        <v>312</v>
      </c>
      <c r="O3631" s="2" t="s">
        <v>257</v>
      </c>
      <c r="P3631" s="2" t="s">
        <v>403</v>
      </c>
      <c r="Q3631" s="2" t="s">
        <v>259</v>
      </c>
      <c r="R3631" s="2" t="s">
        <v>260</v>
      </c>
      <c r="S3631" s="2" t="s">
        <v>34</v>
      </c>
      <c r="T3631" s="137">
        <v>0.48199999999999998</v>
      </c>
      <c r="U3631" s="2" t="s">
        <v>94</v>
      </c>
      <c r="V3631" s="146">
        <v>4.7500000000000001E-2</v>
      </c>
      <c r="W3631" s="146">
        <v>5.2159999999999998E-2</v>
      </c>
      <c r="X3631" s="4" t="s">
        <v>263</v>
      </c>
      <c r="Z3631" s="137">
        <v>412389.22</v>
      </c>
      <c r="AA3631" s="144">
        <v>1</v>
      </c>
      <c r="AB3631" s="157">
        <v>143.80000000000001</v>
      </c>
      <c r="AD3631" s="137">
        <v>593.01599999999996</v>
      </c>
      <c r="AG3631" s="2" t="s">
        <v>36</v>
      </c>
      <c r="AH3631" s="146">
        <v>8.6300000000000005E-4</v>
      </c>
      <c r="AI3631" s="146">
        <v>8.1276986594381196E-4</v>
      </c>
      <c r="AJ3631" s="146">
        <v>1.6328229365504399E-4</v>
      </c>
    </row>
    <row r="3632" spans="1:36" x14ac:dyDescent="0.2">
      <c r="A3632" s="188">
        <v>11389</v>
      </c>
      <c r="B3632" s="2">
        <v>11390</v>
      </c>
      <c r="C3632" s="2" t="s">
        <v>1165</v>
      </c>
      <c r="D3632" s="2" t="s">
        <v>1166</v>
      </c>
      <c r="E3632" s="4" t="s">
        <v>252</v>
      </c>
      <c r="F3632" s="2" t="s">
        <v>1167</v>
      </c>
      <c r="G3632" s="2" t="s">
        <v>1168</v>
      </c>
      <c r="H3632" s="2" t="s">
        <v>255</v>
      </c>
      <c r="I3632" s="2" t="s">
        <v>324</v>
      </c>
      <c r="J3632" s="2" t="s">
        <v>30</v>
      </c>
      <c r="K3632" s="2" t="s">
        <v>30</v>
      </c>
      <c r="L3632" s="2" t="s">
        <v>277</v>
      </c>
      <c r="M3632" s="2" t="s">
        <v>31</v>
      </c>
      <c r="N3632" s="2" t="s">
        <v>278</v>
      </c>
      <c r="O3632" s="2" t="s">
        <v>257</v>
      </c>
      <c r="P3632" s="2" t="s">
        <v>279</v>
      </c>
      <c r="Q3632" s="2" t="s">
        <v>279</v>
      </c>
      <c r="R3632" s="2" t="s">
        <v>279</v>
      </c>
      <c r="S3632" s="2" t="s">
        <v>34</v>
      </c>
      <c r="T3632" s="137">
        <v>0.72199999999999998</v>
      </c>
      <c r="U3632" s="2" t="s">
        <v>307</v>
      </c>
      <c r="V3632" s="146">
        <v>3.8699999999999998E-2</v>
      </c>
      <c r="W3632" s="146">
        <v>4.8180000000000001E-2</v>
      </c>
      <c r="X3632" s="4" t="s">
        <v>263</v>
      </c>
      <c r="Z3632" s="137">
        <v>3124177.4</v>
      </c>
      <c r="AA3632" s="144">
        <v>1</v>
      </c>
      <c r="AB3632" s="157">
        <v>100.4</v>
      </c>
      <c r="AD3632" s="137">
        <v>3136.674</v>
      </c>
      <c r="AG3632" s="2" t="s">
        <v>36</v>
      </c>
      <c r="AH3632" s="146">
        <v>9.3039999999999998E-3</v>
      </c>
      <c r="AI3632" s="146">
        <v>4.2990332340601296E-3</v>
      </c>
      <c r="AJ3632" s="146">
        <v>8.6365899668471003E-4</v>
      </c>
    </row>
    <row r="3633" spans="1:36" x14ac:dyDescent="0.2">
      <c r="A3633" s="188">
        <v>11389</v>
      </c>
      <c r="B3633" s="2">
        <v>11390</v>
      </c>
      <c r="C3633" s="2" t="s">
        <v>860</v>
      </c>
      <c r="D3633" s="2" t="s">
        <v>861</v>
      </c>
      <c r="E3633" s="4" t="s">
        <v>252</v>
      </c>
      <c r="F3633" s="2" t="s">
        <v>1169</v>
      </c>
      <c r="G3633" s="2" t="s">
        <v>1170</v>
      </c>
      <c r="H3633" s="2" t="s">
        <v>255</v>
      </c>
      <c r="I3633" s="2" t="s">
        <v>324</v>
      </c>
      <c r="J3633" s="2" t="s">
        <v>30</v>
      </c>
      <c r="K3633" s="2" t="s">
        <v>30</v>
      </c>
      <c r="L3633" s="2" t="s">
        <v>277</v>
      </c>
      <c r="M3633" s="2" t="s">
        <v>31</v>
      </c>
      <c r="N3633" s="2" t="s">
        <v>278</v>
      </c>
      <c r="O3633" s="2" t="s">
        <v>257</v>
      </c>
      <c r="P3633" s="2" t="s">
        <v>279</v>
      </c>
      <c r="Q3633" s="2" t="s">
        <v>279</v>
      </c>
      <c r="R3633" s="2" t="s">
        <v>279</v>
      </c>
      <c r="S3633" s="2" t="s">
        <v>34</v>
      </c>
      <c r="T3633" s="137">
        <v>1.1990000000000001</v>
      </c>
      <c r="U3633" s="2" t="s">
        <v>1171</v>
      </c>
      <c r="V3633" s="146">
        <v>2.9000000000000001E-2</v>
      </c>
      <c r="W3633" s="146">
        <v>7.0459999999999995E-2</v>
      </c>
      <c r="X3633" s="4" t="s">
        <v>263</v>
      </c>
      <c r="Z3633" s="137">
        <v>1282500</v>
      </c>
      <c r="AA3633" s="144">
        <v>1</v>
      </c>
      <c r="AB3633" s="157">
        <v>96.11</v>
      </c>
      <c r="AD3633" s="137">
        <v>1232.6110000000001</v>
      </c>
      <c r="AG3633" s="2" t="s">
        <v>36</v>
      </c>
      <c r="AH3633" s="146">
        <v>5.1960000000000001E-3</v>
      </c>
      <c r="AI3633" s="146">
        <v>1.68938002283748E-3</v>
      </c>
      <c r="AJ3633" s="146">
        <v>3.39389852579726E-4</v>
      </c>
    </row>
    <row r="3634" spans="1:36" x14ac:dyDescent="0.2">
      <c r="A3634" s="188">
        <v>11389</v>
      </c>
      <c r="B3634" s="2">
        <v>11390</v>
      </c>
      <c r="C3634" s="2" t="s">
        <v>1172</v>
      </c>
      <c r="D3634" s="2" t="s">
        <v>1173</v>
      </c>
      <c r="E3634" s="4" t="s">
        <v>252</v>
      </c>
      <c r="F3634" s="2" t="s">
        <v>1174</v>
      </c>
      <c r="G3634" s="2" t="s">
        <v>1175</v>
      </c>
      <c r="H3634" s="2" t="s">
        <v>255</v>
      </c>
      <c r="I3634" s="2" t="s">
        <v>324</v>
      </c>
      <c r="J3634" s="2" t="s">
        <v>30</v>
      </c>
      <c r="K3634" s="2" t="s">
        <v>30</v>
      </c>
      <c r="L3634" s="2" t="s">
        <v>277</v>
      </c>
      <c r="M3634" s="2" t="s">
        <v>183</v>
      </c>
      <c r="N3634" s="2" t="s">
        <v>278</v>
      </c>
      <c r="O3634" s="2" t="s">
        <v>257</v>
      </c>
      <c r="P3634" s="2" t="s">
        <v>553</v>
      </c>
      <c r="Q3634" s="2" t="s">
        <v>259</v>
      </c>
      <c r="R3634" s="2" t="s">
        <v>260</v>
      </c>
      <c r="S3634" s="2" t="s">
        <v>34</v>
      </c>
      <c r="T3634" s="137">
        <v>2.7040000000000002</v>
      </c>
      <c r="U3634" s="2" t="s">
        <v>1176</v>
      </c>
      <c r="V3634" s="146">
        <v>2.8000000000000001E-2</v>
      </c>
      <c r="W3634" s="146">
        <v>5.6640000000000003E-2</v>
      </c>
      <c r="X3634" s="4" t="s">
        <v>263</v>
      </c>
      <c r="Z3634" s="137">
        <v>964000</v>
      </c>
      <c r="AA3634" s="144">
        <v>1</v>
      </c>
      <c r="AB3634" s="157">
        <v>94.093000000000004</v>
      </c>
      <c r="AD3634" s="137">
        <v>907.05399999999997</v>
      </c>
      <c r="AG3634" s="2" t="s">
        <v>36</v>
      </c>
      <c r="AH3634" s="146">
        <v>6.1899999999999998E-4</v>
      </c>
      <c r="AI3634" s="146">
        <v>1.24318180408768E-3</v>
      </c>
      <c r="AJ3634" s="146">
        <v>2.4975037203911802E-4</v>
      </c>
    </row>
    <row r="3635" spans="1:36" x14ac:dyDescent="0.2">
      <c r="A3635" s="188">
        <v>11389</v>
      </c>
      <c r="B3635" s="2">
        <v>11390</v>
      </c>
      <c r="C3635" s="2" t="s">
        <v>308</v>
      </c>
      <c r="D3635" s="2" t="s">
        <v>309</v>
      </c>
      <c r="E3635" s="4" t="s">
        <v>252</v>
      </c>
      <c r="F3635" s="2" t="s">
        <v>1177</v>
      </c>
      <c r="G3635" s="2" t="s">
        <v>617</v>
      </c>
      <c r="H3635" s="2" t="s">
        <v>255</v>
      </c>
      <c r="I3635" s="2" t="s">
        <v>276</v>
      </c>
      <c r="J3635" s="2" t="s">
        <v>30</v>
      </c>
      <c r="K3635" s="2" t="s">
        <v>30</v>
      </c>
      <c r="L3635" s="2" t="s">
        <v>277</v>
      </c>
      <c r="M3635" s="2" t="s">
        <v>183</v>
      </c>
      <c r="N3635" s="2" t="s">
        <v>312</v>
      </c>
      <c r="O3635" s="2" t="s">
        <v>257</v>
      </c>
      <c r="P3635" s="2" t="s">
        <v>279</v>
      </c>
      <c r="Q3635" s="2" t="s">
        <v>279</v>
      </c>
      <c r="R3635" s="2" t="s">
        <v>279</v>
      </c>
      <c r="S3635" s="2" t="s">
        <v>34</v>
      </c>
      <c r="T3635" s="137">
        <v>0</v>
      </c>
      <c r="U3635" s="2" t="s">
        <v>357</v>
      </c>
      <c r="V3635" s="146">
        <v>6.4000000000000003E-3</v>
      </c>
      <c r="W3635" s="146">
        <v>0</v>
      </c>
      <c r="X3635" s="4" t="s">
        <v>263</v>
      </c>
      <c r="Z3635" s="137">
        <v>630000</v>
      </c>
      <c r="AA3635" s="144">
        <v>1</v>
      </c>
      <c r="AB3635" s="157">
        <v>106.122</v>
      </c>
      <c r="AD3635" s="137">
        <v>668.57100000000003</v>
      </c>
      <c r="AG3635" s="2" t="s">
        <v>36</v>
      </c>
      <c r="AH3635" s="146">
        <v>2.0630000000000002E-3</v>
      </c>
      <c r="AI3635" s="146">
        <v>9.1632362722381599E-4</v>
      </c>
      <c r="AJ3635" s="146">
        <v>1.84085840103916E-4</v>
      </c>
    </row>
    <row r="3636" spans="1:36" x14ac:dyDescent="0.2">
      <c r="A3636" s="188">
        <v>11389</v>
      </c>
      <c r="B3636" s="2">
        <v>11390</v>
      </c>
      <c r="C3636" s="2" t="s">
        <v>1178</v>
      </c>
      <c r="D3636" s="2" t="s">
        <v>1179</v>
      </c>
      <c r="E3636" s="4" t="s">
        <v>252</v>
      </c>
      <c r="F3636" s="2" t="s">
        <v>1180</v>
      </c>
      <c r="G3636" s="2" t="s">
        <v>1181</v>
      </c>
      <c r="H3636" s="2" t="s">
        <v>255</v>
      </c>
      <c r="I3636" s="2" t="s">
        <v>324</v>
      </c>
      <c r="J3636" s="2" t="s">
        <v>30</v>
      </c>
      <c r="K3636" s="2" t="s">
        <v>30</v>
      </c>
      <c r="L3636" s="2" t="s">
        <v>277</v>
      </c>
      <c r="M3636" s="2" t="s">
        <v>183</v>
      </c>
      <c r="N3636" s="2" t="s">
        <v>278</v>
      </c>
      <c r="O3636" s="2" t="s">
        <v>257</v>
      </c>
      <c r="P3636" s="2" t="s">
        <v>184</v>
      </c>
      <c r="Q3636" s="2" t="s">
        <v>298</v>
      </c>
      <c r="R3636" s="2" t="s">
        <v>260</v>
      </c>
      <c r="S3636" s="2" t="s">
        <v>34</v>
      </c>
      <c r="T3636" s="137">
        <v>2.2400000000000002</v>
      </c>
      <c r="U3636" s="2" t="s">
        <v>344</v>
      </c>
      <c r="V3636" s="146">
        <v>0.08</v>
      </c>
      <c r="W3636" s="146">
        <v>6.2050000000000001E-2</v>
      </c>
      <c r="X3636" s="4" t="s">
        <v>263</v>
      </c>
      <c r="Z3636" s="137">
        <v>460421.04</v>
      </c>
      <c r="AA3636" s="144">
        <v>1</v>
      </c>
      <c r="AB3636" s="157">
        <v>105.09699999999999</v>
      </c>
      <c r="AD3636" s="137">
        <v>483.89</v>
      </c>
      <c r="AG3636" s="2" t="s">
        <v>36</v>
      </c>
      <c r="AH3636" s="146">
        <v>0</v>
      </c>
      <c r="AI3636" s="146">
        <v>6.6320558259358995E-4</v>
      </c>
      <c r="AJ3636" s="146">
        <v>1.3323541291108501E-4</v>
      </c>
    </row>
    <row r="3637" spans="1:36" x14ac:dyDescent="0.2">
      <c r="A3637" s="188">
        <v>11389</v>
      </c>
      <c r="B3637" s="2">
        <v>11390</v>
      </c>
      <c r="C3637" s="2" t="s">
        <v>732</v>
      </c>
      <c r="D3637" s="2" t="s">
        <v>733</v>
      </c>
      <c r="E3637" s="4" t="s">
        <v>252</v>
      </c>
      <c r="F3637" s="2" t="s">
        <v>1182</v>
      </c>
      <c r="G3637" s="2" t="s">
        <v>735</v>
      </c>
      <c r="H3637" s="2" t="s">
        <v>255</v>
      </c>
      <c r="I3637" s="2" t="s">
        <v>276</v>
      </c>
      <c r="J3637" s="2" t="s">
        <v>30</v>
      </c>
      <c r="K3637" s="2" t="s">
        <v>30</v>
      </c>
      <c r="L3637" s="2" t="s">
        <v>277</v>
      </c>
      <c r="M3637" s="2" t="s">
        <v>183</v>
      </c>
      <c r="N3637" s="2" t="s">
        <v>312</v>
      </c>
      <c r="O3637" s="2" t="s">
        <v>257</v>
      </c>
      <c r="P3637" s="2" t="s">
        <v>279</v>
      </c>
      <c r="Q3637" s="2" t="s">
        <v>279</v>
      </c>
      <c r="R3637" s="2" t="s">
        <v>279</v>
      </c>
      <c r="S3637" s="2" t="s">
        <v>34</v>
      </c>
      <c r="T3637" s="137">
        <v>0</v>
      </c>
      <c r="U3637" s="2" t="s">
        <v>319</v>
      </c>
      <c r="V3637" s="146">
        <v>0.06</v>
      </c>
      <c r="W3637" s="146">
        <v>0</v>
      </c>
      <c r="X3637" s="4" t="s">
        <v>263</v>
      </c>
      <c r="Z3637" s="137">
        <v>283011</v>
      </c>
      <c r="AA3637" s="144">
        <v>1</v>
      </c>
      <c r="AB3637" s="157">
        <v>109.444</v>
      </c>
      <c r="AD3637" s="137">
        <v>309.74</v>
      </c>
      <c r="AG3637" s="2" t="s">
        <v>36</v>
      </c>
      <c r="AH3637" s="146">
        <v>3.797E-3</v>
      </c>
      <c r="AI3637" s="146">
        <v>4.2452000499741899E-4</v>
      </c>
      <c r="AJ3637" s="146">
        <v>8.5284412012417299E-5</v>
      </c>
    </row>
    <row r="3638" spans="1:36" x14ac:dyDescent="0.2">
      <c r="A3638" s="188">
        <v>11389</v>
      </c>
      <c r="B3638" s="2">
        <v>11390</v>
      </c>
      <c r="C3638" s="2" t="s">
        <v>327</v>
      </c>
      <c r="D3638" s="2" t="s">
        <v>328</v>
      </c>
      <c r="E3638" s="4" t="s">
        <v>252</v>
      </c>
      <c r="F3638" s="2" t="s">
        <v>1183</v>
      </c>
      <c r="G3638" s="2" t="s">
        <v>1184</v>
      </c>
      <c r="H3638" s="2" t="s">
        <v>255</v>
      </c>
      <c r="I3638" s="2" t="s">
        <v>324</v>
      </c>
      <c r="J3638" s="2" t="s">
        <v>30</v>
      </c>
      <c r="K3638" s="2" t="s">
        <v>30</v>
      </c>
      <c r="L3638" s="2" t="s">
        <v>277</v>
      </c>
      <c r="M3638" s="2" t="s">
        <v>183</v>
      </c>
      <c r="N3638" s="2" t="s">
        <v>331</v>
      </c>
      <c r="O3638" s="2" t="s">
        <v>257</v>
      </c>
      <c r="P3638" s="2" t="s">
        <v>332</v>
      </c>
      <c r="Q3638" s="2" t="s">
        <v>259</v>
      </c>
      <c r="R3638" s="2" t="s">
        <v>260</v>
      </c>
      <c r="S3638" s="2" t="s">
        <v>34</v>
      </c>
      <c r="T3638" s="137">
        <v>0</v>
      </c>
      <c r="U3638" s="2" t="s">
        <v>1185</v>
      </c>
      <c r="V3638" s="146">
        <v>5.2499999999999998E-2</v>
      </c>
      <c r="W3638" s="146">
        <v>0</v>
      </c>
      <c r="X3638" s="4" t="s">
        <v>263</v>
      </c>
      <c r="Z3638" s="137">
        <v>816000</v>
      </c>
      <c r="AA3638" s="144">
        <v>1</v>
      </c>
      <c r="AB3638" s="157">
        <v>103.642</v>
      </c>
      <c r="AD3638" s="137">
        <v>845.72</v>
      </c>
      <c r="AG3638" s="2" t="s">
        <v>36</v>
      </c>
      <c r="AH3638" s="146">
        <v>0</v>
      </c>
      <c r="AI3638" s="146">
        <v>1.1591188576957399E-3</v>
      </c>
      <c r="AJ3638" s="146">
        <v>2.3286245422447701E-4</v>
      </c>
    </row>
    <row r="3639" spans="1:36" x14ac:dyDescent="0.2">
      <c r="A3639" s="188">
        <v>11389</v>
      </c>
      <c r="B3639" s="2">
        <v>11390</v>
      </c>
      <c r="C3639" s="2" t="s">
        <v>1186</v>
      </c>
      <c r="D3639" s="2" t="s">
        <v>1187</v>
      </c>
      <c r="E3639" s="4" t="s">
        <v>252</v>
      </c>
      <c r="F3639" s="2" t="s">
        <v>1188</v>
      </c>
      <c r="G3639" s="2" t="s">
        <v>1189</v>
      </c>
      <c r="H3639" s="2" t="s">
        <v>255</v>
      </c>
      <c r="I3639" s="2" t="s">
        <v>276</v>
      </c>
      <c r="J3639" s="2" t="s">
        <v>30</v>
      </c>
      <c r="K3639" s="2" t="s">
        <v>30</v>
      </c>
      <c r="L3639" s="2" t="s">
        <v>277</v>
      </c>
      <c r="M3639" s="2" t="s">
        <v>183</v>
      </c>
      <c r="N3639" s="2" t="s">
        <v>312</v>
      </c>
      <c r="O3639" s="2" t="s">
        <v>257</v>
      </c>
      <c r="P3639" s="2" t="s">
        <v>279</v>
      </c>
      <c r="Q3639" s="2" t="s">
        <v>279</v>
      </c>
      <c r="R3639" s="2" t="s">
        <v>279</v>
      </c>
      <c r="S3639" s="2" t="s">
        <v>34</v>
      </c>
      <c r="T3639" s="137">
        <v>0</v>
      </c>
      <c r="U3639" s="2" t="s">
        <v>369</v>
      </c>
      <c r="V3639" s="146">
        <v>3.7400000000000003E-2</v>
      </c>
      <c r="W3639" s="146">
        <v>0</v>
      </c>
      <c r="X3639" s="4" t="s">
        <v>263</v>
      </c>
      <c r="Z3639" s="137">
        <v>1540000</v>
      </c>
      <c r="AA3639" s="144">
        <v>1</v>
      </c>
      <c r="AB3639" s="157">
        <v>104.3</v>
      </c>
      <c r="AD3639" s="137">
        <v>1606.2280000000001</v>
      </c>
      <c r="AG3639" s="2" t="s">
        <v>36</v>
      </c>
      <c r="AH3639" s="146">
        <v>0</v>
      </c>
      <c r="AI3639" s="146">
        <v>2.2014483570412099E-3</v>
      </c>
      <c r="AJ3639" s="146">
        <v>4.4226238221000601E-4</v>
      </c>
    </row>
    <row r="3640" spans="1:36" x14ac:dyDescent="0.2">
      <c r="A3640" s="188">
        <v>11389</v>
      </c>
      <c r="B3640" s="2">
        <v>11390</v>
      </c>
      <c r="C3640" s="2" t="s">
        <v>345</v>
      </c>
      <c r="D3640" s="2" t="s">
        <v>346</v>
      </c>
      <c r="E3640" s="4" t="s">
        <v>252</v>
      </c>
      <c r="F3640" s="2" t="s">
        <v>1190</v>
      </c>
      <c r="G3640" s="2" t="s">
        <v>1191</v>
      </c>
      <c r="H3640" s="2" t="s">
        <v>255</v>
      </c>
      <c r="I3640" s="2" t="s">
        <v>276</v>
      </c>
      <c r="J3640" s="2" t="s">
        <v>30</v>
      </c>
      <c r="K3640" s="2" t="s">
        <v>30</v>
      </c>
      <c r="L3640" s="2" t="s">
        <v>277</v>
      </c>
      <c r="M3640" s="2" t="s">
        <v>183</v>
      </c>
      <c r="N3640" s="2" t="s">
        <v>350</v>
      </c>
      <c r="O3640" s="2" t="s">
        <v>257</v>
      </c>
      <c r="P3640" s="2" t="s">
        <v>351</v>
      </c>
      <c r="Q3640" s="2" t="s">
        <v>259</v>
      </c>
      <c r="R3640" s="2" t="s">
        <v>260</v>
      </c>
      <c r="S3640" s="2" t="s">
        <v>34</v>
      </c>
      <c r="T3640" s="137">
        <v>4.0419999999999998</v>
      </c>
      <c r="U3640" s="2" t="s">
        <v>1192</v>
      </c>
      <c r="V3640" s="146">
        <v>0.04</v>
      </c>
      <c r="W3640" s="146">
        <v>4.8480000000000002E-2</v>
      </c>
      <c r="X3640" s="4" t="s">
        <v>263</v>
      </c>
      <c r="Z3640" s="137">
        <v>827000</v>
      </c>
      <c r="AA3640" s="144">
        <v>1</v>
      </c>
      <c r="AB3640" s="157">
        <v>100.976</v>
      </c>
      <c r="AD3640" s="137">
        <v>835.06899999999996</v>
      </c>
      <c r="AG3640" s="2" t="s">
        <v>36</v>
      </c>
      <c r="AH3640" s="146">
        <v>0</v>
      </c>
      <c r="AI3640" s="146">
        <v>1.14452082521042E-3</v>
      </c>
      <c r="AJ3640" s="146">
        <v>2.29929766477391E-4</v>
      </c>
    </row>
    <row r="3641" spans="1:36" x14ac:dyDescent="0.2">
      <c r="A3641" s="188">
        <v>11389</v>
      </c>
      <c r="B3641" s="2">
        <v>11390</v>
      </c>
      <c r="C3641" s="2" t="s">
        <v>640</v>
      </c>
      <c r="D3641" s="2" t="s">
        <v>641</v>
      </c>
      <c r="E3641" s="4" t="s">
        <v>642</v>
      </c>
      <c r="F3641" s="2" t="s">
        <v>1193</v>
      </c>
      <c r="G3641" s="2" t="s">
        <v>1194</v>
      </c>
      <c r="H3641" s="2" t="s">
        <v>255</v>
      </c>
      <c r="I3641" s="2" t="s">
        <v>324</v>
      </c>
      <c r="J3641" s="2" t="s">
        <v>30</v>
      </c>
      <c r="K3641" s="2" t="s">
        <v>30</v>
      </c>
      <c r="L3641" s="2" t="s">
        <v>1195</v>
      </c>
      <c r="M3641" s="2" t="s">
        <v>183</v>
      </c>
      <c r="N3641" s="2" t="s">
        <v>296</v>
      </c>
      <c r="O3641" s="2" t="s">
        <v>257</v>
      </c>
      <c r="P3641" s="2" t="s">
        <v>313</v>
      </c>
      <c r="Q3641" s="2" t="s">
        <v>259</v>
      </c>
      <c r="R3641" s="2" t="s">
        <v>260</v>
      </c>
      <c r="S3641" s="2" t="s">
        <v>34</v>
      </c>
      <c r="T3641" s="137">
        <v>3.95</v>
      </c>
      <c r="U3641" s="2" t="s">
        <v>357</v>
      </c>
      <c r="V3641" s="146">
        <v>0.06</v>
      </c>
      <c r="W3641" s="146">
        <v>6.2810000000000005E-2</v>
      </c>
      <c r="X3641" s="4" t="s">
        <v>263</v>
      </c>
      <c r="Z3641" s="137">
        <v>962000</v>
      </c>
      <c r="AA3641" s="144">
        <v>1</v>
      </c>
      <c r="AB3641" s="157">
        <v>102.837</v>
      </c>
      <c r="AD3641" s="137">
        <v>989.29399999999998</v>
      </c>
      <c r="AG3641" s="2" t="s">
        <v>36</v>
      </c>
      <c r="AH3641" s="146">
        <v>0</v>
      </c>
      <c r="AI3641" s="146">
        <v>1.35589682251627E-3</v>
      </c>
      <c r="AJ3641" s="146">
        <v>2.72394379290814E-4</v>
      </c>
    </row>
    <row r="3642" spans="1:36" x14ac:dyDescent="0.2">
      <c r="A3642" s="188">
        <v>11389</v>
      </c>
      <c r="B3642" s="2">
        <v>11390</v>
      </c>
      <c r="C3642" s="2" t="s">
        <v>640</v>
      </c>
      <c r="D3642" s="2" t="s">
        <v>641</v>
      </c>
      <c r="E3642" s="4" t="s">
        <v>642</v>
      </c>
      <c r="F3642" s="2" t="s">
        <v>1196</v>
      </c>
      <c r="G3642" s="2" t="s">
        <v>1194</v>
      </c>
      <c r="H3642" s="2" t="s">
        <v>255</v>
      </c>
      <c r="I3642" s="2" t="s">
        <v>324</v>
      </c>
      <c r="J3642" s="2" t="s">
        <v>30</v>
      </c>
      <c r="K3642" s="2" t="s">
        <v>30</v>
      </c>
      <c r="L3642" s="2" t="s">
        <v>277</v>
      </c>
      <c r="M3642" s="2" t="s">
        <v>183</v>
      </c>
      <c r="N3642" s="2" t="s">
        <v>296</v>
      </c>
      <c r="O3642" s="2" t="s">
        <v>257</v>
      </c>
      <c r="P3642" s="2" t="s">
        <v>313</v>
      </c>
      <c r="Q3642" s="2" t="s">
        <v>259</v>
      </c>
      <c r="R3642" s="2" t="s">
        <v>260</v>
      </c>
      <c r="S3642" s="2" t="s">
        <v>34</v>
      </c>
      <c r="T3642" s="137">
        <v>0</v>
      </c>
      <c r="U3642" s="2" t="s">
        <v>357</v>
      </c>
      <c r="V3642" s="146">
        <v>0.06</v>
      </c>
      <c r="W3642" s="146">
        <v>0</v>
      </c>
      <c r="X3642" s="4" t="s">
        <v>263</v>
      </c>
      <c r="Z3642" s="137">
        <v>2230000</v>
      </c>
      <c r="AA3642" s="144">
        <v>1</v>
      </c>
      <c r="AB3642" s="157">
        <v>102.06</v>
      </c>
      <c r="AD3642" s="137">
        <v>2275.9459999999999</v>
      </c>
      <c r="AG3642" s="2" t="s">
        <v>36</v>
      </c>
      <c r="AH3642" s="146">
        <v>0</v>
      </c>
      <c r="AI3642" s="146">
        <v>3.1193448979289799E-3</v>
      </c>
      <c r="AJ3642" s="146">
        <v>6.2666421452959404E-4</v>
      </c>
    </row>
    <row r="3643" spans="1:36" x14ac:dyDescent="0.2">
      <c r="A3643" s="188">
        <v>11389</v>
      </c>
      <c r="B3643" s="2">
        <v>11390</v>
      </c>
      <c r="C3643" s="2" t="s">
        <v>866</v>
      </c>
      <c r="D3643" s="2" t="s">
        <v>867</v>
      </c>
      <c r="E3643" s="4" t="s">
        <v>252</v>
      </c>
      <c r="F3643" s="2" t="s">
        <v>1197</v>
      </c>
      <c r="G3643" s="2" t="s">
        <v>869</v>
      </c>
      <c r="H3643" s="2" t="s">
        <v>255</v>
      </c>
      <c r="I3643" s="2" t="s">
        <v>324</v>
      </c>
      <c r="J3643" s="2" t="s">
        <v>30</v>
      </c>
      <c r="K3643" s="2" t="s">
        <v>30</v>
      </c>
      <c r="L3643" s="2" t="s">
        <v>277</v>
      </c>
      <c r="M3643" s="2" t="s">
        <v>183</v>
      </c>
      <c r="N3643" s="2" t="s">
        <v>296</v>
      </c>
      <c r="O3643" s="2" t="s">
        <v>257</v>
      </c>
      <c r="P3643" s="2" t="s">
        <v>351</v>
      </c>
      <c r="Q3643" s="2" t="s">
        <v>259</v>
      </c>
      <c r="R3643" s="2" t="s">
        <v>260</v>
      </c>
      <c r="S3643" s="2" t="s">
        <v>34</v>
      </c>
      <c r="T3643" s="137">
        <v>5.4980000000000002</v>
      </c>
      <c r="U3643" s="2" t="s">
        <v>870</v>
      </c>
      <c r="V3643" s="146">
        <v>5.6899999999999999E-2</v>
      </c>
      <c r="W3643" s="146">
        <v>6.0490000000000002E-2</v>
      </c>
      <c r="X3643" s="4" t="s">
        <v>263</v>
      </c>
      <c r="Z3643" s="137">
        <v>2229000</v>
      </c>
      <c r="AA3643" s="144">
        <v>1</v>
      </c>
      <c r="AB3643" s="157">
        <v>102.108</v>
      </c>
      <c r="AD3643" s="137">
        <v>2275.9929999999999</v>
      </c>
      <c r="AG3643" s="2" t="s">
        <v>36</v>
      </c>
      <c r="AH3643" s="146">
        <v>1.4250000000000001E-3</v>
      </c>
      <c r="AI3643" s="146">
        <v>3.1194095871742598E-3</v>
      </c>
      <c r="AJ3643" s="146">
        <v>6.2667721034647403E-4</v>
      </c>
    </row>
    <row r="3644" spans="1:36" x14ac:dyDescent="0.2">
      <c r="A3644" s="188">
        <v>11389</v>
      </c>
      <c r="B3644" s="2">
        <v>11390</v>
      </c>
      <c r="C3644" s="2" t="s">
        <v>345</v>
      </c>
      <c r="D3644" s="2" t="s">
        <v>346</v>
      </c>
      <c r="E3644" s="4" t="s">
        <v>252</v>
      </c>
      <c r="F3644" s="2" t="s">
        <v>1198</v>
      </c>
      <c r="G3644" s="2" t="s">
        <v>1199</v>
      </c>
      <c r="H3644" s="2" t="s">
        <v>255</v>
      </c>
      <c r="I3644" s="2" t="s">
        <v>276</v>
      </c>
      <c r="J3644" s="2" t="s">
        <v>30</v>
      </c>
      <c r="K3644" s="2" t="s">
        <v>30</v>
      </c>
      <c r="L3644" s="2" t="s">
        <v>277</v>
      </c>
      <c r="M3644" s="2" t="s">
        <v>183</v>
      </c>
      <c r="N3644" s="2" t="s">
        <v>350</v>
      </c>
      <c r="O3644" s="2" t="s">
        <v>257</v>
      </c>
      <c r="P3644" s="2" t="s">
        <v>351</v>
      </c>
      <c r="Q3644" s="2" t="s">
        <v>259</v>
      </c>
      <c r="R3644" s="2" t="s">
        <v>260</v>
      </c>
      <c r="S3644" s="2" t="s">
        <v>34</v>
      </c>
      <c r="T3644" s="137">
        <v>0</v>
      </c>
      <c r="U3644" s="2" t="s">
        <v>319</v>
      </c>
      <c r="V3644" s="146">
        <v>3.2800000000000003E-2</v>
      </c>
      <c r="W3644" s="146">
        <v>0</v>
      </c>
      <c r="X3644" s="4" t="s">
        <v>263</v>
      </c>
      <c r="Z3644" s="137">
        <v>1216000</v>
      </c>
      <c r="AA3644" s="144">
        <v>1</v>
      </c>
      <c r="AB3644" s="157">
        <v>116.899</v>
      </c>
      <c r="AD3644" s="137">
        <v>1421.4860000000001</v>
      </c>
      <c r="AG3644" s="2" t="s">
        <v>36</v>
      </c>
      <c r="AH3644" s="146">
        <v>0</v>
      </c>
      <c r="AI3644" s="146">
        <v>1.94824658699243E-3</v>
      </c>
      <c r="AJ3644" s="146">
        <v>3.9139513490738399E-4</v>
      </c>
    </row>
    <row r="3645" spans="1:36" x14ac:dyDescent="0.2">
      <c r="A3645" s="188">
        <v>11389</v>
      </c>
      <c r="B3645" s="2">
        <v>11390</v>
      </c>
      <c r="C3645" s="2" t="s">
        <v>345</v>
      </c>
      <c r="D3645" s="2" t="s">
        <v>346</v>
      </c>
      <c r="E3645" s="4" t="s">
        <v>252</v>
      </c>
      <c r="F3645" s="2" t="s">
        <v>1200</v>
      </c>
      <c r="G3645" s="2" t="s">
        <v>1008</v>
      </c>
      <c r="H3645" s="2" t="s">
        <v>255</v>
      </c>
      <c r="I3645" s="2" t="s">
        <v>276</v>
      </c>
      <c r="J3645" s="2" t="s">
        <v>30</v>
      </c>
      <c r="K3645" s="2" t="s">
        <v>30</v>
      </c>
      <c r="L3645" s="2" t="s">
        <v>277</v>
      </c>
      <c r="M3645" s="2" t="s">
        <v>183</v>
      </c>
      <c r="N3645" s="2" t="s">
        <v>350</v>
      </c>
      <c r="O3645" s="2" t="s">
        <v>257</v>
      </c>
      <c r="P3645" s="2" t="s">
        <v>553</v>
      </c>
      <c r="Q3645" s="2" t="s">
        <v>259</v>
      </c>
      <c r="R3645" s="2" t="s">
        <v>260</v>
      </c>
      <c r="S3645" s="2" t="s">
        <v>34</v>
      </c>
      <c r="T3645" s="137">
        <v>2.3719999999999999</v>
      </c>
      <c r="U3645" s="2" t="s">
        <v>481</v>
      </c>
      <c r="V3645" s="146">
        <v>1.3299999999999999E-2</v>
      </c>
      <c r="W3645" s="146">
        <v>3.1609999999999999E-2</v>
      </c>
      <c r="X3645" s="4" t="s">
        <v>263</v>
      </c>
      <c r="Z3645" s="137">
        <v>1854000</v>
      </c>
      <c r="AA3645" s="144">
        <v>1</v>
      </c>
      <c r="AB3645" s="157">
        <v>113.699</v>
      </c>
      <c r="AD3645" s="137">
        <v>2107.9789999999998</v>
      </c>
      <c r="AG3645" s="2" t="s">
        <v>36</v>
      </c>
      <c r="AH3645" s="146">
        <v>4.8739999999999999E-3</v>
      </c>
      <c r="AI3645" s="146">
        <v>2.8891344146616399E-3</v>
      </c>
      <c r="AJ3645" s="146">
        <v>5.80415827001499E-4</v>
      </c>
    </row>
    <row r="3646" spans="1:36" x14ac:dyDescent="0.2">
      <c r="A3646" s="188">
        <v>11389</v>
      </c>
      <c r="B3646" s="2">
        <v>11390</v>
      </c>
      <c r="C3646" s="2" t="s">
        <v>345</v>
      </c>
      <c r="D3646" s="2" t="s">
        <v>346</v>
      </c>
      <c r="E3646" s="4" t="s">
        <v>252</v>
      </c>
      <c r="F3646" s="2" t="s">
        <v>1201</v>
      </c>
      <c r="G3646" s="2" t="s">
        <v>1202</v>
      </c>
      <c r="H3646" s="2" t="s">
        <v>255</v>
      </c>
      <c r="I3646" s="2" t="s">
        <v>276</v>
      </c>
      <c r="J3646" s="2" t="s">
        <v>30</v>
      </c>
      <c r="K3646" s="2" t="s">
        <v>30</v>
      </c>
      <c r="L3646" s="2" t="s">
        <v>277</v>
      </c>
      <c r="M3646" s="2" t="s">
        <v>183</v>
      </c>
      <c r="N3646" s="2" t="s">
        <v>350</v>
      </c>
      <c r="O3646" s="2" t="s">
        <v>257</v>
      </c>
      <c r="P3646" s="2" t="s">
        <v>351</v>
      </c>
      <c r="Q3646" s="2" t="s">
        <v>259</v>
      </c>
      <c r="R3646" s="2" t="s">
        <v>260</v>
      </c>
      <c r="S3646" s="2" t="s">
        <v>34</v>
      </c>
      <c r="T3646" s="137">
        <v>2.8980000000000001</v>
      </c>
      <c r="U3646" s="2" t="s">
        <v>715</v>
      </c>
      <c r="V3646" s="146">
        <v>1.7500000000000002E-2</v>
      </c>
      <c r="W3646" s="146">
        <v>5.1409999999999997E-2</v>
      </c>
      <c r="X3646" s="4" t="s">
        <v>263</v>
      </c>
      <c r="Z3646" s="137">
        <v>2021000</v>
      </c>
      <c r="AA3646" s="144">
        <v>1</v>
      </c>
      <c r="AB3646" s="157">
        <v>108.184</v>
      </c>
      <c r="AD3646" s="137">
        <v>2186.393</v>
      </c>
      <c r="AG3646" s="2" t="s">
        <v>36</v>
      </c>
      <c r="AH3646" s="146">
        <v>0</v>
      </c>
      <c r="AI3646" s="146">
        <v>2.9966056610916301E-3</v>
      </c>
      <c r="AJ3646" s="146">
        <v>6.0200638092622902E-4</v>
      </c>
    </row>
    <row r="3647" spans="1:36" x14ac:dyDescent="0.2">
      <c r="A3647" s="188">
        <v>11389</v>
      </c>
      <c r="B3647" s="2">
        <v>11390</v>
      </c>
      <c r="C3647" s="2" t="s">
        <v>1165</v>
      </c>
      <c r="D3647" s="2" t="s">
        <v>1166</v>
      </c>
      <c r="E3647" s="4" t="s">
        <v>252</v>
      </c>
      <c r="F3647" s="2" t="s">
        <v>1203</v>
      </c>
      <c r="G3647" s="2" t="s">
        <v>1168</v>
      </c>
      <c r="H3647" s="2" t="s">
        <v>255</v>
      </c>
      <c r="I3647" s="2" t="s">
        <v>324</v>
      </c>
      <c r="J3647" s="2" t="s">
        <v>30</v>
      </c>
      <c r="K3647" s="2" t="s">
        <v>30</v>
      </c>
      <c r="L3647" s="2" t="s">
        <v>277</v>
      </c>
      <c r="M3647" s="2" t="s">
        <v>183</v>
      </c>
      <c r="N3647" s="2" t="s">
        <v>278</v>
      </c>
      <c r="O3647" s="2" t="s">
        <v>257</v>
      </c>
      <c r="P3647" s="2" t="s">
        <v>279</v>
      </c>
      <c r="Q3647" s="2" t="s">
        <v>279</v>
      </c>
      <c r="R3647" s="2" t="s">
        <v>279</v>
      </c>
      <c r="S3647" s="2" t="s">
        <v>34</v>
      </c>
      <c r="T3647" s="137">
        <v>0</v>
      </c>
      <c r="U3647" s="2" t="s">
        <v>307</v>
      </c>
      <c r="V3647" s="146">
        <v>3.8699999999999998E-2</v>
      </c>
      <c r="W3647" s="146">
        <v>0</v>
      </c>
      <c r="X3647" s="4" t="s">
        <v>263</v>
      </c>
      <c r="Z3647" s="137">
        <v>309892</v>
      </c>
      <c r="AA3647" s="144">
        <v>1</v>
      </c>
      <c r="AB3647" s="157">
        <v>99.546000000000006</v>
      </c>
      <c r="AD3647" s="137">
        <v>308.48599999999999</v>
      </c>
      <c r="AG3647" s="2" t="s">
        <v>36</v>
      </c>
      <c r="AH3647" s="146">
        <v>0</v>
      </c>
      <c r="AI3647" s="146">
        <v>4.22801856322916E-4</v>
      </c>
      <c r="AJ3647" s="146">
        <v>8.4939242650008194E-5</v>
      </c>
    </row>
    <row r="3648" spans="1:36" x14ac:dyDescent="0.2">
      <c r="A3648" s="188">
        <v>11389</v>
      </c>
      <c r="B3648" s="2">
        <v>11390</v>
      </c>
      <c r="C3648" s="2" t="s">
        <v>860</v>
      </c>
      <c r="D3648" s="2" t="s">
        <v>861</v>
      </c>
      <c r="E3648" s="4" t="s">
        <v>252</v>
      </c>
      <c r="F3648" s="2" t="s">
        <v>1204</v>
      </c>
      <c r="G3648" s="2" t="s">
        <v>1170</v>
      </c>
      <c r="H3648" s="2" t="s">
        <v>255</v>
      </c>
      <c r="I3648" s="2" t="s">
        <v>324</v>
      </c>
      <c r="J3648" s="2" t="s">
        <v>30</v>
      </c>
      <c r="K3648" s="2" t="s">
        <v>30</v>
      </c>
      <c r="L3648" s="2" t="s">
        <v>277</v>
      </c>
      <c r="M3648" s="2" t="s">
        <v>183</v>
      </c>
      <c r="N3648" s="2" t="s">
        <v>278</v>
      </c>
      <c r="O3648" s="2" t="s">
        <v>257</v>
      </c>
      <c r="P3648" s="2" t="s">
        <v>279</v>
      </c>
      <c r="Q3648" s="2" t="s">
        <v>279</v>
      </c>
      <c r="R3648" s="2" t="s">
        <v>279</v>
      </c>
      <c r="S3648" s="2" t="s">
        <v>34</v>
      </c>
      <c r="T3648" s="137">
        <v>0</v>
      </c>
      <c r="U3648" s="2" t="s">
        <v>1171</v>
      </c>
      <c r="V3648" s="146">
        <v>2.9000000000000001E-2</v>
      </c>
      <c r="W3648" s="146">
        <v>0</v>
      </c>
      <c r="X3648" s="4" t="s">
        <v>263</v>
      </c>
      <c r="Z3648" s="137">
        <v>1168000</v>
      </c>
      <c r="AA3648" s="144">
        <v>1</v>
      </c>
      <c r="AB3648" s="157">
        <v>95.605999999999995</v>
      </c>
      <c r="AD3648" s="137">
        <v>1116.683</v>
      </c>
      <c r="AG3648" s="2" t="s">
        <v>36</v>
      </c>
      <c r="AH3648" s="146">
        <v>0</v>
      </c>
      <c r="AI3648" s="146">
        <v>1.53049225756944E-3</v>
      </c>
      <c r="AJ3648" s="146">
        <v>3.07469920710004E-4</v>
      </c>
    </row>
    <row r="3649" spans="1:36" x14ac:dyDescent="0.2">
      <c r="A3649" s="188">
        <v>11389</v>
      </c>
      <c r="B3649" s="2">
        <v>11390</v>
      </c>
      <c r="C3649" s="2" t="s">
        <v>1205</v>
      </c>
      <c r="D3649" s="2" t="s">
        <v>1206</v>
      </c>
      <c r="E3649" s="4" t="s">
        <v>273</v>
      </c>
      <c r="F3649" s="2" t="s">
        <v>1207</v>
      </c>
      <c r="G3649" s="2" t="s">
        <v>1208</v>
      </c>
      <c r="H3649" s="2" t="s">
        <v>255</v>
      </c>
      <c r="I3649" s="2" t="s">
        <v>295</v>
      </c>
      <c r="J3649" s="2" t="s">
        <v>30</v>
      </c>
      <c r="K3649" s="2" t="s">
        <v>349</v>
      </c>
      <c r="L3649" s="2" t="s">
        <v>277</v>
      </c>
      <c r="M3649" s="2" t="s">
        <v>31</v>
      </c>
      <c r="N3649" s="2" t="s">
        <v>881</v>
      </c>
      <c r="O3649" s="2" t="s">
        <v>257</v>
      </c>
      <c r="P3649" s="2" t="s">
        <v>332</v>
      </c>
      <c r="Q3649" s="2" t="s">
        <v>259</v>
      </c>
      <c r="R3649" s="2" t="s">
        <v>260</v>
      </c>
      <c r="S3649" s="2" t="s">
        <v>34</v>
      </c>
      <c r="T3649" s="137">
        <v>0.23799999999999999</v>
      </c>
      <c r="U3649" s="2" t="s">
        <v>280</v>
      </c>
      <c r="V3649" s="146">
        <v>3.3700000000000001E-2</v>
      </c>
      <c r="W3649" s="146">
        <v>4.2389999999999997E-2</v>
      </c>
      <c r="X3649" s="4" t="s">
        <v>263</v>
      </c>
      <c r="Z3649" s="137">
        <v>552983.75</v>
      </c>
      <c r="AA3649" s="144">
        <v>1</v>
      </c>
      <c r="AB3649" s="157">
        <v>93.85</v>
      </c>
      <c r="AD3649" s="137">
        <v>518.97500000000002</v>
      </c>
      <c r="AG3649" s="2" t="s">
        <v>36</v>
      </c>
      <c r="AH3649" s="146">
        <v>7.9000000000000008E-3</v>
      </c>
      <c r="AI3649" s="146">
        <v>7.1129220529775902E-4</v>
      </c>
      <c r="AJ3649" s="146">
        <v>1.4289582772007101E-4</v>
      </c>
    </row>
    <row r="3650" spans="1:36" x14ac:dyDescent="0.2">
      <c r="A3650" s="188">
        <v>11389</v>
      </c>
      <c r="B3650" s="2">
        <v>11390</v>
      </c>
      <c r="C3650" s="2" t="s">
        <v>1209</v>
      </c>
      <c r="D3650" s="2" t="s">
        <v>1210</v>
      </c>
      <c r="E3650" s="4" t="s">
        <v>252</v>
      </c>
      <c r="F3650" s="2" t="s">
        <v>1211</v>
      </c>
      <c r="G3650" s="2" t="s">
        <v>1212</v>
      </c>
      <c r="H3650" s="2" t="s">
        <v>255</v>
      </c>
      <c r="I3650" s="2" t="s">
        <v>324</v>
      </c>
      <c r="J3650" s="2" t="s">
        <v>30</v>
      </c>
      <c r="K3650" s="2" t="s">
        <v>30</v>
      </c>
      <c r="L3650" s="2" t="s">
        <v>277</v>
      </c>
      <c r="M3650" s="2" t="s">
        <v>31</v>
      </c>
      <c r="N3650" s="2" t="s">
        <v>278</v>
      </c>
      <c r="O3650" s="2" t="s">
        <v>257</v>
      </c>
      <c r="P3650" s="2" t="s">
        <v>368</v>
      </c>
      <c r="Q3650" s="2" t="s">
        <v>298</v>
      </c>
      <c r="R3650" s="2" t="s">
        <v>260</v>
      </c>
      <c r="S3650" s="2" t="s">
        <v>34</v>
      </c>
      <c r="T3650" s="137">
        <v>0.72899999999999998</v>
      </c>
      <c r="U3650" s="2" t="s">
        <v>289</v>
      </c>
      <c r="V3650" s="146">
        <v>0.02</v>
      </c>
      <c r="W3650" s="146">
        <v>4.8309999999999999E-2</v>
      </c>
      <c r="X3650" s="4" t="s">
        <v>263</v>
      </c>
      <c r="Z3650" s="137">
        <v>3064951.17</v>
      </c>
      <c r="AA3650" s="144">
        <v>1</v>
      </c>
      <c r="AB3650" s="157">
        <v>98.54</v>
      </c>
      <c r="AD3650" s="137">
        <v>3020.203</v>
      </c>
      <c r="AG3650" s="2" t="s">
        <v>36</v>
      </c>
      <c r="AH3650" s="146">
        <v>1.307E-2</v>
      </c>
      <c r="AI3650" s="146">
        <v>4.1394011980812597E-3</v>
      </c>
      <c r="AJ3650" s="146">
        <v>8.3158954373422798E-4</v>
      </c>
    </row>
    <row r="3651" spans="1:36" x14ac:dyDescent="0.2">
      <c r="A3651" s="188">
        <v>11389</v>
      </c>
      <c r="B3651" s="2">
        <v>11390</v>
      </c>
      <c r="C3651" s="2" t="s">
        <v>1213</v>
      </c>
      <c r="D3651" s="2" t="s">
        <v>1214</v>
      </c>
      <c r="E3651" s="4" t="s">
        <v>380</v>
      </c>
      <c r="F3651" s="2" t="s">
        <v>1215</v>
      </c>
      <c r="G3651" s="2" t="s">
        <v>1216</v>
      </c>
      <c r="H3651" s="2" t="s">
        <v>255</v>
      </c>
      <c r="I3651" s="2" t="s">
        <v>295</v>
      </c>
      <c r="J3651" s="2" t="s">
        <v>84</v>
      </c>
      <c r="K3651" s="2" t="s">
        <v>85</v>
      </c>
      <c r="L3651" s="2" t="s">
        <v>277</v>
      </c>
      <c r="M3651" s="2" t="s">
        <v>183</v>
      </c>
      <c r="N3651" s="2" t="s">
        <v>1217</v>
      </c>
      <c r="O3651" s="2" t="s">
        <v>257</v>
      </c>
      <c r="P3651" s="2" t="s">
        <v>1218</v>
      </c>
      <c r="Q3651" s="2" t="s">
        <v>376</v>
      </c>
      <c r="R3651" s="2" t="s">
        <v>260</v>
      </c>
      <c r="S3651" s="2" t="s">
        <v>89</v>
      </c>
      <c r="T3651" s="137">
        <v>3.468</v>
      </c>
      <c r="U3651" s="2" t="s">
        <v>352</v>
      </c>
      <c r="V3651" s="146">
        <v>0.04</v>
      </c>
      <c r="W3651" s="146">
        <v>4.6820000000000001E-2</v>
      </c>
      <c r="X3651" s="4" t="s">
        <v>263</v>
      </c>
      <c r="Z3651" s="137">
        <v>116000</v>
      </c>
      <c r="AA3651" s="144">
        <v>3.306</v>
      </c>
      <c r="AB3651" s="157">
        <v>98.733000000000004</v>
      </c>
      <c r="AD3651" s="137">
        <v>378.63799999999998</v>
      </c>
      <c r="AG3651" s="2" t="s">
        <v>36</v>
      </c>
      <c r="AH3651" s="146">
        <v>2.32E-4</v>
      </c>
      <c r="AI3651" s="146">
        <v>5.1894986794013697E-4</v>
      </c>
      <c r="AJ3651" s="146">
        <v>1.04255002897838E-4</v>
      </c>
    </row>
    <row r="3652" spans="1:36" x14ac:dyDescent="0.2">
      <c r="A3652" s="188">
        <v>11389</v>
      </c>
      <c r="B3652" s="2">
        <v>11390</v>
      </c>
      <c r="C3652" s="2" t="s">
        <v>1219</v>
      </c>
      <c r="D3652" s="2" t="s">
        <v>1220</v>
      </c>
      <c r="E3652" s="4" t="s">
        <v>380</v>
      </c>
      <c r="F3652" s="2" t="s">
        <v>1582</v>
      </c>
      <c r="G3652" s="2" t="s">
        <v>1583</v>
      </c>
      <c r="H3652" s="2" t="s">
        <v>255</v>
      </c>
      <c r="I3652" s="2" t="s">
        <v>295</v>
      </c>
      <c r="J3652" s="2" t="s">
        <v>84</v>
      </c>
      <c r="K3652" s="2" t="s">
        <v>85</v>
      </c>
      <c r="L3652" s="2" t="s">
        <v>277</v>
      </c>
      <c r="M3652" s="2" t="s">
        <v>183</v>
      </c>
      <c r="N3652" s="134" t="s">
        <v>4007</v>
      </c>
      <c r="O3652" s="2" t="s">
        <v>257</v>
      </c>
      <c r="P3652" s="2" t="s">
        <v>1218</v>
      </c>
      <c r="Q3652" s="2" t="s">
        <v>376</v>
      </c>
      <c r="R3652" s="2" t="s">
        <v>260</v>
      </c>
      <c r="S3652" s="2" t="s">
        <v>89</v>
      </c>
      <c r="T3652" s="137">
        <v>2.3610000000000002</v>
      </c>
      <c r="U3652" s="2" t="s">
        <v>1584</v>
      </c>
      <c r="V3652" s="146">
        <v>7.9500000000000001E-2</v>
      </c>
      <c r="W3652" s="146">
        <v>5.0720000000000001E-2</v>
      </c>
      <c r="X3652" s="4" t="s">
        <v>263</v>
      </c>
      <c r="Z3652" s="137">
        <v>125000</v>
      </c>
      <c r="AA3652" s="144">
        <v>3.306</v>
      </c>
      <c r="AB3652" s="157">
        <v>109.61799999999999</v>
      </c>
      <c r="AD3652" s="137">
        <v>452.99599999999998</v>
      </c>
      <c r="AG3652" s="2" t="s">
        <v>36</v>
      </c>
      <c r="AH3652" s="146">
        <v>1.92E-4</v>
      </c>
      <c r="AI3652" s="146">
        <v>6.2086238251938598E-4</v>
      </c>
      <c r="AJ3652" s="146">
        <v>1.24728829290663E-4</v>
      </c>
    </row>
    <row r="3653" spans="1:36" x14ac:dyDescent="0.2">
      <c r="A3653" s="188">
        <v>11389</v>
      </c>
      <c r="B3653" s="2">
        <v>11390</v>
      </c>
      <c r="C3653" s="2" t="s">
        <v>1219</v>
      </c>
      <c r="D3653" s="2" t="s">
        <v>1220</v>
      </c>
      <c r="E3653" s="4" t="s">
        <v>380</v>
      </c>
      <c r="F3653" s="2" t="s">
        <v>1221</v>
      </c>
      <c r="G3653" s="2" t="s">
        <v>1222</v>
      </c>
      <c r="H3653" s="2" t="s">
        <v>255</v>
      </c>
      <c r="I3653" s="2" t="s">
        <v>295</v>
      </c>
      <c r="J3653" s="2" t="s">
        <v>84</v>
      </c>
      <c r="K3653" s="2" t="s">
        <v>85</v>
      </c>
      <c r="L3653" s="2" t="s">
        <v>277</v>
      </c>
      <c r="M3653" s="2" t="s">
        <v>183</v>
      </c>
      <c r="N3653" s="134" t="s">
        <v>4007</v>
      </c>
      <c r="O3653" s="2" t="s">
        <v>257</v>
      </c>
      <c r="P3653" s="2" t="s">
        <v>1218</v>
      </c>
      <c r="Q3653" s="2" t="s">
        <v>376</v>
      </c>
      <c r="R3653" s="2" t="s">
        <v>260</v>
      </c>
      <c r="S3653" s="2" t="s">
        <v>89</v>
      </c>
      <c r="T3653" s="137">
        <v>4.5380000000000003</v>
      </c>
      <c r="U3653" s="2" t="s">
        <v>1223</v>
      </c>
      <c r="V3653" s="146">
        <v>6.6500000000000004E-2</v>
      </c>
      <c r="W3653" s="146">
        <v>5.6279999999999997E-2</v>
      </c>
      <c r="X3653" s="4" t="s">
        <v>263</v>
      </c>
      <c r="Z3653" s="137">
        <v>152000</v>
      </c>
      <c r="AA3653" s="144">
        <v>3.306</v>
      </c>
      <c r="AB3653" s="157">
        <v>105.208</v>
      </c>
      <c r="AD3653" s="137">
        <v>528.68399999999997</v>
      </c>
      <c r="AG3653" s="2" t="s">
        <v>36</v>
      </c>
      <c r="AH3653" s="146">
        <v>2.03E-4</v>
      </c>
      <c r="AI3653" s="146">
        <v>7.24599074284501E-4</v>
      </c>
      <c r="AJ3653" s="146">
        <v>1.4556912575997799E-4</v>
      </c>
    </row>
    <row r="3654" spans="1:36" x14ac:dyDescent="0.2">
      <c r="A3654" s="188">
        <v>11389</v>
      </c>
      <c r="B3654" s="2">
        <v>11390</v>
      </c>
      <c r="C3654" s="2" t="s">
        <v>1224</v>
      </c>
      <c r="D3654" s="2" t="s">
        <v>1225</v>
      </c>
      <c r="E3654" s="4" t="s">
        <v>380</v>
      </c>
      <c r="F3654" s="2" t="s">
        <v>1226</v>
      </c>
      <c r="G3654" s="2" t="s">
        <v>1227</v>
      </c>
      <c r="H3654" s="2" t="s">
        <v>255</v>
      </c>
      <c r="I3654" s="2" t="s">
        <v>1228</v>
      </c>
      <c r="J3654" s="2" t="s">
        <v>84</v>
      </c>
      <c r="K3654" s="2" t="s">
        <v>85</v>
      </c>
      <c r="L3654" s="2" t="s">
        <v>277</v>
      </c>
      <c r="M3654" s="2" t="s">
        <v>183</v>
      </c>
      <c r="N3654" s="2" t="s">
        <v>306</v>
      </c>
      <c r="O3654" s="2" t="s">
        <v>257</v>
      </c>
      <c r="P3654" s="2" t="s">
        <v>279</v>
      </c>
      <c r="Q3654" s="2" t="s">
        <v>279</v>
      </c>
      <c r="R3654" s="2" t="s">
        <v>279</v>
      </c>
      <c r="S3654" s="2" t="s">
        <v>89</v>
      </c>
      <c r="T3654" s="137">
        <v>0.66800000000000004</v>
      </c>
      <c r="U3654" s="2" t="s">
        <v>1229</v>
      </c>
      <c r="V3654" s="146">
        <v>2.5000000000000001E-2</v>
      </c>
      <c r="W3654" s="146">
        <v>-9.6829999999999999E-2</v>
      </c>
      <c r="X3654" s="4" t="s">
        <v>263</v>
      </c>
      <c r="Z3654" s="137">
        <v>1673000</v>
      </c>
      <c r="AA3654" s="144">
        <v>3.306</v>
      </c>
      <c r="AB3654" s="157">
        <v>121.47199999999999</v>
      </c>
      <c r="AD3654" s="137">
        <v>6718.56</v>
      </c>
      <c r="AG3654" s="2" t="s">
        <v>36</v>
      </c>
      <c r="AH3654" s="146">
        <v>3.5109999999999998E-3</v>
      </c>
      <c r="AI3654" s="146">
        <v>9.2082606611572394E-3</v>
      </c>
      <c r="AJ3654" s="146">
        <v>1.8499036250332699E-3</v>
      </c>
    </row>
    <row r="3655" spans="1:36" x14ac:dyDescent="0.2">
      <c r="A3655" s="188">
        <v>11389</v>
      </c>
      <c r="B3655" s="2">
        <v>11390</v>
      </c>
      <c r="C3655" s="2" t="s">
        <v>1406</v>
      </c>
      <c r="D3655" s="30" t="s">
        <v>4635</v>
      </c>
      <c r="E3655" s="4" t="s">
        <v>380</v>
      </c>
      <c r="F3655" s="2" t="s">
        <v>1585</v>
      </c>
      <c r="G3655" s="2" t="s">
        <v>1586</v>
      </c>
      <c r="H3655" s="2" t="s">
        <v>255</v>
      </c>
      <c r="I3655" s="2" t="s">
        <v>295</v>
      </c>
      <c r="J3655" s="2" t="s">
        <v>84</v>
      </c>
      <c r="K3655" s="2" t="s">
        <v>85</v>
      </c>
      <c r="L3655" s="2" t="s">
        <v>277</v>
      </c>
      <c r="M3655" s="2" t="s">
        <v>183</v>
      </c>
      <c r="N3655" s="2" t="s">
        <v>1217</v>
      </c>
      <c r="O3655" s="2" t="s">
        <v>257</v>
      </c>
      <c r="P3655" s="2" t="s">
        <v>1235</v>
      </c>
      <c r="Q3655" s="2" t="s">
        <v>376</v>
      </c>
      <c r="R3655" s="2" t="s">
        <v>260</v>
      </c>
      <c r="S3655" s="2" t="s">
        <v>89</v>
      </c>
      <c r="T3655" s="137">
        <v>0.437</v>
      </c>
      <c r="U3655" s="2" t="s">
        <v>1587</v>
      </c>
      <c r="V3655" s="146">
        <v>6.0199999999999997E-2</v>
      </c>
      <c r="W3655" s="146">
        <v>4.8160000000000001E-2</v>
      </c>
      <c r="X3655" s="4" t="s">
        <v>263</v>
      </c>
      <c r="Z3655" s="137">
        <v>68000</v>
      </c>
      <c r="AA3655" s="144">
        <v>3.306</v>
      </c>
      <c r="AB3655" s="157">
        <v>102.589</v>
      </c>
      <c r="AD3655" s="137">
        <v>230.62899999999999</v>
      </c>
      <c r="AG3655" s="2" t="s">
        <v>36</v>
      </c>
      <c r="AH3655" s="146">
        <v>2.6999999999999999E-5</v>
      </c>
      <c r="AI3655" s="146">
        <v>3.1609305192296401E-4</v>
      </c>
      <c r="AJ3655" s="146">
        <v>6.3501860353140294E-5</v>
      </c>
    </row>
    <row r="3656" spans="1:36" x14ac:dyDescent="0.2">
      <c r="A3656" s="188">
        <v>11389</v>
      </c>
      <c r="B3656" s="2">
        <v>11390</v>
      </c>
      <c r="C3656" s="2" t="s">
        <v>1230</v>
      </c>
      <c r="D3656" s="2" t="s">
        <v>1231</v>
      </c>
      <c r="E3656" s="4" t="s">
        <v>380</v>
      </c>
      <c r="F3656" s="2" t="s">
        <v>1232</v>
      </c>
      <c r="G3656" s="2" t="s">
        <v>1233</v>
      </c>
      <c r="H3656" s="2" t="s">
        <v>255</v>
      </c>
      <c r="I3656" s="2" t="s">
        <v>295</v>
      </c>
      <c r="J3656" s="2" t="s">
        <v>84</v>
      </c>
      <c r="K3656" s="2" t="s">
        <v>85</v>
      </c>
      <c r="L3656" s="2" t="s">
        <v>277</v>
      </c>
      <c r="M3656" s="2" t="s">
        <v>183</v>
      </c>
      <c r="N3656" s="2" t="s">
        <v>1234</v>
      </c>
      <c r="O3656" s="2" t="s">
        <v>257</v>
      </c>
      <c r="P3656" s="2" t="s">
        <v>1235</v>
      </c>
      <c r="Q3656" s="2" t="s">
        <v>376</v>
      </c>
      <c r="R3656" s="2" t="s">
        <v>260</v>
      </c>
      <c r="S3656" s="2" t="s">
        <v>89</v>
      </c>
      <c r="T3656" s="137">
        <v>4.1630000000000003</v>
      </c>
      <c r="U3656" s="2" t="s">
        <v>1236</v>
      </c>
      <c r="V3656" s="146">
        <v>3.7499999999999999E-2</v>
      </c>
      <c r="W3656" s="146">
        <v>4.4760000000000001E-2</v>
      </c>
      <c r="X3656" s="4" t="s">
        <v>263</v>
      </c>
      <c r="Z3656" s="137">
        <v>51000</v>
      </c>
      <c r="AA3656" s="144">
        <v>3.306</v>
      </c>
      <c r="AB3656" s="157">
        <v>98.816999999999993</v>
      </c>
      <c r="AD3656" s="137">
        <v>166.61099999999999</v>
      </c>
      <c r="AG3656" s="2" t="s">
        <v>36</v>
      </c>
      <c r="AH3656" s="146">
        <v>6.8999999999999997E-5</v>
      </c>
      <c r="AI3656" s="146">
        <v>2.2835240018268199E-4</v>
      </c>
      <c r="AJ3656" s="146">
        <v>4.5875105888879503E-5</v>
      </c>
    </row>
    <row r="3657" spans="1:36" x14ac:dyDescent="0.2">
      <c r="A3657" s="188">
        <v>11389</v>
      </c>
      <c r="B3657" s="2">
        <v>11390</v>
      </c>
      <c r="C3657" s="2" t="s">
        <v>1588</v>
      </c>
      <c r="D3657" s="2" t="s">
        <v>1589</v>
      </c>
      <c r="E3657" s="4" t="s">
        <v>33</v>
      </c>
      <c r="F3657" s="2" t="s">
        <v>1590</v>
      </c>
      <c r="G3657" s="2" t="s">
        <v>1591</v>
      </c>
      <c r="H3657" s="2" t="s">
        <v>255</v>
      </c>
      <c r="I3657" s="2" t="s">
        <v>295</v>
      </c>
      <c r="J3657" s="2" t="s">
        <v>84</v>
      </c>
      <c r="K3657" s="2" t="s">
        <v>383</v>
      </c>
      <c r="L3657" s="2" t="s">
        <v>277</v>
      </c>
      <c r="M3657" s="2" t="s">
        <v>183</v>
      </c>
      <c r="N3657" s="2" t="s">
        <v>1469</v>
      </c>
      <c r="O3657" s="2" t="s">
        <v>257</v>
      </c>
      <c r="P3657" s="2" t="s">
        <v>403</v>
      </c>
      <c r="Q3657" s="2" t="s">
        <v>376</v>
      </c>
      <c r="R3657" s="2" t="s">
        <v>260</v>
      </c>
      <c r="S3657" s="2" t="s">
        <v>89</v>
      </c>
      <c r="T3657" s="137">
        <v>3.782</v>
      </c>
      <c r="U3657" s="2" t="s">
        <v>1592</v>
      </c>
      <c r="V3657" s="146">
        <v>2.9000000000000001E-2</v>
      </c>
      <c r="W3657" s="146">
        <v>5.2249999999999998E-2</v>
      </c>
      <c r="X3657" s="4" t="s">
        <v>263</v>
      </c>
      <c r="Z3657" s="137">
        <v>17649.34</v>
      </c>
      <c r="AA3657" s="144">
        <v>3.306</v>
      </c>
      <c r="AB3657" s="157">
        <v>65.671000000000006</v>
      </c>
      <c r="AD3657" s="137">
        <v>38.317999999999998</v>
      </c>
      <c r="AG3657" s="2" t="s">
        <v>36</v>
      </c>
      <c r="AH3657" s="146">
        <v>4.6999999999999997E-5</v>
      </c>
      <c r="AI3657" s="146">
        <v>5.2518032371411698E-5</v>
      </c>
      <c r="AJ3657" s="146">
        <v>1.05506677144041E-5</v>
      </c>
    </row>
    <row r="3658" spans="1:36" x14ac:dyDescent="0.2">
      <c r="A3658" s="188">
        <v>11389</v>
      </c>
      <c r="B3658" s="2">
        <v>11390</v>
      </c>
      <c r="C3658" s="2" t="s">
        <v>1237</v>
      </c>
      <c r="D3658" s="2" t="s">
        <v>1238</v>
      </c>
      <c r="E3658" s="4" t="s">
        <v>380</v>
      </c>
      <c r="F3658" s="2" t="s">
        <v>1239</v>
      </c>
      <c r="G3658" s="2" t="s">
        <v>1240</v>
      </c>
      <c r="H3658" s="2" t="s">
        <v>255</v>
      </c>
      <c r="I3658" s="2" t="s">
        <v>295</v>
      </c>
      <c r="J3658" s="2" t="s">
        <v>84</v>
      </c>
      <c r="K3658" s="2" t="s">
        <v>305</v>
      </c>
      <c r="L3658" s="2" t="s">
        <v>277</v>
      </c>
      <c r="M3658" s="2" t="s">
        <v>183</v>
      </c>
      <c r="N3658" s="2" t="s">
        <v>1241</v>
      </c>
      <c r="O3658" s="2" t="s">
        <v>257</v>
      </c>
      <c r="P3658" s="2" t="s">
        <v>279</v>
      </c>
      <c r="Q3658" s="2" t="s">
        <v>279</v>
      </c>
      <c r="R3658" s="2" t="s">
        <v>279</v>
      </c>
      <c r="S3658" s="2" t="s">
        <v>197</v>
      </c>
      <c r="T3658" s="137">
        <v>5.3470000000000004</v>
      </c>
      <c r="U3658" s="2" t="s">
        <v>1242</v>
      </c>
      <c r="V3658" s="146">
        <v>6.25E-2</v>
      </c>
      <c r="W3658" s="146">
        <v>0.32955000000000001</v>
      </c>
      <c r="X3658" s="4" t="s">
        <v>263</v>
      </c>
      <c r="Z3658" s="137">
        <v>168748</v>
      </c>
      <c r="AA3658" s="144">
        <v>3.8807</v>
      </c>
      <c r="AB3658" s="157">
        <v>32.902000000000001</v>
      </c>
      <c r="AD3658" s="137">
        <v>215.46</v>
      </c>
      <c r="AG3658" s="2" t="s">
        <v>36</v>
      </c>
      <c r="AH3658" s="146">
        <v>5.5000000000000002E-5</v>
      </c>
      <c r="AI3658" s="146">
        <v>2.9530333380707699E-4</v>
      </c>
      <c r="AJ3658" s="146">
        <v>5.9325287130335098E-5</v>
      </c>
    </row>
    <row r="3659" spans="1:36" x14ac:dyDescent="0.2">
      <c r="A3659" s="188">
        <v>11389</v>
      </c>
      <c r="B3659" s="2">
        <v>11390</v>
      </c>
      <c r="C3659" s="2" t="s">
        <v>1243</v>
      </c>
      <c r="D3659" s="2" t="s">
        <v>1244</v>
      </c>
      <c r="E3659" s="4" t="s">
        <v>380</v>
      </c>
      <c r="F3659" s="2" t="s">
        <v>1245</v>
      </c>
      <c r="G3659" s="2" t="s">
        <v>1246</v>
      </c>
      <c r="H3659" s="2" t="s">
        <v>255</v>
      </c>
      <c r="I3659" s="2" t="s">
        <v>295</v>
      </c>
      <c r="J3659" s="2" t="s">
        <v>84</v>
      </c>
      <c r="K3659" s="2" t="s">
        <v>85</v>
      </c>
      <c r="L3659" s="2" t="s">
        <v>277</v>
      </c>
      <c r="M3659" s="2" t="s">
        <v>183</v>
      </c>
      <c r="N3659" s="134" t="s">
        <v>4007</v>
      </c>
      <c r="O3659" s="2" t="s">
        <v>257</v>
      </c>
      <c r="P3659" s="2" t="s">
        <v>1235</v>
      </c>
      <c r="Q3659" s="2" t="s">
        <v>376</v>
      </c>
      <c r="R3659" s="2" t="s">
        <v>260</v>
      </c>
      <c r="S3659" s="2" t="s">
        <v>89</v>
      </c>
      <c r="T3659" s="137">
        <v>6.46</v>
      </c>
      <c r="U3659" s="2" t="s">
        <v>1247</v>
      </c>
      <c r="V3659" s="146">
        <v>6.25E-2</v>
      </c>
      <c r="W3659" s="146">
        <v>5.5030000000000003E-2</v>
      </c>
      <c r="X3659" s="4" t="s">
        <v>263</v>
      </c>
      <c r="Z3659" s="137">
        <v>274000</v>
      </c>
      <c r="AA3659" s="144">
        <v>3.306</v>
      </c>
      <c r="AB3659" s="157">
        <v>107.681</v>
      </c>
      <c r="AD3659" s="137">
        <v>975.42600000000004</v>
      </c>
      <c r="AG3659" s="2" t="s">
        <v>36</v>
      </c>
      <c r="AH3659" s="146">
        <v>2.7399999999999999E-4</v>
      </c>
      <c r="AI3659" s="146">
        <v>1.3368907301006699E-3</v>
      </c>
      <c r="AJ3659" s="146">
        <v>2.6857612950932598E-4</v>
      </c>
    </row>
    <row r="3660" spans="1:36" x14ac:dyDescent="0.2">
      <c r="A3660" s="188">
        <v>11389</v>
      </c>
      <c r="B3660" s="2">
        <v>11390</v>
      </c>
      <c r="C3660" s="2" t="s">
        <v>1410</v>
      </c>
      <c r="D3660" s="2" t="s">
        <v>1411</v>
      </c>
      <c r="E3660" s="4" t="s">
        <v>380</v>
      </c>
      <c r="F3660" s="2" t="s">
        <v>1593</v>
      </c>
      <c r="G3660" s="2" t="s">
        <v>1594</v>
      </c>
      <c r="H3660" s="2" t="s">
        <v>255</v>
      </c>
      <c r="I3660" s="2" t="s">
        <v>295</v>
      </c>
      <c r="J3660" s="2" t="s">
        <v>84</v>
      </c>
      <c r="K3660" s="2" t="s">
        <v>349</v>
      </c>
      <c r="L3660" s="2" t="s">
        <v>277</v>
      </c>
      <c r="M3660" s="2" t="s">
        <v>183</v>
      </c>
      <c r="N3660" s="134" t="s">
        <v>4007</v>
      </c>
      <c r="O3660" s="2" t="s">
        <v>257</v>
      </c>
      <c r="P3660" s="2" t="s">
        <v>1296</v>
      </c>
      <c r="Q3660" s="2" t="s">
        <v>88</v>
      </c>
      <c r="R3660" s="2" t="s">
        <v>260</v>
      </c>
      <c r="S3660" s="2" t="s">
        <v>89</v>
      </c>
      <c r="T3660" s="137">
        <v>2.851</v>
      </c>
      <c r="U3660" s="2" t="s">
        <v>1595</v>
      </c>
      <c r="V3660" s="146">
        <v>3.125E-2</v>
      </c>
      <c r="W3660" s="146">
        <v>5.8540000000000002E-2</v>
      </c>
      <c r="X3660" s="4" t="s">
        <v>263</v>
      </c>
      <c r="Z3660" s="137">
        <v>46000</v>
      </c>
      <c r="AA3660" s="144">
        <v>3.306</v>
      </c>
      <c r="AB3660" s="157">
        <v>94.084000000000003</v>
      </c>
      <c r="AD3660" s="137">
        <v>143.08000000000001</v>
      </c>
      <c r="AG3660" s="2" t="s">
        <v>36</v>
      </c>
      <c r="AH3660" s="146">
        <v>6.0999999999999999E-5</v>
      </c>
      <c r="AI3660" s="146">
        <v>1.9610102213670901E-4</v>
      </c>
      <c r="AJ3660" s="146">
        <v>3.9395929923408301E-5</v>
      </c>
    </row>
    <row r="3661" spans="1:36" x14ac:dyDescent="0.2">
      <c r="A3661" s="188">
        <v>11389</v>
      </c>
      <c r="B3661" s="2">
        <v>11390</v>
      </c>
      <c r="C3661" s="2" t="s">
        <v>1248</v>
      </c>
      <c r="D3661" s="2" t="s">
        <v>1249</v>
      </c>
      <c r="E3661" s="4" t="s">
        <v>380</v>
      </c>
      <c r="F3661" s="2" t="s">
        <v>1250</v>
      </c>
      <c r="G3661" s="2" t="s">
        <v>1251</v>
      </c>
      <c r="H3661" s="2" t="s">
        <v>255</v>
      </c>
      <c r="I3661" s="2" t="s">
        <v>295</v>
      </c>
      <c r="J3661" s="2" t="s">
        <v>84</v>
      </c>
      <c r="K3661" s="2" t="s">
        <v>1252</v>
      </c>
      <c r="L3661" s="2" t="s">
        <v>277</v>
      </c>
      <c r="M3661" s="2" t="s">
        <v>183</v>
      </c>
      <c r="N3661" s="2" t="s">
        <v>1253</v>
      </c>
      <c r="O3661" s="2" t="s">
        <v>257</v>
      </c>
      <c r="P3661" s="2" t="s">
        <v>1218</v>
      </c>
      <c r="Q3661" s="2" t="s">
        <v>376</v>
      </c>
      <c r="R3661" s="2" t="s">
        <v>260</v>
      </c>
      <c r="S3661" s="2" t="s">
        <v>89</v>
      </c>
      <c r="T3661" s="137">
        <v>2.847</v>
      </c>
      <c r="U3661" s="2" t="s">
        <v>1254</v>
      </c>
      <c r="V3661" s="146">
        <v>2.5000000000000001E-2</v>
      </c>
      <c r="W3661" s="146">
        <v>4.5850000000000002E-2</v>
      </c>
      <c r="X3661" s="4" t="s">
        <v>263</v>
      </c>
      <c r="Z3661" s="137">
        <v>78000</v>
      </c>
      <c r="AA3661" s="144">
        <v>3.306</v>
      </c>
      <c r="AB3661" s="157">
        <v>94.680999999999997</v>
      </c>
      <c r="AD3661" s="137">
        <v>244.15199999999999</v>
      </c>
      <c r="AG3661" s="2" t="s">
        <v>36</v>
      </c>
      <c r="AH3661" s="146">
        <v>1.56E-4</v>
      </c>
      <c r="AI3661" s="146">
        <v>3.34627783819868E-4</v>
      </c>
      <c r="AJ3661" s="146">
        <v>6.7225415646240903E-5</v>
      </c>
    </row>
    <row r="3662" spans="1:36" x14ac:dyDescent="0.2">
      <c r="A3662" s="188">
        <v>11389</v>
      </c>
      <c r="B3662" s="2">
        <v>11390</v>
      </c>
      <c r="C3662" s="2" t="s">
        <v>1255</v>
      </c>
      <c r="D3662" s="2" t="s">
        <v>1256</v>
      </c>
      <c r="E3662" s="4" t="s">
        <v>252</v>
      </c>
      <c r="F3662" s="2" t="s">
        <v>1257</v>
      </c>
      <c r="G3662" s="2" t="s">
        <v>1258</v>
      </c>
      <c r="H3662" s="2" t="s">
        <v>255</v>
      </c>
      <c r="I3662" s="2" t="s">
        <v>295</v>
      </c>
      <c r="J3662" s="2" t="s">
        <v>84</v>
      </c>
      <c r="K3662" s="2" t="s">
        <v>30</v>
      </c>
      <c r="L3662" s="2" t="s">
        <v>277</v>
      </c>
      <c r="M3662" s="2" t="s">
        <v>183</v>
      </c>
      <c r="N3662" s="2" t="s">
        <v>1259</v>
      </c>
      <c r="O3662" s="2" t="s">
        <v>257</v>
      </c>
      <c r="P3662" s="2" t="s">
        <v>279</v>
      </c>
      <c r="Q3662" s="2" t="s">
        <v>279</v>
      </c>
      <c r="R3662" s="2" t="s">
        <v>279</v>
      </c>
      <c r="S3662" s="2" t="s">
        <v>89</v>
      </c>
      <c r="T3662" s="137">
        <v>0.161</v>
      </c>
      <c r="U3662" s="2" t="s">
        <v>1260</v>
      </c>
      <c r="V3662" s="146">
        <v>0</v>
      </c>
      <c r="W3662" s="146">
        <v>0.17421</v>
      </c>
      <c r="X3662" s="4" t="s">
        <v>263</v>
      </c>
      <c r="Z3662" s="137">
        <v>68000</v>
      </c>
      <c r="AA3662" s="144">
        <v>3.306</v>
      </c>
      <c r="AB3662" s="157">
        <v>99.893000000000001</v>
      </c>
      <c r="AD3662" s="137">
        <v>224.56800000000001</v>
      </c>
      <c r="AG3662" s="2" t="s">
        <v>36</v>
      </c>
      <c r="AH3662" s="146">
        <v>1.4799999999999999E-4</v>
      </c>
      <c r="AI3662" s="146">
        <v>3.0778616247835802E-4</v>
      </c>
      <c r="AJ3662" s="146">
        <v>6.1833038687269103E-5</v>
      </c>
    </row>
    <row r="3663" spans="1:36" x14ac:dyDescent="0.2">
      <c r="A3663" s="188">
        <v>11389</v>
      </c>
      <c r="B3663" s="2">
        <v>11390</v>
      </c>
      <c r="C3663" s="2" t="s">
        <v>1596</v>
      </c>
      <c r="D3663" s="2" t="s">
        <v>1597</v>
      </c>
      <c r="E3663" s="4" t="s">
        <v>380</v>
      </c>
      <c r="F3663" s="2" t="s">
        <v>1598</v>
      </c>
      <c r="G3663" s="2" t="s">
        <v>1599</v>
      </c>
      <c r="H3663" s="2" t="s">
        <v>255</v>
      </c>
      <c r="I3663" s="2" t="s">
        <v>295</v>
      </c>
      <c r="J3663" s="2" t="s">
        <v>84</v>
      </c>
      <c r="K3663" s="2" t="s">
        <v>1600</v>
      </c>
      <c r="L3663" s="2" t="s">
        <v>277</v>
      </c>
      <c r="M3663" s="2" t="s">
        <v>183</v>
      </c>
      <c r="N3663" s="2" t="s">
        <v>1393</v>
      </c>
      <c r="O3663" s="2" t="s">
        <v>257</v>
      </c>
      <c r="P3663" s="2" t="s">
        <v>279</v>
      </c>
      <c r="Q3663" s="2" t="s">
        <v>279</v>
      </c>
      <c r="R3663" s="2" t="s">
        <v>279</v>
      </c>
      <c r="S3663" s="2" t="s">
        <v>197</v>
      </c>
      <c r="T3663" s="137">
        <v>3.7690000000000001</v>
      </c>
      <c r="U3663" s="2" t="s">
        <v>1476</v>
      </c>
      <c r="V3663" s="146">
        <v>0.05</v>
      </c>
      <c r="W3663" s="146">
        <v>4.9349999999999998E-2</v>
      </c>
      <c r="X3663" s="4" t="s">
        <v>263</v>
      </c>
      <c r="Z3663" s="137">
        <v>135000</v>
      </c>
      <c r="AA3663" s="144">
        <v>3.8807</v>
      </c>
      <c r="AB3663" s="157">
        <v>103.181</v>
      </c>
      <c r="AD3663" s="137">
        <v>540.55899999999997</v>
      </c>
      <c r="AG3663" s="2" t="s">
        <v>36</v>
      </c>
      <c r="AH3663" s="146">
        <v>3.86E-4</v>
      </c>
      <c r="AI3663" s="146">
        <v>7.40874261434442E-4</v>
      </c>
      <c r="AJ3663" s="146">
        <v>1.4883874733289499E-4</v>
      </c>
    </row>
    <row r="3664" spans="1:36" x14ac:dyDescent="0.2">
      <c r="A3664" s="188">
        <v>11389</v>
      </c>
      <c r="B3664" s="2">
        <v>11390</v>
      </c>
      <c r="C3664" s="2" t="s">
        <v>1601</v>
      </c>
      <c r="D3664" s="2" t="s">
        <v>1602</v>
      </c>
      <c r="E3664" s="4" t="s">
        <v>380</v>
      </c>
      <c r="F3664" s="2" t="s">
        <v>1603</v>
      </c>
      <c r="G3664" s="2" t="s">
        <v>1604</v>
      </c>
      <c r="H3664" s="2" t="s">
        <v>255</v>
      </c>
      <c r="I3664" s="2" t="s">
        <v>295</v>
      </c>
      <c r="J3664" s="2" t="s">
        <v>84</v>
      </c>
      <c r="K3664" s="2" t="s">
        <v>85</v>
      </c>
      <c r="L3664" s="2" t="s">
        <v>277</v>
      </c>
      <c r="M3664" s="2" t="s">
        <v>183</v>
      </c>
      <c r="N3664" s="2" t="s">
        <v>374</v>
      </c>
      <c r="O3664" s="2" t="s">
        <v>257</v>
      </c>
      <c r="P3664" s="2" t="s">
        <v>1218</v>
      </c>
      <c r="Q3664" s="2" t="s">
        <v>376</v>
      </c>
      <c r="R3664" s="2" t="s">
        <v>260</v>
      </c>
      <c r="S3664" s="2" t="s">
        <v>89</v>
      </c>
      <c r="T3664" s="137">
        <v>1.6759999999999999</v>
      </c>
      <c r="U3664" s="2" t="s">
        <v>1605</v>
      </c>
      <c r="V3664" s="146">
        <v>2.3E-2</v>
      </c>
      <c r="W3664" s="146">
        <v>4.598E-2</v>
      </c>
      <c r="X3664" s="4" t="s">
        <v>263</v>
      </c>
      <c r="Z3664" s="137">
        <v>139000</v>
      </c>
      <c r="AA3664" s="144">
        <v>3.306</v>
      </c>
      <c r="AB3664" s="157">
        <v>96.884</v>
      </c>
      <c r="AD3664" s="137">
        <v>445.21300000000002</v>
      </c>
      <c r="AG3664" s="2" t="s">
        <v>36</v>
      </c>
      <c r="AH3664" s="146">
        <v>1.8599999999999999E-4</v>
      </c>
      <c r="AI3664" s="146">
        <v>6.1019538977396897E-4</v>
      </c>
      <c r="AJ3664" s="146">
        <v>1.2258587208364199E-4</v>
      </c>
    </row>
    <row r="3665" spans="1:36" x14ac:dyDescent="0.2">
      <c r="A3665" s="188">
        <v>11389</v>
      </c>
      <c r="B3665" s="2">
        <v>11390</v>
      </c>
      <c r="C3665" s="2" t="s">
        <v>370</v>
      </c>
      <c r="D3665" s="2" t="s">
        <v>371</v>
      </c>
      <c r="E3665" s="4" t="s">
        <v>252</v>
      </c>
      <c r="F3665" s="2" t="s">
        <v>1606</v>
      </c>
      <c r="G3665" s="2" t="s">
        <v>1607</v>
      </c>
      <c r="H3665" s="2" t="s">
        <v>255</v>
      </c>
      <c r="I3665" s="2" t="s">
        <v>295</v>
      </c>
      <c r="J3665" s="2" t="s">
        <v>84</v>
      </c>
      <c r="K3665" s="2" t="s">
        <v>85</v>
      </c>
      <c r="L3665" s="2" t="s">
        <v>277</v>
      </c>
      <c r="M3665" s="2" t="s">
        <v>183</v>
      </c>
      <c r="N3665" s="2" t="s">
        <v>374</v>
      </c>
      <c r="O3665" s="2" t="s">
        <v>257</v>
      </c>
      <c r="P3665" s="2" t="s">
        <v>375</v>
      </c>
      <c r="Q3665" s="2" t="s">
        <v>376</v>
      </c>
      <c r="R3665" s="2" t="s">
        <v>260</v>
      </c>
      <c r="S3665" s="2" t="s">
        <v>197</v>
      </c>
      <c r="T3665" s="137">
        <v>3.94</v>
      </c>
      <c r="U3665" s="2" t="s">
        <v>1608</v>
      </c>
      <c r="V3665" s="146">
        <v>4.3749999999999997E-2</v>
      </c>
      <c r="W3665" s="146">
        <v>3.8309999999999997E-2</v>
      </c>
      <c r="X3665" s="4" t="s">
        <v>263</v>
      </c>
      <c r="Z3665" s="137">
        <v>399000</v>
      </c>
      <c r="AA3665" s="144">
        <v>3.8807</v>
      </c>
      <c r="AB3665" s="157">
        <v>104.277</v>
      </c>
      <c r="AD3665" s="137">
        <v>1614.617</v>
      </c>
      <c r="AG3665" s="2" t="s">
        <v>36</v>
      </c>
      <c r="AH3665" s="146">
        <v>2.6600000000000001E-4</v>
      </c>
      <c r="AI3665" s="146">
        <v>2.2129468789658102E-3</v>
      </c>
      <c r="AJ3665" s="146">
        <v>4.4457239038348803E-4</v>
      </c>
    </row>
    <row r="3666" spans="1:36" x14ac:dyDescent="0.2">
      <c r="A3666" s="188">
        <v>11389</v>
      </c>
      <c r="B3666" s="2">
        <v>11390</v>
      </c>
      <c r="C3666" s="2" t="s">
        <v>370</v>
      </c>
      <c r="D3666" s="2" t="s">
        <v>371</v>
      </c>
      <c r="E3666" s="4" t="s">
        <v>252</v>
      </c>
      <c r="F3666" s="2" t="s">
        <v>372</v>
      </c>
      <c r="G3666" s="2" t="s">
        <v>373</v>
      </c>
      <c r="H3666" s="2" t="s">
        <v>255</v>
      </c>
      <c r="I3666" s="2" t="s">
        <v>295</v>
      </c>
      <c r="J3666" s="2" t="s">
        <v>84</v>
      </c>
      <c r="K3666" s="2" t="s">
        <v>85</v>
      </c>
      <c r="L3666" s="2" t="s">
        <v>277</v>
      </c>
      <c r="M3666" s="2" t="s">
        <v>183</v>
      </c>
      <c r="N3666" s="2" t="s">
        <v>374</v>
      </c>
      <c r="O3666" s="2" t="s">
        <v>257</v>
      </c>
      <c r="P3666" s="2" t="s">
        <v>375</v>
      </c>
      <c r="Q3666" s="2" t="s">
        <v>376</v>
      </c>
      <c r="R3666" s="2" t="s">
        <v>260</v>
      </c>
      <c r="S3666" s="2" t="s">
        <v>197</v>
      </c>
      <c r="T3666" s="137">
        <v>1.298</v>
      </c>
      <c r="U3666" s="2" t="s">
        <v>377</v>
      </c>
      <c r="V3666" s="146">
        <v>3.7499999999999999E-2</v>
      </c>
      <c r="W3666" s="146">
        <v>3.3009999999999998E-2</v>
      </c>
      <c r="X3666" s="4" t="s">
        <v>263</v>
      </c>
      <c r="Z3666" s="137">
        <v>229000</v>
      </c>
      <c r="AA3666" s="144">
        <v>3.8807</v>
      </c>
      <c r="AB3666" s="157">
        <v>102.318</v>
      </c>
      <c r="AD3666" s="137">
        <v>909.28200000000004</v>
      </c>
      <c r="AG3666" s="2" t="s">
        <v>36</v>
      </c>
      <c r="AH3666" s="146">
        <v>2.0799999999999999E-4</v>
      </c>
      <c r="AI3666" s="146">
        <v>1.24623533206001E-3</v>
      </c>
      <c r="AJ3666" s="146">
        <v>2.5036381389019301E-4</v>
      </c>
    </row>
    <row r="3667" spans="1:36" x14ac:dyDescent="0.2">
      <c r="A3667" s="188">
        <v>11389</v>
      </c>
      <c r="B3667" s="2">
        <v>11390</v>
      </c>
      <c r="C3667" s="2" t="s">
        <v>378</v>
      </c>
      <c r="D3667" s="2" t="s">
        <v>379</v>
      </c>
      <c r="E3667" s="4" t="s">
        <v>380</v>
      </c>
      <c r="F3667" s="2" t="s">
        <v>381</v>
      </c>
      <c r="G3667" s="2" t="s">
        <v>382</v>
      </c>
      <c r="H3667" s="2" t="s">
        <v>255</v>
      </c>
      <c r="I3667" s="2" t="s">
        <v>295</v>
      </c>
      <c r="J3667" s="2" t="s">
        <v>84</v>
      </c>
      <c r="K3667" s="2" t="s">
        <v>383</v>
      </c>
      <c r="L3667" s="2" t="s">
        <v>277</v>
      </c>
      <c r="M3667" s="2" t="s">
        <v>183</v>
      </c>
      <c r="N3667" s="2" t="s">
        <v>384</v>
      </c>
      <c r="O3667" s="2" t="s">
        <v>257</v>
      </c>
      <c r="P3667" s="2" t="s">
        <v>385</v>
      </c>
      <c r="Q3667" s="2" t="s">
        <v>376</v>
      </c>
      <c r="R3667" s="2" t="s">
        <v>260</v>
      </c>
      <c r="S3667" s="2" t="s">
        <v>89</v>
      </c>
      <c r="T3667" s="137">
        <v>1.474</v>
      </c>
      <c r="U3667" s="2" t="s">
        <v>386</v>
      </c>
      <c r="V3667" s="146">
        <v>6.5000000000000002E-2</v>
      </c>
      <c r="W3667" s="146">
        <v>6.923E-2</v>
      </c>
      <c r="X3667" s="4" t="s">
        <v>263</v>
      </c>
      <c r="Z3667" s="137">
        <v>304000</v>
      </c>
      <c r="AA3667" s="144">
        <v>3.306</v>
      </c>
      <c r="AB3667" s="157">
        <v>102.105</v>
      </c>
      <c r="AD3667" s="137">
        <v>1026.181</v>
      </c>
      <c r="AG3667" s="2" t="s">
        <v>36</v>
      </c>
      <c r="AH3667" s="146">
        <v>6.7599999999999995E-4</v>
      </c>
      <c r="AI3667" s="146">
        <v>1.4064536123121201E-3</v>
      </c>
      <c r="AJ3667" s="146">
        <v>2.8255104102693399E-4</v>
      </c>
    </row>
    <row r="3668" spans="1:36" x14ac:dyDescent="0.2">
      <c r="A3668" s="188">
        <v>11389</v>
      </c>
      <c r="B3668" s="2">
        <v>11390</v>
      </c>
      <c r="C3668" s="2" t="s">
        <v>1609</v>
      </c>
      <c r="D3668" s="2" t="s">
        <v>1610</v>
      </c>
      <c r="E3668" s="4" t="s">
        <v>380</v>
      </c>
      <c r="F3668" s="2" t="s">
        <v>1611</v>
      </c>
      <c r="G3668" s="2" t="s">
        <v>1612</v>
      </c>
      <c r="H3668" s="2" t="s">
        <v>255</v>
      </c>
      <c r="I3668" s="2" t="s">
        <v>295</v>
      </c>
      <c r="J3668" s="2" t="s">
        <v>84</v>
      </c>
      <c r="K3668" s="2" t="s">
        <v>85</v>
      </c>
      <c r="L3668" s="2" t="s">
        <v>277</v>
      </c>
      <c r="M3668" s="2" t="s">
        <v>183</v>
      </c>
      <c r="N3668" s="2" t="s">
        <v>1399</v>
      </c>
      <c r="O3668" s="2" t="s">
        <v>257</v>
      </c>
      <c r="P3668" s="2" t="s">
        <v>1613</v>
      </c>
      <c r="Q3668" s="2" t="s">
        <v>376</v>
      </c>
      <c r="R3668" s="2" t="s">
        <v>260</v>
      </c>
      <c r="S3668" s="2" t="s">
        <v>89</v>
      </c>
      <c r="T3668" s="137">
        <v>3.484</v>
      </c>
      <c r="U3668" s="2" t="s">
        <v>1614</v>
      </c>
      <c r="V3668" s="146">
        <v>6.8750000000000006E-2</v>
      </c>
      <c r="W3668" s="146">
        <v>6.198E-2</v>
      </c>
      <c r="X3668" s="4" t="s">
        <v>263</v>
      </c>
      <c r="Z3668" s="137">
        <v>372000</v>
      </c>
      <c r="AA3668" s="144">
        <v>3.306</v>
      </c>
      <c r="AB3668" s="157">
        <v>104.304</v>
      </c>
      <c r="AD3668" s="137">
        <v>1282.7619999999999</v>
      </c>
      <c r="AG3668" s="2" t="s">
        <v>36</v>
      </c>
      <c r="AH3668" s="146">
        <v>3.7199999999999999E-4</v>
      </c>
      <c r="AI3668" s="146">
        <v>1.75811550581735E-3</v>
      </c>
      <c r="AJ3668" s="146">
        <v>3.5319854282122199E-4</v>
      </c>
    </row>
    <row r="3669" spans="1:36" x14ac:dyDescent="0.2">
      <c r="A3669" s="188">
        <v>11389</v>
      </c>
      <c r="B3669" s="2">
        <v>11390</v>
      </c>
      <c r="C3669" s="2" t="s">
        <v>1596</v>
      </c>
      <c r="D3669" s="2" t="s">
        <v>1597</v>
      </c>
      <c r="E3669" s="4" t="s">
        <v>380</v>
      </c>
      <c r="F3669" s="2" t="s">
        <v>1615</v>
      </c>
      <c r="G3669" s="2" t="s">
        <v>1616</v>
      </c>
      <c r="H3669" s="2" t="s">
        <v>255</v>
      </c>
      <c r="I3669" s="2" t="s">
        <v>295</v>
      </c>
      <c r="J3669" s="2" t="s">
        <v>84</v>
      </c>
      <c r="K3669" s="2" t="s">
        <v>1600</v>
      </c>
      <c r="L3669" s="2" t="s">
        <v>277</v>
      </c>
      <c r="M3669" s="2" t="s">
        <v>183</v>
      </c>
      <c r="N3669" s="134" t="s">
        <v>4007</v>
      </c>
      <c r="O3669" s="2" t="s">
        <v>257</v>
      </c>
      <c r="P3669" s="2" t="s">
        <v>279</v>
      </c>
      <c r="Q3669" s="2" t="s">
        <v>279</v>
      </c>
      <c r="R3669" s="2" t="s">
        <v>279</v>
      </c>
      <c r="S3669" s="2" t="s">
        <v>197</v>
      </c>
      <c r="T3669" s="137">
        <v>2.3780000000000001</v>
      </c>
      <c r="U3669" s="2" t="s">
        <v>1617</v>
      </c>
      <c r="V3669" s="146">
        <v>1.6250000000000001E-2</v>
      </c>
      <c r="W3669" s="146">
        <v>4.1840000000000002E-2</v>
      </c>
      <c r="X3669" s="4" t="s">
        <v>263</v>
      </c>
      <c r="Z3669" s="137">
        <v>92000</v>
      </c>
      <c r="AA3669" s="144">
        <v>3.8807</v>
      </c>
      <c r="AB3669" s="157">
        <v>95.337000000000003</v>
      </c>
      <c r="AD3669" s="137">
        <v>340.37700000000001</v>
      </c>
      <c r="AG3669" s="2" t="s">
        <v>36</v>
      </c>
      <c r="AH3669" s="146">
        <v>2.6699999999999998E-4</v>
      </c>
      <c r="AI3669" s="146">
        <v>4.6651135427629902E-4</v>
      </c>
      <c r="AJ3669" s="146">
        <v>9.3720310181407405E-5</v>
      </c>
    </row>
    <row r="3670" spans="1:36" x14ac:dyDescent="0.2">
      <c r="A3670" s="188">
        <v>11389</v>
      </c>
      <c r="B3670" s="2">
        <v>11390</v>
      </c>
      <c r="C3670" s="2" t="s">
        <v>1261</v>
      </c>
      <c r="D3670" s="2" t="s">
        <v>1262</v>
      </c>
      <c r="E3670" s="4" t="s">
        <v>380</v>
      </c>
      <c r="F3670" s="2" t="s">
        <v>1263</v>
      </c>
      <c r="G3670" s="2" t="s">
        <v>1264</v>
      </c>
      <c r="H3670" s="2" t="s">
        <v>255</v>
      </c>
      <c r="I3670" s="2" t="s">
        <v>295</v>
      </c>
      <c r="J3670" s="2" t="s">
        <v>84</v>
      </c>
      <c r="K3670" s="2" t="s">
        <v>383</v>
      </c>
      <c r="L3670" s="2" t="s">
        <v>277</v>
      </c>
      <c r="M3670" s="2" t="s">
        <v>183</v>
      </c>
      <c r="N3670" s="2" t="s">
        <v>1265</v>
      </c>
      <c r="O3670" s="2" t="s">
        <v>257</v>
      </c>
      <c r="P3670" s="2" t="s">
        <v>1266</v>
      </c>
      <c r="Q3670" s="2" t="s">
        <v>88</v>
      </c>
      <c r="R3670" s="2" t="s">
        <v>260</v>
      </c>
      <c r="S3670" s="2" t="s">
        <v>197</v>
      </c>
      <c r="T3670" s="137">
        <v>3.6259999999999999</v>
      </c>
      <c r="U3670" s="2" t="s">
        <v>1267</v>
      </c>
      <c r="V3670" s="146">
        <v>5.5E-2</v>
      </c>
      <c r="W3670" s="146">
        <v>5.4539999999999998E-2</v>
      </c>
      <c r="X3670" s="4" t="s">
        <v>263</v>
      </c>
      <c r="Z3670" s="137">
        <v>380000</v>
      </c>
      <c r="AA3670" s="144">
        <v>3.8807</v>
      </c>
      <c r="AB3670" s="157">
        <v>101.19199999999999</v>
      </c>
      <c r="AD3670" s="137">
        <v>1492.249</v>
      </c>
      <c r="AG3670" s="2" t="s">
        <v>36</v>
      </c>
      <c r="AH3670" s="146">
        <v>8.4400000000000002E-4</v>
      </c>
      <c r="AI3670" s="146">
        <v>2.04523247820159E-3</v>
      </c>
      <c r="AJ3670" s="146">
        <v>4.10879221894814E-4</v>
      </c>
    </row>
    <row r="3671" spans="1:36" x14ac:dyDescent="0.2">
      <c r="A3671" s="188">
        <v>11389</v>
      </c>
      <c r="B3671" s="2">
        <v>11390</v>
      </c>
      <c r="C3671" s="2" t="s">
        <v>1432</v>
      </c>
      <c r="D3671" s="2" t="s">
        <v>1433</v>
      </c>
      <c r="E3671" s="4" t="s">
        <v>380</v>
      </c>
      <c r="F3671" s="2" t="s">
        <v>1618</v>
      </c>
      <c r="G3671" s="2" t="s">
        <v>1619</v>
      </c>
      <c r="H3671" s="2" t="s">
        <v>255</v>
      </c>
      <c r="I3671" s="2" t="s">
        <v>295</v>
      </c>
      <c r="J3671" s="2" t="s">
        <v>84</v>
      </c>
      <c r="K3671" s="2" t="s">
        <v>85</v>
      </c>
      <c r="L3671" s="2" t="s">
        <v>277</v>
      </c>
      <c r="M3671" s="2" t="s">
        <v>183</v>
      </c>
      <c r="N3671" s="2" t="s">
        <v>1241</v>
      </c>
      <c r="O3671" s="2" t="s">
        <v>257</v>
      </c>
      <c r="P3671" s="2" t="s">
        <v>1218</v>
      </c>
      <c r="Q3671" s="2" t="s">
        <v>376</v>
      </c>
      <c r="R3671" s="2" t="s">
        <v>260</v>
      </c>
      <c r="S3671" s="2" t="s">
        <v>89</v>
      </c>
      <c r="T3671" s="137">
        <v>2.5920000000000001</v>
      </c>
      <c r="U3671" s="2" t="s">
        <v>1620</v>
      </c>
      <c r="V3671" s="146">
        <v>5.45E-2</v>
      </c>
      <c r="W3671" s="146">
        <v>5.2850000000000001E-2</v>
      </c>
      <c r="X3671" s="4" t="s">
        <v>263</v>
      </c>
      <c r="Z3671" s="137">
        <v>84000</v>
      </c>
      <c r="AA3671" s="144">
        <v>3.306</v>
      </c>
      <c r="AB3671" s="157">
        <v>101.634</v>
      </c>
      <c r="AD3671" s="137">
        <v>282.24099999999999</v>
      </c>
      <c r="AG3671" s="2" t="s">
        <v>36</v>
      </c>
      <c r="AH3671" s="146">
        <v>1.6799999999999999E-4</v>
      </c>
      <c r="AI3671" s="146">
        <v>3.8683102535618901E-4</v>
      </c>
      <c r="AJ3671" s="146">
        <v>7.7712843110570593E-5</v>
      </c>
    </row>
    <row r="3672" spans="1:36" x14ac:dyDescent="0.2">
      <c r="A3672" s="188">
        <v>11389</v>
      </c>
      <c r="B3672" s="2">
        <v>11390</v>
      </c>
      <c r="C3672" s="2" t="s">
        <v>1268</v>
      </c>
      <c r="D3672" s="2" t="s">
        <v>1269</v>
      </c>
      <c r="E3672" s="4" t="s">
        <v>380</v>
      </c>
      <c r="F3672" s="2" t="s">
        <v>1270</v>
      </c>
      <c r="G3672" s="2" t="s">
        <v>1271</v>
      </c>
      <c r="H3672" s="2" t="s">
        <v>255</v>
      </c>
      <c r="I3672" s="2" t="s">
        <v>295</v>
      </c>
      <c r="J3672" s="2" t="s">
        <v>84</v>
      </c>
      <c r="K3672" s="2" t="s">
        <v>85</v>
      </c>
      <c r="L3672" s="2" t="s">
        <v>277</v>
      </c>
      <c r="M3672" s="2" t="s">
        <v>183</v>
      </c>
      <c r="N3672" s="2" t="s">
        <v>1272</v>
      </c>
      <c r="O3672" s="2" t="s">
        <v>257</v>
      </c>
      <c r="P3672" s="2" t="s">
        <v>1235</v>
      </c>
      <c r="Q3672" s="2" t="s">
        <v>376</v>
      </c>
      <c r="R3672" s="2" t="s">
        <v>260</v>
      </c>
      <c r="S3672" s="2" t="s">
        <v>89</v>
      </c>
      <c r="T3672" s="137">
        <v>2.0289999999999999</v>
      </c>
      <c r="U3672" s="2" t="s">
        <v>1273</v>
      </c>
      <c r="V3672" s="146">
        <v>3.2500000000000001E-2</v>
      </c>
      <c r="W3672" s="146">
        <v>4.086E-2</v>
      </c>
      <c r="X3672" s="4" t="s">
        <v>263</v>
      </c>
      <c r="Z3672" s="137">
        <v>78000</v>
      </c>
      <c r="AA3672" s="144">
        <v>3.306</v>
      </c>
      <c r="AB3672" s="157">
        <v>99.44</v>
      </c>
      <c r="AD3672" s="137">
        <v>256.423</v>
      </c>
      <c r="AG3672" s="2" t="s">
        <v>36</v>
      </c>
      <c r="AH3672" s="146">
        <v>2.8E-5</v>
      </c>
      <c r="AI3672" s="146">
        <v>3.5144551505417101E-4</v>
      </c>
      <c r="AJ3672" s="146">
        <v>7.0604032208042498E-5</v>
      </c>
    </row>
    <row r="3673" spans="1:36" x14ac:dyDescent="0.2">
      <c r="A3673" s="188">
        <v>11389</v>
      </c>
      <c r="B3673" s="2">
        <v>11390</v>
      </c>
      <c r="C3673" s="2" t="s">
        <v>1274</v>
      </c>
      <c r="D3673" s="2" t="s">
        <v>1275</v>
      </c>
      <c r="E3673" s="4" t="s">
        <v>380</v>
      </c>
      <c r="F3673" s="2" t="s">
        <v>1276</v>
      </c>
      <c r="G3673" s="2" t="s">
        <v>1277</v>
      </c>
      <c r="H3673" s="2" t="s">
        <v>255</v>
      </c>
      <c r="I3673" s="2" t="s">
        <v>295</v>
      </c>
      <c r="J3673" s="2" t="s">
        <v>84</v>
      </c>
      <c r="K3673" s="2" t="s">
        <v>1278</v>
      </c>
      <c r="L3673" s="2" t="s">
        <v>277</v>
      </c>
      <c r="M3673" s="2" t="s">
        <v>183</v>
      </c>
      <c r="N3673" s="2" t="s">
        <v>1279</v>
      </c>
      <c r="O3673" s="2" t="s">
        <v>257</v>
      </c>
      <c r="P3673" s="2" t="s">
        <v>351</v>
      </c>
      <c r="Q3673" s="2" t="s">
        <v>376</v>
      </c>
      <c r="R3673" s="2" t="s">
        <v>260</v>
      </c>
      <c r="S3673" s="2" t="s">
        <v>89</v>
      </c>
      <c r="T3673" s="137">
        <v>1.409</v>
      </c>
      <c r="U3673" s="2" t="s">
        <v>1280</v>
      </c>
      <c r="V3673" s="146">
        <v>2.5340000000000001E-2</v>
      </c>
      <c r="W3673" s="146">
        <v>4.095E-2</v>
      </c>
      <c r="X3673" s="4" t="s">
        <v>263</v>
      </c>
      <c r="Z3673" s="137">
        <v>77000</v>
      </c>
      <c r="AA3673" s="144">
        <v>3.306</v>
      </c>
      <c r="AB3673" s="157">
        <v>97.929000000000002</v>
      </c>
      <c r="AD3673" s="137">
        <v>249.29</v>
      </c>
      <c r="AG3673" s="2" t="s">
        <v>36</v>
      </c>
      <c r="AH3673" s="146">
        <v>7.7000000000000001E-5</v>
      </c>
      <c r="AI3673" s="146">
        <v>3.41669838497888E-4</v>
      </c>
      <c r="AJ3673" s="146">
        <v>6.8640136944422999E-5</v>
      </c>
    </row>
    <row r="3674" spans="1:36" x14ac:dyDescent="0.2">
      <c r="A3674" s="188">
        <v>11389</v>
      </c>
      <c r="B3674" s="2">
        <v>11390</v>
      </c>
      <c r="C3674" s="2" t="s">
        <v>1621</v>
      </c>
      <c r="D3674" s="2" t="s">
        <v>1622</v>
      </c>
      <c r="E3674" s="4" t="s">
        <v>380</v>
      </c>
      <c r="F3674" s="2" t="s">
        <v>1623</v>
      </c>
      <c r="G3674" s="2" t="s">
        <v>1624</v>
      </c>
      <c r="H3674" s="2" t="s">
        <v>255</v>
      </c>
      <c r="I3674" s="2" t="s">
        <v>295</v>
      </c>
      <c r="J3674" s="2" t="s">
        <v>84</v>
      </c>
      <c r="K3674" s="2" t="s">
        <v>85</v>
      </c>
      <c r="L3674" s="2" t="s">
        <v>277</v>
      </c>
      <c r="M3674" s="2" t="s">
        <v>183</v>
      </c>
      <c r="N3674" s="134" t="s">
        <v>4007</v>
      </c>
      <c r="O3674" s="2" t="s">
        <v>257</v>
      </c>
      <c r="P3674" s="2" t="s">
        <v>351</v>
      </c>
      <c r="Q3674" s="2" t="s">
        <v>376</v>
      </c>
      <c r="R3674" s="2" t="s">
        <v>260</v>
      </c>
      <c r="S3674" s="2" t="s">
        <v>89</v>
      </c>
      <c r="T3674" s="137">
        <v>1.8839999999999999</v>
      </c>
      <c r="U3674" s="2" t="s">
        <v>606</v>
      </c>
      <c r="V3674" s="146">
        <v>0.04</v>
      </c>
      <c r="W3674" s="146">
        <v>4.0210000000000003E-2</v>
      </c>
      <c r="X3674" s="4" t="s">
        <v>263</v>
      </c>
      <c r="Z3674" s="137">
        <v>54000</v>
      </c>
      <c r="AA3674" s="144">
        <v>3.306</v>
      </c>
      <c r="AB3674" s="157">
        <v>100.08499999999999</v>
      </c>
      <c r="AD3674" s="137">
        <v>178.67500000000001</v>
      </c>
      <c r="AG3674" s="2" t="s">
        <v>36</v>
      </c>
      <c r="AH3674" s="146">
        <v>3.6000000000000001E-5</v>
      </c>
      <c r="AI3674" s="146">
        <v>2.4488690328888698E-4</v>
      </c>
      <c r="AJ3674" s="146">
        <v>4.9196823025245599E-5</v>
      </c>
    </row>
    <row r="3675" spans="1:36" x14ac:dyDescent="0.2">
      <c r="A3675" s="188">
        <v>11389</v>
      </c>
      <c r="B3675" s="2">
        <v>11390</v>
      </c>
      <c r="C3675" s="2" t="s">
        <v>1281</v>
      </c>
      <c r="D3675" s="2" t="s">
        <v>1282</v>
      </c>
      <c r="E3675" s="4" t="s">
        <v>380</v>
      </c>
      <c r="F3675" s="2" t="s">
        <v>1283</v>
      </c>
      <c r="G3675" s="2" t="s">
        <v>1284</v>
      </c>
      <c r="H3675" s="2" t="s">
        <v>255</v>
      </c>
      <c r="I3675" s="2" t="s">
        <v>295</v>
      </c>
      <c r="J3675" s="2" t="s">
        <v>84</v>
      </c>
      <c r="K3675" s="2" t="s">
        <v>85</v>
      </c>
      <c r="L3675" s="2" t="s">
        <v>277</v>
      </c>
      <c r="M3675" s="2" t="s">
        <v>183</v>
      </c>
      <c r="N3675" s="2" t="s">
        <v>1217</v>
      </c>
      <c r="O3675" s="2" t="s">
        <v>257</v>
      </c>
      <c r="P3675" s="2" t="s">
        <v>1235</v>
      </c>
      <c r="Q3675" s="2" t="s">
        <v>376</v>
      </c>
      <c r="R3675" s="2" t="s">
        <v>260</v>
      </c>
      <c r="S3675" s="2" t="s">
        <v>89</v>
      </c>
      <c r="T3675" s="137">
        <v>2.0870000000000002</v>
      </c>
      <c r="U3675" s="2" t="s">
        <v>1285</v>
      </c>
      <c r="V3675" s="146">
        <v>4.7500000000000001E-2</v>
      </c>
      <c r="W3675" s="146">
        <v>4.1149999999999999E-2</v>
      </c>
      <c r="X3675" s="4" t="s">
        <v>263</v>
      </c>
      <c r="Z3675" s="137">
        <v>93000</v>
      </c>
      <c r="AA3675" s="144">
        <v>3.306</v>
      </c>
      <c r="AB3675" s="157">
        <v>102.408</v>
      </c>
      <c r="AD3675" s="137">
        <v>314.863</v>
      </c>
      <c r="AG3675" s="2" t="s">
        <v>36</v>
      </c>
      <c r="AH3675" s="146">
        <v>1.03E-4</v>
      </c>
      <c r="AI3675" s="146">
        <v>4.3154164353345203E-4</v>
      </c>
      <c r="AJ3675" s="146">
        <v>8.6695031787362696E-5</v>
      </c>
    </row>
    <row r="3676" spans="1:36" x14ac:dyDescent="0.2">
      <c r="A3676" s="188">
        <v>11389</v>
      </c>
      <c r="B3676" s="2">
        <v>11390</v>
      </c>
      <c r="C3676" s="2" t="s">
        <v>1286</v>
      </c>
      <c r="D3676" s="2" t="s">
        <v>1287</v>
      </c>
      <c r="E3676" s="4" t="s">
        <v>380</v>
      </c>
      <c r="F3676" s="2" t="s">
        <v>1288</v>
      </c>
      <c r="G3676" s="2" t="s">
        <v>1289</v>
      </c>
      <c r="H3676" s="2" t="s">
        <v>255</v>
      </c>
      <c r="I3676" s="2" t="s">
        <v>295</v>
      </c>
      <c r="J3676" s="2" t="s">
        <v>84</v>
      </c>
      <c r="K3676" s="2" t="s">
        <v>383</v>
      </c>
      <c r="L3676" s="2" t="s">
        <v>277</v>
      </c>
      <c r="M3676" s="2" t="s">
        <v>183</v>
      </c>
      <c r="N3676" s="2" t="s">
        <v>1241</v>
      </c>
      <c r="O3676" s="2" t="s">
        <v>257</v>
      </c>
      <c r="P3676" s="2" t="s">
        <v>343</v>
      </c>
      <c r="Q3676" s="2" t="s">
        <v>88</v>
      </c>
      <c r="R3676" s="2" t="s">
        <v>260</v>
      </c>
      <c r="S3676" s="2" t="s">
        <v>89</v>
      </c>
      <c r="T3676" s="137">
        <v>0.5</v>
      </c>
      <c r="U3676" s="2" t="s">
        <v>1290</v>
      </c>
      <c r="V3676" s="146">
        <v>1.375E-2</v>
      </c>
      <c r="W3676" s="146">
        <v>4.0579999999999998E-2</v>
      </c>
      <c r="X3676" s="4" t="s">
        <v>263</v>
      </c>
      <c r="Z3676" s="137">
        <v>52000</v>
      </c>
      <c r="AA3676" s="144">
        <v>3.306</v>
      </c>
      <c r="AB3676" s="157">
        <v>99.186000000000007</v>
      </c>
      <c r="AD3676" s="137">
        <v>170.51300000000001</v>
      </c>
      <c r="AG3676" s="2" t="s">
        <v>36</v>
      </c>
      <c r="AH3676" s="146">
        <v>5.1999999999999997E-5</v>
      </c>
      <c r="AI3676" s="146">
        <v>2.33700504842156E-4</v>
      </c>
      <c r="AJ3676" s="146">
        <v>4.6949519240181702E-5</v>
      </c>
    </row>
    <row r="3677" spans="1:36" x14ac:dyDescent="0.2">
      <c r="A3677" s="188">
        <v>11389</v>
      </c>
      <c r="B3677" s="2">
        <v>11390</v>
      </c>
      <c r="C3677" s="2" t="s">
        <v>1291</v>
      </c>
      <c r="D3677" s="2" t="s">
        <v>1292</v>
      </c>
      <c r="E3677" s="4" t="s">
        <v>380</v>
      </c>
      <c r="F3677" s="2" t="s">
        <v>1293</v>
      </c>
      <c r="G3677" s="2" t="s">
        <v>1294</v>
      </c>
      <c r="H3677" s="2" t="s">
        <v>255</v>
      </c>
      <c r="I3677" s="2" t="s">
        <v>295</v>
      </c>
      <c r="J3677" s="2" t="s">
        <v>84</v>
      </c>
      <c r="K3677" s="2" t="s">
        <v>85</v>
      </c>
      <c r="L3677" s="2" t="s">
        <v>277</v>
      </c>
      <c r="M3677" s="2" t="s">
        <v>183</v>
      </c>
      <c r="N3677" s="2" t="s">
        <v>1295</v>
      </c>
      <c r="O3677" s="2" t="s">
        <v>257</v>
      </c>
      <c r="P3677" s="2" t="s">
        <v>1296</v>
      </c>
      <c r="Q3677" s="2" t="s">
        <v>88</v>
      </c>
      <c r="R3677" s="2" t="s">
        <v>260</v>
      </c>
      <c r="S3677" s="2" t="s">
        <v>89</v>
      </c>
      <c r="T3677" s="137">
        <v>1.516</v>
      </c>
      <c r="U3677" s="2" t="s">
        <v>1297</v>
      </c>
      <c r="V3677" s="146">
        <v>4.3999999999999997E-2</v>
      </c>
      <c r="W3677" s="146">
        <v>4.1700000000000001E-2</v>
      </c>
      <c r="X3677" s="4" t="s">
        <v>263</v>
      </c>
      <c r="Z3677" s="137">
        <v>78000</v>
      </c>
      <c r="AA3677" s="144">
        <v>3.306</v>
      </c>
      <c r="AB3677" s="157">
        <v>101.81399999999999</v>
      </c>
      <c r="AD3677" s="137">
        <v>262.54599999999999</v>
      </c>
      <c r="AG3677" s="2" t="s">
        <v>36</v>
      </c>
      <c r="AH3677" s="146">
        <v>1.56E-4</v>
      </c>
      <c r="AI3677" s="146">
        <v>3.5983760289085199E-4</v>
      </c>
      <c r="AJ3677" s="146">
        <v>7.2289969898334103E-5</v>
      </c>
    </row>
    <row r="3678" spans="1:36" x14ac:dyDescent="0.2">
      <c r="A3678" s="188">
        <v>11389</v>
      </c>
      <c r="B3678" s="2">
        <v>11390</v>
      </c>
      <c r="C3678" s="2" t="s">
        <v>1298</v>
      </c>
      <c r="D3678" s="2" t="s">
        <v>1299</v>
      </c>
      <c r="E3678" s="4" t="s">
        <v>380</v>
      </c>
      <c r="F3678" s="2" t="s">
        <v>1300</v>
      </c>
      <c r="G3678" s="2" t="s">
        <v>1301</v>
      </c>
      <c r="H3678" s="2" t="s">
        <v>255</v>
      </c>
      <c r="I3678" s="2" t="s">
        <v>295</v>
      </c>
      <c r="J3678" s="2" t="s">
        <v>84</v>
      </c>
      <c r="K3678" s="2" t="s">
        <v>85</v>
      </c>
      <c r="L3678" s="2" t="s">
        <v>277</v>
      </c>
      <c r="M3678" s="2" t="s">
        <v>183</v>
      </c>
      <c r="N3678" s="2" t="s">
        <v>1234</v>
      </c>
      <c r="O3678" s="2" t="s">
        <v>257</v>
      </c>
      <c r="P3678" s="2" t="s">
        <v>1235</v>
      </c>
      <c r="Q3678" s="2" t="s">
        <v>376</v>
      </c>
      <c r="R3678" s="2" t="s">
        <v>260</v>
      </c>
      <c r="S3678" s="2" t="s">
        <v>89</v>
      </c>
      <c r="T3678" s="137">
        <v>1.4510000000000001</v>
      </c>
      <c r="U3678" s="2" t="s">
        <v>377</v>
      </c>
      <c r="V3678" s="146">
        <v>4.3499999999999997E-2</v>
      </c>
      <c r="W3678" s="146">
        <v>4.1439999999999998E-2</v>
      </c>
      <c r="X3678" s="4" t="s">
        <v>263</v>
      </c>
      <c r="Z3678" s="137">
        <v>78000</v>
      </c>
      <c r="AA3678" s="144">
        <v>3.306</v>
      </c>
      <c r="AB3678" s="157">
        <v>101.96899999999999</v>
      </c>
      <c r="AD3678" s="137">
        <v>262.94400000000002</v>
      </c>
      <c r="AG3678" s="2" t="s">
        <v>36</v>
      </c>
      <c r="AH3678" s="146">
        <v>1.2999999999999999E-4</v>
      </c>
      <c r="AI3678" s="146">
        <v>3.6038366599684901E-4</v>
      </c>
      <c r="AJ3678" s="146">
        <v>7.2399671844928793E-5</v>
      </c>
    </row>
    <row r="3679" spans="1:36" x14ac:dyDescent="0.2">
      <c r="A3679" s="188">
        <v>11389</v>
      </c>
      <c r="B3679" s="2">
        <v>11390</v>
      </c>
      <c r="C3679" s="2" t="s">
        <v>1302</v>
      </c>
      <c r="D3679" s="2" t="s">
        <v>1303</v>
      </c>
      <c r="E3679" s="4" t="s">
        <v>380</v>
      </c>
      <c r="F3679" s="2" t="s">
        <v>1304</v>
      </c>
      <c r="G3679" s="2" t="s">
        <v>1305</v>
      </c>
      <c r="H3679" s="2" t="s">
        <v>255</v>
      </c>
      <c r="I3679" s="2" t="s">
        <v>295</v>
      </c>
      <c r="J3679" s="2" t="s">
        <v>84</v>
      </c>
      <c r="K3679" s="2" t="s">
        <v>85</v>
      </c>
      <c r="L3679" s="2" t="s">
        <v>277</v>
      </c>
      <c r="M3679" s="2" t="s">
        <v>183</v>
      </c>
      <c r="N3679" s="2" t="s">
        <v>1295</v>
      </c>
      <c r="O3679" s="2" t="s">
        <v>257</v>
      </c>
      <c r="P3679" s="2" t="s">
        <v>332</v>
      </c>
      <c r="Q3679" s="2" t="s">
        <v>376</v>
      </c>
      <c r="R3679" s="2" t="s">
        <v>260</v>
      </c>
      <c r="S3679" s="2" t="s">
        <v>89</v>
      </c>
      <c r="T3679" s="137">
        <v>1.653</v>
      </c>
      <c r="U3679" s="2" t="s">
        <v>1306</v>
      </c>
      <c r="V3679" s="146">
        <v>4.3749999999999997E-2</v>
      </c>
      <c r="W3679" s="146">
        <v>4.0509999999999997E-2</v>
      </c>
      <c r="X3679" s="4" t="s">
        <v>263</v>
      </c>
      <c r="Z3679" s="137">
        <v>56000</v>
      </c>
      <c r="AA3679" s="144">
        <v>3.306</v>
      </c>
      <c r="AB3679" s="157">
        <v>101.386</v>
      </c>
      <c r="AD3679" s="137">
        <v>187.702</v>
      </c>
      <c r="AG3679" s="2" t="s">
        <v>36</v>
      </c>
      <c r="AH3679" s="146">
        <v>1.3999999999999999E-4</v>
      </c>
      <c r="AI3679" s="146">
        <v>2.5725878912771501E-4</v>
      </c>
      <c r="AJ3679" s="146">
        <v>5.1682286600173401E-5</v>
      </c>
    </row>
    <row r="3680" spans="1:36" x14ac:dyDescent="0.2">
      <c r="A3680" s="188">
        <v>11389</v>
      </c>
      <c r="B3680" s="2">
        <v>11390</v>
      </c>
      <c r="C3680" s="2" t="s">
        <v>1307</v>
      </c>
      <c r="D3680" s="2" t="s">
        <v>1308</v>
      </c>
      <c r="E3680" s="4" t="s">
        <v>380</v>
      </c>
      <c r="F3680" s="2" t="s">
        <v>1309</v>
      </c>
      <c r="G3680" s="2" t="s">
        <v>1310</v>
      </c>
      <c r="H3680" s="2" t="s">
        <v>255</v>
      </c>
      <c r="I3680" s="2" t="s">
        <v>295</v>
      </c>
      <c r="J3680" s="2" t="s">
        <v>84</v>
      </c>
      <c r="K3680" s="2" t="s">
        <v>1311</v>
      </c>
      <c r="L3680" s="2" t="s">
        <v>277</v>
      </c>
      <c r="M3680" s="2" t="s">
        <v>183</v>
      </c>
      <c r="N3680" s="2" t="s">
        <v>1217</v>
      </c>
      <c r="O3680" s="2" t="s">
        <v>257</v>
      </c>
      <c r="P3680" s="2" t="s">
        <v>1235</v>
      </c>
      <c r="Q3680" s="2" t="s">
        <v>376</v>
      </c>
      <c r="R3680" s="2" t="s">
        <v>260</v>
      </c>
      <c r="S3680" s="2" t="s">
        <v>89</v>
      </c>
      <c r="T3680" s="137">
        <v>2.0990000000000002</v>
      </c>
      <c r="U3680" s="2" t="s">
        <v>1312</v>
      </c>
      <c r="V3680" s="146">
        <v>5.8310000000000001E-2</v>
      </c>
      <c r="W3680" s="146">
        <v>4.2610000000000002E-2</v>
      </c>
      <c r="X3680" s="4" t="s">
        <v>263</v>
      </c>
      <c r="Z3680" s="137">
        <v>161000</v>
      </c>
      <c r="AA3680" s="144">
        <v>3.306</v>
      </c>
      <c r="AB3680" s="157">
        <v>104.494</v>
      </c>
      <c r="AD3680" s="137">
        <v>556.18700000000001</v>
      </c>
      <c r="AG3680" s="2" t="s">
        <v>36</v>
      </c>
      <c r="AH3680" s="146">
        <v>2.5799999999999998E-4</v>
      </c>
      <c r="AI3680" s="146">
        <v>7.62293123897444E-4</v>
      </c>
      <c r="AJ3680" s="146">
        <v>1.5314171319935201E-4</v>
      </c>
    </row>
    <row r="3681" spans="1:36" x14ac:dyDescent="0.2">
      <c r="A3681" s="188">
        <v>11389</v>
      </c>
      <c r="B3681" s="2">
        <v>11390</v>
      </c>
      <c r="C3681" s="2" t="s">
        <v>1313</v>
      </c>
      <c r="D3681" s="2" t="s">
        <v>1314</v>
      </c>
      <c r="E3681" s="4" t="s">
        <v>380</v>
      </c>
      <c r="F3681" s="2" t="s">
        <v>1315</v>
      </c>
      <c r="G3681" s="2" t="s">
        <v>1316</v>
      </c>
      <c r="H3681" s="2" t="s">
        <v>255</v>
      </c>
      <c r="I3681" s="2" t="s">
        <v>295</v>
      </c>
      <c r="J3681" s="2" t="s">
        <v>84</v>
      </c>
      <c r="K3681" s="2" t="s">
        <v>85</v>
      </c>
      <c r="L3681" s="2" t="s">
        <v>277</v>
      </c>
      <c r="M3681" s="2" t="s">
        <v>183</v>
      </c>
      <c r="N3681" s="2" t="s">
        <v>1259</v>
      </c>
      <c r="O3681" s="2" t="s">
        <v>257</v>
      </c>
      <c r="P3681" s="2" t="s">
        <v>1218</v>
      </c>
      <c r="Q3681" s="2" t="s">
        <v>376</v>
      </c>
      <c r="R3681" s="2" t="s">
        <v>260</v>
      </c>
      <c r="S3681" s="2" t="s">
        <v>89</v>
      </c>
      <c r="T3681" s="137">
        <v>3.7109999999999999</v>
      </c>
      <c r="U3681" s="2" t="s">
        <v>1317</v>
      </c>
      <c r="V3681" s="146">
        <v>4.2500000000000003E-2</v>
      </c>
      <c r="W3681" s="146">
        <v>4.5670000000000002E-2</v>
      </c>
      <c r="X3681" s="4" t="s">
        <v>263</v>
      </c>
      <c r="Z3681" s="137">
        <v>26000</v>
      </c>
      <c r="AA3681" s="144">
        <v>3.306</v>
      </c>
      <c r="AB3681" s="157">
        <v>101.024</v>
      </c>
      <c r="AC3681" s="137">
        <v>2.5999999999999999E-2</v>
      </c>
      <c r="AD3681" s="137">
        <v>86.921999999999997</v>
      </c>
      <c r="AG3681" s="2" t="s">
        <v>36</v>
      </c>
      <c r="AH3681" s="146">
        <v>4.3000000000000002E-5</v>
      </c>
      <c r="AI3681" s="146">
        <v>1.19132849562452E-4</v>
      </c>
      <c r="AJ3681" s="146">
        <v>2.3933324476332399E-5</v>
      </c>
    </row>
    <row r="3682" spans="1:36" x14ac:dyDescent="0.2">
      <c r="A3682" s="188">
        <v>11389</v>
      </c>
      <c r="B3682" s="2">
        <v>11390</v>
      </c>
      <c r="C3682" s="2" t="s">
        <v>1625</v>
      </c>
      <c r="D3682" s="2" t="s">
        <v>1626</v>
      </c>
      <c r="E3682" s="4" t="s">
        <v>380</v>
      </c>
      <c r="F3682" s="2" t="s">
        <v>1627</v>
      </c>
      <c r="G3682" s="2" t="s">
        <v>1628</v>
      </c>
      <c r="H3682" s="2" t="s">
        <v>255</v>
      </c>
      <c r="I3682" s="2" t="s">
        <v>295</v>
      </c>
      <c r="J3682" s="2" t="s">
        <v>84</v>
      </c>
      <c r="K3682" s="2" t="s">
        <v>85</v>
      </c>
      <c r="L3682" s="2" t="s">
        <v>277</v>
      </c>
      <c r="M3682" s="2" t="s">
        <v>183</v>
      </c>
      <c r="N3682" s="134" t="s">
        <v>4007</v>
      </c>
      <c r="O3682" s="2" t="s">
        <v>257</v>
      </c>
      <c r="P3682" s="2" t="s">
        <v>1218</v>
      </c>
      <c r="Q3682" s="2" t="s">
        <v>376</v>
      </c>
      <c r="R3682" s="2" t="s">
        <v>260</v>
      </c>
      <c r="S3682" s="2" t="s">
        <v>89</v>
      </c>
      <c r="T3682" s="137">
        <v>1.71</v>
      </c>
      <c r="U3682" s="2" t="s">
        <v>1629</v>
      </c>
      <c r="V3682" s="146">
        <v>4.9500000000000002E-2</v>
      </c>
      <c r="W3682" s="146">
        <v>4.2250000000000003E-2</v>
      </c>
      <c r="X3682" s="4" t="s">
        <v>263</v>
      </c>
      <c r="Z3682" s="137">
        <v>186000</v>
      </c>
      <c r="AA3682" s="144">
        <v>3.306</v>
      </c>
      <c r="AB3682" s="157">
        <v>101.94</v>
      </c>
      <c r="AD3682" s="137">
        <v>626.84799999999996</v>
      </c>
      <c r="AG3682" s="2" t="s">
        <v>36</v>
      </c>
      <c r="AH3682" s="146">
        <v>3.7199999999999999E-4</v>
      </c>
      <c r="AI3682" s="146">
        <v>8.5913876871164996E-4</v>
      </c>
      <c r="AJ3682" s="146">
        <v>1.7259762523344599E-4</v>
      </c>
    </row>
    <row r="3683" spans="1:36" x14ac:dyDescent="0.2">
      <c r="A3683" s="188">
        <v>11389</v>
      </c>
      <c r="B3683" s="2">
        <v>11390</v>
      </c>
      <c r="C3683" s="2" t="s">
        <v>1630</v>
      </c>
      <c r="D3683" s="2" t="s">
        <v>1631</v>
      </c>
      <c r="E3683" s="4" t="s">
        <v>380</v>
      </c>
      <c r="F3683" s="2" t="s">
        <v>1632</v>
      </c>
      <c r="G3683" s="2" t="s">
        <v>1633</v>
      </c>
      <c r="H3683" s="2" t="s">
        <v>255</v>
      </c>
      <c r="I3683" s="2" t="s">
        <v>295</v>
      </c>
      <c r="J3683" s="2" t="s">
        <v>84</v>
      </c>
      <c r="K3683" s="2" t="s">
        <v>85</v>
      </c>
      <c r="L3683" s="2" t="s">
        <v>277</v>
      </c>
      <c r="M3683" s="2" t="s">
        <v>183</v>
      </c>
      <c r="N3683" s="134" t="s">
        <v>4007</v>
      </c>
      <c r="O3683" s="2" t="s">
        <v>257</v>
      </c>
      <c r="P3683" s="2" t="s">
        <v>362</v>
      </c>
      <c r="Q3683" s="2" t="s">
        <v>376</v>
      </c>
      <c r="R3683" s="2" t="s">
        <v>260</v>
      </c>
      <c r="S3683" s="2" t="s">
        <v>89</v>
      </c>
      <c r="T3683" s="137">
        <v>1.0780000000000001</v>
      </c>
      <c r="U3683" s="2" t="s">
        <v>1634</v>
      </c>
      <c r="V3683" s="146">
        <v>2.9499999999999998E-2</v>
      </c>
      <c r="W3683" s="146">
        <v>4.2369999999999998E-2</v>
      </c>
      <c r="X3683" s="4" t="s">
        <v>263</v>
      </c>
      <c r="Z3683" s="137">
        <v>105000</v>
      </c>
      <c r="AA3683" s="144">
        <v>3.306</v>
      </c>
      <c r="AB3683" s="157">
        <v>99.769000000000005</v>
      </c>
      <c r="AD3683" s="137">
        <v>346.327</v>
      </c>
      <c r="AG3683" s="2" t="s">
        <v>36</v>
      </c>
      <c r="AH3683" s="146">
        <v>2.1000000000000001E-4</v>
      </c>
      <c r="AI3683" s="146">
        <v>4.7466539895263897E-4</v>
      </c>
      <c r="AJ3683" s="146">
        <v>9.5358425929919106E-5</v>
      </c>
    </row>
    <row r="3684" spans="1:36" x14ac:dyDescent="0.2">
      <c r="A3684" s="188">
        <v>11389</v>
      </c>
      <c r="B3684" s="2">
        <v>11390</v>
      </c>
      <c r="C3684" s="2" t="s">
        <v>1635</v>
      </c>
      <c r="D3684" s="2" t="s">
        <v>1636</v>
      </c>
      <c r="E3684" s="4" t="s">
        <v>380</v>
      </c>
      <c r="F3684" s="2" t="s">
        <v>1637</v>
      </c>
      <c r="G3684" s="2" t="s">
        <v>1638</v>
      </c>
      <c r="H3684" s="2" t="s">
        <v>255</v>
      </c>
      <c r="I3684" s="2" t="s">
        <v>295</v>
      </c>
      <c r="J3684" s="2" t="s">
        <v>84</v>
      </c>
      <c r="K3684" s="2" t="s">
        <v>85</v>
      </c>
      <c r="L3684" s="2" t="s">
        <v>277</v>
      </c>
      <c r="M3684" s="2" t="s">
        <v>183</v>
      </c>
      <c r="N3684" s="2" t="s">
        <v>384</v>
      </c>
      <c r="O3684" s="2" t="s">
        <v>257</v>
      </c>
      <c r="P3684" s="2" t="s">
        <v>1218</v>
      </c>
      <c r="Q3684" s="2" t="s">
        <v>376</v>
      </c>
      <c r="R3684" s="2" t="s">
        <v>260</v>
      </c>
      <c r="S3684" s="2" t="s">
        <v>89</v>
      </c>
      <c r="T3684" s="137">
        <v>4.5149999999999997</v>
      </c>
      <c r="U3684" s="2" t="s">
        <v>1639</v>
      </c>
      <c r="V3684" s="146">
        <v>4.4999999999999998E-2</v>
      </c>
      <c r="W3684" s="146">
        <v>4.845E-2</v>
      </c>
      <c r="X3684" s="4" t="s">
        <v>263</v>
      </c>
      <c r="Z3684" s="137">
        <v>34000</v>
      </c>
      <c r="AA3684" s="144">
        <v>3.306</v>
      </c>
      <c r="AB3684" s="157">
        <v>100.812</v>
      </c>
      <c r="AD3684" s="137">
        <v>113.31699999999999</v>
      </c>
      <c r="AG3684" s="2" t="s">
        <v>36</v>
      </c>
      <c r="AH3684" s="146">
        <v>1.05E-4</v>
      </c>
      <c r="AI3684" s="146">
        <v>1.5530840854608699E-4</v>
      </c>
      <c r="AJ3684" s="146">
        <v>3.1200853075269902E-5</v>
      </c>
    </row>
    <row r="3685" spans="1:36" x14ac:dyDescent="0.2">
      <c r="A3685" s="188">
        <v>11389</v>
      </c>
      <c r="B3685" s="2">
        <v>11390</v>
      </c>
      <c r="C3685" s="2" t="s">
        <v>1640</v>
      </c>
      <c r="D3685" s="2" t="s">
        <v>1641</v>
      </c>
      <c r="E3685" s="4" t="s">
        <v>380</v>
      </c>
      <c r="F3685" s="2" t="s">
        <v>1642</v>
      </c>
      <c r="G3685" s="2" t="s">
        <v>1643</v>
      </c>
      <c r="H3685" s="2" t="s">
        <v>255</v>
      </c>
      <c r="I3685" s="2" t="s">
        <v>295</v>
      </c>
      <c r="J3685" s="2" t="s">
        <v>84</v>
      </c>
      <c r="K3685" s="2" t="s">
        <v>1392</v>
      </c>
      <c r="L3685" s="2" t="s">
        <v>277</v>
      </c>
      <c r="M3685" s="2" t="s">
        <v>183</v>
      </c>
      <c r="N3685" s="2" t="s">
        <v>1279</v>
      </c>
      <c r="O3685" s="2" t="s">
        <v>257</v>
      </c>
      <c r="P3685" s="2" t="s">
        <v>1644</v>
      </c>
      <c r="Q3685" s="2" t="s">
        <v>376</v>
      </c>
      <c r="R3685" s="2" t="s">
        <v>260</v>
      </c>
      <c r="S3685" s="2" t="s">
        <v>197</v>
      </c>
      <c r="T3685" s="137">
        <v>3.8559999999999999</v>
      </c>
      <c r="U3685" s="2" t="s">
        <v>1645</v>
      </c>
      <c r="V3685" s="146">
        <v>4.4999999999999998E-2</v>
      </c>
      <c r="W3685" s="146">
        <v>4.1239999999999999E-2</v>
      </c>
      <c r="X3685" s="4" t="s">
        <v>263</v>
      </c>
      <c r="Z3685" s="137">
        <v>310000</v>
      </c>
      <c r="AA3685" s="144">
        <v>3.8807</v>
      </c>
      <c r="AB3685" s="157">
        <v>103.985</v>
      </c>
      <c r="AD3685" s="137">
        <v>1250.953</v>
      </c>
      <c r="AG3685" s="2" t="s">
        <v>36</v>
      </c>
      <c r="AH3685" s="146">
        <v>3.6499999999999998E-4</v>
      </c>
      <c r="AI3685" s="146">
        <v>1.7145194052628899E-3</v>
      </c>
      <c r="AJ3685" s="146">
        <v>3.4444025638465201E-4</v>
      </c>
    </row>
    <row r="3686" spans="1:36" x14ac:dyDescent="0.2">
      <c r="A3686" s="188">
        <v>11389</v>
      </c>
      <c r="B3686" s="2">
        <v>11390</v>
      </c>
      <c r="C3686" s="2" t="s">
        <v>1736</v>
      </c>
      <c r="D3686" s="2" t="s">
        <v>1737</v>
      </c>
      <c r="E3686" s="4" t="s">
        <v>380</v>
      </c>
      <c r="F3686" s="2" t="s">
        <v>1738</v>
      </c>
      <c r="G3686" s="2" t="s">
        <v>1739</v>
      </c>
      <c r="H3686" s="2" t="s">
        <v>255</v>
      </c>
      <c r="I3686" s="2" t="s">
        <v>295</v>
      </c>
      <c r="J3686" s="2" t="s">
        <v>84</v>
      </c>
      <c r="K3686" s="2" t="s">
        <v>85</v>
      </c>
      <c r="L3686" s="2" t="s">
        <v>277</v>
      </c>
      <c r="M3686" s="2" t="s">
        <v>183</v>
      </c>
      <c r="N3686" s="2" t="s">
        <v>1475</v>
      </c>
      <c r="O3686" s="2" t="s">
        <v>257</v>
      </c>
      <c r="P3686" s="2" t="s">
        <v>1235</v>
      </c>
      <c r="Q3686" s="2" t="s">
        <v>376</v>
      </c>
      <c r="R3686" s="2" t="s">
        <v>260</v>
      </c>
      <c r="S3686" s="2" t="s">
        <v>89</v>
      </c>
      <c r="T3686" s="137">
        <v>5.6719999999999997</v>
      </c>
      <c r="U3686" s="2" t="s">
        <v>1740</v>
      </c>
      <c r="V3686" s="146">
        <v>3.15E-2</v>
      </c>
      <c r="W3686" s="146">
        <v>4.6580000000000003E-2</v>
      </c>
      <c r="X3686" s="4" t="s">
        <v>263</v>
      </c>
      <c r="Z3686" s="137">
        <v>104000</v>
      </c>
      <c r="AA3686" s="144">
        <v>3.306</v>
      </c>
      <c r="AB3686" s="157">
        <v>92.185000000000002</v>
      </c>
      <c r="AD3686" s="137">
        <v>316.95499999999998</v>
      </c>
      <c r="AG3686" s="2" t="s">
        <v>36</v>
      </c>
      <c r="AH3686" s="146">
        <v>1.3899999999999999E-4</v>
      </c>
      <c r="AI3686" s="146">
        <v>4.3440968657104098E-4</v>
      </c>
      <c r="AJ3686" s="146">
        <v>8.7271210439034496E-5</v>
      </c>
    </row>
    <row r="3687" spans="1:36" x14ac:dyDescent="0.2">
      <c r="A3687" s="188">
        <v>11389</v>
      </c>
      <c r="B3687" s="2">
        <v>11390</v>
      </c>
      <c r="C3687" s="2" t="s">
        <v>1741</v>
      </c>
      <c r="D3687" s="2" t="s">
        <v>1742</v>
      </c>
      <c r="E3687" s="4" t="s">
        <v>380</v>
      </c>
      <c r="F3687" s="2" t="s">
        <v>1743</v>
      </c>
      <c r="G3687" s="2" t="s">
        <v>1744</v>
      </c>
      <c r="H3687" s="2" t="s">
        <v>255</v>
      </c>
      <c r="I3687" s="2" t="s">
        <v>295</v>
      </c>
      <c r="J3687" s="2" t="s">
        <v>84</v>
      </c>
      <c r="K3687" s="2" t="s">
        <v>85</v>
      </c>
      <c r="L3687" s="2" t="s">
        <v>277</v>
      </c>
      <c r="M3687" s="2" t="s">
        <v>183</v>
      </c>
      <c r="N3687" s="134" t="s">
        <v>4007</v>
      </c>
      <c r="O3687" s="2" t="s">
        <v>257</v>
      </c>
      <c r="P3687" s="2" t="s">
        <v>351</v>
      </c>
      <c r="Q3687" s="2" t="s">
        <v>376</v>
      </c>
      <c r="R3687" s="2" t="s">
        <v>260</v>
      </c>
      <c r="S3687" s="2" t="s">
        <v>89</v>
      </c>
      <c r="T3687" s="137">
        <v>1.871</v>
      </c>
      <c r="U3687" s="2" t="s">
        <v>1745</v>
      </c>
      <c r="V3687" s="146">
        <v>5.8500000000000003E-2</v>
      </c>
      <c r="W3687" s="146">
        <v>3.9890000000000002E-2</v>
      </c>
      <c r="X3687" s="4" t="s">
        <v>263</v>
      </c>
      <c r="Z3687" s="137">
        <v>24000</v>
      </c>
      <c r="AA3687" s="144">
        <v>3.306</v>
      </c>
      <c r="AB3687" s="157">
        <v>106.024</v>
      </c>
      <c r="AD3687" s="137">
        <v>84.123999999999995</v>
      </c>
      <c r="AG3687" s="2" t="s">
        <v>36</v>
      </c>
      <c r="AH3687" s="146">
        <v>1.5999999999999999E-5</v>
      </c>
      <c r="AI3687" s="146">
        <v>1.15297933231674E-4</v>
      </c>
      <c r="AJ3687" s="146">
        <v>2.31629047539705E-5</v>
      </c>
    </row>
    <row r="3688" spans="1:36" x14ac:dyDescent="0.2">
      <c r="A3688" s="188">
        <v>11389</v>
      </c>
      <c r="B3688" s="2">
        <v>11390</v>
      </c>
      <c r="C3688" s="2" t="s">
        <v>1746</v>
      </c>
      <c r="D3688" s="2" t="s">
        <v>1747</v>
      </c>
      <c r="E3688" s="4" t="s">
        <v>380</v>
      </c>
      <c r="F3688" s="2" t="s">
        <v>1748</v>
      </c>
      <c r="G3688" s="2" t="s">
        <v>1749</v>
      </c>
      <c r="H3688" s="2" t="s">
        <v>255</v>
      </c>
      <c r="I3688" s="2" t="s">
        <v>295</v>
      </c>
      <c r="J3688" s="2" t="s">
        <v>84</v>
      </c>
      <c r="K3688" s="2" t="s">
        <v>85</v>
      </c>
      <c r="L3688" s="2" t="s">
        <v>277</v>
      </c>
      <c r="M3688" s="2" t="s">
        <v>183</v>
      </c>
      <c r="N3688" s="2" t="s">
        <v>1750</v>
      </c>
      <c r="O3688" s="2" t="s">
        <v>257</v>
      </c>
      <c r="P3688" s="2" t="s">
        <v>351</v>
      </c>
      <c r="Q3688" s="2" t="s">
        <v>376</v>
      </c>
      <c r="R3688" s="2" t="s">
        <v>260</v>
      </c>
      <c r="S3688" s="2" t="s">
        <v>89</v>
      </c>
      <c r="T3688" s="137">
        <v>1.9079999999999999</v>
      </c>
      <c r="U3688" s="2" t="s">
        <v>1273</v>
      </c>
      <c r="V3688" s="146">
        <v>5.3499999999999999E-2</v>
      </c>
      <c r="W3688" s="146">
        <v>4.1399999999999999E-2</v>
      </c>
      <c r="X3688" s="4" t="s">
        <v>263</v>
      </c>
      <c r="Z3688" s="137">
        <v>54000</v>
      </c>
      <c r="AA3688" s="144">
        <v>3.306</v>
      </c>
      <c r="AB3688" s="157">
        <v>104.774</v>
      </c>
      <c r="AD3688" s="137">
        <v>187.047</v>
      </c>
      <c r="AG3688" s="2" t="s">
        <v>36</v>
      </c>
      <c r="AH3688" s="146">
        <v>8.6000000000000003E-5</v>
      </c>
      <c r="AI3688" s="146">
        <v>2.56360629608711E-4</v>
      </c>
      <c r="AJ3688" s="146">
        <v>5.1501849858512401E-5</v>
      </c>
    </row>
    <row r="3689" spans="1:36" x14ac:dyDescent="0.2">
      <c r="A3689" s="188">
        <v>11389</v>
      </c>
      <c r="B3689" s="2">
        <v>11390</v>
      </c>
      <c r="C3689" s="2" t="s">
        <v>1268</v>
      </c>
      <c r="D3689" s="2" t="s">
        <v>1269</v>
      </c>
      <c r="E3689" s="4" t="s">
        <v>380</v>
      </c>
      <c r="F3689" s="2" t="s">
        <v>1751</v>
      </c>
      <c r="G3689" s="2" t="s">
        <v>1752</v>
      </c>
      <c r="H3689" s="2" t="s">
        <v>255</v>
      </c>
      <c r="I3689" s="2" t="s">
        <v>295</v>
      </c>
      <c r="J3689" s="2" t="s">
        <v>84</v>
      </c>
      <c r="K3689" s="2" t="s">
        <v>85</v>
      </c>
      <c r="L3689" s="2" t="s">
        <v>277</v>
      </c>
      <c r="M3689" s="2" t="s">
        <v>183</v>
      </c>
      <c r="N3689" s="2" t="s">
        <v>1272</v>
      </c>
      <c r="O3689" s="2" t="s">
        <v>257</v>
      </c>
      <c r="P3689" s="2" t="s">
        <v>1235</v>
      </c>
      <c r="Q3689" s="2" t="s">
        <v>376</v>
      </c>
      <c r="R3689" s="2" t="s">
        <v>260</v>
      </c>
      <c r="S3689" s="2" t="s">
        <v>89</v>
      </c>
      <c r="T3689" s="137">
        <v>3.4809999999999999</v>
      </c>
      <c r="U3689" s="2" t="s">
        <v>1753</v>
      </c>
      <c r="V3689" s="146">
        <v>6.1499999999999999E-2</v>
      </c>
      <c r="W3689" s="146">
        <v>4.3779999999999999E-2</v>
      </c>
      <c r="X3689" s="4" t="s">
        <v>263</v>
      </c>
      <c r="Z3689" s="137">
        <v>7000</v>
      </c>
      <c r="AA3689" s="144">
        <v>3.306</v>
      </c>
      <c r="AB3689" s="157">
        <v>108.95099999999999</v>
      </c>
      <c r="AD3689" s="137">
        <v>25.213999999999999</v>
      </c>
      <c r="AG3689" s="2" t="s">
        <v>36</v>
      </c>
      <c r="AH3689" s="146">
        <v>6.0000000000000002E-6</v>
      </c>
      <c r="AI3689" s="146">
        <v>3.4556910514746701E-5</v>
      </c>
      <c r="AJ3689" s="146">
        <v>6.9423484394659101E-6</v>
      </c>
    </row>
    <row r="3690" spans="1:36" x14ac:dyDescent="0.2">
      <c r="A3690" s="188">
        <v>11389</v>
      </c>
      <c r="B3690" s="2">
        <v>11390</v>
      </c>
      <c r="C3690" s="2" t="s">
        <v>1471</v>
      </c>
      <c r="D3690" s="2" t="s">
        <v>1472</v>
      </c>
      <c r="E3690" s="4" t="s">
        <v>380</v>
      </c>
      <c r="F3690" s="2" t="s">
        <v>1754</v>
      </c>
      <c r="G3690" s="2" t="s">
        <v>1755</v>
      </c>
      <c r="H3690" s="2" t="s">
        <v>255</v>
      </c>
      <c r="I3690" s="2" t="s">
        <v>295</v>
      </c>
      <c r="J3690" s="2" t="s">
        <v>84</v>
      </c>
      <c r="K3690" s="2" t="s">
        <v>85</v>
      </c>
      <c r="L3690" s="2" t="s">
        <v>277</v>
      </c>
      <c r="M3690" s="2" t="s">
        <v>183</v>
      </c>
      <c r="N3690" s="2" t="s">
        <v>1475</v>
      </c>
      <c r="O3690" s="2" t="s">
        <v>257</v>
      </c>
      <c r="P3690" s="2" t="s">
        <v>313</v>
      </c>
      <c r="Q3690" s="2" t="s">
        <v>376</v>
      </c>
      <c r="R3690" s="2" t="s">
        <v>260</v>
      </c>
      <c r="S3690" s="2" t="s">
        <v>89</v>
      </c>
      <c r="T3690" s="137">
        <v>4.3999999999999997E-2</v>
      </c>
      <c r="U3690" s="2" t="s">
        <v>1756</v>
      </c>
      <c r="V3690" s="146">
        <v>5.8999999999999997E-2</v>
      </c>
      <c r="W3690" s="146">
        <v>4.394E-2</v>
      </c>
      <c r="X3690" s="4" t="s">
        <v>263</v>
      </c>
      <c r="Z3690" s="137">
        <v>35000</v>
      </c>
      <c r="AA3690" s="144">
        <v>3.306</v>
      </c>
      <c r="AB3690" s="157">
        <v>102.18300000000001</v>
      </c>
      <c r="AD3690" s="137">
        <v>118.236</v>
      </c>
      <c r="AG3690" s="2" t="s">
        <v>36</v>
      </c>
      <c r="AH3690" s="146">
        <v>8.2000000000000001E-5</v>
      </c>
      <c r="AI3690" s="146">
        <v>1.62050360349864E-4</v>
      </c>
      <c r="AJ3690" s="146">
        <v>3.2555284877381602E-5</v>
      </c>
    </row>
    <row r="3691" spans="1:36" x14ac:dyDescent="0.2">
      <c r="A3691" s="188">
        <v>11389</v>
      </c>
      <c r="B3691" s="2">
        <v>11390</v>
      </c>
      <c r="C3691" s="2" t="s">
        <v>1471</v>
      </c>
      <c r="D3691" s="2" t="s">
        <v>1472</v>
      </c>
      <c r="E3691" s="4" t="s">
        <v>380</v>
      </c>
      <c r="F3691" s="2" t="s">
        <v>1757</v>
      </c>
      <c r="G3691" s="2" t="s">
        <v>1758</v>
      </c>
      <c r="H3691" s="2" t="s">
        <v>255</v>
      </c>
      <c r="I3691" s="2" t="s">
        <v>295</v>
      </c>
      <c r="J3691" s="2" t="s">
        <v>84</v>
      </c>
      <c r="K3691" s="2" t="s">
        <v>85</v>
      </c>
      <c r="L3691" s="2" t="s">
        <v>277</v>
      </c>
      <c r="M3691" s="2" t="s">
        <v>183</v>
      </c>
      <c r="N3691" s="2" t="s">
        <v>1475</v>
      </c>
      <c r="O3691" s="2" t="s">
        <v>257</v>
      </c>
      <c r="P3691" s="2" t="s">
        <v>313</v>
      </c>
      <c r="Q3691" s="2" t="s">
        <v>376</v>
      </c>
      <c r="R3691" s="2" t="s">
        <v>260</v>
      </c>
      <c r="S3691" s="2" t="s">
        <v>89</v>
      </c>
      <c r="T3691" s="137">
        <v>1.917</v>
      </c>
      <c r="U3691" s="2" t="s">
        <v>1759</v>
      </c>
      <c r="V3691" s="146">
        <v>5.9499999999999997E-2</v>
      </c>
      <c r="W3691" s="146">
        <v>4.0500000000000001E-2</v>
      </c>
      <c r="X3691" s="4" t="s">
        <v>263</v>
      </c>
      <c r="Z3691" s="137">
        <v>42000</v>
      </c>
      <c r="AA3691" s="144">
        <v>3.306</v>
      </c>
      <c r="AB3691" s="157">
        <v>105.949</v>
      </c>
      <c r="AD3691" s="137">
        <v>147.113</v>
      </c>
      <c r="AG3691" s="2" t="s">
        <v>36</v>
      </c>
      <c r="AH3691" s="146">
        <v>1.3999999999999999E-4</v>
      </c>
      <c r="AI3691" s="146">
        <v>2.01628283115065E-4</v>
      </c>
      <c r="AJ3691" s="146">
        <v>4.0506335079888703E-5</v>
      </c>
    </row>
    <row r="3692" spans="1:36" x14ac:dyDescent="0.2">
      <c r="A3692" s="188">
        <v>11389</v>
      </c>
      <c r="B3692" s="2">
        <v>11390</v>
      </c>
      <c r="C3692" s="2" t="s">
        <v>1268</v>
      </c>
      <c r="D3692" s="2" t="s">
        <v>1269</v>
      </c>
      <c r="E3692" s="4" t="s">
        <v>380</v>
      </c>
      <c r="F3692" s="2" t="s">
        <v>1760</v>
      </c>
      <c r="G3692" s="2" t="s">
        <v>1761</v>
      </c>
      <c r="H3692" s="2" t="s">
        <v>255</v>
      </c>
      <c r="I3692" s="2" t="s">
        <v>295</v>
      </c>
      <c r="J3692" s="2" t="s">
        <v>84</v>
      </c>
      <c r="K3692" s="2" t="s">
        <v>85</v>
      </c>
      <c r="L3692" s="2" t="s">
        <v>277</v>
      </c>
      <c r="M3692" s="2" t="s">
        <v>183</v>
      </c>
      <c r="N3692" s="2" t="s">
        <v>1272</v>
      </c>
      <c r="O3692" s="2" t="s">
        <v>257</v>
      </c>
      <c r="P3692" s="2" t="s">
        <v>1235</v>
      </c>
      <c r="Q3692" s="2" t="s">
        <v>376</v>
      </c>
      <c r="R3692" s="2" t="s">
        <v>260</v>
      </c>
      <c r="S3692" s="2" t="s">
        <v>89</v>
      </c>
      <c r="T3692" s="137">
        <v>9.4E-2</v>
      </c>
      <c r="U3692" s="2" t="s">
        <v>1762</v>
      </c>
      <c r="V3692" s="146">
        <v>5.8000000000000003E-2</v>
      </c>
      <c r="W3692" s="146">
        <v>4.3249999999999997E-2</v>
      </c>
      <c r="X3692" s="4" t="s">
        <v>263</v>
      </c>
      <c r="Z3692" s="137">
        <v>95000</v>
      </c>
      <c r="AA3692" s="144">
        <v>3.306</v>
      </c>
      <c r="AB3692" s="157">
        <v>102.404</v>
      </c>
      <c r="AD3692" s="137">
        <v>321.62</v>
      </c>
      <c r="AG3692" s="2" t="s">
        <v>36</v>
      </c>
      <c r="AH3692" s="146">
        <v>9.5000000000000005E-5</v>
      </c>
      <c r="AI3692" s="146">
        <v>4.4080261903610998E-4</v>
      </c>
      <c r="AJ3692" s="146">
        <v>8.8555525618296305E-5</v>
      </c>
    </row>
    <row r="3693" spans="1:36" x14ac:dyDescent="0.2">
      <c r="A3693" s="188">
        <v>11389</v>
      </c>
      <c r="B3693" s="2">
        <v>11390</v>
      </c>
      <c r="C3693" s="2" t="s">
        <v>1646</v>
      </c>
      <c r="D3693" s="2" t="s">
        <v>1647</v>
      </c>
      <c r="E3693" s="4" t="s">
        <v>380</v>
      </c>
      <c r="F3693" s="2" t="s">
        <v>1648</v>
      </c>
      <c r="G3693" s="2" t="s">
        <v>1649</v>
      </c>
      <c r="H3693" s="2" t="s">
        <v>255</v>
      </c>
      <c r="I3693" s="2" t="s">
        <v>295</v>
      </c>
      <c r="J3693" s="2" t="s">
        <v>84</v>
      </c>
      <c r="K3693" s="2" t="s">
        <v>85</v>
      </c>
      <c r="L3693" s="2" t="s">
        <v>277</v>
      </c>
      <c r="M3693" s="2" t="s">
        <v>183</v>
      </c>
      <c r="N3693" s="2" t="s">
        <v>1217</v>
      </c>
      <c r="O3693" s="2" t="s">
        <v>257</v>
      </c>
      <c r="P3693" s="2" t="s">
        <v>1218</v>
      </c>
      <c r="Q3693" s="2" t="s">
        <v>376</v>
      </c>
      <c r="R3693" s="2" t="s">
        <v>260</v>
      </c>
      <c r="S3693" s="2" t="s">
        <v>89</v>
      </c>
      <c r="T3693" s="137">
        <v>2.0529999999999999</v>
      </c>
      <c r="U3693" s="2" t="s">
        <v>1650</v>
      </c>
      <c r="V3693" s="146">
        <v>0.06</v>
      </c>
      <c r="W3693" s="146">
        <v>5.3240000000000003E-2</v>
      </c>
      <c r="X3693" s="4" t="s">
        <v>263</v>
      </c>
      <c r="Z3693" s="137">
        <v>142000</v>
      </c>
      <c r="AA3693" s="144">
        <v>3.306</v>
      </c>
      <c r="AB3693" s="157">
        <v>104.375</v>
      </c>
      <c r="AD3693" s="137">
        <v>489.99099999999999</v>
      </c>
      <c r="AG3693" s="2" t="s">
        <v>36</v>
      </c>
      <c r="AH3693" s="146">
        <v>9.5000000000000005E-5</v>
      </c>
      <c r="AI3693" s="146">
        <v>6.7156659498114005E-4</v>
      </c>
      <c r="AJ3693" s="146">
        <v>1.3491510766494E-4</v>
      </c>
    </row>
    <row r="3694" spans="1:36" x14ac:dyDescent="0.2">
      <c r="A3694" s="188">
        <v>11389</v>
      </c>
      <c r="B3694" s="2">
        <v>11390</v>
      </c>
      <c r="C3694" s="2" t="s">
        <v>1318</v>
      </c>
      <c r="D3694" s="2" t="s">
        <v>1319</v>
      </c>
      <c r="E3694" s="4" t="s">
        <v>380</v>
      </c>
      <c r="F3694" s="2" t="s">
        <v>1320</v>
      </c>
      <c r="G3694" s="2" t="s">
        <v>1321</v>
      </c>
      <c r="H3694" s="2" t="s">
        <v>255</v>
      </c>
      <c r="I3694" s="2" t="s">
        <v>295</v>
      </c>
      <c r="J3694" s="2" t="s">
        <v>84</v>
      </c>
      <c r="K3694" s="2" t="s">
        <v>1322</v>
      </c>
      <c r="L3694" s="2" t="s">
        <v>277</v>
      </c>
      <c r="M3694" s="2" t="s">
        <v>183</v>
      </c>
      <c r="N3694" s="2" t="s">
        <v>1295</v>
      </c>
      <c r="O3694" s="2" t="s">
        <v>257</v>
      </c>
      <c r="P3694" s="2" t="s">
        <v>1235</v>
      </c>
      <c r="Q3694" s="2" t="s">
        <v>376</v>
      </c>
      <c r="R3694" s="2" t="s">
        <v>260</v>
      </c>
      <c r="S3694" s="2" t="s">
        <v>89</v>
      </c>
      <c r="T3694" s="137">
        <v>0.28100000000000003</v>
      </c>
      <c r="U3694" s="2" t="s">
        <v>1323</v>
      </c>
      <c r="V3694" s="146">
        <v>6.25E-2</v>
      </c>
      <c r="W3694" s="146">
        <v>4.4209999999999999E-2</v>
      </c>
      <c r="X3694" s="4" t="s">
        <v>263</v>
      </c>
      <c r="Z3694" s="137">
        <v>37000</v>
      </c>
      <c r="AA3694" s="144">
        <v>3.306</v>
      </c>
      <c r="AB3694" s="157">
        <v>101.857</v>
      </c>
      <c r="AD3694" s="137">
        <v>124.593</v>
      </c>
      <c r="AG3694" s="2" t="s">
        <v>36</v>
      </c>
      <c r="AH3694" s="146">
        <v>4.8999999999999998E-5</v>
      </c>
      <c r="AI3694" s="146">
        <v>1.70763512864831E-4</v>
      </c>
      <c r="AJ3694" s="146">
        <v>3.4305723208357503E-5</v>
      </c>
    </row>
    <row r="3695" spans="1:36" x14ac:dyDescent="0.2">
      <c r="A3695" s="188">
        <v>11389</v>
      </c>
      <c r="B3695" s="2">
        <v>11390</v>
      </c>
      <c r="C3695" s="2" t="s">
        <v>1324</v>
      </c>
      <c r="D3695" s="2" t="s">
        <v>1325</v>
      </c>
      <c r="E3695" s="4" t="s">
        <v>252</v>
      </c>
      <c r="F3695" s="2" t="s">
        <v>1326</v>
      </c>
      <c r="G3695" s="2" t="s">
        <v>1327</v>
      </c>
      <c r="H3695" s="2" t="s">
        <v>255</v>
      </c>
      <c r="I3695" s="2" t="s">
        <v>295</v>
      </c>
      <c r="J3695" s="2" t="s">
        <v>84</v>
      </c>
      <c r="K3695" s="2" t="s">
        <v>30</v>
      </c>
      <c r="L3695" s="2" t="s">
        <v>277</v>
      </c>
      <c r="M3695" s="2" t="s">
        <v>183</v>
      </c>
      <c r="N3695" s="2" t="s">
        <v>1328</v>
      </c>
      <c r="O3695" s="2" t="s">
        <v>257</v>
      </c>
      <c r="P3695" s="2" t="s">
        <v>184</v>
      </c>
      <c r="Q3695" s="2" t="s">
        <v>88</v>
      </c>
      <c r="R3695" s="2" t="s">
        <v>260</v>
      </c>
      <c r="S3695" s="2" t="s">
        <v>89</v>
      </c>
      <c r="T3695" s="137">
        <v>2.1040000000000001</v>
      </c>
      <c r="U3695" s="2" t="s">
        <v>1329</v>
      </c>
      <c r="V3695" s="146">
        <v>5.3749999999999999E-2</v>
      </c>
      <c r="W3695" s="146">
        <v>4.8899999999999999E-2</v>
      </c>
      <c r="X3695" s="4" t="s">
        <v>263</v>
      </c>
      <c r="Z3695" s="137">
        <v>713000</v>
      </c>
      <c r="AA3695" s="144">
        <v>3.306</v>
      </c>
      <c r="AB3695" s="157">
        <v>102.041</v>
      </c>
      <c r="AD3695" s="137">
        <v>2405.2779999999998</v>
      </c>
      <c r="AG3695" s="2" t="s">
        <v>36</v>
      </c>
      <c r="AH3695" s="146">
        <v>8.9099999999999997E-4</v>
      </c>
      <c r="AI3695" s="146">
        <v>3.2966025996546298E-3</v>
      </c>
      <c r="AJ3695" s="146">
        <v>6.62274594931895E-4</v>
      </c>
    </row>
    <row r="3696" spans="1:36" x14ac:dyDescent="0.2">
      <c r="A3696" s="188">
        <v>11389</v>
      </c>
      <c r="B3696" s="2">
        <v>11390</v>
      </c>
      <c r="C3696" s="2" t="s">
        <v>1366</v>
      </c>
      <c r="D3696" s="2" t="s">
        <v>1367</v>
      </c>
      <c r="E3696" s="4" t="s">
        <v>380</v>
      </c>
      <c r="F3696" s="2" t="s">
        <v>1651</v>
      </c>
      <c r="G3696" s="2" t="s">
        <v>1652</v>
      </c>
      <c r="H3696" s="2" t="s">
        <v>255</v>
      </c>
      <c r="I3696" s="2" t="s">
        <v>295</v>
      </c>
      <c r="J3696" s="2" t="s">
        <v>84</v>
      </c>
      <c r="K3696" s="2" t="s">
        <v>85</v>
      </c>
      <c r="L3696" s="2" t="s">
        <v>277</v>
      </c>
      <c r="M3696" s="2" t="s">
        <v>183</v>
      </c>
      <c r="N3696" s="2" t="s">
        <v>1234</v>
      </c>
      <c r="O3696" s="2" t="s">
        <v>257</v>
      </c>
      <c r="P3696" s="2" t="s">
        <v>313</v>
      </c>
      <c r="Q3696" s="2" t="s">
        <v>376</v>
      </c>
      <c r="R3696" s="2" t="s">
        <v>260</v>
      </c>
      <c r="S3696" s="2" t="s">
        <v>89</v>
      </c>
      <c r="T3696" s="137">
        <v>5.3579999999999997</v>
      </c>
      <c r="U3696" s="2" t="s">
        <v>1653</v>
      </c>
      <c r="V3696" s="146">
        <v>7.7499999999999999E-2</v>
      </c>
      <c r="W3696" s="146">
        <v>4.9230000000000003E-2</v>
      </c>
      <c r="X3696" s="4" t="s">
        <v>263</v>
      </c>
      <c r="Z3696" s="137">
        <v>143000</v>
      </c>
      <c r="AA3696" s="144">
        <v>3.306</v>
      </c>
      <c r="AB3696" s="157">
        <v>120.072</v>
      </c>
      <c r="AD3696" s="137">
        <v>567.64800000000002</v>
      </c>
      <c r="AG3696" s="2" t="s">
        <v>36</v>
      </c>
      <c r="AH3696" s="146">
        <v>2.3800000000000001E-4</v>
      </c>
      <c r="AI3696" s="146">
        <v>7.7800159499432698E-4</v>
      </c>
      <c r="AJ3696" s="146">
        <v>1.5629748372922401E-4</v>
      </c>
    </row>
    <row r="3697" spans="1:36" x14ac:dyDescent="0.2">
      <c r="A3697" s="188">
        <v>11389</v>
      </c>
      <c r="B3697" s="2">
        <v>11390</v>
      </c>
      <c r="C3697" s="2" t="s">
        <v>1330</v>
      </c>
      <c r="D3697" s="2" t="s">
        <v>1331</v>
      </c>
      <c r="E3697" s="4" t="s">
        <v>380</v>
      </c>
      <c r="F3697" s="2" t="s">
        <v>1332</v>
      </c>
      <c r="G3697" s="2" t="s">
        <v>1333</v>
      </c>
      <c r="H3697" s="2" t="s">
        <v>255</v>
      </c>
      <c r="I3697" s="2" t="s">
        <v>295</v>
      </c>
      <c r="J3697" s="2" t="s">
        <v>84</v>
      </c>
      <c r="K3697" s="2" t="s">
        <v>85</v>
      </c>
      <c r="L3697" s="2" t="s">
        <v>277</v>
      </c>
      <c r="M3697" s="2" t="s">
        <v>183</v>
      </c>
      <c r="N3697" s="2" t="s">
        <v>1295</v>
      </c>
      <c r="O3697" s="2" t="s">
        <v>257</v>
      </c>
      <c r="P3697" s="2" t="s">
        <v>1235</v>
      </c>
      <c r="Q3697" s="2" t="s">
        <v>376</v>
      </c>
      <c r="R3697" s="2" t="s">
        <v>260</v>
      </c>
      <c r="S3697" s="2" t="s">
        <v>89</v>
      </c>
      <c r="T3697" s="137">
        <v>0.34399999999999997</v>
      </c>
      <c r="U3697" s="2" t="s">
        <v>1334</v>
      </c>
      <c r="V3697" s="146">
        <v>4.8750000000000002E-2</v>
      </c>
      <c r="W3697" s="146">
        <v>4.2290000000000001E-2</v>
      </c>
      <c r="X3697" s="4" t="s">
        <v>263</v>
      </c>
      <c r="Z3697" s="137">
        <v>219000</v>
      </c>
      <c r="AA3697" s="144">
        <v>3.306</v>
      </c>
      <c r="AB3697" s="157">
        <v>100.913</v>
      </c>
      <c r="AD3697" s="137">
        <v>730.62699999999995</v>
      </c>
      <c r="AG3697" s="2" t="s">
        <v>36</v>
      </c>
      <c r="AH3697" s="146">
        <v>1.46E-4</v>
      </c>
      <c r="AI3697" s="146">
        <v>1.00137589839381E-3</v>
      </c>
      <c r="AJ3697" s="146">
        <v>2.0117250940492599E-4</v>
      </c>
    </row>
    <row r="3698" spans="1:36" x14ac:dyDescent="0.2">
      <c r="A3698" s="188">
        <v>11389</v>
      </c>
      <c r="B3698" s="2">
        <v>11390</v>
      </c>
      <c r="C3698" s="2" t="s">
        <v>1335</v>
      </c>
      <c r="D3698" s="2" t="s">
        <v>1336</v>
      </c>
      <c r="E3698" s="4" t="s">
        <v>380</v>
      </c>
      <c r="F3698" s="2" t="s">
        <v>1337</v>
      </c>
      <c r="G3698" s="2" t="s">
        <v>1338</v>
      </c>
      <c r="H3698" s="2" t="s">
        <v>255</v>
      </c>
      <c r="I3698" s="2" t="s">
        <v>295</v>
      </c>
      <c r="J3698" s="2" t="s">
        <v>84</v>
      </c>
      <c r="K3698" s="2" t="s">
        <v>85</v>
      </c>
      <c r="L3698" s="2" t="s">
        <v>277</v>
      </c>
      <c r="M3698" s="2" t="s">
        <v>183</v>
      </c>
      <c r="N3698" s="2" t="s">
        <v>1259</v>
      </c>
      <c r="O3698" s="2" t="s">
        <v>257</v>
      </c>
      <c r="P3698" s="2" t="s">
        <v>1218</v>
      </c>
      <c r="Q3698" s="2" t="s">
        <v>376</v>
      </c>
      <c r="R3698" s="2" t="s">
        <v>260</v>
      </c>
      <c r="S3698" s="2" t="s">
        <v>89</v>
      </c>
      <c r="T3698" s="137">
        <v>5.9480000000000004</v>
      </c>
      <c r="U3698" s="2" t="s">
        <v>1339</v>
      </c>
      <c r="V3698" s="146">
        <v>5.8999999999999997E-2</v>
      </c>
      <c r="W3698" s="146">
        <v>4.9270000000000001E-2</v>
      </c>
      <c r="X3698" s="4" t="s">
        <v>263</v>
      </c>
      <c r="Z3698" s="137">
        <v>73000</v>
      </c>
      <c r="AA3698" s="144">
        <v>3.306</v>
      </c>
      <c r="AB3698" s="157">
        <v>106.111</v>
      </c>
      <c r="AD3698" s="137">
        <v>256.08699999999999</v>
      </c>
      <c r="AG3698" s="2" t="s">
        <v>36</v>
      </c>
      <c r="AH3698" s="146">
        <v>1.46E-4</v>
      </c>
      <c r="AI3698" s="146">
        <v>3.5098574278998198E-4</v>
      </c>
      <c r="AJ3698" s="146">
        <v>7.0511665754755594E-5</v>
      </c>
    </row>
    <row r="3699" spans="1:36" x14ac:dyDescent="0.2">
      <c r="A3699" s="188">
        <v>11389</v>
      </c>
      <c r="B3699" s="2">
        <v>11390</v>
      </c>
      <c r="C3699" s="2" t="s">
        <v>1340</v>
      </c>
      <c r="D3699" s="2" t="s">
        <v>1341</v>
      </c>
      <c r="E3699" s="4" t="s">
        <v>380</v>
      </c>
      <c r="F3699" s="2" t="s">
        <v>1342</v>
      </c>
      <c r="G3699" s="2" t="s">
        <v>1343</v>
      </c>
      <c r="H3699" s="2" t="s">
        <v>255</v>
      </c>
      <c r="I3699" s="2" t="s">
        <v>295</v>
      </c>
      <c r="J3699" s="2" t="s">
        <v>84</v>
      </c>
      <c r="K3699" s="2" t="s">
        <v>349</v>
      </c>
      <c r="L3699" s="2" t="s">
        <v>277</v>
      </c>
      <c r="M3699" s="2" t="s">
        <v>183</v>
      </c>
      <c r="N3699" s="2" t="s">
        <v>374</v>
      </c>
      <c r="O3699" s="2" t="s">
        <v>257</v>
      </c>
      <c r="P3699" s="2" t="s">
        <v>313</v>
      </c>
      <c r="Q3699" s="2" t="s">
        <v>376</v>
      </c>
      <c r="R3699" s="2" t="s">
        <v>260</v>
      </c>
      <c r="S3699" s="2" t="s">
        <v>89</v>
      </c>
      <c r="T3699" s="137">
        <v>3.8450000000000002</v>
      </c>
      <c r="U3699" s="2" t="s">
        <v>1344</v>
      </c>
      <c r="V3699" s="146">
        <v>5.2499999999999998E-2</v>
      </c>
      <c r="W3699" s="146">
        <v>4.317E-2</v>
      </c>
      <c r="X3699" s="4" t="s">
        <v>263</v>
      </c>
      <c r="Z3699" s="137">
        <v>29000</v>
      </c>
      <c r="AA3699" s="144">
        <v>3.306</v>
      </c>
      <c r="AB3699" s="157">
        <v>104.182</v>
      </c>
      <c r="AD3699" s="137">
        <v>99.882999999999996</v>
      </c>
      <c r="AG3699" s="2" t="s">
        <v>36</v>
      </c>
      <c r="AH3699" s="146">
        <v>1.1E-5</v>
      </c>
      <c r="AI3699" s="146">
        <v>1.3689670524789701E-4</v>
      </c>
      <c r="AJ3699" s="146">
        <v>2.75020137474443E-5</v>
      </c>
    </row>
    <row r="3700" spans="1:36" x14ac:dyDescent="0.2">
      <c r="A3700" s="188">
        <v>11389</v>
      </c>
      <c r="B3700" s="2">
        <v>11390</v>
      </c>
      <c r="C3700" s="2" t="s">
        <v>1345</v>
      </c>
      <c r="D3700" s="2" t="s">
        <v>1346</v>
      </c>
      <c r="E3700" s="4" t="s">
        <v>380</v>
      </c>
      <c r="F3700" s="2" t="s">
        <v>1347</v>
      </c>
      <c r="G3700" s="2" t="s">
        <v>1348</v>
      </c>
      <c r="H3700" s="2" t="s">
        <v>255</v>
      </c>
      <c r="I3700" s="2" t="s">
        <v>295</v>
      </c>
      <c r="J3700" s="2" t="s">
        <v>84</v>
      </c>
      <c r="K3700" s="2" t="s">
        <v>349</v>
      </c>
      <c r="L3700" s="2" t="s">
        <v>277</v>
      </c>
      <c r="M3700" s="2" t="s">
        <v>183</v>
      </c>
      <c r="N3700" s="2" t="s">
        <v>1272</v>
      </c>
      <c r="O3700" s="2" t="s">
        <v>257</v>
      </c>
      <c r="P3700" s="2" t="s">
        <v>1235</v>
      </c>
      <c r="Q3700" s="2" t="s">
        <v>376</v>
      </c>
      <c r="R3700" s="2" t="s">
        <v>260</v>
      </c>
      <c r="S3700" s="2" t="s">
        <v>89</v>
      </c>
      <c r="T3700" s="137">
        <v>6.0119999999999996</v>
      </c>
      <c r="U3700" s="2" t="s">
        <v>1349</v>
      </c>
      <c r="V3700" s="146">
        <v>5.7500000000000002E-2</v>
      </c>
      <c r="W3700" s="146">
        <v>4.82E-2</v>
      </c>
      <c r="X3700" s="4" t="s">
        <v>263</v>
      </c>
      <c r="Z3700" s="137">
        <v>8000</v>
      </c>
      <c r="AA3700" s="144">
        <v>3.306</v>
      </c>
      <c r="AB3700" s="157">
        <v>105.947</v>
      </c>
      <c r="AD3700" s="137">
        <v>28.021000000000001</v>
      </c>
      <c r="AG3700" s="2" t="s">
        <v>36</v>
      </c>
      <c r="AH3700" s="146">
        <v>1.1E-5</v>
      </c>
      <c r="AI3700" s="146">
        <v>3.8404491287679897E-5</v>
      </c>
      <c r="AJ3700" s="146">
        <v>7.7153123988248703E-6</v>
      </c>
    </row>
    <row r="3701" spans="1:36" x14ac:dyDescent="0.2">
      <c r="A3701" s="188">
        <v>11389</v>
      </c>
      <c r="B3701" s="2">
        <v>11390</v>
      </c>
      <c r="C3701" s="2" t="s">
        <v>1654</v>
      </c>
      <c r="D3701" s="2" t="s">
        <v>1655</v>
      </c>
      <c r="E3701" s="4" t="s">
        <v>380</v>
      </c>
      <c r="F3701" s="2" t="s">
        <v>1656</v>
      </c>
      <c r="G3701" s="2" t="s">
        <v>1657</v>
      </c>
      <c r="H3701" s="2" t="s">
        <v>255</v>
      </c>
      <c r="I3701" s="2" t="s">
        <v>295</v>
      </c>
      <c r="J3701" s="2" t="s">
        <v>84</v>
      </c>
      <c r="K3701" s="2" t="s">
        <v>85</v>
      </c>
      <c r="L3701" s="2" t="s">
        <v>277</v>
      </c>
      <c r="M3701" s="2" t="s">
        <v>183</v>
      </c>
      <c r="N3701" s="2" t="s">
        <v>1234</v>
      </c>
      <c r="O3701" s="2" t="s">
        <v>257</v>
      </c>
      <c r="P3701" s="2" t="s">
        <v>351</v>
      </c>
      <c r="Q3701" s="2" t="s">
        <v>376</v>
      </c>
      <c r="R3701" s="2" t="s">
        <v>260</v>
      </c>
      <c r="S3701" s="2" t="s">
        <v>89</v>
      </c>
      <c r="T3701" s="137">
        <v>0.35299999999999998</v>
      </c>
      <c r="U3701" s="2" t="s">
        <v>1658</v>
      </c>
      <c r="V3701" s="146">
        <v>4.8750000000000002E-2</v>
      </c>
      <c r="W3701" s="146">
        <v>4.199E-2</v>
      </c>
      <c r="X3701" s="4" t="s">
        <v>263</v>
      </c>
      <c r="Z3701" s="137">
        <v>122000</v>
      </c>
      <c r="AA3701" s="144">
        <v>3.306</v>
      </c>
      <c r="AB3701" s="157">
        <v>100.852</v>
      </c>
      <c r="AD3701" s="137">
        <v>406.767</v>
      </c>
      <c r="AG3701" s="2" t="s">
        <v>36</v>
      </c>
      <c r="AH3701" s="146">
        <v>7.2000000000000002E-5</v>
      </c>
      <c r="AI3701" s="146">
        <v>5.5750289523643097E-4</v>
      </c>
      <c r="AJ3701" s="146">
        <v>1.12000155601026E-4</v>
      </c>
    </row>
    <row r="3702" spans="1:36" x14ac:dyDescent="0.2">
      <c r="A3702" s="188">
        <v>11389</v>
      </c>
      <c r="B3702" s="2">
        <v>11390</v>
      </c>
      <c r="C3702" s="2" t="s">
        <v>370</v>
      </c>
      <c r="D3702" s="2" t="s">
        <v>371</v>
      </c>
      <c r="E3702" s="4" t="s">
        <v>252</v>
      </c>
      <c r="F3702" s="2" t="s">
        <v>1350</v>
      </c>
      <c r="G3702" s="2" t="s">
        <v>1351</v>
      </c>
      <c r="H3702" s="2" t="s">
        <v>255</v>
      </c>
      <c r="I3702" s="2" t="s">
        <v>295</v>
      </c>
      <c r="J3702" s="2" t="s">
        <v>84</v>
      </c>
      <c r="K3702" s="2" t="s">
        <v>85</v>
      </c>
      <c r="L3702" s="2" t="s">
        <v>277</v>
      </c>
      <c r="M3702" s="2" t="s">
        <v>183</v>
      </c>
      <c r="N3702" s="2" t="s">
        <v>374</v>
      </c>
      <c r="O3702" s="2" t="s">
        <v>257</v>
      </c>
      <c r="P3702" s="2" t="s">
        <v>375</v>
      </c>
      <c r="Q3702" s="2" t="s">
        <v>376</v>
      </c>
      <c r="R3702" s="2" t="s">
        <v>260</v>
      </c>
      <c r="S3702" s="2" t="s">
        <v>89</v>
      </c>
      <c r="T3702" s="137">
        <v>4.7279999999999998</v>
      </c>
      <c r="U3702" s="2" t="s">
        <v>1352</v>
      </c>
      <c r="V3702" s="146">
        <v>8.1250000000000003E-2</v>
      </c>
      <c r="W3702" s="146">
        <v>5.2740000000000002E-2</v>
      </c>
      <c r="X3702" s="4" t="s">
        <v>263</v>
      </c>
      <c r="Z3702" s="137">
        <v>40000</v>
      </c>
      <c r="AA3702" s="144">
        <v>3.306</v>
      </c>
      <c r="AB3702" s="157">
        <v>114.839</v>
      </c>
      <c r="AD3702" s="137">
        <v>151.86199999999999</v>
      </c>
      <c r="AG3702" s="2" t="s">
        <v>36</v>
      </c>
      <c r="AH3702" s="146">
        <v>8.0000000000000007E-5</v>
      </c>
      <c r="AI3702" s="146">
        <v>2.0813825677496001E-4</v>
      </c>
      <c r="AJ3702" s="146">
        <v>4.1814163378354699E-5</v>
      </c>
    </row>
    <row r="3703" spans="1:36" x14ac:dyDescent="0.2">
      <c r="A3703" s="188">
        <v>11389</v>
      </c>
      <c r="B3703" s="2">
        <v>11390</v>
      </c>
      <c r="C3703" s="2" t="s">
        <v>370</v>
      </c>
      <c r="D3703" s="2" t="s">
        <v>371</v>
      </c>
      <c r="E3703" s="4" t="s">
        <v>252</v>
      </c>
      <c r="F3703" s="2" t="s">
        <v>1659</v>
      </c>
      <c r="G3703" s="2" t="s">
        <v>1660</v>
      </c>
      <c r="H3703" s="2" t="s">
        <v>255</v>
      </c>
      <c r="I3703" s="2" t="s">
        <v>295</v>
      </c>
      <c r="J3703" s="2" t="s">
        <v>84</v>
      </c>
      <c r="K3703" s="2" t="s">
        <v>85</v>
      </c>
      <c r="L3703" s="2" t="s">
        <v>277</v>
      </c>
      <c r="M3703" s="2" t="s">
        <v>183</v>
      </c>
      <c r="N3703" s="2" t="s">
        <v>374</v>
      </c>
      <c r="O3703" s="2" t="s">
        <v>257</v>
      </c>
      <c r="P3703" s="2" t="s">
        <v>375</v>
      </c>
      <c r="Q3703" s="2" t="s">
        <v>376</v>
      </c>
      <c r="R3703" s="2" t="s">
        <v>260</v>
      </c>
      <c r="S3703" s="2" t="s">
        <v>197</v>
      </c>
      <c r="T3703" s="137">
        <v>4.7759999999999998</v>
      </c>
      <c r="U3703" s="2" t="s">
        <v>1352</v>
      </c>
      <c r="V3703" s="146">
        <v>7.8750000000000001E-2</v>
      </c>
      <c r="W3703" s="146">
        <v>4.1320000000000003E-2</v>
      </c>
      <c r="X3703" s="4" t="s">
        <v>263</v>
      </c>
      <c r="Z3703" s="137">
        <v>320000</v>
      </c>
      <c r="AA3703" s="144">
        <v>3.8807</v>
      </c>
      <c r="AB3703" s="157">
        <v>120.386</v>
      </c>
      <c r="AD3703" s="137">
        <v>1494.9780000000001</v>
      </c>
      <c r="AG3703" s="2" t="s">
        <v>36</v>
      </c>
      <c r="AH3703" s="146">
        <v>6.4000000000000005E-4</v>
      </c>
      <c r="AI3703" s="146">
        <v>2.0489723719995098E-3</v>
      </c>
      <c r="AJ3703" s="146">
        <v>4.1163055196121601E-4</v>
      </c>
    </row>
    <row r="3704" spans="1:36" x14ac:dyDescent="0.2">
      <c r="A3704" s="188">
        <v>11389</v>
      </c>
      <c r="B3704" s="2">
        <v>11390</v>
      </c>
      <c r="C3704" s="2" t="s">
        <v>370</v>
      </c>
      <c r="D3704" s="2" t="s">
        <v>371</v>
      </c>
      <c r="E3704" s="4" t="s">
        <v>252</v>
      </c>
      <c r="F3704" s="2" t="s">
        <v>1353</v>
      </c>
      <c r="G3704" s="2" t="s">
        <v>1354</v>
      </c>
      <c r="H3704" s="2" t="s">
        <v>255</v>
      </c>
      <c r="I3704" s="2" t="s">
        <v>295</v>
      </c>
      <c r="J3704" s="2" t="s">
        <v>84</v>
      </c>
      <c r="K3704" s="2" t="s">
        <v>85</v>
      </c>
      <c r="L3704" s="2" t="s">
        <v>277</v>
      </c>
      <c r="M3704" s="2" t="s">
        <v>183</v>
      </c>
      <c r="N3704" s="2" t="s">
        <v>374</v>
      </c>
      <c r="O3704" s="2" t="s">
        <v>257</v>
      </c>
      <c r="P3704" s="2" t="s">
        <v>375</v>
      </c>
      <c r="Q3704" s="2" t="s">
        <v>376</v>
      </c>
      <c r="R3704" s="2" t="s">
        <v>260</v>
      </c>
      <c r="S3704" s="2" t="s">
        <v>197</v>
      </c>
      <c r="T3704" s="137">
        <v>3.3090000000000002</v>
      </c>
      <c r="U3704" s="2" t="s">
        <v>1355</v>
      </c>
      <c r="V3704" s="146">
        <v>7.3749999999999996E-2</v>
      </c>
      <c r="W3704" s="146">
        <v>3.9010000000000003E-2</v>
      </c>
      <c r="X3704" s="4" t="s">
        <v>263</v>
      </c>
      <c r="Z3704" s="137">
        <v>100000</v>
      </c>
      <c r="AA3704" s="144">
        <v>3.8807</v>
      </c>
      <c r="AB3704" s="157">
        <v>113.23399999999999</v>
      </c>
      <c r="AD3704" s="137">
        <v>439.428</v>
      </c>
      <c r="AG3704" s="2" t="s">
        <v>36</v>
      </c>
      <c r="AH3704" s="146">
        <v>1.5100000000000001E-4</v>
      </c>
      <c r="AI3704" s="146">
        <v>6.0226640462511603E-4</v>
      </c>
      <c r="AJ3704" s="146">
        <v>1.20992969915747E-4</v>
      </c>
    </row>
    <row r="3705" spans="1:36" x14ac:dyDescent="0.2">
      <c r="A3705" s="188">
        <v>11389</v>
      </c>
      <c r="B3705" s="2">
        <v>11390</v>
      </c>
      <c r="C3705" s="2" t="s">
        <v>1356</v>
      </c>
      <c r="D3705" s="2" t="s">
        <v>1357</v>
      </c>
      <c r="E3705" s="4" t="s">
        <v>380</v>
      </c>
      <c r="F3705" s="2" t="s">
        <v>1358</v>
      </c>
      <c r="G3705" s="2" t="s">
        <v>1359</v>
      </c>
      <c r="H3705" s="2" t="s">
        <v>255</v>
      </c>
      <c r="I3705" s="2" t="s">
        <v>295</v>
      </c>
      <c r="J3705" s="2" t="s">
        <v>84</v>
      </c>
      <c r="K3705" s="2" t="s">
        <v>383</v>
      </c>
      <c r="L3705" s="2" t="s">
        <v>277</v>
      </c>
      <c r="M3705" s="2" t="s">
        <v>183</v>
      </c>
      <c r="N3705" s="2" t="s">
        <v>1234</v>
      </c>
      <c r="O3705" s="2" t="s">
        <v>257</v>
      </c>
      <c r="P3705" s="2" t="s">
        <v>1235</v>
      </c>
      <c r="Q3705" s="2" t="s">
        <v>376</v>
      </c>
      <c r="R3705" s="2" t="s">
        <v>260</v>
      </c>
      <c r="S3705" s="2" t="s">
        <v>89</v>
      </c>
      <c r="T3705" s="137">
        <v>0.79700000000000004</v>
      </c>
      <c r="U3705" s="2" t="s">
        <v>1360</v>
      </c>
      <c r="V3705" s="146">
        <v>3.5000000000000003E-2</v>
      </c>
      <c r="W3705" s="146">
        <v>4.5499999999999999E-2</v>
      </c>
      <c r="X3705" s="4" t="s">
        <v>263</v>
      </c>
      <c r="Z3705" s="137">
        <v>22000</v>
      </c>
      <c r="AA3705" s="144">
        <v>3.306</v>
      </c>
      <c r="AB3705" s="157">
        <v>99.819000000000003</v>
      </c>
      <c r="AD3705" s="137">
        <v>72.600999999999999</v>
      </c>
      <c r="AG3705" s="2" t="s">
        <v>36</v>
      </c>
      <c r="AH3705" s="146">
        <v>5.5000000000000002E-5</v>
      </c>
      <c r="AI3705" s="146">
        <v>9.9504176292364402E-5</v>
      </c>
      <c r="AJ3705" s="146">
        <v>1.9990000631244199E-5</v>
      </c>
    </row>
    <row r="3706" spans="1:36" x14ac:dyDescent="0.2">
      <c r="A3706" s="188">
        <v>11389</v>
      </c>
      <c r="B3706" s="2">
        <v>11390</v>
      </c>
      <c r="C3706" s="2" t="s">
        <v>1361</v>
      </c>
      <c r="D3706" s="2" t="s">
        <v>1362</v>
      </c>
      <c r="E3706" s="4" t="s">
        <v>380</v>
      </c>
      <c r="F3706" s="2" t="s">
        <v>1363</v>
      </c>
      <c r="G3706" s="2" t="s">
        <v>1364</v>
      </c>
      <c r="H3706" s="2" t="s">
        <v>255</v>
      </c>
      <c r="I3706" s="2" t="s">
        <v>295</v>
      </c>
      <c r="J3706" s="2" t="s">
        <v>84</v>
      </c>
      <c r="K3706" s="2" t="s">
        <v>349</v>
      </c>
      <c r="L3706" s="2" t="s">
        <v>277</v>
      </c>
      <c r="M3706" s="2" t="s">
        <v>183</v>
      </c>
      <c r="N3706" s="2" t="s">
        <v>1365</v>
      </c>
      <c r="O3706" s="2" t="s">
        <v>257</v>
      </c>
      <c r="P3706" s="2" t="s">
        <v>1235</v>
      </c>
      <c r="Q3706" s="2" t="s">
        <v>376</v>
      </c>
      <c r="R3706" s="2" t="s">
        <v>260</v>
      </c>
      <c r="S3706" s="2" t="s">
        <v>89</v>
      </c>
      <c r="T3706" s="137">
        <v>3.14</v>
      </c>
      <c r="U3706" s="2" t="s">
        <v>188</v>
      </c>
      <c r="V3706" s="146">
        <v>4.9000000000000002E-2</v>
      </c>
      <c r="W3706" s="146">
        <v>4.2389999999999997E-2</v>
      </c>
      <c r="X3706" s="4" t="s">
        <v>263</v>
      </c>
      <c r="Z3706" s="137">
        <v>26000</v>
      </c>
      <c r="AA3706" s="144">
        <v>3.306</v>
      </c>
      <c r="AB3706" s="157">
        <v>104.331</v>
      </c>
      <c r="AD3706" s="137">
        <v>89.679000000000002</v>
      </c>
      <c r="AG3706" s="2" t="s">
        <v>36</v>
      </c>
      <c r="AH3706" s="146">
        <v>3.1999999999999999E-5</v>
      </c>
      <c r="AI3706" s="146">
        <v>1.2291086561943499E-4</v>
      </c>
      <c r="AJ3706" s="146">
        <v>2.4692313155782901E-5</v>
      </c>
    </row>
    <row r="3707" spans="1:36" x14ac:dyDescent="0.2">
      <c r="A3707" s="188">
        <v>11389</v>
      </c>
      <c r="B3707" s="2">
        <v>11390</v>
      </c>
      <c r="C3707" s="2" t="s">
        <v>1763</v>
      </c>
      <c r="D3707" s="2" t="s">
        <v>1764</v>
      </c>
      <c r="E3707" s="4" t="s">
        <v>380</v>
      </c>
      <c r="F3707" s="2" t="s">
        <v>1765</v>
      </c>
      <c r="G3707" s="2" t="s">
        <v>1766</v>
      </c>
      <c r="H3707" s="2" t="s">
        <v>255</v>
      </c>
      <c r="I3707" s="2" t="s">
        <v>295</v>
      </c>
      <c r="J3707" s="2" t="s">
        <v>84</v>
      </c>
      <c r="K3707" s="2" t="s">
        <v>1767</v>
      </c>
      <c r="L3707" s="2" t="s">
        <v>277</v>
      </c>
      <c r="M3707" s="2" t="s">
        <v>183</v>
      </c>
      <c r="N3707" s="134" t="s">
        <v>4007</v>
      </c>
      <c r="O3707" s="2" t="s">
        <v>257</v>
      </c>
      <c r="P3707" s="2" t="s">
        <v>1644</v>
      </c>
      <c r="Q3707" s="2" t="s">
        <v>376</v>
      </c>
      <c r="R3707" s="2" t="s">
        <v>260</v>
      </c>
      <c r="S3707" s="2" t="s">
        <v>197</v>
      </c>
      <c r="T3707" s="137">
        <v>2.871</v>
      </c>
      <c r="U3707" s="2" t="s">
        <v>1768</v>
      </c>
      <c r="V3707" s="146">
        <v>6.5000000000000002E-2</v>
      </c>
      <c r="W3707" s="146">
        <v>4.709E-2</v>
      </c>
      <c r="X3707" s="4" t="s">
        <v>263</v>
      </c>
      <c r="Z3707" s="137">
        <v>100000</v>
      </c>
      <c r="AA3707" s="144">
        <v>3.8807</v>
      </c>
      <c r="AB3707" s="157">
        <v>109.33799999999999</v>
      </c>
      <c r="AD3707" s="137">
        <v>424.30599999999998</v>
      </c>
      <c r="AG3707" s="2" t="s">
        <v>36</v>
      </c>
      <c r="AH3707" s="146">
        <v>3.3300000000000002E-4</v>
      </c>
      <c r="AI3707" s="146">
        <v>5.8154195048614604E-4</v>
      </c>
      <c r="AJ3707" s="146">
        <v>1.16829507971166E-4</v>
      </c>
    </row>
    <row r="3708" spans="1:36" x14ac:dyDescent="0.2">
      <c r="A3708" s="188">
        <v>11389</v>
      </c>
      <c r="B3708" s="2">
        <v>11390</v>
      </c>
      <c r="C3708" s="2" t="s">
        <v>1366</v>
      </c>
      <c r="D3708" s="2" t="s">
        <v>1367</v>
      </c>
      <c r="E3708" s="4" t="s">
        <v>380</v>
      </c>
      <c r="F3708" s="2" t="s">
        <v>1368</v>
      </c>
      <c r="G3708" s="2" t="s">
        <v>1369</v>
      </c>
      <c r="H3708" s="2" t="s">
        <v>255</v>
      </c>
      <c r="I3708" s="2" t="s">
        <v>295</v>
      </c>
      <c r="J3708" s="2" t="s">
        <v>84</v>
      </c>
      <c r="K3708" s="2" t="s">
        <v>349</v>
      </c>
      <c r="L3708" s="2" t="s">
        <v>277</v>
      </c>
      <c r="M3708" s="2" t="s">
        <v>183</v>
      </c>
      <c r="N3708" s="2" t="s">
        <v>1234</v>
      </c>
      <c r="O3708" s="2" t="s">
        <v>257</v>
      </c>
      <c r="P3708" s="2" t="s">
        <v>313</v>
      </c>
      <c r="Q3708" s="2" t="s">
        <v>376</v>
      </c>
      <c r="R3708" s="2" t="s">
        <v>260</v>
      </c>
      <c r="S3708" s="2" t="s">
        <v>89</v>
      </c>
      <c r="T3708" s="137">
        <v>0.90900000000000003</v>
      </c>
      <c r="U3708" s="2" t="s">
        <v>1370</v>
      </c>
      <c r="V3708" s="146">
        <v>3.2149999999999998E-2</v>
      </c>
      <c r="W3708" s="146">
        <v>4.2279999999999998E-2</v>
      </c>
      <c r="X3708" s="4" t="s">
        <v>263</v>
      </c>
      <c r="Z3708" s="137">
        <v>145000</v>
      </c>
      <c r="AA3708" s="144">
        <v>3.306</v>
      </c>
      <c r="AB3708" s="157">
        <v>99.314999999999998</v>
      </c>
      <c r="AD3708" s="137">
        <v>476.08499999999998</v>
      </c>
      <c r="AG3708" s="2" t="s">
        <v>36</v>
      </c>
      <c r="AH3708" s="146">
        <v>1.45E-4</v>
      </c>
      <c r="AI3708" s="146">
        <v>6.52508142410377E-4</v>
      </c>
      <c r="AJ3708" s="146">
        <v>1.3108633893265401E-4</v>
      </c>
    </row>
    <row r="3709" spans="1:36" x14ac:dyDescent="0.2">
      <c r="A3709" s="188">
        <v>11389</v>
      </c>
      <c r="B3709" s="2">
        <v>11390</v>
      </c>
      <c r="C3709" s="2" t="s">
        <v>1371</v>
      </c>
      <c r="D3709" s="2" t="s">
        <v>1372</v>
      </c>
      <c r="E3709" s="4" t="s">
        <v>380</v>
      </c>
      <c r="F3709" s="2" t="s">
        <v>1373</v>
      </c>
      <c r="G3709" s="2" t="s">
        <v>1374</v>
      </c>
      <c r="H3709" s="2" t="s">
        <v>255</v>
      </c>
      <c r="I3709" s="2" t="s">
        <v>295</v>
      </c>
      <c r="J3709" s="2" t="s">
        <v>84</v>
      </c>
      <c r="K3709" s="2" t="s">
        <v>85</v>
      </c>
      <c r="L3709" s="2" t="s">
        <v>277</v>
      </c>
      <c r="M3709" s="2" t="s">
        <v>183</v>
      </c>
      <c r="N3709" s="2" t="s">
        <v>1365</v>
      </c>
      <c r="O3709" s="2" t="s">
        <v>257</v>
      </c>
      <c r="P3709" s="2" t="s">
        <v>351</v>
      </c>
      <c r="Q3709" s="2" t="s">
        <v>376</v>
      </c>
      <c r="R3709" s="2" t="s">
        <v>260</v>
      </c>
      <c r="S3709" s="2" t="s">
        <v>197</v>
      </c>
      <c r="T3709" s="137">
        <v>2.8210000000000002</v>
      </c>
      <c r="U3709" s="2" t="s">
        <v>1375</v>
      </c>
      <c r="V3709" s="146">
        <v>3.6249999999999998E-2</v>
      </c>
      <c r="W3709" s="146">
        <v>2.6030000000000001E-2</v>
      </c>
      <c r="X3709" s="4" t="s">
        <v>263</v>
      </c>
      <c r="Z3709" s="137">
        <v>27000</v>
      </c>
      <c r="AA3709" s="144">
        <v>3.8807</v>
      </c>
      <c r="AB3709" s="157">
        <v>106.236</v>
      </c>
      <c r="AD3709" s="137">
        <v>111.313</v>
      </c>
      <c r="AG3709" s="2" t="s">
        <v>36</v>
      </c>
      <c r="AH3709" s="146">
        <v>5.3999999999999998E-5</v>
      </c>
      <c r="AI3709" s="146">
        <v>1.52561645601501E-4</v>
      </c>
      <c r="AJ3709" s="146">
        <v>3.06490391209005E-5</v>
      </c>
    </row>
    <row r="3710" spans="1:36" x14ac:dyDescent="0.2">
      <c r="A3710" s="188">
        <v>11389</v>
      </c>
      <c r="B3710" s="2">
        <v>11390</v>
      </c>
      <c r="C3710" s="2" t="s">
        <v>1415</v>
      </c>
      <c r="D3710" s="30" t="s">
        <v>4634</v>
      </c>
      <c r="E3710" s="4" t="s">
        <v>380</v>
      </c>
      <c r="F3710" s="2" t="s">
        <v>1661</v>
      </c>
      <c r="G3710" s="2" t="s">
        <v>1662</v>
      </c>
      <c r="H3710" s="2" t="s">
        <v>255</v>
      </c>
      <c r="I3710" s="2" t="s">
        <v>295</v>
      </c>
      <c r="J3710" s="2" t="s">
        <v>84</v>
      </c>
      <c r="K3710" s="2" t="s">
        <v>1392</v>
      </c>
      <c r="L3710" s="2" t="s">
        <v>277</v>
      </c>
      <c r="M3710" s="2" t="s">
        <v>183</v>
      </c>
      <c r="N3710" s="2" t="s">
        <v>374</v>
      </c>
      <c r="O3710" s="2" t="s">
        <v>257</v>
      </c>
      <c r="P3710" s="2" t="s">
        <v>1235</v>
      </c>
      <c r="Q3710" s="2" t="s">
        <v>376</v>
      </c>
      <c r="R3710" s="2" t="s">
        <v>260</v>
      </c>
      <c r="S3710" s="2" t="s">
        <v>197</v>
      </c>
      <c r="T3710" s="137">
        <v>0.80300000000000005</v>
      </c>
      <c r="U3710" s="2" t="s">
        <v>1663</v>
      </c>
      <c r="V3710" s="146">
        <v>0.04</v>
      </c>
      <c r="W3710" s="146">
        <v>2.5190000000000001E-2</v>
      </c>
      <c r="X3710" s="4" t="s">
        <v>263</v>
      </c>
      <c r="Z3710" s="137">
        <v>30000</v>
      </c>
      <c r="AA3710" s="144">
        <v>3.8807</v>
      </c>
      <c r="AB3710" s="157">
        <v>101.724</v>
      </c>
      <c r="AD3710" s="137">
        <v>118.428</v>
      </c>
      <c r="AG3710" s="2" t="s">
        <v>36</v>
      </c>
      <c r="AH3710" s="146">
        <v>4.0000000000000003E-5</v>
      </c>
      <c r="AI3710" s="146">
        <v>1.6231416467606699E-4</v>
      </c>
      <c r="AJ3710" s="146">
        <v>3.2608282136831703E-5</v>
      </c>
    </row>
    <row r="3711" spans="1:36" x14ac:dyDescent="0.2">
      <c r="A3711" s="188">
        <v>11389</v>
      </c>
      <c r="B3711" s="2">
        <v>11390</v>
      </c>
      <c r="C3711" s="2" t="s">
        <v>1415</v>
      </c>
      <c r="D3711" s="30" t="s">
        <v>4634</v>
      </c>
      <c r="E3711" s="4" t="s">
        <v>380</v>
      </c>
      <c r="F3711" s="2" t="s">
        <v>1664</v>
      </c>
      <c r="G3711" s="2" t="s">
        <v>1665</v>
      </c>
      <c r="H3711" s="2" t="s">
        <v>255</v>
      </c>
      <c r="I3711" s="2" t="s">
        <v>295</v>
      </c>
      <c r="J3711" s="2" t="s">
        <v>84</v>
      </c>
      <c r="K3711" s="2" t="s">
        <v>1392</v>
      </c>
      <c r="L3711" s="2" t="s">
        <v>277</v>
      </c>
      <c r="M3711" s="2" t="s">
        <v>183</v>
      </c>
      <c r="N3711" s="2" t="s">
        <v>374</v>
      </c>
      <c r="O3711" s="2" t="s">
        <v>257</v>
      </c>
      <c r="P3711" s="2" t="s">
        <v>1235</v>
      </c>
      <c r="Q3711" s="2" t="s">
        <v>376</v>
      </c>
      <c r="R3711" s="2" t="s">
        <v>260</v>
      </c>
      <c r="S3711" s="2" t="s">
        <v>197</v>
      </c>
      <c r="T3711" s="137">
        <v>3.4350000000000001</v>
      </c>
      <c r="U3711" s="2" t="s">
        <v>1666</v>
      </c>
      <c r="V3711" s="146">
        <v>4.2500000000000003E-2</v>
      </c>
      <c r="W3711" s="146">
        <v>2.9860000000000001E-2</v>
      </c>
      <c r="X3711" s="4" t="s">
        <v>263</v>
      </c>
      <c r="Z3711" s="137">
        <v>22000</v>
      </c>
      <c r="AA3711" s="144">
        <v>3.8807</v>
      </c>
      <c r="AB3711" s="157">
        <v>105.06399999999999</v>
      </c>
      <c r="AD3711" s="137">
        <v>89.697999999999993</v>
      </c>
      <c r="AG3711" s="2" t="s">
        <v>36</v>
      </c>
      <c r="AH3711" s="146">
        <v>2.9E-5</v>
      </c>
      <c r="AI3711" s="146">
        <v>1.22938004662971E-4</v>
      </c>
      <c r="AJ3711" s="146">
        <v>2.46977652836997E-5</v>
      </c>
    </row>
    <row r="3712" spans="1:36" x14ac:dyDescent="0.2">
      <c r="A3712" s="188">
        <v>11389</v>
      </c>
      <c r="B3712" s="2">
        <v>11390</v>
      </c>
      <c r="C3712" s="2" t="s">
        <v>1376</v>
      </c>
      <c r="D3712" s="2" t="s">
        <v>1377</v>
      </c>
      <c r="E3712" s="4" t="s">
        <v>380</v>
      </c>
      <c r="F3712" s="2" t="s">
        <v>1667</v>
      </c>
      <c r="G3712" s="2" t="s">
        <v>1668</v>
      </c>
      <c r="H3712" s="2" t="s">
        <v>255</v>
      </c>
      <c r="I3712" s="2" t="s">
        <v>295</v>
      </c>
      <c r="J3712" s="2" t="s">
        <v>84</v>
      </c>
      <c r="K3712" s="2" t="s">
        <v>85</v>
      </c>
      <c r="L3712" s="2" t="s">
        <v>277</v>
      </c>
      <c r="M3712" s="2" t="s">
        <v>183</v>
      </c>
      <c r="N3712" s="2" t="s">
        <v>1380</v>
      </c>
      <c r="O3712" s="2" t="s">
        <v>257</v>
      </c>
      <c r="P3712" s="2" t="s">
        <v>1296</v>
      </c>
      <c r="Q3712" s="2" t="s">
        <v>88</v>
      </c>
      <c r="R3712" s="2" t="s">
        <v>260</v>
      </c>
      <c r="S3712" s="2" t="s">
        <v>89</v>
      </c>
      <c r="T3712" s="137">
        <v>2.4929999999999999</v>
      </c>
      <c r="U3712" s="2" t="s">
        <v>1669</v>
      </c>
      <c r="V3712" s="146">
        <v>5.1999999999999998E-2</v>
      </c>
      <c r="W3712" s="146">
        <v>4.2610000000000002E-2</v>
      </c>
      <c r="X3712" s="4" t="s">
        <v>263</v>
      </c>
      <c r="Z3712" s="137">
        <v>133000</v>
      </c>
      <c r="AA3712" s="144">
        <v>3.306</v>
      </c>
      <c r="AB3712" s="157">
        <v>103.706</v>
      </c>
      <c r="AD3712" s="137">
        <v>455.99299999999999</v>
      </c>
      <c r="AG3712" s="2" t="s">
        <v>36</v>
      </c>
      <c r="AH3712" s="146">
        <v>2.6600000000000001E-4</v>
      </c>
      <c r="AI3712" s="146">
        <v>6.2497073842928601E-4</v>
      </c>
      <c r="AJ3712" s="146">
        <v>1.25554181957178E-4</v>
      </c>
    </row>
    <row r="3713" spans="1:36" x14ac:dyDescent="0.2">
      <c r="A3713" s="188">
        <v>11389</v>
      </c>
      <c r="B3713" s="2">
        <v>11390</v>
      </c>
      <c r="C3713" s="2" t="s">
        <v>1376</v>
      </c>
      <c r="D3713" s="2" t="s">
        <v>1377</v>
      </c>
      <c r="E3713" s="4" t="s">
        <v>380</v>
      </c>
      <c r="F3713" s="2" t="s">
        <v>1378</v>
      </c>
      <c r="G3713" s="2" t="s">
        <v>1379</v>
      </c>
      <c r="H3713" s="2" t="s">
        <v>255</v>
      </c>
      <c r="I3713" s="2" t="s">
        <v>295</v>
      </c>
      <c r="J3713" s="2" t="s">
        <v>84</v>
      </c>
      <c r="K3713" s="2" t="s">
        <v>85</v>
      </c>
      <c r="L3713" s="2" t="s">
        <v>277</v>
      </c>
      <c r="M3713" s="2" t="s">
        <v>183</v>
      </c>
      <c r="N3713" s="2" t="s">
        <v>1380</v>
      </c>
      <c r="O3713" s="2" t="s">
        <v>257</v>
      </c>
      <c r="P3713" s="2" t="s">
        <v>1296</v>
      </c>
      <c r="Q3713" s="2" t="s">
        <v>88</v>
      </c>
      <c r="R3713" s="2" t="s">
        <v>260</v>
      </c>
      <c r="S3713" s="2" t="s">
        <v>89</v>
      </c>
      <c r="T3713" s="137">
        <v>6.1980000000000004</v>
      </c>
      <c r="U3713" s="2" t="s">
        <v>1381</v>
      </c>
      <c r="V3713" s="146">
        <v>5.45E-2</v>
      </c>
      <c r="W3713" s="146">
        <v>4.9299999999999997E-2</v>
      </c>
      <c r="X3713" s="4" t="s">
        <v>263</v>
      </c>
      <c r="Z3713" s="137">
        <v>117000</v>
      </c>
      <c r="AA3713" s="144">
        <v>3.306</v>
      </c>
      <c r="AB3713" s="157">
        <v>104.79300000000001</v>
      </c>
      <c r="AD3713" s="137">
        <v>405.34100000000001</v>
      </c>
      <c r="AG3713" s="2" t="s">
        <v>36</v>
      </c>
      <c r="AH3713" s="146">
        <v>1.17E-4</v>
      </c>
      <c r="AI3713" s="146">
        <v>5.5554905183420697E-4</v>
      </c>
      <c r="AJ3713" s="146">
        <v>1.11607636087784E-4</v>
      </c>
    </row>
    <row r="3714" spans="1:36" x14ac:dyDescent="0.2">
      <c r="A3714" s="188">
        <v>11389</v>
      </c>
      <c r="B3714" s="2">
        <v>11390</v>
      </c>
      <c r="C3714" s="2" t="s">
        <v>1382</v>
      </c>
      <c r="D3714" s="2" t="s">
        <v>1383</v>
      </c>
      <c r="E3714" s="4" t="s">
        <v>380</v>
      </c>
      <c r="F3714" s="2" t="s">
        <v>1384</v>
      </c>
      <c r="G3714" s="2" t="s">
        <v>1385</v>
      </c>
      <c r="H3714" s="2" t="s">
        <v>255</v>
      </c>
      <c r="I3714" s="2" t="s">
        <v>295</v>
      </c>
      <c r="J3714" s="2" t="s">
        <v>84</v>
      </c>
      <c r="K3714" s="2" t="s">
        <v>305</v>
      </c>
      <c r="L3714" s="2" t="s">
        <v>277</v>
      </c>
      <c r="M3714" s="2" t="s">
        <v>183</v>
      </c>
      <c r="N3714" s="2" t="s">
        <v>1386</v>
      </c>
      <c r="O3714" s="2" t="s">
        <v>257</v>
      </c>
      <c r="P3714" s="2" t="s">
        <v>1235</v>
      </c>
      <c r="Q3714" s="2" t="s">
        <v>376</v>
      </c>
      <c r="R3714" s="2" t="s">
        <v>260</v>
      </c>
      <c r="S3714" s="2" t="s">
        <v>89</v>
      </c>
      <c r="T3714" s="137">
        <v>5.4630000000000001</v>
      </c>
      <c r="U3714" s="2" t="s">
        <v>1387</v>
      </c>
      <c r="V3714" s="146">
        <v>7.3779999999999998E-2</v>
      </c>
      <c r="W3714" s="146">
        <v>5.101E-2</v>
      </c>
      <c r="X3714" s="4" t="s">
        <v>263</v>
      </c>
      <c r="Z3714" s="137">
        <v>125000</v>
      </c>
      <c r="AA3714" s="144">
        <v>3.306</v>
      </c>
      <c r="AB3714" s="157">
        <v>116.02800000000001</v>
      </c>
      <c r="AD3714" s="137">
        <v>479.48500000000001</v>
      </c>
      <c r="AG3714" s="2" t="s">
        <v>36</v>
      </c>
      <c r="AH3714" s="146">
        <v>2.0799999999999999E-4</v>
      </c>
      <c r="AI3714" s="146">
        <v>6.5716812381238804E-4</v>
      </c>
      <c r="AJ3714" s="146">
        <v>1.3202251100742301E-4</v>
      </c>
    </row>
    <row r="3715" spans="1:36" x14ac:dyDescent="0.2">
      <c r="A3715" s="188">
        <v>11389</v>
      </c>
      <c r="B3715" s="2">
        <v>11390</v>
      </c>
      <c r="C3715" s="2" t="s">
        <v>1388</v>
      </c>
      <c r="D3715" s="2" t="s">
        <v>1389</v>
      </c>
      <c r="E3715" s="4" t="s">
        <v>380</v>
      </c>
      <c r="F3715" s="2" t="s">
        <v>1390</v>
      </c>
      <c r="G3715" s="2" t="s">
        <v>1391</v>
      </c>
      <c r="H3715" s="2" t="s">
        <v>255</v>
      </c>
      <c r="I3715" s="2" t="s">
        <v>295</v>
      </c>
      <c r="J3715" s="2" t="s">
        <v>84</v>
      </c>
      <c r="K3715" s="2" t="s">
        <v>1392</v>
      </c>
      <c r="L3715" s="2" t="s">
        <v>277</v>
      </c>
      <c r="M3715" s="2" t="s">
        <v>183</v>
      </c>
      <c r="N3715" s="2" t="s">
        <v>1393</v>
      </c>
      <c r="O3715" s="2" t="s">
        <v>257</v>
      </c>
      <c r="P3715" s="2" t="s">
        <v>313</v>
      </c>
      <c r="Q3715" s="2" t="s">
        <v>376</v>
      </c>
      <c r="R3715" s="2" t="s">
        <v>260</v>
      </c>
      <c r="S3715" s="2" t="s">
        <v>197</v>
      </c>
      <c r="T3715" s="137">
        <v>1.363</v>
      </c>
      <c r="U3715" s="2" t="s">
        <v>1394</v>
      </c>
      <c r="V3715" s="146">
        <v>1.4999999999999999E-2</v>
      </c>
      <c r="W3715" s="146">
        <v>2.835E-2</v>
      </c>
      <c r="X3715" s="4" t="s">
        <v>263</v>
      </c>
      <c r="Z3715" s="137">
        <v>206000</v>
      </c>
      <c r="AA3715" s="144">
        <v>3.8807</v>
      </c>
      <c r="AB3715" s="157">
        <v>99.241</v>
      </c>
      <c r="AD3715" s="137">
        <v>793.35299999999995</v>
      </c>
      <c r="AG3715" s="2" t="s">
        <v>36</v>
      </c>
      <c r="AH3715" s="146">
        <v>3.4699999999999998E-4</v>
      </c>
      <c r="AI3715" s="146">
        <v>1.0873468924168499E-3</v>
      </c>
      <c r="AJ3715" s="146">
        <v>2.1844374654114099E-4</v>
      </c>
    </row>
    <row r="3716" spans="1:36" x14ac:dyDescent="0.2">
      <c r="A3716" s="188">
        <v>11389</v>
      </c>
      <c r="B3716" s="2">
        <v>11390</v>
      </c>
      <c r="C3716" s="2" t="s">
        <v>1219</v>
      </c>
      <c r="D3716" s="2" t="s">
        <v>1220</v>
      </c>
      <c r="E3716" s="4" t="s">
        <v>380</v>
      </c>
      <c r="F3716" s="2" t="s">
        <v>1670</v>
      </c>
      <c r="G3716" s="2" t="s">
        <v>1671</v>
      </c>
      <c r="H3716" s="2" t="s">
        <v>255</v>
      </c>
      <c r="I3716" s="2" t="s">
        <v>295</v>
      </c>
      <c r="J3716" s="2" t="s">
        <v>84</v>
      </c>
      <c r="K3716" s="2" t="s">
        <v>349</v>
      </c>
      <c r="L3716" s="2" t="s">
        <v>277</v>
      </c>
      <c r="M3716" s="2" t="s">
        <v>183</v>
      </c>
      <c r="N3716" s="134" t="s">
        <v>4007</v>
      </c>
      <c r="O3716" s="2" t="s">
        <v>257</v>
      </c>
      <c r="P3716" s="2" t="s">
        <v>1218</v>
      </c>
      <c r="Q3716" s="2" t="s">
        <v>376</v>
      </c>
      <c r="R3716" s="2" t="s">
        <v>260</v>
      </c>
      <c r="S3716" s="2" t="s">
        <v>89</v>
      </c>
      <c r="T3716" s="137">
        <v>1.764</v>
      </c>
      <c r="U3716" s="2" t="s">
        <v>1672</v>
      </c>
      <c r="V3716" s="146">
        <v>7.7499999999999999E-2</v>
      </c>
      <c r="W3716" s="146">
        <v>4.99E-2</v>
      </c>
      <c r="X3716" s="4" t="s">
        <v>263</v>
      </c>
      <c r="Z3716" s="137">
        <v>107000</v>
      </c>
      <c r="AA3716" s="144">
        <v>3.306</v>
      </c>
      <c r="AB3716" s="157">
        <v>105.383</v>
      </c>
      <c r="AD3716" s="137">
        <v>372.78399999999999</v>
      </c>
      <c r="AG3716" s="2" t="s">
        <v>36</v>
      </c>
      <c r="AH3716" s="146">
        <v>1.7799999999999999E-4</v>
      </c>
      <c r="AI3716" s="146">
        <v>5.1092663345384405E-4</v>
      </c>
      <c r="AJ3716" s="146">
        <v>1.02643166405927E-4</v>
      </c>
    </row>
    <row r="3717" spans="1:36" x14ac:dyDescent="0.2">
      <c r="A3717" s="188">
        <v>11389</v>
      </c>
      <c r="B3717" s="2">
        <v>11390</v>
      </c>
      <c r="C3717" s="2" t="s">
        <v>1395</v>
      </c>
      <c r="D3717" s="2" t="s">
        <v>1396</v>
      </c>
      <c r="E3717" s="4" t="s">
        <v>380</v>
      </c>
      <c r="F3717" s="2" t="s">
        <v>1397</v>
      </c>
      <c r="G3717" s="2" t="s">
        <v>1398</v>
      </c>
      <c r="H3717" s="2" t="s">
        <v>255</v>
      </c>
      <c r="I3717" s="2" t="s">
        <v>295</v>
      </c>
      <c r="J3717" s="2" t="s">
        <v>84</v>
      </c>
      <c r="K3717" s="2" t="s">
        <v>85</v>
      </c>
      <c r="L3717" s="2" t="s">
        <v>277</v>
      </c>
      <c r="M3717" s="2" t="s">
        <v>183</v>
      </c>
      <c r="N3717" s="2" t="s">
        <v>1399</v>
      </c>
      <c r="O3717" s="2" t="s">
        <v>257</v>
      </c>
      <c r="P3717" s="2" t="s">
        <v>368</v>
      </c>
      <c r="Q3717" s="2" t="s">
        <v>88</v>
      </c>
      <c r="R3717" s="2" t="s">
        <v>260</v>
      </c>
      <c r="S3717" s="2" t="s">
        <v>89</v>
      </c>
      <c r="T3717" s="137">
        <v>2.5000000000000001E-2</v>
      </c>
      <c r="U3717" s="2" t="s">
        <v>1400</v>
      </c>
      <c r="V3717" s="146">
        <v>5.1499999999999997E-2</v>
      </c>
      <c r="W3717" s="146">
        <v>4.9840000000000002E-2</v>
      </c>
      <c r="X3717" s="4" t="s">
        <v>263</v>
      </c>
      <c r="Z3717" s="137">
        <v>168000</v>
      </c>
      <c r="AA3717" s="144">
        <v>3.306</v>
      </c>
      <c r="AB3717" s="157">
        <v>102.364</v>
      </c>
      <c r="AD3717" s="137">
        <v>568.53700000000003</v>
      </c>
      <c r="AG3717" s="2" t="s">
        <v>36</v>
      </c>
      <c r="AH3717" s="146">
        <v>2.24E-4</v>
      </c>
      <c r="AI3717" s="146">
        <v>7.7922060622962104E-4</v>
      </c>
      <c r="AJ3717" s="146">
        <v>1.5654237832833499E-4</v>
      </c>
    </row>
    <row r="3718" spans="1:36" x14ac:dyDescent="0.2">
      <c r="A3718" s="188">
        <v>11389</v>
      </c>
      <c r="B3718" s="2">
        <v>11390</v>
      </c>
      <c r="C3718" s="2" t="s">
        <v>1654</v>
      </c>
      <c r="D3718" s="2" t="s">
        <v>1655</v>
      </c>
      <c r="E3718" s="4" t="s">
        <v>380</v>
      </c>
      <c r="F3718" s="2" t="s">
        <v>1673</v>
      </c>
      <c r="G3718" s="2" t="s">
        <v>1674</v>
      </c>
      <c r="H3718" s="2" t="s">
        <v>255</v>
      </c>
      <c r="I3718" s="2" t="s">
        <v>295</v>
      </c>
      <c r="J3718" s="2" t="s">
        <v>84</v>
      </c>
      <c r="K3718" s="2" t="s">
        <v>85</v>
      </c>
      <c r="L3718" s="2" t="s">
        <v>277</v>
      </c>
      <c r="M3718" s="2" t="s">
        <v>183</v>
      </c>
      <c r="N3718" s="2" t="s">
        <v>1234</v>
      </c>
      <c r="O3718" s="2" t="s">
        <v>257</v>
      </c>
      <c r="P3718" s="2" t="s">
        <v>351</v>
      </c>
      <c r="Q3718" s="2" t="s">
        <v>376</v>
      </c>
      <c r="R3718" s="2" t="s">
        <v>260</v>
      </c>
      <c r="S3718" s="2" t="s">
        <v>89</v>
      </c>
      <c r="T3718" s="137">
        <v>2.6640000000000001</v>
      </c>
      <c r="U3718" s="2" t="s">
        <v>1675</v>
      </c>
      <c r="V3718" s="146">
        <v>5.2499999999999998E-2</v>
      </c>
      <c r="W3718" s="146">
        <v>4.0640000000000003E-2</v>
      </c>
      <c r="X3718" s="4" t="s">
        <v>263</v>
      </c>
      <c r="Z3718" s="137">
        <v>122000</v>
      </c>
      <c r="AA3718" s="144">
        <v>3.306</v>
      </c>
      <c r="AB3718" s="157">
        <v>103.553</v>
      </c>
      <c r="AD3718" s="137">
        <v>417.66399999999999</v>
      </c>
      <c r="AG3718" s="2" t="s">
        <v>36</v>
      </c>
      <c r="AH3718" s="146">
        <v>1.8799999999999999E-4</v>
      </c>
      <c r="AI3718" s="146">
        <v>5.7243807912018402E-4</v>
      </c>
      <c r="AJ3718" s="146">
        <v>1.15000575748084E-4</v>
      </c>
    </row>
    <row r="3719" spans="1:36" x14ac:dyDescent="0.2">
      <c r="A3719" s="188">
        <v>11389</v>
      </c>
      <c r="B3719" s="2">
        <v>11390</v>
      </c>
      <c r="C3719" s="2" t="s">
        <v>1401</v>
      </c>
      <c r="D3719" s="2" t="s">
        <v>1402</v>
      </c>
      <c r="E3719" s="4" t="s">
        <v>380</v>
      </c>
      <c r="F3719" s="2" t="s">
        <v>1403</v>
      </c>
      <c r="G3719" s="2" t="s">
        <v>1404</v>
      </c>
      <c r="H3719" s="2" t="s">
        <v>255</v>
      </c>
      <c r="I3719" s="2" t="s">
        <v>295</v>
      </c>
      <c r="J3719" s="2" t="s">
        <v>84</v>
      </c>
      <c r="K3719" s="2" t="s">
        <v>85</v>
      </c>
      <c r="L3719" s="2" t="s">
        <v>277</v>
      </c>
      <c r="M3719" s="2" t="s">
        <v>183</v>
      </c>
      <c r="N3719" s="2" t="s">
        <v>1405</v>
      </c>
      <c r="O3719" s="2" t="s">
        <v>257</v>
      </c>
      <c r="P3719" s="2" t="s">
        <v>1235</v>
      </c>
      <c r="Q3719" s="2" t="s">
        <v>376</v>
      </c>
      <c r="R3719" s="2" t="s">
        <v>260</v>
      </c>
      <c r="S3719" s="2" t="s">
        <v>89</v>
      </c>
      <c r="T3719" s="137">
        <v>0.27500000000000002</v>
      </c>
      <c r="U3719" s="2" t="s">
        <v>530</v>
      </c>
      <c r="V3719" s="146">
        <v>4.8750000000000002E-2</v>
      </c>
      <c r="W3719" s="146">
        <v>4.8770000000000001E-2</v>
      </c>
      <c r="X3719" s="4" t="s">
        <v>263</v>
      </c>
      <c r="Z3719" s="137">
        <v>33000</v>
      </c>
      <c r="AA3719" s="144">
        <v>3.306</v>
      </c>
      <c r="AB3719" s="157">
        <v>101.03700000000001</v>
      </c>
      <c r="AD3719" s="137">
        <v>110.229</v>
      </c>
      <c r="AG3719" s="2" t="s">
        <v>36</v>
      </c>
      <c r="AH3719" s="146">
        <v>4.3999999999999999E-5</v>
      </c>
      <c r="AI3719" s="146">
        <v>1.51077135955799E-4</v>
      </c>
      <c r="AJ3719" s="146">
        <v>3.0350806927434901E-5</v>
      </c>
    </row>
    <row r="3720" spans="1:36" x14ac:dyDescent="0.2">
      <c r="A3720" s="188">
        <v>11389</v>
      </c>
      <c r="B3720" s="2">
        <v>11390</v>
      </c>
      <c r="C3720" s="2" t="s">
        <v>1401</v>
      </c>
      <c r="D3720" s="2" t="s">
        <v>1402</v>
      </c>
      <c r="E3720" s="4" t="s">
        <v>380</v>
      </c>
      <c r="F3720" s="2" t="s">
        <v>1403</v>
      </c>
      <c r="G3720" s="2" t="s">
        <v>1676</v>
      </c>
      <c r="H3720" s="2" t="s">
        <v>255</v>
      </c>
      <c r="I3720" s="2" t="s">
        <v>295</v>
      </c>
      <c r="J3720" s="2" t="s">
        <v>84</v>
      </c>
      <c r="K3720" s="2" t="s">
        <v>85</v>
      </c>
      <c r="L3720" s="2" t="s">
        <v>277</v>
      </c>
      <c r="M3720" s="2" t="s">
        <v>183</v>
      </c>
      <c r="N3720" s="2" t="s">
        <v>1405</v>
      </c>
      <c r="O3720" s="2" t="s">
        <v>257</v>
      </c>
      <c r="P3720" s="2" t="s">
        <v>1235</v>
      </c>
      <c r="Q3720" s="2" t="s">
        <v>376</v>
      </c>
      <c r="R3720" s="2" t="s">
        <v>260</v>
      </c>
      <c r="S3720" s="2" t="s">
        <v>89</v>
      </c>
      <c r="T3720" s="137">
        <v>0.27500000000000002</v>
      </c>
      <c r="U3720" s="2" t="s">
        <v>530</v>
      </c>
      <c r="V3720" s="146">
        <v>4.8750000000000002E-2</v>
      </c>
      <c r="W3720" s="146">
        <v>4.879E-2</v>
      </c>
      <c r="X3720" s="4" t="s">
        <v>263</v>
      </c>
      <c r="Z3720" s="137">
        <v>133000</v>
      </c>
      <c r="AA3720" s="144">
        <v>3.306</v>
      </c>
      <c r="AB3720" s="157">
        <v>101.035</v>
      </c>
      <c r="AD3720" s="137">
        <v>444.25</v>
      </c>
      <c r="AG3720" s="2" t="s">
        <v>36</v>
      </c>
      <c r="AH3720" s="146">
        <v>1.7699999999999999E-4</v>
      </c>
      <c r="AI3720" s="146">
        <v>6.0887639333424598E-4</v>
      </c>
      <c r="AJ3720" s="146">
        <v>1.2232089084722499E-4</v>
      </c>
    </row>
    <row r="3721" spans="1:36" x14ac:dyDescent="0.2">
      <c r="A3721" s="188">
        <v>11389</v>
      </c>
      <c r="B3721" s="2">
        <v>11390</v>
      </c>
      <c r="C3721" s="2" t="s">
        <v>1677</v>
      </c>
      <c r="D3721" s="2" t="s">
        <v>1678</v>
      </c>
      <c r="E3721" s="4" t="s">
        <v>380</v>
      </c>
      <c r="F3721" s="2" t="s">
        <v>1679</v>
      </c>
      <c r="G3721" s="2" t="s">
        <v>1680</v>
      </c>
      <c r="H3721" s="2" t="s">
        <v>255</v>
      </c>
      <c r="I3721" s="2" t="s">
        <v>295</v>
      </c>
      <c r="J3721" s="2" t="s">
        <v>84</v>
      </c>
      <c r="K3721" s="2" t="s">
        <v>85</v>
      </c>
      <c r="L3721" s="2" t="s">
        <v>277</v>
      </c>
      <c r="M3721" s="2" t="s">
        <v>183</v>
      </c>
      <c r="N3721" s="2" t="s">
        <v>1681</v>
      </c>
      <c r="O3721" s="2" t="s">
        <v>257</v>
      </c>
      <c r="P3721" s="2" t="s">
        <v>1235</v>
      </c>
      <c r="Q3721" s="2" t="s">
        <v>376</v>
      </c>
      <c r="R3721" s="2" t="s">
        <v>260</v>
      </c>
      <c r="S3721" s="2" t="s">
        <v>89</v>
      </c>
      <c r="T3721" s="137">
        <v>0.32200000000000001</v>
      </c>
      <c r="U3721" s="2" t="s">
        <v>1682</v>
      </c>
      <c r="V3721" s="146">
        <v>4.7500000000000001E-2</v>
      </c>
      <c r="W3721" s="146">
        <v>4.632E-2</v>
      </c>
      <c r="X3721" s="4" t="s">
        <v>263</v>
      </c>
      <c r="Z3721" s="137">
        <v>70000</v>
      </c>
      <c r="AA3721" s="144">
        <v>3.306</v>
      </c>
      <c r="AB3721" s="157">
        <v>100.96599999999999</v>
      </c>
      <c r="AD3721" s="137">
        <v>233.655</v>
      </c>
      <c r="AG3721" s="2" t="s">
        <v>36</v>
      </c>
      <c r="AH3721" s="146">
        <v>4.6999999999999997E-5</v>
      </c>
      <c r="AI3721" s="146">
        <v>3.2024128836511198E-4</v>
      </c>
      <c r="AJ3721" s="146">
        <v>6.4335224862921496E-5</v>
      </c>
    </row>
    <row r="3722" spans="1:36" x14ac:dyDescent="0.2">
      <c r="A3722" s="188">
        <v>11389</v>
      </c>
      <c r="B3722" s="2">
        <v>11390</v>
      </c>
      <c r="C3722" s="2" t="s">
        <v>1683</v>
      </c>
      <c r="D3722" s="2" t="s">
        <v>1684</v>
      </c>
      <c r="E3722" s="4" t="s">
        <v>380</v>
      </c>
      <c r="F3722" s="2" t="s">
        <v>1685</v>
      </c>
      <c r="G3722" s="2" t="s">
        <v>1686</v>
      </c>
      <c r="H3722" s="2" t="s">
        <v>255</v>
      </c>
      <c r="I3722" s="2" t="s">
        <v>295</v>
      </c>
      <c r="J3722" s="2" t="s">
        <v>84</v>
      </c>
      <c r="K3722" s="2" t="s">
        <v>85</v>
      </c>
      <c r="L3722" s="2" t="s">
        <v>277</v>
      </c>
      <c r="M3722" s="2" t="s">
        <v>183</v>
      </c>
      <c r="N3722" s="2" t="s">
        <v>374</v>
      </c>
      <c r="O3722" s="2" t="s">
        <v>257</v>
      </c>
      <c r="P3722" s="2" t="s">
        <v>403</v>
      </c>
      <c r="Q3722" s="2" t="s">
        <v>376</v>
      </c>
      <c r="R3722" s="2" t="s">
        <v>260</v>
      </c>
      <c r="S3722" s="2" t="s">
        <v>89</v>
      </c>
      <c r="T3722" s="137">
        <v>4.6890000000000001</v>
      </c>
      <c r="U3722" s="2" t="s">
        <v>1687</v>
      </c>
      <c r="V3722" s="146">
        <v>4.9090000000000002E-2</v>
      </c>
      <c r="W3722" s="146">
        <v>4.2229999999999997E-2</v>
      </c>
      <c r="X3722" s="4" t="s">
        <v>263</v>
      </c>
      <c r="Z3722" s="137">
        <v>73000</v>
      </c>
      <c r="AA3722" s="144">
        <v>3.306</v>
      </c>
      <c r="AB3722" s="157">
        <v>103.63800000000001</v>
      </c>
      <c r="AD3722" s="137">
        <v>250.11699999999999</v>
      </c>
      <c r="AG3722" s="2" t="s">
        <v>36</v>
      </c>
      <c r="AH3722" s="146">
        <v>9.7E-5</v>
      </c>
      <c r="AI3722" s="146">
        <v>3.4280285975683302E-4</v>
      </c>
      <c r="AJ3722" s="146">
        <v>6.8867756492922995E-5</v>
      </c>
    </row>
    <row r="3723" spans="1:36" x14ac:dyDescent="0.2">
      <c r="A3723" s="188">
        <v>11389</v>
      </c>
      <c r="B3723" s="2">
        <v>11390</v>
      </c>
      <c r="C3723" s="2" t="s">
        <v>1406</v>
      </c>
      <c r="D3723" s="30" t="s">
        <v>4635</v>
      </c>
      <c r="E3723" s="4" t="s">
        <v>380</v>
      </c>
      <c r="F3723" s="2" t="s">
        <v>1407</v>
      </c>
      <c r="G3723" s="2" t="s">
        <v>1408</v>
      </c>
      <c r="H3723" s="2" t="s">
        <v>255</v>
      </c>
      <c r="I3723" s="2" t="s">
        <v>295</v>
      </c>
      <c r="J3723" s="2" t="s">
        <v>84</v>
      </c>
      <c r="K3723" s="2" t="s">
        <v>85</v>
      </c>
      <c r="L3723" s="2" t="s">
        <v>277</v>
      </c>
      <c r="M3723" s="2" t="s">
        <v>183</v>
      </c>
      <c r="N3723" s="2" t="s">
        <v>1217</v>
      </c>
      <c r="O3723" s="2" t="s">
        <v>257</v>
      </c>
      <c r="P3723" s="2" t="s">
        <v>1235</v>
      </c>
      <c r="Q3723" s="2" t="s">
        <v>376</v>
      </c>
      <c r="R3723" s="2" t="s">
        <v>260</v>
      </c>
      <c r="S3723" s="2" t="s">
        <v>89</v>
      </c>
      <c r="T3723" s="137">
        <v>6.6520000000000001</v>
      </c>
      <c r="U3723" s="2" t="s">
        <v>1409</v>
      </c>
      <c r="V3723" s="146">
        <v>5.3999999999999999E-2</v>
      </c>
      <c r="W3723" s="146">
        <v>4.8899999999999999E-2</v>
      </c>
      <c r="X3723" s="4" t="s">
        <v>263</v>
      </c>
      <c r="Z3723" s="137">
        <v>133000</v>
      </c>
      <c r="AA3723" s="144">
        <v>3.306</v>
      </c>
      <c r="AB3723" s="157">
        <v>105.851</v>
      </c>
      <c r="AD3723" s="137">
        <v>465.42599999999999</v>
      </c>
      <c r="AG3723" s="2" t="s">
        <v>36</v>
      </c>
      <c r="AH3723" s="146">
        <v>1.3300000000000001E-4</v>
      </c>
      <c r="AI3723" s="146">
        <v>6.3789984975452297E-4</v>
      </c>
      <c r="AJ3723" s="146">
        <v>1.2815158995735601E-4</v>
      </c>
    </row>
    <row r="3724" spans="1:36" x14ac:dyDescent="0.2">
      <c r="A3724" s="188">
        <v>11389</v>
      </c>
      <c r="B3724" s="2">
        <v>11390</v>
      </c>
      <c r="C3724" s="2" t="s">
        <v>1683</v>
      </c>
      <c r="D3724" s="2" t="s">
        <v>1684</v>
      </c>
      <c r="E3724" s="4" t="s">
        <v>380</v>
      </c>
      <c r="F3724" s="2" t="s">
        <v>1769</v>
      </c>
      <c r="G3724" s="2" t="s">
        <v>1770</v>
      </c>
      <c r="H3724" s="2" t="s">
        <v>255</v>
      </c>
      <c r="I3724" s="2" t="s">
        <v>295</v>
      </c>
      <c r="J3724" s="2" t="s">
        <v>84</v>
      </c>
      <c r="K3724" s="2" t="s">
        <v>85</v>
      </c>
      <c r="L3724" s="2" t="s">
        <v>277</v>
      </c>
      <c r="M3724" s="2" t="s">
        <v>183</v>
      </c>
      <c r="N3724" s="2" t="s">
        <v>374</v>
      </c>
      <c r="O3724" s="2" t="s">
        <v>257</v>
      </c>
      <c r="P3724" s="2" t="s">
        <v>403</v>
      </c>
      <c r="Q3724" s="2" t="s">
        <v>376</v>
      </c>
      <c r="R3724" s="2" t="s">
        <v>260</v>
      </c>
      <c r="S3724" s="2" t="s">
        <v>89</v>
      </c>
      <c r="T3724" s="137">
        <v>6.8120000000000003</v>
      </c>
      <c r="U3724" s="2" t="s">
        <v>1771</v>
      </c>
      <c r="V3724" s="146">
        <v>4.9849999999999998E-2</v>
      </c>
      <c r="W3724" s="146">
        <v>4.5109999999999997E-2</v>
      </c>
      <c r="X3724" s="4" t="s">
        <v>263</v>
      </c>
      <c r="Z3724" s="137">
        <v>300000</v>
      </c>
      <c r="AA3724" s="144">
        <v>3.306</v>
      </c>
      <c r="AB3724" s="157">
        <v>103.45399999999999</v>
      </c>
      <c r="AD3724" s="137">
        <v>1026.057</v>
      </c>
      <c r="AG3724" s="2" t="s">
        <v>36</v>
      </c>
      <c r="AH3724" s="146">
        <v>2.4000000000000001E-4</v>
      </c>
      <c r="AI3724" s="146">
        <v>1.4062841126870299E-3</v>
      </c>
      <c r="AJ3724" s="146">
        <v>2.8251698921384399E-4</v>
      </c>
    </row>
    <row r="3725" spans="1:36" x14ac:dyDescent="0.2">
      <c r="A3725" s="188">
        <v>11389</v>
      </c>
      <c r="B3725" s="2">
        <v>11390</v>
      </c>
      <c r="C3725" s="2" t="s">
        <v>1410</v>
      </c>
      <c r="D3725" s="2" t="s">
        <v>1411</v>
      </c>
      <c r="E3725" s="4" t="s">
        <v>380</v>
      </c>
      <c r="F3725" s="2" t="s">
        <v>1412</v>
      </c>
      <c r="G3725" s="2" t="s">
        <v>1413</v>
      </c>
      <c r="H3725" s="2" t="s">
        <v>255</v>
      </c>
      <c r="I3725" s="2" t="s">
        <v>295</v>
      </c>
      <c r="J3725" s="2" t="s">
        <v>84</v>
      </c>
      <c r="K3725" s="2" t="s">
        <v>85</v>
      </c>
      <c r="L3725" s="2" t="s">
        <v>277</v>
      </c>
      <c r="M3725" s="2" t="s">
        <v>183</v>
      </c>
      <c r="N3725" s="2" t="s">
        <v>1241</v>
      </c>
      <c r="O3725" s="2" t="s">
        <v>257</v>
      </c>
      <c r="P3725" s="2" t="s">
        <v>1296</v>
      </c>
      <c r="Q3725" s="2" t="s">
        <v>88</v>
      </c>
      <c r="R3725" s="2" t="s">
        <v>260</v>
      </c>
      <c r="S3725" s="2" t="s">
        <v>89</v>
      </c>
      <c r="T3725" s="137">
        <v>3.3639999999999999</v>
      </c>
      <c r="U3725" s="2" t="s">
        <v>1414</v>
      </c>
      <c r="V3725" s="146">
        <v>6.8750000000000006E-2</v>
      </c>
      <c r="W3725" s="146">
        <v>6.3700000000000007E-2</v>
      </c>
      <c r="X3725" s="4" t="s">
        <v>263</v>
      </c>
      <c r="Z3725" s="137">
        <v>810000</v>
      </c>
      <c r="AA3725" s="144">
        <v>3.306</v>
      </c>
      <c r="AB3725" s="157">
        <v>103.18300000000001</v>
      </c>
      <c r="AD3725" s="137">
        <v>2763.1089999999999</v>
      </c>
      <c r="AG3725" s="2" t="s">
        <v>36</v>
      </c>
      <c r="AH3725" s="146">
        <v>1.3500000000000001E-3</v>
      </c>
      <c r="AI3725" s="146">
        <v>3.7870358924448301E-3</v>
      </c>
      <c r="AJ3725" s="146">
        <v>7.60800729188348E-4</v>
      </c>
    </row>
    <row r="3726" spans="1:36" x14ac:dyDescent="0.2">
      <c r="A3726" s="188">
        <v>11389</v>
      </c>
      <c r="B3726" s="2">
        <v>11390</v>
      </c>
      <c r="C3726" s="2" t="s">
        <v>1415</v>
      </c>
      <c r="D3726" s="30" t="s">
        <v>4634</v>
      </c>
      <c r="E3726" s="4" t="s">
        <v>380</v>
      </c>
      <c r="F3726" s="2" t="s">
        <v>1416</v>
      </c>
      <c r="G3726" s="2" t="s">
        <v>1417</v>
      </c>
      <c r="H3726" s="2" t="s">
        <v>255</v>
      </c>
      <c r="I3726" s="2" t="s">
        <v>295</v>
      </c>
      <c r="J3726" s="2" t="s">
        <v>84</v>
      </c>
      <c r="K3726" s="2" t="s">
        <v>1392</v>
      </c>
      <c r="L3726" s="2" t="s">
        <v>277</v>
      </c>
      <c r="M3726" s="2" t="s">
        <v>183</v>
      </c>
      <c r="N3726" s="2" t="s">
        <v>374</v>
      </c>
      <c r="O3726" s="2" t="s">
        <v>257</v>
      </c>
      <c r="P3726" s="2" t="s">
        <v>1235</v>
      </c>
      <c r="Q3726" s="2" t="s">
        <v>376</v>
      </c>
      <c r="R3726" s="2" t="s">
        <v>260</v>
      </c>
      <c r="S3726" s="2" t="s">
        <v>89</v>
      </c>
      <c r="T3726" s="137">
        <v>2.9740000000000002</v>
      </c>
      <c r="U3726" s="2" t="s">
        <v>1418</v>
      </c>
      <c r="V3726" s="146">
        <v>4.3749999999999997E-2</v>
      </c>
      <c r="W3726" s="146">
        <v>4.4929999999999998E-2</v>
      </c>
      <c r="X3726" s="4" t="s">
        <v>263</v>
      </c>
      <c r="Z3726" s="137">
        <v>178000</v>
      </c>
      <c r="AA3726" s="144">
        <v>3.306</v>
      </c>
      <c r="AB3726" s="157">
        <v>100.952</v>
      </c>
      <c r="AD3726" s="137">
        <v>594.06799999999998</v>
      </c>
      <c r="AG3726" s="2" t="s">
        <v>36</v>
      </c>
      <c r="AH3726" s="146">
        <v>5.1E-5</v>
      </c>
      <c r="AI3726" s="146">
        <v>8.1421226597392195E-4</v>
      </c>
      <c r="AJ3726" s="146">
        <v>1.635720661911E-4</v>
      </c>
    </row>
    <row r="3727" spans="1:36" x14ac:dyDescent="0.2">
      <c r="A3727" s="188">
        <v>11389</v>
      </c>
      <c r="B3727" s="2">
        <v>11390</v>
      </c>
      <c r="C3727" s="2" t="s">
        <v>1419</v>
      </c>
      <c r="D3727" s="2" t="s">
        <v>1420</v>
      </c>
      <c r="E3727" s="4" t="s">
        <v>380</v>
      </c>
      <c r="F3727" s="2" t="s">
        <v>1421</v>
      </c>
      <c r="G3727" s="2" t="s">
        <v>1422</v>
      </c>
      <c r="H3727" s="2" t="s">
        <v>255</v>
      </c>
      <c r="I3727" s="2" t="s">
        <v>295</v>
      </c>
      <c r="J3727" s="2" t="s">
        <v>84</v>
      </c>
      <c r="K3727" s="2" t="s">
        <v>85</v>
      </c>
      <c r="L3727" s="2" t="s">
        <v>277</v>
      </c>
      <c r="M3727" s="2" t="s">
        <v>183</v>
      </c>
      <c r="N3727" s="2" t="s">
        <v>1423</v>
      </c>
      <c r="O3727" s="2" t="s">
        <v>257</v>
      </c>
      <c r="P3727" s="2" t="s">
        <v>1218</v>
      </c>
      <c r="Q3727" s="2" t="s">
        <v>376</v>
      </c>
      <c r="R3727" s="2" t="s">
        <v>260</v>
      </c>
      <c r="S3727" s="2" t="s">
        <v>89</v>
      </c>
      <c r="T3727" s="137">
        <v>2.3450000000000002</v>
      </c>
      <c r="U3727" s="2" t="s">
        <v>695</v>
      </c>
      <c r="V3727" s="146">
        <v>5.7000000000000002E-2</v>
      </c>
      <c r="W3727" s="146">
        <v>4.4019999999999997E-2</v>
      </c>
      <c r="X3727" s="4" t="s">
        <v>263</v>
      </c>
      <c r="Z3727" s="137">
        <v>30000</v>
      </c>
      <c r="AA3727" s="144">
        <v>3.306</v>
      </c>
      <c r="AB3727" s="157">
        <v>105.22799999999999</v>
      </c>
      <c r="AD3727" s="137">
        <v>104.36499999999999</v>
      </c>
      <c r="AG3727" s="2" t="s">
        <v>36</v>
      </c>
      <c r="AH3727" s="146">
        <v>4.0000000000000003E-5</v>
      </c>
      <c r="AI3727" s="146">
        <v>1.43039232919027E-4</v>
      </c>
      <c r="AJ3727" s="146">
        <v>2.87360235809866E-5</v>
      </c>
    </row>
    <row r="3728" spans="1:36" x14ac:dyDescent="0.2">
      <c r="A3728" s="188">
        <v>11389</v>
      </c>
      <c r="B3728" s="2">
        <v>11390</v>
      </c>
      <c r="C3728" s="2" t="s">
        <v>1261</v>
      </c>
      <c r="D3728" s="2" t="s">
        <v>1262</v>
      </c>
      <c r="E3728" s="4" t="s">
        <v>380</v>
      </c>
      <c r="F3728" s="2" t="s">
        <v>1424</v>
      </c>
      <c r="G3728" s="2" t="s">
        <v>1425</v>
      </c>
      <c r="H3728" s="2" t="s">
        <v>255</v>
      </c>
      <c r="I3728" s="2" t="s">
        <v>295</v>
      </c>
      <c r="J3728" s="2" t="s">
        <v>84</v>
      </c>
      <c r="K3728" s="2" t="s">
        <v>383</v>
      </c>
      <c r="L3728" s="2" t="s">
        <v>277</v>
      </c>
      <c r="M3728" s="2" t="s">
        <v>183</v>
      </c>
      <c r="N3728" s="2" t="s">
        <v>384</v>
      </c>
      <c r="O3728" s="2" t="s">
        <v>257</v>
      </c>
      <c r="P3728" s="2" t="s">
        <v>1266</v>
      </c>
      <c r="Q3728" s="2" t="s">
        <v>88</v>
      </c>
      <c r="R3728" s="2" t="s">
        <v>260</v>
      </c>
      <c r="S3728" s="2" t="s">
        <v>89</v>
      </c>
      <c r="T3728" s="137">
        <v>2.6549999999999998</v>
      </c>
      <c r="U3728" s="2" t="s">
        <v>1426</v>
      </c>
      <c r="V3728" s="146">
        <v>8.1250000000000003E-2</v>
      </c>
      <c r="W3728" s="146">
        <v>6.8269999999999997E-2</v>
      </c>
      <c r="X3728" s="4" t="s">
        <v>263</v>
      </c>
      <c r="Z3728" s="137">
        <v>493000</v>
      </c>
      <c r="AA3728" s="144">
        <v>3.306</v>
      </c>
      <c r="AB3728" s="157">
        <v>109.18600000000001</v>
      </c>
      <c r="AD3728" s="137">
        <v>1779.579</v>
      </c>
      <c r="AG3728" s="2" t="s">
        <v>36</v>
      </c>
      <c r="AH3728" s="146">
        <v>6.5700000000000003E-4</v>
      </c>
      <c r="AI3728" s="146">
        <v>2.4390390723195801E-3</v>
      </c>
      <c r="AJ3728" s="146">
        <v>4.8999342954250495E-4</v>
      </c>
    </row>
    <row r="3729" spans="1:36" x14ac:dyDescent="0.2">
      <c r="A3729" s="188">
        <v>11389</v>
      </c>
      <c r="B3729" s="2">
        <v>11390</v>
      </c>
      <c r="C3729" s="2" t="s">
        <v>1427</v>
      </c>
      <c r="D3729" s="2" t="s">
        <v>1428</v>
      </c>
      <c r="E3729" s="4" t="s">
        <v>380</v>
      </c>
      <c r="F3729" s="2" t="s">
        <v>1429</v>
      </c>
      <c r="G3729" s="2" t="s">
        <v>1430</v>
      </c>
      <c r="H3729" s="2" t="s">
        <v>255</v>
      </c>
      <c r="I3729" s="2" t="s">
        <v>295</v>
      </c>
      <c r="J3729" s="2" t="s">
        <v>84</v>
      </c>
      <c r="K3729" s="2" t="s">
        <v>85</v>
      </c>
      <c r="L3729" s="2" t="s">
        <v>277</v>
      </c>
      <c r="M3729" s="2" t="s">
        <v>183</v>
      </c>
      <c r="N3729" s="2" t="s">
        <v>1241</v>
      </c>
      <c r="O3729" s="2" t="s">
        <v>257</v>
      </c>
      <c r="P3729" s="2" t="s">
        <v>1431</v>
      </c>
      <c r="Q3729" s="2" t="s">
        <v>88</v>
      </c>
      <c r="R3729" s="2" t="s">
        <v>260</v>
      </c>
      <c r="S3729" s="2" t="s">
        <v>89</v>
      </c>
      <c r="T3729" s="137">
        <v>3.03</v>
      </c>
      <c r="U3729" s="2" t="s">
        <v>425</v>
      </c>
      <c r="V3729" s="146">
        <v>6.9000000000000006E-2</v>
      </c>
      <c r="W3729" s="146">
        <v>5.314E-2</v>
      </c>
      <c r="X3729" s="4" t="s">
        <v>263</v>
      </c>
      <c r="Z3729" s="137">
        <v>508000</v>
      </c>
      <c r="AA3729" s="144">
        <v>3.306</v>
      </c>
      <c r="AB3729" s="157">
        <v>108.42100000000001</v>
      </c>
      <c r="AD3729" s="137">
        <v>1820.866</v>
      </c>
      <c r="AG3729" s="2" t="s">
        <v>36</v>
      </c>
      <c r="AH3729" s="146">
        <v>5.0900000000000001E-4</v>
      </c>
      <c r="AI3729" s="146">
        <v>2.4956260142220102E-3</v>
      </c>
      <c r="AJ3729" s="146">
        <v>5.0136152529987605E-4</v>
      </c>
    </row>
    <row r="3730" spans="1:36" x14ac:dyDescent="0.2">
      <c r="A3730" s="188">
        <v>11389</v>
      </c>
      <c r="B3730" s="2">
        <v>11390</v>
      </c>
      <c r="C3730" s="2" t="s">
        <v>1688</v>
      </c>
      <c r="D3730" s="2" t="s">
        <v>1689</v>
      </c>
      <c r="E3730" s="4" t="s">
        <v>380</v>
      </c>
      <c r="F3730" s="2" t="s">
        <v>1690</v>
      </c>
      <c r="G3730" s="2" t="s">
        <v>1691</v>
      </c>
      <c r="H3730" s="2" t="s">
        <v>255</v>
      </c>
      <c r="I3730" s="2" t="s">
        <v>295</v>
      </c>
      <c r="J3730" s="2" t="s">
        <v>84</v>
      </c>
      <c r="K3730" s="2" t="s">
        <v>1278</v>
      </c>
      <c r="L3730" s="2" t="s">
        <v>277</v>
      </c>
      <c r="M3730" s="2" t="s">
        <v>183</v>
      </c>
      <c r="N3730" s="2" t="s">
        <v>1234</v>
      </c>
      <c r="O3730" s="2" t="s">
        <v>257</v>
      </c>
      <c r="P3730" s="2" t="s">
        <v>368</v>
      </c>
      <c r="Q3730" s="2" t="s">
        <v>88</v>
      </c>
      <c r="R3730" s="2" t="s">
        <v>260</v>
      </c>
      <c r="S3730" s="2" t="s">
        <v>89</v>
      </c>
      <c r="T3730" s="137">
        <v>2.36</v>
      </c>
      <c r="U3730" s="2" t="s">
        <v>695</v>
      </c>
      <c r="V3730" s="146">
        <v>4.8500000000000001E-2</v>
      </c>
      <c r="W3730" s="146">
        <v>4.1869999999999997E-2</v>
      </c>
      <c r="X3730" s="4" t="s">
        <v>263</v>
      </c>
      <c r="Z3730" s="137">
        <v>111000</v>
      </c>
      <c r="AA3730" s="144">
        <v>3.306</v>
      </c>
      <c r="AB3730" s="157">
        <v>103.83799999999999</v>
      </c>
      <c r="AD3730" s="137">
        <v>381.05099999999999</v>
      </c>
      <c r="AG3730" s="2" t="s">
        <v>36</v>
      </c>
      <c r="AH3730" s="146">
        <v>1.3899999999999999E-4</v>
      </c>
      <c r="AI3730" s="146">
        <v>5.2225772235925698E-4</v>
      </c>
      <c r="AJ3730" s="146">
        <v>1.04919537939383E-4</v>
      </c>
    </row>
    <row r="3731" spans="1:36" x14ac:dyDescent="0.2">
      <c r="A3731" s="188">
        <v>11389</v>
      </c>
      <c r="B3731" s="2">
        <v>11390</v>
      </c>
      <c r="C3731" s="2" t="s">
        <v>1432</v>
      </c>
      <c r="D3731" s="2" t="s">
        <v>1433</v>
      </c>
      <c r="E3731" s="4" t="s">
        <v>380</v>
      </c>
      <c r="F3731" s="2" t="s">
        <v>1434</v>
      </c>
      <c r="G3731" s="2" t="s">
        <v>1435</v>
      </c>
      <c r="H3731" s="2" t="s">
        <v>255</v>
      </c>
      <c r="I3731" s="2" t="s">
        <v>295</v>
      </c>
      <c r="J3731" s="2" t="s">
        <v>84</v>
      </c>
      <c r="K3731" s="2" t="s">
        <v>85</v>
      </c>
      <c r="L3731" s="2" t="s">
        <v>277</v>
      </c>
      <c r="M3731" s="2" t="s">
        <v>183</v>
      </c>
      <c r="N3731" s="2" t="s">
        <v>1241</v>
      </c>
      <c r="O3731" s="2" t="s">
        <v>257</v>
      </c>
      <c r="P3731" s="2" t="s">
        <v>1296</v>
      </c>
      <c r="Q3731" s="2" t="s">
        <v>88</v>
      </c>
      <c r="R3731" s="2" t="s">
        <v>260</v>
      </c>
      <c r="S3731" s="2" t="s">
        <v>89</v>
      </c>
      <c r="T3731" s="137">
        <v>3.4969999999999999</v>
      </c>
      <c r="U3731" s="2" t="s">
        <v>1436</v>
      </c>
      <c r="V3731" s="146">
        <v>5.8000000000000003E-2</v>
      </c>
      <c r="W3731" s="146">
        <v>5.5329999999999997E-2</v>
      </c>
      <c r="X3731" s="4" t="s">
        <v>263</v>
      </c>
      <c r="Z3731" s="137">
        <v>137000</v>
      </c>
      <c r="AA3731" s="144">
        <v>3.306</v>
      </c>
      <c r="AB3731" s="157">
        <v>101.294</v>
      </c>
      <c r="AD3731" s="137">
        <v>458.78500000000003</v>
      </c>
      <c r="AG3731" s="2" t="s">
        <v>36</v>
      </c>
      <c r="AH3731" s="146">
        <v>2.7399999999999999E-4</v>
      </c>
      <c r="AI3731" s="146">
        <v>6.2879670310642404E-4</v>
      </c>
      <c r="AJ3731" s="146">
        <v>1.26322803327264E-4</v>
      </c>
    </row>
    <row r="3732" spans="1:36" x14ac:dyDescent="0.2">
      <c r="A3732" s="188">
        <v>11389</v>
      </c>
      <c r="B3732" s="2">
        <v>11390</v>
      </c>
      <c r="C3732" s="2" t="s">
        <v>1432</v>
      </c>
      <c r="D3732" s="2" t="s">
        <v>1433</v>
      </c>
      <c r="E3732" s="4" t="s">
        <v>380</v>
      </c>
      <c r="F3732" s="2" t="s">
        <v>1692</v>
      </c>
      <c r="G3732" s="2" t="s">
        <v>1693</v>
      </c>
      <c r="H3732" s="2" t="s">
        <v>255</v>
      </c>
      <c r="I3732" s="2" t="s">
        <v>295</v>
      </c>
      <c r="J3732" s="2" t="s">
        <v>84</v>
      </c>
      <c r="K3732" s="2" t="s">
        <v>85</v>
      </c>
      <c r="L3732" s="2" t="s">
        <v>277</v>
      </c>
      <c r="M3732" s="2" t="s">
        <v>183</v>
      </c>
      <c r="N3732" s="2" t="s">
        <v>1241</v>
      </c>
      <c r="O3732" s="2" t="s">
        <v>257</v>
      </c>
      <c r="P3732" s="2" t="s">
        <v>1296</v>
      </c>
      <c r="Q3732" s="2" t="s">
        <v>88</v>
      </c>
      <c r="R3732" s="2" t="s">
        <v>260</v>
      </c>
      <c r="S3732" s="2" t="s">
        <v>89</v>
      </c>
      <c r="T3732" s="137">
        <v>3.8759999999999999</v>
      </c>
      <c r="U3732" s="2" t="s">
        <v>1694</v>
      </c>
      <c r="V3732" s="146">
        <v>5.8749999999999997E-2</v>
      </c>
      <c r="W3732" s="146">
        <v>5.5E-2</v>
      </c>
      <c r="X3732" s="4" t="s">
        <v>263</v>
      </c>
      <c r="Z3732" s="137">
        <v>187000</v>
      </c>
      <c r="AA3732" s="144">
        <v>3.306</v>
      </c>
      <c r="AB3732" s="157">
        <v>105.39400000000001</v>
      </c>
      <c r="AD3732" s="137">
        <v>651.572</v>
      </c>
      <c r="AG3732" s="2" t="s">
        <v>36</v>
      </c>
      <c r="AH3732" s="146">
        <v>3.7399999999999998E-4</v>
      </c>
      <c r="AI3732" s="146">
        <v>8.9302503289910801E-4</v>
      </c>
      <c r="AJ3732" s="146">
        <v>1.79405243443435E-4</v>
      </c>
    </row>
    <row r="3733" spans="1:36" x14ac:dyDescent="0.2">
      <c r="A3733" s="188">
        <v>11389</v>
      </c>
      <c r="B3733" s="2">
        <v>11390</v>
      </c>
      <c r="C3733" s="2" t="s">
        <v>1437</v>
      </c>
      <c r="D3733" s="2" t="s">
        <v>1438</v>
      </c>
      <c r="E3733" s="4" t="s">
        <v>380</v>
      </c>
      <c r="F3733" s="2" t="s">
        <v>1439</v>
      </c>
      <c r="G3733" s="2" t="s">
        <v>1440</v>
      </c>
      <c r="H3733" s="2" t="s">
        <v>255</v>
      </c>
      <c r="I3733" s="2" t="s">
        <v>295</v>
      </c>
      <c r="J3733" s="2" t="s">
        <v>84</v>
      </c>
      <c r="K3733" s="2" t="s">
        <v>85</v>
      </c>
      <c r="L3733" s="2" t="s">
        <v>277</v>
      </c>
      <c r="M3733" s="2" t="s">
        <v>1441</v>
      </c>
      <c r="N3733" s="134" t="s">
        <v>4007</v>
      </c>
      <c r="O3733" s="2" t="s">
        <v>257</v>
      </c>
      <c r="P3733" s="2" t="s">
        <v>1218</v>
      </c>
      <c r="Q3733" s="2" t="s">
        <v>376</v>
      </c>
      <c r="R3733" s="2" t="s">
        <v>260</v>
      </c>
      <c r="S3733" s="2" t="s">
        <v>89</v>
      </c>
      <c r="T3733" s="137">
        <v>1.758</v>
      </c>
      <c r="U3733" s="2" t="s">
        <v>459</v>
      </c>
      <c r="V3733" s="146">
        <v>4.9110000000000001E-2</v>
      </c>
      <c r="W3733" s="146">
        <v>4.437E-2</v>
      </c>
      <c r="X3733" s="4" t="s">
        <v>263</v>
      </c>
      <c r="Z3733" s="137">
        <v>24000</v>
      </c>
      <c r="AA3733" s="144">
        <v>3.306</v>
      </c>
      <c r="AB3733" s="157">
        <v>101.15</v>
      </c>
      <c r="AD3733" s="137">
        <v>80.256</v>
      </c>
      <c r="AG3733" s="2" t="s">
        <v>36</v>
      </c>
      <c r="AH3733" s="146">
        <v>3.4E-5</v>
      </c>
      <c r="AI3733" s="146">
        <v>1.09996928516143E-4</v>
      </c>
      <c r="AJ3733" s="146">
        <v>2.2097953597565199E-5</v>
      </c>
    </row>
    <row r="3734" spans="1:36" x14ac:dyDescent="0.2">
      <c r="A3734" s="188">
        <v>11389</v>
      </c>
      <c r="B3734" s="2">
        <v>11390</v>
      </c>
      <c r="C3734" s="2" t="s">
        <v>1437</v>
      </c>
      <c r="D3734" s="2" t="s">
        <v>1438</v>
      </c>
      <c r="E3734" s="4" t="s">
        <v>380</v>
      </c>
      <c r="F3734" s="2" t="s">
        <v>1442</v>
      </c>
      <c r="G3734" s="2" t="s">
        <v>1443</v>
      </c>
      <c r="H3734" s="2" t="s">
        <v>255</v>
      </c>
      <c r="I3734" s="2" t="s">
        <v>295</v>
      </c>
      <c r="J3734" s="2" t="s">
        <v>84</v>
      </c>
      <c r="K3734" s="2" t="s">
        <v>85</v>
      </c>
      <c r="L3734" s="2" t="s">
        <v>277</v>
      </c>
      <c r="M3734" s="2" t="s">
        <v>1441</v>
      </c>
      <c r="N3734" s="134" t="s">
        <v>4007</v>
      </c>
      <c r="O3734" s="2" t="s">
        <v>257</v>
      </c>
      <c r="P3734" s="2" t="s">
        <v>1218</v>
      </c>
      <c r="Q3734" s="2" t="s">
        <v>376</v>
      </c>
      <c r="R3734" s="2" t="s">
        <v>260</v>
      </c>
      <c r="S3734" s="2" t="s">
        <v>89</v>
      </c>
      <c r="T3734" s="137">
        <v>3.5990000000000002</v>
      </c>
      <c r="U3734" s="2" t="s">
        <v>1444</v>
      </c>
      <c r="V3734" s="146">
        <v>5.0259999999999999E-2</v>
      </c>
      <c r="W3734" s="146">
        <v>4.6760000000000003E-2</v>
      </c>
      <c r="X3734" s="4" t="s">
        <v>263</v>
      </c>
      <c r="Z3734" s="137">
        <v>118000</v>
      </c>
      <c r="AA3734" s="144">
        <v>3.306</v>
      </c>
      <c r="AB3734" s="157">
        <v>103.801</v>
      </c>
      <c r="AD3734" s="137">
        <v>404.93599999999998</v>
      </c>
      <c r="AG3734" s="2" t="s">
        <v>36</v>
      </c>
      <c r="AH3734" s="146">
        <v>1.18E-4</v>
      </c>
      <c r="AI3734" s="146">
        <v>5.5499358079216495E-4</v>
      </c>
      <c r="AJ3734" s="146">
        <v>1.11496044123559E-4</v>
      </c>
    </row>
    <row r="3735" spans="1:36" x14ac:dyDescent="0.2">
      <c r="A3735" s="188">
        <v>11389</v>
      </c>
      <c r="B3735" s="2">
        <v>11390</v>
      </c>
      <c r="C3735" s="2" t="s">
        <v>1695</v>
      </c>
      <c r="D3735" s="2" t="s">
        <v>1696</v>
      </c>
      <c r="E3735" s="4" t="s">
        <v>380</v>
      </c>
      <c r="F3735" s="2" t="s">
        <v>1697</v>
      </c>
      <c r="G3735" s="2" t="s">
        <v>1698</v>
      </c>
      <c r="H3735" s="2" t="s">
        <v>255</v>
      </c>
      <c r="I3735" s="2" t="s">
        <v>295</v>
      </c>
      <c r="J3735" s="2" t="s">
        <v>84</v>
      </c>
      <c r="K3735" s="2" t="s">
        <v>85</v>
      </c>
      <c r="L3735" s="2" t="s">
        <v>277</v>
      </c>
      <c r="M3735" s="2" t="s">
        <v>183</v>
      </c>
      <c r="N3735" s="134" t="s">
        <v>4007</v>
      </c>
      <c r="O3735" s="2" t="s">
        <v>257</v>
      </c>
      <c r="P3735" s="2" t="s">
        <v>351</v>
      </c>
      <c r="Q3735" s="2" t="s">
        <v>376</v>
      </c>
      <c r="R3735" s="2" t="s">
        <v>260</v>
      </c>
      <c r="S3735" s="2" t="s">
        <v>89</v>
      </c>
      <c r="T3735" s="137">
        <v>1.046</v>
      </c>
      <c r="U3735" s="2" t="s">
        <v>1699</v>
      </c>
      <c r="V3735" s="146">
        <v>3.5000000000000003E-2</v>
      </c>
      <c r="W3735" s="146">
        <v>4.2779999999999999E-2</v>
      </c>
      <c r="X3735" s="4" t="s">
        <v>263</v>
      </c>
      <c r="Z3735" s="137">
        <v>54000</v>
      </c>
      <c r="AA3735" s="144">
        <v>3.306</v>
      </c>
      <c r="AB3735" s="157">
        <v>100.60899999999999</v>
      </c>
      <c r="AD3735" s="137">
        <v>179.61099999999999</v>
      </c>
      <c r="AG3735" s="2" t="s">
        <v>36</v>
      </c>
      <c r="AH3735" s="146">
        <v>7.7000000000000001E-5</v>
      </c>
      <c r="AI3735" s="146">
        <v>2.4616888919910303E-4</v>
      </c>
      <c r="AJ3735" s="146">
        <v>4.94543689907454E-5</v>
      </c>
    </row>
    <row r="3736" spans="1:36" x14ac:dyDescent="0.2">
      <c r="A3736" s="188">
        <v>11389</v>
      </c>
      <c r="B3736" s="2">
        <v>11390</v>
      </c>
      <c r="C3736" s="2" t="s">
        <v>1772</v>
      </c>
      <c r="D3736" s="2" t="s">
        <v>1773</v>
      </c>
      <c r="E3736" s="4" t="s">
        <v>380</v>
      </c>
      <c r="F3736" s="2" t="s">
        <v>1774</v>
      </c>
      <c r="G3736" s="2" t="s">
        <v>1775</v>
      </c>
      <c r="H3736" s="2" t="s">
        <v>255</v>
      </c>
      <c r="I3736" s="2" t="s">
        <v>295</v>
      </c>
      <c r="J3736" s="2" t="s">
        <v>84</v>
      </c>
      <c r="K3736" s="2" t="s">
        <v>85</v>
      </c>
      <c r="L3736" s="2" t="s">
        <v>277</v>
      </c>
      <c r="M3736" s="2" t="s">
        <v>183</v>
      </c>
      <c r="N3736" s="2" t="s">
        <v>1399</v>
      </c>
      <c r="O3736" s="2" t="s">
        <v>257</v>
      </c>
      <c r="P3736" s="2" t="s">
        <v>1776</v>
      </c>
      <c r="Q3736" s="2" t="s">
        <v>88</v>
      </c>
      <c r="R3736" s="2" t="s">
        <v>260</v>
      </c>
      <c r="S3736" s="2" t="s">
        <v>89</v>
      </c>
      <c r="T3736" s="137">
        <v>2.089</v>
      </c>
      <c r="U3736" s="2" t="s">
        <v>1777</v>
      </c>
      <c r="V3736" s="146">
        <v>4.2500000000000003E-2</v>
      </c>
      <c r="W3736" s="146">
        <v>5.0619999999999998E-2</v>
      </c>
      <c r="X3736" s="4" t="s">
        <v>263</v>
      </c>
      <c r="Z3736" s="137">
        <v>66000</v>
      </c>
      <c r="AA3736" s="144">
        <v>3.306</v>
      </c>
      <c r="AB3736" s="157">
        <v>99.361000000000004</v>
      </c>
      <c r="AD3736" s="137">
        <v>216.80199999999999</v>
      </c>
      <c r="AG3736" s="2" t="s">
        <v>36</v>
      </c>
      <c r="AH3736" s="146">
        <v>2.6999999999999999E-5</v>
      </c>
      <c r="AI3736" s="146">
        <v>2.9714291544870498E-4</v>
      </c>
      <c r="AJ3736" s="146">
        <v>5.9694851901861E-5</v>
      </c>
    </row>
    <row r="3737" spans="1:36" x14ac:dyDescent="0.2">
      <c r="A3737" s="188">
        <v>11389</v>
      </c>
      <c r="B3737" s="2">
        <v>11390</v>
      </c>
      <c r="C3737" s="2" t="s">
        <v>1445</v>
      </c>
      <c r="D3737" s="2" t="s">
        <v>1446</v>
      </c>
      <c r="E3737" s="4" t="s">
        <v>380</v>
      </c>
      <c r="F3737" s="2" t="s">
        <v>1447</v>
      </c>
      <c r="G3737" s="2" t="s">
        <v>1448</v>
      </c>
      <c r="H3737" s="2" t="s">
        <v>255</v>
      </c>
      <c r="I3737" s="2" t="s">
        <v>295</v>
      </c>
      <c r="J3737" s="2" t="s">
        <v>84</v>
      </c>
      <c r="K3737" s="2" t="s">
        <v>85</v>
      </c>
      <c r="L3737" s="2" t="s">
        <v>277</v>
      </c>
      <c r="M3737" s="2" t="s">
        <v>183</v>
      </c>
      <c r="N3737" s="2" t="s">
        <v>1279</v>
      </c>
      <c r="O3737" s="2" t="s">
        <v>257</v>
      </c>
      <c r="P3737" s="2" t="s">
        <v>1235</v>
      </c>
      <c r="Q3737" s="2" t="s">
        <v>376</v>
      </c>
      <c r="R3737" s="2" t="s">
        <v>260</v>
      </c>
      <c r="S3737" s="2" t="s">
        <v>89</v>
      </c>
      <c r="T3737" s="137">
        <v>2.5950000000000002</v>
      </c>
      <c r="U3737" s="2" t="s">
        <v>603</v>
      </c>
      <c r="V3737" s="146">
        <v>0.05</v>
      </c>
      <c r="W3737" s="146">
        <v>4.3709999999999999E-2</v>
      </c>
      <c r="X3737" s="4" t="s">
        <v>263</v>
      </c>
      <c r="Z3737" s="137">
        <v>60000</v>
      </c>
      <c r="AA3737" s="144">
        <v>3.306</v>
      </c>
      <c r="AB3737" s="157">
        <v>104.389</v>
      </c>
      <c r="AD3737" s="137">
        <v>207.06700000000001</v>
      </c>
      <c r="AG3737" s="2" t="s">
        <v>36</v>
      </c>
      <c r="AH3737" s="146">
        <v>8.0000000000000007E-5</v>
      </c>
      <c r="AI3737" s="146">
        <v>2.8379944034123298E-4</v>
      </c>
      <c r="AJ3737" s="146">
        <v>5.70141998351817E-5</v>
      </c>
    </row>
    <row r="3738" spans="1:36" x14ac:dyDescent="0.2">
      <c r="A3738" s="188">
        <v>11389</v>
      </c>
      <c r="B3738" s="2">
        <v>11390</v>
      </c>
      <c r="C3738" s="2" t="s">
        <v>370</v>
      </c>
      <c r="D3738" s="2" t="s">
        <v>371</v>
      </c>
      <c r="E3738" s="4" t="s">
        <v>252</v>
      </c>
      <c r="F3738" s="2" t="s">
        <v>1449</v>
      </c>
      <c r="G3738" s="2" t="s">
        <v>1450</v>
      </c>
      <c r="H3738" s="2" t="s">
        <v>255</v>
      </c>
      <c r="I3738" s="2" t="s">
        <v>295</v>
      </c>
      <c r="J3738" s="2" t="s">
        <v>84</v>
      </c>
      <c r="K3738" s="2" t="s">
        <v>85</v>
      </c>
      <c r="L3738" s="2" t="s">
        <v>277</v>
      </c>
      <c r="M3738" s="2" t="s">
        <v>183</v>
      </c>
      <c r="N3738" s="2" t="s">
        <v>374</v>
      </c>
      <c r="O3738" s="2" t="s">
        <v>257</v>
      </c>
      <c r="P3738" s="2" t="s">
        <v>375</v>
      </c>
      <c r="Q3738" s="2" t="s">
        <v>376</v>
      </c>
      <c r="R3738" s="2" t="s">
        <v>260</v>
      </c>
      <c r="S3738" s="2" t="s">
        <v>89</v>
      </c>
      <c r="T3738" s="137">
        <v>0.97799999999999998</v>
      </c>
      <c r="U3738" s="2" t="s">
        <v>1451</v>
      </c>
      <c r="V3738" s="146">
        <v>3.15E-2</v>
      </c>
      <c r="W3738" s="146">
        <v>4.8570000000000002E-2</v>
      </c>
      <c r="X3738" s="4" t="s">
        <v>263</v>
      </c>
      <c r="Z3738" s="137">
        <v>24000</v>
      </c>
      <c r="AA3738" s="144">
        <v>3.306</v>
      </c>
      <c r="AB3738" s="157">
        <v>99.984999999999999</v>
      </c>
      <c r="AD3738" s="137">
        <v>79.331999999999994</v>
      </c>
      <c r="AG3738" s="2" t="s">
        <v>36</v>
      </c>
      <c r="AH3738" s="146">
        <v>1.2999999999999999E-5</v>
      </c>
      <c r="AI3738" s="146">
        <v>1.0873051148723E-4</v>
      </c>
      <c r="AJ3738" s="146">
        <v>2.1843535359550901E-5</v>
      </c>
    </row>
    <row r="3739" spans="1:36" x14ac:dyDescent="0.2">
      <c r="A3739" s="188">
        <v>11389</v>
      </c>
      <c r="B3739" s="2">
        <v>11390</v>
      </c>
      <c r="C3739" s="2" t="s">
        <v>1452</v>
      </c>
      <c r="D3739" s="2" t="s">
        <v>1453</v>
      </c>
      <c r="E3739" s="4" t="s">
        <v>380</v>
      </c>
      <c r="F3739" s="2" t="s">
        <v>1454</v>
      </c>
      <c r="G3739" s="2" t="s">
        <v>1455</v>
      </c>
      <c r="H3739" s="2" t="s">
        <v>255</v>
      </c>
      <c r="I3739" s="2" t="s">
        <v>295</v>
      </c>
      <c r="J3739" s="2" t="s">
        <v>84</v>
      </c>
      <c r="K3739" s="2" t="s">
        <v>349</v>
      </c>
      <c r="L3739" s="2" t="s">
        <v>277</v>
      </c>
      <c r="M3739" s="2" t="s">
        <v>183</v>
      </c>
      <c r="N3739" s="2" t="s">
        <v>374</v>
      </c>
      <c r="O3739" s="2" t="s">
        <v>257</v>
      </c>
      <c r="P3739" s="2" t="s">
        <v>385</v>
      </c>
      <c r="Q3739" s="2" t="s">
        <v>376</v>
      </c>
      <c r="R3739" s="2" t="s">
        <v>260</v>
      </c>
      <c r="S3739" s="2" t="s">
        <v>89</v>
      </c>
      <c r="T3739" s="137">
        <v>4.181</v>
      </c>
      <c r="U3739" s="2" t="s">
        <v>1456</v>
      </c>
      <c r="V3739" s="146">
        <v>4.9000000000000002E-2</v>
      </c>
      <c r="W3739" s="146">
        <v>5.4280000000000002E-2</v>
      </c>
      <c r="X3739" s="4" t="s">
        <v>263</v>
      </c>
      <c r="Z3739" s="137">
        <v>247000</v>
      </c>
      <c r="AA3739" s="144">
        <v>3.306</v>
      </c>
      <c r="AB3739" s="157">
        <v>99.174999999999997</v>
      </c>
      <c r="AD3739" s="137">
        <v>809.84799999999996</v>
      </c>
      <c r="AG3739" s="2" t="s">
        <v>36</v>
      </c>
      <c r="AH3739" s="146">
        <v>3.2899999999999997E-4</v>
      </c>
      <c r="AI3739" s="146">
        <v>1.1099539154979499E-3</v>
      </c>
      <c r="AJ3739" s="146">
        <v>2.22985409238132E-4</v>
      </c>
    </row>
    <row r="3740" spans="1:36" x14ac:dyDescent="0.2">
      <c r="A3740" s="188">
        <v>11389</v>
      </c>
      <c r="B3740" s="2">
        <v>11390</v>
      </c>
      <c r="C3740" s="2" t="s">
        <v>1388</v>
      </c>
      <c r="D3740" s="2" t="s">
        <v>1389</v>
      </c>
      <c r="E3740" s="4" t="s">
        <v>380</v>
      </c>
      <c r="F3740" s="2" t="s">
        <v>1457</v>
      </c>
      <c r="G3740" s="2" t="s">
        <v>1458</v>
      </c>
      <c r="H3740" s="2" t="s">
        <v>255</v>
      </c>
      <c r="I3740" s="2" t="s">
        <v>295</v>
      </c>
      <c r="J3740" s="2" t="s">
        <v>84</v>
      </c>
      <c r="K3740" s="2" t="s">
        <v>1392</v>
      </c>
      <c r="L3740" s="2" t="s">
        <v>277</v>
      </c>
      <c r="M3740" s="2" t="s">
        <v>183</v>
      </c>
      <c r="N3740" s="2" t="s">
        <v>1393</v>
      </c>
      <c r="O3740" s="2" t="s">
        <v>257</v>
      </c>
      <c r="P3740" s="2" t="s">
        <v>313</v>
      </c>
      <c r="Q3740" s="2" t="s">
        <v>376</v>
      </c>
      <c r="R3740" s="2" t="s">
        <v>260</v>
      </c>
      <c r="S3740" s="2" t="s">
        <v>197</v>
      </c>
      <c r="T3740" s="137">
        <v>0.82199999999999995</v>
      </c>
      <c r="U3740" s="2" t="s">
        <v>1459</v>
      </c>
      <c r="V3740" s="146">
        <v>1.375E-2</v>
      </c>
      <c r="W3740" s="146">
        <v>2.7380000000000002E-2</v>
      </c>
      <c r="X3740" s="4" t="s">
        <v>263</v>
      </c>
      <c r="Z3740" s="137">
        <v>44000</v>
      </c>
      <c r="AA3740" s="144">
        <v>3.8807</v>
      </c>
      <c r="AB3740" s="157">
        <v>99.132999999999996</v>
      </c>
      <c r="AD3740" s="137">
        <v>169.27</v>
      </c>
      <c r="AG3740" s="2" t="s">
        <v>36</v>
      </c>
      <c r="AH3740" s="146">
        <v>1.03E-4</v>
      </c>
      <c r="AI3740" s="146">
        <v>2.31997000357808E-4</v>
      </c>
      <c r="AJ3740" s="146">
        <v>4.6607291838415402E-5</v>
      </c>
    </row>
    <row r="3741" spans="1:36" x14ac:dyDescent="0.2">
      <c r="A3741" s="188">
        <v>11389</v>
      </c>
      <c r="B3741" s="2">
        <v>11390</v>
      </c>
      <c r="C3741" s="2" t="s">
        <v>1460</v>
      </c>
      <c r="D3741" s="2" t="s">
        <v>1461</v>
      </c>
      <c r="E3741" s="4" t="s">
        <v>380</v>
      </c>
      <c r="F3741" s="2" t="s">
        <v>1462</v>
      </c>
      <c r="G3741" s="2" t="s">
        <v>1463</v>
      </c>
      <c r="H3741" s="2" t="s">
        <v>255</v>
      </c>
      <c r="I3741" s="2" t="s">
        <v>295</v>
      </c>
      <c r="J3741" s="2" t="s">
        <v>84</v>
      </c>
      <c r="K3741" s="2" t="s">
        <v>85</v>
      </c>
      <c r="L3741" s="2" t="s">
        <v>277</v>
      </c>
      <c r="M3741" s="2" t="s">
        <v>183</v>
      </c>
      <c r="N3741" s="2" t="s">
        <v>1272</v>
      </c>
      <c r="O3741" s="2" t="s">
        <v>257</v>
      </c>
      <c r="P3741" s="2" t="s">
        <v>351</v>
      </c>
      <c r="Q3741" s="2" t="s">
        <v>376</v>
      </c>
      <c r="R3741" s="2" t="s">
        <v>260</v>
      </c>
      <c r="S3741" s="2" t="s">
        <v>89</v>
      </c>
      <c r="T3741" s="137">
        <v>6.7000000000000004E-2</v>
      </c>
      <c r="U3741" s="2" t="s">
        <v>1464</v>
      </c>
      <c r="V3741" s="146">
        <v>7.0000000000000007E-2</v>
      </c>
      <c r="W3741" s="146">
        <v>4.2770000000000002E-2</v>
      </c>
      <c r="X3741" s="4" t="s">
        <v>263</v>
      </c>
      <c r="Z3741" s="137">
        <v>101000</v>
      </c>
      <c r="AA3741" s="144">
        <v>3.306</v>
      </c>
      <c r="AB3741" s="157">
        <v>103.126</v>
      </c>
      <c r="AD3741" s="137">
        <v>344.34300000000002</v>
      </c>
      <c r="AG3741" s="2" t="s">
        <v>36</v>
      </c>
      <c r="AH3741" s="146">
        <v>1.6799999999999999E-4</v>
      </c>
      <c r="AI3741" s="146">
        <v>4.7194700838825999E-4</v>
      </c>
      <c r="AJ3741" s="146">
        <v>9.4812311875989999E-5</v>
      </c>
    </row>
    <row r="3742" spans="1:36" x14ac:dyDescent="0.2">
      <c r="A3742" s="188">
        <v>11389</v>
      </c>
      <c r="B3742" s="2">
        <v>11390</v>
      </c>
      <c r="C3742" s="2" t="s">
        <v>1465</v>
      </c>
      <c r="D3742" s="2" t="s">
        <v>1466</v>
      </c>
      <c r="E3742" s="4" t="s">
        <v>380</v>
      </c>
      <c r="F3742" s="2" t="s">
        <v>1467</v>
      </c>
      <c r="G3742" s="2" t="s">
        <v>1468</v>
      </c>
      <c r="H3742" s="2" t="s">
        <v>255</v>
      </c>
      <c r="I3742" s="2" t="s">
        <v>295</v>
      </c>
      <c r="J3742" s="2" t="s">
        <v>84</v>
      </c>
      <c r="K3742" s="2" t="s">
        <v>85</v>
      </c>
      <c r="L3742" s="2" t="s">
        <v>277</v>
      </c>
      <c r="M3742" s="2" t="s">
        <v>183</v>
      </c>
      <c r="N3742" s="2" t="s">
        <v>1469</v>
      </c>
      <c r="O3742" s="2" t="s">
        <v>257</v>
      </c>
      <c r="P3742" s="2" t="s">
        <v>1235</v>
      </c>
      <c r="Q3742" s="2" t="s">
        <v>376</v>
      </c>
      <c r="R3742" s="2" t="s">
        <v>260</v>
      </c>
      <c r="S3742" s="2" t="s">
        <v>89</v>
      </c>
      <c r="T3742" s="137">
        <v>3.9590000000000001</v>
      </c>
      <c r="U3742" s="2" t="s">
        <v>1470</v>
      </c>
      <c r="V3742" s="146">
        <v>4.2500000000000003E-2</v>
      </c>
      <c r="W3742" s="146">
        <v>4.1829999999999999E-2</v>
      </c>
      <c r="X3742" s="4" t="s">
        <v>263</v>
      </c>
      <c r="Z3742" s="137">
        <v>51000</v>
      </c>
      <c r="AA3742" s="144">
        <v>3.306</v>
      </c>
      <c r="AB3742" s="157">
        <v>101.831</v>
      </c>
      <c r="AD3742" s="137">
        <v>171.69300000000001</v>
      </c>
      <c r="AG3742" s="2" t="s">
        <v>36</v>
      </c>
      <c r="AH3742" s="146">
        <v>1.4799999999999999E-4</v>
      </c>
      <c r="AI3742" s="146">
        <v>2.35317499004128E-4</v>
      </c>
      <c r="AJ3742" s="146">
        <v>4.7274367055850898E-5</v>
      </c>
    </row>
    <row r="3743" spans="1:36" x14ac:dyDescent="0.2">
      <c r="A3743" s="188">
        <v>11389</v>
      </c>
      <c r="B3743" s="2">
        <v>11390</v>
      </c>
      <c r="C3743" s="2" t="s">
        <v>1460</v>
      </c>
      <c r="D3743" s="2" t="s">
        <v>1461</v>
      </c>
      <c r="E3743" s="4" t="s">
        <v>380</v>
      </c>
      <c r="F3743" s="2" t="s">
        <v>1700</v>
      </c>
      <c r="G3743" s="2" t="s">
        <v>1701</v>
      </c>
      <c r="H3743" s="2" t="s">
        <v>255</v>
      </c>
      <c r="I3743" s="2" t="s">
        <v>295</v>
      </c>
      <c r="J3743" s="2" t="s">
        <v>84</v>
      </c>
      <c r="K3743" s="2" t="s">
        <v>85</v>
      </c>
      <c r="L3743" s="2" t="s">
        <v>277</v>
      </c>
      <c r="M3743" s="2" t="s">
        <v>183</v>
      </c>
      <c r="N3743" s="2" t="s">
        <v>1272</v>
      </c>
      <c r="O3743" s="2" t="s">
        <v>257</v>
      </c>
      <c r="P3743" s="2" t="s">
        <v>351</v>
      </c>
      <c r="Q3743" s="2" t="s">
        <v>376</v>
      </c>
      <c r="R3743" s="2" t="s">
        <v>260</v>
      </c>
      <c r="S3743" s="2" t="s">
        <v>89</v>
      </c>
      <c r="T3743" s="137">
        <v>0.36899999999999999</v>
      </c>
      <c r="U3743" s="2" t="s">
        <v>1702</v>
      </c>
      <c r="V3743" s="146">
        <v>3.4500000000000003E-2</v>
      </c>
      <c r="W3743" s="146">
        <v>4.2849999999999999E-2</v>
      </c>
      <c r="X3743" s="4" t="s">
        <v>263</v>
      </c>
      <c r="Z3743" s="137">
        <v>84000</v>
      </c>
      <c r="AA3743" s="144">
        <v>3.306</v>
      </c>
      <c r="AB3743" s="157">
        <v>100.113</v>
      </c>
      <c r="AD3743" s="137">
        <v>278.017</v>
      </c>
      <c r="AG3743" s="2" t="s">
        <v>36</v>
      </c>
      <c r="AH3743" s="146">
        <v>6.2000000000000003E-5</v>
      </c>
      <c r="AI3743" s="146">
        <v>3.8104194482085999E-4</v>
      </c>
      <c r="AJ3743" s="146">
        <v>7.6549839427031495E-5</v>
      </c>
    </row>
    <row r="3744" spans="1:36" x14ac:dyDescent="0.2">
      <c r="A3744" s="188">
        <v>11389</v>
      </c>
      <c r="B3744" s="2">
        <v>11390</v>
      </c>
      <c r="C3744" s="2" t="s">
        <v>1471</v>
      </c>
      <c r="D3744" s="2" t="s">
        <v>1472</v>
      </c>
      <c r="E3744" s="4" t="s">
        <v>380</v>
      </c>
      <c r="F3744" s="2" t="s">
        <v>1473</v>
      </c>
      <c r="G3744" s="2" t="s">
        <v>1474</v>
      </c>
      <c r="H3744" s="2" t="s">
        <v>255</v>
      </c>
      <c r="I3744" s="2" t="s">
        <v>295</v>
      </c>
      <c r="J3744" s="2" t="s">
        <v>84</v>
      </c>
      <c r="K3744" s="2" t="s">
        <v>85</v>
      </c>
      <c r="L3744" s="2" t="s">
        <v>277</v>
      </c>
      <c r="M3744" s="2" t="s">
        <v>183</v>
      </c>
      <c r="N3744" s="2" t="s">
        <v>1475</v>
      </c>
      <c r="O3744" s="2" t="s">
        <v>257</v>
      </c>
      <c r="P3744" s="2" t="s">
        <v>313</v>
      </c>
      <c r="Q3744" s="2" t="s">
        <v>376</v>
      </c>
      <c r="R3744" s="2" t="s">
        <v>260</v>
      </c>
      <c r="S3744" s="2" t="s">
        <v>89</v>
      </c>
      <c r="T3744" s="137">
        <v>4.1879999999999997</v>
      </c>
      <c r="U3744" s="2" t="s">
        <v>1476</v>
      </c>
      <c r="V3744" s="146">
        <v>2.7E-2</v>
      </c>
      <c r="W3744" s="146">
        <v>4.2849999999999999E-2</v>
      </c>
      <c r="X3744" s="4" t="s">
        <v>263</v>
      </c>
      <c r="Z3744" s="137">
        <v>51000</v>
      </c>
      <c r="AA3744" s="144">
        <v>3.306</v>
      </c>
      <c r="AB3744" s="157">
        <v>93.763000000000005</v>
      </c>
      <c r="AD3744" s="137">
        <v>158.09</v>
      </c>
      <c r="AG3744" s="2" t="s">
        <v>36</v>
      </c>
      <c r="AH3744" s="146">
        <v>5.3999999999999998E-5</v>
      </c>
      <c r="AI3744" s="146">
        <v>2.16673330921239E-4</v>
      </c>
      <c r="AJ3744" s="146">
        <v>4.3528826460138499E-5</v>
      </c>
    </row>
    <row r="3745" spans="1:36" x14ac:dyDescent="0.2">
      <c r="A3745" s="188">
        <v>11389</v>
      </c>
      <c r="B3745" s="2">
        <v>11390</v>
      </c>
      <c r="C3745" s="2" t="s">
        <v>1477</v>
      </c>
      <c r="D3745" s="2" t="s">
        <v>1478</v>
      </c>
      <c r="E3745" s="4" t="s">
        <v>380</v>
      </c>
      <c r="F3745" s="2" t="s">
        <v>1479</v>
      </c>
      <c r="G3745" s="2" t="s">
        <v>1480</v>
      </c>
      <c r="H3745" s="2" t="s">
        <v>255</v>
      </c>
      <c r="I3745" s="2" t="s">
        <v>295</v>
      </c>
      <c r="J3745" s="2" t="s">
        <v>84</v>
      </c>
      <c r="K3745" s="2" t="s">
        <v>85</v>
      </c>
      <c r="L3745" s="2" t="s">
        <v>277</v>
      </c>
      <c r="M3745" s="2" t="s">
        <v>183</v>
      </c>
      <c r="N3745" s="2" t="s">
        <v>1399</v>
      </c>
      <c r="O3745" s="2" t="s">
        <v>257</v>
      </c>
      <c r="P3745" s="2" t="s">
        <v>1218</v>
      </c>
      <c r="Q3745" s="2" t="s">
        <v>376</v>
      </c>
      <c r="R3745" s="2" t="s">
        <v>260</v>
      </c>
      <c r="S3745" s="2" t="s">
        <v>89</v>
      </c>
      <c r="T3745" s="137">
        <v>0.85299999999999998</v>
      </c>
      <c r="U3745" s="2" t="s">
        <v>1481</v>
      </c>
      <c r="V3745" s="146">
        <v>4.4999999999999998E-2</v>
      </c>
      <c r="W3745" s="146">
        <v>4.4990000000000002E-2</v>
      </c>
      <c r="X3745" s="4" t="s">
        <v>263</v>
      </c>
      <c r="Z3745" s="137">
        <v>78000</v>
      </c>
      <c r="AA3745" s="144">
        <v>3.306</v>
      </c>
      <c r="AB3745" s="157">
        <v>100.813</v>
      </c>
      <c r="AD3745" s="137">
        <v>259.96300000000002</v>
      </c>
      <c r="AG3745" s="2" t="s">
        <v>36</v>
      </c>
      <c r="AH3745" s="146">
        <v>6.4999999999999994E-5</v>
      </c>
      <c r="AI3745" s="146">
        <v>3.5629823476624899E-4</v>
      </c>
      <c r="AJ3745" s="146">
        <v>7.1578924657005204E-5</v>
      </c>
    </row>
    <row r="3746" spans="1:36" x14ac:dyDescent="0.2">
      <c r="A3746" s="188">
        <v>11389</v>
      </c>
      <c r="B3746" s="2">
        <v>11390</v>
      </c>
      <c r="C3746" s="2" t="s">
        <v>1460</v>
      </c>
      <c r="D3746" s="2" t="s">
        <v>1461</v>
      </c>
      <c r="E3746" s="4" t="s">
        <v>380</v>
      </c>
      <c r="F3746" s="2" t="s">
        <v>1482</v>
      </c>
      <c r="G3746" s="2" t="s">
        <v>1483</v>
      </c>
      <c r="H3746" s="2" t="s">
        <v>255</v>
      </c>
      <c r="I3746" s="2" t="s">
        <v>295</v>
      </c>
      <c r="J3746" s="2" t="s">
        <v>84</v>
      </c>
      <c r="K3746" s="2" t="s">
        <v>85</v>
      </c>
      <c r="L3746" s="2" t="s">
        <v>277</v>
      </c>
      <c r="M3746" s="2" t="s">
        <v>183</v>
      </c>
      <c r="N3746" s="2" t="s">
        <v>1272</v>
      </c>
      <c r="O3746" s="2" t="s">
        <v>257</v>
      </c>
      <c r="P3746" s="2" t="s">
        <v>351</v>
      </c>
      <c r="Q3746" s="2" t="s">
        <v>376</v>
      </c>
      <c r="R3746" s="2" t="s">
        <v>260</v>
      </c>
      <c r="S3746" s="2" t="s">
        <v>89</v>
      </c>
      <c r="T3746" s="137">
        <v>1.583</v>
      </c>
      <c r="U3746" s="2" t="s">
        <v>1484</v>
      </c>
      <c r="V3746" s="146">
        <v>1.7000000000000001E-2</v>
      </c>
      <c r="W3746" s="146">
        <v>3.952E-2</v>
      </c>
      <c r="X3746" s="4" t="s">
        <v>263</v>
      </c>
      <c r="Z3746" s="137">
        <v>26000</v>
      </c>
      <c r="AA3746" s="144">
        <v>3.306</v>
      </c>
      <c r="AB3746" s="157">
        <v>97.105999999999995</v>
      </c>
      <c r="AD3746" s="137">
        <v>83.468999999999994</v>
      </c>
      <c r="AG3746" s="2" t="s">
        <v>36</v>
      </c>
      <c r="AH3746" s="146">
        <v>2.0999999999999999E-5</v>
      </c>
      <c r="AI3746" s="146">
        <v>1.1439996764402001E-4</v>
      </c>
      <c r="AJ3746" s="146">
        <v>2.29825069723609E-5</v>
      </c>
    </row>
    <row r="3747" spans="1:36" x14ac:dyDescent="0.2">
      <c r="A3747" s="188">
        <v>11389</v>
      </c>
      <c r="B3747" s="2">
        <v>11390</v>
      </c>
      <c r="C3747" s="2" t="s">
        <v>1703</v>
      </c>
      <c r="D3747" s="2" t="s">
        <v>1704</v>
      </c>
      <c r="E3747" s="4" t="s">
        <v>380</v>
      </c>
      <c r="F3747" s="2" t="s">
        <v>1705</v>
      </c>
      <c r="G3747" s="2" t="s">
        <v>1706</v>
      </c>
      <c r="H3747" s="2" t="s">
        <v>255</v>
      </c>
      <c r="I3747" s="2" t="s">
        <v>295</v>
      </c>
      <c r="J3747" s="2" t="s">
        <v>84</v>
      </c>
      <c r="K3747" s="2" t="s">
        <v>85</v>
      </c>
      <c r="L3747" s="2" t="s">
        <v>277</v>
      </c>
      <c r="M3747" s="2" t="s">
        <v>183</v>
      </c>
      <c r="N3747" s="2" t="s">
        <v>1707</v>
      </c>
      <c r="O3747" s="2" t="s">
        <v>257</v>
      </c>
      <c r="P3747" s="2" t="s">
        <v>1218</v>
      </c>
      <c r="Q3747" s="2" t="s">
        <v>376</v>
      </c>
      <c r="R3747" s="2" t="s">
        <v>260</v>
      </c>
      <c r="S3747" s="2" t="s">
        <v>89</v>
      </c>
      <c r="T3747" s="137">
        <v>0.32800000000000001</v>
      </c>
      <c r="U3747" s="2" t="s">
        <v>58</v>
      </c>
      <c r="V3747" s="146">
        <v>2.196E-2</v>
      </c>
      <c r="W3747" s="146">
        <v>4.65E-2</v>
      </c>
      <c r="X3747" s="4" t="s">
        <v>263</v>
      </c>
      <c r="Z3747" s="137">
        <v>185000</v>
      </c>
      <c r="AA3747" s="144">
        <v>3.306</v>
      </c>
      <c r="AB3747" s="157">
        <v>99.634</v>
      </c>
      <c r="AD3747" s="137">
        <v>609.37</v>
      </c>
      <c r="AG3747" s="2" t="s">
        <v>36</v>
      </c>
      <c r="AH3747" s="146">
        <v>3.4E-5</v>
      </c>
      <c r="AI3747" s="146">
        <v>8.3518414175989797E-4</v>
      </c>
      <c r="AJ3747" s="146">
        <v>1.6778523417882601E-4</v>
      </c>
    </row>
    <row r="3748" spans="1:36" x14ac:dyDescent="0.2">
      <c r="A3748" s="188">
        <v>11389</v>
      </c>
      <c r="B3748" s="2">
        <v>11390</v>
      </c>
      <c r="C3748" s="2" t="s">
        <v>1307</v>
      </c>
      <c r="D3748" s="2" t="s">
        <v>1308</v>
      </c>
      <c r="E3748" s="4" t="s">
        <v>380</v>
      </c>
      <c r="F3748" s="2" t="s">
        <v>1708</v>
      </c>
      <c r="G3748" s="2" t="s">
        <v>1709</v>
      </c>
      <c r="H3748" s="2" t="s">
        <v>255</v>
      </c>
      <c r="I3748" s="2" t="s">
        <v>295</v>
      </c>
      <c r="J3748" s="2" t="s">
        <v>84</v>
      </c>
      <c r="K3748" s="2" t="s">
        <v>1710</v>
      </c>
      <c r="L3748" s="2" t="s">
        <v>277</v>
      </c>
      <c r="M3748" s="2" t="s">
        <v>183</v>
      </c>
      <c r="N3748" s="2" t="s">
        <v>1217</v>
      </c>
      <c r="O3748" s="2" t="s">
        <v>257</v>
      </c>
      <c r="P3748" s="2" t="s">
        <v>1235</v>
      </c>
      <c r="Q3748" s="2" t="s">
        <v>376</v>
      </c>
      <c r="R3748" s="2" t="s">
        <v>260</v>
      </c>
      <c r="S3748" s="2" t="s">
        <v>89</v>
      </c>
      <c r="T3748" s="137">
        <v>4.617</v>
      </c>
      <c r="U3748" s="2" t="s">
        <v>1711</v>
      </c>
      <c r="V3748" s="146">
        <v>3.4209999999999997E-2</v>
      </c>
      <c r="W3748" s="146">
        <v>4.5600000000000002E-2</v>
      </c>
      <c r="X3748" s="4" t="s">
        <v>263</v>
      </c>
      <c r="Z3748" s="137">
        <v>51000</v>
      </c>
      <c r="AA3748" s="144">
        <v>3.306</v>
      </c>
      <c r="AB3748" s="157">
        <v>96.516999999999996</v>
      </c>
      <c r="AD3748" s="137">
        <v>162.733</v>
      </c>
      <c r="AG3748" s="2" t="s">
        <v>36</v>
      </c>
      <c r="AH3748" s="146">
        <v>5.5000000000000002E-5</v>
      </c>
      <c r="AI3748" s="146">
        <v>2.2303724572834399E-4</v>
      </c>
      <c r="AJ3748" s="146">
        <v>4.4807312105177497E-5</v>
      </c>
    </row>
    <row r="3749" spans="1:36" x14ac:dyDescent="0.2">
      <c r="A3749" s="188">
        <v>11389</v>
      </c>
      <c r="B3749" s="2">
        <v>11390</v>
      </c>
      <c r="C3749" s="2" t="s">
        <v>1388</v>
      </c>
      <c r="D3749" s="2" t="s">
        <v>1389</v>
      </c>
      <c r="E3749" s="4" t="s">
        <v>380</v>
      </c>
      <c r="F3749" s="2" t="s">
        <v>1485</v>
      </c>
      <c r="G3749" s="2" t="s">
        <v>1486</v>
      </c>
      <c r="H3749" s="2" t="s">
        <v>255</v>
      </c>
      <c r="I3749" s="2" t="s">
        <v>295</v>
      </c>
      <c r="J3749" s="2" t="s">
        <v>84</v>
      </c>
      <c r="K3749" s="2" t="s">
        <v>1392</v>
      </c>
      <c r="L3749" s="2" t="s">
        <v>277</v>
      </c>
      <c r="M3749" s="2" t="s">
        <v>183</v>
      </c>
      <c r="N3749" s="2" t="s">
        <v>1393</v>
      </c>
      <c r="O3749" s="2" t="s">
        <v>257</v>
      </c>
      <c r="P3749" s="2" t="s">
        <v>313</v>
      </c>
      <c r="Q3749" s="2" t="s">
        <v>376</v>
      </c>
      <c r="R3749" s="2" t="s">
        <v>260</v>
      </c>
      <c r="S3749" s="2" t="s">
        <v>197</v>
      </c>
      <c r="T3749" s="137">
        <v>2.2589999999999999</v>
      </c>
      <c r="U3749" s="2" t="s">
        <v>1487</v>
      </c>
      <c r="V3749" s="146">
        <v>1.25E-3</v>
      </c>
      <c r="W3749" s="146">
        <v>2.8930000000000001E-2</v>
      </c>
      <c r="X3749" s="4" t="s">
        <v>263</v>
      </c>
      <c r="Z3749" s="137">
        <v>343000</v>
      </c>
      <c r="AA3749" s="144">
        <v>3.8807</v>
      </c>
      <c r="AB3749" s="157">
        <v>94.198999999999998</v>
      </c>
      <c r="AD3749" s="137">
        <v>1253.8599999999999</v>
      </c>
      <c r="AG3749" s="2" t="s">
        <v>36</v>
      </c>
      <c r="AH3749" s="146">
        <v>3.4299999999999999E-4</v>
      </c>
      <c r="AI3749" s="146">
        <v>1.71850430037128E-3</v>
      </c>
      <c r="AJ3749" s="146">
        <v>3.4524080625803703E-4</v>
      </c>
    </row>
    <row r="3750" spans="1:36" x14ac:dyDescent="0.2">
      <c r="A3750" s="188">
        <v>11389</v>
      </c>
      <c r="B3750" s="2">
        <v>11391</v>
      </c>
      <c r="C3750" s="2" t="s">
        <v>271</v>
      </c>
      <c r="D3750" s="2" t="s">
        <v>272</v>
      </c>
      <c r="E3750" s="4" t="s">
        <v>273</v>
      </c>
      <c r="F3750" s="2" t="s">
        <v>282</v>
      </c>
      <c r="G3750" s="2" t="s">
        <v>283</v>
      </c>
      <c r="H3750" s="2" t="s">
        <v>255</v>
      </c>
      <c r="I3750" s="2" t="s">
        <v>276</v>
      </c>
      <c r="J3750" s="2" t="s">
        <v>30</v>
      </c>
      <c r="K3750" s="2" t="s">
        <v>30</v>
      </c>
      <c r="L3750" s="2" t="s">
        <v>277</v>
      </c>
      <c r="M3750" s="2" t="s">
        <v>31</v>
      </c>
      <c r="N3750" s="2" t="s">
        <v>278</v>
      </c>
      <c r="O3750" s="2" t="s">
        <v>257</v>
      </c>
      <c r="P3750" s="2" t="s">
        <v>279</v>
      </c>
      <c r="Q3750" s="2" t="s">
        <v>279</v>
      </c>
      <c r="R3750" s="2" t="s">
        <v>279</v>
      </c>
      <c r="S3750" s="2" t="s">
        <v>34</v>
      </c>
      <c r="T3750" s="137">
        <v>2.8849999999999998</v>
      </c>
      <c r="U3750" s="2" t="s">
        <v>280</v>
      </c>
      <c r="V3750" s="146">
        <v>6.9000000000000006E-2</v>
      </c>
      <c r="W3750" s="146">
        <v>1E-4</v>
      </c>
      <c r="X3750" s="4" t="s">
        <v>263</v>
      </c>
      <c r="Z3750" s="137">
        <v>15477.62</v>
      </c>
      <c r="AA3750" s="144">
        <v>1</v>
      </c>
      <c r="AB3750" s="157">
        <v>9.65</v>
      </c>
      <c r="AD3750" s="137">
        <v>1.494</v>
      </c>
      <c r="AG3750" s="2" t="s">
        <v>36</v>
      </c>
      <c r="AH3750" s="146">
        <v>9.0000000000000006E-5</v>
      </c>
      <c r="AI3750" s="146">
        <v>4.5935592144750401E-5</v>
      </c>
      <c r="AJ3750" s="146">
        <v>1.5696760527439599E-5</v>
      </c>
    </row>
    <row r="3751" spans="1:36" x14ac:dyDescent="0.2">
      <c r="A3751" s="188">
        <v>11389</v>
      </c>
      <c r="B3751" s="2">
        <v>11391</v>
      </c>
      <c r="C3751" s="2" t="s">
        <v>387</v>
      </c>
      <c r="D3751" s="2" t="s">
        <v>388</v>
      </c>
      <c r="E3751" s="4" t="s">
        <v>252</v>
      </c>
      <c r="F3751" s="2" t="s">
        <v>389</v>
      </c>
      <c r="G3751" s="2" t="s">
        <v>390</v>
      </c>
      <c r="H3751" s="2" t="s">
        <v>255</v>
      </c>
      <c r="I3751" s="2" t="s">
        <v>324</v>
      </c>
      <c r="J3751" s="2" t="s">
        <v>30</v>
      </c>
      <c r="K3751" s="2" t="s">
        <v>30</v>
      </c>
      <c r="L3751" s="2" t="s">
        <v>277</v>
      </c>
      <c r="M3751" s="2" t="s">
        <v>31</v>
      </c>
      <c r="N3751" s="2" t="s">
        <v>391</v>
      </c>
      <c r="O3751" s="2" t="s">
        <v>257</v>
      </c>
      <c r="P3751" s="2" t="s">
        <v>258</v>
      </c>
      <c r="Q3751" s="2" t="s">
        <v>259</v>
      </c>
      <c r="R3751" s="2" t="s">
        <v>260</v>
      </c>
      <c r="S3751" s="2" t="s">
        <v>34</v>
      </c>
      <c r="T3751" s="137">
        <v>0.153</v>
      </c>
      <c r="U3751" s="2" t="s">
        <v>392</v>
      </c>
      <c r="V3751" s="146">
        <v>5.45E-2</v>
      </c>
      <c r="W3751" s="146">
        <v>4.1910000000000003E-2</v>
      </c>
      <c r="X3751" s="4" t="s">
        <v>263</v>
      </c>
      <c r="Z3751" s="137">
        <v>51375.58</v>
      </c>
      <c r="AA3751" s="144">
        <v>1</v>
      </c>
      <c r="AB3751" s="157">
        <v>102.08</v>
      </c>
      <c r="AD3751" s="137">
        <v>52.444000000000003</v>
      </c>
      <c r="AG3751" s="2" t="s">
        <v>36</v>
      </c>
      <c r="AH3751" s="146">
        <v>3.3300000000000002E-4</v>
      </c>
      <c r="AI3751" s="146">
        <v>1.61292890602262E-3</v>
      </c>
      <c r="AJ3751" s="146">
        <v>5.5115777556196299E-4</v>
      </c>
    </row>
    <row r="3752" spans="1:36" x14ac:dyDescent="0.2">
      <c r="A3752" s="188">
        <v>11389</v>
      </c>
      <c r="B3752" s="2">
        <v>11391</v>
      </c>
      <c r="C3752" s="2" t="s">
        <v>393</v>
      </c>
      <c r="D3752" s="2" t="s">
        <v>394</v>
      </c>
      <c r="E3752" s="4" t="s">
        <v>252</v>
      </c>
      <c r="F3752" s="2" t="s">
        <v>395</v>
      </c>
      <c r="G3752" s="2" t="s">
        <v>396</v>
      </c>
      <c r="H3752" s="2" t="s">
        <v>255</v>
      </c>
      <c r="I3752" s="2" t="s">
        <v>324</v>
      </c>
      <c r="J3752" s="2" t="s">
        <v>30</v>
      </c>
      <c r="K3752" s="2" t="s">
        <v>30</v>
      </c>
      <c r="L3752" s="2" t="s">
        <v>277</v>
      </c>
      <c r="M3752" s="2" t="s">
        <v>31</v>
      </c>
      <c r="N3752" s="2" t="s">
        <v>397</v>
      </c>
      <c r="O3752" s="2" t="s">
        <v>257</v>
      </c>
      <c r="P3752" s="2" t="s">
        <v>332</v>
      </c>
      <c r="Q3752" s="2" t="s">
        <v>259</v>
      </c>
      <c r="R3752" s="2" t="s">
        <v>260</v>
      </c>
      <c r="S3752" s="2" t="s">
        <v>34</v>
      </c>
      <c r="T3752" s="137">
        <v>0.65</v>
      </c>
      <c r="U3752" s="2" t="s">
        <v>398</v>
      </c>
      <c r="V3752" s="146">
        <v>2.75E-2</v>
      </c>
      <c r="W3752" s="146">
        <v>5.0410000000000003E-2</v>
      </c>
      <c r="X3752" s="4" t="s">
        <v>263</v>
      </c>
      <c r="Z3752" s="137">
        <v>10740.44</v>
      </c>
      <c r="AA3752" s="144">
        <v>1</v>
      </c>
      <c r="AB3752" s="157">
        <v>98.85</v>
      </c>
      <c r="AD3752" s="137">
        <v>10.617000000000001</v>
      </c>
      <c r="AG3752" s="2" t="s">
        <v>36</v>
      </c>
      <c r="AH3752" s="146">
        <v>1.18E-4</v>
      </c>
      <c r="AI3752" s="146">
        <v>3.2652510134774902E-4</v>
      </c>
      <c r="AJ3752" s="146">
        <v>1.11577669574884E-4</v>
      </c>
    </row>
    <row r="3753" spans="1:36" x14ac:dyDescent="0.2">
      <c r="A3753" s="188">
        <v>11389</v>
      </c>
      <c r="B3753" s="2">
        <v>11391</v>
      </c>
      <c r="C3753" s="2" t="s">
        <v>399</v>
      </c>
      <c r="D3753" s="2" t="s">
        <v>400</v>
      </c>
      <c r="E3753" s="4" t="s">
        <v>252</v>
      </c>
      <c r="F3753" s="2" t="s">
        <v>401</v>
      </c>
      <c r="G3753" s="2" t="s">
        <v>402</v>
      </c>
      <c r="H3753" s="2" t="s">
        <v>255</v>
      </c>
      <c r="I3753" s="2" t="s">
        <v>276</v>
      </c>
      <c r="J3753" s="2" t="s">
        <v>30</v>
      </c>
      <c r="K3753" s="2" t="s">
        <v>30</v>
      </c>
      <c r="L3753" s="2" t="s">
        <v>277</v>
      </c>
      <c r="M3753" s="2" t="s">
        <v>31</v>
      </c>
      <c r="N3753" s="2" t="s">
        <v>312</v>
      </c>
      <c r="O3753" s="2" t="s">
        <v>257</v>
      </c>
      <c r="P3753" s="2" t="s">
        <v>403</v>
      </c>
      <c r="Q3753" s="2" t="s">
        <v>259</v>
      </c>
      <c r="R3753" s="2" t="s">
        <v>260</v>
      </c>
      <c r="S3753" s="2" t="s">
        <v>34</v>
      </c>
      <c r="T3753" s="137">
        <v>3.0289999999999999</v>
      </c>
      <c r="U3753" s="2" t="s">
        <v>404</v>
      </c>
      <c r="V3753" s="146">
        <v>3.5000000000000003E-2</v>
      </c>
      <c r="W3753" s="146">
        <v>2.8709999999999999E-2</v>
      </c>
      <c r="X3753" s="4" t="s">
        <v>263</v>
      </c>
      <c r="Z3753" s="137">
        <v>131362.70000000001</v>
      </c>
      <c r="AA3753" s="144">
        <v>1</v>
      </c>
      <c r="AB3753" s="157">
        <v>123.08</v>
      </c>
      <c r="AD3753" s="137">
        <v>161.68100000000001</v>
      </c>
      <c r="AG3753" s="2" t="s">
        <v>36</v>
      </c>
      <c r="AH3753" s="146">
        <v>1.7799999999999999E-4</v>
      </c>
      <c r="AI3753" s="146">
        <v>4.9725296315456299E-3</v>
      </c>
      <c r="AJ3753" s="146">
        <v>1.6991749359845699E-3</v>
      </c>
    </row>
    <row r="3754" spans="1:36" x14ac:dyDescent="0.2">
      <c r="A3754" s="188">
        <v>11389</v>
      </c>
      <c r="B3754" s="2">
        <v>11391</v>
      </c>
      <c r="C3754" s="2" t="s">
        <v>405</v>
      </c>
      <c r="D3754" s="2" t="s">
        <v>406</v>
      </c>
      <c r="E3754" s="4" t="s">
        <v>252</v>
      </c>
      <c r="F3754" s="2" t="s">
        <v>407</v>
      </c>
      <c r="G3754" s="2" t="s">
        <v>408</v>
      </c>
      <c r="H3754" s="2" t="s">
        <v>255</v>
      </c>
      <c r="I3754" s="2" t="s">
        <v>276</v>
      </c>
      <c r="J3754" s="2" t="s">
        <v>30</v>
      </c>
      <c r="K3754" s="2" t="s">
        <v>30</v>
      </c>
      <c r="L3754" s="2" t="s">
        <v>277</v>
      </c>
      <c r="M3754" s="2" t="s">
        <v>31</v>
      </c>
      <c r="N3754" s="2" t="s">
        <v>312</v>
      </c>
      <c r="O3754" s="2" t="s">
        <v>257</v>
      </c>
      <c r="P3754" s="2" t="s">
        <v>409</v>
      </c>
      <c r="Q3754" s="2" t="s">
        <v>259</v>
      </c>
      <c r="R3754" s="2" t="s">
        <v>260</v>
      </c>
      <c r="S3754" s="2" t="s">
        <v>34</v>
      </c>
      <c r="T3754" s="137">
        <v>2.4140000000000001</v>
      </c>
      <c r="U3754" s="2" t="s">
        <v>410</v>
      </c>
      <c r="V3754" s="146">
        <v>1.34E-2</v>
      </c>
      <c r="W3754" s="146">
        <v>2.8539999999999999E-2</v>
      </c>
      <c r="X3754" s="4" t="s">
        <v>263</v>
      </c>
      <c r="Z3754" s="137">
        <v>78939.42</v>
      </c>
      <c r="AA3754" s="144">
        <v>1</v>
      </c>
      <c r="AB3754" s="157">
        <v>116.33</v>
      </c>
      <c r="AD3754" s="137">
        <v>91.83</v>
      </c>
      <c r="AG3754" s="2" t="s">
        <v>36</v>
      </c>
      <c r="AH3754" s="146">
        <v>3.6000000000000001E-5</v>
      </c>
      <c r="AI3754" s="146">
        <v>2.8242522614413401E-3</v>
      </c>
      <c r="AJ3754" s="146">
        <v>9.6508196252763302E-4</v>
      </c>
    </row>
    <row r="3755" spans="1:36" x14ac:dyDescent="0.2">
      <c r="A3755" s="188">
        <v>11389</v>
      </c>
      <c r="B3755" s="2">
        <v>11391</v>
      </c>
      <c r="C3755" s="2" t="s">
        <v>411</v>
      </c>
      <c r="D3755" s="2" t="s">
        <v>412</v>
      </c>
      <c r="E3755" s="4" t="s">
        <v>252</v>
      </c>
      <c r="F3755" s="2" t="s">
        <v>413</v>
      </c>
      <c r="G3755" s="2" t="s">
        <v>414</v>
      </c>
      <c r="H3755" s="2" t="s">
        <v>255</v>
      </c>
      <c r="I3755" s="2" t="s">
        <v>276</v>
      </c>
      <c r="J3755" s="2" t="s">
        <v>30</v>
      </c>
      <c r="K3755" s="2" t="s">
        <v>30</v>
      </c>
      <c r="L3755" s="2" t="s">
        <v>277</v>
      </c>
      <c r="M3755" s="2" t="s">
        <v>31</v>
      </c>
      <c r="N3755" s="2" t="s">
        <v>312</v>
      </c>
      <c r="O3755" s="2" t="s">
        <v>257</v>
      </c>
      <c r="P3755" s="2" t="s">
        <v>362</v>
      </c>
      <c r="Q3755" s="2" t="s">
        <v>259</v>
      </c>
      <c r="R3755" s="2" t="s">
        <v>260</v>
      </c>
      <c r="S3755" s="2" t="s">
        <v>34</v>
      </c>
      <c r="T3755" s="137">
        <v>0.72599999999999998</v>
      </c>
      <c r="U3755" s="2" t="s">
        <v>307</v>
      </c>
      <c r="V3755" s="146">
        <v>2.0500000000000001E-2</v>
      </c>
      <c r="W3755" s="146">
        <v>3.7580000000000002E-2</v>
      </c>
      <c r="X3755" s="4" t="s">
        <v>263</v>
      </c>
      <c r="Z3755" s="137">
        <v>81864</v>
      </c>
      <c r="AA3755" s="144">
        <v>1</v>
      </c>
      <c r="AB3755" s="157">
        <v>119.4</v>
      </c>
      <c r="AD3755" s="137">
        <v>97.745999999999995</v>
      </c>
      <c r="AG3755" s="2" t="s">
        <v>36</v>
      </c>
      <c r="AH3755" s="146">
        <v>6.6399999999999999E-4</v>
      </c>
      <c r="AI3755" s="146">
        <v>3.0061809187753499E-3</v>
      </c>
      <c r="AJ3755" s="146">
        <v>1.0272492370508801E-3</v>
      </c>
    </row>
    <row r="3756" spans="1:36" x14ac:dyDescent="0.2">
      <c r="A3756" s="188">
        <v>11389</v>
      </c>
      <c r="B3756" s="2">
        <v>11391</v>
      </c>
      <c r="C3756" s="2" t="s">
        <v>415</v>
      </c>
      <c r="D3756" s="2" t="s">
        <v>416</v>
      </c>
      <c r="E3756" s="4" t="s">
        <v>252</v>
      </c>
      <c r="F3756" s="2" t="s">
        <v>417</v>
      </c>
      <c r="G3756" s="2" t="s">
        <v>418</v>
      </c>
      <c r="H3756" s="2" t="s">
        <v>255</v>
      </c>
      <c r="I3756" s="2" t="s">
        <v>276</v>
      </c>
      <c r="J3756" s="2" t="s">
        <v>30</v>
      </c>
      <c r="K3756" s="2" t="s">
        <v>30</v>
      </c>
      <c r="L3756" s="2" t="s">
        <v>277</v>
      </c>
      <c r="M3756" s="2" t="s">
        <v>31</v>
      </c>
      <c r="N3756" s="2" t="s">
        <v>312</v>
      </c>
      <c r="O3756" s="2" t="s">
        <v>257</v>
      </c>
      <c r="P3756" s="2" t="s">
        <v>403</v>
      </c>
      <c r="Q3756" s="2" t="s">
        <v>259</v>
      </c>
      <c r="R3756" s="2" t="s">
        <v>260</v>
      </c>
      <c r="S3756" s="2" t="s">
        <v>34</v>
      </c>
      <c r="T3756" s="137">
        <v>0.51200000000000001</v>
      </c>
      <c r="U3756" s="2" t="s">
        <v>419</v>
      </c>
      <c r="V3756" s="146">
        <v>1.34E-2</v>
      </c>
      <c r="W3756" s="146">
        <v>5.2549999999999999E-2</v>
      </c>
      <c r="X3756" s="4" t="s">
        <v>263</v>
      </c>
      <c r="Z3756" s="137">
        <v>220938.94</v>
      </c>
      <c r="AA3756" s="144">
        <v>1</v>
      </c>
      <c r="AB3756" s="157">
        <v>118.28</v>
      </c>
      <c r="AD3756" s="137">
        <v>261.327</v>
      </c>
      <c r="AG3756" s="2" t="s">
        <v>36</v>
      </c>
      <c r="AH3756" s="146">
        <v>4.8999999999999998E-4</v>
      </c>
      <c r="AI3756" s="146">
        <v>8.0371376763321307E-3</v>
      </c>
      <c r="AJ3756" s="146">
        <v>2.7463894453326602E-3</v>
      </c>
    </row>
    <row r="3757" spans="1:36" x14ac:dyDescent="0.2">
      <c r="A3757" s="188">
        <v>11389</v>
      </c>
      <c r="B3757" s="2">
        <v>11391</v>
      </c>
      <c r="C3757" s="2" t="s">
        <v>420</v>
      </c>
      <c r="D3757" s="2" t="s">
        <v>421</v>
      </c>
      <c r="E3757" s="4" t="s">
        <v>252</v>
      </c>
      <c r="F3757" s="2" t="s">
        <v>422</v>
      </c>
      <c r="G3757" s="2" t="s">
        <v>423</v>
      </c>
      <c r="H3757" s="2" t="s">
        <v>255</v>
      </c>
      <c r="I3757" s="2" t="s">
        <v>276</v>
      </c>
      <c r="J3757" s="2" t="s">
        <v>30</v>
      </c>
      <c r="K3757" s="2" t="s">
        <v>30</v>
      </c>
      <c r="L3757" s="2" t="s">
        <v>277</v>
      </c>
      <c r="M3757" s="2" t="s">
        <v>31</v>
      </c>
      <c r="N3757" s="2" t="s">
        <v>312</v>
      </c>
      <c r="O3757" s="2" t="s">
        <v>257</v>
      </c>
      <c r="P3757" s="2" t="s">
        <v>424</v>
      </c>
      <c r="Q3757" s="2" t="s">
        <v>298</v>
      </c>
      <c r="R3757" s="2" t="s">
        <v>260</v>
      </c>
      <c r="S3757" s="2" t="s">
        <v>34</v>
      </c>
      <c r="T3757" s="137">
        <v>1.9470000000000001</v>
      </c>
      <c r="U3757" s="2" t="s">
        <v>425</v>
      </c>
      <c r="V3757" s="146">
        <v>1.9599999999999999E-2</v>
      </c>
      <c r="W3757" s="146">
        <v>3.0030000000000001E-2</v>
      </c>
      <c r="X3757" s="4" t="s">
        <v>263</v>
      </c>
      <c r="Z3757" s="137">
        <v>246841.63</v>
      </c>
      <c r="AA3757" s="144">
        <v>1</v>
      </c>
      <c r="AB3757" s="157">
        <v>118.11</v>
      </c>
      <c r="AD3757" s="137">
        <v>291.54500000000002</v>
      </c>
      <c r="AG3757" s="2" t="s">
        <v>36</v>
      </c>
      <c r="AH3757" s="146">
        <v>2.1599999999999999E-4</v>
      </c>
      <c r="AI3757" s="146">
        <v>8.9664989310113997E-3</v>
      </c>
      <c r="AJ3757" s="146">
        <v>3.0639636917299201E-3</v>
      </c>
    </row>
    <row r="3758" spans="1:36" x14ac:dyDescent="0.2">
      <c r="A3758" s="188">
        <v>11389</v>
      </c>
      <c r="B3758" s="2">
        <v>11391</v>
      </c>
      <c r="C3758" s="2" t="s">
        <v>426</v>
      </c>
      <c r="D3758" s="2" t="s">
        <v>427</v>
      </c>
      <c r="E3758" s="4" t="s">
        <v>252</v>
      </c>
      <c r="F3758" s="2" t="s">
        <v>428</v>
      </c>
      <c r="G3758" s="2" t="s">
        <v>429</v>
      </c>
      <c r="H3758" s="2" t="s">
        <v>255</v>
      </c>
      <c r="I3758" s="2" t="s">
        <v>324</v>
      </c>
      <c r="J3758" s="2" t="s">
        <v>30</v>
      </c>
      <c r="K3758" s="2" t="s">
        <v>30</v>
      </c>
      <c r="L3758" s="2" t="s">
        <v>277</v>
      </c>
      <c r="M3758" s="2" t="s">
        <v>31</v>
      </c>
      <c r="N3758" s="2" t="s">
        <v>430</v>
      </c>
      <c r="O3758" s="2" t="s">
        <v>257</v>
      </c>
      <c r="P3758" s="2" t="s">
        <v>332</v>
      </c>
      <c r="Q3758" s="2" t="s">
        <v>259</v>
      </c>
      <c r="R3758" s="2" t="s">
        <v>260</v>
      </c>
      <c r="S3758" s="2" t="s">
        <v>34</v>
      </c>
      <c r="T3758" s="137">
        <v>0.73599999999999999</v>
      </c>
      <c r="U3758" s="2" t="s">
        <v>431</v>
      </c>
      <c r="V3758" s="146">
        <v>3.5499999999999997E-2</v>
      </c>
      <c r="W3758" s="146">
        <v>5.092E-2</v>
      </c>
      <c r="X3758" s="4" t="s">
        <v>263</v>
      </c>
      <c r="Z3758" s="137">
        <v>58828</v>
      </c>
      <c r="AA3758" s="144">
        <v>1</v>
      </c>
      <c r="AB3758" s="157">
        <v>99.83</v>
      </c>
      <c r="AD3758" s="137">
        <v>58.728000000000002</v>
      </c>
      <c r="AG3758" s="2" t="s">
        <v>36</v>
      </c>
      <c r="AH3758" s="146">
        <v>4.1399999999999998E-4</v>
      </c>
      <c r="AI3758" s="146">
        <v>1.8061881174380599E-3</v>
      </c>
      <c r="AJ3758" s="146">
        <v>6.1719684068930396E-4</v>
      </c>
    </row>
    <row r="3759" spans="1:36" x14ac:dyDescent="0.2">
      <c r="A3759" s="188">
        <v>11389</v>
      </c>
      <c r="B3759" s="2">
        <v>11391</v>
      </c>
      <c r="C3759" s="2" t="s">
        <v>432</v>
      </c>
      <c r="D3759" s="2" t="s">
        <v>433</v>
      </c>
      <c r="E3759" s="4" t="s">
        <v>252</v>
      </c>
      <c r="F3759" s="2" t="s">
        <v>434</v>
      </c>
      <c r="G3759" s="2" t="s">
        <v>435</v>
      </c>
      <c r="H3759" s="2" t="s">
        <v>255</v>
      </c>
      <c r="I3759" s="2" t="s">
        <v>276</v>
      </c>
      <c r="J3759" s="2" t="s">
        <v>30</v>
      </c>
      <c r="K3759" s="2" t="s">
        <v>30</v>
      </c>
      <c r="L3759" s="2" t="s">
        <v>277</v>
      </c>
      <c r="M3759" s="2" t="s">
        <v>31</v>
      </c>
      <c r="N3759" s="2" t="s">
        <v>312</v>
      </c>
      <c r="O3759" s="2" t="s">
        <v>257</v>
      </c>
      <c r="P3759" s="2" t="s">
        <v>297</v>
      </c>
      <c r="Q3759" s="2" t="s">
        <v>298</v>
      </c>
      <c r="R3759" s="2" t="s">
        <v>260</v>
      </c>
      <c r="S3759" s="2" t="s">
        <v>34</v>
      </c>
      <c r="T3759" s="137">
        <v>0.23599999999999999</v>
      </c>
      <c r="U3759" s="2" t="s">
        <v>314</v>
      </c>
      <c r="V3759" s="146">
        <v>2.5000000000000001E-2</v>
      </c>
      <c r="W3759" s="146">
        <v>6.7580000000000001E-2</v>
      </c>
      <c r="X3759" s="4" t="s">
        <v>263</v>
      </c>
      <c r="Z3759" s="137">
        <v>305517.89</v>
      </c>
      <c r="AA3759" s="144">
        <v>1</v>
      </c>
      <c r="AB3759" s="157">
        <v>119.7</v>
      </c>
      <c r="AD3759" s="137">
        <v>365.70499999999998</v>
      </c>
      <c r="AG3759" s="2" t="s">
        <v>36</v>
      </c>
      <c r="AH3759" s="146">
        <v>1.0020000000000001E-3</v>
      </c>
      <c r="AI3759" s="146">
        <v>1.1247308885558799E-2</v>
      </c>
      <c r="AJ3759" s="146">
        <v>3.8433446900702898E-3</v>
      </c>
    </row>
    <row r="3760" spans="1:36" x14ac:dyDescent="0.2">
      <c r="A3760" s="188">
        <v>11389</v>
      </c>
      <c r="B3760" s="2">
        <v>11391</v>
      </c>
      <c r="C3760" s="2" t="s">
        <v>436</v>
      </c>
      <c r="D3760" s="2" t="s">
        <v>437</v>
      </c>
      <c r="E3760" s="4" t="s">
        <v>252</v>
      </c>
      <c r="F3760" s="2" t="s">
        <v>438</v>
      </c>
      <c r="G3760" s="2" t="s">
        <v>439</v>
      </c>
      <c r="H3760" s="2" t="s">
        <v>255</v>
      </c>
      <c r="I3760" s="2" t="s">
        <v>295</v>
      </c>
      <c r="J3760" s="2" t="s">
        <v>30</v>
      </c>
      <c r="K3760" s="2" t="s">
        <v>30</v>
      </c>
      <c r="L3760" s="2" t="s">
        <v>277</v>
      </c>
      <c r="M3760" s="2" t="s">
        <v>31</v>
      </c>
      <c r="N3760" s="2" t="s">
        <v>430</v>
      </c>
      <c r="O3760" s="2" t="s">
        <v>257</v>
      </c>
      <c r="P3760" s="2" t="s">
        <v>279</v>
      </c>
      <c r="Q3760" s="2" t="s">
        <v>279</v>
      </c>
      <c r="R3760" s="2" t="s">
        <v>279</v>
      </c>
      <c r="S3760" s="2" t="s">
        <v>34</v>
      </c>
      <c r="T3760" s="137">
        <v>0.23599999999999999</v>
      </c>
      <c r="U3760" s="2" t="s">
        <v>314</v>
      </c>
      <c r="V3760" s="146">
        <v>5.9499999999999997E-2</v>
      </c>
      <c r="W3760" s="146">
        <v>1E-4</v>
      </c>
      <c r="X3760" s="4" t="s">
        <v>263</v>
      </c>
      <c r="Z3760" s="137">
        <v>9561.6</v>
      </c>
      <c r="AA3760" s="144">
        <v>1</v>
      </c>
      <c r="AB3760" s="157">
        <v>104.98</v>
      </c>
      <c r="AD3760" s="137">
        <v>10.038</v>
      </c>
      <c r="AG3760" s="2" t="s">
        <v>36</v>
      </c>
      <c r="AH3760" s="146">
        <v>1.2E-5</v>
      </c>
      <c r="AI3760" s="146">
        <v>3.0871303390952998E-4</v>
      </c>
      <c r="AJ3760" s="146">
        <v>1.0549106561438E-4</v>
      </c>
    </row>
    <row r="3761" spans="1:36" x14ac:dyDescent="0.2">
      <c r="A3761" s="188">
        <v>11389</v>
      </c>
      <c r="B3761" s="2">
        <v>11391</v>
      </c>
      <c r="C3761" s="2" t="s">
        <v>440</v>
      </c>
      <c r="D3761" s="2" t="s">
        <v>441</v>
      </c>
      <c r="E3761" s="4" t="s">
        <v>252</v>
      </c>
      <c r="F3761" s="2" t="s">
        <v>442</v>
      </c>
      <c r="G3761" s="2" t="s">
        <v>443</v>
      </c>
      <c r="H3761" s="2" t="s">
        <v>255</v>
      </c>
      <c r="I3761" s="2" t="s">
        <v>295</v>
      </c>
      <c r="J3761" s="2" t="s">
        <v>30</v>
      </c>
      <c r="K3761" s="2" t="s">
        <v>30</v>
      </c>
      <c r="L3761" s="2" t="s">
        <v>277</v>
      </c>
      <c r="M3761" s="2" t="s">
        <v>31</v>
      </c>
      <c r="N3761" s="2" t="s">
        <v>444</v>
      </c>
      <c r="O3761" s="2" t="s">
        <v>257</v>
      </c>
      <c r="P3761" s="2" t="s">
        <v>362</v>
      </c>
      <c r="Q3761" s="2" t="s">
        <v>259</v>
      </c>
      <c r="R3761" s="2" t="s">
        <v>260</v>
      </c>
      <c r="S3761" s="2" t="s">
        <v>34</v>
      </c>
      <c r="T3761" s="137">
        <v>0.23599999999999999</v>
      </c>
      <c r="U3761" s="2" t="s">
        <v>314</v>
      </c>
      <c r="V3761" s="146">
        <v>3.9E-2</v>
      </c>
      <c r="W3761" s="146">
        <v>3.9309999999999998E-2</v>
      </c>
      <c r="X3761" s="4" t="s">
        <v>263</v>
      </c>
      <c r="Z3761" s="137">
        <v>95687.77</v>
      </c>
      <c r="AA3761" s="144">
        <v>1</v>
      </c>
      <c r="AB3761" s="157">
        <v>91.08</v>
      </c>
      <c r="AD3761" s="137">
        <v>87.152000000000001</v>
      </c>
      <c r="AG3761" s="2" t="s">
        <v>36</v>
      </c>
      <c r="AH3761" s="146">
        <v>2.428E-3</v>
      </c>
      <c r="AI3761" s="146">
        <v>2.6803856326687598E-3</v>
      </c>
      <c r="AJ3761" s="146">
        <v>9.1592095437915196E-4</v>
      </c>
    </row>
    <row r="3762" spans="1:36" x14ac:dyDescent="0.2">
      <c r="A3762" s="188">
        <v>11389</v>
      </c>
      <c r="B3762" s="2">
        <v>11391</v>
      </c>
      <c r="C3762" s="2" t="s">
        <v>445</v>
      </c>
      <c r="D3762" s="2" t="s">
        <v>446</v>
      </c>
      <c r="E3762" s="4" t="s">
        <v>252</v>
      </c>
      <c r="F3762" s="2" t="s">
        <v>447</v>
      </c>
      <c r="G3762" s="2" t="s">
        <v>448</v>
      </c>
      <c r="H3762" s="2" t="s">
        <v>255</v>
      </c>
      <c r="I3762" s="2" t="s">
        <v>276</v>
      </c>
      <c r="J3762" s="2" t="s">
        <v>30</v>
      </c>
      <c r="K3762" s="2" t="s">
        <v>30</v>
      </c>
      <c r="L3762" s="2" t="s">
        <v>277</v>
      </c>
      <c r="M3762" s="2" t="s">
        <v>31</v>
      </c>
      <c r="N3762" s="2" t="s">
        <v>312</v>
      </c>
      <c r="O3762" s="2" t="s">
        <v>257</v>
      </c>
      <c r="P3762" s="2" t="s">
        <v>332</v>
      </c>
      <c r="Q3762" s="2" t="s">
        <v>259</v>
      </c>
      <c r="R3762" s="2" t="s">
        <v>260</v>
      </c>
      <c r="S3762" s="2" t="s">
        <v>34</v>
      </c>
      <c r="T3762" s="137">
        <v>0.63900000000000001</v>
      </c>
      <c r="U3762" s="2" t="s">
        <v>449</v>
      </c>
      <c r="V3762" s="146">
        <v>2.1499999999999998E-2</v>
      </c>
      <c r="W3762" s="146">
        <v>3.5860000000000003E-2</v>
      </c>
      <c r="X3762" s="4" t="s">
        <v>263</v>
      </c>
      <c r="Z3762" s="137">
        <v>113555</v>
      </c>
      <c r="AA3762" s="144">
        <v>1</v>
      </c>
      <c r="AB3762" s="157">
        <v>120.13</v>
      </c>
      <c r="AD3762" s="137">
        <v>136.41399999999999</v>
      </c>
      <c r="AG3762" s="2" t="s">
        <v>36</v>
      </c>
      <c r="AH3762" s="146">
        <v>8.1000000000000004E-5</v>
      </c>
      <c r="AI3762" s="146">
        <v>4.19542116358797E-3</v>
      </c>
      <c r="AJ3762" s="146">
        <v>1.43362735172923E-3</v>
      </c>
    </row>
    <row r="3763" spans="1:36" x14ac:dyDescent="0.2">
      <c r="A3763" s="188">
        <v>11389</v>
      </c>
      <c r="B3763" s="2">
        <v>11391</v>
      </c>
      <c r="C3763" s="2" t="s">
        <v>445</v>
      </c>
      <c r="D3763" s="2" t="s">
        <v>446</v>
      </c>
      <c r="E3763" s="4" t="s">
        <v>252</v>
      </c>
      <c r="F3763" s="2" t="s">
        <v>450</v>
      </c>
      <c r="G3763" s="2" t="s">
        <v>451</v>
      </c>
      <c r="H3763" s="2" t="s">
        <v>255</v>
      </c>
      <c r="I3763" s="2" t="s">
        <v>276</v>
      </c>
      <c r="J3763" s="2" t="s">
        <v>30</v>
      </c>
      <c r="K3763" s="2" t="s">
        <v>30</v>
      </c>
      <c r="L3763" s="2" t="s">
        <v>277</v>
      </c>
      <c r="M3763" s="2" t="s">
        <v>31</v>
      </c>
      <c r="N3763" s="2" t="s">
        <v>312</v>
      </c>
      <c r="O3763" s="2" t="s">
        <v>257</v>
      </c>
      <c r="P3763" s="2" t="s">
        <v>403</v>
      </c>
      <c r="Q3763" s="2" t="s">
        <v>259</v>
      </c>
      <c r="R3763" s="2" t="s">
        <v>260</v>
      </c>
      <c r="S3763" s="2" t="s">
        <v>34</v>
      </c>
      <c r="T3763" s="137">
        <v>0.65100000000000002</v>
      </c>
      <c r="U3763" s="2" t="s">
        <v>449</v>
      </c>
      <c r="V3763" s="146">
        <v>1.6E-2</v>
      </c>
      <c r="W3763" s="146">
        <v>3.7109999999999997E-2</v>
      </c>
      <c r="X3763" s="4" t="s">
        <v>263</v>
      </c>
      <c r="Z3763" s="137">
        <v>32547</v>
      </c>
      <c r="AA3763" s="144">
        <v>1</v>
      </c>
      <c r="AB3763" s="157">
        <v>119.36</v>
      </c>
      <c r="AD3763" s="137">
        <v>38.847999999999999</v>
      </c>
      <c r="AG3763" s="2" t="s">
        <v>36</v>
      </c>
      <c r="AH3763" s="146">
        <v>1.15E-4</v>
      </c>
      <c r="AI3763" s="146">
        <v>1.1947790532695799E-3</v>
      </c>
      <c r="AJ3763" s="146">
        <v>4.0827079409962402E-4</v>
      </c>
    </row>
    <row r="3764" spans="1:36" x14ac:dyDescent="0.2">
      <c r="A3764" s="188">
        <v>11389</v>
      </c>
      <c r="B3764" s="2">
        <v>11391</v>
      </c>
      <c r="C3764" s="2" t="s">
        <v>415</v>
      </c>
      <c r="D3764" s="2" t="s">
        <v>416</v>
      </c>
      <c r="E3764" s="4" t="s">
        <v>252</v>
      </c>
      <c r="F3764" s="2" t="s">
        <v>452</v>
      </c>
      <c r="G3764" s="2" t="s">
        <v>453</v>
      </c>
      <c r="H3764" s="2" t="s">
        <v>255</v>
      </c>
      <c r="I3764" s="2" t="s">
        <v>276</v>
      </c>
      <c r="J3764" s="2" t="s">
        <v>30</v>
      </c>
      <c r="K3764" s="2" t="s">
        <v>30</v>
      </c>
      <c r="L3764" s="2" t="s">
        <v>277</v>
      </c>
      <c r="M3764" s="2" t="s">
        <v>31</v>
      </c>
      <c r="N3764" s="2" t="s">
        <v>312</v>
      </c>
      <c r="O3764" s="2" t="s">
        <v>257</v>
      </c>
      <c r="P3764" s="2" t="s">
        <v>332</v>
      </c>
      <c r="Q3764" s="2" t="s">
        <v>259</v>
      </c>
      <c r="R3764" s="2" t="s">
        <v>260</v>
      </c>
      <c r="S3764" s="2" t="s">
        <v>34</v>
      </c>
      <c r="T3764" s="137">
        <v>0.69399999999999995</v>
      </c>
      <c r="U3764" s="2" t="s">
        <v>454</v>
      </c>
      <c r="V3764" s="146">
        <v>1.95E-2</v>
      </c>
      <c r="W3764" s="146">
        <v>4.24E-2</v>
      </c>
      <c r="X3764" s="4" t="s">
        <v>263</v>
      </c>
      <c r="Z3764" s="137">
        <v>58526</v>
      </c>
      <c r="AA3764" s="144">
        <v>1</v>
      </c>
      <c r="AB3764" s="157">
        <v>118.54</v>
      </c>
      <c r="AD3764" s="137">
        <v>69.376999999999995</v>
      </c>
      <c r="AG3764" s="2" t="s">
        <v>36</v>
      </c>
      <c r="AH3764" s="146">
        <v>1.74E-4</v>
      </c>
      <c r="AI3764" s="146">
        <v>2.1336913266134898E-3</v>
      </c>
      <c r="AJ3764" s="146">
        <v>7.2910874181806998E-4</v>
      </c>
    </row>
    <row r="3765" spans="1:36" x14ac:dyDescent="0.2">
      <c r="A3765" s="188">
        <v>11389</v>
      </c>
      <c r="B3765" s="2">
        <v>11391</v>
      </c>
      <c r="C3765" s="2" t="s">
        <v>291</v>
      </c>
      <c r="D3765" s="2" t="s">
        <v>292</v>
      </c>
      <c r="E3765" s="4" t="s">
        <v>252</v>
      </c>
      <c r="F3765" s="2" t="s">
        <v>455</v>
      </c>
      <c r="G3765" s="2" t="s">
        <v>456</v>
      </c>
      <c r="H3765" s="2" t="s">
        <v>255</v>
      </c>
      <c r="I3765" s="2" t="s">
        <v>295</v>
      </c>
      <c r="J3765" s="2" t="s">
        <v>30</v>
      </c>
      <c r="K3765" s="2" t="s">
        <v>30</v>
      </c>
      <c r="L3765" s="2" t="s">
        <v>277</v>
      </c>
      <c r="M3765" s="2" t="s">
        <v>31</v>
      </c>
      <c r="N3765" s="2" t="s">
        <v>296</v>
      </c>
      <c r="O3765" s="2" t="s">
        <v>257</v>
      </c>
      <c r="P3765" s="2" t="s">
        <v>297</v>
      </c>
      <c r="Q3765" s="2" t="s">
        <v>298</v>
      </c>
      <c r="R3765" s="2" t="s">
        <v>260</v>
      </c>
      <c r="S3765" s="2" t="s">
        <v>34</v>
      </c>
      <c r="T3765" s="137">
        <v>2.343</v>
      </c>
      <c r="U3765" s="2" t="s">
        <v>299</v>
      </c>
      <c r="V3765" s="146">
        <v>4.6899999999999997E-2</v>
      </c>
      <c r="W3765" s="146">
        <v>5.8500000000000003E-2</v>
      </c>
      <c r="X3765" s="4" t="s">
        <v>263</v>
      </c>
      <c r="Z3765" s="137">
        <v>48534.55</v>
      </c>
      <c r="AA3765" s="144">
        <v>1</v>
      </c>
      <c r="AB3765" s="157">
        <v>91.73</v>
      </c>
      <c r="AD3765" s="137">
        <v>44.521000000000001</v>
      </c>
      <c r="AG3765" s="2" t="s">
        <v>36</v>
      </c>
      <c r="AH3765" s="146">
        <v>3.6000000000000001E-5</v>
      </c>
      <c r="AI3765" s="146">
        <v>1.3692420460017301E-3</v>
      </c>
      <c r="AJ3765" s="146">
        <v>4.67886958602034E-4</v>
      </c>
    </row>
    <row r="3766" spans="1:36" x14ac:dyDescent="0.2">
      <c r="A3766" s="188">
        <v>11389</v>
      </c>
      <c r="B3766" s="2">
        <v>11391</v>
      </c>
      <c r="C3766" s="2" t="s">
        <v>393</v>
      </c>
      <c r="D3766" s="2" t="s">
        <v>394</v>
      </c>
      <c r="E3766" s="4" t="s">
        <v>252</v>
      </c>
      <c r="F3766" s="2" t="s">
        <v>457</v>
      </c>
      <c r="G3766" s="2" t="s">
        <v>458</v>
      </c>
      <c r="H3766" s="2" t="s">
        <v>255</v>
      </c>
      <c r="I3766" s="2" t="s">
        <v>324</v>
      </c>
      <c r="J3766" s="2" t="s">
        <v>30</v>
      </c>
      <c r="K3766" s="2" t="s">
        <v>30</v>
      </c>
      <c r="L3766" s="2" t="s">
        <v>277</v>
      </c>
      <c r="M3766" s="2" t="s">
        <v>31</v>
      </c>
      <c r="N3766" s="2" t="s">
        <v>397</v>
      </c>
      <c r="O3766" s="2" t="s">
        <v>257</v>
      </c>
      <c r="P3766" s="2" t="s">
        <v>332</v>
      </c>
      <c r="Q3766" s="2" t="s">
        <v>259</v>
      </c>
      <c r="R3766" s="2" t="s">
        <v>260</v>
      </c>
      <c r="S3766" s="2" t="s">
        <v>34</v>
      </c>
      <c r="T3766" s="137">
        <v>1.3779999999999999</v>
      </c>
      <c r="U3766" s="2" t="s">
        <v>459</v>
      </c>
      <c r="V3766" s="146">
        <v>2.3E-2</v>
      </c>
      <c r="W3766" s="146">
        <v>4.8079999999999998E-2</v>
      </c>
      <c r="X3766" s="4" t="s">
        <v>263</v>
      </c>
      <c r="Z3766" s="137">
        <v>51420.19</v>
      </c>
      <c r="AA3766" s="144">
        <v>1</v>
      </c>
      <c r="AB3766" s="157">
        <v>96.94</v>
      </c>
      <c r="AD3766" s="137">
        <v>49.847000000000001</v>
      </c>
      <c r="AG3766" s="2" t="s">
        <v>36</v>
      </c>
      <c r="AH3766" s="146">
        <v>6.2000000000000003E-5</v>
      </c>
      <c r="AI3766" s="146">
        <v>1.5330436421911601E-3</v>
      </c>
      <c r="AJ3766" s="146">
        <v>5.2385999191562798E-4</v>
      </c>
    </row>
    <row r="3767" spans="1:36" x14ac:dyDescent="0.2">
      <c r="A3767" s="188">
        <v>11389</v>
      </c>
      <c r="B3767" s="2">
        <v>11391</v>
      </c>
      <c r="C3767" s="2" t="s">
        <v>460</v>
      </c>
      <c r="D3767" s="2" t="s">
        <v>461</v>
      </c>
      <c r="E3767" s="4" t="s">
        <v>252</v>
      </c>
      <c r="F3767" s="2" t="s">
        <v>462</v>
      </c>
      <c r="G3767" s="2" t="s">
        <v>463</v>
      </c>
      <c r="H3767" s="2" t="s">
        <v>255</v>
      </c>
      <c r="I3767" s="2" t="s">
        <v>276</v>
      </c>
      <c r="J3767" s="2" t="s">
        <v>30</v>
      </c>
      <c r="K3767" s="2" t="s">
        <v>30</v>
      </c>
      <c r="L3767" s="2" t="s">
        <v>277</v>
      </c>
      <c r="M3767" s="2" t="s">
        <v>31</v>
      </c>
      <c r="N3767" s="2" t="s">
        <v>350</v>
      </c>
      <c r="O3767" s="2" t="s">
        <v>257</v>
      </c>
      <c r="P3767" s="2" t="s">
        <v>362</v>
      </c>
      <c r="Q3767" s="2" t="s">
        <v>259</v>
      </c>
      <c r="R3767" s="2" t="s">
        <v>260</v>
      </c>
      <c r="S3767" s="2" t="s">
        <v>34</v>
      </c>
      <c r="T3767" s="137">
        <v>0.79300000000000004</v>
      </c>
      <c r="U3767" s="2" t="s">
        <v>464</v>
      </c>
      <c r="V3767" s="146">
        <v>2.5700000000000001E-2</v>
      </c>
      <c r="W3767" s="146">
        <v>4.0009999999999997E-2</v>
      </c>
      <c r="X3767" s="4" t="s">
        <v>263</v>
      </c>
      <c r="Z3767" s="137">
        <v>211551</v>
      </c>
      <c r="AA3767" s="144">
        <v>1</v>
      </c>
      <c r="AB3767" s="157">
        <v>119.85</v>
      </c>
      <c r="AD3767" s="137">
        <v>253.54400000000001</v>
      </c>
      <c r="AG3767" s="2" t="s">
        <v>36</v>
      </c>
      <c r="AH3767" s="146">
        <v>2.0000000000000001E-4</v>
      </c>
      <c r="AI3767" s="146">
        <v>7.7977794378838597E-3</v>
      </c>
      <c r="AJ3767" s="146">
        <v>2.6645977719532699E-3</v>
      </c>
    </row>
    <row r="3768" spans="1:36" x14ac:dyDescent="0.2">
      <c r="A3768" s="188">
        <v>11389</v>
      </c>
      <c r="B3768" s="2">
        <v>11391</v>
      </c>
      <c r="C3768" s="2" t="s">
        <v>1498</v>
      </c>
      <c r="D3768" s="2" t="s">
        <v>1499</v>
      </c>
      <c r="E3768" s="4" t="s">
        <v>273</v>
      </c>
      <c r="F3768" s="2" t="s">
        <v>1500</v>
      </c>
      <c r="G3768" s="2" t="s">
        <v>1501</v>
      </c>
      <c r="H3768" s="2" t="s">
        <v>255</v>
      </c>
      <c r="I3768" s="2" t="s">
        <v>324</v>
      </c>
      <c r="J3768" s="2" t="s">
        <v>30</v>
      </c>
      <c r="K3768" s="2" t="s">
        <v>85</v>
      </c>
      <c r="L3768" s="2" t="s">
        <v>277</v>
      </c>
      <c r="M3768" s="2" t="s">
        <v>31</v>
      </c>
      <c r="N3768" s="2" t="s">
        <v>350</v>
      </c>
      <c r="O3768" s="2" t="s">
        <v>257</v>
      </c>
      <c r="P3768" s="2" t="s">
        <v>279</v>
      </c>
      <c r="Q3768" s="2" t="s">
        <v>279</v>
      </c>
      <c r="R3768" s="2" t="s">
        <v>279</v>
      </c>
      <c r="S3768" s="2" t="s">
        <v>34</v>
      </c>
      <c r="T3768" s="137">
        <v>0.77700000000000002</v>
      </c>
      <c r="U3768" s="2" t="s">
        <v>100</v>
      </c>
      <c r="V3768" s="146">
        <v>7.0499999999999993E-2</v>
      </c>
      <c r="W3768" s="146">
        <v>1E-4</v>
      </c>
      <c r="X3768" s="4" t="s">
        <v>263</v>
      </c>
      <c r="Z3768" s="137">
        <v>32464.720000000001</v>
      </c>
      <c r="AA3768" s="144">
        <v>1</v>
      </c>
      <c r="AB3768" s="157">
        <v>28.21</v>
      </c>
      <c r="AD3768" s="137">
        <v>9.1579999999999995</v>
      </c>
      <c r="AG3768" s="2" t="s">
        <v>36</v>
      </c>
      <c r="AH3768" s="146">
        <v>9.8999999999999994E-5</v>
      </c>
      <c r="AI3768" s="146">
        <v>2.8166479844008802E-4</v>
      </c>
      <c r="AJ3768" s="146">
        <v>9.6248348692047395E-5</v>
      </c>
    </row>
    <row r="3769" spans="1:36" x14ac:dyDescent="0.2">
      <c r="A3769" s="188">
        <v>11389</v>
      </c>
      <c r="B3769" s="2">
        <v>11391</v>
      </c>
      <c r="C3769" s="2" t="s">
        <v>468</v>
      </c>
      <c r="D3769" s="2" t="s">
        <v>469</v>
      </c>
      <c r="E3769" s="4" t="s">
        <v>252</v>
      </c>
      <c r="F3769" s="2" t="s">
        <v>470</v>
      </c>
      <c r="G3769" s="2" t="s">
        <v>471</v>
      </c>
      <c r="H3769" s="2" t="s">
        <v>255</v>
      </c>
      <c r="I3769" s="2" t="s">
        <v>276</v>
      </c>
      <c r="J3769" s="2" t="s">
        <v>30</v>
      </c>
      <c r="K3769" s="2" t="s">
        <v>30</v>
      </c>
      <c r="L3769" s="2" t="s">
        <v>277</v>
      </c>
      <c r="M3769" s="2" t="s">
        <v>31</v>
      </c>
      <c r="N3769" s="2" t="s">
        <v>350</v>
      </c>
      <c r="O3769" s="2" t="s">
        <v>257</v>
      </c>
      <c r="P3769" s="2" t="s">
        <v>313</v>
      </c>
      <c r="Q3769" s="2" t="s">
        <v>259</v>
      </c>
      <c r="R3769" s="2" t="s">
        <v>260</v>
      </c>
      <c r="S3769" s="2" t="s">
        <v>34</v>
      </c>
      <c r="T3769" s="137">
        <v>0.80900000000000005</v>
      </c>
      <c r="U3769" s="2" t="s">
        <v>144</v>
      </c>
      <c r="V3769" s="146">
        <v>0.03</v>
      </c>
      <c r="W3769" s="146">
        <v>5.1639999999999998E-2</v>
      </c>
      <c r="X3769" s="4" t="s">
        <v>263</v>
      </c>
      <c r="Z3769" s="137">
        <v>50698</v>
      </c>
      <c r="AA3769" s="144">
        <v>1</v>
      </c>
      <c r="AB3769" s="157">
        <v>118.25</v>
      </c>
      <c r="AD3769" s="137">
        <v>59.95</v>
      </c>
      <c r="AG3769" s="2" t="s">
        <v>36</v>
      </c>
      <c r="AH3769" s="146">
        <v>1.2440000000000001E-3</v>
      </c>
      <c r="AI3769" s="146">
        <v>1.84378298316966E-3</v>
      </c>
      <c r="AJ3769" s="146">
        <v>6.3004347174155104E-4</v>
      </c>
    </row>
    <row r="3770" spans="1:36" x14ac:dyDescent="0.2">
      <c r="A3770" s="188">
        <v>11389</v>
      </c>
      <c r="B3770" s="2">
        <v>11391</v>
      </c>
      <c r="C3770" s="2" t="s">
        <v>472</v>
      </c>
      <c r="D3770" s="2" t="s">
        <v>473</v>
      </c>
      <c r="E3770" s="4" t="s">
        <v>252</v>
      </c>
      <c r="F3770" s="2" t="s">
        <v>474</v>
      </c>
      <c r="G3770" s="2" t="s">
        <v>475</v>
      </c>
      <c r="H3770" s="2" t="s">
        <v>255</v>
      </c>
      <c r="I3770" s="2" t="s">
        <v>324</v>
      </c>
      <c r="J3770" s="2" t="s">
        <v>30</v>
      </c>
      <c r="K3770" s="2" t="s">
        <v>30</v>
      </c>
      <c r="L3770" s="2" t="s">
        <v>277</v>
      </c>
      <c r="M3770" s="2" t="s">
        <v>31</v>
      </c>
      <c r="N3770" s="2" t="s">
        <v>476</v>
      </c>
      <c r="O3770" s="2" t="s">
        <v>257</v>
      </c>
      <c r="P3770" s="2" t="s">
        <v>351</v>
      </c>
      <c r="Q3770" s="2" t="s">
        <v>259</v>
      </c>
      <c r="R3770" s="2" t="s">
        <v>260</v>
      </c>
      <c r="S3770" s="2" t="s">
        <v>34</v>
      </c>
      <c r="T3770" s="137">
        <v>0.71799999999999997</v>
      </c>
      <c r="U3770" s="2" t="s">
        <v>289</v>
      </c>
      <c r="V3770" s="146">
        <v>3.2500000000000001E-2</v>
      </c>
      <c r="W3770" s="146">
        <v>5.602E-2</v>
      </c>
      <c r="X3770" s="4" t="s">
        <v>263</v>
      </c>
      <c r="Z3770" s="137">
        <v>67803.47</v>
      </c>
      <c r="AA3770" s="144">
        <v>1</v>
      </c>
      <c r="AB3770" s="157">
        <v>99.25</v>
      </c>
      <c r="AD3770" s="137">
        <v>67.295000000000002</v>
      </c>
      <c r="AG3770" s="2" t="s">
        <v>36</v>
      </c>
      <c r="AH3770" s="146">
        <v>1.554E-3</v>
      </c>
      <c r="AI3770" s="146">
        <v>2.0696659838708399E-3</v>
      </c>
      <c r="AJ3770" s="146">
        <v>7.0723048955669205E-4</v>
      </c>
    </row>
    <row r="3771" spans="1:36" x14ac:dyDescent="0.2">
      <c r="A3771" s="188">
        <v>11389</v>
      </c>
      <c r="B3771" s="2">
        <v>11391</v>
      </c>
      <c r="C3771" s="2" t="s">
        <v>477</v>
      </c>
      <c r="D3771" s="2" t="s">
        <v>478</v>
      </c>
      <c r="E3771" s="4" t="s">
        <v>252</v>
      </c>
      <c r="F3771" s="2" t="s">
        <v>479</v>
      </c>
      <c r="G3771" s="2" t="s">
        <v>480</v>
      </c>
      <c r="H3771" s="2" t="s">
        <v>255</v>
      </c>
      <c r="I3771" s="2" t="s">
        <v>324</v>
      </c>
      <c r="J3771" s="2" t="s">
        <v>30</v>
      </c>
      <c r="K3771" s="2" t="s">
        <v>30</v>
      </c>
      <c r="L3771" s="2" t="s">
        <v>277</v>
      </c>
      <c r="M3771" s="2" t="s">
        <v>31</v>
      </c>
      <c r="N3771" s="2" t="s">
        <v>312</v>
      </c>
      <c r="O3771" s="2" t="s">
        <v>257</v>
      </c>
      <c r="P3771" s="2" t="s">
        <v>258</v>
      </c>
      <c r="Q3771" s="2" t="s">
        <v>259</v>
      </c>
      <c r="R3771" s="2" t="s">
        <v>260</v>
      </c>
      <c r="S3771" s="2" t="s">
        <v>34</v>
      </c>
      <c r="T3771" s="137">
        <v>1.4550000000000001</v>
      </c>
      <c r="U3771" s="2" t="s">
        <v>481</v>
      </c>
      <c r="V3771" s="146">
        <v>1.44E-2</v>
      </c>
      <c r="W3771" s="146">
        <v>4.3869999999999999E-2</v>
      </c>
      <c r="X3771" s="4" t="s">
        <v>263</v>
      </c>
      <c r="Z3771" s="137">
        <v>191175.01</v>
      </c>
      <c r="AA3771" s="144">
        <v>1</v>
      </c>
      <c r="AB3771" s="157">
        <v>95.93</v>
      </c>
      <c r="AD3771" s="137">
        <v>183.39400000000001</v>
      </c>
      <c r="AG3771" s="2" t="s">
        <v>36</v>
      </c>
      <c r="AH3771" s="146">
        <v>6.3699999999999998E-4</v>
      </c>
      <c r="AI3771" s="146">
        <v>5.6403154270703399E-3</v>
      </c>
      <c r="AJ3771" s="146">
        <v>1.92736560963359E-3</v>
      </c>
    </row>
    <row r="3772" spans="1:36" x14ac:dyDescent="0.2">
      <c r="A3772" s="188">
        <v>11389</v>
      </c>
      <c r="B3772" s="2">
        <v>11391</v>
      </c>
      <c r="C3772" s="2" t="s">
        <v>291</v>
      </c>
      <c r="D3772" s="2" t="s">
        <v>292</v>
      </c>
      <c r="E3772" s="4" t="s">
        <v>252</v>
      </c>
      <c r="F3772" s="2" t="s">
        <v>293</v>
      </c>
      <c r="G3772" s="2" t="s">
        <v>294</v>
      </c>
      <c r="H3772" s="2" t="s">
        <v>255</v>
      </c>
      <c r="I3772" s="2" t="s">
        <v>295</v>
      </c>
      <c r="J3772" s="2" t="s">
        <v>30</v>
      </c>
      <c r="K3772" s="2" t="s">
        <v>30</v>
      </c>
      <c r="L3772" s="2" t="s">
        <v>277</v>
      </c>
      <c r="M3772" s="2" t="s">
        <v>31</v>
      </c>
      <c r="N3772" s="2" t="s">
        <v>296</v>
      </c>
      <c r="O3772" s="2" t="s">
        <v>257</v>
      </c>
      <c r="P3772" s="2" t="s">
        <v>297</v>
      </c>
      <c r="Q3772" s="2" t="s">
        <v>298</v>
      </c>
      <c r="R3772" s="2" t="s">
        <v>260</v>
      </c>
      <c r="S3772" s="2" t="s">
        <v>34</v>
      </c>
      <c r="T3772" s="137">
        <v>2.4950000000000001</v>
      </c>
      <c r="U3772" s="2" t="s">
        <v>299</v>
      </c>
      <c r="V3772" s="146">
        <v>4.6899999999999997E-2</v>
      </c>
      <c r="W3772" s="146">
        <v>5.987E-2</v>
      </c>
      <c r="X3772" s="4" t="s">
        <v>263</v>
      </c>
      <c r="Z3772" s="137">
        <v>163156.17000000001</v>
      </c>
      <c r="AA3772" s="144">
        <v>1</v>
      </c>
      <c r="AB3772" s="157">
        <v>92.95</v>
      </c>
      <c r="AD3772" s="137">
        <v>151.654</v>
      </c>
      <c r="AG3772" s="2" t="s">
        <v>36</v>
      </c>
      <c r="AH3772" s="146">
        <v>1.4200000000000001E-4</v>
      </c>
      <c r="AI3772" s="146">
        <v>4.66413080868545E-3</v>
      </c>
      <c r="AJ3772" s="146">
        <v>1.5937912401757499E-3</v>
      </c>
    </row>
    <row r="3773" spans="1:36" x14ac:dyDescent="0.2">
      <c r="A3773" s="188">
        <v>11389</v>
      </c>
      <c r="B3773" s="2">
        <v>11391</v>
      </c>
      <c r="C3773" s="2" t="s">
        <v>482</v>
      </c>
      <c r="D3773" s="2" t="s">
        <v>483</v>
      </c>
      <c r="E3773" s="4" t="s">
        <v>252</v>
      </c>
      <c r="F3773" s="2" t="s">
        <v>484</v>
      </c>
      <c r="G3773" s="2" t="s">
        <v>485</v>
      </c>
      <c r="H3773" s="2" t="s">
        <v>255</v>
      </c>
      <c r="I3773" s="2" t="s">
        <v>276</v>
      </c>
      <c r="J3773" s="2" t="s">
        <v>30</v>
      </c>
      <c r="K3773" s="2" t="s">
        <v>30</v>
      </c>
      <c r="L3773" s="2" t="s">
        <v>277</v>
      </c>
      <c r="M3773" s="2" t="s">
        <v>31</v>
      </c>
      <c r="N3773" s="2" t="s">
        <v>312</v>
      </c>
      <c r="O3773" s="2" t="s">
        <v>257</v>
      </c>
      <c r="P3773" s="2" t="s">
        <v>258</v>
      </c>
      <c r="Q3773" s="2" t="s">
        <v>259</v>
      </c>
      <c r="R3773" s="2" t="s">
        <v>260</v>
      </c>
      <c r="S3773" s="2" t="s">
        <v>34</v>
      </c>
      <c r="T3773" s="137">
        <v>0.745</v>
      </c>
      <c r="U3773" s="2" t="s">
        <v>289</v>
      </c>
      <c r="V3773" s="146">
        <v>8.3000000000000001E-3</v>
      </c>
      <c r="W3773" s="146">
        <v>3.8989999999999997E-2</v>
      </c>
      <c r="X3773" s="4" t="s">
        <v>263</v>
      </c>
      <c r="Z3773" s="137">
        <v>18757</v>
      </c>
      <c r="AA3773" s="144">
        <v>1</v>
      </c>
      <c r="AB3773" s="157">
        <v>117.3</v>
      </c>
      <c r="AD3773" s="137">
        <v>22.001999999999999</v>
      </c>
      <c r="AG3773" s="2" t="s">
        <v>36</v>
      </c>
      <c r="AH3773" s="146">
        <v>4.5000000000000003E-5</v>
      </c>
      <c r="AI3773" s="146">
        <v>6.7667357412571304E-4</v>
      </c>
      <c r="AJ3773" s="146">
        <v>2.3122773762941201E-4</v>
      </c>
    </row>
    <row r="3774" spans="1:36" x14ac:dyDescent="0.2">
      <c r="A3774" s="188">
        <v>11389</v>
      </c>
      <c r="B3774" s="2">
        <v>11391</v>
      </c>
      <c r="C3774" s="2" t="s">
        <v>482</v>
      </c>
      <c r="D3774" s="2" t="s">
        <v>483</v>
      </c>
      <c r="E3774" s="4" t="s">
        <v>252</v>
      </c>
      <c r="F3774" s="2" t="s">
        <v>486</v>
      </c>
      <c r="G3774" s="2" t="s">
        <v>487</v>
      </c>
      <c r="H3774" s="2" t="s">
        <v>255</v>
      </c>
      <c r="I3774" s="2" t="s">
        <v>276</v>
      </c>
      <c r="J3774" s="2" t="s">
        <v>30</v>
      </c>
      <c r="K3774" s="2" t="s">
        <v>30</v>
      </c>
      <c r="L3774" s="2" t="s">
        <v>277</v>
      </c>
      <c r="M3774" s="2" t="s">
        <v>31</v>
      </c>
      <c r="N3774" s="2" t="s">
        <v>312</v>
      </c>
      <c r="O3774" s="2" t="s">
        <v>257</v>
      </c>
      <c r="P3774" s="2" t="s">
        <v>258</v>
      </c>
      <c r="Q3774" s="2" t="s">
        <v>259</v>
      </c>
      <c r="R3774" s="2" t="s">
        <v>260</v>
      </c>
      <c r="S3774" s="2" t="s">
        <v>34</v>
      </c>
      <c r="T3774" s="137">
        <v>4.0590000000000002</v>
      </c>
      <c r="U3774" s="2" t="s">
        <v>488</v>
      </c>
      <c r="V3774" s="146">
        <v>1.6500000000000001E-2</v>
      </c>
      <c r="W3774" s="146">
        <v>2.5270000000000001E-2</v>
      </c>
      <c r="X3774" s="4" t="s">
        <v>263</v>
      </c>
      <c r="Z3774" s="137">
        <v>257462</v>
      </c>
      <c r="AA3774" s="144">
        <v>1</v>
      </c>
      <c r="AB3774" s="157">
        <v>116.12</v>
      </c>
      <c r="AD3774" s="137">
        <v>298.96499999999997</v>
      </c>
      <c r="AG3774" s="2" t="s">
        <v>36</v>
      </c>
      <c r="AH3774" s="146">
        <v>1.22E-4</v>
      </c>
      <c r="AI3774" s="146">
        <v>9.1947090579013804E-3</v>
      </c>
      <c r="AJ3774" s="146">
        <v>3.1419459173740601E-3</v>
      </c>
    </row>
    <row r="3775" spans="1:36" x14ac:dyDescent="0.2">
      <c r="A3775" s="188">
        <v>11389</v>
      </c>
      <c r="B3775" s="2">
        <v>11391</v>
      </c>
      <c r="C3775" s="2" t="s">
        <v>1502</v>
      </c>
      <c r="D3775" s="2" t="s">
        <v>1503</v>
      </c>
      <c r="E3775" s="4" t="s">
        <v>252</v>
      </c>
      <c r="F3775" s="2" t="s">
        <v>1504</v>
      </c>
      <c r="G3775" s="2" t="s">
        <v>1505</v>
      </c>
      <c r="H3775" s="2" t="s">
        <v>255</v>
      </c>
      <c r="I3775" s="2" t="s">
        <v>295</v>
      </c>
      <c r="J3775" s="2" t="s">
        <v>30</v>
      </c>
      <c r="K3775" s="2" t="s">
        <v>30</v>
      </c>
      <c r="L3775" s="2" t="s">
        <v>277</v>
      </c>
      <c r="M3775" s="2" t="s">
        <v>31</v>
      </c>
      <c r="N3775" s="2" t="s">
        <v>296</v>
      </c>
      <c r="O3775" s="2" t="s">
        <v>257</v>
      </c>
      <c r="P3775" s="2" t="s">
        <v>424</v>
      </c>
      <c r="Q3775" s="2" t="s">
        <v>298</v>
      </c>
      <c r="R3775" s="2" t="s">
        <v>260</v>
      </c>
      <c r="S3775" s="2" t="s">
        <v>34</v>
      </c>
      <c r="T3775" s="137">
        <v>2.1850000000000001</v>
      </c>
      <c r="U3775" s="2" t="s">
        <v>299</v>
      </c>
      <c r="V3775" s="146">
        <v>5.4800000000000001E-2</v>
      </c>
      <c r="W3775" s="146">
        <v>5.3280000000000001E-2</v>
      </c>
      <c r="X3775" s="4" t="s">
        <v>263</v>
      </c>
      <c r="Z3775" s="137">
        <v>16581.53</v>
      </c>
      <c r="AA3775" s="144">
        <v>1</v>
      </c>
      <c r="AB3775" s="157">
        <v>93.42</v>
      </c>
      <c r="AD3775" s="137">
        <v>15.49</v>
      </c>
      <c r="AG3775" s="2" t="s">
        <v>36</v>
      </c>
      <c r="AH3775" s="146">
        <v>6.2000000000000003E-5</v>
      </c>
      <c r="AI3775" s="146">
        <v>4.7641155881581902E-4</v>
      </c>
      <c r="AJ3775" s="146">
        <v>1.6279572771526199E-4</v>
      </c>
    </row>
    <row r="3776" spans="1:36" x14ac:dyDescent="0.2">
      <c r="A3776" s="188">
        <v>11389</v>
      </c>
      <c r="B3776" s="2">
        <v>11391</v>
      </c>
      <c r="C3776" s="2" t="s">
        <v>411</v>
      </c>
      <c r="D3776" s="2" t="s">
        <v>412</v>
      </c>
      <c r="E3776" s="4" t="s">
        <v>252</v>
      </c>
      <c r="F3776" s="2" t="s">
        <v>489</v>
      </c>
      <c r="G3776" s="2" t="s">
        <v>490</v>
      </c>
      <c r="H3776" s="2" t="s">
        <v>255</v>
      </c>
      <c r="I3776" s="2" t="s">
        <v>276</v>
      </c>
      <c r="J3776" s="2" t="s">
        <v>30</v>
      </c>
      <c r="K3776" s="2" t="s">
        <v>30</v>
      </c>
      <c r="L3776" s="2" t="s">
        <v>277</v>
      </c>
      <c r="M3776" s="2" t="s">
        <v>31</v>
      </c>
      <c r="N3776" s="2" t="s">
        <v>312</v>
      </c>
      <c r="O3776" s="2" t="s">
        <v>257</v>
      </c>
      <c r="P3776" s="2" t="s">
        <v>332</v>
      </c>
      <c r="Q3776" s="2" t="s">
        <v>259</v>
      </c>
      <c r="R3776" s="2" t="s">
        <v>260</v>
      </c>
      <c r="S3776" s="2" t="s">
        <v>34</v>
      </c>
      <c r="T3776" s="137">
        <v>1.1379999999999999</v>
      </c>
      <c r="U3776" s="2" t="s">
        <v>119</v>
      </c>
      <c r="V3776" s="146">
        <v>1.4E-2</v>
      </c>
      <c r="W3776" s="146">
        <v>3.2779999999999997E-2</v>
      </c>
      <c r="X3776" s="4" t="s">
        <v>263</v>
      </c>
      <c r="Z3776" s="137">
        <v>178287.3</v>
      </c>
      <c r="AA3776" s="144">
        <v>1</v>
      </c>
      <c r="AB3776" s="157">
        <v>116.79</v>
      </c>
      <c r="AD3776" s="137">
        <v>208.22200000000001</v>
      </c>
      <c r="AG3776" s="2" t="s">
        <v>36</v>
      </c>
      <c r="AH3776" s="146">
        <v>2.9500000000000001E-4</v>
      </c>
      <c r="AI3776" s="146">
        <v>6.40389042775894E-3</v>
      </c>
      <c r="AJ3776" s="146">
        <v>2.1882886405761299E-3</v>
      </c>
    </row>
    <row r="3777" spans="1:36" x14ac:dyDescent="0.2">
      <c r="A3777" s="188">
        <v>11389</v>
      </c>
      <c r="B3777" s="2">
        <v>11391</v>
      </c>
      <c r="C3777" s="2" t="s">
        <v>491</v>
      </c>
      <c r="D3777" s="2" t="s">
        <v>492</v>
      </c>
      <c r="E3777" s="4" t="s">
        <v>252</v>
      </c>
      <c r="F3777" s="2" t="s">
        <v>493</v>
      </c>
      <c r="G3777" s="2" t="s">
        <v>494</v>
      </c>
      <c r="H3777" s="2" t="s">
        <v>255</v>
      </c>
      <c r="I3777" s="2" t="s">
        <v>276</v>
      </c>
      <c r="J3777" s="2" t="s">
        <v>30</v>
      </c>
      <c r="K3777" s="2" t="s">
        <v>30</v>
      </c>
      <c r="L3777" s="2" t="s">
        <v>277</v>
      </c>
      <c r="M3777" s="2" t="s">
        <v>31</v>
      </c>
      <c r="N3777" s="2" t="s">
        <v>312</v>
      </c>
      <c r="O3777" s="2" t="s">
        <v>257</v>
      </c>
      <c r="P3777" s="2" t="s">
        <v>424</v>
      </c>
      <c r="Q3777" s="2" t="s">
        <v>298</v>
      </c>
      <c r="R3777" s="2" t="s">
        <v>260</v>
      </c>
      <c r="S3777" s="2" t="s">
        <v>34</v>
      </c>
      <c r="T3777" s="137">
        <v>1.988</v>
      </c>
      <c r="U3777" s="2" t="s">
        <v>495</v>
      </c>
      <c r="V3777" s="146">
        <v>2.75E-2</v>
      </c>
      <c r="W3777" s="146">
        <v>2.8729999999999999E-2</v>
      </c>
      <c r="X3777" s="4" t="s">
        <v>263</v>
      </c>
      <c r="Z3777" s="137">
        <v>51036.59</v>
      </c>
      <c r="AA3777" s="144">
        <v>1</v>
      </c>
      <c r="AB3777" s="157">
        <v>118.55</v>
      </c>
      <c r="AD3777" s="137">
        <v>60.503999999999998</v>
      </c>
      <c r="AG3777" s="2" t="s">
        <v>36</v>
      </c>
      <c r="AH3777" s="146">
        <v>9.1000000000000003E-5</v>
      </c>
      <c r="AI3777" s="146">
        <v>1.8608057254156699E-3</v>
      </c>
      <c r="AJ3777" s="146">
        <v>6.3586035351187703E-4</v>
      </c>
    </row>
    <row r="3778" spans="1:36" x14ac:dyDescent="0.2">
      <c r="A3778" s="188">
        <v>11389</v>
      </c>
      <c r="B3778" s="2">
        <v>11391</v>
      </c>
      <c r="C3778" s="2" t="s">
        <v>496</v>
      </c>
      <c r="D3778" s="2" t="s">
        <v>497</v>
      </c>
      <c r="E3778" s="4" t="s">
        <v>273</v>
      </c>
      <c r="F3778" s="2" t="s">
        <v>498</v>
      </c>
      <c r="G3778" s="2" t="s">
        <v>499</v>
      </c>
      <c r="H3778" s="2" t="s">
        <v>255</v>
      </c>
      <c r="I3778" s="2" t="s">
        <v>295</v>
      </c>
      <c r="J3778" s="2" t="s">
        <v>30</v>
      </c>
      <c r="K3778" s="2" t="s">
        <v>383</v>
      </c>
      <c r="L3778" s="2" t="s">
        <v>277</v>
      </c>
      <c r="M3778" s="2" t="s">
        <v>31</v>
      </c>
      <c r="N3778" s="2" t="s">
        <v>350</v>
      </c>
      <c r="O3778" s="2" t="s">
        <v>257</v>
      </c>
      <c r="P3778" s="2" t="s">
        <v>424</v>
      </c>
      <c r="Q3778" s="2" t="s">
        <v>298</v>
      </c>
      <c r="R3778" s="2" t="s">
        <v>260</v>
      </c>
      <c r="S3778" s="2" t="s">
        <v>34</v>
      </c>
      <c r="T3778" s="137">
        <v>2.3410000000000002</v>
      </c>
      <c r="U3778" s="2" t="s">
        <v>500</v>
      </c>
      <c r="V3778" s="146">
        <v>4.2999999999999997E-2</v>
      </c>
      <c r="W3778" s="146">
        <v>7.3359999999999995E-2</v>
      </c>
      <c r="X3778" s="4" t="s">
        <v>263</v>
      </c>
      <c r="Z3778" s="137">
        <v>148764.37</v>
      </c>
      <c r="AA3778" s="144">
        <v>1</v>
      </c>
      <c r="AB3778" s="157">
        <v>88.55</v>
      </c>
      <c r="AD3778" s="137">
        <v>131.73099999999999</v>
      </c>
      <c r="AG3778" s="2" t="s">
        <v>36</v>
      </c>
      <c r="AH3778" s="146">
        <v>1.3899999999999999E-4</v>
      </c>
      <c r="AI3778" s="146">
        <v>4.0514018202801299E-3</v>
      </c>
      <c r="AJ3778" s="146">
        <v>1.38441415913342E-3</v>
      </c>
    </row>
    <row r="3779" spans="1:36" x14ac:dyDescent="0.2">
      <c r="A3779" s="188">
        <v>11389</v>
      </c>
      <c r="B3779" s="2">
        <v>11391</v>
      </c>
      <c r="C3779" s="2" t="s">
        <v>405</v>
      </c>
      <c r="D3779" s="2" t="s">
        <v>406</v>
      </c>
      <c r="E3779" s="4" t="s">
        <v>252</v>
      </c>
      <c r="F3779" s="2" t="s">
        <v>501</v>
      </c>
      <c r="G3779" s="2" t="s">
        <v>502</v>
      </c>
      <c r="H3779" s="2" t="s">
        <v>255</v>
      </c>
      <c r="I3779" s="2" t="s">
        <v>276</v>
      </c>
      <c r="J3779" s="2" t="s">
        <v>30</v>
      </c>
      <c r="K3779" s="2" t="s">
        <v>30</v>
      </c>
      <c r="L3779" s="2" t="s">
        <v>277</v>
      </c>
      <c r="M3779" s="2" t="s">
        <v>31</v>
      </c>
      <c r="N3779" s="2" t="s">
        <v>312</v>
      </c>
      <c r="O3779" s="2" t="s">
        <v>257</v>
      </c>
      <c r="P3779" s="2" t="s">
        <v>87</v>
      </c>
      <c r="Q3779" s="2" t="s">
        <v>298</v>
      </c>
      <c r="R3779" s="2" t="s">
        <v>260</v>
      </c>
      <c r="S3779" s="2" t="s">
        <v>34</v>
      </c>
      <c r="T3779" s="137">
        <v>1.6930000000000001</v>
      </c>
      <c r="U3779" s="2" t="s">
        <v>319</v>
      </c>
      <c r="V3779" s="146">
        <v>1.77E-2</v>
      </c>
      <c r="W3779" s="146">
        <v>2.93E-2</v>
      </c>
      <c r="X3779" s="4" t="s">
        <v>263</v>
      </c>
      <c r="Z3779" s="137">
        <v>392702.97</v>
      </c>
      <c r="AA3779" s="144">
        <v>1</v>
      </c>
      <c r="AB3779" s="157">
        <v>116.94</v>
      </c>
      <c r="AD3779" s="137">
        <v>459.22699999999998</v>
      </c>
      <c r="AG3779" s="2" t="s">
        <v>36</v>
      </c>
      <c r="AH3779" s="146">
        <v>1.6100000000000001E-4</v>
      </c>
      <c r="AI3779" s="146">
        <v>1.41235899851773E-2</v>
      </c>
      <c r="AJ3779" s="146">
        <v>4.8262055507301898E-3</v>
      </c>
    </row>
    <row r="3780" spans="1:36" x14ac:dyDescent="0.2">
      <c r="A3780" s="188">
        <v>11389</v>
      </c>
      <c r="B3780" s="2">
        <v>11391</v>
      </c>
      <c r="C3780" s="2" t="s">
        <v>505</v>
      </c>
      <c r="D3780" s="2" t="s">
        <v>506</v>
      </c>
      <c r="E3780" s="4" t="s">
        <v>252</v>
      </c>
      <c r="F3780" s="2" t="s">
        <v>507</v>
      </c>
      <c r="G3780" s="2" t="s">
        <v>508</v>
      </c>
      <c r="H3780" s="2" t="s">
        <v>255</v>
      </c>
      <c r="I3780" s="2" t="s">
        <v>324</v>
      </c>
      <c r="J3780" s="2" t="s">
        <v>30</v>
      </c>
      <c r="K3780" s="2" t="s">
        <v>30</v>
      </c>
      <c r="L3780" s="2" t="s">
        <v>277</v>
      </c>
      <c r="M3780" s="2" t="s">
        <v>31</v>
      </c>
      <c r="N3780" s="2" t="s">
        <v>325</v>
      </c>
      <c r="O3780" s="2" t="s">
        <v>257</v>
      </c>
      <c r="P3780" s="2" t="s">
        <v>368</v>
      </c>
      <c r="Q3780" s="2" t="s">
        <v>298</v>
      </c>
      <c r="R3780" s="2" t="s">
        <v>260</v>
      </c>
      <c r="S3780" s="2" t="s">
        <v>34</v>
      </c>
      <c r="T3780" s="137">
        <v>1.4510000000000001</v>
      </c>
      <c r="U3780" s="2" t="s">
        <v>167</v>
      </c>
      <c r="V3780" s="146">
        <v>3.2899999999999999E-2</v>
      </c>
      <c r="W3780" s="146">
        <v>4.9570000000000003E-2</v>
      </c>
      <c r="X3780" s="4" t="s">
        <v>263</v>
      </c>
      <c r="Z3780" s="137">
        <v>79727.67</v>
      </c>
      <c r="AA3780" s="144">
        <v>1</v>
      </c>
      <c r="AB3780" s="157">
        <v>97.79</v>
      </c>
      <c r="AD3780" s="137">
        <v>77.965999999999994</v>
      </c>
      <c r="AG3780" s="2" t="s">
        <v>36</v>
      </c>
      <c r="AH3780" s="146">
        <v>1.11E-4</v>
      </c>
      <c r="AI3780" s="146">
        <v>2.39784631432309E-3</v>
      </c>
      <c r="AJ3780" s="146">
        <v>8.1937377140864104E-4</v>
      </c>
    </row>
    <row r="3781" spans="1:36" x14ac:dyDescent="0.2">
      <c r="A3781" s="188">
        <v>11389</v>
      </c>
      <c r="B3781" s="2">
        <v>11391</v>
      </c>
      <c r="C3781" s="2" t="s">
        <v>509</v>
      </c>
      <c r="D3781" s="2" t="s">
        <v>510</v>
      </c>
      <c r="E3781" s="4" t="s">
        <v>252</v>
      </c>
      <c r="F3781" s="2" t="s">
        <v>511</v>
      </c>
      <c r="G3781" s="2" t="s">
        <v>512</v>
      </c>
      <c r="H3781" s="2" t="s">
        <v>255</v>
      </c>
      <c r="I3781" s="2" t="s">
        <v>276</v>
      </c>
      <c r="J3781" s="2" t="s">
        <v>30</v>
      </c>
      <c r="K3781" s="2" t="s">
        <v>30</v>
      </c>
      <c r="L3781" s="2" t="s">
        <v>277</v>
      </c>
      <c r="M3781" s="2" t="s">
        <v>31</v>
      </c>
      <c r="N3781" s="2" t="s">
        <v>476</v>
      </c>
      <c r="O3781" s="2" t="s">
        <v>257</v>
      </c>
      <c r="P3781" s="2" t="s">
        <v>258</v>
      </c>
      <c r="Q3781" s="2" t="s">
        <v>259</v>
      </c>
      <c r="R3781" s="2" t="s">
        <v>260</v>
      </c>
      <c r="S3781" s="2" t="s">
        <v>34</v>
      </c>
      <c r="T3781" s="137">
        <v>1.216</v>
      </c>
      <c r="U3781" s="2" t="s">
        <v>495</v>
      </c>
      <c r="V3781" s="146">
        <v>1E-3</v>
      </c>
      <c r="W3781" s="146">
        <v>2.92E-2</v>
      </c>
      <c r="X3781" s="4" t="s">
        <v>263</v>
      </c>
      <c r="Z3781" s="137">
        <v>628761.05000000005</v>
      </c>
      <c r="AA3781" s="144">
        <v>1</v>
      </c>
      <c r="AB3781" s="157">
        <v>113</v>
      </c>
      <c r="AD3781" s="137">
        <v>710.5</v>
      </c>
      <c r="AG3781" s="2" t="s">
        <v>36</v>
      </c>
      <c r="AH3781" s="146">
        <v>9.7900000000000005E-4</v>
      </c>
      <c r="AI3781" s="146">
        <v>2.1851532473911101E-2</v>
      </c>
      <c r="AJ3781" s="146">
        <v>7.46693917256387E-3</v>
      </c>
    </row>
    <row r="3782" spans="1:36" x14ac:dyDescent="0.2">
      <c r="A3782" s="188">
        <v>11389</v>
      </c>
      <c r="B3782" s="2">
        <v>11391</v>
      </c>
      <c r="C3782" s="2" t="s">
        <v>509</v>
      </c>
      <c r="D3782" s="2" t="s">
        <v>510</v>
      </c>
      <c r="E3782" s="4" t="s">
        <v>252</v>
      </c>
      <c r="F3782" s="2" t="s">
        <v>513</v>
      </c>
      <c r="G3782" s="2" t="s">
        <v>514</v>
      </c>
      <c r="H3782" s="2" t="s">
        <v>255</v>
      </c>
      <c r="I3782" s="2" t="s">
        <v>276</v>
      </c>
      <c r="J3782" s="2" t="s">
        <v>30</v>
      </c>
      <c r="K3782" s="2" t="s">
        <v>30</v>
      </c>
      <c r="L3782" s="2" t="s">
        <v>277</v>
      </c>
      <c r="M3782" s="2" t="s">
        <v>31</v>
      </c>
      <c r="N3782" s="2" t="s">
        <v>476</v>
      </c>
      <c r="O3782" s="2" t="s">
        <v>257</v>
      </c>
      <c r="P3782" s="2" t="s">
        <v>258</v>
      </c>
      <c r="Q3782" s="2" t="s">
        <v>259</v>
      </c>
      <c r="R3782" s="2" t="s">
        <v>260</v>
      </c>
      <c r="S3782" s="2" t="s">
        <v>34</v>
      </c>
      <c r="T3782" s="137">
        <v>11.507999999999999</v>
      </c>
      <c r="U3782" s="2" t="s">
        <v>515</v>
      </c>
      <c r="V3782" s="146">
        <v>2.07E-2</v>
      </c>
      <c r="W3782" s="146">
        <v>2.7050000000000001E-2</v>
      </c>
      <c r="X3782" s="4" t="s">
        <v>263</v>
      </c>
      <c r="Z3782" s="137">
        <v>1030475.33</v>
      </c>
      <c r="AA3782" s="144">
        <v>1</v>
      </c>
      <c r="AB3782" s="157">
        <v>109.4</v>
      </c>
      <c r="AD3782" s="137">
        <v>1127.3399999999999</v>
      </c>
      <c r="AG3782" s="2" t="s">
        <v>36</v>
      </c>
      <c r="AH3782" s="146">
        <v>1.8799999999999999E-4</v>
      </c>
      <c r="AI3782" s="146">
        <v>3.46715092582804E-2</v>
      </c>
      <c r="AJ3782" s="146">
        <v>1.18476839535926E-2</v>
      </c>
    </row>
    <row r="3783" spans="1:36" x14ac:dyDescent="0.2">
      <c r="A3783" s="188">
        <v>11389</v>
      </c>
      <c r="B3783" s="2">
        <v>11391</v>
      </c>
      <c r="C3783" s="2" t="s">
        <v>436</v>
      </c>
      <c r="D3783" s="2" t="s">
        <v>437</v>
      </c>
      <c r="E3783" s="4" t="s">
        <v>252</v>
      </c>
      <c r="F3783" s="2" t="s">
        <v>516</v>
      </c>
      <c r="G3783" s="2" t="s">
        <v>517</v>
      </c>
      <c r="H3783" s="2" t="s">
        <v>255</v>
      </c>
      <c r="I3783" s="2" t="s">
        <v>276</v>
      </c>
      <c r="J3783" s="2" t="s">
        <v>30</v>
      </c>
      <c r="K3783" s="2" t="s">
        <v>30</v>
      </c>
      <c r="L3783" s="2" t="s">
        <v>277</v>
      </c>
      <c r="M3783" s="2" t="s">
        <v>31</v>
      </c>
      <c r="N3783" s="2" t="s">
        <v>430</v>
      </c>
      <c r="O3783" s="2" t="s">
        <v>257</v>
      </c>
      <c r="P3783" s="2" t="s">
        <v>279</v>
      </c>
      <c r="Q3783" s="2" t="s">
        <v>279</v>
      </c>
      <c r="R3783" s="2" t="s">
        <v>279</v>
      </c>
      <c r="S3783" s="2" t="s">
        <v>34</v>
      </c>
      <c r="T3783" s="137">
        <v>0.627</v>
      </c>
      <c r="U3783" s="2" t="s">
        <v>289</v>
      </c>
      <c r="V3783" s="146">
        <v>4.8000000000000001E-2</v>
      </c>
      <c r="W3783" s="146">
        <v>1E-4</v>
      </c>
      <c r="X3783" s="4" t="s">
        <v>263</v>
      </c>
      <c r="Z3783" s="137">
        <v>17436</v>
      </c>
      <c r="AA3783" s="144">
        <v>1</v>
      </c>
      <c r="AB3783" s="157">
        <v>133.85</v>
      </c>
      <c r="AD3783" s="137">
        <v>23.338000000000001</v>
      </c>
      <c r="AG3783" s="2" t="s">
        <v>36</v>
      </c>
      <c r="AH3783" s="146">
        <v>1.16E-4</v>
      </c>
      <c r="AI3783" s="146">
        <v>7.17766296689339E-4</v>
      </c>
      <c r="AJ3783" s="146">
        <v>2.4526962966531202E-4</v>
      </c>
    </row>
    <row r="3784" spans="1:36" x14ac:dyDescent="0.2">
      <c r="A3784" s="188">
        <v>11389</v>
      </c>
      <c r="B3784" s="2">
        <v>11391</v>
      </c>
      <c r="C3784" s="2" t="s">
        <v>518</v>
      </c>
      <c r="D3784" s="2" t="s">
        <v>519</v>
      </c>
      <c r="E3784" s="4" t="s">
        <v>252</v>
      </c>
      <c r="F3784" s="2" t="s">
        <v>520</v>
      </c>
      <c r="G3784" s="2" t="s">
        <v>521</v>
      </c>
      <c r="H3784" s="2" t="s">
        <v>255</v>
      </c>
      <c r="I3784" s="2" t="s">
        <v>276</v>
      </c>
      <c r="J3784" s="2" t="s">
        <v>30</v>
      </c>
      <c r="K3784" s="2" t="s">
        <v>30</v>
      </c>
      <c r="L3784" s="2" t="s">
        <v>277</v>
      </c>
      <c r="M3784" s="2" t="s">
        <v>31</v>
      </c>
      <c r="N3784" s="2" t="s">
        <v>476</v>
      </c>
      <c r="O3784" s="2" t="s">
        <v>257</v>
      </c>
      <c r="P3784" s="2" t="s">
        <v>362</v>
      </c>
      <c r="Q3784" s="2" t="s">
        <v>259</v>
      </c>
      <c r="R3784" s="2" t="s">
        <v>260</v>
      </c>
      <c r="S3784" s="2" t="s">
        <v>34</v>
      </c>
      <c r="T3784" s="137">
        <v>0.65400000000000003</v>
      </c>
      <c r="U3784" s="2" t="s">
        <v>522</v>
      </c>
      <c r="V3784" s="146">
        <v>1.8499999999999999E-2</v>
      </c>
      <c r="W3784" s="146">
        <v>4.8669999999999998E-2</v>
      </c>
      <c r="X3784" s="4" t="s">
        <v>263</v>
      </c>
      <c r="Z3784" s="137">
        <v>219512.78</v>
      </c>
      <c r="AA3784" s="144">
        <v>1</v>
      </c>
      <c r="AB3784" s="157">
        <v>115.12</v>
      </c>
      <c r="AD3784" s="137">
        <v>252.703</v>
      </c>
      <c r="AG3784" s="2" t="s">
        <v>36</v>
      </c>
      <c r="AH3784" s="146">
        <v>6.5899999999999997E-4</v>
      </c>
      <c r="AI3784" s="146">
        <v>7.77192170357418E-3</v>
      </c>
      <c r="AJ3784" s="146">
        <v>2.6557618640158601E-3</v>
      </c>
    </row>
    <row r="3785" spans="1:36" x14ac:dyDescent="0.2">
      <c r="A3785" s="188">
        <v>11389</v>
      </c>
      <c r="B3785" s="2">
        <v>11391</v>
      </c>
      <c r="C3785" s="2" t="s">
        <v>518</v>
      </c>
      <c r="D3785" s="2" t="s">
        <v>519</v>
      </c>
      <c r="E3785" s="4" t="s">
        <v>252</v>
      </c>
      <c r="F3785" s="2" t="s">
        <v>523</v>
      </c>
      <c r="G3785" s="2" t="s">
        <v>524</v>
      </c>
      <c r="H3785" s="2" t="s">
        <v>255</v>
      </c>
      <c r="I3785" s="2" t="s">
        <v>324</v>
      </c>
      <c r="J3785" s="2" t="s">
        <v>30</v>
      </c>
      <c r="K3785" s="2" t="s">
        <v>30</v>
      </c>
      <c r="L3785" s="2" t="s">
        <v>277</v>
      </c>
      <c r="M3785" s="2" t="s">
        <v>31</v>
      </c>
      <c r="N3785" s="2" t="s">
        <v>476</v>
      </c>
      <c r="O3785" s="2" t="s">
        <v>257</v>
      </c>
      <c r="P3785" s="2" t="s">
        <v>362</v>
      </c>
      <c r="Q3785" s="2" t="s">
        <v>259</v>
      </c>
      <c r="R3785" s="2" t="s">
        <v>260</v>
      </c>
      <c r="S3785" s="2" t="s">
        <v>34</v>
      </c>
      <c r="T3785" s="137">
        <v>0.63200000000000001</v>
      </c>
      <c r="U3785" s="2" t="s">
        <v>525</v>
      </c>
      <c r="V3785" s="146">
        <v>3.2500000000000001E-2</v>
      </c>
      <c r="W3785" s="146">
        <v>5.4289999999999998E-2</v>
      </c>
      <c r="X3785" s="4" t="s">
        <v>263</v>
      </c>
      <c r="Z3785" s="137">
        <v>112285.09</v>
      </c>
      <c r="AA3785" s="144">
        <v>1</v>
      </c>
      <c r="AB3785" s="157">
        <v>99.45</v>
      </c>
      <c r="AD3785" s="137">
        <v>111.66800000000001</v>
      </c>
      <c r="AG3785" s="2" t="s">
        <v>36</v>
      </c>
      <c r="AH3785" s="146">
        <v>4.5800000000000002E-4</v>
      </c>
      <c r="AI3785" s="146">
        <v>3.4343512030080002E-3</v>
      </c>
      <c r="AJ3785" s="146">
        <v>1.1735603240046999E-3</v>
      </c>
    </row>
    <row r="3786" spans="1:36" x14ac:dyDescent="0.2">
      <c r="A3786" s="188">
        <v>11389</v>
      </c>
      <c r="B3786" s="2">
        <v>11391</v>
      </c>
      <c r="C3786" s="2" t="s">
        <v>531</v>
      </c>
      <c r="D3786" s="2" t="s">
        <v>532</v>
      </c>
      <c r="E3786" s="4" t="s">
        <v>252</v>
      </c>
      <c r="F3786" s="2" t="s">
        <v>533</v>
      </c>
      <c r="G3786" s="2" t="s">
        <v>534</v>
      </c>
      <c r="H3786" s="2" t="s">
        <v>255</v>
      </c>
      <c r="I3786" s="2" t="s">
        <v>276</v>
      </c>
      <c r="J3786" s="2" t="s">
        <v>30</v>
      </c>
      <c r="K3786" s="2" t="s">
        <v>30</v>
      </c>
      <c r="L3786" s="2" t="s">
        <v>277</v>
      </c>
      <c r="M3786" s="2" t="s">
        <v>31</v>
      </c>
      <c r="N3786" s="2" t="s">
        <v>397</v>
      </c>
      <c r="O3786" s="2" t="s">
        <v>257</v>
      </c>
      <c r="P3786" s="2" t="s">
        <v>332</v>
      </c>
      <c r="Q3786" s="2" t="s">
        <v>259</v>
      </c>
      <c r="R3786" s="2" t="s">
        <v>260</v>
      </c>
      <c r="S3786" s="2" t="s">
        <v>34</v>
      </c>
      <c r="T3786" s="137">
        <v>0.95499999999999996</v>
      </c>
      <c r="U3786" s="2" t="s">
        <v>535</v>
      </c>
      <c r="V3786" s="146">
        <v>1.0500000000000001E-2</v>
      </c>
      <c r="W3786" s="146">
        <v>3.5189999999999999E-2</v>
      </c>
      <c r="X3786" s="4" t="s">
        <v>263</v>
      </c>
      <c r="Z3786" s="137">
        <v>90948.4</v>
      </c>
      <c r="AA3786" s="144">
        <v>1</v>
      </c>
      <c r="AB3786" s="157">
        <v>115.19</v>
      </c>
      <c r="AD3786" s="137">
        <v>104.76300000000001</v>
      </c>
      <c r="AG3786" s="2" t="s">
        <v>36</v>
      </c>
      <c r="AH3786" s="146">
        <v>2.4800000000000001E-4</v>
      </c>
      <c r="AI3786" s="146">
        <v>3.2220158122385702E-3</v>
      </c>
      <c r="AJ3786" s="146">
        <v>1.1010026922252799E-3</v>
      </c>
    </row>
    <row r="3787" spans="1:36" x14ac:dyDescent="0.2">
      <c r="A3787" s="188">
        <v>11389</v>
      </c>
      <c r="B3787" s="2">
        <v>11391</v>
      </c>
      <c r="C3787" s="2" t="s">
        <v>536</v>
      </c>
      <c r="D3787" s="2" t="s">
        <v>537</v>
      </c>
      <c r="E3787" s="4" t="s">
        <v>252</v>
      </c>
      <c r="F3787" s="2" t="s">
        <v>538</v>
      </c>
      <c r="G3787" s="2" t="s">
        <v>539</v>
      </c>
      <c r="H3787" s="2" t="s">
        <v>255</v>
      </c>
      <c r="I3787" s="2" t="s">
        <v>324</v>
      </c>
      <c r="J3787" s="2" t="s">
        <v>30</v>
      </c>
      <c r="K3787" s="2" t="s">
        <v>30</v>
      </c>
      <c r="L3787" s="2" t="s">
        <v>277</v>
      </c>
      <c r="M3787" s="2" t="s">
        <v>31</v>
      </c>
      <c r="N3787" s="2" t="s">
        <v>540</v>
      </c>
      <c r="O3787" s="2" t="s">
        <v>257</v>
      </c>
      <c r="P3787" s="2" t="s">
        <v>368</v>
      </c>
      <c r="Q3787" s="2" t="s">
        <v>298</v>
      </c>
      <c r="R3787" s="2" t="s">
        <v>260</v>
      </c>
      <c r="S3787" s="2" t="s">
        <v>34</v>
      </c>
      <c r="T3787" s="137">
        <v>0.48499999999999999</v>
      </c>
      <c r="U3787" s="2" t="s">
        <v>541</v>
      </c>
      <c r="V3787" s="146">
        <v>1.4999999999999999E-2</v>
      </c>
      <c r="W3787" s="146">
        <v>5.7099999999999998E-2</v>
      </c>
      <c r="X3787" s="4" t="s">
        <v>263</v>
      </c>
      <c r="Z3787" s="137">
        <v>86533.01</v>
      </c>
      <c r="AA3787" s="144">
        <v>1</v>
      </c>
      <c r="AB3787" s="157">
        <v>98.43</v>
      </c>
      <c r="AD3787" s="137">
        <v>85.174000000000007</v>
      </c>
      <c r="AG3787" s="2" t="s">
        <v>36</v>
      </c>
      <c r="AH3787" s="146">
        <v>5.1910000000000003E-3</v>
      </c>
      <c r="AI3787" s="146">
        <v>2.6195525898077099E-3</v>
      </c>
      <c r="AJ3787" s="146">
        <v>8.95133550508612E-4</v>
      </c>
    </row>
    <row r="3788" spans="1:36" x14ac:dyDescent="0.2">
      <c r="A3788" s="188">
        <v>11389</v>
      </c>
      <c r="B3788" s="2">
        <v>11391</v>
      </c>
      <c r="C3788" s="2" t="s">
        <v>544</v>
      </c>
      <c r="D3788" s="2" t="s">
        <v>545</v>
      </c>
      <c r="E3788" s="4" t="s">
        <v>252</v>
      </c>
      <c r="F3788" s="2" t="s">
        <v>546</v>
      </c>
      <c r="G3788" s="2" t="s">
        <v>547</v>
      </c>
      <c r="H3788" s="2" t="s">
        <v>255</v>
      </c>
      <c r="I3788" s="2" t="s">
        <v>324</v>
      </c>
      <c r="J3788" s="2" t="s">
        <v>30</v>
      </c>
      <c r="K3788" s="2" t="s">
        <v>30</v>
      </c>
      <c r="L3788" s="2" t="s">
        <v>277</v>
      </c>
      <c r="M3788" s="2" t="s">
        <v>31</v>
      </c>
      <c r="N3788" s="2" t="s">
        <v>476</v>
      </c>
      <c r="O3788" s="2" t="s">
        <v>257</v>
      </c>
      <c r="P3788" s="2" t="s">
        <v>362</v>
      </c>
      <c r="Q3788" s="2" t="s">
        <v>259</v>
      </c>
      <c r="R3788" s="2" t="s">
        <v>260</v>
      </c>
      <c r="S3788" s="2" t="s">
        <v>34</v>
      </c>
      <c r="T3788" s="137">
        <v>0.71499999999999997</v>
      </c>
      <c r="U3788" s="2" t="s">
        <v>548</v>
      </c>
      <c r="V3788" s="146">
        <v>2.8000000000000001E-2</v>
      </c>
      <c r="W3788" s="146">
        <v>5.3089999999999998E-2</v>
      </c>
      <c r="X3788" s="4" t="s">
        <v>263</v>
      </c>
      <c r="Z3788" s="137">
        <v>61731</v>
      </c>
      <c r="AA3788" s="144">
        <v>1</v>
      </c>
      <c r="AB3788" s="157">
        <v>99.03</v>
      </c>
      <c r="AD3788" s="137">
        <v>61.131999999999998</v>
      </c>
      <c r="AG3788" s="2" t="s">
        <v>36</v>
      </c>
      <c r="AH3788" s="146">
        <v>3.5599999999999998E-4</v>
      </c>
      <c r="AI3788" s="146">
        <v>1.88013016481723E-3</v>
      </c>
      <c r="AJ3788" s="146">
        <v>6.4246375369571198E-4</v>
      </c>
    </row>
    <row r="3789" spans="1:36" x14ac:dyDescent="0.2">
      <c r="A3789" s="188">
        <v>11389</v>
      </c>
      <c r="B3789" s="2">
        <v>11391</v>
      </c>
      <c r="C3789" s="2" t="s">
        <v>549</v>
      </c>
      <c r="D3789" s="2" t="s">
        <v>550</v>
      </c>
      <c r="E3789" s="4" t="s">
        <v>252</v>
      </c>
      <c r="F3789" s="2" t="s">
        <v>551</v>
      </c>
      <c r="G3789" s="2" t="s">
        <v>552</v>
      </c>
      <c r="H3789" s="2" t="s">
        <v>255</v>
      </c>
      <c r="I3789" s="2" t="s">
        <v>324</v>
      </c>
      <c r="J3789" s="2" t="s">
        <v>30</v>
      </c>
      <c r="K3789" s="2" t="s">
        <v>30</v>
      </c>
      <c r="L3789" s="2" t="s">
        <v>277</v>
      </c>
      <c r="M3789" s="2" t="s">
        <v>31</v>
      </c>
      <c r="N3789" s="2" t="s">
        <v>306</v>
      </c>
      <c r="O3789" s="2" t="s">
        <v>257</v>
      </c>
      <c r="P3789" s="2" t="s">
        <v>553</v>
      </c>
      <c r="Q3789" s="2" t="s">
        <v>259</v>
      </c>
      <c r="R3789" s="2" t="s">
        <v>260</v>
      </c>
      <c r="S3789" s="2" t="s">
        <v>34</v>
      </c>
      <c r="T3789" s="137">
        <v>2.4319999999999999</v>
      </c>
      <c r="U3789" s="2" t="s">
        <v>554</v>
      </c>
      <c r="V3789" s="146">
        <v>2.0500000000000001E-2</v>
      </c>
      <c r="W3789" s="146">
        <v>5.0529999999999999E-2</v>
      </c>
      <c r="X3789" s="4" t="s">
        <v>263</v>
      </c>
      <c r="Z3789" s="137">
        <v>217031.86</v>
      </c>
      <c r="AA3789" s="144">
        <v>1</v>
      </c>
      <c r="AB3789" s="157">
        <v>93.47</v>
      </c>
      <c r="AD3789" s="137">
        <v>202.86</v>
      </c>
      <c r="AG3789" s="2" t="s">
        <v>36</v>
      </c>
      <c r="AH3789" s="146">
        <v>2.4899999999999998E-4</v>
      </c>
      <c r="AI3789" s="146">
        <v>6.2389795346733798E-3</v>
      </c>
      <c r="AJ3789" s="146">
        <v>2.1319365467798099E-3</v>
      </c>
    </row>
    <row r="3790" spans="1:36" x14ac:dyDescent="0.2">
      <c r="A3790" s="188">
        <v>11389</v>
      </c>
      <c r="B3790" s="2">
        <v>11391</v>
      </c>
      <c r="C3790" s="2" t="s">
        <v>555</v>
      </c>
      <c r="D3790" s="2" t="s">
        <v>556</v>
      </c>
      <c r="E3790" s="4" t="s">
        <v>252</v>
      </c>
      <c r="F3790" s="2" t="s">
        <v>557</v>
      </c>
      <c r="G3790" s="2" t="s">
        <v>558</v>
      </c>
      <c r="H3790" s="2" t="s">
        <v>255</v>
      </c>
      <c r="I3790" s="2" t="s">
        <v>324</v>
      </c>
      <c r="J3790" s="2" t="s">
        <v>30</v>
      </c>
      <c r="K3790" s="2" t="s">
        <v>30</v>
      </c>
      <c r="L3790" s="2" t="s">
        <v>277</v>
      </c>
      <c r="M3790" s="2" t="s">
        <v>31</v>
      </c>
      <c r="N3790" s="2" t="s">
        <v>278</v>
      </c>
      <c r="O3790" s="2" t="s">
        <v>257</v>
      </c>
      <c r="P3790" s="2" t="s">
        <v>297</v>
      </c>
      <c r="Q3790" s="2" t="s">
        <v>298</v>
      </c>
      <c r="R3790" s="2" t="s">
        <v>260</v>
      </c>
      <c r="S3790" s="2" t="s">
        <v>34</v>
      </c>
      <c r="T3790" s="137">
        <v>0.96799999999999997</v>
      </c>
      <c r="U3790" s="2" t="s">
        <v>119</v>
      </c>
      <c r="V3790" s="146">
        <v>2.4E-2</v>
      </c>
      <c r="W3790" s="146">
        <v>4.6469999999999997E-2</v>
      </c>
      <c r="X3790" s="4" t="s">
        <v>263</v>
      </c>
      <c r="Z3790" s="137">
        <v>213299.18</v>
      </c>
      <c r="AA3790" s="144">
        <v>1</v>
      </c>
      <c r="AB3790" s="157">
        <v>97.97</v>
      </c>
      <c r="AD3790" s="137">
        <v>208.96899999999999</v>
      </c>
      <c r="AG3790" s="2" t="s">
        <v>36</v>
      </c>
      <c r="AH3790" s="146">
        <v>9.9500000000000001E-4</v>
      </c>
      <c r="AI3790" s="146">
        <v>6.4268789469885696E-3</v>
      </c>
      <c r="AJ3790" s="146">
        <v>2.1961441021992301E-3</v>
      </c>
    </row>
    <row r="3791" spans="1:36" x14ac:dyDescent="0.2">
      <c r="A3791" s="188">
        <v>11389</v>
      </c>
      <c r="B3791" s="2">
        <v>11391</v>
      </c>
      <c r="C3791" s="2" t="s">
        <v>420</v>
      </c>
      <c r="D3791" s="2" t="s">
        <v>421</v>
      </c>
      <c r="E3791" s="4" t="s">
        <v>252</v>
      </c>
      <c r="F3791" s="2" t="s">
        <v>559</v>
      </c>
      <c r="G3791" s="2" t="s">
        <v>560</v>
      </c>
      <c r="H3791" s="2" t="s">
        <v>255</v>
      </c>
      <c r="I3791" s="2" t="s">
        <v>276</v>
      </c>
      <c r="J3791" s="2" t="s">
        <v>30</v>
      </c>
      <c r="K3791" s="2" t="s">
        <v>30</v>
      </c>
      <c r="L3791" s="2" t="s">
        <v>277</v>
      </c>
      <c r="M3791" s="2" t="s">
        <v>31</v>
      </c>
      <c r="N3791" s="2" t="s">
        <v>312</v>
      </c>
      <c r="O3791" s="2" t="s">
        <v>257</v>
      </c>
      <c r="P3791" s="2" t="s">
        <v>424</v>
      </c>
      <c r="Q3791" s="2" t="s">
        <v>298</v>
      </c>
      <c r="R3791" s="2" t="s">
        <v>260</v>
      </c>
      <c r="S3791" s="2" t="s">
        <v>34</v>
      </c>
      <c r="T3791" s="137">
        <v>5.6870000000000003</v>
      </c>
      <c r="U3791" s="2" t="s">
        <v>561</v>
      </c>
      <c r="V3791" s="146">
        <v>1.5800000000000002E-2</v>
      </c>
      <c r="W3791" s="146">
        <v>2.963E-2</v>
      </c>
      <c r="X3791" s="4" t="s">
        <v>263</v>
      </c>
      <c r="Z3791" s="137">
        <v>397755.46</v>
      </c>
      <c r="AA3791" s="144">
        <v>1</v>
      </c>
      <c r="AB3791" s="157">
        <v>110.02</v>
      </c>
      <c r="AD3791" s="137">
        <v>437.61099999999999</v>
      </c>
      <c r="AG3791" s="2" t="s">
        <v>36</v>
      </c>
      <c r="AH3791" s="146">
        <v>3.6099999999999999E-4</v>
      </c>
      <c r="AI3791" s="146">
        <v>1.3458777594533001E-2</v>
      </c>
      <c r="AJ3791" s="146">
        <v>4.5990309263401396E-3</v>
      </c>
    </row>
    <row r="3792" spans="1:36" x14ac:dyDescent="0.2">
      <c r="A3792" s="188">
        <v>11389</v>
      </c>
      <c r="B3792" s="2">
        <v>11391</v>
      </c>
      <c r="C3792" s="2" t="s">
        <v>562</v>
      </c>
      <c r="D3792" s="2" t="s">
        <v>563</v>
      </c>
      <c r="E3792" s="4" t="s">
        <v>252</v>
      </c>
      <c r="F3792" s="2" t="s">
        <v>564</v>
      </c>
      <c r="G3792" s="2" t="s">
        <v>565</v>
      </c>
      <c r="H3792" s="2" t="s">
        <v>255</v>
      </c>
      <c r="I3792" s="2" t="s">
        <v>276</v>
      </c>
      <c r="J3792" s="2" t="s">
        <v>30</v>
      </c>
      <c r="K3792" s="2" t="s">
        <v>30</v>
      </c>
      <c r="L3792" s="2" t="s">
        <v>277</v>
      </c>
      <c r="M3792" s="2" t="s">
        <v>31</v>
      </c>
      <c r="N3792" s="2" t="s">
        <v>312</v>
      </c>
      <c r="O3792" s="2" t="s">
        <v>257</v>
      </c>
      <c r="P3792" s="2" t="s">
        <v>351</v>
      </c>
      <c r="Q3792" s="2" t="s">
        <v>259</v>
      </c>
      <c r="R3792" s="2" t="s">
        <v>260</v>
      </c>
      <c r="S3792" s="2" t="s">
        <v>34</v>
      </c>
      <c r="T3792" s="137">
        <v>0.23599999999999999</v>
      </c>
      <c r="U3792" s="2" t="s">
        <v>314</v>
      </c>
      <c r="V3792" s="146">
        <v>1E-3</v>
      </c>
      <c r="W3792" s="146">
        <v>1E-4</v>
      </c>
      <c r="X3792" s="4" t="s">
        <v>263</v>
      </c>
      <c r="Z3792" s="137">
        <v>217207</v>
      </c>
      <c r="AA3792" s="144">
        <v>1</v>
      </c>
      <c r="AB3792" s="157">
        <v>121.69</v>
      </c>
      <c r="AD3792" s="137">
        <v>264.31900000000002</v>
      </c>
      <c r="AG3792" s="2" t="s">
        <v>36</v>
      </c>
      <c r="AH3792" s="146">
        <v>3.77E-4</v>
      </c>
      <c r="AI3792" s="146">
        <v>8.1291761504215104E-3</v>
      </c>
      <c r="AJ3792" s="146">
        <v>2.77784013138323E-3</v>
      </c>
    </row>
    <row r="3793" spans="1:36" x14ac:dyDescent="0.2">
      <c r="A3793" s="188">
        <v>11389</v>
      </c>
      <c r="B3793" s="2">
        <v>11391</v>
      </c>
      <c r="C3793" s="2" t="s">
        <v>549</v>
      </c>
      <c r="D3793" s="2" t="s">
        <v>550</v>
      </c>
      <c r="E3793" s="4" t="s">
        <v>252</v>
      </c>
      <c r="F3793" s="2" t="s">
        <v>566</v>
      </c>
      <c r="G3793" s="2" t="s">
        <v>567</v>
      </c>
      <c r="H3793" s="2" t="s">
        <v>255</v>
      </c>
      <c r="I3793" s="2" t="s">
        <v>304</v>
      </c>
      <c r="J3793" s="2" t="s">
        <v>30</v>
      </c>
      <c r="K3793" s="2" t="s">
        <v>349</v>
      </c>
      <c r="L3793" s="2" t="s">
        <v>277</v>
      </c>
      <c r="M3793" s="2" t="s">
        <v>31</v>
      </c>
      <c r="N3793" s="2" t="s">
        <v>306</v>
      </c>
      <c r="O3793" s="2" t="s">
        <v>257</v>
      </c>
      <c r="P3793" s="2" t="s">
        <v>553</v>
      </c>
      <c r="Q3793" s="2" t="s">
        <v>259</v>
      </c>
      <c r="R3793" s="2" t="s">
        <v>260</v>
      </c>
      <c r="S3793" s="2" t="s">
        <v>34</v>
      </c>
      <c r="T3793" s="137">
        <v>1.8149999999999999</v>
      </c>
      <c r="U3793" s="2" t="s">
        <v>326</v>
      </c>
      <c r="V3793" s="146">
        <v>1.25E-3</v>
      </c>
      <c r="W3793" s="146">
        <v>5.3670000000000002E-2</v>
      </c>
      <c r="X3793" s="4" t="s">
        <v>263</v>
      </c>
      <c r="Z3793" s="137">
        <v>411731</v>
      </c>
      <c r="AA3793" s="144">
        <v>1</v>
      </c>
      <c r="AB3793" s="157">
        <v>91.4</v>
      </c>
      <c r="AD3793" s="137">
        <v>376.322</v>
      </c>
      <c r="AG3793" s="2" t="s">
        <v>36</v>
      </c>
      <c r="AH3793" s="146">
        <v>7.27E-4</v>
      </c>
      <c r="AI3793" s="146">
        <v>1.1573843051371401E-2</v>
      </c>
      <c r="AJ3793" s="146">
        <v>3.9549254570850397E-3</v>
      </c>
    </row>
    <row r="3794" spans="1:36" x14ac:dyDescent="0.2">
      <c r="A3794" s="188">
        <v>11389</v>
      </c>
      <c r="B3794" s="2">
        <v>11391</v>
      </c>
      <c r="C3794" s="2" t="s">
        <v>568</v>
      </c>
      <c r="D3794" s="2" t="s">
        <v>569</v>
      </c>
      <c r="E3794" s="4" t="s">
        <v>252</v>
      </c>
      <c r="F3794" s="2" t="s">
        <v>570</v>
      </c>
      <c r="G3794" s="2" t="s">
        <v>571</v>
      </c>
      <c r="H3794" s="2" t="s">
        <v>255</v>
      </c>
      <c r="I3794" s="2" t="s">
        <v>324</v>
      </c>
      <c r="J3794" s="2" t="s">
        <v>30</v>
      </c>
      <c r="K3794" s="2" t="s">
        <v>30</v>
      </c>
      <c r="L3794" s="2" t="s">
        <v>277</v>
      </c>
      <c r="M3794" s="2" t="s">
        <v>31</v>
      </c>
      <c r="N3794" s="2" t="s">
        <v>288</v>
      </c>
      <c r="O3794" s="2" t="s">
        <v>257</v>
      </c>
      <c r="P3794" s="2" t="s">
        <v>332</v>
      </c>
      <c r="Q3794" s="2" t="s">
        <v>259</v>
      </c>
      <c r="R3794" s="2" t="s">
        <v>260</v>
      </c>
      <c r="S3794" s="2" t="s">
        <v>34</v>
      </c>
      <c r="T3794" s="137">
        <v>0.97399999999999998</v>
      </c>
      <c r="U3794" s="2" t="s">
        <v>572</v>
      </c>
      <c r="V3794" s="146">
        <v>3.9E-2</v>
      </c>
      <c r="W3794" s="146">
        <v>5.1279999999999999E-2</v>
      </c>
      <c r="X3794" s="4" t="s">
        <v>263</v>
      </c>
      <c r="Z3794" s="137">
        <v>12852</v>
      </c>
      <c r="AA3794" s="144">
        <v>1</v>
      </c>
      <c r="AB3794" s="157">
        <v>98.96</v>
      </c>
      <c r="AD3794" s="137">
        <v>12.718</v>
      </c>
      <c r="AG3794" s="2" t="s">
        <v>36</v>
      </c>
      <c r="AH3794" s="146">
        <v>2.1999999999999999E-5</v>
      </c>
      <c r="AI3794" s="146">
        <v>3.91154408618721E-4</v>
      </c>
      <c r="AJ3794" s="146">
        <v>1.33662303992788E-4</v>
      </c>
    </row>
    <row r="3795" spans="1:36" x14ac:dyDescent="0.2">
      <c r="A3795" s="188">
        <v>11389</v>
      </c>
      <c r="B3795" s="2">
        <v>11391</v>
      </c>
      <c r="C3795" s="2" t="s">
        <v>573</v>
      </c>
      <c r="D3795" s="2" t="s">
        <v>574</v>
      </c>
      <c r="E3795" s="4" t="s">
        <v>252</v>
      </c>
      <c r="F3795" s="2" t="s">
        <v>575</v>
      </c>
      <c r="G3795" s="2" t="s">
        <v>576</v>
      </c>
      <c r="H3795" s="2" t="s">
        <v>255</v>
      </c>
      <c r="I3795" s="2" t="s">
        <v>276</v>
      </c>
      <c r="J3795" s="2" t="s">
        <v>30</v>
      </c>
      <c r="K3795" s="2" t="s">
        <v>30</v>
      </c>
      <c r="L3795" s="2" t="s">
        <v>277</v>
      </c>
      <c r="M3795" s="2" t="s">
        <v>31</v>
      </c>
      <c r="N3795" s="2" t="s">
        <v>325</v>
      </c>
      <c r="O3795" s="2" t="s">
        <v>257</v>
      </c>
      <c r="P3795" s="2" t="s">
        <v>279</v>
      </c>
      <c r="Q3795" s="2" t="s">
        <v>279</v>
      </c>
      <c r="R3795" s="2" t="s">
        <v>279</v>
      </c>
      <c r="S3795" s="2" t="s">
        <v>34</v>
      </c>
      <c r="T3795" s="137">
        <v>0.48199999999999998</v>
      </c>
      <c r="U3795" s="2" t="s">
        <v>94</v>
      </c>
      <c r="V3795" s="146">
        <v>1.6400000000000001E-2</v>
      </c>
      <c r="W3795" s="146">
        <v>5.806E-2</v>
      </c>
      <c r="X3795" s="4" t="s">
        <v>263</v>
      </c>
      <c r="Z3795" s="137">
        <v>165349.46</v>
      </c>
      <c r="AA3795" s="144">
        <v>1</v>
      </c>
      <c r="AB3795" s="157">
        <v>116.51</v>
      </c>
      <c r="AD3795" s="137">
        <v>192.649</v>
      </c>
      <c r="AG3795" s="2" t="s">
        <v>36</v>
      </c>
      <c r="AH3795" s="146">
        <v>6.9499999999999998E-4</v>
      </c>
      <c r="AI3795" s="146">
        <v>5.9249379862925501E-3</v>
      </c>
      <c r="AJ3795" s="146">
        <v>2.0246246618025399E-3</v>
      </c>
    </row>
    <row r="3796" spans="1:36" x14ac:dyDescent="0.2">
      <c r="A3796" s="188">
        <v>11389</v>
      </c>
      <c r="B3796" s="2">
        <v>11391</v>
      </c>
      <c r="C3796" s="2" t="s">
        <v>577</v>
      </c>
      <c r="D3796" s="2" t="s">
        <v>578</v>
      </c>
      <c r="E3796" s="4" t="s">
        <v>273</v>
      </c>
      <c r="F3796" s="2" t="s">
        <v>579</v>
      </c>
      <c r="G3796" s="2" t="s">
        <v>580</v>
      </c>
      <c r="H3796" s="2" t="s">
        <v>255</v>
      </c>
      <c r="I3796" s="2" t="s">
        <v>324</v>
      </c>
      <c r="J3796" s="2" t="s">
        <v>30</v>
      </c>
      <c r="K3796" s="2" t="s">
        <v>85</v>
      </c>
      <c r="L3796" s="2" t="s">
        <v>277</v>
      </c>
      <c r="M3796" s="2" t="s">
        <v>31</v>
      </c>
      <c r="N3796" s="2" t="s">
        <v>350</v>
      </c>
      <c r="O3796" s="2" t="s">
        <v>257</v>
      </c>
      <c r="P3796" s="2" t="s">
        <v>279</v>
      </c>
      <c r="Q3796" s="2" t="s">
        <v>279</v>
      </c>
      <c r="R3796" s="2" t="s">
        <v>279</v>
      </c>
      <c r="S3796" s="2" t="s">
        <v>34</v>
      </c>
      <c r="T3796" s="137">
        <v>0.151</v>
      </c>
      <c r="U3796" s="2" t="s">
        <v>35</v>
      </c>
      <c r="V3796" s="146">
        <v>6.9500000000000006E-2</v>
      </c>
      <c r="W3796" s="146">
        <v>1E-4</v>
      </c>
      <c r="X3796" s="4" t="s">
        <v>263</v>
      </c>
      <c r="Z3796" s="137">
        <v>385727.21</v>
      </c>
      <c r="AA3796" s="144">
        <v>1</v>
      </c>
      <c r="AB3796" s="157">
        <v>86.46</v>
      </c>
      <c r="AD3796" s="137">
        <v>333.5</v>
      </c>
      <c r="AG3796" s="2" t="s">
        <v>36</v>
      </c>
      <c r="AH3796" s="146">
        <v>1.3940000000000001E-3</v>
      </c>
      <c r="AI3796" s="146">
        <v>1.02568341493513E-2</v>
      </c>
      <c r="AJ3796" s="146">
        <v>3.5048872104380198E-3</v>
      </c>
    </row>
    <row r="3797" spans="1:36" x14ac:dyDescent="0.2">
      <c r="A3797" s="188">
        <v>11389</v>
      </c>
      <c r="B3797" s="2">
        <v>11391</v>
      </c>
      <c r="C3797" s="2" t="s">
        <v>581</v>
      </c>
      <c r="D3797" s="2" t="s">
        <v>582</v>
      </c>
      <c r="E3797" s="4" t="s">
        <v>252</v>
      </c>
      <c r="F3797" s="2" t="s">
        <v>583</v>
      </c>
      <c r="G3797" s="2" t="s">
        <v>584</v>
      </c>
      <c r="H3797" s="2" t="s">
        <v>255</v>
      </c>
      <c r="I3797" s="2" t="s">
        <v>276</v>
      </c>
      <c r="J3797" s="2" t="s">
        <v>30</v>
      </c>
      <c r="K3797" s="2" t="s">
        <v>30</v>
      </c>
      <c r="L3797" s="2" t="s">
        <v>277</v>
      </c>
      <c r="M3797" s="2" t="s">
        <v>31</v>
      </c>
      <c r="N3797" s="2" t="s">
        <v>585</v>
      </c>
      <c r="O3797" s="2" t="s">
        <v>257</v>
      </c>
      <c r="P3797" s="2" t="s">
        <v>297</v>
      </c>
      <c r="Q3797" s="2" t="s">
        <v>298</v>
      </c>
      <c r="R3797" s="2" t="s">
        <v>260</v>
      </c>
      <c r="S3797" s="2" t="s">
        <v>34</v>
      </c>
      <c r="T3797" s="137">
        <v>0.23599999999999999</v>
      </c>
      <c r="U3797" s="2" t="s">
        <v>314</v>
      </c>
      <c r="V3797" s="146">
        <v>1.8499999999999999E-2</v>
      </c>
      <c r="W3797" s="146">
        <v>6.1780000000000002E-2</v>
      </c>
      <c r="X3797" s="4" t="s">
        <v>263</v>
      </c>
      <c r="Z3797" s="137">
        <v>383453.3</v>
      </c>
      <c r="AA3797" s="144">
        <v>1</v>
      </c>
      <c r="AB3797" s="157">
        <v>118.05</v>
      </c>
      <c r="AD3797" s="137">
        <v>452.66699999999997</v>
      </c>
      <c r="AG3797" s="2" t="s">
        <v>36</v>
      </c>
      <c r="AH3797" s="146">
        <v>2.5990000000000002E-3</v>
      </c>
      <c r="AI3797" s="146">
        <v>1.39218290625387E-2</v>
      </c>
      <c r="AJ3797" s="146">
        <v>4.7572613456250802E-3</v>
      </c>
    </row>
    <row r="3798" spans="1:36" x14ac:dyDescent="0.2">
      <c r="A3798" s="188">
        <v>11389</v>
      </c>
      <c r="B3798" s="2">
        <v>11391</v>
      </c>
      <c r="C3798" s="2" t="s">
        <v>399</v>
      </c>
      <c r="D3798" s="2" t="s">
        <v>400</v>
      </c>
      <c r="E3798" s="4" t="s">
        <v>252</v>
      </c>
      <c r="F3798" s="2" t="s">
        <v>586</v>
      </c>
      <c r="G3798" s="2" t="s">
        <v>587</v>
      </c>
      <c r="H3798" s="2" t="s">
        <v>255</v>
      </c>
      <c r="I3798" s="2" t="s">
        <v>276</v>
      </c>
      <c r="J3798" s="2" t="s">
        <v>30</v>
      </c>
      <c r="K3798" s="2" t="s">
        <v>30</v>
      </c>
      <c r="L3798" s="2" t="s">
        <v>277</v>
      </c>
      <c r="M3798" s="2" t="s">
        <v>31</v>
      </c>
      <c r="N3798" s="2" t="s">
        <v>312</v>
      </c>
      <c r="O3798" s="2" t="s">
        <v>257</v>
      </c>
      <c r="P3798" s="2" t="s">
        <v>403</v>
      </c>
      <c r="Q3798" s="2" t="s">
        <v>259</v>
      </c>
      <c r="R3798" s="2" t="s">
        <v>260</v>
      </c>
      <c r="S3798" s="2" t="s">
        <v>34</v>
      </c>
      <c r="T3798" s="137">
        <v>5.8140000000000001</v>
      </c>
      <c r="U3798" s="2" t="s">
        <v>588</v>
      </c>
      <c r="V3798" s="146">
        <v>2.5000000000000001E-2</v>
      </c>
      <c r="W3798" s="146">
        <v>2.9170000000000001E-2</v>
      </c>
      <c r="X3798" s="4" t="s">
        <v>263</v>
      </c>
      <c r="Z3798" s="137">
        <v>125318.39999999999</v>
      </c>
      <c r="AA3798" s="144">
        <v>1</v>
      </c>
      <c r="AB3798" s="157">
        <v>116.08</v>
      </c>
      <c r="AD3798" s="137">
        <v>145.47</v>
      </c>
      <c r="AG3798" s="2" t="s">
        <v>36</v>
      </c>
      <c r="AH3798" s="146">
        <v>9.2999999999999997E-5</v>
      </c>
      <c r="AI3798" s="146">
        <v>4.4739390862703404E-3</v>
      </c>
      <c r="AJ3798" s="146">
        <v>1.5288003740159301E-3</v>
      </c>
    </row>
    <row r="3799" spans="1:36" x14ac:dyDescent="0.2">
      <c r="A3799" s="188">
        <v>11389</v>
      </c>
      <c r="B3799" s="2">
        <v>11391</v>
      </c>
      <c r="C3799" s="2" t="s">
        <v>589</v>
      </c>
      <c r="D3799" s="2" t="s">
        <v>590</v>
      </c>
      <c r="E3799" s="4" t="s">
        <v>252</v>
      </c>
      <c r="F3799" s="2" t="s">
        <v>591</v>
      </c>
      <c r="G3799" s="2" t="s">
        <v>592</v>
      </c>
      <c r="H3799" s="2" t="s">
        <v>255</v>
      </c>
      <c r="I3799" s="2" t="s">
        <v>276</v>
      </c>
      <c r="J3799" s="2" t="s">
        <v>30</v>
      </c>
      <c r="K3799" s="2" t="s">
        <v>30</v>
      </c>
      <c r="L3799" s="2" t="s">
        <v>277</v>
      </c>
      <c r="M3799" s="2" t="s">
        <v>31</v>
      </c>
      <c r="N3799" s="2" t="s">
        <v>256</v>
      </c>
      <c r="O3799" s="2" t="s">
        <v>257</v>
      </c>
      <c r="P3799" s="2" t="s">
        <v>258</v>
      </c>
      <c r="Q3799" s="2" t="s">
        <v>259</v>
      </c>
      <c r="R3799" s="2" t="s">
        <v>260</v>
      </c>
      <c r="S3799" s="2" t="s">
        <v>34</v>
      </c>
      <c r="T3799" s="137">
        <v>2.2450000000000001</v>
      </c>
      <c r="U3799" s="2" t="s">
        <v>593</v>
      </c>
      <c r="V3799" s="146">
        <v>1.4999999999999999E-2</v>
      </c>
      <c r="W3799" s="146">
        <v>2.5919999999999999E-2</v>
      </c>
      <c r="X3799" s="4" t="s">
        <v>263</v>
      </c>
      <c r="Z3799" s="137">
        <v>311788.21000000002</v>
      </c>
      <c r="AA3799" s="144">
        <v>1</v>
      </c>
      <c r="AB3799" s="157">
        <v>116.97</v>
      </c>
      <c r="AD3799" s="137">
        <v>364.69900000000001</v>
      </c>
      <c r="AG3799" s="2" t="s">
        <v>36</v>
      </c>
      <c r="AH3799" s="146">
        <v>1.34E-3</v>
      </c>
      <c r="AI3799" s="146">
        <v>1.12163616684664E-2</v>
      </c>
      <c r="AJ3799" s="146">
        <v>3.8327696428572199E-3</v>
      </c>
    </row>
    <row r="3800" spans="1:36" x14ac:dyDescent="0.2">
      <c r="A3800" s="188">
        <v>11389</v>
      </c>
      <c r="B3800" s="2">
        <v>11391</v>
      </c>
      <c r="C3800" s="2" t="s">
        <v>597</v>
      </c>
      <c r="D3800" s="2" t="s">
        <v>598</v>
      </c>
      <c r="E3800" s="4" t="s">
        <v>252</v>
      </c>
      <c r="F3800" s="2" t="s">
        <v>599</v>
      </c>
      <c r="G3800" s="2" t="s">
        <v>600</v>
      </c>
      <c r="H3800" s="2" t="s">
        <v>255</v>
      </c>
      <c r="I3800" s="2" t="s">
        <v>304</v>
      </c>
      <c r="J3800" s="2" t="s">
        <v>30</v>
      </c>
      <c r="K3800" s="2" t="s">
        <v>30</v>
      </c>
      <c r="L3800" s="2" t="s">
        <v>277</v>
      </c>
      <c r="M3800" s="2" t="s">
        <v>31</v>
      </c>
      <c r="N3800" s="2" t="s">
        <v>306</v>
      </c>
      <c r="O3800" s="2" t="s">
        <v>257</v>
      </c>
      <c r="P3800" s="2" t="s">
        <v>279</v>
      </c>
      <c r="Q3800" s="2" t="s">
        <v>279</v>
      </c>
      <c r="R3800" s="2" t="s">
        <v>279</v>
      </c>
      <c r="S3800" s="2" t="s">
        <v>34</v>
      </c>
      <c r="T3800" s="137">
        <v>1.24</v>
      </c>
      <c r="U3800" s="2" t="s">
        <v>289</v>
      </c>
      <c r="V3800" s="146">
        <v>1.2E-2</v>
      </c>
      <c r="W3800" s="146">
        <v>6.1420000000000002E-2</v>
      </c>
      <c r="X3800" s="4" t="s">
        <v>263</v>
      </c>
      <c r="Z3800" s="137">
        <v>94011</v>
      </c>
      <c r="AA3800" s="144">
        <v>1</v>
      </c>
      <c r="AB3800" s="157">
        <v>94.53</v>
      </c>
      <c r="AD3800" s="137">
        <v>88.869</v>
      </c>
      <c r="AG3800" s="2" t="s">
        <v>36</v>
      </c>
      <c r="AH3800" s="146">
        <v>1.516E-3</v>
      </c>
      <c r="AI3800" s="146">
        <v>2.7331669226758099E-3</v>
      </c>
      <c r="AJ3800" s="146">
        <v>9.3395697461721603E-4</v>
      </c>
    </row>
    <row r="3801" spans="1:36" x14ac:dyDescent="0.2">
      <c r="A3801" s="188">
        <v>11389</v>
      </c>
      <c r="B3801" s="2">
        <v>11391</v>
      </c>
      <c r="C3801" s="2" t="s">
        <v>393</v>
      </c>
      <c r="D3801" s="2" t="s">
        <v>394</v>
      </c>
      <c r="E3801" s="4" t="s">
        <v>252</v>
      </c>
      <c r="F3801" s="2" t="s">
        <v>601</v>
      </c>
      <c r="G3801" s="2" t="s">
        <v>602</v>
      </c>
      <c r="H3801" s="2" t="s">
        <v>255</v>
      </c>
      <c r="I3801" s="2" t="s">
        <v>324</v>
      </c>
      <c r="J3801" s="2" t="s">
        <v>30</v>
      </c>
      <c r="K3801" s="2" t="s">
        <v>30</v>
      </c>
      <c r="L3801" s="2" t="s">
        <v>277</v>
      </c>
      <c r="M3801" s="2" t="s">
        <v>31</v>
      </c>
      <c r="N3801" s="2" t="s">
        <v>397</v>
      </c>
      <c r="O3801" s="2" t="s">
        <v>257</v>
      </c>
      <c r="P3801" s="2" t="s">
        <v>332</v>
      </c>
      <c r="Q3801" s="2" t="s">
        <v>259</v>
      </c>
      <c r="R3801" s="2" t="s">
        <v>260</v>
      </c>
      <c r="S3801" s="2" t="s">
        <v>34</v>
      </c>
      <c r="T3801" s="137">
        <v>1.5640000000000001</v>
      </c>
      <c r="U3801" s="2" t="s">
        <v>603</v>
      </c>
      <c r="V3801" s="146">
        <v>2.1499999999999998E-2</v>
      </c>
      <c r="W3801" s="146">
        <v>4.9739999999999999E-2</v>
      </c>
      <c r="X3801" s="4" t="s">
        <v>263</v>
      </c>
      <c r="Z3801" s="137">
        <v>161929.17000000001</v>
      </c>
      <c r="AA3801" s="144">
        <v>1</v>
      </c>
      <c r="AB3801" s="157">
        <v>95.85</v>
      </c>
      <c r="AC3801" s="137">
        <v>14.403</v>
      </c>
      <c r="AD3801" s="137">
        <v>169.61199999999999</v>
      </c>
      <c r="AG3801" s="2" t="s">
        <v>36</v>
      </c>
      <c r="AH3801" s="146">
        <v>2.2900000000000001E-4</v>
      </c>
      <c r="AI3801" s="146">
        <v>5.21644958286738E-3</v>
      </c>
      <c r="AJ3801" s="146">
        <v>1.7825254031277201E-3</v>
      </c>
    </row>
    <row r="3802" spans="1:36" x14ac:dyDescent="0.2">
      <c r="A3802" s="188">
        <v>11389</v>
      </c>
      <c r="B3802" s="2">
        <v>11391</v>
      </c>
      <c r="C3802" s="2" t="s">
        <v>460</v>
      </c>
      <c r="D3802" s="2" t="s">
        <v>461</v>
      </c>
      <c r="E3802" s="4" t="s">
        <v>252</v>
      </c>
      <c r="F3802" s="2" t="s">
        <v>604</v>
      </c>
      <c r="G3802" s="2" t="s">
        <v>605</v>
      </c>
      <c r="H3802" s="2" t="s">
        <v>255</v>
      </c>
      <c r="I3802" s="2" t="s">
        <v>324</v>
      </c>
      <c r="J3802" s="2" t="s">
        <v>30</v>
      </c>
      <c r="K3802" s="2" t="s">
        <v>30</v>
      </c>
      <c r="L3802" s="2" t="s">
        <v>277</v>
      </c>
      <c r="M3802" s="2" t="s">
        <v>31</v>
      </c>
      <c r="N3802" s="2" t="s">
        <v>350</v>
      </c>
      <c r="O3802" s="2" t="s">
        <v>257</v>
      </c>
      <c r="P3802" s="2" t="s">
        <v>362</v>
      </c>
      <c r="Q3802" s="2" t="s">
        <v>259</v>
      </c>
      <c r="R3802" s="2" t="s">
        <v>260</v>
      </c>
      <c r="S3802" s="2" t="s">
        <v>34</v>
      </c>
      <c r="T3802" s="137">
        <v>1.8160000000000001</v>
      </c>
      <c r="U3802" s="2" t="s">
        <v>606</v>
      </c>
      <c r="V3802" s="146">
        <v>2.3E-2</v>
      </c>
      <c r="W3802" s="146">
        <v>5.0500000000000003E-2</v>
      </c>
      <c r="X3802" s="4" t="s">
        <v>263</v>
      </c>
      <c r="Z3802" s="137">
        <v>285963.64</v>
      </c>
      <c r="AA3802" s="144">
        <v>1</v>
      </c>
      <c r="AB3802" s="157">
        <v>95.44</v>
      </c>
      <c r="AD3802" s="137">
        <v>272.92399999999998</v>
      </c>
      <c r="AG3802" s="2" t="s">
        <v>36</v>
      </c>
      <c r="AH3802" s="146">
        <v>4.08E-4</v>
      </c>
      <c r="AI3802" s="146">
        <v>8.3938088155002897E-3</v>
      </c>
      <c r="AJ3802" s="146">
        <v>2.8682683892445999E-3</v>
      </c>
    </row>
    <row r="3803" spans="1:36" x14ac:dyDescent="0.2">
      <c r="A3803" s="188">
        <v>11389</v>
      </c>
      <c r="B3803" s="2">
        <v>11391</v>
      </c>
      <c r="C3803" s="2" t="s">
        <v>482</v>
      </c>
      <c r="D3803" s="2" t="s">
        <v>483</v>
      </c>
      <c r="E3803" s="4" t="s">
        <v>252</v>
      </c>
      <c r="F3803" s="2" t="s">
        <v>607</v>
      </c>
      <c r="G3803" s="2" t="s">
        <v>608</v>
      </c>
      <c r="H3803" s="2" t="s">
        <v>255</v>
      </c>
      <c r="I3803" s="2" t="s">
        <v>276</v>
      </c>
      <c r="J3803" s="2" t="s">
        <v>30</v>
      </c>
      <c r="K3803" s="2" t="s">
        <v>30</v>
      </c>
      <c r="L3803" s="2" t="s">
        <v>277</v>
      </c>
      <c r="M3803" s="2" t="s">
        <v>31</v>
      </c>
      <c r="N3803" s="2" t="s">
        <v>312</v>
      </c>
      <c r="O3803" s="2" t="s">
        <v>257</v>
      </c>
      <c r="P3803" s="2" t="s">
        <v>258</v>
      </c>
      <c r="Q3803" s="2" t="s">
        <v>259</v>
      </c>
      <c r="R3803" s="2" t="s">
        <v>260</v>
      </c>
      <c r="S3803" s="2" t="s">
        <v>34</v>
      </c>
      <c r="T3803" s="137">
        <v>12.532999999999999</v>
      </c>
      <c r="U3803" s="2" t="s">
        <v>609</v>
      </c>
      <c r="V3803" s="146">
        <v>9.5999999999999992E-3</v>
      </c>
      <c r="W3803" s="146">
        <v>2.7369999999999998E-2</v>
      </c>
      <c r="X3803" s="4" t="s">
        <v>263</v>
      </c>
      <c r="Z3803" s="137">
        <v>59671</v>
      </c>
      <c r="AA3803" s="144">
        <v>1</v>
      </c>
      <c r="AB3803" s="157">
        <v>94.6</v>
      </c>
      <c r="AD3803" s="137">
        <v>56.448999999999998</v>
      </c>
      <c r="AG3803" s="2" t="s">
        <v>36</v>
      </c>
      <c r="AH3803" s="146">
        <v>5.5000000000000002E-5</v>
      </c>
      <c r="AI3803" s="146">
        <v>1.7360901714263599E-3</v>
      </c>
      <c r="AJ3803" s="146">
        <v>5.9324350471087804E-4</v>
      </c>
    </row>
    <row r="3804" spans="1:36" x14ac:dyDescent="0.2">
      <c r="A3804" s="188">
        <v>11389</v>
      </c>
      <c r="B3804" s="2">
        <v>11391</v>
      </c>
      <c r="C3804" s="2" t="s">
        <v>505</v>
      </c>
      <c r="D3804" s="2" t="s">
        <v>506</v>
      </c>
      <c r="E3804" s="4" t="s">
        <v>252</v>
      </c>
      <c r="F3804" s="2" t="s">
        <v>610</v>
      </c>
      <c r="G3804" s="2" t="s">
        <v>611</v>
      </c>
      <c r="H3804" s="2" t="s">
        <v>255</v>
      </c>
      <c r="I3804" s="2" t="s">
        <v>276</v>
      </c>
      <c r="J3804" s="2" t="s">
        <v>30</v>
      </c>
      <c r="K3804" s="2" t="s">
        <v>30</v>
      </c>
      <c r="L3804" s="2" t="s">
        <v>277</v>
      </c>
      <c r="M3804" s="2" t="s">
        <v>31</v>
      </c>
      <c r="N3804" s="2" t="s">
        <v>325</v>
      </c>
      <c r="O3804" s="2" t="s">
        <v>257</v>
      </c>
      <c r="P3804" s="2" t="s">
        <v>368</v>
      </c>
      <c r="Q3804" s="2" t="s">
        <v>298</v>
      </c>
      <c r="R3804" s="2" t="s">
        <v>260</v>
      </c>
      <c r="S3804" s="2" t="s">
        <v>34</v>
      </c>
      <c r="T3804" s="137">
        <v>3.7090000000000001</v>
      </c>
      <c r="U3804" s="2" t="s">
        <v>612</v>
      </c>
      <c r="V3804" s="146">
        <v>6.0000000000000001E-3</v>
      </c>
      <c r="W3804" s="146">
        <v>3.1009999999999999E-2</v>
      </c>
      <c r="X3804" s="4" t="s">
        <v>263</v>
      </c>
      <c r="Z3804" s="137">
        <v>68770</v>
      </c>
      <c r="AA3804" s="144">
        <v>1</v>
      </c>
      <c r="AB3804" s="157">
        <v>107.5</v>
      </c>
      <c r="AD3804" s="137">
        <v>73.927999999999997</v>
      </c>
      <c r="AG3804" s="2" t="s">
        <v>36</v>
      </c>
      <c r="AH3804" s="146">
        <v>9.1000000000000003E-5</v>
      </c>
      <c r="AI3804" s="146">
        <v>2.2736589170198099E-3</v>
      </c>
      <c r="AJ3804" s="146">
        <v>7.7693740028594404E-4</v>
      </c>
    </row>
    <row r="3805" spans="1:36" x14ac:dyDescent="0.2">
      <c r="A3805" s="188">
        <v>11389</v>
      </c>
      <c r="B3805" s="2">
        <v>11391</v>
      </c>
      <c r="C3805" s="2" t="s">
        <v>581</v>
      </c>
      <c r="D3805" s="2" t="s">
        <v>582</v>
      </c>
      <c r="E3805" s="4" t="s">
        <v>252</v>
      </c>
      <c r="F3805" s="2" t="s">
        <v>613</v>
      </c>
      <c r="G3805" s="2" t="s">
        <v>614</v>
      </c>
      <c r="H3805" s="2" t="s">
        <v>255</v>
      </c>
      <c r="I3805" s="2" t="s">
        <v>276</v>
      </c>
      <c r="J3805" s="2" t="s">
        <v>30</v>
      </c>
      <c r="K3805" s="2" t="s">
        <v>30</v>
      </c>
      <c r="L3805" s="2" t="s">
        <v>277</v>
      </c>
      <c r="M3805" s="2" t="s">
        <v>31</v>
      </c>
      <c r="N3805" s="2" t="s">
        <v>585</v>
      </c>
      <c r="O3805" s="2" t="s">
        <v>257</v>
      </c>
      <c r="P3805" s="2" t="s">
        <v>297</v>
      </c>
      <c r="Q3805" s="2" t="s">
        <v>298</v>
      </c>
      <c r="R3805" s="2" t="s">
        <v>260</v>
      </c>
      <c r="S3805" s="2" t="s">
        <v>34</v>
      </c>
      <c r="T3805" s="137">
        <v>0.32300000000000001</v>
      </c>
      <c r="U3805" s="2" t="s">
        <v>615</v>
      </c>
      <c r="V3805" s="146">
        <v>0.01</v>
      </c>
      <c r="W3805" s="146">
        <v>5.833E-2</v>
      </c>
      <c r="X3805" s="4" t="s">
        <v>263</v>
      </c>
      <c r="Z3805" s="137">
        <v>13532.47</v>
      </c>
      <c r="AA3805" s="144">
        <v>1</v>
      </c>
      <c r="AB3805" s="157">
        <v>115.9</v>
      </c>
      <c r="AD3805" s="137">
        <v>15.683999999999999</v>
      </c>
      <c r="AG3805" s="2" t="s">
        <v>36</v>
      </c>
      <c r="AH3805" s="146">
        <v>4.0000000000000002E-4</v>
      </c>
      <c r="AI3805" s="146">
        <v>4.8236782855269898E-4</v>
      </c>
      <c r="AJ3805" s="146">
        <v>1.6483105882413401E-4</v>
      </c>
    </row>
    <row r="3806" spans="1:36" x14ac:dyDescent="0.2">
      <c r="A3806" s="188">
        <v>11389</v>
      </c>
      <c r="B3806" s="2">
        <v>11391</v>
      </c>
      <c r="C3806" s="2" t="s">
        <v>308</v>
      </c>
      <c r="D3806" s="2" t="s">
        <v>309</v>
      </c>
      <c r="E3806" s="4" t="s">
        <v>252</v>
      </c>
      <c r="F3806" s="2" t="s">
        <v>616</v>
      </c>
      <c r="G3806" s="2" t="s">
        <v>617</v>
      </c>
      <c r="H3806" s="2" t="s">
        <v>255</v>
      </c>
      <c r="I3806" s="2" t="s">
        <v>276</v>
      </c>
      <c r="J3806" s="2" t="s">
        <v>30</v>
      </c>
      <c r="K3806" s="2" t="s">
        <v>30</v>
      </c>
      <c r="L3806" s="2" t="s">
        <v>277</v>
      </c>
      <c r="M3806" s="2" t="s">
        <v>31</v>
      </c>
      <c r="N3806" s="2" t="s">
        <v>312</v>
      </c>
      <c r="O3806" s="2" t="s">
        <v>257</v>
      </c>
      <c r="P3806" s="2" t="s">
        <v>351</v>
      </c>
      <c r="Q3806" s="2" t="s">
        <v>259</v>
      </c>
      <c r="R3806" s="2" t="s">
        <v>260</v>
      </c>
      <c r="S3806" s="2" t="s">
        <v>34</v>
      </c>
      <c r="T3806" s="137">
        <v>4.4089999999999998</v>
      </c>
      <c r="U3806" s="2" t="s">
        <v>357</v>
      </c>
      <c r="V3806" s="146">
        <v>6.4000000000000003E-3</v>
      </c>
      <c r="W3806" s="146">
        <v>2.8879999999999999E-2</v>
      </c>
      <c r="X3806" s="4" t="s">
        <v>263</v>
      </c>
      <c r="Z3806" s="137">
        <v>32988.14</v>
      </c>
      <c r="AA3806" s="144">
        <v>1</v>
      </c>
      <c r="AB3806" s="157">
        <v>106.72</v>
      </c>
      <c r="AD3806" s="137">
        <v>35.204999999999998</v>
      </c>
      <c r="AG3806" s="2" t="s">
        <v>36</v>
      </c>
      <c r="AH3806" s="146">
        <v>1.08E-4</v>
      </c>
      <c r="AI3806" s="146">
        <v>1.08273324419198E-3</v>
      </c>
      <c r="AJ3806" s="146">
        <v>3.6998335398886502E-4</v>
      </c>
    </row>
    <row r="3807" spans="1:36" x14ac:dyDescent="0.2">
      <c r="A3807" s="188">
        <v>11389</v>
      </c>
      <c r="B3807" s="2">
        <v>11391</v>
      </c>
      <c r="C3807" s="2" t="s">
        <v>618</v>
      </c>
      <c r="D3807" s="2" t="s">
        <v>619</v>
      </c>
      <c r="E3807" s="4" t="s">
        <v>252</v>
      </c>
      <c r="F3807" s="2" t="s">
        <v>620</v>
      </c>
      <c r="G3807" s="2" t="s">
        <v>621</v>
      </c>
      <c r="H3807" s="2" t="s">
        <v>255</v>
      </c>
      <c r="I3807" s="2" t="s">
        <v>276</v>
      </c>
      <c r="J3807" s="2" t="s">
        <v>30</v>
      </c>
      <c r="K3807" s="2" t="s">
        <v>30</v>
      </c>
      <c r="L3807" s="2" t="s">
        <v>277</v>
      </c>
      <c r="M3807" s="2" t="s">
        <v>31</v>
      </c>
      <c r="N3807" s="2" t="s">
        <v>476</v>
      </c>
      <c r="O3807" s="2" t="s">
        <v>257</v>
      </c>
      <c r="P3807" s="2" t="s">
        <v>258</v>
      </c>
      <c r="Q3807" s="2" t="s">
        <v>259</v>
      </c>
      <c r="R3807" s="2" t="s">
        <v>260</v>
      </c>
      <c r="S3807" s="2" t="s">
        <v>34</v>
      </c>
      <c r="T3807" s="137">
        <v>3.145</v>
      </c>
      <c r="U3807" s="2" t="s">
        <v>622</v>
      </c>
      <c r="V3807" s="146">
        <v>7.0000000000000001E-3</v>
      </c>
      <c r="W3807" s="146">
        <v>2.392E-2</v>
      </c>
      <c r="X3807" s="4" t="s">
        <v>263</v>
      </c>
      <c r="Z3807" s="137">
        <v>42093.8</v>
      </c>
      <c r="AA3807" s="144">
        <v>1</v>
      </c>
      <c r="AB3807" s="157">
        <v>111.18</v>
      </c>
      <c r="AD3807" s="137">
        <v>46.8</v>
      </c>
      <c r="AG3807" s="2" t="s">
        <v>36</v>
      </c>
      <c r="AH3807" s="146">
        <v>7.0200000000000004E-4</v>
      </c>
      <c r="AI3807" s="146">
        <v>1.43933746163361E-3</v>
      </c>
      <c r="AJ3807" s="146">
        <v>4.9183942991834603E-4</v>
      </c>
    </row>
    <row r="3808" spans="1:36" x14ac:dyDescent="0.2">
      <c r="A3808" s="188">
        <v>11389</v>
      </c>
      <c r="B3808" s="2">
        <v>11391</v>
      </c>
      <c r="C3808" s="2" t="s">
        <v>491</v>
      </c>
      <c r="D3808" s="2" t="s">
        <v>492</v>
      </c>
      <c r="E3808" s="4" t="s">
        <v>252</v>
      </c>
      <c r="F3808" s="2" t="s">
        <v>627</v>
      </c>
      <c r="G3808" s="2" t="s">
        <v>628</v>
      </c>
      <c r="H3808" s="2" t="s">
        <v>255</v>
      </c>
      <c r="I3808" s="2" t="s">
        <v>276</v>
      </c>
      <c r="J3808" s="2" t="s">
        <v>30</v>
      </c>
      <c r="K3808" s="2" t="s">
        <v>30</v>
      </c>
      <c r="L3808" s="2" t="s">
        <v>277</v>
      </c>
      <c r="M3808" s="2" t="s">
        <v>31</v>
      </c>
      <c r="N3808" s="2" t="s">
        <v>312</v>
      </c>
      <c r="O3808" s="2" t="s">
        <v>257</v>
      </c>
      <c r="P3808" s="2" t="s">
        <v>424</v>
      </c>
      <c r="Q3808" s="2" t="s">
        <v>298</v>
      </c>
      <c r="R3808" s="2" t="s">
        <v>260</v>
      </c>
      <c r="S3808" s="2" t="s">
        <v>34</v>
      </c>
      <c r="T3808" s="137">
        <v>3.4580000000000002</v>
      </c>
      <c r="U3808" s="2" t="s">
        <v>363</v>
      </c>
      <c r="V3808" s="146">
        <v>8.5000000000000006E-3</v>
      </c>
      <c r="W3808" s="146">
        <v>2.86E-2</v>
      </c>
      <c r="X3808" s="4" t="s">
        <v>263</v>
      </c>
      <c r="Z3808" s="137">
        <v>131775.65</v>
      </c>
      <c r="AA3808" s="144">
        <v>1</v>
      </c>
      <c r="AB3808" s="157">
        <v>109.95</v>
      </c>
      <c r="AD3808" s="137">
        <v>144.887</v>
      </c>
      <c r="AG3808" s="2" t="s">
        <v>36</v>
      </c>
      <c r="AH3808" s="146">
        <v>2.1100000000000001E-4</v>
      </c>
      <c r="AI3808" s="146">
        <v>4.456031238535E-3</v>
      </c>
      <c r="AJ3808" s="146">
        <v>1.5226810407421201E-3</v>
      </c>
    </row>
    <row r="3809" spans="1:36" x14ac:dyDescent="0.2">
      <c r="A3809" s="188">
        <v>11389</v>
      </c>
      <c r="B3809" s="2">
        <v>11391</v>
      </c>
      <c r="C3809" s="2" t="s">
        <v>629</v>
      </c>
      <c r="D3809" s="2" t="s">
        <v>630</v>
      </c>
      <c r="E3809" s="4" t="s">
        <v>252</v>
      </c>
      <c r="F3809" s="2" t="s">
        <v>631</v>
      </c>
      <c r="G3809" s="2" t="s">
        <v>632</v>
      </c>
      <c r="H3809" s="2" t="s">
        <v>255</v>
      </c>
      <c r="I3809" s="2" t="s">
        <v>295</v>
      </c>
      <c r="J3809" s="2" t="s">
        <v>30</v>
      </c>
      <c r="K3809" s="2" t="s">
        <v>30</v>
      </c>
      <c r="L3809" s="2" t="s">
        <v>277</v>
      </c>
      <c r="M3809" s="2" t="s">
        <v>31</v>
      </c>
      <c r="N3809" s="2" t="s">
        <v>391</v>
      </c>
      <c r="O3809" s="2" t="s">
        <v>257</v>
      </c>
      <c r="P3809" s="2" t="s">
        <v>409</v>
      </c>
      <c r="Q3809" s="2" t="s">
        <v>259</v>
      </c>
      <c r="R3809" s="2" t="s">
        <v>260</v>
      </c>
      <c r="S3809" s="2" t="s">
        <v>34</v>
      </c>
      <c r="T3809" s="137">
        <v>4.6399999999999997</v>
      </c>
      <c r="U3809" s="2" t="s">
        <v>633</v>
      </c>
      <c r="V3809" s="146">
        <v>2.6700000000000002E-2</v>
      </c>
      <c r="W3809" s="146">
        <v>4.6339999999999999E-2</v>
      </c>
      <c r="X3809" s="4" t="s">
        <v>263</v>
      </c>
      <c r="Z3809" s="137">
        <v>32037.22</v>
      </c>
      <c r="AA3809" s="144">
        <v>1</v>
      </c>
      <c r="AB3809" s="157">
        <v>92.82</v>
      </c>
      <c r="AD3809" s="137">
        <v>29.736999999999998</v>
      </c>
      <c r="AG3809" s="2" t="s">
        <v>36</v>
      </c>
      <c r="AH3809" s="146">
        <v>2.04E-4</v>
      </c>
      <c r="AI3809" s="146">
        <v>9.1456423446927004E-4</v>
      </c>
      <c r="AJ3809" s="146">
        <v>3.1251792140151802E-4</v>
      </c>
    </row>
    <row r="3810" spans="1:36" x14ac:dyDescent="0.2">
      <c r="A3810" s="188">
        <v>11389</v>
      </c>
      <c r="B3810" s="2">
        <v>11391</v>
      </c>
      <c r="C3810" s="2" t="s">
        <v>460</v>
      </c>
      <c r="D3810" s="2" t="s">
        <v>461</v>
      </c>
      <c r="E3810" s="4" t="s">
        <v>252</v>
      </c>
      <c r="F3810" s="2" t="s">
        <v>634</v>
      </c>
      <c r="G3810" s="2" t="s">
        <v>635</v>
      </c>
      <c r="H3810" s="2" t="s">
        <v>255</v>
      </c>
      <c r="I3810" s="2" t="s">
        <v>276</v>
      </c>
      <c r="J3810" s="2" t="s">
        <v>30</v>
      </c>
      <c r="K3810" s="2" t="s">
        <v>30</v>
      </c>
      <c r="L3810" s="2" t="s">
        <v>277</v>
      </c>
      <c r="M3810" s="2" t="s">
        <v>31</v>
      </c>
      <c r="N3810" s="2" t="s">
        <v>350</v>
      </c>
      <c r="O3810" s="2" t="s">
        <v>257</v>
      </c>
      <c r="P3810" s="2" t="s">
        <v>362</v>
      </c>
      <c r="Q3810" s="2" t="s">
        <v>259</v>
      </c>
      <c r="R3810" s="2" t="s">
        <v>260</v>
      </c>
      <c r="S3810" s="2" t="s">
        <v>34</v>
      </c>
      <c r="T3810" s="137">
        <v>3.1709999999999998</v>
      </c>
      <c r="U3810" s="2" t="s">
        <v>352</v>
      </c>
      <c r="V3810" s="146">
        <v>1.09E-2</v>
      </c>
      <c r="W3810" s="146">
        <v>3.092E-2</v>
      </c>
      <c r="X3810" s="4" t="s">
        <v>263</v>
      </c>
      <c r="Z3810" s="137">
        <v>87914</v>
      </c>
      <c r="AA3810" s="144">
        <v>1</v>
      </c>
      <c r="AB3810" s="157">
        <v>110.26</v>
      </c>
      <c r="AD3810" s="137">
        <v>96.933999999999997</v>
      </c>
      <c r="AG3810" s="2" t="s">
        <v>36</v>
      </c>
      <c r="AH3810" s="146">
        <v>1.2400000000000001E-4</v>
      </c>
      <c r="AI3810" s="146">
        <v>2.9812188224861199E-3</v>
      </c>
      <c r="AJ3810" s="146">
        <v>1.01871937971323E-3</v>
      </c>
    </row>
    <row r="3811" spans="1:36" x14ac:dyDescent="0.2">
      <c r="A3811" s="188">
        <v>11389</v>
      </c>
      <c r="B3811" s="2">
        <v>11391</v>
      </c>
      <c r="C3811" s="2" t="s">
        <v>640</v>
      </c>
      <c r="D3811" s="2" t="s">
        <v>641</v>
      </c>
      <c r="E3811" s="4" t="s">
        <v>642</v>
      </c>
      <c r="F3811" s="2" t="s">
        <v>643</v>
      </c>
      <c r="G3811" s="2" t="s">
        <v>644</v>
      </c>
      <c r="H3811" s="2" t="s">
        <v>255</v>
      </c>
      <c r="I3811" s="2" t="s">
        <v>324</v>
      </c>
      <c r="J3811" s="2" t="s">
        <v>30</v>
      </c>
      <c r="K3811" s="2" t="s">
        <v>30</v>
      </c>
      <c r="L3811" s="2" t="s">
        <v>277</v>
      </c>
      <c r="M3811" s="2" t="s">
        <v>31</v>
      </c>
      <c r="N3811" s="2" t="s">
        <v>296</v>
      </c>
      <c r="O3811" s="2" t="s">
        <v>257</v>
      </c>
      <c r="P3811" s="2" t="s">
        <v>351</v>
      </c>
      <c r="Q3811" s="2" t="s">
        <v>259</v>
      </c>
      <c r="R3811" s="2" t="s">
        <v>260</v>
      </c>
      <c r="S3811" s="2" t="s">
        <v>34</v>
      </c>
      <c r="T3811" s="137">
        <v>1.49</v>
      </c>
      <c r="U3811" s="2" t="s">
        <v>645</v>
      </c>
      <c r="V3811" s="146">
        <v>5.2499999999999998E-2</v>
      </c>
      <c r="W3811" s="146">
        <v>5.1589999999999997E-2</v>
      </c>
      <c r="X3811" s="4" t="s">
        <v>263</v>
      </c>
      <c r="Z3811" s="137">
        <v>589384</v>
      </c>
      <c r="AA3811" s="144">
        <v>1</v>
      </c>
      <c r="AB3811" s="157">
        <v>101.4</v>
      </c>
      <c r="AD3811" s="137">
        <v>597.63499999999999</v>
      </c>
      <c r="AG3811" s="2" t="s">
        <v>36</v>
      </c>
      <c r="AH3811" s="146">
        <v>1.786E-3</v>
      </c>
      <c r="AI3811" s="146">
        <v>1.8380364636674199E-2</v>
      </c>
      <c r="AJ3811" s="146">
        <v>6.2807981488460403E-3</v>
      </c>
    </row>
    <row r="3812" spans="1:36" x14ac:dyDescent="0.2">
      <c r="A3812" s="188">
        <v>11389</v>
      </c>
      <c r="B3812" s="2">
        <v>11391</v>
      </c>
      <c r="C3812" s="2" t="s">
        <v>972</v>
      </c>
      <c r="D3812" s="2" t="s">
        <v>973</v>
      </c>
      <c r="E3812" s="4" t="s">
        <v>252</v>
      </c>
      <c r="F3812" s="2" t="s">
        <v>1513</v>
      </c>
      <c r="G3812" s="2" t="s">
        <v>1514</v>
      </c>
      <c r="H3812" s="2" t="s">
        <v>255</v>
      </c>
      <c r="I3812" s="2" t="s">
        <v>276</v>
      </c>
      <c r="J3812" s="2" t="s">
        <v>30</v>
      </c>
      <c r="K3812" s="2" t="s">
        <v>30</v>
      </c>
      <c r="L3812" s="2" t="s">
        <v>277</v>
      </c>
      <c r="M3812" s="2" t="s">
        <v>31</v>
      </c>
      <c r="N3812" s="2" t="s">
        <v>256</v>
      </c>
      <c r="O3812" s="2" t="s">
        <v>257</v>
      </c>
      <c r="P3812" s="2" t="s">
        <v>258</v>
      </c>
      <c r="Q3812" s="2" t="s">
        <v>259</v>
      </c>
      <c r="R3812" s="2" t="s">
        <v>260</v>
      </c>
      <c r="S3812" s="2" t="s">
        <v>34</v>
      </c>
      <c r="T3812" s="137">
        <v>1.1499999999999999</v>
      </c>
      <c r="U3812" s="2" t="s">
        <v>1515</v>
      </c>
      <c r="V3812" s="146">
        <v>1E-3</v>
      </c>
      <c r="W3812" s="146">
        <v>2.9839999999999998E-2</v>
      </c>
      <c r="X3812" s="4" t="s">
        <v>263</v>
      </c>
      <c r="Z3812" s="137">
        <v>74826</v>
      </c>
      <c r="AA3812" s="144">
        <v>1</v>
      </c>
      <c r="AB3812" s="157">
        <v>112.08</v>
      </c>
      <c r="AD3812" s="137">
        <v>83.864999999999995</v>
      </c>
      <c r="AG3812" s="2" t="s">
        <v>36</v>
      </c>
      <c r="AH3812" s="146">
        <v>1.6000000000000001E-4</v>
      </c>
      <c r="AI3812" s="146">
        <v>2.5792799242722198E-3</v>
      </c>
      <c r="AJ3812" s="146">
        <v>8.81371882111692E-4</v>
      </c>
    </row>
    <row r="3813" spans="1:36" x14ac:dyDescent="0.2">
      <c r="A3813" s="188">
        <v>11389</v>
      </c>
      <c r="B3813" s="2">
        <v>11391</v>
      </c>
      <c r="C3813" s="2" t="s">
        <v>300</v>
      </c>
      <c r="D3813" s="2" t="s">
        <v>301</v>
      </c>
      <c r="E3813" s="4" t="s">
        <v>252</v>
      </c>
      <c r="F3813" s="2" t="s">
        <v>302</v>
      </c>
      <c r="G3813" s="2" t="s">
        <v>303</v>
      </c>
      <c r="H3813" s="2" t="s">
        <v>255</v>
      </c>
      <c r="I3813" s="2" t="s">
        <v>304</v>
      </c>
      <c r="J3813" s="2" t="s">
        <v>30</v>
      </c>
      <c r="K3813" s="2" t="s">
        <v>305</v>
      </c>
      <c r="L3813" s="2" t="s">
        <v>277</v>
      </c>
      <c r="M3813" s="2" t="s">
        <v>31</v>
      </c>
      <c r="N3813" s="2" t="s">
        <v>306</v>
      </c>
      <c r="O3813" s="2" t="s">
        <v>257</v>
      </c>
      <c r="P3813" s="2" t="s">
        <v>279</v>
      </c>
      <c r="Q3813" s="2" t="s">
        <v>279</v>
      </c>
      <c r="R3813" s="2" t="s">
        <v>279</v>
      </c>
      <c r="S3813" s="2" t="s">
        <v>34</v>
      </c>
      <c r="T3813" s="137">
        <v>0.72599999999999998</v>
      </c>
      <c r="U3813" s="2" t="s">
        <v>307</v>
      </c>
      <c r="V3813" s="146">
        <v>2.5000000000000001E-2</v>
      </c>
      <c r="W3813" s="146">
        <v>1E-4</v>
      </c>
      <c r="X3813" s="4" t="s">
        <v>263</v>
      </c>
      <c r="Z3813" s="137">
        <v>305009</v>
      </c>
      <c r="AA3813" s="144">
        <v>1</v>
      </c>
      <c r="AB3813" s="157">
        <v>107</v>
      </c>
      <c r="AD3813" s="137">
        <v>326.36</v>
      </c>
      <c r="AG3813" s="2" t="s">
        <v>36</v>
      </c>
      <c r="AH3813" s="146">
        <v>9.1299999999999997E-4</v>
      </c>
      <c r="AI3813" s="146">
        <v>1.0037238829868201E-2</v>
      </c>
      <c r="AJ3813" s="146">
        <v>3.4298487711378E-3</v>
      </c>
    </row>
    <row r="3814" spans="1:36" x14ac:dyDescent="0.2">
      <c r="A3814" s="188">
        <v>11389</v>
      </c>
      <c r="B3814" s="2">
        <v>11391</v>
      </c>
      <c r="C3814" s="2" t="s">
        <v>308</v>
      </c>
      <c r="D3814" s="2" t="s">
        <v>309</v>
      </c>
      <c r="E3814" s="4" t="s">
        <v>252</v>
      </c>
      <c r="F3814" s="2" t="s">
        <v>310</v>
      </c>
      <c r="G3814" s="2" t="s">
        <v>311</v>
      </c>
      <c r="H3814" s="2" t="s">
        <v>255</v>
      </c>
      <c r="I3814" s="2" t="s">
        <v>304</v>
      </c>
      <c r="J3814" s="2" t="s">
        <v>30</v>
      </c>
      <c r="K3814" s="2" t="s">
        <v>30</v>
      </c>
      <c r="L3814" s="2" t="s">
        <v>277</v>
      </c>
      <c r="M3814" s="2" t="s">
        <v>31</v>
      </c>
      <c r="N3814" s="2" t="s">
        <v>312</v>
      </c>
      <c r="O3814" s="2" t="s">
        <v>257</v>
      </c>
      <c r="P3814" s="2" t="s">
        <v>313</v>
      </c>
      <c r="Q3814" s="2" t="s">
        <v>259</v>
      </c>
      <c r="R3814" s="2" t="s">
        <v>260</v>
      </c>
      <c r="S3814" s="2" t="s">
        <v>34</v>
      </c>
      <c r="T3814" s="137">
        <v>0.23599999999999999</v>
      </c>
      <c r="U3814" s="2" t="s">
        <v>314</v>
      </c>
      <c r="V3814" s="146">
        <v>0.01</v>
      </c>
      <c r="W3814" s="146">
        <v>7.9719999999999999E-2</v>
      </c>
      <c r="X3814" s="4" t="s">
        <v>263</v>
      </c>
      <c r="Z3814" s="137">
        <v>12474</v>
      </c>
      <c r="AA3814" s="144">
        <v>1</v>
      </c>
      <c r="AB3814" s="157">
        <v>98.7</v>
      </c>
      <c r="AD3814" s="137">
        <v>12.311999999999999</v>
      </c>
      <c r="AG3814" s="2" t="s">
        <v>36</v>
      </c>
      <c r="AH3814" s="146">
        <v>5.1999999999999997E-5</v>
      </c>
      <c r="AI3814" s="146">
        <v>3.7865240391603202E-4</v>
      </c>
      <c r="AJ3814" s="146">
        <v>1.2939021420862499E-4</v>
      </c>
    </row>
    <row r="3815" spans="1:36" x14ac:dyDescent="0.2">
      <c r="A3815" s="188">
        <v>11389</v>
      </c>
      <c r="B3815" s="2">
        <v>11391</v>
      </c>
      <c r="C3815" s="2" t="s">
        <v>315</v>
      </c>
      <c r="D3815" s="2" t="s">
        <v>316</v>
      </c>
      <c r="E3815" s="4" t="s">
        <v>252</v>
      </c>
      <c r="F3815" s="2" t="s">
        <v>317</v>
      </c>
      <c r="G3815" s="2" t="s">
        <v>318</v>
      </c>
      <c r="H3815" s="2" t="s">
        <v>255</v>
      </c>
      <c r="I3815" s="2" t="s">
        <v>276</v>
      </c>
      <c r="J3815" s="2" t="s">
        <v>30</v>
      </c>
      <c r="K3815" s="2" t="s">
        <v>30</v>
      </c>
      <c r="L3815" s="2" t="s">
        <v>277</v>
      </c>
      <c r="M3815" s="2" t="s">
        <v>31</v>
      </c>
      <c r="N3815" s="2" t="s">
        <v>306</v>
      </c>
      <c r="O3815" s="2" t="s">
        <v>257</v>
      </c>
      <c r="P3815" s="2" t="s">
        <v>279</v>
      </c>
      <c r="Q3815" s="2" t="s">
        <v>279</v>
      </c>
      <c r="R3815" s="2" t="s">
        <v>279</v>
      </c>
      <c r="S3815" s="2" t="s">
        <v>34</v>
      </c>
      <c r="T3815" s="137">
        <v>1.7849999999999999</v>
      </c>
      <c r="U3815" s="2" t="s">
        <v>319</v>
      </c>
      <c r="V3815" s="146">
        <v>0.04</v>
      </c>
      <c r="W3815" s="146">
        <v>4.9329999999999999E-2</v>
      </c>
      <c r="X3815" s="4" t="s">
        <v>263</v>
      </c>
      <c r="Z3815" s="137">
        <v>25474.400000000001</v>
      </c>
      <c r="AA3815" s="144">
        <v>1</v>
      </c>
      <c r="AB3815" s="157">
        <v>115.59</v>
      </c>
      <c r="AD3815" s="137">
        <v>29.446000000000002</v>
      </c>
      <c r="AG3815" s="2" t="s">
        <v>36</v>
      </c>
      <c r="AH3815" s="146">
        <v>3.9199999999999999E-4</v>
      </c>
      <c r="AI3815" s="146">
        <v>9.0561176004560898E-4</v>
      </c>
      <c r="AJ3815" s="146">
        <v>3.0945875005757598E-4</v>
      </c>
    </row>
    <row r="3816" spans="1:36" x14ac:dyDescent="0.2">
      <c r="A3816" s="188">
        <v>11389</v>
      </c>
      <c r="B3816" s="2">
        <v>11391</v>
      </c>
      <c r="C3816" s="2" t="s">
        <v>656</v>
      </c>
      <c r="D3816" s="2" t="s">
        <v>657</v>
      </c>
      <c r="E3816" s="4" t="s">
        <v>252</v>
      </c>
      <c r="F3816" s="2" t="s">
        <v>658</v>
      </c>
      <c r="G3816" s="2" t="s">
        <v>659</v>
      </c>
      <c r="H3816" s="2" t="s">
        <v>255</v>
      </c>
      <c r="I3816" s="2" t="s">
        <v>324</v>
      </c>
      <c r="J3816" s="2" t="s">
        <v>30</v>
      </c>
      <c r="K3816" s="2" t="s">
        <v>30</v>
      </c>
      <c r="L3816" s="2" t="s">
        <v>277</v>
      </c>
      <c r="M3816" s="2" t="s">
        <v>31</v>
      </c>
      <c r="N3816" s="2" t="s">
        <v>660</v>
      </c>
      <c r="O3816" s="2" t="s">
        <v>257</v>
      </c>
      <c r="P3816" s="2" t="s">
        <v>403</v>
      </c>
      <c r="Q3816" s="2" t="s">
        <v>259</v>
      </c>
      <c r="R3816" s="2" t="s">
        <v>260</v>
      </c>
      <c r="S3816" s="2" t="s">
        <v>34</v>
      </c>
      <c r="T3816" s="137">
        <v>3.5999999999999997E-2</v>
      </c>
      <c r="U3816" s="2" t="s">
        <v>661</v>
      </c>
      <c r="V3816" s="146">
        <v>0.03</v>
      </c>
      <c r="W3816" s="146">
        <v>0.10798000000000001</v>
      </c>
      <c r="X3816" s="4" t="s">
        <v>263</v>
      </c>
      <c r="Z3816" s="137">
        <v>10931.43</v>
      </c>
      <c r="AA3816" s="144">
        <v>1</v>
      </c>
      <c r="AB3816" s="157">
        <v>101.13</v>
      </c>
      <c r="AD3816" s="137">
        <v>11.055</v>
      </c>
      <c r="AG3816" s="2" t="s">
        <v>36</v>
      </c>
      <c r="AH3816" s="146">
        <v>1.26E-4</v>
      </c>
      <c r="AI3816" s="146">
        <v>3.3999678570651099E-4</v>
      </c>
      <c r="AJ3816" s="146">
        <v>1.1618111090234899E-4</v>
      </c>
    </row>
    <row r="3817" spans="1:36" x14ac:dyDescent="0.2">
      <c r="A3817" s="188">
        <v>11389</v>
      </c>
      <c r="B3817" s="2">
        <v>11391</v>
      </c>
      <c r="C3817" s="2" t="s">
        <v>656</v>
      </c>
      <c r="D3817" s="2" t="s">
        <v>657</v>
      </c>
      <c r="E3817" s="4" t="s">
        <v>252</v>
      </c>
      <c r="F3817" s="2" t="s">
        <v>662</v>
      </c>
      <c r="G3817" s="2" t="s">
        <v>663</v>
      </c>
      <c r="H3817" s="2" t="s">
        <v>255</v>
      </c>
      <c r="I3817" s="2" t="s">
        <v>324</v>
      </c>
      <c r="J3817" s="2" t="s">
        <v>30</v>
      </c>
      <c r="K3817" s="2" t="s">
        <v>30</v>
      </c>
      <c r="L3817" s="2" t="s">
        <v>277</v>
      </c>
      <c r="M3817" s="2" t="s">
        <v>31</v>
      </c>
      <c r="N3817" s="2" t="s">
        <v>660</v>
      </c>
      <c r="O3817" s="2" t="s">
        <v>257</v>
      </c>
      <c r="P3817" s="2" t="s">
        <v>403</v>
      </c>
      <c r="Q3817" s="2" t="s">
        <v>259</v>
      </c>
      <c r="R3817" s="2" t="s">
        <v>260</v>
      </c>
      <c r="S3817" s="2" t="s">
        <v>34</v>
      </c>
      <c r="T3817" s="137">
        <v>3.5999999999999997E-2</v>
      </c>
      <c r="U3817" s="2" t="s">
        <v>661</v>
      </c>
      <c r="V3817" s="146">
        <v>5.8500000000000003E-2</v>
      </c>
      <c r="W3817" s="146">
        <v>8.0960000000000004E-2</v>
      </c>
      <c r="X3817" s="4" t="s">
        <v>263</v>
      </c>
      <c r="Z3817" s="137">
        <v>26309.26</v>
      </c>
      <c r="AA3817" s="144">
        <v>1</v>
      </c>
      <c r="AB3817" s="157">
        <v>102.64</v>
      </c>
      <c r="AD3817" s="137">
        <v>27.004000000000001</v>
      </c>
      <c r="AG3817" s="2" t="s">
        <v>36</v>
      </c>
      <c r="AH3817" s="146">
        <v>1.7100000000000001E-4</v>
      </c>
      <c r="AI3817" s="146">
        <v>8.3050662689195095E-4</v>
      </c>
      <c r="AJ3817" s="146">
        <v>2.83794396242793E-4</v>
      </c>
    </row>
    <row r="3818" spans="1:36" x14ac:dyDescent="0.2">
      <c r="A3818" s="188">
        <v>11389</v>
      </c>
      <c r="B3818" s="2">
        <v>11391</v>
      </c>
      <c r="C3818" s="2" t="s">
        <v>664</v>
      </c>
      <c r="D3818" s="2" t="s">
        <v>665</v>
      </c>
      <c r="E3818" s="4" t="s">
        <v>252</v>
      </c>
      <c r="F3818" s="2" t="s">
        <v>666</v>
      </c>
      <c r="G3818" s="2" t="s">
        <v>667</v>
      </c>
      <c r="H3818" s="2" t="s">
        <v>255</v>
      </c>
      <c r="I3818" s="2" t="s">
        <v>276</v>
      </c>
      <c r="J3818" s="2" t="s">
        <v>30</v>
      </c>
      <c r="K3818" s="2" t="s">
        <v>30</v>
      </c>
      <c r="L3818" s="2" t="s">
        <v>277</v>
      </c>
      <c r="M3818" s="2" t="s">
        <v>31</v>
      </c>
      <c r="N3818" s="2" t="s">
        <v>306</v>
      </c>
      <c r="O3818" s="2" t="s">
        <v>257</v>
      </c>
      <c r="P3818" s="2" t="s">
        <v>279</v>
      </c>
      <c r="Q3818" s="2" t="s">
        <v>279</v>
      </c>
      <c r="R3818" s="2" t="s">
        <v>279</v>
      </c>
      <c r="S3818" s="2" t="s">
        <v>34</v>
      </c>
      <c r="T3818" s="137">
        <v>1.5049999999999999</v>
      </c>
      <c r="U3818" s="2" t="s">
        <v>495</v>
      </c>
      <c r="V3818" s="146">
        <v>2.9499999999999998E-2</v>
      </c>
      <c r="W3818" s="146">
        <v>3.0439999999999998E-2</v>
      </c>
      <c r="X3818" s="4" t="s">
        <v>263</v>
      </c>
      <c r="Z3818" s="137">
        <v>27189.9</v>
      </c>
      <c r="AA3818" s="144">
        <v>1</v>
      </c>
      <c r="AB3818" s="157">
        <v>114.61</v>
      </c>
      <c r="AD3818" s="137">
        <v>31.161999999999999</v>
      </c>
      <c r="AG3818" s="2" t="s">
        <v>36</v>
      </c>
      <c r="AH3818" s="146">
        <v>1.12E-4</v>
      </c>
      <c r="AI3818" s="146">
        <v>9.5840252405309098E-4</v>
      </c>
      <c r="AJ3818" s="146">
        <v>3.2749800767887399E-4</v>
      </c>
    </row>
    <row r="3819" spans="1:36" x14ac:dyDescent="0.2">
      <c r="A3819" s="188">
        <v>11389</v>
      </c>
      <c r="B3819" s="2">
        <v>11391</v>
      </c>
      <c r="C3819" s="2" t="s">
        <v>668</v>
      </c>
      <c r="D3819" s="2" t="s">
        <v>669</v>
      </c>
      <c r="E3819" s="4" t="s">
        <v>252</v>
      </c>
      <c r="F3819" s="2" t="s">
        <v>670</v>
      </c>
      <c r="G3819" s="2" t="s">
        <v>671</v>
      </c>
      <c r="H3819" s="2" t="s">
        <v>255</v>
      </c>
      <c r="I3819" s="2" t="s">
        <v>324</v>
      </c>
      <c r="J3819" s="2" t="s">
        <v>30</v>
      </c>
      <c r="K3819" s="2" t="s">
        <v>85</v>
      </c>
      <c r="L3819" s="2" t="s">
        <v>277</v>
      </c>
      <c r="M3819" s="2" t="s">
        <v>31</v>
      </c>
      <c r="N3819" s="2" t="s">
        <v>350</v>
      </c>
      <c r="O3819" s="2" t="s">
        <v>257</v>
      </c>
      <c r="P3819" s="2" t="s">
        <v>279</v>
      </c>
      <c r="Q3819" s="2" t="s">
        <v>279</v>
      </c>
      <c r="R3819" s="2" t="s">
        <v>279</v>
      </c>
      <c r="S3819" s="2" t="s">
        <v>34</v>
      </c>
      <c r="T3819" s="137">
        <v>0.71399999999999997</v>
      </c>
      <c r="U3819" s="2" t="s">
        <v>307</v>
      </c>
      <c r="V3819" s="146">
        <v>6.7500000000000004E-2</v>
      </c>
      <c r="W3819" s="146">
        <v>6.3270000000000007E-2</v>
      </c>
      <c r="X3819" s="4" t="s">
        <v>263</v>
      </c>
      <c r="Z3819" s="137">
        <v>23794</v>
      </c>
      <c r="AA3819" s="144">
        <v>1</v>
      </c>
      <c r="AB3819" s="157">
        <v>103</v>
      </c>
      <c r="AD3819" s="137">
        <v>24.507999999999999</v>
      </c>
      <c r="AG3819" s="2" t="s">
        <v>36</v>
      </c>
      <c r="AH3819" s="146">
        <v>7.4999999999999993E-5</v>
      </c>
      <c r="AI3819" s="146">
        <v>7.5374163936703798E-4</v>
      </c>
      <c r="AJ3819" s="146">
        <v>2.5756284964003202E-4</v>
      </c>
    </row>
    <row r="3820" spans="1:36" x14ac:dyDescent="0.2">
      <c r="A3820" s="188">
        <v>11389</v>
      </c>
      <c r="B3820" s="2">
        <v>11391</v>
      </c>
      <c r="C3820" s="2" t="s">
        <v>672</v>
      </c>
      <c r="D3820" s="2" t="s">
        <v>673</v>
      </c>
      <c r="E3820" s="4" t="s">
        <v>252</v>
      </c>
      <c r="F3820" s="2" t="s">
        <v>674</v>
      </c>
      <c r="G3820" s="2" t="s">
        <v>675</v>
      </c>
      <c r="H3820" s="2" t="s">
        <v>255</v>
      </c>
      <c r="I3820" s="2" t="s">
        <v>324</v>
      </c>
      <c r="J3820" s="2" t="s">
        <v>30</v>
      </c>
      <c r="K3820" s="2" t="s">
        <v>30</v>
      </c>
      <c r="L3820" s="2" t="s">
        <v>277</v>
      </c>
      <c r="M3820" s="2" t="s">
        <v>31</v>
      </c>
      <c r="N3820" s="2" t="s">
        <v>278</v>
      </c>
      <c r="O3820" s="2" t="s">
        <v>257</v>
      </c>
      <c r="P3820" s="2" t="s">
        <v>279</v>
      </c>
      <c r="Q3820" s="2" t="s">
        <v>279</v>
      </c>
      <c r="R3820" s="2" t="s">
        <v>279</v>
      </c>
      <c r="S3820" s="2" t="s">
        <v>34</v>
      </c>
      <c r="T3820" s="137">
        <v>1.5489999999999999</v>
      </c>
      <c r="U3820" s="2" t="s">
        <v>676</v>
      </c>
      <c r="V3820" s="146">
        <v>4.4999999999999998E-2</v>
      </c>
      <c r="W3820" s="146">
        <v>6.3100000000000003E-2</v>
      </c>
      <c r="X3820" s="4" t="s">
        <v>263</v>
      </c>
      <c r="Z3820" s="137">
        <v>59448.9</v>
      </c>
      <c r="AA3820" s="144">
        <v>1</v>
      </c>
      <c r="AB3820" s="157">
        <v>98.96</v>
      </c>
      <c r="AD3820" s="137">
        <v>58.831000000000003</v>
      </c>
      <c r="AG3820" s="2" t="s">
        <v>36</v>
      </c>
      <c r="AH3820" s="146">
        <v>4.2499999999999998E-4</v>
      </c>
      <c r="AI3820" s="146">
        <v>1.80934479633781E-3</v>
      </c>
      <c r="AJ3820" s="146">
        <v>6.1827551694964504E-4</v>
      </c>
    </row>
    <row r="3821" spans="1:36" x14ac:dyDescent="0.2">
      <c r="A3821" s="188">
        <v>11389</v>
      </c>
      <c r="B3821" s="2">
        <v>11391</v>
      </c>
      <c r="C3821" s="2" t="s">
        <v>320</v>
      </c>
      <c r="D3821" s="2" t="s">
        <v>321</v>
      </c>
      <c r="E3821" s="4" t="s">
        <v>252</v>
      </c>
      <c r="F3821" s="2" t="s">
        <v>677</v>
      </c>
      <c r="G3821" s="2" t="s">
        <v>678</v>
      </c>
      <c r="H3821" s="2" t="s">
        <v>255</v>
      </c>
      <c r="I3821" s="2" t="s">
        <v>324</v>
      </c>
      <c r="J3821" s="2" t="s">
        <v>30</v>
      </c>
      <c r="K3821" s="2" t="s">
        <v>30</v>
      </c>
      <c r="L3821" s="2" t="s">
        <v>277</v>
      </c>
      <c r="M3821" s="2" t="s">
        <v>31</v>
      </c>
      <c r="N3821" s="2" t="s">
        <v>325</v>
      </c>
      <c r="O3821" s="2" t="s">
        <v>257</v>
      </c>
      <c r="P3821" s="2" t="s">
        <v>279</v>
      </c>
      <c r="Q3821" s="2" t="s">
        <v>279</v>
      </c>
      <c r="R3821" s="2" t="s">
        <v>279</v>
      </c>
      <c r="S3821" s="2" t="s">
        <v>34</v>
      </c>
      <c r="T3821" s="137">
        <v>1.5640000000000001</v>
      </c>
      <c r="U3821" s="2" t="s">
        <v>386</v>
      </c>
      <c r="V3821" s="146">
        <v>7.4999999999999997E-2</v>
      </c>
      <c r="W3821" s="146">
        <v>5.7750000000000003E-2</v>
      </c>
      <c r="X3821" s="4" t="s">
        <v>263</v>
      </c>
      <c r="Z3821" s="137">
        <v>9734.81</v>
      </c>
      <c r="AA3821" s="144">
        <v>1</v>
      </c>
      <c r="AB3821" s="157">
        <v>123.41</v>
      </c>
      <c r="AD3821" s="137">
        <v>12.013999999999999</v>
      </c>
      <c r="AG3821" s="2" t="s">
        <v>36</v>
      </c>
      <c r="AH3821" s="146">
        <v>8.8999999999999995E-5</v>
      </c>
      <c r="AI3821" s="146">
        <v>3.6948401804811297E-4</v>
      </c>
      <c r="AJ3821" s="146">
        <v>1.2625726325115501E-4</v>
      </c>
    </row>
    <row r="3822" spans="1:36" x14ac:dyDescent="0.2">
      <c r="A3822" s="188">
        <v>11389</v>
      </c>
      <c r="B3822" s="2">
        <v>11391</v>
      </c>
      <c r="C3822" s="2" t="s">
        <v>320</v>
      </c>
      <c r="D3822" s="2" t="s">
        <v>321</v>
      </c>
      <c r="E3822" s="4" t="s">
        <v>252</v>
      </c>
      <c r="F3822" s="2" t="s">
        <v>322</v>
      </c>
      <c r="G3822" s="2" t="s">
        <v>323</v>
      </c>
      <c r="H3822" s="2" t="s">
        <v>255</v>
      </c>
      <c r="I3822" s="2" t="s">
        <v>324</v>
      </c>
      <c r="J3822" s="2" t="s">
        <v>30</v>
      </c>
      <c r="K3822" s="2" t="s">
        <v>30</v>
      </c>
      <c r="L3822" s="2" t="s">
        <v>277</v>
      </c>
      <c r="M3822" s="2" t="s">
        <v>31</v>
      </c>
      <c r="N3822" s="2" t="s">
        <v>325</v>
      </c>
      <c r="O3822" s="2" t="s">
        <v>257</v>
      </c>
      <c r="P3822" s="2" t="s">
        <v>279</v>
      </c>
      <c r="Q3822" s="2" t="s">
        <v>279</v>
      </c>
      <c r="R3822" s="2" t="s">
        <v>279</v>
      </c>
      <c r="S3822" s="2" t="s">
        <v>34</v>
      </c>
      <c r="T3822" s="137">
        <v>1.819</v>
      </c>
      <c r="U3822" s="2" t="s">
        <v>326</v>
      </c>
      <c r="V3822" s="146">
        <v>0.10539999999999999</v>
      </c>
      <c r="W3822" s="146">
        <v>3.5970000000000002E-2</v>
      </c>
      <c r="X3822" s="4" t="s">
        <v>263</v>
      </c>
      <c r="Z3822" s="137">
        <v>169769.19</v>
      </c>
      <c r="AA3822" s="144">
        <v>1</v>
      </c>
      <c r="AB3822" s="157">
        <v>142.01</v>
      </c>
      <c r="AD3822" s="137">
        <v>241.089</v>
      </c>
      <c r="AG3822" s="2" t="s">
        <v>36</v>
      </c>
      <c r="AH3822" s="146">
        <v>8.52E-4</v>
      </c>
      <c r="AI3822" s="146">
        <v>7.4147349287252201E-3</v>
      </c>
      <c r="AJ3822" s="146">
        <v>2.5337067210081301E-3</v>
      </c>
    </row>
    <row r="3823" spans="1:36" x14ac:dyDescent="0.2">
      <c r="A3823" s="188">
        <v>11389</v>
      </c>
      <c r="B3823" s="2">
        <v>11391</v>
      </c>
      <c r="C3823" s="2" t="s">
        <v>679</v>
      </c>
      <c r="D3823" s="2" t="s">
        <v>680</v>
      </c>
      <c r="E3823" s="4" t="s">
        <v>252</v>
      </c>
      <c r="F3823" s="2" t="s">
        <v>681</v>
      </c>
      <c r="G3823" s="2" t="s">
        <v>682</v>
      </c>
      <c r="H3823" s="2" t="s">
        <v>255</v>
      </c>
      <c r="I3823" s="2" t="s">
        <v>324</v>
      </c>
      <c r="J3823" s="2" t="s">
        <v>30</v>
      </c>
      <c r="K3823" s="2" t="s">
        <v>30</v>
      </c>
      <c r="L3823" s="2" t="s">
        <v>277</v>
      </c>
      <c r="M3823" s="2" t="s">
        <v>31</v>
      </c>
      <c r="N3823" s="2" t="s">
        <v>278</v>
      </c>
      <c r="O3823" s="2" t="s">
        <v>257</v>
      </c>
      <c r="P3823" s="2" t="s">
        <v>650</v>
      </c>
      <c r="Q3823" s="2" t="s">
        <v>298</v>
      </c>
      <c r="R3823" s="2" t="s">
        <v>260</v>
      </c>
      <c r="S3823" s="2" t="s">
        <v>34</v>
      </c>
      <c r="T3823" s="137">
        <v>1.3879999999999999</v>
      </c>
      <c r="U3823" s="2" t="s">
        <v>606</v>
      </c>
      <c r="V3823" s="146">
        <v>6.9000000000000006E-2</v>
      </c>
      <c r="W3823" s="146">
        <v>5.425E-2</v>
      </c>
      <c r="X3823" s="4" t="s">
        <v>263</v>
      </c>
      <c r="Z3823" s="137">
        <v>6500</v>
      </c>
      <c r="AA3823" s="144">
        <v>1</v>
      </c>
      <c r="AB3823" s="157">
        <v>102.86</v>
      </c>
      <c r="AD3823" s="137">
        <v>6.6859999999999999</v>
      </c>
      <c r="AG3823" s="2" t="s">
        <v>36</v>
      </c>
      <c r="AH3823" s="146">
        <v>5.8E-5</v>
      </c>
      <c r="AI3823" s="146">
        <v>2.0562584622557499E-4</v>
      </c>
      <c r="AJ3823" s="146">
        <v>7.0264897343308698E-5</v>
      </c>
    </row>
    <row r="3824" spans="1:36" x14ac:dyDescent="0.2">
      <c r="A3824" s="188">
        <v>11389</v>
      </c>
      <c r="B3824" s="2">
        <v>11391</v>
      </c>
      <c r="C3824" s="2" t="s">
        <v>683</v>
      </c>
      <c r="D3824" s="2" t="s">
        <v>684</v>
      </c>
      <c r="E3824" s="4" t="s">
        <v>252</v>
      </c>
      <c r="F3824" s="2" t="s">
        <v>685</v>
      </c>
      <c r="G3824" s="2" t="s">
        <v>686</v>
      </c>
      <c r="H3824" s="2" t="s">
        <v>255</v>
      </c>
      <c r="I3824" s="2" t="s">
        <v>276</v>
      </c>
      <c r="J3824" s="2" t="s">
        <v>30</v>
      </c>
      <c r="K3824" s="2" t="s">
        <v>30</v>
      </c>
      <c r="L3824" s="2" t="s">
        <v>277</v>
      </c>
      <c r="M3824" s="2" t="s">
        <v>31</v>
      </c>
      <c r="N3824" s="2" t="s">
        <v>256</v>
      </c>
      <c r="O3824" s="2" t="s">
        <v>257</v>
      </c>
      <c r="P3824" s="2" t="s">
        <v>258</v>
      </c>
      <c r="Q3824" s="2" t="s">
        <v>259</v>
      </c>
      <c r="R3824" s="2" t="s">
        <v>260</v>
      </c>
      <c r="S3824" s="2" t="s">
        <v>34</v>
      </c>
      <c r="T3824" s="137">
        <v>3.4510000000000001</v>
      </c>
      <c r="U3824" s="2" t="s">
        <v>687</v>
      </c>
      <c r="V3824" s="146">
        <v>1.3899999999999999E-2</v>
      </c>
      <c r="W3824" s="146">
        <v>2.521E-2</v>
      </c>
      <c r="X3824" s="4" t="s">
        <v>263</v>
      </c>
      <c r="Z3824" s="137">
        <v>421459.89</v>
      </c>
      <c r="AA3824" s="144">
        <v>1</v>
      </c>
      <c r="AB3824" s="157">
        <v>107.22</v>
      </c>
      <c r="AD3824" s="137">
        <v>451.88900000000001</v>
      </c>
      <c r="AG3824" s="2" t="s">
        <v>36</v>
      </c>
      <c r="AH3824" s="146">
        <v>2.63E-4</v>
      </c>
      <c r="AI3824" s="146">
        <v>1.38979222679002E-2</v>
      </c>
      <c r="AJ3824" s="146">
        <v>4.7490920979263301E-3</v>
      </c>
    </row>
    <row r="3825" spans="1:36" x14ac:dyDescent="0.2">
      <c r="A3825" s="188">
        <v>11389</v>
      </c>
      <c r="B3825" s="2">
        <v>11391</v>
      </c>
      <c r="C3825" s="2" t="s">
        <v>688</v>
      </c>
      <c r="D3825" s="2" t="s">
        <v>689</v>
      </c>
      <c r="E3825" s="4" t="s">
        <v>252</v>
      </c>
      <c r="F3825" s="2" t="s">
        <v>690</v>
      </c>
      <c r="G3825" s="2" t="s">
        <v>691</v>
      </c>
      <c r="H3825" s="2" t="s">
        <v>255</v>
      </c>
      <c r="I3825" s="2" t="s">
        <v>276</v>
      </c>
      <c r="J3825" s="2" t="s">
        <v>30</v>
      </c>
      <c r="K3825" s="2" t="s">
        <v>30</v>
      </c>
      <c r="L3825" s="2" t="s">
        <v>277</v>
      </c>
      <c r="M3825" s="2" t="s">
        <v>31</v>
      </c>
      <c r="N3825" s="2" t="s">
        <v>256</v>
      </c>
      <c r="O3825" s="2" t="s">
        <v>257</v>
      </c>
      <c r="P3825" s="2" t="s">
        <v>258</v>
      </c>
      <c r="Q3825" s="2" t="s">
        <v>259</v>
      </c>
      <c r="R3825" s="2" t="s">
        <v>260</v>
      </c>
      <c r="S3825" s="2" t="s">
        <v>34</v>
      </c>
      <c r="T3825" s="137">
        <v>3.0110000000000001</v>
      </c>
      <c r="U3825" s="2" t="s">
        <v>692</v>
      </c>
      <c r="V3825" s="146">
        <v>1.6400000000000001E-2</v>
      </c>
      <c r="W3825" s="146">
        <v>2.6020000000000001E-2</v>
      </c>
      <c r="X3825" s="4" t="s">
        <v>263</v>
      </c>
      <c r="Z3825" s="137">
        <v>214405.87</v>
      </c>
      <c r="AA3825" s="144">
        <v>1</v>
      </c>
      <c r="AB3825" s="157">
        <v>108.49</v>
      </c>
      <c r="AD3825" s="137">
        <v>232.60900000000001</v>
      </c>
      <c r="AG3825" s="2" t="s">
        <v>36</v>
      </c>
      <c r="AH3825" s="146">
        <v>2.2800000000000001E-4</v>
      </c>
      <c r="AI3825" s="146">
        <v>7.1539220948961396E-3</v>
      </c>
      <c r="AJ3825" s="146">
        <v>2.44458374677504E-3</v>
      </c>
    </row>
    <row r="3826" spans="1:36" x14ac:dyDescent="0.2">
      <c r="A3826" s="188">
        <v>11389</v>
      </c>
      <c r="B3826" s="2">
        <v>11391</v>
      </c>
      <c r="C3826" s="2" t="s">
        <v>518</v>
      </c>
      <c r="D3826" s="2" t="s">
        <v>519</v>
      </c>
      <c r="E3826" s="4" t="s">
        <v>252</v>
      </c>
      <c r="F3826" s="2" t="s">
        <v>693</v>
      </c>
      <c r="G3826" s="2" t="s">
        <v>694</v>
      </c>
      <c r="H3826" s="2" t="s">
        <v>255</v>
      </c>
      <c r="I3826" s="2" t="s">
        <v>276</v>
      </c>
      <c r="J3826" s="2" t="s">
        <v>30</v>
      </c>
      <c r="K3826" s="2" t="s">
        <v>30</v>
      </c>
      <c r="L3826" s="2" t="s">
        <v>277</v>
      </c>
      <c r="M3826" s="2" t="s">
        <v>31</v>
      </c>
      <c r="N3826" s="2" t="s">
        <v>476</v>
      </c>
      <c r="O3826" s="2" t="s">
        <v>257</v>
      </c>
      <c r="P3826" s="2" t="s">
        <v>362</v>
      </c>
      <c r="Q3826" s="2" t="s">
        <v>259</v>
      </c>
      <c r="R3826" s="2" t="s">
        <v>260</v>
      </c>
      <c r="S3826" s="2" t="s">
        <v>34</v>
      </c>
      <c r="T3826" s="137">
        <v>1.319</v>
      </c>
      <c r="U3826" s="2" t="s">
        <v>695</v>
      </c>
      <c r="V3826" s="146">
        <v>3.2000000000000001E-2</v>
      </c>
      <c r="W3826" s="146">
        <v>3.4700000000000002E-2</v>
      </c>
      <c r="X3826" s="4" t="s">
        <v>263</v>
      </c>
      <c r="Z3826" s="137">
        <v>87069.52</v>
      </c>
      <c r="AA3826" s="144">
        <v>1</v>
      </c>
      <c r="AB3826" s="157">
        <v>110.31</v>
      </c>
      <c r="AD3826" s="137">
        <v>96.046000000000006</v>
      </c>
      <c r="AG3826" s="2" t="s">
        <v>36</v>
      </c>
      <c r="AH3826" s="146">
        <v>1.44E-4</v>
      </c>
      <c r="AI3826" s="146">
        <v>2.9539208945788199E-3</v>
      </c>
      <c r="AJ3826" s="146">
        <v>1.0093913397936399E-3</v>
      </c>
    </row>
    <row r="3827" spans="1:36" x14ac:dyDescent="0.2">
      <c r="A3827" s="188">
        <v>11389</v>
      </c>
      <c r="B3827" s="2">
        <v>11391</v>
      </c>
      <c r="C3827" s="2" t="s">
        <v>518</v>
      </c>
      <c r="D3827" s="2" t="s">
        <v>519</v>
      </c>
      <c r="E3827" s="4" t="s">
        <v>252</v>
      </c>
      <c r="F3827" s="2" t="s">
        <v>696</v>
      </c>
      <c r="G3827" s="2" t="s">
        <v>697</v>
      </c>
      <c r="H3827" s="2" t="s">
        <v>255</v>
      </c>
      <c r="I3827" s="2" t="s">
        <v>324</v>
      </c>
      <c r="J3827" s="2" t="s">
        <v>30</v>
      </c>
      <c r="K3827" s="2" t="s">
        <v>30</v>
      </c>
      <c r="L3827" s="2" t="s">
        <v>277</v>
      </c>
      <c r="M3827" s="2" t="s">
        <v>31</v>
      </c>
      <c r="N3827" s="2" t="s">
        <v>476</v>
      </c>
      <c r="O3827" s="2" t="s">
        <v>257</v>
      </c>
      <c r="P3827" s="2" t="s">
        <v>362</v>
      </c>
      <c r="Q3827" s="2" t="s">
        <v>259</v>
      </c>
      <c r="R3827" s="2" t="s">
        <v>260</v>
      </c>
      <c r="S3827" s="2" t="s">
        <v>34</v>
      </c>
      <c r="T3827" s="137">
        <v>1.391</v>
      </c>
      <c r="U3827" s="2" t="s">
        <v>698</v>
      </c>
      <c r="V3827" s="146">
        <v>5.7000000000000002E-2</v>
      </c>
      <c r="W3827" s="146">
        <v>5.339E-2</v>
      </c>
      <c r="X3827" s="4" t="s">
        <v>263</v>
      </c>
      <c r="Z3827" s="137">
        <v>38924.76</v>
      </c>
      <c r="AA3827" s="144">
        <v>1</v>
      </c>
      <c r="AB3827" s="157">
        <v>100.89</v>
      </c>
      <c r="AD3827" s="137">
        <v>39.271000000000001</v>
      </c>
      <c r="AG3827" s="2" t="s">
        <v>36</v>
      </c>
      <c r="AH3827" s="146">
        <v>5.3999999999999998E-5</v>
      </c>
      <c r="AI3827" s="146">
        <v>1.2077912847759001E-3</v>
      </c>
      <c r="AJ3827" s="146">
        <v>4.1271723469929201E-4</v>
      </c>
    </row>
    <row r="3828" spans="1:36" x14ac:dyDescent="0.2">
      <c r="A3828" s="188">
        <v>11389</v>
      </c>
      <c r="B3828" s="2">
        <v>11391</v>
      </c>
      <c r="C3828" s="2" t="s">
        <v>562</v>
      </c>
      <c r="D3828" s="2" t="s">
        <v>563</v>
      </c>
      <c r="E3828" s="4" t="s">
        <v>252</v>
      </c>
      <c r="F3828" s="2" t="s">
        <v>699</v>
      </c>
      <c r="G3828" s="2" t="s">
        <v>700</v>
      </c>
      <c r="H3828" s="2" t="s">
        <v>255</v>
      </c>
      <c r="I3828" s="2" t="s">
        <v>276</v>
      </c>
      <c r="J3828" s="2" t="s">
        <v>30</v>
      </c>
      <c r="K3828" s="2" t="s">
        <v>30</v>
      </c>
      <c r="L3828" s="2" t="s">
        <v>277</v>
      </c>
      <c r="M3828" s="2" t="s">
        <v>31</v>
      </c>
      <c r="N3828" s="2" t="s">
        <v>312</v>
      </c>
      <c r="O3828" s="2" t="s">
        <v>257</v>
      </c>
      <c r="P3828" s="2" t="s">
        <v>351</v>
      </c>
      <c r="Q3828" s="2" t="s">
        <v>259</v>
      </c>
      <c r="R3828" s="2" t="s">
        <v>260</v>
      </c>
      <c r="S3828" s="2" t="s">
        <v>34</v>
      </c>
      <c r="T3828" s="137">
        <v>0.98299999999999998</v>
      </c>
      <c r="U3828" s="2" t="s">
        <v>572</v>
      </c>
      <c r="V3828" s="146">
        <v>3.0000000000000001E-3</v>
      </c>
      <c r="W3828" s="146">
        <v>3.669E-2</v>
      </c>
      <c r="X3828" s="4" t="s">
        <v>263</v>
      </c>
      <c r="Z3828" s="137">
        <v>17279</v>
      </c>
      <c r="AA3828" s="144">
        <v>1</v>
      </c>
      <c r="AB3828" s="157">
        <v>106.53</v>
      </c>
      <c r="AD3828" s="137">
        <v>18.407</v>
      </c>
      <c r="AG3828" s="2" t="s">
        <v>36</v>
      </c>
      <c r="AH3828" s="146">
        <v>3.6999999999999998E-5</v>
      </c>
      <c r="AI3828" s="146">
        <v>5.6611981699268002E-4</v>
      </c>
      <c r="AJ3828" s="146">
        <v>1.9345015014000599E-4</v>
      </c>
    </row>
    <row r="3829" spans="1:36" x14ac:dyDescent="0.2">
      <c r="A3829" s="188">
        <v>11389</v>
      </c>
      <c r="B3829" s="2">
        <v>11391</v>
      </c>
      <c r="C3829" s="2" t="s">
        <v>531</v>
      </c>
      <c r="D3829" s="2" t="s">
        <v>532</v>
      </c>
      <c r="E3829" s="4" t="s">
        <v>252</v>
      </c>
      <c r="F3829" s="2" t="s">
        <v>701</v>
      </c>
      <c r="G3829" s="2" t="s">
        <v>702</v>
      </c>
      <c r="H3829" s="2" t="s">
        <v>255</v>
      </c>
      <c r="I3829" s="2" t="s">
        <v>324</v>
      </c>
      <c r="J3829" s="2" t="s">
        <v>30</v>
      </c>
      <c r="K3829" s="2" t="s">
        <v>30</v>
      </c>
      <c r="L3829" s="2" t="s">
        <v>277</v>
      </c>
      <c r="M3829" s="2" t="s">
        <v>31</v>
      </c>
      <c r="N3829" s="2" t="s">
        <v>397</v>
      </c>
      <c r="O3829" s="2" t="s">
        <v>257</v>
      </c>
      <c r="P3829" s="2" t="s">
        <v>332</v>
      </c>
      <c r="Q3829" s="2" t="s">
        <v>259</v>
      </c>
      <c r="R3829" s="2" t="s">
        <v>260</v>
      </c>
      <c r="S3829" s="2" t="s">
        <v>34</v>
      </c>
      <c r="T3829" s="137">
        <v>2.4969999999999999</v>
      </c>
      <c r="U3829" s="2" t="s">
        <v>703</v>
      </c>
      <c r="V3829" s="146">
        <v>4.6800000000000001E-2</v>
      </c>
      <c r="W3829" s="146">
        <v>4.9529999999999998E-2</v>
      </c>
      <c r="X3829" s="4" t="s">
        <v>263</v>
      </c>
      <c r="Z3829" s="137">
        <v>45932.25</v>
      </c>
      <c r="AA3829" s="144">
        <v>1</v>
      </c>
      <c r="AB3829" s="157">
        <v>100.26</v>
      </c>
      <c r="AD3829" s="137">
        <v>46.052</v>
      </c>
      <c r="AG3829" s="2" t="s">
        <v>36</v>
      </c>
      <c r="AH3829" s="146">
        <v>1.2899999999999999E-4</v>
      </c>
      <c r="AI3829" s="146">
        <v>1.4163260601430499E-3</v>
      </c>
      <c r="AJ3829" s="146">
        <v>4.8397614914338899E-4</v>
      </c>
    </row>
    <row r="3830" spans="1:36" x14ac:dyDescent="0.2">
      <c r="A3830" s="188">
        <v>11389</v>
      </c>
      <c r="B3830" s="2">
        <v>11391</v>
      </c>
      <c r="C3830" s="2" t="s">
        <v>704</v>
      </c>
      <c r="D3830" s="2" t="s">
        <v>705</v>
      </c>
      <c r="E3830" s="4" t="s">
        <v>252</v>
      </c>
      <c r="F3830" s="2" t="s">
        <v>706</v>
      </c>
      <c r="G3830" s="2" t="s">
        <v>707</v>
      </c>
      <c r="H3830" s="2" t="s">
        <v>255</v>
      </c>
      <c r="I3830" s="2" t="s">
        <v>276</v>
      </c>
      <c r="J3830" s="2" t="s">
        <v>30</v>
      </c>
      <c r="K3830" s="2" t="s">
        <v>30</v>
      </c>
      <c r="L3830" s="2" t="s">
        <v>277</v>
      </c>
      <c r="M3830" s="2" t="s">
        <v>31</v>
      </c>
      <c r="N3830" s="2" t="s">
        <v>476</v>
      </c>
      <c r="O3830" s="2" t="s">
        <v>257</v>
      </c>
      <c r="P3830" s="2" t="s">
        <v>403</v>
      </c>
      <c r="Q3830" s="2" t="s">
        <v>259</v>
      </c>
      <c r="R3830" s="2" t="s">
        <v>260</v>
      </c>
      <c r="S3830" s="2" t="s">
        <v>34</v>
      </c>
      <c r="T3830" s="137">
        <v>3.0470000000000002</v>
      </c>
      <c r="U3830" s="2" t="s">
        <v>708</v>
      </c>
      <c r="V3830" s="146">
        <v>2.1999999999999999E-2</v>
      </c>
      <c r="W3830" s="146">
        <v>2.912E-2</v>
      </c>
      <c r="X3830" s="4" t="s">
        <v>263</v>
      </c>
      <c r="Z3830" s="137">
        <v>24943.08</v>
      </c>
      <c r="AA3830" s="144">
        <v>1</v>
      </c>
      <c r="AB3830" s="157">
        <v>107.59</v>
      </c>
      <c r="AD3830" s="137">
        <v>26.835999999999999</v>
      </c>
      <c r="AG3830" s="2" t="s">
        <v>36</v>
      </c>
      <c r="AH3830" s="146">
        <v>3.3000000000000003E-5</v>
      </c>
      <c r="AI3830" s="146">
        <v>8.2535314993446905E-4</v>
      </c>
      <c r="AJ3830" s="146">
        <v>2.8203338936537301E-4</v>
      </c>
    </row>
    <row r="3831" spans="1:36" x14ac:dyDescent="0.2">
      <c r="A3831" s="188">
        <v>11389</v>
      </c>
      <c r="B3831" s="2">
        <v>11391</v>
      </c>
      <c r="C3831" s="2" t="s">
        <v>709</v>
      </c>
      <c r="D3831" s="2" t="s">
        <v>710</v>
      </c>
      <c r="E3831" s="4" t="s">
        <v>33</v>
      </c>
      <c r="F3831" s="2" t="s">
        <v>711</v>
      </c>
      <c r="G3831" s="2" t="s">
        <v>712</v>
      </c>
      <c r="H3831" s="2" t="s">
        <v>255</v>
      </c>
      <c r="I3831" s="2" t="s">
        <v>324</v>
      </c>
      <c r="J3831" s="2" t="s">
        <v>30</v>
      </c>
      <c r="K3831" s="2" t="s">
        <v>85</v>
      </c>
      <c r="L3831" s="2" t="s">
        <v>277</v>
      </c>
      <c r="M3831" s="2" t="s">
        <v>31</v>
      </c>
      <c r="N3831" s="2" t="s">
        <v>350</v>
      </c>
      <c r="O3831" s="2" t="s">
        <v>257</v>
      </c>
      <c r="P3831" s="2" t="s">
        <v>553</v>
      </c>
      <c r="Q3831" s="2" t="s">
        <v>259</v>
      </c>
      <c r="R3831" s="2" t="s">
        <v>260</v>
      </c>
      <c r="S3831" s="2" t="s">
        <v>34</v>
      </c>
      <c r="T3831" s="137">
        <v>1.165</v>
      </c>
      <c r="U3831" s="2" t="s">
        <v>289</v>
      </c>
      <c r="V3831" s="146">
        <v>6.8000000000000005E-2</v>
      </c>
      <c r="W3831" s="146">
        <v>5.7869999999999998E-2</v>
      </c>
      <c r="X3831" s="4" t="s">
        <v>263</v>
      </c>
      <c r="Z3831" s="137">
        <v>91547.42</v>
      </c>
      <c r="AA3831" s="144">
        <v>1</v>
      </c>
      <c r="AB3831" s="157">
        <v>103.05</v>
      </c>
      <c r="AD3831" s="137">
        <v>94.34</v>
      </c>
      <c r="AG3831" s="2" t="s">
        <v>36</v>
      </c>
      <c r="AH3831" s="146">
        <v>2.6699999999999998E-4</v>
      </c>
      <c r="AI3831" s="146">
        <v>2.9014288930943998E-3</v>
      </c>
      <c r="AJ3831" s="146">
        <v>9.9145417302521494E-4</v>
      </c>
    </row>
    <row r="3832" spans="1:36" x14ac:dyDescent="0.2">
      <c r="A3832" s="188">
        <v>11389</v>
      </c>
      <c r="B3832" s="2">
        <v>11391</v>
      </c>
      <c r="C3832" s="2" t="s">
        <v>597</v>
      </c>
      <c r="D3832" s="2" t="s">
        <v>598</v>
      </c>
      <c r="E3832" s="4" t="s">
        <v>252</v>
      </c>
      <c r="F3832" s="2" t="s">
        <v>713</v>
      </c>
      <c r="G3832" s="2" t="s">
        <v>714</v>
      </c>
      <c r="H3832" s="2" t="s">
        <v>255</v>
      </c>
      <c r="I3832" s="2" t="s">
        <v>324</v>
      </c>
      <c r="J3832" s="2" t="s">
        <v>30</v>
      </c>
      <c r="K3832" s="2" t="s">
        <v>30</v>
      </c>
      <c r="L3832" s="2" t="s">
        <v>277</v>
      </c>
      <c r="M3832" s="2" t="s">
        <v>31</v>
      </c>
      <c r="N3832" s="2" t="s">
        <v>306</v>
      </c>
      <c r="O3832" s="2" t="s">
        <v>257</v>
      </c>
      <c r="P3832" s="2" t="s">
        <v>279</v>
      </c>
      <c r="Q3832" s="2" t="s">
        <v>279</v>
      </c>
      <c r="R3832" s="2" t="s">
        <v>279</v>
      </c>
      <c r="S3832" s="2" t="s">
        <v>34</v>
      </c>
      <c r="T3832" s="137">
        <v>1.869</v>
      </c>
      <c r="U3832" s="2" t="s">
        <v>715</v>
      </c>
      <c r="V3832" s="146">
        <v>6.0499999999999998E-2</v>
      </c>
      <c r="W3832" s="146">
        <v>5.7149999999999999E-2</v>
      </c>
      <c r="X3832" s="4" t="s">
        <v>263</v>
      </c>
      <c r="Z3832" s="137">
        <v>64345</v>
      </c>
      <c r="AA3832" s="144">
        <v>1</v>
      </c>
      <c r="AB3832" s="157">
        <v>100.85</v>
      </c>
      <c r="AD3832" s="137">
        <v>64.891999999999996</v>
      </c>
      <c r="AG3832" s="2" t="s">
        <v>36</v>
      </c>
      <c r="AH3832" s="146">
        <v>2.92E-4</v>
      </c>
      <c r="AI3832" s="146">
        <v>1.9957610095163599E-3</v>
      </c>
      <c r="AJ3832" s="146">
        <v>6.8197624486178703E-4</v>
      </c>
    </row>
    <row r="3833" spans="1:36" x14ac:dyDescent="0.2">
      <c r="A3833" s="188">
        <v>11389</v>
      </c>
      <c r="B3833" s="2">
        <v>11391</v>
      </c>
      <c r="C3833" s="2" t="s">
        <v>327</v>
      </c>
      <c r="D3833" s="2" t="s">
        <v>328</v>
      </c>
      <c r="E3833" s="4" t="s">
        <v>252</v>
      </c>
      <c r="F3833" s="2" t="s">
        <v>329</v>
      </c>
      <c r="G3833" s="2" t="s">
        <v>330</v>
      </c>
      <c r="H3833" s="2" t="s">
        <v>255</v>
      </c>
      <c r="I3833" s="2" t="s">
        <v>304</v>
      </c>
      <c r="J3833" s="2" t="s">
        <v>30</v>
      </c>
      <c r="K3833" s="2" t="s">
        <v>30</v>
      </c>
      <c r="L3833" s="2" t="s">
        <v>277</v>
      </c>
      <c r="M3833" s="2" t="s">
        <v>31</v>
      </c>
      <c r="N3833" s="2" t="s">
        <v>331</v>
      </c>
      <c r="O3833" s="2" t="s">
        <v>257</v>
      </c>
      <c r="P3833" s="2" t="s">
        <v>332</v>
      </c>
      <c r="Q3833" s="2" t="s">
        <v>259</v>
      </c>
      <c r="R3833" s="2" t="s">
        <v>260</v>
      </c>
      <c r="S3833" s="2" t="s">
        <v>34</v>
      </c>
      <c r="T3833" s="137">
        <v>2.3479999999999999</v>
      </c>
      <c r="U3833" s="2" t="s">
        <v>333</v>
      </c>
      <c r="V3833" s="146">
        <v>2.8000000000000001E-2</v>
      </c>
      <c r="W3833" s="146">
        <v>1E-4</v>
      </c>
      <c r="X3833" s="4" t="s">
        <v>263</v>
      </c>
      <c r="Z3833" s="137">
        <v>71167</v>
      </c>
      <c r="AA3833" s="144">
        <v>1</v>
      </c>
      <c r="AB3833" s="157">
        <v>210.6</v>
      </c>
      <c r="AD3833" s="137">
        <v>149.87799999999999</v>
      </c>
      <c r="AG3833" s="2" t="s">
        <v>36</v>
      </c>
      <c r="AH3833" s="146">
        <v>4.7399999999999997E-4</v>
      </c>
      <c r="AI3833" s="146">
        <v>4.60951095650468E-3</v>
      </c>
      <c r="AJ3833" s="146">
        <v>1.5751269604811599E-3</v>
      </c>
    </row>
    <row r="3834" spans="1:36" x14ac:dyDescent="0.2">
      <c r="A3834" s="188">
        <v>11389</v>
      </c>
      <c r="B3834" s="2">
        <v>11391</v>
      </c>
      <c r="C3834" s="2" t="s">
        <v>718</v>
      </c>
      <c r="D3834" s="2" t="s">
        <v>719</v>
      </c>
      <c r="E3834" s="4" t="s">
        <v>273</v>
      </c>
      <c r="F3834" s="2" t="s">
        <v>720</v>
      </c>
      <c r="G3834" s="2" t="s">
        <v>721</v>
      </c>
      <c r="H3834" s="2" t="s">
        <v>255</v>
      </c>
      <c r="I3834" s="2" t="s">
        <v>295</v>
      </c>
      <c r="J3834" s="2" t="s">
        <v>30</v>
      </c>
      <c r="K3834" s="2" t="s">
        <v>85</v>
      </c>
      <c r="L3834" s="2" t="s">
        <v>277</v>
      </c>
      <c r="M3834" s="2" t="s">
        <v>31</v>
      </c>
      <c r="N3834" s="2" t="s">
        <v>585</v>
      </c>
      <c r="O3834" s="2" t="s">
        <v>257</v>
      </c>
      <c r="P3834" s="2" t="s">
        <v>297</v>
      </c>
      <c r="Q3834" s="2" t="s">
        <v>298</v>
      </c>
      <c r="R3834" s="2" t="s">
        <v>260</v>
      </c>
      <c r="S3834" s="2" t="s">
        <v>34</v>
      </c>
      <c r="T3834" s="137">
        <v>0.872</v>
      </c>
      <c r="U3834" s="2" t="s">
        <v>722</v>
      </c>
      <c r="V3834" s="146">
        <v>7.8259999999999996E-2</v>
      </c>
      <c r="W3834" s="146">
        <v>5.7520000000000002E-2</v>
      </c>
      <c r="X3834" s="4" t="s">
        <v>263</v>
      </c>
      <c r="Z3834" s="137">
        <v>1345</v>
      </c>
      <c r="AA3834" s="144">
        <v>1</v>
      </c>
      <c r="AB3834" s="157">
        <v>92.44</v>
      </c>
      <c r="AD3834" s="137">
        <v>1.2430000000000001</v>
      </c>
      <c r="AG3834" s="2" t="s">
        <v>36</v>
      </c>
      <c r="AH3834" s="146">
        <v>3.0000000000000001E-6</v>
      </c>
      <c r="AI3834" s="146">
        <v>3.8238429512480001E-5</v>
      </c>
      <c r="AJ3834" s="146">
        <v>1.30665447636201E-5</v>
      </c>
    </row>
    <row r="3835" spans="1:36" x14ac:dyDescent="0.2">
      <c r="A3835" s="188">
        <v>11389</v>
      </c>
      <c r="B3835" s="2">
        <v>11391</v>
      </c>
      <c r="C3835" s="2" t="s">
        <v>688</v>
      </c>
      <c r="D3835" s="2" t="s">
        <v>689</v>
      </c>
      <c r="E3835" s="4" t="s">
        <v>252</v>
      </c>
      <c r="F3835" s="2" t="s">
        <v>723</v>
      </c>
      <c r="G3835" s="2" t="s">
        <v>724</v>
      </c>
      <c r="H3835" s="2" t="s">
        <v>255</v>
      </c>
      <c r="I3835" s="2" t="s">
        <v>276</v>
      </c>
      <c r="J3835" s="2" t="s">
        <v>30</v>
      </c>
      <c r="K3835" s="2" t="s">
        <v>30</v>
      </c>
      <c r="L3835" s="2" t="s">
        <v>277</v>
      </c>
      <c r="M3835" s="2" t="s">
        <v>31</v>
      </c>
      <c r="N3835" s="2" t="s">
        <v>256</v>
      </c>
      <c r="O3835" s="2" t="s">
        <v>257</v>
      </c>
      <c r="P3835" s="2" t="s">
        <v>258</v>
      </c>
      <c r="Q3835" s="2" t="s">
        <v>259</v>
      </c>
      <c r="R3835" s="2" t="s">
        <v>260</v>
      </c>
      <c r="S3835" s="2" t="s">
        <v>34</v>
      </c>
      <c r="T3835" s="137">
        <v>3.956</v>
      </c>
      <c r="U3835" s="2" t="s">
        <v>725</v>
      </c>
      <c r="V3835" s="146">
        <v>2.06E-2</v>
      </c>
      <c r="W3835" s="146">
        <v>2.5260000000000001E-2</v>
      </c>
      <c r="X3835" s="4" t="s">
        <v>263</v>
      </c>
      <c r="Z3835" s="137">
        <v>107208.8</v>
      </c>
      <c r="AA3835" s="144">
        <v>1</v>
      </c>
      <c r="AB3835" s="157">
        <v>106.36</v>
      </c>
      <c r="AD3835" s="137">
        <v>114.027</v>
      </c>
      <c r="AG3835" s="2" t="s">
        <v>36</v>
      </c>
      <c r="AH3835" s="146">
        <v>6.7000000000000002E-5</v>
      </c>
      <c r="AI3835" s="146">
        <v>3.5069259003276099E-3</v>
      </c>
      <c r="AJ3835" s="146">
        <v>1.1983599965677001E-3</v>
      </c>
    </row>
    <row r="3836" spans="1:36" x14ac:dyDescent="0.2">
      <c r="A3836" s="188">
        <v>11389</v>
      </c>
      <c r="B3836" s="2">
        <v>11391</v>
      </c>
      <c r="C3836" s="2" t="s">
        <v>334</v>
      </c>
      <c r="D3836" s="2" t="s">
        <v>335</v>
      </c>
      <c r="E3836" s="4" t="s">
        <v>252</v>
      </c>
      <c r="F3836" s="2" t="s">
        <v>336</v>
      </c>
      <c r="G3836" s="2" t="s">
        <v>337</v>
      </c>
      <c r="H3836" s="2" t="s">
        <v>255</v>
      </c>
      <c r="I3836" s="2" t="s">
        <v>304</v>
      </c>
      <c r="J3836" s="2" t="s">
        <v>30</v>
      </c>
      <c r="K3836" s="2" t="s">
        <v>30</v>
      </c>
      <c r="L3836" s="2" t="s">
        <v>277</v>
      </c>
      <c r="M3836" s="2" t="s">
        <v>31</v>
      </c>
      <c r="N3836" s="2" t="s">
        <v>338</v>
      </c>
      <c r="O3836" s="2" t="s">
        <v>257</v>
      </c>
      <c r="P3836" s="2" t="s">
        <v>279</v>
      </c>
      <c r="Q3836" s="2" t="s">
        <v>279</v>
      </c>
      <c r="R3836" s="2" t="s">
        <v>279</v>
      </c>
      <c r="S3836" s="2" t="s">
        <v>34</v>
      </c>
      <c r="T3836" s="137">
        <v>2.5760000000000001</v>
      </c>
      <c r="U3836" s="2" t="s">
        <v>319</v>
      </c>
      <c r="V3836" s="146">
        <v>4.8500000000000001E-2</v>
      </c>
      <c r="W3836" s="146">
        <v>-8.4999999999999995E-4</v>
      </c>
      <c r="X3836" s="4" t="s">
        <v>263</v>
      </c>
      <c r="Z3836" s="137">
        <v>109101</v>
      </c>
      <c r="AA3836" s="144">
        <v>1</v>
      </c>
      <c r="AB3836" s="157">
        <v>114.8</v>
      </c>
      <c r="AD3836" s="137">
        <v>125.248</v>
      </c>
      <c r="AG3836" s="2" t="s">
        <v>36</v>
      </c>
      <c r="AH3836" s="146">
        <v>3.6400000000000001E-4</v>
      </c>
      <c r="AI3836" s="146">
        <v>3.8520192188810599E-3</v>
      </c>
      <c r="AJ3836" s="146">
        <v>1.3162826558399099E-3</v>
      </c>
    </row>
    <row r="3837" spans="1:36" x14ac:dyDescent="0.2">
      <c r="A3837" s="188">
        <v>11389</v>
      </c>
      <c r="B3837" s="2">
        <v>11391</v>
      </c>
      <c r="C3837" s="2" t="s">
        <v>726</v>
      </c>
      <c r="D3837" s="2" t="s">
        <v>727</v>
      </c>
      <c r="E3837" s="4" t="s">
        <v>252</v>
      </c>
      <c r="F3837" s="2" t="s">
        <v>728</v>
      </c>
      <c r="G3837" s="2" t="s">
        <v>729</v>
      </c>
      <c r="H3837" s="2" t="s">
        <v>255</v>
      </c>
      <c r="I3837" s="2" t="s">
        <v>304</v>
      </c>
      <c r="J3837" s="2" t="s">
        <v>30</v>
      </c>
      <c r="K3837" s="2" t="s">
        <v>30</v>
      </c>
      <c r="L3837" s="2" t="s">
        <v>277</v>
      </c>
      <c r="M3837" s="2" t="s">
        <v>31</v>
      </c>
      <c r="N3837" s="2" t="s">
        <v>278</v>
      </c>
      <c r="O3837" s="2" t="s">
        <v>257</v>
      </c>
      <c r="P3837" s="2" t="s">
        <v>279</v>
      </c>
      <c r="Q3837" s="2" t="s">
        <v>279</v>
      </c>
      <c r="R3837" s="2" t="s">
        <v>279</v>
      </c>
      <c r="S3837" s="2" t="s">
        <v>34</v>
      </c>
      <c r="T3837" s="137">
        <v>2.0840000000000001</v>
      </c>
      <c r="U3837" s="2" t="s">
        <v>352</v>
      </c>
      <c r="V3837" s="146">
        <v>5.5E-2</v>
      </c>
      <c r="W3837" s="146">
        <v>4.6649999999999997E-2</v>
      </c>
      <c r="X3837" s="4" t="s">
        <v>263</v>
      </c>
      <c r="Z3837" s="137">
        <v>30376</v>
      </c>
      <c r="AA3837" s="144">
        <v>1</v>
      </c>
      <c r="AB3837" s="157">
        <v>103.3</v>
      </c>
      <c r="AD3837" s="137">
        <v>31.378</v>
      </c>
      <c r="AG3837" s="2" t="s">
        <v>36</v>
      </c>
      <c r="AH3837" s="146">
        <v>5.6300000000000002E-4</v>
      </c>
      <c r="AI3837" s="146">
        <v>9.6504759242755105E-4</v>
      </c>
      <c r="AJ3837" s="146">
        <v>3.29768709809668E-4</v>
      </c>
    </row>
    <row r="3838" spans="1:36" x14ac:dyDescent="0.2">
      <c r="A3838" s="188">
        <v>11389</v>
      </c>
      <c r="B3838" s="2">
        <v>11391</v>
      </c>
      <c r="C3838" s="2" t="s">
        <v>339</v>
      </c>
      <c r="D3838" s="2" t="s">
        <v>340</v>
      </c>
      <c r="E3838" s="4" t="s">
        <v>252</v>
      </c>
      <c r="F3838" s="2" t="s">
        <v>341</v>
      </c>
      <c r="G3838" s="2" t="s">
        <v>342</v>
      </c>
      <c r="H3838" s="2" t="s">
        <v>255</v>
      </c>
      <c r="I3838" s="2" t="s">
        <v>304</v>
      </c>
      <c r="J3838" s="2" t="s">
        <v>30</v>
      </c>
      <c r="K3838" s="2" t="s">
        <v>85</v>
      </c>
      <c r="L3838" s="2" t="s">
        <v>277</v>
      </c>
      <c r="M3838" s="2" t="s">
        <v>31</v>
      </c>
      <c r="N3838" s="2" t="s">
        <v>306</v>
      </c>
      <c r="O3838" s="2" t="s">
        <v>257</v>
      </c>
      <c r="P3838" s="2" t="s">
        <v>343</v>
      </c>
      <c r="Q3838" s="2" t="s">
        <v>298</v>
      </c>
      <c r="R3838" s="2" t="s">
        <v>260</v>
      </c>
      <c r="S3838" s="2" t="s">
        <v>34</v>
      </c>
      <c r="T3838" s="137">
        <v>3.016</v>
      </c>
      <c r="U3838" s="2" t="s">
        <v>344</v>
      </c>
      <c r="V3838" s="146">
        <v>0.05</v>
      </c>
      <c r="W3838" s="146">
        <v>1.41E-3</v>
      </c>
      <c r="X3838" s="4" t="s">
        <v>263</v>
      </c>
      <c r="Z3838" s="137">
        <v>207801</v>
      </c>
      <c r="AA3838" s="144">
        <v>1</v>
      </c>
      <c r="AB3838" s="157">
        <v>117</v>
      </c>
      <c r="AD3838" s="137">
        <v>243.12700000000001</v>
      </c>
      <c r="AG3838" s="2" t="s">
        <v>36</v>
      </c>
      <c r="AH3838" s="146">
        <v>4.1599999999999997E-4</v>
      </c>
      <c r="AI3838" s="146">
        <v>7.4774121766223401E-3</v>
      </c>
      <c r="AJ3838" s="146">
        <v>2.5551243125711098E-3</v>
      </c>
    </row>
    <row r="3839" spans="1:36" x14ac:dyDescent="0.2">
      <c r="A3839" s="188">
        <v>11389</v>
      </c>
      <c r="B3839" s="2">
        <v>11391</v>
      </c>
      <c r="C3839" s="2" t="s">
        <v>345</v>
      </c>
      <c r="D3839" s="2" t="s">
        <v>346</v>
      </c>
      <c r="E3839" s="4" t="s">
        <v>252</v>
      </c>
      <c r="F3839" s="2" t="s">
        <v>347</v>
      </c>
      <c r="G3839" s="2" t="s">
        <v>348</v>
      </c>
      <c r="H3839" s="2" t="s">
        <v>255</v>
      </c>
      <c r="I3839" s="2" t="s">
        <v>304</v>
      </c>
      <c r="J3839" s="2" t="s">
        <v>30</v>
      </c>
      <c r="K3839" s="2" t="s">
        <v>349</v>
      </c>
      <c r="L3839" s="2" t="s">
        <v>277</v>
      </c>
      <c r="M3839" s="2" t="s">
        <v>31</v>
      </c>
      <c r="N3839" s="2" t="s">
        <v>350</v>
      </c>
      <c r="O3839" s="2" t="s">
        <v>257</v>
      </c>
      <c r="P3839" s="2" t="s">
        <v>351</v>
      </c>
      <c r="Q3839" s="2" t="s">
        <v>259</v>
      </c>
      <c r="R3839" s="2" t="s">
        <v>260</v>
      </c>
      <c r="S3839" s="2" t="s">
        <v>34</v>
      </c>
      <c r="T3839" s="137">
        <v>3.4369999999999998</v>
      </c>
      <c r="U3839" s="2" t="s">
        <v>352</v>
      </c>
      <c r="V3839" s="146">
        <v>5.5E-2</v>
      </c>
      <c r="W3839" s="146">
        <v>4.9680000000000002E-2</v>
      </c>
      <c r="X3839" s="4" t="s">
        <v>263</v>
      </c>
      <c r="Z3839" s="137">
        <v>69597</v>
      </c>
      <c r="AA3839" s="144">
        <v>1</v>
      </c>
      <c r="AB3839" s="157">
        <v>103.2</v>
      </c>
      <c r="AD3839" s="137">
        <v>71.823999999999998</v>
      </c>
      <c r="AG3839" s="2" t="s">
        <v>36</v>
      </c>
      <c r="AH3839" s="146">
        <v>1.35E-4</v>
      </c>
      <c r="AI3839" s="146">
        <v>2.20896097225411E-3</v>
      </c>
      <c r="AJ3839" s="146">
        <v>7.5482931158634304E-4</v>
      </c>
    </row>
    <row r="3840" spans="1:36" x14ac:dyDescent="0.2">
      <c r="A3840" s="188">
        <v>11389</v>
      </c>
      <c r="B3840" s="2">
        <v>11391</v>
      </c>
      <c r="C3840" s="2" t="s">
        <v>732</v>
      </c>
      <c r="D3840" s="2" t="s">
        <v>733</v>
      </c>
      <c r="E3840" s="4" t="s">
        <v>252</v>
      </c>
      <c r="F3840" s="2" t="s">
        <v>734</v>
      </c>
      <c r="G3840" s="2" t="s">
        <v>735</v>
      </c>
      <c r="H3840" s="2" t="s">
        <v>255</v>
      </c>
      <c r="I3840" s="2" t="s">
        <v>276</v>
      </c>
      <c r="J3840" s="2" t="s">
        <v>30</v>
      </c>
      <c r="K3840" s="2" t="s">
        <v>30</v>
      </c>
      <c r="L3840" s="2" t="s">
        <v>277</v>
      </c>
      <c r="M3840" s="2" t="s">
        <v>31</v>
      </c>
      <c r="N3840" s="2" t="s">
        <v>312</v>
      </c>
      <c r="O3840" s="2" t="s">
        <v>257</v>
      </c>
      <c r="P3840" s="2" t="s">
        <v>279</v>
      </c>
      <c r="Q3840" s="2" t="s">
        <v>279</v>
      </c>
      <c r="R3840" s="2" t="s">
        <v>279</v>
      </c>
      <c r="S3840" s="2" t="s">
        <v>34</v>
      </c>
      <c r="T3840" s="137">
        <v>2.2330000000000001</v>
      </c>
      <c r="U3840" s="2" t="s">
        <v>319</v>
      </c>
      <c r="V3840" s="146">
        <v>0.06</v>
      </c>
      <c r="W3840" s="146">
        <v>4.9349999999999998E-2</v>
      </c>
      <c r="X3840" s="4" t="s">
        <v>263</v>
      </c>
      <c r="Z3840" s="137">
        <v>13500</v>
      </c>
      <c r="AA3840" s="144">
        <v>1</v>
      </c>
      <c r="AB3840" s="157">
        <v>111.8</v>
      </c>
      <c r="AD3840" s="137">
        <v>15.093</v>
      </c>
      <c r="AG3840" s="2" t="s">
        <v>36</v>
      </c>
      <c r="AH3840" s="146">
        <v>1.8100000000000001E-4</v>
      </c>
      <c r="AI3840" s="146">
        <v>4.6418745375829902E-4</v>
      </c>
      <c r="AJ3840" s="146">
        <v>1.58618599680306E-4</v>
      </c>
    </row>
    <row r="3841" spans="1:36" x14ac:dyDescent="0.2">
      <c r="A3841" s="188">
        <v>11389</v>
      </c>
      <c r="B3841" s="2">
        <v>11391</v>
      </c>
      <c r="C3841" s="2" t="s">
        <v>736</v>
      </c>
      <c r="D3841" s="2" t="s">
        <v>737</v>
      </c>
      <c r="E3841" s="4" t="s">
        <v>252</v>
      </c>
      <c r="F3841" s="2" t="s">
        <v>738</v>
      </c>
      <c r="G3841" s="2" t="s">
        <v>739</v>
      </c>
      <c r="H3841" s="2" t="s">
        <v>255</v>
      </c>
      <c r="I3841" s="2" t="s">
        <v>276</v>
      </c>
      <c r="J3841" s="2" t="s">
        <v>30</v>
      </c>
      <c r="K3841" s="2" t="s">
        <v>30</v>
      </c>
      <c r="L3841" s="2" t="s">
        <v>277</v>
      </c>
      <c r="M3841" s="2" t="s">
        <v>31</v>
      </c>
      <c r="N3841" s="2" t="s">
        <v>312</v>
      </c>
      <c r="O3841" s="2" t="s">
        <v>257</v>
      </c>
      <c r="P3841" s="2" t="s">
        <v>279</v>
      </c>
      <c r="Q3841" s="2" t="s">
        <v>279</v>
      </c>
      <c r="R3841" s="2" t="s">
        <v>279</v>
      </c>
      <c r="S3841" s="2" t="s">
        <v>34</v>
      </c>
      <c r="T3841" s="137">
        <v>1.671</v>
      </c>
      <c r="U3841" s="2" t="s">
        <v>740</v>
      </c>
      <c r="V3841" s="146">
        <v>4.2000000000000003E-2</v>
      </c>
      <c r="W3841" s="146">
        <v>3.3459999999999997E-2</v>
      </c>
      <c r="X3841" s="4" t="s">
        <v>263</v>
      </c>
      <c r="Z3841" s="137">
        <v>26000</v>
      </c>
      <c r="AA3841" s="144">
        <v>1</v>
      </c>
      <c r="AB3841" s="157">
        <v>109.87</v>
      </c>
      <c r="AD3841" s="137">
        <v>28.565999999999999</v>
      </c>
      <c r="AG3841" s="2" t="s">
        <v>36</v>
      </c>
      <c r="AH3841" s="146">
        <v>2.5999999999999998E-4</v>
      </c>
      <c r="AI3841" s="146">
        <v>8.7855771825020299E-4</v>
      </c>
      <c r="AJ3841" s="146">
        <v>3.00214049041778E-4</v>
      </c>
    </row>
    <row r="3842" spans="1:36" x14ac:dyDescent="0.2">
      <c r="A3842" s="188">
        <v>11389</v>
      </c>
      <c r="B3842" s="2">
        <v>11391</v>
      </c>
      <c r="C3842" s="2" t="s">
        <v>1537</v>
      </c>
      <c r="D3842" s="2" t="s">
        <v>1538</v>
      </c>
      <c r="E3842" s="4" t="s">
        <v>252</v>
      </c>
      <c r="F3842" s="2" t="s">
        <v>1539</v>
      </c>
      <c r="G3842" s="2" t="s">
        <v>1540</v>
      </c>
      <c r="H3842" s="2" t="s">
        <v>255</v>
      </c>
      <c r="I3842" s="2" t="s">
        <v>324</v>
      </c>
      <c r="J3842" s="2" t="s">
        <v>30</v>
      </c>
      <c r="K3842" s="2" t="s">
        <v>30</v>
      </c>
      <c r="L3842" s="2" t="s">
        <v>277</v>
      </c>
      <c r="M3842" s="2" t="s">
        <v>31</v>
      </c>
      <c r="N3842" s="2" t="s">
        <v>278</v>
      </c>
      <c r="O3842" s="2" t="s">
        <v>257</v>
      </c>
      <c r="P3842" s="2" t="s">
        <v>279</v>
      </c>
      <c r="Q3842" s="2" t="s">
        <v>279</v>
      </c>
      <c r="R3842" s="2" t="s">
        <v>279</v>
      </c>
      <c r="S3842" s="2" t="s">
        <v>34</v>
      </c>
      <c r="T3842" s="137">
        <v>1.1719999999999999</v>
      </c>
      <c r="U3842" s="2" t="s">
        <v>740</v>
      </c>
      <c r="V3842" s="146">
        <v>8.5000000000000006E-2</v>
      </c>
      <c r="W3842" s="146">
        <v>5.9279999999999999E-2</v>
      </c>
      <c r="X3842" s="4" t="s">
        <v>263</v>
      </c>
      <c r="Z3842" s="137">
        <v>21000</v>
      </c>
      <c r="AA3842" s="144">
        <v>1</v>
      </c>
      <c r="AB3842" s="157">
        <v>105.36</v>
      </c>
      <c r="AD3842" s="137">
        <v>22.126000000000001</v>
      </c>
      <c r="AG3842" s="2" t="s">
        <v>36</v>
      </c>
      <c r="AH3842" s="146">
        <v>1.6200000000000001E-4</v>
      </c>
      <c r="AI3842" s="146">
        <v>6.80476109910197E-4</v>
      </c>
      <c r="AJ3842" s="146">
        <v>2.3252711118310399E-4</v>
      </c>
    </row>
    <row r="3843" spans="1:36" x14ac:dyDescent="0.2">
      <c r="A3843" s="188">
        <v>11389</v>
      </c>
      <c r="B3843" s="2">
        <v>11391</v>
      </c>
      <c r="C3843" s="2" t="s">
        <v>683</v>
      </c>
      <c r="D3843" s="2" t="s">
        <v>684</v>
      </c>
      <c r="E3843" s="4" t="s">
        <v>252</v>
      </c>
      <c r="F3843" s="2" t="s">
        <v>744</v>
      </c>
      <c r="G3843" s="2" t="s">
        <v>745</v>
      </c>
      <c r="H3843" s="2" t="s">
        <v>255</v>
      </c>
      <c r="I3843" s="2" t="s">
        <v>276</v>
      </c>
      <c r="J3843" s="2" t="s">
        <v>30</v>
      </c>
      <c r="K3843" s="2" t="s">
        <v>30</v>
      </c>
      <c r="L3843" s="2" t="s">
        <v>277</v>
      </c>
      <c r="M3843" s="2" t="s">
        <v>31</v>
      </c>
      <c r="N3843" s="2" t="s">
        <v>256</v>
      </c>
      <c r="O3843" s="2" t="s">
        <v>257</v>
      </c>
      <c r="P3843" s="2" t="s">
        <v>258</v>
      </c>
      <c r="Q3843" s="2" t="s">
        <v>259</v>
      </c>
      <c r="R3843" s="2" t="s">
        <v>260</v>
      </c>
      <c r="S3843" s="2" t="s">
        <v>34</v>
      </c>
      <c r="T3843" s="137">
        <v>2.5369999999999999</v>
      </c>
      <c r="U3843" s="2" t="s">
        <v>746</v>
      </c>
      <c r="V3843" s="146">
        <v>1.7500000000000002E-2</v>
      </c>
      <c r="W3843" s="146">
        <v>2.5860000000000001E-2</v>
      </c>
      <c r="X3843" s="4" t="s">
        <v>263</v>
      </c>
      <c r="Z3843" s="137">
        <v>173941.1</v>
      </c>
      <c r="AA3843" s="144">
        <v>1</v>
      </c>
      <c r="AB3843" s="157">
        <v>117.2</v>
      </c>
      <c r="AD3843" s="137">
        <v>203.85900000000001</v>
      </c>
      <c r="AG3843" s="2" t="s">
        <v>36</v>
      </c>
      <c r="AH3843" s="146">
        <v>7.7999999999999999E-5</v>
      </c>
      <c r="AI3843" s="146">
        <v>6.2697128363307097E-3</v>
      </c>
      <c r="AJ3843" s="146">
        <v>2.1424384964403801E-3</v>
      </c>
    </row>
    <row r="3844" spans="1:36" x14ac:dyDescent="0.2">
      <c r="A3844" s="188">
        <v>11389</v>
      </c>
      <c r="B3844" s="2">
        <v>11391</v>
      </c>
      <c r="C3844" s="2" t="s">
        <v>264</v>
      </c>
      <c r="D3844" s="2" t="s">
        <v>265</v>
      </c>
      <c r="E3844" s="4" t="s">
        <v>252</v>
      </c>
      <c r="F3844" s="2" t="s">
        <v>751</v>
      </c>
      <c r="G3844" s="2" t="s">
        <v>752</v>
      </c>
      <c r="H3844" s="2" t="s">
        <v>255</v>
      </c>
      <c r="I3844" s="2" t="s">
        <v>276</v>
      </c>
      <c r="J3844" s="2" t="s">
        <v>30</v>
      </c>
      <c r="K3844" s="2" t="s">
        <v>30</v>
      </c>
      <c r="L3844" s="2" t="s">
        <v>277</v>
      </c>
      <c r="M3844" s="2" t="s">
        <v>31</v>
      </c>
      <c r="N3844" s="2" t="s">
        <v>256</v>
      </c>
      <c r="O3844" s="2" t="s">
        <v>257</v>
      </c>
      <c r="P3844" s="2" t="s">
        <v>258</v>
      </c>
      <c r="Q3844" s="2" t="s">
        <v>259</v>
      </c>
      <c r="R3844" s="2" t="s">
        <v>260</v>
      </c>
      <c r="S3844" s="2" t="s">
        <v>34</v>
      </c>
      <c r="T3844" s="137">
        <v>2.0939999999999999</v>
      </c>
      <c r="U3844" s="2" t="s">
        <v>173</v>
      </c>
      <c r="V3844" s="146">
        <v>1.8599999999999998E-2</v>
      </c>
      <c r="W3844" s="146">
        <v>2.5940000000000001E-2</v>
      </c>
      <c r="X3844" s="4" t="s">
        <v>263</v>
      </c>
      <c r="Z3844" s="137">
        <v>163151.65</v>
      </c>
      <c r="AA3844" s="144">
        <v>1</v>
      </c>
      <c r="AB3844" s="157">
        <v>105.1</v>
      </c>
      <c r="AD3844" s="137">
        <v>171.47200000000001</v>
      </c>
      <c r="AG3844" s="2" t="s">
        <v>36</v>
      </c>
      <c r="AH3844" s="146">
        <v>6.3999999999999997E-5</v>
      </c>
      <c r="AI3844" s="146">
        <v>5.2736586091866001E-3</v>
      </c>
      <c r="AJ3844" s="146">
        <v>1.80207443567989E-3</v>
      </c>
    </row>
    <row r="3845" spans="1:36" x14ac:dyDescent="0.2">
      <c r="A3845" s="188">
        <v>11389</v>
      </c>
      <c r="B3845" s="2">
        <v>11391</v>
      </c>
      <c r="C3845" s="2" t="s">
        <v>264</v>
      </c>
      <c r="D3845" s="2" t="s">
        <v>265</v>
      </c>
      <c r="E3845" s="4" t="s">
        <v>252</v>
      </c>
      <c r="F3845" s="2" t="s">
        <v>753</v>
      </c>
      <c r="G3845" s="2" t="s">
        <v>754</v>
      </c>
      <c r="H3845" s="2" t="s">
        <v>255</v>
      </c>
      <c r="I3845" s="2" t="s">
        <v>276</v>
      </c>
      <c r="J3845" s="2" t="s">
        <v>30</v>
      </c>
      <c r="K3845" s="2" t="s">
        <v>30</v>
      </c>
      <c r="L3845" s="2" t="s">
        <v>277</v>
      </c>
      <c r="M3845" s="2" t="s">
        <v>31</v>
      </c>
      <c r="N3845" s="2" t="s">
        <v>256</v>
      </c>
      <c r="O3845" s="2" t="s">
        <v>257</v>
      </c>
      <c r="P3845" s="2" t="s">
        <v>258</v>
      </c>
      <c r="Q3845" s="2" t="s">
        <v>259</v>
      </c>
      <c r="R3845" s="2" t="s">
        <v>260</v>
      </c>
      <c r="S3845" s="2" t="s">
        <v>34</v>
      </c>
      <c r="T3845" s="137">
        <v>4.13</v>
      </c>
      <c r="U3845" s="2" t="s">
        <v>755</v>
      </c>
      <c r="V3845" s="146">
        <v>2.0199999999999999E-2</v>
      </c>
      <c r="W3845" s="146">
        <v>2.5430000000000001E-2</v>
      </c>
      <c r="X3845" s="4" t="s">
        <v>263</v>
      </c>
      <c r="Z3845" s="137">
        <v>25252</v>
      </c>
      <c r="AA3845" s="144">
        <v>1</v>
      </c>
      <c r="AB3845" s="157">
        <v>105.02</v>
      </c>
      <c r="AD3845" s="137">
        <v>26.52</v>
      </c>
      <c r="AG3845" s="2" t="s">
        <v>36</v>
      </c>
      <c r="AH3845" s="146">
        <v>6.9999999999999999E-6</v>
      </c>
      <c r="AI3845" s="146">
        <v>8.1561578173565505E-4</v>
      </c>
      <c r="AJ3845" s="146">
        <v>2.7870601010132297E-4</v>
      </c>
    </row>
    <row r="3846" spans="1:36" x14ac:dyDescent="0.2">
      <c r="A3846" s="188">
        <v>11389</v>
      </c>
      <c r="B3846" s="2">
        <v>11391</v>
      </c>
      <c r="C3846" s="2" t="s">
        <v>688</v>
      </c>
      <c r="D3846" s="2" t="s">
        <v>689</v>
      </c>
      <c r="E3846" s="4" t="s">
        <v>252</v>
      </c>
      <c r="F3846" s="2" t="s">
        <v>756</v>
      </c>
      <c r="G3846" s="2" t="s">
        <v>757</v>
      </c>
      <c r="H3846" s="2" t="s">
        <v>255</v>
      </c>
      <c r="I3846" s="2" t="s">
        <v>276</v>
      </c>
      <c r="J3846" s="2" t="s">
        <v>30</v>
      </c>
      <c r="K3846" s="2" t="s">
        <v>30</v>
      </c>
      <c r="L3846" s="2" t="s">
        <v>277</v>
      </c>
      <c r="M3846" s="2" t="s">
        <v>31</v>
      </c>
      <c r="N3846" s="2" t="s">
        <v>256</v>
      </c>
      <c r="O3846" s="2" t="s">
        <v>257</v>
      </c>
      <c r="P3846" s="2" t="s">
        <v>258</v>
      </c>
      <c r="Q3846" s="2" t="s">
        <v>259</v>
      </c>
      <c r="R3846" s="2" t="s">
        <v>260</v>
      </c>
      <c r="S3846" s="2" t="s">
        <v>34</v>
      </c>
      <c r="T3846" s="137">
        <v>3.9340000000000002</v>
      </c>
      <c r="U3846" s="2" t="s">
        <v>758</v>
      </c>
      <c r="V3846" s="146">
        <v>1.9900000000000001E-2</v>
      </c>
      <c r="W3846" s="146">
        <v>2.545E-2</v>
      </c>
      <c r="X3846" s="4" t="s">
        <v>263</v>
      </c>
      <c r="Z3846" s="137">
        <v>316777.90000000002</v>
      </c>
      <c r="AA3846" s="144">
        <v>1</v>
      </c>
      <c r="AB3846" s="157">
        <v>105.83</v>
      </c>
      <c r="AD3846" s="137">
        <v>335.24599999999998</v>
      </c>
      <c r="AG3846" s="2" t="s">
        <v>36</v>
      </c>
      <c r="AH3846" s="146">
        <v>1.2999999999999999E-4</v>
      </c>
      <c r="AI3846" s="146">
        <v>1.03105420433845E-2</v>
      </c>
      <c r="AJ3846" s="146">
        <v>3.52323986274333E-3</v>
      </c>
    </row>
    <row r="3847" spans="1:36" x14ac:dyDescent="0.2">
      <c r="A3847" s="188">
        <v>11389</v>
      </c>
      <c r="B3847" s="2">
        <v>11391</v>
      </c>
      <c r="C3847" s="2" t="s">
        <v>393</v>
      </c>
      <c r="D3847" s="2" t="s">
        <v>394</v>
      </c>
      <c r="E3847" s="4" t="s">
        <v>252</v>
      </c>
      <c r="F3847" s="2" t="s">
        <v>759</v>
      </c>
      <c r="G3847" s="2" t="s">
        <v>760</v>
      </c>
      <c r="H3847" s="2" t="s">
        <v>255</v>
      </c>
      <c r="I3847" s="2" t="s">
        <v>324</v>
      </c>
      <c r="J3847" s="2" t="s">
        <v>30</v>
      </c>
      <c r="K3847" s="2" t="s">
        <v>30</v>
      </c>
      <c r="L3847" s="2" t="s">
        <v>277</v>
      </c>
      <c r="M3847" s="2" t="s">
        <v>31</v>
      </c>
      <c r="N3847" s="2" t="s">
        <v>397</v>
      </c>
      <c r="O3847" s="2" t="s">
        <v>257</v>
      </c>
      <c r="P3847" s="2" t="s">
        <v>332</v>
      </c>
      <c r="Q3847" s="2" t="s">
        <v>259</v>
      </c>
      <c r="R3847" s="2" t="s">
        <v>260</v>
      </c>
      <c r="S3847" s="2" t="s">
        <v>34</v>
      </c>
      <c r="T3847" s="137">
        <v>2.7080000000000002</v>
      </c>
      <c r="U3847" s="2" t="s">
        <v>761</v>
      </c>
      <c r="V3847" s="146">
        <v>5.0500000000000003E-2</v>
      </c>
      <c r="W3847" s="146">
        <v>4.9099999999999998E-2</v>
      </c>
      <c r="X3847" s="4" t="s">
        <v>263</v>
      </c>
      <c r="Z3847" s="137">
        <v>84961.52</v>
      </c>
      <c r="AA3847" s="144">
        <v>1</v>
      </c>
      <c r="AB3847" s="157">
        <v>101.91</v>
      </c>
      <c r="AD3847" s="137">
        <v>86.584000000000003</v>
      </c>
      <c r="AG3847" s="2" t="s">
        <v>36</v>
      </c>
      <c r="AH3847" s="146">
        <v>4.15E-4</v>
      </c>
      <c r="AI3847" s="146">
        <v>2.6629125292842301E-3</v>
      </c>
      <c r="AJ3847" s="146">
        <v>9.0995017863223604E-4</v>
      </c>
    </row>
    <row r="3848" spans="1:36" x14ac:dyDescent="0.2">
      <c r="A3848" s="188">
        <v>11389</v>
      </c>
      <c r="B3848" s="2">
        <v>11391</v>
      </c>
      <c r="C3848" s="2" t="s">
        <v>597</v>
      </c>
      <c r="D3848" s="2" t="s">
        <v>598</v>
      </c>
      <c r="E3848" s="4" t="s">
        <v>252</v>
      </c>
      <c r="F3848" s="2" t="s">
        <v>762</v>
      </c>
      <c r="G3848" s="2" t="s">
        <v>763</v>
      </c>
      <c r="H3848" s="2" t="s">
        <v>255</v>
      </c>
      <c r="I3848" s="2" t="s">
        <v>324</v>
      </c>
      <c r="J3848" s="2" t="s">
        <v>30</v>
      </c>
      <c r="K3848" s="2" t="s">
        <v>30</v>
      </c>
      <c r="L3848" s="2" t="s">
        <v>277</v>
      </c>
      <c r="M3848" s="2" t="s">
        <v>31</v>
      </c>
      <c r="N3848" s="2" t="s">
        <v>306</v>
      </c>
      <c r="O3848" s="2" t="s">
        <v>257</v>
      </c>
      <c r="P3848" s="2" t="s">
        <v>279</v>
      </c>
      <c r="Q3848" s="2" t="s">
        <v>279</v>
      </c>
      <c r="R3848" s="2" t="s">
        <v>279</v>
      </c>
      <c r="S3848" s="2" t="s">
        <v>34</v>
      </c>
      <c r="T3848" s="137">
        <v>2.5449999999999999</v>
      </c>
      <c r="U3848" s="2" t="s">
        <v>220</v>
      </c>
      <c r="V3848" s="146">
        <v>5.5E-2</v>
      </c>
      <c r="W3848" s="146">
        <v>5.8810000000000001E-2</v>
      </c>
      <c r="X3848" s="4" t="s">
        <v>263</v>
      </c>
      <c r="Z3848" s="137">
        <v>26506</v>
      </c>
      <c r="AA3848" s="144">
        <v>1</v>
      </c>
      <c r="AB3848" s="157">
        <v>99.35</v>
      </c>
      <c r="AD3848" s="137">
        <v>26.334</v>
      </c>
      <c r="AG3848" s="2" t="s">
        <v>36</v>
      </c>
      <c r="AH3848" s="146">
        <v>8.1000000000000004E-5</v>
      </c>
      <c r="AI3848" s="146">
        <v>8.0989718790809605E-4</v>
      </c>
      <c r="AJ3848" s="146">
        <v>2.7675189579314099E-4</v>
      </c>
    </row>
    <row r="3849" spans="1:36" x14ac:dyDescent="0.2">
      <c r="A3849" s="188">
        <v>11389</v>
      </c>
      <c r="B3849" s="2">
        <v>11391</v>
      </c>
      <c r="C3849" s="2" t="s">
        <v>250</v>
      </c>
      <c r="D3849" s="2" t="s">
        <v>251</v>
      </c>
      <c r="E3849" s="4" t="s">
        <v>252</v>
      </c>
      <c r="F3849" s="2" t="s">
        <v>764</v>
      </c>
      <c r="G3849" s="2" t="s">
        <v>765</v>
      </c>
      <c r="H3849" s="2" t="s">
        <v>255</v>
      </c>
      <c r="I3849" s="2" t="s">
        <v>276</v>
      </c>
      <c r="J3849" s="2" t="s">
        <v>30</v>
      </c>
      <c r="K3849" s="2" t="s">
        <v>30</v>
      </c>
      <c r="L3849" s="2" t="s">
        <v>277</v>
      </c>
      <c r="M3849" s="2" t="s">
        <v>31</v>
      </c>
      <c r="N3849" s="2" t="s">
        <v>256</v>
      </c>
      <c r="O3849" s="2" t="s">
        <v>257</v>
      </c>
      <c r="P3849" s="2" t="s">
        <v>258</v>
      </c>
      <c r="Q3849" s="2" t="s">
        <v>259</v>
      </c>
      <c r="R3849" s="2" t="s">
        <v>260</v>
      </c>
      <c r="S3849" s="2" t="s">
        <v>34</v>
      </c>
      <c r="T3849" s="137">
        <v>4.633</v>
      </c>
      <c r="U3849" s="2" t="s">
        <v>766</v>
      </c>
      <c r="V3849" s="146">
        <v>2.47E-2</v>
      </c>
      <c r="W3849" s="146">
        <v>2.5909999999999999E-2</v>
      </c>
      <c r="X3849" s="4" t="s">
        <v>263</v>
      </c>
      <c r="Z3849" s="137">
        <v>296243.57</v>
      </c>
      <c r="AA3849" s="144">
        <v>1</v>
      </c>
      <c r="AB3849" s="157">
        <v>105.47</v>
      </c>
      <c r="AD3849" s="137">
        <v>312.44799999999998</v>
      </c>
      <c r="AG3849" s="2" t="s">
        <v>36</v>
      </c>
      <c r="AH3849" s="146">
        <v>1.1400000000000001E-4</v>
      </c>
      <c r="AI3849" s="146">
        <v>9.6093874545030399E-3</v>
      </c>
      <c r="AJ3849" s="146">
        <v>3.2836466592921702E-3</v>
      </c>
    </row>
    <row r="3850" spans="1:36" x14ac:dyDescent="0.2">
      <c r="A3850" s="188">
        <v>11389</v>
      </c>
      <c r="B3850" s="2">
        <v>11391</v>
      </c>
      <c r="C3850" s="2" t="s">
        <v>562</v>
      </c>
      <c r="D3850" s="2" t="s">
        <v>563</v>
      </c>
      <c r="E3850" s="4" t="s">
        <v>252</v>
      </c>
      <c r="F3850" s="2" t="s">
        <v>767</v>
      </c>
      <c r="G3850" s="2" t="s">
        <v>768</v>
      </c>
      <c r="H3850" s="2" t="s">
        <v>255</v>
      </c>
      <c r="I3850" s="2" t="s">
        <v>276</v>
      </c>
      <c r="J3850" s="2" t="s">
        <v>30</v>
      </c>
      <c r="K3850" s="2" t="s">
        <v>30</v>
      </c>
      <c r="L3850" s="2" t="s">
        <v>277</v>
      </c>
      <c r="M3850" s="2" t="s">
        <v>31</v>
      </c>
      <c r="N3850" s="2" t="s">
        <v>312</v>
      </c>
      <c r="O3850" s="2" t="s">
        <v>257</v>
      </c>
      <c r="P3850" s="2" t="s">
        <v>351</v>
      </c>
      <c r="Q3850" s="2" t="s">
        <v>259</v>
      </c>
      <c r="R3850" s="2" t="s">
        <v>260</v>
      </c>
      <c r="S3850" s="2" t="s">
        <v>34</v>
      </c>
      <c r="T3850" s="137">
        <v>1.2330000000000001</v>
      </c>
      <c r="U3850" s="2" t="s">
        <v>289</v>
      </c>
      <c r="V3850" s="146">
        <v>3.0000000000000001E-3</v>
      </c>
      <c r="W3850" s="146">
        <v>3.2500000000000001E-2</v>
      </c>
      <c r="X3850" s="4" t="s">
        <v>263</v>
      </c>
      <c r="Z3850" s="137">
        <v>199395</v>
      </c>
      <c r="AA3850" s="144">
        <v>1</v>
      </c>
      <c r="AB3850" s="157">
        <v>102.92</v>
      </c>
      <c r="AD3850" s="137">
        <v>205.21700000000001</v>
      </c>
      <c r="AG3850" s="2" t="s">
        <v>36</v>
      </c>
      <c r="AH3850" s="146">
        <v>5.5099999999999995E-4</v>
      </c>
      <c r="AI3850" s="146">
        <v>6.3114895472421804E-3</v>
      </c>
      <c r="AJ3850" s="146">
        <v>2.15671411576265E-3</v>
      </c>
    </row>
    <row r="3851" spans="1:36" x14ac:dyDescent="0.2">
      <c r="A3851" s="188">
        <v>11389</v>
      </c>
      <c r="B3851" s="2">
        <v>11391</v>
      </c>
      <c r="C3851" s="2" t="s">
        <v>732</v>
      </c>
      <c r="D3851" s="2" t="s">
        <v>733</v>
      </c>
      <c r="E3851" s="4" t="s">
        <v>252</v>
      </c>
      <c r="F3851" s="2" t="s">
        <v>772</v>
      </c>
      <c r="G3851" s="2" t="s">
        <v>773</v>
      </c>
      <c r="H3851" s="2" t="s">
        <v>255</v>
      </c>
      <c r="I3851" s="2" t="s">
        <v>276</v>
      </c>
      <c r="J3851" s="2" t="s">
        <v>30</v>
      </c>
      <c r="K3851" s="2" t="s">
        <v>30</v>
      </c>
      <c r="L3851" s="2" t="s">
        <v>277</v>
      </c>
      <c r="M3851" s="2" t="s">
        <v>31</v>
      </c>
      <c r="N3851" s="2" t="s">
        <v>312</v>
      </c>
      <c r="O3851" s="2" t="s">
        <v>257</v>
      </c>
      <c r="P3851" s="2" t="s">
        <v>279</v>
      </c>
      <c r="Q3851" s="2" t="s">
        <v>279</v>
      </c>
      <c r="R3851" s="2" t="s">
        <v>279</v>
      </c>
      <c r="S3851" s="2" t="s">
        <v>34</v>
      </c>
      <c r="T3851" s="137">
        <v>1.9590000000000001</v>
      </c>
      <c r="U3851" s="2" t="s">
        <v>495</v>
      </c>
      <c r="V3851" s="146">
        <v>6.0999999999999999E-2</v>
      </c>
      <c r="W3851" s="146">
        <v>4.6050000000000001E-2</v>
      </c>
      <c r="X3851" s="4" t="s">
        <v>263</v>
      </c>
      <c r="Z3851" s="137">
        <v>30000</v>
      </c>
      <c r="AA3851" s="144">
        <v>1</v>
      </c>
      <c r="AB3851" s="157">
        <v>111.53</v>
      </c>
      <c r="AD3851" s="137">
        <v>33.459000000000003</v>
      </c>
      <c r="AG3851" s="2" t="s">
        <v>36</v>
      </c>
      <c r="AH3851" s="146">
        <v>3.5399999999999999E-4</v>
      </c>
      <c r="AI3851" s="146">
        <v>1.0290365080036399E-3</v>
      </c>
      <c r="AJ3851" s="146">
        <v>3.5163451445725601E-4</v>
      </c>
    </row>
    <row r="3852" spans="1:36" x14ac:dyDescent="0.2">
      <c r="A3852" s="188">
        <v>11389</v>
      </c>
      <c r="B3852" s="2">
        <v>11391</v>
      </c>
      <c r="C3852" s="2" t="s">
        <v>774</v>
      </c>
      <c r="D3852" s="2" t="s">
        <v>775</v>
      </c>
      <c r="E3852" s="4" t="s">
        <v>252</v>
      </c>
      <c r="F3852" s="2" t="s">
        <v>776</v>
      </c>
      <c r="G3852" s="2" t="s">
        <v>777</v>
      </c>
      <c r="H3852" s="2" t="s">
        <v>255</v>
      </c>
      <c r="I3852" s="2" t="s">
        <v>324</v>
      </c>
      <c r="J3852" s="2" t="s">
        <v>30</v>
      </c>
      <c r="K3852" s="2" t="s">
        <v>30</v>
      </c>
      <c r="L3852" s="2" t="s">
        <v>277</v>
      </c>
      <c r="M3852" s="2" t="s">
        <v>31</v>
      </c>
      <c r="N3852" s="2" t="s">
        <v>278</v>
      </c>
      <c r="O3852" s="2" t="s">
        <v>257</v>
      </c>
      <c r="P3852" s="2" t="s">
        <v>343</v>
      </c>
      <c r="Q3852" s="2" t="s">
        <v>298</v>
      </c>
      <c r="R3852" s="2" t="s">
        <v>260</v>
      </c>
      <c r="S3852" s="2" t="s">
        <v>34</v>
      </c>
      <c r="T3852" s="137">
        <v>1.2130000000000001</v>
      </c>
      <c r="U3852" s="2" t="s">
        <v>778</v>
      </c>
      <c r="V3852" s="146">
        <v>7.3300000000000004E-2</v>
      </c>
      <c r="W3852" s="146">
        <v>5.2310000000000002E-2</v>
      </c>
      <c r="X3852" s="4" t="s">
        <v>263</v>
      </c>
      <c r="Z3852" s="137">
        <v>11695</v>
      </c>
      <c r="AA3852" s="144">
        <v>1</v>
      </c>
      <c r="AB3852" s="157">
        <v>104.25</v>
      </c>
      <c r="AD3852" s="137">
        <v>12.192</v>
      </c>
      <c r="AG3852" s="2" t="s">
        <v>36</v>
      </c>
      <c r="AH3852" s="146">
        <v>7.7999999999999999E-5</v>
      </c>
      <c r="AI3852" s="146">
        <v>3.7496792176841499E-4</v>
      </c>
      <c r="AJ3852" s="146">
        <v>1.2813118104417799E-4</v>
      </c>
    </row>
    <row r="3853" spans="1:36" x14ac:dyDescent="0.2">
      <c r="A3853" s="188">
        <v>11389</v>
      </c>
      <c r="B3853" s="2">
        <v>11391</v>
      </c>
      <c r="C3853" s="2" t="s">
        <v>779</v>
      </c>
      <c r="D3853" s="2" t="s">
        <v>780</v>
      </c>
      <c r="E3853" s="4" t="s">
        <v>273</v>
      </c>
      <c r="F3853" s="2" t="s">
        <v>781</v>
      </c>
      <c r="G3853" s="2" t="s">
        <v>782</v>
      </c>
      <c r="H3853" s="2" t="s">
        <v>255</v>
      </c>
      <c r="I3853" s="2" t="s">
        <v>324</v>
      </c>
      <c r="J3853" s="2" t="s">
        <v>30</v>
      </c>
      <c r="K3853" s="2" t="s">
        <v>85</v>
      </c>
      <c r="L3853" s="2" t="s">
        <v>277</v>
      </c>
      <c r="M3853" s="2" t="s">
        <v>31</v>
      </c>
      <c r="N3853" s="2" t="s">
        <v>350</v>
      </c>
      <c r="O3853" s="2" t="s">
        <v>257</v>
      </c>
      <c r="P3853" s="2" t="s">
        <v>553</v>
      </c>
      <c r="Q3853" s="2" t="s">
        <v>259</v>
      </c>
      <c r="R3853" s="2" t="s">
        <v>260</v>
      </c>
      <c r="S3853" s="2" t="s">
        <v>34</v>
      </c>
      <c r="T3853" s="137">
        <v>0.755</v>
      </c>
      <c r="U3853" s="2" t="s">
        <v>530</v>
      </c>
      <c r="V3853" s="146">
        <v>7.2499999999999995E-2</v>
      </c>
      <c r="W3853" s="146">
        <v>5.8639999999999998E-2</v>
      </c>
      <c r="X3853" s="4" t="s">
        <v>263</v>
      </c>
      <c r="Z3853" s="137">
        <v>36458</v>
      </c>
      <c r="AA3853" s="144">
        <v>1</v>
      </c>
      <c r="AB3853" s="157">
        <v>102.73</v>
      </c>
      <c r="AD3853" s="137">
        <v>37.453000000000003</v>
      </c>
      <c r="AG3853" s="2" t="s">
        <v>36</v>
      </c>
      <c r="AH3853" s="146">
        <v>2.52E-4</v>
      </c>
      <c r="AI3853" s="146">
        <v>1.1518819015492599E-3</v>
      </c>
      <c r="AJ3853" s="146">
        <v>3.93612306281697E-4</v>
      </c>
    </row>
    <row r="3854" spans="1:36" x14ac:dyDescent="0.2">
      <c r="A3854" s="188">
        <v>11389</v>
      </c>
      <c r="B3854" s="2">
        <v>11391</v>
      </c>
      <c r="C3854" s="2" t="s">
        <v>420</v>
      </c>
      <c r="D3854" s="2" t="s">
        <v>421</v>
      </c>
      <c r="E3854" s="4" t="s">
        <v>252</v>
      </c>
      <c r="F3854" s="2" t="s">
        <v>783</v>
      </c>
      <c r="G3854" s="2" t="s">
        <v>784</v>
      </c>
      <c r="H3854" s="2" t="s">
        <v>255</v>
      </c>
      <c r="I3854" s="2" t="s">
        <v>276</v>
      </c>
      <c r="J3854" s="2" t="s">
        <v>30</v>
      </c>
      <c r="K3854" s="2" t="s">
        <v>30</v>
      </c>
      <c r="L3854" s="2" t="s">
        <v>277</v>
      </c>
      <c r="M3854" s="2" t="s">
        <v>31</v>
      </c>
      <c r="N3854" s="2" t="s">
        <v>312</v>
      </c>
      <c r="O3854" s="2" t="s">
        <v>257</v>
      </c>
      <c r="P3854" s="2" t="s">
        <v>403</v>
      </c>
      <c r="Q3854" s="2" t="s">
        <v>259</v>
      </c>
      <c r="R3854" s="2" t="s">
        <v>260</v>
      </c>
      <c r="S3854" s="2" t="s">
        <v>34</v>
      </c>
      <c r="T3854" s="137">
        <v>7.0549999999999997</v>
      </c>
      <c r="U3854" s="2" t="s">
        <v>785</v>
      </c>
      <c r="V3854" s="146">
        <v>0.03</v>
      </c>
      <c r="W3854" s="146">
        <v>3.039E-2</v>
      </c>
      <c r="X3854" s="4" t="s">
        <v>263</v>
      </c>
      <c r="Z3854" s="137">
        <v>31726.080000000002</v>
      </c>
      <c r="AA3854" s="144">
        <v>1</v>
      </c>
      <c r="AB3854" s="157">
        <v>107.6</v>
      </c>
      <c r="AD3854" s="137">
        <v>34.137</v>
      </c>
      <c r="AG3854" s="2" t="s">
        <v>36</v>
      </c>
      <c r="AH3854" s="146">
        <v>7.2000000000000002E-5</v>
      </c>
      <c r="AI3854" s="146">
        <v>1.0498965588812601E-3</v>
      </c>
      <c r="AJ3854" s="146">
        <v>3.5876265209363402E-4</v>
      </c>
    </row>
    <row r="3855" spans="1:36" x14ac:dyDescent="0.2">
      <c r="A3855" s="188">
        <v>11389</v>
      </c>
      <c r="B3855" s="2">
        <v>11391</v>
      </c>
      <c r="C3855" s="2" t="s">
        <v>786</v>
      </c>
      <c r="D3855" s="2" t="s">
        <v>787</v>
      </c>
      <c r="E3855" s="4" t="s">
        <v>252</v>
      </c>
      <c r="F3855" s="2" t="s">
        <v>788</v>
      </c>
      <c r="G3855" s="2" t="s">
        <v>789</v>
      </c>
      <c r="H3855" s="2" t="s">
        <v>255</v>
      </c>
      <c r="I3855" s="2" t="s">
        <v>324</v>
      </c>
      <c r="J3855" s="2" t="s">
        <v>30</v>
      </c>
      <c r="K3855" s="2" t="s">
        <v>30</v>
      </c>
      <c r="L3855" s="2" t="s">
        <v>277</v>
      </c>
      <c r="M3855" s="2" t="s">
        <v>183</v>
      </c>
      <c r="N3855" s="2" t="s">
        <v>660</v>
      </c>
      <c r="O3855" s="2" t="s">
        <v>257</v>
      </c>
      <c r="P3855" s="2" t="s">
        <v>790</v>
      </c>
      <c r="Q3855" s="2" t="s">
        <v>298</v>
      </c>
      <c r="R3855" s="2" t="s">
        <v>260</v>
      </c>
      <c r="S3855" s="2" t="s">
        <v>34</v>
      </c>
      <c r="T3855" s="137">
        <v>1.627</v>
      </c>
      <c r="U3855" s="2" t="s">
        <v>481</v>
      </c>
      <c r="V3855" s="146">
        <v>4.4499999999999998E-2</v>
      </c>
      <c r="W3855" s="146">
        <v>4.632E-2</v>
      </c>
      <c r="X3855" s="4" t="s">
        <v>263</v>
      </c>
      <c r="Z3855" s="137">
        <v>81222</v>
      </c>
      <c r="AA3855" s="144">
        <v>1</v>
      </c>
      <c r="AB3855" s="157">
        <v>99.9</v>
      </c>
      <c r="AD3855" s="137">
        <v>81.141000000000005</v>
      </c>
      <c r="AG3855" s="2" t="s">
        <v>36</v>
      </c>
      <c r="AH3855" s="146">
        <v>2.9E-4</v>
      </c>
      <c r="AI3855" s="146">
        <v>2.4954966630747599E-3</v>
      </c>
      <c r="AJ3855" s="146">
        <v>8.5274210450742699E-4</v>
      </c>
    </row>
    <row r="3856" spans="1:36" x14ac:dyDescent="0.2">
      <c r="A3856" s="188">
        <v>11389</v>
      </c>
      <c r="B3856" s="2">
        <v>11391</v>
      </c>
      <c r="C3856" s="2" t="s">
        <v>791</v>
      </c>
      <c r="D3856" s="2" t="s">
        <v>792</v>
      </c>
      <c r="E3856" s="4" t="s">
        <v>252</v>
      </c>
      <c r="F3856" s="2" t="s">
        <v>793</v>
      </c>
      <c r="G3856" s="2" t="s">
        <v>794</v>
      </c>
      <c r="H3856" s="2" t="s">
        <v>255</v>
      </c>
      <c r="I3856" s="2" t="s">
        <v>276</v>
      </c>
      <c r="J3856" s="2" t="s">
        <v>30</v>
      </c>
      <c r="K3856" s="2" t="s">
        <v>30</v>
      </c>
      <c r="L3856" s="2" t="s">
        <v>277</v>
      </c>
      <c r="M3856" s="2" t="s">
        <v>31</v>
      </c>
      <c r="N3856" s="2" t="s">
        <v>306</v>
      </c>
      <c r="O3856" s="2" t="s">
        <v>257</v>
      </c>
      <c r="P3856" s="2" t="s">
        <v>279</v>
      </c>
      <c r="Q3856" s="2" t="s">
        <v>279</v>
      </c>
      <c r="R3856" s="2" t="s">
        <v>279</v>
      </c>
      <c r="S3856" s="2" t="s">
        <v>34</v>
      </c>
      <c r="T3856" s="137">
        <v>3.6579999999999999</v>
      </c>
      <c r="U3856" s="2" t="s">
        <v>795</v>
      </c>
      <c r="V3856" s="146">
        <v>4.7E-2</v>
      </c>
      <c r="W3856" s="146">
        <v>3.8989999999999997E-2</v>
      </c>
      <c r="X3856" s="4" t="s">
        <v>263</v>
      </c>
      <c r="Z3856" s="137">
        <v>262141.09</v>
      </c>
      <c r="AA3856" s="144">
        <v>1</v>
      </c>
      <c r="AB3856" s="157">
        <v>110.32</v>
      </c>
      <c r="AD3856" s="137">
        <v>289.19400000000002</v>
      </c>
      <c r="AG3856" s="2" t="s">
        <v>36</v>
      </c>
      <c r="AH3856" s="146">
        <v>4.7800000000000002E-4</v>
      </c>
      <c r="AI3856" s="146">
        <v>8.8942059191727003E-3</v>
      </c>
      <c r="AJ3856" s="146">
        <v>3.03926027458307E-3</v>
      </c>
    </row>
    <row r="3857" spans="1:36" x14ac:dyDescent="0.2">
      <c r="A3857" s="188">
        <v>11389</v>
      </c>
      <c r="B3857" s="2">
        <v>11391</v>
      </c>
      <c r="C3857" s="2" t="s">
        <v>803</v>
      </c>
      <c r="D3857" s="2" t="s">
        <v>804</v>
      </c>
      <c r="E3857" s="4" t="s">
        <v>252</v>
      </c>
      <c r="F3857" s="2" t="s">
        <v>805</v>
      </c>
      <c r="G3857" s="2" t="s">
        <v>806</v>
      </c>
      <c r="H3857" s="2" t="s">
        <v>255</v>
      </c>
      <c r="I3857" s="2" t="s">
        <v>324</v>
      </c>
      <c r="J3857" s="2" t="s">
        <v>30</v>
      </c>
      <c r="K3857" s="2" t="s">
        <v>30</v>
      </c>
      <c r="L3857" s="2" t="s">
        <v>277</v>
      </c>
      <c r="M3857" s="2" t="s">
        <v>31</v>
      </c>
      <c r="N3857" s="2" t="s">
        <v>278</v>
      </c>
      <c r="O3857" s="2" t="s">
        <v>257</v>
      </c>
      <c r="P3857" s="2" t="s">
        <v>279</v>
      </c>
      <c r="Q3857" s="2" t="s">
        <v>279</v>
      </c>
      <c r="R3857" s="2" t="s">
        <v>279</v>
      </c>
      <c r="S3857" s="2" t="s">
        <v>34</v>
      </c>
      <c r="T3857" s="137">
        <v>3.5379999999999998</v>
      </c>
      <c r="U3857" s="2" t="s">
        <v>807</v>
      </c>
      <c r="V3857" s="146">
        <v>6.7299999999999999E-2</v>
      </c>
      <c r="W3857" s="146">
        <v>5.4670000000000003E-2</v>
      </c>
      <c r="X3857" s="4" t="s">
        <v>263</v>
      </c>
      <c r="Z3857" s="137">
        <v>179179.43</v>
      </c>
      <c r="AA3857" s="144">
        <v>1</v>
      </c>
      <c r="AB3857" s="157">
        <v>107.06</v>
      </c>
      <c r="AD3857" s="137">
        <v>191.82900000000001</v>
      </c>
      <c r="AG3857" s="2" t="s">
        <v>36</v>
      </c>
      <c r="AH3857" s="146">
        <v>6.5200000000000002E-4</v>
      </c>
      <c r="AI3857" s="146">
        <v>5.8997446577896597E-3</v>
      </c>
      <c r="AJ3857" s="146">
        <v>2.0160157895547899E-3</v>
      </c>
    </row>
    <row r="3858" spans="1:36" x14ac:dyDescent="0.2">
      <c r="A3858" s="188">
        <v>11389</v>
      </c>
      <c r="B3858" s="2">
        <v>11391</v>
      </c>
      <c r="C3858" s="2" t="s">
        <v>808</v>
      </c>
      <c r="D3858" s="2" t="s">
        <v>809</v>
      </c>
      <c r="E3858" s="4" t="s">
        <v>273</v>
      </c>
      <c r="F3858" s="2" t="s">
        <v>810</v>
      </c>
      <c r="G3858" s="2" t="s">
        <v>811</v>
      </c>
      <c r="H3858" s="2" t="s">
        <v>255</v>
      </c>
      <c r="I3858" s="2" t="s">
        <v>324</v>
      </c>
      <c r="J3858" s="2" t="s">
        <v>30</v>
      </c>
      <c r="K3858" s="2" t="s">
        <v>85</v>
      </c>
      <c r="L3858" s="2" t="s">
        <v>277</v>
      </c>
      <c r="M3858" s="2" t="s">
        <v>31</v>
      </c>
      <c r="N3858" s="2" t="s">
        <v>350</v>
      </c>
      <c r="O3858" s="2" t="s">
        <v>257</v>
      </c>
      <c r="P3858" s="2" t="s">
        <v>553</v>
      </c>
      <c r="Q3858" s="2" t="s">
        <v>259</v>
      </c>
      <c r="R3858" s="2" t="s">
        <v>260</v>
      </c>
      <c r="S3858" s="2" t="s">
        <v>34</v>
      </c>
      <c r="T3858" s="137">
        <v>2.722</v>
      </c>
      <c r="U3858" s="2" t="s">
        <v>812</v>
      </c>
      <c r="V3858" s="146">
        <v>7.8799999999999995E-2</v>
      </c>
      <c r="W3858" s="146">
        <v>7.3709999999999998E-2</v>
      </c>
      <c r="X3858" s="4" t="s">
        <v>263</v>
      </c>
      <c r="Z3858" s="137">
        <v>8873</v>
      </c>
      <c r="AA3858" s="144">
        <v>1</v>
      </c>
      <c r="AB3858" s="157">
        <v>102</v>
      </c>
      <c r="AD3858" s="137">
        <v>9.0500000000000007</v>
      </c>
      <c r="AG3858" s="2" t="s">
        <v>36</v>
      </c>
      <c r="AH3858" s="146">
        <v>2.5000000000000001E-5</v>
      </c>
      <c r="AI3858" s="146">
        <v>2.7834823976289198E-4</v>
      </c>
      <c r="AJ3858" s="146">
        <v>9.5115039532407296E-5</v>
      </c>
    </row>
    <row r="3859" spans="1:36" x14ac:dyDescent="0.2">
      <c r="A3859" s="188">
        <v>11389</v>
      </c>
      <c r="B3859" s="2">
        <v>11391</v>
      </c>
      <c r="C3859" s="2" t="s">
        <v>672</v>
      </c>
      <c r="D3859" s="2" t="s">
        <v>673</v>
      </c>
      <c r="E3859" s="4" t="s">
        <v>252</v>
      </c>
      <c r="F3859" s="2" t="s">
        <v>813</v>
      </c>
      <c r="G3859" s="2" t="s">
        <v>814</v>
      </c>
      <c r="H3859" s="2" t="s">
        <v>255</v>
      </c>
      <c r="I3859" s="2" t="s">
        <v>324</v>
      </c>
      <c r="J3859" s="2" t="s">
        <v>30</v>
      </c>
      <c r="K3859" s="2" t="s">
        <v>30</v>
      </c>
      <c r="L3859" s="2" t="s">
        <v>277</v>
      </c>
      <c r="M3859" s="2" t="s">
        <v>31</v>
      </c>
      <c r="N3859" s="2" t="s">
        <v>278</v>
      </c>
      <c r="O3859" s="2" t="s">
        <v>257</v>
      </c>
      <c r="P3859" s="2" t="s">
        <v>279</v>
      </c>
      <c r="Q3859" s="2" t="s">
        <v>279</v>
      </c>
      <c r="R3859" s="2" t="s">
        <v>279</v>
      </c>
      <c r="S3859" s="2" t="s">
        <v>34</v>
      </c>
      <c r="T3859" s="137">
        <v>2.4910000000000001</v>
      </c>
      <c r="U3859" s="2" t="s">
        <v>352</v>
      </c>
      <c r="V3859" s="146">
        <v>6.5000000000000002E-2</v>
      </c>
      <c r="W3859" s="146">
        <v>7.1400000000000005E-2</v>
      </c>
      <c r="X3859" s="4" t="s">
        <v>263</v>
      </c>
      <c r="Z3859" s="137">
        <v>35000</v>
      </c>
      <c r="AA3859" s="144">
        <v>1</v>
      </c>
      <c r="AB3859" s="157">
        <v>100.45</v>
      </c>
      <c r="AD3859" s="137">
        <v>35.156999999999996</v>
      </c>
      <c r="AG3859" s="2" t="s">
        <v>36</v>
      </c>
      <c r="AH3859" s="146">
        <v>1.8900000000000001E-4</v>
      </c>
      <c r="AI3859" s="146">
        <v>1.0812741274436701E-3</v>
      </c>
      <c r="AJ3859" s="146">
        <v>3.6948475573182001E-4</v>
      </c>
    </row>
    <row r="3860" spans="1:36" x14ac:dyDescent="0.2">
      <c r="A3860" s="188">
        <v>11389</v>
      </c>
      <c r="B3860" s="2">
        <v>11391</v>
      </c>
      <c r="C3860" s="2" t="s">
        <v>815</v>
      </c>
      <c r="D3860" s="2" t="s">
        <v>816</v>
      </c>
      <c r="E3860" s="4" t="s">
        <v>273</v>
      </c>
      <c r="F3860" s="2" t="s">
        <v>817</v>
      </c>
      <c r="G3860" s="2" t="s">
        <v>818</v>
      </c>
      <c r="H3860" s="2" t="s">
        <v>255</v>
      </c>
      <c r="I3860" s="2" t="s">
        <v>324</v>
      </c>
      <c r="J3860" s="2" t="s">
        <v>30</v>
      </c>
      <c r="K3860" s="2" t="s">
        <v>349</v>
      </c>
      <c r="L3860" s="2" t="s">
        <v>277</v>
      </c>
      <c r="M3860" s="2" t="s">
        <v>183</v>
      </c>
      <c r="N3860" s="2" t="s">
        <v>350</v>
      </c>
      <c r="O3860" s="2" t="s">
        <v>257</v>
      </c>
      <c r="P3860" s="2" t="s">
        <v>343</v>
      </c>
      <c r="Q3860" s="2" t="s">
        <v>298</v>
      </c>
      <c r="R3860" s="2" t="s">
        <v>260</v>
      </c>
      <c r="S3860" s="2" t="s">
        <v>34</v>
      </c>
      <c r="T3860" s="137">
        <v>1.9790000000000001</v>
      </c>
      <c r="U3860" s="2" t="s">
        <v>495</v>
      </c>
      <c r="V3860" s="146">
        <v>7.9500000000000001E-2</v>
      </c>
      <c r="W3860" s="146">
        <v>5.5140000000000002E-2</v>
      </c>
      <c r="X3860" s="4" t="s">
        <v>263</v>
      </c>
      <c r="Z3860" s="137">
        <v>16149</v>
      </c>
      <c r="AA3860" s="144">
        <v>1</v>
      </c>
      <c r="AB3860" s="157">
        <v>107.1</v>
      </c>
      <c r="AD3860" s="137">
        <v>17.295999999999999</v>
      </c>
      <c r="AG3860" s="2" t="s">
        <v>36</v>
      </c>
      <c r="AH3860" s="146">
        <v>9.1000000000000003E-5</v>
      </c>
      <c r="AI3860" s="146">
        <v>5.3192809761382802E-4</v>
      </c>
      <c r="AJ3860" s="146">
        <v>1.81766416328106E-4</v>
      </c>
    </row>
    <row r="3861" spans="1:36" x14ac:dyDescent="0.2">
      <c r="A3861" s="188">
        <v>11389</v>
      </c>
      <c r="B3861" s="2">
        <v>11391</v>
      </c>
      <c r="C3861" s="2" t="s">
        <v>1186</v>
      </c>
      <c r="D3861" s="2" t="s">
        <v>1187</v>
      </c>
      <c r="E3861" s="4" t="s">
        <v>252</v>
      </c>
      <c r="F3861" s="2" t="s">
        <v>1555</v>
      </c>
      <c r="G3861" s="2" t="s">
        <v>1189</v>
      </c>
      <c r="H3861" s="2" t="s">
        <v>255</v>
      </c>
      <c r="I3861" s="2" t="s">
        <v>276</v>
      </c>
      <c r="J3861" s="2" t="s">
        <v>30</v>
      </c>
      <c r="K3861" s="2" t="s">
        <v>30</v>
      </c>
      <c r="L3861" s="2" t="s">
        <v>277</v>
      </c>
      <c r="M3861" s="2" t="s">
        <v>183</v>
      </c>
      <c r="N3861" s="2" t="s">
        <v>312</v>
      </c>
      <c r="O3861" s="2" t="s">
        <v>257</v>
      </c>
      <c r="P3861" s="2" t="s">
        <v>279</v>
      </c>
      <c r="Q3861" s="2" t="s">
        <v>279</v>
      </c>
      <c r="R3861" s="2" t="s">
        <v>279</v>
      </c>
      <c r="S3861" s="2" t="s">
        <v>34</v>
      </c>
      <c r="T3861" s="137">
        <v>2.7040000000000002</v>
      </c>
      <c r="U3861" s="2" t="s">
        <v>369</v>
      </c>
      <c r="V3861" s="146">
        <v>3.7400000000000003E-2</v>
      </c>
      <c r="W3861" s="146">
        <v>3.2160000000000001E-2</v>
      </c>
      <c r="X3861" s="4" t="s">
        <v>263</v>
      </c>
      <c r="Z3861" s="137">
        <v>30639</v>
      </c>
      <c r="AA3861" s="144">
        <v>1</v>
      </c>
      <c r="AB3861" s="157">
        <v>106.3</v>
      </c>
      <c r="AD3861" s="137">
        <v>32.569000000000003</v>
      </c>
      <c r="AG3861" s="2" t="s">
        <v>36</v>
      </c>
      <c r="AH3861" s="146">
        <v>1.15E-4</v>
      </c>
      <c r="AI3861" s="146">
        <v>1.00167233006226E-3</v>
      </c>
      <c r="AJ3861" s="146">
        <v>3.4228383608083301E-4</v>
      </c>
    </row>
    <row r="3862" spans="1:36" x14ac:dyDescent="0.2">
      <c r="A3862" s="188">
        <v>11389</v>
      </c>
      <c r="B3862" s="2">
        <v>11391</v>
      </c>
      <c r="C3862" s="2" t="s">
        <v>819</v>
      </c>
      <c r="D3862" s="2" t="s">
        <v>820</v>
      </c>
      <c r="E3862" s="4" t="s">
        <v>252</v>
      </c>
      <c r="F3862" s="2" t="s">
        <v>821</v>
      </c>
      <c r="G3862" s="2" t="s">
        <v>822</v>
      </c>
      <c r="H3862" s="2" t="s">
        <v>255</v>
      </c>
      <c r="I3862" s="2" t="s">
        <v>276</v>
      </c>
      <c r="J3862" s="2" t="s">
        <v>30</v>
      </c>
      <c r="K3862" s="2" t="s">
        <v>30</v>
      </c>
      <c r="L3862" s="2" t="s">
        <v>277</v>
      </c>
      <c r="M3862" s="2" t="s">
        <v>31</v>
      </c>
      <c r="N3862" s="2" t="s">
        <v>823</v>
      </c>
      <c r="O3862" s="2" t="s">
        <v>257</v>
      </c>
      <c r="P3862" s="2" t="s">
        <v>279</v>
      </c>
      <c r="Q3862" s="2" t="s">
        <v>279</v>
      </c>
      <c r="R3862" s="2" t="s">
        <v>279</v>
      </c>
      <c r="S3862" s="2" t="s">
        <v>34</v>
      </c>
      <c r="T3862" s="137">
        <v>3.6930000000000001</v>
      </c>
      <c r="U3862" s="2" t="s">
        <v>357</v>
      </c>
      <c r="V3862" s="146">
        <v>4.0899999999999999E-2</v>
      </c>
      <c r="W3862" s="146">
        <v>3.5589999999999997E-2</v>
      </c>
      <c r="X3862" s="4" t="s">
        <v>263</v>
      </c>
      <c r="Z3862" s="137">
        <v>50846</v>
      </c>
      <c r="AA3862" s="144">
        <v>1</v>
      </c>
      <c r="AB3862" s="157">
        <v>106.11</v>
      </c>
      <c r="AD3862" s="137">
        <v>53.953000000000003</v>
      </c>
      <c r="AG3862" s="2" t="s">
        <v>36</v>
      </c>
      <c r="AH3862" s="146">
        <v>1.4999999999999999E-4</v>
      </c>
      <c r="AI3862" s="146">
        <v>1.6593230022542401E-3</v>
      </c>
      <c r="AJ3862" s="146">
        <v>5.6701121261225795E-4</v>
      </c>
    </row>
    <row r="3863" spans="1:36" x14ac:dyDescent="0.2">
      <c r="A3863" s="188">
        <v>11389</v>
      </c>
      <c r="B3863" s="2">
        <v>11391</v>
      </c>
      <c r="C3863" s="2" t="s">
        <v>824</v>
      </c>
      <c r="D3863" s="2" t="s">
        <v>825</v>
      </c>
      <c r="E3863" s="4" t="s">
        <v>252</v>
      </c>
      <c r="F3863" s="2" t="s">
        <v>826</v>
      </c>
      <c r="G3863" s="2" t="s">
        <v>827</v>
      </c>
      <c r="H3863" s="2" t="s">
        <v>255</v>
      </c>
      <c r="I3863" s="2" t="s">
        <v>276</v>
      </c>
      <c r="J3863" s="2" t="s">
        <v>30</v>
      </c>
      <c r="K3863" s="2" t="s">
        <v>30</v>
      </c>
      <c r="L3863" s="2" t="s">
        <v>277</v>
      </c>
      <c r="M3863" s="2" t="s">
        <v>31</v>
      </c>
      <c r="N3863" s="2" t="s">
        <v>397</v>
      </c>
      <c r="O3863" s="2" t="s">
        <v>257</v>
      </c>
      <c r="P3863" s="2" t="s">
        <v>279</v>
      </c>
      <c r="Q3863" s="2" t="s">
        <v>279</v>
      </c>
      <c r="R3863" s="2" t="s">
        <v>279</v>
      </c>
      <c r="S3863" s="2" t="s">
        <v>34</v>
      </c>
      <c r="T3863" s="137">
        <v>3.6349999999999998</v>
      </c>
      <c r="U3863" s="2" t="s">
        <v>828</v>
      </c>
      <c r="V3863" s="146">
        <v>4.2500000000000003E-2</v>
      </c>
      <c r="W3863" s="146">
        <v>3.0419999999999999E-2</v>
      </c>
      <c r="X3863" s="4" t="s">
        <v>263</v>
      </c>
      <c r="Z3863" s="137">
        <v>91251</v>
      </c>
      <c r="AA3863" s="144">
        <v>1</v>
      </c>
      <c r="AB3863" s="157">
        <v>108.65</v>
      </c>
      <c r="AD3863" s="137">
        <v>99.144000000000005</v>
      </c>
      <c r="AG3863" s="2" t="s">
        <v>36</v>
      </c>
      <c r="AH3863" s="146">
        <v>3.0400000000000002E-4</v>
      </c>
      <c r="AI3863" s="146">
        <v>3.0491949308327801E-3</v>
      </c>
      <c r="AJ3863" s="146">
        <v>1.04194765749275E-3</v>
      </c>
    </row>
    <row r="3864" spans="1:36" x14ac:dyDescent="0.2">
      <c r="A3864" s="188">
        <v>11389</v>
      </c>
      <c r="B3864" s="2">
        <v>11391</v>
      </c>
      <c r="C3864" s="2" t="s">
        <v>468</v>
      </c>
      <c r="D3864" s="2" t="s">
        <v>469</v>
      </c>
      <c r="E3864" s="4" t="s">
        <v>252</v>
      </c>
      <c r="F3864" s="2" t="s">
        <v>829</v>
      </c>
      <c r="G3864" s="2" t="s">
        <v>830</v>
      </c>
      <c r="H3864" s="2" t="s">
        <v>255</v>
      </c>
      <c r="I3864" s="2" t="s">
        <v>276</v>
      </c>
      <c r="J3864" s="2" t="s">
        <v>30</v>
      </c>
      <c r="K3864" s="2" t="s">
        <v>30</v>
      </c>
      <c r="L3864" s="2" t="s">
        <v>277</v>
      </c>
      <c r="M3864" s="2" t="s">
        <v>183</v>
      </c>
      <c r="N3864" s="2" t="s">
        <v>350</v>
      </c>
      <c r="O3864" s="2" t="s">
        <v>257</v>
      </c>
      <c r="P3864" s="2" t="s">
        <v>184</v>
      </c>
      <c r="Q3864" s="2" t="s">
        <v>298</v>
      </c>
      <c r="R3864" s="2" t="s">
        <v>260</v>
      </c>
      <c r="S3864" s="2" t="s">
        <v>34</v>
      </c>
      <c r="T3864" s="137">
        <v>3.923</v>
      </c>
      <c r="U3864" s="2" t="s">
        <v>831</v>
      </c>
      <c r="V3864" s="146">
        <v>5.0999999999999997E-2</v>
      </c>
      <c r="W3864" s="146">
        <v>4.6149999999999997E-2</v>
      </c>
      <c r="X3864" s="4" t="s">
        <v>263</v>
      </c>
      <c r="Z3864" s="137">
        <v>11768</v>
      </c>
      <c r="AA3864" s="144">
        <v>1</v>
      </c>
      <c r="AB3864" s="157">
        <v>106.39</v>
      </c>
      <c r="AD3864" s="137">
        <v>12.52</v>
      </c>
      <c r="AG3864" s="2" t="s">
        <v>36</v>
      </c>
      <c r="AH3864" s="146">
        <v>5.3000000000000001E-5</v>
      </c>
      <c r="AI3864" s="146">
        <v>3.8505369437521E-4</v>
      </c>
      <c r="AJ3864" s="146">
        <v>1.3157761440774901E-4</v>
      </c>
    </row>
    <row r="3865" spans="1:36" x14ac:dyDescent="0.2">
      <c r="A3865" s="188">
        <v>11389</v>
      </c>
      <c r="B3865" s="2">
        <v>11391</v>
      </c>
      <c r="C3865" s="2" t="s">
        <v>774</v>
      </c>
      <c r="D3865" s="2" t="s">
        <v>775</v>
      </c>
      <c r="E3865" s="4" t="s">
        <v>252</v>
      </c>
      <c r="F3865" s="2" t="s">
        <v>832</v>
      </c>
      <c r="G3865" s="2" t="s">
        <v>833</v>
      </c>
      <c r="H3865" s="2" t="s">
        <v>255</v>
      </c>
      <c r="I3865" s="2" t="s">
        <v>276</v>
      </c>
      <c r="J3865" s="2" t="s">
        <v>30</v>
      </c>
      <c r="K3865" s="2" t="s">
        <v>30</v>
      </c>
      <c r="L3865" s="2" t="s">
        <v>277</v>
      </c>
      <c r="M3865" s="2" t="s">
        <v>31</v>
      </c>
      <c r="N3865" s="2" t="s">
        <v>278</v>
      </c>
      <c r="O3865" s="2" t="s">
        <v>257</v>
      </c>
      <c r="P3865" s="2" t="s">
        <v>368</v>
      </c>
      <c r="Q3865" s="2" t="s">
        <v>298</v>
      </c>
      <c r="R3865" s="2" t="s">
        <v>260</v>
      </c>
      <c r="S3865" s="2" t="s">
        <v>34</v>
      </c>
      <c r="T3865" s="137">
        <v>3.8479999999999999</v>
      </c>
      <c r="U3865" s="2" t="s">
        <v>834</v>
      </c>
      <c r="V3865" s="146">
        <v>3.4500000000000003E-2</v>
      </c>
      <c r="W3865" s="146">
        <v>3.3890000000000003E-2</v>
      </c>
      <c r="X3865" s="4" t="s">
        <v>263</v>
      </c>
      <c r="Z3865" s="137">
        <v>28000</v>
      </c>
      <c r="AA3865" s="144">
        <v>1</v>
      </c>
      <c r="AB3865" s="157">
        <v>104</v>
      </c>
      <c r="AD3865" s="137">
        <v>29.12</v>
      </c>
      <c r="AG3865" s="2" t="s">
        <v>36</v>
      </c>
      <c r="AH3865" s="146">
        <v>3.0899999999999998E-4</v>
      </c>
      <c r="AI3865" s="146">
        <v>8.9558991939585602E-4</v>
      </c>
      <c r="AJ3865" s="146">
        <v>3.0603416303521597E-4</v>
      </c>
    </row>
    <row r="3866" spans="1:36" x14ac:dyDescent="0.2">
      <c r="A3866" s="188">
        <v>11389</v>
      </c>
      <c r="B3866" s="2">
        <v>11391</v>
      </c>
      <c r="C3866" s="2" t="s">
        <v>835</v>
      </c>
      <c r="D3866" s="2" t="s">
        <v>836</v>
      </c>
      <c r="E3866" s="4" t="s">
        <v>273</v>
      </c>
      <c r="F3866" s="2" t="s">
        <v>837</v>
      </c>
      <c r="G3866" s="2" t="s">
        <v>838</v>
      </c>
      <c r="H3866" s="2" t="s">
        <v>255</v>
      </c>
      <c r="I3866" s="2" t="s">
        <v>324</v>
      </c>
      <c r="J3866" s="2" t="s">
        <v>30</v>
      </c>
      <c r="K3866" s="2" t="s">
        <v>85</v>
      </c>
      <c r="L3866" s="2" t="s">
        <v>277</v>
      </c>
      <c r="M3866" s="2" t="s">
        <v>183</v>
      </c>
      <c r="N3866" s="2" t="s">
        <v>350</v>
      </c>
      <c r="O3866" s="2" t="s">
        <v>257</v>
      </c>
      <c r="P3866" s="2" t="s">
        <v>362</v>
      </c>
      <c r="Q3866" s="2" t="s">
        <v>259</v>
      </c>
      <c r="R3866" s="2" t="s">
        <v>260</v>
      </c>
      <c r="S3866" s="2" t="s">
        <v>34</v>
      </c>
      <c r="T3866" s="137">
        <v>1.893</v>
      </c>
      <c r="U3866" s="2" t="s">
        <v>167</v>
      </c>
      <c r="V3866" s="146">
        <v>6.4399999999999999E-2</v>
      </c>
      <c r="W3866" s="146">
        <v>5.8000000000000003E-2</v>
      </c>
      <c r="X3866" s="4" t="s">
        <v>263</v>
      </c>
      <c r="Z3866" s="137">
        <v>22280.46</v>
      </c>
      <c r="AA3866" s="144">
        <v>1</v>
      </c>
      <c r="AB3866" s="157">
        <v>101.44</v>
      </c>
      <c r="AD3866" s="137">
        <v>22.600999999999999</v>
      </c>
      <c r="AG3866" s="2" t="s">
        <v>36</v>
      </c>
      <c r="AH3866" s="146">
        <v>5.0000000000000002E-5</v>
      </c>
      <c r="AI3866" s="146">
        <v>6.9510629165212305E-4</v>
      </c>
      <c r="AJ3866" s="146">
        <v>2.3752642540881899E-4</v>
      </c>
    </row>
    <row r="3867" spans="1:36" x14ac:dyDescent="0.2">
      <c r="A3867" s="188">
        <v>11389</v>
      </c>
      <c r="B3867" s="2">
        <v>11391</v>
      </c>
      <c r="C3867" s="2" t="s">
        <v>688</v>
      </c>
      <c r="D3867" s="2" t="s">
        <v>689</v>
      </c>
      <c r="E3867" s="4" t="s">
        <v>252</v>
      </c>
      <c r="F3867" s="2" t="s">
        <v>839</v>
      </c>
      <c r="G3867" s="2" t="s">
        <v>840</v>
      </c>
      <c r="H3867" s="2" t="s">
        <v>255</v>
      </c>
      <c r="I3867" s="2" t="s">
        <v>276</v>
      </c>
      <c r="J3867" s="2" t="s">
        <v>30</v>
      </c>
      <c r="K3867" s="2" t="s">
        <v>30</v>
      </c>
      <c r="L3867" s="2" t="s">
        <v>277</v>
      </c>
      <c r="M3867" s="2" t="s">
        <v>31</v>
      </c>
      <c r="N3867" s="2" t="s">
        <v>256</v>
      </c>
      <c r="O3867" s="2" t="s">
        <v>257</v>
      </c>
      <c r="P3867" s="2" t="s">
        <v>258</v>
      </c>
      <c r="Q3867" s="2" t="s">
        <v>259</v>
      </c>
      <c r="R3867" s="2" t="s">
        <v>260</v>
      </c>
      <c r="S3867" s="2" t="s">
        <v>34</v>
      </c>
      <c r="T3867" s="137">
        <v>5.0759999999999996</v>
      </c>
      <c r="U3867" s="2" t="s">
        <v>841</v>
      </c>
      <c r="V3867" s="146">
        <v>2.6800000000000001E-2</v>
      </c>
      <c r="W3867" s="146">
        <v>2.598E-2</v>
      </c>
      <c r="X3867" s="4" t="s">
        <v>263</v>
      </c>
      <c r="Z3867" s="137">
        <v>227860</v>
      </c>
      <c r="AA3867" s="144">
        <v>1</v>
      </c>
      <c r="AB3867" s="157">
        <v>105.34</v>
      </c>
      <c r="AD3867" s="137">
        <v>240.02799999999999</v>
      </c>
      <c r="AG3867" s="2" t="s">
        <v>36</v>
      </c>
      <c r="AH3867" s="146">
        <v>8.1000000000000004E-5</v>
      </c>
      <c r="AI3867" s="146">
        <v>7.3820882551487201E-3</v>
      </c>
      <c r="AJ3867" s="146">
        <v>2.52255094847486E-3</v>
      </c>
    </row>
    <row r="3868" spans="1:36" x14ac:dyDescent="0.2">
      <c r="A3868" s="188">
        <v>11389</v>
      </c>
      <c r="B3868" s="2">
        <v>11391</v>
      </c>
      <c r="C3868" s="2" t="s">
        <v>300</v>
      </c>
      <c r="D3868" s="2" t="s">
        <v>301</v>
      </c>
      <c r="E3868" s="4" t="s">
        <v>252</v>
      </c>
      <c r="F3868" s="2" t="s">
        <v>842</v>
      </c>
      <c r="G3868" s="2" t="s">
        <v>843</v>
      </c>
      <c r="H3868" s="2" t="s">
        <v>255</v>
      </c>
      <c r="I3868" s="2" t="s">
        <v>324</v>
      </c>
      <c r="J3868" s="2" t="s">
        <v>30</v>
      </c>
      <c r="K3868" s="2" t="s">
        <v>30</v>
      </c>
      <c r="L3868" s="2" t="s">
        <v>277</v>
      </c>
      <c r="M3868" s="2" t="s">
        <v>183</v>
      </c>
      <c r="N3868" s="2" t="s">
        <v>306</v>
      </c>
      <c r="O3868" s="2" t="s">
        <v>257</v>
      </c>
      <c r="P3868" s="2" t="s">
        <v>279</v>
      </c>
      <c r="Q3868" s="2" t="s">
        <v>279</v>
      </c>
      <c r="R3868" s="2" t="s">
        <v>279</v>
      </c>
      <c r="S3868" s="2" t="s">
        <v>34</v>
      </c>
      <c r="T3868" s="137">
        <v>3.9609999999999999</v>
      </c>
      <c r="U3868" s="2" t="s">
        <v>831</v>
      </c>
      <c r="V3868" s="146">
        <v>6.9500000000000006E-2</v>
      </c>
      <c r="W3868" s="146">
        <v>6.4060000000000006E-2</v>
      </c>
      <c r="X3868" s="4" t="s">
        <v>263</v>
      </c>
      <c r="Z3868" s="137">
        <v>86267</v>
      </c>
      <c r="AA3868" s="144">
        <v>1</v>
      </c>
      <c r="AB3868" s="157">
        <v>104.35</v>
      </c>
      <c r="AD3868" s="137">
        <v>90.02</v>
      </c>
      <c r="AG3868" s="2" t="s">
        <v>36</v>
      </c>
      <c r="AH3868" s="146">
        <v>2.2800000000000001E-4</v>
      </c>
      <c r="AI3868" s="146">
        <v>2.7685665966380802E-3</v>
      </c>
      <c r="AJ3868" s="146">
        <v>9.4605348146498298E-4</v>
      </c>
    </row>
    <row r="3869" spans="1:36" x14ac:dyDescent="0.2">
      <c r="A3869" s="188">
        <v>11389</v>
      </c>
      <c r="B3869" s="2">
        <v>11391</v>
      </c>
      <c r="C3869" s="2" t="s">
        <v>353</v>
      </c>
      <c r="D3869" s="2" t="s">
        <v>354</v>
      </c>
      <c r="E3869" s="4" t="s">
        <v>252</v>
      </c>
      <c r="F3869" s="2" t="s">
        <v>355</v>
      </c>
      <c r="G3869" s="2" t="s">
        <v>356</v>
      </c>
      <c r="H3869" s="2" t="s">
        <v>255</v>
      </c>
      <c r="I3869" s="2" t="s">
        <v>276</v>
      </c>
      <c r="J3869" s="2" t="s">
        <v>30</v>
      </c>
      <c r="K3869" s="2" t="s">
        <v>30</v>
      </c>
      <c r="L3869" s="2" t="s">
        <v>277</v>
      </c>
      <c r="M3869" s="2" t="s">
        <v>183</v>
      </c>
      <c r="N3869" s="2" t="s">
        <v>306</v>
      </c>
      <c r="O3869" s="2" t="s">
        <v>257</v>
      </c>
      <c r="P3869" s="2" t="s">
        <v>279</v>
      </c>
      <c r="Q3869" s="2" t="s">
        <v>279</v>
      </c>
      <c r="R3869" s="2" t="s">
        <v>279</v>
      </c>
      <c r="S3869" s="2" t="s">
        <v>34</v>
      </c>
      <c r="T3869" s="137">
        <v>3.7280000000000002</v>
      </c>
      <c r="U3869" s="2" t="s">
        <v>357</v>
      </c>
      <c r="V3869" s="146">
        <v>4.9000000000000002E-2</v>
      </c>
      <c r="W3869" s="146">
        <v>4.7710000000000002E-2</v>
      </c>
      <c r="X3869" s="4" t="s">
        <v>263</v>
      </c>
      <c r="Z3869" s="137">
        <v>138671.09</v>
      </c>
      <c r="AA3869" s="144">
        <v>1</v>
      </c>
      <c r="AB3869" s="157">
        <v>104.99</v>
      </c>
      <c r="AD3869" s="137">
        <v>145.59100000000001</v>
      </c>
      <c r="AG3869" s="2" t="s">
        <v>36</v>
      </c>
      <c r="AH3869" s="146">
        <v>2.9399999999999999E-4</v>
      </c>
      <c r="AI3869" s="146">
        <v>4.4776659542714904E-3</v>
      </c>
      <c r="AJ3869" s="146">
        <v>1.5300738909512801E-3</v>
      </c>
    </row>
    <row r="3870" spans="1:36" x14ac:dyDescent="0.2">
      <c r="A3870" s="188">
        <v>11389</v>
      </c>
      <c r="B3870" s="2">
        <v>11391</v>
      </c>
      <c r="C3870" s="2" t="s">
        <v>358</v>
      </c>
      <c r="D3870" s="2" t="s">
        <v>359</v>
      </c>
      <c r="E3870" s="4" t="s">
        <v>252</v>
      </c>
      <c r="F3870" s="2" t="s">
        <v>360</v>
      </c>
      <c r="G3870" s="2" t="s">
        <v>361</v>
      </c>
      <c r="H3870" s="2" t="s">
        <v>255</v>
      </c>
      <c r="I3870" s="2" t="s">
        <v>304</v>
      </c>
      <c r="J3870" s="2" t="s">
        <v>30</v>
      </c>
      <c r="K3870" s="2" t="s">
        <v>30</v>
      </c>
      <c r="L3870" s="2" t="s">
        <v>277</v>
      </c>
      <c r="M3870" s="2" t="s">
        <v>31</v>
      </c>
      <c r="N3870" s="2" t="s">
        <v>288</v>
      </c>
      <c r="O3870" s="2" t="s">
        <v>257</v>
      </c>
      <c r="P3870" s="2" t="s">
        <v>362</v>
      </c>
      <c r="Q3870" s="2" t="s">
        <v>259</v>
      </c>
      <c r="R3870" s="2" t="s">
        <v>260</v>
      </c>
      <c r="S3870" s="2" t="s">
        <v>34</v>
      </c>
      <c r="T3870" s="137">
        <v>3.5049999999999999</v>
      </c>
      <c r="U3870" s="2" t="s">
        <v>363</v>
      </c>
      <c r="V3870" s="146">
        <v>0.04</v>
      </c>
      <c r="W3870" s="146">
        <v>1E-4</v>
      </c>
      <c r="X3870" s="4" t="s">
        <v>263</v>
      </c>
      <c r="Z3870" s="137">
        <v>26864</v>
      </c>
      <c r="AA3870" s="144">
        <v>1</v>
      </c>
      <c r="AB3870" s="157">
        <v>135.80000000000001</v>
      </c>
      <c r="AD3870" s="137">
        <v>36.481000000000002</v>
      </c>
      <c r="AG3870" s="2" t="s">
        <v>36</v>
      </c>
      <c r="AH3870" s="146">
        <v>1.22E-4</v>
      </c>
      <c r="AI3870" s="146">
        <v>1.1219881618659E-3</v>
      </c>
      <c r="AJ3870" s="146">
        <v>3.8339724534157198E-4</v>
      </c>
    </row>
    <row r="3871" spans="1:36" x14ac:dyDescent="0.2">
      <c r="A3871" s="188">
        <v>11389</v>
      </c>
      <c r="B3871" s="2">
        <v>11391</v>
      </c>
      <c r="C3871" s="2" t="s">
        <v>844</v>
      </c>
      <c r="D3871" s="2" t="s">
        <v>845</v>
      </c>
      <c r="E3871" s="4" t="s">
        <v>252</v>
      </c>
      <c r="F3871" s="2" t="s">
        <v>846</v>
      </c>
      <c r="G3871" s="2" t="s">
        <v>847</v>
      </c>
      <c r="H3871" s="2" t="s">
        <v>255</v>
      </c>
      <c r="I3871" s="2" t="s">
        <v>324</v>
      </c>
      <c r="J3871" s="2" t="s">
        <v>30</v>
      </c>
      <c r="K3871" s="2" t="s">
        <v>30</v>
      </c>
      <c r="L3871" s="2" t="s">
        <v>277</v>
      </c>
      <c r="M3871" s="2" t="s">
        <v>183</v>
      </c>
      <c r="N3871" s="2" t="s">
        <v>288</v>
      </c>
      <c r="O3871" s="2" t="s">
        <v>257</v>
      </c>
      <c r="P3871" s="2" t="s">
        <v>362</v>
      </c>
      <c r="Q3871" s="2" t="s">
        <v>259</v>
      </c>
      <c r="R3871" s="2" t="s">
        <v>260</v>
      </c>
      <c r="S3871" s="2" t="s">
        <v>34</v>
      </c>
      <c r="T3871" s="137">
        <v>4.7910000000000004</v>
      </c>
      <c r="U3871" s="2" t="s">
        <v>848</v>
      </c>
      <c r="V3871" s="146">
        <v>5.8799999999999998E-2</v>
      </c>
      <c r="W3871" s="146">
        <v>5.2249999999999998E-2</v>
      </c>
      <c r="X3871" s="4" t="s">
        <v>263</v>
      </c>
      <c r="Z3871" s="137">
        <v>120000</v>
      </c>
      <c r="AA3871" s="144">
        <v>1</v>
      </c>
      <c r="AB3871" s="157">
        <v>105.01</v>
      </c>
      <c r="AD3871" s="137">
        <v>126.012</v>
      </c>
      <c r="AG3871" s="2" t="s">
        <v>36</v>
      </c>
      <c r="AH3871" s="146">
        <v>1.2899999999999999E-4</v>
      </c>
      <c r="AI3871" s="146">
        <v>3.8755177514735802E-3</v>
      </c>
      <c r="AJ3871" s="146">
        <v>1.3243123953431901E-3</v>
      </c>
    </row>
    <row r="3872" spans="1:36" x14ac:dyDescent="0.2">
      <c r="A3872" s="188">
        <v>11389</v>
      </c>
      <c r="B3872" s="2">
        <v>11391</v>
      </c>
      <c r="C3872" s="2" t="s">
        <v>849</v>
      </c>
      <c r="D3872" s="2" t="s">
        <v>850</v>
      </c>
      <c r="E3872" s="4" t="s">
        <v>252</v>
      </c>
      <c r="F3872" s="2" t="s">
        <v>851</v>
      </c>
      <c r="G3872" s="2" t="s">
        <v>852</v>
      </c>
      <c r="H3872" s="2" t="s">
        <v>255</v>
      </c>
      <c r="I3872" s="2" t="s">
        <v>324</v>
      </c>
      <c r="J3872" s="2" t="s">
        <v>30</v>
      </c>
      <c r="K3872" s="2" t="s">
        <v>30</v>
      </c>
      <c r="L3872" s="2" t="s">
        <v>277</v>
      </c>
      <c r="M3872" s="2" t="s">
        <v>31</v>
      </c>
      <c r="N3872" s="2" t="s">
        <v>278</v>
      </c>
      <c r="O3872" s="2" t="s">
        <v>257</v>
      </c>
      <c r="P3872" s="2" t="s">
        <v>343</v>
      </c>
      <c r="Q3872" s="2" t="s">
        <v>298</v>
      </c>
      <c r="R3872" s="2" t="s">
        <v>260</v>
      </c>
      <c r="S3872" s="2" t="s">
        <v>34</v>
      </c>
      <c r="T3872" s="137">
        <v>2.843</v>
      </c>
      <c r="U3872" s="2" t="s">
        <v>363</v>
      </c>
      <c r="V3872" s="146">
        <v>5.5399999999999998E-2</v>
      </c>
      <c r="W3872" s="146">
        <v>5.3499999999999999E-2</v>
      </c>
      <c r="X3872" s="4" t="s">
        <v>263</v>
      </c>
      <c r="Z3872" s="137">
        <v>21616</v>
      </c>
      <c r="AA3872" s="144">
        <v>1</v>
      </c>
      <c r="AB3872" s="157">
        <v>102.18</v>
      </c>
      <c r="AD3872" s="137">
        <v>22.087</v>
      </c>
      <c r="AG3872" s="2" t="s">
        <v>36</v>
      </c>
      <c r="AH3872" s="146">
        <v>8.6000000000000003E-5</v>
      </c>
      <c r="AI3872" s="146">
        <v>6.7929599796256296E-4</v>
      </c>
      <c r="AJ3872" s="146">
        <v>2.3212385232058099E-4</v>
      </c>
    </row>
    <row r="3873" spans="1:36" x14ac:dyDescent="0.2">
      <c r="A3873" s="188">
        <v>11389</v>
      </c>
      <c r="B3873" s="2">
        <v>11391</v>
      </c>
      <c r="C3873" s="2" t="s">
        <v>250</v>
      </c>
      <c r="D3873" s="2" t="s">
        <v>251</v>
      </c>
      <c r="E3873" s="4" t="s">
        <v>252</v>
      </c>
      <c r="F3873" s="2" t="s">
        <v>853</v>
      </c>
      <c r="G3873" s="2" t="s">
        <v>854</v>
      </c>
      <c r="H3873" s="2" t="s">
        <v>255</v>
      </c>
      <c r="I3873" s="2" t="s">
        <v>276</v>
      </c>
      <c r="J3873" s="2" t="s">
        <v>30</v>
      </c>
      <c r="K3873" s="2" t="s">
        <v>30</v>
      </c>
      <c r="L3873" s="2" t="s">
        <v>277</v>
      </c>
      <c r="M3873" s="2" t="s">
        <v>31</v>
      </c>
      <c r="N3873" s="2" t="s">
        <v>256</v>
      </c>
      <c r="O3873" s="2" t="s">
        <v>257</v>
      </c>
      <c r="P3873" s="2" t="s">
        <v>258</v>
      </c>
      <c r="Q3873" s="2" t="s">
        <v>259</v>
      </c>
      <c r="R3873" s="2" t="s">
        <v>260</v>
      </c>
      <c r="S3873" s="2" t="s">
        <v>34</v>
      </c>
      <c r="T3873" s="137">
        <v>4.5570000000000004</v>
      </c>
      <c r="U3873" s="2" t="s">
        <v>766</v>
      </c>
      <c r="V3873" s="146">
        <v>2.4E-2</v>
      </c>
      <c r="W3873" s="146">
        <v>2.545E-2</v>
      </c>
      <c r="X3873" s="4" t="s">
        <v>263</v>
      </c>
      <c r="Z3873" s="137">
        <v>125996</v>
      </c>
      <c r="AA3873" s="144">
        <v>1</v>
      </c>
      <c r="AB3873" s="157">
        <v>104.06</v>
      </c>
      <c r="AD3873" s="137">
        <v>131.11099999999999</v>
      </c>
      <c r="AG3873" s="2" t="s">
        <v>36</v>
      </c>
      <c r="AH3873" s="146">
        <v>5.7000000000000003E-5</v>
      </c>
      <c r="AI3873" s="146">
        <v>4.0323517112657598E-3</v>
      </c>
      <c r="AJ3873" s="146">
        <v>1.3779045010391499E-3</v>
      </c>
    </row>
    <row r="3874" spans="1:36" x14ac:dyDescent="0.2">
      <c r="A3874" s="188">
        <v>11389</v>
      </c>
      <c r="B3874" s="2">
        <v>11391</v>
      </c>
      <c r="C3874" s="2" t="s">
        <v>860</v>
      </c>
      <c r="D3874" s="2" t="s">
        <v>861</v>
      </c>
      <c r="E3874" s="4" t="s">
        <v>252</v>
      </c>
      <c r="F3874" s="2" t="s">
        <v>862</v>
      </c>
      <c r="G3874" s="2" t="s">
        <v>863</v>
      </c>
      <c r="H3874" s="2" t="s">
        <v>255</v>
      </c>
      <c r="I3874" s="2" t="s">
        <v>324</v>
      </c>
      <c r="J3874" s="2" t="s">
        <v>30</v>
      </c>
      <c r="K3874" s="2" t="s">
        <v>30</v>
      </c>
      <c r="L3874" s="2" t="s">
        <v>277</v>
      </c>
      <c r="M3874" s="2" t="s">
        <v>183</v>
      </c>
      <c r="N3874" s="2" t="s">
        <v>278</v>
      </c>
      <c r="O3874" s="2" t="s">
        <v>257</v>
      </c>
      <c r="P3874" s="2" t="s">
        <v>279</v>
      </c>
      <c r="Q3874" s="2" t="s">
        <v>279</v>
      </c>
      <c r="R3874" s="2" t="s">
        <v>279</v>
      </c>
      <c r="S3874" s="2" t="s">
        <v>34</v>
      </c>
      <c r="T3874" s="137">
        <v>3.2890000000000001</v>
      </c>
      <c r="U3874" s="2" t="s">
        <v>828</v>
      </c>
      <c r="V3874" s="146">
        <v>4.4999999999999998E-2</v>
      </c>
      <c r="W3874" s="146">
        <v>6.9330000000000003E-2</v>
      </c>
      <c r="X3874" s="4" t="s">
        <v>263</v>
      </c>
      <c r="Z3874" s="137">
        <v>76397</v>
      </c>
      <c r="AA3874" s="144">
        <v>1</v>
      </c>
      <c r="AB3874" s="157">
        <v>93.89</v>
      </c>
      <c r="AD3874" s="137">
        <v>71.728999999999999</v>
      </c>
      <c r="AG3874" s="2" t="s">
        <v>36</v>
      </c>
      <c r="AH3874" s="146">
        <v>1.84E-4</v>
      </c>
      <c r="AI3874" s="146">
        <v>2.2060404418400002E-3</v>
      </c>
      <c r="AJ3874" s="146">
        <v>7.5383133018710699E-4</v>
      </c>
    </row>
    <row r="3875" spans="1:36" x14ac:dyDescent="0.2">
      <c r="A3875" s="188">
        <v>11389</v>
      </c>
      <c r="B3875" s="2">
        <v>11391</v>
      </c>
      <c r="C3875" s="2" t="s">
        <v>672</v>
      </c>
      <c r="D3875" s="2" t="s">
        <v>673</v>
      </c>
      <c r="E3875" s="4" t="s">
        <v>252</v>
      </c>
      <c r="F3875" s="2" t="s">
        <v>864</v>
      </c>
      <c r="G3875" s="2" t="s">
        <v>865</v>
      </c>
      <c r="H3875" s="2" t="s">
        <v>255</v>
      </c>
      <c r="I3875" s="2" t="s">
        <v>324</v>
      </c>
      <c r="J3875" s="2" t="s">
        <v>30</v>
      </c>
      <c r="K3875" s="2" t="s">
        <v>30</v>
      </c>
      <c r="L3875" s="2" t="s">
        <v>277</v>
      </c>
      <c r="M3875" s="2" t="s">
        <v>31</v>
      </c>
      <c r="N3875" s="2" t="s">
        <v>278</v>
      </c>
      <c r="O3875" s="2" t="s">
        <v>257</v>
      </c>
      <c r="P3875" s="2" t="s">
        <v>279</v>
      </c>
      <c r="Q3875" s="2" t="s">
        <v>279</v>
      </c>
      <c r="R3875" s="2" t="s">
        <v>279</v>
      </c>
      <c r="S3875" s="2" t="s">
        <v>34</v>
      </c>
      <c r="T3875" s="137">
        <v>3.2770000000000001</v>
      </c>
      <c r="U3875" s="2" t="s">
        <v>831</v>
      </c>
      <c r="V3875" s="146">
        <v>6.5000000000000002E-2</v>
      </c>
      <c r="W3875" s="146">
        <v>7.3069999999999996E-2</v>
      </c>
      <c r="X3875" s="4" t="s">
        <v>263</v>
      </c>
      <c r="Z3875" s="137">
        <v>40000</v>
      </c>
      <c r="AA3875" s="144">
        <v>1</v>
      </c>
      <c r="AB3875" s="157">
        <v>101.94</v>
      </c>
      <c r="AD3875" s="137">
        <v>40.776000000000003</v>
      </c>
      <c r="AG3875" s="2" t="s">
        <v>36</v>
      </c>
      <c r="AH3875" s="146">
        <v>2.0000000000000001E-4</v>
      </c>
      <c r="AI3875" s="146">
        <v>1.25407192834085E-3</v>
      </c>
      <c r="AJ3875" s="146">
        <v>4.2853190356881797E-4</v>
      </c>
    </row>
    <row r="3876" spans="1:36" x14ac:dyDescent="0.2">
      <c r="A3876" s="188">
        <v>11389</v>
      </c>
      <c r="B3876" s="2">
        <v>11391</v>
      </c>
      <c r="C3876" s="2" t="s">
        <v>866</v>
      </c>
      <c r="D3876" s="2" t="s">
        <v>867</v>
      </c>
      <c r="E3876" s="4" t="s">
        <v>252</v>
      </c>
      <c r="F3876" s="2" t="s">
        <v>868</v>
      </c>
      <c r="G3876" s="2" t="s">
        <v>869</v>
      </c>
      <c r="H3876" s="2" t="s">
        <v>255</v>
      </c>
      <c r="I3876" s="2" t="s">
        <v>324</v>
      </c>
      <c r="J3876" s="2" t="s">
        <v>30</v>
      </c>
      <c r="K3876" s="2" t="s">
        <v>30</v>
      </c>
      <c r="L3876" s="2" t="s">
        <v>277</v>
      </c>
      <c r="M3876" s="2" t="s">
        <v>31</v>
      </c>
      <c r="N3876" s="2" t="s">
        <v>296</v>
      </c>
      <c r="O3876" s="2" t="s">
        <v>257</v>
      </c>
      <c r="P3876" s="2" t="s">
        <v>351</v>
      </c>
      <c r="Q3876" s="2" t="s">
        <v>259</v>
      </c>
      <c r="R3876" s="2" t="s">
        <v>260</v>
      </c>
      <c r="S3876" s="2" t="s">
        <v>34</v>
      </c>
      <c r="T3876" s="137">
        <v>5.3310000000000004</v>
      </c>
      <c r="U3876" s="2" t="s">
        <v>870</v>
      </c>
      <c r="V3876" s="146">
        <v>5.6899999999999999E-2</v>
      </c>
      <c r="W3876" s="146">
        <v>5.475E-2</v>
      </c>
      <c r="X3876" s="4" t="s">
        <v>263</v>
      </c>
      <c r="Z3876" s="137">
        <v>123176</v>
      </c>
      <c r="AA3876" s="144">
        <v>1</v>
      </c>
      <c r="AB3876" s="157">
        <v>103.02</v>
      </c>
      <c r="AD3876" s="137">
        <v>126.896</v>
      </c>
      <c r="AG3876" s="2" t="s">
        <v>36</v>
      </c>
      <c r="AH3876" s="146">
        <v>7.8999999999999996E-5</v>
      </c>
      <c r="AI3876" s="146">
        <v>3.9027026945615199E-3</v>
      </c>
      <c r="AJ3876" s="146">
        <v>1.3336018269512299E-3</v>
      </c>
    </row>
    <row r="3877" spans="1:36" x14ac:dyDescent="0.2">
      <c r="A3877" s="188">
        <v>11389</v>
      </c>
      <c r="B3877" s="2">
        <v>11391</v>
      </c>
      <c r="C3877" s="2" t="s">
        <v>597</v>
      </c>
      <c r="D3877" s="2" t="s">
        <v>598</v>
      </c>
      <c r="E3877" s="4" t="s">
        <v>252</v>
      </c>
      <c r="F3877" s="2" t="s">
        <v>871</v>
      </c>
      <c r="G3877" s="2" t="s">
        <v>872</v>
      </c>
      <c r="H3877" s="2" t="s">
        <v>255</v>
      </c>
      <c r="I3877" s="2" t="s">
        <v>324</v>
      </c>
      <c r="J3877" s="2" t="s">
        <v>30</v>
      </c>
      <c r="K3877" s="2" t="s">
        <v>30</v>
      </c>
      <c r="L3877" s="2" t="s">
        <v>277</v>
      </c>
      <c r="M3877" s="2" t="s">
        <v>183</v>
      </c>
      <c r="N3877" s="2" t="s">
        <v>306</v>
      </c>
      <c r="O3877" s="2" t="s">
        <v>257</v>
      </c>
      <c r="P3877" s="2" t="s">
        <v>279</v>
      </c>
      <c r="Q3877" s="2" t="s">
        <v>279</v>
      </c>
      <c r="R3877" s="2" t="s">
        <v>279</v>
      </c>
      <c r="S3877" s="2" t="s">
        <v>34</v>
      </c>
      <c r="T3877" s="137">
        <v>4.3650000000000002</v>
      </c>
      <c r="U3877" s="2" t="s">
        <v>612</v>
      </c>
      <c r="V3877" s="146">
        <v>6.3399999999999998E-2</v>
      </c>
      <c r="W3877" s="146">
        <v>6.8440000000000001E-2</v>
      </c>
      <c r="X3877" s="4" t="s">
        <v>263</v>
      </c>
      <c r="Z3877" s="137">
        <v>40972</v>
      </c>
      <c r="AA3877" s="144">
        <v>1</v>
      </c>
      <c r="AB3877" s="157">
        <v>102.28</v>
      </c>
      <c r="AD3877" s="137">
        <v>41.905999999999999</v>
      </c>
      <c r="AG3877" s="2" t="s">
        <v>36</v>
      </c>
      <c r="AH3877" s="146">
        <v>1.9100000000000001E-4</v>
      </c>
      <c r="AI3877" s="146">
        <v>1.2888302159867299E-3</v>
      </c>
      <c r="AJ3877" s="146">
        <v>4.4040924077178901E-4</v>
      </c>
    </row>
    <row r="3878" spans="1:36" x14ac:dyDescent="0.2">
      <c r="A3878" s="188">
        <v>11389</v>
      </c>
      <c r="B3878" s="2">
        <v>11391</v>
      </c>
      <c r="C3878" s="2" t="s">
        <v>573</v>
      </c>
      <c r="D3878" s="2" t="s">
        <v>574</v>
      </c>
      <c r="E3878" s="4" t="s">
        <v>252</v>
      </c>
      <c r="F3878" s="2" t="s">
        <v>873</v>
      </c>
      <c r="G3878" s="2" t="s">
        <v>874</v>
      </c>
      <c r="H3878" s="2" t="s">
        <v>255</v>
      </c>
      <c r="I3878" s="2" t="s">
        <v>276</v>
      </c>
      <c r="J3878" s="2" t="s">
        <v>30</v>
      </c>
      <c r="K3878" s="2" t="s">
        <v>30</v>
      </c>
      <c r="L3878" s="2" t="s">
        <v>277</v>
      </c>
      <c r="M3878" s="2" t="s">
        <v>31</v>
      </c>
      <c r="N3878" s="2" t="s">
        <v>325</v>
      </c>
      <c r="O3878" s="2" t="s">
        <v>257</v>
      </c>
      <c r="P3878" s="2" t="s">
        <v>279</v>
      </c>
      <c r="Q3878" s="2" t="s">
        <v>279</v>
      </c>
      <c r="R3878" s="2" t="s">
        <v>279</v>
      </c>
      <c r="S3878" s="2" t="s">
        <v>34</v>
      </c>
      <c r="T3878" s="137">
        <v>3.4180000000000001</v>
      </c>
      <c r="U3878" s="2" t="s">
        <v>831</v>
      </c>
      <c r="V3878" s="146">
        <v>4.1799999999999997E-2</v>
      </c>
      <c r="W3878" s="146">
        <v>4.122E-2</v>
      </c>
      <c r="X3878" s="4" t="s">
        <v>263</v>
      </c>
      <c r="Z3878" s="137">
        <v>78429</v>
      </c>
      <c r="AA3878" s="144">
        <v>1</v>
      </c>
      <c r="AB3878" s="157">
        <v>104.72</v>
      </c>
      <c r="AD3878" s="137">
        <v>82.131</v>
      </c>
      <c r="AG3878" s="2" t="s">
        <v>36</v>
      </c>
      <c r="AH3878" s="146">
        <v>2.2499999999999999E-4</v>
      </c>
      <c r="AI3878" s="146">
        <v>2.5259464373868601E-3</v>
      </c>
      <c r="AJ3878" s="146">
        <v>8.6314716936400696E-4</v>
      </c>
    </row>
    <row r="3879" spans="1:36" x14ac:dyDescent="0.2">
      <c r="A3879" s="188">
        <v>11389</v>
      </c>
      <c r="B3879" s="2">
        <v>11391</v>
      </c>
      <c r="C3879" s="2" t="s">
        <v>815</v>
      </c>
      <c r="D3879" s="2" t="s">
        <v>816</v>
      </c>
      <c r="E3879" s="4" t="s">
        <v>273</v>
      </c>
      <c r="F3879" s="2" t="s">
        <v>875</v>
      </c>
      <c r="G3879" s="2" t="s">
        <v>876</v>
      </c>
      <c r="H3879" s="2" t="s">
        <v>255</v>
      </c>
      <c r="I3879" s="2" t="s">
        <v>324</v>
      </c>
      <c r="J3879" s="2" t="s">
        <v>30</v>
      </c>
      <c r="K3879" s="2" t="s">
        <v>349</v>
      </c>
      <c r="L3879" s="2" t="s">
        <v>277</v>
      </c>
      <c r="M3879" s="2" t="s">
        <v>183</v>
      </c>
      <c r="N3879" s="2" t="s">
        <v>350</v>
      </c>
      <c r="O3879" s="2" t="s">
        <v>257</v>
      </c>
      <c r="P3879" s="2" t="s">
        <v>343</v>
      </c>
      <c r="Q3879" s="2" t="s">
        <v>298</v>
      </c>
      <c r="R3879" s="2" t="s">
        <v>260</v>
      </c>
      <c r="S3879" s="2" t="s">
        <v>34</v>
      </c>
      <c r="T3879" s="137">
        <v>2.2559999999999998</v>
      </c>
      <c r="U3879" s="2" t="s">
        <v>333</v>
      </c>
      <c r="V3879" s="146">
        <v>0.06</v>
      </c>
      <c r="W3879" s="146">
        <v>5.9299999999999999E-2</v>
      </c>
      <c r="X3879" s="4" t="s">
        <v>263</v>
      </c>
      <c r="Z3879" s="137">
        <v>74193</v>
      </c>
      <c r="AA3879" s="144">
        <v>1</v>
      </c>
      <c r="AB3879" s="157">
        <v>100.95</v>
      </c>
      <c r="AD3879" s="137">
        <v>74.897999999999996</v>
      </c>
      <c r="AG3879" s="2" t="s">
        <v>36</v>
      </c>
      <c r="AH3879" s="146">
        <v>2.7099999999999997E-4</v>
      </c>
      <c r="AI3879" s="146">
        <v>2.3034939789556702E-3</v>
      </c>
      <c r="AJ3879" s="146">
        <v>7.8713241031330597E-4</v>
      </c>
    </row>
    <row r="3880" spans="1:36" x14ac:dyDescent="0.2">
      <c r="A3880" s="188">
        <v>11389</v>
      </c>
      <c r="B3880" s="2">
        <v>11391</v>
      </c>
      <c r="C3880" s="2" t="s">
        <v>877</v>
      </c>
      <c r="D3880" s="2" t="s">
        <v>878</v>
      </c>
      <c r="E3880" s="4" t="s">
        <v>252</v>
      </c>
      <c r="F3880" s="2" t="s">
        <v>879</v>
      </c>
      <c r="G3880" s="2" t="s">
        <v>880</v>
      </c>
      <c r="H3880" s="2" t="s">
        <v>255</v>
      </c>
      <c r="I3880" s="2" t="s">
        <v>324</v>
      </c>
      <c r="J3880" s="2" t="s">
        <v>30</v>
      </c>
      <c r="K3880" s="2" t="s">
        <v>30</v>
      </c>
      <c r="L3880" s="2" t="s">
        <v>277</v>
      </c>
      <c r="M3880" s="2" t="s">
        <v>31</v>
      </c>
      <c r="N3880" s="2" t="s">
        <v>881</v>
      </c>
      <c r="O3880" s="2" t="s">
        <v>257</v>
      </c>
      <c r="P3880" s="2" t="s">
        <v>279</v>
      </c>
      <c r="Q3880" s="2" t="s">
        <v>279</v>
      </c>
      <c r="R3880" s="2" t="s">
        <v>279</v>
      </c>
      <c r="S3880" s="2" t="s">
        <v>34</v>
      </c>
      <c r="T3880" s="137">
        <v>3.6760000000000002</v>
      </c>
      <c r="U3880" s="2" t="s">
        <v>882</v>
      </c>
      <c r="V3880" s="146">
        <v>5.8999999999999997E-2</v>
      </c>
      <c r="W3880" s="146">
        <v>5.3530000000000001E-2</v>
      </c>
      <c r="X3880" s="4" t="s">
        <v>263</v>
      </c>
      <c r="Z3880" s="137">
        <v>56358</v>
      </c>
      <c r="AA3880" s="144">
        <v>1</v>
      </c>
      <c r="AB3880" s="157">
        <v>102.31</v>
      </c>
      <c r="AD3880" s="137">
        <v>57.66</v>
      </c>
      <c r="AG3880" s="2" t="s">
        <v>36</v>
      </c>
      <c r="AH3880" s="146">
        <v>1.16E-4</v>
      </c>
      <c r="AI3880" s="146">
        <v>1.77333784843948E-3</v>
      </c>
      <c r="AJ3880" s="146">
        <v>6.0597149707975698E-4</v>
      </c>
    </row>
    <row r="3881" spans="1:36" x14ac:dyDescent="0.2">
      <c r="A3881" s="188">
        <v>11389</v>
      </c>
      <c r="B3881" s="2">
        <v>11391</v>
      </c>
      <c r="C3881" s="2" t="s">
        <v>883</v>
      </c>
      <c r="D3881" s="2" t="s">
        <v>884</v>
      </c>
      <c r="E3881" s="4" t="s">
        <v>252</v>
      </c>
      <c r="F3881" s="2" t="s">
        <v>885</v>
      </c>
      <c r="G3881" s="2" t="s">
        <v>886</v>
      </c>
      <c r="H3881" s="2" t="s">
        <v>255</v>
      </c>
      <c r="I3881" s="2" t="s">
        <v>324</v>
      </c>
      <c r="J3881" s="2" t="s">
        <v>30</v>
      </c>
      <c r="K3881" s="2" t="s">
        <v>30</v>
      </c>
      <c r="L3881" s="2" t="s">
        <v>277</v>
      </c>
      <c r="M3881" s="2" t="s">
        <v>183</v>
      </c>
      <c r="N3881" s="2" t="s">
        <v>288</v>
      </c>
      <c r="O3881" s="2" t="s">
        <v>257</v>
      </c>
      <c r="P3881" s="2" t="s">
        <v>279</v>
      </c>
      <c r="Q3881" s="2" t="s">
        <v>279</v>
      </c>
      <c r="R3881" s="2" t="s">
        <v>279</v>
      </c>
      <c r="S3881" s="2" t="s">
        <v>34</v>
      </c>
      <c r="T3881" s="137">
        <v>3.7789999999999999</v>
      </c>
      <c r="U3881" s="2" t="s">
        <v>831</v>
      </c>
      <c r="V3881" s="146">
        <v>6.5600000000000006E-2</v>
      </c>
      <c r="W3881" s="146">
        <v>6.0740000000000002E-2</v>
      </c>
      <c r="X3881" s="4" t="s">
        <v>263</v>
      </c>
      <c r="Z3881" s="137">
        <v>58648</v>
      </c>
      <c r="AA3881" s="144">
        <v>1</v>
      </c>
      <c r="AB3881" s="157">
        <v>105.6</v>
      </c>
      <c r="AD3881" s="137">
        <v>61.932000000000002</v>
      </c>
      <c r="AG3881" s="2" t="s">
        <v>36</v>
      </c>
      <c r="AH3881" s="146">
        <v>4.8299999999999998E-4</v>
      </c>
      <c r="AI3881" s="146">
        <v>1.90473670391212E-3</v>
      </c>
      <c r="AJ3881" s="146">
        <v>6.5087211273818504E-4</v>
      </c>
    </row>
    <row r="3882" spans="1:36" x14ac:dyDescent="0.2">
      <c r="A3882" s="188">
        <v>11389</v>
      </c>
      <c r="B3882" s="2">
        <v>11391</v>
      </c>
      <c r="C3882" s="2" t="s">
        <v>791</v>
      </c>
      <c r="D3882" s="2" t="s">
        <v>792</v>
      </c>
      <c r="E3882" s="4" t="s">
        <v>252</v>
      </c>
      <c r="F3882" s="2" t="s">
        <v>887</v>
      </c>
      <c r="G3882" s="2" t="s">
        <v>888</v>
      </c>
      <c r="H3882" s="2" t="s">
        <v>255</v>
      </c>
      <c r="I3882" s="2" t="s">
        <v>276</v>
      </c>
      <c r="J3882" s="2" t="s">
        <v>30</v>
      </c>
      <c r="K3882" s="2" t="s">
        <v>30</v>
      </c>
      <c r="L3882" s="2" t="s">
        <v>277</v>
      </c>
      <c r="M3882" s="2" t="s">
        <v>183</v>
      </c>
      <c r="N3882" s="2" t="s">
        <v>306</v>
      </c>
      <c r="O3882" s="2" t="s">
        <v>257</v>
      </c>
      <c r="P3882" s="2" t="s">
        <v>279</v>
      </c>
      <c r="Q3882" s="2" t="s">
        <v>279</v>
      </c>
      <c r="R3882" s="2" t="s">
        <v>279</v>
      </c>
      <c r="S3882" s="2" t="s">
        <v>34</v>
      </c>
      <c r="T3882" s="137">
        <v>5.3170000000000002</v>
      </c>
      <c r="U3882" s="2" t="s">
        <v>848</v>
      </c>
      <c r="V3882" s="146">
        <v>4.4400000000000002E-2</v>
      </c>
      <c r="W3882" s="146">
        <v>4.4010000000000001E-2</v>
      </c>
      <c r="X3882" s="4" t="s">
        <v>263</v>
      </c>
      <c r="Z3882" s="137">
        <v>96294</v>
      </c>
      <c r="AA3882" s="144">
        <v>1</v>
      </c>
      <c r="AB3882" s="157">
        <v>105.37</v>
      </c>
      <c r="AD3882" s="137">
        <v>101.465</v>
      </c>
      <c r="AG3882" s="2" t="s">
        <v>36</v>
      </c>
      <c r="AH3882" s="146">
        <v>2.5900000000000001E-4</v>
      </c>
      <c r="AI3882" s="146">
        <v>3.12057075018213E-3</v>
      </c>
      <c r="AJ3882" s="146">
        <v>1.0663376586109699E-3</v>
      </c>
    </row>
    <row r="3883" spans="1:36" x14ac:dyDescent="0.2">
      <c r="A3883" s="188">
        <v>11389</v>
      </c>
      <c r="B3883" s="2">
        <v>11391</v>
      </c>
      <c r="C3883" s="2" t="s">
        <v>889</v>
      </c>
      <c r="D3883" s="2" t="s">
        <v>890</v>
      </c>
      <c r="E3883" s="4" t="s">
        <v>252</v>
      </c>
      <c r="F3883" s="2" t="s">
        <v>891</v>
      </c>
      <c r="G3883" s="2" t="s">
        <v>892</v>
      </c>
      <c r="H3883" s="2" t="s">
        <v>255</v>
      </c>
      <c r="I3883" s="2" t="s">
        <v>276</v>
      </c>
      <c r="J3883" s="2" t="s">
        <v>30</v>
      </c>
      <c r="K3883" s="2" t="s">
        <v>30</v>
      </c>
      <c r="L3883" s="2" t="s">
        <v>277</v>
      </c>
      <c r="M3883" s="2" t="s">
        <v>31</v>
      </c>
      <c r="N3883" s="2" t="s">
        <v>331</v>
      </c>
      <c r="O3883" s="2" t="s">
        <v>257</v>
      </c>
      <c r="P3883" s="2" t="s">
        <v>403</v>
      </c>
      <c r="Q3883" s="2" t="s">
        <v>259</v>
      </c>
      <c r="R3883" s="2" t="s">
        <v>260</v>
      </c>
      <c r="S3883" s="2" t="s">
        <v>34</v>
      </c>
      <c r="T3883" s="137">
        <v>5.7619999999999996</v>
      </c>
      <c r="U3883" s="2" t="s">
        <v>893</v>
      </c>
      <c r="V3883" s="146">
        <v>3.1399999999999997E-2</v>
      </c>
      <c r="W3883" s="146">
        <v>2.852E-2</v>
      </c>
      <c r="X3883" s="4" t="s">
        <v>263</v>
      </c>
      <c r="Z3883" s="137">
        <v>18853</v>
      </c>
      <c r="AA3883" s="144">
        <v>1</v>
      </c>
      <c r="AB3883" s="157">
        <v>105.04</v>
      </c>
      <c r="AD3883" s="137">
        <v>19.803000000000001</v>
      </c>
      <c r="AG3883" s="2" t="s">
        <v>36</v>
      </c>
      <c r="AH3883" s="146">
        <v>5.1E-5</v>
      </c>
      <c r="AI3883" s="146">
        <v>6.0905008278120602E-4</v>
      </c>
      <c r="AJ3883" s="146">
        <v>2.0811995344499799E-4</v>
      </c>
    </row>
    <row r="3884" spans="1:36" x14ac:dyDescent="0.2">
      <c r="A3884" s="188">
        <v>11389</v>
      </c>
      <c r="B3884" s="2">
        <v>11391</v>
      </c>
      <c r="C3884" s="2" t="s">
        <v>894</v>
      </c>
      <c r="D3884" s="2" t="s">
        <v>895</v>
      </c>
      <c r="E3884" s="4" t="s">
        <v>252</v>
      </c>
      <c r="F3884" s="2" t="s">
        <v>896</v>
      </c>
      <c r="G3884" s="2" t="s">
        <v>897</v>
      </c>
      <c r="H3884" s="2" t="s">
        <v>255</v>
      </c>
      <c r="I3884" s="2" t="s">
        <v>276</v>
      </c>
      <c r="J3884" s="2" t="s">
        <v>30</v>
      </c>
      <c r="K3884" s="2" t="s">
        <v>30</v>
      </c>
      <c r="L3884" s="2" t="s">
        <v>277</v>
      </c>
      <c r="M3884" s="2" t="s">
        <v>31</v>
      </c>
      <c r="N3884" s="2" t="s">
        <v>325</v>
      </c>
      <c r="O3884" s="2" t="s">
        <v>257</v>
      </c>
      <c r="P3884" s="2" t="s">
        <v>258</v>
      </c>
      <c r="Q3884" s="2" t="s">
        <v>259</v>
      </c>
      <c r="R3884" s="2" t="s">
        <v>260</v>
      </c>
      <c r="S3884" s="2" t="s">
        <v>34</v>
      </c>
      <c r="T3884" s="137">
        <v>7.569</v>
      </c>
      <c r="U3884" s="2" t="s">
        <v>898</v>
      </c>
      <c r="V3884" s="146">
        <v>2.9899999999999999E-2</v>
      </c>
      <c r="W3884" s="146">
        <v>2.7519999999999999E-2</v>
      </c>
      <c r="X3884" s="4" t="s">
        <v>263</v>
      </c>
      <c r="Z3884" s="137">
        <v>85915</v>
      </c>
      <c r="AA3884" s="144">
        <v>1</v>
      </c>
      <c r="AB3884" s="157">
        <v>105.38</v>
      </c>
      <c r="AD3884" s="137">
        <v>90.537000000000006</v>
      </c>
      <c r="AG3884" s="2" t="s">
        <v>36</v>
      </c>
      <c r="AH3884" s="146">
        <v>2.22E-4</v>
      </c>
      <c r="AI3884" s="146">
        <v>2.7844858458535098E-3</v>
      </c>
      <c r="AJ3884" s="146">
        <v>9.5149328600530102E-4</v>
      </c>
    </row>
    <row r="3885" spans="1:36" x14ac:dyDescent="0.2">
      <c r="A3885" s="188">
        <v>11389</v>
      </c>
      <c r="B3885" s="2">
        <v>11391</v>
      </c>
      <c r="C3885" s="2" t="s">
        <v>903</v>
      </c>
      <c r="D3885" s="2" t="s">
        <v>904</v>
      </c>
      <c r="E3885" s="4" t="s">
        <v>273</v>
      </c>
      <c r="F3885" s="2" t="s">
        <v>905</v>
      </c>
      <c r="G3885" s="2" t="s">
        <v>906</v>
      </c>
      <c r="H3885" s="2" t="s">
        <v>255</v>
      </c>
      <c r="I3885" s="2" t="s">
        <v>324</v>
      </c>
      <c r="J3885" s="2" t="s">
        <v>30</v>
      </c>
      <c r="K3885" s="2" t="s">
        <v>907</v>
      </c>
      <c r="L3885" s="2" t="s">
        <v>277</v>
      </c>
      <c r="M3885" s="2" t="s">
        <v>31</v>
      </c>
      <c r="N3885" s="2" t="s">
        <v>350</v>
      </c>
      <c r="O3885" s="2" t="s">
        <v>257</v>
      </c>
      <c r="P3885" s="2" t="s">
        <v>351</v>
      </c>
      <c r="Q3885" s="2" t="s">
        <v>259</v>
      </c>
      <c r="R3885" s="2" t="s">
        <v>260</v>
      </c>
      <c r="S3885" s="2" t="s">
        <v>34</v>
      </c>
      <c r="T3885" s="137">
        <v>2.5209999999999999</v>
      </c>
      <c r="U3885" s="2" t="s">
        <v>319</v>
      </c>
      <c r="V3885" s="146">
        <v>5.9200000000000003E-2</v>
      </c>
      <c r="W3885" s="146">
        <v>5.6219999999999999E-2</v>
      </c>
      <c r="X3885" s="4" t="s">
        <v>263</v>
      </c>
      <c r="Z3885" s="137">
        <v>38127</v>
      </c>
      <c r="AA3885" s="144">
        <v>1</v>
      </c>
      <c r="AB3885" s="157">
        <v>102.83</v>
      </c>
      <c r="AD3885" s="137">
        <v>39.206000000000003</v>
      </c>
      <c r="AG3885" s="2" t="s">
        <v>36</v>
      </c>
      <c r="AH3885" s="146">
        <v>6.7000000000000002E-5</v>
      </c>
      <c r="AI3885" s="146">
        <v>1.20578616400595E-3</v>
      </c>
      <c r="AJ3885" s="146">
        <v>4.12032060108417E-4</v>
      </c>
    </row>
    <row r="3886" spans="1:36" x14ac:dyDescent="0.2">
      <c r="A3886" s="188">
        <v>11389</v>
      </c>
      <c r="B3886" s="2">
        <v>11391</v>
      </c>
      <c r="C3886" s="2" t="s">
        <v>908</v>
      </c>
      <c r="D3886" s="2" t="s">
        <v>909</v>
      </c>
      <c r="E3886" s="4" t="s">
        <v>252</v>
      </c>
      <c r="F3886" s="2" t="s">
        <v>910</v>
      </c>
      <c r="G3886" s="2" t="s">
        <v>911</v>
      </c>
      <c r="H3886" s="2" t="s">
        <v>255</v>
      </c>
      <c r="I3886" s="2" t="s">
        <v>324</v>
      </c>
      <c r="J3886" s="2" t="s">
        <v>30</v>
      </c>
      <c r="K3886" s="2" t="s">
        <v>30</v>
      </c>
      <c r="L3886" s="2" t="s">
        <v>277</v>
      </c>
      <c r="M3886" s="2" t="s">
        <v>183</v>
      </c>
      <c r="N3886" s="2" t="s">
        <v>278</v>
      </c>
      <c r="O3886" s="2" t="s">
        <v>257</v>
      </c>
      <c r="P3886" s="2" t="s">
        <v>279</v>
      </c>
      <c r="Q3886" s="2" t="s">
        <v>279</v>
      </c>
      <c r="R3886" s="2" t="s">
        <v>279</v>
      </c>
      <c r="S3886" s="2" t="s">
        <v>34</v>
      </c>
      <c r="T3886" s="137">
        <v>2.3410000000000002</v>
      </c>
      <c r="U3886" s="2" t="s">
        <v>812</v>
      </c>
      <c r="V3886" s="146">
        <v>6.0699999999999997E-2</v>
      </c>
      <c r="W3886" s="146">
        <v>5.9319999999999998E-2</v>
      </c>
      <c r="X3886" s="4" t="s">
        <v>263</v>
      </c>
      <c r="Z3886" s="137">
        <v>20000</v>
      </c>
      <c r="AA3886" s="144">
        <v>1</v>
      </c>
      <c r="AB3886" s="157">
        <v>102.39</v>
      </c>
      <c r="AD3886" s="137">
        <v>20.478000000000002</v>
      </c>
      <c r="AG3886" s="2" t="s">
        <v>36</v>
      </c>
      <c r="AH3886" s="146">
        <v>2.22E-4</v>
      </c>
      <c r="AI3886" s="146">
        <v>6.2980392752020405E-4</v>
      </c>
      <c r="AJ3886" s="146">
        <v>2.1521179912895399E-4</v>
      </c>
    </row>
    <row r="3887" spans="1:36" x14ac:dyDescent="0.2">
      <c r="A3887" s="188">
        <v>11389</v>
      </c>
      <c r="B3887" s="2">
        <v>11391</v>
      </c>
      <c r="C3887" s="2" t="s">
        <v>1209</v>
      </c>
      <c r="D3887" s="2" t="s">
        <v>1210</v>
      </c>
      <c r="E3887" s="4" t="s">
        <v>252</v>
      </c>
      <c r="F3887" s="2" t="s">
        <v>1568</v>
      </c>
      <c r="G3887" s="2" t="s">
        <v>1569</v>
      </c>
      <c r="H3887" s="2" t="s">
        <v>255</v>
      </c>
      <c r="I3887" s="2" t="s">
        <v>324</v>
      </c>
      <c r="J3887" s="2" t="s">
        <v>30</v>
      </c>
      <c r="K3887" s="2" t="s">
        <v>30</v>
      </c>
      <c r="L3887" s="2" t="s">
        <v>277</v>
      </c>
      <c r="M3887" s="2" t="s">
        <v>31</v>
      </c>
      <c r="N3887" s="2" t="s">
        <v>278</v>
      </c>
      <c r="O3887" s="2" t="s">
        <v>257</v>
      </c>
      <c r="P3887" s="2" t="s">
        <v>368</v>
      </c>
      <c r="Q3887" s="2" t="s">
        <v>298</v>
      </c>
      <c r="R3887" s="2" t="s">
        <v>260</v>
      </c>
      <c r="S3887" s="2" t="s">
        <v>34</v>
      </c>
      <c r="T3887" s="137">
        <v>4.5119999999999996</v>
      </c>
      <c r="U3887" s="2" t="s">
        <v>488</v>
      </c>
      <c r="V3887" s="146">
        <v>5.8799999999999998E-2</v>
      </c>
      <c r="W3887" s="146">
        <v>5.1830000000000001E-2</v>
      </c>
      <c r="X3887" s="4" t="s">
        <v>263</v>
      </c>
      <c r="Z3887" s="137">
        <v>6955</v>
      </c>
      <c r="AA3887" s="144">
        <v>1</v>
      </c>
      <c r="AB3887" s="157">
        <v>105.23</v>
      </c>
      <c r="AD3887" s="137">
        <v>7.319</v>
      </c>
      <c r="AG3887" s="2" t="s">
        <v>36</v>
      </c>
      <c r="AH3887" s="146">
        <v>2.3E-5</v>
      </c>
      <c r="AI3887" s="146">
        <v>2.2508913420376701E-4</v>
      </c>
      <c r="AJ3887" s="146">
        <v>7.6915743804753295E-5</v>
      </c>
    </row>
    <row r="3888" spans="1:36" x14ac:dyDescent="0.2">
      <c r="A3888" s="188">
        <v>11389</v>
      </c>
      <c r="B3888" s="2">
        <v>11391</v>
      </c>
      <c r="C3888" s="2" t="s">
        <v>683</v>
      </c>
      <c r="D3888" s="2" t="s">
        <v>684</v>
      </c>
      <c r="E3888" s="4" t="s">
        <v>252</v>
      </c>
      <c r="F3888" s="2" t="s">
        <v>912</v>
      </c>
      <c r="G3888" s="2" t="s">
        <v>913</v>
      </c>
      <c r="H3888" s="2" t="s">
        <v>255</v>
      </c>
      <c r="I3888" s="2" t="s">
        <v>324</v>
      </c>
      <c r="J3888" s="2" t="s">
        <v>30</v>
      </c>
      <c r="K3888" s="2" t="s">
        <v>30</v>
      </c>
      <c r="L3888" s="2" t="s">
        <v>277</v>
      </c>
      <c r="M3888" s="2" t="s">
        <v>31</v>
      </c>
      <c r="N3888" s="2" t="s">
        <v>256</v>
      </c>
      <c r="O3888" s="2" t="s">
        <v>257</v>
      </c>
      <c r="P3888" s="2" t="s">
        <v>258</v>
      </c>
      <c r="Q3888" s="2" t="s">
        <v>259</v>
      </c>
      <c r="R3888" s="2" t="s">
        <v>260</v>
      </c>
      <c r="S3888" s="2" t="s">
        <v>34</v>
      </c>
      <c r="T3888" s="137">
        <v>4.53</v>
      </c>
      <c r="U3888" s="2" t="s">
        <v>914</v>
      </c>
      <c r="V3888" s="146">
        <v>4.8800000000000003E-2</v>
      </c>
      <c r="W3888" s="146">
        <v>4.4549999999999999E-2</v>
      </c>
      <c r="X3888" s="4" t="s">
        <v>263</v>
      </c>
      <c r="Z3888" s="137">
        <v>299300</v>
      </c>
      <c r="AA3888" s="144">
        <v>1</v>
      </c>
      <c r="AB3888" s="157">
        <v>103.32</v>
      </c>
      <c r="AD3888" s="137">
        <v>309.23700000000002</v>
      </c>
      <c r="AG3888" s="2" t="s">
        <v>36</v>
      </c>
      <c r="AH3888" s="146">
        <v>1.9000000000000001E-4</v>
      </c>
      <c r="AI3888" s="146">
        <v>9.5106224231674297E-3</v>
      </c>
      <c r="AJ3888" s="146">
        <v>3.2498974253544598E-3</v>
      </c>
    </row>
    <row r="3889" spans="1:36" x14ac:dyDescent="0.2">
      <c r="A3889" s="188">
        <v>11389</v>
      </c>
      <c r="B3889" s="2">
        <v>11391</v>
      </c>
      <c r="C3889" s="2" t="s">
        <v>656</v>
      </c>
      <c r="D3889" s="2" t="s">
        <v>657</v>
      </c>
      <c r="E3889" s="4" t="s">
        <v>252</v>
      </c>
      <c r="F3889" s="2" t="s">
        <v>917</v>
      </c>
      <c r="G3889" s="2" t="s">
        <v>918</v>
      </c>
      <c r="H3889" s="2" t="s">
        <v>255</v>
      </c>
      <c r="I3889" s="2" t="s">
        <v>324</v>
      </c>
      <c r="J3889" s="2" t="s">
        <v>30</v>
      </c>
      <c r="K3889" s="2" t="s">
        <v>30</v>
      </c>
      <c r="L3889" s="2" t="s">
        <v>277</v>
      </c>
      <c r="M3889" s="2" t="s">
        <v>183</v>
      </c>
      <c r="N3889" s="2" t="s">
        <v>660</v>
      </c>
      <c r="O3889" s="2" t="s">
        <v>257</v>
      </c>
      <c r="P3889" s="2" t="s">
        <v>403</v>
      </c>
      <c r="Q3889" s="2" t="s">
        <v>259</v>
      </c>
      <c r="R3889" s="2" t="s">
        <v>260</v>
      </c>
      <c r="S3889" s="2" t="s">
        <v>34</v>
      </c>
      <c r="T3889" s="137">
        <v>2.9809999999999999</v>
      </c>
      <c r="U3889" s="2" t="s">
        <v>919</v>
      </c>
      <c r="V3889" s="146">
        <v>5.4600000000000003E-2</v>
      </c>
      <c r="W3889" s="146">
        <v>5.2999999999999999E-2</v>
      </c>
      <c r="X3889" s="4" t="s">
        <v>263</v>
      </c>
      <c r="Z3889" s="137">
        <v>31000</v>
      </c>
      <c r="AA3889" s="144">
        <v>1</v>
      </c>
      <c r="AB3889" s="157">
        <v>102.2</v>
      </c>
      <c r="AD3889" s="137">
        <v>31.681999999999999</v>
      </c>
      <c r="AG3889" s="2" t="s">
        <v>36</v>
      </c>
      <c r="AH3889" s="146">
        <v>1.03E-4</v>
      </c>
      <c r="AI3889" s="146">
        <v>9.74384609419626E-4</v>
      </c>
      <c r="AJ3889" s="146">
        <v>3.3295928410994902E-4</v>
      </c>
    </row>
    <row r="3890" spans="1:36" x14ac:dyDescent="0.2">
      <c r="A3890" s="188">
        <v>11389</v>
      </c>
      <c r="B3890" s="2">
        <v>11391</v>
      </c>
      <c r="C3890" s="2" t="s">
        <v>925</v>
      </c>
      <c r="D3890" s="2" t="s">
        <v>926</v>
      </c>
      <c r="E3890" s="4" t="s">
        <v>252</v>
      </c>
      <c r="F3890" s="2" t="s">
        <v>927</v>
      </c>
      <c r="G3890" s="2" t="s">
        <v>928</v>
      </c>
      <c r="H3890" s="2" t="s">
        <v>255</v>
      </c>
      <c r="I3890" s="2" t="s">
        <v>276</v>
      </c>
      <c r="J3890" s="2" t="s">
        <v>30</v>
      </c>
      <c r="K3890" s="2" t="s">
        <v>30</v>
      </c>
      <c r="L3890" s="2" t="s">
        <v>277</v>
      </c>
      <c r="M3890" s="2" t="s">
        <v>183</v>
      </c>
      <c r="N3890" s="2" t="s">
        <v>312</v>
      </c>
      <c r="O3890" s="2" t="s">
        <v>257</v>
      </c>
      <c r="P3890" s="2" t="s">
        <v>279</v>
      </c>
      <c r="Q3890" s="2" t="s">
        <v>279</v>
      </c>
      <c r="R3890" s="2" t="s">
        <v>279</v>
      </c>
      <c r="S3890" s="2" t="s">
        <v>34</v>
      </c>
      <c r="T3890" s="137">
        <v>4.8159999999999998</v>
      </c>
      <c r="U3890" s="2" t="s">
        <v>622</v>
      </c>
      <c r="V3890" s="146">
        <v>3.39E-2</v>
      </c>
      <c r="W3890" s="146">
        <v>3.6040000000000003E-2</v>
      </c>
      <c r="X3890" s="4" t="s">
        <v>263</v>
      </c>
      <c r="Z3890" s="137">
        <v>126505</v>
      </c>
      <c r="AA3890" s="144">
        <v>1</v>
      </c>
      <c r="AB3890" s="157">
        <v>101.35</v>
      </c>
      <c r="AD3890" s="137">
        <v>128.21299999999999</v>
      </c>
      <c r="AG3890" s="2" t="s">
        <v>36</v>
      </c>
      <c r="AH3890" s="146">
        <v>5.7499999999999999E-4</v>
      </c>
      <c r="AI3890" s="146">
        <v>3.9432042201353202E-3</v>
      </c>
      <c r="AJ3890" s="146">
        <v>1.3474416996565701E-3</v>
      </c>
    </row>
    <row r="3891" spans="1:36" x14ac:dyDescent="0.2">
      <c r="A3891" s="188">
        <v>11389</v>
      </c>
      <c r="B3891" s="2">
        <v>11391</v>
      </c>
      <c r="C3891" s="2" t="s">
        <v>929</v>
      </c>
      <c r="D3891" s="2" t="s">
        <v>930</v>
      </c>
      <c r="E3891" s="4" t="s">
        <v>273</v>
      </c>
      <c r="F3891" s="2" t="s">
        <v>931</v>
      </c>
      <c r="G3891" s="2" t="s">
        <v>932</v>
      </c>
      <c r="H3891" s="2" t="s">
        <v>255</v>
      </c>
      <c r="I3891" s="2" t="s">
        <v>324</v>
      </c>
      <c r="J3891" s="2" t="s">
        <v>30</v>
      </c>
      <c r="K3891" s="2" t="s">
        <v>30</v>
      </c>
      <c r="L3891" s="2" t="s">
        <v>277</v>
      </c>
      <c r="M3891" s="2" t="s">
        <v>183</v>
      </c>
      <c r="N3891" s="2" t="s">
        <v>585</v>
      </c>
      <c r="O3891" s="2" t="s">
        <v>257</v>
      </c>
      <c r="P3891" s="2" t="s">
        <v>297</v>
      </c>
      <c r="Q3891" s="2" t="s">
        <v>298</v>
      </c>
      <c r="R3891" s="2" t="s">
        <v>260</v>
      </c>
      <c r="S3891" s="2" t="s">
        <v>34</v>
      </c>
      <c r="T3891" s="137">
        <v>3.8759999999999999</v>
      </c>
      <c r="U3891" s="2" t="s">
        <v>933</v>
      </c>
      <c r="V3891" s="146">
        <v>5.8500000000000003E-2</v>
      </c>
      <c r="W3891" s="146">
        <v>6.114E-2</v>
      </c>
      <c r="X3891" s="4" t="s">
        <v>263</v>
      </c>
      <c r="Z3891" s="137">
        <v>71000</v>
      </c>
      <c r="AA3891" s="144">
        <v>1</v>
      </c>
      <c r="AB3891" s="157">
        <v>100.78</v>
      </c>
      <c r="AD3891" s="137">
        <v>71.554000000000002</v>
      </c>
      <c r="AG3891" s="2" t="s">
        <v>36</v>
      </c>
      <c r="AH3891" s="146">
        <v>2.6800000000000001E-4</v>
      </c>
      <c r="AI3891" s="146">
        <v>2.2006477326396699E-3</v>
      </c>
      <c r="AJ3891" s="146">
        <v>7.5198857469056498E-4</v>
      </c>
    </row>
    <row r="3892" spans="1:36" x14ac:dyDescent="0.2">
      <c r="A3892" s="188">
        <v>11389</v>
      </c>
      <c r="B3892" s="2">
        <v>11391</v>
      </c>
      <c r="C3892" s="2" t="s">
        <v>415</v>
      </c>
      <c r="D3892" s="2" t="s">
        <v>416</v>
      </c>
      <c r="E3892" s="4" t="s">
        <v>252</v>
      </c>
      <c r="F3892" s="2" t="s">
        <v>934</v>
      </c>
      <c r="G3892" s="2" t="s">
        <v>935</v>
      </c>
      <c r="H3892" s="2" t="s">
        <v>255</v>
      </c>
      <c r="I3892" s="2" t="s">
        <v>276</v>
      </c>
      <c r="J3892" s="2" t="s">
        <v>30</v>
      </c>
      <c r="K3892" s="2" t="s">
        <v>30</v>
      </c>
      <c r="L3892" s="2" t="s">
        <v>277</v>
      </c>
      <c r="M3892" s="2" t="s">
        <v>31</v>
      </c>
      <c r="N3892" s="2" t="s">
        <v>312</v>
      </c>
      <c r="O3892" s="2" t="s">
        <v>257</v>
      </c>
      <c r="P3892" s="2" t="s">
        <v>790</v>
      </c>
      <c r="Q3892" s="2" t="s">
        <v>298</v>
      </c>
      <c r="R3892" s="2" t="s">
        <v>260</v>
      </c>
      <c r="S3892" s="2" t="s">
        <v>34</v>
      </c>
      <c r="T3892" s="137">
        <v>4.9029999999999996</v>
      </c>
      <c r="U3892" s="2" t="s">
        <v>936</v>
      </c>
      <c r="V3892" s="146">
        <v>2.7799999999999998E-2</v>
      </c>
      <c r="W3892" s="146">
        <v>2.7519999999999999E-2</v>
      </c>
      <c r="X3892" s="4" t="s">
        <v>263</v>
      </c>
      <c r="Z3892" s="137">
        <v>42489</v>
      </c>
      <c r="AA3892" s="144">
        <v>1</v>
      </c>
      <c r="AB3892" s="157">
        <v>102.27</v>
      </c>
      <c r="AD3892" s="137">
        <v>43.454000000000001</v>
      </c>
      <c r="AG3892" s="2" t="s">
        <v>36</v>
      </c>
      <c r="AH3892" s="146">
        <v>1.2400000000000001E-4</v>
      </c>
      <c r="AI3892" s="146">
        <v>1.33641884722338E-3</v>
      </c>
      <c r="AJ3892" s="146">
        <v>4.56670865221875E-4</v>
      </c>
    </row>
    <row r="3893" spans="1:36" x14ac:dyDescent="0.2">
      <c r="A3893" s="188">
        <v>11389</v>
      </c>
      <c r="B3893" s="2">
        <v>11391</v>
      </c>
      <c r="C3893" s="2" t="s">
        <v>544</v>
      </c>
      <c r="D3893" s="2" t="s">
        <v>545</v>
      </c>
      <c r="E3893" s="4" t="s">
        <v>252</v>
      </c>
      <c r="F3893" s="2" t="s">
        <v>937</v>
      </c>
      <c r="G3893" s="2" t="s">
        <v>938</v>
      </c>
      <c r="H3893" s="2" t="s">
        <v>255</v>
      </c>
      <c r="I3893" s="2" t="s">
        <v>276</v>
      </c>
      <c r="J3893" s="2" t="s">
        <v>30</v>
      </c>
      <c r="K3893" s="2" t="s">
        <v>30</v>
      </c>
      <c r="L3893" s="2" t="s">
        <v>277</v>
      </c>
      <c r="M3893" s="2" t="s">
        <v>31</v>
      </c>
      <c r="N3893" s="2" t="s">
        <v>476</v>
      </c>
      <c r="O3893" s="2" t="s">
        <v>257</v>
      </c>
      <c r="P3893" s="2" t="s">
        <v>362</v>
      </c>
      <c r="Q3893" s="2" t="s">
        <v>259</v>
      </c>
      <c r="R3893" s="2" t="s">
        <v>260</v>
      </c>
      <c r="S3893" s="2" t="s">
        <v>34</v>
      </c>
      <c r="T3893" s="137">
        <v>3.91</v>
      </c>
      <c r="U3893" s="2" t="s">
        <v>939</v>
      </c>
      <c r="V3893" s="146">
        <v>3.04E-2</v>
      </c>
      <c r="W3893" s="146">
        <v>3.1469999999999998E-2</v>
      </c>
      <c r="X3893" s="4" t="s">
        <v>263</v>
      </c>
      <c r="Z3893" s="137">
        <v>51428</v>
      </c>
      <c r="AA3893" s="144">
        <v>1</v>
      </c>
      <c r="AB3893" s="157">
        <v>101.72</v>
      </c>
      <c r="AD3893" s="137">
        <v>52.313000000000002</v>
      </c>
      <c r="AG3893" s="2" t="s">
        <v>36</v>
      </c>
      <c r="AH3893" s="146">
        <v>2.0100000000000001E-4</v>
      </c>
      <c r="AI3893" s="146">
        <v>1.6088805915774301E-3</v>
      </c>
      <c r="AJ3893" s="146">
        <v>5.4977441639712202E-4</v>
      </c>
    </row>
    <row r="3894" spans="1:36" x14ac:dyDescent="0.2">
      <c r="A3894" s="188">
        <v>11389</v>
      </c>
      <c r="B3894" s="2">
        <v>11391</v>
      </c>
      <c r="C3894" s="2" t="s">
        <v>544</v>
      </c>
      <c r="D3894" s="2" t="s">
        <v>545</v>
      </c>
      <c r="E3894" s="4" t="s">
        <v>252</v>
      </c>
      <c r="F3894" s="2" t="s">
        <v>940</v>
      </c>
      <c r="G3894" s="2" t="s">
        <v>941</v>
      </c>
      <c r="H3894" s="2" t="s">
        <v>255</v>
      </c>
      <c r="I3894" s="2" t="s">
        <v>324</v>
      </c>
      <c r="J3894" s="2" t="s">
        <v>30</v>
      </c>
      <c r="K3894" s="2" t="s">
        <v>30</v>
      </c>
      <c r="L3894" s="2" t="s">
        <v>277</v>
      </c>
      <c r="M3894" s="2" t="s">
        <v>31</v>
      </c>
      <c r="N3894" s="2" t="s">
        <v>476</v>
      </c>
      <c r="O3894" s="2" t="s">
        <v>257</v>
      </c>
      <c r="P3894" s="2" t="s">
        <v>362</v>
      </c>
      <c r="Q3894" s="2" t="s">
        <v>259</v>
      </c>
      <c r="R3894" s="2" t="s">
        <v>260</v>
      </c>
      <c r="S3894" s="2" t="s">
        <v>34</v>
      </c>
      <c r="T3894" s="137">
        <v>3.7240000000000002</v>
      </c>
      <c r="U3894" s="2" t="s">
        <v>939</v>
      </c>
      <c r="V3894" s="146">
        <v>4.9500000000000002E-2</v>
      </c>
      <c r="W3894" s="146">
        <v>5.2109999999999997E-2</v>
      </c>
      <c r="X3894" s="4" t="s">
        <v>263</v>
      </c>
      <c r="Z3894" s="137">
        <v>52449</v>
      </c>
      <c r="AA3894" s="144">
        <v>1</v>
      </c>
      <c r="AB3894" s="157">
        <v>100.37</v>
      </c>
      <c r="AD3894" s="137">
        <v>52.643000000000001</v>
      </c>
      <c r="AG3894" s="2" t="s">
        <v>36</v>
      </c>
      <c r="AH3894" s="146">
        <v>1.45E-4</v>
      </c>
      <c r="AI3894" s="146">
        <v>1.6190451588742501E-3</v>
      </c>
      <c r="AJ3894" s="146">
        <v>5.5324777488176703E-4</v>
      </c>
    </row>
    <row r="3895" spans="1:36" x14ac:dyDescent="0.2">
      <c r="A3895" s="188">
        <v>11389</v>
      </c>
      <c r="B3895" s="2">
        <v>11391</v>
      </c>
      <c r="C3895" s="2" t="s">
        <v>942</v>
      </c>
      <c r="D3895" s="2" t="s">
        <v>943</v>
      </c>
      <c r="E3895" s="4" t="s">
        <v>252</v>
      </c>
      <c r="F3895" s="2" t="s">
        <v>944</v>
      </c>
      <c r="G3895" s="2" t="s">
        <v>945</v>
      </c>
      <c r="H3895" s="2" t="s">
        <v>255</v>
      </c>
      <c r="I3895" s="2" t="s">
        <v>324</v>
      </c>
      <c r="J3895" s="2" t="s">
        <v>30</v>
      </c>
      <c r="K3895" s="2" t="s">
        <v>30</v>
      </c>
      <c r="L3895" s="2" t="s">
        <v>277</v>
      </c>
      <c r="M3895" s="2" t="s">
        <v>183</v>
      </c>
      <c r="N3895" s="2" t="s">
        <v>585</v>
      </c>
      <c r="O3895" s="2" t="s">
        <v>257</v>
      </c>
      <c r="P3895" s="2" t="s">
        <v>553</v>
      </c>
      <c r="Q3895" s="2" t="s">
        <v>259</v>
      </c>
      <c r="R3895" s="2" t="s">
        <v>260</v>
      </c>
      <c r="S3895" s="2" t="s">
        <v>34</v>
      </c>
      <c r="T3895" s="137">
        <v>2.964</v>
      </c>
      <c r="U3895" s="2" t="s">
        <v>357</v>
      </c>
      <c r="V3895" s="146">
        <v>5.7500000000000002E-2</v>
      </c>
      <c r="W3895" s="146">
        <v>5.7169999999999999E-2</v>
      </c>
      <c r="X3895" s="4" t="s">
        <v>263</v>
      </c>
      <c r="Z3895" s="137">
        <v>35000</v>
      </c>
      <c r="AA3895" s="144">
        <v>1</v>
      </c>
      <c r="AB3895" s="157">
        <v>101.6</v>
      </c>
      <c r="AD3895" s="137">
        <v>35.56</v>
      </c>
      <c r="AG3895" s="2" t="s">
        <v>36</v>
      </c>
      <c r="AH3895" s="146">
        <v>2.05E-4</v>
      </c>
      <c r="AI3895" s="146">
        <v>1.0936530746468601E-3</v>
      </c>
      <c r="AJ3895" s="146">
        <v>3.7371479524492702E-4</v>
      </c>
    </row>
    <row r="3896" spans="1:36" x14ac:dyDescent="0.2">
      <c r="A3896" s="188">
        <v>11389</v>
      </c>
      <c r="B3896" s="2">
        <v>11391</v>
      </c>
      <c r="C3896" s="2" t="s">
        <v>946</v>
      </c>
      <c r="D3896" s="2" t="s">
        <v>947</v>
      </c>
      <c r="E3896" s="4" t="s">
        <v>273</v>
      </c>
      <c r="F3896" s="2" t="s">
        <v>948</v>
      </c>
      <c r="G3896" s="2" t="s">
        <v>949</v>
      </c>
      <c r="H3896" s="2" t="s">
        <v>255</v>
      </c>
      <c r="I3896" s="2" t="s">
        <v>324</v>
      </c>
      <c r="J3896" s="2" t="s">
        <v>30</v>
      </c>
      <c r="K3896" s="2" t="s">
        <v>30</v>
      </c>
      <c r="L3896" s="2" t="s">
        <v>277</v>
      </c>
      <c r="M3896" s="2" t="s">
        <v>183</v>
      </c>
      <c r="N3896" s="2" t="s">
        <v>350</v>
      </c>
      <c r="O3896" s="2" t="s">
        <v>257</v>
      </c>
      <c r="P3896" s="2" t="s">
        <v>343</v>
      </c>
      <c r="Q3896" s="2" t="s">
        <v>298</v>
      </c>
      <c r="R3896" s="2" t="s">
        <v>260</v>
      </c>
      <c r="S3896" s="2" t="s">
        <v>34</v>
      </c>
      <c r="T3896" s="137">
        <v>3.3330000000000002</v>
      </c>
      <c r="U3896" s="2" t="s">
        <v>344</v>
      </c>
      <c r="V3896" s="146">
        <v>6.6000000000000003E-2</v>
      </c>
      <c r="W3896" s="146">
        <v>6.216E-2</v>
      </c>
      <c r="X3896" s="4" t="s">
        <v>263</v>
      </c>
      <c r="Z3896" s="137">
        <v>184973</v>
      </c>
      <c r="AA3896" s="144">
        <v>1</v>
      </c>
      <c r="AB3896" s="157">
        <v>102.9</v>
      </c>
      <c r="AD3896" s="137">
        <v>190.33699999999999</v>
      </c>
      <c r="AG3896" s="2" t="s">
        <v>36</v>
      </c>
      <c r="AH3896" s="146">
        <v>3.5199999999999999E-4</v>
      </c>
      <c r="AI3896" s="146">
        <v>5.8538493417260203E-3</v>
      </c>
      <c r="AJ3896" s="146">
        <v>2.00033279186289E-3</v>
      </c>
    </row>
    <row r="3897" spans="1:36" x14ac:dyDescent="0.2">
      <c r="A3897" s="188">
        <v>11389</v>
      </c>
      <c r="B3897" s="2">
        <v>11391</v>
      </c>
      <c r="C3897" s="2" t="s">
        <v>950</v>
      </c>
      <c r="D3897" s="2" t="s">
        <v>951</v>
      </c>
      <c r="E3897" s="4" t="s">
        <v>252</v>
      </c>
      <c r="F3897" s="2" t="s">
        <v>952</v>
      </c>
      <c r="G3897" s="2" t="s">
        <v>953</v>
      </c>
      <c r="H3897" s="2" t="s">
        <v>255</v>
      </c>
      <c r="I3897" s="2" t="s">
        <v>324</v>
      </c>
      <c r="J3897" s="2" t="s">
        <v>30</v>
      </c>
      <c r="K3897" s="2" t="s">
        <v>30</v>
      </c>
      <c r="L3897" s="2" t="s">
        <v>277</v>
      </c>
      <c r="M3897" s="2" t="s">
        <v>183</v>
      </c>
      <c r="N3897" s="2" t="s">
        <v>278</v>
      </c>
      <c r="O3897" s="2" t="s">
        <v>257</v>
      </c>
      <c r="P3897" s="2" t="s">
        <v>343</v>
      </c>
      <c r="Q3897" s="2" t="s">
        <v>298</v>
      </c>
      <c r="R3897" s="2" t="s">
        <v>260</v>
      </c>
      <c r="S3897" s="2" t="s">
        <v>34</v>
      </c>
      <c r="T3897" s="137">
        <v>4.8499999999999996</v>
      </c>
      <c r="U3897" s="2" t="s">
        <v>612</v>
      </c>
      <c r="V3897" s="146">
        <v>5.3800000000000001E-2</v>
      </c>
      <c r="W3897" s="146">
        <v>5.5210000000000002E-2</v>
      </c>
      <c r="X3897" s="4" t="s">
        <v>263</v>
      </c>
      <c r="Z3897" s="137">
        <v>31891</v>
      </c>
      <c r="AA3897" s="144">
        <v>1</v>
      </c>
      <c r="AB3897" s="157">
        <v>100.68</v>
      </c>
      <c r="AD3897" s="137">
        <v>32.107999999999997</v>
      </c>
      <c r="AG3897" s="2" t="s">
        <v>36</v>
      </c>
      <c r="AH3897" s="146">
        <v>1.2799999999999999E-4</v>
      </c>
      <c r="AI3897" s="146">
        <v>9.8748195998164595E-4</v>
      </c>
      <c r="AJ3897" s="146">
        <v>3.3743481094474198E-4</v>
      </c>
    </row>
    <row r="3898" spans="1:36" x14ac:dyDescent="0.2">
      <c r="A3898" s="188">
        <v>11389</v>
      </c>
      <c r="B3898" s="2">
        <v>11391</v>
      </c>
      <c r="C3898" s="2" t="s">
        <v>415</v>
      </c>
      <c r="D3898" s="2" t="s">
        <v>416</v>
      </c>
      <c r="E3898" s="4" t="s">
        <v>252</v>
      </c>
      <c r="F3898" s="2" t="s">
        <v>954</v>
      </c>
      <c r="G3898" s="2" t="s">
        <v>955</v>
      </c>
      <c r="H3898" s="2" t="s">
        <v>255</v>
      </c>
      <c r="I3898" s="2" t="s">
        <v>276</v>
      </c>
      <c r="J3898" s="2" t="s">
        <v>30</v>
      </c>
      <c r="K3898" s="2" t="s">
        <v>30</v>
      </c>
      <c r="L3898" s="2" t="s">
        <v>277</v>
      </c>
      <c r="M3898" s="2" t="s">
        <v>31</v>
      </c>
      <c r="N3898" s="2" t="s">
        <v>312</v>
      </c>
      <c r="O3898" s="2" t="s">
        <v>257</v>
      </c>
      <c r="P3898" s="2" t="s">
        <v>424</v>
      </c>
      <c r="Q3898" s="2" t="s">
        <v>298</v>
      </c>
      <c r="R3898" s="2" t="s">
        <v>260</v>
      </c>
      <c r="S3898" s="2" t="s">
        <v>34</v>
      </c>
      <c r="T3898" s="137">
        <v>6.9960000000000004</v>
      </c>
      <c r="U3898" s="2" t="s">
        <v>956</v>
      </c>
      <c r="V3898" s="146">
        <v>3.0599999999999999E-2</v>
      </c>
      <c r="W3898" s="146">
        <v>3.1600000000000003E-2</v>
      </c>
      <c r="X3898" s="4" t="s">
        <v>263</v>
      </c>
      <c r="Z3898" s="137">
        <v>28992</v>
      </c>
      <c r="AA3898" s="144">
        <v>1</v>
      </c>
      <c r="AB3898" s="157">
        <v>101.01</v>
      </c>
      <c r="AD3898" s="137">
        <v>29.285</v>
      </c>
      <c r="AG3898" s="2" t="s">
        <v>36</v>
      </c>
      <c r="AH3898" s="146">
        <v>2.6999999999999999E-5</v>
      </c>
      <c r="AI3898" s="146">
        <v>9.0065895833963598E-4</v>
      </c>
      <c r="AJ3898" s="146">
        <v>3.07766316397995E-4</v>
      </c>
    </row>
    <row r="3899" spans="1:36" x14ac:dyDescent="0.2">
      <c r="A3899" s="188">
        <v>11389</v>
      </c>
      <c r="B3899" s="2">
        <v>11391</v>
      </c>
      <c r="C3899" s="2" t="s">
        <v>957</v>
      </c>
      <c r="D3899" s="2" t="s">
        <v>958</v>
      </c>
      <c r="E3899" s="4" t="s">
        <v>252</v>
      </c>
      <c r="F3899" s="2" t="s">
        <v>959</v>
      </c>
      <c r="G3899" s="2" t="s">
        <v>960</v>
      </c>
      <c r="H3899" s="2" t="s">
        <v>255</v>
      </c>
      <c r="I3899" s="2" t="s">
        <v>276</v>
      </c>
      <c r="J3899" s="2" t="s">
        <v>30</v>
      </c>
      <c r="K3899" s="2" t="s">
        <v>30</v>
      </c>
      <c r="L3899" s="2" t="s">
        <v>277</v>
      </c>
      <c r="M3899" s="2" t="s">
        <v>183</v>
      </c>
      <c r="N3899" s="2" t="s">
        <v>338</v>
      </c>
      <c r="O3899" s="2" t="s">
        <v>257</v>
      </c>
      <c r="P3899" s="2" t="s">
        <v>279</v>
      </c>
      <c r="Q3899" s="2" t="s">
        <v>279</v>
      </c>
      <c r="R3899" s="2" t="s">
        <v>279</v>
      </c>
      <c r="S3899" s="2" t="s">
        <v>34</v>
      </c>
      <c r="T3899" s="137">
        <v>5.0990000000000002</v>
      </c>
      <c r="U3899" s="2" t="s">
        <v>622</v>
      </c>
      <c r="V3899" s="146">
        <v>3.4200000000000001E-2</v>
      </c>
      <c r="W3899" s="146">
        <v>3.5839999999999997E-2</v>
      </c>
      <c r="X3899" s="4" t="s">
        <v>263</v>
      </c>
      <c r="Z3899" s="137">
        <v>49000</v>
      </c>
      <c r="AA3899" s="144">
        <v>1</v>
      </c>
      <c r="AB3899" s="157">
        <v>100.92</v>
      </c>
      <c r="AD3899" s="137">
        <v>49.451000000000001</v>
      </c>
      <c r="AG3899" s="2" t="s">
        <v>36</v>
      </c>
      <c r="AH3899" s="146">
        <v>3.4299999999999999E-4</v>
      </c>
      <c r="AI3899" s="146">
        <v>1.5208666890817501E-3</v>
      </c>
      <c r="AJ3899" s="146">
        <v>5.1969897628509104E-4</v>
      </c>
    </row>
    <row r="3900" spans="1:36" x14ac:dyDescent="0.2">
      <c r="A3900" s="188">
        <v>11389</v>
      </c>
      <c r="B3900" s="2">
        <v>11391</v>
      </c>
      <c r="C3900" s="2" t="s">
        <v>683</v>
      </c>
      <c r="D3900" s="2" t="s">
        <v>684</v>
      </c>
      <c r="E3900" s="4" t="s">
        <v>252</v>
      </c>
      <c r="F3900" s="2" t="s">
        <v>961</v>
      </c>
      <c r="G3900" s="2" t="s">
        <v>962</v>
      </c>
      <c r="H3900" s="2" t="s">
        <v>255</v>
      </c>
      <c r="I3900" s="2" t="s">
        <v>276</v>
      </c>
      <c r="J3900" s="2" t="s">
        <v>30</v>
      </c>
      <c r="K3900" s="2" t="s">
        <v>30</v>
      </c>
      <c r="L3900" s="2" t="s">
        <v>277</v>
      </c>
      <c r="M3900" s="2" t="s">
        <v>31</v>
      </c>
      <c r="N3900" s="2" t="s">
        <v>256</v>
      </c>
      <c r="O3900" s="2" t="s">
        <v>257</v>
      </c>
      <c r="P3900" s="2" t="s">
        <v>258</v>
      </c>
      <c r="Q3900" s="2" t="s">
        <v>259</v>
      </c>
      <c r="R3900" s="2" t="s">
        <v>260</v>
      </c>
      <c r="S3900" s="2" t="s">
        <v>34</v>
      </c>
      <c r="T3900" s="137">
        <v>4.9800000000000004</v>
      </c>
      <c r="U3900" s="2" t="s">
        <v>963</v>
      </c>
      <c r="V3900" s="146">
        <v>2.6100000000000002E-2</v>
      </c>
      <c r="W3900" s="146">
        <v>2.5860000000000001E-2</v>
      </c>
      <c r="X3900" s="4" t="s">
        <v>263</v>
      </c>
      <c r="Z3900" s="137">
        <v>327963</v>
      </c>
      <c r="AA3900" s="144">
        <v>1</v>
      </c>
      <c r="AB3900" s="157">
        <v>101.11</v>
      </c>
      <c r="AD3900" s="137">
        <v>331.60300000000001</v>
      </c>
      <c r="AG3900" s="2" t="s">
        <v>36</v>
      </c>
      <c r="AH3900" s="146">
        <v>9.6000000000000002E-5</v>
      </c>
      <c r="AI3900" s="146">
        <v>1.01985114249512E-2</v>
      </c>
      <c r="AJ3900" s="146">
        <v>3.48495761346382E-3</v>
      </c>
    </row>
    <row r="3901" spans="1:36" x14ac:dyDescent="0.2">
      <c r="A3901" s="188">
        <v>11389</v>
      </c>
      <c r="B3901" s="2">
        <v>11391</v>
      </c>
      <c r="C3901" s="2" t="s">
        <v>964</v>
      </c>
      <c r="D3901" s="2" t="s">
        <v>965</v>
      </c>
      <c r="E3901" s="4" t="s">
        <v>252</v>
      </c>
      <c r="F3901" s="2" t="s">
        <v>966</v>
      </c>
      <c r="G3901" s="2" t="s">
        <v>967</v>
      </c>
      <c r="H3901" s="2" t="s">
        <v>255</v>
      </c>
      <c r="I3901" s="2" t="s">
        <v>324</v>
      </c>
      <c r="J3901" s="2" t="s">
        <v>30</v>
      </c>
      <c r="K3901" s="2" t="s">
        <v>30</v>
      </c>
      <c r="L3901" s="2" t="s">
        <v>277</v>
      </c>
      <c r="M3901" s="2" t="s">
        <v>31</v>
      </c>
      <c r="N3901" s="2" t="s">
        <v>331</v>
      </c>
      <c r="O3901" s="2" t="s">
        <v>257</v>
      </c>
      <c r="P3901" s="2" t="s">
        <v>297</v>
      </c>
      <c r="Q3901" s="2" t="s">
        <v>298</v>
      </c>
      <c r="R3901" s="2" t="s">
        <v>260</v>
      </c>
      <c r="S3901" s="2" t="s">
        <v>34</v>
      </c>
      <c r="T3901" s="137">
        <v>7.47</v>
      </c>
      <c r="U3901" s="2" t="s">
        <v>968</v>
      </c>
      <c r="V3901" s="146">
        <v>5.0200000000000002E-2</v>
      </c>
      <c r="W3901" s="146">
        <v>5.1020000000000003E-2</v>
      </c>
      <c r="X3901" s="4" t="s">
        <v>263</v>
      </c>
      <c r="Z3901" s="137">
        <v>33021</v>
      </c>
      <c r="AA3901" s="144">
        <v>1</v>
      </c>
      <c r="AB3901" s="157">
        <v>100.3</v>
      </c>
      <c r="AD3901" s="137">
        <v>33.119999999999997</v>
      </c>
      <c r="AG3901" s="2" t="s">
        <v>36</v>
      </c>
      <c r="AH3901" s="146">
        <v>0</v>
      </c>
      <c r="AI3901" s="146">
        <v>1.01861245029381E-3</v>
      </c>
      <c r="AJ3901" s="146">
        <v>3.48072484885942E-4</v>
      </c>
    </row>
    <row r="3902" spans="1:36" x14ac:dyDescent="0.2">
      <c r="A3902" s="188">
        <v>11389</v>
      </c>
      <c r="B3902" s="2">
        <v>11391</v>
      </c>
      <c r="C3902" s="2" t="s">
        <v>964</v>
      </c>
      <c r="D3902" s="2" t="s">
        <v>965</v>
      </c>
      <c r="E3902" s="4" t="s">
        <v>252</v>
      </c>
      <c r="F3902" s="2" t="s">
        <v>969</v>
      </c>
      <c r="G3902" s="2" t="s">
        <v>970</v>
      </c>
      <c r="H3902" s="2" t="s">
        <v>255</v>
      </c>
      <c r="I3902" s="2" t="s">
        <v>324</v>
      </c>
      <c r="J3902" s="2" t="s">
        <v>30</v>
      </c>
      <c r="K3902" s="2" t="s">
        <v>30</v>
      </c>
      <c r="L3902" s="2" t="s">
        <v>277</v>
      </c>
      <c r="M3902" s="2" t="s">
        <v>31</v>
      </c>
      <c r="N3902" s="2" t="s">
        <v>331</v>
      </c>
      <c r="O3902" s="2" t="s">
        <v>257</v>
      </c>
      <c r="P3902" s="2" t="s">
        <v>297</v>
      </c>
      <c r="Q3902" s="2" t="s">
        <v>298</v>
      </c>
      <c r="R3902" s="2" t="s">
        <v>260</v>
      </c>
      <c r="S3902" s="2" t="s">
        <v>34</v>
      </c>
      <c r="T3902" s="137">
        <v>8.09</v>
      </c>
      <c r="U3902" s="2" t="s">
        <v>971</v>
      </c>
      <c r="V3902" s="146">
        <v>5.0200000000000002E-2</v>
      </c>
      <c r="W3902" s="146">
        <v>5.1139999999999998E-2</v>
      </c>
      <c r="X3902" s="4" t="s">
        <v>263</v>
      </c>
      <c r="Z3902" s="137">
        <v>35000</v>
      </c>
      <c r="AA3902" s="144">
        <v>1</v>
      </c>
      <c r="AB3902" s="157">
        <v>100.2</v>
      </c>
      <c r="AD3902" s="137">
        <v>35.07</v>
      </c>
      <c r="AG3902" s="2" t="s">
        <v>36</v>
      </c>
      <c r="AH3902" s="146">
        <v>0</v>
      </c>
      <c r="AI3902" s="146">
        <v>1.07858305196472E-3</v>
      </c>
      <c r="AJ3902" s="146">
        <v>3.68565181924623E-4</v>
      </c>
    </row>
    <row r="3903" spans="1:36" x14ac:dyDescent="0.2">
      <c r="A3903" s="188">
        <v>11389</v>
      </c>
      <c r="B3903" s="2">
        <v>11391</v>
      </c>
      <c r="C3903" s="2" t="s">
        <v>972</v>
      </c>
      <c r="D3903" s="2" t="s">
        <v>973</v>
      </c>
      <c r="E3903" s="4" t="s">
        <v>252</v>
      </c>
      <c r="F3903" s="2" t="s">
        <v>974</v>
      </c>
      <c r="G3903" s="2" t="s">
        <v>975</v>
      </c>
      <c r="H3903" s="2" t="s">
        <v>255</v>
      </c>
      <c r="I3903" s="2" t="s">
        <v>276</v>
      </c>
      <c r="J3903" s="2" t="s">
        <v>30</v>
      </c>
      <c r="K3903" s="2" t="s">
        <v>30</v>
      </c>
      <c r="L3903" s="2" t="s">
        <v>277</v>
      </c>
      <c r="M3903" s="2" t="s">
        <v>183</v>
      </c>
      <c r="N3903" s="2" t="s">
        <v>256</v>
      </c>
      <c r="O3903" s="2" t="s">
        <v>257</v>
      </c>
      <c r="P3903" s="2" t="s">
        <v>258</v>
      </c>
      <c r="Q3903" s="2" t="s">
        <v>259</v>
      </c>
      <c r="R3903" s="2" t="s">
        <v>260</v>
      </c>
      <c r="S3903" s="2" t="s">
        <v>34</v>
      </c>
      <c r="T3903" s="137">
        <v>2.8420000000000001</v>
      </c>
      <c r="U3903" s="2" t="s">
        <v>976</v>
      </c>
      <c r="V3903" s="146">
        <v>2.52E-2</v>
      </c>
      <c r="W3903" s="146">
        <v>2.5590000000000002E-2</v>
      </c>
      <c r="X3903" s="4" t="s">
        <v>263</v>
      </c>
      <c r="Z3903" s="137">
        <v>219771</v>
      </c>
      <c r="AA3903" s="144">
        <v>1</v>
      </c>
      <c r="AB3903" s="157">
        <v>100.78</v>
      </c>
      <c r="AD3903" s="137">
        <v>221.48500000000001</v>
      </c>
      <c r="AG3903" s="2" t="s">
        <v>36</v>
      </c>
      <c r="AH3903" s="146">
        <v>1.2899999999999999E-4</v>
      </c>
      <c r="AI3903" s="146">
        <v>6.8118106035204599E-3</v>
      </c>
      <c r="AJ3903" s="146">
        <v>2.3276800147650702E-3</v>
      </c>
    </row>
    <row r="3904" spans="1:36" x14ac:dyDescent="0.2">
      <c r="A3904" s="188">
        <v>11389</v>
      </c>
      <c r="B3904" s="2">
        <v>11391</v>
      </c>
      <c r="C3904" s="2" t="s">
        <v>866</v>
      </c>
      <c r="D3904" s="2" t="s">
        <v>867</v>
      </c>
      <c r="E3904" s="4" t="s">
        <v>252</v>
      </c>
      <c r="F3904" s="2" t="s">
        <v>977</v>
      </c>
      <c r="G3904" s="2" t="s">
        <v>978</v>
      </c>
      <c r="H3904" s="2" t="s">
        <v>255</v>
      </c>
      <c r="I3904" s="2" t="s">
        <v>324</v>
      </c>
      <c r="J3904" s="2" t="s">
        <v>30</v>
      </c>
      <c r="K3904" s="2" t="s">
        <v>30</v>
      </c>
      <c r="L3904" s="2" t="s">
        <v>277</v>
      </c>
      <c r="M3904" s="2" t="s">
        <v>31</v>
      </c>
      <c r="N3904" s="2" t="s">
        <v>296</v>
      </c>
      <c r="O3904" s="2" t="s">
        <v>257</v>
      </c>
      <c r="P3904" s="2" t="s">
        <v>368</v>
      </c>
      <c r="Q3904" s="2" t="s">
        <v>298</v>
      </c>
      <c r="R3904" s="2" t="s">
        <v>260</v>
      </c>
      <c r="S3904" s="2" t="s">
        <v>34</v>
      </c>
      <c r="T3904" s="137">
        <v>6.27</v>
      </c>
      <c r="U3904" s="2" t="s">
        <v>979</v>
      </c>
      <c r="V3904" s="146">
        <v>5.6800000000000003E-2</v>
      </c>
      <c r="W3904" s="146">
        <v>5.7020000000000001E-2</v>
      </c>
      <c r="X3904" s="4" t="s">
        <v>263</v>
      </c>
      <c r="Z3904" s="137">
        <v>68198</v>
      </c>
      <c r="AA3904" s="144">
        <v>1</v>
      </c>
      <c r="AB3904" s="157">
        <v>100.76</v>
      </c>
      <c r="AD3904" s="137">
        <v>68.715999999999994</v>
      </c>
      <c r="AG3904" s="2" t="s">
        <v>36</v>
      </c>
      <c r="AH3904" s="146">
        <v>6.7000000000000002E-5</v>
      </c>
      <c r="AI3904" s="146">
        <v>2.1133801468754499E-3</v>
      </c>
      <c r="AJ3904" s="146">
        <v>7.2216816024522001E-4</v>
      </c>
    </row>
    <row r="3905" spans="1:36" x14ac:dyDescent="0.2">
      <c r="A3905" s="188">
        <v>11389</v>
      </c>
      <c r="B3905" s="2">
        <v>11391</v>
      </c>
      <c r="C3905" s="2" t="s">
        <v>264</v>
      </c>
      <c r="D3905" s="2" t="s">
        <v>265</v>
      </c>
      <c r="E3905" s="4" t="s">
        <v>252</v>
      </c>
      <c r="F3905" s="2" t="s">
        <v>980</v>
      </c>
      <c r="G3905" s="2" t="s">
        <v>981</v>
      </c>
      <c r="H3905" s="2" t="s">
        <v>255</v>
      </c>
      <c r="I3905" s="2" t="s">
        <v>324</v>
      </c>
      <c r="J3905" s="2" t="s">
        <v>30</v>
      </c>
      <c r="K3905" s="2" t="s">
        <v>30</v>
      </c>
      <c r="L3905" s="2" t="s">
        <v>277</v>
      </c>
      <c r="M3905" s="2" t="s">
        <v>31</v>
      </c>
      <c r="N3905" s="2" t="s">
        <v>256</v>
      </c>
      <c r="O3905" s="2" t="s">
        <v>257</v>
      </c>
      <c r="P3905" s="2" t="s">
        <v>982</v>
      </c>
      <c r="Q3905" s="2" t="s">
        <v>298</v>
      </c>
      <c r="R3905" s="2" t="s">
        <v>260</v>
      </c>
      <c r="S3905" s="2" t="s">
        <v>34</v>
      </c>
      <c r="T3905" s="137">
        <v>5.7640000000000002</v>
      </c>
      <c r="U3905" s="2" t="s">
        <v>983</v>
      </c>
      <c r="V3905" s="146">
        <v>4.5900000000000003E-2</v>
      </c>
      <c r="W3905" s="146">
        <v>4.548E-2</v>
      </c>
      <c r="X3905" s="4" t="s">
        <v>263</v>
      </c>
      <c r="Z3905" s="137">
        <v>232122</v>
      </c>
      <c r="AA3905" s="144">
        <v>1</v>
      </c>
      <c r="AB3905" s="157">
        <v>100.58</v>
      </c>
      <c r="AD3905" s="137">
        <v>233.46799999999999</v>
      </c>
      <c r="AG3905" s="2" t="s">
        <v>36</v>
      </c>
      <c r="AH3905" s="146">
        <v>1.2400000000000001E-4</v>
      </c>
      <c r="AI3905" s="146">
        <v>7.1803524308025699E-3</v>
      </c>
      <c r="AJ3905" s="146">
        <v>2.45361531976698E-3</v>
      </c>
    </row>
    <row r="3906" spans="1:36" x14ac:dyDescent="0.2">
      <c r="A3906" s="188">
        <v>11389</v>
      </c>
      <c r="B3906" s="2">
        <v>11391</v>
      </c>
      <c r="C3906" s="2" t="s">
        <v>264</v>
      </c>
      <c r="D3906" s="2" t="s">
        <v>265</v>
      </c>
      <c r="E3906" s="4" t="s">
        <v>252</v>
      </c>
      <c r="F3906" s="2" t="s">
        <v>984</v>
      </c>
      <c r="G3906" s="2" t="s">
        <v>985</v>
      </c>
      <c r="H3906" s="2" t="s">
        <v>255</v>
      </c>
      <c r="I3906" s="2" t="s">
        <v>276</v>
      </c>
      <c r="J3906" s="2" t="s">
        <v>30</v>
      </c>
      <c r="K3906" s="2" t="s">
        <v>30</v>
      </c>
      <c r="L3906" s="2" t="s">
        <v>277</v>
      </c>
      <c r="M3906" s="2" t="s">
        <v>31</v>
      </c>
      <c r="N3906" s="2" t="s">
        <v>256</v>
      </c>
      <c r="O3906" s="2" t="s">
        <v>257</v>
      </c>
      <c r="P3906" s="2" t="s">
        <v>982</v>
      </c>
      <c r="Q3906" s="2" t="s">
        <v>298</v>
      </c>
      <c r="R3906" s="2" t="s">
        <v>260</v>
      </c>
      <c r="S3906" s="2" t="s">
        <v>34</v>
      </c>
      <c r="T3906" s="137">
        <v>6.6959999999999997</v>
      </c>
      <c r="U3906" s="2" t="s">
        <v>986</v>
      </c>
      <c r="V3906" s="146">
        <v>2.5999999999999999E-2</v>
      </c>
      <c r="W3906" s="146">
        <v>2.554E-2</v>
      </c>
      <c r="X3906" s="4" t="s">
        <v>263</v>
      </c>
      <c r="Z3906" s="137">
        <v>230230</v>
      </c>
      <c r="AA3906" s="144">
        <v>1</v>
      </c>
      <c r="AB3906" s="157">
        <v>101.17</v>
      </c>
      <c r="AD3906" s="137">
        <v>232.92400000000001</v>
      </c>
      <c r="AG3906" s="2" t="s">
        <v>36</v>
      </c>
      <c r="AH3906" s="146">
        <v>1.25E-4</v>
      </c>
      <c r="AI3906" s="146">
        <v>7.1636026664860996E-3</v>
      </c>
      <c r="AJ3906" s="146">
        <v>2.4478917179346902E-3</v>
      </c>
    </row>
    <row r="3907" spans="1:36" x14ac:dyDescent="0.2">
      <c r="A3907" s="188">
        <v>11389</v>
      </c>
      <c r="B3907" s="2">
        <v>11391</v>
      </c>
      <c r="C3907" s="2" t="s">
        <v>987</v>
      </c>
      <c r="D3907" s="2" t="s">
        <v>988</v>
      </c>
      <c r="E3907" s="4" t="s">
        <v>252</v>
      </c>
      <c r="F3907" s="2" t="s">
        <v>989</v>
      </c>
      <c r="G3907" s="2" t="s">
        <v>990</v>
      </c>
      <c r="H3907" s="2" t="s">
        <v>255</v>
      </c>
      <c r="I3907" s="2" t="s">
        <v>324</v>
      </c>
      <c r="J3907" s="2" t="s">
        <v>30</v>
      </c>
      <c r="K3907" s="2" t="s">
        <v>30</v>
      </c>
      <c r="L3907" s="2" t="s">
        <v>277</v>
      </c>
      <c r="M3907" s="2" t="s">
        <v>183</v>
      </c>
      <c r="N3907" s="2" t="s">
        <v>325</v>
      </c>
      <c r="O3907" s="2" t="s">
        <v>257</v>
      </c>
      <c r="P3907" s="2" t="s">
        <v>343</v>
      </c>
      <c r="Q3907" s="2" t="s">
        <v>298</v>
      </c>
      <c r="R3907" s="2" t="s">
        <v>260</v>
      </c>
      <c r="S3907" s="2" t="s">
        <v>34</v>
      </c>
      <c r="T3907" s="137">
        <v>6.04</v>
      </c>
      <c r="U3907" s="2" t="s">
        <v>991</v>
      </c>
      <c r="V3907" s="146">
        <v>5.5599999999999997E-2</v>
      </c>
      <c r="W3907" s="146">
        <v>5.679E-2</v>
      </c>
      <c r="X3907" s="4" t="s">
        <v>263</v>
      </c>
      <c r="Z3907" s="137">
        <v>19000</v>
      </c>
      <c r="AA3907" s="144">
        <v>1</v>
      </c>
      <c r="AB3907" s="157">
        <v>100.64</v>
      </c>
      <c r="AD3907" s="137">
        <v>19.122</v>
      </c>
      <c r="AG3907" s="2" t="s">
        <v>36</v>
      </c>
      <c r="AH3907" s="146">
        <v>0</v>
      </c>
      <c r="AI3907" s="146">
        <v>5.8808764432416905E-4</v>
      </c>
      <c r="AJ3907" s="146">
        <v>2.0095682870515701E-4</v>
      </c>
    </row>
    <row r="3908" spans="1:36" x14ac:dyDescent="0.2">
      <c r="A3908" s="188">
        <v>11389</v>
      </c>
      <c r="B3908" s="2">
        <v>11391</v>
      </c>
      <c r="C3908" s="2" t="s">
        <v>992</v>
      </c>
      <c r="D3908" s="2" t="s">
        <v>993</v>
      </c>
      <c r="E3908" s="4" t="s">
        <v>642</v>
      </c>
      <c r="F3908" s="2" t="s">
        <v>994</v>
      </c>
      <c r="G3908" s="2" t="s">
        <v>995</v>
      </c>
      <c r="H3908" s="2" t="s">
        <v>255</v>
      </c>
      <c r="I3908" s="2" t="s">
        <v>324</v>
      </c>
      <c r="J3908" s="2" t="s">
        <v>30</v>
      </c>
      <c r="K3908" s="2" t="s">
        <v>30</v>
      </c>
      <c r="L3908" s="2" t="s">
        <v>277</v>
      </c>
      <c r="M3908" s="2" t="s">
        <v>31</v>
      </c>
      <c r="N3908" s="2" t="s">
        <v>296</v>
      </c>
      <c r="O3908" s="2" t="s">
        <v>257</v>
      </c>
      <c r="P3908" s="2" t="s">
        <v>403</v>
      </c>
      <c r="Q3908" s="2" t="s">
        <v>259</v>
      </c>
      <c r="R3908" s="2" t="s">
        <v>260</v>
      </c>
      <c r="S3908" s="2" t="s">
        <v>34</v>
      </c>
      <c r="T3908" s="137">
        <v>6.3330000000000002</v>
      </c>
      <c r="U3908" s="2" t="s">
        <v>996</v>
      </c>
      <c r="V3908" s="146">
        <v>5.0099999999999999E-2</v>
      </c>
      <c r="W3908" s="146">
        <v>5.0450000000000002E-2</v>
      </c>
      <c r="X3908" s="4" t="s">
        <v>263</v>
      </c>
      <c r="Z3908" s="137">
        <v>52000</v>
      </c>
      <c r="AA3908" s="144">
        <v>1</v>
      </c>
      <c r="AB3908" s="157">
        <v>100.41</v>
      </c>
      <c r="AD3908" s="137">
        <v>52.213000000000001</v>
      </c>
      <c r="AG3908" s="2" t="s">
        <v>36</v>
      </c>
      <c r="AH3908" s="146">
        <v>0</v>
      </c>
      <c r="AI3908" s="146">
        <v>1.6058247108310299E-3</v>
      </c>
      <c r="AJ3908" s="146">
        <v>5.4873018411367904E-4</v>
      </c>
    </row>
    <row r="3909" spans="1:36" x14ac:dyDescent="0.2">
      <c r="A3909" s="188">
        <v>11389</v>
      </c>
      <c r="B3909" s="2">
        <v>11391</v>
      </c>
      <c r="C3909" s="2" t="s">
        <v>997</v>
      </c>
      <c r="D3909" s="2" t="s">
        <v>998</v>
      </c>
      <c r="E3909" s="4" t="s">
        <v>252</v>
      </c>
      <c r="F3909" s="2" t="s">
        <v>999</v>
      </c>
      <c r="G3909" s="2" t="s">
        <v>1000</v>
      </c>
      <c r="H3909" s="2" t="s">
        <v>255</v>
      </c>
      <c r="I3909" s="2" t="s">
        <v>276</v>
      </c>
      <c r="J3909" s="2" t="s">
        <v>30</v>
      </c>
      <c r="K3909" s="2" t="s">
        <v>30</v>
      </c>
      <c r="L3909" s="2" t="s">
        <v>277</v>
      </c>
      <c r="M3909" s="2" t="s">
        <v>31</v>
      </c>
      <c r="N3909" s="2" t="s">
        <v>312</v>
      </c>
      <c r="O3909" s="2" t="s">
        <v>257</v>
      </c>
      <c r="P3909" s="2" t="s">
        <v>403</v>
      </c>
      <c r="Q3909" s="2" t="s">
        <v>259</v>
      </c>
      <c r="R3909" s="2" t="s">
        <v>260</v>
      </c>
      <c r="S3909" s="2" t="s">
        <v>34</v>
      </c>
      <c r="T3909" s="137">
        <v>5.3029999999999999</v>
      </c>
      <c r="U3909" s="2" t="s">
        <v>1001</v>
      </c>
      <c r="V3909" s="146">
        <v>3.32E-2</v>
      </c>
      <c r="W3909" s="146">
        <v>3.1530000000000002E-2</v>
      </c>
      <c r="X3909" s="4" t="s">
        <v>263</v>
      </c>
      <c r="Z3909" s="137">
        <v>112294</v>
      </c>
      <c r="AA3909" s="144">
        <v>1</v>
      </c>
      <c r="AB3909" s="157">
        <v>101.16</v>
      </c>
      <c r="AD3909" s="137">
        <v>113.59699999999999</v>
      </c>
      <c r="AG3909" s="2" t="s">
        <v>36</v>
      </c>
      <c r="AH3909" s="146">
        <v>0</v>
      </c>
      <c r="AI3909" s="146">
        <v>3.4936806027396402E-3</v>
      </c>
      <c r="AJ3909" s="146">
        <v>1.1938339144025199E-3</v>
      </c>
    </row>
    <row r="3910" spans="1:36" x14ac:dyDescent="0.2">
      <c r="A3910" s="188">
        <v>11389</v>
      </c>
      <c r="B3910" s="2">
        <v>11391</v>
      </c>
      <c r="C3910" s="2" t="s">
        <v>1002</v>
      </c>
      <c r="D3910" s="2" t="s">
        <v>1003</v>
      </c>
      <c r="E3910" s="4" t="s">
        <v>252</v>
      </c>
      <c r="F3910" s="2" t="s">
        <v>1004</v>
      </c>
      <c r="G3910" s="2" t="s">
        <v>1005</v>
      </c>
      <c r="H3910" s="2" t="s">
        <v>255</v>
      </c>
      <c r="I3910" s="2" t="s">
        <v>324</v>
      </c>
      <c r="J3910" s="2" t="s">
        <v>30</v>
      </c>
      <c r="K3910" s="2" t="s">
        <v>30</v>
      </c>
      <c r="L3910" s="2" t="s">
        <v>277</v>
      </c>
      <c r="M3910" s="2" t="s">
        <v>31</v>
      </c>
      <c r="N3910" s="2" t="s">
        <v>331</v>
      </c>
      <c r="O3910" s="2" t="s">
        <v>257</v>
      </c>
      <c r="P3910" s="2" t="s">
        <v>368</v>
      </c>
      <c r="Q3910" s="2" t="s">
        <v>298</v>
      </c>
      <c r="R3910" s="2" t="s">
        <v>260</v>
      </c>
      <c r="S3910" s="2" t="s">
        <v>34</v>
      </c>
      <c r="T3910" s="137">
        <v>5.9370000000000003</v>
      </c>
      <c r="U3910" s="2" t="s">
        <v>1006</v>
      </c>
      <c r="V3910" s="146">
        <v>5.1299999999999998E-2</v>
      </c>
      <c r="W3910" s="146">
        <v>5.1470000000000002E-2</v>
      </c>
      <c r="X3910" s="4" t="s">
        <v>263</v>
      </c>
      <c r="Z3910" s="137">
        <v>40000</v>
      </c>
      <c r="AA3910" s="144">
        <v>1</v>
      </c>
      <c r="AB3910" s="157">
        <v>100.43</v>
      </c>
      <c r="AD3910" s="137">
        <v>40.171999999999997</v>
      </c>
      <c r="AG3910" s="2" t="s">
        <v>36</v>
      </c>
      <c r="AH3910" s="146">
        <v>1.17E-4</v>
      </c>
      <c r="AI3910" s="146">
        <v>1.2354958187489799E-3</v>
      </c>
      <c r="AJ3910" s="146">
        <v>4.22184216945422E-4</v>
      </c>
    </row>
    <row r="3911" spans="1:36" x14ac:dyDescent="0.2">
      <c r="A3911" s="188">
        <v>11389</v>
      </c>
      <c r="B3911" s="2">
        <v>11391</v>
      </c>
      <c r="C3911" s="2" t="s">
        <v>345</v>
      </c>
      <c r="D3911" s="2" t="s">
        <v>346</v>
      </c>
      <c r="E3911" s="4" t="s">
        <v>252</v>
      </c>
      <c r="F3911" s="2" t="s">
        <v>1007</v>
      </c>
      <c r="G3911" s="2" t="s">
        <v>1008</v>
      </c>
      <c r="H3911" s="2" t="s">
        <v>255</v>
      </c>
      <c r="I3911" s="2" t="s">
        <v>276</v>
      </c>
      <c r="J3911" s="2" t="s">
        <v>30</v>
      </c>
      <c r="K3911" s="2" t="s">
        <v>349</v>
      </c>
      <c r="L3911" s="2" t="s">
        <v>277</v>
      </c>
      <c r="M3911" s="2" t="s">
        <v>31</v>
      </c>
      <c r="N3911" s="2" t="s">
        <v>350</v>
      </c>
      <c r="O3911" s="2" t="s">
        <v>257</v>
      </c>
      <c r="P3911" s="2" t="s">
        <v>553</v>
      </c>
      <c r="Q3911" s="2" t="s">
        <v>259</v>
      </c>
      <c r="R3911" s="2" t="s">
        <v>260</v>
      </c>
      <c r="S3911" s="2" t="s">
        <v>34</v>
      </c>
      <c r="T3911" s="137">
        <v>2.0659999999999998</v>
      </c>
      <c r="U3911" s="2" t="s">
        <v>481</v>
      </c>
      <c r="V3911" s="146">
        <v>1.3299999999999999E-2</v>
      </c>
      <c r="W3911" s="146">
        <v>3.0509999999999999E-2</v>
      </c>
      <c r="X3911" s="4" t="s">
        <v>263</v>
      </c>
      <c r="Z3911" s="137">
        <v>140608.92000000001</v>
      </c>
      <c r="AA3911" s="144">
        <v>1</v>
      </c>
      <c r="AB3911" s="157">
        <v>114.72</v>
      </c>
      <c r="AD3911" s="137">
        <v>161.30699999999999</v>
      </c>
      <c r="AG3911" s="2" t="s">
        <v>36</v>
      </c>
      <c r="AH3911" s="146">
        <v>4.86E-4</v>
      </c>
      <c r="AI3911" s="146">
        <v>4.9610069649995703E-3</v>
      </c>
      <c r="AJ3911" s="146">
        <v>1.6952374981729201E-3</v>
      </c>
    </row>
    <row r="3912" spans="1:36" x14ac:dyDescent="0.2">
      <c r="A3912" s="188">
        <v>11389</v>
      </c>
      <c r="B3912" s="2">
        <v>11391</v>
      </c>
      <c r="C3912" s="2" t="s">
        <v>704</v>
      </c>
      <c r="D3912" s="2" t="s">
        <v>705</v>
      </c>
      <c r="E3912" s="4" t="s">
        <v>252</v>
      </c>
      <c r="F3912" s="2" t="s">
        <v>1015</v>
      </c>
      <c r="G3912" s="2" t="s">
        <v>1016</v>
      </c>
      <c r="H3912" s="2" t="s">
        <v>255</v>
      </c>
      <c r="I3912" s="2" t="s">
        <v>324</v>
      </c>
      <c r="J3912" s="2" t="s">
        <v>30</v>
      </c>
      <c r="K3912" s="2" t="s">
        <v>30</v>
      </c>
      <c r="L3912" s="2" t="s">
        <v>277</v>
      </c>
      <c r="M3912" s="2" t="s">
        <v>31</v>
      </c>
      <c r="N3912" s="2" t="s">
        <v>476</v>
      </c>
      <c r="O3912" s="2" t="s">
        <v>257</v>
      </c>
      <c r="P3912" s="2" t="s">
        <v>403</v>
      </c>
      <c r="Q3912" s="2" t="s">
        <v>259</v>
      </c>
      <c r="R3912" s="2" t="s">
        <v>260</v>
      </c>
      <c r="S3912" s="2" t="s">
        <v>34</v>
      </c>
      <c r="T3912" s="137">
        <v>0.45200000000000001</v>
      </c>
      <c r="U3912" s="2" t="s">
        <v>1017</v>
      </c>
      <c r="V3912" s="146">
        <v>2.7E-2</v>
      </c>
      <c r="W3912" s="146">
        <v>4.632E-2</v>
      </c>
      <c r="X3912" s="4" t="s">
        <v>263</v>
      </c>
      <c r="Z3912" s="137">
        <v>14575.37</v>
      </c>
      <c r="AA3912" s="144">
        <v>1</v>
      </c>
      <c r="AB3912" s="157">
        <v>99.29</v>
      </c>
      <c r="AD3912" s="137">
        <v>14.472</v>
      </c>
      <c r="AG3912" s="2" t="s">
        <v>36</v>
      </c>
      <c r="AH3912" s="146">
        <v>3.1100000000000002E-4</v>
      </c>
      <c r="AI3912" s="146">
        <v>4.4508496589684698E-4</v>
      </c>
      <c r="AJ3912" s="146">
        <v>1.5209104308552701E-4</v>
      </c>
    </row>
    <row r="3913" spans="1:36" x14ac:dyDescent="0.2">
      <c r="A3913" s="188">
        <v>11389</v>
      </c>
      <c r="B3913" s="2">
        <v>11391</v>
      </c>
      <c r="C3913" s="2" t="s">
        <v>704</v>
      </c>
      <c r="D3913" s="2" t="s">
        <v>705</v>
      </c>
      <c r="E3913" s="4" t="s">
        <v>252</v>
      </c>
      <c r="F3913" s="2" t="s">
        <v>1018</v>
      </c>
      <c r="G3913" s="2" t="s">
        <v>1019</v>
      </c>
      <c r="H3913" s="2" t="s">
        <v>255</v>
      </c>
      <c r="I3913" s="2" t="s">
        <v>276</v>
      </c>
      <c r="J3913" s="2" t="s">
        <v>30</v>
      </c>
      <c r="K3913" s="2" t="s">
        <v>30</v>
      </c>
      <c r="L3913" s="2" t="s">
        <v>277</v>
      </c>
      <c r="M3913" s="2" t="s">
        <v>31</v>
      </c>
      <c r="N3913" s="2" t="s">
        <v>476</v>
      </c>
      <c r="O3913" s="2" t="s">
        <v>257</v>
      </c>
      <c r="P3913" s="2" t="s">
        <v>403</v>
      </c>
      <c r="Q3913" s="2" t="s">
        <v>259</v>
      </c>
      <c r="R3913" s="2" t="s">
        <v>260</v>
      </c>
      <c r="S3913" s="2" t="s">
        <v>34</v>
      </c>
      <c r="T3913" s="137">
        <v>0.45300000000000001</v>
      </c>
      <c r="U3913" s="2" t="s">
        <v>1017</v>
      </c>
      <c r="V3913" s="146">
        <v>1.7999999999999999E-2</v>
      </c>
      <c r="W3913" s="146">
        <v>4.768E-2</v>
      </c>
      <c r="X3913" s="4" t="s">
        <v>263</v>
      </c>
      <c r="Z3913" s="137">
        <v>117829.36</v>
      </c>
      <c r="AA3913" s="144">
        <v>1</v>
      </c>
      <c r="AB3913" s="157">
        <v>117.78</v>
      </c>
      <c r="AD3913" s="137">
        <v>138.779</v>
      </c>
      <c r="AG3913" s="2" t="s">
        <v>36</v>
      </c>
      <c r="AH3913" s="146">
        <v>4.84E-4</v>
      </c>
      <c r="AI3913" s="146">
        <v>4.2681816537735702E-3</v>
      </c>
      <c r="AJ3913" s="146">
        <v>1.45849051201469E-3</v>
      </c>
    </row>
    <row r="3914" spans="1:36" x14ac:dyDescent="0.2">
      <c r="A3914" s="188">
        <v>11389</v>
      </c>
      <c r="B3914" s="2">
        <v>11391</v>
      </c>
      <c r="C3914" s="2" t="s">
        <v>942</v>
      </c>
      <c r="D3914" s="2" t="s">
        <v>943</v>
      </c>
      <c r="E3914" s="4" t="s">
        <v>252</v>
      </c>
      <c r="F3914" s="2" t="s">
        <v>1020</v>
      </c>
      <c r="G3914" s="2" t="s">
        <v>1021</v>
      </c>
      <c r="H3914" s="2" t="s">
        <v>255</v>
      </c>
      <c r="I3914" s="2" t="s">
        <v>324</v>
      </c>
      <c r="J3914" s="2" t="s">
        <v>30</v>
      </c>
      <c r="K3914" s="2" t="s">
        <v>30</v>
      </c>
      <c r="L3914" s="2" t="s">
        <v>277</v>
      </c>
      <c r="M3914" s="2" t="s">
        <v>31</v>
      </c>
      <c r="N3914" s="2" t="s">
        <v>585</v>
      </c>
      <c r="O3914" s="2" t="s">
        <v>257</v>
      </c>
      <c r="P3914" s="2" t="s">
        <v>553</v>
      </c>
      <c r="Q3914" s="2" t="s">
        <v>259</v>
      </c>
      <c r="R3914" s="2" t="s">
        <v>260</v>
      </c>
      <c r="S3914" s="2" t="s">
        <v>34</v>
      </c>
      <c r="T3914" s="137">
        <v>0.4</v>
      </c>
      <c r="U3914" s="2" t="s">
        <v>1022</v>
      </c>
      <c r="V3914" s="146">
        <v>1.55E-2</v>
      </c>
      <c r="W3914" s="146">
        <v>5.6869999999999997E-2</v>
      </c>
      <c r="X3914" s="4" t="s">
        <v>263</v>
      </c>
      <c r="Z3914" s="137">
        <v>46636.4</v>
      </c>
      <c r="AA3914" s="144">
        <v>1</v>
      </c>
      <c r="AB3914" s="157">
        <v>98.57</v>
      </c>
      <c r="AD3914" s="137">
        <v>45.969000000000001</v>
      </c>
      <c r="AG3914" s="2" t="s">
        <v>36</v>
      </c>
      <c r="AH3914" s="146">
        <v>2.8830000000000001E-3</v>
      </c>
      <c r="AI3914" s="146">
        <v>1.4137987752047101E-3</v>
      </c>
      <c r="AJ3914" s="146">
        <v>4.8311254459167601E-4</v>
      </c>
    </row>
    <row r="3915" spans="1:36" x14ac:dyDescent="0.2">
      <c r="A3915" s="188">
        <v>11389</v>
      </c>
      <c r="B3915" s="2">
        <v>11391</v>
      </c>
      <c r="C3915" s="2" t="s">
        <v>1023</v>
      </c>
      <c r="D3915" s="2" t="s">
        <v>1024</v>
      </c>
      <c r="E3915" s="4" t="s">
        <v>252</v>
      </c>
      <c r="F3915" s="2" t="s">
        <v>1025</v>
      </c>
      <c r="G3915" s="2" t="s">
        <v>1026</v>
      </c>
      <c r="H3915" s="2" t="s">
        <v>255</v>
      </c>
      <c r="I3915" s="2" t="s">
        <v>324</v>
      </c>
      <c r="J3915" s="2" t="s">
        <v>30</v>
      </c>
      <c r="K3915" s="2" t="s">
        <v>30</v>
      </c>
      <c r="L3915" s="2" t="s">
        <v>277</v>
      </c>
      <c r="M3915" s="2" t="s">
        <v>31</v>
      </c>
      <c r="N3915" s="2" t="s">
        <v>430</v>
      </c>
      <c r="O3915" s="2" t="s">
        <v>257</v>
      </c>
      <c r="P3915" s="2" t="s">
        <v>403</v>
      </c>
      <c r="Q3915" s="2" t="s">
        <v>259</v>
      </c>
      <c r="R3915" s="2" t="s">
        <v>260</v>
      </c>
      <c r="S3915" s="2" t="s">
        <v>34</v>
      </c>
      <c r="T3915" s="137">
        <v>0.153</v>
      </c>
      <c r="U3915" s="2" t="s">
        <v>392</v>
      </c>
      <c r="V3915" s="146">
        <v>3.6499999999999998E-2</v>
      </c>
      <c r="W3915" s="146">
        <v>4.768E-2</v>
      </c>
      <c r="X3915" s="4" t="s">
        <v>263</v>
      </c>
      <c r="Z3915" s="137">
        <v>39700</v>
      </c>
      <c r="AA3915" s="144">
        <v>1</v>
      </c>
      <c r="AB3915" s="157">
        <v>101.1</v>
      </c>
      <c r="AD3915" s="137">
        <v>40.137</v>
      </c>
      <c r="AG3915" s="2" t="s">
        <v>36</v>
      </c>
      <c r="AH3915" s="146">
        <v>7.4999999999999993E-5</v>
      </c>
      <c r="AI3915" s="146">
        <v>1.2344101620129001E-3</v>
      </c>
      <c r="AJ3915" s="146">
        <v>4.21813234598062E-4</v>
      </c>
    </row>
    <row r="3916" spans="1:36" x14ac:dyDescent="0.2">
      <c r="A3916" s="188">
        <v>11389</v>
      </c>
      <c r="B3916" s="2">
        <v>11391</v>
      </c>
      <c r="C3916" s="2" t="s">
        <v>1023</v>
      </c>
      <c r="D3916" s="2" t="s">
        <v>1024</v>
      </c>
      <c r="E3916" s="4" t="s">
        <v>252</v>
      </c>
      <c r="F3916" s="2" t="s">
        <v>1027</v>
      </c>
      <c r="G3916" s="2" t="s">
        <v>1028</v>
      </c>
      <c r="H3916" s="2" t="s">
        <v>255</v>
      </c>
      <c r="I3916" s="2" t="s">
        <v>276</v>
      </c>
      <c r="J3916" s="2" t="s">
        <v>30</v>
      </c>
      <c r="K3916" s="2" t="s">
        <v>30</v>
      </c>
      <c r="L3916" s="2" t="s">
        <v>277</v>
      </c>
      <c r="M3916" s="2" t="s">
        <v>31</v>
      </c>
      <c r="N3916" s="2" t="s">
        <v>430</v>
      </c>
      <c r="O3916" s="2" t="s">
        <v>257</v>
      </c>
      <c r="P3916" s="2" t="s">
        <v>403</v>
      </c>
      <c r="Q3916" s="2" t="s">
        <v>259</v>
      </c>
      <c r="R3916" s="2" t="s">
        <v>260</v>
      </c>
      <c r="S3916" s="2" t="s">
        <v>34</v>
      </c>
      <c r="T3916" s="137">
        <v>0.153</v>
      </c>
      <c r="U3916" s="2" t="s">
        <v>392</v>
      </c>
      <c r="V3916" s="146">
        <v>2.1999999999999999E-2</v>
      </c>
      <c r="W3916" s="146">
        <v>5.1569999999999998E-2</v>
      </c>
      <c r="X3916" s="4" t="s">
        <v>263</v>
      </c>
      <c r="Z3916" s="137">
        <v>224223.5</v>
      </c>
      <c r="AA3916" s="144">
        <v>1</v>
      </c>
      <c r="AB3916" s="157">
        <v>119.24</v>
      </c>
      <c r="AD3916" s="137">
        <v>267.36399999999998</v>
      </c>
      <c r="AG3916" s="2" t="s">
        <v>36</v>
      </c>
      <c r="AH3916" s="146">
        <v>8.4800000000000001E-4</v>
      </c>
      <c r="AI3916" s="146">
        <v>8.2228225969152302E-3</v>
      </c>
      <c r="AJ3916" s="146">
        <v>2.8098402815113898E-3</v>
      </c>
    </row>
    <row r="3917" spans="1:36" x14ac:dyDescent="0.2">
      <c r="A3917" s="188">
        <v>11389</v>
      </c>
      <c r="B3917" s="2">
        <v>11391</v>
      </c>
      <c r="C3917" s="2" t="s">
        <v>688</v>
      </c>
      <c r="D3917" s="2" t="s">
        <v>689</v>
      </c>
      <c r="E3917" s="4" t="s">
        <v>252</v>
      </c>
      <c r="F3917" s="2" t="s">
        <v>1029</v>
      </c>
      <c r="G3917" s="2" t="s">
        <v>1030</v>
      </c>
      <c r="H3917" s="2" t="s">
        <v>255</v>
      </c>
      <c r="I3917" s="2" t="s">
        <v>276</v>
      </c>
      <c r="J3917" s="2" t="s">
        <v>30</v>
      </c>
      <c r="K3917" s="2" t="s">
        <v>30</v>
      </c>
      <c r="L3917" s="2" t="s">
        <v>277</v>
      </c>
      <c r="M3917" s="2" t="s">
        <v>31</v>
      </c>
      <c r="N3917" s="2" t="s">
        <v>256</v>
      </c>
      <c r="O3917" s="2" t="s">
        <v>257</v>
      </c>
      <c r="P3917" s="2" t="s">
        <v>258</v>
      </c>
      <c r="Q3917" s="2" t="s">
        <v>259</v>
      </c>
      <c r="R3917" s="2" t="s">
        <v>260</v>
      </c>
      <c r="S3917" s="2" t="s">
        <v>34</v>
      </c>
      <c r="T3917" s="137">
        <v>4.3650000000000002</v>
      </c>
      <c r="U3917" s="2" t="s">
        <v>1031</v>
      </c>
      <c r="V3917" s="146">
        <v>2.2013000000000001E-2</v>
      </c>
      <c r="W3917" s="146">
        <v>2.4549999999999999E-2</v>
      </c>
      <c r="X3917" s="4" t="s">
        <v>263</v>
      </c>
      <c r="Z3917" s="137">
        <v>96273</v>
      </c>
      <c r="AA3917" s="144">
        <v>1</v>
      </c>
      <c r="AB3917" s="157">
        <v>125.71</v>
      </c>
      <c r="AD3917" s="137">
        <v>121.02500000000001</v>
      </c>
      <c r="AG3917" s="2" t="s">
        <v>36</v>
      </c>
      <c r="AH3917" s="146">
        <v>1.37E-4</v>
      </c>
      <c r="AI3917" s="146">
        <v>3.72213531588247E-3</v>
      </c>
      <c r="AJ3917" s="146">
        <v>1.27189971819728E-3</v>
      </c>
    </row>
    <row r="3918" spans="1:36" x14ac:dyDescent="0.2">
      <c r="A3918" s="188">
        <v>11389</v>
      </c>
      <c r="B3918" s="2">
        <v>11391</v>
      </c>
      <c r="C3918" s="2" t="s">
        <v>688</v>
      </c>
      <c r="D3918" s="2" t="s">
        <v>689</v>
      </c>
      <c r="E3918" s="4" t="s">
        <v>252</v>
      </c>
      <c r="F3918" s="2" t="s">
        <v>1032</v>
      </c>
      <c r="G3918" s="2" t="s">
        <v>1033</v>
      </c>
      <c r="H3918" s="2" t="s">
        <v>255</v>
      </c>
      <c r="I3918" s="2" t="s">
        <v>276</v>
      </c>
      <c r="J3918" s="2" t="s">
        <v>30</v>
      </c>
      <c r="K3918" s="2" t="s">
        <v>30</v>
      </c>
      <c r="L3918" s="2" t="s">
        <v>277</v>
      </c>
      <c r="M3918" s="2" t="s">
        <v>31</v>
      </c>
      <c r="N3918" s="2" t="s">
        <v>256</v>
      </c>
      <c r="O3918" s="2" t="s">
        <v>257</v>
      </c>
      <c r="P3918" s="2" t="s">
        <v>258</v>
      </c>
      <c r="Q3918" s="2" t="s">
        <v>259</v>
      </c>
      <c r="R3918" s="2" t="s">
        <v>260</v>
      </c>
      <c r="S3918" s="2" t="s">
        <v>34</v>
      </c>
      <c r="T3918" s="137">
        <v>1.966</v>
      </c>
      <c r="U3918" s="2" t="s">
        <v>1034</v>
      </c>
      <c r="V3918" s="146">
        <v>1.2200000000000001E-2</v>
      </c>
      <c r="W3918" s="146">
        <v>2.6009999999999998E-2</v>
      </c>
      <c r="X3918" s="4" t="s">
        <v>263</v>
      </c>
      <c r="Z3918" s="137">
        <v>88815</v>
      </c>
      <c r="AA3918" s="144">
        <v>1</v>
      </c>
      <c r="AB3918" s="157">
        <v>116.7</v>
      </c>
      <c r="AD3918" s="137">
        <v>103.64700000000001</v>
      </c>
      <c r="AG3918" s="2" t="s">
        <v>36</v>
      </c>
      <c r="AH3918" s="146">
        <v>2.9E-5</v>
      </c>
      <c r="AI3918" s="146">
        <v>3.1876820883435398E-3</v>
      </c>
      <c r="AJ3918" s="146">
        <v>1.08927043371216E-3</v>
      </c>
    </row>
    <row r="3919" spans="1:36" x14ac:dyDescent="0.2">
      <c r="A3919" s="188">
        <v>11389</v>
      </c>
      <c r="B3919" s="2">
        <v>11391</v>
      </c>
      <c r="C3919" s="2" t="s">
        <v>688</v>
      </c>
      <c r="D3919" s="2" t="s">
        <v>689</v>
      </c>
      <c r="E3919" s="4" t="s">
        <v>252</v>
      </c>
      <c r="F3919" s="2" t="s">
        <v>1035</v>
      </c>
      <c r="G3919" s="2" t="s">
        <v>1036</v>
      </c>
      <c r="H3919" s="2" t="s">
        <v>255</v>
      </c>
      <c r="I3919" s="2" t="s">
        <v>276</v>
      </c>
      <c r="J3919" s="2" t="s">
        <v>30</v>
      </c>
      <c r="K3919" s="2" t="s">
        <v>30</v>
      </c>
      <c r="L3919" s="2" t="s">
        <v>277</v>
      </c>
      <c r="M3919" s="2" t="s">
        <v>31</v>
      </c>
      <c r="N3919" s="2" t="s">
        <v>256</v>
      </c>
      <c r="O3919" s="2" t="s">
        <v>257</v>
      </c>
      <c r="P3919" s="2" t="s">
        <v>258</v>
      </c>
      <c r="Q3919" s="2" t="s">
        <v>259</v>
      </c>
      <c r="R3919" s="2" t="s">
        <v>260</v>
      </c>
      <c r="S3919" s="2" t="s">
        <v>34</v>
      </c>
      <c r="T3919" s="137">
        <v>0.71199999999999997</v>
      </c>
      <c r="U3919" s="2" t="s">
        <v>1037</v>
      </c>
      <c r="V3919" s="146">
        <v>3.8E-3</v>
      </c>
      <c r="W3919" s="146">
        <v>3.2919999999999998E-2</v>
      </c>
      <c r="X3919" s="4" t="s">
        <v>263</v>
      </c>
      <c r="Z3919" s="137">
        <v>447842</v>
      </c>
      <c r="AA3919" s="144">
        <v>1</v>
      </c>
      <c r="AB3919" s="157">
        <v>114.65</v>
      </c>
      <c r="AD3919" s="137">
        <v>513.45100000000002</v>
      </c>
      <c r="AG3919" s="2" t="s">
        <v>36</v>
      </c>
      <c r="AH3919" s="146">
        <v>1.4899999999999999E-4</v>
      </c>
      <c r="AI3919" s="146">
        <v>1.5791257144642998E-2</v>
      </c>
      <c r="AJ3919" s="146">
        <v>5.3960680651638998E-3</v>
      </c>
    </row>
    <row r="3920" spans="1:36" x14ac:dyDescent="0.2">
      <c r="A3920" s="188">
        <v>11389</v>
      </c>
      <c r="B3920" s="2">
        <v>11391</v>
      </c>
      <c r="C3920" s="2" t="s">
        <v>688</v>
      </c>
      <c r="D3920" s="2" t="s">
        <v>689</v>
      </c>
      <c r="E3920" s="4" t="s">
        <v>252</v>
      </c>
      <c r="F3920" s="2" t="s">
        <v>1038</v>
      </c>
      <c r="G3920" s="2" t="s">
        <v>1039</v>
      </c>
      <c r="H3920" s="2" t="s">
        <v>255</v>
      </c>
      <c r="I3920" s="2" t="s">
        <v>276</v>
      </c>
      <c r="J3920" s="2" t="s">
        <v>30</v>
      </c>
      <c r="K3920" s="2" t="s">
        <v>30</v>
      </c>
      <c r="L3920" s="2" t="s">
        <v>277</v>
      </c>
      <c r="M3920" s="2" t="s">
        <v>31</v>
      </c>
      <c r="N3920" s="2" t="s">
        <v>256</v>
      </c>
      <c r="O3920" s="2" t="s">
        <v>257</v>
      </c>
      <c r="P3920" s="2" t="s">
        <v>258</v>
      </c>
      <c r="Q3920" s="2" t="s">
        <v>259</v>
      </c>
      <c r="R3920" s="2" t="s">
        <v>260</v>
      </c>
      <c r="S3920" s="2" t="s">
        <v>34</v>
      </c>
      <c r="T3920" s="137">
        <v>4.7160000000000002</v>
      </c>
      <c r="U3920" s="2" t="s">
        <v>933</v>
      </c>
      <c r="V3920" s="146">
        <v>2E-3</v>
      </c>
      <c r="W3920" s="146">
        <v>2.564E-2</v>
      </c>
      <c r="X3920" s="4" t="s">
        <v>263</v>
      </c>
      <c r="Z3920" s="137">
        <v>477294</v>
      </c>
      <c r="AA3920" s="144">
        <v>1</v>
      </c>
      <c r="AB3920" s="157">
        <v>106.44</v>
      </c>
      <c r="AD3920" s="137">
        <v>508.03199999999998</v>
      </c>
      <c r="AG3920" s="2" t="s">
        <v>36</v>
      </c>
      <c r="AH3920" s="146">
        <v>1.3799999999999999E-4</v>
      </c>
      <c r="AI3920" s="146">
        <v>1.5624591323673101E-2</v>
      </c>
      <c r="AJ3920" s="146">
        <v>5.3391162907831698E-3</v>
      </c>
    </row>
    <row r="3921" spans="1:36" x14ac:dyDescent="0.2">
      <c r="A3921" s="188">
        <v>11389</v>
      </c>
      <c r="B3921" s="2">
        <v>11391</v>
      </c>
      <c r="C3921" s="2" t="s">
        <v>688</v>
      </c>
      <c r="D3921" s="2" t="s">
        <v>689</v>
      </c>
      <c r="E3921" s="4" t="s">
        <v>252</v>
      </c>
      <c r="F3921" s="2" t="s">
        <v>1488</v>
      </c>
      <c r="G3921" s="2" t="s">
        <v>1489</v>
      </c>
      <c r="H3921" s="2" t="s">
        <v>255</v>
      </c>
      <c r="I3921" s="2" t="s">
        <v>276</v>
      </c>
      <c r="J3921" s="2" t="s">
        <v>30</v>
      </c>
      <c r="K3921" s="2" t="s">
        <v>30</v>
      </c>
      <c r="L3921" s="2" t="s">
        <v>277</v>
      </c>
      <c r="M3921" s="2" t="s">
        <v>31</v>
      </c>
      <c r="N3921" s="2" t="s">
        <v>256</v>
      </c>
      <c r="O3921" s="2" t="s">
        <v>257</v>
      </c>
      <c r="P3921" s="2" t="s">
        <v>982</v>
      </c>
      <c r="Q3921" s="2" t="s">
        <v>298</v>
      </c>
      <c r="R3921" s="2" t="s">
        <v>260</v>
      </c>
      <c r="S3921" s="2" t="s">
        <v>34</v>
      </c>
      <c r="T3921" s="137">
        <v>1.157</v>
      </c>
      <c r="U3921" s="2" t="s">
        <v>1490</v>
      </c>
      <c r="V3921" s="146">
        <v>5.0000000000000001E-3</v>
      </c>
      <c r="W3921" s="146">
        <v>2.9350000000000001E-2</v>
      </c>
      <c r="X3921" s="4" t="s">
        <v>263</v>
      </c>
      <c r="Z3921" s="137">
        <v>80828</v>
      </c>
      <c r="AA3921" s="144">
        <v>1</v>
      </c>
      <c r="AB3921" s="157">
        <v>114.73</v>
      </c>
      <c r="AD3921" s="137">
        <v>92.733999999999995</v>
      </c>
      <c r="AG3921" s="2" t="s">
        <v>36</v>
      </c>
      <c r="AH3921" s="146">
        <v>1.06E-4</v>
      </c>
      <c r="AI3921" s="146">
        <v>2.8520468304345501E-3</v>
      </c>
      <c r="AJ3921" s="146">
        <v>9.7457971085479099E-4</v>
      </c>
    </row>
    <row r="3922" spans="1:36" x14ac:dyDescent="0.2">
      <c r="A3922" s="188">
        <v>11389</v>
      </c>
      <c r="B3922" s="2">
        <v>11391</v>
      </c>
      <c r="C3922" s="2" t="s">
        <v>688</v>
      </c>
      <c r="D3922" s="2" t="s">
        <v>689</v>
      </c>
      <c r="E3922" s="4" t="s">
        <v>252</v>
      </c>
      <c r="F3922" s="2" t="s">
        <v>1040</v>
      </c>
      <c r="G3922" s="2" t="s">
        <v>1041</v>
      </c>
      <c r="H3922" s="2" t="s">
        <v>255</v>
      </c>
      <c r="I3922" s="2" t="s">
        <v>276</v>
      </c>
      <c r="J3922" s="2" t="s">
        <v>30</v>
      </c>
      <c r="K3922" s="2" t="s">
        <v>30</v>
      </c>
      <c r="L3922" s="2" t="s">
        <v>277</v>
      </c>
      <c r="M3922" s="2" t="s">
        <v>31</v>
      </c>
      <c r="N3922" s="2" t="s">
        <v>256</v>
      </c>
      <c r="O3922" s="2" t="s">
        <v>257</v>
      </c>
      <c r="P3922" s="2" t="s">
        <v>258</v>
      </c>
      <c r="Q3922" s="2" t="s">
        <v>259</v>
      </c>
      <c r="R3922" s="2" t="s">
        <v>260</v>
      </c>
      <c r="S3922" s="2" t="s">
        <v>34</v>
      </c>
      <c r="T3922" s="137">
        <v>3.04</v>
      </c>
      <c r="U3922" s="2" t="s">
        <v>1042</v>
      </c>
      <c r="V3922" s="146">
        <v>1E-3</v>
      </c>
      <c r="W3922" s="146">
        <v>2.5440000000000001E-2</v>
      </c>
      <c r="X3922" s="4" t="s">
        <v>263</v>
      </c>
      <c r="Z3922" s="137">
        <v>349244</v>
      </c>
      <c r="AA3922" s="144">
        <v>1</v>
      </c>
      <c r="AB3922" s="157">
        <v>107.76</v>
      </c>
      <c r="AD3922" s="137">
        <v>376.34500000000003</v>
      </c>
      <c r="AG3922" s="2" t="s">
        <v>36</v>
      </c>
      <c r="AH3922" s="146">
        <v>1.03E-4</v>
      </c>
      <c r="AI3922" s="146">
        <v>1.1574556583114799E-2</v>
      </c>
      <c r="AJ3922" s="146">
        <v>3.9551692797153998E-3</v>
      </c>
    </row>
    <row r="3923" spans="1:36" x14ac:dyDescent="0.2">
      <c r="A3923" s="188">
        <v>11389</v>
      </c>
      <c r="B3923" s="2">
        <v>11391</v>
      </c>
      <c r="C3923" s="2" t="s">
        <v>688</v>
      </c>
      <c r="D3923" s="2" t="s">
        <v>689</v>
      </c>
      <c r="E3923" s="4" t="s">
        <v>252</v>
      </c>
      <c r="F3923" s="2" t="s">
        <v>1043</v>
      </c>
      <c r="G3923" s="2" t="s">
        <v>1044</v>
      </c>
      <c r="H3923" s="2" t="s">
        <v>255</v>
      </c>
      <c r="I3923" s="2" t="s">
        <v>324</v>
      </c>
      <c r="J3923" s="2" t="s">
        <v>30</v>
      </c>
      <c r="K3923" s="2" t="s">
        <v>30</v>
      </c>
      <c r="L3923" s="2" t="s">
        <v>277</v>
      </c>
      <c r="M3923" s="2" t="s">
        <v>31</v>
      </c>
      <c r="N3923" s="2" t="s">
        <v>256</v>
      </c>
      <c r="O3923" s="2" t="s">
        <v>257</v>
      </c>
      <c r="P3923" s="2" t="s">
        <v>258</v>
      </c>
      <c r="Q3923" s="2" t="s">
        <v>259</v>
      </c>
      <c r="R3923" s="2" t="s">
        <v>260</v>
      </c>
      <c r="S3923" s="2" t="s">
        <v>34</v>
      </c>
      <c r="T3923" s="137">
        <v>2.8170000000000002</v>
      </c>
      <c r="U3923" s="2" t="s">
        <v>1045</v>
      </c>
      <c r="V3923" s="146">
        <v>2.7400000000000001E-2</v>
      </c>
      <c r="W3923" s="146">
        <v>4.4889999999999999E-2</v>
      </c>
      <c r="X3923" s="4" t="s">
        <v>263</v>
      </c>
      <c r="Z3923" s="137">
        <v>389545</v>
      </c>
      <c r="AA3923" s="144">
        <v>1</v>
      </c>
      <c r="AB3923" s="157">
        <v>96.57</v>
      </c>
      <c r="AD3923" s="137">
        <v>376.18400000000003</v>
      </c>
      <c r="AG3923" s="2" t="s">
        <v>36</v>
      </c>
      <c r="AH3923" s="146">
        <v>1.2300000000000001E-4</v>
      </c>
      <c r="AI3923" s="146">
        <v>1.1569582617561001E-2</v>
      </c>
      <c r="AJ3923" s="146">
        <v>3.9534696141070198E-3</v>
      </c>
    </row>
    <row r="3924" spans="1:36" x14ac:dyDescent="0.2">
      <c r="A3924" s="188">
        <v>11389</v>
      </c>
      <c r="B3924" s="2">
        <v>11391</v>
      </c>
      <c r="C3924" s="2" t="s">
        <v>688</v>
      </c>
      <c r="D3924" s="2" t="s">
        <v>689</v>
      </c>
      <c r="E3924" s="4" t="s">
        <v>252</v>
      </c>
      <c r="F3924" s="2" t="s">
        <v>1046</v>
      </c>
      <c r="G3924" s="2" t="s">
        <v>1047</v>
      </c>
      <c r="H3924" s="2" t="s">
        <v>255</v>
      </c>
      <c r="I3924" s="2" t="s">
        <v>276</v>
      </c>
      <c r="J3924" s="2" t="s">
        <v>30</v>
      </c>
      <c r="K3924" s="2" t="s">
        <v>30</v>
      </c>
      <c r="L3924" s="2" t="s">
        <v>277</v>
      </c>
      <c r="M3924" s="2" t="s">
        <v>31</v>
      </c>
      <c r="N3924" s="2" t="s">
        <v>256</v>
      </c>
      <c r="O3924" s="2" t="s">
        <v>257</v>
      </c>
      <c r="P3924" s="2" t="s">
        <v>258</v>
      </c>
      <c r="Q3924" s="2" t="s">
        <v>259</v>
      </c>
      <c r="R3924" s="2" t="s">
        <v>260</v>
      </c>
      <c r="S3924" s="2" t="s">
        <v>34</v>
      </c>
      <c r="T3924" s="137">
        <v>2.9409999999999998</v>
      </c>
      <c r="U3924" s="2" t="s">
        <v>1045</v>
      </c>
      <c r="V3924" s="146">
        <v>1E-3</v>
      </c>
      <c r="W3924" s="146">
        <v>2.562E-2</v>
      </c>
      <c r="X3924" s="4" t="s">
        <v>263</v>
      </c>
      <c r="Z3924" s="137">
        <v>500057.61</v>
      </c>
      <c r="AA3924" s="144">
        <v>1</v>
      </c>
      <c r="AB3924" s="157">
        <v>106.57</v>
      </c>
      <c r="AD3924" s="137">
        <v>532.91099999999994</v>
      </c>
      <c r="AG3924" s="2" t="s">
        <v>36</v>
      </c>
      <c r="AH3924" s="146">
        <v>2.24E-4</v>
      </c>
      <c r="AI3924" s="146">
        <v>1.63897689997454E-2</v>
      </c>
      <c r="AJ3924" s="146">
        <v>5.6005869757457302E-3</v>
      </c>
    </row>
    <row r="3925" spans="1:36" x14ac:dyDescent="0.2">
      <c r="A3925" s="188">
        <v>11389</v>
      </c>
      <c r="B3925" s="2">
        <v>11391</v>
      </c>
      <c r="C3925" s="2" t="s">
        <v>992</v>
      </c>
      <c r="D3925" s="2" t="s">
        <v>993</v>
      </c>
      <c r="E3925" s="4" t="s">
        <v>642</v>
      </c>
      <c r="F3925" s="2" t="s">
        <v>1048</v>
      </c>
      <c r="G3925" s="2" t="s">
        <v>1049</v>
      </c>
      <c r="H3925" s="2" t="s">
        <v>255</v>
      </c>
      <c r="I3925" s="2" t="s">
        <v>295</v>
      </c>
      <c r="J3925" s="2" t="s">
        <v>30</v>
      </c>
      <c r="K3925" s="2" t="s">
        <v>30</v>
      </c>
      <c r="L3925" s="2" t="s">
        <v>277</v>
      </c>
      <c r="M3925" s="2" t="s">
        <v>31</v>
      </c>
      <c r="N3925" s="2" t="s">
        <v>296</v>
      </c>
      <c r="O3925" s="2" t="s">
        <v>257</v>
      </c>
      <c r="P3925" s="2" t="s">
        <v>403</v>
      </c>
      <c r="Q3925" s="2" t="s">
        <v>259</v>
      </c>
      <c r="R3925" s="2" t="s">
        <v>260</v>
      </c>
      <c r="S3925" s="2" t="s">
        <v>34</v>
      </c>
      <c r="T3925" s="137">
        <v>1.0999999999999999E-2</v>
      </c>
      <c r="U3925" s="2" t="s">
        <v>1050</v>
      </c>
      <c r="V3925" s="146">
        <v>3.49E-2</v>
      </c>
      <c r="W3925" s="146">
        <v>1E-4</v>
      </c>
      <c r="X3925" s="4" t="s">
        <v>263</v>
      </c>
      <c r="Z3925" s="137">
        <v>6751.24</v>
      </c>
      <c r="AA3925" s="144">
        <v>1</v>
      </c>
      <c r="AB3925" s="157">
        <v>93.05</v>
      </c>
      <c r="AD3925" s="137">
        <v>6.282</v>
      </c>
      <c r="AG3925" s="2" t="s">
        <v>36</v>
      </c>
      <c r="AH3925" s="146">
        <v>2.0000000000000002E-5</v>
      </c>
      <c r="AI3925" s="146">
        <v>1.93204728178099E-4</v>
      </c>
      <c r="AJ3925" s="146">
        <v>6.6020447530625197E-5</v>
      </c>
    </row>
    <row r="3926" spans="1:36" x14ac:dyDescent="0.2">
      <c r="A3926" s="188">
        <v>11389</v>
      </c>
      <c r="B3926" s="2">
        <v>11391</v>
      </c>
      <c r="C3926" s="2" t="s">
        <v>992</v>
      </c>
      <c r="D3926" s="2" t="s">
        <v>993</v>
      </c>
      <c r="E3926" s="4" t="s">
        <v>642</v>
      </c>
      <c r="F3926" s="2" t="s">
        <v>1570</v>
      </c>
      <c r="G3926" s="2" t="s">
        <v>1571</v>
      </c>
      <c r="H3926" s="2" t="s">
        <v>255</v>
      </c>
      <c r="I3926" s="2" t="s">
        <v>295</v>
      </c>
      <c r="J3926" s="2" t="s">
        <v>30</v>
      </c>
      <c r="K3926" s="2" t="s">
        <v>30</v>
      </c>
      <c r="L3926" s="2" t="s">
        <v>277</v>
      </c>
      <c r="M3926" s="2" t="s">
        <v>31</v>
      </c>
      <c r="N3926" s="2" t="s">
        <v>296</v>
      </c>
      <c r="O3926" s="2" t="s">
        <v>257</v>
      </c>
      <c r="P3926" s="2" t="s">
        <v>403</v>
      </c>
      <c r="Q3926" s="2" t="s">
        <v>259</v>
      </c>
      <c r="R3926" s="2" t="s">
        <v>260</v>
      </c>
      <c r="S3926" s="2" t="s">
        <v>34</v>
      </c>
      <c r="T3926" s="137">
        <v>2.8119999999999998</v>
      </c>
      <c r="U3926" s="2" t="s">
        <v>1572</v>
      </c>
      <c r="V3926" s="146">
        <v>3.7699999999999997E-2</v>
      </c>
      <c r="W3926" s="146">
        <v>4.854E-2</v>
      </c>
      <c r="X3926" s="4" t="s">
        <v>263</v>
      </c>
      <c r="Z3926" s="137">
        <v>60774.55</v>
      </c>
      <c r="AA3926" s="144">
        <v>1</v>
      </c>
      <c r="AB3926" s="157">
        <v>95.89</v>
      </c>
      <c r="AD3926" s="137">
        <v>58.277000000000001</v>
      </c>
      <c r="AG3926" s="2" t="s">
        <v>36</v>
      </c>
      <c r="AH3926" s="146">
        <v>3.6400000000000001E-4</v>
      </c>
      <c r="AI3926" s="146">
        <v>1.79230904466405E-3</v>
      </c>
      <c r="AJ3926" s="146">
        <v>6.1245418969679995E-4</v>
      </c>
    </row>
    <row r="3927" spans="1:36" x14ac:dyDescent="0.2">
      <c r="A3927" s="188">
        <v>11389</v>
      </c>
      <c r="B3927" s="2">
        <v>11391</v>
      </c>
      <c r="C3927" s="2" t="s">
        <v>1573</v>
      </c>
      <c r="D3927" s="2" t="s">
        <v>1574</v>
      </c>
      <c r="E3927" s="4" t="s">
        <v>252</v>
      </c>
      <c r="F3927" s="2" t="s">
        <v>1575</v>
      </c>
      <c r="G3927" s="2" t="s">
        <v>1576</v>
      </c>
      <c r="H3927" s="2" t="s">
        <v>255</v>
      </c>
      <c r="I3927" s="2" t="s">
        <v>324</v>
      </c>
      <c r="J3927" s="2" t="s">
        <v>30</v>
      </c>
      <c r="K3927" s="2" t="s">
        <v>30</v>
      </c>
      <c r="L3927" s="2" t="s">
        <v>277</v>
      </c>
      <c r="M3927" s="2" t="s">
        <v>31</v>
      </c>
      <c r="N3927" s="2" t="s">
        <v>312</v>
      </c>
      <c r="O3927" s="2" t="s">
        <v>257</v>
      </c>
      <c r="P3927" s="2" t="s">
        <v>351</v>
      </c>
      <c r="Q3927" s="2" t="s">
        <v>259</v>
      </c>
      <c r="R3927" s="2" t="s">
        <v>260</v>
      </c>
      <c r="S3927" s="2" t="s">
        <v>34</v>
      </c>
      <c r="T3927" s="137">
        <v>1.262</v>
      </c>
      <c r="U3927" s="2" t="s">
        <v>1577</v>
      </c>
      <c r="V3927" s="146">
        <v>3.1300000000000001E-2</v>
      </c>
      <c r="W3927" s="146">
        <v>5.2999999999999999E-2</v>
      </c>
      <c r="X3927" s="4" t="s">
        <v>263</v>
      </c>
      <c r="Z3927" s="137">
        <v>20000.150000000001</v>
      </c>
      <c r="AA3927" s="144">
        <v>1</v>
      </c>
      <c r="AB3927" s="157">
        <v>98.74</v>
      </c>
      <c r="AD3927" s="137">
        <v>19.748000000000001</v>
      </c>
      <c r="AG3927" s="2" t="s">
        <v>36</v>
      </c>
      <c r="AH3927" s="146">
        <v>3.1199999999999999E-4</v>
      </c>
      <c r="AI3927" s="146">
        <v>6.0735722438366496E-4</v>
      </c>
      <c r="AJ3927" s="146">
        <v>2.0754148277264201E-4</v>
      </c>
    </row>
    <row r="3928" spans="1:36" x14ac:dyDescent="0.2">
      <c r="A3928" s="188">
        <v>11389</v>
      </c>
      <c r="B3928" s="2">
        <v>11391</v>
      </c>
      <c r="C3928" s="2" t="s">
        <v>1051</v>
      </c>
      <c r="D3928" s="2" t="s">
        <v>1052</v>
      </c>
      <c r="E3928" s="4" t="s">
        <v>252</v>
      </c>
      <c r="F3928" s="2" t="s">
        <v>1053</v>
      </c>
      <c r="G3928" s="2" t="s">
        <v>1054</v>
      </c>
      <c r="H3928" s="2" t="s">
        <v>255</v>
      </c>
      <c r="I3928" s="2" t="s">
        <v>324</v>
      </c>
      <c r="J3928" s="2" t="s">
        <v>30</v>
      </c>
      <c r="K3928" s="2" t="s">
        <v>30</v>
      </c>
      <c r="L3928" s="2" t="s">
        <v>277</v>
      </c>
      <c r="M3928" s="2" t="s">
        <v>31</v>
      </c>
      <c r="N3928" s="2" t="s">
        <v>476</v>
      </c>
      <c r="O3928" s="2" t="s">
        <v>257</v>
      </c>
      <c r="P3928" s="2" t="s">
        <v>362</v>
      </c>
      <c r="Q3928" s="2" t="s">
        <v>259</v>
      </c>
      <c r="R3928" s="2" t="s">
        <v>260</v>
      </c>
      <c r="S3928" s="2" t="s">
        <v>34</v>
      </c>
      <c r="T3928" s="137">
        <v>1.6639999999999999</v>
      </c>
      <c r="U3928" s="2" t="s">
        <v>812</v>
      </c>
      <c r="V3928" s="146">
        <v>2.3900000000000001E-2</v>
      </c>
      <c r="W3928" s="146">
        <v>4.8750000000000002E-2</v>
      </c>
      <c r="X3928" s="4" t="s">
        <v>263</v>
      </c>
      <c r="Z3928" s="137">
        <v>108919.17</v>
      </c>
      <c r="AA3928" s="144">
        <v>1</v>
      </c>
      <c r="AB3928" s="157">
        <v>96.69</v>
      </c>
      <c r="AD3928" s="137">
        <v>105.31399999999999</v>
      </c>
      <c r="AG3928" s="2" t="s">
        <v>36</v>
      </c>
      <c r="AH3928" s="146">
        <v>8.3699999999999996E-4</v>
      </c>
      <c r="AI3928" s="146">
        <v>3.2389460143345998E-3</v>
      </c>
      <c r="AJ3928" s="146">
        <v>1.1067879518807E-3</v>
      </c>
    </row>
    <row r="3929" spans="1:36" x14ac:dyDescent="0.2">
      <c r="A3929" s="188">
        <v>11389</v>
      </c>
      <c r="B3929" s="2">
        <v>11391</v>
      </c>
      <c r="C3929" s="2" t="s">
        <v>1055</v>
      </c>
      <c r="D3929" s="2" t="s">
        <v>1056</v>
      </c>
      <c r="E3929" s="4" t="s">
        <v>252</v>
      </c>
      <c r="F3929" s="2" t="s">
        <v>1057</v>
      </c>
      <c r="G3929" s="2" t="s">
        <v>1058</v>
      </c>
      <c r="H3929" s="2" t="s">
        <v>255</v>
      </c>
      <c r="I3929" s="2" t="s">
        <v>276</v>
      </c>
      <c r="J3929" s="2" t="s">
        <v>30</v>
      </c>
      <c r="K3929" s="2" t="s">
        <v>30</v>
      </c>
      <c r="L3929" s="2" t="s">
        <v>277</v>
      </c>
      <c r="M3929" s="2" t="s">
        <v>31</v>
      </c>
      <c r="N3929" s="2" t="s">
        <v>312</v>
      </c>
      <c r="O3929" s="2" t="s">
        <v>257</v>
      </c>
      <c r="P3929" s="2" t="s">
        <v>553</v>
      </c>
      <c r="Q3929" s="2" t="s">
        <v>259</v>
      </c>
      <c r="R3929" s="2" t="s">
        <v>260</v>
      </c>
      <c r="S3929" s="2" t="s">
        <v>34</v>
      </c>
      <c r="T3929" s="137">
        <v>0.96499999999999997</v>
      </c>
      <c r="U3929" s="2" t="s">
        <v>1059</v>
      </c>
      <c r="V3929" s="146">
        <v>3.4599999999999999E-2</v>
      </c>
      <c r="W3929" s="146">
        <v>3.4209999999999997E-2</v>
      </c>
      <c r="X3929" s="4" t="s">
        <v>263</v>
      </c>
      <c r="Z3929" s="137">
        <v>109632</v>
      </c>
      <c r="AA3929" s="144">
        <v>1</v>
      </c>
      <c r="AB3929" s="157">
        <v>120.85</v>
      </c>
      <c r="AD3929" s="137">
        <v>132.49</v>
      </c>
      <c r="AG3929" s="2" t="s">
        <v>36</v>
      </c>
      <c r="AH3929" s="146">
        <v>4.4499999999999997E-4</v>
      </c>
      <c r="AI3929" s="146">
        <v>4.0747579677615098E-3</v>
      </c>
      <c r="AJ3929" s="146">
        <v>1.39239524388146E-3</v>
      </c>
    </row>
    <row r="3930" spans="1:36" x14ac:dyDescent="0.2">
      <c r="A3930" s="188">
        <v>11389</v>
      </c>
      <c r="B3930" s="2">
        <v>11391</v>
      </c>
      <c r="C3930" s="2" t="s">
        <v>1055</v>
      </c>
      <c r="D3930" s="2" t="s">
        <v>1056</v>
      </c>
      <c r="E3930" s="4" t="s">
        <v>252</v>
      </c>
      <c r="F3930" s="2" t="s">
        <v>1060</v>
      </c>
      <c r="G3930" s="2" t="s">
        <v>1061</v>
      </c>
      <c r="H3930" s="2" t="s">
        <v>255</v>
      </c>
      <c r="I3930" s="2" t="s">
        <v>276</v>
      </c>
      <c r="J3930" s="2" t="s">
        <v>30</v>
      </c>
      <c r="K3930" s="2" t="s">
        <v>30</v>
      </c>
      <c r="L3930" s="2" t="s">
        <v>277</v>
      </c>
      <c r="M3930" s="2" t="s">
        <v>31</v>
      </c>
      <c r="N3930" s="2" t="s">
        <v>312</v>
      </c>
      <c r="O3930" s="2" t="s">
        <v>257</v>
      </c>
      <c r="P3930" s="2" t="s">
        <v>362</v>
      </c>
      <c r="Q3930" s="2" t="s">
        <v>259</v>
      </c>
      <c r="R3930" s="2" t="s">
        <v>260</v>
      </c>
      <c r="S3930" s="2" t="s">
        <v>34</v>
      </c>
      <c r="T3930" s="137">
        <v>2.6930000000000001</v>
      </c>
      <c r="U3930" s="2" t="s">
        <v>1062</v>
      </c>
      <c r="V3930" s="146">
        <v>1.83E-2</v>
      </c>
      <c r="W3930" s="146">
        <v>2.8570000000000002E-2</v>
      </c>
      <c r="X3930" s="4" t="s">
        <v>263</v>
      </c>
      <c r="Z3930" s="137">
        <v>203347.25</v>
      </c>
      <c r="AA3930" s="144">
        <v>1</v>
      </c>
      <c r="AB3930" s="157">
        <v>116.29</v>
      </c>
      <c r="AD3930" s="137">
        <v>236.47300000000001</v>
      </c>
      <c r="AG3930" s="2" t="s">
        <v>36</v>
      </c>
      <c r="AH3930" s="146">
        <v>8.0699999999999999E-4</v>
      </c>
      <c r="AI3930" s="146">
        <v>7.2727473372855402E-3</v>
      </c>
      <c r="AJ3930" s="146">
        <v>2.4851878031791502E-3</v>
      </c>
    </row>
    <row r="3931" spans="1:36" x14ac:dyDescent="0.2">
      <c r="A3931" s="188">
        <v>11389</v>
      </c>
      <c r="B3931" s="2">
        <v>11391</v>
      </c>
      <c r="C3931" s="2" t="s">
        <v>1055</v>
      </c>
      <c r="D3931" s="2" t="s">
        <v>1056</v>
      </c>
      <c r="E3931" s="4" t="s">
        <v>252</v>
      </c>
      <c r="F3931" s="2" t="s">
        <v>1063</v>
      </c>
      <c r="G3931" s="2" t="s">
        <v>1064</v>
      </c>
      <c r="H3931" s="2" t="s">
        <v>255</v>
      </c>
      <c r="I3931" s="2" t="s">
        <v>276</v>
      </c>
      <c r="J3931" s="2" t="s">
        <v>30</v>
      </c>
      <c r="K3931" s="2" t="s">
        <v>30</v>
      </c>
      <c r="L3931" s="2" t="s">
        <v>277</v>
      </c>
      <c r="M3931" s="2" t="s">
        <v>31</v>
      </c>
      <c r="N3931" s="2" t="s">
        <v>312</v>
      </c>
      <c r="O3931" s="2" t="s">
        <v>257</v>
      </c>
      <c r="P3931" s="2" t="s">
        <v>362</v>
      </c>
      <c r="Q3931" s="2" t="s">
        <v>259</v>
      </c>
      <c r="R3931" s="2" t="s">
        <v>260</v>
      </c>
      <c r="S3931" s="2" t="s">
        <v>34</v>
      </c>
      <c r="T3931" s="137">
        <v>3.157</v>
      </c>
      <c r="U3931" s="2" t="s">
        <v>352</v>
      </c>
      <c r="V3931" s="146">
        <v>1.5299999999999999E-2</v>
      </c>
      <c r="W3931" s="146">
        <v>2.8170000000000001E-2</v>
      </c>
      <c r="X3931" s="4" t="s">
        <v>263</v>
      </c>
      <c r="Z3931" s="137">
        <v>808298.18</v>
      </c>
      <c r="AA3931" s="144">
        <v>1</v>
      </c>
      <c r="AB3931" s="157">
        <v>114.59</v>
      </c>
      <c r="AD3931" s="137">
        <v>926.22900000000004</v>
      </c>
      <c r="AG3931" s="2" t="s">
        <v>36</v>
      </c>
      <c r="AH3931" s="146">
        <v>1.57E-3</v>
      </c>
      <c r="AI3931" s="146">
        <v>2.8486306729994401E-2</v>
      </c>
      <c r="AJ3931" s="146">
        <v>9.7341236756651808E-3</v>
      </c>
    </row>
    <row r="3932" spans="1:36" x14ac:dyDescent="0.2">
      <c r="A3932" s="188">
        <v>11389</v>
      </c>
      <c r="B3932" s="2">
        <v>11391</v>
      </c>
      <c r="C3932" s="2" t="s">
        <v>1065</v>
      </c>
      <c r="D3932" s="2" t="s">
        <v>1066</v>
      </c>
      <c r="E3932" s="4" t="s">
        <v>252</v>
      </c>
      <c r="F3932" s="2" t="s">
        <v>1067</v>
      </c>
      <c r="G3932" s="2" t="s">
        <v>1068</v>
      </c>
      <c r="H3932" s="2" t="s">
        <v>255</v>
      </c>
      <c r="I3932" s="2" t="s">
        <v>324</v>
      </c>
      <c r="J3932" s="2" t="s">
        <v>30</v>
      </c>
      <c r="K3932" s="2" t="s">
        <v>30</v>
      </c>
      <c r="L3932" s="2" t="s">
        <v>277</v>
      </c>
      <c r="M3932" s="2" t="s">
        <v>31</v>
      </c>
      <c r="N3932" s="2" t="s">
        <v>1069</v>
      </c>
      <c r="O3932" s="2" t="s">
        <v>257</v>
      </c>
      <c r="P3932" s="2" t="s">
        <v>332</v>
      </c>
      <c r="Q3932" s="2" t="s">
        <v>259</v>
      </c>
      <c r="R3932" s="2" t="s">
        <v>260</v>
      </c>
      <c r="S3932" s="2" t="s">
        <v>34</v>
      </c>
      <c r="T3932" s="137">
        <v>0.64</v>
      </c>
      <c r="U3932" s="2" t="s">
        <v>1070</v>
      </c>
      <c r="V3932" s="146">
        <v>2.29E-2</v>
      </c>
      <c r="W3932" s="146">
        <v>4.5589999999999999E-2</v>
      </c>
      <c r="X3932" s="4" t="s">
        <v>263</v>
      </c>
      <c r="Z3932" s="137">
        <v>43834.21</v>
      </c>
      <c r="AA3932" s="144">
        <v>1</v>
      </c>
      <c r="AB3932" s="157">
        <v>99.39</v>
      </c>
      <c r="AD3932" s="137">
        <v>43.567</v>
      </c>
      <c r="AG3932" s="2" t="s">
        <v>36</v>
      </c>
      <c r="AH3932" s="146">
        <v>1.3200000000000001E-4</v>
      </c>
      <c r="AI3932" s="146">
        <v>1.3399040519717299E-3</v>
      </c>
      <c r="AJ3932" s="146">
        <v>4.57861802831901E-4</v>
      </c>
    </row>
    <row r="3933" spans="1:36" x14ac:dyDescent="0.2">
      <c r="A3933" s="188">
        <v>11389</v>
      </c>
      <c r="B3933" s="2">
        <v>11391</v>
      </c>
      <c r="C3933" s="2" t="s">
        <v>1071</v>
      </c>
      <c r="D3933" s="2" t="s">
        <v>1072</v>
      </c>
      <c r="E3933" s="4" t="s">
        <v>252</v>
      </c>
      <c r="F3933" s="2" t="s">
        <v>1073</v>
      </c>
      <c r="G3933" s="2" t="s">
        <v>1074</v>
      </c>
      <c r="H3933" s="2" t="s">
        <v>255</v>
      </c>
      <c r="I3933" s="2" t="s">
        <v>276</v>
      </c>
      <c r="J3933" s="2" t="s">
        <v>30</v>
      </c>
      <c r="K3933" s="2" t="s">
        <v>30</v>
      </c>
      <c r="L3933" s="2" t="s">
        <v>277</v>
      </c>
      <c r="M3933" s="2" t="s">
        <v>31</v>
      </c>
      <c r="N3933" s="2" t="s">
        <v>312</v>
      </c>
      <c r="O3933" s="2" t="s">
        <v>257</v>
      </c>
      <c r="P3933" s="2" t="s">
        <v>403</v>
      </c>
      <c r="Q3933" s="2" t="s">
        <v>259</v>
      </c>
      <c r="R3933" s="2" t="s">
        <v>260</v>
      </c>
      <c r="S3933" s="2" t="s">
        <v>34</v>
      </c>
      <c r="T3933" s="137">
        <v>0.54500000000000004</v>
      </c>
      <c r="U3933" s="2" t="s">
        <v>1075</v>
      </c>
      <c r="V3933" s="146">
        <v>2.1499999999999998E-2</v>
      </c>
      <c r="W3933" s="146">
        <v>5.0410000000000003E-2</v>
      </c>
      <c r="X3933" s="4" t="s">
        <v>263</v>
      </c>
      <c r="Z3933" s="137">
        <v>118678.33</v>
      </c>
      <c r="AA3933" s="144">
        <v>1</v>
      </c>
      <c r="AB3933" s="157">
        <v>120.11</v>
      </c>
      <c r="AD3933" s="137">
        <v>142.54499999999999</v>
      </c>
      <c r="AG3933" s="2" t="s">
        <v>36</v>
      </c>
      <c r="AH3933" s="146">
        <v>2.05E-4</v>
      </c>
      <c r="AI3933" s="146">
        <v>4.3839785379835303E-3</v>
      </c>
      <c r="AJ3933" s="146">
        <v>1.4980597409372199E-3</v>
      </c>
    </row>
    <row r="3934" spans="1:36" x14ac:dyDescent="0.2">
      <c r="A3934" s="188">
        <v>11389</v>
      </c>
      <c r="B3934" s="2">
        <v>11391</v>
      </c>
      <c r="C3934" s="2" t="s">
        <v>1071</v>
      </c>
      <c r="D3934" s="2" t="s">
        <v>1072</v>
      </c>
      <c r="E3934" s="4" t="s">
        <v>252</v>
      </c>
      <c r="F3934" s="2" t="s">
        <v>1079</v>
      </c>
      <c r="G3934" s="2" t="s">
        <v>1080</v>
      </c>
      <c r="H3934" s="2" t="s">
        <v>255</v>
      </c>
      <c r="I3934" s="2" t="s">
        <v>276</v>
      </c>
      <c r="J3934" s="2" t="s">
        <v>30</v>
      </c>
      <c r="K3934" s="2" t="s">
        <v>30</v>
      </c>
      <c r="L3934" s="2" t="s">
        <v>277</v>
      </c>
      <c r="M3934" s="2" t="s">
        <v>31</v>
      </c>
      <c r="N3934" s="2" t="s">
        <v>312</v>
      </c>
      <c r="O3934" s="2" t="s">
        <v>257</v>
      </c>
      <c r="P3934" s="2" t="s">
        <v>403</v>
      </c>
      <c r="Q3934" s="2" t="s">
        <v>259</v>
      </c>
      <c r="R3934" s="2" t="s">
        <v>260</v>
      </c>
      <c r="S3934" s="2" t="s">
        <v>34</v>
      </c>
      <c r="T3934" s="137">
        <v>3.4809999999999999</v>
      </c>
      <c r="U3934" s="2" t="s">
        <v>352</v>
      </c>
      <c r="V3934" s="146">
        <v>1.43E-2</v>
      </c>
      <c r="W3934" s="146">
        <v>2.8119999999999999E-2</v>
      </c>
      <c r="X3934" s="4" t="s">
        <v>263</v>
      </c>
      <c r="Z3934" s="137">
        <v>225561.48</v>
      </c>
      <c r="AA3934" s="144">
        <v>1</v>
      </c>
      <c r="AB3934" s="157">
        <v>113.61</v>
      </c>
      <c r="AD3934" s="137">
        <v>256.26</v>
      </c>
      <c r="AG3934" s="2" t="s">
        <v>36</v>
      </c>
      <c r="AH3934" s="146">
        <v>1.17E-4</v>
      </c>
      <c r="AI3934" s="146">
        <v>7.8813265342339497E-3</v>
      </c>
      <c r="AJ3934" s="146">
        <v>2.6931468491054201E-3</v>
      </c>
    </row>
    <row r="3935" spans="1:36" x14ac:dyDescent="0.2">
      <c r="A3935" s="188">
        <v>11389</v>
      </c>
      <c r="B3935" s="2">
        <v>11391</v>
      </c>
      <c r="C3935" s="2" t="s">
        <v>1081</v>
      </c>
      <c r="D3935" s="2" t="s">
        <v>1082</v>
      </c>
      <c r="E3935" s="4" t="s">
        <v>252</v>
      </c>
      <c r="F3935" s="2" t="s">
        <v>1083</v>
      </c>
      <c r="G3935" s="2" t="s">
        <v>1084</v>
      </c>
      <c r="H3935" s="2" t="s">
        <v>255</v>
      </c>
      <c r="I3935" s="2" t="s">
        <v>324</v>
      </c>
      <c r="J3935" s="2" t="s">
        <v>30</v>
      </c>
      <c r="K3935" s="2" t="s">
        <v>349</v>
      </c>
      <c r="L3935" s="2" t="s">
        <v>277</v>
      </c>
      <c r="M3935" s="2" t="s">
        <v>31</v>
      </c>
      <c r="N3935" s="2" t="s">
        <v>1085</v>
      </c>
      <c r="O3935" s="2" t="s">
        <v>257</v>
      </c>
      <c r="P3935" s="2" t="s">
        <v>279</v>
      </c>
      <c r="Q3935" s="2" t="s">
        <v>279</v>
      </c>
      <c r="R3935" s="2" t="s">
        <v>279</v>
      </c>
      <c r="S3935" s="2" t="s">
        <v>34</v>
      </c>
      <c r="T3935" s="137">
        <v>0.23599999999999999</v>
      </c>
      <c r="U3935" s="2" t="s">
        <v>314</v>
      </c>
      <c r="V3935" s="146">
        <v>1.9900000000000001E-2</v>
      </c>
      <c r="W3935" s="146">
        <v>6.6250000000000003E-2</v>
      </c>
      <c r="X3935" s="4" t="s">
        <v>263</v>
      </c>
      <c r="Z3935" s="137">
        <v>110668</v>
      </c>
      <c r="AA3935" s="144">
        <v>1</v>
      </c>
      <c r="AB3935" s="157">
        <v>99.48</v>
      </c>
      <c r="AD3935" s="137">
        <v>110.093</v>
      </c>
      <c r="AG3935" s="2" t="s">
        <v>36</v>
      </c>
      <c r="AH3935" s="146">
        <v>7.3800000000000005E-4</v>
      </c>
      <c r="AI3935" s="146">
        <v>3.3859119795557101E-3</v>
      </c>
      <c r="AJ3935" s="146">
        <v>1.15700804166403E-3</v>
      </c>
    </row>
    <row r="3936" spans="1:36" x14ac:dyDescent="0.2">
      <c r="A3936" s="188">
        <v>11389</v>
      </c>
      <c r="B3936" s="2">
        <v>11391</v>
      </c>
      <c r="C3936" s="2" t="s">
        <v>1086</v>
      </c>
      <c r="D3936" s="2" t="s">
        <v>1087</v>
      </c>
      <c r="E3936" s="4" t="s">
        <v>252</v>
      </c>
      <c r="F3936" s="2" t="s">
        <v>1088</v>
      </c>
      <c r="G3936" s="2" t="s">
        <v>1089</v>
      </c>
      <c r="H3936" s="2" t="s">
        <v>255</v>
      </c>
      <c r="I3936" s="2" t="s">
        <v>276</v>
      </c>
      <c r="J3936" s="2" t="s">
        <v>30</v>
      </c>
      <c r="K3936" s="2" t="s">
        <v>30</v>
      </c>
      <c r="L3936" s="2" t="s">
        <v>277</v>
      </c>
      <c r="M3936" s="2" t="s">
        <v>31</v>
      </c>
      <c r="N3936" s="2" t="s">
        <v>312</v>
      </c>
      <c r="O3936" s="2" t="s">
        <v>257</v>
      </c>
      <c r="P3936" s="2" t="s">
        <v>279</v>
      </c>
      <c r="Q3936" s="2" t="s">
        <v>279</v>
      </c>
      <c r="R3936" s="2" t="s">
        <v>279</v>
      </c>
      <c r="S3936" s="2" t="s">
        <v>34</v>
      </c>
      <c r="T3936" s="137">
        <v>1.4470000000000001</v>
      </c>
      <c r="U3936" s="2" t="s">
        <v>1078</v>
      </c>
      <c r="V3936" s="146">
        <v>1.9E-2</v>
      </c>
      <c r="W3936" s="146">
        <v>3.4000000000000002E-2</v>
      </c>
      <c r="X3936" s="4" t="s">
        <v>263</v>
      </c>
      <c r="Z3936" s="137">
        <v>187845.59</v>
      </c>
      <c r="AA3936" s="144">
        <v>1</v>
      </c>
      <c r="AB3936" s="157">
        <v>111.51</v>
      </c>
      <c r="AC3936" s="137">
        <v>5.532</v>
      </c>
      <c r="AD3936" s="137">
        <v>214.999</v>
      </c>
      <c r="AG3936" s="2" t="s">
        <v>36</v>
      </c>
      <c r="AH3936" s="146">
        <v>3.3399999999999999E-4</v>
      </c>
      <c r="AI3936" s="146">
        <v>6.6123285167207996E-3</v>
      </c>
      <c r="AJ3936" s="146">
        <v>2.25951451607853E-3</v>
      </c>
    </row>
    <row r="3937" spans="1:36" x14ac:dyDescent="0.2">
      <c r="A3937" s="188">
        <v>11389</v>
      </c>
      <c r="B3937" s="2">
        <v>11391</v>
      </c>
      <c r="C3937" s="2" t="s">
        <v>1090</v>
      </c>
      <c r="D3937" s="2" t="s">
        <v>1091</v>
      </c>
      <c r="E3937" s="4" t="s">
        <v>252</v>
      </c>
      <c r="F3937" s="2" t="s">
        <v>1092</v>
      </c>
      <c r="G3937" s="2" t="s">
        <v>1093</v>
      </c>
      <c r="H3937" s="2" t="s">
        <v>255</v>
      </c>
      <c r="I3937" s="2" t="s">
        <v>324</v>
      </c>
      <c r="J3937" s="2" t="s">
        <v>30</v>
      </c>
      <c r="K3937" s="2" t="s">
        <v>30</v>
      </c>
      <c r="L3937" s="2" t="s">
        <v>277</v>
      </c>
      <c r="M3937" s="2" t="s">
        <v>31</v>
      </c>
      <c r="N3937" s="2" t="s">
        <v>312</v>
      </c>
      <c r="O3937" s="2" t="s">
        <v>257</v>
      </c>
      <c r="P3937" s="2" t="s">
        <v>332</v>
      </c>
      <c r="Q3937" s="2" t="s">
        <v>259</v>
      </c>
      <c r="R3937" s="2" t="s">
        <v>260</v>
      </c>
      <c r="S3937" s="2" t="s">
        <v>34</v>
      </c>
      <c r="T3937" s="137">
        <v>0.877</v>
      </c>
      <c r="U3937" s="2" t="s">
        <v>1094</v>
      </c>
      <c r="V3937" s="146">
        <v>3.85E-2</v>
      </c>
      <c r="W3937" s="146">
        <v>5.1330000000000001E-2</v>
      </c>
      <c r="X3937" s="4" t="s">
        <v>263</v>
      </c>
      <c r="Z3937" s="137">
        <v>77841.429999999993</v>
      </c>
      <c r="AA3937" s="144">
        <v>1</v>
      </c>
      <c r="AB3937" s="157">
        <v>101.2</v>
      </c>
      <c r="AD3937" s="137">
        <v>78.775999999999996</v>
      </c>
      <c r="AG3937" s="2" t="s">
        <v>36</v>
      </c>
      <c r="AH3937" s="146">
        <v>2.5000000000000001E-4</v>
      </c>
      <c r="AI3937" s="146">
        <v>2.4227530226507699E-3</v>
      </c>
      <c r="AJ3937" s="146">
        <v>8.2788470199411201E-4</v>
      </c>
    </row>
    <row r="3938" spans="1:36" x14ac:dyDescent="0.2">
      <c r="A3938" s="188">
        <v>11389</v>
      </c>
      <c r="B3938" s="2">
        <v>11391</v>
      </c>
      <c r="C3938" s="2" t="s">
        <v>1095</v>
      </c>
      <c r="D3938" s="2" t="s">
        <v>1096</v>
      </c>
      <c r="E3938" s="4" t="s">
        <v>252</v>
      </c>
      <c r="F3938" s="2" t="s">
        <v>1097</v>
      </c>
      <c r="G3938" s="2" t="s">
        <v>1098</v>
      </c>
      <c r="H3938" s="2" t="s">
        <v>255</v>
      </c>
      <c r="I3938" s="2" t="s">
        <v>324</v>
      </c>
      <c r="J3938" s="2" t="s">
        <v>30</v>
      </c>
      <c r="K3938" s="2" t="s">
        <v>30</v>
      </c>
      <c r="L3938" s="2" t="s">
        <v>277</v>
      </c>
      <c r="M3938" s="2" t="s">
        <v>31</v>
      </c>
      <c r="N3938" s="2" t="s">
        <v>278</v>
      </c>
      <c r="O3938" s="2" t="s">
        <v>257</v>
      </c>
      <c r="P3938" s="2" t="s">
        <v>351</v>
      </c>
      <c r="Q3938" s="2" t="s">
        <v>259</v>
      </c>
      <c r="R3938" s="2" t="s">
        <v>260</v>
      </c>
      <c r="S3938" s="2" t="s">
        <v>34</v>
      </c>
      <c r="T3938" s="137">
        <v>0.23599999999999999</v>
      </c>
      <c r="U3938" s="2" t="s">
        <v>314</v>
      </c>
      <c r="V3938" s="146">
        <v>4.9500000000000002E-2</v>
      </c>
      <c r="W3938" s="146">
        <v>6.7949999999999997E-2</v>
      </c>
      <c r="X3938" s="4" t="s">
        <v>263</v>
      </c>
      <c r="Z3938" s="137">
        <v>12232.28</v>
      </c>
      <c r="AA3938" s="144">
        <v>1</v>
      </c>
      <c r="AB3938" s="157">
        <v>100.9</v>
      </c>
      <c r="AD3938" s="137">
        <v>12.342000000000001</v>
      </c>
      <c r="AG3938" s="2" t="s">
        <v>36</v>
      </c>
      <c r="AH3938" s="146">
        <v>5.5599999999999996E-4</v>
      </c>
      <c r="AI3938" s="146">
        <v>3.7959143609754803E-4</v>
      </c>
      <c r="AJ3938" s="146">
        <v>1.2971109313045099E-4</v>
      </c>
    </row>
    <row r="3939" spans="1:36" x14ac:dyDescent="0.2">
      <c r="A3939" s="188">
        <v>11389</v>
      </c>
      <c r="B3939" s="2">
        <v>11391</v>
      </c>
      <c r="C3939" s="2" t="s">
        <v>1099</v>
      </c>
      <c r="D3939" s="2" t="s">
        <v>1100</v>
      </c>
      <c r="E3939" s="4" t="s">
        <v>252</v>
      </c>
      <c r="F3939" s="2" t="s">
        <v>1101</v>
      </c>
      <c r="G3939" s="2" t="s">
        <v>1102</v>
      </c>
      <c r="H3939" s="2" t="s">
        <v>255</v>
      </c>
      <c r="I3939" s="2" t="s">
        <v>324</v>
      </c>
      <c r="J3939" s="2" t="s">
        <v>30</v>
      </c>
      <c r="K3939" s="2" t="s">
        <v>30</v>
      </c>
      <c r="L3939" s="2" t="s">
        <v>277</v>
      </c>
      <c r="M3939" s="2" t="s">
        <v>31</v>
      </c>
      <c r="N3939" s="2" t="s">
        <v>278</v>
      </c>
      <c r="O3939" s="2" t="s">
        <v>257</v>
      </c>
      <c r="P3939" s="2" t="s">
        <v>351</v>
      </c>
      <c r="Q3939" s="2" t="s">
        <v>259</v>
      </c>
      <c r="R3939" s="2" t="s">
        <v>260</v>
      </c>
      <c r="S3939" s="2" t="s">
        <v>34</v>
      </c>
      <c r="T3939" s="137">
        <v>1.1950000000000001</v>
      </c>
      <c r="U3939" s="2" t="s">
        <v>740</v>
      </c>
      <c r="V3939" s="146">
        <v>3.95E-2</v>
      </c>
      <c r="W3939" s="146">
        <v>5.3190000000000001E-2</v>
      </c>
      <c r="X3939" s="4" t="s">
        <v>263</v>
      </c>
      <c r="Z3939" s="137">
        <v>20030</v>
      </c>
      <c r="AA3939" s="144">
        <v>1</v>
      </c>
      <c r="AB3939" s="157">
        <v>99.53</v>
      </c>
      <c r="AD3939" s="137">
        <v>19.936</v>
      </c>
      <c r="AG3939" s="2" t="s">
        <v>36</v>
      </c>
      <c r="AH3939" s="146">
        <v>3.4E-5</v>
      </c>
      <c r="AI3939" s="146">
        <v>6.13130300648941E-4</v>
      </c>
      <c r="AJ3939" s="146">
        <v>2.0951421440429499E-4</v>
      </c>
    </row>
    <row r="3940" spans="1:36" x14ac:dyDescent="0.2">
      <c r="A3940" s="188">
        <v>11389</v>
      </c>
      <c r="B3940" s="2">
        <v>11391</v>
      </c>
      <c r="C3940" s="2" t="s">
        <v>1728</v>
      </c>
      <c r="D3940" s="2" t="s">
        <v>1729</v>
      </c>
      <c r="E3940" s="4" t="s">
        <v>252</v>
      </c>
      <c r="F3940" s="2" t="s">
        <v>1730</v>
      </c>
      <c r="G3940" s="2" t="s">
        <v>1731</v>
      </c>
      <c r="H3940" s="2" t="s">
        <v>255</v>
      </c>
      <c r="I3940" s="2" t="s">
        <v>324</v>
      </c>
      <c r="J3940" s="2" t="s">
        <v>30</v>
      </c>
      <c r="K3940" s="2" t="s">
        <v>30</v>
      </c>
      <c r="L3940" s="2" t="s">
        <v>277</v>
      </c>
      <c r="M3940" s="2" t="s">
        <v>31</v>
      </c>
      <c r="N3940" s="2" t="s">
        <v>540</v>
      </c>
      <c r="O3940" s="2" t="s">
        <v>257</v>
      </c>
      <c r="P3940" s="2" t="s">
        <v>332</v>
      </c>
      <c r="Q3940" s="2" t="s">
        <v>259</v>
      </c>
      <c r="R3940" s="2" t="s">
        <v>260</v>
      </c>
      <c r="S3940" s="2" t="s">
        <v>34</v>
      </c>
      <c r="T3940" s="137">
        <v>2.33</v>
      </c>
      <c r="U3940" s="2" t="s">
        <v>363</v>
      </c>
      <c r="V3940" s="146">
        <v>2.1000000000000001E-2</v>
      </c>
      <c r="W3940" s="146">
        <v>4.999E-2</v>
      </c>
      <c r="X3940" s="4" t="s">
        <v>263</v>
      </c>
      <c r="Z3940" s="137">
        <v>46418.25</v>
      </c>
      <c r="AA3940" s="144">
        <v>1</v>
      </c>
      <c r="AB3940" s="157">
        <v>94.15</v>
      </c>
      <c r="AD3940" s="137">
        <v>43.703000000000003</v>
      </c>
      <c r="AG3940" s="2" t="s">
        <v>36</v>
      </c>
      <c r="AH3940" s="146">
        <v>9.3999999999999994E-5</v>
      </c>
      <c r="AI3940" s="146">
        <v>1.34408555441624E-3</v>
      </c>
      <c r="AJ3940" s="146">
        <v>4.5929067398500399E-4</v>
      </c>
    </row>
    <row r="3941" spans="1:36" x14ac:dyDescent="0.2">
      <c r="A3941" s="188">
        <v>11389</v>
      </c>
      <c r="B3941" s="2">
        <v>11391</v>
      </c>
      <c r="C3941" s="2" t="s">
        <v>1106</v>
      </c>
      <c r="D3941" s="2" t="s">
        <v>1107</v>
      </c>
      <c r="E3941" s="4" t="s">
        <v>252</v>
      </c>
      <c r="F3941" s="2" t="s">
        <v>1108</v>
      </c>
      <c r="G3941" s="2" t="s">
        <v>1109</v>
      </c>
      <c r="H3941" s="2" t="s">
        <v>255</v>
      </c>
      <c r="I3941" s="2" t="s">
        <v>324</v>
      </c>
      <c r="J3941" s="2" t="s">
        <v>30</v>
      </c>
      <c r="K3941" s="2" t="s">
        <v>30</v>
      </c>
      <c r="L3941" s="2" t="s">
        <v>277</v>
      </c>
      <c r="M3941" s="2" t="s">
        <v>31</v>
      </c>
      <c r="N3941" s="2" t="s">
        <v>288</v>
      </c>
      <c r="O3941" s="2" t="s">
        <v>257</v>
      </c>
      <c r="P3941" s="2" t="s">
        <v>362</v>
      </c>
      <c r="Q3941" s="2" t="s">
        <v>259</v>
      </c>
      <c r="R3941" s="2" t="s">
        <v>260</v>
      </c>
      <c r="S3941" s="2" t="s">
        <v>34</v>
      </c>
      <c r="T3941" s="137">
        <v>0.97499999999999998</v>
      </c>
      <c r="U3941" s="2" t="s">
        <v>572</v>
      </c>
      <c r="V3941" s="146">
        <v>3.5999999999999997E-2</v>
      </c>
      <c r="W3941" s="146">
        <v>5.0310000000000001E-2</v>
      </c>
      <c r="X3941" s="4" t="s">
        <v>263</v>
      </c>
      <c r="Z3941" s="137">
        <v>32414.93</v>
      </c>
      <c r="AA3941" s="144">
        <v>1</v>
      </c>
      <c r="AB3941" s="157">
        <v>98.76</v>
      </c>
      <c r="AD3941" s="137">
        <v>32.012999999999998</v>
      </c>
      <c r="AG3941" s="2" t="s">
        <v>36</v>
      </c>
      <c r="AH3941" s="146">
        <v>1.56E-4</v>
      </c>
      <c r="AI3941" s="146">
        <v>9.8456409813025008E-4</v>
      </c>
      <c r="AJ3941" s="146">
        <v>3.3643774142642203E-4</v>
      </c>
    </row>
    <row r="3942" spans="1:36" x14ac:dyDescent="0.2">
      <c r="A3942" s="188">
        <v>11389</v>
      </c>
      <c r="B3942" s="2">
        <v>11391</v>
      </c>
      <c r="C3942" s="2" t="s">
        <v>1106</v>
      </c>
      <c r="D3942" s="2" t="s">
        <v>1107</v>
      </c>
      <c r="E3942" s="4" t="s">
        <v>252</v>
      </c>
      <c r="F3942" s="2" t="s">
        <v>1110</v>
      </c>
      <c r="G3942" s="2" t="s">
        <v>1111</v>
      </c>
      <c r="H3942" s="2" t="s">
        <v>255</v>
      </c>
      <c r="I3942" s="2" t="s">
        <v>324</v>
      </c>
      <c r="J3942" s="2" t="s">
        <v>30</v>
      </c>
      <c r="K3942" s="2" t="s">
        <v>30</v>
      </c>
      <c r="L3942" s="2" t="s">
        <v>277</v>
      </c>
      <c r="M3942" s="2" t="s">
        <v>31</v>
      </c>
      <c r="N3942" s="2" t="s">
        <v>288</v>
      </c>
      <c r="O3942" s="2" t="s">
        <v>257</v>
      </c>
      <c r="P3942" s="2" t="s">
        <v>362</v>
      </c>
      <c r="Q3942" s="2" t="s">
        <v>259</v>
      </c>
      <c r="R3942" s="2" t="s">
        <v>260</v>
      </c>
      <c r="S3942" s="2" t="s">
        <v>34</v>
      </c>
      <c r="T3942" s="137">
        <v>1.798</v>
      </c>
      <c r="U3942" s="2" t="s">
        <v>319</v>
      </c>
      <c r="V3942" s="146">
        <v>2.1999999999999999E-2</v>
      </c>
      <c r="W3942" s="146">
        <v>4.87E-2</v>
      </c>
      <c r="X3942" s="4" t="s">
        <v>263</v>
      </c>
      <c r="Z3942" s="137">
        <v>58361.2</v>
      </c>
      <c r="AA3942" s="144">
        <v>1</v>
      </c>
      <c r="AB3942" s="157">
        <v>96.03</v>
      </c>
      <c r="AD3942" s="137">
        <v>56.043999999999997</v>
      </c>
      <c r="AG3942" s="2" t="s">
        <v>36</v>
      </c>
      <c r="AH3942" s="146">
        <v>6.7000000000000002E-5</v>
      </c>
      <c r="AI3942" s="146">
        <v>1.7236495404674701E-3</v>
      </c>
      <c r="AJ3942" s="146">
        <v>5.8899238709479197E-4</v>
      </c>
    </row>
    <row r="3943" spans="1:36" x14ac:dyDescent="0.2">
      <c r="A3943" s="188">
        <v>11389</v>
      </c>
      <c r="B3943" s="2">
        <v>11391</v>
      </c>
      <c r="C3943" s="2" t="s">
        <v>894</v>
      </c>
      <c r="D3943" s="2" t="s">
        <v>895</v>
      </c>
      <c r="E3943" s="4" t="s">
        <v>252</v>
      </c>
      <c r="F3943" s="2" t="s">
        <v>1112</v>
      </c>
      <c r="G3943" s="2" t="s">
        <v>1113</v>
      </c>
      <c r="H3943" s="2" t="s">
        <v>255</v>
      </c>
      <c r="I3943" s="2" t="s">
        <v>276</v>
      </c>
      <c r="J3943" s="2" t="s">
        <v>30</v>
      </c>
      <c r="K3943" s="2" t="s">
        <v>30</v>
      </c>
      <c r="L3943" s="2" t="s">
        <v>277</v>
      </c>
      <c r="M3943" s="2" t="s">
        <v>31</v>
      </c>
      <c r="N3943" s="2" t="s">
        <v>325</v>
      </c>
      <c r="O3943" s="2" t="s">
        <v>257</v>
      </c>
      <c r="P3943" s="2" t="s">
        <v>258</v>
      </c>
      <c r="Q3943" s="2" t="s">
        <v>259</v>
      </c>
      <c r="R3943" s="2" t="s">
        <v>260</v>
      </c>
      <c r="S3943" s="2" t="s">
        <v>34</v>
      </c>
      <c r="T3943" s="137">
        <v>0.4</v>
      </c>
      <c r="U3943" s="2" t="s">
        <v>1022</v>
      </c>
      <c r="V3943" s="146">
        <v>4.4999999999999998E-2</v>
      </c>
      <c r="W3943" s="146">
        <v>5.4760000000000003E-2</v>
      </c>
      <c r="X3943" s="4" t="s">
        <v>263</v>
      </c>
      <c r="Z3943" s="137">
        <v>266766</v>
      </c>
      <c r="AA3943" s="144">
        <v>1</v>
      </c>
      <c r="AB3943" s="157">
        <v>120.41</v>
      </c>
      <c r="AD3943" s="137">
        <v>321.21300000000002</v>
      </c>
      <c r="AG3943" s="2" t="s">
        <v>36</v>
      </c>
      <c r="AH3943" s="146">
        <v>1.8100000000000001E-4</v>
      </c>
      <c r="AI3943" s="146">
        <v>9.8789516339581E-3</v>
      </c>
      <c r="AJ3943" s="146">
        <v>3.3757600766690099E-3</v>
      </c>
    </row>
    <row r="3944" spans="1:36" x14ac:dyDescent="0.2">
      <c r="A3944" s="188">
        <v>11389</v>
      </c>
      <c r="B3944" s="2">
        <v>11391</v>
      </c>
      <c r="C3944" s="2" t="s">
        <v>264</v>
      </c>
      <c r="D3944" s="2" t="s">
        <v>265</v>
      </c>
      <c r="E3944" s="4" t="s">
        <v>252</v>
      </c>
      <c r="F3944" s="2" t="s">
        <v>1114</v>
      </c>
      <c r="G3944" s="2" t="s">
        <v>1115</v>
      </c>
      <c r="H3944" s="2" t="s">
        <v>255</v>
      </c>
      <c r="I3944" s="2" t="s">
        <v>276</v>
      </c>
      <c r="J3944" s="2" t="s">
        <v>30</v>
      </c>
      <c r="K3944" s="2" t="s">
        <v>30</v>
      </c>
      <c r="L3944" s="2" t="s">
        <v>277</v>
      </c>
      <c r="M3944" s="2" t="s">
        <v>31</v>
      </c>
      <c r="N3944" s="2" t="s">
        <v>256</v>
      </c>
      <c r="O3944" s="2" t="s">
        <v>257</v>
      </c>
      <c r="P3944" s="2" t="s">
        <v>258</v>
      </c>
      <c r="Q3944" s="2" t="s">
        <v>259</v>
      </c>
      <c r="R3944" s="2" t="s">
        <v>260</v>
      </c>
      <c r="S3944" s="2" t="s">
        <v>34</v>
      </c>
      <c r="T3944" s="137">
        <v>0.73199999999999998</v>
      </c>
      <c r="U3944" s="2" t="s">
        <v>307</v>
      </c>
      <c r="V3944" s="146">
        <v>8.3000000000000001E-3</v>
      </c>
      <c r="W3944" s="146">
        <v>3.2770000000000001E-2</v>
      </c>
      <c r="X3944" s="4" t="s">
        <v>263</v>
      </c>
      <c r="Z3944" s="137">
        <v>327326</v>
      </c>
      <c r="AA3944" s="144">
        <v>1</v>
      </c>
      <c r="AB3944" s="157">
        <v>116.83</v>
      </c>
      <c r="AD3944" s="137">
        <v>382.41500000000002</v>
      </c>
      <c r="AG3944" s="2" t="s">
        <v>36</v>
      </c>
      <c r="AH3944" s="146">
        <v>2.1499999999999999E-4</v>
      </c>
      <c r="AI3944" s="146">
        <v>1.1761228997135701E-2</v>
      </c>
      <c r="AJ3944" s="146">
        <v>4.0189575546271897E-3</v>
      </c>
    </row>
    <row r="3945" spans="1:36" x14ac:dyDescent="0.2">
      <c r="A3945" s="188">
        <v>11389</v>
      </c>
      <c r="B3945" s="2">
        <v>11391</v>
      </c>
      <c r="C3945" s="2" t="s">
        <v>264</v>
      </c>
      <c r="D3945" s="2" t="s">
        <v>265</v>
      </c>
      <c r="E3945" s="4" t="s">
        <v>252</v>
      </c>
      <c r="F3945" s="2" t="s">
        <v>1116</v>
      </c>
      <c r="G3945" s="2" t="s">
        <v>1117</v>
      </c>
      <c r="H3945" s="2" t="s">
        <v>255</v>
      </c>
      <c r="I3945" s="2" t="s">
        <v>276</v>
      </c>
      <c r="J3945" s="2" t="s">
        <v>30</v>
      </c>
      <c r="K3945" s="2" t="s">
        <v>30</v>
      </c>
      <c r="L3945" s="2" t="s">
        <v>277</v>
      </c>
      <c r="M3945" s="2" t="s">
        <v>31</v>
      </c>
      <c r="N3945" s="2" t="s">
        <v>256</v>
      </c>
      <c r="O3945" s="2" t="s">
        <v>257</v>
      </c>
      <c r="P3945" s="2" t="s">
        <v>258</v>
      </c>
      <c r="Q3945" s="2" t="s">
        <v>259</v>
      </c>
      <c r="R3945" s="2" t="s">
        <v>260</v>
      </c>
      <c r="S3945" s="2" t="s">
        <v>34</v>
      </c>
      <c r="T3945" s="137">
        <v>2.1339999999999999</v>
      </c>
      <c r="U3945" s="2" t="s">
        <v>1118</v>
      </c>
      <c r="V3945" s="146">
        <v>1E-3</v>
      </c>
      <c r="W3945" s="146">
        <v>2.5329999999999998E-2</v>
      </c>
      <c r="X3945" s="4" t="s">
        <v>263</v>
      </c>
      <c r="Z3945" s="137">
        <v>291064</v>
      </c>
      <c r="AA3945" s="144">
        <v>1</v>
      </c>
      <c r="AB3945" s="157">
        <v>110.05</v>
      </c>
      <c r="AD3945" s="137">
        <v>320.31599999999997</v>
      </c>
      <c r="AG3945" s="2" t="s">
        <v>36</v>
      </c>
      <c r="AH3945" s="146">
        <v>9.2999999999999997E-5</v>
      </c>
      <c r="AI3945" s="146">
        <v>9.8513640014109994E-3</v>
      </c>
      <c r="AJ3945" s="146">
        <v>3.3663330410874E-3</v>
      </c>
    </row>
    <row r="3946" spans="1:36" x14ac:dyDescent="0.2">
      <c r="A3946" s="188">
        <v>11389</v>
      </c>
      <c r="B3946" s="2">
        <v>11391</v>
      </c>
      <c r="C3946" s="2" t="s">
        <v>264</v>
      </c>
      <c r="D3946" s="2" t="s">
        <v>265</v>
      </c>
      <c r="E3946" s="4" t="s">
        <v>252</v>
      </c>
      <c r="F3946" s="2" t="s">
        <v>1119</v>
      </c>
      <c r="G3946" s="2" t="s">
        <v>1120</v>
      </c>
      <c r="H3946" s="2" t="s">
        <v>255</v>
      </c>
      <c r="I3946" s="2" t="s">
        <v>276</v>
      </c>
      <c r="J3946" s="2" t="s">
        <v>30</v>
      </c>
      <c r="K3946" s="2" t="s">
        <v>30</v>
      </c>
      <c r="L3946" s="2" t="s">
        <v>277</v>
      </c>
      <c r="M3946" s="2" t="s">
        <v>31</v>
      </c>
      <c r="N3946" s="2" t="s">
        <v>256</v>
      </c>
      <c r="O3946" s="2" t="s">
        <v>257</v>
      </c>
      <c r="P3946" s="2" t="s">
        <v>258</v>
      </c>
      <c r="Q3946" s="2" t="s">
        <v>259</v>
      </c>
      <c r="R3946" s="2" t="s">
        <v>260</v>
      </c>
      <c r="S3946" s="2" t="s">
        <v>34</v>
      </c>
      <c r="T3946" s="137">
        <v>4.1289999999999996</v>
      </c>
      <c r="U3946" s="2" t="s">
        <v>1121</v>
      </c>
      <c r="V3946" s="146">
        <v>1E-3</v>
      </c>
      <c r="W3946" s="146">
        <v>2.5350000000000001E-2</v>
      </c>
      <c r="X3946" s="4" t="s">
        <v>263</v>
      </c>
      <c r="Z3946" s="137">
        <v>79029</v>
      </c>
      <c r="AA3946" s="144">
        <v>1</v>
      </c>
      <c r="AB3946" s="157">
        <v>104.89</v>
      </c>
      <c r="AD3946" s="137">
        <v>82.894000000000005</v>
      </c>
      <c r="AG3946" s="2" t="s">
        <v>36</v>
      </c>
      <c r="AH3946" s="146">
        <v>1.8E-5</v>
      </c>
      <c r="AI3946" s="146">
        <v>2.5494024448357798E-3</v>
      </c>
      <c r="AJ3946" s="146">
        <v>8.7116237749924495E-4</v>
      </c>
    </row>
    <row r="3947" spans="1:36" x14ac:dyDescent="0.2">
      <c r="A3947" s="188">
        <v>11389</v>
      </c>
      <c r="B3947" s="2">
        <v>11391</v>
      </c>
      <c r="C3947" s="2" t="s">
        <v>264</v>
      </c>
      <c r="D3947" s="2" t="s">
        <v>265</v>
      </c>
      <c r="E3947" s="4" t="s">
        <v>252</v>
      </c>
      <c r="F3947" s="2" t="s">
        <v>1122</v>
      </c>
      <c r="G3947" s="2" t="s">
        <v>1123</v>
      </c>
      <c r="H3947" s="2" t="s">
        <v>255</v>
      </c>
      <c r="I3947" s="2" t="s">
        <v>324</v>
      </c>
      <c r="J3947" s="2" t="s">
        <v>30</v>
      </c>
      <c r="K3947" s="2" t="s">
        <v>30</v>
      </c>
      <c r="L3947" s="2" t="s">
        <v>277</v>
      </c>
      <c r="M3947" s="2" t="s">
        <v>31</v>
      </c>
      <c r="N3947" s="2" t="s">
        <v>256</v>
      </c>
      <c r="O3947" s="2" t="s">
        <v>257</v>
      </c>
      <c r="P3947" s="2" t="s">
        <v>258</v>
      </c>
      <c r="Q3947" s="2" t="s">
        <v>259</v>
      </c>
      <c r="R3947" s="2" t="s">
        <v>260</v>
      </c>
      <c r="S3947" s="2" t="s">
        <v>34</v>
      </c>
      <c r="T3947" s="137">
        <v>2.1890000000000001</v>
      </c>
      <c r="U3947" s="2" t="s">
        <v>1124</v>
      </c>
      <c r="V3947" s="146">
        <v>2.76E-2</v>
      </c>
      <c r="W3947" s="146">
        <v>4.4830000000000002E-2</v>
      </c>
      <c r="X3947" s="4" t="s">
        <v>263</v>
      </c>
      <c r="Z3947" s="137">
        <v>91661</v>
      </c>
      <c r="AA3947" s="144">
        <v>1</v>
      </c>
      <c r="AB3947" s="157">
        <v>97.55</v>
      </c>
      <c r="AD3947" s="137">
        <v>89.415000000000006</v>
      </c>
      <c r="AG3947" s="2" t="s">
        <v>36</v>
      </c>
      <c r="AH3947" s="146">
        <v>4.1999999999999998E-5</v>
      </c>
      <c r="AI3947" s="146">
        <v>2.7499809837053901E-3</v>
      </c>
      <c r="AJ3947" s="146">
        <v>9.3970254743237097E-4</v>
      </c>
    </row>
    <row r="3948" spans="1:36" x14ac:dyDescent="0.2">
      <c r="A3948" s="188">
        <v>11389</v>
      </c>
      <c r="B3948" s="2">
        <v>11391</v>
      </c>
      <c r="C3948" s="2" t="s">
        <v>1125</v>
      </c>
      <c r="D3948" s="2" t="s">
        <v>1126</v>
      </c>
      <c r="E3948" s="4" t="s">
        <v>252</v>
      </c>
      <c r="F3948" s="2" t="s">
        <v>1127</v>
      </c>
      <c r="G3948" s="2" t="s">
        <v>1128</v>
      </c>
      <c r="H3948" s="2" t="s">
        <v>255</v>
      </c>
      <c r="I3948" s="2" t="s">
        <v>276</v>
      </c>
      <c r="J3948" s="2" t="s">
        <v>30</v>
      </c>
      <c r="K3948" s="2" t="s">
        <v>30</v>
      </c>
      <c r="L3948" s="2" t="s">
        <v>277</v>
      </c>
      <c r="M3948" s="2" t="s">
        <v>31</v>
      </c>
      <c r="N3948" s="2" t="s">
        <v>312</v>
      </c>
      <c r="O3948" s="2" t="s">
        <v>257</v>
      </c>
      <c r="P3948" s="2" t="s">
        <v>403</v>
      </c>
      <c r="Q3948" s="2" t="s">
        <v>259</v>
      </c>
      <c r="R3948" s="2" t="s">
        <v>260</v>
      </c>
      <c r="S3948" s="2" t="s">
        <v>34</v>
      </c>
      <c r="T3948" s="137">
        <v>4.1360000000000001</v>
      </c>
      <c r="U3948" s="2" t="s">
        <v>1129</v>
      </c>
      <c r="V3948" s="146">
        <v>8.3999999999999995E-3</v>
      </c>
      <c r="W3948" s="146">
        <v>2.7830000000000001E-2</v>
      </c>
      <c r="X3948" s="4" t="s">
        <v>263</v>
      </c>
      <c r="Z3948" s="137">
        <v>405093.18</v>
      </c>
      <c r="AA3948" s="144">
        <v>1</v>
      </c>
      <c r="AB3948" s="157">
        <v>109.55</v>
      </c>
      <c r="AD3948" s="137">
        <v>443.78</v>
      </c>
      <c r="AG3948" s="2" t="s">
        <v>36</v>
      </c>
      <c r="AH3948" s="146">
        <v>5.2800000000000004E-4</v>
      </c>
      <c r="AI3948" s="146">
        <v>1.3648506768836E-2</v>
      </c>
      <c r="AJ3948" s="146">
        <v>4.6638637340836201E-3</v>
      </c>
    </row>
    <row r="3949" spans="1:36" x14ac:dyDescent="0.2">
      <c r="A3949" s="188">
        <v>11389</v>
      </c>
      <c r="B3949" s="2">
        <v>11391</v>
      </c>
      <c r="C3949" s="2" t="s">
        <v>1133</v>
      </c>
      <c r="D3949" s="2" t="s">
        <v>1134</v>
      </c>
      <c r="E3949" s="4" t="s">
        <v>252</v>
      </c>
      <c r="F3949" s="2" t="s">
        <v>1135</v>
      </c>
      <c r="G3949" s="2" t="s">
        <v>1136</v>
      </c>
      <c r="H3949" s="2" t="s">
        <v>255</v>
      </c>
      <c r="I3949" s="2" t="s">
        <v>324</v>
      </c>
      <c r="J3949" s="2" t="s">
        <v>30</v>
      </c>
      <c r="K3949" s="2" t="s">
        <v>30</v>
      </c>
      <c r="L3949" s="2" t="s">
        <v>277</v>
      </c>
      <c r="M3949" s="2" t="s">
        <v>31</v>
      </c>
      <c r="N3949" s="2" t="s">
        <v>288</v>
      </c>
      <c r="O3949" s="2" t="s">
        <v>257</v>
      </c>
      <c r="P3949" s="2" t="s">
        <v>279</v>
      </c>
      <c r="Q3949" s="2" t="s">
        <v>279</v>
      </c>
      <c r="R3949" s="2" t="s">
        <v>279</v>
      </c>
      <c r="S3949" s="2" t="s">
        <v>34</v>
      </c>
      <c r="T3949" s="137">
        <v>0.23599999999999999</v>
      </c>
      <c r="U3949" s="2" t="s">
        <v>314</v>
      </c>
      <c r="V3949" s="146">
        <v>3.5000000000000003E-2</v>
      </c>
      <c r="W3949" s="146">
        <v>1.1339999999999999E-2</v>
      </c>
      <c r="X3949" s="4" t="s">
        <v>263</v>
      </c>
      <c r="Z3949" s="137">
        <v>85284.05</v>
      </c>
      <c r="AA3949" s="144">
        <v>1</v>
      </c>
      <c r="AB3949" s="157">
        <v>101.48</v>
      </c>
      <c r="AD3949" s="137">
        <v>86.546000000000006</v>
      </c>
      <c r="AG3949" s="2" t="s">
        <v>36</v>
      </c>
      <c r="AH3949" s="146">
        <v>2.1320000000000002E-3</v>
      </c>
      <c r="AI3949" s="146">
        <v>2.6617428774085802E-3</v>
      </c>
      <c r="AJ3949" s="146">
        <v>9.0955049410580897E-4</v>
      </c>
    </row>
    <row r="3950" spans="1:36" x14ac:dyDescent="0.2">
      <c r="A3950" s="188">
        <v>11389</v>
      </c>
      <c r="B3950" s="2">
        <v>11391</v>
      </c>
      <c r="C3950" s="2" t="s">
        <v>683</v>
      </c>
      <c r="D3950" s="2" t="s">
        <v>684</v>
      </c>
      <c r="E3950" s="4" t="s">
        <v>252</v>
      </c>
      <c r="F3950" s="2" t="s">
        <v>1137</v>
      </c>
      <c r="G3950" s="2" t="s">
        <v>1138</v>
      </c>
      <c r="H3950" s="2" t="s">
        <v>255</v>
      </c>
      <c r="I3950" s="2" t="s">
        <v>276</v>
      </c>
      <c r="J3950" s="2" t="s">
        <v>30</v>
      </c>
      <c r="K3950" s="2" t="s">
        <v>30</v>
      </c>
      <c r="L3950" s="2" t="s">
        <v>277</v>
      </c>
      <c r="M3950" s="2" t="s">
        <v>31</v>
      </c>
      <c r="N3950" s="2" t="s">
        <v>256</v>
      </c>
      <c r="O3950" s="2" t="s">
        <v>257</v>
      </c>
      <c r="P3950" s="2" t="s">
        <v>258</v>
      </c>
      <c r="Q3950" s="2" t="s">
        <v>259</v>
      </c>
      <c r="R3950" s="2" t="s">
        <v>260</v>
      </c>
      <c r="S3950" s="2" t="s">
        <v>34</v>
      </c>
      <c r="T3950" s="137">
        <v>3.073</v>
      </c>
      <c r="U3950" s="2" t="s">
        <v>1139</v>
      </c>
      <c r="V3950" s="146">
        <v>1E-3</v>
      </c>
      <c r="W3950" s="146">
        <v>2.538E-2</v>
      </c>
      <c r="X3950" s="4" t="s">
        <v>263</v>
      </c>
      <c r="Z3950" s="137">
        <v>36403.050000000003</v>
      </c>
      <c r="AA3950" s="144">
        <v>1</v>
      </c>
      <c r="AB3950" s="157">
        <v>107.45</v>
      </c>
      <c r="AD3950" s="137">
        <v>39.115000000000002</v>
      </c>
      <c r="AG3950" s="2" t="s">
        <v>36</v>
      </c>
      <c r="AH3950" s="146">
        <v>3.6999999999999998E-5</v>
      </c>
      <c r="AI3950" s="146">
        <v>1.2029900020295501E-3</v>
      </c>
      <c r="AJ3950" s="146">
        <v>4.1107657694404898E-4</v>
      </c>
    </row>
    <row r="3951" spans="1:36" x14ac:dyDescent="0.2">
      <c r="A3951" s="188">
        <v>11389</v>
      </c>
      <c r="B3951" s="2">
        <v>11391</v>
      </c>
      <c r="C3951" s="2" t="s">
        <v>1140</v>
      </c>
      <c r="D3951" s="2" t="s">
        <v>1141</v>
      </c>
      <c r="E3951" s="4" t="s">
        <v>252</v>
      </c>
      <c r="F3951" s="2" t="s">
        <v>1142</v>
      </c>
      <c r="G3951" s="2" t="s">
        <v>1143</v>
      </c>
      <c r="H3951" s="2" t="s">
        <v>255</v>
      </c>
      <c r="I3951" s="2" t="s">
        <v>324</v>
      </c>
      <c r="J3951" s="2" t="s">
        <v>30</v>
      </c>
      <c r="K3951" s="2" t="s">
        <v>30</v>
      </c>
      <c r="L3951" s="2" t="s">
        <v>277</v>
      </c>
      <c r="M3951" s="2" t="s">
        <v>31</v>
      </c>
      <c r="N3951" s="2" t="s">
        <v>278</v>
      </c>
      <c r="O3951" s="2" t="s">
        <v>257</v>
      </c>
      <c r="P3951" s="2" t="s">
        <v>297</v>
      </c>
      <c r="Q3951" s="2" t="s">
        <v>298</v>
      </c>
      <c r="R3951" s="2" t="s">
        <v>260</v>
      </c>
      <c r="S3951" s="2" t="s">
        <v>34</v>
      </c>
      <c r="T3951" s="137">
        <v>0.83699999999999997</v>
      </c>
      <c r="U3951" s="2" t="s">
        <v>289</v>
      </c>
      <c r="V3951" s="146">
        <v>2.9499999999999998E-2</v>
      </c>
      <c r="W3951" s="146">
        <v>5.015E-2</v>
      </c>
      <c r="X3951" s="4" t="s">
        <v>263</v>
      </c>
      <c r="Z3951" s="137">
        <v>18242</v>
      </c>
      <c r="AA3951" s="144">
        <v>1</v>
      </c>
      <c r="AB3951" s="157">
        <v>99.13</v>
      </c>
      <c r="AD3951" s="137">
        <v>18.082999999999998</v>
      </c>
      <c r="AG3951" s="2" t="s">
        <v>36</v>
      </c>
      <c r="AH3951" s="146">
        <v>8.1000000000000004E-5</v>
      </c>
      <c r="AI3951" s="146">
        <v>5.5615440773439302E-4</v>
      </c>
      <c r="AJ3951" s="146">
        <v>1.9004484642274201E-4</v>
      </c>
    </row>
    <row r="3952" spans="1:36" x14ac:dyDescent="0.2">
      <c r="A3952" s="188">
        <v>11389</v>
      </c>
      <c r="B3952" s="2">
        <v>11391</v>
      </c>
      <c r="C3952" s="2" t="s">
        <v>364</v>
      </c>
      <c r="D3952" s="2" t="s">
        <v>365</v>
      </c>
      <c r="E3952" s="4" t="s">
        <v>252</v>
      </c>
      <c r="F3952" s="2" t="s">
        <v>1144</v>
      </c>
      <c r="G3952" s="2" t="s">
        <v>1145</v>
      </c>
      <c r="H3952" s="2" t="s">
        <v>255</v>
      </c>
      <c r="I3952" s="2" t="s">
        <v>324</v>
      </c>
      <c r="J3952" s="2" t="s">
        <v>30</v>
      </c>
      <c r="K3952" s="2" t="s">
        <v>85</v>
      </c>
      <c r="L3952" s="2" t="s">
        <v>277</v>
      </c>
      <c r="M3952" s="2" t="s">
        <v>31</v>
      </c>
      <c r="N3952" s="2" t="s">
        <v>306</v>
      </c>
      <c r="O3952" s="2" t="s">
        <v>257</v>
      </c>
      <c r="P3952" s="2" t="s">
        <v>368</v>
      </c>
      <c r="Q3952" s="2" t="s">
        <v>298</v>
      </c>
      <c r="R3952" s="2" t="s">
        <v>260</v>
      </c>
      <c r="S3952" s="2" t="s">
        <v>34</v>
      </c>
      <c r="T3952" s="137">
        <v>0.89500000000000002</v>
      </c>
      <c r="U3952" s="2" t="s">
        <v>398</v>
      </c>
      <c r="V3952" s="146">
        <v>3.4500000000000003E-2</v>
      </c>
      <c r="W3952" s="146">
        <v>5.1270000000000003E-2</v>
      </c>
      <c r="X3952" s="4" t="s">
        <v>263</v>
      </c>
      <c r="Z3952" s="137">
        <v>100980</v>
      </c>
      <c r="AA3952" s="144">
        <v>1</v>
      </c>
      <c r="AB3952" s="157">
        <v>98.92</v>
      </c>
      <c r="AD3952" s="137">
        <v>99.888999999999996</v>
      </c>
      <c r="AG3952" s="2" t="s">
        <v>36</v>
      </c>
      <c r="AH3952" s="146">
        <v>1.8100000000000001E-4</v>
      </c>
      <c r="AI3952" s="146">
        <v>3.0721138057671401E-3</v>
      </c>
      <c r="AJ3952" s="146">
        <v>1.0497793207979601E-3</v>
      </c>
    </row>
    <row r="3953" spans="1:36" x14ac:dyDescent="0.2">
      <c r="A3953" s="188">
        <v>11389</v>
      </c>
      <c r="B3953" s="2">
        <v>11391</v>
      </c>
      <c r="C3953" s="2" t="s">
        <v>364</v>
      </c>
      <c r="D3953" s="2" t="s">
        <v>365</v>
      </c>
      <c r="E3953" s="4" t="s">
        <v>252</v>
      </c>
      <c r="F3953" s="2" t="s">
        <v>366</v>
      </c>
      <c r="G3953" s="2" t="s">
        <v>367</v>
      </c>
      <c r="H3953" s="2" t="s">
        <v>255</v>
      </c>
      <c r="I3953" s="2" t="s">
        <v>304</v>
      </c>
      <c r="J3953" s="2" t="s">
        <v>30</v>
      </c>
      <c r="K3953" s="2" t="s">
        <v>85</v>
      </c>
      <c r="L3953" s="2" t="s">
        <v>277</v>
      </c>
      <c r="M3953" s="2" t="s">
        <v>31</v>
      </c>
      <c r="N3953" s="2" t="s">
        <v>306</v>
      </c>
      <c r="O3953" s="2" t="s">
        <v>257</v>
      </c>
      <c r="P3953" s="2" t="s">
        <v>368</v>
      </c>
      <c r="Q3953" s="2" t="s">
        <v>298</v>
      </c>
      <c r="R3953" s="2" t="s">
        <v>260</v>
      </c>
      <c r="S3953" s="2" t="s">
        <v>34</v>
      </c>
      <c r="T3953" s="137">
        <v>2.8769999999999998</v>
      </c>
      <c r="U3953" s="2" t="s">
        <v>369</v>
      </c>
      <c r="V3953" s="146">
        <v>7.4999999999999997E-3</v>
      </c>
      <c r="W3953" s="146">
        <v>5.0639999999999998E-2</v>
      </c>
      <c r="X3953" s="4" t="s">
        <v>263</v>
      </c>
      <c r="Z3953" s="137">
        <v>318073</v>
      </c>
      <c r="AA3953" s="144">
        <v>1</v>
      </c>
      <c r="AB3953" s="157">
        <v>88.7</v>
      </c>
      <c r="AD3953" s="137">
        <v>282.13099999999997</v>
      </c>
      <c r="AG3953" s="2" t="s">
        <v>36</v>
      </c>
      <c r="AH3953" s="146">
        <v>5.9800000000000001E-4</v>
      </c>
      <c r="AI3953" s="146">
        <v>8.6769730957136793E-3</v>
      </c>
      <c r="AJ3953" s="146">
        <v>2.9650291294224598E-3</v>
      </c>
    </row>
    <row r="3954" spans="1:36" x14ac:dyDescent="0.2">
      <c r="A3954" s="188">
        <v>11389</v>
      </c>
      <c r="B3954" s="2">
        <v>11391</v>
      </c>
      <c r="C3954" s="2" t="s">
        <v>1146</v>
      </c>
      <c r="D3954" s="2" t="s">
        <v>1147</v>
      </c>
      <c r="E3954" s="4" t="s">
        <v>252</v>
      </c>
      <c r="F3954" s="2" t="s">
        <v>1148</v>
      </c>
      <c r="G3954" s="2" t="s">
        <v>1149</v>
      </c>
      <c r="H3954" s="2" t="s">
        <v>255</v>
      </c>
      <c r="I3954" s="2" t="s">
        <v>324</v>
      </c>
      <c r="J3954" s="2" t="s">
        <v>30</v>
      </c>
      <c r="K3954" s="2" t="s">
        <v>30</v>
      </c>
      <c r="L3954" s="2" t="s">
        <v>277</v>
      </c>
      <c r="M3954" s="2" t="s">
        <v>31</v>
      </c>
      <c r="N3954" s="2" t="s">
        <v>823</v>
      </c>
      <c r="O3954" s="2" t="s">
        <v>257</v>
      </c>
      <c r="P3954" s="2" t="s">
        <v>409</v>
      </c>
      <c r="Q3954" s="2" t="s">
        <v>259</v>
      </c>
      <c r="R3954" s="2" t="s">
        <v>260</v>
      </c>
      <c r="S3954" s="2" t="s">
        <v>34</v>
      </c>
      <c r="T3954" s="137">
        <v>1.2050000000000001</v>
      </c>
      <c r="U3954" s="2" t="s">
        <v>740</v>
      </c>
      <c r="V3954" s="146">
        <v>2.6100000000000002E-2</v>
      </c>
      <c r="W3954" s="146">
        <v>4.4159999999999998E-2</v>
      </c>
      <c r="X3954" s="4" t="s">
        <v>263</v>
      </c>
      <c r="Z3954" s="137">
        <v>159891.01</v>
      </c>
      <c r="AA3954" s="144">
        <v>1</v>
      </c>
      <c r="AB3954" s="157">
        <v>98.62</v>
      </c>
      <c r="AD3954" s="137">
        <v>157.685</v>
      </c>
      <c r="AG3954" s="2" t="s">
        <v>36</v>
      </c>
      <c r="AH3954" s="146">
        <v>6.6299999999999996E-4</v>
      </c>
      <c r="AI3954" s="146">
        <v>4.84961061946296E-3</v>
      </c>
      <c r="AJ3954" s="146">
        <v>1.65717198779461E-3</v>
      </c>
    </row>
    <row r="3955" spans="1:36" x14ac:dyDescent="0.2">
      <c r="A3955" s="188">
        <v>11389</v>
      </c>
      <c r="B3955" s="2">
        <v>11391</v>
      </c>
      <c r="C3955" s="2" t="s">
        <v>1146</v>
      </c>
      <c r="D3955" s="2" t="s">
        <v>1147</v>
      </c>
      <c r="E3955" s="4" t="s">
        <v>252</v>
      </c>
      <c r="F3955" s="2" t="s">
        <v>1150</v>
      </c>
      <c r="G3955" s="2" t="s">
        <v>1151</v>
      </c>
      <c r="H3955" s="2" t="s">
        <v>255</v>
      </c>
      <c r="I3955" s="2" t="s">
        <v>324</v>
      </c>
      <c r="J3955" s="2" t="s">
        <v>30</v>
      </c>
      <c r="K3955" s="2" t="s">
        <v>30</v>
      </c>
      <c r="L3955" s="2" t="s">
        <v>277</v>
      </c>
      <c r="M3955" s="2" t="s">
        <v>31</v>
      </c>
      <c r="N3955" s="2" t="s">
        <v>823</v>
      </c>
      <c r="O3955" s="2" t="s">
        <v>257</v>
      </c>
      <c r="P3955" s="2" t="s">
        <v>409</v>
      </c>
      <c r="Q3955" s="2" t="s">
        <v>259</v>
      </c>
      <c r="R3955" s="2" t="s">
        <v>260</v>
      </c>
      <c r="S3955" s="2" t="s">
        <v>34</v>
      </c>
      <c r="T3955" s="137">
        <v>5.7960000000000003</v>
      </c>
      <c r="U3955" s="2" t="s">
        <v>1152</v>
      </c>
      <c r="V3955" s="146">
        <v>1.9E-2</v>
      </c>
      <c r="W3955" s="146">
        <v>4.5870000000000001E-2</v>
      </c>
      <c r="X3955" s="4" t="s">
        <v>263</v>
      </c>
      <c r="Z3955" s="137">
        <v>134345.89000000001</v>
      </c>
      <c r="AA3955" s="144">
        <v>1</v>
      </c>
      <c r="AB3955" s="157">
        <v>86.15</v>
      </c>
      <c r="AD3955" s="137">
        <v>115.739</v>
      </c>
      <c r="AG3955" s="2" t="s">
        <v>36</v>
      </c>
      <c r="AH3955" s="146">
        <v>9.0000000000000006E-5</v>
      </c>
      <c r="AI3955" s="146">
        <v>3.55956962781531E-3</v>
      </c>
      <c r="AJ3955" s="146">
        <v>1.2163490099898499E-3</v>
      </c>
    </row>
    <row r="3956" spans="1:36" x14ac:dyDescent="0.2">
      <c r="A3956" s="188">
        <v>11389</v>
      </c>
      <c r="B3956" s="2">
        <v>11391</v>
      </c>
      <c r="C3956" s="2" t="s">
        <v>250</v>
      </c>
      <c r="D3956" s="2" t="s">
        <v>251</v>
      </c>
      <c r="E3956" s="4" t="s">
        <v>252</v>
      </c>
      <c r="F3956" s="2" t="s">
        <v>1153</v>
      </c>
      <c r="G3956" s="2" t="s">
        <v>1154</v>
      </c>
      <c r="H3956" s="2" t="s">
        <v>255</v>
      </c>
      <c r="I3956" s="2" t="s">
        <v>276</v>
      </c>
      <c r="J3956" s="2" t="s">
        <v>30</v>
      </c>
      <c r="K3956" s="2" t="s">
        <v>30</v>
      </c>
      <c r="L3956" s="2" t="s">
        <v>277</v>
      </c>
      <c r="M3956" s="2" t="s">
        <v>31</v>
      </c>
      <c r="N3956" s="2" t="s">
        <v>256</v>
      </c>
      <c r="O3956" s="2" t="s">
        <v>257</v>
      </c>
      <c r="P3956" s="2" t="s">
        <v>258</v>
      </c>
      <c r="Q3956" s="2" t="s">
        <v>259</v>
      </c>
      <c r="R3956" s="2" t="s">
        <v>260</v>
      </c>
      <c r="S3956" s="2" t="s">
        <v>34</v>
      </c>
      <c r="T3956" s="137">
        <v>3.5009999999999999</v>
      </c>
      <c r="U3956" s="2" t="s">
        <v>1155</v>
      </c>
      <c r="V3956" s="146">
        <v>2E-3</v>
      </c>
      <c r="W3956" s="146">
        <v>2.5520000000000001E-2</v>
      </c>
      <c r="X3956" s="4" t="s">
        <v>263</v>
      </c>
      <c r="Z3956" s="137">
        <v>280867.08</v>
      </c>
      <c r="AA3956" s="144">
        <v>1</v>
      </c>
      <c r="AB3956" s="157">
        <v>106.62</v>
      </c>
      <c r="AD3956" s="137">
        <v>299.45999999999998</v>
      </c>
      <c r="AG3956" s="2" t="s">
        <v>36</v>
      </c>
      <c r="AH3956" s="146">
        <v>8.7999999999999998E-5</v>
      </c>
      <c r="AI3956" s="146">
        <v>9.2099515030485898E-3</v>
      </c>
      <c r="AJ3956" s="146">
        <v>3.1471544495853001E-3</v>
      </c>
    </row>
    <row r="3957" spans="1:36" x14ac:dyDescent="0.2">
      <c r="A3957" s="188">
        <v>11389</v>
      </c>
      <c r="B3957" s="2">
        <v>11391</v>
      </c>
      <c r="C3957" s="2" t="s">
        <v>1161</v>
      </c>
      <c r="D3957" s="2" t="s">
        <v>1162</v>
      </c>
      <c r="E3957" s="4" t="s">
        <v>252</v>
      </c>
      <c r="F3957" s="2" t="s">
        <v>1163</v>
      </c>
      <c r="G3957" s="2" t="s">
        <v>1164</v>
      </c>
      <c r="H3957" s="2" t="s">
        <v>255</v>
      </c>
      <c r="I3957" s="2" t="s">
        <v>276</v>
      </c>
      <c r="J3957" s="2" t="s">
        <v>30</v>
      </c>
      <c r="K3957" s="2" t="s">
        <v>30</v>
      </c>
      <c r="L3957" s="2" t="s">
        <v>277</v>
      </c>
      <c r="M3957" s="2" t="s">
        <v>31</v>
      </c>
      <c r="N3957" s="2" t="s">
        <v>312</v>
      </c>
      <c r="O3957" s="2" t="s">
        <v>257</v>
      </c>
      <c r="P3957" s="2" t="s">
        <v>403</v>
      </c>
      <c r="Q3957" s="2" t="s">
        <v>259</v>
      </c>
      <c r="R3957" s="2" t="s">
        <v>260</v>
      </c>
      <c r="S3957" s="2" t="s">
        <v>34</v>
      </c>
      <c r="T3957" s="137">
        <v>0.48199999999999998</v>
      </c>
      <c r="U3957" s="2" t="s">
        <v>94</v>
      </c>
      <c r="V3957" s="146">
        <v>4.7500000000000001E-2</v>
      </c>
      <c r="W3957" s="146">
        <v>5.2159999999999998E-2</v>
      </c>
      <c r="X3957" s="4" t="s">
        <v>263</v>
      </c>
      <c r="Z3957" s="137">
        <v>34887.25</v>
      </c>
      <c r="AA3957" s="144">
        <v>1</v>
      </c>
      <c r="AB3957" s="157">
        <v>143.80000000000001</v>
      </c>
      <c r="AD3957" s="137">
        <v>50.167999999999999</v>
      </c>
      <c r="AG3957" s="2" t="s">
        <v>36</v>
      </c>
      <c r="AH3957" s="146">
        <v>7.2999999999999999E-5</v>
      </c>
      <c r="AI3957" s="146">
        <v>1.54292014489722E-3</v>
      </c>
      <c r="AJ3957" s="146">
        <v>5.27234915163317E-4</v>
      </c>
    </row>
    <row r="3958" spans="1:36" x14ac:dyDescent="0.2">
      <c r="A3958" s="188">
        <v>11389</v>
      </c>
      <c r="B3958" s="2">
        <v>11391</v>
      </c>
      <c r="C3958" s="2" t="s">
        <v>1165</v>
      </c>
      <c r="D3958" s="2" t="s">
        <v>1166</v>
      </c>
      <c r="E3958" s="4" t="s">
        <v>252</v>
      </c>
      <c r="F3958" s="2" t="s">
        <v>1167</v>
      </c>
      <c r="G3958" s="2" t="s">
        <v>1168</v>
      </c>
      <c r="H3958" s="2" t="s">
        <v>255</v>
      </c>
      <c r="I3958" s="2" t="s">
        <v>324</v>
      </c>
      <c r="J3958" s="2" t="s">
        <v>30</v>
      </c>
      <c r="K3958" s="2" t="s">
        <v>30</v>
      </c>
      <c r="L3958" s="2" t="s">
        <v>277</v>
      </c>
      <c r="M3958" s="2" t="s">
        <v>31</v>
      </c>
      <c r="N3958" s="2" t="s">
        <v>278</v>
      </c>
      <c r="O3958" s="2" t="s">
        <v>257</v>
      </c>
      <c r="P3958" s="2" t="s">
        <v>279</v>
      </c>
      <c r="Q3958" s="2" t="s">
        <v>279</v>
      </c>
      <c r="R3958" s="2" t="s">
        <v>279</v>
      </c>
      <c r="S3958" s="2" t="s">
        <v>34</v>
      </c>
      <c r="T3958" s="137">
        <v>0.72199999999999998</v>
      </c>
      <c r="U3958" s="2" t="s">
        <v>307</v>
      </c>
      <c r="V3958" s="146">
        <v>3.8699999999999998E-2</v>
      </c>
      <c r="W3958" s="146">
        <v>4.8180000000000001E-2</v>
      </c>
      <c r="X3958" s="4" t="s">
        <v>263</v>
      </c>
      <c r="Z3958" s="137">
        <v>379209.29</v>
      </c>
      <c r="AA3958" s="144">
        <v>1</v>
      </c>
      <c r="AB3958" s="157">
        <v>100.4</v>
      </c>
      <c r="AD3958" s="137">
        <v>380.726</v>
      </c>
      <c r="AG3958" s="2" t="s">
        <v>36</v>
      </c>
      <c r="AH3958" s="146">
        <v>1.129E-3</v>
      </c>
      <c r="AI3958" s="146">
        <v>1.1709288514255499E-2</v>
      </c>
      <c r="AJ3958" s="146">
        <v>4.0012088485937396E-3</v>
      </c>
    </row>
    <row r="3959" spans="1:36" x14ac:dyDescent="0.2">
      <c r="A3959" s="188">
        <v>11389</v>
      </c>
      <c r="B3959" s="2">
        <v>11391</v>
      </c>
      <c r="C3959" s="2" t="s">
        <v>860</v>
      </c>
      <c r="D3959" s="2" t="s">
        <v>861</v>
      </c>
      <c r="E3959" s="4" t="s">
        <v>252</v>
      </c>
      <c r="F3959" s="2" t="s">
        <v>1169</v>
      </c>
      <c r="G3959" s="2" t="s">
        <v>1170</v>
      </c>
      <c r="H3959" s="2" t="s">
        <v>255</v>
      </c>
      <c r="I3959" s="2" t="s">
        <v>324</v>
      </c>
      <c r="J3959" s="2" t="s">
        <v>30</v>
      </c>
      <c r="K3959" s="2" t="s">
        <v>30</v>
      </c>
      <c r="L3959" s="2" t="s">
        <v>277</v>
      </c>
      <c r="M3959" s="2" t="s">
        <v>31</v>
      </c>
      <c r="N3959" s="2" t="s">
        <v>278</v>
      </c>
      <c r="O3959" s="2" t="s">
        <v>257</v>
      </c>
      <c r="P3959" s="2" t="s">
        <v>279</v>
      </c>
      <c r="Q3959" s="2" t="s">
        <v>279</v>
      </c>
      <c r="R3959" s="2" t="s">
        <v>279</v>
      </c>
      <c r="S3959" s="2" t="s">
        <v>34</v>
      </c>
      <c r="T3959" s="137">
        <v>1.1990000000000001</v>
      </c>
      <c r="U3959" s="2" t="s">
        <v>1171</v>
      </c>
      <c r="V3959" s="146">
        <v>2.9000000000000001E-2</v>
      </c>
      <c r="W3959" s="146">
        <v>7.0459999999999995E-2</v>
      </c>
      <c r="X3959" s="4" t="s">
        <v>263</v>
      </c>
      <c r="Z3959" s="137">
        <v>60000</v>
      </c>
      <c r="AA3959" s="144">
        <v>1</v>
      </c>
      <c r="AB3959" s="157">
        <v>96.11</v>
      </c>
      <c r="AD3959" s="137">
        <v>57.665999999999997</v>
      </c>
      <c r="AG3959" s="2" t="s">
        <v>36</v>
      </c>
      <c r="AH3959" s="146">
        <v>2.43E-4</v>
      </c>
      <c r="AI3959" s="146">
        <v>1.77352638364977E-3</v>
      </c>
      <c r="AJ3959" s="146">
        <v>6.0603592189521901E-4</v>
      </c>
    </row>
    <row r="3960" spans="1:36" x14ac:dyDescent="0.2">
      <c r="A3960" s="188">
        <v>11389</v>
      </c>
      <c r="B3960" s="2">
        <v>11391</v>
      </c>
      <c r="C3960" s="2" t="s">
        <v>1172</v>
      </c>
      <c r="D3960" s="2" t="s">
        <v>1173</v>
      </c>
      <c r="E3960" s="4" t="s">
        <v>252</v>
      </c>
      <c r="F3960" s="2" t="s">
        <v>1174</v>
      </c>
      <c r="G3960" s="2" t="s">
        <v>1175</v>
      </c>
      <c r="H3960" s="2" t="s">
        <v>255</v>
      </c>
      <c r="I3960" s="2" t="s">
        <v>324</v>
      </c>
      <c r="J3960" s="2" t="s">
        <v>30</v>
      </c>
      <c r="K3960" s="2" t="s">
        <v>30</v>
      </c>
      <c r="L3960" s="2" t="s">
        <v>277</v>
      </c>
      <c r="M3960" s="2" t="s">
        <v>183</v>
      </c>
      <c r="N3960" s="2" t="s">
        <v>278</v>
      </c>
      <c r="O3960" s="2" t="s">
        <v>257</v>
      </c>
      <c r="P3960" s="2" t="s">
        <v>553</v>
      </c>
      <c r="Q3960" s="2" t="s">
        <v>259</v>
      </c>
      <c r="R3960" s="2" t="s">
        <v>260</v>
      </c>
      <c r="S3960" s="2" t="s">
        <v>34</v>
      </c>
      <c r="T3960" s="137">
        <v>2.7040000000000002</v>
      </c>
      <c r="U3960" s="2" t="s">
        <v>1176</v>
      </c>
      <c r="V3960" s="146">
        <v>2.8000000000000001E-2</v>
      </c>
      <c r="W3960" s="146">
        <v>5.6640000000000003E-2</v>
      </c>
      <c r="X3960" s="4" t="s">
        <v>263</v>
      </c>
      <c r="Z3960" s="137">
        <v>46500</v>
      </c>
      <c r="AA3960" s="144">
        <v>1</v>
      </c>
      <c r="AB3960" s="157">
        <v>94.093000000000004</v>
      </c>
      <c r="AD3960" s="137">
        <v>43.753</v>
      </c>
      <c r="AG3960" s="2" t="s">
        <v>36</v>
      </c>
      <c r="AH3960" s="146">
        <v>3.0000000000000001E-5</v>
      </c>
      <c r="AI3960" s="146">
        <v>1.3456341076587301E-3</v>
      </c>
      <c r="AJ3960" s="146">
        <v>4.59819833799353E-4</v>
      </c>
    </row>
    <row r="3961" spans="1:36" x14ac:dyDescent="0.2">
      <c r="A3961" s="188">
        <v>11389</v>
      </c>
      <c r="B3961" s="2">
        <v>11391</v>
      </c>
      <c r="C3961" s="2" t="s">
        <v>308</v>
      </c>
      <c r="D3961" s="2" t="s">
        <v>309</v>
      </c>
      <c r="E3961" s="4" t="s">
        <v>252</v>
      </c>
      <c r="F3961" s="2" t="s">
        <v>1177</v>
      </c>
      <c r="G3961" s="2" t="s">
        <v>617</v>
      </c>
      <c r="H3961" s="2" t="s">
        <v>255</v>
      </c>
      <c r="I3961" s="2" t="s">
        <v>276</v>
      </c>
      <c r="J3961" s="2" t="s">
        <v>30</v>
      </c>
      <c r="K3961" s="2" t="s">
        <v>30</v>
      </c>
      <c r="L3961" s="2" t="s">
        <v>277</v>
      </c>
      <c r="M3961" s="2" t="s">
        <v>183</v>
      </c>
      <c r="N3961" s="2" t="s">
        <v>312</v>
      </c>
      <c r="O3961" s="2" t="s">
        <v>257</v>
      </c>
      <c r="P3961" s="2" t="s">
        <v>279</v>
      </c>
      <c r="Q3961" s="2" t="s">
        <v>279</v>
      </c>
      <c r="R3961" s="2" t="s">
        <v>279</v>
      </c>
      <c r="S3961" s="2" t="s">
        <v>34</v>
      </c>
      <c r="T3961" s="137">
        <v>0</v>
      </c>
      <c r="U3961" s="2" t="s">
        <v>357</v>
      </c>
      <c r="V3961" s="146">
        <v>6.4000000000000003E-3</v>
      </c>
      <c r="W3961" s="146">
        <v>0</v>
      </c>
      <c r="X3961" s="4" t="s">
        <v>263</v>
      </c>
      <c r="Z3961" s="137">
        <v>30000</v>
      </c>
      <c r="AA3961" s="144">
        <v>1</v>
      </c>
      <c r="AB3961" s="157">
        <v>106.122</v>
      </c>
      <c r="AD3961" s="137">
        <v>31.837</v>
      </c>
      <c r="AG3961" s="2" t="s">
        <v>36</v>
      </c>
      <c r="AH3961" s="146">
        <v>9.7999999999999997E-5</v>
      </c>
      <c r="AI3961" s="146">
        <v>9.7914275071995897E-4</v>
      </c>
      <c r="AJ3961" s="146">
        <v>3.34585199898989E-4</v>
      </c>
    </row>
    <row r="3962" spans="1:36" x14ac:dyDescent="0.2">
      <c r="A3962" s="188">
        <v>11389</v>
      </c>
      <c r="B3962" s="2">
        <v>11391</v>
      </c>
      <c r="C3962" s="2" t="s">
        <v>1178</v>
      </c>
      <c r="D3962" s="2" t="s">
        <v>1179</v>
      </c>
      <c r="E3962" s="4" t="s">
        <v>252</v>
      </c>
      <c r="F3962" s="2" t="s">
        <v>1180</v>
      </c>
      <c r="G3962" s="2" t="s">
        <v>1181</v>
      </c>
      <c r="H3962" s="2" t="s">
        <v>255</v>
      </c>
      <c r="I3962" s="2" t="s">
        <v>324</v>
      </c>
      <c r="J3962" s="2" t="s">
        <v>30</v>
      </c>
      <c r="K3962" s="2" t="s">
        <v>30</v>
      </c>
      <c r="L3962" s="2" t="s">
        <v>277</v>
      </c>
      <c r="M3962" s="2" t="s">
        <v>183</v>
      </c>
      <c r="N3962" s="2" t="s">
        <v>278</v>
      </c>
      <c r="O3962" s="2" t="s">
        <v>257</v>
      </c>
      <c r="P3962" s="2" t="s">
        <v>184</v>
      </c>
      <c r="Q3962" s="2" t="s">
        <v>298</v>
      </c>
      <c r="R3962" s="2" t="s">
        <v>260</v>
      </c>
      <c r="S3962" s="2" t="s">
        <v>34</v>
      </c>
      <c r="T3962" s="137">
        <v>2.2400000000000002</v>
      </c>
      <c r="U3962" s="2" t="s">
        <v>344</v>
      </c>
      <c r="V3962" s="146">
        <v>0.08</v>
      </c>
      <c r="W3962" s="146">
        <v>6.2050000000000001E-2</v>
      </c>
      <c r="X3962" s="4" t="s">
        <v>263</v>
      </c>
      <c r="Z3962" s="137">
        <v>21789.47</v>
      </c>
      <c r="AA3962" s="144">
        <v>1</v>
      </c>
      <c r="AB3962" s="157">
        <v>105.09699999999999</v>
      </c>
      <c r="AD3962" s="137">
        <v>22.9</v>
      </c>
      <c r="AG3962" s="2" t="s">
        <v>36</v>
      </c>
      <c r="AH3962" s="146">
        <v>0</v>
      </c>
      <c r="AI3962" s="146">
        <v>7.0429742605901402E-4</v>
      </c>
      <c r="AJ3962" s="146">
        <v>2.4066714982368801E-4</v>
      </c>
    </row>
    <row r="3963" spans="1:36" x14ac:dyDescent="0.2">
      <c r="A3963" s="188">
        <v>11389</v>
      </c>
      <c r="B3963" s="2">
        <v>11391</v>
      </c>
      <c r="C3963" s="2" t="s">
        <v>732</v>
      </c>
      <c r="D3963" s="2" t="s">
        <v>733</v>
      </c>
      <c r="E3963" s="4" t="s">
        <v>252</v>
      </c>
      <c r="F3963" s="2" t="s">
        <v>1182</v>
      </c>
      <c r="G3963" s="2" t="s">
        <v>735</v>
      </c>
      <c r="H3963" s="2" t="s">
        <v>255</v>
      </c>
      <c r="I3963" s="2" t="s">
        <v>276</v>
      </c>
      <c r="J3963" s="2" t="s">
        <v>30</v>
      </c>
      <c r="K3963" s="2" t="s">
        <v>30</v>
      </c>
      <c r="L3963" s="2" t="s">
        <v>277</v>
      </c>
      <c r="M3963" s="2" t="s">
        <v>183</v>
      </c>
      <c r="N3963" s="2" t="s">
        <v>312</v>
      </c>
      <c r="O3963" s="2" t="s">
        <v>257</v>
      </c>
      <c r="P3963" s="2" t="s">
        <v>279</v>
      </c>
      <c r="Q3963" s="2" t="s">
        <v>279</v>
      </c>
      <c r="R3963" s="2" t="s">
        <v>279</v>
      </c>
      <c r="S3963" s="2" t="s">
        <v>34</v>
      </c>
      <c r="T3963" s="137">
        <v>0</v>
      </c>
      <c r="U3963" s="2" t="s">
        <v>319</v>
      </c>
      <c r="V3963" s="146">
        <v>0.06</v>
      </c>
      <c r="W3963" s="146">
        <v>0</v>
      </c>
      <c r="X3963" s="4" t="s">
        <v>263</v>
      </c>
      <c r="Z3963" s="137">
        <v>12666</v>
      </c>
      <c r="AA3963" s="144">
        <v>1</v>
      </c>
      <c r="AB3963" s="157">
        <v>109.444</v>
      </c>
      <c r="AD3963" s="137">
        <v>13.862</v>
      </c>
      <c r="AG3963" s="2" t="s">
        <v>36</v>
      </c>
      <c r="AH3963" s="146">
        <v>1.7000000000000001E-4</v>
      </c>
      <c r="AI3963" s="146">
        <v>4.2633476795163002E-4</v>
      </c>
      <c r="AJ3963" s="146">
        <v>1.4568386831654399E-4</v>
      </c>
    </row>
    <row r="3964" spans="1:36" x14ac:dyDescent="0.2">
      <c r="A3964" s="188">
        <v>11389</v>
      </c>
      <c r="B3964" s="2">
        <v>11391</v>
      </c>
      <c r="C3964" s="2" t="s">
        <v>327</v>
      </c>
      <c r="D3964" s="2" t="s">
        <v>328</v>
      </c>
      <c r="E3964" s="4" t="s">
        <v>252</v>
      </c>
      <c r="F3964" s="2" t="s">
        <v>1183</v>
      </c>
      <c r="G3964" s="2" t="s">
        <v>1184</v>
      </c>
      <c r="H3964" s="2" t="s">
        <v>255</v>
      </c>
      <c r="I3964" s="2" t="s">
        <v>324</v>
      </c>
      <c r="J3964" s="2" t="s">
        <v>30</v>
      </c>
      <c r="K3964" s="2" t="s">
        <v>30</v>
      </c>
      <c r="L3964" s="2" t="s">
        <v>277</v>
      </c>
      <c r="M3964" s="2" t="s">
        <v>183</v>
      </c>
      <c r="N3964" s="2" t="s">
        <v>331</v>
      </c>
      <c r="O3964" s="2" t="s">
        <v>257</v>
      </c>
      <c r="P3964" s="2" t="s">
        <v>332</v>
      </c>
      <c r="Q3964" s="2" t="s">
        <v>259</v>
      </c>
      <c r="R3964" s="2" t="s">
        <v>260</v>
      </c>
      <c r="S3964" s="2" t="s">
        <v>34</v>
      </c>
      <c r="T3964" s="137">
        <v>0</v>
      </c>
      <c r="U3964" s="2" t="s">
        <v>1185</v>
      </c>
      <c r="V3964" s="146">
        <v>5.2499999999999998E-2</v>
      </c>
      <c r="W3964" s="146">
        <v>0</v>
      </c>
      <c r="X3964" s="4" t="s">
        <v>263</v>
      </c>
      <c r="Z3964" s="137">
        <v>37000</v>
      </c>
      <c r="AA3964" s="144">
        <v>1</v>
      </c>
      <c r="AB3964" s="157">
        <v>103.642</v>
      </c>
      <c r="AD3964" s="137">
        <v>38.347999999999999</v>
      </c>
      <c r="AG3964" s="2" t="s">
        <v>36</v>
      </c>
      <c r="AH3964" s="146">
        <v>0</v>
      </c>
      <c r="AI3964" s="146">
        <v>1.17938597635651E-3</v>
      </c>
      <c r="AJ3964" s="146">
        <v>4.0301078914913702E-4</v>
      </c>
    </row>
    <row r="3965" spans="1:36" x14ac:dyDescent="0.2">
      <c r="A3965" s="188">
        <v>11389</v>
      </c>
      <c r="B3965" s="2">
        <v>11391</v>
      </c>
      <c r="C3965" s="2" t="s">
        <v>1186</v>
      </c>
      <c r="D3965" s="2" t="s">
        <v>1187</v>
      </c>
      <c r="E3965" s="4" t="s">
        <v>252</v>
      </c>
      <c r="F3965" s="2" t="s">
        <v>1188</v>
      </c>
      <c r="G3965" s="2" t="s">
        <v>1189</v>
      </c>
      <c r="H3965" s="2" t="s">
        <v>255</v>
      </c>
      <c r="I3965" s="2" t="s">
        <v>276</v>
      </c>
      <c r="J3965" s="2" t="s">
        <v>30</v>
      </c>
      <c r="K3965" s="2" t="s">
        <v>30</v>
      </c>
      <c r="L3965" s="2" t="s">
        <v>277</v>
      </c>
      <c r="M3965" s="2" t="s">
        <v>183</v>
      </c>
      <c r="N3965" s="2" t="s">
        <v>312</v>
      </c>
      <c r="O3965" s="2" t="s">
        <v>257</v>
      </c>
      <c r="P3965" s="2" t="s">
        <v>279</v>
      </c>
      <c r="Q3965" s="2" t="s">
        <v>279</v>
      </c>
      <c r="R3965" s="2" t="s">
        <v>279</v>
      </c>
      <c r="S3965" s="2" t="s">
        <v>34</v>
      </c>
      <c r="T3965" s="137">
        <v>0</v>
      </c>
      <c r="U3965" s="2" t="s">
        <v>369</v>
      </c>
      <c r="V3965" s="146">
        <v>3.7400000000000003E-2</v>
      </c>
      <c r="W3965" s="146">
        <v>0</v>
      </c>
      <c r="X3965" s="4" t="s">
        <v>263</v>
      </c>
      <c r="Z3965" s="137">
        <v>70000</v>
      </c>
      <c r="AA3965" s="144">
        <v>1</v>
      </c>
      <c r="AB3965" s="157">
        <v>104.3</v>
      </c>
      <c r="AD3965" s="137">
        <v>73.010000000000005</v>
      </c>
      <c r="AG3965" s="2" t="s">
        <v>36</v>
      </c>
      <c r="AH3965" s="146">
        <v>0</v>
      </c>
      <c r="AI3965" s="146">
        <v>2.2454440793552299E-3</v>
      </c>
      <c r="AJ3965" s="146">
        <v>7.6729604095077098E-4</v>
      </c>
    </row>
    <row r="3966" spans="1:36" x14ac:dyDescent="0.2">
      <c r="A3966" s="188">
        <v>11389</v>
      </c>
      <c r="B3966" s="2">
        <v>11391</v>
      </c>
      <c r="C3966" s="2" t="s">
        <v>345</v>
      </c>
      <c r="D3966" s="2" t="s">
        <v>346</v>
      </c>
      <c r="E3966" s="4" t="s">
        <v>252</v>
      </c>
      <c r="F3966" s="2" t="s">
        <v>1190</v>
      </c>
      <c r="G3966" s="2" t="s">
        <v>1191</v>
      </c>
      <c r="H3966" s="2" t="s">
        <v>255</v>
      </c>
      <c r="I3966" s="2" t="s">
        <v>276</v>
      </c>
      <c r="J3966" s="2" t="s">
        <v>30</v>
      </c>
      <c r="K3966" s="2" t="s">
        <v>30</v>
      </c>
      <c r="L3966" s="2" t="s">
        <v>277</v>
      </c>
      <c r="M3966" s="2" t="s">
        <v>183</v>
      </c>
      <c r="N3966" s="2" t="s">
        <v>350</v>
      </c>
      <c r="O3966" s="2" t="s">
        <v>257</v>
      </c>
      <c r="P3966" s="2" t="s">
        <v>351</v>
      </c>
      <c r="Q3966" s="2" t="s">
        <v>259</v>
      </c>
      <c r="R3966" s="2" t="s">
        <v>260</v>
      </c>
      <c r="S3966" s="2" t="s">
        <v>34</v>
      </c>
      <c r="T3966" s="137">
        <v>4.0419999999999998</v>
      </c>
      <c r="U3966" s="2" t="s">
        <v>1192</v>
      </c>
      <c r="V3966" s="146">
        <v>0.04</v>
      </c>
      <c r="W3966" s="146">
        <v>4.8480000000000002E-2</v>
      </c>
      <c r="X3966" s="4" t="s">
        <v>263</v>
      </c>
      <c r="Z3966" s="137">
        <v>39000</v>
      </c>
      <c r="AA3966" s="144">
        <v>1</v>
      </c>
      <c r="AB3966" s="157">
        <v>100.976</v>
      </c>
      <c r="AD3966" s="137">
        <v>39.381</v>
      </c>
      <c r="AG3966" s="2" t="s">
        <v>36</v>
      </c>
      <c r="AH3966" s="146">
        <v>0</v>
      </c>
      <c r="AI3966" s="146">
        <v>1.2111535863233299E-3</v>
      </c>
      <c r="AJ3966" s="146">
        <v>4.1386617476399699E-4</v>
      </c>
    </row>
    <row r="3967" spans="1:36" x14ac:dyDescent="0.2">
      <c r="A3967" s="188">
        <v>11389</v>
      </c>
      <c r="B3967" s="2">
        <v>11391</v>
      </c>
      <c r="C3967" s="2" t="s">
        <v>640</v>
      </c>
      <c r="D3967" s="2" t="s">
        <v>641</v>
      </c>
      <c r="E3967" s="4" t="s">
        <v>642</v>
      </c>
      <c r="F3967" s="2" t="s">
        <v>1193</v>
      </c>
      <c r="G3967" s="2" t="s">
        <v>1194</v>
      </c>
      <c r="H3967" s="2" t="s">
        <v>255</v>
      </c>
      <c r="I3967" s="2" t="s">
        <v>324</v>
      </c>
      <c r="J3967" s="2" t="s">
        <v>30</v>
      </c>
      <c r="K3967" s="2" t="s">
        <v>30</v>
      </c>
      <c r="L3967" s="2" t="s">
        <v>1195</v>
      </c>
      <c r="M3967" s="2" t="s">
        <v>183</v>
      </c>
      <c r="N3967" s="2" t="s">
        <v>296</v>
      </c>
      <c r="O3967" s="2" t="s">
        <v>257</v>
      </c>
      <c r="P3967" s="2" t="s">
        <v>313</v>
      </c>
      <c r="Q3967" s="2" t="s">
        <v>259</v>
      </c>
      <c r="R3967" s="2" t="s">
        <v>260</v>
      </c>
      <c r="S3967" s="2" t="s">
        <v>34</v>
      </c>
      <c r="T3967" s="137">
        <v>3.95</v>
      </c>
      <c r="U3967" s="2" t="s">
        <v>357</v>
      </c>
      <c r="V3967" s="146">
        <v>0.06</v>
      </c>
      <c r="W3967" s="146">
        <v>6.2810000000000005E-2</v>
      </c>
      <c r="X3967" s="4" t="s">
        <v>263</v>
      </c>
      <c r="Z3967" s="137">
        <v>176000</v>
      </c>
      <c r="AA3967" s="144">
        <v>1</v>
      </c>
      <c r="AB3967" s="157">
        <v>102.837</v>
      </c>
      <c r="AD3967" s="137">
        <v>180.99299999999999</v>
      </c>
      <c r="AG3967" s="2" t="s">
        <v>36</v>
      </c>
      <c r="AH3967" s="146">
        <v>0</v>
      </c>
      <c r="AI3967" s="146">
        <v>5.5664801082921196E-3</v>
      </c>
      <c r="AJ3967" s="146">
        <v>1.90213516711144E-3</v>
      </c>
    </row>
    <row r="3968" spans="1:36" x14ac:dyDescent="0.2">
      <c r="A3968" s="188">
        <v>11389</v>
      </c>
      <c r="B3968" s="2">
        <v>11391</v>
      </c>
      <c r="C3968" s="2" t="s">
        <v>640</v>
      </c>
      <c r="D3968" s="2" t="s">
        <v>641</v>
      </c>
      <c r="E3968" s="4" t="s">
        <v>642</v>
      </c>
      <c r="F3968" s="2" t="s">
        <v>1196</v>
      </c>
      <c r="G3968" s="2" t="s">
        <v>1194</v>
      </c>
      <c r="H3968" s="2" t="s">
        <v>255</v>
      </c>
      <c r="I3968" s="2" t="s">
        <v>324</v>
      </c>
      <c r="J3968" s="2" t="s">
        <v>30</v>
      </c>
      <c r="K3968" s="2" t="s">
        <v>30</v>
      </c>
      <c r="L3968" s="2" t="s">
        <v>277</v>
      </c>
      <c r="M3968" s="2" t="s">
        <v>183</v>
      </c>
      <c r="N3968" s="2" t="s">
        <v>296</v>
      </c>
      <c r="O3968" s="2" t="s">
        <v>257</v>
      </c>
      <c r="P3968" s="2" t="s">
        <v>313</v>
      </c>
      <c r="Q3968" s="2" t="s">
        <v>259</v>
      </c>
      <c r="R3968" s="2" t="s">
        <v>260</v>
      </c>
      <c r="S3968" s="2" t="s">
        <v>34</v>
      </c>
      <c r="T3968" s="137">
        <v>0</v>
      </c>
      <c r="U3968" s="2" t="s">
        <v>357</v>
      </c>
      <c r="V3968" s="146">
        <v>0.06</v>
      </c>
      <c r="W3968" s="146">
        <v>0</v>
      </c>
      <c r="X3968" s="4" t="s">
        <v>263</v>
      </c>
      <c r="Z3968" s="137">
        <v>90000</v>
      </c>
      <c r="AA3968" s="144">
        <v>1</v>
      </c>
      <c r="AB3968" s="157">
        <v>102.06</v>
      </c>
      <c r="AD3968" s="137">
        <v>91.853999999999999</v>
      </c>
      <c r="AG3968" s="2" t="s">
        <v>36</v>
      </c>
      <c r="AH3968" s="146">
        <v>0</v>
      </c>
      <c r="AI3968" s="146">
        <v>2.8249935808917701E-3</v>
      </c>
      <c r="AJ3968" s="146">
        <v>9.6533528056152204E-4</v>
      </c>
    </row>
    <row r="3969" spans="1:36" x14ac:dyDescent="0.2">
      <c r="A3969" s="188">
        <v>11389</v>
      </c>
      <c r="B3969" s="2">
        <v>11391</v>
      </c>
      <c r="C3969" s="2" t="s">
        <v>866</v>
      </c>
      <c r="D3969" s="2" t="s">
        <v>867</v>
      </c>
      <c r="E3969" s="4" t="s">
        <v>252</v>
      </c>
      <c r="F3969" s="2" t="s">
        <v>1197</v>
      </c>
      <c r="G3969" s="2" t="s">
        <v>869</v>
      </c>
      <c r="H3969" s="2" t="s">
        <v>255</v>
      </c>
      <c r="I3969" s="2" t="s">
        <v>324</v>
      </c>
      <c r="J3969" s="2" t="s">
        <v>30</v>
      </c>
      <c r="K3969" s="2" t="s">
        <v>30</v>
      </c>
      <c r="L3969" s="2" t="s">
        <v>277</v>
      </c>
      <c r="M3969" s="2" t="s">
        <v>183</v>
      </c>
      <c r="N3969" s="2" t="s">
        <v>296</v>
      </c>
      <c r="O3969" s="2" t="s">
        <v>257</v>
      </c>
      <c r="P3969" s="2" t="s">
        <v>351</v>
      </c>
      <c r="Q3969" s="2" t="s">
        <v>259</v>
      </c>
      <c r="R3969" s="2" t="s">
        <v>260</v>
      </c>
      <c r="S3969" s="2" t="s">
        <v>34</v>
      </c>
      <c r="T3969" s="137">
        <v>5.4980000000000002</v>
      </c>
      <c r="U3969" s="2" t="s">
        <v>870</v>
      </c>
      <c r="V3969" s="146">
        <v>5.6899999999999999E-2</v>
      </c>
      <c r="W3969" s="146">
        <v>6.0490000000000002E-2</v>
      </c>
      <c r="X3969" s="4" t="s">
        <v>263</v>
      </c>
      <c r="Z3969" s="137">
        <v>81000</v>
      </c>
      <c r="AA3969" s="144">
        <v>1</v>
      </c>
      <c r="AB3969" s="157">
        <v>102.108</v>
      </c>
      <c r="AD3969" s="137">
        <v>82.707999999999998</v>
      </c>
      <c r="AG3969" s="2" t="s">
        <v>36</v>
      </c>
      <c r="AH3969" s="146">
        <v>5.1999999999999997E-5</v>
      </c>
      <c r="AI3969" s="146">
        <v>2.5436876163610301E-3</v>
      </c>
      <c r="AJ3969" s="146">
        <v>8.6920954985873398E-4</v>
      </c>
    </row>
    <row r="3970" spans="1:36" x14ac:dyDescent="0.2">
      <c r="A3970" s="188">
        <v>11389</v>
      </c>
      <c r="B3970" s="2">
        <v>11391</v>
      </c>
      <c r="C3970" s="2" t="s">
        <v>345</v>
      </c>
      <c r="D3970" s="2" t="s">
        <v>346</v>
      </c>
      <c r="E3970" s="4" t="s">
        <v>252</v>
      </c>
      <c r="F3970" s="2" t="s">
        <v>1198</v>
      </c>
      <c r="G3970" s="2" t="s">
        <v>1199</v>
      </c>
      <c r="H3970" s="2" t="s">
        <v>255</v>
      </c>
      <c r="I3970" s="2" t="s">
        <v>276</v>
      </c>
      <c r="J3970" s="2" t="s">
        <v>30</v>
      </c>
      <c r="K3970" s="2" t="s">
        <v>30</v>
      </c>
      <c r="L3970" s="2" t="s">
        <v>277</v>
      </c>
      <c r="M3970" s="2" t="s">
        <v>183</v>
      </c>
      <c r="N3970" s="2" t="s">
        <v>350</v>
      </c>
      <c r="O3970" s="2" t="s">
        <v>257</v>
      </c>
      <c r="P3970" s="2" t="s">
        <v>351</v>
      </c>
      <c r="Q3970" s="2" t="s">
        <v>259</v>
      </c>
      <c r="R3970" s="2" t="s">
        <v>260</v>
      </c>
      <c r="S3970" s="2" t="s">
        <v>34</v>
      </c>
      <c r="T3970" s="137">
        <v>0</v>
      </c>
      <c r="U3970" s="2" t="s">
        <v>319</v>
      </c>
      <c r="V3970" s="146">
        <v>3.2800000000000003E-2</v>
      </c>
      <c r="W3970" s="146">
        <v>0</v>
      </c>
      <c r="X3970" s="4" t="s">
        <v>263</v>
      </c>
      <c r="Z3970" s="137">
        <v>52000</v>
      </c>
      <c r="AA3970" s="144">
        <v>1</v>
      </c>
      <c r="AB3970" s="157">
        <v>116.899</v>
      </c>
      <c r="AD3970" s="137">
        <v>60.786999999999999</v>
      </c>
      <c r="AG3970" s="2" t="s">
        <v>36</v>
      </c>
      <c r="AH3970" s="146">
        <v>0</v>
      </c>
      <c r="AI3970" s="146">
        <v>1.86951999970851E-3</v>
      </c>
      <c r="AJ3970" s="146">
        <v>6.38838128922152E-4</v>
      </c>
    </row>
    <row r="3971" spans="1:36" x14ac:dyDescent="0.2">
      <c r="A3971" s="188">
        <v>11389</v>
      </c>
      <c r="B3971" s="2">
        <v>11391</v>
      </c>
      <c r="C3971" s="2" t="s">
        <v>345</v>
      </c>
      <c r="D3971" s="2" t="s">
        <v>346</v>
      </c>
      <c r="E3971" s="4" t="s">
        <v>252</v>
      </c>
      <c r="F3971" s="2" t="s">
        <v>1200</v>
      </c>
      <c r="G3971" s="2" t="s">
        <v>1008</v>
      </c>
      <c r="H3971" s="2" t="s">
        <v>255</v>
      </c>
      <c r="I3971" s="2" t="s">
        <v>276</v>
      </c>
      <c r="J3971" s="2" t="s">
        <v>30</v>
      </c>
      <c r="K3971" s="2" t="s">
        <v>30</v>
      </c>
      <c r="L3971" s="2" t="s">
        <v>277</v>
      </c>
      <c r="M3971" s="2" t="s">
        <v>183</v>
      </c>
      <c r="N3971" s="2" t="s">
        <v>350</v>
      </c>
      <c r="O3971" s="2" t="s">
        <v>257</v>
      </c>
      <c r="P3971" s="2" t="s">
        <v>553</v>
      </c>
      <c r="Q3971" s="2" t="s">
        <v>259</v>
      </c>
      <c r="R3971" s="2" t="s">
        <v>260</v>
      </c>
      <c r="S3971" s="2" t="s">
        <v>34</v>
      </c>
      <c r="T3971" s="137">
        <v>2.3719999999999999</v>
      </c>
      <c r="U3971" s="2" t="s">
        <v>481</v>
      </c>
      <c r="V3971" s="146">
        <v>1.3299999999999999E-2</v>
      </c>
      <c r="W3971" s="146">
        <v>3.1609999999999999E-2</v>
      </c>
      <c r="X3971" s="4" t="s">
        <v>263</v>
      </c>
      <c r="Z3971" s="137">
        <v>89000</v>
      </c>
      <c r="AA3971" s="144">
        <v>1</v>
      </c>
      <c r="AB3971" s="157">
        <v>113.699</v>
      </c>
      <c r="AD3971" s="137">
        <v>101.19199999999999</v>
      </c>
      <c r="AG3971" s="2" t="s">
        <v>36</v>
      </c>
      <c r="AH3971" s="146">
        <v>2.34E-4</v>
      </c>
      <c r="AI3971" s="146">
        <v>3.11217813399026E-3</v>
      </c>
      <c r="AJ3971" s="146">
        <v>1.06346979775598E-3</v>
      </c>
    </row>
    <row r="3972" spans="1:36" x14ac:dyDescent="0.2">
      <c r="A3972" s="188">
        <v>11389</v>
      </c>
      <c r="B3972" s="2">
        <v>11391</v>
      </c>
      <c r="C3972" s="2" t="s">
        <v>345</v>
      </c>
      <c r="D3972" s="2" t="s">
        <v>346</v>
      </c>
      <c r="E3972" s="4" t="s">
        <v>252</v>
      </c>
      <c r="F3972" s="2" t="s">
        <v>1201</v>
      </c>
      <c r="G3972" s="2" t="s">
        <v>1202</v>
      </c>
      <c r="H3972" s="2" t="s">
        <v>255</v>
      </c>
      <c r="I3972" s="2" t="s">
        <v>276</v>
      </c>
      <c r="J3972" s="2" t="s">
        <v>30</v>
      </c>
      <c r="K3972" s="2" t="s">
        <v>30</v>
      </c>
      <c r="L3972" s="2" t="s">
        <v>277</v>
      </c>
      <c r="M3972" s="2" t="s">
        <v>183</v>
      </c>
      <c r="N3972" s="2" t="s">
        <v>350</v>
      </c>
      <c r="O3972" s="2" t="s">
        <v>257</v>
      </c>
      <c r="P3972" s="2" t="s">
        <v>351</v>
      </c>
      <c r="Q3972" s="2" t="s">
        <v>259</v>
      </c>
      <c r="R3972" s="2" t="s">
        <v>260</v>
      </c>
      <c r="S3972" s="2" t="s">
        <v>34</v>
      </c>
      <c r="T3972" s="137">
        <v>2.8980000000000001</v>
      </c>
      <c r="U3972" s="2" t="s">
        <v>715</v>
      </c>
      <c r="V3972" s="146">
        <v>1.7500000000000002E-2</v>
      </c>
      <c r="W3972" s="146">
        <v>5.1409999999999997E-2</v>
      </c>
      <c r="X3972" s="4" t="s">
        <v>263</v>
      </c>
      <c r="Z3972" s="137">
        <v>96000</v>
      </c>
      <c r="AA3972" s="144">
        <v>1</v>
      </c>
      <c r="AB3972" s="157">
        <v>108.184</v>
      </c>
      <c r="AD3972" s="137">
        <v>103.85599999999999</v>
      </c>
      <c r="AG3972" s="2" t="s">
        <v>36</v>
      </c>
      <c r="AH3972" s="146">
        <v>0</v>
      </c>
      <c r="AI3972" s="146">
        <v>3.1941178651656399E-3</v>
      </c>
      <c r="AJ3972" s="146">
        <v>1.0914696183284499E-3</v>
      </c>
    </row>
    <row r="3973" spans="1:36" x14ac:dyDescent="0.2">
      <c r="A3973" s="188">
        <v>11389</v>
      </c>
      <c r="B3973" s="2">
        <v>11391</v>
      </c>
      <c r="C3973" s="2" t="s">
        <v>1165</v>
      </c>
      <c r="D3973" s="2" t="s">
        <v>1166</v>
      </c>
      <c r="E3973" s="4" t="s">
        <v>252</v>
      </c>
      <c r="F3973" s="2" t="s">
        <v>1203</v>
      </c>
      <c r="G3973" s="2" t="s">
        <v>1168</v>
      </c>
      <c r="H3973" s="2" t="s">
        <v>255</v>
      </c>
      <c r="I3973" s="2" t="s">
        <v>324</v>
      </c>
      <c r="J3973" s="2" t="s">
        <v>30</v>
      </c>
      <c r="K3973" s="2" t="s">
        <v>30</v>
      </c>
      <c r="L3973" s="2" t="s">
        <v>277</v>
      </c>
      <c r="M3973" s="2" t="s">
        <v>183</v>
      </c>
      <c r="N3973" s="2" t="s">
        <v>278</v>
      </c>
      <c r="O3973" s="2" t="s">
        <v>257</v>
      </c>
      <c r="P3973" s="2" t="s">
        <v>279</v>
      </c>
      <c r="Q3973" s="2" t="s">
        <v>279</v>
      </c>
      <c r="R3973" s="2" t="s">
        <v>279</v>
      </c>
      <c r="S3973" s="2" t="s">
        <v>34</v>
      </c>
      <c r="T3973" s="137">
        <v>0</v>
      </c>
      <c r="U3973" s="2" t="s">
        <v>307</v>
      </c>
      <c r="V3973" s="146">
        <v>3.8699999999999998E-2</v>
      </c>
      <c r="W3973" s="146">
        <v>0</v>
      </c>
      <c r="X3973" s="4" t="s">
        <v>263</v>
      </c>
      <c r="Z3973" s="137">
        <v>13494</v>
      </c>
      <c r="AA3973" s="144">
        <v>1</v>
      </c>
      <c r="AB3973" s="157">
        <v>99.546000000000006</v>
      </c>
      <c r="AD3973" s="137">
        <v>13.433</v>
      </c>
      <c r="AG3973" s="2" t="s">
        <v>36</v>
      </c>
      <c r="AH3973" s="146">
        <v>0</v>
      </c>
      <c r="AI3973" s="146">
        <v>4.13127066356021E-4</v>
      </c>
      <c r="AJ3973" s="146">
        <v>1.4117063316740599E-4</v>
      </c>
    </row>
    <row r="3974" spans="1:36" x14ac:dyDescent="0.2">
      <c r="A3974" s="188">
        <v>11389</v>
      </c>
      <c r="B3974" s="2">
        <v>11391</v>
      </c>
      <c r="C3974" s="2" t="s">
        <v>860</v>
      </c>
      <c r="D3974" s="2" t="s">
        <v>861</v>
      </c>
      <c r="E3974" s="4" t="s">
        <v>252</v>
      </c>
      <c r="F3974" s="2" t="s">
        <v>1204</v>
      </c>
      <c r="G3974" s="2" t="s">
        <v>1170</v>
      </c>
      <c r="H3974" s="2" t="s">
        <v>255</v>
      </c>
      <c r="I3974" s="2" t="s">
        <v>324</v>
      </c>
      <c r="J3974" s="2" t="s">
        <v>30</v>
      </c>
      <c r="K3974" s="2" t="s">
        <v>30</v>
      </c>
      <c r="L3974" s="2" t="s">
        <v>277</v>
      </c>
      <c r="M3974" s="2" t="s">
        <v>183</v>
      </c>
      <c r="N3974" s="2" t="s">
        <v>278</v>
      </c>
      <c r="O3974" s="2" t="s">
        <v>257</v>
      </c>
      <c r="P3974" s="2" t="s">
        <v>279</v>
      </c>
      <c r="Q3974" s="2" t="s">
        <v>279</v>
      </c>
      <c r="R3974" s="2" t="s">
        <v>279</v>
      </c>
      <c r="S3974" s="2" t="s">
        <v>34</v>
      </c>
      <c r="T3974" s="137">
        <v>0</v>
      </c>
      <c r="U3974" s="2" t="s">
        <v>1171</v>
      </c>
      <c r="V3974" s="146">
        <v>2.9000000000000001E-2</v>
      </c>
      <c r="W3974" s="146">
        <v>0</v>
      </c>
      <c r="X3974" s="4" t="s">
        <v>263</v>
      </c>
      <c r="Z3974" s="137">
        <v>51000</v>
      </c>
      <c r="AA3974" s="144">
        <v>1</v>
      </c>
      <c r="AB3974" s="157">
        <v>95.605999999999995</v>
      </c>
      <c r="AD3974" s="137">
        <v>48.759</v>
      </c>
      <c r="AG3974" s="2" t="s">
        <v>36</v>
      </c>
      <c r="AH3974" s="146">
        <v>0</v>
      </c>
      <c r="AI3974" s="146">
        <v>1.49959813958953E-3</v>
      </c>
      <c r="AJ3974" s="146">
        <v>5.1243124961481497E-4</v>
      </c>
    </row>
    <row r="3975" spans="1:36" x14ac:dyDescent="0.2">
      <c r="A3975" s="188">
        <v>11389</v>
      </c>
      <c r="B3975" s="2">
        <v>11391</v>
      </c>
      <c r="C3975" s="2" t="s">
        <v>1205</v>
      </c>
      <c r="D3975" s="2" t="s">
        <v>1206</v>
      </c>
      <c r="E3975" s="4" t="s">
        <v>273</v>
      </c>
      <c r="F3975" s="2" t="s">
        <v>1207</v>
      </c>
      <c r="G3975" s="2" t="s">
        <v>1208</v>
      </c>
      <c r="H3975" s="2" t="s">
        <v>255</v>
      </c>
      <c r="I3975" s="2" t="s">
        <v>295</v>
      </c>
      <c r="J3975" s="2" t="s">
        <v>30</v>
      </c>
      <c r="K3975" s="2" t="s">
        <v>349</v>
      </c>
      <c r="L3975" s="2" t="s">
        <v>277</v>
      </c>
      <c r="M3975" s="2" t="s">
        <v>31</v>
      </c>
      <c r="N3975" s="2" t="s">
        <v>881</v>
      </c>
      <c r="O3975" s="2" t="s">
        <v>257</v>
      </c>
      <c r="P3975" s="2" t="s">
        <v>332</v>
      </c>
      <c r="Q3975" s="2" t="s">
        <v>259</v>
      </c>
      <c r="R3975" s="2" t="s">
        <v>260</v>
      </c>
      <c r="S3975" s="2" t="s">
        <v>34</v>
      </c>
      <c r="T3975" s="137">
        <v>0.23799999999999999</v>
      </c>
      <c r="U3975" s="2" t="s">
        <v>280</v>
      </c>
      <c r="V3975" s="146">
        <v>3.3700000000000001E-2</v>
      </c>
      <c r="W3975" s="146">
        <v>4.2389999999999997E-2</v>
      </c>
      <c r="X3975" s="4" t="s">
        <v>263</v>
      </c>
      <c r="Z3975" s="137">
        <v>60938.5</v>
      </c>
      <c r="AA3975" s="144">
        <v>1</v>
      </c>
      <c r="AB3975" s="157">
        <v>93.85</v>
      </c>
      <c r="AD3975" s="137">
        <v>57.191000000000003</v>
      </c>
      <c r="AG3975" s="2" t="s">
        <v>36</v>
      </c>
      <c r="AH3975" s="146">
        <v>8.7100000000000003E-4</v>
      </c>
      <c r="AI3975" s="146">
        <v>1.7589109912590499E-3</v>
      </c>
      <c r="AJ3975" s="146">
        <v>6.0104166137390201E-4</v>
      </c>
    </row>
    <row r="3976" spans="1:36" x14ac:dyDescent="0.2">
      <c r="A3976" s="188">
        <v>11389</v>
      </c>
      <c r="B3976" s="2">
        <v>11391</v>
      </c>
      <c r="C3976" s="2" t="s">
        <v>1209</v>
      </c>
      <c r="D3976" s="2" t="s">
        <v>1210</v>
      </c>
      <c r="E3976" s="4" t="s">
        <v>252</v>
      </c>
      <c r="F3976" s="2" t="s">
        <v>1211</v>
      </c>
      <c r="G3976" s="2" t="s">
        <v>1212</v>
      </c>
      <c r="H3976" s="2" t="s">
        <v>255</v>
      </c>
      <c r="I3976" s="2" t="s">
        <v>324</v>
      </c>
      <c r="J3976" s="2" t="s">
        <v>30</v>
      </c>
      <c r="K3976" s="2" t="s">
        <v>30</v>
      </c>
      <c r="L3976" s="2" t="s">
        <v>277</v>
      </c>
      <c r="M3976" s="2" t="s">
        <v>31</v>
      </c>
      <c r="N3976" s="2" t="s">
        <v>278</v>
      </c>
      <c r="O3976" s="2" t="s">
        <v>257</v>
      </c>
      <c r="P3976" s="2" t="s">
        <v>368</v>
      </c>
      <c r="Q3976" s="2" t="s">
        <v>298</v>
      </c>
      <c r="R3976" s="2" t="s">
        <v>260</v>
      </c>
      <c r="S3976" s="2" t="s">
        <v>34</v>
      </c>
      <c r="T3976" s="137">
        <v>0.72899999999999998</v>
      </c>
      <c r="U3976" s="2" t="s">
        <v>289</v>
      </c>
      <c r="V3976" s="146">
        <v>0.02</v>
      </c>
      <c r="W3976" s="146">
        <v>4.8309999999999999E-2</v>
      </c>
      <c r="X3976" s="4" t="s">
        <v>263</v>
      </c>
      <c r="Z3976" s="137">
        <v>152806.37</v>
      </c>
      <c r="AA3976" s="144">
        <v>1</v>
      </c>
      <c r="AB3976" s="157">
        <v>98.54</v>
      </c>
      <c r="AD3976" s="137">
        <v>150.57499999999999</v>
      </c>
      <c r="AG3976" s="2" t="s">
        <v>36</v>
      </c>
      <c r="AH3976" s="146">
        <v>6.5200000000000002E-4</v>
      </c>
      <c r="AI3976" s="146">
        <v>4.63096866965789E-3</v>
      </c>
      <c r="AJ3976" s="146">
        <v>1.5824593267162899E-3</v>
      </c>
    </row>
    <row r="3977" spans="1:36" x14ac:dyDescent="0.2">
      <c r="A3977" s="188">
        <v>11389</v>
      </c>
      <c r="B3977" s="2">
        <v>11391</v>
      </c>
      <c r="C3977" s="2" t="s">
        <v>1213</v>
      </c>
      <c r="D3977" s="2" t="s">
        <v>1214</v>
      </c>
      <c r="E3977" s="4" t="s">
        <v>380</v>
      </c>
      <c r="F3977" s="2" t="s">
        <v>1215</v>
      </c>
      <c r="G3977" s="2" t="s">
        <v>1216</v>
      </c>
      <c r="H3977" s="2" t="s">
        <v>255</v>
      </c>
      <c r="I3977" s="2" t="s">
        <v>295</v>
      </c>
      <c r="J3977" s="2" t="s">
        <v>84</v>
      </c>
      <c r="K3977" s="2" t="s">
        <v>85</v>
      </c>
      <c r="L3977" s="2" t="s">
        <v>277</v>
      </c>
      <c r="M3977" s="2" t="s">
        <v>183</v>
      </c>
      <c r="N3977" s="2" t="s">
        <v>1217</v>
      </c>
      <c r="O3977" s="2" t="s">
        <v>257</v>
      </c>
      <c r="P3977" s="2" t="s">
        <v>1218</v>
      </c>
      <c r="Q3977" s="2" t="s">
        <v>376</v>
      </c>
      <c r="R3977" s="2" t="s">
        <v>260</v>
      </c>
      <c r="S3977" s="2" t="s">
        <v>89</v>
      </c>
      <c r="T3977" s="137">
        <v>3.468</v>
      </c>
      <c r="U3977" s="2" t="s">
        <v>352</v>
      </c>
      <c r="V3977" s="146">
        <v>0.04</v>
      </c>
      <c r="W3977" s="146">
        <v>4.6820000000000001E-2</v>
      </c>
      <c r="X3977" s="4" t="s">
        <v>263</v>
      </c>
      <c r="Z3977" s="137">
        <v>10000</v>
      </c>
      <c r="AA3977" s="144">
        <v>3.306</v>
      </c>
      <c r="AB3977" s="157">
        <v>98.733000000000004</v>
      </c>
      <c r="AD3977" s="137">
        <v>32.640999999999998</v>
      </c>
      <c r="AG3977" s="2" t="s">
        <v>36</v>
      </c>
      <c r="AH3977" s="146">
        <v>2.0000000000000002E-5</v>
      </c>
      <c r="AI3977" s="146">
        <v>1.00388471037345E-3</v>
      </c>
      <c r="AJ3977" s="146">
        <v>3.4303983382286601E-4</v>
      </c>
    </row>
    <row r="3978" spans="1:36" x14ac:dyDescent="0.2">
      <c r="A3978" s="188">
        <v>11389</v>
      </c>
      <c r="B3978" s="2">
        <v>11391</v>
      </c>
      <c r="C3978" s="2" t="s">
        <v>1219</v>
      </c>
      <c r="D3978" s="2" t="s">
        <v>1220</v>
      </c>
      <c r="E3978" s="4" t="s">
        <v>380</v>
      </c>
      <c r="F3978" s="2" t="s">
        <v>1582</v>
      </c>
      <c r="G3978" s="2" t="s">
        <v>1583</v>
      </c>
      <c r="H3978" s="2" t="s">
        <v>255</v>
      </c>
      <c r="I3978" s="2" t="s">
        <v>295</v>
      </c>
      <c r="J3978" s="2" t="s">
        <v>84</v>
      </c>
      <c r="K3978" s="2" t="s">
        <v>85</v>
      </c>
      <c r="L3978" s="2" t="s">
        <v>277</v>
      </c>
      <c r="M3978" s="2" t="s">
        <v>183</v>
      </c>
      <c r="N3978" s="134" t="s">
        <v>4007</v>
      </c>
      <c r="O3978" s="2" t="s">
        <v>257</v>
      </c>
      <c r="P3978" s="2" t="s">
        <v>1218</v>
      </c>
      <c r="Q3978" s="2" t="s">
        <v>376</v>
      </c>
      <c r="R3978" s="2" t="s">
        <v>260</v>
      </c>
      <c r="S3978" s="2" t="s">
        <v>89</v>
      </c>
      <c r="T3978" s="137">
        <v>2.3610000000000002</v>
      </c>
      <c r="U3978" s="2" t="s">
        <v>1584</v>
      </c>
      <c r="V3978" s="146">
        <v>7.9500000000000001E-2</v>
      </c>
      <c r="W3978" s="146">
        <v>5.0720000000000001E-2</v>
      </c>
      <c r="X3978" s="4" t="s">
        <v>263</v>
      </c>
      <c r="Z3978" s="137">
        <v>11000</v>
      </c>
      <c r="AA3978" s="144">
        <v>3.306</v>
      </c>
      <c r="AB3978" s="157">
        <v>109.61799999999999</v>
      </c>
      <c r="AD3978" s="137">
        <v>39.863999999999997</v>
      </c>
      <c r="AG3978" s="2" t="s">
        <v>36</v>
      </c>
      <c r="AH3978" s="146">
        <v>1.7E-5</v>
      </c>
      <c r="AI3978" s="146">
        <v>1.2260112123518301E-3</v>
      </c>
      <c r="AJ3978" s="146">
        <v>4.1894320951824001E-4</v>
      </c>
    </row>
    <row r="3979" spans="1:36" x14ac:dyDescent="0.2">
      <c r="A3979" s="188">
        <v>11389</v>
      </c>
      <c r="B3979" s="2">
        <v>11391</v>
      </c>
      <c r="C3979" s="2" t="s">
        <v>1219</v>
      </c>
      <c r="D3979" s="2" t="s">
        <v>1220</v>
      </c>
      <c r="E3979" s="4" t="s">
        <v>380</v>
      </c>
      <c r="F3979" s="2" t="s">
        <v>1221</v>
      </c>
      <c r="G3979" s="2" t="s">
        <v>1222</v>
      </c>
      <c r="H3979" s="2" t="s">
        <v>255</v>
      </c>
      <c r="I3979" s="2" t="s">
        <v>295</v>
      </c>
      <c r="J3979" s="2" t="s">
        <v>84</v>
      </c>
      <c r="K3979" s="2" t="s">
        <v>85</v>
      </c>
      <c r="L3979" s="2" t="s">
        <v>277</v>
      </c>
      <c r="M3979" s="2" t="s">
        <v>183</v>
      </c>
      <c r="N3979" s="134" t="s">
        <v>4007</v>
      </c>
      <c r="O3979" s="2" t="s">
        <v>257</v>
      </c>
      <c r="P3979" s="2" t="s">
        <v>1218</v>
      </c>
      <c r="Q3979" s="2" t="s">
        <v>376</v>
      </c>
      <c r="R3979" s="2" t="s">
        <v>260</v>
      </c>
      <c r="S3979" s="2" t="s">
        <v>89</v>
      </c>
      <c r="T3979" s="137">
        <v>4.5380000000000003</v>
      </c>
      <c r="U3979" s="2" t="s">
        <v>1223</v>
      </c>
      <c r="V3979" s="146">
        <v>6.6500000000000004E-2</v>
      </c>
      <c r="W3979" s="146">
        <v>5.6279999999999997E-2</v>
      </c>
      <c r="X3979" s="4" t="s">
        <v>263</v>
      </c>
      <c r="Z3979" s="137">
        <v>10000</v>
      </c>
      <c r="AA3979" s="144">
        <v>3.306</v>
      </c>
      <c r="AB3979" s="157">
        <v>105.208</v>
      </c>
      <c r="AD3979" s="137">
        <v>34.781999999999996</v>
      </c>
      <c r="AG3979" s="2" t="s">
        <v>36</v>
      </c>
      <c r="AH3979" s="146">
        <v>1.2999999999999999E-5</v>
      </c>
      <c r="AI3979" s="146">
        <v>1.0697212130800599E-3</v>
      </c>
      <c r="AJ3979" s="146">
        <v>3.6553698186644299E-4</v>
      </c>
    </row>
    <row r="3980" spans="1:36" x14ac:dyDescent="0.2">
      <c r="A3980" s="188">
        <v>11389</v>
      </c>
      <c r="B3980" s="2">
        <v>11391</v>
      </c>
      <c r="C3980" s="2" t="s">
        <v>1224</v>
      </c>
      <c r="D3980" s="2" t="s">
        <v>1225</v>
      </c>
      <c r="E3980" s="4" t="s">
        <v>380</v>
      </c>
      <c r="F3980" s="2" t="s">
        <v>1226</v>
      </c>
      <c r="G3980" s="2" t="s">
        <v>1227</v>
      </c>
      <c r="H3980" s="2" t="s">
        <v>255</v>
      </c>
      <c r="I3980" s="2" t="s">
        <v>1228</v>
      </c>
      <c r="J3980" s="2" t="s">
        <v>84</v>
      </c>
      <c r="K3980" s="2" t="s">
        <v>85</v>
      </c>
      <c r="L3980" s="2" t="s">
        <v>277</v>
      </c>
      <c r="M3980" s="2" t="s">
        <v>183</v>
      </c>
      <c r="N3980" s="2" t="s">
        <v>306</v>
      </c>
      <c r="O3980" s="2" t="s">
        <v>257</v>
      </c>
      <c r="P3980" s="2" t="s">
        <v>279</v>
      </c>
      <c r="Q3980" s="2" t="s">
        <v>279</v>
      </c>
      <c r="R3980" s="2" t="s">
        <v>279</v>
      </c>
      <c r="S3980" s="2" t="s">
        <v>89</v>
      </c>
      <c r="T3980" s="137">
        <v>0.66800000000000004</v>
      </c>
      <c r="U3980" s="2" t="s">
        <v>1229</v>
      </c>
      <c r="V3980" s="146">
        <v>2.5000000000000001E-2</v>
      </c>
      <c r="W3980" s="146">
        <v>-9.6829999999999999E-2</v>
      </c>
      <c r="X3980" s="4" t="s">
        <v>263</v>
      </c>
      <c r="Z3980" s="137">
        <v>6000</v>
      </c>
      <c r="AA3980" s="144">
        <v>3.306</v>
      </c>
      <c r="AB3980" s="157">
        <v>121.47199999999999</v>
      </c>
      <c r="AD3980" s="137">
        <v>24.094999999999999</v>
      </c>
      <c r="AG3980" s="2" t="s">
        <v>36</v>
      </c>
      <c r="AH3980" s="146">
        <v>1.2999999999999999E-5</v>
      </c>
      <c r="AI3980" s="146">
        <v>7.4105311156657302E-4</v>
      </c>
      <c r="AJ3980" s="146">
        <v>2.5322702260416699E-4</v>
      </c>
    </row>
    <row r="3981" spans="1:36" x14ac:dyDescent="0.2">
      <c r="A3981" s="188">
        <v>11389</v>
      </c>
      <c r="B3981" s="2">
        <v>11391</v>
      </c>
      <c r="C3981" s="2" t="s">
        <v>1230</v>
      </c>
      <c r="D3981" s="2" t="s">
        <v>1231</v>
      </c>
      <c r="E3981" s="4" t="s">
        <v>380</v>
      </c>
      <c r="F3981" s="2" t="s">
        <v>1232</v>
      </c>
      <c r="G3981" s="2" t="s">
        <v>1233</v>
      </c>
      <c r="H3981" s="2" t="s">
        <v>255</v>
      </c>
      <c r="I3981" s="2" t="s">
        <v>295</v>
      </c>
      <c r="J3981" s="2" t="s">
        <v>84</v>
      </c>
      <c r="K3981" s="2" t="s">
        <v>85</v>
      </c>
      <c r="L3981" s="2" t="s">
        <v>277</v>
      </c>
      <c r="M3981" s="2" t="s">
        <v>183</v>
      </c>
      <c r="N3981" s="2" t="s">
        <v>1234</v>
      </c>
      <c r="O3981" s="2" t="s">
        <v>257</v>
      </c>
      <c r="P3981" s="2" t="s">
        <v>1235</v>
      </c>
      <c r="Q3981" s="2" t="s">
        <v>376</v>
      </c>
      <c r="R3981" s="2" t="s">
        <v>260</v>
      </c>
      <c r="S3981" s="2" t="s">
        <v>89</v>
      </c>
      <c r="T3981" s="137">
        <v>4.1630000000000003</v>
      </c>
      <c r="U3981" s="2" t="s">
        <v>1236</v>
      </c>
      <c r="V3981" s="146">
        <v>3.7499999999999999E-2</v>
      </c>
      <c r="W3981" s="146">
        <v>4.4760000000000001E-2</v>
      </c>
      <c r="X3981" s="4" t="s">
        <v>263</v>
      </c>
      <c r="Z3981" s="137">
        <v>5000</v>
      </c>
      <c r="AA3981" s="144">
        <v>3.306</v>
      </c>
      <c r="AB3981" s="157">
        <v>98.816999999999993</v>
      </c>
      <c r="AD3981" s="137">
        <v>16.334</v>
      </c>
      <c r="AG3981" s="2" t="s">
        <v>36</v>
      </c>
      <c r="AH3981" s="146">
        <v>6.9999999999999999E-6</v>
      </c>
      <c r="AI3981" s="146">
        <v>5.02367846005393E-4</v>
      </c>
      <c r="AJ3981" s="146">
        <v>1.7166531239183101E-4</v>
      </c>
    </row>
    <row r="3982" spans="1:36" x14ac:dyDescent="0.2">
      <c r="A3982" s="188">
        <v>11389</v>
      </c>
      <c r="B3982" s="2">
        <v>11391</v>
      </c>
      <c r="C3982" s="2" t="s">
        <v>1588</v>
      </c>
      <c r="D3982" s="2" t="s">
        <v>1589</v>
      </c>
      <c r="E3982" s="4" t="s">
        <v>33</v>
      </c>
      <c r="F3982" s="2" t="s">
        <v>1590</v>
      </c>
      <c r="G3982" s="2" t="s">
        <v>1591</v>
      </c>
      <c r="H3982" s="2" t="s">
        <v>255</v>
      </c>
      <c r="I3982" s="2" t="s">
        <v>295</v>
      </c>
      <c r="J3982" s="2" t="s">
        <v>84</v>
      </c>
      <c r="K3982" s="2" t="s">
        <v>383</v>
      </c>
      <c r="L3982" s="2" t="s">
        <v>277</v>
      </c>
      <c r="M3982" s="2" t="s">
        <v>183</v>
      </c>
      <c r="N3982" s="2" t="s">
        <v>1469</v>
      </c>
      <c r="O3982" s="2" t="s">
        <v>257</v>
      </c>
      <c r="P3982" s="2" t="s">
        <v>403</v>
      </c>
      <c r="Q3982" s="2" t="s">
        <v>376</v>
      </c>
      <c r="R3982" s="2" t="s">
        <v>260</v>
      </c>
      <c r="S3982" s="2" t="s">
        <v>89</v>
      </c>
      <c r="T3982" s="137">
        <v>3.782</v>
      </c>
      <c r="U3982" s="2" t="s">
        <v>1592</v>
      </c>
      <c r="V3982" s="146">
        <v>2.9000000000000001E-2</v>
      </c>
      <c r="W3982" s="146">
        <v>5.2249999999999998E-2</v>
      </c>
      <c r="X3982" s="4" t="s">
        <v>263</v>
      </c>
      <c r="Z3982" s="137">
        <v>2941.56</v>
      </c>
      <c r="AA3982" s="144">
        <v>3.306</v>
      </c>
      <c r="AB3982" s="157">
        <v>65.671000000000006</v>
      </c>
      <c r="AD3982" s="137">
        <v>6.3860000000000001</v>
      </c>
      <c r="AG3982" s="2" t="s">
        <v>36</v>
      </c>
      <c r="AH3982" s="146">
        <v>7.9999999999999996E-6</v>
      </c>
      <c r="AI3982" s="146">
        <v>1.9641475692150901E-4</v>
      </c>
      <c r="AJ3982" s="146">
        <v>6.7117354093029598E-5</v>
      </c>
    </row>
    <row r="3983" spans="1:36" x14ac:dyDescent="0.2">
      <c r="A3983" s="188">
        <v>11389</v>
      </c>
      <c r="B3983" s="2">
        <v>11391</v>
      </c>
      <c r="C3983" s="2" t="s">
        <v>1243</v>
      </c>
      <c r="D3983" s="2" t="s">
        <v>1244</v>
      </c>
      <c r="E3983" s="4" t="s">
        <v>380</v>
      </c>
      <c r="F3983" s="2" t="s">
        <v>1245</v>
      </c>
      <c r="G3983" s="2" t="s">
        <v>1246</v>
      </c>
      <c r="H3983" s="2" t="s">
        <v>255</v>
      </c>
      <c r="I3983" s="2" t="s">
        <v>295</v>
      </c>
      <c r="J3983" s="2" t="s">
        <v>84</v>
      </c>
      <c r="K3983" s="2" t="s">
        <v>85</v>
      </c>
      <c r="L3983" s="2" t="s">
        <v>277</v>
      </c>
      <c r="M3983" s="2" t="s">
        <v>183</v>
      </c>
      <c r="N3983" s="134" t="s">
        <v>4007</v>
      </c>
      <c r="O3983" s="2" t="s">
        <v>257</v>
      </c>
      <c r="P3983" s="2" t="s">
        <v>1235</v>
      </c>
      <c r="Q3983" s="2" t="s">
        <v>376</v>
      </c>
      <c r="R3983" s="2" t="s">
        <v>260</v>
      </c>
      <c r="S3983" s="2" t="s">
        <v>89</v>
      </c>
      <c r="T3983" s="137">
        <v>6.46</v>
      </c>
      <c r="U3983" s="2" t="s">
        <v>1247</v>
      </c>
      <c r="V3983" s="146">
        <v>6.25E-2</v>
      </c>
      <c r="W3983" s="146">
        <v>5.5030000000000003E-2</v>
      </c>
      <c r="X3983" s="4" t="s">
        <v>263</v>
      </c>
      <c r="Z3983" s="137">
        <v>4000</v>
      </c>
      <c r="AA3983" s="144">
        <v>3.306</v>
      </c>
      <c r="AB3983" s="157">
        <v>107.681</v>
      </c>
      <c r="AD3983" s="137">
        <v>14.24</v>
      </c>
      <c r="AG3983" s="2" t="s">
        <v>36</v>
      </c>
      <c r="AH3983" s="146">
        <v>3.9999999999999998E-6</v>
      </c>
      <c r="AI3983" s="146">
        <v>4.3794720918040499E-4</v>
      </c>
      <c r="AJ3983" s="146">
        <v>1.4965198324870101E-4</v>
      </c>
    </row>
    <row r="3984" spans="1:36" x14ac:dyDescent="0.2">
      <c r="A3984" s="188">
        <v>11389</v>
      </c>
      <c r="B3984" s="2">
        <v>11391</v>
      </c>
      <c r="C3984" s="2" t="s">
        <v>1410</v>
      </c>
      <c r="D3984" s="2" t="s">
        <v>1411</v>
      </c>
      <c r="E3984" s="4" t="s">
        <v>380</v>
      </c>
      <c r="F3984" s="2" t="s">
        <v>1593</v>
      </c>
      <c r="G3984" s="2" t="s">
        <v>1594</v>
      </c>
      <c r="H3984" s="2" t="s">
        <v>255</v>
      </c>
      <c r="I3984" s="2" t="s">
        <v>295</v>
      </c>
      <c r="J3984" s="2" t="s">
        <v>84</v>
      </c>
      <c r="K3984" s="2" t="s">
        <v>349</v>
      </c>
      <c r="L3984" s="2" t="s">
        <v>277</v>
      </c>
      <c r="M3984" s="2" t="s">
        <v>183</v>
      </c>
      <c r="N3984" s="134" t="s">
        <v>4007</v>
      </c>
      <c r="O3984" s="2" t="s">
        <v>257</v>
      </c>
      <c r="P3984" s="2" t="s">
        <v>1296</v>
      </c>
      <c r="Q3984" s="2" t="s">
        <v>88</v>
      </c>
      <c r="R3984" s="2" t="s">
        <v>260</v>
      </c>
      <c r="S3984" s="2" t="s">
        <v>89</v>
      </c>
      <c r="T3984" s="137">
        <v>2.851</v>
      </c>
      <c r="U3984" s="2" t="s">
        <v>1595</v>
      </c>
      <c r="V3984" s="146">
        <v>3.125E-2</v>
      </c>
      <c r="W3984" s="146">
        <v>5.8540000000000002E-2</v>
      </c>
      <c r="X3984" s="4" t="s">
        <v>263</v>
      </c>
      <c r="Z3984" s="137">
        <v>5000</v>
      </c>
      <c r="AA3984" s="144">
        <v>3.306</v>
      </c>
      <c r="AB3984" s="157">
        <v>94.084000000000003</v>
      </c>
      <c r="AD3984" s="137">
        <v>15.552</v>
      </c>
      <c r="AG3984" s="2" t="s">
        <v>36</v>
      </c>
      <c r="AH3984" s="146">
        <v>6.9999999999999999E-6</v>
      </c>
      <c r="AI3984" s="146">
        <v>4.7830889356131201E-4</v>
      </c>
      <c r="AJ3984" s="146">
        <v>1.6344407048717101E-4</v>
      </c>
    </row>
    <row r="3985" spans="1:36" x14ac:dyDescent="0.2">
      <c r="A3985" s="188">
        <v>11389</v>
      </c>
      <c r="B3985" s="2">
        <v>11391</v>
      </c>
      <c r="C3985" s="2" t="s">
        <v>1248</v>
      </c>
      <c r="D3985" s="2" t="s">
        <v>1249</v>
      </c>
      <c r="E3985" s="4" t="s">
        <v>380</v>
      </c>
      <c r="F3985" s="2" t="s">
        <v>1250</v>
      </c>
      <c r="G3985" s="2" t="s">
        <v>1251</v>
      </c>
      <c r="H3985" s="2" t="s">
        <v>255</v>
      </c>
      <c r="I3985" s="2" t="s">
        <v>295</v>
      </c>
      <c r="J3985" s="2" t="s">
        <v>84</v>
      </c>
      <c r="K3985" s="2" t="s">
        <v>1252</v>
      </c>
      <c r="L3985" s="2" t="s">
        <v>277</v>
      </c>
      <c r="M3985" s="2" t="s">
        <v>183</v>
      </c>
      <c r="N3985" s="2" t="s">
        <v>1253</v>
      </c>
      <c r="O3985" s="2" t="s">
        <v>257</v>
      </c>
      <c r="P3985" s="2" t="s">
        <v>1218</v>
      </c>
      <c r="Q3985" s="2" t="s">
        <v>376</v>
      </c>
      <c r="R3985" s="2" t="s">
        <v>260</v>
      </c>
      <c r="S3985" s="2" t="s">
        <v>89</v>
      </c>
      <c r="T3985" s="137">
        <v>2.847</v>
      </c>
      <c r="U3985" s="2" t="s">
        <v>1254</v>
      </c>
      <c r="V3985" s="146">
        <v>2.5000000000000001E-2</v>
      </c>
      <c r="W3985" s="146">
        <v>4.5850000000000002E-2</v>
      </c>
      <c r="X3985" s="4" t="s">
        <v>263</v>
      </c>
      <c r="Z3985" s="137">
        <v>7000</v>
      </c>
      <c r="AA3985" s="144">
        <v>3.306</v>
      </c>
      <c r="AB3985" s="157">
        <v>94.680999999999997</v>
      </c>
      <c r="AD3985" s="137">
        <v>21.911000000000001</v>
      </c>
      <c r="AG3985" s="2" t="s">
        <v>36</v>
      </c>
      <c r="AH3985" s="146">
        <v>1.4E-5</v>
      </c>
      <c r="AI3985" s="146">
        <v>6.7387890171955605E-4</v>
      </c>
      <c r="AJ3985" s="146">
        <v>2.30272763469639E-4</v>
      </c>
    </row>
    <row r="3986" spans="1:36" x14ac:dyDescent="0.2">
      <c r="A3986" s="188">
        <v>11389</v>
      </c>
      <c r="B3986" s="2">
        <v>11391</v>
      </c>
      <c r="C3986" s="2" t="s">
        <v>1255</v>
      </c>
      <c r="D3986" s="2" t="s">
        <v>1256</v>
      </c>
      <c r="E3986" s="4" t="s">
        <v>252</v>
      </c>
      <c r="F3986" s="2" t="s">
        <v>1257</v>
      </c>
      <c r="G3986" s="2" t="s">
        <v>1258</v>
      </c>
      <c r="H3986" s="2" t="s">
        <v>255</v>
      </c>
      <c r="I3986" s="2" t="s">
        <v>295</v>
      </c>
      <c r="J3986" s="2" t="s">
        <v>84</v>
      </c>
      <c r="K3986" s="2" t="s">
        <v>30</v>
      </c>
      <c r="L3986" s="2" t="s">
        <v>277</v>
      </c>
      <c r="M3986" s="2" t="s">
        <v>183</v>
      </c>
      <c r="N3986" s="2" t="s">
        <v>1259</v>
      </c>
      <c r="O3986" s="2" t="s">
        <v>257</v>
      </c>
      <c r="P3986" s="2" t="s">
        <v>279</v>
      </c>
      <c r="Q3986" s="2" t="s">
        <v>279</v>
      </c>
      <c r="R3986" s="2" t="s">
        <v>279</v>
      </c>
      <c r="S3986" s="2" t="s">
        <v>89</v>
      </c>
      <c r="T3986" s="137">
        <v>0.161</v>
      </c>
      <c r="U3986" s="2" t="s">
        <v>1260</v>
      </c>
      <c r="V3986" s="146">
        <v>0</v>
      </c>
      <c r="W3986" s="146">
        <v>0.17421</v>
      </c>
      <c r="X3986" s="4" t="s">
        <v>263</v>
      </c>
      <c r="Z3986" s="137">
        <v>6000</v>
      </c>
      <c r="AA3986" s="144">
        <v>3.306</v>
      </c>
      <c r="AB3986" s="157">
        <v>99.893000000000001</v>
      </c>
      <c r="AD3986" s="137">
        <v>19.815000000000001</v>
      </c>
      <c r="AG3986" s="2" t="s">
        <v>36</v>
      </c>
      <c r="AH3986" s="146">
        <v>1.2999999999999999E-5</v>
      </c>
      <c r="AI3986" s="146">
        <v>6.0940757914915698E-4</v>
      </c>
      <c r="AJ3986" s="146">
        <v>2.0824211437980199E-4</v>
      </c>
    </row>
    <row r="3987" spans="1:36" x14ac:dyDescent="0.2">
      <c r="A3987" s="188">
        <v>11389</v>
      </c>
      <c r="B3987" s="2">
        <v>11391</v>
      </c>
      <c r="C3987" s="2" t="s">
        <v>370</v>
      </c>
      <c r="D3987" s="2" t="s">
        <v>371</v>
      </c>
      <c r="E3987" s="4" t="s">
        <v>252</v>
      </c>
      <c r="F3987" s="2" t="s">
        <v>1606</v>
      </c>
      <c r="G3987" s="2" t="s">
        <v>1607</v>
      </c>
      <c r="H3987" s="2" t="s">
        <v>255</v>
      </c>
      <c r="I3987" s="2" t="s">
        <v>295</v>
      </c>
      <c r="J3987" s="2" t="s">
        <v>84</v>
      </c>
      <c r="K3987" s="2" t="s">
        <v>85</v>
      </c>
      <c r="L3987" s="2" t="s">
        <v>277</v>
      </c>
      <c r="M3987" s="2" t="s">
        <v>183</v>
      </c>
      <c r="N3987" s="2" t="s">
        <v>374</v>
      </c>
      <c r="O3987" s="2" t="s">
        <v>257</v>
      </c>
      <c r="P3987" s="2" t="s">
        <v>375</v>
      </c>
      <c r="Q3987" s="2" t="s">
        <v>376</v>
      </c>
      <c r="R3987" s="2" t="s">
        <v>260</v>
      </c>
      <c r="S3987" s="2" t="s">
        <v>197</v>
      </c>
      <c r="T3987" s="137">
        <v>3.94</v>
      </c>
      <c r="U3987" s="2" t="s">
        <v>1608</v>
      </c>
      <c r="V3987" s="146">
        <v>4.3749999999999997E-2</v>
      </c>
      <c r="W3987" s="146">
        <v>3.8309999999999997E-2</v>
      </c>
      <c r="X3987" s="4" t="s">
        <v>263</v>
      </c>
      <c r="Z3987" s="137">
        <v>41000</v>
      </c>
      <c r="AA3987" s="144">
        <v>3.8807</v>
      </c>
      <c r="AB3987" s="157">
        <v>104.277</v>
      </c>
      <c r="AD3987" s="137">
        <v>165.91300000000001</v>
      </c>
      <c r="AG3987" s="2" t="s">
        <v>36</v>
      </c>
      <c r="AH3987" s="146">
        <v>2.6999999999999999E-5</v>
      </c>
      <c r="AI3987" s="146">
        <v>5.1026804601825701E-3</v>
      </c>
      <c r="AJ3987" s="146">
        <v>1.7436490854224199E-3</v>
      </c>
    </row>
    <row r="3988" spans="1:36" x14ac:dyDescent="0.2">
      <c r="A3988" s="188">
        <v>11389</v>
      </c>
      <c r="B3988" s="2">
        <v>11391</v>
      </c>
      <c r="C3988" s="2" t="s">
        <v>370</v>
      </c>
      <c r="D3988" s="2" t="s">
        <v>371</v>
      </c>
      <c r="E3988" s="4" t="s">
        <v>252</v>
      </c>
      <c r="F3988" s="2" t="s">
        <v>372</v>
      </c>
      <c r="G3988" s="2" t="s">
        <v>373</v>
      </c>
      <c r="H3988" s="2" t="s">
        <v>255</v>
      </c>
      <c r="I3988" s="2" t="s">
        <v>295</v>
      </c>
      <c r="J3988" s="2" t="s">
        <v>84</v>
      </c>
      <c r="K3988" s="2" t="s">
        <v>85</v>
      </c>
      <c r="L3988" s="2" t="s">
        <v>277</v>
      </c>
      <c r="M3988" s="2" t="s">
        <v>183</v>
      </c>
      <c r="N3988" s="2" t="s">
        <v>374</v>
      </c>
      <c r="O3988" s="2" t="s">
        <v>257</v>
      </c>
      <c r="P3988" s="2" t="s">
        <v>375</v>
      </c>
      <c r="Q3988" s="2" t="s">
        <v>376</v>
      </c>
      <c r="R3988" s="2" t="s">
        <v>260</v>
      </c>
      <c r="S3988" s="2" t="s">
        <v>197</v>
      </c>
      <c r="T3988" s="137">
        <v>1.298</v>
      </c>
      <c r="U3988" s="2" t="s">
        <v>377</v>
      </c>
      <c r="V3988" s="146">
        <v>3.7499999999999999E-2</v>
      </c>
      <c r="W3988" s="146">
        <v>3.3009999999999998E-2</v>
      </c>
      <c r="X3988" s="4" t="s">
        <v>263</v>
      </c>
      <c r="Z3988" s="137">
        <v>22000</v>
      </c>
      <c r="AA3988" s="144">
        <v>3.8807</v>
      </c>
      <c r="AB3988" s="157">
        <v>102.318</v>
      </c>
      <c r="AD3988" s="137">
        <v>87.355000000000004</v>
      </c>
      <c r="AG3988" s="2" t="s">
        <v>36</v>
      </c>
      <c r="AH3988" s="146">
        <v>2.0000000000000002E-5</v>
      </c>
      <c r="AI3988" s="146">
        <v>2.6866041481877598E-3</v>
      </c>
      <c r="AJ3988" s="146">
        <v>9.1804589811843101E-4</v>
      </c>
    </row>
    <row r="3989" spans="1:36" x14ac:dyDescent="0.2">
      <c r="A3989" s="188">
        <v>11389</v>
      </c>
      <c r="B3989" s="2">
        <v>11391</v>
      </c>
      <c r="C3989" s="2" t="s">
        <v>378</v>
      </c>
      <c r="D3989" s="2" t="s">
        <v>379</v>
      </c>
      <c r="E3989" s="4" t="s">
        <v>380</v>
      </c>
      <c r="F3989" s="2" t="s">
        <v>381</v>
      </c>
      <c r="G3989" s="2" t="s">
        <v>382</v>
      </c>
      <c r="H3989" s="2" t="s">
        <v>255</v>
      </c>
      <c r="I3989" s="2" t="s">
        <v>295</v>
      </c>
      <c r="J3989" s="2" t="s">
        <v>84</v>
      </c>
      <c r="K3989" s="2" t="s">
        <v>383</v>
      </c>
      <c r="L3989" s="2" t="s">
        <v>277</v>
      </c>
      <c r="M3989" s="2" t="s">
        <v>183</v>
      </c>
      <c r="N3989" s="2" t="s">
        <v>384</v>
      </c>
      <c r="O3989" s="2" t="s">
        <v>257</v>
      </c>
      <c r="P3989" s="2" t="s">
        <v>385</v>
      </c>
      <c r="Q3989" s="2" t="s">
        <v>376</v>
      </c>
      <c r="R3989" s="2" t="s">
        <v>260</v>
      </c>
      <c r="S3989" s="2" t="s">
        <v>89</v>
      </c>
      <c r="T3989" s="137">
        <v>1.474</v>
      </c>
      <c r="U3989" s="2" t="s">
        <v>386</v>
      </c>
      <c r="V3989" s="146">
        <v>6.5000000000000002E-2</v>
      </c>
      <c r="W3989" s="146">
        <v>6.923E-2</v>
      </c>
      <c r="X3989" s="4" t="s">
        <v>263</v>
      </c>
      <c r="Z3989" s="137">
        <v>27000</v>
      </c>
      <c r="AA3989" s="144">
        <v>3.306</v>
      </c>
      <c r="AB3989" s="157">
        <v>102.105</v>
      </c>
      <c r="AD3989" s="137">
        <v>91.141000000000005</v>
      </c>
      <c r="AG3989" s="2" t="s">
        <v>36</v>
      </c>
      <c r="AH3989" s="146">
        <v>6.0000000000000002E-5</v>
      </c>
      <c r="AI3989" s="146">
        <v>2.8030575610267601E-3</v>
      </c>
      <c r="AJ3989" s="146">
        <v>9.5783947100145197E-4</v>
      </c>
    </row>
    <row r="3990" spans="1:36" x14ac:dyDescent="0.2">
      <c r="A3990" s="188">
        <v>11389</v>
      </c>
      <c r="B3990" s="2">
        <v>11391</v>
      </c>
      <c r="C3990" s="2" t="s">
        <v>1268</v>
      </c>
      <c r="D3990" s="2" t="s">
        <v>1269</v>
      </c>
      <c r="E3990" s="4" t="s">
        <v>380</v>
      </c>
      <c r="F3990" s="2" t="s">
        <v>1270</v>
      </c>
      <c r="G3990" s="2" t="s">
        <v>1271</v>
      </c>
      <c r="H3990" s="2" t="s">
        <v>255</v>
      </c>
      <c r="I3990" s="2" t="s">
        <v>295</v>
      </c>
      <c r="J3990" s="2" t="s">
        <v>84</v>
      </c>
      <c r="K3990" s="2" t="s">
        <v>85</v>
      </c>
      <c r="L3990" s="2" t="s">
        <v>277</v>
      </c>
      <c r="M3990" s="2" t="s">
        <v>183</v>
      </c>
      <c r="N3990" s="2" t="s">
        <v>1272</v>
      </c>
      <c r="O3990" s="2" t="s">
        <v>257</v>
      </c>
      <c r="P3990" s="2" t="s">
        <v>1235</v>
      </c>
      <c r="Q3990" s="2" t="s">
        <v>376</v>
      </c>
      <c r="R3990" s="2" t="s">
        <v>260</v>
      </c>
      <c r="S3990" s="2" t="s">
        <v>89</v>
      </c>
      <c r="T3990" s="137">
        <v>2.0289999999999999</v>
      </c>
      <c r="U3990" s="2" t="s">
        <v>1273</v>
      </c>
      <c r="V3990" s="146">
        <v>3.2500000000000001E-2</v>
      </c>
      <c r="W3990" s="146">
        <v>4.086E-2</v>
      </c>
      <c r="X3990" s="4" t="s">
        <v>263</v>
      </c>
      <c r="Z3990" s="137">
        <v>6000</v>
      </c>
      <c r="AA3990" s="144">
        <v>3.306</v>
      </c>
      <c r="AB3990" s="157">
        <v>99.44</v>
      </c>
      <c r="AD3990" s="137">
        <v>19.725000000000001</v>
      </c>
      <c r="AG3990" s="2" t="s">
        <v>36</v>
      </c>
      <c r="AH3990" s="146">
        <v>1.9999999999999999E-6</v>
      </c>
      <c r="AI3990" s="146">
        <v>6.0664004594088096E-4</v>
      </c>
      <c r="AJ3990" s="146">
        <v>2.0729641401993399E-4</v>
      </c>
    </row>
    <row r="3991" spans="1:36" x14ac:dyDescent="0.2">
      <c r="A3991" s="188">
        <v>11389</v>
      </c>
      <c r="B3991" s="2">
        <v>11391</v>
      </c>
      <c r="C3991" s="2" t="s">
        <v>1274</v>
      </c>
      <c r="D3991" s="2" t="s">
        <v>1275</v>
      </c>
      <c r="E3991" s="4" t="s">
        <v>380</v>
      </c>
      <c r="F3991" s="2" t="s">
        <v>1276</v>
      </c>
      <c r="G3991" s="2" t="s">
        <v>1277</v>
      </c>
      <c r="H3991" s="2" t="s">
        <v>255</v>
      </c>
      <c r="I3991" s="2" t="s">
        <v>295</v>
      </c>
      <c r="J3991" s="2" t="s">
        <v>84</v>
      </c>
      <c r="K3991" s="2" t="s">
        <v>1278</v>
      </c>
      <c r="L3991" s="2" t="s">
        <v>277</v>
      </c>
      <c r="M3991" s="2" t="s">
        <v>183</v>
      </c>
      <c r="N3991" s="2" t="s">
        <v>1279</v>
      </c>
      <c r="O3991" s="2" t="s">
        <v>257</v>
      </c>
      <c r="P3991" s="2" t="s">
        <v>351</v>
      </c>
      <c r="Q3991" s="2" t="s">
        <v>376</v>
      </c>
      <c r="R3991" s="2" t="s">
        <v>260</v>
      </c>
      <c r="S3991" s="2" t="s">
        <v>89</v>
      </c>
      <c r="T3991" s="137">
        <v>1.409</v>
      </c>
      <c r="U3991" s="2" t="s">
        <v>1280</v>
      </c>
      <c r="V3991" s="146">
        <v>2.5340000000000001E-2</v>
      </c>
      <c r="W3991" s="146">
        <v>4.095E-2</v>
      </c>
      <c r="X3991" s="4" t="s">
        <v>263</v>
      </c>
      <c r="Z3991" s="137">
        <v>7000</v>
      </c>
      <c r="AA3991" s="144">
        <v>3.306</v>
      </c>
      <c r="AB3991" s="157">
        <v>97.929000000000002</v>
      </c>
      <c r="AD3991" s="137">
        <v>22.663</v>
      </c>
      <c r="AG3991" s="2" t="s">
        <v>36</v>
      </c>
      <c r="AH3991" s="146">
        <v>6.9999999999999999E-6</v>
      </c>
      <c r="AI3991" s="146">
        <v>6.9699614656716299E-4</v>
      </c>
      <c r="AJ3991" s="146">
        <v>2.3817221223006001E-4</v>
      </c>
    </row>
    <row r="3992" spans="1:36" x14ac:dyDescent="0.2">
      <c r="A3992" s="188">
        <v>11389</v>
      </c>
      <c r="B3992" s="2">
        <v>11391</v>
      </c>
      <c r="C3992" s="2" t="s">
        <v>1281</v>
      </c>
      <c r="D3992" s="2" t="s">
        <v>1282</v>
      </c>
      <c r="E3992" s="4" t="s">
        <v>380</v>
      </c>
      <c r="F3992" s="2" t="s">
        <v>1283</v>
      </c>
      <c r="G3992" s="2" t="s">
        <v>1284</v>
      </c>
      <c r="H3992" s="2" t="s">
        <v>255</v>
      </c>
      <c r="I3992" s="2" t="s">
        <v>295</v>
      </c>
      <c r="J3992" s="2" t="s">
        <v>84</v>
      </c>
      <c r="K3992" s="2" t="s">
        <v>85</v>
      </c>
      <c r="L3992" s="2" t="s">
        <v>277</v>
      </c>
      <c r="M3992" s="2" t="s">
        <v>183</v>
      </c>
      <c r="N3992" s="2" t="s">
        <v>1217</v>
      </c>
      <c r="O3992" s="2" t="s">
        <v>257</v>
      </c>
      <c r="P3992" s="2" t="s">
        <v>1235</v>
      </c>
      <c r="Q3992" s="2" t="s">
        <v>376</v>
      </c>
      <c r="R3992" s="2" t="s">
        <v>260</v>
      </c>
      <c r="S3992" s="2" t="s">
        <v>89</v>
      </c>
      <c r="T3992" s="137">
        <v>2.0870000000000002</v>
      </c>
      <c r="U3992" s="2" t="s">
        <v>1285</v>
      </c>
      <c r="V3992" s="146">
        <v>4.7500000000000001E-2</v>
      </c>
      <c r="W3992" s="146">
        <v>4.1149999999999999E-2</v>
      </c>
      <c r="X3992" s="4" t="s">
        <v>263</v>
      </c>
      <c r="Z3992" s="137">
        <v>11000</v>
      </c>
      <c r="AA3992" s="144">
        <v>3.306</v>
      </c>
      <c r="AB3992" s="157">
        <v>102.408</v>
      </c>
      <c r="AD3992" s="137">
        <v>37.241999999999997</v>
      </c>
      <c r="AG3992" s="2" t="s">
        <v>36</v>
      </c>
      <c r="AH3992" s="146">
        <v>1.2E-5</v>
      </c>
      <c r="AI3992" s="146">
        <v>1.1453780916695E-3</v>
      </c>
      <c r="AJ3992" s="146">
        <v>3.9138987392734999E-4</v>
      </c>
    </row>
    <row r="3993" spans="1:36" x14ac:dyDescent="0.2">
      <c r="A3993" s="188">
        <v>11389</v>
      </c>
      <c r="B3993" s="2">
        <v>11391</v>
      </c>
      <c r="C3993" s="2" t="s">
        <v>1286</v>
      </c>
      <c r="D3993" s="2" t="s">
        <v>1287</v>
      </c>
      <c r="E3993" s="4" t="s">
        <v>380</v>
      </c>
      <c r="F3993" s="2" t="s">
        <v>1288</v>
      </c>
      <c r="G3993" s="2" t="s">
        <v>1289</v>
      </c>
      <c r="H3993" s="2" t="s">
        <v>255</v>
      </c>
      <c r="I3993" s="2" t="s">
        <v>295</v>
      </c>
      <c r="J3993" s="2" t="s">
        <v>84</v>
      </c>
      <c r="K3993" s="2" t="s">
        <v>383</v>
      </c>
      <c r="L3993" s="2" t="s">
        <v>277</v>
      </c>
      <c r="M3993" s="2" t="s">
        <v>183</v>
      </c>
      <c r="N3993" s="2" t="s">
        <v>1241</v>
      </c>
      <c r="O3993" s="2" t="s">
        <v>257</v>
      </c>
      <c r="P3993" s="2" t="s">
        <v>343</v>
      </c>
      <c r="Q3993" s="2" t="s">
        <v>88</v>
      </c>
      <c r="R3993" s="2" t="s">
        <v>260</v>
      </c>
      <c r="S3993" s="2" t="s">
        <v>89</v>
      </c>
      <c r="T3993" s="137">
        <v>0.5</v>
      </c>
      <c r="U3993" s="2" t="s">
        <v>1290</v>
      </c>
      <c r="V3993" s="146">
        <v>1.375E-2</v>
      </c>
      <c r="W3993" s="146">
        <v>4.0579999999999998E-2</v>
      </c>
      <c r="X3993" s="4" t="s">
        <v>263</v>
      </c>
      <c r="Z3993" s="137">
        <v>5000</v>
      </c>
      <c r="AA3993" s="144">
        <v>3.306</v>
      </c>
      <c r="AB3993" s="157">
        <v>99.186000000000007</v>
      </c>
      <c r="AD3993" s="137">
        <v>16.396000000000001</v>
      </c>
      <c r="AG3993" s="2" t="s">
        <v>36</v>
      </c>
      <c r="AH3993" s="146">
        <v>5.0000000000000004E-6</v>
      </c>
      <c r="AI3993" s="146">
        <v>5.0424631971944999E-4</v>
      </c>
      <c r="AJ3993" s="146">
        <v>1.72307210115795E-4</v>
      </c>
    </row>
    <row r="3994" spans="1:36" x14ac:dyDescent="0.2">
      <c r="A3994" s="188">
        <v>11389</v>
      </c>
      <c r="B3994" s="2">
        <v>11391</v>
      </c>
      <c r="C3994" s="2" t="s">
        <v>1291</v>
      </c>
      <c r="D3994" s="2" t="s">
        <v>1292</v>
      </c>
      <c r="E3994" s="4" t="s">
        <v>380</v>
      </c>
      <c r="F3994" s="2" t="s">
        <v>1293</v>
      </c>
      <c r="G3994" s="2" t="s">
        <v>1294</v>
      </c>
      <c r="H3994" s="2" t="s">
        <v>255</v>
      </c>
      <c r="I3994" s="2" t="s">
        <v>295</v>
      </c>
      <c r="J3994" s="2" t="s">
        <v>84</v>
      </c>
      <c r="K3994" s="2" t="s">
        <v>85</v>
      </c>
      <c r="L3994" s="2" t="s">
        <v>277</v>
      </c>
      <c r="M3994" s="2" t="s">
        <v>183</v>
      </c>
      <c r="N3994" s="2" t="s">
        <v>1295</v>
      </c>
      <c r="O3994" s="2" t="s">
        <v>257</v>
      </c>
      <c r="P3994" s="2" t="s">
        <v>1296</v>
      </c>
      <c r="Q3994" s="2" t="s">
        <v>88</v>
      </c>
      <c r="R3994" s="2" t="s">
        <v>260</v>
      </c>
      <c r="S3994" s="2" t="s">
        <v>89</v>
      </c>
      <c r="T3994" s="137">
        <v>1.516</v>
      </c>
      <c r="U3994" s="2" t="s">
        <v>1297</v>
      </c>
      <c r="V3994" s="146">
        <v>4.3999999999999997E-2</v>
      </c>
      <c r="W3994" s="146">
        <v>4.1700000000000001E-2</v>
      </c>
      <c r="X3994" s="4" t="s">
        <v>263</v>
      </c>
      <c r="Z3994" s="137">
        <v>7000</v>
      </c>
      <c r="AA3994" s="144">
        <v>3.306</v>
      </c>
      <c r="AB3994" s="157">
        <v>101.81399999999999</v>
      </c>
      <c r="AD3994" s="137">
        <v>23.562000000000001</v>
      </c>
      <c r="AG3994" s="2" t="s">
        <v>36</v>
      </c>
      <c r="AH3994" s="146">
        <v>1.4E-5</v>
      </c>
      <c r="AI3994" s="146">
        <v>7.2464684242903995E-4</v>
      </c>
      <c r="AJ3994" s="146">
        <v>2.4762079732706499E-4</v>
      </c>
    </row>
    <row r="3995" spans="1:36" x14ac:dyDescent="0.2">
      <c r="A3995" s="188">
        <v>11389</v>
      </c>
      <c r="B3995" s="2">
        <v>11391</v>
      </c>
      <c r="C3995" s="2" t="s">
        <v>1298</v>
      </c>
      <c r="D3995" s="2" t="s">
        <v>1299</v>
      </c>
      <c r="E3995" s="4" t="s">
        <v>380</v>
      </c>
      <c r="F3995" s="2" t="s">
        <v>1300</v>
      </c>
      <c r="G3995" s="2" t="s">
        <v>1301</v>
      </c>
      <c r="H3995" s="2" t="s">
        <v>255</v>
      </c>
      <c r="I3995" s="2" t="s">
        <v>295</v>
      </c>
      <c r="J3995" s="2" t="s">
        <v>84</v>
      </c>
      <c r="K3995" s="2" t="s">
        <v>85</v>
      </c>
      <c r="L3995" s="2" t="s">
        <v>277</v>
      </c>
      <c r="M3995" s="2" t="s">
        <v>183</v>
      </c>
      <c r="N3995" s="2" t="s">
        <v>1234</v>
      </c>
      <c r="O3995" s="2" t="s">
        <v>257</v>
      </c>
      <c r="P3995" s="2" t="s">
        <v>1235</v>
      </c>
      <c r="Q3995" s="2" t="s">
        <v>376</v>
      </c>
      <c r="R3995" s="2" t="s">
        <v>260</v>
      </c>
      <c r="S3995" s="2" t="s">
        <v>89</v>
      </c>
      <c r="T3995" s="137">
        <v>1.4510000000000001</v>
      </c>
      <c r="U3995" s="2" t="s">
        <v>377</v>
      </c>
      <c r="V3995" s="146">
        <v>4.3499999999999997E-2</v>
      </c>
      <c r="W3995" s="146">
        <v>4.1439999999999998E-2</v>
      </c>
      <c r="X3995" s="4" t="s">
        <v>263</v>
      </c>
      <c r="Z3995" s="137">
        <v>7000</v>
      </c>
      <c r="AA3995" s="144">
        <v>3.306</v>
      </c>
      <c r="AB3995" s="157">
        <v>101.96899999999999</v>
      </c>
      <c r="AD3995" s="137">
        <v>23.597999999999999</v>
      </c>
      <c r="AG3995" s="2" t="s">
        <v>36</v>
      </c>
      <c r="AH3995" s="146">
        <v>1.2E-5</v>
      </c>
      <c r="AI3995" s="146">
        <v>7.2574651466758002E-4</v>
      </c>
      <c r="AJ3995" s="146">
        <v>2.4799656894513E-4</v>
      </c>
    </row>
    <row r="3996" spans="1:36" x14ac:dyDescent="0.2">
      <c r="A3996" s="188">
        <v>11389</v>
      </c>
      <c r="B3996" s="2">
        <v>11391</v>
      </c>
      <c r="C3996" s="2" t="s">
        <v>1302</v>
      </c>
      <c r="D3996" s="2" t="s">
        <v>1303</v>
      </c>
      <c r="E3996" s="4" t="s">
        <v>380</v>
      </c>
      <c r="F3996" s="2" t="s">
        <v>1304</v>
      </c>
      <c r="G3996" s="2" t="s">
        <v>1305</v>
      </c>
      <c r="H3996" s="2" t="s">
        <v>255</v>
      </c>
      <c r="I3996" s="2" t="s">
        <v>295</v>
      </c>
      <c r="J3996" s="2" t="s">
        <v>84</v>
      </c>
      <c r="K3996" s="2" t="s">
        <v>85</v>
      </c>
      <c r="L3996" s="2" t="s">
        <v>277</v>
      </c>
      <c r="M3996" s="2" t="s">
        <v>183</v>
      </c>
      <c r="N3996" s="2" t="s">
        <v>1295</v>
      </c>
      <c r="O3996" s="2" t="s">
        <v>257</v>
      </c>
      <c r="P3996" s="2" t="s">
        <v>332</v>
      </c>
      <c r="Q3996" s="2" t="s">
        <v>376</v>
      </c>
      <c r="R3996" s="2" t="s">
        <v>260</v>
      </c>
      <c r="S3996" s="2" t="s">
        <v>89</v>
      </c>
      <c r="T3996" s="137">
        <v>1.653</v>
      </c>
      <c r="U3996" s="2" t="s">
        <v>1306</v>
      </c>
      <c r="V3996" s="146">
        <v>4.3749999999999997E-2</v>
      </c>
      <c r="W3996" s="146">
        <v>4.0509999999999997E-2</v>
      </c>
      <c r="X3996" s="4" t="s">
        <v>263</v>
      </c>
      <c r="Z3996" s="137">
        <v>6000</v>
      </c>
      <c r="AA3996" s="144">
        <v>3.306</v>
      </c>
      <c r="AB3996" s="157">
        <v>101.386</v>
      </c>
      <c r="AD3996" s="137">
        <v>20.111000000000001</v>
      </c>
      <c r="AG3996" s="2" t="s">
        <v>36</v>
      </c>
      <c r="AH3996" s="146">
        <v>1.5E-5</v>
      </c>
      <c r="AI3996" s="146">
        <v>6.1851447055316503E-4</v>
      </c>
      <c r="AJ3996" s="146">
        <v>2.11354051917641E-4</v>
      </c>
    </row>
    <row r="3997" spans="1:36" x14ac:dyDescent="0.2">
      <c r="A3997" s="188">
        <v>11389</v>
      </c>
      <c r="B3997" s="2">
        <v>11391</v>
      </c>
      <c r="C3997" s="2" t="s">
        <v>1307</v>
      </c>
      <c r="D3997" s="2" t="s">
        <v>1308</v>
      </c>
      <c r="E3997" s="4" t="s">
        <v>380</v>
      </c>
      <c r="F3997" s="2" t="s">
        <v>1309</v>
      </c>
      <c r="G3997" s="2" t="s">
        <v>1310</v>
      </c>
      <c r="H3997" s="2" t="s">
        <v>255</v>
      </c>
      <c r="I3997" s="2" t="s">
        <v>295</v>
      </c>
      <c r="J3997" s="2" t="s">
        <v>84</v>
      </c>
      <c r="K3997" s="2" t="s">
        <v>1311</v>
      </c>
      <c r="L3997" s="2" t="s">
        <v>277</v>
      </c>
      <c r="M3997" s="2" t="s">
        <v>183</v>
      </c>
      <c r="N3997" s="2" t="s">
        <v>1217</v>
      </c>
      <c r="O3997" s="2" t="s">
        <v>257</v>
      </c>
      <c r="P3997" s="2" t="s">
        <v>1235</v>
      </c>
      <c r="Q3997" s="2" t="s">
        <v>376</v>
      </c>
      <c r="R3997" s="2" t="s">
        <v>260</v>
      </c>
      <c r="S3997" s="2" t="s">
        <v>89</v>
      </c>
      <c r="T3997" s="137">
        <v>2.0990000000000002</v>
      </c>
      <c r="U3997" s="2" t="s">
        <v>1312</v>
      </c>
      <c r="V3997" s="146">
        <v>5.8310000000000001E-2</v>
      </c>
      <c r="W3997" s="146">
        <v>4.2610000000000002E-2</v>
      </c>
      <c r="X3997" s="4" t="s">
        <v>263</v>
      </c>
      <c r="Z3997" s="137">
        <v>17000</v>
      </c>
      <c r="AA3997" s="144">
        <v>3.306</v>
      </c>
      <c r="AB3997" s="157">
        <v>104.494</v>
      </c>
      <c r="AD3997" s="137">
        <v>58.728000000000002</v>
      </c>
      <c r="AG3997" s="2" t="s">
        <v>36</v>
      </c>
      <c r="AH3997" s="146">
        <v>2.6999999999999999E-5</v>
      </c>
      <c r="AI3997" s="146">
        <v>1.80618184024463E-3</v>
      </c>
      <c r="AJ3997" s="146">
        <v>6.17194695694594E-4</v>
      </c>
    </row>
    <row r="3998" spans="1:36" x14ac:dyDescent="0.2">
      <c r="A3998" s="188">
        <v>11389</v>
      </c>
      <c r="B3998" s="2">
        <v>11391</v>
      </c>
      <c r="C3998" s="2" t="s">
        <v>1313</v>
      </c>
      <c r="D3998" s="2" t="s">
        <v>1314</v>
      </c>
      <c r="E3998" s="4" t="s">
        <v>380</v>
      </c>
      <c r="F3998" s="2" t="s">
        <v>1315</v>
      </c>
      <c r="G3998" s="2" t="s">
        <v>1316</v>
      </c>
      <c r="H3998" s="2" t="s">
        <v>255</v>
      </c>
      <c r="I3998" s="2" t="s">
        <v>295</v>
      </c>
      <c r="J3998" s="2" t="s">
        <v>84</v>
      </c>
      <c r="K3998" s="2" t="s">
        <v>85</v>
      </c>
      <c r="L3998" s="2" t="s">
        <v>277</v>
      </c>
      <c r="M3998" s="2" t="s">
        <v>183</v>
      </c>
      <c r="N3998" s="2" t="s">
        <v>1259</v>
      </c>
      <c r="O3998" s="2" t="s">
        <v>257</v>
      </c>
      <c r="P3998" s="2" t="s">
        <v>1218</v>
      </c>
      <c r="Q3998" s="2" t="s">
        <v>376</v>
      </c>
      <c r="R3998" s="2" t="s">
        <v>260</v>
      </c>
      <c r="S3998" s="2" t="s">
        <v>89</v>
      </c>
      <c r="T3998" s="137">
        <v>3.7109999999999999</v>
      </c>
      <c r="U3998" s="2" t="s">
        <v>1317</v>
      </c>
      <c r="V3998" s="146">
        <v>4.2500000000000003E-2</v>
      </c>
      <c r="W3998" s="146">
        <v>4.5670000000000002E-2</v>
      </c>
      <c r="X3998" s="4" t="s">
        <v>263</v>
      </c>
      <c r="Z3998" s="137">
        <v>3000</v>
      </c>
      <c r="AA3998" s="144">
        <v>3.306</v>
      </c>
      <c r="AB3998" s="157">
        <v>101.024</v>
      </c>
      <c r="AC3998" s="137">
        <v>3.0000000000000001E-3</v>
      </c>
      <c r="AD3998" s="137">
        <v>10.029</v>
      </c>
      <c r="AG3998" s="2" t="s">
        <v>36</v>
      </c>
      <c r="AH3998" s="146">
        <v>5.0000000000000004E-6</v>
      </c>
      <c r="AI3998" s="146">
        <v>3.08457869724817E-4</v>
      </c>
      <c r="AJ3998" s="146">
        <v>1.05403872853481E-4</v>
      </c>
    </row>
    <row r="3999" spans="1:36" x14ac:dyDescent="0.2">
      <c r="A3999" s="188">
        <v>11389</v>
      </c>
      <c r="B3999" s="2">
        <v>11391</v>
      </c>
      <c r="C3999" s="2" t="s">
        <v>1635</v>
      </c>
      <c r="D3999" s="2" t="s">
        <v>1636</v>
      </c>
      <c r="E3999" s="4" t="s">
        <v>380</v>
      </c>
      <c r="F3999" s="2" t="s">
        <v>1637</v>
      </c>
      <c r="G3999" s="2" t="s">
        <v>1638</v>
      </c>
      <c r="H3999" s="2" t="s">
        <v>255</v>
      </c>
      <c r="I3999" s="2" t="s">
        <v>295</v>
      </c>
      <c r="J3999" s="2" t="s">
        <v>84</v>
      </c>
      <c r="K3999" s="2" t="s">
        <v>85</v>
      </c>
      <c r="L3999" s="2" t="s">
        <v>277</v>
      </c>
      <c r="M3999" s="2" t="s">
        <v>183</v>
      </c>
      <c r="N3999" s="2" t="s">
        <v>384</v>
      </c>
      <c r="O3999" s="2" t="s">
        <v>257</v>
      </c>
      <c r="P3999" s="2" t="s">
        <v>1218</v>
      </c>
      <c r="Q3999" s="2" t="s">
        <v>376</v>
      </c>
      <c r="R3999" s="2" t="s">
        <v>260</v>
      </c>
      <c r="S3999" s="2" t="s">
        <v>89</v>
      </c>
      <c r="T3999" s="137">
        <v>4.5149999999999997</v>
      </c>
      <c r="U3999" s="2" t="s">
        <v>1639</v>
      </c>
      <c r="V3999" s="146">
        <v>4.4999999999999998E-2</v>
      </c>
      <c r="W3999" s="146">
        <v>4.845E-2</v>
      </c>
      <c r="X3999" s="4" t="s">
        <v>263</v>
      </c>
      <c r="Z3999" s="137">
        <v>3000</v>
      </c>
      <c r="AA3999" s="144">
        <v>3.306</v>
      </c>
      <c r="AB3999" s="157">
        <v>100.812</v>
      </c>
      <c r="AD3999" s="137">
        <v>9.9990000000000006</v>
      </c>
      <c r="AG3999" s="2" t="s">
        <v>36</v>
      </c>
      <c r="AH3999" s="146">
        <v>9.0000000000000002E-6</v>
      </c>
      <c r="AI3999" s="146">
        <v>3.0750609615282602E-4</v>
      </c>
      <c r="AJ3999" s="146">
        <v>1.05078640040789E-4</v>
      </c>
    </row>
    <row r="4000" spans="1:36" x14ac:dyDescent="0.2">
      <c r="A4000" s="188">
        <v>11389</v>
      </c>
      <c r="B4000" s="2">
        <v>11391</v>
      </c>
      <c r="C4000" s="2" t="s">
        <v>1646</v>
      </c>
      <c r="D4000" s="2" t="s">
        <v>1647</v>
      </c>
      <c r="E4000" s="4" t="s">
        <v>380</v>
      </c>
      <c r="F4000" s="2" t="s">
        <v>1648</v>
      </c>
      <c r="G4000" s="2" t="s">
        <v>1649</v>
      </c>
      <c r="H4000" s="2" t="s">
        <v>255</v>
      </c>
      <c r="I4000" s="2" t="s">
        <v>295</v>
      </c>
      <c r="J4000" s="2" t="s">
        <v>84</v>
      </c>
      <c r="K4000" s="2" t="s">
        <v>85</v>
      </c>
      <c r="L4000" s="2" t="s">
        <v>277</v>
      </c>
      <c r="M4000" s="2" t="s">
        <v>183</v>
      </c>
      <c r="N4000" s="2" t="s">
        <v>1217</v>
      </c>
      <c r="O4000" s="2" t="s">
        <v>257</v>
      </c>
      <c r="P4000" s="2" t="s">
        <v>1218</v>
      </c>
      <c r="Q4000" s="2" t="s">
        <v>376</v>
      </c>
      <c r="R4000" s="2" t="s">
        <v>260</v>
      </c>
      <c r="S4000" s="2" t="s">
        <v>89</v>
      </c>
      <c r="T4000" s="137">
        <v>2.0529999999999999</v>
      </c>
      <c r="U4000" s="2" t="s">
        <v>1650</v>
      </c>
      <c r="V4000" s="146">
        <v>0.06</v>
      </c>
      <c r="W4000" s="146">
        <v>5.3240000000000003E-2</v>
      </c>
      <c r="X4000" s="4" t="s">
        <v>263</v>
      </c>
      <c r="Z4000" s="137">
        <v>4000</v>
      </c>
      <c r="AA4000" s="144">
        <v>3.306</v>
      </c>
      <c r="AB4000" s="157">
        <v>104.375</v>
      </c>
      <c r="AD4000" s="137">
        <v>13.803000000000001</v>
      </c>
      <c r="AG4000" s="2" t="s">
        <v>36</v>
      </c>
      <c r="AH4000" s="146">
        <v>3.0000000000000001E-6</v>
      </c>
      <c r="AI4000" s="146">
        <v>4.2449947259468702E-4</v>
      </c>
      <c r="AJ4000" s="146">
        <v>1.4505672517176201E-4</v>
      </c>
    </row>
    <row r="4001" spans="1:36" x14ac:dyDescent="0.2">
      <c r="A4001" s="188">
        <v>11389</v>
      </c>
      <c r="B4001" s="2">
        <v>11391</v>
      </c>
      <c r="C4001" s="2" t="s">
        <v>1318</v>
      </c>
      <c r="D4001" s="2" t="s">
        <v>1319</v>
      </c>
      <c r="E4001" s="4" t="s">
        <v>380</v>
      </c>
      <c r="F4001" s="2" t="s">
        <v>1320</v>
      </c>
      <c r="G4001" s="2" t="s">
        <v>1321</v>
      </c>
      <c r="H4001" s="2" t="s">
        <v>255</v>
      </c>
      <c r="I4001" s="2" t="s">
        <v>295</v>
      </c>
      <c r="J4001" s="2" t="s">
        <v>84</v>
      </c>
      <c r="K4001" s="2" t="s">
        <v>1322</v>
      </c>
      <c r="L4001" s="2" t="s">
        <v>277</v>
      </c>
      <c r="M4001" s="2" t="s">
        <v>183</v>
      </c>
      <c r="N4001" s="2" t="s">
        <v>1295</v>
      </c>
      <c r="O4001" s="2" t="s">
        <v>257</v>
      </c>
      <c r="P4001" s="2" t="s">
        <v>1235</v>
      </c>
      <c r="Q4001" s="2" t="s">
        <v>376</v>
      </c>
      <c r="R4001" s="2" t="s">
        <v>260</v>
      </c>
      <c r="S4001" s="2" t="s">
        <v>89</v>
      </c>
      <c r="T4001" s="137">
        <v>0.28100000000000003</v>
      </c>
      <c r="U4001" s="2" t="s">
        <v>1323</v>
      </c>
      <c r="V4001" s="146">
        <v>6.25E-2</v>
      </c>
      <c r="W4001" s="146">
        <v>4.4209999999999999E-2</v>
      </c>
      <c r="X4001" s="4" t="s">
        <v>263</v>
      </c>
      <c r="Z4001" s="137">
        <v>6000</v>
      </c>
      <c r="AA4001" s="144">
        <v>3.306</v>
      </c>
      <c r="AB4001" s="157">
        <v>101.857</v>
      </c>
      <c r="AD4001" s="137">
        <v>20.204000000000001</v>
      </c>
      <c r="AG4001" s="2" t="s">
        <v>36</v>
      </c>
      <c r="AH4001" s="146">
        <v>7.9999999999999996E-6</v>
      </c>
      <c r="AI4001" s="146">
        <v>6.2138537827971399E-4</v>
      </c>
      <c r="AJ4001" s="146">
        <v>2.12335076630199E-4</v>
      </c>
    </row>
    <row r="4002" spans="1:36" x14ac:dyDescent="0.2">
      <c r="A4002" s="188">
        <v>11389</v>
      </c>
      <c r="B4002" s="2">
        <v>11391</v>
      </c>
      <c r="C4002" s="2" t="s">
        <v>1324</v>
      </c>
      <c r="D4002" s="2" t="s">
        <v>1325</v>
      </c>
      <c r="E4002" s="4" t="s">
        <v>252</v>
      </c>
      <c r="F4002" s="2" t="s">
        <v>1326</v>
      </c>
      <c r="G4002" s="2" t="s">
        <v>1327</v>
      </c>
      <c r="H4002" s="2" t="s">
        <v>255</v>
      </c>
      <c r="I4002" s="2" t="s">
        <v>295</v>
      </c>
      <c r="J4002" s="2" t="s">
        <v>84</v>
      </c>
      <c r="K4002" s="2" t="s">
        <v>30</v>
      </c>
      <c r="L4002" s="2" t="s">
        <v>277</v>
      </c>
      <c r="M4002" s="2" t="s">
        <v>183</v>
      </c>
      <c r="N4002" s="2" t="s">
        <v>1328</v>
      </c>
      <c r="O4002" s="2" t="s">
        <v>257</v>
      </c>
      <c r="P4002" s="2" t="s">
        <v>184</v>
      </c>
      <c r="Q4002" s="2" t="s">
        <v>88</v>
      </c>
      <c r="R4002" s="2" t="s">
        <v>260</v>
      </c>
      <c r="S4002" s="2" t="s">
        <v>89</v>
      </c>
      <c r="T4002" s="137">
        <v>2.1040000000000001</v>
      </c>
      <c r="U4002" s="2" t="s">
        <v>1329</v>
      </c>
      <c r="V4002" s="146">
        <v>5.3749999999999999E-2</v>
      </c>
      <c r="W4002" s="146">
        <v>4.8899999999999999E-2</v>
      </c>
      <c r="X4002" s="4" t="s">
        <v>263</v>
      </c>
      <c r="Z4002" s="137">
        <v>68000</v>
      </c>
      <c r="AA4002" s="144">
        <v>3.306</v>
      </c>
      <c r="AB4002" s="157">
        <v>102.041</v>
      </c>
      <c r="AD4002" s="137">
        <v>229.39500000000001</v>
      </c>
      <c r="AG4002" s="2" t="s">
        <v>36</v>
      </c>
      <c r="AH4002" s="146">
        <v>8.5000000000000006E-5</v>
      </c>
      <c r="AI4002" s="146">
        <v>7.0550874684365897E-3</v>
      </c>
      <c r="AJ4002" s="146">
        <v>2.41081073132189E-3</v>
      </c>
    </row>
    <row r="4003" spans="1:36" x14ac:dyDescent="0.2">
      <c r="A4003" s="188">
        <v>11389</v>
      </c>
      <c r="B4003" s="2">
        <v>11391</v>
      </c>
      <c r="C4003" s="2" t="s">
        <v>1330</v>
      </c>
      <c r="D4003" s="2" t="s">
        <v>1331</v>
      </c>
      <c r="E4003" s="4" t="s">
        <v>380</v>
      </c>
      <c r="F4003" s="2" t="s">
        <v>1332</v>
      </c>
      <c r="G4003" s="2" t="s">
        <v>1333</v>
      </c>
      <c r="H4003" s="2" t="s">
        <v>255</v>
      </c>
      <c r="I4003" s="2" t="s">
        <v>295</v>
      </c>
      <c r="J4003" s="2" t="s">
        <v>84</v>
      </c>
      <c r="K4003" s="2" t="s">
        <v>85</v>
      </c>
      <c r="L4003" s="2" t="s">
        <v>277</v>
      </c>
      <c r="M4003" s="2" t="s">
        <v>183</v>
      </c>
      <c r="N4003" s="2" t="s">
        <v>1295</v>
      </c>
      <c r="O4003" s="2" t="s">
        <v>257</v>
      </c>
      <c r="P4003" s="2" t="s">
        <v>1235</v>
      </c>
      <c r="Q4003" s="2" t="s">
        <v>376</v>
      </c>
      <c r="R4003" s="2" t="s">
        <v>260</v>
      </c>
      <c r="S4003" s="2" t="s">
        <v>89</v>
      </c>
      <c r="T4003" s="137">
        <v>0.34399999999999997</v>
      </c>
      <c r="U4003" s="2" t="s">
        <v>1334</v>
      </c>
      <c r="V4003" s="146">
        <v>4.8750000000000002E-2</v>
      </c>
      <c r="W4003" s="146">
        <v>4.2290000000000001E-2</v>
      </c>
      <c r="X4003" s="4" t="s">
        <v>263</v>
      </c>
      <c r="Z4003" s="137">
        <v>20000</v>
      </c>
      <c r="AA4003" s="144">
        <v>3.306</v>
      </c>
      <c r="AB4003" s="157">
        <v>100.913</v>
      </c>
      <c r="AD4003" s="137">
        <v>66.724000000000004</v>
      </c>
      <c r="AG4003" s="2" t="s">
        <v>36</v>
      </c>
      <c r="AH4003" s="146">
        <v>1.2999999999999999E-5</v>
      </c>
      <c r="AI4003" s="146">
        <v>2.0521043388500798E-3</v>
      </c>
      <c r="AJ4003" s="146">
        <v>7.01229458036511E-4</v>
      </c>
    </row>
    <row r="4004" spans="1:36" x14ac:dyDescent="0.2">
      <c r="A4004" s="188">
        <v>11389</v>
      </c>
      <c r="B4004" s="2">
        <v>11391</v>
      </c>
      <c r="C4004" s="2" t="s">
        <v>1335</v>
      </c>
      <c r="D4004" s="2" t="s">
        <v>1336</v>
      </c>
      <c r="E4004" s="4" t="s">
        <v>380</v>
      </c>
      <c r="F4004" s="2" t="s">
        <v>1337</v>
      </c>
      <c r="G4004" s="2" t="s">
        <v>1338</v>
      </c>
      <c r="H4004" s="2" t="s">
        <v>255</v>
      </c>
      <c r="I4004" s="2" t="s">
        <v>295</v>
      </c>
      <c r="J4004" s="2" t="s">
        <v>84</v>
      </c>
      <c r="K4004" s="2" t="s">
        <v>85</v>
      </c>
      <c r="L4004" s="2" t="s">
        <v>277</v>
      </c>
      <c r="M4004" s="2" t="s">
        <v>183</v>
      </c>
      <c r="N4004" s="2" t="s">
        <v>1259</v>
      </c>
      <c r="O4004" s="2" t="s">
        <v>257</v>
      </c>
      <c r="P4004" s="2" t="s">
        <v>1218</v>
      </c>
      <c r="Q4004" s="2" t="s">
        <v>376</v>
      </c>
      <c r="R4004" s="2" t="s">
        <v>260</v>
      </c>
      <c r="S4004" s="2" t="s">
        <v>89</v>
      </c>
      <c r="T4004" s="137">
        <v>5.9480000000000004</v>
      </c>
      <c r="U4004" s="2" t="s">
        <v>1339</v>
      </c>
      <c r="V4004" s="146">
        <v>5.8999999999999997E-2</v>
      </c>
      <c r="W4004" s="146">
        <v>4.9270000000000001E-2</v>
      </c>
      <c r="X4004" s="4" t="s">
        <v>263</v>
      </c>
      <c r="Z4004" s="137">
        <v>8000</v>
      </c>
      <c r="AA4004" s="144">
        <v>3.306</v>
      </c>
      <c r="AB4004" s="157">
        <v>106.111</v>
      </c>
      <c r="AD4004" s="137">
        <v>28.064</v>
      </c>
      <c r="AG4004" s="2" t="s">
        <v>36</v>
      </c>
      <c r="AH4004" s="146">
        <v>1.5999999999999999E-5</v>
      </c>
      <c r="AI4004" s="146">
        <v>8.6312366438309805E-4</v>
      </c>
      <c r="AJ4004" s="146">
        <v>2.9494004175879601E-4</v>
      </c>
    </row>
    <row r="4005" spans="1:36" x14ac:dyDescent="0.2">
      <c r="A4005" s="188">
        <v>11389</v>
      </c>
      <c r="B4005" s="2">
        <v>11391</v>
      </c>
      <c r="C4005" s="2" t="s">
        <v>1340</v>
      </c>
      <c r="D4005" s="2" t="s">
        <v>1341</v>
      </c>
      <c r="E4005" s="4" t="s">
        <v>380</v>
      </c>
      <c r="F4005" s="2" t="s">
        <v>1342</v>
      </c>
      <c r="G4005" s="2" t="s">
        <v>1343</v>
      </c>
      <c r="H4005" s="2" t="s">
        <v>255</v>
      </c>
      <c r="I4005" s="2" t="s">
        <v>295</v>
      </c>
      <c r="J4005" s="2" t="s">
        <v>84</v>
      </c>
      <c r="K4005" s="2" t="s">
        <v>349</v>
      </c>
      <c r="L4005" s="2" t="s">
        <v>277</v>
      </c>
      <c r="M4005" s="2" t="s">
        <v>183</v>
      </c>
      <c r="N4005" s="2" t="s">
        <v>374</v>
      </c>
      <c r="O4005" s="2" t="s">
        <v>257</v>
      </c>
      <c r="P4005" s="2" t="s">
        <v>313</v>
      </c>
      <c r="Q4005" s="2" t="s">
        <v>376</v>
      </c>
      <c r="R4005" s="2" t="s">
        <v>260</v>
      </c>
      <c r="S4005" s="2" t="s">
        <v>89</v>
      </c>
      <c r="T4005" s="137">
        <v>3.8450000000000002</v>
      </c>
      <c r="U4005" s="2" t="s">
        <v>1344</v>
      </c>
      <c r="V4005" s="146">
        <v>5.2499999999999998E-2</v>
      </c>
      <c r="W4005" s="146">
        <v>4.317E-2</v>
      </c>
      <c r="X4005" s="4" t="s">
        <v>263</v>
      </c>
      <c r="Z4005" s="137">
        <v>3000</v>
      </c>
      <c r="AA4005" s="144">
        <v>3.306</v>
      </c>
      <c r="AB4005" s="157">
        <v>104.182</v>
      </c>
      <c r="AD4005" s="137">
        <v>10.333</v>
      </c>
      <c r="AG4005" s="2" t="s">
        <v>36</v>
      </c>
      <c r="AH4005" s="146">
        <v>9.9999999999999995E-7</v>
      </c>
      <c r="AI4005" s="146">
        <v>3.17784473921718E-4</v>
      </c>
      <c r="AJ4005" s="146">
        <v>1.08590888972739E-4</v>
      </c>
    </row>
    <row r="4006" spans="1:36" x14ac:dyDescent="0.2">
      <c r="A4006" s="188">
        <v>11389</v>
      </c>
      <c r="B4006" s="2">
        <v>11391</v>
      </c>
      <c r="C4006" s="2" t="s">
        <v>1345</v>
      </c>
      <c r="D4006" s="2" t="s">
        <v>1346</v>
      </c>
      <c r="E4006" s="4" t="s">
        <v>380</v>
      </c>
      <c r="F4006" s="2" t="s">
        <v>1347</v>
      </c>
      <c r="G4006" s="2" t="s">
        <v>1348</v>
      </c>
      <c r="H4006" s="2" t="s">
        <v>255</v>
      </c>
      <c r="I4006" s="2" t="s">
        <v>295</v>
      </c>
      <c r="J4006" s="2" t="s">
        <v>84</v>
      </c>
      <c r="K4006" s="2" t="s">
        <v>349</v>
      </c>
      <c r="L4006" s="2" t="s">
        <v>277</v>
      </c>
      <c r="M4006" s="2" t="s">
        <v>183</v>
      </c>
      <c r="N4006" s="2" t="s">
        <v>1272</v>
      </c>
      <c r="O4006" s="2" t="s">
        <v>257</v>
      </c>
      <c r="P4006" s="2" t="s">
        <v>1235</v>
      </c>
      <c r="Q4006" s="2" t="s">
        <v>376</v>
      </c>
      <c r="R4006" s="2" t="s">
        <v>260</v>
      </c>
      <c r="S4006" s="2" t="s">
        <v>89</v>
      </c>
      <c r="T4006" s="137">
        <v>6.0119999999999996</v>
      </c>
      <c r="U4006" s="2" t="s">
        <v>1349</v>
      </c>
      <c r="V4006" s="146">
        <v>5.7500000000000002E-2</v>
      </c>
      <c r="W4006" s="146">
        <v>4.82E-2</v>
      </c>
      <c r="X4006" s="4" t="s">
        <v>263</v>
      </c>
      <c r="Z4006" s="137">
        <v>3000</v>
      </c>
      <c r="AA4006" s="144">
        <v>3.306</v>
      </c>
      <c r="AB4006" s="157">
        <v>105.947</v>
      </c>
      <c r="AD4006" s="137">
        <v>10.507999999999999</v>
      </c>
      <c r="AG4006" s="2" t="s">
        <v>36</v>
      </c>
      <c r="AH4006" s="146">
        <v>3.9999999999999998E-6</v>
      </c>
      <c r="AI4006" s="146">
        <v>3.2316900824984601E-4</v>
      </c>
      <c r="AJ4006" s="146">
        <v>1.10430851014244E-4</v>
      </c>
    </row>
    <row r="4007" spans="1:36" x14ac:dyDescent="0.2">
      <c r="A4007" s="188">
        <v>11389</v>
      </c>
      <c r="B4007" s="2">
        <v>11391</v>
      </c>
      <c r="C4007" s="2" t="s">
        <v>370</v>
      </c>
      <c r="D4007" s="2" t="s">
        <v>371</v>
      </c>
      <c r="E4007" s="4" t="s">
        <v>252</v>
      </c>
      <c r="F4007" s="2" t="s">
        <v>1350</v>
      </c>
      <c r="G4007" s="2" t="s">
        <v>1351</v>
      </c>
      <c r="H4007" s="2" t="s">
        <v>255</v>
      </c>
      <c r="I4007" s="2" t="s">
        <v>295</v>
      </c>
      <c r="J4007" s="2" t="s">
        <v>84</v>
      </c>
      <c r="K4007" s="2" t="s">
        <v>85</v>
      </c>
      <c r="L4007" s="2" t="s">
        <v>277</v>
      </c>
      <c r="M4007" s="2" t="s">
        <v>183</v>
      </c>
      <c r="N4007" s="2" t="s">
        <v>374</v>
      </c>
      <c r="O4007" s="2" t="s">
        <v>257</v>
      </c>
      <c r="P4007" s="2" t="s">
        <v>375</v>
      </c>
      <c r="Q4007" s="2" t="s">
        <v>376</v>
      </c>
      <c r="R4007" s="2" t="s">
        <v>260</v>
      </c>
      <c r="S4007" s="2" t="s">
        <v>89</v>
      </c>
      <c r="T4007" s="137">
        <v>4.7279999999999998</v>
      </c>
      <c r="U4007" s="2" t="s">
        <v>1352</v>
      </c>
      <c r="V4007" s="146">
        <v>8.1250000000000003E-2</v>
      </c>
      <c r="W4007" s="146">
        <v>5.2740000000000002E-2</v>
      </c>
      <c r="X4007" s="4" t="s">
        <v>263</v>
      </c>
      <c r="Z4007" s="137">
        <v>4000</v>
      </c>
      <c r="AA4007" s="144">
        <v>3.306</v>
      </c>
      <c r="AB4007" s="157">
        <v>114.839</v>
      </c>
      <c r="AD4007" s="137">
        <v>15.186</v>
      </c>
      <c r="AG4007" s="2" t="s">
        <v>36</v>
      </c>
      <c r="AH4007" s="146">
        <v>7.9999999999999996E-6</v>
      </c>
      <c r="AI4007" s="146">
        <v>4.6705533628543702E-4</v>
      </c>
      <c r="AJ4007" s="146">
        <v>1.59598590644774E-4</v>
      </c>
    </row>
    <row r="4008" spans="1:36" x14ac:dyDescent="0.2">
      <c r="A4008" s="188">
        <v>11389</v>
      </c>
      <c r="B4008" s="2">
        <v>11391</v>
      </c>
      <c r="C4008" s="2" t="s">
        <v>370</v>
      </c>
      <c r="D4008" s="2" t="s">
        <v>371</v>
      </c>
      <c r="E4008" s="4" t="s">
        <v>252</v>
      </c>
      <c r="F4008" s="2" t="s">
        <v>1659</v>
      </c>
      <c r="G4008" s="2" t="s">
        <v>1660</v>
      </c>
      <c r="H4008" s="2" t="s">
        <v>255</v>
      </c>
      <c r="I4008" s="2" t="s">
        <v>295</v>
      </c>
      <c r="J4008" s="2" t="s">
        <v>84</v>
      </c>
      <c r="K4008" s="2" t="s">
        <v>85</v>
      </c>
      <c r="L4008" s="2" t="s">
        <v>277</v>
      </c>
      <c r="M4008" s="2" t="s">
        <v>183</v>
      </c>
      <c r="N4008" s="2" t="s">
        <v>374</v>
      </c>
      <c r="O4008" s="2" t="s">
        <v>257</v>
      </c>
      <c r="P4008" s="2" t="s">
        <v>375</v>
      </c>
      <c r="Q4008" s="2" t="s">
        <v>376</v>
      </c>
      <c r="R4008" s="2" t="s">
        <v>260</v>
      </c>
      <c r="S4008" s="2" t="s">
        <v>197</v>
      </c>
      <c r="T4008" s="137">
        <v>4.7759999999999998</v>
      </c>
      <c r="U4008" s="2" t="s">
        <v>1352</v>
      </c>
      <c r="V4008" s="146">
        <v>7.8750000000000001E-2</v>
      </c>
      <c r="W4008" s="146">
        <v>4.1320000000000003E-2</v>
      </c>
      <c r="X4008" s="4" t="s">
        <v>263</v>
      </c>
      <c r="Z4008" s="137">
        <v>27000</v>
      </c>
      <c r="AA4008" s="144">
        <v>3.8807</v>
      </c>
      <c r="AB4008" s="157">
        <v>120.386</v>
      </c>
      <c r="AD4008" s="137">
        <v>126.139</v>
      </c>
      <c r="AG4008" s="2" t="s">
        <v>36</v>
      </c>
      <c r="AH4008" s="146">
        <v>5.3999999999999998E-5</v>
      </c>
      <c r="AI4008" s="146">
        <v>3.87941562428338E-3</v>
      </c>
      <c r="AJ4008" s="146">
        <v>1.3256443467387199E-3</v>
      </c>
    </row>
    <row r="4009" spans="1:36" x14ac:dyDescent="0.2">
      <c r="A4009" s="188">
        <v>11389</v>
      </c>
      <c r="B4009" s="2">
        <v>11391</v>
      </c>
      <c r="C4009" s="2" t="s">
        <v>370</v>
      </c>
      <c r="D4009" s="2" t="s">
        <v>371</v>
      </c>
      <c r="E4009" s="4" t="s">
        <v>252</v>
      </c>
      <c r="F4009" s="2" t="s">
        <v>1353</v>
      </c>
      <c r="G4009" s="2" t="s">
        <v>1354</v>
      </c>
      <c r="H4009" s="2" t="s">
        <v>255</v>
      </c>
      <c r="I4009" s="2" t="s">
        <v>295</v>
      </c>
      <c r="J4009" s="2" t="s">
        <v>84</v>
      </c>
      <c r="K4009" s="2" t="s">
        <v>85</v>
      </c>
      <c r="L4009" s="2" t="s">
        <v>277</v>
      </c>
      <c r="M4009" s="2" t="s">
        <v>183</v>
      </c>
      <c r="N4009" s="2" t="s">
        <v>374</v>
      </c>
      <c r="O4009" s="2" t="s">
        <v>257</v>
      </c>
      <c r="P4009" s="2" t="s">
        <v>375</v>
      </c>
      <c r="Q4009" s="2" t="s">
        <v>376</v>
      </c>
      <c r="R4009" s="2" t="s">
        <v>260</v>
      </c>
      <c r="S4009" s="2" t="s">
        <v>197</v>
      </c>
      <c r="T4009" s="137">
        <v>3.3090000000000002</v>
      </c>
      <c r="U4009" s="2" t="s">
        <v>1355</v>
      </c>
      <c r="V4009" s="146">
        <v>7.3749999999999996E-2</v>
      </c>
      <c r="W4009" s="146">
        <v>3.9010000000000003E-2</v>
      </c>
      <c r="X4009" s="4" t="s">
        <v>263</v>
      </c>
      <c r="Z4009" s="137">
        <v>9000</v>
      </c>
      <c r="AA4009" s="144">
        <v>3.8807</v>
      </c>
      <c r="AB4009" s="157">
        <v>113.23399999999999</v>
      </c>
      <c r="AD4009" s="137">
        <v>39.548000000000002</v>
      </c>
      <c r="AG4009" s="2" t="s">
        <v>36</v>
      </c>
      <c r="AH4009" s="146">
        <v>1.4E-5</v>
      </c>
      <c r="AI4009" s="146">
        <v>1.21631922285708E-3</v>
      </c>
      <c r="AJ4009" s="146">
        <v>4.1563133671916602E-4</v>
      </c>
    </row>
    <row r="4010" spans="1:36" x14ac:dyDescent="0.2">
      <c r="A4010" s="188">
        <v>11389</v>
      </c>
      <c r="B4010" s="2">
        <v>11391</v>
      </c>
      <c r="C4010" s="2" t="s">
        <v>1356</v>
      </c>
      <c r="D4010" s="2" t="s">
        <v>1357</v>
      </c>
      <c r="E4010" s="4" t="s">
        <v>380</v>
      </c>
      <c r="F4010" s="2" t="s">
        <v>1358</v>
      </c>
      <c r="G4010" s="2" t="s">
        <v>1359</v>
      </c>
      <c r="H4010" s="2" t="s">
        <v>255</v>
      </c>
      <c r="I4010" s="2" t="s">
        <v>295</v>
      </c>
      <c r="J4010" s="2" t="s">
        <v>84</v>
      </c>
      <c r="K4010" s="2" t="s">
        <v>383</v>
      </c>
      <c r="L4010" s="2" t="s">
        <v>277</v>
      </c>
      <c r="M4010" s="2" t="s">
        <v>183</v>
      </c>
      <c r="N4010" s="2" t="s">
        <v>1234</v>
      </c>
      <c r="O4010" s="2" t="s">
        <v>257</v>
      </c>
      <c r="P4010" s="2" t="s">
        <v>1235</v>
      </c>
      <c r="Q4010" s="2" t="s">
        <v>376</v>
      </c>
      <c r="R4010" s="2" t="s">
        <v>260</v>
      </c>
      <c r="S4010" s="2" t="s">
        <v>89</v>
      </c>
      <c r="T4010" s="137">
        <v>0.79700000000000004</v>
      </c>
      <c r="U4010" s="2" t="s">
        <v>1360</v>
      </c>
      <c r="V4010" s="146">
        <v>3.5000000000000003E-2</v>
      </c>
      <c r="W4010" s="146">
        <v>4.5499999999999999E-2</v>
      </c>
      <c r="X4010" s="4" t="s">
        <v>263</v>
      </c>
      <c r="Z4010" s="137">
        <v>2000</v>
      </c>
      <c r="AA4010" s="144">
        <v>3.306</v>
      </c>
      <c r="AB4010" s="157">
        <v>99.819000000000003</v>
      </c>
      <c r="AD4010" s="137">
        <v>6.6</v>
      </c>
      <c r="AG4010" s="2" t="s">
        <v>36</v>
      </c>
      <c r="AH4010" s="146">
        <v>5.0000000000000004E-6</v>
      </c>
      <c r="AI4010" s="146">
        <v>2.0298551064569699E-4</v>
      </c>
      <c r="AJ4010" s="146">
        <v>6.9362661987795599E-5</v>
      </c>
    </row>
    <row r="4011" spans="1:36" x14ac:dyDescent="0.2">
      <c r="A4011" s="188">
        <v>11389</v>
      </c>
      <c r="B4011" s="2">
        <v>11391</v>
      </c>
      <c r="C4011" s="2" t="s">
        <v>1361</v>
      </c>
      <c r="D4011" s="2" t="s">
        <v>1362</v>
      </c>
      <c r="E4011" s="4" t="s">
        <v>380</v>
      </c>
      <c r="F4011" s="2" t="s">
        <v>1363</v>
      </c>
      <c r="G4011" s="2" t="s">
        <v>1364</v>
      </c>
      <c r="H4011" s="2" t="s">
        <v>255</v>
      </c>
      <c r="I4011" s="2" t="s">
        <v>295</v>
      </c>
      <c r="J4011" s="2" t="s">
        <v>84</v>
      </c>
      <c r="K4011" s="2" t="s">
        <v>349</v>
      </c>
      <c r="L4011" s="2" t="s">
        <v>277</v>
      </c>
      <c r="M4011" s="2" t="s">
        <v>183</v>
      </c>
      <c r="N4011" s="2" t="s">
        <v>1365</v>
      </c>
      <c r="O4011" s="2" t="s">
        <v>257</v>
      </c>
      <c r="P4011" s="2" t="s">
        <v>1235</v>
      </c>
      <c r="Q4011" s="2" t="s">
        <v>376</v>
      </c>
      <c r="R4011" s="2" t="s">
        <v>260</v>
      </c>
      <c r="S4011" s="2" t="s">
        <v>89</v>
      </c>
      <c r="T4011" s="137">
        <v>3.14</v>
      </c>
      <c r="U4011" s="2" t="s">
        <v>188</v>
      </c>
      <c r="V4011" s="146">
        <v>4.9000000000000002E-2</v>
      </c>
      <c r="W4011" s="146">
        <v>4.2389999999999997E-2</v>
      </c>
      <c r="X4011" s="4" t="s">
        <v>263</v>
      </c>
      <c r="Z4011" s="137">
        <v>6000</v>
      </c>
      <c r="AA4011" s="144">
        <v>3.306</v>
      </c>
      <c r="AB4011" s="157">
        <v>104.331</v>
      </c>
      <c r="AD4011" s="137">
        <v>20.695</v>
      </c>
      <c r="AG4011" s="2" t="s">
        <v>36</v>
      </c>
      <c r="AH4011" s="146">
        <v>7.9999999999999996E-6</v>
      </c>
      <c r="AI4011" s="146">
        <v>6.3647976611301798E-4</v>
      </c>
      <c r="AJ4011" s="146">
        <v>2.1749301582430099E-4</v>
      </c>
    </row>
    <row r="4012" spans="1:36" x14ac:dyDescent="0.2">
      <c r="A4012" s="188">
        <v>11389</v>
      </c>
      <c r="B4012" s="2">
        <v>11391</v>
      </c>
      <c r="C4012" s="2" t="s">
        <v>1366</v>
      </c>
      <c r="D4012" s="2" t="s">
        <v>1367</v>
      </c>
      <c r="E4012" s="4" t="s">
        <v>380</v>
      </c>
      <c r="F4012" s="2" t="s">
        <v>1368</v>
      </c>
      <c r="G4012" s="2" t="s">
        <v>1369</v>
      </c>
      <c r="H4012" s="2" t="s">
        <v>255</v>
      </c>
      <c r="I4012" s="2" t="s">
        <v>295</v>
      </c>
      <c r="J4012" s="2" t="s">
        <v>84</v>
      </c>
      <c r="K4012" s="2" t="s">
        <v>349</v>
      </c>
      <c r="L4012" s="2" t="s">
        <v>277</v>
      </c>
      <c r="M4012" s="2" t="s">
        <v>183</v>
      </c>
      <c r="N4012" s="2" t="s">
        <v>1234</v>
      </c>
      <c r="O4012" s="2" t="s">
        <v>257</v>
      </c>
      <c r="P4012" s="2" t="s">
        <v>313</v>
      </c>
      <c r="Q4012" s="2" t="s">
        <v>376</v>
      </c>
      <c r="R4012" s="2" t="s">
        <v>260</v>
      </c>
      <c r="S4012" s="2" t="s">
        <v>89</v>
      </c>
      <c r="T4012" s="137">
        <v>0.90900000000000003</v>
      </c>
      <c r="U4012" s="2" t="s">
        <v>1370</v>
      </c>
      <c r="V4012" s="146">
        <v>3.2149999999999998E-2</v>
      </c>
      <c r="W4012" s="146">
        <v>4.2279999999999998E-2</v>
      </c>
      <c r="X4012" s="4" t="s">
        <v>263</v>
      </c>
      <c r="Z4012" s="137">
        <v>13000</v>
      </c>
      <c r="AA4012" s="144">
        <v>3.306</v>
      </c>
      <c r="AB4012" s="157">
        <v>99.314999999999998</v>
      </c>
      <c r="AD4012" s="137">
        <v>42.683</v>
      </c>
      <c r="AG4012" s="2" t="s">
        <v>36</v>
      </c>
      <c r="AH4012" s="146">
        <v>1.2999999999999999E-5</v>
      </c>
      <c r="AI4012" s="146">
        <v>1.3127369426502199E-3</v>
      </c>
      <c r="AJ4012" s="146">
        <v>4.4857846524263499E-4</v>
      </c>
    </row>
    <row r="4013" spans="1:36" x14ac:dyDescent="0.2">
      <c r="A4013" s="188">
        <v>11389</v>
      </c>
      <c r="B4013" s="2">
        <v>11391</v>
      </c>
      <c r="C4013" s="2" t="s">
        <v>1371</v>
      </c>
      <c r="D4013" s="2" t="s">
        <v>1372</v>
      </c>
      <c r="E4013" s="4" t="s">
        <v>380</v>
      </c>
      <c r="F4013" s="2" t="s">
        <v>1373</v>
      </c>
      <c r="G4013" s="2" t="s">
        <v>1374</v>
      </c>
      <c r="H4013" s="2" t="s">
        <v>255</v>
      </c>
      <c r="I4013" s="2" t="s">
        <v>295</v>
      </c>
      <c r="J4013" s="2" t="s">
        <v>84</v>
      </c>
      <c r="K4013" s="2" t="s">
        <v>85</v>
      </c>
      <c r="L4013" s="2" t="s">
        <v>277</v>
      </c>
      <c r="M4013" s="2" t="s">
        <v>183</v>
      </c>
      <c r="N4013" s="2" t="s">
        <v>1365</v>
      </c>
      <c r="O4013" s="2" t="s">
        <v>257</v>
      </c>
      <c r="P4013" s="2" t="s">
        <v>351</v>
      </c>
      <c r="Q4013" s="2" t="s">
        <v>376</v>
      </c>
      <c r="R4013" s="2" t="s">
        <v>260</v>
      </c>
      <c r="S4013" s="2" t="s">
        <v>197</v>
      </c>
      <c r="T4013" s="137">
        <v>2.8210000000000002</v>
      </c>
      <c r="U4013" s="2" t="s">
        <v>1375</v>
      </c>
      <c r="V4013" s="146">
        <v>3.6249999999999998E-2</v>
      </c>
      <c r="W4013" s="146">
        <v>2.6030000000000001E-2</v>
      </c>
      <c r="X4013" s="4" t="s">
        <v>263</v>
      </c>
      <c r="Z4013" s="137">
        <v>2000</v>
      </c>
      <c r="AA4013" s="144">
        <v>3.8807</v>
      </c>
      <c r="AB4013" s="157">
        <v>106.236</v>
      </c>
      <c r="AD4013" s="137">
        <v>8.2449999999999992</v>
      </c>
      <c r="AG4013" s="2" t="s">
        <v>36</v>
      </c>
      <c r="AH4013" s="146">
        <v>3.9999999999999998E-6</v>
      </c>
      <c r="AI4013" s="146">
        <v>2.53587596908538E-4</v>
      </c>
      <c r="AJ4013" s="146">
        <v>8.6654021327492995E-5</v>
      </c>
    </row>
    <row r="4014" spans="1:36" x14ac:dyDescent="0.2">
      <c r="A4014" s="188">
        <v>11389</v>
      </c>
      <c r="B4014" s="2">
        <v>11391</v>
      </c>
      <c r="C4014" s="2" t="s">
        <v>1376</v>
      </c>
      <c r="D4014" s="2" t="s">
        <v>1377</v>
      </c>
      <c r="E4014" s="4" t="s">
        <v>380</v>
      </c>
      <c r="F4014" s="2" t="s">
        <v>1667</v>
      </c>
      <c r="G4014" s="2" t="s">
        <v>1668</v>
      </c>
      <c r="H4014" s="2" t="s">
        <v>255</v>
      </c>
      <c r="I4014" s="2" t="s">
        <v>295</v>
      </c>
      <c r="J4014" s="2" t="s">
        <v>84</v>
      </c>
      <c r="K4014" s="2" t="s">
        <v>85</v>
      </c>
      <c r="L4014" s="2" t="s">
        <v>277</v>
      </c>
      <c r="M4014" s="2" t="s">
        <v>183</v>
      </c>
      <c r="N4014" s="2" t="s">
        <v>1380</v>
      </c>
      <c r="O4014" s="2" t="s">
        <v>257</v>
      </c>
      <c r="P4014" s="2" t="s">
        <v>1296</v>
      </c>
      <c r="Q4014" s="2" t="s">
        <v>88</v>
      </c>
      <c r="R4014" s="2" t="s">
        <v>260</v>
      </c>
      <c r="S4014" s="2" t="s">
        <v>89</v>
      </c>
      <c r="T4014" s="137">
        <v>2.4929999999999999</v>
      </c>
      <c r="U4014" s="2" t="s">
        <v>1669</v>
      </c>
      <c r="V4014" s="146">
        <v>5.1999999999999998E-2</v>
      </c>
      <c r="W4014" s="146">
        <v>4.2610000000000002E-2</v>
      </c>
      <c r="X4014" s="4" t="s">
        <v>263</v>
      </c>
      <c r="Z4014" s="137">
        <v>11000</v>
      </c>
      <c r="AA4014" s="144">
        <v>3.306</v>
      </c>
      <c r="AB4014" s="157">
        <v>103.706</v>
      </c>
      <c r="AD4014" s="137">
        <v>37.713999999999999</v>
      </c>
      <c r="AG4014" s="2" t="s">
        <v>36</v>
      </c>
      <c r="AH4014" s="146">
        <v>2.1999999999999999E-5</v>
      </c>
      <c r="AI4014" s="146">
        <v>1.1598909304768299E-3</v>
      </c>
      <c r="AJ4014" s="146">
        <v>3.9634909061958502E-4</v>
      </c>
    </row>
    <row r="4015" spans="1:36" x14ac:dyDescent="0.2">
      <c r="A4015" s="188">
        <v>11389</v>
      </c>
      <c r="B4015" s="2">
        <v>11391</v>
      </c>
      <c r="C4015" s="2" t="s">
        <v>1376</v>
      </c>
      <c r="D4015" s="2" t="s">
        <v>1377</v>
      </c>
      <c r="E4015" s="4" t="s">
        <v>380</v>
      </c>
      <c r="F4015" s="2" t="s">
        <v>1378</v>
      </c>
      <c r="G4015" s="2" t="s">
        <v>1379</v>
      </c>
      <c r="H4015" s="2" t="s">
        <v>255</v>
      </c>
      <c r="I4015" s="2" t="s">
        <v>295</v>
      </c>
      <c r="J4015" s="2" t="s">
        <v>84</v>
      </c>
      <c r="K4015" s="2" t="s">
        <v>85</v>
      </c>
      <c r="L4015" s="2" t="s">
        <v>277</v>
      </c>
      <c r="M4015" s="2" t="s">
        <v>183</v>
      </c>
      <c r="N4015" s="2" t="s">
        <v>1380</v>
      </c>
      <c r="O4015" s="2" t="s">
        <v>257</v>
      </c>
      <c r="P4015" s="2" t="s">
        <v>1296</v>
      </c>
      <c r="Q4015" s="2" t="s">
        <v>88</v>
      </c>
      <c r="R4015" s="2" t="s">
        <v>260</v>
      </c>
      <c r="S4015" s="2" t="s">
        <v>89</v>
      </c>
      <c r="T4015" s="137">
        <v>6.1980000000000004</v>
      </c>
      <c r="U4015" s="2" t="s">
        <v>1381</v>
      </c>
      <c r="V4015" s="146">
        <v>5.45E-2</v>
      </c>
      <c r="W4015" s="146">
        <v>4.9299999999999997E-2</v>
      </c>
      <c r="X4015" s="4" t="s">
        <v>263</v>
      </c>
      <c r="Z4015" s="137">
        <v>10000</v>
      </c>
      <c r="AA4015" s="144">
        <v>3.306</v>
      </c>
      <c r="AB4015" s="157">
        <v>104.79300000000001</v>
      </c>
      <c r="AD4015" s="137">
        <v>34.645000000000003</v>
      </c>
      <c r="AG4015" s="2" t="s">
        <v>36</v>
      </c>
      <c r="AH4015" s="146">
        <v>1.0000000000000001E-5</v>
      </c>
      <c r="AI4015" s="146">
        <v>1.06549882104459E-3</v>
      </c>
      <c r="AJ4015" s="146">
        <v>3.6409413823388899E-4</v>
      </c>
    </row>
    <row r="4016" spans="1:36" x14ac:dyDescent="0.2">
      <c r="A4016" s="188">
        <v>11389</v>
      </c>
      <c r="B4016" s="2">
        <v>11391</v>
      </c>
      <c r="C4016" s="2" t="s">
        <v>1382</v>
      </c>
      <c r="D4016" s="2" t="s">
        <v>1383</v>
      </c>
      <c r="E4016" s="4" t="s">
        <v>380</v>
      </c>
      <c r="F4016" s="2" t="s">
        <v>1384</v>
      </c>
      <c r="G4016" s="2" t="s">
        <v>1385</v>
      </c>
      <c r="H4016" s="2" t="s">
        <v>255</v>
      </c>
      <c r="I4016" s="2" t="s">
        <v>295</v>
      </c>
      <c r="J4016" s="2" t="s">
        <v>84</v>
      </c>
      <c r="K4016" s="2" t="s">
        <v>305</v>
      </c>
      <c r="L4016" s="2" t="s">
        <v>277</v>
      </c>
      <c r="M4016" s="2" t="s">
        <v>183</v>
      </c>
      <c r="N4016" s="2" t="s">
        <v>1386</v>
      </c>
      <c r="O4016" s="2" t="s">
        <v>257</v>
      </c>
      <c r="P4016" s="2" t="s">
        <v>1235</v>
      </c>
      <c r="Q4016" s="2" t="s">
        <v>376</v>
      </c>
      <c r="R4016" s="2" t="s">
        <v>260</v>
      </c>
      <c r="S4016" s="2" t="s">
        <v>89</v>
      </c>
      <c r="T4016" s="137">
        <v>5.4630000000000001</v>
      </c>
      <c r="U4016" s="2" t="s">
        <v>1387</v>
      </c>
      <c r="V4016" s="146">
        <v>7.3779999999999998E-2</v>
      </c>
      <c r="W4016" s="146">
        <v>5.101E-2</v>
      </c>
      <c r="X4016" s="4" t="s">
        <v>263</v>
      </c>
      <c r="Z4016" s="137">
        <v>11000</v>
      </c>
      <c r="AA4016" s="144">
        <v>3.306</v>
      </c>
      <c r="AB4016" s="157">
        <v>116.02800000000001</v>
      </c>
      <c r="AD4016" s="137">
        <v>42.195</v>
      </c>
      <c r="AG4016" s="2" t="s">
        <v>36</v>
      </c>
      <c r="AH4016" s="146">
        <v>1.8E-5</v>
      </c>
      <c r="AI4016" s="146">
        <v>1.2977038250880999E-3</v>
      </c>
      <c r="AJ4016" s="146">
        <v>4.4344146285873499E-4</v>
      </c>
    </row>
    <row r="4017" spans="1:36" x14ac:dyDescent="0.2">
      <c r="A4017" s="188">
        <v>11389</v>
      </c>
      <c r="B4017" s="2">
        <v>11391</v>
      </c>
      <c r="C4017" s="2" t="s">
        <v>1388</v>
      </c>
      <c r="D4017" s="2" t="s">
        <v>1389</v>
      </c>
      <c r="E4017" s="4" t="s">
        <v>380</v>
      </c>
      <c r="F4017" s="2" t="s">
        <v>1390</v>
      </c>
      <c r="G4017" s="2" t="s">
        <v>1391</v>
      </c>
      <c r="H4017" s="2" t="s">
        <v>255</v>
      </c>
      <c r="I4017" s="2" t="s">
        <v>295</v>
      </c>
      <c r="J4017" s="2" t="s">
        <v>84</v>
      </c>
      <c r="K4017" s="2" t="s">
        <v>1392</v>
      </c>
      <c r="L4017" s="2" t="s">
        <v>277</v>
      </c>
      <c r="M4017" s="2" t="s">
        <v>183</v>
      </c>
      <c r="N4017" s="2" t="s">
        <v>1393</v>
      </c>
      <c r="O4017" s="2" t="s">
        <v>257</v>
      </c>
      <c r="P4017" s="2" t="s">
        <v>313</v>
      </c>
      <c r="Q4017" s="2" t="s">
        <v>376</v>
      </c>
      <c r="R4017" s="2" t="s">
        <v>260</v>
      </c>
      <c r="S4017" s="2" t="s">
        <v>197</v>
      </c>
      <c r="T4017" s="137">
        <v>1.363</v>
      </c>
      <c r="U4017" s="2" t="s">
        <v>1394</v>
      </c>
      <c r="V4017" s="146">
        <v>1.4999999999999999E-2</v>
      </c>
      <c r="W4017" s="146">
        <v>2.835E-2</v>
      </c>
      <c r="X4017" s="4" t="s">
        <v>263</v>
      </c>
      <c r="Z4017" s="137">
        <v>20000</v>
      </c>
      <c r="AA4017" s="144">
        <v>3.8807</v>
      </c>
      <c r="AB4017" s="157">
        <v>99.241</v>
      </c>
      <c r="AD4017" s="137">
        <v>77.025000000000006</v>
      </c>
      <c r="AG4017" s="2" t="s">
        <v>36</v>
      </c>
      <c r="AH4017" s="146">
        <v>3.4E-5</v>
      </c>
      <c r="AI4017" s="146">
        <v>2.36890320287554E-3</v>
      </c>
      <c r="AJ4017" s="146">
        <v>8.09483551905656E-4</v>
      </c>
    </row>
    <row r="4018" spans="1:36" x14ac:dyDescent="0.2">
      <c r="A4018" s="188">
        <v>11389</v>
      </c>
      <c r="B4018" s="2">
        <v>11391</v>
      </c>
      <c r="C4018" s="2" t="s">
        <v>1395</v>
      </c>
      <c r="D4018" s="2" t="s">
        <v>1396</v>
      </c>
      <c r="E4018" s="4" t="s">
        <v>380</v>
      </c>
      <c r="F4018" s="2" t="s">
        <v>1397</v>
      </c>
      <c r="G4018" s="2" t="s">
        <v>1398</v>
      </c>
      <c r="H4018" s="2" t="s">
        <v>255</v>
      </c>
      <c r="I4018" s="2" t="s">
        <v>295</v>
      </c>
      <c r="J4018" s="2" t="s">
        <v>84</v>
      </c>
      <c r="K4018" s="2" t="s">
        <v>85</v>
      </c>
      <c r="L4018" s="2" t="s">
        <v>277</v>
      </c>
      <c r="M4018" s="2" t="s">
        <v>183</v>
      </c>
      <c r="N4018" s="2" t="s">
        <v>1399</v>
      </c>
      <c r="O4018" s="2" t="s">
        <v>257</v>
      </c>
      <c r="P4018" s="2" t="s">
        <v>368</v>
      </c>
      <c r="Q4018" s="2" t="s">
        <v>88</v>
      </c>
      <c r="R4018" s="2" t="s">
        <v>260</v>
      </c>
      <c r="S4018" s="2" t="s">
        <v>89</v>
      </c>
      <c r="T4018" s="137">
        <v>2.5000000000000001E-2</v>
      </c>
      <c r="U4018" s="2" t="s">
        <v>1400</v>
      </c>
      <c r="V4018" s="146">
        <v>5.1499999999999997E-2</v>
      </c>
      <c r="W4018" s="146">
        <v>4.9840000000000002E-2</v>
      </c>
      <c r="X4018" s="4" t="s">
        <v>263</v>
      </c>
      <c r="Z4018" s="137">
        <v>14000</v>
      </c>
      <c r="AA4018" s="144">
        <v>3.306</v>
      </c>
      <c r="AB4018" s="157">
        <v>102.364</v>
      </c>
      <c r="AD4018" s="137">
        <v>47.378</v>
      </c>
      <c r="AG4018" s="2" t="s">
        <v>36</v>
      </c>
      <c r="AH4018" s="146">
        <v>1.9000000000000001E-5</v>
      </c>
      <c r="AI4018" s="146">
        <v>1.4571209569177799E-3</v>
      </c>
      <c r="AJ4018" s="146">
        <v>4.9791627042008004E-4</v>
      </c>
    </row>
    <row r="4019" spans="1:36" x14ac:dyDescent="0.2">
      <c r="A4019" s="188">
        <v>11389</v>
      </c>
      <c r="B4019" s="2">
        <v>11391</v>
      </c>
      <c r="C4019" s="2" t="s">
        <v>1401</v>
      </c>
      <c r="D4019" s="2" t="s">
        <v>1402</v>
      </c>
      <c r="E4019" s="4" t="s">
        <v>380</v>
      </c>
      <c r="F4019" s="2" t="s">
        <v>1403</v>
      </c>
      <c r="G4019" s="2" t="s">
        <v>1676</v>
      </c>
      <c r="H4019" s="2" t="s">
        <v>255</v>
      </c>
      <c r="I4019" s="2" t="s">
        <v>295</v>
      </c>
      <c r="J4019" s="2" t="s">
        <v>84</v>
      </c>
      <c r="K4019" s="2" t="s">
        <v>85</v>
      </c>
      <c r="L4019" s="2" t="s">
        <v>277</v>
      </c>
      <c r="M4019" s="2" t="s">
        <v>183</v>
      </c>
      <c r="N4019" s="2" t="s">
        <v>1405</v>
      </c>
      <c r="O4019" s="2" t="s">
        <v>257</v>
      </c>
      <c r="P4019" s="2" t="s">
        <v>1235</v>
      </c>
      <c r="Q4019" s="2" t="s">
        <v>376</v>
      </c>
      <c r="R4019" s="2" t="s">
        <v>260</v>
      </c>
      <c r="S4019" s="2" t="s">
        <v>89</v>
      </c>
      <c r="T4019" s="137">
        <v>0.27500000000000002</v>
      </c>
      <c r="U4019" s="2" t="s">
        <v>530</v>
      </c>
      <c r="V4019" s="146">
        <v>4.8750000000000002E-2</v>
      </c>
      <c r="W4019" s="146">
        <v>4.879E-2</v>
      </c>
      <c r="X4019" s="4" t="s">
        <v>263</v>
      </c>
      <c r="Z4019" s="137">
        <v>1000</v>
      </c>
      <c r="AA4019" s="144">
        <v>3.306</v>
      </c>
      <c r="AB4019" s="157">
        <v>101.035</v>
      </c>
      <c r="AD4019" s="137">
        <v>3.34</v>
      </c>
      <c r="AG4019" s="2" t="s">
        <v>36</v>
      </c>
      <c r="AH4019" s="146">
        <v>9.9999999999999995E-7</v>
      </c>
      <c r="AI4019" s="146">
        <v>1.02729207900431E-4</v>
      </c>
      <c r="AJ4019" s="146">
        <v>3.5103842147181599E-5</v>
      </c>
    </row>
    <row r="4020" spans="1:36" x14ac:dyDescent="0.2">
      <c r="A4020" s="188">
        <v>11389</v>
      </c>
      <c r="B4020" s="2">
        <v>11391</v>
      </c>
      <c r="C4020" s="2" t="s">
        <v>1406</v>
      </c>
      <c r="D4020" s="30" t="s">
        <v>4635</v>
      </c>
      <c r="E4020" s="4" t="s">
        <v>380</v>
      </c>
      <c r="F4020" s="2" t="s">
        <v>1407</v>
      </c>
      <c r="G4020" s="2" t="s">
        <v>1408</v>
      </c>
      <c r="H4020" s="2" t="s">
        <v>255</v>
      </c>
      <c r="I4020" s="2" t="s">
        <v>295</v>
      </c>
      <c r="J4020" s="2" t="s">
        <v>84</v>
      </c>
      <c r="K4020" s="2" t="s">
        <v>85</v>
      </c>
      <c r="L4020" s="2" t="s">
        <v>277</v>
      </c>
      <c r="M4020" s="2" t="s">
        <v>183</v>
      </c>
      <c r="N4020" s="2" t="s">
        <v>1217</v>
      </c>
      <c r="O4020" s="2" t="s">
        <v>257</v>
      </c>
      <c r="P4020" s="2" t="s">
        <v>1235</v>
      </c>
      <c r="Q4020" s="2" t="s">
        <v>376</v>
      </c>
      <c r="R4020" s="2" t="s">
        <v>260</v>
      </c>
      <c r="S4020" s="2" t="s">
        <v>89</v>
      </c>
      <c r="T4020" s="137">
        <v>6.6520000000000001</v>
      </c>
      <c r="U4020" s="2" t="s">
        <v>1409</v>
      </c>
      <c r="V4020" s="146">
        <v>5.3999999999999999E-2</v>
      </c>
      <c r="W4020" s="146">
        <v>4.8899999999999999E-2</v>
      </c>
      <c r="X4020" s="4" t="s">
        <v>263</v>
      </c>
      <c r="Z4020" s="137">
        <v>3000</v>
      </c>
      <c r="AA4020" s="144">
        <v>3.306</v>
      </c>
      <c r="AB4020" s="157">
        <v>105.851</v>
      </c>
      <c r="AD4020" s="137">
        <v>10.497999999999999</v>
      </c>
      <c r="AG4020" s="2" t="s">
        <v>36</v>
      </c>
      <c r="AH4020" s="146">
        <v>3.0000000000000001E-6</v>
      </c>
      <c r="AI4020" s="146">
        <v>3.2287806088677302E-4</v>
      </c>
      <c r="AJ4020" s="146">
        <v>1.10331430698297E-4</v>
      </c>
    </row>
    <row r="4021" spans="1:36" x14ac:dyDescent="0.2">
      <c r="A4021" s="188">
        <v>11389</v>
      </c>
      <c r="B4021" s="2">
        <v>11391</v>
      </c>
      <c r="C4021" s="2" t="s">
        <v>1410</v>
      </c>
      <c r="D4021" s="2" t="s">
        <v>1411</v>
      </c>
      <c r="E4021" s="4" t="s">
        <v>380</v>
      </c>
      <c r="F4021" s="2" t="s">
        <v>1412</v>
      </c>
      <c r="G4021" s="2" t="s">
        <v>1413</v>
      </c>
      <c r="H4021" s="2" t="s">
        <v>255</v>
      </c>
      <c r="I4021" s="2" t="s">
        <v>295</v>
      </c>
      <c r="J4021" s="2" t="s">
        <v>84</v>
      </c>
      <c r="K4021" s="2" t="s">
        <v>85</v>
      </c>
      <c r="L4021" s="2" t="s">
        <v>277</v>
      </c>
      <c r="M4021" s="2" t="s">
        <v>183</v>
      </c>
      <c r="N4021" s="2" t="s">
        <v>1241</v>
      </c>
      <c r="O4021" s="2" t="s">
        <v>257</v>
      </c>
      <c r="P4021" s="2" t="s">
        <v>1296</v>
      </c>
      <c r="Q4021" s="2" t="s">
        <v>88</v>
      </c>
      <c r="R4021" s="2" t="s">
        <v>260</v>
      </c>
      <c r="S4021" s="2" t="s">
        <v>89</v>
      </c>
      <c r="T4021" s="137">
        <v>3.3639999999999999</v>
      </c>
      <c r="U4021" s="2" t="s">
        <v>1414</v>
      </c>
      <c r="V4021" s="146">
        <v>6.8750000000000006E-2</v>
      </c>
      <c r="W4021" s="146">
        <v>6.3700000000000007E-2</v>
      </c>
      <c r="X4021" s="4" t="s">
        <v>263</v>
      </c>
      <c r="Z4021" s="137">
        <v>4000</v>
      </c>
      <c r="AA4021" s="144">
        <v>3.306</v>
      </c>
      <c r="AB4021" s="157">
        <v>103.18300000000001</v>
      </c>
      <c r="AD4021" s="137">
        <v>13.645</v>
      </c>
      <c r="AG4021" s="2" t="s">
        <v>36</v>
      </c>
      <c r="AH4021" s="146">
        <v>6.9999999999999999E-6</v>
      </c>
      <c r="AI4021" s="146">
        <v>4.1965346795676202E-4</v>
      </c>
      <c r="AJ4021" s="146">
        <v>1.43400785392502E-4</v>
      </c>
    </row>
    <row r="4022" spans="1:36" x14ac:dyDescent="0.2">
      <c r="A4022" s="188">
        <v>11389</v>
      </c>
      <c r="B4022" s="2">
        <v>11391</v>
      </c>
      <c r="C4022" s="2" t="s">
        <v>1415</v>
      </c>
      <c r="D4022" s="30" t="s">
        <v>4634</v>
      </c>
      <c r="E4022" s="4" t="s">
        <v>380</v>
      </c>
      <c r="F4022" s="2" t="s">
        <v>1416</v>
      </c>
      <c r="G4022" s="2" t="s">
        <v>1417</v>
      </c>
      <c r="H4022" s="2" t="s">
        <v>255</v>
      </c>
      <c r="I4022" s="2" t="s">
        <v>295</v>
      </c>
      <c r="J4022" s="2" t="s">
        <v>84</v>
      </c>
      <c r="K4022" s="2" t="s">
        <v>1392</v>
      </c>
      <c r="L4022" s="2" t="s">
        <v>277</v>
      </c>
      <c r="M4022" s="2" t="s">
        <v>183</v>
      </c>
      <c r="N4022" s="2" t="s">
        <v>374</v>
      </c>
      <c r="O4022" s="2" t="s">
        <v>257</v>
      </c>
      <c r="P4022" s="2" t="s">
        <v>1235</v>
      </c>
      <c r="Q4022" s="2" t="s">
        <v>376</v>
      </c>
      <c r="R4022" s="2" t="s">
        <v>260</v>
      </c>
      <c r="S4022" s="2" t="s">
        <v>89</v>
      </c>
      <c r="T4022" s="137">
        <v>2.9740000000000002</v>
      </c>
      <c r="U4022" s="2" t="s">
        <v>1418</v>
      </c>
      <c r="V4022" s="146">
        <v>4.3749999999999997E-2</v>
      </c>
      <c r="W4022" s="146">
        <v>4.4929999999999998E-2</v>
      </c>
      <c r="X4022" s="4" t="s">
        <v>263</v>
      </c>
      <c r="Z4022" s="137">
        <v>10000</v>
      </c>
      <c r="AA4022" s="144">
        <v>3.306</v>
      </c>
      <c r="AB4022" s="157">
        <v>100.952</v>
      </c>
      <c r="AD4022" s="137">
        <v>33.375</v>
      </c>
      <c r="AG4022" s="2" t="s">
        <v>36</v>
      </c>
      <c r="AH4022" s="146">
        <v>3.0000000000000001E-6</v>
      </c>
      <c r="AI4022" s="146">
        <v>1.0264411685405399E-3</v>
      </c>
      <c r="AJ4022" s="146">
        <v>3.5074765483190799E-4</v>
      </c>
    </row>
    <row r="4023" spans="1:36" x14ac:dyDescent="0.2">
      <c r="A4023" s="188">
        <v>11389</v>
      </c>
      <c r="B4023" s="2">
        <v>11391</v>
      </c>
      <c r="C4023" s="2" t="s">
        <v>1419</v>
      </c>
      <c r="D4023" s="2" t="s">
        <v>1420</v>
      </c>
      <c r="E4023" s="4" t="s">
        <v>380</v>
      </c>
      <c r="F4023" s="2" t="s">
        <v>1421</v>
      </c>
      <c r="G4023" s="2" t="s">
        <v>1422</v>
      </c>
      <c r="H4023" s="2" t="s">
        <v>255</v>
      </c>
      <c r="I4023" s="2" t="s">
        <v>295</v>
      </c>
      <c r="J4023" s="2" t="s">
        <v>84</v>
      </c>
      <c r="K4023" s="2" t="s">
        <v>85</v>
      </c>
      <c r="L4023" s="2" t="s">
        <v>277</v>
      </c>
      <c r="M4023" s="2" t="s">
        <v>183</v>
      </c>
      <c r="N4023" s="2" t="s">
        <v>1423</v>
      </c>
      <c r="O4023" s="2" t="s">
        <v>257</v>
      </c>
      <c r="P4023" s="2" t="s">
        <v>1218</v>
      </c>
      <c r="Q4023" s="2" t="s">
        <v>376</v>
      </c>
      <c r="R4023" s="2" t="s">
        <v>260</v>
      </c>
      <c r="S4023" s="2" t="s">
        <v>89</v>
      </c>
      <c r="T4023" s="137">
        <v>2.3450000000000002</v>
      </c>
      <c r="U4023" s="2" t="s">
        <v>695</v>
      </c>
      <c r="V4023" s="146">
        <v>5.7000000000000002E-2</v>
      </c>
      <c r="W4023" s="146">
        <v>4.4019999999999997E-2</v>
      </c>
      <c r="X4023" s="4" t="s">
        <v>263</v>
      </c>
      <c r="Z4023" s="137">
        <v>2000</v>
      </c>
      <c r="AA4023" s="144">
        <v>3.306</v>
      </c>
      <c r="AB4023" s="157">
        <v>105.22799999999999</v>
      </c>
      <c r="AD4023" s="137">
        <v>6.9580000000000002</v>
      </c>
      <c r="AG4023" s="2" t="s">
        <v>36</v>
      </c>
      <c r="AH4023" s="146">
        <v>3.0000000000000001E-6</v>
      </c>
      <c r="AI4023" s="146">
        <v>2.13983524322896E-4</v>
      </c>
      <c r="AJ4023" s="146">
        <v>7.3120819418846203E-5</v>
      </c>
    </row>
    <row r="4024" spans="1:36" x14ac:dyDescent="0.2">
      <c r="A4024" s="188">
        <v>11389</v>
      </c>
      <c r="B4024" s="2">
        <v>11391</v>
      </c>
      <c r="C4024" s="2" t="s">
        <v>1261</v>
      </c>
      <c r="D4024" s="2" t="s">
        <v>1262</v>
      </c>
      <c r="E4024" s="4" t="s">
        <v>380</v>
      </c>
      <c r="F4024" s="2" t="s">
        <v>1424</v>
      </c>
      <c r="G4024" s="2" t="s">
        <v>1425</v>
      </c>
      <c r="H4024" s="2" t="s">
        <v>255</v>
      </c>
      <c r="I4024" s="2" t="s">
        <v>295</v>
      </c>
      <c r="J4024" s="2" t="s">
        <v>84</v>
      </c>
      <c r="K4024" s="2" t="s">
        <v>383</v>
      </c>
      <c r="L4024" s="2" t="s">
        <v>277</v>
      </c>
      <c r="M4024" s="2" t="s">
        <v>183</v>
      </c>
      <c r="N4024" s="2" t="s">
        <v>384</v>
      </c>
      <c r="O4024" s="2" t="s">
        <v>257</v>
      </c>
      <c r="P4024" s="2" t="s">
        <v>1266</v>
      </c>
      <c r="Q4024" s="2" t="s">
        <v>88</v>
      </c>
      <c r="R4024" s="2" t="s">
        <v>260</v>
      </c>
      <c r="S4024" s="2" t="s">
        <v>89</v>
      </c>
      <c r="T4024" s="137">
        <v>2.6549999999999998</v>
      </c>
      <c r="U4024" s="2" t="s">
        <v>1426</v>
      </c>
      <c r="V4024" s="146">
        <v>8.1250000000000003E-2</v>
      </c>
      <c r="W4024" s="146">
        <v>6.8269999999999997E-2</v>
      </c>
      <c r="X4024" s="4" t="s">
        <v>263</v>
      </c>
      <c r="Z4024" s="137">
        <v>25000</v>
      </c>
      <c r="AA4024" s="144">
        <v>3.306</v>
      </c>
      <c r="AB4024" s="157">
        <v>109.18600000000001</v>
      </c>
      <c r="AD4024" s="137">
        <v>90.242000000000004</v>
      </c>
      <c r="AG4024" s="2" t="s">
        <v>36</v>
      </c>
      <c r="AH4024" s="146">
        <v>3.3000000000000003E-5</v>
      </c>
      <c r="AI4024" s="146">
        <v>2.7754171649963999E-3</v>
      </c>
      <c r="AJ4024" s="146">
        <v>9.4839440548438996E-4</v>
      </c>
    </row>
    <row r="4025" spans="1:36" x14ac:dyDescent="0.2">
      <c r="A4025" s="188">
        <v>11389</v>
      </c>
      <c r="B4025" s="2">
        <v>11391</v>
      </c>
      <c r="C4025" s="2" t="s">
        <v>1427</v>
      </c>
      <c r="D4025" s="2" t="s">
        <v>1428</v>
      </c>
      <c r="E4025" s="4" t="s">
        <v>380</v>
      </c>
      <c r="F4025" s="2" t="s">
        <v>1429</v>
      </c>
      <c r="G4025" s="2" t="s">
        <v>1430</v>
      </c>
      <c r="H4025" s="2" t="s">
        <v>255</v>
      </c>
      <c r="I4025" s="2" t="s">
        <v>295</v>
      </c>
      <c r="J4025" s="2" t="s">
        <v>84</v>
      </c>
      <c r="K4025" s="2" t="s">
        <v>85</v>
      </c>
      <c r="L4025" s="2" t="s">
        <v>277</v>
      </c>
      <c r="M4025" s="2" t="s">
        <v>183</v>
      </c>
      <c r="N4025" s="2" t="s">
        <v>1241</v>
      </c>
      <c r="O4025" s="2" t="s">
        <v>257</v>
      </c>
      <c r="P4025" s="2" t="s">
        <v>1431</v>
      </c>
      <c r="Q4025" s="2" t="s">
        <v>88</v>
      </c>
      <c r="R4025" s="2" t="s">
        <v>260</v>
      </c>
      <c r="S4025" s="2" t="s">
        <v>89</v>
      </c>
      <c r="T4025" s="137">
        <v>3.03</v>
      </c>
      <c r="U4025" s="2" t="s">
        <v>425</v>
      </c>
      <c r="V4025" s="146">
        <v>6.9000000000000006E-2</v>
      </c>
      <c r="W4025" s="146">
        <v>5.314E-2</v>
      </c>
      <c r="X4025" s="4" t="s">
        <v>263</v>
      </c>
      <c r="Z4025" s="137">
        <v>18000</v>
      </c>
      <c r="AA4025" s="144">
        <v>3.306</v>
      </c>
      <c r="AB4025" s="157">
        <v>108.42100000000001</v>
      </c>
      <c r="AD4025" s="137">
        <v>64.519000000000005</v>
      </c>
      <c r="AG4025" s="2" t="s">
        <v>36</v>
      </c>
      <c r="AH4025" s="146">
        <v>1.8E-5</v>
      </c>
      <c r="AI4025" s="146">
        <v>1.9842880621121499E-3</v>
      </c>
      <c r="AJ4025" s="146">
        <v>6.7805579669644601E-4</v>
      </c>
    </row>
    <row r="4026" spans="1:36" x14ac:dyDescent="0.2">
      <c r="A4026" s="188">
        <v>11389</v>
      </c>
      <c r="B4026" s="2">
        <v>11391</v>
      </c>
      <c r="C4026" s="2" t="s">
        <v>1432</v>
      </c>
      <c r="D4026" s="2" t="s">
        <v>1433</v>
      </c>
      <c r="E4026" s="4" t="s">
        <v>380</v>
      </c>
      <c r="F4026" s="2" t="s">
        <v>1434</v>
      </c>
      <c r="G4026" s="2" t="s">
        <v>1435</v>
      </c>
      <c r="H4026" s="2" t="s">
        <v>255</v>
      </c>
      <c r="I4026" s="2" t="s">
        <v>295</v>
      </c>
      <c r="J4026" s="2" t="s">
        <v>84</v>
      </c>
      <c r="K4026" s="2" t="s">
        <v>85</v>
      </c>
      <c r="L4026" s="2" t="s">
        <v>277</v>
      </c>
      <c r="M4026" s="2" t="s">
        <v>183</v>
      </c>
      <c r="N4026" s="2" t="s">
        <v>1241</v>
      </c>
      <c r="O4026" s="2" t="s">
        <v>257</v>
      </c>
      <c r="P4026" s="2" t="s">
        <v>1296</v>
      </c>
      <c r="Q4026" s="2" t="s">
        <v>88</v>
      </c>
      <c r="R4026" s="2" t="s">
        <v>260</v>
      </c>
      <c r="S4026" s="2" t="s">
        <v>89</v>
      </c>
      <c r="T4026" s="137">
        <v>3.4969999999999999</v>
      </c>
      <c r="U4026" s="2" t="s">
        <v>1436</v>
      </c>
      <c r="V4026" s="146">
        <v>5.8000000000000003E-2</v>
      </c>
      <c r="W4026" s="146">
        <v>5.5329999999999997E-2</v>
      </c>
      <c r="X4026" s="4" t="s">
        <v>263</v>
      </c>
      <c r="Z4026" s="137">
        <v>2000</v>
      </c>
      <c r="AA4026" s="144">
        <v>3.306</v>
      </c>
      <c r="AB4026" s="157">
        <v>101.294</v>
      </c>
      <c r="AD4026" s="137">
        <v>6.6980000000000004</v>
      </c>
      <c r="AG4026" s="2" t="s">
        <v>36</v>
      </c>
      <c r="AH4026" s="146">
        <v>3.9999999999999998E-6</v>
      </c>
      <c r="AI4026" s="146">
        <v>2.0598524252356999E-4</v>
      </c>
      <c r="AJ4026" s="146">
        <v>7.0387707507729705E-5</v>
      </c>
    </row>
    <row r="4027" spans="1:36" x14ac:dyDescent="0.2">
      <c r="A4027" s="188">
        <v>11389</v>
      </c>
      <c r="B4027" s="2">
        <v>11391</v>
      </c>
      <c r="C4027" s="2" t="s">
        <v>1437</v>
      </c>
      <c r="D4027" s="2" t="s">
        <v>1438</v>
      </c>
      <c r="E4027" s="4" t="s">
        <v>380</v>
      </c>
      <c r="F4027" s="2" t="s">
        <v>1439</v>
      </c>
      <c r="G4027" s="2" t="s">
        <v>1440</v>
      </c>
      <c r="H4027" s="2" t="s">
        <v>255</v>
      </c>
      <c r="I4027" s="2" t="s">
        <v>295</v>
      </c>
      <c r="J4027" s="2" t="s">
        <v>84</v>
      </c>
      <c r="K4027" s="2" t="s">
        <v>85</v>
      </c>
      <c r="L4027" s="2" t="s">
        <v>277</v>
      </c>
      <c r="M4027" s="2" t="s">
        <v>1441</v>
      </c>
      <c r="N4027" s="134" t="s">
        <v>4007</v>
      </c>
      <c r="O4027" s="2" t="s">
        <v>257</v>
      </c>
      <c r="P4027" s="2" t="s">
        <v>1218</v>
      </c>
      <c r="Q4027" s="2" t="s">
        <v>376</v>
      </c>
      <c r="R4027" s="2" t="s">
        <v>260</v>
      </c>
      <c r="S4027" s="2" t="s">
        <v>89</v>
      </c>
      <c r="T4027" s="137">
        <v>1.758</v>
      </c>
      <c r="U4027" s="2" t="s">
        <v>459</v>
      </c>
      <c r="V4027" s="146">
        <v>4.9110000000000001E-2</v>
      </c>
      <c r="W4027" s="146">
        <v>4.437E-2</v>
      </c>
      <c r="X4027" s="4" t="s">
        <v>263</v>
      </c>
      <c r="Z4027" s="137">
        <v>2000</v>
      </c>
      <c r="AA4027" s="144">
        <v>3.306</v>
      </c>
      <c r="AB4027" s="157">
        <v>101.15</v>
      </c>
      <c r="AD4027" s="137">
        <v>6.6879999999999997</v>
      </c>
      <c r="AG4027" s="2" t="s">
        <v>36</v>
      </c>
      <c r="AH4027" s="146">
        <v>3.0000000000000001E-6</v>
      </c>
      <c r="AI4027" s="146">
        <v>2.0569121436192901E-4</v>
      </c>
      <c r="AJ4027" s="146">
        <v>7.02872344447712E-5</v>
      </c>
    </row>
    <row r="4028" spans="1:36" x14ac:dyDescent="0.2">
      <c r="A4028" s="188">
        <v>11389</v>
      </c>
      <c r="B4028" s="2">
        <v>11391</v>
      </c>
      <c r="C4028" s="2" t="s">
        <v>1437</v>
      </c>
      <c r="D4028" s="2" t="s">
        <v>1438</v>
      </c>
      <c r="E4028" s="4" t="s">
        <v>380</v>
      </c>
      <c r="F4028" s="2" t="s">
        <v>1442</v>
      </c>
      <c r="G4028" s="2" t="s">
        <v>1443</v>
      </c>
      <c r="H4028" s="2" t="s">
        <v>255</v>
      </c>
      <c r="I4028" s="2" t="s">
        <v>295</v>
      </c>
      <c r="J4028" s="2" t="s">
        <v>84</v>
      </c>
      <c r="K4028" s="2" t="s">
        <v>85</v>
      </c>
      <c r="L4028" s="2" t="s">
        <v>277</v>
      </c>
      <c r="M4028" s="2" t="s">
        <v>1441</v>
      </c>
      <c r="N4028" s="134" t="s">
        <v>4007</v>
      </c>
      <c r="O4028" s="2" t="s">
        <v>257</v>
      </c>
      <c r="P4028" s="2" t="s">
        <v>1218</v>
      </c>
      <c r="Q4028" s="2" t="s">
        <v>376</v>
      </c>
      <c r="R4028" s="2" t="s">
        <v>260</v>
      </c>
      <c r="S4028" s="2" t="s">
        <v>89</v>
      </c>
      <c r="T4028" s="137">
        <v>3.5990000000000002</v>
      </c>
      <c r="U4028" s="2" t="s">
        <v>1444</v>
      </c>
      <c r="V4028" s="146">
        <v>5.0259999999999999E-2</v>
      </c>
      <c r="W4028" s="146">
        <v>4.6760000000000003E-2</v>
      </c>
      <c r="X4028" s="4" t="s">
        <v>263</v>
      </c>
      <c r="Z4028" s="137">
        <v>2000</v>
      </c>
      <c r="AA4028" s="144">
        <v>3.306</v>
      </c>
      <c r="AB4028" s="157">
        <v>103.801</v>
      </c>
      <c r="AD4028" s="137">
        <v>6.8630000000000004</v>
      </c>
      <c r="AG4028" s="2" t="s">
        <v>36</v>
      </c>
      <c r="AH4028" s="146">
        <v>1.9999999999999999E-6</v>
      </c>
      <c r="AI4028" s="146">
        <v>2.11082571184575E-4</v>
      </c>
      <c r="AJ4028" s="146">
        <v>7.2129527817116701E-5</v>
      </c>
    </row>
    <row r="4029" spans="1:36" x14ac:dyDescent="0.2">
      <c r="A4029" s="188">
        <v>11389</v>
      </c>
      <c r="B4029" s="2">
        <v>11391</v>
      </c>
      <c r="C4029" s="2" t="s">
        <v>370</v>
      </c>
      <c r="D4029" s="2" t="s">
        <v>371</v>
      </c>
      <c r="E4029" s="4" t="s">
        <v>252</v>
      </c>
      <c r="F4029" s="2" t="s">
        <v>1449</v>
      </c>
      <c r="G4029" s="2" t="s">
        <v>1450</v>
      </c>
      <c r="H4029" s="2" t="s">
        <v>255</v>
      </c>
      <c r="I4029" s="2" t="s">
        <v>295</v>
      </c>
      <c r="J4029" s="2" t="s">
        <v>84</v>
      </c>
      <c r="K4029" s="2" t="s">
        <v>85</v>
      </c>
      <c r="L4029" s="2" t="s">
        <v>277</v>
      </c>
      <c r="M4029" s="2" t="s">
        <v>183</v>
      </c>
      <c r="N4029" s="2" t="s">
        <v>374</v>
      </c>
      <c r="O4029" s="2" t="s">
        <v>257</v>
      </c>
      <c r="P4029" s="2" t="s">
        <v>375</v>
      </c>
      <c r="Q4029" s="2" t="s">
        <v>376</v>
      </c>
      <c r="R4029" s="2" t="s">
        <v>260</v>
      </c>
      <c r="S4029" s="2" t="s">
        <v>89</v>
      </c>
      <c r="T4029" s="137">
        <v>0.97799999999999998</v>
      </c>
      <c r="U4029" s="2" t="s">
        <v>1451</v>
      </c>
      <c r="V4029" s="146">
        <v>3.15E-2</v>
      </c>
      <c r="W4029" s="146">
        <v>4.8570000000000002E-2</v>
      </c>
      <c r="X4029" s="4" t="s">
        <v>263</v>
      </c>
      <c r="Z4029" s="137">
        <v>2000</v>
      </c>
      <c r="AA4029" s="144">
        <v>3.306</v>
      </c>
      <c r="AB4029" s="157">
        <v>99.984999999999999</v>
      </c>
      <c r="AD4029" s="137">
        <v>6.6109999999999998</v>
      </c>
      <c r="AG4029" s="2" t="s">
        <v>36</v>
      </c>
      <c r="AH4029" s="146">
        <v>9.9999999999999995E-7</v>
      </c>
      <c r="AI4029" s="146">
        <v>2.0332304619040899E-4</v>
      </c>
      <c r="AJ4029" s="146">
        <v>6.9478002062179394E-5</v>
      </c>
    </row>
    <row r="4030" spans="1:36" x14ac:dyDescent="0.2">
      <c r="A4030" s="188">
        <v>11389</v>
      </c>
      <c r="B4030" s="2">
        <v>11391</v>
      </c>
      <c r="C4030" s="2" t="s">
        <v>1452</v>
      </c>
      <c r="D4030" s="2" t="s">
        <v>1453</v>
      </c>
      <c r="E4030" s="4" t="s">
        <v>380</v>
      </c>
      <c r="F4030" s="2" t="s">
        <v>1454</v>
      </c>
      <c r="G4030" s="2" t="s">
        <v>1455</v>
      </c>
      <c r="H4030" s="2" t="s">
        <v>255</v>
      </c>
      <c r="I4030" s="2" t="s">
        <v>295</v>
      </c>
      <c r="J4030" s="2" t="s">
        <v>84</v>
      </c>
      <c r="K4030" s="2" t="s">
        <v>349</v>
      </c>
      <c r="L4030" s="2" t="s">
        <v>277</v>
      </c>
      <c r="M4030" s="2" t="s">
        <v>183</v>
      </c>
      <c r="N4030" s="2" t="s">
        <v>374</v>
      </c>
      <c r="O4030" s="2" t="s">
        <v>257</v>
      </c>
      <c r="P4030" s="2" t="s">
        <v>385</v>
      </c>
      <c r="Q4030" s="2" t="s">
        <v>376</v>
      </c>
      <c r="R4030" s="2" t="s">
        <v>260</v>
      </c>
      <c r="S4030" s="2" t="s">
        <v>89</v>
      </c>
      <c r="T4030" s="137">
        <v>4.181</v>
      </c>
      <c r="U4030" s="2" t="s">
        <v>1456</v>
      </c>
      <c r="V4030" s="146">
        <v>4.9000000000000002E-2</v>
      </c>
      <c r="W4030" s="146">
        <v>5.4280000000000002E-2</v>
      </c>
      <c r="X4030" s="4" t="s">
        <v>263</v>
      </c>
      <c r="Z4030" s="137">
        <v>13000</v>
      </c>
      <c r="AA4030" s="144">
        <v>3.306</v>
      </c>
      <c r="AB4030" s="157">
        <v>99.174999999999997</v>
      </c>
      <c r="AD4030" s="137">
        <v>42.624000000000002</v>
      </c>
      <c r="AG4030" s="2" t="s">
        <v>36</v>
      </c>
      <c r="AH4030" s="146">
        <v>1.7E-5</v>
      </c>
      <c r="AI4030" s="146">
        <v>1.3108945844361999E-3</v>
      </c>
      <c r="AJ4030" s="146">
        <v>4.4794890863215198E-4</v>
      </c>
    </row>
    <row r="4031" spans="1:36" x14ac:dyDescent="0.2">
      <c r="A4031" s="188">
        <v>11389</v>
      </c>
      <c r="B4031" s="2">
        <v>11391</v>
      </c>
      <c r="C4031" s="2" t="s">
        <v>1388</v>
      </c>
      <c r="D4031" s="2" t="s">
        <v>1389</v>
      </c>
      <c r="E4031" s="4" t="s">
        <v>380</v>
      </c>
      <c r="F4031" s="2" t="s">
        <v>1457</v>
      </c>
      <c r="G4031" s="2" t="s">
        <v>1458</v>
      </c>
      <c r="H4031" s="2" t="s">
        <v>255</v>
      </c>
      <c r="I4031" s="2" t="s">
        <v>295</v>
      </c>
      <c r="J4031" s="2" t="s">
        <v>84</v>
      </c>
      <c r="K4031" s="2" t="s">
        <v>1392</v>
      </c>
      <c r="L4031" s="2" t="s">
        <v>277</v>
      </c>
      <c r="M4031" s="2" t="s">
        <v>183</v>
      </c>
      <c r="N4031" s="2" t="s">
        <v>1393</v>
      </c>
      <c r="O4031" s="2" t="s">
        <v>257</v>
      </c>
      <c r="P4031" s="2" t="s">
        <v>313</v>
      </c>
      <c r="Q4031" s="2" t="s">
        <v>376</v>
      </c>
      <c r="R4031" s="2" t="s">
        <v>260</v>
      </c>
      <c r="S4031" s="2" t="s">
        <v>197</v>
      </c>
      <c r="T4031" s="137">
        <v>0.82199999999999995</v>
      </c>
      <c r="U4031" s="2" t="s">
        <v>1459</v>
      </c>
      <c r="V4031" s="146">
        <v>1.375E-2</v>
      </c>
      <c r="W4031" s="146">
        <v>2.7380000000000002E-2</v>
      </c>
      <c r="X4031" s="4" t="s">
        <v>263</v>
      </c>
      <c r="Z4031" s="137">
        <v>4000</v>
      </c>
      <c r="AA4031" s="144">
        <v>3.8807</v>
      </c>
      <c r="AB4031" s="157">
        <v>99.132999999999996</v>
      </c>
      <c r="AD4031" s="137">
        <v>15.388</v>
      </c>
      <c r="AG4031" s="2" t="s">
        <v>36</v>
      </c>
      <c r="AH4031" s="146">
        <v>9.0000000000000002E-6</v>
      </c>
      <c r="AI4031" s="146">
        <v>4.7326687054231902E-4</v>
      </c>
      <c r="AJ4031" s="146">
        <v>1.6172114880035399E-4</v>
      </c>
    </row>
    <row r="4032" spans="1:36" x14ac:dyDescent="0.2">
      <c r="A4032" s="188">
        <v>11389</v>
      </c>
      <c r="B4032" s="2">
        <v>11391</v>
      </c>
      <c r="C4032" s="2" t="s">
        <v>1460</v>
      </c>
      <c r="D4032" s="2" t="s">
        <v>1461</v>
      </c>
      <c r="E4032" s="4" t="s">
        <v>380</v>
      </c>
      <c r="F4032" s="2" t="s">
        <v>1462</v>
      </c>
      <c r="G4032" s="2" t="s">
        <v>1463</v>
      </c>
      <c r="H4032" s="2" t="s">
        <v>255</v>
      </c>
      <c r="I4032" s="2" t="s">
        <v>295</v>
      </c>
      <c r="J4032" s="2" t="s">
        <v>84</v>
      </c>
      <c r="K4032" s="2" t="s">
        <v>85</v>
      </c>
      <c r="L4032" s="2" t="s">
        <v>277</v>
      </c>
      <c r="M4032" s="2" t="s">
        <v>183</v>
      </c>
      <c r="N4032" s="2" t="s">
        <v>1272</v>
      </c>
      <c r="O4032" s="2" t="s">
        <v>257</v>
      </c>
      <c r="P4032" s="2" t="s">
        <v>351</v>
      </c>
      <c r="Q4032" s="2" t="s">
        <v>376</v>
      </c>
      <c r="R4032" s="2" t="s">
        <v>260</v>
      </c>
      <c r="S4032" s="2" t="s">
        <v>89</v>
      </c>
      <c r="T4032" s="137">
        <v>6.7000000000000004E-2</v>
      </c>
      <c r="U4032" s="2" t="s">
        <v>1464</v>
      </c>
      <c r="V4032" s="146">
        <v>7.0000000000000007E-2</v>
      </c>
      <c r="W4032" s="146">
        <v>4.2770000000000002E-2</v>
      </c>
      <c r="X4032" s="4" t="s">
        <v>263</v>
      </c>
      <c r="Z4032" s="137">
        <v>8000</v>
      </c>
      <c r="AA4032" s="144">
        <v>3.306</v>
      </c>
      <c r="AB4032" s="157">
        <v>103.126</v>
      </c>
      <c r="AD4032" s="137">
        <v>27.274999999999999</v>
      </c>
      <c r="AG4032" s="2" t="s">
        <v>36</v>
      </c>
      <c r="AH4032" s="146">
        <v>1.2999999999999999E-5</v>
      </c>
      <c r="AI4032" s="146">
        <v>8.3883833933403999E-4</v>
      </c>
      <c r="AJ4032" s="146">
        <v>2.8664144553247801E-4</v>
      </c>
    </row>
    <row r="4033" spans="1:36" x14ac:dyDescent="0.2">
      <c r="A4033" s="188">
        <v>11389</v>
      </c>
      <c r="B4033" s="2">
        <v>11391</v>
      </c>
      <c r="C4033" s="2" t="s">
        <v>1465</v>
      </c>
      <c r="D4033" s="2" t="s">
        <v>1466</v>
      </c>
      <c r="E4033" s="4" t="s">
        <v>380</v>
      </c>
      <c r="F4033" s="2" t="s">
        <v>1467</v>
      </c>
      <c r="G4033" s="2" t="s">
        <v>1468</v>
      </c>
      <c r="H4033" s="2" t="s">
        <v>255</v>
      </c>
      <c r="I4033" s="2" t="s">
        <v>295</v>
      </c>
      <c r="J4033" s="2" t="s">
        <v>84</v>
      </c>
      <c r="K4033" s="2" t="s">
        <v>85</v>
      </c>
      <c r="L4033" s="2" t="s">
        <v>277</v>
      </c>
      <c r="M4033" s="2" t="s">
        <v>183</v>
      </c>
      <c r="N4033" s="2" t="s">
        <v>1469</v>
      </c>
      <c r="O4033" s="2" t="s">
        <v>257</v>
      </c>
      <c r="P4033" s="2" t="s">
        <v>1235</v>
      </c>
      <c r="Q4033" s="2" t="s">
        <v>376</v>
      </c>
      <c r="R4033" s="2" t="s">
        <v>260</v>
      </c>
      <c r="S4033" s="2" t="s">
        <v>89</v>
      </c>
      <c r="T4033" s="137">
        <v>3.9590000000000001</v>
      </c>
      <c r="U4033" s="2" t="s">
        <v>1470</v>
      </c>
      <c r="V4033" s="146">
        <v>4.2500000000000003E-2</v>
      </c>
      <c r="W4033" s="146">
        <v>4.1829999999999999E-2</v>
      </c>
      <c r="X4033" s="4" t="s">
        <v>263</v>
      </c>
      <c r="Z4033" s="137">
        <v>4000</v>
      </c>
      <c r="AA4033" s="144">
        <v>3.306</v>
      </c>
      <c r="AB4033" s="157">
        <v>101.831</v>
      </c>
      <c r="AD4033" s="137">
        <v>13.465999999999999</v>
      </c>
      <c r="AG4033" s="2" t="s">
        <v>36</v>
      </c>
      <c r="AH4033" s="146">
        <v>1.2E-5</v>
      </c>
      <c r="AI4033" s="146">
        <v>4.1415266652757699E-4</v>
      </c>
      <c r="AJ4033" s="146">
        <v>1.41521093443157E-4</v>
      </c>
    </row>
    <row r="4034" spans="1:36" x14ac:dyDescent="0.2">
      <c r="A4034" s="188">
        <v>11389</v>
      </c>
      <c r="B4034" s="2">
        <v>11391</v>
      </c>
      <c r="C4034" s="2" t="s">
        <v>1471</v>
      </c>
      <c r="D4034" s="2" t="s">
        <v>1472</v>
      </c>
      <c r="E4034" s="4" t="s">
        <v>380</v>
      </c>
      <c r="F4034" s="2" t="s">
        <v>1473</v>
      </c>
      <c r="G4034" s="2" t="s">
        <v>1474</v>
      </c>
      <c r="H4034" s="2" t="s">
        <v>255</v>
      </c>
      <c r="I4034" s="2" t="s">
        <v>295</v>
      </c>
      <c r="J4034" s="2" t="s">
        <v>84</v>
      </c>
      <c r="K4034" s="2" t="s">
        <v>85</v>
      </c>
      <c r="L4034" s="2" t="s">
        <v>277</v>
      </c>
      <c r="M4034" s="2" t="s">
        <v>183</v>
      </c>
      <c r="N4034" s="2" t="s">
        <v>1475</v>
      </c>
      <c r="O4034" s="2" t="s">
        <v>257</v>
      </c>
      <c r="P4034" s="2" t="s">
        <v>313</v>
      </c>
      <c r="Q4034" s="2" t="s">
        <v>376</v>
      </c>
      <c r="R4034" s="2" t="s">
        <v>260</v>
      </c>
      <c r="S4034" s="2" t="s">
        <v>89</v>
      </c>
      <c r="T4034" s="137">
        <v>4.1879999999999997</v>
      </c>
      <c r="U4034" s="2" t="s">
        <v>1476</v>
      </c>
      <c r="V4034" s="146">
        <v>2.7E-2</v>
      </c>
      <c r="W4034" s="146">
        <v>4.2849999999999999E-2</v>
      </c>
      <c r="X4034" s="4" t="s">
        <v>263</v>
      </c>
      <c r="Z4034" s="137">
        <v>5000</v>
      </c>
      <c r="AA4034" s="144">
        <v>3.306</v>
      </c>
      <c r="AB4034" s="157">
        <v>93.763000000000005</v>
      </c>
      <c r="AD4034" s="137">
        <v>15.499000000000001</v>
      </c>
      <c r="AG4034" s="2" t="s">
        <v>36</v>
      </c>
      <c r="AH4034" s="146">
        <v>5.0000000000000004E-6</v>
      </c>
      <c r="AI4034" s="146">
        <v>4.7667427064608802E-4</v>
      </c>
      <c r="AJ4034" s="146">
        <v>1.6288549960008901E-4</v>
      </c>
    </row>
    <row r="4035" spans="1:36" x14ac:dyDescent="0.2">
      <c r="A4035" s="188">
        <v>11389</v>
      </c>
      <c r="B4035" s="2">
        <v>11391</v>
      </c>
      <c r="C4035" s="2" t="s">
        <v>1477</v>
      </c>
      <c r="D4035" s="2" t="s">
        <v>1478</v>
      </c>
      <c r="E4035" s="4" t="s">
        <v>380</v>
      </c>
      <c r="F4035" s="2" t="s">
        <v>1479</v>
      </c>
      <c r="G4035" s="2" t="s">
        <v>1480</v>
      </c>
      <c r="H4035" s="2" t="s">
        <v>255</v>
      </c>
      <c r="I4035" s="2" t="s">
        <v>295</v>
      </c>
      <c r="J4035" s="2" t="s">
        <v>84</v>
      </c>
      <c r="K4035" s="2" t="s">
        <v>85</v>
      </c>
      <c r="L4035" s="2" t="s">
        <v>277</v>
      </c>
      <c r="M4035" s="2" t="s">
        <v>183</v>
      </c>
      <c r="N4035" s="2" t="s">
        <v>1399</v>
      </c>
      <c r="O4035" s="2" t="s">
        <v>257</v>
      </c>
      <c r="P4035" s="2" t="s">
        <v>1218</v>
      </c>
      <c r="Q4035" s="2" t="s">
        <v>376</v>
      </c>
      <c r="R4035" s="2" t="s">
        <v>260</v>
      </c>
      <c r="S4035" s="2" t="s">
        <v>89</v>
      </c>
      <c r="T4035" s="137">
        <v>0.85299999999999998</v>
      </c>
      <c r="U4035" s="2" t="s">
        <v>1481</v>
      </c>
      <c r="V4035" s="146">
        <v>4.4999999999999998E-2</v>
      </c>
      <c r="W4035" s="146">
        <v>4.4990000000000002E-2</v>
      </c>
      <c r="X4035" s="4" t="s">
        <v>263</v>
      </c>
      <c r="Z4035" s="137">
        <v>7000</v>
      </c>
      <c r="AA4035" s="144">
        <v>3.306</v>
      </c>
      <c r="AB4035" s="157">
        <v>100.813</v>
      </c>
      <c r="AD4035" s="137">
        <v>23.33</v>
      </c>
      <c r="AG4035" s="2" t="s">
        <v>36</v>
      </c>
      <c r="AH4035" s="146">
        <v>6.0000000000000002E-6</v>
      </c>
      <c r="AI4035" s="146">
        <v>7.1751920650609295E-4</v>
      </c>
      <c r="AJ4035" s="146">
        <v>2.4518519589067199E-4</v>
      </c>
    </row>
    <row r="4036" spans="1:36" x14ac:dyDescent="0.2">
      <c r="A4036" s="188">
        <v>11389</v>
      </c>
      <c r="B4036" s="2">
        <v>11391</v>
      </c>
      <c r="C4036" s="2" t="s">
        <v>1460</v>
      </c>
      <c r="D4036" s="2" t="s">
        <v>1461</v>
      </c>
      <c r="E4036" s="4" t="s">
        <v>380</v>
      </c>
      <c r="F4036" s="2" t="s">
        <v>1482</v>
      </c>
      <c r="G4036" s="2" t="s">
        <v>1483</v>
      </c>
      <c r="H4036" s="2" t="s">
        <v>255</v>
      </c>
      <c r="I4036" s="2" t="s">
        <v>295</v>
      </c>
      <c r="J4036" s="2" t="s">
        <v>84</v>
      </c>
      <c r="K4036" s="2" t="s">
        <v>85</v>
      </c>
      <c r="L4036" s="2" t="s">
        <v>277</v>
      </c>
      <c r="M4036" s="2" t="s">
        <v>183</v>
      </c>
      <c r="N4036" s="2" t="s">
        <v>1272</v>
      </c>
      <c r="O4036" s="2" t="s">
        <v>257</v>
      </c>
      <c r="P4036" s="2" t="s">
        <v>351</v>
      </c>
      <c r="Q4036" s="2" t="s">
        <v>376</v>
      </c>
      <c r="R4036" s="2" t="s">
        <v>260</v>
      </c>
      <c r="S4036" s="2" t="s">
        <v>89</v>
      </c>
      <c r="T4036" s="137">
        <v>1.583</v>
      </c>
      <c r="U4036" s="2" t="s">
        <v>1484</v>
      </c>
      <c r="V4036" s="146">
        <v>1.7000000000000001E-2</v>
      </c>
      <c r="W4036" s="146">
        <v>3.952E-2</v>
      </c>
      <c r="X4036" s="4" t="s">
        <v>263</v>
      </c>
      <c r="Z4036" s="137">
        <v>3000</v>
      </c>
      <c r="AA4036" s="144">
        <v>3.306</v>
      </c>
      <c r="AB4036" s="157">
        <v>97.105999999999995</v>
      </c>
      <c r="AD4036" s="137">
        <v>9.6310000000000002</v>
      </c>
      <c r="AG4036" s="2" t="s">
        <v>36</v>
      </c>
      <c r="AH4036" s="146">
        <v>1.9999999999999999E-6</v>
      </c>
      <c r="AI4036" s="146">
        <v>2.9620353079412597E-4</v>
      </c>
      <c r="AJ4036" s="146">
        <v>1.01216413529761E-4</v>
      </c>
    </row>
    <row r="4037" spans="1:36" x14ac:dyDescent="0.2">
      <c r="A4037" s="188">
        <v>11389</v>
      </c>
      <c r="B4037" s="2">
        <v>11391</v>
      </c>
      <c r="C4037" s="2" t="s">
        <v>1703</v>
      </c>
      <c r="D4037" s="2" t="s">
        <v>1704</v>
      </c>
      <c r="E4037" s="4" t="s">
        <v>380</v>
      </c>
      <c r="F4037" s="2" t="s">
        <v>1705</v>
      </c>
      <c r="G4037" s="2" t="s">
        <v>1706</v>
      </c>
      <c r="H4037" s="2" t="s">
        <v>255</v>
      </c>
      <c r="I4037" s="2" t="s">
        <v>295</v>
      </c>
      <c r="J4037" s="2" t="s">
        <v>84</v>
      </c>
      <c r="K4037" s="2" t="s">
        <v>85</v>
      </c>
      <c r="L4037" s="2" t="s">
        <v>277</v>
      </c>
      <c r="M4037" s="2" t="s">
        <v>183</v>
      </c>
      <c r="N4037" s="2" t="s">
        <v>1707</v>
      </c>
      <c r="O4037" s="2" t="s">
        <v>257</v>
      </c>
      <c r="P4037" s="2" t="s">
        <v>1218</v>
      </c>
      <c r="Q4037" s="2" t="s">
        <v>376</v>
      </c>
      <c r="R4037" s="2" t="s">
        <v>260</v>
      </c>
      <c r="S4037" s="2" t="s">
        <v>89</v>
      </c>
      <c r="T4037" s="137">
        <v>0.32800000000000001</v>
      </c>
      <c r="U4037" s="2" t="s">
        <v>58</v>
      </c>
      <c r="V4037" s="146">
        <v>2.196E-2</v>
      </c>
      <c r="W4037" s="146">
        <v>4.65E-2</v>
      </c>
      <c r="X4037" s="4" t="s">
        <v>263</v>
      </c>
      <c r="Z4037" s="137">
        <v>7000</v>
      </c>
      <c r="AA4037" s="144">
        <v>3.306</v>
      </c>
      <c r="AB4037" s="157">
        <v>99.634</v>
      </c>
      <c r="AD4037" s="137">
        <v>23.056999999999999</v>
      </c>
      <c r="AG4037" s="2" t="s">
        <v>36</v>
      </c>
      <c r="AH4037" s="146">
        <v>9.9999999999999995E-7</v>
      </c>
      <c r="AI4037" s="146">
        <v>7.0912855501461202E-4</v>
      </c>
      <c r="AJ4037" s="146">
        <v>2.42318006398134E-4</v>
      </c>
    </row>
    <row r="4038" spans="1:36" x14ac:dyDescent="0.2">
      <c r="A4038" s="188">
        <v>11389</v>
      </c>
      <c r="B4038" s="2">
        <v>11391</v>
      </c>
      <c r="C4038" s="2" t="s">
        <v>1307</v>
      </c>
      <c r="D4038" s="2" t="s">
        <v>1308</v>
      </c>
      <c r="E4038" s="4" t="s">
        <v>380</v>
      </c>
      <c r="F4038" s="2" t="s">
        <v>1708</v>
      </c>
      <c r="G4038" s="2" t="s">
        <v>1709</v>
      </c>
      <c r="H4038" s="2" t="s">
        <v>255</v>
      </c>
      <c r="I4038" s="2" t="s">
        <v>295</v>
      </c>
      <c r="J4038" s="2" t="s">
        <v>84</v>
      </c>
      <c r="K4038" s="2" t="s">
        <v>1710</v>
      </c>
      <c r="L4038" s="2" t="s">
        <v>277</v>
      </c>
      <c r="M4038" s="2" t="s">
        <v>183</v>
      </c>
      <c r="N4038" s="2" t="s">
        <v>1217</v>
      </c>
      <c r="O4038" s="2" t="s">
        <v>257</v>
      </c>
      <c r="P4038" s="2" t="s">
        <v>1235</v>
      </c>
      <c r="Q4038" s="2" t="s">
        <v>376</v>
      </c>
      <c r="R4038" s="2" t="s">
        <v>260</v>
      </c>
      <c r="S4038" s="2" t="s">
        <v>89</v>
      </c>
      <c r="T4038" s="137">
        <v>4.617</v>
      </c>
      <c r="U4038" s="2" t="s">
        <v>1711</v>
      </c>
      <c r="V4038" s="146">
        <v>3.4209999999999997E-2</v>
      </c>
      <c r="W4038" s="146">
        <v>4.5600000000000002E-2</v>
      </c>
      <c r="X4038" s="4" t="s">
        <v>263</v>
      </c>
      <c r="Z4038" s="137">
        <v>21000</v>
      </c>
      <c r="AA4038" s="144">
        <v>3.306</v>
      </c>
      <c r="AB4038" s="157">
        <v>96.516999999999996</v>
      </c>
      <c r="AD4038" s="137">
        <v>67.007999999999996</v>
      </c>
      <c r="AG4038" s="2" t="s">
        <v>36</v>
      </c>
      <c r="AH4038" s="146">
        <v>2.3E-5</v>
      </c>
      <c r="AI4038" s="146">
        <v>2.0608336341603399E-3</v>
      </c>
      <c r="AJ4038" s="146">
        <v>7.0421236631440401E-4</v>
      </c>
    </row>
    <row r="4039" spans="1:36" x14ac:dyDescent="0.2">
      <c r="A4039" s="188">
        <v>11389</v>
      </c>
      <c r="B4039" s="2">
        <v>11391</v>
      </c>
      <c r="C4039" s="2" t="s">
        <v>1388</v>
      </c>
      <c r="D4039" s="2" t="s">
        <v>1389</v>
      </c>
      <c r="E4039" s="4" t="s">
        <v>380</v>
      </c>
      <c r="F4039" s="2" t="s">
        <v>1485</v>
      </c>
      <c r="G4039" s="2" t="s">
        <v>1486</v>
      </c>
      <c r="H4039" s="2" t="s">
        <v>255</v>
      </c>
      <c r="I4039" s="2" t="s">
        <v>295</v>
      </c>
      <c r="J4039" s="2" t="s">
        <v>84</v>
      </c>
      <c r="K4039" s="2" t="s">
        <v>1392</v>
      </c>
      <c r="L4039" s="2" t="s">
        <v>277</v>
      </c>
      <c r="M4039" s="2" t="s">
        <v>183</v>
      </c>
      <c r="N4039" s="2" t="s">
        <v>1393</v>
      </c>
      <c r="O4039" s="2" t="s">
        <v>257</v>
      </c>
      <c r="P4039" s="2" t="s">
        <v>313</v>
      </c>
      <c r="Q4039" s="2" t="s">
        <v>376</v>
      </c>
      <c r="R4039" s="2" t="s">
        <v>260</v>
      </c>
      <c r="S4039" s="2" t="s">
        <v>197</v>
      </c>
      <c r="T4039" s="137">
        <v>2.2589999999999999</v>
      </c>
      <c r="U4039" s="2" t="s">
        <v>1487</v>
      </c>
      <c r="V4039" s="146">
        <v>1.25E-3</v>
      </c>
      <c r="W4039" s="146">
        <v>2.8930000000000001E-2</v>
      </c>
      <c r="X4039" s="4" t="s">
        <v>263</v>
      </c>
      <c r="Z4039" s="137">
        <v>31000</v>
      </c>
      <c r="AA4039" s="144">
        <v>3.8807</v>
      </c>
      <c r="AB4039" s="157">
        <v>94.198999999999998</v>
      </c>
      <c r="AD4039" s="137">
        <v>113.32299999999999</v>
      </c>
      <c r="AG4039" s="2" t="s">
        <v>36</v>
      </c>
      <c r="AH4039" s="146">
        <v>3.1000000000000001E-5</v>
      </c>
      <c r="AI4039" s="146">
        <v>3.4852554916289902E-3</v>
      </c>
      <c r="AJ4039" s="146">
        <v>1.1909549496315001E-3</v>
      </c>
    </row>
    <row r="4040" spans="1:36" x14ac:dyDescent="0.2">
      <c r="A4040" s="188">
        <v>11389</v>
      </c>
      <c r="B4040" s="2">
        <v>11392</v>
      </c>
      <c r="C4040" s="2" t="s">
        <v>271</v>
      </c>
      <c r="D4040" s="2" t="s">
        <v>272</v>
      </c>
      <c r="E4040" s="4" t="s">
        <v>273</v>
      </c>
      <c r="F4040" s="2" t="s">
        <v>274</v>
      </c>
      <c r="G4040" s="2" t="s">
        <v>275</v>
      </c>
      <c r="H4040" s="2" t="s">
        <v>255</v>
      </c>
      <c r="I4040" s="2" t="s">
        <v>276</v>
      </c>
      <c r="J4040" s="2" t="s">
        <v>30</v>
      </c>
      <c r="K4040" s="2" t="s">
        <v>30</v>
      </c>
      <c r="L4040" s="2" t="s">
        <v>277</v>
      </c>
      <c r="M4040" s="2" t="s">
        <v>31</v>
      </c>
      <c r="N4040" s="2" t="s">
        <v>278</v>
      </c>
      <c r="O4040" s="2" t="s">
        <v>257</v>
      </c>
      <c r="P4040" s="2" t="s">
        <v>279</v>
      </c>
      <c r="Q4040" s="2" t="s">
        <v>279</v>
      </c>
      <c r="R4040" s="2" t="s">
        <v>279</v>
      </c>
      <c r="S4040" s="2" t="s">
        <v>34</v>
      </c>
      <c r="T4040" s="137">
        <v>2.9929999999999999</v>
      </c>
      <c r="U4040" s="2" t="s">
        <v>280</v>
      </c>
      <c r="V4040" s="146">
        <v>0.06</v>
      </c>
      <c r="W4040" s="146">
        <v>1E-4</v>
      </c>
      <c r="X4040" s="4" t="s">
        <v>263</v>
      </c>
      <c r="Z4040" s="137">
        <v>46000</v>
      </c>
      <c r="AA4040" s="144">
        <v>1</v>
      </c>
      <c r="AB4040" s="157">
        <v>9.1999999999999993</v>
      </c>
      <c r="AD4040" s="137">
        <v>4.2320000000000002</v>
      </c>
      <c r="AG4040" s="2" t="s">
        <v>36</v>
      </c>
      <c r="AH4040" s="146">
        <v>3.9100000000000002E-4</v>
      </c>
      <c r="AI4040" s="146">
        <v>4.8082573664714701E-5</v>
      </c>
      <c r="AJ4040" s="146">
        <v>1.3014391771284501E-5</v>
      </c>
    </row>
    <row r="4041" spans="1:36" x14ac:dyDescent="0.2">
      <c r="A4041" s="188">
        <v>11389</v>
      </c>
      <c r="B4041" s="2">
        <v>11392</v>
      </c>
      <c r="C4041" s="2" t="s">
        <v>271</v>
      </c>
      <c r="D4041" s="2" t="s">
        <v>272</v>
      </c>
      <c r="E4041" s="4" t="s">
        <v>273</v>
      </c>
      <c r="F4041" s="2" t="s">
        <v>282</v>
      </c>
      <c r="G4041" s="2" t="s">
        <v>283</v>
      </c>
      <c r="H4041" s="2" t="s">
        <v>255</v>
      </c>
      <c r="I4041" s="2" t="s">
        <v>276</v>
      </c>
      <c r="J4041" s="2" t="s">
        <v>30</v>
      </c>
      <c r="K4041" s="2" t="s">
        <v>30</v>
      </c>
      <c r="L4041" s="2" t="s">
        <v>277</v>
      </c>
      <c r="M4041" s="2" t="s">
        <v>31</v>
      </c>
      <c r="N4041" s="2" t="s">
        <v>278</v>
      </c>
      <c r="O4041" s="2" t="s">
        <v>257</v>
      </c>
      <c r="P4041" s="2" t="s">
        <v>279</v>
      </c>
      <c r="Q4041" s="2" t="s">
        <v>279</v>
      </c>
      <c r="R4041" s="2" t="s">
        <v>279</v>
      </c>
      <c r="S4041" s="2" t="s">
        <v>34</v>
      </c>
      <c r="T4041" s="137">
        <v>2.8849999999999998</v>
      </c>
      <c r="U4041" s="2" t="s">
        <v>280</v>
      </c>
      <c r="V4041" s="146">
        <v>6.9000000000000006E-2</v>
      </c>
      <c r="W4041" s="146">
        <v>1E-4</v>
      </c>
      <c r="X4041" s="4" t="s">
        <v>263</v>
      </c>
      <c r="Z4041" s="137">
        <v>43516.93</v>
      </c>
      <c r="AA4041" s="144">
        <v>1</v>
      </c>
      <c r="AB4041" s="157">
        <v>9.65</v>
      </c>
      <c r="AD4041" s="137">
        <v>4.1989999999999998</v>
      </c>
      <c r="AG4041" s="2" t="s">
        <v>36</v>
      </c>
      <c r="AH4041" s="146">
        <v>2.52E-4</v>
      </c>
      <c r="AI4041" s="146">
        <v>4.7711998644935698E-5</v>
      </c>
      <c r="AJ4041" s="146">
        <v>1.2914089143524001E-5</v>
      </c>
    </row>
    <row r="4042" spans="1:36" x14ac:dyDescent="0.2">
      <c r="A4042" s="188">
        <v>11389</v>
      </c>
      <c r="B4042" s="2">
        <v>11392</v>
      </c>
      <c r="C4042" s="2" t="s">
        <v>387</v>
      </c>
      <c r="D4042" s="2" t="s">
        <v>388</v>
      </c>
      <c r="E4042" s="4" t="s">
        <v>252</v>
      </c>
      <c r="F4042" s="2" t="s">
        <v>389</v>
      </c>
      <c r="G4042" s="2" t="s">
        <v>390</v>
      </c>
      <c r="H4042" s="2" t="s">
        <v>255</v>
      </c>
      <c r="I4042" s="2" t="s">
        <v>324</v>
      </c>
      <c r="J4042" s="2" t="s">
        <v>30</v>
      </c>
      <c r="K4042" s="2" t="s">
        <v>30</v>
      </c>
      <c r="L4042" s="2" t="s">
        <v>277</v>
      </c>
      <c r="M4042" s="2" t="s">
        <v>31</v>
      </c>
      <c r="N4042" s="2" t="s">
        <v>391</v>
      </c>
      <c r="O4042" s="2" t="s">
        <v>257</v>
      </c>
      <c r="P4042" s="2" t="s">
        <v>258</v>
      </c>
      <c r="Q4042" s="2" t="s">
        <v>259</v>
      </c>
      <c r="R4042" s="2" t="s">
        <v>260</v>
      </c>
      <c r="S4042" s="2" t="s">
        <v>34</v>
      </c>
      <c r="T4042" s="137">
        <v>0.153</v>
      </c>
      <c r="U4042" s="2" t="s">
        <v>392</v>
      </c>
      <c r="V4042" s="146">
        <v>5.45E-2</v>
      </c>
      <c r="W4042" s="146">
        <v>4.1910000000000003E-2</v>
      </c>
      <c r="X4042" s="4" t="s">
        <v>263</v>
      </c>
      <c r="Z4042" s="137">
        <v>249148.86</v>
      </c>
      <c r="AA4042" s="144">
        <v>1</v>
      </c>
      <c r="AB4042" s="157">
        <v>102.08</v>
      </c>
      <c r="AD4042" s="137">
        <v>254.33099999999999</v>
      </c>
      <c r="AG4042" s="2" t="s">
        <v>36</v>
      </c>
      <c r="AH4042" s="146">
        <v>1.6130000000000001E-3</v>
      </c>
      <c r="AI4042" s="146">
        <v>2.8896258406072399E-3</v>
      </c>
      <c r="AJ4042" s="146">
        <v>7.8212790821734603E-4</v>
      </c>
    </row>
    <row r="4043" spans="1:36" x14ac:dyDescent="0.2">
      <c r="A4043" s="188">
        <v>11389</v>
      </c>
      <c r="B4043" s="2">
        <v>11392</v>
      </c>
      <c r="C4043" s="2" t="s">
        <v>393</v>
      </c>
      <c r="D4043" s="2" t="s">
        <v>394</v>
      </c>
      <c r="E4043" s="4" t="s">
        <v>252</v>
      </c>
      <c r="F4043" s="2" t="s">
        <v>395</v>
      </c>
      <c r="G4043" s="2" t="s">
        <v>396</v>
      </c>
      <c r="H4043" s="2" t="s">
        <v>255</v>
      </c>
      <c r="I4043" s="2" t="s">
        <v>324</v>
      </c>
      <c r="J4043" s="2" t="s">
        <v>30</v>
      </c>
      <c r="K4043" s="2" t="s">
        <v>30</v>
      </c>
      <c r="L4043" s="2" t="s">
        <v>277</v>
      </c>
      <c r="M4043" s="2" t="s">
        <v>31</v>
      </c>
      <c r="N4043" s="2" t="s">
        <v>397</v>
      </c>
      <c r="O4043" s="2" t="s">
        <v>257</v>
      </c>
      <c r="P4043" s="2" t="s">
        <v>332</v>
      </c>
      <c r="Q4043" s="2" t="s">
        <v>259</v>
      </c>
      <c r="R4043" s="2" t="s">
        <v>260</v>
      </c>
      <c r="S4043" s="2" t="s">
        <v>34</v>
      </c>
      <c r="T4043" s="137">
        <v>0.65</v>
      </c>
      <c r="U4043" s="2" t="s">
        <v>398</v>
      </c>
      <c r="V4043" s="146">
        <v>2.75E-2</v>
      </c>
      <c r="W4043" s="146">
        <v>5.0410000000000003E-2</v>
      </c>
      <c r="X4043" s="4" t="s">
        <v>263</v>
      </c>
      <c r="Z4043" s="137">
        <v>24268.31</v>
      </c>
      <c r="AA4043" s="144">
        <v>1</v>
      </c>
      <c r="AB4043" s="157">
        <v>98.85</v>
      </c>
      <c r="AD4043" s="137">
        <v>23.989000000000001</v>
      </c>
      <c r="AG4043" s="2" t="s">
        <v>36</v>
      </c>
      <c r="AH4043" s="146">
        <v>2.6699999999999998E-4</v>
      </c>
      <c r="AI4043" s="146">
        <v>2.72557573500771E-4</v>
      </c>
      <c r="AJ4043" s="146">
        <v>7.3772487024187199E-5</v>
      </c>
    </row>
    <row r="4044" spans="1:36" x14ac:dyDescent="0.2">
      <c r="A4044" s="188">
        <v>11389</v>
      </c>
      <c r="B4044" s="2">
        <v>11392</v>
      </c>
      <c r="C4044" s="2" t="s">
        <v>399</v>
      </c>
      <c r="D4044" s="2" t="s">
        <v>400</v>
      </c>
      <c r="E4044" s="4" t="s">
        <v>252</v>
      </c>
      <c r="F4044" s="2" t="s">
        <v>1491</v>
      </c>
      <c r="G4044" s="2" t="s">
        <v>1492</v>
      </c>
      <c r="H4044" s="2" t="s">
        <v>255</v>
      </c>
      <c r="I4044" s="2" t="s">
        <v>276</v>
      </c>
      <c r="J4044" s="2" t="s">
        <v>30</v>
      </c>
      <c r="K4044" s="2" t="s">
        <v>30</v>
      </c>
      <c r="L4044" s="2" t="s">
        <v>277</v>
      </c>
      <c r="M4044" s="2" t="s">
        <v>31</v>
      </c>
      <c r="N4044" s="2" t="s">
        <v>312</v>
      </c>
      <c r="O4044" s="2" t="s">
        <v>257</v>
      </c>
      <c r="P4044" s="2" t="s">
        <v>403</v>
      </c>
      <c r="Q4044" s="2" t="s">
        <v>259</v>
      </c>
      <c r="R4044" s="2" t="s">
        <v>260</v>
      </c>
      <c r="S4044" s="2" t="s">
        <v>34</v>
      </c>
      <c r="T4044" s="137">
        <v>1.6579999999999999</v>
      </c>
      <c r="U4044" s="2" t="s">
        <v>1493</v>
      </c>
      <c r="V4044" s="146">
        <v>0.04</v>
      </c>
      <c r="W4044" s="146">
        <v>2.9000000000000001E-2</v>
      </c>
      <c r="X4044" s="4" t="s">
        <v>263</v>
      </c>
      <c r="Z4044" s="137">
        <v>123331.15</v>
      </c>
      <c r="AA4044" s="144">
        <v>1</v>
      </c>
      <c r="AB4044" s="157">
        <v>121.74</v>
      </c>
      <c r="AD4044" s="137">
        <v>150.143</v>
      </c>
      <c r="AG4044" s="2" t="s">
        <v>36</v>
      </c>
      <c r="AH4044" s="146">
        <v>1.7100000000000001E-4</v>
      </c>
      <c r="AI4044" s="146">
        <v>1.70587861589373E-3</v>
      </c>
      <c r="AJ4044" s="146">
        <v>4.6172596284690303E-4</v>
      </c>
    </row>
    <row r="4045" spans="1:36" x14ac:dyDescent="0.2">
      <c r="A4045" s="188">
        <v>11389</v>
      </c>
      <c r="B4045" s="2">
        <v>11392</v>
      </c>
      <c r="C4045" s="2" t="s">
        <v>399</v>
      </c>
      <c r="D4045" s="2" t="s">
        <v>400</v>
      </c>
      <c r="E4045" s="4" t="s">
        <v>252</v>
      </c>
      <c r="F4045" s="2" t="s">
        <v>401</v>
      </c>
      <c r="G4045" s="2" t="s">
        <v>402</v>
      </c>
      <c r="H4045" s="2" t="s">
        <v>255</v>
      </c>
      <c r="I4045" s="2" t="s">
        <v>276</v>
      </c>
      <c r="J4045" s="2" t="s">
        <v>30</v>
      </c>
      <c r="K4045" s="2" t="s">
        <v>30</v>
      </c>
      <c r="L4045" s="2" t="s">
        <v>277</v>
      </c>
      <c r="M4045" s="2" t="s">
        <v>31</v>
      </c>
      <c r="N4045" s="2" t="s">
        <v>312</v>
      </c>
      <c r="O4045" s="2" t="s">
        <v>257</v>
      </c>
      <c r="P4045" s="2" t="s">
        <v>403</v>
      </c>
      <c r="Q4045" s="2" t="s">
        <v>259</v>
      </c>
      <c r="R4045" s="2" t="s">
        <v>260</v>
      </c>
      <c r="S4045" s="2" t="s">
        <v>34</v>
      </c>
      <c r="T4045" s="137">
        <v>3.0289999999999999</v>
      </c>
      <c r="U4045" s="2" t="s">
        <v>404</v>
      </c>
      <c r="V4045" s="146">
        <v>3.5000000000000003E-2</v>
      </c>
      <c r="W4045" s="146">
        <v>2.8709999999999999E-2</v>
      </c>
      <c r="X4045" s="4" t="s">
        <v>263</v>
      </c>
      <c r="Z4045" s="137">
        <v>380567.77</v>
      </c>
      <c r="AA4045" s="144">
        <v>1</v>
      </c>
      <c r="AB4045" s="157">
        <v>123.08</v>
      </c>
      <c r="AD4045" s="137">
        <v>468.40300000000002</v>
      </c>
      <c r="AG4045" s="2" t="s">
        <v>36</v>
      </c>
      <c r="AH4045" s="146">
        <v>5.1599999999999997E-4</v>
      </c>
      <c r="AI4045" s="146">
        <v>5.3218366445796396E-3</v>
      </c>
      <c r="AJ4045" s="146">
        <v>1.4404484152262401E-3</v>
      </c>
    </row>
    <row r="4046" spans="1:36" x14ac:dyDescent="0.2">
      <c r="A4046" s="188">
        <v>11389</v>
      </c>
      <c r="B4046" s="2">
        <v>11392</v>
      </c>
      <c r="C4046" s="2" t="s">
        <v>405</v>
      </c>
      <c r="D4046" s="2" t="s">
        <v>406</v>
      </c>
      <c r="E4046" s="4" t="s">
        <v>252</v>
      </c>
      <c r="F4046" s="2" t="s">
        <v>407</v>
      </c>
      <c r="G4046" s="2" t="s">
        <v>408</v>
      </c>
      <c r="H4046" s="2" t="s">
        <v>255</v>
      </c>
      <c r="I4046" s="2" t="s">
        <v>276</v>
      </c>
      <c r="J4046" s="2" t="s">
        <v>30</v>
      </c>
      <c r="K4046" s="2" t="s">
        <v>30</v>
      </c>
      <c r="L4046" s="2" t="s">
        <v>277</v>
      </c>
      <c r="M4046" s="2" t="s">
        <v>31</v>
      </c>
      <c r="N4046" s="2" t="s">
        <v>312</v>
      </c>
      <c r="O4046" s="2" t="s">
        <v>257</v>
      </c>
      <c r="P4046" s="2" t="s">
        <v>409</v>
      </c>
      <c r="Q4046" s="2" t="s">
        <v>259</v>
      </c>
      <c r="R4046" s="2" t="s">
        <v>260</v>
      </c>
      <c r="S4046" s="2" t="s">
        <v>34</v>
      </c>
      <c r="T4046" s="137">
        <v>2.4140000000000001</v>
      </c>
      <c r="U4046" s="2" t="s">
        <v>410</v>
      </c>
      <c r="V4046" s="146">
        <v>1.34E-2</v>
      </c>
      <c r="W4046" s="146">
        <v>2.8539999999999999E-2</v>
      </c>
      <c r="X4046" s="4" t="s">
        <v>263</v>
      </c>
      <c r="Z4046" s="137">
        <v>279557.5</v>
      </c>
      <c r="AA4046" s="144">
        <v>1</v>
      </c>
      <c r="AB4046" s="157">
        <v>116.33</v>
      </c>
      <c r="AD4046" s="137">
        <v>325.209</v>
      </c>
      <c r="AG4046" s="2" t="s">
        <v>36</v>
      </c>
      <c r="AH4046" s="146">
        <v>1.27E-4</v>
      </c>
      <c r="AI4046" s="146">
        <v>3.6949190044246799E-3</v>
      </c>
      <c r="AJ4046" s="146">
        <v>1.0000946251767699E-3</v>
      </c>
    </row>
    <row r="4047" spans="1:36" x14ac:dyDescent="0.2">
      <c r="A4047" s="188">
        <v>11389</v>
      </c>
      <c r="B4047" s="2">
        <v>11392</v>
      </c>
      <c r="C4047" s="2" t="s">
        <v>411</v>
      </c>
      <c r="D4047" s="2" t="s">
        <v>412</v>
      </c>
      <c r="E4047" s="4" t="s">
        <v>252</v>
      </c>
      <c r="F4047" s="2" t="s">
        <v>413</v>
      </c>
      <c r="G4047" s="2" t="s">
        <v>414</v>
      </c>
      <c r="H4047" s="2" t="s">
        <v>255</v>
      </c>
      <c r="I4047" s="2" t="s">
        <v>276</v>
      </c>
      <c r="J4047" s="2" t="s">
        <v>30</v>
      </c>
      <c r="K4047" s="2" t="s">
        <v>30</v>
      </c>
      <c r="L4047" s="2" t="s">
        <v>277</v>
      </c>
      <c r="M4047" s="2" t="s">
        <v>31</v>
      </c>
      <c r="N4047" s="2" t="s">
        <v>312</v>
      </c>
      <c r="O4047" s="2" t="s">
        <v>257</v>
      </c>
      <c r="P4047" s="2" t="s">
        <v>362</v>
      </c>
      <c r="Q4047" s="2" t="s">
        <v>259</v>
      </c>
      <c r="R4047" s="2" t="s">
        <v>260</v>
      </c>
      <c r="S4047" s="2" t="s">
        <v>34</v>
      </c>
      <c r="T4047" s="137">
        <v>0.72599999999999998</v>
      </c>
      <c r="U4047" s="2" t="s">
        <v>307</v>
      </c>
      <c r="V4047" s="146">
        <v>2.0500000000000001E-2</v>
      </c>
      <c r="W4047" s="146">
        <v>3.7580000000000002E-2</v>
      </c>
      <c r="X4047" s="4" t="s">
        <v>263</v>
      </c>
      <c r="Z4047" s="137">
        <v>162224.5</v>
      </c>
      <c r="AA4047" s="144">
        <v>1</v>
      </c>
      <c r="AB4047" s="157">
        <v>119.4</v>
      </c>
      <c r="AD4047" s="137">
        <v>193.696</v>
      </c>
      <c r="AG4047" s="2" t="s">
        <v>36</v>
      </c>
      <c r="AH4047" s="146">
        <v>1.315E-3</v>
      </c>
      <c r="AI4047" s="146">
        <v>2.2007100040021201E-3</v>
      </c>
      <c r="AJ4047" s="146">
        <v>5.9566075574042502E-4</v>
      </c>
    </row>
    <row r="4048" spans="1:36" x14ac:dyDescent="0.2">
      <c r="A4048" s="188">
        <v>11389</v>
      </c>
      <c r="B4048" s="2">
        <v>11392</v>
      </c>
      <c r="C4048" s="2" t="s">
        <v>415</v>
      </c>
      <c r="D4048" s="2" t="s">
        <v>416</v>
      </c>
      <c r="E4048" s="4" t="s">
        <v>252</v>
      </c>
      <c r="F4048" s="2" t="s">
        <v>417</v>
      </c>
      <c r="G4048" s="2" t="s">
        <v>418</v>
      </c>
      <c r="H4048" s="2" t="s">
        <v>255</v>
      </c>
      <c r="I4048" s="2" t="s">
        <v>276</v>
      </c>
      <c r="J4048" s="2" t="s">
        <v>30</v>
      </c>
      <c r="K4048" s="2" t="s">
        <v>30</v>
      </c>
      <c r="L4048" s="2" t="s">
        <v>277</v>
      </c>
      <c r="M4048" s="2" t="s">
        <v>31</v>
      </c>
      <c r="N4048" s="2" t="s">
        <v>312</v>
      </c>
      <c r="O4048" s="2" t="s">
        <v>257</v>
      </c>
      <c r="P4048" s="2" t="s">
        <v>403</v>
      </c>
      <c r="Q4048" s="2" t="s">
        <v>259</v>
      </c>
      <c r="R4048" s="2" t="s">
        <v>260</v>
      </c>
      <c r="S4048" s="2" t="s">
        <v>34</v>
      </c>
      <c r="T4048" s="137">
        <v>0.51200000000000001</v>
      </c>
      <c r="U4048" s="2" t="s">
        <v>419</v>
      </c>
      <c r="V4048" s="146">
        <v>1.34E-2</v>
      </c>
      <c r="W4048" s="146">
        <v>5.2549999999999999E-2</v>
      </c>
      <c r="X4048" s="4" t="s">
        <v>263</v>
      </c>
      <c r="Z4048" s="137">
        <v>455395.49</v>
      </c>
      <c r="AA4048" s="144">
        <v>1</v>
      </c>
      <c r="AB4048" s="157">
        <v>118.28</v>
      </c>
      <c r="AD4048" s="137">
        <v>538.64200000000005</v>
      </c>
      <c r="AG4048" s="2" t="s">
        <v>36</v>
      </c>
      <c r="AH4048" s="146">
        <v>1.0089999999999999E-3</v>
      </c>
      <c r="AI4048" s="146">
        <v>6.1198684625848702E-3</v>
      </c>
      <c r="AJ4048" s="146">
        <v>1.6564497216016601E-3</v>
      </c>
    </row>
    <row r="4049" spans="1:36" x14ac:dyDescent="0.2">
      <c r="A4049" s="188">
        <v>11389</v>
      </c>
      <c r="B4049" s="2">
        <v>11392</v>
      </c>
      <c r="C4049" s="2" t="s">
        <v>420</v>
      </c>
      <c r="D4049" s="2" t="s">
        <v>421</v>
      </c>
      <c r="E4049" s="4" t="s">
        <v>252</v>
      </c>
      <c r="F4049" s="2" t="s">
        <v>422</v>
      </c>
      <c r="G4049" s="2" t="s">
        <v>423</v>
      </c>
      <c r="H4049" s="2" t="s">
        <v>255</v>
      </c>
      <c r="I4049" s="2" t="s">
        <v>276</v>
      </c>
      <c r="J4049" s="2" t="s">
        <v>30</v>
      </c>
      <c r="K4049" s="2" t="s">
        <v>30</v>
      </c>
      <c r="L4049" s="2" t="s">
        <v>277</v>
      </c>
      <c r="M4049" s="2" t="s">
        <v>31</v>
      </c>
      <c r="N4049" s="2" t="s">
        <v>312</v>
      </c>
      <c r="O4049" s="2" t="s">
        <v>257</v>
      </c>
      <c r="P4049" s="2" t="s">
        <v>424</v>
      </c>
      <c r="Q4049" s="2" t="s">
        <v>298</v>
      </c>
      <c r="R4049" s="2" t="s">
        <v>260</v>
      </c>
      <c r="S4049" s="2" t="s">
        <v>34</v>
      </c>
      <c r="T4049" s="137">
        <v>1.9470000000000001</v>
      </c>
      <c r="U4049" s="2" t="s">
        <v>425</v>
      </c>
      <c r="V4049" s="146">
        <v>1.9599999999999999E-2</v>
      </c>
      <c r="W4049" s="146">
        <v>3.0030000000000001E-2</v>
      </c>
      <c r="X4049" s="4" t="s">
        <v>263</v>
      </c>
      <c r="Z4049" s="137">
        <v>395053.31</v>
      </c>
      <c r="AA4049" s="144">
        <v>1</v>
      </c>
      <c r="AB4049" s="157">
        <v>118.11</v>
      </c>
      <c r="AD4049" s="137">
        <v>466.59699999999998</v>
      </c>
      <c r="AG4049" s="2" t="s">
        <v>36</v>
      </c>
      <c r="AH4049" s="146">
        <v>3.4499999999999998E-4</v>
      </c>
      <c r="AI4049" s="146">
        <v>5.3013248950268196E-3</v>
      </c>
      <c r="AJ4049" s="146">
        <v>1.43489655050169E-3</v>
      </c>
    </row>
    <row r="4050" spans="1:36" x14ac:dyDescent="0.2">
      <c r="A4050" s="188">
        <v>11389</v>
      </c>
      <c r="B4050" s="2">
        <v>11392</v>
      </c>
      <c r="C4050" s="2" t="s">
        <v>426</v>
      </c>
      <c r="D4050" s="2" t="s">
        <v>427</v>
      </c>
      <c r="E4050" s="4" t="s">
        <v>252</v>
      </c>
      <c r="F4050" s="2" t="s">
        <v>428</v>
      </c>
      <c r="G4050" s="2" t="s">
        <v>429</v>
      </c>
      <c r="H4050" s="2" t="s">
        <v>255</v>
      </c>
      <c r="I4050" s="2" t="s">
        <v>324</v>
      </c>
      <c r="J4050" s="2" t="s">
        <v>30</v>
      </c>
      <c r="K4050" s="2" t="s">
        <v>30</v>
      </c>
      <c r="L4050" s="2" t="s">
        <v>277</v>
      </c>
      <c r="M4050" s="2" t="s">
        <v>31</v>
      </c>
      <c r="N4050" s="2" t="s">
        <v>430</v>
      </c>
      <c r="O4050" s="2" t="s">
        <v>257</v>
      </c>
      <c r="P4050" s="2" t="s">
        <v>332</v>
      </c>
      <c r="Q4050" s="2" t="s">
        <v>259</v>
      </c>
      <c r="R4050" s="2" t="s">
        <v>260</v>
      </c>
      <c r="S4050" s="2" t="s">
        <v>34</v>
      </c>
      <c r="T4050" s="137">
        <v>0.73599999999999999</v>
      </c>
      <c r="U4050" s="2" t="s">
        <v>431</v>
      </c>
      <c r="V4050" s="146">
        <v>3.5499999999999997E-2</v>
      </c>
      <c r="W4050" s="146">
        <v>5.092E-2</v>
      </c>
      <c r="X4050" s="4" t="s">
        <v>263</v>
      </c>
      <c r="Z4050" s="137">
        <v>54506</v>
      </c>
      <c r="AA4050" s="144">
        <v>1</v>
      </c>
      <c r="AB4050" s="157">
        <v>99.83</v>
      </c>
      <c r="AD4050" s="137">
        <v>54.412999999999997</v>
      </c>
      <c r="AG4050" s="2" t="s">
        <v>36</v>
      </c>
      <c r="AH4050" s="146">
        <v>3.8400000000000001E-4</v>
      </c>
      <c r="AI4050" s="146">
        <v>6.1822623328843397E-4</v>
      </c>
      <c r="AJ4050" s="146">
        <v>1.6733377167798299E-4</v>
      </c>
    </row>
    <row r="4051" spans="1:36" x14ac:dyDescent="0.2">
      <c r="A4051" s="188">
        <v>11389</v>
      </c>
      <c r="B4051" s="2">
        <v>11392</v>
      </c>
      <c r="C4051" s="2" t="s">
        <v>432</v>
      </c>
      <c r="D4051" s="2" t="s">
        <v>433</v>
      </c>
      <c r="E4051" s="4" t="s">
        <v>252</v>
      </c>
      <c r="F4051" s="2" t="s">
        <v>434</v>
      </c>
      <c r="G4051" s="2" t="s">
        <v>435</v>
      </c>
      <c r="H4051" s="2" t="s">
        <v>255</v>
      </c>
      <c r="I4051" s="2" t="s">
        <v>276</v>
      </c>
      <c r="J4051" s="2" t="s">
        <v>30</v>
      </c>
      <c r="K4051" s="2" t="s">
        <v>30</v>
      </c>
      <c r="L4051" s="2" t="s">
        <v>277</v>
      </c>
      <c r="M4051" s="2" t="s">
        <v>31</v>
      </c>
      <c r="N4051" s="2" t="s">
        <v>312</v>
      </c>
      <c r="O4051" s="2" t="s">
        <v>257</v>
      </c>
      <c r="P4051" s="2" t="s">
        <v>297</v>
      </c>
      <c r="Q4051" s="2" t="s">
        <v>298</v>
      </c>
      <c r="R4051" s="2" t="s">
        <v>260</v>
      </c>
      <c r="S4051" s="2" t="s">
        <v>34</v>
      </c>
      <c r="T4051" s="137">
        <v>0.23599999999999999</v>
      </c>
      <c r="U4051" s="2" t="s">
        <v>314</v>
      </c>
      <c r="V4051" s="146">
        <v>2.5000000000000001E-2</v>
      </c>
      <c r="W4051" s="146">
        <v>6.7580000000000001E-2</v>
      </c>
      <c r="X4051" s="4" t="s">
        <v>263</v>
      </c>
      <c r="Z4051" s="137">
        <v>369938.68</v>
      </c>
      <c r="AA4051" s="144">
        <v>1</v>
      </c>
      <c r="AB4051" s="157">
        <v>119.7</v>
      </c>
      <c r="AD4051" s="137">
        <v>442.81700000000001</v>
      </c>
      <c r="AG4051" s="2" t="s">
        <v>36</v>
      </c>
      <c r="AH4051" s="146">
        <v>1.2130000000000001E-3</v>
      </c>
      <c r="AI4051" s="146">
        <v>5.03113463788639E-3</v>
      </c>
      <c r="AJ4051" s="146">
        <v>1.3617648191653099E-3</v>
      </c>
    </row>
    <row r="4052" spans="1:36" x14ac:dyDescent="0.2">
      <c r="A4052" s="188">
        <v>11389</v>
      </c>
      <c r="B4052" s="2">
        <v>11392</v>
      </c>
      <c r="C4052" s="2" t="s">
        <v>436</v>
      </c>
      <c r="D4052" s="2" t="s">
        <v>437</v>
      </c>
      <c r="E4052" s="4" t="s">
        <v>252</v>
      </c>
      <c r="F4052" s="2" t="s">
        <v>438</v>
      </c>
      <c r="G4052" s="2" t="s">
        <v>439</v>
      </c>
      <c r="H4052" s="2" t="s">
        <v>255</v>
      </c>
      <c r="I4052" s="2" t="s">
        <v>295</v>
      </c>
      <c r="J4052" s="2" t="s">
        <v>30</v>
      </c>
      <c r="K4052" s="2" t="s">
        <v>30</v>
      </c>
      <c r="L4052" s="2" t="s">
        <v>277</v>
      </c>
      <c r="M4052" s="2" t="s">
        <v>31</v>
      </c>
      <c r="N4052" s="2" t="s">
        <v>430</v>
      </c>
      <c r="O4052" s="2" t="s">
        <v>257</v>
      </c>
      <c r="P4052" s="2" t="s">
        <v>279</v>
      </c>
      <c r="Q4052" s="2" t="s">
        <v>279</v>
      </c>
      <c r="R4052" s="2" t="s">
        <v>279</v>
      </c>
      <c r="S4052" s="2" t="s">
        <v>34</v>
      </c>
      <c r="T4052" s="137">
        <v>0.23599999999999999</v>
      </c>
      <c r="U4052" s="2" t="s">
        <v>314</v>
      </c>
      <c r="V4052" s="146">
        <v>5.9499999999999997E-2</v>
      </c>
      <c r="W4052" s="146">
        <v>1E-4</v>
      </c>
      <c r="X4052" s="4" t="s">
        <v>263</v>
      </c>
      <c r="Z4052" s="137">
        <v>9561.6</v>
      </c>
      <c r="AA4052" s="144">
        <v>1</v>
      </c>
      <c r="AB4052" s="157">
        <v>104.98</v>
      </c>
      <c r="AD4052" s="137">
        <v>10.038</v>
      </c>
      <c r="AG4052" s="2" t="s">
        <v>36</v>
      </c>
      <c r="AH4052" s="146">
        <v>1.2E-5</v>
      </c>
      <c r="AI4052" s="146">
        <v>1.14045771243595E-4</v>
      </c>
      <c r="AJ4052" s="146">
        <v>3.08684879717999E-5</v>
      </c>
    </row>
    <row r="4053" spans="1:36" x14ac:dyDescent="0.2">
      <c r="A4053" s="188">
        <v>11389</v>
      </c>
      <c r="B4053" s="2">
        <v>11392</v>
      </c>
      <c r="C4053" s="2" t="s">
        <v>440</v>
      </c>
      <c r="D4053" s="2" t="s">
        <v>441</v>
      </c>
      <c r="E4053" s="4" t="s">
        <v>252</v>
      </c>
      <c r="F4053" s="2" t="s">
        <v>442</v>
      </c>
      <c r="G4053" s="2" t="s">
        <v>443</v>
      </c>
      <c r="H4053" s="2" t="s">
        <v>255</v>
      </c>
      <c r="I4053" s="2" t="s">
        <v>295</v>
      </c>
      <c r="J4053" s="2" t="s">
        <v>30</v>
      </c>
      <c r="K4053" s="2" t="s">
        <v>30</v>
      </c>
      <c r="L4053" s="2" t="s">
        <v>277</v>
      </c>
      <c r="M4053" s="2" t="s">
        <v>31</v>
      </c>
      <c r="N4053" s="2" t="s">
        <v>444</v>
      </c>
      <c r="O4053" s="2" t="s">
        <v>257</v>
      </c>
      <c r="P4053" s="2" t="s">
        <v>362</v>
      </c>
      <c r="Q4053" s="2" t="s">
        <v>259</v>
      </c>
      <c r="R4053" s="2" t="s">
        <v>260</v>
      </c>
      <c r="S4053" s="2" t="s">
        <v>34</v>
      </c>
      <c r="T4053" s="137">
        <v>0.23599999999999999</v>
      </c>
      <c r="U4053" s="2" t="s">
        <v>314</v>
      </c>
      <c r="V4053" s="146">
        <v>3.9E-2</v>
      </c>
      <c r="W4053" s="146">
        <v>3.9309999999999998E-2</v>
      </c>
      <c r="X4053" s="4" t="s">
        <v>263</v>
      </c>
      <c r="Z4053" s="137">
        <v>72889.3</v>
      </c>
      <c r="AA4053" s="144">
        <v>1</v>
      </c>
      <c r="AB4053" s="157">
        <v>91.08</v>
      </c>
      <c r="AD4053" s="137">
        <v>66.388000000000005</v>
      </c>
      <c r="AG4053" s="2" t="s">
        <v>36</v>
      </c>
      <c r="AH4053" s="146">
        <v>1.8489999999999999E-3</v>
      </c>
      <c r="AI4053" s="146">
        <v>7.5427349679419396E-4</v>
      </c>
      <c r="AJ4053" s="146">
        <v>2.0415734936376901E-4</v>
      </c>
    </row>
    <row r="4054" spans="1:36" x14ac:dyDescent="0.2">
      <c r="A4054" s="188">
        <v>11389</v>
      </c>
      <c r="B4054" s="2">
        <v>11392</v>
      </c>
      <c r="C4054" s="2" t="s">
        <v>445</v>
      </c>
      <c r="D4054" s="2" t="s">
        <v>446</v>
      </c>
      <c r="E4054" s="4" t="s">
        <v>252</v>
      </c>
      <c r="F4054" s="2" t="s">
        <v>447</v>
      </c>
      <c r="G4054" s="2" t="s">
        <v>448</v>
      </c>
      <c r="H4054" s="2" t="s">
        <v>255</v>
      </c>
      <c r="I4054" s="2" t="s">
        <v>276</v>
      </c>
      <c r="J4054" s="2" t="s">
        <v>30</v>
      </c>
      <c r="K4054" s="2" t="s">
        <v>30</v>
      </c>
      <c r="L4054" s="2" t="s">
        <v>277</v>
      </c>
      <c r="M4054" s="2" t="s">
        <v>31</v>
      </c>
      <c r="N4054" s="2" t="s">
        <v>312</v>
      </c>
      <c r="O4054" s="2" t="s">
        <v>257</v>
      </c>
      <c r="P4054" s="2" t="s">
        <v>332</v>
      </c>
      <c r="Q4054" s="2" t="s">
        <v>259</v>
      </c>
      <c r="R4054" s="2" t="s">
        <v>260</v>
      </c>
      <c r="S4054" s="2" t="s">
        <v>34</v>
      </c>
      <c r="T4054" s="137">
        <v>0.63900000000000001</v>
      </c>
      <c r="U4054" s="2" t="s">
        <v>449</v>
      </c>
      <c r="V4054" s="146">
        <v>2.1499999999999998E-2</v>
      </c>
      <c r="W4054" s="146">
        <v>3.5860000000000003E-2</v>
      </c>
      <c r="X4054" s="4" t="s">
        <v>263</v>
      </c>
      <c r="Z4054" s="137">
        <v>207036</v>
      </c>
      <c r="AA4054" s="144">
        <v>1</v>
      </c>
      <c r="AB4054" s="157">
        <v>120.13</v>
      </c>
      <c r="AD4054" s="137">
        <v>248.71199999999999</v>
      </c>
      <c r="AG4054" s="2" t="s">
        <v>36</v>
      </c>
      <c r="AH4054" s="146">
        <v>1.4799999999999999E-4</v>
      </c>
      <c r="AI4054" s="146">
        <v>2.8257867997010999E-3</v>
      </c>
      <c r="AJ4054" s="146">
        <v>7.6484875227097603E-4</v>
      </c>
    </row>
    <row r="4055" spans="1:36" x14ac:dyDescent="0.2">
      <c r="A4055" s="188">
        <v>11389</v>
      </c>
      <c r="B4055" s="2">
        <v>11392</v>
      </c>
      <c r="C4055" s="2" t="s">
        <v>445</v>
      </c>
      <c r="D4055" s="2" t="s">
        <v>446</v>
      </c>
      <c r="E4055" s="4" t="s">
        <v>252</v>
      </c>
      <c r="F4055" s="2" t="s">
        <v>450</v>
      </c>
      <c r="G4055" s="2" t="s">
        <v>451</v>
      </c>
      <c r="H4055" s="2" t="s">
        <v>255</v>
      </c>
      <c r="I4055" s="2" t="s">
        <v>276</v>
      </c>
      <c r="J4055" s="2" t="s">
        <v>30</v>
      </c>
      <c r="K4055" s="2" t="s">
        <v>30</v>
      </c>
      <c r="L4055" s="2" t="s">
        <v>277</v>
      </c>
      <c r="M4055" s="2" t="s">
        <v>31</v>
      </c>
      <c r="N4055" s="2" t="s">
        <v>312</v>
      </c>
      <c r="O4055" s="2" t="s">
        <v>257</v>
      </c>
      <c r="P4055" s="2" t="s">
        <v>403</v>
      </c>
      <c r="Q4055" s="2" t="s">
        <v>259</v>
      </c>
      <c r="R4055" s="2" t="s">
        <v>260</v>
      </c>
      <c r="S4055" s="2" t="s">
        <v>34</v>
      </c>
      <c r="T4055" s="137">
        <v>0.65100000000000002</v>
      </c>
      <c r="U4055" s="2" t="s">
        <v>449</v>
      </c>
      <c r="V4055" s="146">
        <v>1.6E-2</v>
      </c>
      <c r="W4055" s="146">
        <v>3.7109999999999997E-2</v>
      </c>
      <c r="X4055" s="4" t="s">
        <v>263</v>
      </c>
      <c r="Z4055" s="137">
        <v>30786.92</v>
      </c>
      <c r="AA4055" s="144">
        <v>1</v>
      </c>
      <c r="AB4055" s="157">
        <v>119.36</v>
      </c>
      <c r="AD4055" s="137">
        <v>36.747</v>
      </c>
      <c r="AG4055" s="2" t="s">
        <v>36</v>
      </c>
      <c r="AH4055" s="146">
        <v>1.0900000000000001E-4</v>
      </c>
      <c r="AI4055" s="146">
        <v>4.17510209531955E-4</v>
      </c>
      <c r="AJ4055" s="146">
        <v>1.1300645995468801E-4</v>
      </c>
    </row>
    <row r="4056" spans="1:36" x14ac:dyDescent="0.2">
      <c r="A4056" s="188">
        <v>11389</v>
      </c>
      <c r="B4056" s="2">
        <v>11392</v>
      </c>
      <c r="C4056" s="2" t="s">
        <v>415</v>
      </c>
      <c r="D4056" s="2" t="s">
        <v>416</v>
      </c>
      <c r="E4056" s="4" t="s">
        <v>252</v>
      </c>
      <c r="F4056" s="2" t="s">
        <v>452</v>
      </c>
      <c r="G4056" s="2" t="s">
        <v>453</v>
      </c>
      <c r="H4056" s="2" t="s">
        <v>255</v>
      </c>
      <c r="I4056" s="2" t="s">
        <v>276</v>
      </c>
      <c r="J4056" s="2" t="s">
        <v>30</v>
      </c>
      <c r="K4056" s="2" t="s">
        <v>30</v>
      </c>
      <c r="L4056" s="2" t="s">
        <v>277</v>
      </c>
      <c r="M4056" s="2" t="s">
        <v>31</v>
      </c>
      <c r="N4056" s="2" t="s">
        <v>312</v>
      </c>
      <c r="O4056" s="2" t="s">
        <v>257</v>
      </c>
      <c r="P4056" s="2" t="s">
        <v>332</v>
      </c>
      <c r="Q4056" s="2" t="s">
        <v>259</v>
      </c>
      <c r="R4056" s="2" t="s">
        <v>260</v>
      </c>
      <c r="S4056" s="2" t="s">
        <v>34</v>
      </c>
      <c r="T4056" s="137">
        <v>0.69399999999999995</v>
      </c>
      <c r="U4056" s="2" t="s">
        <v>454</v>
      </c>
      <c r="V4056" s="146">
        <v>1.95E-2</v>
      </c>
      <c r="W4056" s="146">
        <v>4.24E-2</v>
      </c>
      <c r="X4056" s="4" t="s">
        <v>263</v>
      </c>
      <c r="Z4056" s="137">
        <v>82372</v>
      </c>
      <c r="AA4056" s="144">
        <v>1</v>
      </c>
      <c r="AB4056" s="157">
        <v>118.54</v>
      </c>
      <c r="AD4056" s="137">
        <v>97.644000000000005</v>
      </c>
      <c r="AG4056" s="2" t="s">
        <v>36</v>
      </c>
      <c r="AH4056" s="146">
        <v>2.4499999999999999E-4</v>
      </c>
      <c r="AI4056" s="146">
        <v>1.10939596082854E-3</v>
      </c>
      <c r="AJ4056" s="146">
        <v>3.0027747192531301E-4</v>
      </c>
    </row>
    <row r="4057" spans="1:36" x14ac:dyDescent="0.2">
      <c r="A4057" s="188">
        <v>11389</v>
      </c>
      <c r="B4057" s="2">
        <v>11392</v>
      </c>
      <c r="C4057" s="2" t="s">
        <v>291</v>
      </c>
      <c r="D4057" s="2" t="s">
        <v>292</v>
      </c>
      <c r="E4057" s="4" t="s">
        <v>252</v>
      </c>
      <c r="F4057" s="2" t="s">
        <v>455</v>
      </c>
      <c r="G4057" s="2" t="s">
        <v>456</v>
      </c>
      <c r="H4057" s="2" t="s">
        <v>255</v>
      </c>
      <c r="I4057" s="2" t="s">
        <v>295</v>
      </c>
      <c r="J4057" s="2" t="s">
        <v>30</v>
      </c>
      <c r="K4057" s="2" t="s">
        <v>30</v>
      </c>
      <c r="L4057" s="2" t="s">
        <v>277</v>
      </c>
      <c r="M4057" s="2" t="s">
        <v>31</v>
      </c>
      <c r="N4057" s="2" t="s">
        <v>296</v>
      </c>
      <c r="O4057" s="2" t="s">
        <v>257</v>
      </c>
      <c r="P4057" s="2" t="s">
        <v>297</v>
      </c>
      <c r="Q4057" s="2" t="s">
        <v>298</v>
      </c>
      <c r="R4057" s="2" t="s">
        <v>260</v>
      </c>
      <c r="S4057" s="2" t="s">
        <v>34</v>
      </c>
      <c r="T4057" s="137">
        <v>2.343</v>
      </c>
      <c r="U4057" s="2" t="s">
        <v>299</v>
      </c>
      <c r="V4057" s="146">
        <v>4.6899999999999997E-2</v>
      </c>
      <c r="W4057" s="146">
        <v>5.8500000000000003E-2</v>
      </c>
      <c r="X4057" s="4" t="s">
        <v>263</v>
      </c>
      <c r="Z4057" s="137">
        <v>231507.71</v>
      </c>
      <c r="AA4057" s="144">
        <v>1</v>
      </c>
      <c r="AB4057" s="157">
        <v>91.73</v>
      </c>
      <c r="AD4057" s="137">
        <v>212.36199999999999</v>
      </c>
      <c r="AG4057" s="2" t="s">
        <v>36</v>
      </c>
      <c r="AH4057" s="146">
        <v>1.7100000000000001E-4</v>
      </c>
      <c r="AI4057" s="146">
        <v>2.4127865276035898E-3</v>
      </c>
      <c r="AJ4057" s="146">
        <v>6.5306298597226904E-4</v>
      </c>
    </row>
    <row r="4058" spans="1:36" x14ac:dyDescent="0.2">
      <c r="A4058" s="188">
        <v>11389</v>
      </c>
      <c r="B4058" s="2">
        <v>11392</v>
      </c>
      <c r="C4058" s="2" t="s">
        <v>393</v>
      </c>
      <c r="D4058" s="2" t="s">
        <v>394</v>
      </c>
      <c r="E4058" s="4" t="s">
        <v>252</v>
      </c>
      <c r="F4058" s="2" t="s">
        <v>457</v>
      </c>
      <c r="G4058" s="2" t="s">
        <v>458</v>
      </c>
      <c r="H4058" s="2" t="s">
        <v>255</v>
      </c>
      <c r="I4058" s="2" t="s">
        <v>324</v>
      </c>
      <c r="J4058" s="2" t="s">
        <v>30</v>
      </c>
      <c r="K4058" s="2" t="s">
        <v>30</v>
      </c>
      <c r="L4058" s="2" t="s">
        <v>277</v>
      </c>
      <c r="M4058" s="2" t="s">
        <v>31</v>
      </c>
      <c r="N4058" s="2" t="s">
        <v>397</v>
      </c>
      <c r="O4058" s="2" t="s">
        <v>257</v>
      </c>
      <c r="P4058" s="2" t="s">
        <v>332</v>
      </c>
      <c r="Q4058" s="2" t="s">
        <v>259</v>
      </c>
      <c r="R4058" s="2" t="s">
        <v>260</v>
      </c>
      <c r="S4058" s="2" t="s">
        <v>34</v>
      </c>
      <c r="T4058" s="137">
        <v>1.3779999999999999</v>
      </c>
      <c r="U4058" s="2" t="s">
        <v>459</v>
      </c>
      <c r="V4058" s="146">
        <v>2.3E-2</v>
      </c>
      <c r="W4058" s="146">
        <v>4.8079999999999998E-2</v>
      </c>
      <c r="X4058" s="4" t="s">
        <v>263</v>
      </c>
      <c r="Z4058" s="137">
        <v>120350.48</v>
      </c>
      <c r="AA4058" s="144">
        <v>1</v>
      </c>
      <c r="AB4058" s="157">
        <v>96.94</v>
      </c>
      <c r="AD4058" s="137">
        <v>116.66800000000001</v>
      </c>
      <c r="AG4058" s="2" t="s">
        <v>36</v>
      </c>
      <c r="AH4058" s="146">
        <v>1.46E-4</v>
      </c>
      <c r="AI4058" s="146">
        <v>1.32554015573869E-3</v>
      </c>
      <c r="AJ4058" s="146">
        <v>3.5878068873032202E-4</v>
      </c>
    </row>
    <row r="4059" spans="1:36" x14ac:dyDescent="0.2">
      <c r="A4059" s="188">
        <v>11389</v>
      </c>
      <c r="B4059" s="2">
        <v>11392</v>
      </c>
      <c r="C4059" s="2" t="s">
        <v>460</v>
      </c>
      <c r="D4059" s="2" t="s">
        <v>461</v>
      </c>
      <c r="E4059" s="4" t="s">
        <v>252</v>
      </c>
      <c r="F4059" s="2" t="s">
        <v>462</v>
      </c>
      <c r="G4059" s="2" t="s">
        <v>463</v>
      </c>
      <c r="H4059" s="2" t="s">
        <v>255</v>
      </c>
      <c r="I4059" s="2" t="s">
        <v>276</v>
      </c>
      <c r="J4059" s="2" t="s">
        <v>30</v>
      </c>
      <c r="K4059" s="2" t="s">
        <v>30</v>
      </c>
      <c r="L4059" s="2" t="s">
        <v>277</v>
      </c>
      <c r="M4059" s="2" t="s">
        <v>31</v>
      </c>
      <c r="N4059" s="2" t="s">
        <v>350</v>
      </c>
      <c r="O4059" s="2" t="s">
        <v>257</v>
      </c>
      <c r="P4059" s="2" t="s">
        <v>362</v>
      </c>
      <c r="Q4059" s="2" t="s">
        <v>259</v>
      </c>
      <c r="R4059" s="2" t="s">
        <v>260</v>
      </c>
      <c r="S4059" s="2" t="s">
        <v>34</v>
      </c>
      <c r="T4059" s="137">
        <v>0.79300000000000004</v>
      </c>
      <c r="U4059" s="2" t="s">
        <v>464</v>
      </c>
      <c r="V4059" s="146">
        <v>2.5700000000000001E-2</v>
      </c>
      <c r="W4059" s="146">
        <v>4.0009999999999997E-2</v>
      </c>
      <c r="X4059" s="4" t="s">
        <v>263</v>
      </c>
      <c r="Z4059" s="137">
        <v>295341</v>
      </c>
      <c r="AA4059" s="144">
        <v>1</v>
      </c>
      <c r="AB4059" s="157">
        <v>119.85</v>
      </c>
      <c r="AD4059" s="137">
        <v>353.96600000000001</v>
      </c>
      <c r="AG4059" s="2" t="s">
        <v>36</v>
      </c>
      <c r="AH4059" s="146">
        <v>2.7999999999999998E-4</v>
      </c>
      <c r="AI4059" s="146">
        <v>4.0216458727243701E-3</v>
      </c>
      <c r="AJ4059" s="146">
        <v>1.0885289817881201E-3</v>
      </c>
    </row>
    <row r="4060" spans="1:36" x14ac:dyDescent="0.2">
      <c r="A4060" s="188">
        <v>11389</v>
      </c>
      <c r="B4060" s="2">
        <v>11392</v>
      </c>
      <c r="C4060" s="2" t="s">
        <v>1498</v>
      </c>
      <c r="D4060" s="2" t="s">
        <v>1499</v>
      </c>
      <c r="E4060" s="4" t="s">
        <v>273</v>
      </c>
      <c r="F4060" s="2" t="s">
        <v>1500</v>
      </c>
      <c r="G4060" s="2" t="s">
        <v>1501</v>
      </c>
      <c r="H4060" s="2" t="s">
        <v>255</v>
      </c>
      <c r="I4060" s="2" t="s">
        <v>324</v>
      </c>
      <c r="J4060" s="2" t="s">
        <v>30</v>
      </c>
      <c r="K4060" s="2" t="s">
        <v>85</v>
      </c>
      <c r="L4060" s="2" t="s">
        <v>277</v>
      </c>
      <c r="M4060" s="2" t="s">
        <v>31</v>
      </c>
      <c r="N4060" s="2" t="s">
        <v>350</v>
      </c>
      <c r="O4060" s="2" t="s">
        <v>257</v>
      </c>
      <c r="P4060" s="2" t="s">
        <v>279</v>
      </c>
      <c r="Q4060" s="2" t="s">
        <v>279</v>
      </c>
      <c r="R4060" s="2" t="s">
        <v>279</v>
      </c>
      <c r="S4060" s="2" t="s">
        <v>34</v>
      </c>
      <c r="T4060" s="137">
        <v>0.77700000000000002</v>
      </c>
      <c r="U4060" s="2" t="s">
        <v>100</v>
      </c>
      <c r="V4060" s="146">
        <v>7.0499999999999993E-2</v>
      </c>
      <c r="W4060" s="146">
        <v>1E-4</v>
      </c>
      <c r="X4060" s="4" t="s">
        <v>263</v>
      </c>
      <c r="Z4060" s="137">
        <v>91583.09</v>
      </c>
      <c r="AA4060" s="144">
        <v>1</v>
      </c>
      <c r="AB4060" s="157">
        <v>28.21</v>
      </c>
      <c r="AD4060" s="137">
        <v>25.835999999999999</v>
      </c>
      <c r="AG4060" s="2" t="s">
        <v>36</v>
      </c>
      <c r="AH4060" s="146">
        <v>2.7900000000000001E-4</v>
      </c>
      <c r="AI4060" s="146">
        <v>2.9353536020621098E-4</v>
      </c>
      <c r="AJ4060" s="146">
        <v>7.9450492876843905E-5</v>
      </c>
    </row>
    <row r="4061" spans="1:36" x14ac:dyDescent="0.2">
      <c r="A4061" s="188">
        <v>11389</v>
      </c>
      <c r="B4061" s="2">
        <v>11392</v>
      </c>
      <c r="C4061" s="2" t="s">
        <v>432</v>
      </c>
      <c r="D4061" s="2" t="s">
        <v>433</v>
      </c>
      <c r="E4061" s="4" t="s">
        <v>252</v>
      </c>
      <c r="F4061" s="2" t="s">
        <v>465</v>
      </c>
      <c r="G4061" s="2" t="s">
        <v>466</v>
      </c>
      <c r="H4061" s="2" t="s">
        <v>255</v>
      </c>
      <c r="I4061" s="2" t="s">
        <v>276</v>
      </c>
      <c r="J4061" s="2" t="s">
        <v>30</v>
      </c>
      <c r="K4061" s="2" t="s">
        <v>30</v>
      </c>
      <c r="L4061" s="2" t="s">
        <v>277</v>
      </c>
      <c r="M4061" s="2" t="s">
        <v>31</v>
      </c>
      <c r="N4061" s="2" t="s">
        <v>312</v>
      </c>
      <c r="O4061" s="2" t="s">
        <v>257</v>
      </c>
      <c r="P4061" s="2" t="s">
        <v>297</v>
      </c>
      <c r="Q4061" s="2" t="s">
        <v>298</v>
      </c>
      <c r="R4061" s="2" t="s">
        <v>260</v>
      </c>
      <c r="S4061" s="2" t="s">
        <v>34</v>
      </c>
      <c r="T4061" s="137">
        <v>4.1859999999999999</v>
      </c>
      <c r="U4061" s="2" t="s">
        <v>467</v>
      </c>
      <c r="V4061" s="146">
        <v>1.9E-2</v>
      </c>
      <c r="W4061" s="146">
        <v>3.0210000000000001E-2</v>
      </c>
      <c r="X4061" s="4" t="s">
        <v>263</v>
      </c>
      <c r="Z4061" s="137">
        <v>164950.31</v>
      </c>
      <c r="AA4061" s="144">
        <v>1</v>
      </c>
      <c r="AB4061" s="157">
        <v>114.56</v>
      </c>
      <c r="AD4061" s="137">
        <v>188.96700000000001</v>
      </c>
      <c r="AG4061" s="2" t="s">
        <v>36</v>
      </c>
      <c r="AH4061" s="146">
        <v>6.6200000000000005E-4</v>
      </c>
      <c r="AI4061" s="146">
        <v>2.14698093346701E-3</v>
      </c>
      <c r="AJ4061" s="146">
        <v>5.8111804057033403E-4</v>
      </c>
    </row>
    <row r="4062" spans="1:36" x14ac:dyDescent="0.2">
      <c r="A4062" s="188">
        <v>11389</v>
      </c>
      <c r="B4062" s="2">
        <v>11392</v>
      </c>
      <c r="C4062" s="2" t="s">
        <v>468</v>
      </c>
      <c r="D4062" s="2" t="s">
        <v>469</v>
      </c>
      <c r="E4062" s="4" t="s">
        <v>252</v>
      </c>
      <c r="F4062" s="2" t="s">
        <v>470</v>
      </c>
      <c r="G4062" s="2" t="s">
        <v>471</v>
      </c>
      <c r="H4062" s="2" t="s">
        <v>255</v>
      </c>
      <c r="I4062" s="2" t="s">
        <v>276</v>
      </c>
      <c r="J4062" s="2" t="s">
        <v>30</v>
      </c>
      <c r="K4062" s="2" t="s">
        <v>30</v>
      </c>
      <c r="L4062" s="2" t="s">
        <v>277</v>
      </c>
      <c r="M4062" s="2" t="s">
        <v>31</v>
      </c>
      <c r="N4062" s="2" t="s">
        <v>350</v>
      </c>
      <c r="O4062" s="2" t="s">
        <v>257</v>
      </c>
      <c r="P4062" s="2" t="s">
        <v>313</v>
      </c>
      <c r="Q4062" s="2" t="s">
        <v>259</v>
      </c>
      <c r="R4062" s="2" t="s">
        <v>260</v>
      </c>
      <c r="S4062" s="2" t="s">
        <v>34</v>
      </c>
      <c r="T4062" s="137">
        <v>0.80900000000000005</v>
      </c>
      <c r="U4062" s="2" t="s">
        <v>144</v>
      </c>
      <c r="V4062" s="146">
        <v>0.03</v>
      </c>
      <c r="W4062" s="146">
        <v>5.1639999999999998E-2</v>
      </c>
      <c r="X4062" s="4" t="s">
        <v>263</v>
      </c>
      <c r="Z4062" s="137">
        <v>65556</v>
      </c>
      <c r="AA4062" s="144">
        <v>1</v>
      </c>
      <c r="AB4062" s="157">
        <v>118.25</v>
      </c>
      <c r="AD4062" s="137">
        <v>77.52</v>
      </c>
      <c r="AG4062" s="2" t="s">
        <v>36</v>
      </c>
      <c r="AH4062" s="146">
        <v>1.6080000000000001E-3</v>
      </c>
      <c r="AI4062" s="146">
        <v>8.8075606522010201E-4</v>
      </c>
      <c r="AJ4062" s="146">
        <v>2.38392074593152E-4</v>
      </c>
    </row>
    <row r="4063" spans="1:36" x14ac:dyDescent="0.2">
      <c r="A4063" s="188">
        <v>11389</v>
      </c>
      <c r="B4063" s="2">
        <v>11392</v>
      </c>
      <c r="C4063" s="2" t="s">
        <v>472</v>
      </c>
      <c r="D4063" s="2" t="s">
        <v>473</v>
      </c>
      <c r="E4063" s="4" t="s">
        <v>252</v>
      </c>
      <c r="F4063" s="2" t="s">
        <v>474</v>
      </c>
      <c r="G4063" s="2" t="s">
        <v>475</v>
      </c>
      <c r="H4063" s="2" t="s">
        <v>255</v>
      </c>
      <c r="I4063" s="2" t="s">
        <v>324</v>
      </c>
      <c r="J4063" s="2" t="s">
        <v>30</v>
      </c>
      <c r="K4063" s="2" t="s">
        <v>30</v>
      </c>
      <c r="L4063" s="2" t="s">
        <v>277</v>
      </c>
      <c r="M4063" s="2" t="s">
        <v>31</v>
      </c>
      <c r="N4063" s="2" t="s">
        <v>476</v>
      </c>
      <c r="O4063" s="2" t="s">
        <v>257</v>
      </c>
      <c r="P4063" s="2" t="s">
        <v>351</v>
      </c>
      <c r="Q4063" s="2" t="s">
        <v>259</v>
      </c>
      <c r="R4063" s="2" t="s">
        <v>260</v>
      </c>
      <c r="S4063" s="2" t="s">
        <v>34</v>
      </c>
      <c r="T4063" s="137">
        <v>0.71799999999999997</v>
      </c>
      <c r="U4063" s="2" t="s">
        <v>289</v>
      </c>
      <c r="V4063" s="146">
        <v>3.2500000000000001E-2</v>
      </c>
      <c r="W4063" s="146">
        <v>5.602E-2</v>
      </c>
      <c r="X4063" s="4" t="s">
        <v>263</v>
      </c>
      <c r="Z4063" s="137">
        <v>136914.46</v>
      </c>
      <c r="AA4063" s="144">
        <v>1</v>
      </c>
      <c r="AB4063" s="157">
        <v>99.25</v>
      </c>
      <c r="AD4063" s="137">
        <v>135.88800000000001</v>
      </c>
      <c r="AG4063" s="2" t="s">
        <v>36</v>
      </c>
      <c r="AH4063" s="146">
        <v>3.1380000000000002E-3</v>
      </c>
      <c r="AI4063" s="146">
        <v>1.5439096435844199E-3</v>
      </c>
      <c r="AJ4063" s="146">
        <v>4.1788622009260399E-4</v>
      </c>
    </row>
    <row r="4064" spans="1:36" x14ac:dyDescent="0.2">
      <c r="A4064" s="188">
        <v>11389</v>
      </c>
      <c r="B4064" s="2">
        <v>11392</v>
      </c>
      <c r="C4064" s="2" t="s">
        <v>477</v>
      </c>
      <c r="D4064" s="2" t="s">
        <v>478</v>
      </c>
      <c r="E4064" s="4" t="s">
        <v>252</v>
      </c>
      <c r="F4064" s="2" t="s">
        <v>479</v>
      </c>
      <c r="G4064" s="2" t="s">
        <v>480</v>
      </c>
      <c r="H4064" s="2" t="s">
        <v>255</v>
      </c>
      <c r="I4064" s="2" t="s">
        <v>324</v>
      </c>
      <c r="J4064" s="2" t="s">
        <v>30</v>
      </c>
      <c r="K4064" s="2" t="s">
        <v>30</v>
      </c>
      <c r="L4064" s="2" t="s">
        <v>277</v>
      </c>
      <c r="M4064" s="2" t="s">
        <v>31</v>
      </c>
      <c r="N4064" s="2" t="s">
        <v>312</v>
      </c>
      <c r="O4064" s="2" t="s">
        <v>257</v>
      </c>
      <c r="P4064" s="2" t="s">
        <v>258</v>
      </c>
      <c r="Q4064" s="2" t="s">
        <v>259</v>
      </c>
      <c r="R4064" s="2" t="s">
        <v>260</v>
      </c>
      <c r="S4064" s="2" t="s">
        <v>34</v>
      </c>
      <c r="T4064" s="137">
        <v>1.4550000000000001</v>
      </c>
      <c r="U4064" s="2" t="s">
        <v>481</v>
      </c>
      <c r="V4064" s="146">
        <v>1.44E-2</v>
      </c>
      <c r="W4064" s="146">
        <v>4.3869999999999999E-2</v>
      </c>
      <c r="X4064" s="4" t="s">
        <v>263</v>
      </c>
      <c r="Z4064" s="137">
        <v>255945.17</v>
      </c>
      <c r="AA4064" s="144">
        <v>1</v>
      </c>
      <c r="AB4064" s="157">
        <v>95.93</v>
      </c>
      <c r="AD4064" s="137">
        <v>245.52799999999999</v>
      </c>
      <c r="AG4064" s="2" t="s">
        <v>36</v>
      </c>
      <c r="AH4064" s="146">
        <v>8.5300000000000003E-4</v>
      </c>
      <c r="AI4064" s="146">
        <v>2.7896096028552399E-3</v>
      </c>
      <c r="AJ4064" s="146">
        <v>7.5505675951654996E-4</v>
      </c>
    </row>
    <row r="4065" spans="1:36" x14ac:dyDescent="0.2">
      <c r="A4065" s="188">
        <v>11389</v>
      </c>
      <c r="B4065" s="2">
        <v>11392</v>
      </c>
      <c r="C4065" s="2" t="s">
        <v>291</v>
      </c>
      <c r="D4065" s="2" t="s">
        <v>292</v>
      </c>
      <c r="E4065" s="4" t="s">
        <v>252</v>
      </c>
      <c r="F4065" s="2" t="s">
        <v>293</v>
      </c>
      <c r="G4065" s="2" t="s">
        <v>294</v>
      </c>
      <c r="H4065" s="2" t="s">
        <v>255</v>
      </c>
      <c r="I4065" s="2" t="s">
        <v>295</v>
      </c>
      <c r="J4065" s="2" t="s">
        <v>30</v>
      </c>
      <c r="K4065" s="2" t="s">
        <v>30</v>
      </c>
      <c r="L4065" s="2" t="s">
        <v>277</v>
      </c>
      <c r="M4065" s="2" t="s">
        <v>31</v>
      </c>
      <c r="N4065" s="2" t="s">
        <v>296</v>
      </c>
      <c r="O4065" s="2" t="s">
        <v>257</v>
      </c>
      <c r="P4065" s="2" t="s">
        <v>297</v>
      </c>
      <c r="Q4065" s="2" t="s">
        <v>298</v>
      </c>
      <c r="R4065" s="2" t="s">
        <v>260</v>
      </c>
      <c r="S4065" s="2" t="s">
        <v>34</v>
      </c>
      <c r="T4065" s="137">
        <v>2.4950000000000001</v>
      </c>
      <c r="U4065" s="2" t="s">
        <v>299</v>
      </c>
      <c r="V4065" s="146">
        <v>4.6899999999999997E-2</v>
      </c>
      <c r="W4065" s="146">
        <v>5.987E-2</v>
      </c>
      <c r="X4065" s="4" t="s">
        <v>263</v>
      </c>
      <c r="Z4065" s="137">
        <v>282750.07</v>
      </c>
      <c r="AA4065" s="144">
        <v>1</v>
      </c>
      <c r="AB4065" s="157">
        <v>92.95</v>
      </c>
      <c r="AD4065" s="137">
        <v>262.81599999999997</v>
      </c>
      <c r="AG4065" s="2" t="s">
        <v>36</v>
      </c>
      <c r="AH4065" s="146">
        <v>2.4600000000000002E-4</v>
      </c>
      <c r="AI4065" s="146">
        <v>2.9860299667013299E-3</v>
      </c>
      <c r="AJ4065" s="146">
        <v>8.0822137555346704E-4</v>
      </c>
    </row>
    <row r="4066" spans="1:36" x14ac:dyDescent="0.2">
      <c r="A4066" s="188">
        <v>11389</v>
      </c>
      <c r="B4066" s="2">
        <v>11392</v>
      </c>
      <c r="C4066" s="2" t="s">
        <v>482</v>
      </c>
      <c r="D4066" s="2" t="s">
        <v>483</v>
      </c>
      <c r="E4066" s="4" t="s">
        <v>252</v>
      </c>
      <c r="F4066" s="2" t="s">
        <v>484</v>
      </c>
      <c r="G4066" s="2" t="s">
        <v>485</v>
      </c>
      <c r="H4066" s="2" t="s">
        <v>255</v>
      </c>
      <c r="I4066" s="2" t="s">
        <v>276</v>
      </c>
      <c r="J4066" s="2" t="s">
        <v>30</v>
      </c>
      <c r="K4066" s="2" t="s">
        <v>30</v>
      </c>
      <c r="L4066" s="2" t="s">
        <v>277</v>
      </c>
      <c r="M4066" s="2" t="s">
        <v>31</v>
      </c>
      <c r="N4066" s="2" t="s">
        <v>312</v>
      </c>
      <c r="O4066" s="2" t="s">
        <v>257</v>
      </c>
      <c r="P4066" s="2" t="s">
        <v>258</v>
      </c>
      <c r="Q4066" s="2" t="s">
        <v>259</v>
      </c>
      <c r="R4066" s="2" t="s">
        <v>260</v>
      </c>
      <c r="S4066" s="2" t="s">
        <v>34</v>
      </c>
      <c r="T4066" s="137">
        <v>0.745</v>
      </c>
      <c r="U4066" s="2" t="s">
        <v>289</v>
      </c>
      <c r="V4066" s="146">
        <v>8.3000000000000001E-3</v>
      </c>
      <c r="W4066" s="146">
        <v>3.8989999999999997E-2</v>
      </c>
      <c r="X4066" s="4" t="s">
        <v>263</v>
      </c>
      <c r="Z4066" s="137">
        <v>48061</v>
      </c>
      <c r="AA4066" s="144">
        <v>1</v>
      </c>
      <c r="AB4066" s="157">
        <v>117.3</v>
      </c>
      <c r="AD4066" s="137">
        <v>56.375999999999998</v>
      </c>
      <c r="AG4066" s="2" t="s">
        <v>36</v>
      </c>
      <c r="AH4066" s="146">
        <v>1.1400000000000001E-4</v>
      </c>
      <c r="AI4066" s="146">
        <v>6.4052024574941604E-4</v>
      </c>
      <c r="AJ4066" s="146">
        <v>1.7336803711361299E-4</v>
      </c>
    </row>
    <row r="4067" spans="1:36" x14ac:dyDescent="0.2">
      <c r="A4067" s="188">
        <v>11389</v>
      </c>
      <c r="B4067" s="2">
        <v>11392</v>
      </c>
      <c r="C4067" s="2" t="s">
        <v>482</v>
      </c>
      <c r="D4067" s="2" t="s">
        <v>483</v>
      </c>
      <c r="E4067" s="4" t="s">
        <v>252</v>
      </c>
      <c r="F4067" s="2" t="s">
        <v>486</v>
      </c>
      <c r="G4067" s="2" t="s">
        <v>487</v>
      </c>
      <c r="H4067" s="2" t="s">
        <v>255</v>
      </c>
      <c r="I4067" s="2" t="s">
        <v>276</v>
      </c>
      <c r="J4067" s="2" t="s">
        <v>30</v>
      </c>
      <c r="K4067" s="2" t="s">
        <v>30</v>
      </c>
      <c r="L4067" s="2" t="s">
        <v>277</v>
      </c>
      <c r="M4067" s="2" t="s">
        <v>31</v>
      </c>
      <c r="N4067" s="2" t="s">
        <v>312</v>
      </c>
      <c r="O4067" s="2" t="s">
        <v>257</v>
      </c>
      <c r="P4067" s="2" t="s">
        <v>258</v>
      </c>
      <c r="Q4067" s="2" t="s">
        <v>259</v>
      </c>
      <c r="R4067" s="2" t="s">
        <v>260</v>
      </c>
      <c r="S4067" s="2" t="s">
        <v>34</v>
      </c>
      <c r="T4067" s="137">
        <v>4.0590000000000002</v>
      </c>
      <c r="U4067" s="2" t="s">
        <v>488</v>
      </c>
      <c r="V4067" s="146">
        <v>1.6500000000000001E-2</v>
      </c>
      <c r="W4067" s="146">
        <v>2.5270000000000001E-2</v>
      </c>
      <c r="X4067" s="4" t="s">
        <v>263</v>
      </c>
      <c r="Z4067" s="137">
        <v>445766</v>
      </c>
      <c r="AA4067" s="144">
        <v>1</v>
      </c>
      <c r="AB4067" s="157">
        <v>116.12</v>
      </c>
      <c r="AD4067" s="137">
        <v>517.62300000000005</v>
      </c>
      <c r="AG4067" s="2" t="s">
        <v>36</v>
      </c>
      <c r="AH4067" s="146">
        <v>2.1100000000000001E-4</v>
      </c>
      <c r="AI4067" s="146">
        <v>5.8810654700425201E-3</v>
      </c>
      <c r="AJ4067" s="146">
        <v>1.5918135038572999E-3</v>
      </c>
    </row>
    <row r="4068" spans="1:36" x14ac:dyDescent="0.2">
      <c r="A4068" s="188">
        <v>11389</v>
      </c>
      <c r="B4068" s="2">
        <v>11392</v>
      </c>
      <c r="C4068" s="2" t="s">
        <v>1502</v>
      </c>
      <c r="D4068" s="2" t="s">
        <v>1503</v>
      </c>
      <c r="E4068" s="4" t="s">
        <v>252</v>
      </c>
      <c r="F4068" s="2" t="s">
        <v>1504</v>
      </c>
      <c r="G4068" s="2" t="s">
        <v>1505</v>
      </c>
      <c r="H4068" s="2" t="s">
        <v>255</v>
      </c>
      <c r="I4068" s="2" t="s">
        <v>295</v>
      </c>
      <c r="J4068" s="2" t="s">
        <v>30</v>
      </c>
      <c r="K4068" s="2" t="s">
        <v>30</v>
      </c>
      <c r="L4068" s="2" t="s">
        <v>277</v>
      </c>
      <c r="M4068" s="2" t="s">
        <v>31</v>
      </c>
      <c r="N4068" s="2" t="s">
        <v>296</v>
      </c>
      <c r="O4068" s="2" t="s">
        <v>257</v>
      </c>
      <c r="P4068" s="2" t="s">
        <v>424</v>
      </c>
      <c r="Q4068" s="2" t="s">
        <v>298</v>
      </c>
      <c r="R4068" s="2" t="s">
        <v>260</v>
      </c>
      <c r="S4068" s="2" t="s">
        <v>34</v>
      </c>
      <c r="T4068" s="137">
        <v>2.1850000000000001</v>
      </c>
      <c r="U4068" s="2" t="s">
        <v>299</v>
      </c>
      <c r="V4068" s="146">
        <v>5.4800000000000001E-2</v>
      </c>
      <c r="W4068" s="146">
        <v>5.3280000000000001E-2</v>
      </c>
      <c r="X4068" s="4" t="s">
        <v>263</v>
      </c>
      <c r="Z4068" s="137">
        <v>533158.81999999995</v>
      </c>
      <c r="AA4068" s="144">
        <v>1</v>
      </c>
      <c r="AB4068" s="157">
        <v>93.42</v>
      </c>
      <c r="AD4068" s="137">
        <v>498.077</v>
      </c>
      <c r="AG4068" s="2" t="s">
        <v>36</v>
      </c>
      <c r="AH4068" s="146">
        <v>1.9849999999999998E-3</v>
      </c>
      <c r="AI4068" s="146">
        <v>5.6589845424398601E-3</v>
      </c>
      <c r="AJ4068" s="146">
        <v>1.5317034062384599E-3</v>
      </c>
    </row>
    <row r="4069" spans="1:36" x14ac:dyDescent="0.2">
      <c r="A4069" s="188">
        <v>11389</v>
      </c>
      <c r="B4069" s="2">
        <v>11392</v>
      </c>
      <c r="C4069" s="2" t="s">
        <v>411</v>
      </c>
      <c r="D4069" s="2" t="s">
        <v>412</v>
      </c>
      <c r="E4069" s="4" t="s">
        <v>252</v>
      </c>
      <c r="F4069" s="2" t="s">
        <v>489</v>
      </c>
      <c r="G4069" s="2" t="s">
        <v>490</v>
      </c>
      <c r="H4069" s="2" t="s">
        <v>255</v>
      </c>
      <c r="I4069" s="2" t="s">
        <v>276</v>
      </c>
      <c r="J4069" s="2" t="s">
        <v>30</v>
      </c>
      <c r="K4069" s="2" t="s">
        <v>30</v>
      </c>
      <c r="L4069" s="2" t="s">
        <v>277</v>
      </c>
      <c r="M4069" s="2" t="s">
        <v>31</v>
      </c>
      <c r="N4069" s="2" t="s">
        <v>312</v>
      </c>
      <c r="O4069" s="2" t="s">
        <v>257</v>
      </c>
      <c r="P4069" s="2" t="s">
        <v>332</v>
      </c>
      <c r="Q4069" s="2" t="s">
        <v>259</v>
      </c>
      <c r="R4069" s="2" t="s">
        <v>260</v>
      </c>
      <c r="S4069" s="2" t="s">
        <v>34</v>
      </c>
      <c r="T4069" s="137">
        <v>1.1379999999999999</v>
      </c>
      <c r="U4069" s="2" t="s">
        <v>119</v>
      </c>
      <c r="V4069" s="146">
        <v>1.4E-2</v>
      </c>
      <c r="W4069" s="146">
        <v>3.2779999999999997E-2</v>
      </c>
      <c r="X4069" s="4" t="s">
        <v>263</v>
      </c>
      <c r="Z4069" s="137">
        <v>426182.40000000002</v>
      </c>
      <c r="AA4069" s="144">
        <v>1</v>
      </c>
      <c r="AB4069" s="157">
        <v>116.79</v>
      </c>
      <c r="AD4069" s="137">
        <v>497.738</v>
      </c>
      <c r="AG4069" s="2" t="s">
        <v>36</v>
      </c>
      <c r="AH4069" s="146">
        <v>7.0399999999999998E-4</v>
      </c>
      <c r="AI4069" s="146">
        <v>5.6551381105619698E-3</v>
      </c>
      <c r="AJ4069" s="146">
        <v>1.5306623019970501E-3</v>
      </c>
    </row>
    <row r="4070" spans="1:36" x14ac:dyDescent="0.2">
      <c r="A4070" s="188">
        <v>11389</v>
      </c>
      <c r="B4070" s="2">
        <v>11392</v>
      </c>
      <c r="C4070" s="2" t="s">
        <v>496</v>
      </c>
      <c r="D4070" s="2" t="s">
        <v>497</v>
      </c>
      <c r="E4070" s="4" t="s">
        <v>273</v>
      </c>
      <c r="F4070" s="2" t="s">
        <v>498</v>
      </c>
      <c r="G4070" s="2" t="s">
        <v>499</v>
      </c>
      <c r="H4070" s="2" t="s">
        <v>255</v>
      </c>
      <c r="I4070" s="2" t="s">
        <v>295</v>
      </c>
      <c r="J4070" s="2" t="s">
        <v>30</v>
      </c>
      <c r="K4070" s="2" t="s">
        <v>383</v>
      </c>
      <c r="L4070" s="2" t="s">
        <v>277</v>
      </c>
      <c r="M4070" s="2" t="s">
        <v>31</v>
      </c>
      <c r="N4070" s="2" t="s">
        <v>350</v>
      </c>
      <c r="O4070" s="2" t="s">
        <v>257</v>
      </c>
      <c r="P4070" s="2" t="s">
        <v>424</v>
      </c>
      <c r="Q4070" s="2" t="s">
        <v>298</v>
      </c>
      <c r="R4070" s="2" t="s">
        <v>260</v>
      </c>
      <c r="S4070" s="2" t="s">
        <v>34</v>
      </c>
      <c r="T4070" s="137">
        <v>2.3410000000000002</v>
      </c>
      <c r="U4070" s="2" t="s">
        <v>500</v>
      </c>
      <c r="V4070" s="146">
        <v>4.2999999999999997E-2</v>
      </c>
      <c r="W4070" s="146">
        <v>7.3359999999999995E-2</v>
      </c>
      <c r="X4070" s="4" t="s">
        <v>263</v>
      </c>
      <c r="Z4070" s="137">
        <v>257574.77</v>
      </c>
      <c r="AA4070" s="144">
        <v>1</v>
      </c>
      <c r="AB4070" s="157">
        <v>88.55</v>
      </c>
      <c r="AD4070" s="137">
        <v>228.08199999999999</v>
      </c>
      <c r="AG4070" s="2" t="s">
        <v>36</v>
      </c>
      <c r="AH4070" s="146">
        <v>2.41E-4</v>
      </c>
      <c r="AI4070" s="146">
        <v>2.5913968876567E-3</v>
      </c>
      <c r="AJ4070" s="146">
        <v>7.01407012154195E-4</v>
      </c>
    </row>
    <row r="4071" spans="1:36" x14ac:dyDescent="0.2">
      <c r="A4071" s="188">
        <v>11389</v>
      </c>
      <c r="B4071" s="2">
        <v>11392</v>
      </c>
      <c r="C4071" s="2" t="s">
        <v>405</v>
      </c>
      <c r="D4071" s="2" t="s">
        <v>406</v>
      </c>
      <c r="E4071" s="4" t="s">
        <v>252</v>
      </c>
      <c r="F4071" s="2" t="s">
        <v>501</v>
      </c>
      <c r="G4071" s="2" t="s">
        <v>502</v>
      </c>
      <c r="H4071" s="2" t="s">
        <v>255</v>
      </c>
      <c r="I4071" s="2" t="s">
        <v>276</v>
      </c>
      <c r="J4071" s="2" t="s">
        <v>30</v>
      </c>
      <c r="K4071" s="2" t="s">
        <v>30</v>
      </c>
      <c r="L4071" s="2" t="s">
        <v>277</v>
      </c>
      <c r="M4071" s="2" t="s">
        <v>31</v>
      </c>
      <c r="N4071" s="2" t="s">
        <v>312</v>
      </c>
      <c r="O4071" s="2" t="s">
        <v>257</v>
      </c>
      <c r="P4071" s="2" t="s">
        <v>87</v>
      </c>
      <c r="Q4071" s="2" t="s">
        <v>298</v>
      </c>
      <c r="R4071" s="2" t="s">
        <v>260</v>
      </c>
      <c r="S4071" s="2" t="s">
        <v>34</v>
      </c>
      <c r="T4071" s="137">
        <v>1.6930000000000001</v>
      </c>
      <c r="U4071" s="2" t="s">
        <v>319</v>
      </c>
      <c r="V4071" s="146">
        <v>1.77E-2</v>
      </c>
      <c r="W4071" s="146">
        <v>2.93E-2</v>
      </c>
      <c r="X4071" s="4" t="s">
        <v>263</v>
      </c>
      <c r="Z4071" s="137">
        <v>339732.22</v>
      </c>
      <c r="AA4071" s="144">
        <v>1</v>
      </c>
      <c r="AB4071" s="157">
        <v>116.94</v>
      </c>
      <c r="AD4071" s="137">
        <v>397.28300000000002</v>
      </c>
      <c r="AG4071" s="2" t="s">
        <v>36</v>
      </c>
      <c r="AH4071" s="146">
        <v>1.3999999999999999E-4</v>
      </c>
      <c r="AI4071" s="146">
        <v>4.51379543685799E-3</v>
      </c>
      <c r="AJ4071" s="146">
        <v>1.22173789199257E-3</v>
      </c>
    </row>
    <row r="4072" spans="1:36" x14ac:dyDescent="0.2">
      <c r="A4072" s="188">
        <v>11389</v>
      </c>
      <c r="B4072" s="2">
        <v>11392</v>
      </c>
      <c r="C4072" s="2" t="s">
        <v>505</v>
      </c>
      <c r="D4072" s="2" t="s">
        <v>506</v>
      </c>
      <c r="E4072" s="4" t="s">
        <v>252</v>
      </c>
      <c r="F4072" s="2" t="s">
        <v>507</v>
      </c>
      <c r="G4072" s="2" t="s">
        <v>508</v>
      </c>
      <c r="H4072" s="2" t="s">
        <v>255</v>
      </c>
      <c r="I4072" s="2" t="s">
        <v>324</v>
      </c>
      <c r="J4072" s="2" t="s">
        <v>30</v>
      </c>
      <c r="K4072" s="2" t="s">
        <v>30</v>
      </c>
      <c r="L4072" s="2" t="s">
        <v>277</v>
      </c>
      <c r="M4072" s="2" t="s">
        <v>31</v>
      </c>
      <c r="N4072" s="2" t="s">
        <v>325</v>
      </c>
      <c r="O4072" s="2" t="s">
        <v>257</v>
      </c>
      <c r="P4072" s="2" t="s">
        <v>368</v>
      </c>
      <c r="Q4072" s="2" t="s">
        <v>298</v>
      </c>
      <c r="R4072" s="2" t="s">
        <v>260</v>
      </c>
      <c r="S4072" s="2" t="s">
        <v>34</v>
      </c>
      <c r="T4072" s="137">
        <v>1.4510000000000001</v>
      </c>
      <c r="U4072" s="2" t="s">
        <v>167</v>
      </c>
      <c r="V4072" s="146">
        <v>3.2899999999999999E-2</v>
      </c>
      <c r="W4072" s="146">
        <v>4.9570000000000003E-2</v>
      </c>
      <c r="X4072" s="4" t="s">
        <v>263</v>
      </c>
      <c r="Z4072" s="137">
        <v>156508.34</v>
      </c>
      <c r="AA4072" s="144">
        <v>1</v>
      </c>
      <c r="AB4072" s="157">
        <v>97.79</v>
      </c>
      <c r="AD4072" s="137">
        <v>153.05000000000001</v>
      </c>
      <c r="AG4072" s="2" t="s">
        <v>36</v>
      </c>
      <c r="AH4072" s="146">
        <v>2.1900000000000001E-4</v>
      </c>
      <c r="AI4072" s="146">
        <v>1.7388974790867799E-3</v>
      </c>
      <c r="AJ4072" s="146">
        <v>4.7066309721149202E-4</v>
      </c>
    </row>
    <row r="4073" spans="1:36" x14ac:dyDescent="0.2">
      <c r="A4073" s="188">
        <v>11389</v>
      </c>
      <c r="B4073" s="2">
        <v>11392</v>
      </c>
      <c r="C4073" s="2" t="s">
        <v>509</v>
      </c>
      <c r="D4073" s="2" t="s">
        <v>510</v>
      </c>
      <c r="E4073" s="4" t="s">
        <v>252</v>
      </c>
      <c r="F4073" s="2" t="s">
        <v>511</v>
      </c>
      <c r="G4073" s="2" t="s">
        <v>512</v>
      </c>
      <c r="H4073" s="2" t="s">
        <v>255</v>
      </c>
      <c r="I4073" s="2" t="s">
        <v>276</v>
      </c>
      <c r="J4073" s="2" t="s">
        <v>30</v>
      </c>
      <c r="K4073" s="2" t="s">
        <v>30</v>
      </c>
      <c r="L4073" s="2" t="s">
        <v>277</v>
      </c>
      <c r="M4073" s="2" t="s">
        <v>31</v>
      </c>
      <c r="N4073" s="2" t="s">
        <v>476</v>
      </c>
      <c r="O4073" s="2" t="s">
        <v>257</v>
      </c>
      <c r="P4073" s="2" t="s">
        <v>258</v>
      </c>
      <c r="Q4073" s="2" t="s">
        <v>259</v>
      </c>
      <c r="R4073" s="2" t="s">
        <v>260</v>
      </c>
      <c r="S4073" s="2" t="s">
        <v>34</v>
      </c>
      <c r="T4073" s="137">
        <v>1.216</v>
      </c>
      <c r="U4073" s="2" t="s">
        <v>495</v>
      </c>
      <c r="V4073" s="146">
        <v>1E-3</v>
      </c>
      <c r="W4073" s="146">
        <v>2.92E-2</v>
      </c>
      <c r="X4073" s="4" t="s">
        <v>263</v>
      </c>
      <c r="Z4073" s="137">
        <v>919169.65</v>
      </c>
      <c r="AA4073" s="144">
        <v>1</v>
      </c>
      <c r="AB4073" s="157">
        <v>113</v>
      </c>
      <c r="AD4073" s="137">
        <v>1038.662</v>
      </c>
      <c r="AG4073" s="2" t="s">
        <v>36</v>
      </c>
      <c r="AH4073" s="146">
        <v>1.431E-3</v>
      </c>
      <c r="AI4073" s="146">
        <v>1.18009281472919E-2</v>
      </c>
      <c r="AJ4073" s="146">
        <v>3.19412815221954E-3</v>
      </c>
    </row>
    <row r="4074" spans="1:36" x14ac:dyDescent="0.2">
      <c r="A4074" s="188">
        <v>11389</v>
      </c>
      <c r="B4074" s="2">
        <v>11392</v>
      </c>
      <c r="C4074" s="2" t="s">
        <v>509</v>
      </c>
      <c r="D4074" s="2" t="s">
        <v>510</v>
      </c>
      <c r="E4074" s="4" t="s">
        <v>252</v>
      </c>
      <c r="F4074" s="2" t="s">
        <v>513</v>
      </c>
      <c r="G4074" s="2" t="s">
        <v>514</v>
      </c>
      <c r="H4074" s="2" t="s">
        <v>255</v>
      </c>
      <c r="I4074" s="2" t="s">
        <v>276</v>
      </c>
      <c r="J4074" s="2" t="s">
        <v>30</v>
      </c>
      <c r="K4074" s="2" t="s">
        <v>30</v>
      </c>
      <c r="L4074" s="2" t="s">
        <v>277</v>
      </c>
      <c r="M4074" s="2" t="s">
        <v>31</v>
      </c>
      <c r="N4074" s="2" t="s">
        <v>476</v>
      </c>
      <c r="O4074" s="2" t="s">
        <v>257</v>
      </c>
      <c r="P4074" s="2" t="s">
        <v>258</v>
      </c>
      <c r="Q4074" s="2" t="s">
        <v>259</v>
      </c>
      <c r="R4074" s="2" t="s">
        <v>260</v>
      </c>
      <c r="S4074" s="2" t="s">
        <v>34</v>
      </c>
      <c r="T4074" s="137">
        <v>11.507999999999999</v>
      </c>
      <c r="U4074" s="2" t="s">
        <v>515</v>
      </c>
      <c r="V4074" s="146">
        <v>2.07E-2</v>
      </c>
      <c r="W4074" s="146">
        <v>2.7050000000000001E-2</v>
      </c>
      <c r="X4074" s="4" t="s">
        <v>263</v>
      </c>
      <c r="Z4074" s="137">
        <v>1529003.24</v>
      </c>
      <c r="AA4074" s="144">
        <v>1</v>
      </c>
      <c r="AB4074" s="157">
        <v>109.4</v>
      </c>
      <c r="AD4074" s="137">
        <v>1672.73</v>
      </c>
      <c r="AG4074" s="2" t="s">
        <v>36</v>
      </c>
      <c r="AH4074" s="146">
        <v>2.7999999999999998E-4</v>
      </c>
      <c r="AI4074" s="146">
        <v>1.90049956397568E-2</v>
      </c>
      <c r="AJ4074" s="146">
        <v>5.1440353545146702E-3</v>
      </c>
    </row>
    <row r="4075" spans="1:36" x14ac:dyDescent="0.2">
      <c r="A4075" s="188">
        <v>11389</v>
      </c>
      <c r="B4075" s="2">
        <v>11392</v>
      </c>
      <c r="C4075" s="2" t="s">
        <v>436</v>
      </c>
      <c r="D4075" s="2" t="s">
        <v>437</v>
      </c>
      <c r="E4075" s="4" t="s">
        <v>252</v>
      </c>
      <c r="F4075" s="2" t="s">
        <v>516</v>
      </c>
      <c r="G4075" s="2" t="s">
        <v>517</v>
      </c>
      <c r="H4075" s="2" t="s">
        <v>255</v>
      </c>
      <c r="I4075" s="2" t="s">
        <v>276</v>
      </c>
      <c r="J4075" s="2" t="s">
        <v>30</v>
      </c>
      <c r="K4075" s="2" t="s">
        <v>30</v>
      </c>
      <c r="L4075" s="2" t="s">
        <v>277</v>
      </c>
      <c r="M4075" s="2" t="s">
        <v>31</v>
      </c>
      <c r="N4075" s="2" t="s">
        <v>430</v>
      </c>
      <c r="O4075" s="2" t="s">
        <v>257</v>
      </c>
      <c r="P4075" s="2" t="s">
        <v>279</v>
      </c>
      <c r="Q4075" s="2" t="s">
        <v>279</v>
      </c>
      <c r="R4075" s="2" t="s">
        <v>279</v>
      </c>
      <c r="S4075" s="2" t="s">
        <v>34</v>
      </c>
      <c r="T4075" s="137">
        <v>0.627</v>
      </c>
      <c r="U4075" s="2" t="s">
        <v>289</v>
      </c>
      <c r="V4075" s="146">
        <v>4.8000000000000001E-2</v>
      </c>
      <c r="W4075" s="146">
        <v>1E-4</v>
      </c>
      <c r="X4075" s="4" t="s">
        <v>263</v>
      </c>
      <c r="Z4075" s="137">
        <v>27936</v>
      </c>
      <c r="AA4075" s="144">
        <v>1</v>
      </c>
      <c r="AB4075" s="157">
        <v>133.85</v>
      </c>
      <c r="AD4075" s="137">
        <v>37.392000000000003</v>
      </c>
      <c r="AG4075" s="2" t="s">
        <v>36</v>
      </c>
      <c r="AH4075" s="146">
        <v>1.8599999999999999E-4</v>
      </c>
      <c r="AI4075" s="146">
        <v>4.2483926044795898E-4</v>
      </c>
      <c r="AJ4075" s="146">
        <v>1.14990196112359E-4</v>
      </c>
    </row>
    <row r="4076" spans="1:36" x14ac:dyDescent="0.2">
      <c r="A4076" s="188">
        <v>11389</v>
      </c>
      <c r="B4076" s="2">
        <v>11392</v>
      </c>
      <c r="C4076" s="2" t="s">
        <v>518</v>
      </c>
      <c r="D4076" s="2" t="s">
        <v>519</v>
      </c>
      <c r="E4076" s="4" t="s">
        <v>252</v>
      </c>
      <c r="F4076" s="2" t="s">
        <v>520</v>
      </c>
      <c r="G4076" s="2" t="s">
        <v>521</v>
      </c>
      <c r="H4076" s="2" t="s">
        <v>255</v>
      </c>
      <c r="I4076" s="2" t="s">
        <v>276</v>
      </c>
      <c r="J4076" s="2" t="s">
        <v>30</v>
      </c>
      <c r="K4076" s="2" t="s">
        <v>30</v>
      </c>
      <c r="L4076" s="2" t="s">
        <v>277</v>
      </c>
      <c r="M4076" s="2" t="s">
        <v>31</v>
      </c>
      <c r="N4076" s="2" t="s">
        <v>476</v>
      </c>
      <c r="O4076" s="2" t="s">
        <v>257</v>
      </c>
      <c r="P4076" s="2" t="s">
        <v>362</v>
      </c>
      <c r="Q4076" s="2" t="s">
        <v>259</v>
      </c>
      <c r="R4076" s="2" t="s">
        <v>260</v>
      </c>
      <c r="S4076" s="2" t="s">
        <v>34</v>
      </c>
      <c r="T4076" s="137">
        <v>0.65400000000000003</v>
      </c>
      <c r="U4076" s="2" t="s">
        <v>522</v>
      </c>
      <c r="V4076" s="146">
        <v>1.8499999999999999E-2</v>
      </c>
      <c r="W4076" s="146">
        <v>4.8669999999999998E-2</v>
      </c>
      <c r="X4076" s="4" t="s">
        <v>263</v>
      </c>
      <c r="Z4076" s="137">
        <v>144329.67000000001</v>
      </c>
      <c r="AA4076" s="144">
        <v>1</v>
      </c>
      <c r="AB4076" s="157">
        <v>115.12</v>
      </c>
      <c r="AD4076" s="137">
        <v>166.15199999999999</v>
      </c>
      <c r="AG4076" s="2" t="s">
        <v>36</v>
      </c>
      <c r="AH4076" s="146">
        <v>4.3399999999999998E-4</v>
      </c>
      <c r="AI4076" s="146">
        <v>1.8877672444786301E-3</v>
      </c>
      <c r="AJ4076" s="146">
        <v>5.1095730989691697E-4</v>
      </c>
    </row>
    <row r="4077" spans="1:36" x14ac:dyDescent="0.2">
      <c r="A4077" s="188">
        <v>11389</v>
      </c>
      <c r="B4077" s="2">
        <v>11392</v>
      </c>
      <c r="C4077" s="2" t="s">
        <v>518</v>
      </c>
      <c r="D4077" s="2" t="s">
        <v>519</v>
      </c>
      <c r="E4077" s="4" t="s">
        <v>252</v>
      </c>
      <c r="F4077" s="2" t="s">
        <v>523</v>
      </c>
      <c r="G4077" s="2" t="s">
        <v>524</v>
      </c>
      <c r="H4077" s="2" t="s">
        <v>255</v>
      </c>
      <c r="I4077" s="2" t="s">
        <v>324</v>
      </c>
      <c r="J4077" s="2" t="s">
        <v>30</v>
      </c>
      <c r="K4077" s="2" t="s">
        <v>30</v>
      </c>
      <c r="L4077" s="2" t="s">
        <v>277</v>
      </c>
      <c r="M4077" s="2" t="s">
        <v>31</v>
      </c>
      <c r="N4077" s="2" t="s">
        <v>476</v>
      </c>
      <c r="O4077" s="2" t="s">
        <v>257</v>
      </c>
      <c r="P4077" s="2" t="s">
        <v>362</v>
      </c>
      <c r="Q4077" s="2" t="s">
        <v>259</v>
      </c>
      <c r="R4077" s="2" t="s">
        <v>260</v>
      </c>
      <c r="S4077" s="2" t="s">
        <v>34</v>
      </c>
      <c r="T4077" s="137">
        <v>0.63200000000000001</v>
      </c>
      <c r="U4077" s="2" t="s">
        <v>525</v>
      </c>
      <c r="V4077" s="146">
        <v>3.2500000000000001E-2</v>
      </c>
      <c r="W4077" s="146">
        <v>5.4289999999999998E-2</v>
      </c>
      <c r="X4077" s="4" t="s">
        <v>263</v>
      </c>
      <c r="Z4077" s="137">
        <v>114600.25</v>
      </c>
      <c r="AA4077" s="144">
        <v>1</v>
      </c>
      <c r="AB4077" s="157">
        <v>99.45</v>
      </c>
      <c r="AD4077" s="137">
        <v>113.97</v>
      </c>
      <c r="AG4077" s="2" t="s">
        <v>36</v>
      </c>
      <c r="AH4077" s="146">
        <v>4.6799999999999999E-4</v>
      </c>
      <c r="AI4077" s="146">
        <v>1.29488857521865E-3</v>
      </c>
      <c r="AJ4077" s="146">
        <v>3.5048430093547101E-4</v>
      </c>
    </row>
    <row r="4078" spans="1:36" x14ac:dyDescent="0.2">
      <c r="A4078" s="188">
        <v>11389</v>
      </c>
      <c r="B4078" s="2">
        <v>11392</v>
      </c>
      <c r="C4078" s="2" t="s">
        <v>531</v>
      </c>
      <c r="D4078" s="2" t="s">
        <v>532</v>
      </c>
      <c r="E4078" s="4" t="s">
        <v>252</v>
      </c>
      <c r="F4078" s="2" t="s">
        <v>533</v>
      </c>
      <c r="G4078" s="2" t="s">
        <v>534</v>
      </c>
      <c r="H4078" s="2" t="s">
        <v>255</v>
      </c>
      <c r="I4078" s="2" t="s">
        <v>276</v>
      </c>
      <c r="J4078" s="2" t="s">
        <v>30</v>
      </c>
      <c r="K4078" s="2" t="s">
        <v>30</v>
      </c>
      <c r="L4078" s="2" t="s">
        <v>277</v>
      </c>
      <c r="M4078" s="2" t="s">
        <v>31</v>
      </c>
      <c r="N4078" s="2" t="s">
        <v>397</v>
      </c>
      <c r="O4078" s="2" t="s">
        <v>257</v>
      </c>
      <c r="P4078" s="2" t="s">
        <v>332</v>
      </c>
      <c r="Q4078" s="2" t="s">
        <v>259</v>
      </c>
      <c r="R4078" s="2" t="s">
        <v>260</v>
      </c>
      <c r="S4078" s="2" t="s">
        <v>34</v>
      </c>
      <c r="T4078" s="137">
        <v>0.95499999999999996</v>
      </c>
      <c r="U4078" s="2" t="s">
        <v>535</v>
      </c>
      <c r="V4078" s="146">
        <v>1.0500000000000001E-2</v>
      </c>
      <c r="W4078" s="146">
        <v>3.5189999999999999E-2</v>
      </c>
      <c r="X4078" s="4" t="s">
        <v>263</v>
      </c>
      <c r="Z4078" s="137">
        <v>133278.82</v>
      </c>
      <c r="AA4078" s="144">
        <v>1</v>
      </c>
      <c r="AB4078" s="157">
        <v>115.19</v>
      </c>
      <c r="AD4078" s="137">
        <v>153.524</v>
      </c>
      <c r="AG4078" s="2" t="s">
        <v>36</v>
      </c>
      <c r="AH4078" s="146">
        <v>3.6400000000000001E-4</v>
      </c>
      <c r="AI4078" s="146">
        <v>1.7442870796736301E-3</v>
      </c>
      <c r="AJ4078" s="146">
        <v>4.7212188712604899E-4</v>
      </c>
    </row>
    <row r="4079" spans="1:36" x14ac:dyDescent="0.2">
      <c r="A4079" s="188">
        <v>11389</v>
      </c>
      <c r="B4079" s="2">
        <v>11392</v>
      </c>
      <c r="C4079" s="2" t="s">
        <v>536</v>
      </c>
      <c r="D4079" s="2" t="s">
        <v>537</v>
      </c>
      <c r="E4079" s="4" t="s">
        <v>252</v>
      </c>
      <c r="F4079" s="2" t="s">
        <v>538</v>
      </c>
      <c r="G4079" s="2" t="s">
        <v>539</v>
      </c>
      <c r="H4079" s="2" t="s">
        <v>255</v>
      </c>
      <c r="I4079" s="2" t="s">
        <v>324</v>
      </c>
      <c r="J4079" s="2" t="s">
        <v>30</v>
      </c>
      <c r="K4079" s="2" t="s">
        <v>30</v>
      </c>
      <c r="L4079" s="2" t="s">
        <v>277</v>
      </c>
      <c r="M4079" s="2" t="s">
        <v>31</v>
      </c>
      <c r="N4079" s="2" t="s">
        <v>540</v>
      </c>
      <c r="O4079" s="2" t="s">
        <v>257</v>
      </c>
      <c r="P4079" s="2" t="s">
        <v>368</v>
      </c>
      <c r="Q4079" s="2" t="s">
        <v>298</v>
      </c>
      <c r="R4079" s="2" t="s">
        <v>260</v>
      </c>
      <c r="S4079" s="2" t="s">
        <v>34</v>
      </c>
      <c r="T4079" s="137">
        <v>0.48499999999999999</v>
      </c>
      <c r="U4079" s="2" t="s">
        <v>541</v>
      </c>
      <c r="V4079" s="146">
        <v>1.4999999999999999E-2</v>
      </c>
      <c r="W4079" s="146">
        <v>5.7099999999999998E-2</v>
      </c>
      <c r="X4079" s="4" t="s">
        <v>263</v>
      </c>
      <c r="Z4079" s="137">
        <v>105424.52</v>
      </c>
      <c r="AA4079" s="144">
        <v>1</v>
      </c>
      <c r="AB4079" s="157">
        <v>98.43</v>
      </c>
      <c r="AD4079" s="137">
        <v>103.76900000000001</v>
      </c>
      <c r="AG4079" s="2" t="s">
        <v>36</v>
      </c>
      <c r="AH4079" s="146">
        <v>6.3239999999999998E-3</v>
      </c>
      <c r="AI4079" s="146">
        <v>1.1789928302595499E-3</v>
      </c>
      <c r="AJ4079" s="146">
        <v>3.1911508513516402E-4</v>
      </c>
    </row>
    <row r="4080" spans="1:36" x14ac:dyDescent="0.2">
      <c r="A4080" s="188">
        <v>11389</v>
      </c>
      <c r="B4080" s="2">
        <v>11392</v>
      </c>
      <c r="C4080" s="2" t="s">
        <v>415</v>
      </c>
      <c r="D4080" s="2" t="s">
        <v>416</v>
      </c>
      <c r="E4080" s="4" t="s">
        <v>252</v>
      </c>
      <c r="F4080" s="2" t="s">
        <v>542</v>
      </c>
      <c r="G4080" s="2" t="s">
        <v>543</v>
      </c>
      <c r="H4080" s="2" t="s">
        <v>255</v>
      </c>
      <c r="I4080" s="2" t="s">
        <v>276</v>
      </c>
      <c r="J4080" s="2" t="s">
        <v>30</v>
      </c>
      <c r="K4080" s="2" t="s">
        <v>30</v>
      </c>
      <c r="L4080" s="2" t="s">
        <v>277</v>
      </c>
      <c r="M4080" s="2" t="s">
        <v>31</v>
      </c>
      <c r="N4080" s="2" t="s">
        <v>312</v>
      </c>
      <c r="O4080" s="2" t="s">
        <v>257</v>
      </c>
      <c r="P4080" s="2" t="s">
        <v>403</v>
      </c>
      <c r="Q4080" s="2" t="s">
        <v>259</v>
      </c>
      <c r="R4080" s="2" t="s">
        <v>260</v>
      </c>
      <c r="S4080" s="2" t="s">
        <v>34</v>
      </c>
      <c r="T4080" s="137">
        <v>0.151</v>
      </c>
      <c r="U4080" s="2" t="s">
        <v>35</v>
      </c>
      <c r="V4080" s="146">
        <v>2E-3</v>
      </c>
      <c r="W4080" s="146">
        <v>5.1540000000000002E-2</v>
      </c>
      <c r="X4080" s="4" t="s">
        <v>263</v>
      </c>
      <c r="Z4080" s="137">
        <v>21954</v>
      </c>
      <c r="AA4080" s="144">
        <v>1</v>
      </c>
      <c r="AB4080" s="157">
        <v>116.69</v>
      </c>
      <c r="AD4080" s="137">
        <v>25.617999999999999</v>
      </c>
      <c r="AG4080" s="2" t="s">
        <v>36</v>
      </c>
      <c r="AH4080" s="146">
        <v>7.2999999999999999E-5</v>
      </c>
      <c r="AI4080" s="146">
        <v>2.9106457161299398E-4</v>
      </c>
      <c r="AJ4080" s="146">
        <v>7.8781730614649499E-5</v>
      </c>
    </row>
    <row r="4081" spans="1:36" x14ac:dyDescent="0.2">
      <c r="A4081" s="188">
        <v>11389</v>
      </c>
      <c r="B4081" s="2">
        <v>11392</v>
      </c>
      <c r="C4081" s="2" t="s">
        <v>544</v>
      </c>
      <c r="D4081" s="2" t="s">
        <v>545</v>
      </c>
      <c r="E4081" s="4" t="s">
        <v>252</v>
      </c>
      <c r="F4081" s="2" t="s">
        <v>546</v>
      </c>
      <c r="G4081" s="2" t="s">
        <v>547</v>
      </c>
      <c r="H4081" s="2" t="s">
        <v>255</v>
      </c>
      <c r="I4081" s="2" t="s">
        <v>324</v>
      </c>
      <c r="J4081" s="2" t="s">
        <v>30</v>
      </c>
      <c r="K4081" s="2" t="s">
        <v>30</v>
      </c>
      <c r="L4081" s="2" t="s">
        <v>277</v>
      </c>
      <c r="M4081" s="2" t="s">
        <v>31</v>
      </c>
      <c r="N4081" s="2" t="s">
        <v>476</v>
      </c>
      <c r="O4081" s="2" t="s">
        <v>257</v>
      </c>
      <c r="P4081" s="2" t="s">
        <v>362</v>
      </c>
      <c r="Q4081" s="2" t="s">
        <v>259</v>
      </c>
      <c r="R4081" s="2" t="s">
        <v>260</v>
      </c>
      <c r="S4081" s="2" t="s">
        <v>34</v>
      </c>
      <c r="T4081" s="137">
        <v>0.71499999999999997</v>
      </c>
      <c r="U4081" s="2" t="s">
        <v>548</v>
      </c>
      <c r="V4081" s="146">
        <v>2.8000000000000001E-2</v>
      </c>
      <c r="W4081" s="146">
        <v>5.3089999999999998E-2</v>
      </c>
      <c r="X4081" s="4" t="s">
        <v>263</v>
      </c>
      <c r="Z4081" s="137">
        <v>137171</v>
      </c>
      <c r="AA4081" s="144">
        <v>1</v>
      </c>
      <c r="AB4081" s="157">
        <v>99.03</v>
      </c>
      <c r="AD4081" s="137">
        <v>135.84</v>
      </c>
      <c r="AG4081" s="2" t="s">
        <v>36</v>
      </c>
      <c r="AH4081" s="146">
        <v>7.9000000000000001E-4</v>
      </c>
      <c r="AI4081" s="146">
        <v>1.54337382454031E-3</v>
      </c>
      <c r="AJ4081" s="146">
        <v>4.17741191271827E-4</v>
      </c>
    </row>
    <row r="4082" spans="1:36" x14ac:dyDescent="0.2">
      <c r="A4082" s="188">
        <v>11389</v>
      </c>
      <c r="B4082" s="2">
        <v>11392</v>
      </c>
      <c r="C4082" s="2" t="s">
        <v>549</v>
      </c>
      <c r="D4082" s="2" t="s">
        <v>550</v>
      </c>
      <c r="E4082" s="4" t="s">
        <v>252</v>
      </c>
      <c r="F4082" s="2" t="s">
        <v>551</v>
      </c>
      <c r="G4082" s="2" t="s">
        <v>552</v>
      </c>
      <c r="H4082" s="2" t="s">
        <v>255</v>
      </c>
      <c r="I4082" s="2" t="s">
        <v>324</v>
      </c>
      <c r="J4082" s="2" t="s">
        <v>30</v>
      </c>
      <c r="K4082" s="2" t="s">
        <v>30</v>
      </c>
      <c r="L4082" s="2" t="s">
        <v>277</v>
      </c>
      <c r="M4082" s="2" t="s">
        <v>31</v>
      </c>
      <c r="N4082" s="2" t="s">
        <v>306</v>
      </c>
      <c r="O4082" s="2" t="s">
        <v>257</v>
      </c>
      <c r="P4082" s="2" t="s">
        <v>553</v>
      </c>
      <c r="Q4082" s="2" t="s">
        <v>259</v>
      </c>
      <c r="R4082" s="2" t="s">
        <v>260</v>
      </c>
      <c r="S4082" s="2" t="s">
        <v>34</v>
      </c>
      <c r="T4082" s="137">
        <v>2.4319999999999999</v>
      </c>
      <c r="U4082" s="2" t="s">
        <v>554</v>
      </c>
      <c r="V4082" s="146">
        <v>2.0500000000000001E-2</v>
      </c>
      <c r="W4082" s="146">
        <v>5.0529999999999999E-2</v>
      </c>
      <c r="X4082" s="4" t="s">
        <v>263</v>
      </c>
      <c r="Z4082" s="137">
        <v>289856.78999999998</v>
      </c>
      <c r="AA4082" s="144">
        <v>1</v>
      </c>
      <c r="AB4082" s="157">
        <v>93.47</v>
      </c>
      <c r="AD4082" s="137">
        <v>270.92899999999997</v>
      </c>
      <c r="AG4082" s="2" t="s">
        <v>36</v>
      </c>
      <c r="AH4082" s="146">
        <v>3.3300000000000002E-4</v>
      </c>
      <c r="AI4082" s="146">
        <v>3.0782066185078001E-3</v>
      </c>
      <c r="AJ4082" s="146">
        <v>8.3317060283775795E-4</v>
      </c>
    </row>
    <row r="4083" spans="1:36" x14ac:dyDescent="0.2">
      <c r="A4083" s="188">
        <v>11389</v>
      </c>
      <c r="B4083" s="2">
        <v>11392</v>
      </c>
      <c r="C4083" s="2" t="s">
        <v>555</v>
      </c>
      <c r="D4083" s="2" t="s">
        <v>556</v>
      </c>
      <c r="E4083" s="4" t="s">
        <v>252</v>
      </c>
      <c r="F4083" s="2" t="s">
        <v>557</v>
      </c>
      <c r="G4083" s="2" t="s">
        <v>558</v>
      </c>
      <c r="H4083" s="2" t="s">
        <v>255</v>
      </c>
      <c r="I4083" s="2" t="s">
        <v>324</v>
      </c>
      <c r="J4083" s="2" t="s">
        <v>30</v>
      </c>
      <c r="K4083" s="2" t="s">
        <v>30</v>
      </c>
      <c r="L4083" s="2" t="s">
        <v>277</v>
      </c>
      <c r="M4083" s="2" t="s">
        <v>31</v>
      </c>
      <c r="N4083" s="2" t="s">
        <v>278</v>
      </c>
      <c r="O4083" s="2" t="s">
        <v>257</v>
      </c>
      <c r="P4083" s="2" t="s">
        <v>297</v>
      </c>
      <c r="Q4083" s="2" t="s">
        <v>298</v>
      </c>
      <c r="R4083" s="2" t="s">
        <v>260</v>
      </c>
      <c r="S4083" s="2" t="s">
        <v>34</v>
      </c>
      <c r="T4083" s="137">
        <v>0.96799999999999997</v>
      </c>
      <c r="U4083" s="2" t="s">
        <v>119</v>
      </c>
      <c r="V4083" s="146">
        <v>2.4E-2</v>
      </c>
      <c r="W4083" s="146">
        <v>4.6469999999999997E-2</v>
      </c>
      <c r="X4083" s="4" t="s">
        <v>263</v>
      </c>
      <c r="Z4083" s="137">
        <v>87523</v>
      </c>
      <c r="AA4083" s="144">
        <v>1</v>
      </c>
      <c r="AB4083" s="157">
        <v>97.97</v>
      </c>
      <c r="AD4083" s="137">
        <v>85.745999999999995</v>
      </c>
      <c r="AG4083" s="2" t="s">
        <v>36</v>
      </c>
      <c r="AH4083" s="146">
        <v>4.08E-4</v>
      </c>
      <c r="AI4083" s="146">
        <v>9.7422069320208702E-4</v>
      </c>
      <c r="AJ4083" s="146">
        <v>2.63689915216179E-4</v>
      </c>
    </row>
    <row r="4084" spans="1:36" x14ac:dyDescent="0.2">
      <c r="A4084" s="188">
        <v>11389</v>
      </c>
      <c r="B4084" s="2">
        <v>11392</v>
      </c>
      <c r="C4084" s="2" t="s">
        <v>420</v>
      </c>
      <c r="D4084" s="2" t="s">
        <v>421</v>
      </c>
      <c r="E4084" s="4" t="s">
        <v>252</v>
      </c>
      <c r="F4084" s="2" t="s">
        <v>559</v>
      </c>
      <c r="G4084" s="2" t="s">
        <v>560</v>
      </c>
      <c r="H4084" s="2" t="s">
        <v>255</v>
      </c>
      <c r="I4084" s="2" t="s">
        <v>276</v>
      </c>
      <c r="J4084" s="2" t="s">
        <v>30</v>
      </c>
      <c r="K4084" s="2" t="s">
        <v>30</v>
      </c>
      <c r="L4084" s="2" t="s">
        <v>277</v>
      </c>
      <c r="M4084" s="2" t="s">
        <v>31</v>
      </c>
      <c r="N4084" s="2" t="s">
        <v>312</v>
      </c>
      <c r="O4084" s="2" t="s">
        <v>257</v>
      </c>
      <c r="P4084" s="2" t="s">
        <v>424</v>
      </c>
      <c r="Q4084" s="2" t="s">
        <v>298</v>
      </c>
      <c r="R4084" s="2" t="s">
        <v>260</v>
      </c>
      <c r="S4084" s="2" t="s">
        <v>34</v>
      </c>
      <c r="T4084" s="137">
        <v>5.6870000000000003</v>
      </c>
      <c r="U4084" s="2" t="s">
        <v>561</v>
      </c>
      <c r="V4084" s="146">
        <v>1.5800000000000002E-2</v>
      </c>
      <c r="W4084" s="146">
        <v>2.963E-2</v>
      </c>
      <c r="X4084" s="4" t="s">
        <v>263</v>
      </c>
      <c r="Z4084" s="137">
        <v>760884.55</v>
      </c>
      <c r="AA4084" s="144">
        <v>1</v>
      </c>
      <c r="AB4084" s="157">
        <v>110.02</v>
      </c>
      <c r="AD4084" s="137">
        <v>837.125</v>
      </c>
      <c r="AG4084" s="2" t="s">
        <v>36</v>
      </c>
      <c r="AH4084" s="146">
        <v>6.8999999999999997E-4</v>
      </c>
      <c r="AI4084" s="146">
        <v>9.51113734068414E-3</v>
      </c>
      <c r="AJ4084" s="146">
        <v>2.5743561150719601E-3</v>
      </c>
    </row>
    <row r="4085" spans="1:36" x14ac:dyDescent="0.2">
      <c r="A4085" s="188">
        <v>11389</v>
      </c>
      <c r="B4085" s="2">
        <v>11392</v>
      </c>
      <c r="C4085" s="2" t="s">
        <v>562</v>
      </c>
      <c r="D4085" s="2" t="s">
        <v>563</v>
      </c>
      <c r="E4085" s="4" t="s">
        <v>252</v>
      </c>
      <c r="F4085" s="2" t="s">
        <v>564</v>
      </c>
      <c r="G4085" s="2" t="s">
        <v>565</v>
      </c>
      <c r="H4085" s="2" t="s">
        <v>255</v>
      </c>
      <c r="I4085" s="2" t="s">
        <v>276</v>
      </c>
      <c r="J4085" s="2" t="s">
        <v>30</v>
      </c>
      <c r="K4085" s="2" t="s">
        <v>30</v>
      </c>
      <c r="L4085" s="2" t="s">
        <v>277</v>
      </c>
      <c r="M4085" s="2" t="s">
        <v>31</v>
      </c>
      <c r="N4085" s="2" t="s">
        <v>312</v>
      </c>
      <c r="O4085" s="2" t="s">
        <v>257</v>
      </c>
      <c r="P4085" s="2" t="s">
        <v>351</v>
      </c>
      <c r="Q4085" s="2" t="s">
        <v>259</v>
      </c>
      <c r="R4085" s="2" t="s">
        <v>260</v>
      </c>
      <c r="S4085" s="2" t="s">
        <v>34</v>
      </c>
      <c r="T4085" s="137">
        <v>0.23599999999999999</v>
      </c>
      <c r="U4085" s="2" t="s">
        <v>314</v>
      </c>
      <c r="V4085" s="146">
        <v>1E-3</v>
      </c>
      <c r="W4085" s="146">
        <v>1E-4</v>
      </c>
      <c r="X4085" s="4" t="s">
        <v>263</v>
      </c>
      <c r="Z4085" s="137">
        <v>989845</v>
      </c>
      <c r="AA4085" s="144">
        <v>1</v>
      </c>
      <c r="AB4085" s="157">
        <v>121.69</v>
      </c>
      <c r="AD4085" s="137">
        <v>1204.5419999999999</v>
      </c>
      <c r="AG4085" s="2" t="s">
        <v>36</v>
      </c>
      <c r="AH4085" s="146">
        <v>1.72E-3</v>
      </c>
      <c r="AI4085" s="146">
        <v>1.3685609107434301E-2</v>
      </c>
      <c r="AJ4085" s="146">
        <v>3.7042501051376699E-3</v>
      </c>
    </row>
    <row r="4086" spans="1:36" x14ac:dyDescent="0.2">
      <c r="A4086" s="188">
        <v>11389</v>
      </c>
      <c r="B4086" s="2">
        <v>11392</v>
      </c>
      <c r="C4086" s="2" t="s">
        <v>415</v>
      </c>
      <c r="D4086" s="2" t="s">
        <v>416</v>
      </c>
      <c r="E4086" s="4" t="s">
        <v>252</v>
      </c>
      <c r="F4086" s="2" t="s">
        <v>1712</v>
      </c>
      <c r="G4086" s="2" t="s">
        <v>1713</v>
      </c>
      <c r="H4086" s="2" t="s">
        <v>255</v>
      </c>
      <c r="I4086" s="2" t="s">
        <v>276</v>
      </c>
      <c r="J4086" s="2" t="s">
        <v>30</v>
      </c>
      <c r="K4086" s="2" t="s">
        <v>30</v>
      </c>
      <c r="L4086" s="2" t="s">
        <v>277</v>
      </c>
      <c r="M4086" s="2" t="s">
        <v>31</v>
      </c>
      <c r="N4086" s="2" t="s">
        <v>312</v>
      </c>
      <c r="O4086" s="2" t="s">
        <v>257</v>
      </c>
      <c r="P4086" s="2" t="s">
        <v>403</v>
      </c>
      <c r="Q4086" s="2" t="s">
        <v>259</v>
      </c>
      <c r="R4086" s="2" t="s">
        <v>260</v>
      </c>
      <c r="S4086" s="2" t="s">
        <v>34</v>
      </c>
      <c r="T4086" s="137">
        <v>2.7170000000000001</v>
      </c>
      <c r="U4086" s="2" t="s">
        <v>1714</v>
      </c>
      <c r="V4086" s="146">
        <v>6.8999999999999999E-3</v>
      </c>
      <c r="W4086" s="146">
        <v>2.5919999999999999E-2</v>
      </c>
      <c r="X4086" s="4" t="s">
        <v>263</v>
      </c>
      <c r="Z4086" s="137">
        <v>468962.64</v>
      </c>
      <c r="AA4086" s="144">
        <v>1</v>
      </c>
      <c r="AB4086" s="157">
        <v>112.83</v>
      </c>
      <c r="AD4086" s="137">
        <v>529.13099999999997</v>
      </c>
      <c r="AG4086" s="2" t="s">
        <v>36</v>
      </c>
      <c r="AH4086" s="146">
        <v>2.6649999999999998E-3</v>
      </c>
      <c r="AI4086" s="146">
        <v>6.01180493632574E-3</v>
      </c>
      <c r="AJ4086" s="146">
        <v>1.62720043314364E-3</v>
      </c>
    </row>
    <row r="4087" spans="1:36" x14ac:dyDescent="0.2">
      <c r="A4087" s="188">
        <v>11389</v>
      </c>
      <c r="B4087" s="2">
        <v>11392</v>
      </c>
      <c r="C4087" s="2" t="s">
        <v>549</v>
      </c>
      <c r="D4087" s="2" t="s">
        <v>550</v>
      </c>
      <c r="E4087" s="4" t="s">
        <v>252</v>
      </c>
      <c r="F4087" s="2" t="s">
        <v>566</v>
      </c>
      <c r="G4087" s="2" t="s">
        <v>567</v>
      </c>
      <c r="H4087" s="2" t="s">
        <v>255</v>
      </c>
      <c r="I4087" s="2" t="s">
        <v>304</v>
      </c>
      <c r="J4087" s="2" t="s">
        <v>30</v>
      </c>
      <c r="K4087" s="2" t="s">
        <v>349</v>
      </c>
      <c r="L4087" s="2" t="s">
        <v>277</v>
      </c>
      <c r="M4087" s="2" t="s">
        <v>31</v>
      </c>
      <c r="N4087" s="2" t="s">
        <v>306</v>
      </c>
      <c r="O4087" s="2" t="s">
        <v>257</v>
      </c>
      <c r="P4087" s="2" t="s">
        <v>553</v>
      </c>
      <c r="Q4087" s="2" t="s">
        <v>259</v>
      </c>
      <c r="R4087" s="2" t="s">
        <v>260</v>
      </c>
      <c r="S4087" s="2" t="s">
        <v>34</v>
      </c>
      <c r="T4087" s="137">
        <v>1.8149999999999999</v>
      </c>
      <c r="U4087" s="2" t="s">
        <v>326</v>
      </c>
      <c r="V4087" s="146">
        <v>1.25E-3</v>
      </c>
      <c r="W4087" s="146">
        <v>5.3670000000000002E-2</v>
      </c>
      <c r="X4087" s="4" t="s">
        <v>263</v>
      </c>
      <c r="Z4087" s="137">
        <v>723727</v>
      </c>
      <c r="AA4087" s="144">
        <v>1</v>
      </c>
      <c r="AB4087" s="157">
        <v>91.4</v>
      </c>
      <c r="AD4087" s="137">
        <v>661.48599999999999</v>
      </c>
      <c r="AG4087" s="2" t="s">
        <v>36</v>
      </c>
      <c r="AH4087" s="146">
        <v>1.2769999999999999E-3</v>
      </c>
      <c r="AI4087" s="146">
        <v>7.51558891934019E-3</v>
      </c>
      <c r="AJ4087" s="146">
        <v>2.0342259395319299E-3</v>
      </c>
    </row>
    <row r="4088" spans="1:36" x14ac:dyDescent="0.2">
      <c r="A4088" s="188">
        <v>11389</v>
      </c>
      <c r="B4088" s="2">
        <v>11392</v>
      </c>
      <c r="C4088" s="2" t="s">
        <v>568</v>
      </c>
      <c r="D4088" s="2" t="s">
        <v>569</v>
      </c>
      <c r="E4088" s="4" t="s">
        <v>252</v>
      </c>
      <c r="F4088" s="2" t="s">
        <v>570</v>
      </c>
      <c r="G4088" s="2" t="s">
        <v>571</v>
      </c>
      <c r="H4088" s="2" t="s">
        <v>255</v>
      </c>
      <c r="I4088" s="2" t="s">
        <v>324</v>
      </c>
      <c r="J4088" s="2" t="s">
        <v>30</v>
      </c>
      <c r="K4088" s="2" t="s">
        <v>30</v>
      </c>
      <c r="L4088" s="2" t="s">
        <v>277</v>
      </c>
      <c r="M4088" s="2" t="s">
        <v>31</v>
      </c>
      <c r="N4088" s="2" t="s">
        <v>288</v>
      </c>
      <c r="O4088" s="2" t="s">
        <v>257</v>
      </c>
      <c r="P4088" s="2" t="s">
        <v>332</v>
      </c>
      <c r="Q4088" s="2" t="s">
        <v>259</v>
      </c>
      <c r="R4088" s="2" t="s">
        <v>260</v>
      </c>
      <c r="S4088" s="2" t="s">
        <v>34</v>
      </c>
      <c r="T4088" s="137">
        <v>0.97399999999999998</v>
      </c>
      <c r="U4088" s="2" t="s">
        <v>572</v>
      </c>
      <c r="V4088" s="146">
        <v>3.9E-2</v>
      </c>
      <c r="W4088" s="146">
        <v>5.1279999999999999E-2</v>
      </c>
      <c r="X4088" s="4" t="s">
        <v>263</v>
      </c>
      <c r="Z4088" s="137">
        <v>26365</v>
      </c>
      <c r="AA4088" s="144">
        <v>1</v>
      </c>
      <c r="AB4088" s="157">
        <v>98.96</v>
      </c>
      <c r="AD4088" s="137">
        <v>26.091000000000001</v>
      </c>
      <c r="AG4088" s="2" t="s">
        <v>36</v>
      </c>
      <c r="AH4088" s="146">
        <v>4.6E-5</v>
      </c>
      <c r="AI4088" s="146">
        <v>2.9643502015633998E-4</v>
      </c>
      <c r="AJ4088" s="146">
        <v>8.0235336692768399E-5</v>
      </c>
    </row>
    <row r="4089" spans="1:36" x14ac:dyDescent="0.2">
      <c r="A4089" s="188">
        <v>11389</v>
      </c>
      <c r="B4089" s="2">
        <v>11392</v>
      </c>
      <c r="C4089" s="2" t="s">
        <v>573</v>
      </c>
      <c r="D4089" s="2" t="s">
        <v>574</v>
      </c>
      <c r="E4089" s="4" t="s">
        <v>252</v>
      </c>
      <c r="F4089" s="2" t="s">
        <v>575</v>
      </c>
      <c r="G4089" s="2" t="s">
        <v>576</v>
      </c>
      <c r="H4089" s="2" t="s">
        <v>255</v>
      </c>
      <c r="I4089" s="2" t="s">
        <v>276</v>
      </c>
      <c r="J4089" s="2" t="s">
        <v>30</v>
      </c>
      <c r="K4089" s="2" t="s">
        <v>30</v>
      </c>
      <c r="L4089" s="2" t="s">
        <v>277</v>
      </c>
      <c r="M4089" s="2" t="s">
        <v>31</v>
      </c>
      <c r="N4089" s="2" t="s">
        <v>325</v>
      </c>
      <c r="O4089" s="2" t="s">
        <v>257</v>
      </c>
      <c r="P4089" s="2" t="s">
        <v>279</v>
      </c>
      <c r="Q4089" s="2" t="s">
        <v>279</v>
      </c>
      <c r="R4089" s="2" t="s">
        <v>279</v>
      </c>
      <c r="S4089" s="2" t="s">
        <v>34</v>
      </c>
      <c r="T4089" s="137">
        <v>0.48199999999999998</v>
      </c>
      <c r="U4089" s="2" t="s">
        <v>94</v>
      </c>
      <c r="V4089" s="146">
        <v>1.6400000000000001E-2</v>
      </c>
      <c r="W4089" s="146">
        <v>5.806E-2</v>
      </c>
      <c r="X4089" s="4" t="s">
        <v>263</v>
      </c>
      <c r="Z4089" s="137">
        <v>493300.58</v>
      </c>
      <c r="AA4089" s="144">
        <v>1</v>
      </c>
      <c r="AB4089" s="157">
        <v>116.51</v>
      </c>
      <c r="AD4089" s="137">
        <v>574.745</v>
      </c>
      <c r="AG4089" s="2" t="s">
        <v>36</v>
      </c>
      <c r="AH4089" s="146">
        <v>2.075E-3</v>
      </c>
      <c r="AI4089" s="146">
        <v>6.5300555379251097E-3</v>
      </c>
      <c r="AJ4089" s="146">
        <v>1.76747404686386E-3</v>
      </c>
    </row>
    <row r="4090" spans="1:36" x14ac:dyDescent="0.2">
      <c r="A4090" s="188">
        <v>11389</v>
      </c>
      <c r="B4090" s="2">
        <v>11392</v>
      </c>
      <c r="C4090" s="2" t="s">
        <v>577</v>
      </c>
      <c r="D4090" s="2" t="s">
        <v>578</v>
      </c>
      <c r="E4090" s="4" t="s">
        <v>273</v>
      </c>
      <c r="F4090" s="2" t="s">
        <v>579</v>
      </c>
      <c r="G4090" s="2" t="s">
        <v>580</v>
      </c>
      <c r="H4090" s="2" t="s">
        <v>255</v>
      </c>
      <c r="I4090" s="2" t="s">
        <v>324</v>
      </c>
      <c r="J4090" s="2" t="s">
        <v>30</v>
      </c>
      <c r="K4090" s="2" t="s">
        <v>85</v>
      </c>
      <c r="L4090" s="2" t="s">
        <v>277</v>
      </c>
      <c r="M4090" s="2" t="s">
        <v>31</v>
      </c>
      <c r="N4090" s="2" t="s">
        <v>350</v>
      </c>
      <c r="O4090" s="2" t="s">
        <v>257</v>
      </c>
      <c r="P4090" s="2" t="s">
        <v>279</v>
      </c>
      <c r="Q4090" s="2" t="s">
        <v>279</v>
      </c>
      <c r="R4090" s="2" t="s">
        <v>279</v>
      </c>
      <c r="S4090" s="2" t="s">
        <v>34</v>
      </c>
      <c r="T4090" s="137">
        <v>0.151</v>
      </c>
      <c r="U4090" s="2" t="s">
        <v>35</v>
      </c>
      <c r="V4090" s="146">
        <v>6.9500000000000006E-2</v>
      </c>
      <c r="W4090" s="146">
        <v>1E-4</v>
      </c>
      <c r="X4090" s="4" t="s">
        <v>263</v>
      </c>
      <c r="Z4090" s="137">
        <v>587628.6</v>
      </c>
      <c r="AA4090" s="144">
        <v>1</v>
      </c>
      <c r="AB4090" s="157">
        <v>86.46</v>
      </c>
      <c r="AD4090" s="137">
        <v>508.06400000000002</v>
      </c>
      <c r="AG4090" s="2" t="s">
        <v>36</v>
      </c>
      <c r="AH4090" s="146">
        <v>2.1229999999999999E-3</v>
      </c>
      <c r="AI4090" s="146">
        <v>5.7724503032774797E-3</v>
      </c>
      <c r="AJ4090" s="146">
        <v>1.56241490422243E-3</v>
      </c>
    </row>
    <row r="4091" spans="1:36" x14ac:dyDescent="0.2">
      <c r="A4091" s="188">
        <v>11389</v>
      </c>
      <c r="B4091" s="2">
        <v>11392</v>
      </c>
      <c r="C4091" s="2" t="s">
        <v>581</v>
      </c>
      <c r="D4091" s="2" t="s">
        <v>582</v>
      </c>
      <c r="E4091" s="4" t="s">
        <v>252</v>
      </c>
      <c r="F4091" s="2" t="s">
        <v>583</v>
      </c>
      <c r="G4091" s="2" t="s">
        <v>584</v>
      </c>
      <c r="H4091" s="2" t="s">
        <v>255</v>
      </c>
      <c r="I4091" s="2" t="s">
        <v>276</v>
      </c>
      <c r="J4091" s="2" t="s">
        <v>30</v>
      </c>
      <c r="K4091" s="2" t="s">
        <v>30</v>
      </c>
      <c r="L4091" s="2" t="s">
        <v>277</v>
      </c>
      <c r="M4091" s="2" t="s">
        <v>31</v>
      </c>
      <c r="N4091" s="2" t="s">
        <v>585</v>
      </c>
      <c r="O4091" s="2" t="s">
        <v>257</v>
      </c>
      <c r="P4091" s="2" t="s">
        <v>297</v>
      </c>
      <c r="Q4091" s="2" t="s">
        <v>298</v>
      </c>
      <c r="R4091" s="2" t="s">
        <v>260</v>
      </c>
      <c r="S4091" s="2" t="s">
        <v>34</v>
      </c>
      <c r="T4091" s="137">
        <v>0.23599999999999999</v>
      </c>
      <c r="U4091" s="2" t="s">
        <v>314</v>
      </c>
      <c r="V4091" s="146">
        <v>1.8499999999999999E-2</v>
      </c>
      <c r="W4091" s="146">
        <v>6.1780000000000002E-2</v>
      </c>
      <c r="X4091" s="4" t="s">
        <v>263</v>
      </c>
      <c r="Z4091" s="137">
        <v>333998.57</v>
      </c>
      <c r="AA4091" s="144">
        <v>1</v>
      </c>
      <c r="AB4091" s="157">
        <v>118.05</v>
      </c>
      <c r="AD4091" s="137">
        <v>394.28500000000003</v>
      </c>
      <c r="AG4091" s="2" t="s">
        <v>36</v>
      </c>
      <c r="AH4091" s="146">
        <v>2.264E-3</v>
      </c>
      <c r="AI4091" s="146">
        <v>4.4797383160740797E-3</v>
      </c>
      <c r="AJ4091" s="146">
        <v>1.2125197350034199E-3</v>
      </c>
    </row>
    <row r="4092" spans="1:36" x14ac:dyDescent="0.2">
      <c r="A4092" s="188">
        <v>11389</v>
      </c>
      <c r="B4092" s="2">
        <v>11392</v>
      </c>
      <c r="C4092" s="2" t="s">
        <v>399</v>
      </c>
      <c r="D4092" s="2" t="s">
        <v>400</v>
      </c>
      <c r="E4092" s="4" t="s">
        <v>252</v>
      </c>
      <c r="F4092" s="2" t="s">
        <v>586</v>
      </c>
      <c r="G4092" s="2" t="s">
        <v>587</v>
      </c>
      <c r="H4092" s="2" t="s">
        <v>255</v>
      </c>
      <c r="I4092" s="2" t="s">
        <v>276</v>
      </c>
      <c r="J4092" s="2" t="s">
        <v>30</v>
      </c>
      <c r="K4092" s="2" t="s">
        <v>30</v>
      </c>
      <c r="L4092" s="2" t="s">
        <v>277</v>
      </c>
      <c r="M4092" s="2" t="s">
        <v>31</v>
      </c>
      <c r="N4092" s="2" t="s">
        <v>312</v>
      </c>
      <c r="O4092" s="2" t="s">
        <v>257</v>
      </c>
      <c r="P4092" s="2" t="s">
        <v>403</v>
      </c>
      <c r="Q4092" s="2" t="s">
        <v>259</v>
      </c>
      <c r="R4092" s="2" t="s">
        <v>260</v>
      </c>
      <c r="S4092" s="2" t="s">
        <v>34</v>
      </c>
      <c r="T4092" s="137">
        <v>5.8140000000000001</v>
      </c>
      <c r="U4092" s="2" t="s">
        <v>588</v>
      </c>
      <c r="V4092" s="146">
        <v>2.5000000000000001E-2</v>
      </c>
      <c r="W4092" s="146">
        <v>2.9170000000000001E-2</v>
      </c>
      <c r="X4092" s="4" t="s">
        <v>263</v>
      </c>
      <c r="Z4092" s="137">
        <v>281764.38</v>
      </c>
      <c r="AA4092" s="144">
        <v>1</v>
      </c>
      <c r="AB4092" s="157">
        <v>116.08</v>
      </c>
      <c r="AD4092" s="137">
        <v>327.072</v>
      </c>
      <c r="AG4092" s="2" t="s">
        <v>36</v>
      </c>
      <c r="AH4092" s="146">
        <v>2.0900000000000001E-4</v>
      </c>
      <c r="AI4092" s="146">
        <v>3.71608411433824E-3</v>
      </c>
      <c r="AJ4092" s="146">
        <v>1.0058233333407299E-3</v>
      </c>
    </row>
    <row r="4093" spans="1:36" x14ac:dyDescent="0.2">
      <c r="A4093" s="188">
        <v>11389</v>
      </c>
      <c r="B4093" s="2">
        <v>11392</v>
      </c>
      <c r="C4093" s="2" t="s">
        <v>589</v>
      </c>
      <c r="D4093" s="2" t="s">
        <v>590</v>
      </c>
      <c r="E4093" s="4" t="s">
        <v>252</v>
      </c>
      <c r="F4093" s="2" t="s">
        <v>591</v>
      </c>
      <c r="G4093" s="2" t="s">
        <v>592</v>
      </c>
      <c r="H4093" s="2" t="s">
        <v>255</v>
      </c>
      <c r="I4093" s="2" t="s">
        <v>276</v>
      </c>
      <c r="J4093" s="2" t="s">
        <v>30</v>
      </c>
      <c r="K4093" s="2" t="s">
        <v>30</v>
      </c>
      <c r="L4093" s="2" t="s">
        <v>277</v>
      </c>
      <c r="M4093" s="2" t="s">
        <v>31</v>
      </c>
      <c r="N4093" s="2" t="s">
        <v>256</v>
      </c>
      <c r="O4093" s="2" t="s">
        <v>257</v>
      </c>
      <c r="P4093" s="2" t="s">
        <v>258</v>
      </c>
      <c r="Q4093" s="2" t="s">
        <v>259</v>
      </c>
      <c r="R4093" s="2" t="s">
        <v>260</v>
      </c>
      <c r="S4093" s="2" t="s">
        <v>34</v>
      </c>
      <c r="T4093" s="137">
        <v>2.2450000000000001</v>
      </c>
      <c r="U4093" s="2" t="s">
        <v>593</v>
      </c>
      <c r="V4093" s="146">
        <v>1.4999999999999999E-2</v>
      </c>
      <c r="W4093" s="146">
        <v>2.5919999999999999E-2</v>
      </c>
      <c r="X4093" s="4" t="s">
        <v>263</v>
      </c>
      <c r="Z4093" s="137">
        <v>532093.55000000005</v>
      </c>
      <c r="AA4093" s="144">
        <v>1</v>
      </c>
      <c r="AB4093" s="157">
        <v>116.97</v>
      </c>
      <c r="AD4093" s="137">
        <v>622.39</v>
      </c>
      <c r="AG4093" s="2" t="s">
        <v>36</v>
      </c>
      <c r="AH4093" s="146">
        <v>2.2859999999999998E-3</v>
      </c>
      <c r="AI4093" s="146">
        <v>7.0713857820527701E-3</v>
      </c>
      <c r="AJ4093" s="146">
        <v>1.91399457057477E-3</v>
      </c>
    </row>
    <row r="4094" spans="1:36" x14ac:dyDescent="0.2">
      <c r="A4094" s="188">
        <v>11389</v>
      </c>
      <c r="B4094" s="2">
        <v>11392</v>
      </c>
      <c r="C4094" s="2" t="s">
        <v>531</v>
      </c>
      <c r="D4094" s="2" t="s">
        <v>532</v>
      </c>
      <c r="E4094" s="4" t="s">
        <v>252</v>
      </c>
      <c r="F4094" s="2" t="s">
        <v>594</v>
      </c>
      <c r="G4094" s="2" t="s">
        <v>595</v>
      </c>
      <c r="H4094" s="2" t="s">
        <v>255</v>
      </c>
      <c r="I4094" s="2" t="s">
        <v>324</v>
      </c>
      <c r="J4094" s="2" t="s">
        <v>30</v>
      </c>
      <c r="K4094" s="2" t="s">
        <v>30</v>
      </c>
      <c r="L4094" s="2" t="s">
        <v>277</v>
      </c>
      <c r="M4094" s="2" t="s">
        <v>31</v>
      </c>
      <c r="N4094" s="2" t="s">
        <v>397</v>
      </c>
      <c r="O4094" s="2" t="s">
        <v>257</v>
      </c>
      <c r="P4094" s="2" t="s">
        <v>332</v>
      </c>
      <c r="Q4094" s="2" t="s">
        <v>259</v>
      </c>
      <c r="R4094" s="2" t="s">
        <v>260</v>
      </c>
      <c r="S4094" s="2" t="s">
        <v>34</v>
      </c>
      <c r="T4094" s="137">
        <v>1.651</v>
      </c>
      <c r="U4094" s="2" t="s">
        <v>596</v>
      </c>
      <c r="V4094" s="146">
        <v>2.18E-2</v>
      </c>
      <c r="W4094" s="146">
        <v>4.9270000000000001E-2</v>
      </c>
      <c r="X4094" s="4" t="s">
        <v>263</v>
      </c>
      <c r="Z4094" s="137">
        <v>0.42</v>
      </c>
      <c r="AA4094" s="144">
        <v>1</v>
      </c>
      <c r="AB4094" s="157">
        <v>96.03</v>
      </c>
      <c r="AD4094" s="137">
        <v>0</v>
      </c>
      <c r="AG4094" s="2" t="s">
        <v>36</v>
      </c>
      <c r="AH4094" s="146">
        <v>0</v>
      </c>
      <c r="AI4094" s="146">
        <v>4.5824556015819306E-9</v>
      </c>
      <c r="AJ4094" s="146">
        <v>1.2403219696467602E-9</v>
      </c>
    </row>
    <row r="4095" spans="1:36" x14ac:dyDescent="0.2">
      <c r="A4095" s="188">
        <v>11389</v>
      </c>
      <c r="B4095" s="2">
        <v>11392</v>
      </c>
      <c r="C4095" s="2" t="s">
        <v>597</v>
      </c>
      <c r="D4095" s="2" t="s">
        <v>598</v>
      </c>
      <c r="E4095" s="4" t="s">
        <v>252</v>
      </c>
      <c r="F4095" s="2" t="s">
        <v>599</v>
      </c>
      <c r="G4095" s="2" t="s">
        <v>600</v>
      </c>
      <c r="H4095" s="2" t="s">
        <v>255</v>
      </c>
      <c r="I4095" s="2" t="s">
        <v>304</v>
      </c>
      <c r="J4095" s="2" t="s">
        <v>30</v>
      </c>
      <c r="K4095" s="2" t="s">
        <v>30</v>
      </c>
      <c r="L4095" s="2" t="s">
        <v>277</v>
      </c>
      <c r="M4095" s="2" t="s">
        <v>31</v>
      </c>
      <c r="N4095" s="2" t="s">
        <v>306</v>
      </c>
      <c r="O4095" s="2" t="s">
        <v>257</v>
      </c>
      <c r="P4095" s="2" t="s">
        <v>279</v>
      </c>
      <c r="Q4095" s="2" t="s">
        <v>279</v>
      </c>
      <c r="R4095" s="2" t="s">
        <v>279</v>
      </c>
      <c r="S4095" s="2" t="s">
        <v>34</v>
      </c>
      <c r="T4095" s="137">
        <v>1.24</v>
      </c>
      <c r="U4095" s="2" t="s">
        <v>289</v>
      </c>
      <c r="V4095" s="146">
        <v>1.2E-2</v>
      </c>
      <c r="W4095" s="146">
        <v>6.1420000000000002E-2</v>
      </c>
      <c r="X4095" s="4" t="s">
        <v>263</v>
      </c>
      <c r="Z4095" s="137">
        <v>328906</v>
      </c>
      <c r="AA4095" s="144">
        <v>1</v>
      </c>
      <c r="AB4095" s="157">
        <v>94.53</v>
      </c>
      <c r="AD4095" s="137">
        <v>310.91500000000002</v>
      </c>
      <c r="AG4095" s="2" t="s">
        <v>36</v>
      </c>
      <c r="AH4095" s="146">
        <v>5.3049999999999998E-3</v>
      </c>
      <c r="AI4095" s="146">
        <v>3.5325108185967902E-3</v>
      </c>
      <c r="AJ4095" s="146">
        <v>9.5613600158131603E-4</v>
      </c>
    </row>
    <row r="4096" spans="1:36" x14ac:dyDescent="0.2">
      <c r="A4096" s="188">
        <v>11389</v>
      </c>
      <c r="B4096" s="2">
        <v>11392</v>
      </c>
      <c r="C4096" s="2" t="s">
        <v>393</v>
      </c>
      <c r="D4096" s="2" t="s">
        <v>394</v>
      </c>
      <c r="E4096" s="4" t="s">
        <v>252</v>
      </c>
      <c r="F4096" s="2" t="s">
        <v>601</v>
      </c>
      <c r="G4096" s="2" t="s">
        <v>602</v>
      </c>
      <c r="H4096" s="2" t="s">
        <v>255</v>
      </c>
      <c r="I4096" s="2" t="s">
        <v>324</v>
      </c>
      <c r="J4096" s="2" t="s">
        <v>30</v>
      </c>
      <c r="K4096" s="2" t="s">
        <v>30</v>
      </c>
      <c r="L4096" s="2" t="s">
        <v>277</v>
      </c>
      <c r="M4096" s="2" t="s">
        <v>31</v>
      </c>
      <c r="N4096" s="2" t="s">
        <v>397</v>
      </c>
      <c r="O4096" s="2" t="s">
        <v>257</v>
      </c>
      <c r="P4096" s="2" t="s">
        <v>332</v>
      </c>
      <c r="Q4096" s="2" t="s">
        <v>259</v>
      </c>
      <c r="R4096" s="2" t="s">
        <v>260</v>
      </c>
      <c r="S4096" s="2" t="s">
        <v>34</v>
      </c>
      <c r="T4096" s="137">
        <v>1.5640000000000001</v>
      </c>
      <c r="U4096" s="2" t="s">
        <v>603</v>
      </c>
      <c r="V4096" s="146">
        <v>2.1499999999999998E-2</v>
      </c>
      <c r="W4096" s="146">
        <v>4.9739999999999999E-2</v>
      </c>
      <c r="X4096" s="4" t="s">
        <v>263</v>
      </c>
      <c r="Z4096" s="137">
        <v>268934.13</v>
      </c>
      <c r="AA4096" s="144">
        <v>1</v>
      </c>
      <c r="AB4096" s="157">
        <v>95.85</v>
      </c>
      <c r="AC4096" s="137">
        <v>23.920999999999999</v>
      </c>
      <c r="AD4096" s="137">
        <v>281.69400000000002</v>
      </c>
      <c r="AG4096" s="2" t="s">
        <v>36</v>
      </c>
      <c r="AH4096" s="146">
        <v>3.8099999999999999E-4</v>
      </c>
      <c r="AI4096" s="146">
        <v>3.2005164606665202E-3</v>
      </c>
      <c r="AJ4096" s="146">
        <v>8.6627590652714199E-4</v>
      </c>
    </row>
    <row r="4097" spans="1:36" x14ac:dyDescent="0.2">
      <c r="A4097" s="188">
        <v>11389</v>
      </c>
      <c r="B4097" s="2">
        <v>11392</v>
      </c>
      <c r="C4097" s="2" t="s">
        <v>460</v>
      </c>
      <c r="D4097" s="2" t="s">
        <v>461</v>
      </c>
      <c r="E4097" s="4" t="s">
        <v>252</v>
      </c>
      <c r="F4097" s="2" t="s">
        <v>604</v>
      </c>
      <c r="G4097" s="2" t="s">
        <v>605</v>
      </c>
      <c r="H4097" s="2" t="s">
        <v>255</v>
      </c>
      <c r="I4097" s="2" t="s">
        <v>324</v>
      </c>
      <c r="J4097" s="2" t="s">
        <v>30</v>
      </c>
      <c r="K4097" s="2" t="s">
        <v>30</v>
      </c>
      <c r="L4097" s="2" t="s">
        <v>277</v>
      </c>
      <c r="M4097" s="2" t="s">
        <v>31</v>
      </c>
      <c r="N4097" s="2" t="s">
        <v>350</v>
      </c>
      <c r="O4097" s="2" t="s">
        <v>257</v>
      </c>
      <c r="P4097" s="2" t="s">
        <v>362</v>
      </c>
      <c r="Q4097" s="2" t="s">
        <v>259</v>
      </c>
      <c r="R4097" s="2" t="s">
        <v>260</v>
      </c>
      <c r="S4097" s="2" t="s">
        <v>34</v>
      </c>
      <c r="T4097" s="137">
        <v>1.8160000000000001</v>
      </c>
      <c r="U4097" s="2" t="s">
        <v>606</v>
      </c>
      <c r="V4097" s="146">
        <v>2.3E-2</v>
      </c>
      <c r="W4097" s="146">
        <v>5.0500000000000003E-2</v>
      </c>
      <c r="X4097" s="4" t="s">
        <v>263</v>
      </c>
      <c r="Z4097" s="137">
        <v>561419.05000000005</v>
      </c>
      <c r="AA4097" s="144">
        <v>1</v>
      </c>
      <c r="AB4097" s="157">
        <v>95.44</v>
      </c>
      <c r="AD4097" s="137">
        <v>535.81799999999998</v>
      </c>
      <c r="AG4097" s="2" t="s">
        <v>36</v>
      </c>
      <c r="AH4097" s="146">
        <v>8.0199999999999998E-4</v>
      </c>
      <c r="AI4097" s="146">
        <v>6.0877894299206396E-3</v>
      </c>
      <c r="AJ4097" s="146">
        <v>1.6477669688511999E-3</v>
      </c>
    </row>
    <row r="4098" spans="1:36" x14ac:dyDescent="0.2">
      <c r="A4098" s="188">
        <v>11389</v>
      </c>
      <c r="B4098" s="2">
        <v>11392</v>
      </c>
      <c r="C4098" s="2" t="s">
        <v>482</v>
      </c>
      <c r="D4098" s="2" t="s">
        <v>483</v>
      </c>
      <c r="E4098" s="4" t="s">
        <v>252</v>
      </c>
      <c r="F4098" s="2" t="s">
        <v>607</v>
      </c>
      <c r="G4098" s="2" t="s">
        <v>608</v>
      </c>
      <c r="H4098" s="2" t="s">
        <v>255</v>
      </c>
      <c r="I4098" s="2" t="s">
        <v>276</v>
      </c>
      <c r="J4098" s="2" t="s">
        <v>30</v>
      </c>
      <c r="K4098" s="2" t="s">
        <v>30</v>
      </c>
      <c r="L4098" s="2" t="s">
        <v>277</v>
      </c>
      <c r="M4098" s="2" t="s">
        <v>31</v>
      </c>
      <c r="N4098" s="2" t="s">
        <v>312</v>
      </c>
      <c r="O4098" s="2" t="s">
        <v>257</v>
      </c>
      <c r="P4098" s="2" t="s">
        <v>258</v>
      </c>
      <c r="Q4098" s="2" t="s">
        <v>259</v>
      </c>
      <c r="R4098" s="2" t="s">
        <v>260</v>
      </c>
      <c r="S4098" s="2" t="s">
        <v>34</v>
      </c>
      <c r="T4098" s="137">
        <v>12.532999999999999</v>
      </c>
      <c r="U4098" s="2" t="s">
        <v>609</v>
      </c>
      <c r="V4098" s="146">
        <v>9.5999999999999992E-3</v>
      </c>
      <c r="W4098" s="146">
        <v>2.7369999999999998E-2</v>
      </c>
      <c r="X4098" s="4" t="s">
        <v>263</v>
      </c>
      <c r="Z4098" s="137">
        <v>1504436</v>
      </c>
      <c r="AA4098" s="144">
        <v>1</v>
      </c>
      <c r="AB4098" s="157">
        <v>94.6</v>
      </c>
      <c r="AD4098" s="137">
        <v>1423.1959999999999</v>
      </c>
      <c r="AG4098" s="2" t="s">
        <v>36</v>
      </c>
      <c r="AH4098" s="146">
        <v>1.3780000000000001E-3</v>
      </c>
      <c r="AI4098" s="146">
        <v>1.6169883845694899E-2</v>
      </c>
      <c r="AJ4098" s="146">
        <v>4.3766626289904603E-3</v>
      </c>
    </row>
    <row r="4099" spans="1:36" x14ac:dyDescent="0.2">
      <c r="A4099" s="188">
        <v>11389</v>
      </c>
      <c r="B4099" s="2">
        <v>11392</v>
      </c>
      <c r="C4099" s="2" t="s">
        <v>505</v>
      </c>
      <c r="D4099" s="2" t="s">
        <v>506</v>
      </c>
      <c r="E4099" s="4" t="s">
        <v>252</v>
      </c>
      <c r="F4099" s="2" t="s">
        <v>610</v>
      </c>
      <c r="G4099" s="2" t="s">
        <v>611</v>
      </c>
      <c r="H4099" s="2" t="s">
        <v>255</v>
      </c>
      <c r="I4099" s="2" t="s">
        <v>276</v>
      </c>
      <c r="J4099" s="2" t="s">
        <v>30</v>
      </c>
      <c r="K4099" s="2" t="s">
        <v>30</v>
      </c>
      <c r="L4099" s="2" t="s">
        <v>277</v>
      </c>
      <c r="M4099" s="2" t="s">
        <v>31</v>
      </c>
      <c r="N4099" s="2" t="s">
        <v>325</v>
      </c>
      <c r="O4099" s="2" t="s">
        <v>257</v>
      </c>
      <c r="P4099" s="2" t="s">
        <v>368</v>
      </c>
      <c r="Q4099" s="2" t="s">
        <v>298</v>
      </c>
      <c r="R4099" s="2" t="s">
        <v>260</v>
      </c>
      <c r="S4099" s="2" t="s">
        <v>34</v>
      </c>
      <c r="T4099" s="137">
        <v>3.7090000000000001</v>
      </c>
      <c r="U4099" s="2" t="s">
        <v>612</v>
      </c>
      <c r="V4099" s="146">
        <v>6.0000000000000001E-3</v>
      </c>
      <c r="W4099" s="146">
        <v>3.1009999999999999E-2</v>
      </c>
      <c r="X4099" s="4" t="s">
        <v>263</v>
      </c>
      <c r="Z4099" s="137">
        <v>356405</v>
      </c>
      <c r="AA4099" s="144">
        <v>1</v>
      </c>
      <c r="AB4099" s="157">
        <v>107.5</v>
      </c>
      <c r="AD4099" s="137">
        <v>383.13499999999999</v>
      </c>
      <c r="AG4099" s="2" t="s">
        <v>36</v>
      </c>
      <c r="AH4099" s="146">
        <v>4.7199999999999998E-4</v>
      </c>
      <c r="AI4099" s="146">
        <v>4.3530564489592596E-3</v>
      </c>
      <c r="AJ4099" s="146">
        <v>1.17823106608884E-3</v>
      </c>
    </row>
    <row r="4100" spans="1:36" x14ac:dyDescent="0.2">
      <c r="A4100" s="188">
        <v>11389</v>
      </c>
      <c r="B4100" s="2">
        <v>11392</v>
      </c>
      <c r="C4100" s="2" t="s">
        <v>581</v>
      </c>
      <c r="D4100" s="2" t="s">
        <v>582</v>
      </c>
      <c r="E4100" s="4" t="s">
        <v>252</v>
      </c>
      <c r="F4100" s="2" t="s">
        <v>613</v>
      </c>
      <c r="G4100" s="2" t="s">
        <v>614</v>
      </c>
      <c r="H4100" s="2" t="s">
        <v>255</v>
      </c>
      <c r="I4100" s="2" t="s">
        <v>276</v>
      </c>
      <c r="J4100" s="2" t="s">
        <v>30</v>
      </c>
      <c r="K4100" s="2" t="s">
        <v>30</v>
      </c>
      <c r="L4100" s="2" t="s">
        <v>277</v>
      </c>
      <c r="M4100" s="2" t="s">
        <v>31</v>
      </c>
      <c r="N4100" s="2" t="s">
        <v>585</v>
      </c>
      <c r="O4100" s="2" t="s">
        <v>257</v>
      </c>
      <c r="P4100" s="2" t="s">
        <v>297</v>
      </c>
      <c r="Q4100" s="2" t="s">
        <v>298</v>
      </c>
      <c r="R4100" s="2" t="s">
        <v>260</v>
      </c>
      <c r="S4100" s="2" t="s">
        <v>34</v>
      </c>
      <c r="T4100" s="137">
        <v>0.32300000000000001</v>
      </c>
      <c r="U4100" s="2" t="s">
        <v>615</v>
      </c>
      <c r="V4100" s="146">
        <v>0.01</v>
      </c>
      <c r="W4100" s="146">
        <v>5.833E-2</v>
      </c>
      <c r="X4100" s="4" t="s">
        <v>263</v>
      </c>
      <c r="Z4100" s="137">
        <v>49753.77</v>
      </c>
      <c r="AA4100" s="144">
        <v>1</v>
      </c>
      <c r="AB4100" s="157">
        <v>115.9</v>
      </c>
      <c r="AD4100" s="137">
        <v>57.664999999999999</v>
      </c>
      <c r="AG4100" s="2" t="s">
        <v>36</v>
      </c>
      <c r="AH4100" s="146">
        <v>1.4710000000000001E-3</v>
      </c>
      <c r="AI4100" s="146">
        <v>6.5516618893920499E-4</v>
      </c>
      <c r="AJ4100" s="146">
        <v>1.7733221847921599E-4</v>
      </c>
    </row>
    <row r="4101" spans="1:36" x14ac:dyDescent="0.2">
      <c r="A4101" s="188">
        <v>11389</v>
      </c>
      <c r="B4101" s="2">
        <v>11392</v>
      </c>
      <c r="C4101" s="2" t="s">
        <v>308</v>
      </c>
      <c r="D4101" s="2" t="s">
        <v>309</v>
      </c>
      <c r="E4101" s="4" t="s">
        <v>252</v>
      </c>
      <c r="F4101" s="2" t="s">
        <v>616</v>
      </c>
      <c r="G4101" s="2" t="s">
        <v>617</v>
      </c>
      <c r="H4101" s="2" t="s">
        <v>255</v>
      </c>
      <c r="I4101" s="2" t="s">
        <v>276</v>
      </c>
      <c r="J4101" s="2" t="s">
        <v>30</v>
      </c>
      <c r="K4101" s="2" t="s">
        <v>30</v>
      </c>
      <c r="L4101" s="2" t="s">
        <v>277</v>
      </c>
      <c r="M4101" s="2" t="s">
        <v>31</v>
      </c>
      <c r="N4101" s="2" t="s">
        <v>312</v>
      </c>
      <c r="O4101" s="2" t="s">
        <v>257</v>
      </c>
      <c r="P4101" s="2" t="s">
        <v>351</v>
      </c>
      <c r="Q4101" s="2" t="s">
        <v>259</v>
      </c>
      <c r="R4101" s="2" t="s">
        <v>260</v>
      </c>
      <c r="S4101" s="2" t="s">
        <v>34</v>
      </c>
      <c r="T4101" s="137">
        <v>4.4089999999999998</v>
      </c>
      <c r="U4101" s="2" t="s">
        <v>357</v>
      </c>
      <c r="V4101" s="146">
        <v>6.4000000000000003E-3</v>
      </c>
      <c r="W4101" s="146">
        <v>2.8879999999999999E-2</v>
      </c>
      <c r="X4101" s="4" t="s">
        <v>263</v>
      </c>
      <c r="Z4101" s="137">
        <v>94420.38</v>
      </c>
      <c r="AA4101" s="144">
        <v>1</v>
      </c>
      <c r="AB4101" s="157">
        <v>106.72</v>
      </c>
      <c r="AD4101" s="137">
        <v>100.765</v>
      </c>
      <c r="AG4101" s="2" t="s">
        <v>36</v>
      </c>
      <c r="AH4101" s="146">
        <v>3.0899999999999998E-4</v>
      </c>
      <c r="AI4101" s="146">
        <v>1.14486322980183E-3</v>
      </c>
      <c r="AJ4101" s="146">
        <v>3.0987731025124398E-4</v>
      </c>
    </row>
    <row r="4102" spans="1:36" x14ac:dyDescent="0.2">
      <c r="A4102" s="188">
        <v>11389</v>
      </c>
      <c r="B4102" s="2">
        <v>11392</v>
      </c>
      <c r="C4102" s="2" t="s">
        <v>618</v>
      </c>
      <c r="D4102" s="2" t="s">
        <v>619</v>
      </c>
      <c r="E4102" s="4" t="s">
        <v>252</v>
      </c>
      <c r="F4102" s="2" t="s">
        <v>620</v>
      </c>
      <c r="G4102" s="2" t="s">
        <v>621</v>
      </c>
      <c r="H4102" s="2" t="s">
        <v>255</v>
      </c>
      <c r="I4102" s="2" t="s">
        <v>276</v>
      </c>
      <c r="J4102" s="2" t="s">
        <v>30</v>
      </c>
      <c r="K4102" s="2" t="s">
        <v>30</v>
      </c>
      <c r="L4102" s="2" t="s">
        <v>277</v>
      </c>
      <c r="M4102" s="2" t="s">
        <v>31</v>
      </c>
      <c r="N4102" s="2" t="s">
        <v>476</v>
      </c>
      <c r="O4102" s="2" t="s">
        <v>257</v>
      </c>
      <c r="P4102" s="2" t="s">
        <v>258</v>
      </c>
      <c r="Q4102" s="2" t="s">
        <v>259</v>
      </c>
      <c r="R4102" s="2" t="s">
        <v>260</v>
      </c>
      <c r="S4102" s="2" t="s">
        <v>34</v>
      </c>
      <c r="T4102" s="137">
        <v>3.145</v>
      </c>
      <c r="U4102" s="2" t="s">
        <v>622</v>
      </c>
      <c r="V4102" s="146">
        <v>7.0000000000000001E-3</v>
      </c>
      <c r="W4102" s="146">
        <v>2.392E-2</v>
      </c>
      <c r="X4102" s="4" t="s">
        <v>263</v>
      </c>
      <c r="Z4102" s="137">
        <v>50741.75</v>
      </c>
      <c r="AA4102" s="144">
        <v>1</v>
      </c>
      <c r="AB4102" s="157">
        <v>111.18</v>
      </c>
      <c r="AD4102" s="137">
        <v>56.414999999999999</v>
      </c>
      <c r="AG4102" s="2" t="s">
        <v>36</v>
      </c>
      <c r="AH4102" s="146">
        <v>8.4599999999999996E-4</v>
      </c>
      <c r="AI4102" s="146">
        <v>6.4096476698422998E-4</v>
      </c>
      <c r="AJ4102" s="146">
        <v>1.7348835458124399E-4</v>
      </c>
    </row>
    <row r="4103" spans="1:36" x14ac:dyDescent="0.2">
      <c r="A4103" s="188">
        <v>11389</v>
      </c>
      <c r="B4103" s="2">
        <v>11392</v>
      </c>
      <c r="C4103" s="2" t="s">
        <v>623</v>
      </c>
      <c r="D4103" s="2" t="s">
        <v>624</v>
      </c>
      <c r="E4103" s="4" t="s">
        <v>252</v>
      </c>
      <c r="F4103" s="2" t="s">
        <v>625</v>
      </c>
      <c r="G4103" s="2" t="s">
        <v>626</v>
      </c>
      <c r="H4103" s="2" t="s">
        <v>255</v>
      </c>
      <c r="I4103" s="2" t="s">
        <v>324</v>
      </c>
      <c r="J4103" s="2" t="s">
        <v>30</v>
      </c>
      <c r="K4103" s="2" t="s">
        <v>30</v>
      </c>
      <c r="L4103" s="2" t="s">
        <v>277</v>
      </c>
      <c r="M4103" s="2" t="s">
        <v>31</v>
      </c>
      <c r="N4103" s="2" t="s">
        <v>585</v>
      </c>
      <c r="O4103" s="2" t="s">
        <v>257</v>
      </c>
      <c r="P4103" s="2" t="s">
        <v>313</v>
      </c>
      <c r="Q4103" s="2" t="s">
        <v>259</v>
      </c>
      <c r="R4103" s="2" t="s">
        <v>260</v>
      </c>
      <c r="S4103" s="2" t="s">
        <v>34</v>
      </c>
      <c r="T4103" s="137">
        <v>0.23599999999999999</v>
      </c>
      <c r="U4103" s="2" t="s">
        <v>314</v>
      </c>
      <c r="V4103" s="146">
        <v>3.7999999999999999E-2</v>
      </c>
      <c r="W4103" s="146">
        <v>6.182E-2</v>
      </c>
      <c r="X4103" s="4" t="s">
        <v>263</v>
      </c>
      <c r="Z4103" s="137">
        <v>16545.72</v>
      </c>
      <c r="AA4103" s="144">
        <v>1</v>
      </c>
      <c r="AB4103" s="157">
        <v>100.47</v>
      </c>
      <c r="AD4103" s="137">
        <v>16.623000000000001</v>
      </c>
      <c r="AG4103" s="2" t="s">
        <v>36</v>
      </c>
      <c r="AH4103" s="146">
        <v>2.8499999999999999E-4</v>
      </c>
      <c r="AI4103" s="146">
        <v>1.88870495392061E-4</v>
      </c>
      <c r="AJ4103" s="146">
        <v>5.1121111740170401E-5</v>
      </c>
    </row>
    <row r="4104" spans="1:36" x14ac:dyDescent="0.2">
      <c r="A4104" s="188">
        <v>11389</v>
      </c>
      <c r="B4104" s="2">
        <v>11392</v>
      </c>
      <c r="C4104" s="2" t="s">
        <v>491</v>
      </c>
      <c r="D4104" s="2" t="s">
        <v>492</v>
      </c>
      <c r="E4104" s="4" t="s">
        <v>252</v>
      </c>
      <c r="F4104" s="2" t="s">
        <v>627</v>
      </c>
      <c r="G4104" s="2" t="s">
        <v>628</v>
      </c>
      <c r="H4104" s="2" t="s">
        <v>255</v>
      </c>
      <c r="I4104" s="2" t="s">
        <v>276</v>
      </c>
      <c r="J4104" s="2" t="s">
        <v>30</v>
      </c>
      <c r="K4104" s="2" t="s">
        <v>30</v>
      </c>
      <c r="L4104" s="2" t="s">
        <v>277</v>
      </c>
      <c r="M4104" s="2" t="s">
        <v>31</v>
      </c>
      <c r="N4104" s="2" t="s">
        <v>312</v>
      </c>
      <c r="O4104" s="2" t="s">
        <v>257</v>
      </c>
      <c r="P4104" s="2" t="s">
        <v>424</v>
      </c>
      <c r="Q4104" s="2" t="s">
        <v>298</v>
      </c>
      <c r="R4104" s="2" t="s">
        <v>260</v>
      </c>
      <c r="S4104" s="2" t="s">
        <v>34</v>
      </c>
      <c r="T4104" s="137">
        <v>3.4580000000000002</v>
      </c>
      <c r="U4104" s="2" t="s">
        <v>363</v>
      </c>
      <c r="V4104" s="146">
        <v>8.5000000000000006E-3</v>
      </c>
      <c r="W4104" s="146">
        <v>2.86E-2</v>
      </c>
      <c r="X4104" s="4" t="s">
        <v>263</v>
      </c>
      <c r="Z4104" s="137">
        <v>398189.6</v>
      </c>
      <c r="AA4104" s="144">
        <v>1</v>
      </c>
      <c r="AB4104" s="157">
        <v>109.95</v>
      </c>
      <c r="AD4104" s="137">
        <v>437.80900000000003</v>
      </c>
      <c r="AG4104" s="2" t="s">
        <v>36</v>
      </c>
      <c r="AH4104" s="146">
        <v>6.3699999999999998E-4</v>
      </c>
      <c r="AI4104" s="146">
        <v>4.9742452413961101E-3</v>
      </c>
      <c r="AJ4104" s="146">
        <v>1.34636670635381E-3</v>
      </c>
    </row>
    <row r="4105" spans="1:36" x14ac:dyDescent="0.2">
      <c r="A4105" s="188">
        <v>11389</v>
      </c>
      <c r="B4105" s="2">
        <v>11392</v>
      </c>
      <c r="C4105" s="2" t="s">
        <v>629</v>
      </c>
      <c r="D4105" s="2" t="s">
        <v>630</v>
      </c>
      <c r="E4105" s="4" t="s">
        <v>252</v>
      </c>
      <c r="F4105" s="2" t="s">
        <v>631</v>
      </c>
      <c r="G4105" s="2" t="s">
        <v>632</v>
      </c>
      <c r="H4105" s="2" t="s">
        <v>255</v>
      </c>
      <c r="I4105" s="2" t="s">
        <v>295</v>
      </c>
      <c r="J4105" s="2" t="s">
        <v>30</v>
      </c>
      <c r="K4105" s="2" t="s">
        <v>30</v>
      </c>
      <c r="L4105" s="2" t="s">
        <v>277</v>
      </c>
      <c r="M4105" s="2" t="s">
        <v>31</v>
      </c>
      <c r="N4105" s="2" t="s">
        <v>391</v>
      </c>
      <c r="O4105" s="2" t="s">
        <v>257</v>
      </c>
      <c r="P4105" s="2" t="s">
        <v>409</v>
      </c>
      <c r="Q4105" s="2" t="s">
        <v>259</v>
      </c>
      <c r="R4105" s="2" t="s">
        <v>260</v>
      </c>
      <c r="S4105" s="2" t="s">
        <v>34</v>
      </c>
      <c r="T4105" s="137">
        <v>4.6399999999999997</v>
      </c>
      <c r="U4105" s="2" t="s">
        <v>633</v>
      </c>
      <c r="V4105" s="146">
        <v>2.6700000000000002E-2</v>
      </c>
      <c r="W4105" s="146">
        <v>4.6339999999999999E-2</v>
      </c>
      <c r="X4105" s="4" t="s">
        <v>263</v>
      </c>
      <c r="Z4105" s="137">
        <v>67450.53</v>
      </c>
      <c r="AA4105" s="144">
        <v>1</v>
      </c>
      <c r="AB4105" s="157">
        <v>92.82</v>
      </c>
      <c r="AD4105" s="137">
        <v>62.607999999999997</v>
      </c>
      <c r="AG4105" s="2" t="s">
        <v>36</v>
      </c>
      <c r="AH4105" s="146">
        <v>4.2900000000000002E-4</v>
      </c>
      <c r="AI4105" s="146">
        <v>7.1132648177887696E-4</v>
      </c>
      <c r="AJ4105" s="146">
        <v>1.92532986601616E-4</v>
      </c>
    </row>
    <row r="4106" spans="1:36" x14ac:dyDescent="0.2">
      <c r="A4106" s="188">
        <v>11389</v>
      </c>
      <c r="B4106" s="2">
        <v>11392</v>
      </c>
      <c r="C4106" s="2" t="s">
        <v>460</v>
      </c>
      <c r="D4106" s="2" t="s">
        <v>461</v>
      </c>
      <c r="E4106" s="4" t="s">
        <v>252</v>
      </c>
      <c r="F4106" s="2" t="s">
        <v>634</v>
      </c>
      <c r="G4106" s="2" t="s">
        <v>635</v>
      </c>
      <c r="H4106" s="2" t="s">
        <v>255</v>
      </c>
      <c r="I4106" s="2" t="s">
        <v>276</v>
      </c>
      <c r="J4106" s="2" t="s">
        <v>30</v>
      </c>
      <c r="K4106" s="2" t="s">
        <v>30</v>
      </c>
      <c r="L4106" s="2" t="s">
        <v>277</v>
      </c>
      <c r="M4106" s="2" t="s">
        <v>31</v>
      </c>
      <c r="N4106" s="2" t="s">
        <v>350</v>
      </c>
      <c r="O4106" s="2" t="s">
        <v>257</v>
      </c>
      <c r="P4106" s="2" t="s">
        <v>362</v>
      </c>
      <c r="Q4106" s="2" t="s">
        <v>259</v>
      </c>
      <c r="R4106" s="2" t="s">
        <v>260</v>
      </c>
      <c r="S4106" s="2" t="s">
        <v>34</v>
      </c>
      <c r="T4106" s="137">
        <v>3.1709999999999998</v>
      </c>
      <c r="U4106" s="2" t="s">
        <v>352</v>
      </c>
      <c r="V4106" s="146">
        <v>1.09E-2</v>
      </c>
      <c r="W4106" s="146">
        <v>3.092E-2</v>
      </c>
      <c r="X4106" s="4" t="s">
        <v>263</v>
      </c>
      <c r="Z4106" s="137">
        <v>374544</v>
      </c>
      <c r="AA4106" s="144">
        <v>1</v>
      </c>
      <c r="AB4106" s="157">
        <v>110.26</v>
      </c>
      <c r="AD4106" s="137">
        <v>412.97199999999998</v>
      </c>
      <c r="AG4106" s="2" t="s">
        <v>36</v>
      </c>
      <c r="AH4106" s="146">
        <v>5.2599999999999999E-4</v>
      </c>
      <c r="AI4106" s="146">
        <v>4.6920526749452598E-3</v>
      </c>
      <c r="AJ4106" s="146">
        <v>1.2699863395218499E-3</v>
      </c>
    </row>
    <row r="4107" spans="1:36" x14ac:dyDescent="0.2">
      <c r="A4107" s="188">
        <v>11389</v>
      </c>
      <c r="B4107" s="2">
        <v>11392</v>
      </c>
      <c r="C4107" s="2" t="s">
        <v>791</v>
      </c>
      <c r="D4107" s="2" t="s">
        <v>792</v>
      </c>
      <c r="E4107" s="4" t="s">
        <v>252</v>
      </c>
      <c r="F4107" s="2" t="s">
        <v>1511</v>
      </c>
      <c r="G4107" s="2" t="s">
        <v>1512</v>
      </c>
      <c r="H4107" s="2" t="s">
        <v>255</v>
      </c>
      <c r="I4107" s="2" t="s">
        <v>276</v>
      </c>
      <c r="J4107" s="2" t="s">
        <v>30</v>
      </c>
      <c r="K4107" s="2" t="s">
        <v>85</v>
      </c>
      <c r="L4107" s="2" t="s">
        <v>277</v>
      </c>
      <c r="M4107" s="2" t="s">
        <v>31</v>
      </c>
      <c r="N4107" s="2" t="s">
        <v>306</v>
      </c>
      <c r="O4107" s="2" t="s">
        <v>257</v>
      </c>
      <c r="P4107" s="2" t="s">
        <v>279</v>
      </c>
      <c r="Q4107" s="2" t="s">
        <v>279</v>
      </c>
      <c r="R4107" s="2" t="s">
        <v>279</v>
      </c>
      <c r="S4107" s="2" t="s">
        <v>34</v>
      </c>
      <c r="T4107" s="137">
        <v>2.1760000000000002</v>
      </c>
      <c r="U4107" s="2" t="s">
        <v>319</v>
      </c>
      <c r="V4107" s="146">
        <v>1.5800000000000002E-2</v>
      </c>
      <c r="W4107" s="146">
        <v>3.8780000000000002E-2</v>
      </c>
      <c r="X4107" s="4" t="s">
        <v>263</v>
      </c>
      <c r="Z4107" s="137">
        <v>108166.72</v>
      </c>
      <c r="AA4107" s="144">
        <v>1</v>
      </c>
      <c r="AB4107" s="157">
        <v>111.79</v>
      </c>
      <c r="AD4107" s="137">
        <v>120.92</v>
      </c>
      <c r="AG4107" s="2" t="s">
        <v>36</v>
      </c>
      <c r="AH4107" s="146">
        <v>3.4900000000000003E-4</v>
      </c>
      <c r="AI4107" s="146">
        <v>1.3738479287272801E-3</v>
      </c>
      <c r="AJ4107" s="146">
        <v>3.71856034647862E-4</v>
      </c>
    </row>
    <row r="4108" spans="1:36" x14ac:dyDescent="0.2">
      <c r="A4108" s="188">
        <v>11389</v>
      </c>
      <c r="B4108" s="2">
        <v>11392</v>
      </c>
      <c r="C4108" s="2" t="s">
        <v>315</v>
      </c>
      <c r="D4108" s="2" t="s">
        <v>316</v>
      </c>
      <c r="E4108" s="4" t="s">
        <v>252</v>
      </c>
      <c r="F4108" s="2" t="s">
        <v>636</v>
      </c>
      <c r="G4108" s="2" t="s">
        <v>637</v>
      </c>
      <c r="H4108" s="2" t="s">
        <v>255</v>
      </c>
      <c r="I4108" s="2" t="s">
        <v>304</v>
      </c>
      <c r="J4108" s="2" t="s">
        <v>30</v>
      </c>
      <c r="K4108" s="2" t="s">
        <v>30</v>
      </c>
      <c r="L4108" s="2" t="s">
        <v>277</v>
      </c>
      <c r="M4108" s="2" t="s">
        <v>31</v>
      </c>
      <c r="N4108" s="2" t="s">
        <v>306</v>
      </c>
      <c r="O4108" s="2" t="s">
        <v>257</v>
      </c>
      <c r="P4108" s="2" t="s">
        <v>279</v>
      </c>
      <c r="Q4108" s="2" t="s">
        <v>279</v>
      </c>
      <c r="R4108" s="2" t="s">
        <v>279</v>
      </c>
      <c r="S4108" s="2" t="s">
        <v>34</v>
      </c>
      <c r="T4108" s="137">
        <v>0.72399999999999998</v>
      </c>
      <c r="U4108" s="2" t="s">
        <v>307</v>
      </c>
      <c r="V4108" s="146">
        <v>0.03</v>
      </c>
      <c r="W4108" s="146">
        <v>6.2420000000000003E-2</v>
      </c>
      <c r="X4108" s="4" t="s">
        <v>263</v>
      </c>
      <c r="Z4108" s="137">
        <v>81998.759999999995</v>
      </c>
      <c r="AA4108" s="144">
        <v>1</v>
      </c>
      <c r="AB4108" s="157">
        <v>98.8</v>
      </c>
      <c r="AD4108" s="137">
        <v>81.015000000000001</v>
      </c>
      <c r="AG4108" s="2" t="s">
        <v>36</v>
      </c>
      <c r="AH4108" s="146">
        <v>2.8779999999999999E-3</v>
      </c>
      <c r="AI4108" s="146">
        <v>9.2046287360535899E-4</v>
      </c>
      <c r="AJ4108" s="146">
        <v>2.4913941860839702E-4</v>
      </c>
    </row>
    <row r="4109" spans="1:36" x14ac:dyDescent="0.2">
      <c r="A4109" s="188">
        <v>11389</v>
      </c>
      <c r="B4109" s="2">
        <v>11392</v>
      </c>
      <c r="C4109" s="2" t="s">
        <v>339</v>
      </c>
      <c r="D4109" s="2" t="s">
        <v>340</v>
      </c>
      <c r="E4109" s="4" t="s">
        <v>252</v>
      </c>
      <c r="F4109" s="2" t="s">
        <v>638</v>
      </c>
      <c r="G4109" s="2" t="s">
        <v>639</v>
      </c>
      <c r="H4109" s="2" t="s">
        <v>255</v>
      </c>
      <c r="I4109" s="2" t="s">
        <v>276</v>
      </c>
      <c r="J4109" s="2" t="s">
        <v>30</v>
      </c>
      <c r="K4109" s="2" t="s">
        <v>85</v>
      </c>
      <c r="L4109" s="2" t="s">
        <v>277</v>
      </c>
      <c r="M4109" s="2" t="s">
        <v>31</v>
      </c>
      <c r="N4109" s="2" t="s">
        <v>306</v>
      </c>
      <c r="O4109" s="2" t="s">
        <v>257</v>
      </c>
      <c r="P4109" s="2" t="s">
        <v>343</v>
      </c>
      <c r="Q4109" s="2" t="s">
        <v>298</v>
      </c>
      <c r="R4109" s="2" t="s">
        <v>260</v>
      </c>
      <c r="S4109" s="2" t="s">
        <v>34</v>
      </c>
      <c r="T4109" s="137">
        <v>1.8959999999999999</v>
      </c>
      <c r="U4109" s="2" t="s">
        <v>495</v>
      </c>
      <c r="V4109" s="146">
        <v>1.4800000000000001E-2</v>
      </c>
      <c r="W4109" s="146">
        <v>3.0870000000000002E-2</v>
      </c>
      <c r="X4109" s="4" t="s">
        <v>263</v>
      </c>
      <c r="Z4109" s="137">
        <v>88119.54</v>
      </c>
      <c r="AA4109" s="144">
        <v>1</v>
      </c>
      <c r="AB4109" s="157">
        <v>113.45</v>
      </c>
      <c r="AD4109" s="137">
        <v>99.971999999999994</v>
      </c>
      <c r="AG4109" s="2" t="s">
        <v>36</v>
      </c>
      <c r="AH4109" s="146">
        <v>3.0299999999999999E-4</v>
      </c>
      <c r="AI4109" s="146">
        <v>1.1358442091485E-3</v>
      </c>
      <c r="AJ4109" s="146">
        <v>3.0743615414769999E-4</v>
      </c>
    </row>
    <row r="4110" spans="1:36" x14ac:dyDescent="0.2">
      <c r="A4110" s="188">
        <v>11389</v>
      </c>
      <c r="B4110" s="2">
        <v>11392</v>
      </c>
      <c r="C4110" s="2" t="s">
        <v>640</v>
      </c>
      <c r="D4110" s="2" t="s">
        <v>641</v>
      </c>
      <c r="E4110" s="4" t="s">
        <v>642</v>
      </c>
      <c r="F4110" s="2" t="s">
        <v>643</v>
      </c>
      <c r="G4110" s="2" t="s">
        <v>644</v>
      </c>
      <c r="H4110" s="2" t="s">
        <v>255</v>
      </c>
      <c r="I4110" s="2" t="s">
        <v>324</v>
      </c>
      <c r="J4110" s="2" t="s">
        <v>30</v>
      </c>
      <c r="K4110" s="2" t="s">
        <v>30</v>
      </c>
      <c r="L4110" s="2" t="s">
        <v>277</v>
      </c>
      <c r="M4110" s="2" t="s">
        <v>31</v>
      </c>
      <c r="N4110" s="2" t="s">
        <v>296</v>
      </c>
      <c r="O4110" s="2" t="s">
        <v>257</v>
      </c>
      <c r="P4110" s="2" t="s">
        <v>351</v>
      </c>
      <c r="Q4110" s="2" t="s">
        <v>259</v>
      </c>
      <c r="R4110" s="2" t="s">
        <v>260</v>
      </c>
      <c r="S4110" s="2" t="s">
        <v>34</v>
      </c>
      <c r="T4110" s="137">
        <v>1.49</v>
      </c>
      <c r="U4110" s="2" t="s">
        <v>645</v>
      </c>
      <c r="V4110" s="146">
        <v>5.2499999999999998E-2</v>
      </c>
      <c r="W4110" s="146">
        <v>5.1589999999999997E-2</v>
      </c>
      <c r="X4110" s="4" t="s">
        <v>263</v>
      </c>
      <c r="Z4110" s="137">
        <v>435996</v>
      </c>
      <c r="AA4110" s="144">
        <v>1</v>
      </c>
      <c r="AB4110" s="157">
        <v>101.4</v>
      </c>
      <c r="AD4110" s="137">
        <v>442.1</v>
      </c>
      <c r="AG4110" s="2" t="s">
        <v>36</v>
      </c>
      <c r="AH4110" s="146">
        <v>1.3209999999999999E-3</v>
      </c>
      <c r="AI4110" s="146">
        <v>5.02299223169807E-3</v>
      </c>
      <c r="AJ4110" s="146">
        <v>1.3595609341396299E-3</v>
      </c>
    </row>
    <row r="4111" spans="1:36" x14ac:dyDescent="0.2">
      <c r="A4111" s="188">
        <v>11389</v>
      </c>
      <c r="B4111" s="2">
        <v>11392</v>
      </c>
      <c r="C4111" s="2" t="s">
        <v>646</v>
      </c>
      <c r="D4111" s="2" t="s">
        <v>647</v>
      </c>
      <c r="E4111" s="4" t="s">
        <v>252</v>
      </c>
      <c r="F4111" s="2" t="s">
        <v>648</v>
      </c>
      <c r="G4111" s="2" t="s">
        <v>649</v>
      </c>
      <c r="H4111" s="2" t="s">
        <v>255</v>
      </c>
      <c r="I4111" s="2" t="s">
        <v>324</v>
      </c>
      <c r="J4111" s="2" t="s">
        <v>30</v>
      </c>
      <c r="K4111" s="2" t="s">
        <v>30</v>
      </c>
      <c r="L4111" s="2" t="s">
        <v>277</v>
      </c>
      <c r="M4111" s="2" t="s">
        <v>31</v>
      </c>
      <c r="N4111" s="2" t="s">
        <v>585</v>
      </c>
      <c r="O4111" s="2" t="s">
        <v>257</v>
      </c>
      <c r="P4111" s="2" t="s">
        <v>650</v>
      </c>
      <c r="Q4111" s="2" t="s">
        <v>298</v>
      </c>
      <c r="R4111" s="2" t="s">
        <v>260</v>
      </c>
      <c r="S4111" s="2" t="s">
        <v>34</v>
      </c>
      <c r="T4111" s="137">
        <v>0.23599999999999999</v>
      </c>
      <c r="U4111" s="2" t="s">
        <v>314</v>
      </c>
      <c r="V4111" s="146">
        <v>3.15E-2</v>
      </c>
      <c r="W4111" s="146">
        <v>8.8760000000000006E-2</v>
      </c>
      <c r="X4111" s="4" t="s">
        <v>263</v>
      </c>
      <c r="Z4111" s="137">
        <v>13633.86</v>
      </c>
      <c r="AA4111" s="144">
        <v>1</v>
      </c>
      <c r="AB4111" s="157">
        <v>99.56</v>
      </c>
      <c r="AD4111" s="137">
        <v>13.574</v>
      </c>
      <c r="AG4111" s="2" t="s">
        <v>36</v>
      </c>
      <c r="AH4111" s="146">
        <v>3.1599999999999998E-4</v>
      </c>
      <c r="AI4111" s="146">
        <v>1.5422179892300499E-4</v>
      </c>
      <c r="AJ4111" s="146">
        <v>4.1742834417558399E-5</v>
      </c>
    </row>
    <row r="4112" spans="1:36" x14ac:dyDescent="0.2">
      <c r="A4112" s="188">
        <v>11389</v>
      </c>
      <c r="B4112" s="2">
        <v>11392</v>
      </c>
      <c r="C4112" s="2" t="s">
        <v>972</v>
      </c>
      <c r="D4112" s="2" t="s">
        <v>973</v>
      </c>
      <c r="E4112" s="4" t="s">
        <v>252</v>
      </c>
      <c r="F4112" s="2" t="s">
        <v>1513</v>
      </c>
      <c r="G4112" s="2" t="s">
        <v>1514</v>
      </c>
      <c r="H4112" s="2" t="s">
        <v>255</v>
      </c>
      <c r="I4112" s="2" t="s">
        <v>276</v>
      </c>
      <c r="J4112" s="2" t="s">
        <v>30</v>
      </c>
      <c r="K4112" s="2" t="s">
        <v>30</v>
      </c>
      <c r="L4112" s="2" t="s">
        <v>277</v>
      </c>
      <c r="M4112" s="2" t="s">
        <v>31</v>
      </c>
      <c r="N4112" s="2" t="s">
        <v>256</v>
      </c>
      <c r="O4112" s="2" t="s">
        <v>257</v>
      </c>
      <c r="P4112" s="2" t="s">
        <v>258</v>
      </c>
      <c r="Q4112" s="2" t="s">
        <v>259</v>
      </c>
      <c r="R4112" s="2" t="s">
        <v>260</v>
      </c>
      <c r="S4112" s="2" t="s">
        <v>34</v>
      </c>
      <c r="T4112" s="137">
        <v>1.1499999999999999</v>
      </c>
      <c r="U4112" s="2" t="s">
        <v>1515</v>
      </c>
      <c r="V4112" s="146">
        <v>1E-3</v>
      </c>
      <c r="W4112" s="146">
        <v>2.9839999999999998E-2</v>
      </c>
      <c r="X4112" s="4" t="s">
        <v>263</v>
      </c>
      <c r="Z4112" s="137">
        <v>184289</v>
      </c>
      <c r="AA4112" s="144">
        <v>1</v>
      </c>
      <c r="AB4112" s="157">
        <v>112.08</v>
      </c>
      <c r="AD4112" s="137">
        <v>206.55099999999999</v>
      </c>
      <c r="AG4112" s="2" t="s">
        <v>36</v>
      </c>
      <c r="AH4112" s="146">
        <v>3.9500000000000001E-4</v>
      </c>
      <c r="AI4112" s="146">
        <v>2.3467648912577199E-3</v>
      </c>
      <c r="AJ4112" s="146">
        <v>6.3519307229464601E-4</v>
      </c>
    </row>
    <row r="4113" spans="1:36" x14ac:dyDescent="0.2">
      <c r="A4113" s="188">
        <v>11389</v>
      </c>
      <c r="B4113" s="2">
        <v>11392</v>
      </c>
      <c r="C4113" s="2" t="s">
        <v>300</v>
      </c>
      <c r="D4113" s="2" t="s">
        <v>301</v>
      </c>
      <c r="E4113" s="4" t="s">
        <v>252</v>
      </c>
      <c r="F4113" s="2" t="s">
        <v>302</v>
      </c>
      <c r="G4113" s="2" t="s">
        <v>303</v>
      </c>
      <c r="H4113" s="2" t="s">
        <v>255</v>
      </c>
      <c r="I4113" s="2" t="s">
        <v>304</v>
      </c>
      <c r="J4113" s="2" t="s">
        <v>30</v>
      </c>
      <c r="K4113" s="2" t="s">
        <v>305</v>
      </c>
      <c r="L4113" s="2" t="s">
        <v>277</v>
      </c>
      <c r="M4113" s="2" t="s">
        <v>31</v>
      </c>
      <c r="N4113" s="2" t="s">
        <v>306</v>
      </c>
      <c r="O4113" s="2" t="s">
        <v>257</v>
      </c>
      <c r="P4113" s="2" t="s">
        <v>279</v>
      </c>
      <c r="Q4113" s="2" t="s">
        <v>279</v>
      </c>
      <c r="R4113" s="2" t="s">
        <v>279</v>
      </c>
      <c r="S4113" s="2" t="s">
        <v>34</v>
      </c>
      <c r="T4113" s="137">
        <v>0.72599999999999998</v>
      </c>
      <c r="U4113" s="2" t="s">
        <v>307</v>
      </c>
      <c r="V4113" s="146">
        <v>2.5000000000000001E-2</v>
      </c>
      <c r="W4113" s="146">
        <v>1E-4</v>
      </c>
      <c r="X4113" s="4" t="s">
        <v>263</v>
      </c>
      <c r="Z4113" s="137">
        <v>428389</v>
      </c>
      <c r="AA4113" s="144">
        <v>1</v>
      </c>
      <c r="AB4113" s="157">
        <v>107</v>
      </c>
      <c r="AD4113" s="137">
        <v>458.37599999999998</v>
      </c>
      <c r="AG4113" s="2" t="s">
        <v>36</v>
      </c>
      <c r="AH4113" s="146">
        <v>1.2819999999999999E-3</v>
      </c>
      <c r="AI4113" s="146">
        <v>5.2079179690758997E-3</v>
      </c>
      <c r="AJ4113" s="146">
        <v>1.4096143279452699E-3</v>
      </c>
    </row>
    <row r="4114" spans="1:36" x14ac:dyDescent="0.2">
      <c r="A4114" s="188">
        <v>11389</v>
      </c>
      <c r="B4114" s="2">
        <v>11392</v>
      </c>
      <c r="C4114" s="2" t="s">
        <v>432</v>
      </c>
      <c r="D4114" s="2" t="s">
        <v>433</v>
      </c>
      <c r="E4114" s="4" t="s">
        <v>252</v>
      </c>
      <c r="F4114" s="2" t="s">
        <v>651</v>
      </c>
      <c r="G4114" s="2" t="s">
        <v>652</v>
      </c>
      <c r="H4114" s="2" t="s">
        <v>255</v>
      </c>
      <c r="I4114" s="2" t="s">
        <v>276</v>
      </c>
      <c r="J4114" s="2" t="s">
        <v>30</v>
      </c>
      <c r="K4114" s="2" t="s">
        <v>30</v>
      </c>
      <c r="L4114" s="2" t="s">
        <v>277</v>
      </c>
      <c r="M4114" s="2" t="s">
        <v>31</v>
      </c>
      <c r="N4114" s="2" t="s">
        <v>312</v>
      </c>
      <c r="O4114" s="2" t="s">
        <v>257</v>
      </c>
      <c r="P4114" s="2" t="s">
        <v>297</v>
      </c>
      <c r="Q4114" s="2" t="s">
        <v>298</v>
      </c>
      <c r="R4114" s="2" t="s">
        <v>260</v>
      </c>
      <c r="S4114" s="2" t="s">
        <v>34</v>
      </c>
      <c r="T4114" s="137">
        <v>6.0350000000000001</v>
      </c>
      <c r="U4114" s="2" t="s">
        <v>653</v>
      </c>
      <c r="V4114" s="146">
        <v>3.8999999999999998E-3</v>
      </c>
      <c r="W4114" s="146">
        <v>3.2890000000000003E-2</v>
      </c>
      <c r="X4114" s="4" t="s">
        <v>263</v>
      </c>
      <c r="Z4114" s="137">
        <v>34165.4</v>
      </c>
      <c r="AA4114" s="144">
        <v>1</v>
      </c>
      <c r="AB4114" s="157">
        <v>97.05</v>
      </c>
      <c r="AD4114" s="137">
        <v>33.158000000000001</v>
      </c>
      <c r="AG4114" s="2" t="s">
        <v>36</v>
      </c>
      <c r="AH4114" s="146">
        <v>1.6699999999999999E-4</v>
      </c>
      <c r="AI4114" s="146">
        <v>3.7672470028285698E-4</v>
      </c>
      <c r="AJ4114" s="146">
        <v>1.01967146633808E-4</v>
      </c>
    </row>
    <row r="4115" spans="1:36" x14ac:dyDescent="0.2">
      <c r="A4115" s="188">
        <v>11389</v>
      </c>
      <c r="B4115" s="2">
        <v>11392</v>
      </c>
      <c r="C4115" s="2" t="s">
        <v>308</v>
      </c>
      <c r="D4115" s="2" t="s">
        <v>309</v>
      </c>
      <c r="E4115" s="4" t="s">
        <v>252</v>
      </c>
      <c r="F4115" s="2" t="s">
        <v>310</v>
      </c>
      <c r="G4115" s="2" t="s">
        <v>311</v>
      </c>
      <c r="H4115" s="2" t="s">
        <v>255</v>
      </c>
      <c r="I4115" s="2" t="s">
        <v>304</v>
      </c>
      <c r="J4115" s="2" t="s">
        <v>30</v>
      </c>
      <c r="K4115" s="2" t="s">
        <v>30</v>
      </c>
      <c r="L4115" s="2" t="s">
        <v>277</v>
      </c>
      <c r="M4115" s="2" t="s">
        <v>31</v>
      </c>
      <c r="N4115" s="2" t="s">
        <v>312</v>
      </c>
      <c r="O4115" s="2" t="s">
        <v>257</v>
      </c>
      <c r="P4115" s="2" t="s">
        <v>313</v>
      </c>
      <c r="Q4115" s="2" t="s">
        <v>259</v>
      </c>
      <c r="R4115" s="2" t="s">
        <v>260</v>
      </c>
      <c r="S4115" s="2" t="s">
        <v>34</v>
      </c>
      <c r="T4115" s="137">
        <v>0.23599999999999999</v>
      </c>
      <c r="U4115" s="2" t="s">
        <v>314</v>
      </c>
      <c r="V4115" s="146">
        <v>0.01</v>
      </c>
      <c r="W4115" s="146">
        <v>7.9719999999999999E-2</v>
      </c>
      <c r="X4115" s="4" t="s">
        <v>263</v>
      </c>
      <c r="Z4115" s="137">
        <v>36075</v>
      </c>
      <c r="AA4115" s="144">
        <v>1</v>
      </c>
      <c r="AB4115" s="157">
        <v>98.7</v>
      </c>
      <c r="AD4115" s="137">
        <v>35.606000000000002</v>
      </c>
      <c r="AG4115" s="2" t="s">
        <v>36</v>
      </c>
      <c r="AH4115" s="146">
        <v>1.4999999999999999E-4</v>
      </c>
      <c r="AI4115" s="146">
        <v>4.0454379016308399E-4</v>
      </c>
      <c r="AJ4115" s="146">
        <v>1.0949687116449601E-4</v>
      </c>
    </row>
    <row r="4116" spans="1:36" x14ac:dyDescent="0.2">
      <c r="A4116" s="188">
        <v>11389</v>
      </c>
      <c r="B4116" s="2">
        <v>11392</v>
      </c>
      <c r="C4116" s="2" t="s">
        <v>315</v>
      </c>
      <c r="D4116" s="2" t="s">
        <v>316</v>
      </c>
      <c r="E4116" s="4" t="s">
        <v>252</v>
      </c>
      <c r="F4116" s="2" t="s">
        <v>317</v>
      </c>
      <c r="G4116" s="2" t="s">
        <v>318</v>
      </c>
      <c r="H4116" s="2" t="s">
        <v>255</v>
      </c>
      <c r="I4116" s="2" t="s">
        <v>276</v>
      </c>
      <c r="J4116" s="2" t="s">
        <v>30</v>
      </c>
      <c r="K4116" s="2" t="s">
        <v>30</v>
      </c>
      <c r="L4116" s="2" t="s">
        <v>277</v>
      </c>
      <c r="M4116" s="2" t="s">
        <v>31</v>
      </c>
      <c r="N4116" s="2" t="s">
        <v>306</v>
      </c>
      <c r="O4116" s="2" t="s">
        <v>257</v>
      </c>
      <c r="P4116" s="2" t="s">
        <v>279</v>
      </c>
      <c r="Q4116" s="2" t="s">
        <v>279</v>
      </c>
      <c r="R4116" s="2" t="s">
        <v>279</v>
      </c>
      <c r="S4116" s="2" t="s">
        <v>34</v>
      </c>
      <c r="T4116" s="137">
        <v>1.7849999999999999</v>
      </c>
      <c r="U4116" s="2" t="s">
        <v>319</v>
      </c>
      <c r="V4116" s="146">
        <v>0.04</v>
      </c>
      <c r="W4116" s="146">
        <v>4.9329999999999999E-2</v>
      </c>
      <c r="X4116" s="4" t="s">
        <v>263</v>
      </c>
      <c r="Z4116" s="137">
        <v>41936.07</v>
      </c>
      <c r="AA4116" s="144">
        <v>1</v>
      </c>
      <c r="AB4116" s="157">
        <v>115.59</v>
      </c>
      <c r="AD4116" s="137">
        <v>48.473999999999997</v>
      </c>
      <c r="AG4116" s="2" t="s">
        <v>36</v>
      </c>
      <c r="AH4116" s="146">
        <v>6.4599999999999998E-4</v>
      </c>
      <c r="AI4116" s="146">
        <v>5.50744335270222E-4</v>
      </c>
      <c r="AJ4116" s="146">
        <v>1.4906861257059199E-4</v>
      </c>
    </row>
    <row r="4117" spans="1:36" x14ac:dyDescent="0.2">
      <c r="A4117" s="188">
        <v>11389</v>
      </c>
      <c r="B4117" s="2">
        <v>11392</v>
      </c>
      <c r="C4117" s="2" t="s">
        <v>562</v>
      </c>
      <c r="D4117" s="2" t="s">
        <v>563</v>
      </c>
      <c r="E4117" s="4" t="s">
        <v>252</v>
      </c>
      <c r="F4117" s="2" t="s">
        <v>654</v>
      </c>
      <c r="G4117" s="2" t="s">
        <v>655</v>
      </c>
      <c r="H4117" s="2" t="s">
        <v>255</v>
      </c>
      <c r="I4117" s="2" t="s">
        <v>276</v>
      </c>
      <c r="J4117" s="2" t="s">
        <v>30</v>
      </c>
      <c r="K4117" s="2" t="s">
        <v>30</v>
      </c>
      <c r="L4117" s="2" t="s">
        <v>277</v>
      </c>
      <c r="M4117" s="2" t="s">
        <v>31</v>
      </c>
      <c r="N4117" s="2" t="s">
        <v>312</v>
      </c>
      <c r="O4117" s="2" t="s">
        <v>257</v>
      </c>
      <c r="P4117" s="2" t="s">
        <v>351</v>
      </c>
      <c r="Q4117" s="2" t="s">
        <v>259</v>
      </c>
      <c r="R4117" s="2" t="s">
        <v>260</v>
      </c>
      <c r="S4117" s="2" t="s">
        <v>34</v>
      </c>
      <c r="T4117" s="137">
        <v>1.48</v>
      </c>
      <c r="U4117" s="2" t="s">
        <v>119</v>
      </c>
      <c r="V4117" s="146">
        <v>3.0000000000000001E-3</v>
      </c>
      <c r="W4117" s="146">
        <v>3.3669999999999999E-2</v>
      </c>
      <c r="X4117" s="4" t="s">
        <v>263</v>
      </c>
      <c r="Z4117" s="137">
        <v>559808</v>
      </c>
      <c r="AA4117" s="144">
        <v>1</v>
      </c>
      <c r="AB4117" s="157">
        <v>109.52</v>
      </c>
      <c r="AD4117" s="137">
        <v>613.10199999999998</v>
      </c>
      <c r="AG4117" s="2" t="s">
        <v>36</v>
      </c>
      <c r="AH4117" s="146">
        <v>1.101E-3</v>
      </c>
      <c r="AI4117" s="146">
        <v>6.9658574415868198E-3</v>
      </c>
      <c r="AJ4117" s="146">
        <v>1.8854314746104401E-3</v>
      </c>
    </row>
    <row r="4118" spans="1:36" x14ac:dyDescent="0.2">
      <c r="A4118" s="188">
        <v>11389</v>
      </c>
      <c r="B4118" s="2">
        <v>11392</v>
      </c>
      <c r="C4118" s="2" t="s">
        <v>1522</v>
      </c>
      <c r="D4118" s="2" t="s">
        <v>1523</v>
      </c>
      <c r="E4118" s="4" t="s">
        <v>252</v>
      </c>
      <c r="F4118" s="2" t="s">
        <v>1524</v>
      </c>
      <c r="G4118" s="2" t="s">
        <v>1525</v>
      </c>
      <c r="H4118" s="2" t="s">
        <v>255</v>
      </c>
      <c r="I4118" s="2" t="s">
        <v>324</v>
      </c>
      <c r="J4118" s="2" t="s">
        <v>30</v>
      </c>
      <c r="K4118" s="2" t="s">
        <v>30</v>
      </c>
      <c r="L4118" s="2" t="s">
        <v>277</v>
      </c>
      <c r="M4118" s="2" t="s">
        <v>31</v>
      </c>
      <c r="N4118" s="2" t="s">
        <v>585</v>
      </c>
      <c r="O4118" s="2" t="s">
        <v>257</v>
      </c>
      <c r="P4118" s="2" t="s">
        <v>343</v>
      </c>
      <c r="Q4118" s="2" t="s">
        <v>298</v>
      </c>
      <c r="R4118" s="2" t="s">
        <v>260</v>
      </c>
      <c r="S4118" s="2" t="s">
        <v>34</v>
      </c>
      <c r="T4118" s="137">
        <v>0.96699999999999997</v>
      </c>
      <c r="U4118" s="2" t="s">
        <v>572</v>
      </c>
      <c r="V4118" s="146">
        <v>0.114</v>
      </c>
      <c r="W4118" s="146">
        <v>1E-4</v>
      </c>
      <c r="X4118" s="4" t="s">
        <v>263</v>
      </c>
      <c r="Z4118" s="137">
        <v>16943.72</v>
      </c>
      <c r="AA4118" s="144">
        <v>1</v>
      </c>
      <c r="AB4118" s="157">
        <v>100.46</v>
      </c>
      <c r="AD4118" s="137">
        <v>17.021999999999998</v>
      </c>
      <c r="AG4118" s="2" t="s">
        <v>36</v>
      </c>
      <c r="AH4118" s="146">
        <v>6.9999999999999994E-5</v>
      </c>
      <c r="AI4118" s="146">
        <v>1.93394441000366E-4</v>
      </c>
      <c r="AJ4118" s="146">
        <v>5.2345596954065601E-5</v>
      </c>
    </row>
    <row r="4119" spans="1:36" x14ac:dyDescent="0.2">
      <c r="A4119" s="188">
        <v>11389</v>
      </c>
      <c r="B4119" s="2">
        <v>11392</v>
      </c>
      <c r="C4119" s="2" t="s">
        <v>656</v>
      </c>
      <c r="D4119" s="2" t="s">
        <v>657</v>
      </c>
      <c r="E4119" s="4" t="s">
        <v>252</v>
      </c>
      <c r="F4119" s="2" t="s">
        <v>662</v>
      </c>
      <c r="G4119" s="2" t="s">
        <v>663</v>
      </c>
      <c r="H4119" s="2" t="s">
        <v>255</v>
      </c>
      <c r="I4119" s="2" t="s">
        <v>324</v>
      </c>
      <c r="J4119" s="2" t="s">
        <v>30</v>
      </c>
      <c r="K4119" s="2" t="s">
        <v>30</v>
      </c>
      <c r="L4119" s="2" t="s">
        <v>277</v>
      </c>
      <c r="M4119" s="2" t="s">
        <v>31</v>
      </c>
      <c r="N4119" s="2" t="s">
        <v>660</v>
      </c>
      <c r="O4119" s="2" t="s">
        <v>257</v>
      </c>
      <c r="P4119" s="2" t="s">
        <v>403</v>
      </c>
      <c r="Q4119" s="2" t="s">
        <v>259</v>
      </c>
      <c r="R4119" s="2" t="s">
        <v>260</v>
      </c>
      <c r="S4119" s="2" t="s">
        <v>34</v>
      </c>
      <c r="T4119" s="137">
        <v>3.5999999999999997E-2</v>
      </c>
      <c r="U4119" s="2" t="s">
        <v>661</v>
      </c>
      <c r="V4119" s="146">
        <v>5.8500000000000003E-2</v>
      </c>
      <c r="W4119" s="146">
        <v>8.0960000000000004E-2</v>
      </c>
      <c r="X4119" s="4" t="s">
        <v>263</v>
      </c>
      <c r="Z4119" s="137">
        <v>32252.86</v>
      </c>
      <c r="AA4119" s="144">
        <v>1</v>
      </c>
      <c r="AB4119" s="157">
        <v>102.64</v>
      </c>
      <c r="AD4119" s="137">
        <v>33.103999999999999</v>
      </c>
      <c r="AG4119" s="2" t="s">
        <v>36</v>
      </c>
      <c r="AH4119" s="146">
        <v>2.0900000000000001E-4</v>
      </c>
      <c r="AI4119" s="146">
        <v>3.7612042781013999E-4</v>
      </c>
      <c r="AJ4119" s="146">
        <v>1.01803589692131E-4</v>
      </c>
    </row>
    <row r="4120" spans="1:36" x14ac:dyDescent="0.2">
      <c r="A4120" s="188">
        <v>11389</v>
      </c>
      <c r="B4120" s="2">
        <v>11392</v>
      </c>
      <c r="C4120" s="2" t="s">
        <v>664</v>
      </c>
      <c r="D4120" s="2" t="s">
        <v>665</v>
      </c>
      <c r="E4120" s="4" t="s">
        <v>252</v>
      </c>
      <c r="F4120" s="2" t="s">
        <v>666</v>
      </c>
      <c r="G4120" s="2" t="s">
        <v>667</v>
      </c>
      <c r="H4120" s="2" t="s">
        <v>255</v>
      </c>
      <c r="I4120" s="2" t="s">
        <v>276</v>
      </c>
      <c r="J4120" s="2" t="s">
        <v>30</v>
      </c>
      <c r="K4120" s="2" t="s">
        <v>30</v>
      </c>
      <c r="L4120" s="2" t="s">
        <v>277</v>
      </c>
      <c r="M4120" s="2" t="s">
        <v>31</v>
      </c>
      <c r="N4120" s="2" t="s">
        <v>306</v>
      </c>
      <c r="O4120" s="2" t="s">
        <v>257</v>
      </c>
      <c r="P4120" s="2" t="s">
        <v>279</v>
      </c>
      <c r="Q4120" s="2" t="s">
        <v>279</v>
      </c>
      <c r="R4120" s="2" t="s">
        <v>279</v>
      </c>
      <c r="S4120" s="2" t="s">
        <v>34</v>
      </c>
      <c r="T4120" s="137">
        <v>1.5049999999999999</v>
      </c>
      <c r="U4120" s="2" t="s">
        <v>495</v>
      </c>
      <c r="V4120" s="146">
        <v>2.9499999999999998E-2</v>
      </c>
      <c r="W4120" s="146">
        <v>3.0439999999999998E-2</v>
      </c>
      <c r="X4120" s="4" t="s">
        <v>263</v>
      </c>
      <c r="Z4120" s="137">
        <v>44012.63</v>
      </c>
      <c r="AA4120" s="144">
        <v>1</v>
      </c>
      <c r="AB4120" s="157">
        <v>114.61</v>
      </c>
      <c r="AD4120" s="137">
        <v>50.442999999999998</v>
      </c>
      <c r="AG4120" s="2" t="s">
        <v>36</v>
      </c>
      <c r="AH4120" s="146">
        <v>1.8100000000000001E-4</v>
      </c>
      <c r="AI4120" s="146">
        <v>5.7311513816908296E-4</v>
      </c>
      <c r="AJ4120" s="146">
        <v>1.55123662684884E-4</v>
      </c>
    </row>
    <row r="4121" spans="1:36" x14ac:dyDescent="0.2">
      <c r="A4121" s="188">
        <v>11389</v>
      </c>
      <c r="B4121" s="2">
        <v>11392</v>
      </c>
      <c r="C4121" s="2" t="s">
        <v>668</v>
      </c>
      <c r="D4121" s="2" t="s">
        <v>669</v>
      </c>
      <c r="E4121" s="4" t="s">
        <v>252</v>
      </c>
      <c r="F4121" s="2" t="s">
        <v>670</v>
      </c>
      <c r="G4121" s="2" t="s">
        <v>671</v>
      </c>
      <c r="H4121" s="2" t="s">
        <v>255</v>
      </c>
      <c r="I4121" s="2" t="s">
        <v>324</v>
      </c>
      <c r="J4121" s="2" t="s">
        <v>30</v>
      </c>
      <c r="K4121" s="2" t="s">
        <v>85</v>
      </c>
      <c r="L4121" s="2" t="s">
        <v>277</v>
      </c>
      <c r="M4121" s="2" t="s">
        <v>31</v>
      </c>
      <c r="N4121" s="2" t="s">
        <v>350</v>
      </c>
      <c r="O4121" s="2" t="s">
        <v>257</v>
      </c>
      <c r="P4121" s="2" t="s">
        <v>279</v>
      </c>
      <c r="Q4121" s="2" t="s">
        <v>279</v>
      </c>
      <c r="R4121" s="2" t="s">
        <v>279</v>
      </c>
      <c r="S4121" s="2" t="s">
        <v>34</v>
      </c>
      <c r="T4121" s="137">
        <v>0.71399999999999997</v>
      </c>
      <c r="U4121" s="2" t="s">
        <v>307</v>
      </c>
      <c r="V4121" s="146">
        <v>6.7500000000000004E-2</v>
      </c>
      <c r="W4121" s="146">
        <v>6.3270000000000007E-2</v>
      </c>
      <c r="X4121" s="4" t="s">
        <v>263</v>
      </c>
      <c r="Z4121" s="137">
        <v>72317</v>
      </c>
      <c r="AA4121" s="144">
        <v>1</v>
      </c>
      <c r="AB4121" s="157">
        <v>103</v>
      </c>
      <c r="AD4121" s="137">
        <v>74.486999999999995</v>
      </c>
      <c r="AG4121" s="2" t="s">
        <v>36</v>
      </c>
      <c r="AH4121" s="146">
        <v>2.2699999999999999E-4</v>
      </c>
      <c r="AI4121" s="146">
        <v>8.4629090361590495E-4</v>
      </c>
      <c r="AJ4121" s="146">
        <v>2.29063474200307E-4</v>
      </c>
    </row>
    <row r="4122" spans="1:36" x14ac:dyDescent="0.2">
      <c r="A4122" s="188">
        <v>11389</v>
      </c>
      <c r="B4122" s="2">
        <v>11392</v>
      </c>
      <c r="C4122" s="2" t="s">
        <v>672</v>
      </c>
      <c r="D4122" s="2" t="s">
        <v>673</v>
      </c>
      <c r="E4122" s="4" t="s">
        <v>252</v>
      </c>
      <c r="F4122" s="2" t="s">
        <v>674</v>
      </c>
      <c r="G4122" s="2" t="s">
        <v>675</v>
      </c>
      <c r="H4122" s="2" t="s">
        <v>255</v>
      </c>
      <c r="I4122" s="2" t="s">
        <v>324</v>
      </c>
      <c r="J4122" s="2" t="s">
        <v>30</v>
      </c>
      <c r="K4122" s="2" t="s">
        <v>30</v>
      </c>
      <c r="L4122" s="2" t="s">
        <v>277</v>
      </c>
      <c r="M4122" s="2" t="s">
        <v>31</v>
      </c>
      <c r="N4122" s="2" t="s">
        <v>278</v>
      </c>
      <c r="O4122" s="2" t="s">
        <v>257</v>
      </c>
      <c r="P4122" s="2" t="s">
        <v>279</v>
      </c>
      <c r="Q4122" s="2" t="s">
        <v>279</v>
      </c>
      <c r="R4122" s="2" t="s">
        <v>279</v>
      </c>
      <c r="S4122" s="2" t="s">
        <v>34</v>
      </c>
      <c r="T4122" s="137">
        <v>1.5489999999999999</v>
      </c>
      <c r="U4122" s="2" t="s">
        <v>676</v>
      </c>
      <c r="V4122" s="146">
        <v>4.4999999999999998E-2</v>
      </c>
      <c r="W4122" s="146">
        <v>6.3100000000000003E-2</v>
      </c>
      <c r="X4122" s="4" t="s">
        <v>263</v>
      </c>
      <c r="Z4122" s="137">
        <v>62281.46</v>
      </c>
      <c r="AA4122" s="144">
        <v>1</v>
      </c>
      <c r="AB4122" s="157">
        <v>98.96</v>
      </c>
      <c r="AD4122" s="137">
        <v>61.634</v>
      </c>
      <c r="AG4122" s="2" t="s">
        <v>36</v>
      </c>
      <c r="AH4122" s="146">
        <v>4.4499999999999997E-4</v>
      </c>
      <c r="AI4122" s="146">
        <v>7.0026193250393798E-4</v>
      </c>
      <c r="AJ4122" s="146">
        <v>1.89538172304843E-4</v>
      </c>
    </row>
    <row r="4123" spans="1:36" x14ac:dyDescent="0.2">
      <c r="A4123" s="188">
        <v>11389</v>
      </c>
      <c r="B4123" s="2">
        <v>11392</v>
      </c>
      <c r="C4123" s="2" t="s">
        <v>320</v>
      </c>
      <c r="D4123" s="2" t="s">
        <v>321</v>
      </c>
      <c r="E4123" s="4" t="s">
        <v>252</v>
      </c>
      <c r="F4123" s="2" t="s">
        <v>677</v>
      </c>
      <c r="G4123" s="2" t="s">
        <v>678</v>
      </c>
      <c r="H4123" s="2" t="s">
        <v>255</v>
      </c>
      <c r="I4123" s="2" t="s">
        <v>324</v>
      </c>
      <c r="J4123" s="2" t="s">
        <v>30</v>
      </c>
      <c r="K4123" s="2" t="s">
        <v>30</v>
      </c>
      <c r="L4123" s="2" t="s">
        <v>277</v>
      </c>
      <c r="M4123" s="2" t="s">
        <v>31</v>
      </c>
      <c r="N4123" s="2" t="s">
        <v>325</v>
      </c>
      <c r="O4123" s="2" t="s">
        <v>257</v>
      </c>
      <c r="P4123" s="2" t="s">
        <v>279</v>
      </c>
      <c r="Q4123" s="2" t="s">
        <v>279</v>
      </c>
      <c r="R4123" s="2" t="s">
        <v>279</v>
      </c>
      <c r="S4123" s="2" t="s">
        <v>34</v>
      </c>
      <c r="T4123" s="137">
        <v>1.5640000000000001</v>
      </c>
      <c r="U4123" s="2" t="s">
        <v>386</v>
      </c>
      <c r="V4123" s="146">
        <v>7.4999999999999997E-2</v>
      </c>
      <c r="W4123" s="146">
        <v>5.7750000000000003E-2</v>
      </c>
      <c r="X4123" s="4" t="s">
        <v>263</v>
      </c>
      <c r="Z4123" s="137">
        <v>174903.36</v>
      </c>
      <c r="AA4123" s="144">
        <v>1</v>
      </c>
      <c r="AB4123" s="157">
        <v>123.41</v>
      </c>
      <c r="AD4123" s="137">
        <v>215.84800000000001</v>
      </c>
      <c r="AG4123" s="2" t="s">
        <v>36</v>
      </c>
      <c r="AH4123" s="146">
        <v>1.606E-3</v>
      </c>
      <c r="AI4123" s="146">
        <v>2.4523957314660401E-3</v>
      </c>
      <c r="AJ4123" s="146">
        <v>6.6378391161175704E-4</v>
      </c>
    </row>
    <row r="4124" spans="1:36" x14ac:dyDescent="0.2">
      <c r="A4124" s="188">
        <v>11389</v>
      </c>
      <c r="B4124" s="2">
        <v>11392</v>
      </c>
      <c r="C4124" s="2" t="s">
        <v>320</v>
      </c>
      <c r="D4124" s="2" t="s">
        <v>321</v>
      </c>
      <c r="E4124" s="4" t="s">
        <v>252</v>
      </c>
      <c r="F4124" s="2" t="s">
        <v>322</v>
      </c>
      <c r="G4124" s="2" t="s">
        <v>323</v>
      </c>
      <c r="H4124" s="2" t="s">
        <v>255</v>
      </c>
      <c r="I4124" s="2" t="s">
        <v>324</v>
      </c>
      <c r="J4124" s="2" t="s">
        <v>30</v>
      </c>
      <c r="K4124" s="2" t="s">
        <v>30</v>
      </c>
      <c r="L4124" s="2" t="s">
        <v>277</v>
      </c>
      <c r="M4124" s="2" t="s">
        <v>31</v>
      </c>
      <c r="N4124" s="2" t="s">
        <v>325</v>
      </c>
      <c r="O4124" s="2" t="s">
        <v>257</v>
      </c>
      <c r="P4124" s="2" t="s">
        <v>279</v>
      </c>
      <c r="Q4124" s="2" t="s">
        <v>279</v>
      </c>
      <c r="R4124" s="2" t="s">
        <v>279</v>
      </c>
      <c r="S4124" s="2" t="s">
        <v>34</v>
      </c>
      <c r="T4124" s="137">
        <v>1.819</v>
      </c>
      <c r="U4124" s="2" t="s">
        <v>326</v>
      </c>
      <c r="V4124" s="146">
        <v>0.10539999999999999</v>
      </c>
      <c r="W4124" s="146">
        <v>3.5970000000000002E-2</v>
      </c>
      <c r="X4124" s="4" t="s">
        <v>263</v>
      </c>
      <c r="Z4124" s="137">
        <v>261841.65</v>
      </c>
      <c r="AA4124" s="144">
        <v>1</v>
      </c>
      <c r="AB4124" s="157">
        <v>142.01</v>
      </c>
      <c r="AD4124" s="137">
        <v>371.84100000000001</v>
      </c>
      <c r="AG4124" s="2" t="s">
        <v>36</v>
      </c>
      <c r="AH4124" s="146">
        <v>1.3140000000000001E-3</v>
      </c>
      <c r="AI4124" s="146">
        <v>4.2247372412562399E-3</v>
      </c>
      <c r="AJ4124" s="146">
        <v>1.14349922223055E-3</v>
      </c>
    </row>
    <row r="4125" spans="1:36" x14ac:dyDescent="0.2">
      <c r="A4125" s="188">
        <v>11389</v>
      </c>
      <c r="B4125" s="2">
        <v>11392</v>
      </c>
      <c r="C4125" s="2" t="s">
        <v>683</v>
      </c>
      <c r="D4125" s="2" t="s">
        <v>684</v>
      </c>
      <c r="E4125" s="4" t="s">
        <v>252</v>
      </c>
      <c r="F4125" s="2" t="s">
        <v>685</v>
      </c>
      <c r="G4125" s="2" t="s">
        <v>686</v>
      </c>
      <c r="H4125" s="2" t="s">
        <v>255</v>
      </c>
      <c r="I4125" s="2" t="s">
        <v>276</v>
      </c>
      <c r="J4125" s="2" t="s">
        <v>30</v>
      </c>
      <c r="K4125" s="2" t="s">
        <v>30</v>
      </c>
      <c r="L4125" s="2" t="s">
        <v>277</v>
      </c>
      <c r="M4125" s="2" t="s">
        <v>31</v>
      </c>
      <c r="N4125" s="2" t="s">
        <v>256</v>
      </c>
      <c r="O4125" s="2" t="s">
        <v>257</v>
      </c>
      <c r="P4125" s="2" t="s">
        <v>258</v>
      </c>
      <c r="Q4125" s="2" t="s">
        <v>259</v>
      </c>
      <c r="R4125" s="2" t="s">
        <v>260</v>
      </c>
      <c r="S4125" s="2" t="s">
        <v>34</v>
      </c>
      <c r="T4125" s="137">
        <v>3.4510000000000001</v>
      </c>
      <c r="U4125" s="2" t="s">
        <v>687</v>
      </c>
      <c r="V4125" s="146">
        <v>1.3899999999999999E-2</v>
      </c>
      <c r="W4125" s="146">
        <v>2.521E-2</v>
      </c>
      <c r="X4125" s="4" t="s">
        <v>263</v>
      </c>
      <c r="Z4125" s="137">
        <v>841483.03</v>
      </c>
      <c r="AA4125" s="144">
        <v>1</v>
      </c>
      <c r="AB4125" s="157">
        <v>107.22</v>
      </c>
      <c r="AD4125" s="137">
        <v>902.23800000000006</v>
      </c>
      <c r="AG4125" s="2" t="s">
        <v>36</v>
      </c>
      <c r="AH4125" s="146">
        <v>5.2599999999999999E-4</v>
      </c>
      <c r="AI4125" s="146">
        <v>1.0250928670965E-2</v>
      </c>
      <c r="AJ4125" s="146">
        <v>2.7745936120997E-3</v>
      </c>
    </row>
    <row r="4126" spans="1:36" x14ac:dyDescent="0.2">
      <c r="A4126" s="188">
        <v>11389</v>
      </c>
      <c r="B4126" s="2">
        <v>11392</v>
      </c>
      <c r="C4126" s="2" t="s">
        <v>688</v>
      </c>
      <c r="D4126" s="2" t="s">
        <v>689</v>
      </c>
      <c r="E4126" s="4" t="s">
        <v>252</v>
      </c>
      <c r="F4126" s="2" t="s">
        <v>690</v>
      </c>
      <c r="G4126" s="2" t="s">
        <v>691</v>
      </c>
      <c r="H4126" s="2" t="s">
        <v>255</v>
      </c>
      <c r="I4126" s="2" t="s">
        <v>276</v>
      </c>
      <c r="J4126" s="2" t="s">
        <v>30</v>
      </c>
      <c r="K4126" s="2" t="s">
        <v>30</v>
      </c>
      <c r="L4126" s="2" t="s">
        <v>277</v>
      </c>
      <c r="M4126" s="2" t="s">
        <v>31</v>
      </c>
      <c r="N4126" s="2" t="s">
        <v>256</v>
      </c>
      <c r="O4126" s="2" t="s">
        <v>257</v>
      </c>
      <c r="P4126" s="2" t="s">
        <v>258</v>
      </c>
      <c r="Q4126" s="2" t="s">
        <v>259</v>
      </c>
      <c r="R4126" s="2" t="s">
        <v>260</v>
      </c>
      <c r="S4126" s="2" t="s">
        <v>34</v>
      </c>
      <c r="T4126" s="137">
        <v>3.0110000000000001</v>
      </c>
      <c r="U4126" s="2" t="s">
        <v>692</v>
      </c>
      <c r="V4126" s="146">
        <v>1.6400000000000001E-2</v>
      </c>
      <c r="W4126" s="146">
        <v>2.6020000000000001E-2</v>
      </c>
      <c r="X4126" s="4" t="s">
        <v>263</v>
      </c>
      <c r="Z4126" s="137">
        <v>458329.08</v>
      </c>
      <c r="AA4126" s="144">
        <v>1</v>
      </c>
      <c r="AB4126" s="157">
        <v>108.49</v>
      </c>
      <c r="AD4126" s="137">
        <v>497.24099999999999</v>
      </c>
      <c r="AG4126" s="2" t="s">
        <v>36</v>
      </c>
      <c r="AH4126" s="146">
        <v>4.8700000000000002E-4</v>
      </c>
      <c r="AI4126" s="146">
        <v>5.64948902091378E-3</v>
      </c>
      <c r="AJ4126" s="146">
        <v>1.52913327681746E-3</v>
      </c>
    </row>
    <row r="4127" spans="1:36" x14ac:dyDescent="0.2">
      <c r="A4127" s="188">
        <v>11389</v>
      </c>
      <c r="B4127" s="2">
        <v>11392</v>
      </c>
      <c r="C4127" s="2" t="s">
        <v>518</v>
      </c>
      <c r="D4127" s="2" t="s">
        <v>519</v>
      </c>
      <c r="E4127" s="4" t="s">
        <v>252</v>
      </c>
      <c r="F4127" s="2" t="s">
        <v>693</v>
      </c>
      <c r="G4127" s="2" t="s">
        <v>694</v>
      </c>
      <c r="H4127" s="2" t="s">
        <v>255</v>
      </c>
      <c r="I4127" s="2" t="s">
        <v>276</v>
      </c>
      <c r="J4127" s="2" t="s">
        <v>30</v>
      </c>
      <c r="K4127" s="2" t="s">
        <v>30</v>
      </c>
      <c r="L4127" s="2" t="s">
        <v>277</v>
      </c>
      <c r="M4127" s="2" t="s">
        <v>31</v>
      </c>
      <c r="N4127" s="2" t="s">
        <v>476</v>
      </c>
      <c r="O4127" s="2" t="s">
        <v>257</v>
      </c>
      <c r="P4127" s="2" t="s">
        <v>362</v>
      </c>
      <c r="Q4127" s="2" t="s">
        <v>259</v>
      </c>
      <c r="R4127" s="2" t="s">
        <v>260</v>
      </c>
      <c r="S4127" s="2" t="s">
        <v>34</v>
      </c>
      <c r="T4127" s="137">
        <v>1.319</v>
      </c>
      <c r="U4127" s="2" t="s">
        <v>695</v>
      </c>
      <c r="V4127" s="146">
        <v>3.2000000000000001E-2</v>
      </c>
      <c r="W4127" s="146">
        <v>3.4700000000000002E-2</v>
      </c>
      <c r="X4127" s="4" t="s">
        <v>263</v>
      </c>
      <c r="Z4127" s="137">
        <v>186441.85</v>
      </c>
      <c r="AA4127" s="144">
        <v>1</v>
      </c>
      <c r="AB4127" s="157">
        <v>110.31</v>
      </c>
      <c r="AD4127" s="137">
        <v>205.66399999999999</v>
      </c>
      <c r="AG4127" s="2" t="s">
        <v>36</v>
      </c>
      <c r="AH4127" s="146">
        <v>3.0899999999999998E-4</v>
      </c>
      <c r="AI4127" s="146">
        <v>2.3366858832350799E-3</v>
      </c>
      <c r="AJ4127" s="146">
        <v>6.3246501202093397E-4</v>
      </c>
    </row>
    <row r="4128" spans="1:36" x14ac:dyDescent="0.2">
      <c r="A4128" s="188">
        <v>11389</v>
      </c>
      <c r="B4128" s="2">
        <v>11392</v>
      </c>
      <c r="C4128" s="2" t="s">
        <v>518</v>
      </c>
      <c r="D4128" s="2" t="s">
        <v>519</v>
      </c>
      <c r="E4128" s="4" t="s">
        <v>252</v>
      </c>
      <c r="F4128" s="2" t="s">
        <v>696</v>
      </c>
      <c r="G4128" s="2" t="s">
        <v>697</v>
      </c>
      <c r="H4128" s="2" t="s">
        <v>255</v>
      </c>
      <c r="I4128" s="2" t="s">
        <v>324</v>
      </c>
      <c r="J4128" s="2" t="s">
        <v>30</v>
      </c>
      <c r="K4128" s="2" t="s">
        <v>30</v>
      </c>
      <c r="L4128" s="2" t="s">
        <v>277</v>
      </c>
      <c r="M4128" s="2" t="s">
        <v>31</v>
      </c>
      <c r="N4128" s="2" t="s">
        <v>476</v>
      </c>
      <c r="O4128" s="2" t="s">
        <v>257</v>
      </c>
      <c r="P4128" s="2" t="s">
        <v>362</v>
      </c>
      <c r="Q4128" s="2" t="s">
        <v>259</v>
      </c>
      <c r="R4128" s="2" t="s">
        <v>260</v>
      </c>
      <c r="S4128" s="2" t="s">
        <v>34</v>
      </c>
      <c r="T4128" s="137">
        <v>1.391</v>
      </c>
      <c r="U4128" s="2" t="s">
        <v>698</v>
      </c>
      <c r="V4128" s="146">
        <v>5.7000000000000002E-2</v>
      </c>
      <c r="W4128" s="146">
        <v>5.339E-2</v>
      </c>
      <c r="X4128" s="4" t="s">
        <v>263</v>
      </c>
      <c r="Z4128" s="137">
        <v>109842.93</v>
      </c>
      <c r="AA4128" s="144">
        <v>1</v>
      </c>
      <c r="AB4128" s="157">
        <v>100.89</v>
      </c>
      <c r="AD4128" s="137">
        <v>110.821</v>
      </c>
      <c r="AG4128" s="2" t="s">
        <v>36</v>
      </c>
      <c r="AH4128" s="146">
        <v>1.5200000000000001E-4</v>
      </c>
      <c r="AI4128" s="146">
        <v>1.25910595395918E-3</v>
      </c>
      <c r="AJ4128" s="146">
        <v>3.40799106983052E-4</v>
      </c>
    </row>
    <row r="4129" spans="1:36" x14ac:dyDescent="0.2">
      <c r="A4129" s="188">
        <v>11389</v>
      </c>
      <c r="B4129" s="2">
        <v>11392</v>
      </c>
      <c r="C4129" s="2" t="s">
        <v>562</v>
      </c>
      <c r="D4129" s="2" t="s">
        <v>563</v>
      </c>
      <c r="E4129" s="4" t="s">
        <v>252</v>
      </c>
      <c r="F4129" s="2" t="s">
        <v>699</v>
      </c>
      <c r="G4129" s="2" t="s">
        <v>700</v>
      </c>
      <c r="H4129" s="2" t="s">
        <v>255</v>
      </c>
      <c r="I4129" s="2" t="s">
        <v>276</v>
      </c>
      <c r="J4129" s="2" t="s">
        <v>30</v>
      </c>
      <c r="K4129" s="2" t="s">
        <v>30</v>
      </c>
      <c r="L4129" s="2" t="s">
        <v>277</v>
      </c>
      <c r="M4129" s="2" t="s">
        <v>31</v>
      </c>
      <c r="N4129" s="2" t="s">
        <v>312</v>
      </c>
      <c r="O4129" s="2" t="s">
        <v>257</v>
      </c>
      <c r="P4129" s="2" t="s">
        <v>351</v>
      </c>
      <c r="Q4129" s="2" t="s">
        <v>259</v>
      </c>
      <c r="R4129" s="2" t="s">
        <v>260</v>
      </c>
      <c r="S4129" s="2" t="s">
        <v>34</v>
      </c>
      <c r="T4129" s="137">
        <v>0.98299999999999998</v>
      </c>
      <c r="U4129" s="2" t="s">
        <v>572</v>
      </c>
      <c r="V4129" s="146">
        <v>3.0000000000000001E-3</v>
      </c>
      <c r="W4129" s="146">
        <v>3.669E-2</v>
      </c>
      <c r="X4129" s="4" t="s">
        <v>263</v>
      </c>
      <c r="Z4129" s="137">
        <v>657534</v>
      </c>
      <c r="AA4129" s="144">
        <v>1</v>
      </c>
      <c r="AB4129" s="157">
        <v>106.53</v>
      </c>
      <c r="AD4129" s="137">
        <v>700.471</v>
      </c>
      <c r="AG4129" s="2" t="s">
        <v>36</v>
      </c>
      <c r="AH4129" s="146">
        <v>1.421E-3</v>
      </c>
      <c r="AI4129" s="146">
        <v>7.9585177279384908E-3</v>
      </c>
      <c r="AJ4129" s="146">
        <v>2.1541123890818801E-3</v>
      </c>
    </row>
    <row r="4130" spans="1:36" x14ac:dyDescent="0.2">
      <c r="A4130" s="188">
        <v>11389</v>
      </c>
      <c r="B4130" s="2">
        <v>11392</v>
      </c>
      <c r="C4130" s="2" t="s">
        <v>531</v>
      </c>
      <c r="D4130" s="2" t="s">
        <v>532</v>
      </c>
      <c r="E4130" s="4" t="s">
        <v>252</v>
      </c>
      <c r="F4130" s="2" t="s">
        <v>701</v>
      </c>
      <c r="G4130" s="2" t="s">
        <v>702</v>
      </c>
      <c r="H4130" s="2" t="s">
        <v>255</v>
      </c>
      <c r="I4130" s="2" t="s">
        <v>324</v>
      </c>
      <c r="J4130" s="2" t="s">
        <v>30</v>
      </c>
      <c r="K4130" s="2" t="s">
        <v>30</v>
      </c>
      <c r="L4130" s="2" t="s">
        <v>277</v>
      </c>
      <c r="M4130" s="2" t="s">
        <v>31</v>
      </c>
      <c r="N4130" s="2" t="s">
        <v>397</v>
      </c>
      <c r="O4130" s="2" t="s">
        <v>257</v>
      </c>
      <c r="P4130" s="2" t="s">
        <v>332</v>
      </c>
      <c r="Q4130" s="2" t="s">
        <v>259</v>
      </c>
      <c r="R4130" s="2" t="s">
        <v>260</v>
      </c>
      <c r="S4130" s="2" t="s">
        <v>34</v>
      </c>
      <c r="T4130" s="137">
        <v>2.4969999999999999</v>
      </c>
      <c r="U4130" s="2" t="s">
        <v>703</v>
      </c>
      <c r="V4130" s="146">
        <v>4.6800000000000001E-2</v>
      </c>
      <c r="W4130" s="146">
        <v>4.9529999999999998E-2</v>
      </c>
      <c r="X4130" s="4" t="s">
        <v>263</v>
      </c>
      <c r="Z4130" s="137">
        <v>99921.25</v>
      </c>
      <c r="AA4130" s="144">
        <v>1</v>
      </c>
      <c r="AB4130" s="157">
        <v>100.26</v>
      </c>
      <c r="AD4130" s="137">
        <v>100.181</v>
      </c>
      <c r="AG4130" s="2" t="s">
        <v>36</v>
      </c>
      <c r="AH4130" s="146">
        <v>2.81E-4</v>
      </c>
      <c r="AI4130" s="146">
        <v>1.1382236502933E-3</v>
      </c>
      <c r="AJ4130" s="146">
        <v>3.0808019162104799E-4</v>
      </c>
    </row>
    <row r="4131" spans="1:36" x14ac:dyDescent="0.2">
      <c r="A4131" s="188">
        <v>11389</v>
      </c>
      <c r="B4131" s="2">
        <v>11392</v>
      </c>
      <c r="C4131" s="2" t="s">
        <v>704</v>
      </c>
      <c r="D4131" s="2" t="s">
        <v>705</v>
      </c>
      <c r="E4131" s="4" t="s">
        <v>252</v>
      </c>
      <c r="F4131" s="2" t="s">
        <v>706</v>
      </c>
      <c r="G4131" s="2" t="s">
        <v>707</v>
      </c>
      <c r="H4131" s="2" t="s">
        <v>255</v>
      </c>
      <c r="I4131" s="2" t="s">
        <v>276</v>
      </c>
      <c r="J4131" s="2" t="s">
        <v>30</v>
      </c>
      <c r="K4131" s="2" t="s">
        <v>30</v>
      </c>
      <c r="L4131" s="2" t="s">
        <v>277</v>
      </c>
      <c r="M4131" s="2" t="s">
        <v>31</v>
      </c>
      <c r="N4131" s="2" t="s">
        <v>476</v>
      </c>
      <c r="O4131" s="2" t="s">
        <v>257</v>
      </c>
      <c r="P4131" s="2" t="s">
        <v>403</v>
      </c>
      <c r="Q4131" s="2" t="s">
        <v>259</v>
      </c>
      <c r="R4131" s="2" t="s">
        <v>260</v>
      </c>
      <c r="S4131" s="2" t="s">
        <v>34</v>
      </c>
      <c r="T4131" s="137">
        <v>3.0470000000000002</v>
      </c>
      <c r="U4131" s="2" t="s">
        <v>708</v>
      </c>
      <c r="V4131" s="146">
        <v>2.1999999999999999E-2</v>
      </c>
      <c r="W4131" s="146">
        <v>2.912E-2</v>
      </c>
      <c r="X4131" s="4" t="s">
        <v>263</v>
      </c>
      <c r="Z4131" s="137">
        <v>55690.09</v>
      </c>
      <c r="AA4131" s="144">
        <v>1</v>
      </c>
      <c r="AB4131" s="157">
        <v>107.59</v>
      </c>
      <c r="AD4131" s="137">
        <v>59.917000000000002</v>
      </c>
      <c r="AG4131" s="2" t="s">
        <v>36</v>
      </c>
      <c r="AH4131" s="146">
        <v>7.4999999999999993E-5</v>
      </c>
      <c r="AI4131" s="146">
        <v>6.8075662086493403E-4</v>
      </c>
      <c r="AJ4131" s="146">
        <v>1.8425871765124799E-4</v>
      </c>
    </row>
    <row r="4132" spans="1:36" x14ac:dyDescent="0.2">
      <c r="A4132" s="188">
        <v>11389</v>
      </c>
      <c r="B4132" s="2">
        <v>11392</v>
      </c>
      <c r="C4132" s="2" t="s">
        <v>709</v>
      </c>
      <c r="D4132" s="2" t="s">
        <v>710</v>
      </c>
      <c r="E4132" s="4" t="s">
        <v>33</v>
      </c>
      <c r="F4132" s="2" t="s">
        <v>711</v>
      </c>
      <c r="G4132" s="2" t="s">
        <v>712</v>
      </c>
      <c r="H4132" s="2" t="s">
        <v>255</v>
      </c>
      <c r="I4132" s="2" t="s">
        <v>324</v>
      </c>
      <c r="J4132" s="2" t="s">
        <v>30</v>
      </c>
      <c r="K4132" s="2" t="s">
        <v>85</v>
      </c>
      <c r="L4132" s="2" t="s">
        <v>277</v>
      </c>
      <c r="M4132" s="2" t="s">
        <v>31</v>
      </c>
      <c r="N4132" s="2" t="s">
        <v>350</v>
      </c>
      <c r="O4132" s="2" t="s">
        <v>257</v>
      </c>
      <c r="P4132" s="2" t="s">
        <v>553</v>
      </c>
      <c r="Q4132" s="2" t="s">
        <v>259</v>
      </c>
      <c r="R4132" s="2" t="s">
        <v>260</v>
      </c>
      <c r="S4132" s="2" t="s">
        <v>34</v>
      </c>
      <c r="T4132" s="137">
        <v>1.165</v>
      </c>
      <c r="U4132" s="2" t="s">
        <v>289</v>
      </c>
      <c r="V4132" s="146">
        <v>6.8000000000000005E-2</v>
      </c>
      <c r="W4132" s="146">
        <v>5.7869999999999998E-2</v>
      </c>
      <c r="X4132" s="4" t="s">
        <v>263</v>
      </c>
      <c r="Z4132" s="137">
        <v>303747.17</v>
      </c>
      <c r="AA4132" s="144">
        <v>1</v>
      </c>
      <c r="AB4132" s="157">
        <v>103.05</v>
      </c>
      <c r="AD4132" s="137">
        <v>313.01100000000002</v>
      </c>
      <c r="AG4132" s="2" t="s">
        <v>36</v>
      </c>
      <c r="AH4132" s="146">
        <v>8.8699999999999998E-4</v>
      </c>
      <c r="AI4132" s="146">
        <v>3.5563318809360401E-3</v>
      </c>
      <c r="AJ4132" s="146">
        <v>9.6258358984589103E-4</v>
      </c>
    </row>
    <row r="4133" spans="1:36" x14ac:dyDescent="0.2">
      <c r="A4133" s="188">
        <v>11389</v>
      </c>
      <c r="B4133" s="2">
        <v>11392</v>
      </c>
      <c r="C4133" s="2" t="s">
        <v>597</v>
      </c>
      <c r="D4133" s="2" t="s">
        <v>598</v>
      </c>
      <c r="E4133" s="4" t="s">
        <v>252</v>
      </c>
      <c r="F4133" s="2" t="s">
        <v>713</v>
      </c>
      <c r="G4133" s="2" t="s">
        <v>714</v>
      </c>
      <c r="H4133" s="2" t="s">
        <v>255</v>
      </c>
      <c r="I4133" s="2" t="s">
        <v>324</v>
      </c>
      <c r="J4133" s="2" t="s">
        <v>30</v>
      </c>
      <c r="K4133" s="2" t="s">
        <v>30</v>
      </c>
      <c r="L4133" s="2" t="s">
        <v>277</v>
      </c>
      <c r="M4133" s="2" t="s">
        <v>31</v>
      </c>
      <c r="N4133" s="2" t="s">
        <v>306</v>
      </c>
      <c r="O4133" s="2" t="s">
        <v>257</v>
      </c>
      <c r="P4133" s="2" t="s">
        <v>279</v>
      </c>
      <c r="Q4133" s="2" t="s">
        <v>279</v>
      </c>
      <c r="R4133" s="2" t="s">
        <v>279</v>
      </c>
      <c r="S4133" s="2" t="s">
        <v>34</v>
      </c>
      <c r="T4133" s="137">
        <v>1.869</v>
      </c>
      <c r="U4133" s="2" t="s">
        <v>715</v>
      </c>
      <c r="V4133" s="146">
        <v>6.0499999999999998E-2</v>
      </c>
      <c r="W4133" s="146">
        <v>5.7149999999999999E-2</v>
      </c>
      <c r="X4133" s="4" t="s">
        <v>263</v>
      </c>
      <c r="Z4133" s="137">
        <v>166547</v>
      </c>
      <c r="AA4133" s="144">
        <v>1</v>
      </c>
      <c r="AB4133" s="157">
        <v>100.85</v>
      </c>
      <c r="AD4133" s="137">
        <v>167.96299999999999</v>
      </c>
      <c r="AG4133" s="2" t="s">
        <v>36</v>
      </c>
      <c r="AH4133" s="146">
        <v>7.5699999999999997E-4</v>
      </c>
      <c r="AI4133" s="146">
        <v>1.90833564922127E-3</v>
      </c>
      <c r="AJ4133" s="146">
        <v>5.1652450934213995E-4</v>
      </c>
    </row>
    <row r="4134" spans="1:36" x14ac:dyDescent="0.2">
      <c r="A4134" s="188">
        <v>11389</v>
      </c>
      <c r="B4134" s="2">
        <v>11392</v>
      </c>
      <c r="C4134" s="2" t="s">
        <v>327</v>
      </c>
      <c r="D4134" s="2" t="s">
        <v>328</v>
      </c>
      <c r="E4134" s="4" t="s">
        <v>252</v>
      </c>
      <c r="F4134" s="2" t="s">
        <v>329</v>
      </c>
      <c r="G4134" s="2" t="s">
        <v>330</v>
      </c>
      <c r="H4134" s="2" t="s">
        <v>255</v>
      </c>
      <c r="I4134" s="2" t="s">
        <v>304</v>
      </c>
      <c r="J4134" s="2" t="s">
        <v>30</v>
      </c>
      <c r="K4134" s="2" t="s">
        <v>30</v>
      </c>
      <c r="L4134" s="2" t="s">
        <v>277</v>
      </c>
      <c r="M4134" s="2" t="s">
        <v>31</v>
      </c>
      <c r="N4134" s="2" t="s">
        <v>331</v>
      </c>
      <c r="O4134" s="2" t="s">
        <v>257</v>
      </c>
      <c r="P4134" s="2" t="s">
        <v>332</v>
      </c>
      <c r="Q4134" s="2" t="s">
        <v>259</v>
      </c>
      <c r="R4134" s="2" t="s">
        <v>260</v>
      </c>
      <c r="S4134" s="2" t="s">
        <v>34</v>
      </c>
      <c r="T4134" s="137">
        <v>2.3479999999999999</v>
      </c>
      <c r="U4134" s="2" t="s">
        <v>333</v>
      </c>
      <c r="V4134" s="146">
        <v>2.8000000000000001E-2</v>
      </c>
      <c r="W4134" s="146">
        <v>1E-4</v>
      </c>
      <c r="X4134" s="4" t="s">
        <v>263</v>
      </c>
      <c r="Z4134" s="137">
        <v>130016</v>
      </c>
      <c r="AA4134" s="144">
        <v>1</v>
      </c>
      <c r="AB4134" s="157">
        <v>210.6</v>
      </c>
      <c r="AD4134" s="137">
        <v>273.81400000000002</v>
      </c>
      <c r="AG4134" s="2" t="s">
        <v>36</v>
      </c>
      <c r="AH4134" s="146">
        <v>8.6700000000000004E-4</v>
      </c>
      <c r="AI4134" s="146">
        <v>3.1109799641606301E-3</v>
      </c>
      <c r="AJ4134" s="146">
        <v>8.4204128357452397E-4</v>
      </c>
    </row>
    <row r="4135" spans="1:36" x14ac:dyDescent="0.2">
      <c r="A4135" s="188">
        <v>11389</v>
      </c>
      <c r="B4135" s="2">
        <v>11392</v>
      </c>
      <c r="C4135" s="2" t="s">
        <v>491</v>
      </c>
      <c r="D4135" s="2" t="s">
        <v>492</v>
      </c>
      <c r="E4135" s="4" t="s">
        <v>252</v>
      </c>
      <c r="F4135" s="2" t="s">
        <v>716</v>
      </c>
      <c r="G4135" s="2" t="s">
        <v>717</v>
      </c>
      <c r="H4135" s="2" t="s">
        <v>255</v>
      </c>
      <c r="I4135" s="2" t="s">
        <v>276</v>
      </c>
      <c r="J4135" s="2" t="s">
        <v>30</v>
      </c>
      <c r="K4135" s="2" t="s">
        <v>30</v>
      </c>
      <c r="L4135" s="2" t="s">
        <v>277</v>
      </c>
      <c r="M4135" s="2" t="s">
        <v>31</v>
      </c>
      <c r="N4135" s="2" t="s">
        <v>312</v>
      </c>
      <c r="O4135" s="2" t="s">
        <v>257</v>
      </c>
      <c r="P4135" s="2" t="s">
        <v>424</v>
      </c>
      <c r="Q4135" s="2" t="s">
        <v>298</v>
      </c>
      <c r="R4135" s="2" t="s">
        <v>260</v>
      </c>
      <c r="S4135" s="2" t="s">
        <v>34</v>
      </c>
      <c r="T4135" s="137">
        <v>5.1310000000000002</v>
      </c>
      <c r="U4135" s="2" t="s">
        <v>488</v>
      </c>
      <c r="V4135" s="146">
        <v>3.1800000000000002E-2</v>
      </c>
      <c r="W4135" s="146">
        <v>2.9510000000000002E-2</v>
      </c>
      <c r="X4135" s="4" t="s">
        <v>263</v>
      </c>
      <c r="Z4135" s="137">
        <v>283801.09999999998</v>
      </c>
      <c r="AA4135" s="144">
        <v>1</v>
      </c>
      <c r="AB4135" s="157">
        <v>113.32</v>
      </c>
      <c r="AD4135" s="137">
        <v>321.60300000000001</v>
      </c>
      <c r="AG4135" s="2" t="s">
        <v>36</v>
      </c>
      <c r="AH4135" s="146">
        <v>6.2200000000000005E-4</v>
      </c>
      <c r="AI4135" s="146">
        <v>3.65395072892748E-3</v>
      </c>
      <c r="AJ4135" s="146">
        <v>9.890058429657231E-4</v>
      </c>
    </row>
    <row r="4136" spans="1:36" x14ac:dyDescent="0.2">
      <c r="A4136" s="188">
        <v>11389</v>
      </c>
      <c r="B4136" s="2">
        <v>11392</v>
      </c>
      <c r="C4136" s="2" t="s">
        <v>718</v>
      </c>
      <c r="D4136" s="2" t="s">
        <v>719</v>
      </c>
      <c r="E4136" s="4" t="s">
        <v>273</v>
      </c>
      <c r="F4136" s="2" t="s">
        <v>720</v>
      </c>
      <c r="G4136" s="2" t="s">
        <v>721</v>
      </c>
      <c r="H4136" s="2" t="s">
        <v>255</v>
      </c>
      <c r="I4136" s="2" t="s">
        <v>295</v>
      </c>
      <c r="J4136" s="2" t="s">
        <v>30</v>
      </c>
      <c r="K4136" s="2" t="s">
        <v>85</v>
      </c>
      <c r="L4136" s="2" t="s">
        <v>277</v>
      </c>
      <c r="M4136" s="2" t="s">
        <v>31</v>
      </c>
      <c r="N4136" s="2" t="s">
        <v>585</v>
      </c>
      <c r="O4136" s="2" t="s">
        <v>257</v>
      </c>
      <c r="P4136" s="2" t="s">
        <v>297</v>
      </c>
      <c r="Q4136" s="2" t="s">
        <v>298</v>
      </c>
      <c r="R4136" s="2" t="s">
        <v>260</v>
      </c>
      <c r="S4136" s="2" t="s">
        <v>34</v>
      </c>
      <c r="T4136" s="137">
        <v>0.872</v>
      </c>
      <c r="U4136" s="2" t="s">
        <v>722</v>
      </c>
      <c r="V4136" s="146">
        <v>7.8259999999999996E-2</v>
      </c>
      <c r="W4136" s="146">
        <v>5.7520000000000002E-2</v>
      </c>
      <c r="X4136" s="4" t="s">
        <v>263</v>
      </c>
      <c r="Z4136" s="137">
        <v>144823</v>
      </c>
      <c r="AA4136" s="144">
        <v>1</v>
      </c>
      <c r="AB4136" s="157">
        <v>92.44</v>
      </c>
      <c r="AD4136" s="137">
        <v>133.874</v>
      </c>
      <c r="AG4136" s="2" t="s">
        <v>36</v>
      </c>
      <c r="AH4136" s="146">
        <v>3.4400000000000001E-4</v>
      </c>
      <c r="AI4136" s="146">
        <v>1.5210361048835299E-3</v>
      </c>
      <c r="AJ4136" s="146">
        <v>4.11695095717174E-4</v>
      </c>
    </row>
    <row r="4137" spans="1:36" x14ac:dyDescent="0.2">
      <c r="A4137" s="188">
        <v>11389</v>
      </c>
      <c r="B4137" s="2">
        <v>11392</v>
      </c>
      <c r="C4137" s="2" t="s">
        <v>688</v>
      </c>
      <c r="D4137" s="2" t="s">
        <v>689</v>
      </c>
      <c r="E4137" s="4" t="s">
        <v>252</v>
      </c>
      <c r="F4137" s="2" t="s">
        <v>723</v>
      </c>
      <c r="G4137" s="2" t="s">
        <v>724</v>
      </c>
      <c r="H4137" s="2" t="s">
        <v>255</v>
      </c>
      <c r="I4137" s="2" t="s">
        <v>276</v>
      </c>
      <c r="J4137" s="2" t="s">
        <v>30</v>
      </c>
      <c r="K4137" s="2" t="s">
        <v>30</v>
      </c>
      <c r="L4137" s="2" t="s">
        <v>277</v>
      </c>
      <c r="M4137" s="2" t="s">
        <v>31</v>
      </c>
      <c r="N4137" s="2" t="s">
        <v>256</v>
      </c>
      <c r="O4137" s="2" t="s">
        <v>257</v>
      </c>
      <c r="P4137" s="2" t="s">
        <v>258</v>
      </c>
      <c r="Q4137" s="2" t="s">
        <v>259</v>
      </c>
      <c r="R4137" s="2" t="s">
        <v>260</v>
      </c>
      <c r="S4137" s="2" t="s">
        <v>34</v>
      </c>
      <c r="T4137" s="137">
        <v>3.956</v>
      </c>
      <c r="U4137" s="2" t="s">
        <v>725</v>
      </c>
      <c r="V4137" s="146">
        <v>2.06E-2</v>
      </c>
      <c r="W4137" s="146">
        <v>2.5260000000000001E-2</v>
      </c>
      <c r="X4137" s="4" t="s">
        <v>263</v>
      </c>
      <c r="Z4137" s="137">
        <v>626663.44999999995</v>
      </c>
      <c r="AA4137" s="144">
        <v>1</v>
      </c>
      <c r="AB4137" s="157">
        <v>106.36</v>
      </c>
      <c r="AD4137" s="137">
        <v>666.51900000000001</v>
      </c>
      <c r="AG4137" s="2" t="s">
        <v>36</v>
      </c>
      <c r="AH4137" s="146">
        <v>3.9199999999999999E-4</v>
      </c>
      <c r="AI4137" s="146">
        <v>7.5727695455711699E-3</v>
      </c>
      <c r="AJ4137" s="146">
        <v>2.0497028787799599E-3</v>
      </c>
    </row>
    <row r="4138" spans="1:36" x14ac:dyDescent="0.2">
      <c r="A4138" s="188">
        <v>11389</v>
      </c>
      <c r="B4138" s="2">
        <v>11392</v>
      </c>
      <c r="C4138" s="2" t="s">
        <v>334</v>
      </c>
      <c r="D4138" s="2" t="s">
        <v>335</v>
      </c>
      <c r="E4138" s="4" t="s">
        <v>252</v>
      </c>
      <c r="F4138" s="2" t="s">
        <v>336</v>
      </c>
      <c r="G4138" s="2" t="s">
        <v>337</v>
      </c>
      <c r="H4138" s="2" t="s">
        <v>255</v>
      </c>
      <c r="I4138" s="2" t="s">
        <v>304</v>
      </c>
      <c r="J4138" s="2" t="s">
        <v>30</v>
      </c>
      <c r="K4138" s="2" t="s">
        <v>30</v>
      </c>
      <c r="L4138" s="2" t="s">
        <v>277</v>
      </c>
      <c r="M4138" s="2" t="s">
        <v>31</v>
      </c>
      <c r="N4138" s="2" t="s">
        <v>338</v>
      </c>
      <c r="O4138" s="2" t="s">
        <v>257</v>
      </c>
      <c r="P4138" s="2" t="s">
        <v>279</v>
      </c>
      <c r="Q4138" s="2" t="s">
        <v>279</v>
      </c>
      <c r="R4138" s="2" t="s">
        <v>279</v>
      </c>
      <c r="S4138" s="2" t="s">
        <v>34</v>
      </c>
      <c r="T4138" s="137">
        <v>2.5760000000000001</v>
      </c>
      <c r="U4138" s="2" t="s">
        <v>319</v>
      </c>
      <c r="V4138" s="146">
        <v>4.8500000000000001E-2</v>
      </c>
      <c r="W4138" s="146">
        <v>-8.4999999999999995E-4</v>
      </c>
      <c r="X4138" s="4" t="s">
        <v>263</v>
      </c>
      <c r="Z4138" s="137">
        <v>362798</v>
      </c>
      <c r="AA4138" s="144">
        <v>1</v>
      </c>
      <c r="AB4138" s="157">
        <v>114.8</v>
      </c>
      <c r="AD4138" s="137">
        <v>416.49200000000002</v>
      </c>
      <c r="AG4138" s="2" t="s">
        <v>36</v>
      </c>
      <c r="AH4138" s="146">
        <v>1.209E-3</v>
      </c>
      <c r="AI4138" s="146">
        <v>4.7320444875595504E-3</v>
      </c>
      <c r="AJ4138" s="146">
        <v>1.2808108249297099E-3</v>
      </c>
    </row>
    <row r="4139" spans="1:36" x14ac:dyDescent="0.2">
      <c r="A4139" s="188">
        <v>11389</v>
      </c>
      <c r="B4139" s="2">
        <v>11392</v>
      </c>
      <c r="C4139" s="2" t="s">
        <v>568</v>
      </c>
      <c r="D4139" s="2" t="s">
        <v>569</v>
      </c>
      <c r="E4139" s="4" t="s">
        <v>252</v>
      </c>
      <c r="F4139" s="2" t="s">
        <v>1530</v>
      </c>
      <c r="G4139" s="2" t="s">
        <v>1531</v>
      </c>
      <c r="H4139" s="2" t="s">
        <v>255</v>
      </c>
      <c r="I4139" s="2" t="s">
        <v>276</v>
      </c>
      <c r="J4139" s="2" t="s">
        <v>30</v>
      </c>
      <c r="K4139" s="2" t="s">
        <v>30</v>
      </c>
      <c r="L4139" s="2" t="s">
        <v>277</v>
      </c>
      <c r="M4139" s="2" t="s">
        <v>31</v>
      </c>
      <c r="N4139" s="2" t="s">
        <v>288</v>
      </c>
      <c r="O4139" s="2" t="s">
        <v>257</v>
      </c>
      <c r="P4139" s="2" t="s">
        <v>332</v>
      </c>
      <c r="Q4139" s="2" t="s">
        <v>259</v>
      </c>
      <c r="R4139" s="2" t="s">
        <v>260</v>
      </c>
      <c r="S4139" s="2" t="s">
        <v>34</v>
      </c>
      <c r="T4139" s="137">
        <v>3.1360000000000001</v>
      </c>
      <c r="U4139" s="2" t="s">
        <v>357</v>
      </c>
      <c r="V4139" s="146">
        <v>0.03</v>
      </c>
      <c r="W4139" s="146">
        <v>3.032E-2</v>
      </c>
      <c r="X4139" s="4" t="s">
        <v>263</v>
      </c>
      <c r="Z4139" s="137">
        <v>263590.48</v>
      </c>
      <c r="AA4139" s="144">
        <v>1</v>
      </c>
      <c r="AB4139" s="157">
        <v>108.22</v>
      </c>
      <c r="AD4139" s="137">
        <v>285.25799999999998</v>
      </c>
      <c r="AG4139" s="2" t="s">
        <v>36</v>
      </c>
      <c r="AH4139" s="146">
        <v>3.21E-4</v>
      </c>
      <c r="AI4139" s="146">
        <v>3.2410019859993198E-3</v>
      </c>
      <c r="AJ4139" s="146">
        <v>8.77234023940354E-4</v>
      </c>
    </row>
    <row r="4140" spans="1:36" x14ac:dyDescent="0.2">
      <c r="A4140" s="188">
        <v>11389</v>
      </c>
      <c r="B4140" s="2">
        <v>11392</v>
      </c>
      <c r="C4140" s="2" t="s">
        <v>726</v>
      </c>
      <c r="D4140" s="2" t="s">
        <v>727</v>
      </c>
      <c r="E4140" s="4" t="s">
        <v>252</v>
      </c>
      <c r="F4140" s="2" t="s">
        <v>728</v>
      </c>
      <c r="G4140" s="2" t="s">
        <v>729</v>
      </c>
      <c r="H4140" s="2" t="s">
        <v>255</v>
      </c>
      <c r="I4140" s="2" t="s">
        <v>304</v>
      </c>
      <c r="J4140" s="2" t="s">
        <v>30</v>
      </c>
      <c r="K4140" s="2" t="s">
        <v>30</v>
      </c>
      <c r="L4140" s="2" t="s">
        <v>277</v>
      </c>
      <c r="M4140" s="2" t="s">
        <v>31</v>
      </c>
      <c r="N4140" s="2" t="s">
        <v>278</v>
      </c>
      <c r="O4140" s="2" t="s">
        <v>257</v>
      </c>
      <c r="P4140" s="2" t="s">
        <v>279</v>
      </c>
      <c r="Q4140" s="2" t="s">
        <v>279</v>
      </c>
      <c r="R4140" s="2" t="s">
        <v>279</v>
      </c>
      <c r="S4140" s="2" t="s">
        <v>34</v>
      </c>
      <c r="T4140" s="137">
        <v>2.0840000000000001</v>
      </c>
      <c r="U4140" s="2" t="s">
        <v>352</v>
      </c>
      <c r="V4140" s="146">
        <v>5.5E-2</v>
      </c>
      <c r="W4140" s="146">
        <v>4.6649999999999997E-2</v>
      </c>
      <c r="X4140" s="4" t="s">
        <v>263</v>
      </c>
      <c r="Z4140" s="137">
        <v>57292</v>
      </c>
      <c r="AA4140" s="144">
        <v>1</v>
      </c>
      <c r="AB4140" s="157">
        <v>103.3</v>
      </c>
      <c r="AD4140" s="137">
        <v>59.183</v>
      </c>
      <c r="AG4140" s="2" t="s">
        <v>36</v>
      </c>
      <c r="AH4140" s="146">
        <v>1.062E-3</v>
      </c>
      <c r="AI4140" s="146">
        <v>6.72413387320888E-4</v>
      </c>
      <c r="AJ4140" s="146">
        <v>1.8200047517989701E-4</v>
      </c>
    </row>
    <row r="4141" spans="1:36" x14ac:dyDescent="0.2">
      <c r="A4141" s="188">
        <v>11389</v>
      </c>
      <c r="B4141" s="2">
        <v>11392</v>
      </c>
      <c r="C4141" s="2" t="s">
        <v>339</v>
      </c>
      <c r="D4141" s="2" t="s">
        <v>340</v>
      </c>
      <c r="E4141" s="4" t="s">
        <v>252</v>
      </c>
      <c r="F4141" s="2" t="s">
        <v>341</v>
      </c>
      <c r="G4141" s="2" t="s">
        <v>342</v>
      </c>
      <c r="H4141" s="2" t="s">
        <v>255</v>
      </c>
      <c r="I4141" s="2" t="s">
        <v>304</v>
      </c>
      <c r="J4141" s="2" t="s">
        <v>30</v>
      </c>
      <c r="K4141" s="2" t="s">
        <v>85</v>
      </c>
      <c r="L4141" s="2" t="s">
        <v>277</v>
      </c>
      <c r="M4141" s="2" t="s">
        <v>31</v>
      </c>
      <c r="N4141" s="2" t="s">
        <v>306</v>
      </c>
      <c r="O4141" s="2" t="s">
        <v>257</v>
      </c>
      <c r="P4141" s="2" t="s">
        <v>343</v>
      </c>
      <c r="Q4141" s="2" t="s">
        <v>298</v>
      </c>
      <c r="R4141" s="2" t="s">
        <v>260</v>
      </c>
      <c r="S4141" s="2" t="s">
        <v>34</v>
      </c>
      <c r="T4141" s="137">
        <v>3.016</v>
      </c>
      <c r="U4141" s="2" t="s">
        <v>344</v>
      </c>
      <c r="V4141" s="146">
        <v>0.05</v>
      </c>
      <c r="W4141" s="146">
        <v>1.41E-3</v>
      </c>
      <c r="X4141" s="4" t="s">
        <v>263</v>
      </c>
      <c r="Z4141" s="137">
        <v>472215</v>
      </c>
      <c r="AA4141" s="144">
        <v>1</v>
      </c>
      <c r="AB4141" s="157">
        <v>117</v>
      </c>
      <c r="AD4141" s="137">
        <v>552.49199999999996</v>
      </c>
      <c r="AG4141" s="2" t="s">
        <v>36</v>
      </c>
      <c r="AH4141" s="146">
        <v>9.4399999999999996E-4</v>
      </c>
      <c r="AI4141" s="146">
        <v>6.2772248705121499E-3</v>
      </c>
      <c r="AJ4141" s="146">
        <v>1.69904099291687E-3</v>
      </c>
    </row>
    <row r="4142" spans="1:36" x14ac:dyDescent="0.2">
      <c r="A4142" s="188">
        <v>11389</v>
      </c>
      <c r="B4142" s="2">
        <v>11392</v>
      </c>
      <c r="C4142" s="2" t="s">
        <v>339</v>
      </c>
      <c r="D4142" s="2" t="s">
        <v>340</v>
      </c>
      <c r="E4142" s="4" t="s">
        <v>252</v>
      </c>
      <c r="F4142" s="2" t="s">
        <v>730</v>
      </c>
      <c r="G4142" s="2" t="s">
        <v>731</v>
      </c>
      <c r="H4142" s="2" t="s">
        <v>255</v>
      </c>
      <c r="I4142" s="2" t="s">
        <v>324</v>
      </c>
      <c r="J4142" s="2" t="s">
        <v>30</v>
      </c>
      <c r="K4142" s="2" t="s">
        <v>85</v>
      </c>
      <c r="L4142" s="2" t="s">
        <v>277</v>
      </c>
      <c r="M4142" s="2" t="s">
        <v>31</v>
      </c>
      <c r="N4142" s="2" t="s">
        <v>306</v>
      </c>
      <c r="O4142" s="2" t="s">
        <v>257</v>
      </c>
      <c r="P4142" s="2" t="s">
        <v>343</v>
      </c>
      <c r="Q4142" s="2" t="s">
        <v>298</v>
      </c>
      <c r="R4142" s="2" t="s">
        <v>260</v>
      </c>
      <c r="S4142" s="2" t="s">
        <v>34</v>
      </c>
      <c r="T4142" s="137">
        <v>2.992</v>
      </c>
      <c r="U4142" s="2" t="s">
        <v>357</v>
      </c>
      <c r="V4142" s="146">
        <v>6.9500000000000006E-2</v>
      </c>
      <c r="W4142" s="146">
        <v>5.3469999999999997E-2</v>
      </c>
      <c r="X4142" s="4" t="s">
        <v>263</v>
      </c>
      <c r="Z4142" s="137">
        <v>142136.25</v>
      </c>
      <c r="AA4142" s="144">
        <v>1</v>
      </c>
      <c r="AB4142" s="157">
        <v>106.87</v>
      </c>
      <c r="AD4142" s="137">
        <v>151.90100000000001</v>
      </c>
      <c r="AG4142" s="2" t="s">
        <v>36</v>
      </c>
      <c r="AH4142" s="146">
        <v>1.7699999999999999E-4</v>
      </c>
      <c r="AI4142" s="146">
        <v>1.72584865810504E-3</v>
      </c>
      <c r="AJ4142" s="146">
        <v>4.67131204979725E-4</v>
      </c>
    </row>
    <row r="4143" spans="1:36" x14ac:dyDescent="0.2">
      <c r="A4143" s="188">
        <v>11389</v>
      </c>
      <c r="B4143" s="2">
        <v>11392</v>
      </c>
      <c r="C4143" s="2" t="s">
        <v>345</v>
      </c>
      <c r="D4143" s="2" t="s">
        <v>346</v>
      </c>
      <c r="E4143" s="4" t="s">
        <v>252</v>
      </c>
      <c r="F4143" s="2" t="s">
        <v>347</v>
      </c>
      <c r="G4143" s="2" t="s">
        <v>348</v>
      </c>
      <c r="H4143" s="2" t="s">
        <v>255</v>
      </c>
      <c r="I4143" s="2" t="s">
        <v>304</v>
      </c>
      <c r="J4143" s="2" t="s">
        <v>30</v>
      </c>
      <c r="K4143" s="2" t="s">
        <v>349</v>
      </c>
      <c r="L4143" s="2" t="s">
        <v>277</v>
      </c>
      <c r="M4143" s="2" t="s">
        <v>31</v>
      </c>
      <c r="N4143" s="2" t="s">
        <v>350</v>
      </c>
      <c r="O4143" s="2" t="s">
        <v>257</v>
      </c>
      <c r="P4143" s="2" t="s">
        <v>351</v>
      </c>
      <c r="Q4143" s="2" t="s">
        <v>259</v>
      </c>
      <c r="R4143" s="2" t="s">
        <v>260</v>
      </c>
      <c r="S4143" s="2" t="s">
        <v>34</v>
      </c>
      <c r="T4143" s="137">
        <v>3.4369999999999998</v>
      </c>
      <c r="U4143" s="2" t="s">
        <v>352</v>
      </c>
      <c r="V4143" s="146">
        <v>5.5E-2</v>
      </c>
      <c r="W4143" s="146">
        <v>4.9680000000000002E-2</v>
      </c>
      <c r="X4143" s="4" t="s">
        <v>263</v>
      </c>
      <c r="Z4143" s="137">
        <v>108861.3</v>
      </c>
      <c r="AA4143" s="144">
        <v>1</v>
      </c>
      <c r="AB4143" s="157">
        <v>103.2</v>
      </c>
      <c r="AD4143" s="137">
        <v>112.345</v>
      </c>
      <c r="AG4143" s="2" t="s">
        <v>36</v>
      </c>
      <c r="AH4143" s="146">
        <v>2.1100000000000001E-4</v>
      </c>
      <c r="AI4143" s="146">
        <v>1.2764248780090201E-3</v>
      </c>
      <c r="AJ4143" s="146">
        <v>3.45486777493651E-4</v>
      </c>
    </row>
    <row r="4144" spans="1:36" x14ac:dyDescent="0.2">
      <c r="A4144" s="188">
        <v>11389</v>
      </c>
      <c r="B4144" s="2">
        <v>11392</v>
      </c>
      <c r="C4144" s="2" t="s">
        <v>732</v>
      </c>
      <c r="D4144" s="2" t="s">
        <v>733</v>
      </c>
      <c r="E4144" s="4" t="s">
        <v>252</v>
      </c>
      <c r="F4144" s="2" t="s">
        <v>734</v>
      </c>
      <c r="G4144" s="2" t="s">
        <v>735</v>
      </c>
      <c r="H4144" s="2" t="s">
        <v>255</v>
      </c>
      <c r="I4144" s="2" t="s">
        <v>276</v>
      </c>
      <c r="J4144" s="2" t="s">
        <v>30</v>
      </c>
      <c r="K4144" s="2" t="s">
        <v>30</v>
      </c>
      <c r="L4144" s="2" t="s">
        <v>277</v>
      </c>
      <c r="M4144" s="2" t="s">
        <v>31</v>
      </c>
      <c r="N4144" s="2" t="s">
        <v>312</v>
      </c>
      <c r="O4144" s="2" t="s">
        <v>257</v>
      </c>
      <c r="P4144" s="2" t="s">
        <v>279</v>
      </c>
      <c r="Q4144" s="2" t="s">
        <v>279</v>
      </c>
      <c r="R4144" s="2" t="s">
        <v>279</v>
      </c>
      <c r="S4144" s="2" t="s">
        <v>34</v>
      </c>
      <c r="T4144" s="137">
        <v>2.2330000000000001</v>
      </c>
      <c r="U4144" s="2" t="s">
        <v>319</v>
      </c>
      <c r="V4144" s="146">
        <v>0.06</v>
      </c>
      <c r="W4144" s="146">
        <v>4.9349999999999998E-2</v>
      </c>
      <c r="X4144" s="4" t="s">
        <v>263</v>
      </c>
      <c r="Z4144" s="137">
        <v>42300</v>
      </c>
      <c r="AA4144" s="144">
        <v>1</v>
      </c>
      <c r="AB4144" s="157">
        <v>111.8</v>
      </c>
      <c r="AD4144" s="137">
        <v>47.290999999999997</v>
      </c>
      <c r="AG4144" s="2" t="s">
        <v>36</v>
      </c>
      <c r="AH4144" s="146">
        <v>5.6700000000000001E-4</v>
      </c>
      <c r="AI4144" s="146">
        <v>5.3730912670309303E-4</v>
      </c>
      <c r="AJ4144" s="146">
        <v>1.45432137762883E-4</v>
      </c>
    </row>
    <row r="4145" spans="1:36" x14ac:dyDescent="0.2">
      <c r="A4145" s="188">
        <v>11389</v>
      </c>
      <c r="B4145" s="2">
        <v>11392</v>
      </c>
      <c r="C4145" s="2" t="s">
        <v>736</v>
      </c>
      <c r="D4145" s="2" t="s">
        <v>737</v>
      </c>
      <c r="E4145" s="4" t="s">
        <v>252</v>
      </c>
      <c r="F4145" s="2" t="s">
        <v>738</v>
      </c>
      <c r="G4145" s="2" t="s">
        <v>739</v>
      </c>
      <c r="H4145" s="2" t="s">
        <v>255</v>
      </c>
      <c r="I4145" s="2" t="s">
        <v>276</v>
      </c>
      <c r="J4145" s="2" t="s">
        <v>30</v>
      </c>
      <c r="K4145" s="2" t="s">
        <v>30</v>
      </c>
      <c r="L4145" s="2" t="s">
        <v>277</v>
      </c>
      <c r="M4145" s="2" t="s">
        <v>31</v>
      </c>
      <c r="N4145" s="2" t="s">
        <v>312</v>
      </c>
      <c r="O4145" s="2" t="s">
        <v>257</v>
      </c>
      <c r="P4145" s="2" t="s">
        <v>279</v>
      </c>
      <c r="Q4145" s="2" t="s">
        <v>279</v>
      </c>
      <c r="R4145" s="2" t="s">
        <v>279</v>
      </c>
      <c r="S4145" s="2" t="s">
        <v>34</v>
      </c>
      <c r="T4145" s="137">
        <v>1.671</v>
      </c>
      <c r="U4145" s="2" t="s">
        <v>740</v>
      </c>
      <c r="V4145" s="146">
        <v>4.2000000000000003E-2</v>
      </c>
      <c r="W4145" s="146">
        <v>3.3459999999999997E-2</v>
      </c>
      <c r="X4145" s="4" t="s">
        <v>263</v>
      </c>
      <c r="Z4145" s="137">
        <v>70000</v>
      </c>
      <c r="AA4145" s="144">
        <v>1</v>
      </c>
      <c r="AB4145" s="157">
        <v>109.87</v>
      </c>
      <c r="AD4145" s="137">
        <v>76.909000000000006</v>
      </c>
      <c r="AG4145" s="2" t="s">
        <v>36</v>
      </c>
      <c r="AH4145" s="146">
        <v>6.9999999999999999E-4</v>
      </c>
      <c r="AI4145" s="146">
        <v>8.7381442768892799E-4</v>
      </c>
      <c r="AJ4145" s="146">
        <v>2.3651319866203099E-4</v>
      </c>
    </row>
    <row r="4146" spans="1:36" x14ac:dyDescent="0.2">
      <c r="A4146" s="188">
        <v>11389</v>
      </c>
      <c r="B4146" s="2">
        <v>11392</v>
      </c>
      <c r="C4146" s="2" t="s">
        <v>1537</v>
      </c>
      <c r="D4146" s="2" t="s">
        <v>1538</v>
      </c>
      <c r="E4146" s="4" t="s">
        <v>252</v>
      </c>
      <c r="F4146" s="2" t="s">
        <v>1539</v>
      </c>
      <c r="G4146" s="2" t="s">
        <v>1540</v>
      </c>
      <c r="H4146" s="2" t="s">
        <v>255</v>
      </c>
      <c r="I4146" s="2" t="s">
        <v>324</v>
      </c>
      <c r="J4146" s="2" t="s">
        <v>30</v>
      </c>
      <c r="K4146" s="2" t="s">
        <v>30</v>
      </c>
      <c r="L4146" s="2" t="s">
        <v>277</v>
      </c>
      <c r="M4146" s="2" t="s">
        <v>31</v>
      </c>
      <c r="N4146" s="2" t="s">
        <v>278</v>
      </c>
      <c r="O4146" s="2" t="s">
        <v>257</v>
      </c>
      <c r="P4146" s="2" t="s">
        <v>279</v>
      </c>
      <c r="Q4146" s="2" t="s">
        <v>279</v>
      </c>
      <c r="R4146" s="2" t="s">
        <v>279</v>
      </c>
      <c r="S4146" s="2" t="s">
        <v>34</v>
      </c>
      <c r="T4146" s="137">
        <v>1.1719999999999999</v>
      </c>
      <c r="U4146" s="2" t="s">
        <v>740</v>
      </c>
      <c r="V4146" s="146">
        <v>8.5000000000000006E-2</v>
      </c>
      <c r="W4146" s="146">
        <v>5.9279999999999999E-2</v>
      </c>
      <c r="X4146" s="4" t="s">
        <v>263</v>
      </c>
      <c r="Z4146" s="137">
        <v>58000</v>
      </c>
      <c r="AA4146" s="144">
        <v>1</v>
      </c>
      <c r="AB4146" s="157">
        <v>105.36</v>
      </c>
      <c r="AD4146" s="137">
        <v>61.109000000000002</v>
      </c>
      <c r="AG4146" s="2" t="s">
        <v>36</v>
      </c>
      <c r="AH4146" s="146">
        <v>4.46E-4</v>
      </c>
      <c r="AI4146" s="146">
        <v>6.9429782078504699E-4</v>
      </c>
      <c r="AJ4146" s="146">
        <v>1.8792388087737901E-4</v>
      </c>
    </row>
    <row r="4147" spans="1:36" x14ac:dyDescent="0.2">
      <c r="A4147" s="188">
        <v>11389</v>
      </c>
      <c r="B4147" s="2">
        <v>11392</v>
      </c>
      <c r="C4147" s="2" t="s">
        <v>683</v>
      </c>
      <c r="D4147" s="2" t="s">
        <v>684</v>
      </c>
      <c r="E4147" s="4" t="s">
        <v>252</v>
      </c>
      <c r="F4147" s="2" t="s">
        <v>741</v>
      </c>
      <c r="G4147" s="2" t="s">
        <v>742</v>
      </c>
      <c r="H4147" s="2" t="s">
        <v>255</v>
      </c>
      <c r="I4147" s="2" t="s">
        <v>276</v>
      </c>
      <c r="J4147" s="2" t="s">
        <v>30</v>
      </c>
      <c r="K4147" s="2" t="s">
        <v>30</v>
      </c>
      <c r="L4147" s="2" t="s">
        <v>277</v>
      </c>
      <c r="M4147" s="2" t="s">
        <v>31</v>
      </c>
      <c r="N4147" s="2" t="s">
        <v>256</v>
      </c>
      <c r="O4147" s="2" t="s">
        <v>257</v>
      </c>
      <c r="P4147" s="2" t="s">
        <v>258</v>
      </c>
      <c r="Q4147" s="2" t="s">
        <v>259</v>
      </c>
      <c r="R4147" s="2" t="s">
        <v>260</v>
      </c>
      <c r="S4147" s="2" t="s">
        <v>34</v>
      </c>
      <c r="T4147" s="137">
        <v>1.542</v>
      </c>
      <c r="U4147" s="2" t="s">
        <v>743</v>
      </c>
      <c r="V4147" s="146">
        <v>6.0000000000000001E-3</v>
      </c>
      <c r="W4147" s="146">
        <v>2.7130000000000001E-2</v>
      </c>
      <c r="X4147" s="4" t="s">
        <v>263</v>
      </c>
      <c r="Z4147" s="137">
        <v>22267.8</v>
      </c>
      <c r="AA4147" s="144">
        <v>1</v>
      </c>
      <c r="AB4147" s="157">
        <v>116.21</v>
      </c>
      <c r="AD4147" s="137">
        <v>25.876999999999999</v>
      </c>
      <c r="AG4147" s="2" t="s">
        <v>36</v>
      </c>
      <c r="AH4147" s="146">
        <v>3.3000000000000003E-5</v>
      </c>
      <c r="AI4147" s="146">
        <v>2.9401051296039799E-4</v>
      </c>
      <c r="AJ4147" s="146">
        <v>7.9579101302368395E-5</v>
      </c>
    </row>
    <row r="4148" spans="1:36" x14ac:dyDescent="0.2">
      <c r="A4148" s="188">
        <v>11389</v>
      </c>
      <c r="B4148" s="2">
        <v>11392</v>
      </c>
      <c r="C4148" s="2" t="s">
        <v>683</v>
      </c>
      <c r="D4148" s="2" t="s">
        <v>684</v>
      </c>
      <c r="E4148" s="4" t="s">
        <v>252</v>
      </c>
      <c r="F4148" s="2" t="s">
        <v>744</v>
      </c>
      <c r="G4148" s="2" t="s">
        <v>745</v>
      </c>
      <c r="H4148" s="2" t="s">
        <v>255</v>
      </c>
      <c r="I4148" s="2" t="s">
        <v>276</v>
      </c>
      <c r="J4148" s="2" t="s">
        <v>30</v>
      </c>
      <c r="K4148" s="2" t="s">
        <v>30</v>
      </c>
      <c r="L4148" s="2" t="s">
        <v>277</v>
      </c>
      <c r="M4148" s="2" t="s">
        <v>31</v>
      </c>
      <c r="N4148" s="2" t="s">
        <v>256</v>
      </c>
      <c r="O4148" s="2" t="s">
        <v>257</v>
      </c>
      <c r="P4148" s="2" t="s">
        <v>258</v>
      </c>
      <c r="Q4148" s="2" t="s">
        <v>259</v>
      </c>
      <c r="R4148" s="2" t="s">
        <v>260</v>
      </c>
      <c r="S4148" s="2" t="s">
        <v>34</v>
      </c>
      <c r="T4148" s="137">
        <v>2.5369999999999999</v>
      </c>
      <c r="U4148" s="2" t="s">
        <v>746</v>
      </c>
      <c r="V4148" s="146">
        <v>1.7500000000000002E-2</v>
      </c>
      <c r="W4148" s="146">
        <v>2.5860000000000001E-2</v>
      </c>
      <c r="X4148" s="4" t="s">
        <v>263</v>
      </c>
      <c r="Z4148" s="137">
        <v>181891.45</v>
      </c>
      <c r="AA4148" s="144">
        <v>1</v>
      </c>
      <c r="AB4148" s="157">
        <v>117.2</v>
      </c>
      <c r="AD4148" s="137">
        <v>213.17699999999999</v>
      </c>
      <c r="AG4148" s="2" t="s">
        <v>36</v>
      </c>
      <c r="AH4148" s="146">
        <v>8.2000000000000001E-5</v>
      </c>
      <c r="AI4148" s="146">
        <v>2.4220435253088702E-3</v>
      </c>
      <c r="AJ4148" s="146">
        <v>6.5556855473825201E-4</v>
      </c>
    </row>
    <row r="4149" spans="1:36" x14ac:dyDescent="0.2">
      <c r="A4149" s="188">
        <v>11389</v>
      </c>
      <c r="B4149" s="2">
        <v>11392</v>
      </c>
      <c r="C4149" s="2" t="s">
        <v>747</v>
      </c>
      <c r="D4149" s="2" t="s">
        <v>748</v>
      </c>
      <c r="E4149" s="4" t="s">
        <v>252</v>
      </c>
      <c r="F4149" s="2" t="s">
        <v>749</v>
      </c>
      <c r="G4149" s="2" t="s">
        <v>750</v>
      </c>
      <c r="H4149" s="2" t="s">
        <v>255</v>
      </c>
      <c r="I4149" s="2" t="s">
        <v>324</v>
      </c>
      <c r="J4149" s="2" t="s">
        <v>30</v>
      </c>
      <c r="K4149" s="2" t="s">
        <v>30</v>
      </c>
      <c r="L4149" s="2" t="s">
        <v>277</v>
      </c>
      <c r="M4149" s="2" t="s">
        <v>31</v>
      </c>
      <c r="N4149" s="2" t="s">
        <v>278</v>
      </c>
      <c r="O4149" s="2" t="s">
        <v>257</v>
      </c>
      <c r="P4149" s="2" t="s">
        <v>279</v>
      </c>
      <c r="Q4149" s="2" t="s">
        <v>279</v>
      </c>
      <c r="R4149" s="2" t="s">
        <v>279</v>
      </c>
      <c r="S4149" s="2" t="s">
        <v>34</v>
      </c>
      <c r="T4149" s="137">
        <v>0.55400000000000005</v>
      </c>
      <c r="U4149" s="2" t="s">
        <v>307</v>
      </c>
      <c r="V4149" s="146">
        <v>8.2000000000000003E-2</v>
      </c>
      <c r="W4149" s="146">
        <v>6.3469999999999999E-2</v>
      </c>
      <c r="X4149" s="4" t="s">
        <v>263</v>
      </c>
      <c r="Z4149" s="137">
        <v>19500</v>
      </c>
      <c r="AA4149" s="144">
        <v>1</v>
      </c>
      <c r="AB4149" s="157">
        <v>103.24</v>
      </c>
      <c r="AD4149" s="137">
        <v>20.132000000000001</v>
      </c>
      <c r="AG4149" s="2" t="s">
        <v>36</v>
      </c>
      <c r="AH4149" s="146">
        <v>2.52E-4</v>
      </c>
      <c r="AI4149" s="146">
        <v>2.2873080257639501E-4</v>
      </c>
      <c r="AJ4149" s="146">
        <v>6.1910002897245901E-5</v>
      </c>
    </row>
    <row r="4150" spans="1:36" x14ac:dyDescent="0.2">
      <c r="A4150" s="188">
        <v>11389</v>
      </c>
      <c r="B4150" s="2">
        <v>11392</v>
      </c>
      <c r="C4150" s="2" t="s">
        <v>264</v>
      </c>
      <c r="D4150" s="2" t="s">
        <v>265</v>
      </c>
      <c r="E4150" s="4" t="s">
        <v>252</v>
      </c>
      <c r="F4150" s="2" t="s">
        <v>751</v>
      </c>
      <c r="G4150" s="2" t="s">
        <v>752</v>
      </c>
      <c r="H4150" s="2" t="s">
        <v>255</v>
      </c>
      <c r="I4150" s="2" t="s">
        <v>276</v>
      </c>
      <c r="J4150" s="2" t="s">
        <v>30</v>
      </c>
      <c r="K4150" s="2" t="s">
        <v>30</v>
      </c>
      <c r="L4150" s="2" t="s">
        <v>277</v>
      </c>
      <c r="M4150" s="2" t="s">
        <v>31</v>
      </c>
      <c r="N4150" s="2" t="s">
        <v>256</v>
      </c>
      <c r="O4150" s="2" t="s">
        <v>257</v>
      </c>
      <c r="P4150" s="2" t="s">
        <v>258</v>
      </c>
      <c r="Q4150" s="2" t="s">
        <v>259</v>
      </c>
      <c r="R4150" s="2" t="s">
        <v>260</v>
      </c>
      <c r="S4150" s="2" t="s">
        <v>34</v>
      </c>
      <c r="T4150" s="137">
        <v>2.0939999999999999</v>
      </c>
      <c r="U4150" s="2" t="s">
        <v>173</v>
      </c>
      <c r="V4150" s="146">
        <v>1.8599999999999998E-2</v>
      </c>
      <c r="W4150" s="146">
        <v>2.5940000000000001E-2</v>
      </c>
      <c r="X4150" s="4" t="s">
        <v>263</v>
      </c>
      <c r="Z4150" s="137">
        <v>1127981.08</v>
      </c>
      <c r="AA4150" s="144">
        <v>1</v>
      </c>
      <c r="AB4150" s="157">
        <v>105.1</v>
      </c>
      <c r="AD4150" s="137">
        <v>1185.508</v>
      </c>
      <c r="AG4150" s="2" t="s">
        <v>36</v>
      </c>
      <c r="AH4150" s="146">
        <v>4.4200000000000001E-4</v>
      </c>
      <c r="AI4150" s="146">
        <v>1.3469348126997001E-2</v>
      </c>
      <c r="AJ4150" s="146">
        <v>3.6457152782816901E-3</v>
      </c>
    </row>
    <row r="4151" spans="1:36" x14ac:dyDescent="0.2">
      <c r="A4151" s="188">
        <v>11389</v>
      </c>
      <c r="B4151" s="2">
        <v>11392</v>
      </c>
      <c r="C4151" s="2" t="s">
        <v>264</v>
      </c>
      <c r="D4151" s="2" t="s">
        <v>265</v>
      </c>
      <c r="E4151" s="4" t="s">
        <v>252</v>
      </c>
      <c r="F4151" s="2" t="s">
        <v>753</v>
      </c>
      <c r="G4151" s="2" t="s">
        <v>754</v>
      </c>
      <c r="H4151" s="2" t="s">
        <v>255</v>
      </c>
      <c r="I4151" s="2" t="s">
        <v>276</v>
      </c>
      <c r="J4151" s="2" t="s">
        <v>30</v>
      </c>
      <c r="K4151" s="2" t="s">
        <v>30</v>
      </c>
      <c r="L4151" s="2" t="s">
        <v>277</v>
      </c>
      <c r="M4151" s="2" t="s">
        <v>31</v>
      </c>
      <c r="N4151" s="2" t="s">
        <v>256</v>
      </c>
      <c r="O4151" s="2" t="s">
        <v>257</v>
      </c>
      <c r="P4151" s="2" t="s">
        <v>258</v>
      </c>
      <c r="Q4151" s="2" t="s">
        <v>259</v>
      </c>
      <c r="R4151" s="2" t="s">
        <v>260</v>
      </c>
      <c r="S4151" s="2" t="s">
        <v>34</v>
      </c>
      <c r="T4151" s="137">
        <v>4.13</v>
      </c>
      <c r="U4151" s="2" t="s">
        <v>755</v>
      </c>
      <c r="V4151" s="146">
        <v>2.0199999999999999E-2</v>
      </c>
      <c r="W4151" s="146">
        <v>2.5430000000000001E-2</v>
      </c>
      <c r="X4151" s="4" t="s">
        <v>263</v>
      </c>
      <c r="Z4151" s="137">
        <v>351717</v>
      </c>
      <c r="AA4151" s="144">
        <v>1</v>
      </c>
      <c r="AB4151" s="157">
        <v>105.02</v>
      </c>
      <c r="AD4151" s="137">
        <v>369.37299999999999</v>
      </c>
      <c r="AG4151" s="2" t="s">
        <v>36</v>
      </c>
      <c r="AH4151" s="146">
        <v>9.8999999999999994E-5</v>
      </c>
      <c r="AI4151" s="146">
        <v>4.1966951279362999E-3</v>
      </c>
      <c r="AJ4151" s="146">
        <v>1.1359091324948101E-3</v>
      </c>
    </row>
    <row r="4152" spans="1:36" x14ac:dyDescent="0.2">
      <c r="A4152" s="188">
        <v>11389</v>
      </c>
      <c r="B4152" s="2">
        <v>11392</v>
      </c>
      <c r="C4152" s="2" t="s">
        <v>688</v>
      </c>
      <c r="D4152" s="2" t="s">
        <v>689</v>
      </c>
      <c r="E4152" s="4" t="s">
        <v>252</v>
      </c>
      <c r="F4152" s="2" t="s">
        <v>756</v>
      </c>
      <c r="G4152" s="2" t="s">
        <v>757</v>
      </c>
      <c r="H4152" s="2" t="s">
        <v>255</v>
      </c>
      <c r="I4152" s="2" t="s">
        <v>276</v>
      </c>
      <c r="J4152" s="2" t="s">
        <v>30</v>
      </c>
      <c r="K4152" s="2" t="s">
        <v>30</v>
      </c>
      <c r="L4152" s="2" t="s">
        <v>277</v>
      </c>
      <c r="M4152" s="2" t="s">
        <v>31</v>
      </c>
      <c r="N4152" s="2" t="s">
        <v>256</v>
      </c>
      <c r="O4152" s="2" t="s">
        <v>257</v>
      </c>
      <c r="P4152" s="2" t="s">
        <v>258</v>
      </c>
      <c r="Q4152" s="2" t="s">
        <v>259</v>
      </c>
      <c r="R4152" s="2" t="s">
        <v>260</v>
      </c>
      <c r="S4152" s="2" t="s">
        <v>34</v>
      </c>
      <c r="T4152" s="137">
        <v>3.9340000000000002</v>
      </c>
      <c r="U4152" s="2" t="s">
        <v>758</v>
      </c>
      <c r="V4152" s="146">
        <v>1.9900000000000001E-2</v>
      </c>
      <c r="W4152" s="146">
        <v>2.545E-2</v>
      </c>
      <c r="X4152" s="4" t="s">
        <v>263</v>
      </c>
      <c r="Z4152" s="137">
        <v>703696.6</v>
      </c>
      <c r="AA4152" s="144">
        <v>1</v>
      </c>
      <c r="AB4152" s="157">
        <v>105.83</v>
      </c>
      <c r="AD4152" s="137">
        <v>744.72199999999998</v>
      </c>
      <c r="AG4152" s="2" t="s">
        <v>36</v>
      </c>
      <c r="AH4152" s="146">
        <v>2.9E-4</v>
      </c>
      <c r="AI4152" s="146">
        <v>8.4612844516549508E-3</v>
      </c>
      <c r="AJ4152" s="146">
        <v>2.2901950197172101E-3</v>
      </c>
    </row>
    <row r="4153" spans="1:36" x14ac:dyDescent="0.2">
      <c r="A4153" s="188">
        <v>11389</v>
      </c>
      <c r="B4153" s="2">
        <v>11392</v>
      </c>
      <c r="C4153" s="2" t="s">
        <v>415</v>
      </c>
      <c r="D4153" s="2" t="s">
        <v>416</v>
      </c>
      <c r="E4153" s="4" t="s">
        <v>252</v>
      </c>
      <c r="F4153" s="2" t="s">
        <v>1541</v>
      </c>
      <c r="G4153" s="2" t="s">
        <v>1542</v>
      </c>
      <c r="H4153" s="2" t="s">
        <v>255</v>
      </c>
      <c r="I4153" s="2" t="s">
        <v>276</v>
      </c>
      <c r="J4153" s="2" t="s">
        <v>30</v>
      </c>
      <c r="K4153" s="2" t="s">
        <v>30</v>
      </c>
      <c r="L4153" s="2" t="s">
        <v>277</v>
      </c>
      <c r="M4153" s="2" t="s">
        <v>31</v>
      </c>
      <c r="N4153" s="2" t="s">
        <v>312</v>
      </c>
      <c r="O4153" s="2" t="s">
        <v>257</v>
      </c>
      <c r="P4153" s="2" t="s">
        <v>403</v>
      </c>
      <c r="Q4153" s="2" t="s">
        <v>259</v>
      </c>
      <c r="R4153" s="2" t="s">
        <v>260</v>
      </c>
      <c r="S4153" s="2" t="s">
        <v>34</v>
      </c>
      <c r="T4153" s="137">
        <v>4.4619999999999997</v>
      </c>
      <c r="U4153" s="2" t="s">
        <v>1543</v>
      </c>
      <c r="V4153" s="146">
        <v>2.5999999999999999E-2</v>
      </c>
      <c r="W4153" s="146">
        <v>2.7699999999999999E-2</v>
      </c>
      <c r="X4153" s="4" t="s">
        <v>263</v>
      </c>
      <c r="Z4153" s="137">
        <v>126075</v>
      </c>
      <c r="AA4153" s="144">
        <v>1</v>
      </c>
      <c r="AB4153" s="157">
        <v>106.48</v>
      </c>
      <c r="AD4153" s="137">
        <v>134.245</v>
      </c>
      <c r="AG4153" s="2" t="s">
        <v>36</v>
      </c>
      <c r="AH4153" s="146">
        <v>2.3499999999999999E-4</v>
      </c>
      <c r="AI4153" s="146">
        <v>1.52524308921186E-3</v>
      </c>
      <c r="AJ4153" s="146">
        <v>4.1283378980219298E-4</v>
      </c>
    </row>
    <row r="4154" spans="1:36" x14ac:dyDescent="0.2">
      <c r="A4154" s="188">
        <v>11389</v>
      </c>
      <c r="B4154" s="2">
        <v>11392</v>
      </c>
      <c r="C4154" s="2" t="s">
        <v>393</v>
      </c>
      <c r="D4154" s="2" t="s">
        <v>394</v>
      </c>
      <c r="E4154" s="4" t="s">
        <v>252</v>
      </c>
      <c r="F4154" s="2" t="s">
        <v>759</v>
      </c>
      <c r="G4154" s="2" t="s">
        <v>760</v>
      </c>
      <c r="H4154" s="2" t="s">
        <v>255</v>
      </c>
      <c r="I4154" s="2" t="s">
        <v>324</v>
      </c>
      <c r="J4154" s="2" t="s">
        <v>30</v>
      </c>
      <c r="K4154" s="2" t="s">
        <v>30</v>
      </c>
      <c r="L4154" s="2" t="s">
        <v>277</v>
      </c>
      <c r="M4154" s="2" t="s">
        <v>31</v>
      </c>
      <c r="N4154" s="2" t="s">
        <v>397</v>
      </c>
      <c r="O4154" s="2" t="s">
        <v>257</v>
      </c>
      <c r="P4154" s="2" t="s">
        <v>332</v>
      </c>
      <c r="Q4154" s="2" t="s">
        <v>259</v>
      </c>
      <c r="R4154" s="2" t="s">
        <v>260</v>
      </c>
      <c r="S4154" s="2" t="s">
        <v>34</v>
      </c>
      <c r="T4154" s="137">
        <v>2.7080000000000002</v>
      </c>
      <c r="U4154" s="2" t="s">
        <v>761</v>
      </c>
      <c r="V4154" s="146">
        <v>5.0500000000000003E-2</v>
      </c>
      <c r="W4154" s="146">
        <v>4.9099999999999998E-2</v>
      </c>
      <c r="X4154" s="4" t="s">
        <v>263</v>
      </c>
      <c r="Z4154" s="137">
        <v>186586.94</v>
      </c>
      <c r="AA4154" s="144">
        <v>1</v>
      </c>
      <c r="AB4154" s="157">
        <v>101.91</v>
      </c>
      <c r="AD4154" s="137">
        <v>190.15100000000001</v>
      </c>
      <c r="AG4154" s="2" t="s">
        <v>36</v>
      </c>
      <c r="AH4154" s="146">
        <v>9.1100000000000003E-4</v>
      </c>
      <c r="AI4154" s="146">
        <v>2.1604294591005399E-3</v>
      </c>
      <c r="AJ4154" s="146">
        <v>5.8475811987560098E-4</v>
      </c>
    </row>
    <row r="4155" spans="1:36" x14ac:dyDescent="0.2">
      <c r="A4155" s="188">
        <v>11389</v>
      </c>
      <c r="B4155" s="2">
        <v>11392</v>
      </c>
      <c r="C4155" s="2" t="s">
        <v>597</v>
      </c>
      <c r="D4155" s="2" t="s">
        <v>598</v>
      </c>
      <c r="E4155" s="4" t="s">
        <v>252</v>
      </c>
      <c r="F4155" s="2" t="s">
        <v>762</v>
      </c>
      <c r="G4155" s="2" t="s">
        <v>763</v>
      </c>
      <c r="H4155" s="2" t="s">
        <v>255</v>
      </c>
      <c r="I4155" s="2" t="s">
        <v>324</v>
      </c>
      <c r="J4155" s="2" t="s">
        <v>30</v>
      </c>
      <c r="K4155" s="2" t="s">
        <v>30</v>
      </c>
      <c r="L4155" s="2" t="s">
        <v>277</v>
      </c>
      <c r="M4155" s="2" t="s">
        <v>31</v>
      </c>
      <c r="N4155" s="2" t="s">
        <v>306</v>
      </c>
      <c r="O4155" s="2" t="s">
        <v>257</v>
      </c>
      <c r="P4155" s="2" t="s">
        <v>279</v>
      </c>
      <c r="Q4155" s="2" t="s">
        <v>279</v>
      </c>
      <c r="R4155" s="2" t="s">
        <v>279</v>
      </c>
      <c r="S4155" s="2" t="s">
        <v>34</v>
      </c>
      <c r="T4155" s="137">
        <v>2.5449999999999999</v>
      </c>
      <c r="U4155" s="2" t="s">
        <v>220</v>
      </c>
      <c r="V4155" s="146">
        <v>5.5E-2</v>
      </c>
      <c r="W4155" s="146">
        <v>5.8810000000000001E-2</v>
      </c>
      <c r="X4155" s="4" t="s">
        <v>263</v>
      </c>
      <c r="Z4155" s="137">
        <v>110853</v>
      </c>
      <c r="AA4155" s="144">
        <v>1</v>
      </c>
      <c r="AB4155" s="157">
        <v>99.35</v>
      </c>
      <c r="AD4155" s="137">
        <v>110.13200000000001</v>
      </c>
      <c r="AG4155" s="2" t="s">
        <v>36</v>
      </c>
      <c r="AH4155" s="146">
        <v>3.3799999999999998E-4</v>
      </c>
      <c r="AI4155" s="146">
        <v>1.25128825719628E-3</v>
      </c>
      <c r="AJ4155" s="146">
        <v>3.3868311025769202E-4</v>
      </c>
    </row>
    <row r="4156" spans="1:36" x14ac:dyDescent="0.2">
      <c r="A4156" s="188">
        <v>11389</v>
      </c>
      <c r="B4156" s="2">
        <v>11392</v>
      </c>
      <c r="C4156" s="2" t="s">
        <v>250</v>
      </c>
      <c r="D4156" s="2" t="s">
        <v>251</v>
      </c>
      <c r="E4156" s="4" t="s">
        <v>252</v>
      </c>
      <c r="F4156" s="2" t="s">
        <v>764</v>
      </c>
      <c r="G4156" s="2" t="s">
        <v>765</v>
      </c>
      <c r="H4156" s="2" t="s">
        <v>255</v>
      </c>
      <c r="I4156" s="2" t="s">
        <v>276</v>
      </c>
      <c r="J4156" s="2" t="s">
        <v>30</v>
      </c>
      <c r="K4156" s="2" t="s">
        <v>30</v>
      </c>
      <c r="L4156" s="2" t="s">
        <v>277</v>
      </c>
      <c r="M4156" s="2" t="s">
        <v>31</v>
      </c>
      <c r="N4156" s="2" t="s">
        <v>256</v>
      </c>
      <c r="O4156" s="2" t="s">
        <v>257</v>
      </c>
      <c r="P4156" s="2" t="s">
        <v>258</v>
      </c>
      <c r="Q4156" s="2" t="s">
        <v>259</v>
      </c>
      <c r="R4156" s="2" t="s">
        <v>260</v>
      </c>
      <c r="S4156" s="2" t="s">
        <v>34</v>
      </c>
      <c r="T4156" s="137">
        <v>4.633</v>
      </c>
      <c r="U4156" s="2" t="s">
        <v>766</v>
      </c>
      <c r="V4156" s="146">
        <v>2.47E-2</v>
      </c>
      <c r="W4156" s="146">
        <v>2.5909999999999999E-2</v>
      </c>
      <c r="X4156" s="4" t="s">
        <v>263</v>
      </c>
      <c r="Z4156" s="137">
        <v>379240.52</v>
      </c>
      <c r="AA4156" s="144">
        <v>1</v>
      </c>
      <c r="AB4156" s="157">
        <v>105.47</v>
      </c>
      <c r="AD4156" s="137">
        <v>399.98500000000001</v>
      </c>
      <c r="AG4156" s="2" t="s">
        <v>36</v>
      </c>
      <c r="AH4156" s="146">
        <v>1.46E-4</v>
      </c>
      <c r="AI4156" s="146">
        <v>4.5444960053515598E-3</v>
      </c>
      <c r="AJ4156" s="146">
        <v>1.23004753924154E-3</v>
      </c>
    </row>
    <row r="4157" spans="1:36" x14ac:dyDescent="0.2">
      <c r="A4157" s="188">
        <v>11389</v>
      </c>
      <c r="B4157" s="2">
        <v>11392</v>
      </c>
      <c r="C4157" s="2" t="s">
        <v>562</v>
      </c>
      <c r="D4157" s="2" t="s">
        <v>563</v>
      </c>
      <c r="E4157" s="4" t="s">
        <v>252</v>
      </c>
      <c r="F4157" s="2" t="s">
        <v>767</v>
      </c>
      <c r="G4157" s="2" t="s">
        <v>768</v>
      </c>
      <c r="H4157" s="2" t="s">
        <v>255</v>
      </c>
      <c r="I4157" s="2" t="s">
        <v>276</v>
      </c>
      <c r="J4157" s="2" t="s">
        <v>30</v>
      </c>
      <c r="K4157" s="2" t="s">
        <v>30</v>
      </c>
      <c r="L4157" s="2" t="s">
        <v>277</v>
      </c>
      <c r="M4157" s="2" t="s">
        <v>31</v>
      </c>
      <c r="N4157" s="2" t="s">
        <v>312</v>
      </c>
      <c r="O4157" s="2" t="s">
        <v>257</v>
      </c>
      <c r="P4157" s="2" t="s">
        <v>351</v>
      </c>
      <c r="Q4157" s="2" t="s">
        <v>259</v>
      </c>
      <c r="R4157" s="2" t="s">
        <v>260</v>
      </c>
      <c r="S4157" s="2" t="s">
        <v>34</v>
      </c>
      <c r="T4157" s="137">
        <v>1.2330000000000001</v>
      </c>
      <c r="U4157" s="2" t="s">
        <v>289</v>
      </c>
      <c r="V4157" s="146">
        <v>3.0000000000000001E-3</v>
      </c>
      <c r="W4157" s="146">
        <v>3.2500000000000001E-2</v>
      </c>
      <c r="X4157" s="4" t="s">
        <v>263</v>
      </c>
      <c r="Z4157" s="137">
        <v>865000</v>
      </c>
      <c r="AA4157" s="144">
        <v>1</v>
      </c>
      <c r="AB4157" s="157">
        <v>102.92</v>
      </c>
      <c r="AD4157" s="137">
        <v>890.25800000000004</v>
      </c>
      <c r="AG4157" s="2" t="s">
        <v>36</v>
      </c>
      <c r="AH4157" s="146">
        <v>2.3890000000000001E-3</v>
      </c>
      <c r="AI4157" s="146">
        <v>1.01148147130439E-2</v>
      </c>
      <c r="AJ4157" s="146">
        <v>2.7377519824008001E-3</v>
      </c>
    </row>
    <row r="4158" spans="1:36" x14ac:dyDescent="0.2">
      <c r="A4158" s="188">
        <v>11389</v>
      </c>
      <c r="B4158" s="2">
        <v>11392</v>
      </c>
      <c r="C4158" s="2" t="s">
        <v>345</v>
      </c>
      <c r="D4158" s="2" t="s">
        <v>346</v>
      </c>
      <c r="E4158" s="4" t="s">
        <v>252</v>
      </c>
      <c r="F4158" s="2" t="s">
        <v>769</v>
      </c>
      <c r="G4158" s="2" t="s">
        <v>770</v>
      </c>
      <c r="H4158" s="2" t="s">
        <v>255</v>
      </c>
      <c r="I4158" s="2" t="s">
        <v>276</v>
      </c>
      <c r="J4158" s="2" t="s">
        <v>30</v>
      </c>
      <c r="K4158" s="2" t="s">
        <v>349</v>
      </c>
      <c r="L4158" s="2" t="s">
        <v>277</v>
      </c>
      <c r="M4158" s="2" t="s">
        <v>31</v>
      </c>
      <c r="N4158" s="2" t="s">
        <v>350</v>
      </c>
      <c r="O4158" s="2" t="s">
        <v>257</v>
      </c>
      <c r="P4158" s="2" t="s">
        <v>553</v>
      </c>
      <c r="Q4158" s="2" t="s">
        <v>259</v>
      </c>
      <c r="R4158" s="2" t="s">
        <v>260</v>
      </c>
      <c r="S4158" s="2" t="s">
        <v>34</v>
      </c>
      <c r="T4158" s="137">
        <v>3.927</v>
      </c>
      <c r="U4158" s="2" t="s">
        <v>771</v>
      </c>
      <c r="V4158" s="146">
        <v>4.8300000000000003E-2</v>
      </c>
      <c r="W4158" s="146">
        <v>4.0320000000000002E-2</v>
      </c>
      <c r="X4158" s="4" t="s">
        <v>263</v>
      </c>
      <c r="Z4158" s="137">
        <v>195175</v>
      </c>
      <c r="AA4158" s="144">
        <v>1</v>
      </c>
      <c r="AB4158" s="157">
        <v>110.13</v>
      </c>
      <c r="AD4158" s="137">
        <v>214.946</v>
      </c>
      <c r="AG4158" s="2" t="s">
        <v>36</v>
      </c>
      <c r="AH4158" s="146">
        <v>4.7600000000000002E-4</v>
      </c>
      <c r="AI4158" s="146">
        <v>2.4421474049435899E-3</v>
      </c>
      <c r="AJ4158" s="146">
        <v>6.6101002231678597E-4</v>
      </c>
    </row>
    <row r="4159" spans="1:36" x14ac:dyDescent="0.2">
      <c r="A4159" s="188">
        <v>11389</v>
      </c>
      <c r="B4159" s="2">
        <v>11392</v>
      </c>
      <c r="C4159" s="2" t="s">
        <v>732</v>
      </c>
      <c r="D4159" s="2" t="s">
        <v>733</v>
      </c>
      <c r="E4159" s="4" t="s">
        <v>252</v>
      </c>
      <c r="F4159" s="2" t="s">
        <v>772</v>
      </c>
      <c r="G4159" s="2" t="s">
        <v>773</v>
      </c>
      <c r="H4159" s="2" t="s">
        <v>255</v>
      </c>
      <c r="I4159" s="2" t="s">
        <v>276</v>
      </c>
      <c r="J4159" s="2" t="s">
        <v>30</v>
      </c>
      <c r="K4159" s="2" t="s">
        <v>30</v>
      </c>
      <c r="L4159" s="2" t="s">
        <v>277</v>
      </c>
      <c r="M4159" s="2" t="s">
        <v>31</v>
      </c>
      <c r="N4159" s="2" t="s">
        <v>312</v>
      </c>
      <c r="O4159" s="2" t="s">
        <v>257</v>
      </c>
      <c r="P4159" s="2" t="s">
        <v>279</v>
      </c>
      <c r="Q4159" s="2" t="s">
        <v>279</v>
      </c>
      <c r="R4159" s="2" t="s">
        <v>279</v>
      </c>
      <c r="S4159" s="2" t="s">
        <v>34</v>
      </c>
      <c r="T4159" s="137">
        <v>1.9590000000000001</v>
      </c>
      <c r="U4159" s="2" t="s">
        <v>495</v>
      </c>
      <c r="V4159" s="146">
        <v>6.0999999999999999E-2</v>
      </c>
      <c r="W4159" s="146">
        <v>4.6050000000000001E-2</v>
      </c>
      <c r="X4159" s="4" t="s">
        <v>263</v>
      </c>
      <c r="Z4159" s="137">
        <v>75000</v>
      </c>
      <c r="AA4159" s="144">
        <v>1</v>
      </c>
      <c r="AB4159" s="157">
        <v>111.53</v>
      </c>
      <c r="AD4159" s="137">
        <v>83.647000000000006</v>
      </c>
      <c r="AG4159" s="2" t="s">
        <v>36</v>
      </c>
      <c r="AH4159" s="146">
        <v>8.8400000000000002E-4</v>
      </c>
      <c r="AI4159" s="146">
        <v>9.50375019049911E-4</v>
      </c>
      <c r="AJ4159" s="146">
        <v>2.5723566533282499E-4</v>
      </c>
    </row>
    <row r="4160" spans="1:36" x14ac:dyDescent="0.2">
      <c r="A4160" s="188">
        <v>11389</v>
      </c>
      <c r="B4160" s="2">
        <v>11392</v>
      </c>
      <c r="C4160" s="2" t="s">
        <v>774</v>
      </c>
      <c r="D4160" s="2" t="s">
        <v>775</v>
      </c>
      <c r="E4160" s="4" t="s">
        <v>252</v>
      </c>
      <c r="F4160" s="2" t="s">
        <v>776</v>
      </c>
      <c r="G4160" s="2" t="s">
        <v>777</v>
      </c>
      <c r="H4160" s="2" t="s">
        <v>255</v>
      </c>
      <c r="I4160" s="2" t="s">
        <v>324</v>
      </c>
      <c r="J4160" s="2" t="s">
        <v>30</v>
      </c>
      <c r="K4160" s="2" t="s">
        <v>30</v>
      </c>
      <c r="L4160" s="2" t="s">
        <v>277</v>
      </c>
      <c r="M4160" s="2" t="s">
        <v>31</v>
      </c>
      <c r="N4160" s="2" t="s">
        <v>278</v>
      </c>
      <c r="O4160" s="2" t="s">
        <v>257</v>
      </c>
      <c r="P4160" s="2" t="s">
        <v>343</v>
      </c>
      <c r="Q4160" s="2" t="s">
        <v>298</v>
      </c>
      <c r="R4160" s="2" t="s">
        <v>260</v>
      </c>
      <c r="S4160" s="2" t="s">
        <v>34</v>
      </c>
      <c r="T4160" s="137">
        <v>1.2130000000000001</v>
      </c>
      <c r="U4160" s="2" t="s">
        <v>778</v>
      </c>
      <c r="V4160" s="146">
        <v>7.3300000000000004E-2</v>
      </c>
      <c r="W4160" s="146">
        <v>5.2310000000000002E-2</v>
      </c>
      <c r="X4160" s="4" t="s">
        <v>263</v>
      </c>
      <c r="Z4160" s="137">
        <v>19624</v>
      </c>
      <c r="AA4160" s="144">
        <v>1</v>
      </c>
      <c r="AB4160" s="157">
        <v>104.25</v>
      </c>
      <c r="AD4160" s="137">
        <v>20.457999999999998</v>
      </c>
      <c r="AG4160" s="2" t="s">
        <v>36</v>
      </c>
      <c r="AH4160" s="146">
        <v>1.3100000000000001E-4</v>
      </c>
      <c r="AI4160" s="146">
        <v>2.32437205501939E-4</v>
      </c>
      <c r="AJ4160" s="146">
        <v>6.2913205847063596E-5</v>
      </c>
    </row>
    <row r="4161" spans="1:36" x14ac:dyDescent="0.2">
      <c r="A4161" s="188">
        <v>11389</v>
      </c>
      <c r="B4161" s="2">
        <v>11392</v>
      </c>
      <c r="C4161" s="2" t="s">
        <v>779</v>
      </c>
      <c r="D4161" s="2" t="s">
        <v>780</v>
      </c>
      <c r="E4161" s="4" t="s">
        <v>273</v>
      </c>
      <c r="F4161" s="2" t="s">
        <v>781</v>
      </c>
      <c r="G4161" s="2" t="s">
        <v>782</v>
      </c>
      <c r="H4161" s="2" t="s">
        <v>255</v>
      </c>
      <c r="I4161" s="2" t="s">
        <v>324</v>
      </c>
      <c r="J4161" s="2" t="s">
        <v>30</v>
      </c>
      <c r="K4161" s="2" t="s">
        <v>85</v>
      </c>
      <c r="L4161" s="2" t="s">
        <v>277</v>
      </c>
      <c r="M4161" s="2" t="s">
        <v>31</v>
      </c>
      <c r="N4161" s="2" t="s">
        <v>350</v>
      </c>
      <c r="O4161" s="2" t="s">
        <v>257</v>
      </c>
      <c r="P4161" s="2" t="s">
        <v>553</v>
      </c>
      <c r="Q4161" s="2" t="s">
        <v>259</v>
      </c>
      <c r="R4161" s="2" t="s">
        <v>260</v>
      </c>
      <c r="S4161" s="2" t="s">
        <v>34</v>
      </c>
      <c r="T4161" s="137">
        <v>0.755</v>
      </c>
      <c r="U4161" s="2" t="s">
        <v>530</v>
      </c>
      <c r="V4161" s="146">
        <v>7.2499999999999995E-2</v>
      </c>
      <c r="W4161" s="146">
        <v>5.8639999999999998E-2</v>
      </c>
      <c r="X4161" s="4" t="s">
        <v>263</v>
      </c>
      <c r="Z4161" s="137">
        <v>199982</v>
      </c>
      <c r="AA4161" s="144">
        <v>1</v>
      </c>
      <c r="AB4161" s="157">
        <v>102.73</v>
      </c>
      <c r="AD4161" s="137">
        <v>205.44200000000001</v>
      </c>
      <c r="AG4161" s="2" t="s">
        <v>36</v>
      </c>
      <c r="AH4161" s="146">
        <v>1.3849999999999999E-3</v>
      </c>
      <c r="AI4161" s="146">
        <v>2.3341579562971698E-3</v>
      </c>
      <c r="AJ4161" s="146">
        <v>6.3178078426372999E-4</v>
      </c>
    </row>
    <row r="4162" spans="1:36" x14ac:dyDescent="0.2">
      <c r="A4162" s="188">
        <v>11389</v>
      </c>
      <c r="B4162" s="2">
        <v>11392</v>
      </c>
      <c r="C4162" s="2" t="s">
        <v>1546</v>
      </c>
      <c r="D4162" s="2" t="s">
        <v>1547</v>
      </c>
      <c r="E4162" s="4" t="s">
        <v>252</v>
      </c>
      <c r="F4162" s="2" t="s">
        <v>1548</v>
      </c>
      <c r="G4162" s="2" t="s">
        <v>1549</v>
      </c>
      <c r="H4162" s="2" t="s">
        <v>255</v>
      </c>
      <c r="I4162" s="2" t="s">
        <v>324</v>
      </c>
      <c r="J4162" s="2" t="s">
        <v>30</v>
      </c>
      <c r="K4162" s="2" t="s">
        <v>30</v>
      </c>
      <c r="L4162" s="2" t="s">
        <v>277</v>
      </c>
      <c r="M4162" s="2" t="s">
        <v>31</v>
      </c>
      <c r="N4162" s="2" t="s">
        <v>278</v>
      </c>
      <c r="O4162" s="2" t="s">
        <v>257</v>
      </c>
      <c r="P4162" s="2" t="s">
        <v>343</v>
      </c>
      <c r="Q4162" s="2" t="s">
        <v>298</v>
      </c>
      <c r="R4162" s="2" t="s">
        <v>260</v>
      </c>
      <c r="S4162" s="2" t="s">
        <v>34</v>
      </c>
      <c r="T4162" s="137">
        <v>1.194</v>
      </c>
      <c r="U4162" s="2" t="s">
        <v>289</v>
      </c>
      <c r="V4162" s="146">
        <v>5.7500000000000002E-2</v>
      </c>
      <c r="W4162" s="146">
        <v>5.407E-2</v>
      </c>
      <c r="X4162" s="4" t="s">
        <v>263</v>
      </c>
      <c r="Z4162" s="137">
        <v>163806.43</v>
      </c>
      <c r="AA4162" s="144">
        <v>1</v>
      </c>
      <c r="AB4162" s="157">
        <v>102</v>
      </c>
      <c r="AD4162" s="137">
        <v>167.083</v>
      </c>
      <c r="AG4162" s="2" t="s">
        <v>36</v>
      </c>
      <c r="AH4162" s="146">
        <v>1.4239999999999999E-3</v>
      </c>
      <c r="AI4162" s="146">
        <v>1.8983363497101901E-3</v>
      </c>
      <c r="AJ4162" s="146">
        <v>5.1381802357490405E-4</v>
      </c>
    </row>
    <row r="4163" spans="1:36" x14ac:dyDescent="0.2">
      <c r="A4163" s="188">
        <v>11389</v>
      </c>
      <c r="B4163" s="2">
        <v>11392</v>
      </c>
      <c r="C4163" s="2" t="s">
        <v>420</v>
      </c>
      <c r="D4163" s="2" t="s">
        <v>421</v>
      </c>
      <c r="E4163" s="4" t="s">
        <v>252</v>
      </c>
      <c r="F4163" s="2" t="s">
        <v>783</v>
      </c>
      <c r="G4163" s="2" t="s">
        <v>784</v>
      </c>
      <c r="H4163" s="2" t="s">
        <v>255</v>
      </c>
      <c r="I4163" s="2" t="s">
        <v>276</v>
      </c>
      <c r="J4163" s="2" t="s">
        <v>30</v>
      </c>
      <c r="K4163" s="2" t="s">
        <v>30</v>
      </c>
      <c r="L4163" s="2" t="s">
        <v>277</v>
      </c>
      <c r="M4163" s="2" t="s">
        <v>31</v>
      </c>
      <c r="N4163" s="2" t="s">
        <v>312</v>
      </c>
      <c r="O4163" s="2" t="s">
        <v>257</v>
      </c>
      <c r="P4163" s="2" t="s">
        <v>403</v>
      </c>
      <c r="Q4163" s="2" t="s">
        <v>259</v>
      </c>
      <c r="R4163" s="2" t="s">
        <v>260</v>
      </c>
      <c r="S4163" s="2" t="s">
        <v>34</v>
      </c>
      <c r="T4163" s="137">
        <v>7.0549999999999997</v>
      </c>
      <c r="U4163" s="2" t="s">
        <v>785</v>
      </c>
      <c r="V4163" s="146">
        <v>0.03</v>
      </c>
      <c r="W4163" s="146">
        <v>3.039E-2</v>
      </c>
      <c r="X4163" s="4" t="s">
        <v>263</v>
      </c>
      <c r="Z4163" s="137">
        <v>300299.40000000002</v>
      </c>
      <c r="AA4163" s="144">
        <v>1</v>
      </c>
      <c r="AB4163" s="157">
        <v>107.6</v>
      </c>
      <c r="AD4163" s="137">
        <v>323.12200000000001</v>
      </c>
      <c r="AG4163" s="2" t="s">
        <v>36</v>
      </c>
      <c r="AH4163" s="146">
        <v>6.8000000000000005E-4</v>
      </c>
      <c r="AI4163" s="146">
        <v>3.6712062362096701E-3</v>
      </c>
      <c r="AJ4163" s="146">
        <v>9.9367634861603706E-4</v>
      </c>
    </row>
    <row r="4164" spans="1:36" x14ac:dyDescent="0.2">
      <c r="A4164" s="188">
        <v>11389</v>
      </c>
      <c r="B4164" s="2">
        <v>11392</v>
      </c>
      <c r="C4164" s="2" t="s">
        <v>786</v>
      </c>
      <c r="D4164" s="2" t="s">
        <v>787</v>
      </c>
      <c r="E4164" s="4" t="s">
        <v>252</v>
      </c>
      <c r="F4164" s="2" t="s">
        <v>788</v>
      </c>
      <c r="G4164" s="2" t="s">
        <v>789</v>
      </c>
      <c r="H4164" s="2" t="s">
        <v>255</v>
      </c>
      <c r="I4164" s="2" t="s">
        <v>324</v>
      </c>
      <c r="J4164" s="2" t="s">
        <v>30</v>
      </c>
      <c r="K4164" s="2" t="s">
        <v>30</v>
      </c>
      <c r="L4164" s="2" t="s">
        <v>277</v>
      </c>
      <c r="M4164" s="2" t="s">
        <v>183</v>
      </c>
      <c r="N4164" s="2" t="s">
        <v>660</v>
      </c>
      <c r="O4164" s="2" t="s">
        <v>257</v>
      </c>
      <c r="P4164" s="2" t="s">
        <v>790</v>
      </c>
      <c r="Q4164" s="2" t="s">
        <v>298</v>
      </c>
      <c r="R4164" s="2" t="s">
        <v>260</v>
      </c>
      <c r="S4164" s="2" t="s">
        <v>34</v>
      </c>
      <c r="T4164" s="137">
        <v>1.627</v>
      </c>
      <c r="U4164" s="2" t="s">
        <v>481</v>
      </c>
      <c r="V4164" s="146">
        <v>4.4499999999999998E-2</v>
      </c>
      <c r="W4164" s="146">
        <v>4.632E-2</v>
      </c>
      <c r="X4164" s="4" t="s">
        <v>263</v>
      </c>
      <c r="Z4164" s="137">
        <v>103021</v>
      </c>
      <c r="AA4164" s="144">
        <v>1</v>
      </c>
      <c r="AB4164" s="157">
        <v>99.9</v>
      </c>
      <c r="AD4164" s="137">
        <v>102.91800000000001</v>
      </c>
      <c r="AG4164" s="2" t="s">
        <v>36</v>
      </c>
      <c r="AH4164" s="146">
        <v>3.6699999999999998E-4</v>
      </c>
      <c r="AI4164" s="146">
        <v>1.16931977946386E-3</v>
      </c>
      <c r="AJ4164" s="146">
        <v>3.1649690430407101E-4</v>
      </c>
    </row>
    <row r="4165" spans="1:36" x14ac:dyDescent="0.2">
      <c r="A4165" s="188">
        <v>11389</v>
      </c>
      <c r="B4165" s="2">
        <v>11392</v>
      </c>
      <c r="C4165" s="2" t="s">
        <v>791</v>
      </c>
      <c r="D4165" s="2" t="s">
        <v>792</v>
      </c>
      <c r="E4165" s="4" t="s">
        <v>252</v>
      </c>
      <c r="F4165" s="2" t="s">
        <v>793</v>
      </c>
      <c r="G4165" s="2" t="s">
        <v>794</v>
      </c>
      <c r="H4165" s="2" t="s">
        <v>255</v>
      </c>
      <c r="I4165" s="2" t="s">
        <v>276</v>
      </c>
      <c r="J4165" s="2" t="s">
        <v>30</v>
      </c>
      <c r="K4165" s="2" t="s">
        <v>30</v>
      </c>
      <c r="L4165" s="2" t="s">
        <v>277</v>
      </c>
      <c r="M4165" s="2" t="s">
        <v>31</v>
      </c>
      <c r="N4165" s="2" t="s">
        <v>306</v>
      </c>
      <c r="O4165" s="2" t="s">
        <v>257</v>
      </c>
      <c r="P4165" s="2" t="s">
        <v>279</v>
      </c>
      <c r="Q4165" s="2" t="s">
        <v>279</v>
      </c>
      <c r="R4165" s="2" t="s">
        <v>279</v>
      </c>
      <c r="S4165" s="2" t="s">
        <v>34</v>
      </c>
      <c r="T4165" s="137">
        <v>3.6579999999999999</v>
      </c>
      <c r="U4165" s="2" t="s">
        <v>795</v>
      </c>
      <c r="V4165" s="146">
        <v>4.7E-2</v>
      </c>
      <c r="W4165" s="146">
        <v>3.8989999999999997E-2</v>
      </c>
      <c r="X4165" s="4" t="s">
        <v>263</v>
      </c>
      <c r="Z4165" s="137">
        <v>887178.48</v>
      </c>
      <c r="AA4165" s="144">
        <v>1</v>
      </c>
      <c r="AB4165" s="157">
        <v>110.32</v>
      </c>
      <c r="AD4165" s="137">
        <v>978.73500000000001</v>
      </c>
      <c r="AG4165" s="2" t="s">
        <v>36</v>
      </c>
      <c r="AH4165" s="146">
        <v>1.6169999999999999E-3</v>
      </c>
      <c r="AI4165" s="146">
        <v>1.1120064300322099E-2</v>
      </c>
      <c r="AJ4165" s="146">
        <v>3.0098404119426299E-3</v>
      </c>
    </row>
    <row r="4166" spans="1:36" x14ac:dyDescent="0.2">
      <c r="A4166" s="188">
        <v>11389</v>
      </c>
      <c r="B4166" s="2">
        <v>11392</v>
      </c>
      <c r="C4166" s="2" t="s">
        <v>345</v>
      </c>
      <c r="D4166" s="2" t="s">
        <v>346</v>
      </c>
      <c r="E4166" s="4" t="s">
        <v>252</v>
      </c>
      <c r="F4166" s="2" t="s">
        <v>796</v>
      </c>
      <c r="G4166" s="2" t="s">
        <v>797</v>
      </c>
      <c r="H4166" s="2" t="s">
        <v>255</v>
      </c>
      <c r="I4166" s="2" t="s">
        <v>276</v>
      </c>
      <c r="J4166" s="2" t="s">
        <v>30</v>
      </c>
      <c r="K4166" s="2" t="s">
        <v>349</v>
      </c>
      <c r="L4166" s="2" t="s">
        <v>277</v>
      </c>
      <c r="M4166" s="2" t="s">
        <v>31</v>
      </c>
      <c r="N4166" s="2" t="s">
        <v>350</v>
      </c>
      <c r="O4166" s="2" t="s">
        <v>257</v>
      </c>
      <c r="P4166" s="2" t="s">
        <v>351</v>
      </c>
      <c r="Q4166" s="2" t="s">
        <v>259</v>
      </c>
      <c r="R4166" s="2" t="s">
        <v>260</v>
      </c>
      <c r="S4166" s="2" t="s">
        <v>34</v>
      </c>
      <c r="T4166" s="137">
        <v>5.1440000000000001</v>
      </c>
      <c r="U4166" s="2" t="s">
        <v>771</v>
      </c>
      <c r="V4166" s="146">
        <v>4.1500000000000002E-2</v>
      </c>
      <c r="W4166" s="146">
        <v>4.113E-2</v>
      </c>
      <c r="X4166" s="4" t="s">
        <v>263</v>
      </c>
      <c r="Z4166" s="137">
        <v>187969.23</v>
      </c>
      <c r="AA4166" s="144">
        <v>1</v>
      </c>
      <c r="AB4166" s="157">
        <v>106.66</v>
      </c>
      <c r="AD4166" s="137">
        <v>200.488</v>
      </c>
      <c r="AG4166" s="2" t="s">
        <v>36</v>
      </c>
      <c r="AH4166" s="146">
        <v>3.8499999999999998E-4</v>
      </c>
      <c r="AI4166" s="146">
        <v>2.2778776232899702E-3</v>
      </c>
      <c r="AJ4166" s="146">
        <v>6.1654752516488104E-4</v>
      </c>
    </row>
    <row r="4167" spans="1:36" x14ac:dyDescent="0.2">
      <c r="A4167" s="188">
        <v>11389</v>
      </c>
      <c r="B4167" s="2">
        <v>11392</v>
      </c>
      <c r="C4167" s="2" t="s">
        <v>860</v>
      </c>
      <c r="D4167" s="2" t="s">
        <v>861</v>
      </c>
      <c r="E4167" s="4" t="s">
        <v>252</v>
      </c>
      <c r="F4167" s="2" t="s">
        <v>1550</v>
      </c>
      <c r="G4167" s="2" t="s">
        <v>1551</v>
      </c>
      <c r="H4167" s="2" t="s">
        <v>255</v>
      </c>
      <c r="I4167" s="2" t="s">
        <v>324</v>
      </c>
      <c r="J4167" s="2" t="s">
        <v>30</v>
      </c>
      <c r="K4167" s="2" t="s">
        <v>30</v>
      </c>
      <c r="L4167" s="2" t="s">
        <v>277</v>
      </c>
      <c r="M4167" s="2" t="s">
        <v>31</v>
      </c>
      <c r="N4167" s="2" t="s">
        <v>278</v>
      </c>
      <c r="O4167" s="2" t="s">
        <v>257</v>
      </c>
      <c r="P4167" s="2" t="s">
        <v>279</v>
      </c>
      <c r="Q4167" s="2" t="s">
        <v>279</v>
      </c>
      <c r="R4167" s="2" t="s">
        <v>279</v>
      </c>
      <c r="S4167" s="2" t="s">
        <v>34</v>
      </c>
      <c r="T4167" s="137">
        <v>1.675</v>
      </c>
      <c r="U4167" s="2" t="s">
        <v>1552</v>
      </c>
      <c r="V4167" s="146">
        <v>6.5000000000000002E-2</v>
      </c>
      <c r="W4167" s="146">
        <v>6.9779999999999995E-2</v>
      </c>
      <c r="X4167" s="4" t="s">
        <v>263</v>
      </c>
      <c r="Z4167" s="137">
        <v>38725</v>
      </c>
      <c r="AA4167" s="144">
        <v>1</v>
      </c>
      <c r="AB4167" s="157">
        <v>101</v>
      </c>
      <c r="AD4167" s="137">
        <v>39.112000000000002</v>
      </c>
      <c r="AG4167" s="2" t="s">
        <v>36</v>
      </c>
      <c r="AH4167" s="146">
        <v>1.3200000000000001E-4</v>
      </c>
      <c r="AI4167" s="146">
        <v>4.4438035014596802E-4</v>
      </c>
      <c r="AJ4167" s="146">
        <v>1.20279334725052E-4</v>
      </c>
    </row>
    <row r="4168" spans="1:36" x14ac:dyDescent="0.2">
      <c r="A4168" s="188">
        <v>11389</v>
      </c>
      <c r="B4168" s="2">
        <v>11392</v>
      </c>
      <c r="C4168" s="2" t="s">
        <v>803</v>
      </c>
      <c r="D4168" s="2" t="s">
        <v>804</v>
      </c>
      <c r="E4168" s="4" t="s">
        <v>252</v>
      </c>
      <c r="F4168" s="2" t="s">
        <v>805</v>
      </c>
      <c r="G4168" s="2" t="s">
        <v>806</v>
      </c>
      <c r="H4168" s="2" t="s">
        <v>255</v>
      </c>
      <c r="I4168" s="2" t="s">
        <v>324</v>
      </c>
      <c r="J4168" s="2" t="s">
        <v>30</v>
      </c>
      <c r="K4168" s="2" t="s">
        <v>30</v>
      </c>
      <c r="L4168" s="2" t="s">
        <v>277</v>
      </c>
      <c r="M4168" s="2" t="s">
        <v>31</v>
      </c>
      <c r="N4168" s="2" t="s">
        <v>278</v>
      </c>
      <c r="O4168" s="2" t="s">
        <v>257</v>
      </c>
      <c r="P4168" s="2" t="s">
        <v>279</v>
      </c>
      <c r="Q4168" s="2" t="s">
        <v>279</v>
      </c>
      <c r="R4168" s="2" t="s">
        <v>279</v>
      </c>
      <c r="S4168" s="2" t="s">
        <v>34</v>
      </c>
      <c r="T4168" s="137">
        <v>3.5379999999999998</v>
      </c>
      <c r="U4168" s="2" t="s">
        <v>807</v>
      </c>
      <c r="V4168" s="146">
        <v>6.7299999999999999E-2</v>
      </c>
      <c r="W4168" s="146">
        <v>5.4670000000000003E-2</v>
      </c>
      <c r="X4168" s="4" t="s">
        <v>263</v>
      </c>
      <c r="Z4168" s="137">
        <v>135670.66</v>
      </c>
      <c r="AA4168" s="144">
        <v>1</v>
      </c>
      <c r="AB4168" s="157">
        <v>107.06</v>
      </c>
      <c r="AD4168" s="137">
        <v>145.249</v>
      </c>
      <c r="AG4168" s="2" t="s">
        <v>36</v>
      </c>
      <c r="AH4168" s="146">
        <v>4.9299999999999995E-4</v>
      </c>
      <c r="AI4168" s="146">
        <v>1.6502708307050899E-3</v>
      </c>
      <c r="AJ4168" s="146">
        <v>4.4667474060940701E-4</v>
      </c>
    </row>
    <row r="4169" spans="1:36" x14ac:dyDescent="0.2">
      <c r="A4169" s="188">
        <v>11389</v>
      </c>
      <c r="B4169" s="2">
        <v>11392</v>
      </c>
      <c r="C4169" s="2" t="s">
        <v>808</v>
      </c>
      <c r="D4169" s="2" t="s">
        <v>809</v>
      </c>
      <c r="E4169" s="4" t="s">
        <v>273</v>
      </c>
      <c r="F4169" s="2" t="s">
        <v>810</v>
      </c>
      <c r="G4169" s="2" t="s">
        <v>811</v>
      </c>
      <c r="H4169" s="2" t="s">
        <v>255</v>
      </c>
      <c r="I4169" s="2" t="s">
        <v>324</v>
      </c>
      <c r="J4169" s="2" t="s">
        <v>30</v>
      </c>
      <c r="K4169" s="2" t="s">
        <v>85</v>
      </c>
      <c r="L4169" s="2" t="s">
        <v>277</v>
      </c>
      <c r="M4169" s="2" t="s">
        <v>31</v>
      </c>
      <c r="N4169" s="2" t="s">
        <v>350</v>
      </c>
      <c r="O4169" s="2" t="s">
        <v>257</v>
      </c>
      <c r="P4169" s="2" t="s">
        <v>553</v>
      </c>
      <c r="Q4169" s="2" t="s">
        <v>259</v>
      </c>
      <c r="R4169" s="2" t="s">
        <v>260</v>
      </c>
      <c r="S4169" s="2" t="s">
        <v>34</v>
      </c>
      <c r="T4169" s="137">
        <v>2.722</v>
      </c>
      <c r="U4169" s="2" t="s">
        <v>812</v>
      </c>
      <c r="V4169" s="146">
        <v>7.8799999999999995E-2</v>
      </c>
      <c r="W4169" s="146">
        <v>7.3709999999999998E-2</v>
      </c>
      <c r="X4169" s="4" t="s">
        <v>263</v>
      </c>
      <c r="Z4169" s="137">
        <v>49636.03</v>
      </c>
      <c r="AA4169" s="144">
        <v>1</v>
      </c>
      <c r="AB4169" s="157">
        <v>102</v>
      </c>
      <c r="AD4169" s="137">
        <v>50.628999999999998</v>
      </c>
      <c r="AG4169" s="2" t="s">
        <v>36</v>
      </c>
      <c r="AH4169" s="146">
        <v>1.4200000000000001E-4</v>
      </c>
      <c r="AI4169" s="146">
        <v>5.7522699203141998E-4</v>
      </c>
      <c r="AJ4169" s="146">
        <v>1.5569527296763999E-4</v>
      </c>
    </row>
    <row r="4170" spans="1:36" x14ac:dyDescent="0.2">
      <c r="A4170" s="188">
        <v>11389</v>
      </c>
      <c r="B4170" s="2">
        <v>11392</v>
      </c>
      <c r="C4170" s="2" t="s">
        <v>672</v>
      </c>
      <c r="D4170" s="2" t="s">
        <v>673</v>
      </c>
      <c r="E4170" s="4" t="s">
        <v>252</v>
      </c>
      <c r="F4170" s="2" t="s">
        <v>813</v>
      </c>
      <c r="G4170" s="2" t="s">
        <v>814</v>
      </c>
      <c r="H4170" s="2" t="s">
        <v>255</v>
      </c>
      <c r="I4170" s="2" t="s">
        <v>324</v>
      </c>
      <c r="J4170" s="2" t="s">
        <v>30</v>
      </c>
      <c r="K4170" s="2" t="s">
        <v>30</v>
      </c>
      <c r="L4170" s="2" t="s">
        <v>277</v>
      </c>
      <c r="M4170" s="2" t="s">
        <v>31</v>
      </c>
      <c r="N4170" s="2" t="s">
        <v>278</v>
      </c>
      <c r="O4170" s="2" t="s">
        <v>257</v>
      </c>
      <c r="P4170" s="2" t="s">
        <v>279</v>
      </c>
      <c r="Q4170" s="2" t="s">
        <v>279</v>
      </c>
      <c r="R4170" s="2" t="s">
        <v>279</v>
      </c>
      <c r="S4170" s="2" t="s">
        <v>34</v>
      </c>
      <c r="T4170" s="137">
        <v>2.4910000000000001</v>
      </c>
      <c r="U4170" s="2" t="s">
        <v>352</v>
      </c>
      <c r="V4170" s="146">
        <v>6.5000000000000002E-2</v>
      </c>
      <c r="W4170" s="146">
        <v>7.1400000000000005E-2</v>
      </c>
      <c r="X4170" s="4" t="s">
        <v>263</v>
      </c>
      <c r="Z4170" s="137">
        <v>98000</v>
      </c>
      <c r="AA4170" s="144">
        <v>1</v>
      </c>
      <c r="AB4170" s="157">
        <v>100.45</v>
      </c>
      <c r="AD4170" s="137">
        <v>98.441000000000003</v>
      </c>
      <c r="AG4170" s="2" t="s">
        <v>36</v>
      </c>
      <c r="AH4170" s="146">
        <v>5.2999999999999998E-4</v>
      </c>
      <c r="AI4170" s="146">
        <v>1.11845383604163E-3</v>
      </c>
      <c r="AJ4170" s="146">
        <v>3.0272914469683699E-4</v>
      </c>
    </row>
    <row r="4171" spans="1:36" x14ac:dyDescent="0.2">
      <c r="A4171" s="188">
        <v>11389</v>
      </c>
      <c r="B4171" s="2">
        <v>11392</v>
      </c>
      <c r="C4171" s="2" t="s">
        <v>815</v>
      </c>
      <c r="D4171" s="2" t="s">
        <v>816</v>
      </c>
      <c r="E4171" s="4" t="s">
        <v>273</v>
      </c>
      <c r="F4171" s="2" t="s">
        <v>817</v>
      </c>
      <c r="G4171" s="2" t="s">
        <v>818</v>
      </c>
      <c r="H4171" s="2" t="s">
        <v>255</v>
      </c>
      <c r="I4171" s="2" t="s">
        <v>324</v>
      </c>
      <c r="J4171" s="2" t="s">
        <v>30</v>
      </c>
      <c r="K4171" s="2" t="s">
        <v>349</v>
      </c>
      <c r="L4171" s="2" t="s">
        <v>277</v>
      </c>
      <c r="M4171" s="2" t="s">
        <v>183</v>
      </c>
      <c r="N4171" s="2" t="s">
        <v>350</v>
      </c>
      <c r="O4171" s="2" t="s">
        <v>257</v>
      </c>
      <c r="P4171" s="2" t="s">
        <v>343</v>
      </c>
      <c r="Q4171" s="2" t="s">
        <v>298</v>
      </c>
      <c r="R4171" s="2" t="s">
        <v>260</v>
      </c>
      <c r="S4171" s="2" t="s">
        <v>34</v>
      </c>
      <c r="T4171" s="137">
        <v>1.9790000000000001</v>
      </c>
      <c r="U4171" s="2" t="s">
        <v>495</v>
      </c>
      <c r="V4171" s="146">
        <v>7.9500000000000001E-2</v>
      </c>
      <c r="W4171" s="146">
        <v>5.5140000000000002E-2</v>
      </c>
      <c r="X4171" s="4" t="s">
        <v>263</v>
      </c>
      <c r="Z4171" s="137">
        <v>58966</v>
      </c>
      <c r="AA4171" s="144">
        <v>1</v>
      </c>
      <c r="AB4171" s="157">
        <v>107.1</v>
      </c>
      <c r="AD4171" s="137">
        <v>63.152999999999999</v>
      </c>
      <c r="AG4171" s="2" t="s">
        <v>36</v>
      </c>
      <c r="AH4171" s="146">
        <v>3.3100000000000002E-4</v>
      </c>
      <c r="AI4171" s="146">
        <v>7.17518636215083E-4</v>
      </c>
      <c r="AJ4171" s="146">
        <v>1.9420900178963499E-4</v>
      </c>
    </row>
    <row r="4172" spans="1:36" x14ac:dyDescent="0.2">
      <c r="A4172" s="188">
        <v>11389</v>
      </c>
      <c r="B4172" s="2">
        <v>11392</v>
      </c>
      <c r="C4172" s="2" t="s">
        <v>1186</v>
      </c>
      <c r="D4172" s="2" t="s">
        <v>1187</v>
      </c>
      <c r="E4172" s="4" t="s">
        <v>252</v>
      </c>
      <c r="F4172" s="2" t="s">
        <v>1555</v>
      </c>
      <c r="G4172" s="2" t="s">
        <v>1189</v>
      </c>
      <c r="H4172" s="2" t="s">
        <v>255</v>
      </c>
      <c r="I4172" s="2" t="s">
        <v>276</v>
      </c>
      <c r="J4172" s="2" t="s">
        <v>30</v>
      </c>
      <c r="K4172" s="2" t="s">
        <v>30</v>
      </c>
      <c r="L4172" s="2" t="s">
        <v>277</v>
      </c>
      <c r="M4172" s="2" t="s">
        <v>183</v>
      </c>
      <c r="N4172" s="2" t="s">
        <v>312</v>
      </c>
      <c r="O4172" s="2" t="s">
        <v>257</v>
      </c>
      <c r="P4172" s="2" t="s">
        <v>279</v>
      </c>
      <c r="Q4172" s="2" t="s">
        <v>279</v>
      </c>
      <c r="R4172" s="2" t="s">
        <v>279</v>
      </c>
      <c r="S4172" s="2" t="s">
        <v>34</v>
      </c>
      <c r="T4172" s="137">
        <v>2.7040000000000002</v>
      </c>
      <c r="U4172" s="2" t="s">
        <v>369</v>
      </c>
      <c r="V4172" s="146">
        <v>3.7400000000000003E-2</v>
      </c>
      <c r="W4172" s="146">
        <v>3.2160000000000001E-2</v>
      </c>
      <c r="X4172" s="4" t="s">
        <v>263</v>
      </c>
      <c r="Z4172" s="137">
        <v>152000</v>
      </c>
      <c r="AA4172" s="144">
        <v>1</v>
      </c>
      <c r="AB4172" s="157">
        <v>106.3</v>
      </c>
      <c r="AD4172" s="137">
        <v>161.57599999999999</v>
      </c>
      <c r="AG4172" s="2" t="s">
        <v>36</v>
      </c>
      <c r="AH4172" s="146">
        <v>5.6800000000000004E-4</v>
      </c>
      <c r="AI4172" s="146">
        <v>1.8357726659853401E-3</v>
      </c>
      <c r="AJ4172" s="146">
        <v>4.9688406541518397E-4</v>
      </c>
    </row>
    <row r="4173" spans="1:36" x14ac:dyDescent="0.2">
      <c r="A4173" s="188">
        <v>11389</v>
      </c>
      <c r="B4173" s="2">
        <v>11392</v>
      </c>
      <c r="C4173" s="2" t="s">
        <v>819</v>
      </c>
      <c r="D4173" s="2" t="s">
        <v>820</v>
      </c>
      <c r="E4173" s="4" t="s">
        <v>252</v>
      </c>
      <c r="F4173" s="2" t="s">
        <v>821</v>
      </c>
      <c r="G4173" s="2" t="s">
        <v>822</v>
      </c>
      <c r="H4173" s="2" t="s">
        <v>255</v>
      </c>
      <c r="I4173" s="2" t="s">
        <v>276</v>
      </c>
      <c r="J4173" s="2" t="s">
        <v>30</v>
      </c>
      <c r="K4173" s="2" t="s">
        <v>30</v>
      </c>
      <c r="L4173" s="2" t="s">
        <v>277</v>
      </c>
      <c r="M4173" s="2" t="s">
        <v>31</v>
      </c>
      <c r="N4173" s="2" t="s">
        <v>823</v>
      </c>
      <c r="O4173" s="2" t="s">
        <v>257</v>
      </c>
      <c r="P4173" s="2" t="s">
        <v>279</v>
      </c>
      <c r="Q4173" s="2" t="s">
        <v>279</v>
      </c>
      <c r="R4173" s="2" t="s">
        <v>279</v>
      </c>
      <c r="S4173" s="2" t="s">
        <v>34</v>
      </c>
      <c r="T4173" s="137">
        <v>3.6930000000000001</v>
      </c>
      <c r="U4173" s="2" t="s">
        <v>357</v>
      </c>
      <c r="V4173" s="146">
        <v>4.0899999999999999E-2</v>
      </c>
      <c r="W4173" s="146">
        <v>3.5589999999999997E-2</v>
      </c>
      <c r="X4173" s="4" t="s">
        <v>263</v>
      </c>
      <c r="Z4173" s="137">
        <v>245480</v>
      </c>
      <c r="AA4173" s="144">
        <v>1</v>
      </c>
      <c r="AB4173" s="157">
        <v>106.11</v>
      </c>
      <c r="AD4173" s="137">
        <v>260.47899999999998</v>
      </c>
      <c r="AG4173" s="2" t="s">
        <v>36</v>
      </c>
      <c r="AH4173" s="146">
        <v>7.2599999999999997E-4</v>
      </c>
      <c r="AI4173" s="146">
        <v>2.9594736378564602E-3</v>
      </c>
      <c r="AJ4173" s="146">
        <v>8.0103343944164002E-4</v>
      </c>
    </row>
    <row r="4174" spans="1:36" x14ac:dyDescent="0.2">
      <c r="A4174" s="188">
        <v>11389</v>
      </c>
      <c r="B4174" s="2">
        <v>11392</v>
      </c>
      <c r="C4174" s="2" t="s">
        <v>824</v>
      </c>
      <c r="D4174" s="2" t="s">
        <v>825</v>
      </c>
      <c r="E4174" s="4" t="s">
        <v>252</v>
      </c>
      <c r="F4174" s="2" t="s">
        <v>826</v>
      </c>
      <c r="G4174" s="2" t="s">
        <v>827</v>
      </c>
      <c r="H4174" s="2" t="s">
        <v>255</v>
      </c>
      <c r="I4174" s="2" t="s">
        <v>276</v>
      </c>
      <c r="J4174" s="2" t="s">
        <v>30</v>
      </c>
      <c r="K4174" s="2" t="s">
        <v>30</v>
      </c>
      <c r="L4174" s="2" t="s">
        <v>277</v>
      </c>
      <c r="M4174" s="2" t="s">
        <v>31</v>
      </c>
      <c r="N4174" s="2" t="s">
        <v>397</v>
      </c>
      <c r="O4174" s="2" t="s">
        <v>257</v>
      </c>
      <c r="P4174" s="2" t="s">
        <v>279</v>
      </c>
      <c r="Q4174" s="2" t="s">
        <v>279</v>
      </c>
      <c r="R4174" s="2" t="s">
        <v>279</v>
      </c>
      <c r="S4174" s="2" t="s">
        <v>34</v>
      </c>
      <c r="T4174" s="137">
        <v>3.6349999999999998</v>
      </c>
      <c r="U4174" s="2" t="s">
        <v>828</v>
      </c>
      <c r="V4174" s="146">
        <v>4.2500000000000003E-2</v>
      </c>
      <c r="W4174" s="146">
        <v>3.0419999999999999E-2</v>
      </c>
      <c r="X4174" s="4" t="s">
        <v>263</v>
      </c>
      <c r="Z4174" s="137">
        <v>275715</v>
      </c>
      <c r="AA4174" s="144">
        <v>1</v>
      </c>
      <c r="AB4174" s="157">
        <v>108.65</v>
      </c>
      <c r="AD4174" s="137">
        <v>299.56400000000002</v>
      </c>
      <c r="AG4174" s="2" t="s">
        <v>36</v>
      </c>
      <c r="AH4174" s="146">
        <v>9.19E-4</v>
      </c>
      <c r="AI4174" s="146">
        <v>3.4035502849695102E-3</v>
      </c>
      <c r="AJ4174" s="146">
        <v>9.2123057161488703E-4</v>
      </c>
    </row>
    <row r="4175" spans="1:36" x14ac:dyDescent="0.2">
      <c r="A4175" s="188">
        <v>11389</v>
      </c>
      <c r="B4175" s="2">
        <v>11392</v>
      </c>
      <c r="C4175" s="2" t="s">
        <v>468</v>
      </c>
      <c r="D4175" s="2" t="s">
        <v>469</v>
      </c>
      <c r="E4175" s="4" t="s">
        <v>252</v>
      </c>
      <c r="F4175" s="2" t="s">
        <v>829</v>
      </c>
      <c r="G4175" s="2" t="s">
        <v>830</v>
      </c>
      <c r="H4175" s="2" t="s">
        <v>255</v>
      </c>
      <c r="I4175" s="2" t="s">
        <v>276</v>
      </c>
      <c r="J4175" s="2" t="s">
        <v>30</v>
      </c>
      <c r="K4175" s="2" t="s">
        <v>30</v>
      </c>
      <c r="L4175" s="2" t="s">
        <v>277</v>
      </c>
      <c r="M4175" s="2" t="s">
        <v>183</v>
      </c>
      <c r="N4175" s="2" t="s">
        <v>350</v>
      </c>
      <c r="O4175" s="2" t="s">
        <v>257</v>
      </c>
      <c r="P4175" s="2" t="s">
        <v>184</v>
      </c>
      <c r="Q4175" s="2" t="s">
        <v>298</v>
      </c>
      <c r="R4175" s="2" t="s">
        <v>260</v>
      </c>
      <c r="S4175" s="2" t="s">
        <v>34</v>
      </c>
      <c r="T4175" s="137">
        <v>3.923</v>
      </c>
      <c r="U4175" s="2" t="s">
        <v>831</v>
      </c>
      <c r="V4175" s="146">
        <v>5.0999999999999997E-2</v>
      </c>
      <c r="W4175" s="146">
        <v>4.6149999999999997E-2</v>
      </c>
      <c r="X4175" s="4" t="s">
        <v>263</v>
      </c>
      <c r="Z4175" s="137">
        <v>31952</v>
      </c>
      <c r="AA4175" s="144">
        <v>1</v>
      </c>
      <c r="AB4175" s="157">
        <v>106.39</v>
      </c>
      <c r="AD4175" s="137">
        <v>33.994</v>
      </c>
      <c r="AG4175" s="2" t="s">
        <v>36</v>
      </c>
      <c r="AH4175" s="146">
        <v>1.44E-4</v>
      </c>
      <c r="AI4175" s="146">
        <v>3.8622546349116902E-4</v>
      </c>
      <c r="AJ4175" s="146">
        <v>1.0453869480802501E-4</v>
      </c>
    </row>
    <row r="4176" spans="1:36" x14ac:dyDescent="0.2">
      <c r="A4176" s="188">
        <v>11389</v>
      </c>
      <c r="B4176" s="2">
        <v>11392</v>
      </c>
      <c r="C4176" s="2" t="s">
        <v>774</v>
      </c>
      <c r="D4176" s="2" t="s">
        <v>775</v>
      </c>
      <c r="E4176" s="4" t="s">
        <v>252</v>
      </c>
      <c r="F4176" s="2" t="s">
        <v>832</v>
      </c>
      <c r="G4176" s="2" t="s">
        <v>833</v>
      </c>
      <c r="H4176" s="2" t="s">
        <v>255</v>
      </c>
      <c r="I4176" s="2" t="s">
        <v>276</v>
      </c>
      <c r="J4176" s="2" t="s">
        <v>30</v>
      </c>
      <c r="K4176" s="2" t="s">
        <v>30</v>
      </c>
      <c r="L4176" s="2" t="s">
        <v>277</v>
      </c>
      <c r="M4176" s="2" t="s">
        <v>31</v>
      </c>
      <c r="N4176" s="2" t="s">
        <v>278</v>
      </c>
      <c r="O4176" s="2" t="s">
        <v>257</v>
      </c>
      <c r="P4176" s="2" t="s">
        <v>368</v>
      </c>
      <c r="Q4176" s="2" t="s">
        <v>298</v>
      </c>
      <c r="R4176" s="2" t="s">
        <v>260</v>
      </c>
      <c r="S4176" s="2" t="s">
        <v>34</v>
      </c>
      <c r="T4176" s="137">
        <v>3.8479999999999999</v>
      </c>
      <c r="U4176" s="2" t="s">
        <v>834</v>
      </c>
      <c r="V4176" s="146">
        <v>3.4500000000000003E-2</v>
      </c>
      <c r="W4176" s="146">
        <v>3.3890000000000003E-2</v>
      </c>
      <c r="X4176" s="4" t="s">
        <v>263</v>
      </c>
      <c r="Z4176" s="137">
        <v>84000</v>
      </c>
      <c r="AA4176" s="144">
        <v>1</v>
      </c>
      <c r="AB4176" s="157">
        <v>104</v>
      </c>
      <c r="AD4176" s="137">
        <v>87.36</v>
      </c>
      <c r="AG4176" s="2" t="s">
        <v>36</v>
      </c>
      <c r="AH4176" s="146">
        <v>9.2699999999999998E-4</v>
      </c>
      <c r="AI4176" s="146">
        <v>9.9255520684061408E-4</v>
      </c>
      <c r="AJ4176" s="146">
        <v>2.6865247285902898E-4</v>
      </c>
    </row>
    <row r="4177" spans="1:36" x14ac:dyDescent="0.2">
      <c r="A4177" s="188">
        <v>11389</v>
      </c>
      <c r="B4177" s="2">
        <v>11392</v>
      </c>
      <c r="C4177" s="2" t="s">
        <v>835</v>
      </c>
      <c r="D4177" s="2" t="s">
        <v>836</v>
      </c>
      <c r="E4177" s="4" t="s">
        <v>273</v>
      </c>
      <c r="F4177" s="2" t="s">
        <v>837</v>
      </c>
      <c r="G4177" s="2" t="s">
        <v>838</v>
      </c>
      <c r="H4177" s="2" t="s">
        <v>255</v>
      </c>
      <c r="I4177" s="2" t="s">
        <v>324</v>
      </c>
      <c r="J4177" s="2" t="s">
        <v>30</v>
      </c>
      <c r="K4177" s="2" t="s">
        <v>85</v>
      </c>
      <c r="L4177" s="2" t="s">
        <v>277</v>
      </c>
      <c r="M4177" s="2" t="s">
        <v>183</v>
      </c>
      <c r="N4177" s="2" t="s">
        <v>350</v>
      </c>
      <c r="O4177" s="2" t="s">
        <v>257</v>
      </c>
      <c r="P4177" s="2" t="s">
        <v>362</v>
      </c>
      <c r="Q4177" s="2" t="s">
        <v>259</v>
      </c>
      <c r="R4177" s="2" t="s">
        <v>260</v>
      </c>
      <c r="S4177" s="2" t="s">
        <v>34</v>
      </c>
      <c r="T4177" s="137">
        <v>1.893</v>
      </c>
      <c r="U4177" s="2" t="s">
        <v>167</v>
      </c>
      <c r="V4177" s="146">
        <v>6.4399999999999999E-2</v>
      </c>
      <c r="W4177" s="146">
        <v>5.8000000000000003E-2</v>
      </c>
      <c r="X4177" s="4" t="s">
        <v>263</v>
      </c>
      <c r="Z4177" s="137">
        <v>144452.92000000001</v>
      </c>
      <c r="AA4177" s="144">
        <v>1</v>
      </c>
      <c r="AB4177" s="157">
        <v>101.44</v>
      </c>
      <c r="AD4177" s="137">
        <v>146.53299999999999</v>
      </c>
      <c r="AG4177" s="2" t="s">
        <v>36</v>
      </c>
      <c r="AH4177" s="146">
        <v>3.2400000000000001E-4</v>
      </c>
      <c r="AI4177" s="146">
        <v>1.6648595908761101E-3</v>
      </c>
      <c r="AJ4177" s="146">
        <v>4.5062344438817799E-4</v>
      </c>
    </row>
    <row r="4178" spans="1:36" x14ac:dyDescent="0.2">
      <c r="A4178" s="188">
        <v>11389</v>
      </c>
      <c r="B4178" s="2">
        <v>11392</v>
      </c>
      <c r="C4178" s="2" t="s">
        <v>688</v>
      </c>
      <c r="D4178" s="2" t="s">
        <v>689</v>
      </c>
      <c r="E4178" s="4" t="s">
        <v>252</v>
      </c>
      <c r="F4178" s="2" t="s">
        <v>839</v>
      </c>
      <c r="G4178" s="2" t="s">
        <v>840</v>
      </c>
      <c r="H4178" s="2" t="s">
        <v>255</v>
      </c>
      <c r="I4178" s="2" t="s">
        <v>276</v>
      </c>
      <c r="J4178" s="2" t="s">
        <v>30</v>
      </c>
      <c r="K4178" s="2" t="s">
        <v>30</v>
      </c>
      <c r="L4178" s="2" t="s">
        <v>277</v>
      </c>
      <c r="M4178" s="2" t="s">
        <v>31</v>
      </c>
      <c r="N4178" s="2" t="s">
        <v>256</v>
      </c>
      <c r="O4178" s="2" t="s">
        <v>257</v>
      </c>
      <c r="P4178" s="2" t="s">
        <v>258</v>
      </c>
      <c r="Q4178" s="2" t="s">
        <v>259</v>
      </c>
      <c r="R4178" s="2" t="s">
        <v>260</v>
      </c>
      <c r="S4178" s="2" t="s">
        <v>34</v>
      </c>
      <c r="T4178" s="137">
        <v>5.0759999999999996</v>
      </c>
      <c r="U4178" s="2" t="s">
        <v>841</v>
      </c>
      <c r="V4178" s="146">
        <v>2.6800000000000001E-2</v>
      </c>
      <c r="W4178" s="146">
        <v>2.598E-2</v>
      </c>
      <c r="X4178" s="4" t="s">
        <v>263</v>
      </c>
      <c r="Z4178" s="137">
        <v>881170</v>
      </c>
      <c r="AA4178" s="144">
        <v>1</v>
      </c>
      <c r="AB4178" s="157">
        <v>105.34</v>
      </c>
      <c r="AD4178" s="137">
        <v>928.22400000000005</v>
      </c>
      <c r="AG4178" s="2" t="s">
        <v>36</v>
      </c>
      <c r="AH4178" s="146">
        <v>3.1500000000000001E-4</v>
      </c>
      <c r="AI4178" s="146">
        <v>1.05461771835601E-2</v>
      </c>
      <c r="AJ4178" s="146">
        <v>2.85450779971362E-3</v>
      </c>
    </row>
    <row r="4179" spans="1:36" x14ac:dyDescent="0.2">
      <c r="A4179" s="188">
        <v>11389</v>
      </c>
      <c r="B4179" s="2">
        <v>11392</v>
      </c>
      <c r="C4179" s="2" t="s">
        <v>300</v>
      </c>
      <c r="D4179" s="2" t="s">
        <v>301</v>
      </c>
      <c r="E4179" s="4" t="s">
        <v>252</v>
      </c>
      <c r="F4179" s="2" t="s">
        <v>842</v>
      </c>
      <c r="G4179" s="2" t="s">
        <v>843</v>
      </c>
      <c r="H4179" s="2" t="s">
        <v>255</v>
      </c>
      <c r="I4179" s="2" t="s">
        <v>324</v>
      </c>
      <c r="J4179" s="2" t="s">
        <v>30</v>
      </c>
      <c r="K4179" s="2" t="s">
        <v>30</v>
      </c>
      <c r="L4179" s="2" t="s">
        <v>277</v>
      </c>
      <c r="M4179" s="2" t="s">
        <v>183</v>
      </c>
      <c r="N4179" s="2" t="s">
        <v>306</v>
      </c>
      <c r="O4179" s="2" t="s">
        <v>257</v>
      </c>
      <c r="P4179" s="2" t="s">
        <v>279</v>
      </c>
      <c r="Q4179" s="2" t="s">
        <v>279</v>
      </c>
      <c r="R4179" s="2" t="s">
        <v>279</v>
      </c>
      <c r="S4179" s="2" t="s">
        <v>34</v>
      </c>
      <c r="T4179" s="137">
        <v>3.9609999999999999</v>
      </c>
      <c r="U4179" s="2" t="s">
        <v>831</v>
      </c>
      <c r="V4179" s="146">
        <v>6.9500000000000006E-2</v>
      </c>
      <c r="W4179" s="146">
        <v>6.4060000000000006E-2</v>
      </c>
      <c r="X4179" s="4" t="s">
        <v>263</v>
      </c>
      <c r="Z4179" s="137">
        <v>237267</v>
      </c>
      <c r="AA4179" s="144">
        <v>1</v>
      </c>
      <c r="AB4179" s="157">
        <v>104.35</v>
      </c>
      <c r="AD4179" s="137">
        <v>247.58799999999999</v>
      </c>
      <c r="AG4179" s="2" t="s">
        <v>36</v>
      </c>
      <c r="AH4179" s="146">
        <v>6.2600000000000004E-4</v>
      </c>
      <c r="AI4179" s="146">
        <v>2.8130136469645701E-3</v>
      </c>
      <c r="AJ4179" s="146">
        <v>7.6139147448408195E-4</v>
      </c>
    </row>
    <row r="4180" spans="1:36" x14ac:dyDescent="0.2">
      <c r="A4180" s="188">
        <v>11389</v>
      </c>
      <c r="B4180" s="2">
        <v>11392</v>
      </c>
      <c r="C4180" s="2" t="s">
        <v>353</v>
      </c>
      <c r="D4180" s="2" t="s">
        <v>354</v>
      </c>
      <c r="E4180" s="4" t="s">
        <v>252</v>
      </c>
      <c r="F4180" s="2" t="s">
        <v>355</v>
      </c>
      <c r="G4180" s="2" t="s">
        <v>356</v>
      </c>
      <c r="H4180" s="2" t="s">
        <v>255</v>
      </c>
      <c r="I4180" s="2" t="s">
        <v>276</v>
      </c>
      <c r="J4180" s="2" t="s">
        <v>30</v>
      </c>
      <c r="K4180" s="2" t="s">
        <v>30</v>
      </c>
      <c r="L4180" s="2" t="s">
        <v>277</v>
      </c>
      <c r="M4180" s="2" t="s">
        <v>183</v>
      </c>
      <c r="N4180" s="2" t="s">
        <v>306</v>
      </c>
      <c r="O4180" s="2" t="s">
        <v>257</v>
      </c>
      <c r="P4180" s="2" t="s">
        <v>279</v>
      </c>
      <c r="Q4180" s="2" t="s">
        <v>279</v>
      </c>
      <c r="R4180" s="2" t="s">
        <v>279</v>
      </c>
      <c r="S4180" s="2" t="s">
        <v>34</v>
      </c>
      <c r="T4180" s="137">
        <v>3.7280000000000002</v>
      </c>
      <c r="U4180" s="2" t="s">
        <v>357</v>
      </c>
      <c r="V4180" s="146">
        <v>4.9000000000000002E-2</v>
      </c>
      <c r="W4180" s="146">
        <v>4.7710000000000002E-2</v>
      </c>
      <c r="X4180" s="4" t="s">
        <v>263</v>
      </c>
      <c r="Z4180" s="137">
        <v>482922.5</v>
      </c>
      <c r="AA4180" s="144">
        <v>1</v>
      </c>
      <c r="AB4180" s="157">
        <v>104.99</v>
      </c>
      <c r="AD4180" s="137">
        <v>507.02</v>
      </c>
      <c r="AG4180" s="2" t="s">
        <v>36</v>
      </c>
      <c r="AH4180" s="146">
        <v>1.024E-3</v>
      </c>
      <c r="AI4180" s="146">
        <v>5.7605960536294999E-3</v>
      </c>
      <c r="AJ4180" s="146">
        <v>1.55920634367096E-3</v>
      </c>
    </row>
    <row r="4181" spans="1:36" x14ac:dyDescent="0.2">
      <c r="A4181" s="188">
        <v>11389</v>
      </c>
      <c r="B4181" s="2">
        <v>11392</v>
      </c>
      <c r="C4181" s="2" t="s">
        <v>358</v>
      </c>
      <c r="D4181" s="2" t="s">
        <v>359</v>
      </c>
      <c r="E4181" s="4" t="s">
        <v>252</v>
      </c>
      <c r="F4181" s="2" t="s">
        <v>360</v>
      </c>
      <c r="G4181" s="2" t="s">
        <v>361</v>
      </c>
      <c r="H4181" s="2" t="s">
        <v>255</v>
      </c>
      <c r="I4181" s="2" t="s">
        <v>304</v>
      </c>
      <c r="J4181" s="2" t="s">
        <v>30</v>
      </c>
      <c r="K4181" s="2" t="s">
        <v>30</v>
      </c>
      <c r="L4181" s="2" t="s">
        <v>277</v>
      </c>
      <c r="M4181" s="2" t="s">
        <v>31</v>
      </c>
      <c r="N4181" s="2" t="s">
        <v>288</v>
      </c>
      <c r="O4181" s="2" t="s">
        <v>257</v>
      </c>
      <c r="P4181" s="2" t="s">
        <v>362</v>
      </c>
      <c r="Q4181" s="2" t="s">
        <v>259</v>
      </c>
      <c r="R4181" s="2" t="s">
        <v>260</v>
      </c>
      <c r="S4181" s="2" t="s">
        <v>34</v>
      </c>
      <c r="T4181" s="137">
        <v>3.5049999999999999</v>
      </c>
      <c r="U4181" s="2" t="s">
        <v>363</v>
      </c>
      <c r="V4181" s="146">
        <v>0.04</v>
      </c>
      <c r="W4181" s="146">
        <v>1E-4</v>
      </c>
      <c r="X4181" s="4" t="s">
        <v>263</v>
      </c>
      <c r="Z4181" s="137">
        <v>156305</v>
      </c>
      <c r="AA4181" s="144">
        <v>1</v>
      </c>
      <c r="AB4181" s="157">
        <v>135.80000000000001</v>
      </c>
      <c r="AD4181" s="137">
        <v>212.262</v>
      </c>
      <c r="AG4181" s="2" t="s">
        <v>36</v>
      </c>
      <c r="AH4181" s="146">
        <v>7.1000000000000002E-4</v>
      </c>
      <c r="AI4181" s="146">
        <v>2.4116522653375898E-3</v>
      </c>
      <c r="AJ4181" s="146">
        <v>6.5275597799877602E-4</v>
      </c>
    </row>
    <row r="4182" spans="1:36" x14ac:dyDescent="0.2">
      <c r="A4182" s="188">
        <v>11389</v>
      </c>
      <c r="B4182" s="2">
        <v>11392</v>
      </c>
      <c r="C4182" s="2" t="s">
        <v>844</v>
      </c>
      <c r="D4182" s="2" t="s">
        <v>845</v>
      </c>
      <c r="E4182" s="4" t="s">
        <v>252</v>
      </c>
      <c r="F4182" s="2" t="s">
        <v>846</v>
      </c>
      <c r="G4182" s="2" t="s">
        <v>847</v>
      </c>
      <c r="H4182" s="2" t="s">
        <v>255</v>
      </c>
      <c r="I4182" s="2" t="s">
        <v>324</v>
      </c>
      <c r="J4182" s="2" t="s">
        <v>30</v>
      </c>
      <c r="K4182" s="2" t="s">
        <v>30</v>
      </c>
      <c r="L4182" s="2" t="s">
        <v>277</v>
      </c>
      <c r="M4182" s="2" t="s">
        <v>183</v>
      </c>
      <c r="N4182" s="2" t="s">
        <v>288</v>
      </c>
      <c r="O4182" s="2" t="s">
        <v>257</v>
      </c>
      <c r="P4182" s="2" t="s">
        <v>362</v>
      </c>
      <c r="Q4182" s="2" t="s">
        <v>259</v>
      </c>
      <c r="R4182" s="2" t="s">
        <v>260</v>
      </c>
      <c r="S4182" s="2" t="s">
        <v>34</v>
      </c>
      <c r="T4182" s="137">
        <v>4.7910000000000004</v>
      </c>
      <c r="U4182" s="2" t="s">
        <v>848</v>
      </c>
      <c r="V4182" s="146">
        <v>5.8799999999999998E-2</v>
      </c>
      <c r="W4182" s="146">
        <v>5.2249999999999998E-2</v>
      </c>
      <c r="X4182" s="4" t="s">
        <v>263</v>
      </c>
      <c r="Z4182" s="137">
        <v>380000</v>
      </c>
      <c r="AA4182" s="144">
        <v>1</v>
      </c>
      <c r="AB4182" s="157">
        <v>105.01</v>
      </c>
      <c r="AD4182" s="137">
        <v>399.03800000000001</v>
      </c>
      <c r="AG4182" s="2" t="s">
        <v>36</v>
      </c>
      <c r="AH4182" s="146">
        <v>4.08E-4</v>
      </c>
      <c r="AI4182" s="146">
        <v>4.5337367745795004E-3</v>
      </c>
      <c r="AJ4182" s="146">
        <v>1.2271353647518499E-3</v>
      </c>
    </row>
    <row r="4183" spans="1:36" x14ac:dyDescent="0.2">
      <c r="A4183" s="188">
        <v>11389</v>
      </c>
      <c r="B4183" s="2">
        <v>11392</v>
      </c>
      <c r="C4183" s="2" t="s">
        <v>849</v>
      </c>
      <c r="D4183" s="2" t="s">
        <v>850</v>
      </c>
      <c r="E4183" s="4" t="s">
        <v>252</v>
      </c>
      <c r="F4183" s="2" t="s">
        <v>851</v>
      </c>
      <c r="G4183" s="2" t="s">
        <v>852</v>
      </c>
      <c r="H4183" s="2" t="s">
        <v>255</v>
      </c>
      <c r="I4183" s="2" t="s">
        <v>324</v>
      </c>
      <c r="J4183" s="2" t="s">
        <v>30</v>
      </c>
      <c r="K4183" s="2" t="s">
        <v>30</v>
      </c>
      <c r="L4183" s="2" t="s">
        <v>277</v>
      </c>
      <c r="M4183" s="2" t="s">
        <v>31</v>
      </c>
      <c r="N4183" s="2" t="s">
        <v>278</v>
      </c>
      <c r="O4183" s="2" t="s">
        <v>257</v>
      </c>
      <c r="P4183" s="2" t="s">
        <v>343</v>
      </c>
      <c r="Q4183" s="2" t="s">
        <v>298</v>
      </c>
      <c r="R4183" s="2" t="s">
        <v>260</v>
      </c>
      <c r="S4183" s="2" t="s">
        <v>34</v>
      </c>
      <c r="T4183" s="137">
        <v>2.843</v>
      </c>
      <c r="U4183" s="2" t="s">
        <v>363</v>
      </c>
      <c r="V4183" s="146">
        <v>5.5399999999999998E-2</v>
      </c>
      <c r="W4183" s="146">
        <v>5.3499999999999999E-2</v>
      </c>
      <c r="X4183" s="4" t="s">
        <v>263</v>
      </c>
      <c r="Z4183" s="137">
        <v>57780</v>
      </c>
      <c r="AA4183" s="144">
        <v>1</v>
      </c>
      <c r="AB4183" s="157">
        <v>102.18</v>
      </c>
      <c r="AD4183" s="137">
        <v>59.04</v>
      </c>
      <c r="AG4183" s="2" t="s">
        <v>36</v>
      </c>
      <c r="AH4183" s="146">
        <v>2.31E-4</v>
      </c>
      <c r="AI4183" s="146">
        <v>6.7078830540302098E-4</v>
      </c>
      <c r="AJ4183" s="146">
        <v>1.81560618260277E-4</v>
      </c>
    </row>
    <row r="4184" spans="1:36" x14ac:dyDescent="0.2">
      <c r="A4184" s="188">
        <v>11389</v>
      </c>
      <c r="B4184" s="2">
        <v>11392</v>
      </c>
      <c r="C4184" s="2" t="s">
        <v>250</v>
      </c>
      <c r="D4184" s="2" t="s">
        <v>251</v>
      </c>
      <c r="E4184" s="4" t="s">
        <v>252</v>
      </c>
      <c r="F4184" s="2" t="s">
        <v>853</v>
      </c>
      <c r="G4184" s="2" t="s">
        <v>854</v>
      </c>
      <c r="H4184" s="2" t="s">
        <v>255</v>
      </c>
      <c r="I4184" s="2" t="s">
        <v>276</v>
      </c>
      <c r="J4184" s="2" t="s">
        <v>30</v>
      </c>
      <c r="K4184" s="2" t="s">
        <v>30</v>
      </c>
      <c r="L4184" s="2" t="s">
        <v>277</v>
      </c>
      <c r="M4184" s="2" t="s">
        <v>31</v>
      </c>
      <c r="N4184" s="2" t="s">
        <v>256</v>
      </c>
      <c r="O4184" s="2" t="s">
        <v>257</v>
      </c>
      <c r="P4184" s="2" t="s">
        <v>258</v>
      </c>
      <c r="Q4184" s="2" t="s">
        <v>259</v>
      </c>
      <c r="R4184" s="2" t="s">
        <v>260</v>
      </c>
      <c r="S4184" s="2" t="s">
        <v>34</v>
      </c>
      <c r="T4184" s="137">
        <v>4.5570000000000004</v>
      </c>
      <c r="U4184" s="2" t="s">
        <v>766</v>
      </c>
      <c r="V4184" s="146">
        <v>2.4E-2</v>
      </c>
      <c r="W4184" s="146">
        <v>2.545E-2</v>
      </c>
      <c r="X4184" s="4" t="s">
        <v>263</v>
      </c>
      <c r="Z4184" s="137">
        <v>514459</v>
      </c>
      <c r="AA4184" s="144">
        <v>1</v>
      </c>
      <c r="AB4184" s="157">
        <v>104.06</v>
      </c>
      <c r="AD4184" s="137">
        <v>535.346</v>
      </c>
      <c r="AG4184" s="2" t="s">
        <v>36</v>
      </c>
      <c r="AH4184" s="146">
        <v>2.34E-4</v>
      </c>
      <c r="AI4184" s="146">
        <v>6.0824232474559203E-3</v>
      </c>
      <c r="AJ4184" s="146">
        <v>1.64631451746208E-3</v>
      </c>
    </row>
    <row r="4185" spans="1:36" x14ac:dyDescent="0.2">
      <c r="A4185" s="188">
        <v>11389</v>
      </c>
      <c r="B4185" s="2">
        <v>11392</v>
      </c>
      <c r="C4185" s="2" t="s">
        <v>518</v>
      </c>
      <c r="D4185" s="2" t="s">
        <v>519</v>
      </c>
      <c r="E4185" s="4" t="s">
        <v>252</v>
      </c>
      <c r="F4185" s="2" t="s">
        <v>855</v>
      </c>
      <c r="G4185" s="2" t="s">
        <v>856</v>
      </c>
      <c r="H4185" s="2" t="s">
        <v>255</v>
      </c>
      <c r="I4185" s="2" t="s">
        <v>324</v>
      </c>
      <c r="J4185" s="2" t="s">
        <v>30</v>
      </c>
      <c r="K4185" s="2" t="s">
        <v>30</v>
      </c>
      <c r="L4185" s="2" t="s">
        <v>277</v>
      </c>
      <c r="M4185" s="2" t="s">
        <v>31</v>
      </c>
      <c r="N4185" s="2" t="s">
        <v>476</v>
      </c>
      <c r="O4185" s="2" t="s">
        <v>257</v>
      </c>
      <c r="P4185" s="2" t="s">
        <v>362</v>
      </c>
      <c r="Q4185" s="2" t="s">
        <v>259</v>
      </c>
      <c r="R4185" s="2" t="s">
        <v>260</v>
      </c>
      <c r="S4185" s="2" t="s">
        <v>34</v>
      </c>
      <c r="T4185" s="137">
        <v>3.1190000000000002</v>
      </c>
      <c r="U4185" s="2" t="s">
        <v>857</v>
      </c>
      <c r="V4185" s="146">
        <v>5.45E-2</v>
      </c>
      <c r="W4185" s="146">
        <v>5.3159999999999999E-2</v>
      </c>
      <c r="X4185" s="4" t="s">
        <v>263</v>
      </c>
      <c r="Z4185" s="137">
        <v>70675</v>
      </c>
      <c r="AA4185" s="144">
        <v>1</v>
      </c>
      <c r="AB4185" s="157">
        <v>101.88</v>
      </c>
      <c r="AD4185" s="137">
        <v>72.004000000000005</v>
      </c>
      <c r="AG4185" s="2" t="s">
        <v>36</v>
      </c>
      <c r="AH4185" s="146">
        <v>1.12E-4</v>
      </c>
      <c r="AI4185" s="146">
        <v>8.1808193018815699E-4</v>
      </c>
      <c r="AJ4185" s="146">
        <v>2.2142822085021699E-4</v>
      </c>
    </row>
    <row r="4186" spans="1:36" x14ac:dyDescent="0.2">
      <c r="A4186" s="188">
        <v>11389</v>
      </c>
      <c r="B4186" s="2">
        <v>11392</v>
      </c>
      <c r="C4186" s="2" t="s">
        <v>308</v>
      </c>
      <c r="D4186" s="2" t="s">
        <v>309</v>
      </c>
      <c r="E4186" s="4" t="s">
        <v>252</v>
      </c>
      <c r="F4186" s="2" t="s">
        <v>1559</v>
      </c>
      <c r="G4186" s="2" t="s">
        <v>1560</v>
      </c>
      <c r="H4186" s="2" t="s">
        <v>255</v>
      </c>
      <c r="I4186" s="2" t="s">
        <v>276</v>
      </c>
      <c r="J4186" s="2" t="s">
        <v>30</v>
      </c>
      <c r="K4186" s="2" t="s">
        <v>30</v>
      </c>
      <c r="L4186" s="2" t="s">
        <v>277</v>
      </c>
      <c r="M4186" s="2" t="s">
        <v>183</v>
      </c>
      <c r="N4186" s="2" t="s">
        <v>312</v>
      </c>
      <c r="O4186" s="2" t="s">
        <v>257</v>
      </c>
      <c r="P4186" s="2" t="s">
        <v>313</v>
      </c>
      <c r="Q4186" s="2" t="s">
        <v>259</v>
      </c>
      <c r="R4186" s="2" t="s">
        <v>260</v>
      </c>
      <c r="S4186" s="2" t="s">
        <v>34</v>
      </c>
      <c r="T4186" s="137">
        <v>3.496</v>
      </c>
      <c r="U4186" s="2" t="s">
        <v>363</v>
      </c>
      <c r="V4186" s="146">
        <v>3.5900000000000001E-2</v>
      </c>
      <c r="W4186" s="146">
        <v>3.6130000000000002E-2</v>
      </c>
      <c r="X4186" s="4" t="s">
        <v>263</v>
      </c>
      <c r="Z4186" s="137">
        <v>64134</v>
      </c>
      <c r="AA4186" s="144">
        <v>1</v>
      </c>
      <c r="AB4186" s="157">
        <v>103.95</v>
      </c>
      <c r="AD4186" s="137">
        <v>66.667000000000002</v>
      </c>
      <c r="AG4186" s="2" t="s">
        <v>36</v>
      </c>
      <c r="AH4186" s="146">
        <v>2.92E-4</v>
      </c>
      <c r="AI4186" s="146">
        <v>7.5745156585529797E-4</v>
      </c>
      <c r="AJ4186" s="146">
        <v>2.0501754948795101E-4</v>
      </c>
    </row>
    <row r="4187" spans="1:36" x14ac:dyDescent="0.2">
      <c r="A4187" s="188">
        <v>11389</v>
      </c>
      <c r="B4187" s="2">
        <v>11392</v>
      </c>
      <c r="C4187" s="2" t="s">
        <v>562</v>
      </c>
      <c r="D4187" s="2" t="s">
        <v>563</v>
      </c>
      <c r="E4187" s="4" t="s">
        <v>252</v>
      </c>
      <c r="F4187" s="2" t="s">
        <v>858</v>
      </c>
      <c r="G4187" s="2" t="s">
        <v>859</v>
      </c>
      <c r="H4187" s="2" t="s">
        <v>255</v>
      </c>
      <c r="I4187" s="2" t="s">
        <v>276</v>
      </c>
      <c r="J4187" s="2" t="s">
        <v>30</v>
      </c>
      <c r="K4187" s="2" t="s">
        <v>30</v>
      </c>
      <c r="L4187" s="2" t="s">
        <v>277</v>
      </c>
      <c r="M4187" s="2" t="s">
        <v>31</v>
      </c>
      <c r="N4187" s="2" t="s">
        <v>312</v>
      </c>
      <c r="O4187" s="2" t="s">
        <v>257</v>
      </c>
      <c r="P4187" s="2" t="s">
        <v>351</v>
      </c>
      <c r="Q4187" s="2" t="s">
        <v>259</v>
      </c>
      <c r="R4187" s="2" t="s">
        <v>260</v>
      </c>
      <c r="S4187" s="2" t="s">
        <v>34</v>
      </c>
      <c r="T4187" s="137">
        <v>3.4990000000000001</v>
      </c>
      <c r="U4187" s="2" t="s">
        <v>344</v>
      </c>
      <c r="V4187" s="146">
        <v>5.0000000000000001E-3</v>
      </c>
      <c r="W4187" s="146">
        <v>3.1260000000000003E-2</v>
      </c>
      <c r="X4187" s="4" t="s">
        <v>263</v>
      </c>
      <c r="Z4187" s="137">
        <v>202733</v>
      </c>
      <c r="AA4187" s="144">
        <v>1</v>
      </c>
      <c r="AB4187" s="157">
        <v>94.45</v>
      </c>
      <c r="AD4187" s="137">
        <v>191.48099999999999</v>
      </c>
      <c r="AG4187" s="2" t="s">
        <v>36</v>
      </c>
      <c r="AH4187" s="146">
        <v>7.5100000000000004E-4</v>
      </c>
      <c r="AI4187" s="146">
        <v>2.1755469286845299E-3</v>
      </c>
      <c r="AJ4187" s="146">
        <v>5.8884992812880397E-4</v>
      </c>
    </row>
    <row r="4188" spans="1:36" x14ac:dyDescent="0.2">
      <c r="A4188" s="188">
        <v>11389</v>
      </c>
      <c r="B4188" s="2">
        <v>11392</v>
      </c>
      <c r="C4188" s="2" t="s">
        <v>860</v>
      </c>
      <c r="D4188" s="2" t="s">
        <v>861</v>
      </c>
      <c r="E4188" s="4" t="s">
        <v>252</v>
      </c>
      <c r="F4188" s="2" t="s">
        <v>862</v>
      </c>
      <c r="G4188" s="2" t="s">
        <v>863</v>
      </c>
      <c r="H4188" s="2" t="s">
        <v>255</v>
      </c>
      <c r="I4188" s="2" t="s">
        <v>324</v>
      </c>
      <c r="J4188" s="2" t="s">
        <v>30</v>
      </c>
      <c r="K4188" s="2" t="s">
        <v>30</v>
      </c>
      <c r="L4188" s="2" t="s">
        <v>277</v>
      </c>
      <c r="M4188" s="2" t="s">
        <v>183</v>
      </c>
      <c r="N4188" s="2" t="s">
        <v>278</v>
      </c>
      <c r="O4188" s="2" t="s">
        <v>257</v>
      </c>
      <c r="P4188" s="2" t="s">
        <v>279</v>
      </c>
      <c r="Q4188" s="2" t="s">
        <v>279</v>
      </c>
      <c r="R4188" s="2" t="s">
        <v>279</v>
      </c>
      <c r="S4188" s="2" t="s">
        <v>34</v>
      </c>
      <c r="T4188" s="137">
        <v>3.2890000000000001</v>
      </c>
      <c r="U4188" s="2" t="s">
        <v>828</v>
      </c>
      <c r="V4188" s="146">
        <v>4.4999999999999998E-2</v>
      </c>
      <c r="W4188" s="146">
        <v>6.9330000000000003E-2</v>
      </c>
      <c r="X4188" s="4" t="s">
        <v>263</v>
      </c>
      <c r="Z4188" s="137">
        <v>213917</v>
      </c>
      <c r="AA4188" s="144">
        <v>1</v>
      </c>
      <c r="AB4188" s="157">
        <v>93.89</v>
      </c>
      <c r="AD4188" s="137">
        <v>200.84700000000001</v>
      </c>
      <c r="AG4188" s="2" t="s">
        <v>36</v>
      </c>
      <c r="AH4188" s="146">
        <v>5.1599999999999997E-4</v>
      </c>
      <c r="AI4188" s="146">
        <v>2.2819529461472099E-3</v>
      </c>
      <c r="AJ4188" s="146">
        <v>6.1765058276384605E-4</v>
      </c>
    </row>
    <row r="4189" spans="1:36" x14ac:dyDescent="0.2">
      <c r="A4189" s="188">
        <v>11389</v>
      </c>
      <c r="B4189" s="2">
        <v>11392</v>
      </c>
      <c r="C4189" s="2" t="s">
        <v>672</v>
      </c>
      <c r="D4189" s="2" t="s">
        <v>673</v>
      </c>
      <c r="E4189" s="4" t="s">
        <v>252</v>
      </c>
      <c r="F4189" s="2" t="s">
        <v>864</v>
      </c>
      <c r="G4189" s="2" t="s">
        <v>865</v>
      </c>
      <c r="H4189" s="2" t="s">
        <v>255</v>
      </c>
      <c r="I4189" s="2" t="s">
        <v>324</v>
      </c>
      <c r="J4189" s="2" t="s">
        <v>30</v>
      </c>
      <c r="K4189" s="2" t="s">
        <v>30</v>
      </c>
      <c r="L4189" s="2" t="s">
        <v>277</v>
      </c>
      <c r="M4189" s="2" t="s">
        <v>31</v>
      </c>
      <c r="N4189" s="2" t="s">
        <v>278</v>
      </c>
      <c r="O4189" s="2" t="s">
        <v>257</v>
      </c>
      <c r="P4189" s="2" t="s">
        <v>279</v>
      </c>
      <c r="Q4189" s="2" t="s">
        <v>279</v>
      </c>
      <c r="R4189" s="2" t="s">
        <v>279</v>
      </c>
      <c r="S4189" s="2" t="s">
        <v>34</v>
      </c>
      <c r="T4189" s="137">
        <v>3.2770000000000001</v>
      </c>
      <c r="U4189" s="2" t="s">
        <v>831</v>
      </c>
      <c r="V4189" s="146">
        <v>6.5000000000000002E-2</v>
      </c>
      <c r="W4189" s="146">
        <v>7.3069999999999996E-2</v>
      </c>
      <c r="X4189" s="4" t="s">
        <v>263</v>
      </c>
      <c r="Z4189" s="137">
        <v>120000</v>
      </c>
      <c r="AA4189" s="144">
        <v>1</v>
      </c>
      <c r="AB4189" s="157">
        <v>101.94</v>
      </c>
      <c r="AD4189" s="137">
        <v>122.328</v>
      </c>
      <c r="AG4189" s="2" t="s">
        <v>36</v>
      </c>
      <c r="AH4189" s="146">
        <v>5.9999999999999995E-4</v>
      </c>
      <c r="AI4189" s="146">
        <v>1.3898499695787401E-3</v>
      </c>
      <c r="AJ4189" s="146">
        <v>3.7618726762705202E-4</v>
      </c>
    </row>
    <row r="4190" spans="1:36" x14ac:dyDescent="0.2">
      <c r="A4190" s="188">
        <v>11389</v>
      </c>
      <c r="B4190" s="2">
        <v>11392</v>
      </c>
      <c r="C4190" s="2" t="s">
        <v>866</v>
      </c>
      <c r="D4190" s="2" t="s">
        <v>867</v>
      </c>
      <c r="E4190" s="4" t="s">
        <v>252</v>
      </c>
      <c r="F4190" s="2" t="s">
        <v>868</v>
      </c>
      <c r="G4190" s="2" t="s">
        <v>869</v>
      </c>
      <c r="H4190" s="2" t="s">
        <v>255</v>
      </c>
      <c r="I4190" s="2" t="s">
        <v>324</v>
      </c>
      <c r="J4190" s="2" t="s">
        <v>30</v>
      </c>
      <c r="K4190" s="2" t="s">
        <v>30</v>
      </c>
      <c r="L4190" s="2" t="s">
        <v>277</v>
      </c>
      <c r="M4190" s="2" t="s">
        <v>31</v>
      </c>
      <c r="N4190" s="2" t="s">
        <v>296</v>
      </c>
      <c r="O4190" s="2" t="s">
        <v>257</v>
      </c>
      <c r="P4190" s="2" t="s">
        <v>351</v>
      </c>
      <c r="Q4190" s="2" t="s">
        <v>259</v>
      </c>
      <c r="R4190" s="2" t="s">
        <v>260</v>
      </c>
      <c r="S4190" s="2" t="s">
        <v>34</v>
      </c>
      <c r="T4190" s="137">
        <v>5.3310000000000004</v>
      </c>
      <c r="U4190" s="2" t="s">
        <v>870</v>
      </c>
      <c r="V4190" s="146">
        <v>5.6899999999999999E-2</v>
      </c>
      <c r="W4190" s="146">
        <v>5.475E-2</v>
      </c>
      <c r="X4190" s="4" t="s">
        <v>263</v>
      </c>
      <c r="Z4190" s="137">
        <v>321347</v>
      </c>
      <c r="AA4190" s="144">
        <v>1</v>
      </c>
      <c r="AB4190" s="157">
        <v>103.02</v>
      </c>
      <c r="AD4190" s="137">
        <v>331.05200000000002</v>
      </c>
      <c r="AG4190" s="2" t="s">
        <v>36</v>
      </c>
      <c r="AH4190" s="146">
        <v>2.0599999999999999E-4</v>
      </c>
      <c r="AI4190" s="146">
        <v>3.7612988567055799E-3</v>
      </c>
      <c r="AJ4190" s="146">
        <v>1.01806149627913E-3</v>
      </c>
    </row>
    <row r="4191" spans="1:36" x14ac:dyDescent="0.2">
      <c r="A4191" s="188">
        <v>11389</v>
      </c>
      <c r="B4191" s="2">
        <v>11392</v>
      </c>
      <c r="C4191" s="2" t="s">
        <v>1537</v>
      </c>
      <c r="D4191" s="2" t="s">
        <v>1538</v>
      </c>
      <c r="E4191" s="4" t="s">
        <v>252</v>
      </c>
      <c r="F4191" s="2" t="s">
        <v>1561</v>
      </c>
      <c r="G4191" s="2" t="s">
        <v>1562</v>
      </c>
      <c r="H4191" s="2" t="s">
        <v>255</v>
      </c>
      <c r="I4191" s="2" t="s">
        <v>324</v>
      </c>
      <c r="J4191" s="2" t="s">
        <v>30</v>
      </c>
      <c r="K4191" s="2" t="s">
        <v>30</v>
      </c>
      <c r="L4191" s="2" t="s">
        <v>277</v>
      </c>
      <c r="M4191" s="2" t="s">
        <v>183</v>
      </c>
      <c r="N4191" s="2" t="s">
        <v>278</v>
      </c>
      <c r="O4191" s="2" t="s">
        <v>257</v>
      </c>
      <c r="P4191" s="2" t="s">
        <v>279</v>
      </c>
      <c r="Q4191" s="2" t="s">
        <v>279</v>
      </c>
      <c r="R4191" s="2" t="s">
        <v>279</v>
      </c>
      <c r="S4191" s="2" t="s">
        <v>34</v>
      </c>
      <c r="T4191" s="137">
        <v>3.0179999999999998</v>
      </c>
      <c r="U4191" s="2" t="s">
        <v>363</v>
      </c>
      <c r="V4191" s="146">
        <v>6.6900000000000001E-2</v>
      </c>
      <c r="W4191" s="146">
        <v>6.8459999999999993E-2</v>
      </c>
      <c r="X4191" s="4" t="s">
        <v>263</v>
      </c>
      <c r="Z4191" s="137">
        <v>129629</v>
      </c>
      <c r="AA4191" s="144">
        <v>1</v>
      </c>
      <c r="AB4191" s="157">
        <v>101.62</v>
      </c>
      <c r="AD4191" s="137">
        <v>131.72900000000001</v>
      </c>
      <c r="AG4191" s="2" t="s">
        <v>36</v>
      </c>
      <c r="AH4191" s="146">
        <v>4.3199999999999998E-4</v>
      </c>
      <c r="AI4191" s="146">
        <v>1.4966608827592001E-3</v>
      </c>
      <c r="AJ4191" s="146">
        <v>4.05097514388643E-4</v>
      </c>
    </row>
    <row r="4192" spans="1:36" x14ac:dyDescent="0.2">
      <c r="A4192" s="188">
        <v>11389</v>
      </c>
      <c r="B4192" s="2">
        <v>11392</v>
      </c>
      <c r="C4192" s="2" t="s">
        <v>597</v>
      </c>
      <c r="D4192" s="2" t="s">
        <v>598</v>
      </c>
      <c r="E4192" s="4" t="s">
        <v>252</v>
      </c>
      <c r="F4192" s="2" t="s">
        <v>871</v>
      </c>
      <c r="G4192" s="2" t="s">
        <v>872</v>
      </c>
      <c r="H4192" s="2" t="s">
        <v>255</v>
      </c>
      <c r="I4192" s="2" t="s">
        <v>324</v>
      </c>
      <c r="J4192" s="2" t="s">
        <v>30</v>
      </c>
      <c r="K4192" s="2" t="s">
        <v>30</v>
      </c>
      <c r="L4192" s="2" t="s">
        <v>277</v>
      </c>
      <c r="M4192" s="2" t="s">
        <v>183</v>
      </c>
      <c r="N4192" s="2" t="s">
        <v>306</v>
      </c>
      <c r="O4192" s="2" t="s">
        <v>257</v>
      </c>
      <c r="P4192" s="2" t="s">
        <v>279</v>
      </c>
      <c r="Q4192" s="2" t="s">
        <v>279</v>
      </c>
      <c r="R4192" s="2" t="s">
        <v>279</v>
      </c>
      <c r="S4192" s="2" t="s">
        <v>34</v>
      </c>
      <c r="T4192" s="137">
        <v>4.3650000000000002</v>
      </c>
      <c r="U4192" s="2" t="s">
        <v>612</v>
      </c>
      <c r="V4192" s="146">
        <v>6.3399999999999998E-2</v>
      </c>
      <c r="W4192" s="146">
        <v>6.8440000000000001E-2</v>
      </c>
      <c r="X4192" s="4" t="s">
        <v>263</v>
      </c>
      <c r="Z4192" s="137">
        <v>177000</v>
      </c>
      <c r="AA4192" s="144">
        <v>1</v>
      </c>
      <c r="AB4192" s="157">
        <v>102.28</v>
      </c>
      <c r="AD4192" s="137">
        <v>181.036</v>
      </c>
      <c r="AG4192" s="2" t="s">
        <v>36</v>
      </c>
      <c r="AH4192" s="146">
        <v>8.25E-4</v>
      </c>
      <c r="AI4192" s="146">
        <v>2.0568661561757599E-3</v>
      </c>
      <c r="AJ4192" s="146">
        <v>5.5672689578202897E-4</v>
      </c>
    </row>
    <row r="4193" spans="1:36" x14ac:dyDescent="0.2">
      <c r="A4193" s="188">
        <v>11389</v>
      </c>
      <c r="B4193" s="2">
        <v>11392</v>
      </c>
      <c r="C4193" s="2" t="s">
        <v>573</v>
      </c>
      <c r="D4193" s="2" t="s">
        <v>574</v>
      </c>
      <c r="E4193" s="4" t="s">
        <v>252</v>
      </c>
      <c r="F4193" s="2" t="s">
        <v>873</v>
      </c>
      <c r="G4193" s="2" t="s">
        <v>874</v>
      </c>
      <c r="H4193" s="2" t="s">
        <v>255</v>
      </c>
      <c r="I4193" s="2" t="s">
        <v>276</v>
      </c>
      <c r="J4193" s="2" t="s">
        <v>30</v>
      </c>
      <c r="K4193" s="2" t="s">
        <v>30</v>
      </c>
      <c r="L4193" s="2" t="s">
        <v>277</v>
      </c>
      <c r="M4193" s="2" t="s">
        <v>31</v>
      </c>
      <c r="N4193" s="2" t="s">
        <v>325</v>
      </c>
      <c r="O4193" s="2" t="s">
        <v>257</v>
      </c>
      <c r="P4193" s="2" t="s">
        <v>279</v>
      </c>
      <c r="Q4193" s="2" t="s">
        <v>279</v>
      </c>
      <c r="R4193" s="2" t="s">
        <v>279</v>
      </c>
      <c r="S4193" s="2" t="s">
        <v>34</v>
      </c>
      <c r="T4193" s="137">
        <v>3.4180000000000001</v>
      </c>
      <c r="U4193" s="2" t="s">
        <v>831</v>
      </c>
      <c r="V4193" s="146">
        <v>4.1799999999999997E-2</v>
      </c>
      <c r="W4193" s="146">
        <v>4.122E-2</v>
      </c>
      <c r="X4193" s="4" t="s">
        <v>263</v>
      </c>
      <c r="Z4193" s="137">
        <v>225204</v>
      </c>
      <c r="AA4193" s="144">
        <v>1</v>
      </c>
      <c r="AB4193" s="157">
        <v>104.72</v>
      </c>
      <c r="AD4193" s="137">
        <v>235.834</v>
      </c>
      <c r="AG4193" s="2" t="s">
        <v>36</v>
      </c>
      <c r="AH4193" s="146">
        <v>6.4499999999999996E-4</v>
      </c>
      <c r="AI4193" s="146">
        <v>2.6794630976826501E-3</v>
      </c>
      <c r="AJ4193" s="146">
        <v>7.2524367628706897E-4</v>
      </c>
    </row>
    <row r="4194" spans="1:36" x14ac:dyDescent="0.2">
      <c r="A4194" s="188">
        <v>11389</v>
      </c>
      <c r="B4194" s="2">
        <v>11392</v>
      </c>
      <c r="C4194" s="2" t="s">
        <v>815</v>
      </c>
      <c r="D4194" s="2" t="s">
        <v>816</v>
      </c>
      <c r="E4194" s="4" t="s">
        <v>273</v>
      </c>
      <c r="F4194" s="2" t="s">
        <v>875</v>
      </c>
      <c r="G4194" s="2" t="s">
        <v>876</v>
      </c>
      <c r="H4194" s="2" t="s">
        <v>255</v>
      </c>
      <c r="I4194" s="2" t="s">
        <v>324</v>
      </c>
      <c r="J4194" s="2" t="s">
        <v>30</v>
      </c>
      <c r="K4194" s="2" t="s">
        <v>349</v>
      </c>
      <c r="L4194" s="2" t="s">
        <v>277</v>
      </c>
      <c r="M4194" s="2" t="s">
        <v>183</v>
      </c>
      <c r="N4194" s="2" t="s">
        <v>350</v>
      </c>
      <c r="O4194" s="2" t="s">
        <v>257</v>
      </c>
      <c r="P4194" s="2" t="s">
        <v>343</v>
      </c>
      <c r="Q4194" s="2" t="s">
        <v>298</v>
      </c>
      <c r="R4194" s="2" t="s">
        <v>260</v>
      </c>
      <c r="S4194" s="2" t="s">
        <v>34</v>
      </c>
      <c r="T4194" s="137">
        <v>2.2559999999999998</v>
      </c>
      <c r="U4194" s="2" t="s">
        <v>333</v>
      </c>
      <c r="V4194" s="146">
        <v>0.06</v>
      </c>
      <c r="W4194" s="146">
        <v>5.9299999999999999E-2</v>
      </c>
      <c r="X4194" s="4" t="s">
        <v>263</v>
      </c>
      <c r="Z4194" s="137">
        <v>185304</v>
      </c>
      <c r="AA4194" s="144">
        <v>1</v>
      </c>
      <c r="AB4194" s="157">
        <v>100.95</v>
      </c>
      <c r="AD4194" s="137">
        <v>187.06399999999999</v>
      </c>
      <c r="AG4194" s="2" t="s">
        <v>36</v>
      </c>
      <c r="AH4194" s="146">
        <v>6.7599999999999995E-4</v>
      </c>
      <c r="AI4194" s="146">
        <v>2.12536323630784E-3</v>
      </c>
      <c r="AJ4194" s="146">
        <v>5.7526683173146599E-4</v>
      </c>
    </row>
    <row r="4195" spans="1:36" x14ac:dyDescent="0.2">
      <c r="A4195" s="188">
        <v>11389</v>
      </c>
      <c r="B4195" s="2">
        <v>11392</v>
      </c>
      <c r="C4195" s="2" t="s">
        <v>877</v>
      </c>
      <c r="D4195" s="2" t="s">
        <v>878</v>
      </c>
      <c r="E4195" s="4" t="s">
        <v>252</v>
      </c>
      <c r="F4195" s="2" t="s">
        <v>879</v>
      </c>
      <c r="G4195" s="2" t="s">
        <v>880</v>
      </c>
      <c r="H4195" s="2" t="s">
        <v>255</v>
      </c>
      <c r="I4195" s="2" t="s">
        <v>324</v>
      </c>
      <c r="J4195" s="2" t="s">
        <v>30</v>
      </c>
      <c r="K4195" s="2" t="s">
        <v>30</v>
      </c>
      <c r="L4195" s="2" t="s">
        <v>277</v>
      </c>
      <c r="M4195" s="2" t="s">
        <v>31</v>
      </c>
      <c r="N4195" s="2" t="s">
        <v>881</v>
      </c>
      <c r="O4195" s="2" t="s">
        <v>257</v>
      </c>
      <c r="P4195" s="2" t="s">
        <v>279</v>
      </c>
      <c r="Q4195" s="2" t="s">
        <v>279</v>
      </c>
      <c r="R4195" s="2" t="s">
        <v>279</v>
      </c>
      <c r="S4195" s="2" t="s">
        <v>34</v>
      </c>
      <c r="T4195" s="137">
        <v>3.6760000000000002</v>
      </c>
      <c r="U4195" s="2" t="s">
        <v>882</v>
      </c>
      <c r="V4195" s="146">
        <v>5.8999999999999997E-2</v>
      </c>
      <c r="W4195" s="146">
        <v>5.3530000000000001E-2</v>
      </c>
      <c r="X4195" s="4" t="s">
        <v>263</v>
      </c>
      <c r="Z4195" s="137">
        <v>201464</v>
      </c>
      <c r="AA4195" s="144">
        <v>1</v>
      </c>
      <c r="AB4195" s="157">
        <v>102.31</v>
      </c>
      <c r="AD4195" s="137">
        <v>206.11799999999999</v>
      </c>
      <c r="AG4195" s="2" t="s">
        <v>36</v>
      </c>
      <c r="AH4195" s="146">
        <v>4.1399999999999998E-4</v>
      </c>
      <c r="AI4195" s="146">
        <v>2.3418419628611301E-3</v>
      </c>
      <c r="AJ4195" s="146">
        <v>6.3386059539226498E-4</v>
      </c>
    </row>
    <row r="4196" spans="1:36" x14ac:dyDescent="0.2">
      <c r="A4196" s="188">
        <v>11389</v>
      </c>
      <c r="B4196" s="2">
        <v>11392</v>
      </c>
      <c r="C4196" s="2" t="s">
        <v>883</v>
      </c>
      <c r="D4196" s="2" t="s">
        <v>884</v>
      </c>
      <c r="E4196" s="4" t="s">
        <v>252</v>
      </c>
      <c r="F4196" s="2" t="s">
        <v>885</v>
      </c>
      <c r="G4196" s="2" t="s">
        <v>886</v>
      </c>
      <c r="H4196" s="2" t="s">
        <v>255</v>
      </c>
      <c r="I4196" s="2" t="s">
        <v>324</v>
      </c>
      <c r="J4196" s="2" t="s">
        <v>30</v>
      </c>
      <c r="K4196" s="2" t="s">
        <v>30</v>
      </c>
      <c r="L4196" s="2" t="s">
        <v>277</v>
      </c>
      <c r="M4196" s="2" t="s">
        <v>183</v>
      </c>
      <c r="N4196" s="2" t="s">
        <v>288</v>
      </c>
      <c r="O4196" s="2" t="s">
        <v>257</v>
      </c>
      <c r="P4196" s="2" t="s">
        <v>279</v>
      </c>
      <c r="Q4196" s="2" t="s">
        <v>279</v>
      </c>
      <c r="R4196" s="2" t="s">
        <v>279</v>
      </c>
      <c r="S4196" s="2" t="s">
        <v>34</v>
      </c>
      <c r="T4196" s="137">
        <v>3.7789999999999999</v>
      </c>
      <c r="U4196" s="2" t="s">
        <v>831</v>
      </c>
      <c r="V4196" s="146">
        <v>6.5600000000000006E-2</v>
      </c>
      <c r="W4196" s="146">
        <v>6.0740000000000002E-2</v>
      </c>
      <c r="X4196" s="4" t="s">
        <v>263</v>
      </c>
      <c r="Z4196" s="137">
        <v>150648</v>
      </c>
      <c r="AA4196" s="144">
        <v>1</v>
      </c>
      <c r="AB4196" s="157">
        <v>105.6</v>
      </c>
      <c r="AD4196" s="137">
        <v>159.084</v>
      </c>
      <c r="AG4196" s="2" t="s">
        <v>36</v>
      </c>
      <c r="AH4196" s="146">
        <v>1.24E-3</v>
      </c>
      <c r="AI4196" s="146">
        <v>1.8074626646168901E-3</v>
      </c>
      <c r="AJ4196" s="146">
        <v>4.8922146708124995E-4</v>
      </c>
    </row>
    <row r="4197" spans="1:36" x14ac:dyDescent="0.2">
      <c r="A4197" s="188">
        <v>11389</v>
      </c>
      <c r="B4197" s="2">
        <v>11392</v>
      </c>
      <c r="C4197" s="2" t="s">
        <v>791</v>
      </c>
      <c r="D4197" s="2" t="s">
        <v>792</v>
      </c>
      <c r="E4197" s="4" t="s">
        <v>252</v>
      </c>
      <c r="F4197" s="2" t="s">
        <v>887</v>
      </c>
      <c r="G4197" s="2" t="s">
        <v>888</v>
      </c>
      <c r="H4197" s="2" t="s">
        <v>255</v>
      </c>
      <c r="I4197" s="2" t="s">
        <v>276</v>
      </c>
      <c r="J4197" s="2" t="s">
        <v>30</v>
      </c>
      <c r="K4197" s="2" t="s">
        <v>30</v>
      </c>
      <c r="L4197" s="2" t="s">
        <v>277</v>
      </c>
      <c r="M4197" s="2" t="s">
        <v>183</v>
      </c>
      <c r="N4197" s="2" t="s">
        <v>306</v>
      </c>
      <c r="O4197" s="2" t="s">
        <v>257</v>
      </c>
      <c r="P4197" s="2" t="s">
        <v>279</v>
      </c>
      <c r="Q4197" s="2" t="s">
        <v>279</v>
      </c>
      <c r="R4197" s="2" t="s">
        <v>279</v>
      </c>
      <c r="S4197" s="2" t="s">
        <v>34</v>
      </c>
      <c r="T4197" s="137">
        <v>5.3170000000000002</v>
      </c>
      <c r="U4197" s="2" t="s">
        <v>848</v>
      </c>
      <c r="V4197" s="146">
        <v>4.4400000000000002E-2</v>
      </c>
      <c r="W4197" s="146">
        <v>4.4010000000000001E-2</v>
      </c>
      <c r="X4197" s="4" t="s">
        <v>263</v>
      </c>
      <c r="Z4197" s="137">
        <v>242387</v>
      </c>
      <c r="AA4197" s="144">
        <v>1</v>
      </c>
      <c r="AB4197" s="157">
        <v>105.37</v>
      </c>
      <c r="AD4197" s="137">
        <v>255.40299999999999</v>
      </c>
      <c r="AG4197" s="2" t="s">
        <v>36</v>
      </c>
      <c r="AH4197" s="146">
        <v>6.5099999999999999E-4</v>
      </c>
      <c r="AI4197" s="146">
        <v>2.9018058383528502E-3</v>
      </c>
      <c r="AJ4197" s="146">
        <v>7.8542463820397703E-4</v>
      </c>
    </row>
    <row r="4198" spans="1:36" x14ac:dyDescent="0.2">
      <c r="A4198" s="188">
        <v>11389</v>
      </c>
      <c r="B4198" s="2">
        <v>11392</v>
      </c>
      <c r="C4198" s="2" t="s">
        <v>889</v>
      </c>
      <c r="D4198" s="2" t="s">
        <v>890</v>
      </c>
      <c r="E4198" s="4" t="s">
        <v>252</v>
      </c>
      <c r="F4198" s="2" t="s">
        <v>891</v>
      </c>
      <c r="G4198" s="2" t="s">
        <v>892</v>
      </c>
      <c r="H4198" s="2" t="s">
        <v>255</v>
      </c>
      <c r="I4198" s="2" t="s">
        <v>276</v>
      </c>
      <c r="J4198" s="2" t="s">
        <v>30</v>
      </c>
      <c r="K4198" s="2" t="s">
        <v>30</v>
      </c>
      <c r="L4198" s="2" t="s">
        <v>277</v>
      </c>
      <c r="M4198" s="2" t="s">
        <v>31</v>
      </c>
      <c r="N4198" s="2" t="s">
        <v>331</v>
      </c>
      <c r="O4198" s="2" t="s">
        <v>257</v>
      </c>
      <c r="P4198" s="2" t="s">
        <v>403</v>
      </c>
      <c r="Q4198" s="2" t="s">
        <v>259</v>
      </c>
      <c r="R4198" s="2" t="s">
        <v>260</v>
      </c>
      <c r="S4198" s="2" t="s">
        <v>34</v>
      </c>
      <c r="T4198" s="137">
        <v>5.7619999999999996</v>
      </c>
      <c r="U4198" s="2" t="s">
        <v>893</v>
      </c>
      <c r="V4198" s="146">
        <v>3.1399999999999997E-2</v>
      </c>
      <c r="W4198" s="146">
        <v>2.852E-2</v>
      </c>
      <c r="X4198" s="4" t="s">
        <v>263</v>
      </c>
      <c r="Z4198" s="137">
        <v>44651</v>
      </c>
      <c r="AA4198" s="144">
        <v>1</v>
      </c>
      <c r="AB4198" s="157">
        <v>105.04</v>
      </c>
      <c r="AD4198" s="137">
        <v>46.901000000000003</v>
      </c>
      <c r="AG4198" s="2" t="s">
        <v>36</v>
      </c>
      <c r="AH4198" s="146">
        <v>1.22E-4</v>
      </c>
      <c r="AI4198" s="146">
        <v>5.3287819483388902E-4</v>
      </c>
      <c r="AJ4198" s="146">
        <v>1.44232828348628E-4</v>
      </c>
    </row>
    <row r="4199" spans="1:36" x14ac:dyDescent="0.2">
      <c r="A4199" s="188">
        <v>11389</v>
      </c>
      <c r="B4199" s="2">
        <v>11392</v>
      </c>
      <c r="C4199" s="2" t="s">
        <v>894</v>
      </c>
      <c r="D4199" s="2" t="s">
        <v>895</v>
      </c>
      <c r="E4199" s="4" t="s">
        <v>252</v>
      </c>
      <c r="F4199" s="2" t="s">
        <v>896</v>
      </c>
      <c r="G4199" s="2" t="s">
        <v>897</v>
      </c>
      <c r="H4199" s="2" t="s">
        <v>255</v>
      </c>
      <c r="I4199" s="2" t="s">
        <v>276</v>
      </c>
      <c r="J4199" s="2" t="s">
        <v>30</v>
      </c>
      <c r="K4199" s="2" t="s">
        <v>30</v>
      </c>
      <c r="L4199" s="2" t="s">
        <v>277</v>
      </c>
      <c r="M4199" s="2" t="s">
        <v>31</v>
      </c>
      <c r="N4199" s="2" t="s">
        <v>325</v>
      </c>
      <c r="O4199" s="2" t="s">
        <v>257</v>
      </c>
      <c r="P4199" s="2" t="s">
        <v>258</v>
      </c>
      <c r="Q4199" s="2" t="s">
        <v>259</v>
      </c>
      <c r="R4199" s="2" t="s">
        <v>260</v>
      </c>
      <c r="S4199" s="2" t="s">
        <v>34</v>
      </c>
      <c r="T4199" s="137">
        <v>7.569</v>
      </c>
      <c r="U4199" s="2" t="s">
        <v>898</v>
      </c>
      <c r="V4199" s="146">
        <v>2.9899999999999999E-2</v>
      </c>
      <c r="W4199" s="146">
        <v>2.7519999999999999E-2</v>
      </c>
      <c r="X4199" s="4" t="s">
        <v>263</v>
      </c>
      <c r="Z4199" s="137">
        <v>237006</v>
      </c>
      <c r="AA4199" s="144">
        <v>1</v>
      </c>
      <c r="AB4199" s="157">
        <v>105.38</v>
      </c>
      <c r="AD4199" s="137">
        <v>249.75700000000001</v>
      </c>
      <c r="AG4199" s="2" t="s">
        <v>36</v>
      </c>
      <c r="AH4199" s="146">
        <v>6.1200000000000002E-4</v>
      </c>
      <c r="AI4199" s="146">
        <v>2.8376549241028999E-3</v>
      </c>
      <c r="AJ4199" s="146">
        <v>7.6806106826787595E-4</v>
      </c>
    </row>
    <row r="4200" spans="1:36" x14ac:dyDescent="0.2">
      <c r="A4200" s="188">
        <v>11389</v>
      </c>
      <c r="B4200" s="2">
        <v>11392</v>
      </c>
      <c r="C4200" s="2" t="s">
        <v>899</v>
      </c>
      <c r="D4200" s="2" t="s">
        <v>900</v>
      </c>
      <c r="E4200" s="4" t="s">
        <v>252</v>
      </c>
      <c r="F4200" s="2" t="s">
        <v>901</v>
      </c>
      <c r="G4200" s="2" t="s">
        <v>902</v>
      </c>
      <c r="H4200" s="2" t="s">
        <v>255</v>
      </c>
      <c r="I4200" s="2" t="s">
        <v>324</v>
      </c>
      <c r="J4200" s="2" t="s">
        <v>30</v>
      </c>
      <c r="K4200" s="2" t="s">
        <v>30</v>
      </c>
      <c r="L4200" s="2" t="s">
        <v>277</v>
      </c>
      <c r="M4200" s="2" t="s">
        <v>183</v>
      </c>
      <c r="N4200" s="2" t="s">
        <v>312</v>
      </c>
      <c r="O4200" s="2" t="s">
        <v>257</v>
      </c>
      <c r="P4200" s="2" t="s">
        <v>279</v>
      </c>
      <c r="Q4200" s="2" t="s">
        <v>279</v>
      </c>
      <c r="R4200" s="2" t="s">
        <v>279</v>
      </c>
      <c r="S4200" s="2" t="s">
        <v>34</v>
      </c>
      <c r="T4200" s="137">
        <v>2.8889999999999998</v>
      </c>
      <c r="U4200" s="2" t="s">
        <v>357</v>
      </c>
      <c r="V4200" s="146">
        <v>6.3500000000000001E-2</v>
      </c>
      <c r="W4200" s="146">
        <v>6.2330000000000003E-2</v>
      </c>
      <c r="X4200" s="4" t="s">
        <v>263</v>
      </c>
      <c r="Z4200" s="137">
        <v>52182</v>
      </c>
      <c r="AA4200" s="144">
        <v>1</v>
      </c>
      <c r="AB4200" s="157">
        <v>102.65</v>
      </c>
      <c r="AD4200" s="137">
        <v>53.564999999999998</v>
      </c>
      <c r="AG4200" s="2" t="s">
        <v>36</v>
      </c>
      <c r="AH4200" s="146">
        <v>2.6699999999999998E-4</v>
      </c>
      <c r="AI4200" s="146">
        <v>6.0858566817932505E-4</v>
      </c>
      <c r="AJ4200" s="146">
        <v>1.64724383667653E-4</v>
      </c>
    </row>
    <row r="4201" spans="1:36" x14ac:dyDescent="0.2">
      <c r="A4201" s="188">
        <v>11389</v>
      </c>
      <c r="B4201" s="2">
        <v>11392</v>
      </c>
      <c r="C4201" s="2" t="s">
        <v>903</v>
      </c>
      <c r="D4201" s="2" t="s">
        <v>904</v>
      </c>
      <c r="E4201" s="4" t="s">
        <v>273</v>
      </c>
      <c r="F4201" s="2" t="s">
        <v>905</v>
      </c>
      <c r="G4201" s="2" t="s">
        <v>906</v>
      </c>
      <c r="H4201" s="2" t="s">
        <v>255</v>
      </c>
      <c r="I4201" s="2" t="s">
        <v>324</v>
      </c>
      <c r="J4201" s="2" t="s">
        <v>30</v>
      </c>
      <c r="K4201" s="2" t="s">
        <v>907</v>
      </c>
      <c r="L4201" s="2" t="s">
        <v>277</v>
      </c>
      <c r="M4201" s="2" t="s">
        <v>31</v>
      </c>
      <c r="N4201" s="2" t="s">
        <v>350</v>
      </c>
      <c r="O4201" s="2" t="s">
        <v>257</v>
      </c>
      <c r="P4201" s="2" t="s">
        <v>351</v>
      </c>
      <c r="Q4201" s="2" t="s">
        <v>259</v>
      </c>
      <c r="R4201" s="2" t="s">
        <v>260</v>
      </c>
      <c r="S4201" s="2" t="s">
        <v>34</v>
      </c>
      <c r="T4201" s="137">
        <v>2.5209999999999999</v>
      </c>
      <c r="U4201" s="2" t="s">
        <v>319</v>
      </c>
      <c r="V4201" s="146">
        <v>5.9200000000000003E-2</v>
      </c>
      <c r="W4201" s="146">
        <v>5.6219999999999999E-2</v>
      </c>
      <c r="X4201" s="4" t="s">
        <v>263</v>
      </c>
      <c r="Z4201" s="137">
        <v>98702</v>
      </c>
      <c r="AA4201" s="144">
        <v>1</v>
      </c>
      <c r="AB4201" s="157">
        <v>102.83</v>
      </c>
      <c r="AD4201" s="137">
        <v>101.495</v>
      </c>
      <c r="AG4201" s="2" t="s">
        <v>36</v>
      </c>
      <c r="AH4201" s="146">
        <v>1.73E-4</v>
      </c>
      <c r="AI4201" s="146">
        <v>1.1531553953011201E-3</v>
      </c>
      <c r="AJ4201" s="146">
        <v>3.1212173026071898E-4</v>
      </c>
    </row>
    <row r="4202" spans="1:36" x14ac:dyDescent="0.2">
      <c r="A4202" s="188">
        <v>11389</v>
      </c>
      <c r="B4202" s="2">
        <v>11392</v>
      </c>
      <c r="C4202" s="2" t="s">
        <v>908</v>
      </c>
      <c r="D4202" s="2" t="s">
        <v>909</v>
      </c>
      <c r="E4202" s="4" t="s">
        <v>252</v>
      </c>
      <c r="F4202" s="2" t="s">
        <v>910</v>
      </c>
      <c r="G4202" s="2" t="s">
        <v>911</v>
      </c>
      <c r="H4202" s="2" t="s">
        <v>255</v>
      </c>
      <c r="I4202" s="2" t="s">
        <v>324</v>
      </c>
      <c r="J4202" s="2" t="s">
        <v>30</v>
      </c>
      <c r="K4202" s="2" t="s">
        <v>30</v>
      </c>
      <c r="L4202" s="2" t="s">
        <v>277</v>
      </c>
      <c r="M4202" s="2" t="s">
        <v>183</v>
      </c>
      <c r="N4202" s="2" t="s">
        <v>278</v>
      </c>
      <c r="O4202" s="2" t="s">
        <v>257</v>
      </c>
      <c r="P4202" s="2" t="s">
        <v>279</v>
      </c>
      <c r="Q4202" s="2" t="s">
        <v>279</v>
      </c>
      <c r="R4202" s="2" t="s">
        <v>279</v>
      </c>
      <c r="S4202" s="2" t="s">
        <v>34</v>
      </c>
      <c r="T4202" s="137">
        <v>2.3410000000000002</v>
      </c>
      <c r="U4202" s="2" t="s">
        <v>812</v>
      </c>
      <c r="V4202" s="146">
        <v>6.0699999999999997E-2</v>
      </c>
      <c r="W4202" s="146">
        <v>5.9319999999999998E-2</v>
      </c>
      <c r="X4202" s="4" t="s">
        <v>263</v>
      </c>
      <c r="Z4202" s="137">
        <v>79000</v>
      </c>
      <c r="AA4202" s="144">
        <v>1</v>
      </c>
      <c r="AB4202" s="157">
        <v>102.39</v>
      </c>
      <c r="AD4202" s="137">
        <v>80.888000000000005</v>
      </c>
      <c r="AG4202" s="2" t="s">
        <v>36</v>
      </c>
      <c r="AH4202" s="146">
        <v>8.7799999999999998E-4</v>
      </c>
      <c r="AI4202" s="146">
        <v>9.1902363583384005E-4</v>
      </c>
      <c r="AJ4202" s="146">
        <v>2.4874986366607598E-4</v>
      </c>
    </row>
    <row r="4203" spans="1:36" x14ac:dyDescent="0.2">
      <c r="A4203" s="188">
        <v>11389</v>
      </c>
      <c r="B4203" s="2">
        <v>11392</v>
      </c>
      <c r="C4203" s="2" t="s">
        <v>1209</v>
      </c>
      <c r="D4203" s="2" t="s">
        <v>1210</v>
      </c>
      <c r="E4203" s="4" t="s">
        <v>252</v>
      </c>
      <c r="F4203" s="2" t="s">
        <v>1568</v>
      </c>
      <c r="G4203" s="2" t="s">
        <v>1569</v>
      </c>
      <c r="H4203" s="2" t="s">
        <v>255</v>
      </c>
      <c r="I4203" s="2" t="s">
        <v>324</v>
      </c>
      <c r="J4203" s="2" t="s">
        <v>30</v>
      </c>
      <c r="K4203" s="2" t="s">
        <v>30</v>
      </c>
      <c r="L4203" s="2" t="s">
        <v>277</v>
      </c>
      <c r="M4203" s="2" t="s">
        <v>31</v>
      </c>
      <c r="N4203" s="2" t="s">
        <v>278</v>
      </c>
      <c r="O4203" s="2" t="s">
        <v>257</v>
      </c>
      <c r="P4203" s="2" t="s">
        <v>368</v>
      </c>
      <c r="Q4203" s="2" t="s">
        <v>298</v>
      </c>
      <c r="R4203" s="2" t="s">
        <v>260</v>
      </c>
      <c r="S4203" s="2" t="s">
        <v>34</v>
      </c>
      <c r="T4203" s="137">
        <v>4.5119999999999996</v>
      </c>
      <c r="U4203" s="2" t="s">
        <v>488</v>
      </c>
      <c r="V4203" s="146">
        <v>5.8799999999999998E-2</v>
      </c>
      <c r="W4203" s="146">
        <v>5.1830000000000001E-2</v>
      </c>
      <c r="X4203" s="4" t="s">
        <v>263</v>
      </c>
      <c r="Z4203" s="137">
        <v>64680</v>
      </c>
      <c r="AA4203" s="144">
        <v>1</v>
      </c>
      <c r="AB4203" s="157">
        <v>105.23</v>
      </c>
      <c r="AD4203" s="137">
        <v>68.063000000000002</v>
      </c>
      <c r="AG4203" s="2" t="s">
        <v>36</v>
      </c>
      <c r="AH4203" s="146">
        <v>2.1599999999999999E-4</v>
      </c>
      <c r="AI4203" s="146">
        <v>7.7330644230956796E-4</v>
      </c>
      <c r="AJ4203" s="146">
        <v>2.09308949842268E-4</v>
      </c>
    </row>
    <row r="4204" spans="1:36" x14ac:dyDescent="0.2">
      <c r="A4204" s="188">
        <v>11389</v>
      </c>
      <c r="B4204" s="2">
        <v>11392</v>
      </c>
      <c r="C4204" s="2" t="s">
        <v>683</v>
      </c>
      <c r="D4204" s="2" t="s">
        <v>684</v>
      </c>
      <c r="E4204" s="4" t="s">
        <v>252</v>
      </c>
      <c r="F4204" s="2" t="s">
        <v>912</v>
      </c>
      <c r="G4204" s="2" t="s">
        <v>913</v>
      </c>
      <c r="H4204" s="2" t="s">
        <v>255</v>
      </c>
      <c r="I4204" s="2" t="s">
        <v>324</v>
      </c>
      <c r="J4204" s="2" t="s">
        <v>30</v>
      </c>
      <c r="K4204" s="2" t="s">
        <v>30</v>
      </c>
      <c r="L4204" s="2" t="s">
        <v>277</v>
      </c>
      <c r="M4204" s="2" t="s">
        <v>31</v>
      </c>
      <c r="N4204" s="2" t="s">
        <v>256</v>
      </c>
      <c r="O4204" s="2" t="s">
        <v>257</v>
      </c>
      <c r="P4204" s="2" t="s">
        <v>258</v>
      </c>
      <c r="Q4204" s="2" t="s">
        <v>259</v>
      </c>
      <c r="R4204" s="2" t="s">
        <v>260</v>
      </c>
      <c r="S4204" s="2" t="s">
        <v>34</v>
      </c>
      <c r="T4204" s="137">
        <v>4.53</v>
      </c>
      <c r="U4204" s="2" t="s">
        <v>914</v>
      </c>
      <c r="V4204" s="146">
        <v>4.8800000000000003E-2</v>
      </c>
      <c r="W4204" s="146">
        <v>4.4549999999999999E-2</v>
      </c>
      <c r="X4204" s="4" t="s">
        <v>263</v>
      </c>
      <c r="Z4204" s="137">
        <v>809399</v>
      </c>
      <c r="AA4204" s="144">
        <v>1</v>
      </c>
      <c r="AB4204" s="157">
        <v>103.32</v>
      </c>
      <c r="AD4204" s="137">
        <v>836.27099999999996</v>
      </c>
      <c r="AG4204" s="2" t="s">
        <v>36</v>
      </c>
      <c r="AH4204" s="146">
        <v>5.1400000000000003E-4</v>
      </c>
      <c r="AI4204" s="146">
        <v>9.5014329422091395E-3</v>
      </c>
      <c r="AJ4204" s="146">
        <v>2.57172944944172E-3</v>
      </c>
    </row>
    <row r="4205" spans="1:36" x14ac:dyDescent="0.2">
      <c r="A4205" s="188">
        <v>11389</v>
      </c>
      <c r="B4205" s="2">
        <v>11392</v>
      </c>
      <c r="C4205" s="2" t="s">
        <v>573</v>
      </c>
      <c r="D4205" s="2" t="s">
        <v>574</v>
      </c>
      <c r="E4205" s="4" t="s">
        <v>252</v>
      </c>
      <c r="F4205" s="2" t="s">
        <v>915</v>
      </c>
      <c r="G4205" s="2" t="s">
        <v>916</v>
      </c>
      <c r="H4205" s="2" t="s">
        <v>255</v>
      </c>
      <c r="I4205" s="2" t="s">
        <v>276</v>
      </c>
      <c r="J4205" s="2" t="s">
        <v>30</v>
      </c>
      <c r="K4205" s="2" t="s">
        <v>30</v>
      </c>
      <c r="L4205" s="2" t="s">
        <v>277</v>
      </c>
      <c r="M4205" s="2" t="s">
        <v>31</v>
      </c>
      <c r="N4205" s="2" t="s">
        <v>325</v>
      </c>
      <c r="O4205" s="2" t="s">
        <v>257</v>
      </c>
      <c r="P4205" s="2" t="s">
        <v>279</v>
      </c>
      <c r="Q4205" s="2" t="s">
        <v>279</v>
      </c>
      <c r="R4205" s="2" t="s">
        <v>279</v>
      </c>
      <c r="S4205" s="2" t="s">
        <v>34</v>
      </c>
      <c r="T4205" s="137">
        <v>5.3010000000000002</v>
      </c>
      <c r="U4205" s="2" t="s">
        <v>612</v>
      </c>
      <c r="V4205" s="146">
        <v>4.7800000000000002E-2</v>
      </c>
      <c r="W4205" s="146">
        <v>4.2549999999999998E-2</v>
      </c>
      <c r="X4205" s="4" t="s">
        <v>263</v>
      </c>
      <c r="Z4205" s="137">
        <v>151955</v>
      </c>
      <c r="AA4205" s="144">
        <v>1</v>
      </c>
      <c r="AB4205" s="157">
        <v>105.78</v>
      </c>
      <c r="AD4205" s="137">
        <v>160.738</v>
      </c>
      <c r="AG4205" s="2" t="s">
        <v>36</v>
      </c>
      <c r="AH4205" s="146">
        <v>7.8700000000000005E-4</v>
      </c>
      <c r="AI4205" s="146">
        <v>1.82625157789138E-3</v>
      </c>
      <c r="AJ4205" s="146">
        <v>4.9430701595423699E-4</v>
      </c>
    </row>
    <row r="4206" spans="1:36" x14ac:dyDescent="0.2">
      <c r="A4206" s="188">
        <v>11389</v>
      </c>
      <c r="B4206" s="2">
        <v>11392</v>
      </c>
      <c r="C4206" s="2" t="s">
        <v>656</v>
      </c>
      <c r="D4206" s="2" t="s">
        <v>657</v>
      </c>
      <c r="E4206" s="4" t="s">
        <v>252</v>
      </c>
      <c r="F4206" s="2" t="s">
        <v>917</v>
      </c>
      <c r="G4206" s="2" t="s">
        <v>918</v>
      </c>
      <c r="H4206" s="2" t="s">
        <v>255</v>
      </c>
      <c r="I4206" s="2" t="s">
        <v>324</v>
      </c>
      <c r="J4206" s="2" t="s">
        <v>30</v>
      </c>
      <c r="K4206" s="2" t="s">
        <v>30</v>
      </c>
      <c r="L4206" s="2" t="s">
        <v>277</v>
      </c>
      <c r="M4206" s="2" t="s">
        <v>183</v>
      </c>
      <c r="N4206" s="2" t="s">
        <v>660</v>
      </c>
      <c r="O4206" s="2" t="s">
        <v>257</v>
      </c>
      <c r="P4206" s="2" t="s">
        <v>403</v>
      </c>
      <c r="Q4206" s="2" t="s">
        <v>259</v>
      </c>
      <c r="R4206" s="2" t="s">
        <v>260</v>
      </c>
      <c r="S4206" s="2" t="s">
        <v>34</v>
      </c>
      <c r="T4206" s="137">
        <v>2.9809999999999999</v>
      </c>
      <c r="U4206" s="2" t="s">
        <v>919</v>
      </c>
      <c r="V4206" s="146">
        <v>5.4600000000000003E-2</v>
      </c>
      <c r="W4206" s="146">
        <v>5.2999999999999999E-2</v>
      </c>
      <c r="X4206" s="4" t="s">
        <v>263</v>
      </c>
      <c r="Z4206" s="137">
        <v>85002</v>
      </c>
      <c r="AA4206" s="144">
        <v>1</v>
      </c>
      <c r="AB4206" s="157">
        <v>102.2</v>
      </c>
      <c r="AD4206" s="137">
        <v>86.872</v>
      </c>
      <c r="AG4206" s="2" t="s">
        <v>36</v>
      </c>
      <c r="AH4206" s="146">
        <v>2.8299999999999999E-4</v>
      </c>
      <c r="AI4206" s="146">
        <v>9.8701121338240494E-4</v>
      </c>
      <c r="AJ4206" s="146">
        <v>2.671518938063E-4</v>
      </c>
    </row>
    <row r="4207" spans="1:36" x14ac:dyDescent="0.2">
      <c r="A4207" s="188">
        <v>11389</v>
      </c>
      <c r="B4207" s="2">
        <v>11392</v>
      </c>
      <c r="C4207" s="2" t="s">
        <v>920</v>
      </c>
      <c r="D4207" s="2" t="s">
        <v>921</v>
      </c>
      <c r="E4207" s="4" t="s">
        <v>252</v>
      </c>
      <c r="F4207" s="2" t="s">
        <v>922</v>
      </c>
      <c r="G4207" s="2" t="s">
        <v>923</v>
      </c>
      <c r="H4207" s="2" t="s">
        <v>255</v>
      </c>
      <c r="I4207" s="2" t="s">
        <v>324</v>
      </c>
      <c r="J4207" s="2" t="s">
        <v>30</v>
      </c>
      <c r="K4207" s="2" t="s">
        <v>30</v>
      </c>
      <c r="L4207" s="2" t="s">
        <v>277</v>
      </c>
      <c r="M4207" s="2" t="s">
        <v>183</v>
      </c>
      <c r="N4207" s="2" t="s">
        <v>585</v>
      </c>
      <c r="O4207" s="2" t="s">
        <v>257</v>
      </c>
      <c r="P4207" s="2" t="s">
        <v>553</v>
      </c>
      <c r="Q4207" s="2" t="s">
        <v>259</v>
      </c>
      <c r="R4207" s="2" t="s">
        <v>260</v>
      </c>
      <c r="S4207" s="2" t="s">
        <v>34</v>
      </c>
      <c r="T4207" s="137">
        <v>2.5230000000000001</v>
      </c>
      <c r="U4207" s="2" t="s">
        <v>924</v>
      </c>
      <c r="V4207" s="146">
        <v>5.3999999999999999E-2</v>
      </c>
      <c r="W4207" s="146">
        <v>5.2920000000000002E-2</v>
      </c>
      <c r="X4207" s="4" t="s">
        <v>263</v>
      </c>
      <c r="Z4207" s="137">
        <v>50578</v>
      </c>
      <c r="AA4207" s="144">
        <v>1</v>
      </c>
      <c r="AB4207" s="157">
        <v>100.6</v>
      </c>
      <c r="AD4207" s="137">
        <v>50.881</v>
      </c>
      <c r="AG4207" s="2" t="s">
        <v>36</v>
      </c>
      <c r="AH4207" s="146">
        <v>2.5300000000000002E-4</v>
      </c>
      <c r="AI4207" s="146">
        <v>5.7809828291087505E-4</v>
      </c>
      <c r="AJ4207" s="146">
        <v>1.5647243819708699E-4</v>
      </c>
    </row>
    <row r="4208" spans="1:36" x14ac:dyDescent="0.2">
      <c r="A4208" s="188">
        <v>11389</v>
      </c>
      <c r="B4208" s="2">
        <v>11392</v>
      </c>
      <c r="C4208" s="2" t="s">
        <v>925</v>
      </c>
      <c r="D4208" s="2" t="s">
        <v>926</v>
      </c>
      <c r="E4208" s="4" t="s">
        <v>252</v>
      </c>
      <c r="F4208" s="2" t="s">
        <v>927</v>
      </c>
      <c r="G4208" s="2" t="s">
        <v>928</v>
      </c>
      <c r="H4208" s="2" t="s">
        <v>255</v>
      </c>
      <c r="I4208" s="2" t="s">
        <v>276</v>
      </c>
      <c r="J4208" s="2" t="s">
        <v>30</v>
      </c>
      <c r="K4208" s="2" t="s">
        <v>30</v>
      </c>
      <c r="L4208" s="2" t="s">
        <v>277</v>
      </c>
      <c r="M4208" s="2" t="s">
        <v>183</v>
      </c>
      <c r="N4208" s="2" t="s">
        <v>312</v>
      </c>
      <c r="O4208" s="2" t="s">
        <v>257</v>
      </c>
      <c r="P4208" s="2" t="s">
        <v>279</v>
      </c>
      <c r="Q4208" s="2" t="s">
        <v>279</v>
      </c>
      <c r="R4208" s="2" t="s">
        <v>279</v>
      </c>
      <c r="S4208" s="2" t="s">
        <v>34</v>
      </c>
      <c r="T4208" s="137">
        <v>4.8159999999999998</v>
      </c>
      <c r="U4208" s="2" t="s">
        <v>622</v>
      </c>
      <c r="V4208" s="146">
        <v>3.39E-2</v>
      </c>
      <c r="W4208" s="146">
        <v>3.6040000000000003E-2</v>
      </c>
      <c r="X4208" s="4" t="s">
        <v>263</v>
      </c>
      <c r="Z4208" s="137">
        <v>322505</v>
      </c>
      <c r="AA4208" s="144">
        <v>1</v>
      </c>
      <c r="AB4208" s="157">
        <v>101.35</v>
      </c>
      <c r="AD4208" s="137">
        <v>326.85899999999998</v>
      </c>
      <c r="AG4208" s="2" t="s">
        <v>36</v>
      </c>
      <c r="AH4208" s="146">
        <v>1.4660000000000001E-3</v>
      </c>
      <c r="AI4208" s="146">
        <v>3.7136609570901E-3</v>
      </c>
      <c r="AJ4208" s="146">
        <v>1.0051674633373799E-3</v>
      </c>
    </row>
    <row r="4209" spans="1:36" x14ac:dyDescent="0.2">
      <c r="A4209" s="188">
        <v>11389</v>
      </c>
      <c r="B4209" s="2">
        <v>11392</v>
      </c>
      <c r="C4209" s="2" t="s">
        <v>929</v>
      </c>
      <c r="D4209" s="2" t="s">
        <v>930</v>
      </c>
      <c r="E4209" s="4" t="s">
        <v>273</v>
      </c>
      <c r="F4209" s="2" t="s">
        <v>931</v>
      </c>
      <c r="G4209" s="2" t="s">
        <v>932</v>
      </c>
      <c r="H4209" s="2" t="s">
        <v>255</v>
      </c>
      <c r="I4209" s="2" t="s">
        <v>324</v>
      </c>
      <c r="J4209" s="2" t="s">
        <v>30</v>
      </c>
      <c r="K4209" s="2" t="s">
        <v>30</v>
      </c>
      <c r="L4209" s="2" t="s">
        <v>277</v>
      </c>
      <c r="M4209" s="2" t="s">
        <v>183</v>
      </c>
      <c r="N4209" s="2" t="s">
        <v>585</v>
      </c>
      <c r="O4209" s="2" t="s">
        <v>257</v>
      </c>
      <c r="P4209" s="2" t="s">
        <v>297</v>
      </c>
      <c r="Q4209" s="2" t="s">
        <v>298</v>
      </c>
      <c r="R4209" s="2" t="s">
        <v>260</v>
      </c>
      <c r="S4209" s="2" t="s">
        <v>34</v>
      </c>
      <c r="T4209" s="137">
        <v>3.8759999999999999</v>
      </c>
      <c r="U4209" s="2" t="s">
        <v>933</v>
      </c>
      <c r="V4209" s="146">
        <v>5.8500000000000003E-2</v>
      </c>
      <c r="W4209" s="146">
        <v>6.114E-2</v>
      </c>
      <c r="X4209" s="4" t="s">
        <v>263</v>
      </c>
      <c r="Z4209" s="137">
        <v>200000</v>
      </c>
      <c r="AA4209" s="144">
        <v>1</v>
      </c>
      <c r="AB4209" s="157">
        <v>100.78</v>
      </c>
      <c r="AD4209" s="137">
        <v>201.56</v>
      </c>
      <c r="AG4209" s="2" t="s">
        <v>36</v>
      </c>
      <c r="AH4209" s="146">
        <v>7.5500000000000003E-4</v>
      </c>
      <c r="AI4209" s="146">
        <v>2.2900575491162302E-3</v>
      </c>
      <c r="AJ4209" s="146">
        <v>6.1984423568527797E-4</v>
      </c>
    </row>
    <row r="4210" spans="1:36" x14ac:dyDescent="0.2">
      <c r="A4210" s="188">
        <v>11389</v>
      </c>
      <c r="B4210" s="2">
        <v>11392</v>
      </c>
      <c r="C4210" s="2" t="s">
        <v>415</v>
      </c>
      <c r="D4210" s="2" t="s">
        <v>416</v>
      </c>
      <c r="E4210" s="4" t="s">
        <v>252</v>
      </c>
      <c r="F4210" s="2" t="s">
        <v>934</v>
      </c>
      <c r="G4210" s="2" t="s">
        <v>935</v>
      </c>
      <c r="H4210" s="2" t="s">
        <v>255</v>
      </c>
      <c r="I4210" s="2" t="s">
        <v>276</v>
      </c>
      <c r="J4210" s="2" t="s">
        <v>30</v>
      </c>
      <c r="K4210" s="2" t="s">
        <v>30</v>
      </c>
      <c r="L4210" s="2" t="s">
        <v>277</v>
      </c>
      <c r="M4210" s="2" t="s">
        <v>31</v>
      </c>
      <c r="N4210" s="2" t="s">
        <v>312</v>
      </c>
      <c r="O4210" s="2" t="s">
        <v>257</v>
      </c>
      <c r="P4210" s="2" t="s">
        <v>790</v>
      </c>
      <c r="Q4210" s="2" t="s">
        <v>298</v>
      </c>
      <c r="R4210" s="2" t="s">
        <v>260</v>
      </c>
      <c r="S4210" s="2" t="s">
        <v>34</v>
      </c>
      <c r="T4210" s="137">
        <v>4.9029999999999996</v>
      </c>
      <c r="U4210" s="2" t="s">
        <v>936</v>
      </c>
      <c r="V4210" s="146">
        <v>2.7799999999999998E-2</v>
      </c>
      <c r="W4210" s="146">
        <v>2.7519999999999999E-2</v>
      </c>
      <c r="X4210" s="4" t="s">
        <v>263</v>
      </c>
      <c r="Z4210" s="137">
        <v>114122</v>
      </c>
      <c r="AA4210" s="144">
        <v>1</v>
      </c>
      <c r="AB4210" s="157">
        <v>102.27</v>
      </c>
      <c r="AD4210" s="137">
        <v>116.71299999999999</v>
      </c>
      <c r="AG4210" s="2" t="s">
        <v>36</v>
      </c>
      <c r="AH4210" s="146">
        <v>3.3300000000000002E-4</v>
      </c>
      <c r="AI4210" s="146">
        <v>1.3260493184720299E-3</v>
      </c>
      <c r="AJ4210" s="146">
        <v>3.5891850255312602E-4</v>
      </c>
    </row>
    <row r="4211" spans="1:36" x14ac:dyDescent="0.2">
      <c r="A4211" s="188">
        <v>11389</v>
      </c>
      <c r="B4211" s="2">
        <v>11392</v>
      </c>
      <c r="C4211" s="2" t="s">
        <v>544</v>
      </c>
      <c r="D4211" s="2" t="s">
        <v>545</v>
      </c>
      <c r="E4211" s="4" t="s">
        <v>252</v>
      </c>
      <c r="F4211" s="2" t="s">
        <v>937</v>
      </c>
      <c r="G4211" s="2" t="s">
        <v>938</v>
      </c>
      <c r="H4211" s="2" t="s">
        <v>255</v>
      </c>
      <c r="I4211" s="2" t="s">
        <v>276</v>
      </c>
      <c r="J4211" s="2" t="s">
        <v>30</v>
      </c>
      <c r="K4211" s="2" t="s">
        <v>30</v>
      </c>
      <c r="L4211" s="2" t="s">
        <v>277</v>
      </c>
      <c r="M4211" s="2" t="s">
        <v>31</v>
      </c>
      <c r="N4211" s="2" t="s">
        <v>476</v>
      </c>
      <c r="O4211" s="2" t="s">
        <v>257</v>
      </c>
      <c r="P4211" s="2" t="s">
        <v>362</v>
      </c>
      <c r="Q4211" s="2" t="s">
        <v>259</v>
      </c>
      <c r="R4211" s="2" t="s">
        <v>260</v>
      </c>
      <c r="S4211" s="2" t="s">
        <v>34</v>
      </c>
      <c r="T4211" s="137">
        <v>3.91</v>
      </c>
      <c r="U4211" s="2" t="s">
        <v>939</v>
      </c>
      <c r="V4211" s="146">
        <v>3.04E-2</v>
      </c>
      <c r="W4211" s="146">
        <v>3.1469999999999998E-2</v>
      </c>
      <c r="X4211" s="4" t="s">
        <v>263</v>
      </c>
      <c r="Z4211" s="137">
        <v>143184</v>
      </c>
      <c r="AA4211" s="144">
        <v>1</v>
      </c>
      <c r="AB4211" s="157">
        <v>101.72</v>
      </c>
      <c r="AD4211" s="137">
        <v>145.64699999999999</v>
      </c>
      <c r="AG4211" s="2" t="s">
        <v>36</v>
      </c>
      <c r="AH4211" s="146">
        <v>5.5900000000000004E-4</v>
      </c>
      <c r="AI4211" s="146">
        <v>1.6547900041406799E-3</v>
      </c>
      <c r="AJ4211" s="146">
        <v>4.47897934151069E-4</v>
      </c>
    </row>
    <row r="4212" spans="1:36" x14ac:dyDescent="0.2">
      <c r="A4212" s="188">
        <v>11389</v>
      </c>
      <c r="B4212" s="2">
        <v>11392</v>
      </c>
      <c r="C4212" s="2" t="s">
        <v>544</v>
      </c>
      <c r="D4212" s="2" t="s">
        <v>545</v>
      </c>
      <c r="E4212" s="4" t="s">
        <v>252</v>
      </c>
      <c r="F4212" s="2" t="s">
        <v>940</v>
      </c>
      <c r="G4212" s="2" t="s">
        <v>941</v>
      </c>
      <c r="H4212" s="2" t="s">
        <v>255</v>
      </c>
      <c r="I4212" s="2" t="s">
        <v>324</v>
      </c>
      <c r="J4212" s="2" t="s">
        <v>30</v>
      </c>
      <c r="K4212" s="2" t="s">
        <v>30</v>
      </c>
      <c r="L4212" s="2" t="s">
        <v>277</v>
      </c>
      <c r="M4212" s="2" t="s">
        <v>31</v>
      </c>
      <c r="N4212" s="2" t="s">
        <v>476</v>
      </c>
      <c r="O4212" s="2" t="s">
        <v>257</v>
      </c>
      <c r="P4212" s="2" t="s">
        <v>362</v>
      </c>
      <c r="Q4212" s="2" t="s">
        <v>259</v>
      </c>
      <c r="R4212" s="2" t="s">
        <v>260</v>
      </c>
      <c r="S4212" s="2" t="s">
        <v>34</v>
      </c>
      <c r="T4212" s="137">
        <v>3.7240000000000002</v>
      </c>
      <c r="U4212" s="2" t="s">
        <v>939</v>
      </c>
      <c r="V4212" s="146">
        <v>4.9500000000000002E-2</v>
      </c>
      <c r="W4212" s="146">
        <v>5.2109999999999997E-2</v>
      </c>
      <c r="X4212" s="4" t="s">
        <v>263</v>
      </c>
      <c r="Z4212" s="137">
        <v>146516</v>
      </c>
      <c r="AA4212" s="144">
        <v>1</v>
      </c>
      <c r="AB4212" s="157">
        <v>100.37</v>
      </c>
      <c r="AD4212" s="137">
        <v>147.05799999999999</v>
      </c>
      <c r="AG4212" s="2" t="s">
        <v>36</v>
      </c>
      <c r="AH4212" s="146">
        <v>4.06E-4</v>
      </c>
      <c r="AI4212" s="146">
        <v>1.67082522887586E-3</v>
      </c>
      <c r="AJ4212" s="146">
        <v>4.5223814893032401E-4</v>
      </c>
    </row>
    <row r="4213" spans="1:36" x14ac:dyDescent="0.2">
      <c r="A4213" s="188">
        <v>11389</v>
      </c>
      <c r="B4213" s="2">
        <v>11392</v>
      </c>
      <c r="C4213" s="2" t="s">
        <v>942</v>
      </c>
      <c r="D4213" s="2" t="s">
        <v>943</v>
      </c>
      <c r="E4213" s="4" t="s">
        <v>252</v>
      </c>
      <c r="F4213" s="2" t="s">
        <v>944</v>
      </c>
      <c r="G4213" s="2" t="s">
        <v>945</v>
      </c>
      <c r="H4213" s="2" t="s">
        <v>255</v>
      </c>
      <c r="I4213" s="2" t="s">
        <v>324</v>
      </c>
      <c r="J4213" s="2" t="s">
        <v>30</v>
      </c>
      <c r="K4213" s="2" t="s">
        <v>30</v>
      </c>
      <c r="L4213" s="2" t="s">
        <v>277</v>
      </c>
      <c r="M4213" s="2" t="s">
        <v>183</v>
      </c>
      <c r="N4213" s="2" t="s">
        <v>585</v>
      </c>
      <c r="O4213" s="2" t="s">
        <v>257</v>
      </c>
      <c r="P4213" s="2" t="s">
        <v>553</v>
      </c>
      <c r="Q4213" s="2" t="s">
        <v>259</v>
      </c>
      <c r="R4213" s="2" t="s">
        <v>260</v>
      </c>
      <c r="S4213" s="2" t="s">
        <v>34</v>
      </c>
      <c r="T4213" s="137">
        <v>2.964</v>
      </c>
      <c r="U4213" s="2" t="s">
        <v>357</v>
      </c>
      <c r="V4213" s="146">
        <v>5.7500000000000002E-2</v>
      </c>
      <c r="W4213" s="146">
        <v>5.7169999999999999E-2</v>
      </c>
      <c r="X4213" s="4" t="s">
        <v>263</v>
      </c>
      <c r="Z4213" s="137">
        <v>100000</v>
      </c>
      <c r="AA4213" s="144">
        <v>1</v>
      </c>
      <c r="AB4213" s="157">
        <v>101.6</v>
      </c>
      <c r="AD4213" s="137">
        <v>101.6</v>
      </c>
      <c r="AG4213" s="2" t="s">
        <v>36</v>
      </c>
      <c r="AH4213" s="146">
        <v>5.8699999999999996E-4</v>
      </c>
      <c r="AI4213" s="146">
        <v>1.1543453412889901E-3</v>
      </c>
      <c r="AJ4213" s="146">
        <v>3.1244381001004301E-4</v>
      </c>
    </row>
    <row r="4214" spans="1:36" x14ac:dyDescent="0.2">
      <c r="A4214" s="188">
        <v>11389</v>
      </c>
      <c r="B4214" s="2">
        <v>11392</v>
      </c>
      <c r="C4214" s="2" t="s">
        <v>946</v>
      </c>
      <c r="D4214" s="2" t="s">
        <v>947</v>
      </c>
      <c r="E4214" s="4" t="s">
        <v>273</v>
      </c>
      <c r="F4214" s="2" t="s">
        <v>948</v>
      </c>
      <c r="G4214" s="2" t="s">
        <v>949</v>
      </c>
      <c r="H4214" s="2" t="s">
        <v>255</v>
      </c>
      <c r="I4214" s="2" t="s">
        <v>324</v>
      </c>
      <c r="J4214" s="2" t="s">
        <v>30</v>
      </c>
      <c r="K4214" s="2" t="s">
        <v>30</v>
      </c>
      <c r="L4214" s="2" t="s">
        <v>277</v>
      </c>
      <c r="M4214" s="2" t="s">
        <v>183</v>
      </c>
      <c r="N4214" s="2" t="s">
        <v>350</v>
      </c>
      <c r="O4214" s="2" t="s">
        <v>257</v>
      </c>
      <c r="P4214" s="2" t="s">
        <v>343</v>
      </c>
      <c r="Q4214" s="2" t="s">
        <v>298</v>
      </c>
      <c r="R4214" s="2" t="s">
        <v>260</v>
      </c>
      <c r="S4214" s="2" t="s">
        <v>34</v>
      </c>
      <c r="T4214" s="137">
        <v>3.3330000000000002</v>
      </c>
      <c r="U4214" s="2" t="s">
        <v>344</v>
      </c>
      <c r="V4214" s="146">
        <v>6.6000000000000003E-2</v>
      </c>
      <c r="W4214" s="146">
        <v>6.216E-2</v>
      </c>
      <c r="X4214" s="4" t="s">
        <v>263</v>
      </c>
      <c r="Z4214" s="137">
        <v>520623</v>
      </c>
      <c r="AA4214" s="144">
        <v>1</v>
      </c>
      <c r="AB4214" s="157">
        <v>102.9</v>
      </c>
      <c r="AD4214" s="137">
        <v>535.721</v>
      </c>
      <c r="AG4214" s="2" t="s">
        <v>36</v>
      </c>
      <c r="AH4214" s="146">
        <v>9.9200000000000004E-4</v>
      </c>
      <c r="AI4214" s="146">
        <v>6.0866842315139601E-3</v>
      </c>
      <c r="AJ4214" s="146">
        <v>1.64746782752092E-3</v>
      </c>
    </row>
    <row r="4215" spans="1:36" x14ac:dyDescent="0.2">
      <c r="A4215" s="188">
        <v>11389</v>
      </c>
      <c r="B4215" s="2">
        <v>11392</v>
      </c>
      <c r="C4215" s="2" t="s">
        <v>950</v>
      </c>
      <c r="D4215" s="2" t="s">
        <v>951</v>
      </c>
      <c r="E4215" s="4" t="s">
        <v>252</v>
      </c>
      <c r="F4215" s="2" t="s">
        <v>952</v>
      </c>
      <c r="G4215" s="2" t="s">
        <v>953</v>
      </c>
      <c r="H4215" s="2" t="s">
        <v>255</v>
      </c>
      <c r="I4215" s="2" t="s">
        <v>324</v>
      </c>
      <c r="J4215" s="2" t="s">
        <v>30</v>
      </c>
      <c r="K4215" s="2" t="s">
        <v>30</v>
      </c>
      <c r="L4215" s="2" t="s">
        <v>277</v>
      </c>
      <c r="M4215" s="2" t="s">
        <v>183</v>
      </c>
      <c r="N4215" s="2" t="s">
        <v>278</v>
      </c>
      <c r="O4215" s="2" t="s">
        <v>257</v>
      </c>
      <c r="P4215" s="2" t="s">
        <v>343</v>
      </c>
      <c r="Q4215" s="2" t="s">
        <v>298</v>
      </c>
      <c r="R4215" s="2" t="s">
        <v>260</v>
      </c>
      <c r="S4215" s="2" t="s">
        <v>34</v>
      </c>
      <c r="T4215" s="137">
        <v>4.8499999999999996</v>
      </c>
      <c r="U4215" s="2" t="s">
        <v>612</v>
      </c>
      <c r="V4215" s="146">
        <v>5.3800000000000001E-2</v>
      </c>
      <c r="W4215" s="146">
        <v>5.5210000000000002E-2</v>
      </c>
      <c r="X4215" s="4" t="s">
        <v>263</v>
      </c>
      <c r="Z4215" s="137">
        <v>89939</v>
      </c>
      <c r="AA4215" s="144">
        <v>1</v>
      </c>
      <c r="AB4215" s="157">
        <v>100.68</v>
      </c>
      <c r="AD4215" s="137">
        <v>90.551000000000002</v>
      </c>
      <c r="AG4215" s="2" t="s">
        <v>36</v>
      </c>
      <c r="AH4215" s="146">
        <v>3.6000000000000002E-4</v>
      </c>
      <c r="AI4215" s="146">
        <v>1.02880557260445E-3</v>
      </c>
      <c r="AJ4215" s="146">
        <v>2.7846427006424199E-4</v>
      </c>
    </row>
    <row r="4216" spans="1:36" x14ac:dyDescent="0.2">
      <c r="A4216" s="188">
        <v>11389</v>
      </c>
      <c r="B4216" s="2">
        <v>11392</v>
      </c>
      <c r="C4216" s="2" t="s">
        <v>415</v>
      </c>
      <c r="D4216" s="2" t="s">
        <v>416</v>
      </c>
      <c r="E4216" s="4" t="s">
        <v>252</v>
      </c>
      <c r="F4216" s="2" t="s">
        <v>954</v>
      </c>
      <c r="G4216" s="2" t="s">
        <v>955</v>
      </c>
      <c r="H4216" s="2" t="s">
        <v>255</v>
      </c>
      <c r="I4216" s="2" t="s">
        <v>276</v>
      </c>
      <c r="J4216" s="2" t="s">
        <v>30</v>
      </c>
      <c r="K4216" s="2" t="s">
        <v>30</v>
      </c>
      <c r="L4216" s="2" t="s">
        <v>277</v>
      </c>
      <c r="M4216" s="2" t="s">
        <v>31</v>
      </c>
      <c r="N4216" s="2" t="s">
        <v>312</v>
      </c>
      <c r="O4216" s="2" t="s">
        <v>257</v>
      </c>
      <c r="P4216" s="2" t="s">
        <v>424</v>
      </c>
      <c r="Q4216" s="2" t="s">
        <v>298</v>
      </c>
      <c r="R4216" s="2" t="s">
        <v>260</v>
      </c>
      <c r="S4216" s="2" t="s">
        <v>34</v>
      </c>
      <c r="T4216" s="137">
        <v>6.9960000000000004</v>
      </c>
      <c r="U4216" s="2" t="s">
        <v>956</v>
      </c>
      <c r="V4216" s="146">
        <v>3.0599999999999999E-2</v>
      </c>
      <c r="W4216" s="146">
        <v>3.1600000000000003E-2</v>
      </c>
      <c r="X4216" s="4" t="s">
        <v>263</v>
      </c>
      <c r="Z4216" s="137">
        <v>76589</v>
      </c>
      <c r="AA4216" s="144">
        <v>1</v>
      </c>
      <c r="AB4216" s="157">
        <v>101.01</v>
      </c>
      <c r="AD4216" s="137">
        <v>77.363</v>
      </c>
      <c r="AG4216" s="2" t="s">
        <v>36</v>
      </c>
      <c r="AH4216" s="146">
        <v>7.1000000000000005E-5</v>
      </c>
      <c r="AI4216" s="146">
        <v>8.78967499143276E-4</v>
      </c>
      <c r="AJ4216" s="146">
        <v>2.3790796781893999E-4</v>
      </c>
    </row>
    <row r="4217" spans="1:36" x14ac:dyDescent="0.2">
      <c r="A4217" s="188">
        <v>11389</v>
      </c>
      <c r="B4217" s="2">
        <v>11392</v>
      </c>
      <c r="C4217" s="2" t="s">
        <v>957</v>
      </c>
      <c r="D4217" s="2" t="s">
        <v>958</v>
      </c>
      <c r="E4217" s="4" t="s">
        <v>252</v>
      </c>
      <c r="F4217" s="2" t="s">
        <v>959</v>
      </c>
      <c r="G4217" s="2" t="s">
        <v>960</v>
      </c>
      <c r="H4217" s="2" t="s">
        <v>255</v>
      </c>
      <c r="I4217" s="2" t="s">
        <v>276</v>
      </c>
      <c r="J4217" s="2" t="s">
        <v>30</v>
      </c>
      <c r="K4217" s="2" t="s">
        <v>30</v>
      </c>
      <c r="L4217" s="2" t="s">
        <v>277</v>
      </c>
      <c r="M4217" s="2" t="s">
        <v>183</v>
      </c>
      <c r="N4217" s="2" t="s">
        <v>338</v>
      </c>
      <c r="O4217" s="2" t="s">
        <v>257</v>
      </c>
      <c r="P4217" s="2" t="s">
        <v>279</v>
      </c>
      <c r="Q4217" s="2" t="s">
        <v>279</v>
      </c>
      <c r="R4217" s="2" t="s">
        <v>279</v>
      </c>
      <c r="S4217" s="2" t="s">
        <v>34</v>
      </c>
      <c r="T4217" s="137">
        <v>5.0990000000000002</v>
      </c>
      <c r="U4217" s="2" t="s">
        <v>622</v>
      </c>
      <c r="V4217" s="146">
        <v>3.4200000000000001E-2</v>
      </c>
      <c r="W4217" s="146">
        <v>3.5839999999999997E-2</v>
      </c>
      <c r="X4217" s="4" t="s">
        <v>263</v>
      </c>
      <c r="Z4217" s="137">
        <v>142000</v>
      </c>
      <c r="AA4217" s="144">
        <v>1</v>
      </c>
      <c r="AB4217" s="157">
        <v>100.92</v>
      </c>
      <c r="AD4217" s="137">
        <v>143.30600000000001</v>
      </c>
      <c r="AG4217" s="2" t="s">
        <v>36</v>
      </c>
      <c r="AH4217" s="146">
        <v>9.9299999999999996E-4</v>
      </c>
      <c r="AI4217" s="146">
        <v>1.6281995592214199E-3</v>
      </c>
      <c r="AJ4217" s="146">
        <v>4.4070076392542501E-4</v>
      </c>
    </row>
    <row r="4218" spans="1:36" x14ac:dyDescent="0.2">
      <c r="A4218" s="188">
        <v>11389</v>
      </c>
      <c r="B4218" s="2">
        <v>11392</v>
      </c>
      <c r="C4218" s="2" t="s">
        <v>683</v>
      </c>
      <c r="D4218" s="2" t="s">
        <v>684</v>
      </c>
      <c r="E4218" s="4" t="s">
        <v>252</v>
      </c>
      <c r="F4218" s="2" t="s">
        <v>961</v>
      </c>
      <c r="G4218" s="2" t="s">
        <v>962</v>
      </c>
      <c r="H4218" s="2" t="s">
        <v>255</v>
      </c>
      <c r="I4218" s="2" t="s">
        <v>276</v>
      </c>
      <c r="J4218" s="2" t="s">
        <v>30</v>
      </c>
      <c r="K4218" s="2" t="s">
        <v>30</v>
      </c>
      <c r="L4218" s="2" t="s">
        <v>277</v>
      </c>
      <c r="M4218" s="2" t="s">
        <v>31</v>
      </c>
      <c r="N4218" s="2" t="s">
        <v>256</v>
      </c>
      <c r="O4218" s="2" t="s">
        <v>257</v>
      </c>
      <c r="P4218" s="2" t="s">
        <v>258</v>
      </c>
      <c r="Q4218" s="2" t="s">
        <v>259</v>
      </c>
      <c r="R4218" s="2" t="s">
        <v>260</v>
      </c>
      <c r="S4218" s="2" t="s">
        <v>34</v>
      </c>
      <c r="T4218" s="137">
        <v>4.9800000000000004</v>
      </c>
      <c r="U4218" s="2" t="s">
        <v>963</v>
      </c>
      <c r="V4218" s="146">
        <v>2.6100000000000002E-2</v>
      </c>
      <c r="W4218" s="146">
        <v>2.5860000000000001E-2</v>
      </c>
      <c r="X4218" s="4" t="s">
        <v>263</v>
      </c>
      <c r="Z4218" s="137">
        <v>939252</v>
      </c>
      <c r="AA4218" s="144">
        <v>1</v>
      </c>
      <c r="AB4218" s="157">
        <v>101.11</v>
      </c>
      <c r="AD4218" s="137">
        <v>949.678</v>
      </c>
      <c r="AG4218" s="2" t="s">
        <v>36</v>
      </c>
      <c r="AH4218" s="146">
        <v>2.7500000000000002E-4</v>
      </c>
      <c r="AI4218" s="146">
        <v>1.0789921510717299E-2</v>
      </c>
      <c r="AJ4218" s="146">
        <v>2.9204814763261E-3</v>
      </c>
    </row>
    <row r="4219" spans="1:36" x14ac:dyDescent="0.2">
      <c r="A4219" s="188">
        <v>11389</v>
      </c>
      <c r="B4219" s="2">
        <v>11392</v>
      </c>
      <c r="C4219" s="2" t="s">
        <v>964</v>
      </c>
      <c r="D4219" s="2" t="s">
        <v>965</v>
      </c>
      <c r="E4219" s="4" t="s">
        <v>252</v>
      </c>
      <c r="F4219" s="2" t="s">
        <v>966</v>
      </c>
      <c r="G4219" s="2" t="s">
        <v>967</v>
      </c>
      <c r="H4219" s="2" t="s">
        <v>255</v>
      </c>
      <c r="I4219" s="2" t="s">
        <v>324</v>
      </c>
      <c r="J4219" s="2" t="s">
        <v>30</v>
      </c>
      <c r="K4219" s="2" t="s">
        <v>30</v>
      </c>
      <c r="L4219" s="2" t="s">
        <v>277</v>
      </c>
      <c r="M4219" s="2" t="s">
        <v>31</v>
      </c>
      <c r="N4219" s="2" t="s">
        <v>331</v>
      </c>
      <c r="O4219" s="2" t="s">
        <v>257</v>
      </c>
      <c r="P4219" s="2" t="s">
        <v>297</v>
      </c>
      <c r="Q4219" s="2" t="s">
        <v>298</v>
      </c>
      <c r="R4219" s="2" t="s">
        <v>260</v>
      </c>
      <c r="S4219" s="2" t="s">
        <v>34</v>
      </c>
      <c r="T4219" s="137">
        <v>7.47</v>
      </c>
      <c r="U4219" s="2" t="s">
        <v>968</v>
      </c>
      <c r="V4219" s="146">
        <v>5.0200000000000002E-2</v>
      </c>
      <c r="W4219" s="146">
        <v>5.1020000000000003E-2</v>
      </c>
      <c r="X4219" s="4" t="s">
        <v>263</v>
      </c>
      <c r="Z4219" s="137">
        <v>94422</v>
      </c>
      <c r="AA4219" s="144">
        <v>1</v>
      </c>
      <c r="AB4219" s="157">
        <v>100.3</v>
      </c>
      <c r="AD4219" s="137">
        <v>94.704999999999998</v>
      </c>
      <c r="AG4219" s="2" t="s">
        <v>36</v>
      </c>
      <c r="AH4219" s="146">
        <v>0</v>
      </c>
      <c r="AI4219" s="146">
        <v>1.07600967128578E-3</v>
      </c>
      <c r="AJ4219" s="146">
        <v>2.9124088717573398E-4</v>
      </c>
    </row>
    <row r="4220" spans="1:36" x14ac:dyDescent="0.2">
      <c r="A4220" s="188">
        <v>11389</v>
      </c>
      <c r="B4220" s="2">
        <v>11392</v>
      </c>
      <c r="C4220" s="2" t="s">
        <v>964</v>
      </c>
      <c r="D4220" s="2" t="s">
        <v>965</v>
      </c>
      <c r="E4220" s="4" t="s">
        <v>252</v>
      </c>
      <c r="F4220" s="2" t="s">
        <v>969</v>
      </c>
      <c r="G4220" s="2" t="s">
        <v>970</v>
      </c>
      <c r="H4220" s="2" t="s">
        <v>255</v>
      </c>
      <c r="I4220" s="2" t="s">
        <v>324</v>
      </c>
      <c r="J4220" s="2" t="s">
        <v>30</v>
      </c>
      <c r="K4220" s="2" t="s">
        <v>30</v>
      </c>
      <c r="L4220" s="2" t="s">
        <v>277</v>
      </c>
      <c r="M4220" s="2" t="s">
        <v>31</v>
      </c>
      <c r="N4220" s="2" t="s">
        <v>331</v>
      </c>
      <c r="O4220" s="2" t="s">
        <v>257</v>
      </c>
      <c r="P4220" s="2" t="s">
        <v>297</v>
      </c>
      <c r="Q4220" s="2" t="s">
        <v>298</v>
      </c>
      <c r="R4220" s="2" t="s">
        <v>260</v>
      </c>
      <c r="S4220" s="2" t="s">
        <v>34</v>
      </c>
      <c r="T4220" s="137">
        <v>8.09</v>
      </c>
      <c r="U4220" s="2" t="s">
        <v>971</v>
      </c>
      <c r="V4220" s="146">
        <v>5.0200000000000002E-2</v>
      </c>
      <c r="W4220" s="146">
        <v>5.1139999999999998E-2</v>
      </c>
      <c r="X4220" s="4" t="s">
        <v>263</v>
      </c>
      <c r="Z4220" s="137">
        <v>101000</v>
      </c>
      <c r="AA4220" s="144">
        <v>1</v>
      </c>
      <c r="AB4220" s="157">
        <v>100.2</v>
      </c>
      <c r="AD4220" s="137">
        <v>101.202</v>
      </c>
      <c r="AG4220" s="2" t="s">
        <v>36</v>
      </c>
      <c r="AH4220" s="146">
        <v>0</v>
      </c>
      <c r="AI4220" s="146">
        <v>1.1498233979244899E-3</v>
      </c>
      <c r="AJ4220" s="146">
        <v>3.1121986673854699E-4</v>
      </c>
    </row>
    <row r="4221" spans="1:36" x14ac:dyDescent="0.2">
      <c r="A4221" s="188">
        <v>11389</v>
      </c>
      <c r="B4221" s="2">
        <v>11392</v>
      </c>
      <c r="C4221" s="2" t="s">
        <v>972</v>
      </c>
      <c r="D4221" s="2" t="s">
        <v>973</v>
      </c>
      <c r="E4221" s="4" t="s">
        <v>252</v>
      </c>
      <c r="F4221" s="2" t="s">
        <v>974</v>
      </c>
      <c r="G4221" s="2" t="s">
        <v>975</v>
      </c>
      <c r="H4221" s="2" t="s">
        <v>255</v>
      </c>
      <c r="I4221" s="2" t="s">
        <v>276</v>
      </c>
      <c r="J4221" s="2" t="s">
        <v>30</v>
      </c>
      <c r="K4221" s="2" t="s">
        <v>30</v>
      </c>
      <c r="L4221" s="2" t="s">
        <v>277</v>
      </c>
      <c r="M4221" s="2" t="s">
        <v>183</v>
      </c>
      <c r="N4221" s="2" t="s">
        <v>256</v>
      </c>
      <c r="O4221" s="2" t="s">
        <v>257</v>
      </c>
      <c r="P4221" s="2" t="s">
        <v>258</v>
      </c>
      <c r="Q4221" s="2" t="s">
        <v>259</v>
      </c>
      <c r="R4221" s="2" t="s">
        <v>260</v>
      </c>
      <c r="S4221" s="2" t="s">
        <v>34</v>
      </c>
      <c r="T4221" s="137">
        <v>2.8420000000000001</v>
      </c>
      <c r="U4221" s="2" t="s">
        <v>976</v>
      </c>
      <c r="V4221" s="146">
        <v>2.52E-2</v>
      </c>
      <c r="W4221" s="146">
        <v>2.5590000000000002E-2</v>
      </c>
      <c r="X4221" s="4" t="s">
        <v>263</v>
      </c>
      <c r="Z4221" s="137">
        <v>628962</v>
      </c>
      <c r="AA4221" s="144">
        <v>1</v>
      </c>
      <c r="AB4221" s="157">
        <v>100.78</v>
      </c>
      <c r="AD4221" s="137">
        <v>633.86800000000005</v>
      </c>
      <c r="AG4221" s="2" t="s">
        <v>36</v>
      </c>
      <c r="AH4221" s="146">
        <v>3.6999999999999999E-4</v>
      </c>
      <c r="AI4221" s="146">
        <v>7.2017958810362201E-3</v>
      </c>
      <c r="AJ4221" s="146">
        <v>1.94929235082542E-3</v>
      </c>
    </row>
    <row r="4222" spans="1:36" x14ac:dyDescent="0.2">
      <c r="A4222" s="188">
        <v>11389</v>
      </c>
      <c r="B4222" s="2">
        <v>11392</v>
      </c>
      <c r="C4222" s="2" t="s">
        <v>866</v>
      </c>
      <c r="D4222" s="2" t="s">
        <v>867</v>
      </c>
      <c r="E4222" s="4" t="s">
        <v>252</v>
      </c>
      <c r="F4222" s="2" t="s">
        <v>977</v>
      </c>
      <c r="G4222" s="2" t="s">
        <v>978</v>
      </c>
      <c r="H4222" s="2" t="s">
        <v>255</v>
      </c>
      <c r="I4222" s="2" t="s">
        <v>324</v>
      </c>
      <c r="J4222" s="2" t="s">
        <v>30</v>
      </c>
      <c r="K4222" s="2" t="s">
        <v>30</v>
      </c>
      <c r="L4222" s="2" t="s">
        <v>277</v>
      </c>
      <c r="M4222" s="2" t="s">
        <v>31</v>
      </c>
      <c r="N4222" s="2" t="s">
        <v>296</v>
      </c>
      <c r="O4222" s="2" t="s">
        <v>257</v>
      </c>
      <c r="P4222" s="2" t="s">
        <v>368</v>
      </c>
      <c r="Q4222" s="2" t="s">
        <v>298</v>
      </c>
      <c r="R4222" s="2" t="s">
        <v>260</v>
      </c>
      <c r="S4222" s="2" t="s">
        <v>34</v>
      </c>
      <c r="T4222" s="137">
        <v>6.27</v>
      </c>
      <c r="U4222" s="2" t="s">
        <v>979</v>
      </c>
      <c r="V4222" s="146">
        <v>5.6800000000000003E-2</v>
      </c>
      <c r="W4222" s="146">
        <v>5.7020000000000001E-2</v>
      </c>
      <c r="X4222" s="4" t="s">
        <v>263</v>
      </c>
      <c r="Z4222" s="137">
        <v>189817</v>
      </c>
      <c r="AA4222" s="144">
        <v>1</v>
      </c>
      <c r="AB4222" s="157">
        <v>100.76</v>
      </c>
      <c r="AD4222" s="137">
        <v>191.26</v>
      </c>
      <c r="AG4222" s="2" t="s">
        <v>36</v>
      </c>
      <c r="AH4222" s="146">
        <v>1.8699999999999999E-4</v>
      </c>
      <c r="AI4222" s="146">
        <v>2.1730279415036698E-3</v>
      </c>
      <c r="AJ4222" s="146">
        <v>5.8816812007362099E-4</v>
      </c>
    </row>
    <row r="4223" spans="1:36" x14ac:dyDescent="0.2">
      <c r="A4223" s="188">
        <v>11389</v>
      </c>
      <c r="B4223" s="2">
        <v>11392</v>
      </c>
      <c r="C4223" s="2" t="s">
        <v>264</v>
      </c>
      <c r="D4223" s="2" t="s">
        <v>265</v>
      </c>
      <c r="E4223" s="4" t="s">
        <v>252</v>
      </c>
      <c r="F4223" s="2" t="s">
        <v>980</v>
      </c>
      <c r="G4223" s="2" t="s">
        <v>981</v>
      </c>
      <c r="H4223" s="2" t="s">
        <v>255</v>
      </c>
      <c r="I4223" s="2" t="s">
        <v>324</v>
      </c>
      <c r="J4223" s="2" t="s">
        <v>30</v>
      </c>
      <c r="K4223" s="2" t="s">
        <v>30</v>
      </c>
      <c r="L4223" s="2" t="s">
        <v>277</v>
      </c>
      <c r="M4223" s="2" t="s">
        <v>31</v>
      </c>
      <c r="N4223" s="2" t="s">
        <v>256</v>
      </c>
      <c r="O4223" s="2" t="s">
        <v>257</v>
      </c>
      <c r="P4223" s="2" t="s">
        <v>982</v>
      </c>
      <c r="Q4223" s="2" t="s">
        <v>298</v>
      </c>
      <c r="R4223" s="2" t="s">
        <v>260</v>
      </c>
      <c r="S4223" s="2" t="s">
        <v>34</v>
      </c>
      <c r="T4223" s="137">
        <v>5.7640000000000002</v>
      </c>
      <c r="U4223" s="2" t="s">
        <v>983</v>
      </c>
      <c r="V4223" s="146">
        <v>4.5900000000000003E-2</v>
      </c>
      <c r="W4223" s="146">
        <v>4.548E-2</v>
      </c>
      <c r="X4223" s="4" t="s">
        <v>263</v>
      </c>
      <c r="Z4223" s="137">
        <v>670782</v>
      </c>
      <c r="AA4223" s="144">
        <v>1</v>
      </c>
      <c r="AB4223" s="157">
        <v>100.58</v>
      </c>
      <c r="AD4223" s="137">
        <v>674.673</v>
      </c>
      <c r="AG4223" s="2" t="s">
        <v>36</v>
      </c>
      <c r="AH4223" s="146">
        <v>3.59E-4</v>
      </c>
      <c r="AI4223" s="146">
        <v>7.6654045114713703E-3</v>
      </c>
      <c r="AJ4223" s="146">
        <v>2.0747761568110298E-3</v>
      </c>
    </row>
    <row r="4224" spans="1:36" x14ac:dyDescent="0.2">
      <c r="A4224" s="188">
        <v>11389</v>
      </c>
      <c r="B4224" s="2">
        <v>11392</v>
      </c>
      <c r="C4224" s="2" t="s">
        <v>264</v>
      </c>
      <c r="D4224" s="2" t="s">
        <v>265</v>
      </c>
      <c r="E4224" s="4" t="s">
        <v>252</v>
      </c>
      <c r="F4224" s="2" t="s">
        <v>984</v>
      </c>
      <c r="G4224" s="2" t="s">
        <v>985</v>
      </c>
      <c r="H4224" s="2" t="s">
        <v>255</v>
      </c>
      <c r="I4224" s="2" t="s">
        <v>276</v>
      </c>
      <c r="J4224" s="2" t="s">
        <v>30</v>
      </c>
      <c r="K4224" s="2" t="s">
        <v>30</v>
      </c>
      <c r="L4224" s="2" t="s">
        <v>277</v>
      </c>
      <c r="M4224" s="2" t="s">
        <v>31</v>
      </c>
      <c r="N4224" s="2" t="s">
        <v>256</v>
      </c>
      <c r="O4224" s="2" t="s">
        <v>257</v>
      </c>
      <c r="P4224" s="2" t="s">
        <v>982</v>
      </c>
      <c r="Q4224" s="2" t="s">
        <v>298</v>
      </c>
      <c r="R4224" s="2" t="s">
        <v>260</v>
      </c>
      <c r="S4224" s="2" t="s">
        <v>34</v>
      </c>
      <c r="T4224" s="137">
        <v>6.6959999999999997</v>
      </c>
      <c r="U4224" s="2" t="s">
        <v>986</v>
      </c>
      <c r="V4224" s="146">
        <v>2.5999999999999999E-2</v>
      </c>
      <c r="W4224" s="146">
        <v>2.554E-2</v>
      </c>
      <c r="X4224" s="4" t="s">
        <v>263</v>
      </c>
      <c r="Z4224" s="137">
        <v>664484</v>
      </c>
      <c r="AA4224" s="144">
        <v>1</v>
      </c>
      <c r="AB4224" s="157">
        <v>101.17</v>
      </c>
      <c r="AD4224" s="137">
        <v>672.25800000000004</v>
      </c>
      <c r="AG4224" s="2" t="s">
        <v>36</v>
      </c>
      <c r="AH4224" s="146">
        <v>3.6200000000000002E-4</v>
      </c>
      <c r="AI4224" s="146">
        <v>7.6379766208196798E-3</v>
      </c>
      <c r="AJ4224" s="146">
        <v>2.0673523172118802E-3</v>
      </c>
    </row>
    <row r="4225" spans="1:36" x14ac:dyDescent="0.2">
      <c r="A4225" s="188">
        <v>11389</v>
      </c>
      <c r="B4225" s="2">
        <v>11392</v>
      </c>
      <c r="C4225" s="2" t="s">
        <v>987</v>
      </c>
      <c r="D4225" s="2" t="s">
        <v>988</v>
      </c>
      <c r="E4225" s="4" t="s">
        <v>252</v>
      </c>
      <c r="F4225" s="2" t="s">
        <v>989</v>
      </c>
      <c r="G4225" s="2" t="s">
        <v>990</v>
      </c>
      <c r="H4225" s="2" t="s">
        <v>255</v>
      </c>
      <c r="I4225" s="2" t="s">
        <v>324</v>
      </c>
      <c r="J4225" s="2" t="s">
        <v>30</v>
      </c>
      <c r="K4225" s="2" t="s">
        <v>30</v>
      </c>
      <c r="L4225" s="2" t="s">
        <v>277</v>
      </c>
      <c r="M4225" s="2" t="s">
        <v>183</v>
      </c>
      <c r="N4225" s="2" t="s">
        <v>325</v>
      </c>
      <c r="O4225" s="2" t="s">
        <v>257</v>
      </c>
      <c r="P4225" s="2" t="s">
        <v>343</v>
      </c>
      <c r="Q4225" s="2" t="s">
        <v>298</v>
      </c>
      <c r="R4225" s="2" t="s">
        <v>260</v>
      </c>
      <c r="S4225" s="2" t="s">
        <v>34</v>
      </c>
      <c r="T4225" s="137">
        <v>6.04</v>
      </c>
      <c r="U4225" s="2" t="s">
        <v>991</v>
      </c>
      <c r="V4225" s="146">
        <v>5.5599999999999997E-2</v>
      </c>
      <c r="W4225" s="146">
        <v>5.679E-2</v>
      </c>
      <c r="X4225" s="4" t="s">
        <v>263</v>
      </c>
      <c r="Z4225" s="137">
        <v>55000</v>
      </c>
      <c r="AA4225" s="144">
        <v>1</v>
      </c>
      <c r="AB4225" s="157">
        <v>100.64</v>
      </c>
      <c r="AD4225" s="137">
        <v>55.351999999999997</v>
      </c>
      <c r="AG4225" s="2" t="s">
        <v>36</v>
      </c>
      <c r="AH4225" s="146">
        <v>0</v>
      </c>
      <c r="AI4225" s="146">
        <v>6.2889097766760096E-4</v>
      </c>
      <c r="AJ4225" s="146">
        <v>1.70220371768464E-4</v>
      </c>
    </row>
    <row r="4226" spans="1:36" x14ac:dyDescent="0.2">
      <c r="A4226" s="188">
        <v>11389</v>
      </c>
      <c r="B4226" s="2">
        <v>11392</v>
      </c>
      <c r="C4226" s="2" t="s">
        <v>992</v>
      </c>
      <c r="D4226" s="2" t="s">
        <v>993</v>
      </c>
      <c r="E4226" s="4" t="s">
        <v>642</v>
      </c>
      <c r="F4226" s="2" t="s">
        <v>994</v>
      </c>
      <c r="G4226" s="2" t="s">
        <v>995</v>
      </c>
      <c r="H4226" s="2" t="s">
        <v>255</v>
      </c>
      <c r="I4226" s="2" t="s">
        <v>324</v>
      </c>
      <c r="J4226" s="2" t="s">
        <v>30</v>
      </c>
      <c r="K4226" s="2" t="s">
        <v>30</v>
      </c>
      <c r="L4226" s="2" t="s">
        <v>277</v>
      </c>
      <c r="M4226" s="2" t="s">
        <v>31</v>
      </c>
      <c r="N4226" s="2" t="s">
        <v>296</v>
      </c>
      <c r="O4226" s="2" t="s">
        <v>257</v>
      </c>
      <c r="P4226" s="2" t="s">
        <v>403</v>
      </c>
      <c r="Q4226" s="2" t="s">
        <v>259</v>
      </c>
      <c r="R4226" s="2" t="s">
        <v>260</v>
      </c>
      <c r="S4226" s="2" t="s">
        <v>34</v>
      </c>
      <c r="T4226" s="137">
        <v>6.3330000000000002</v>
      </c>
      <c r="U4226" s="2" t="s">
        <v>996</v>
      </c>
      <c r="V4226" s="146">
        <v>5.0099999999999999E-2</v>
      </c>
      <c r="W4226" s="146">
        <v>5.0450000000000002E-2</v>
      </c>
      <c r="X4226" s="4" t="s">
        <v>263</v>
      </c>
      <c r="Z4226" s="137">
        <v>149000</v>
      </c>
      <c r="AA4226" s="144">
        <v>1</v>
      </c>
      <c r="AB4226" s="157">
        <v>100.41</v>
      </c>
      <c r="AD4226" s="137">
        <v>149.61099999999999</v>
      </c>
      <c r="AG4226" s="2" t="s">
        <v>36</v>
      </c>
      <c r="AH4226" s="146">
        <v>0</v>
      </c>
      <c r="AI4226" s="146">
        <v>1.6998291872150899E-3</v>
      </c>
      <c r="AJ4226" s="146">
        <v>4.6008857888810601E-4</v>
      </c>
    </row>
    <row r="4227" spans="1:36" x14ac:dyDescent="0.2">
      <c r="A4227" s="188">
        <v>11389</v>
      </c>
      <c r="B4227" s="2">
        <v>11392</v>
      </c>
      <c r="C4227" s="2" t="s">
        <v>997</v>
      </c>
      <c r="D4227" s="2" t="s">
        <v>998</v>
      </c>
      <c r="E4227" s="4" t="s">
        <v>252</v>
      </c>
      <c r="F4227" s="2" t="s">
        <v>999</v>
      </c>
      <c r="G4227" s="2" t="s">
        <v>1000</v>
      </c>
      <c r="H4227" s="2" t="s">
        <v>255</v>
      </c>
      <c r="I4227" s="2" t="s">
        <v>276</v>
      </c>
      <c r="J4227" s="2" t="s">
        <v>30</v>
      </c>
      <c r="K4227" s="2" t="s">
        <v>30</v>
      </c>
      <c r="L4227" s="2" t="s">
        <v>277</v>
      </c>
      <c r="M4227" s="2" t="s">
        <v>31</v>
      </c>
      <c r="N4227" s="2" t="s">
        <v>312</v>
      </c>
      <c r="O4227" s="2" t="s">
        <v>257</v>
      </c>
      <c r="P4227" s="2" t="s">
        <v>403</v>
      </c>
      <c r="Q4227" s="2" t="s">
        <v>259</v>
      </c>
      <c r="R4227" s="2" t="s">
        <v>260</v>
      </c>
      <c r="S4227" s="2" t="s">
        <v>34</v>
      </c>
      <c r="T4227" s="137">
        <v>5.3029999999999999</v>
      </c>
      <c r="U4227" s="2" t="s">
        <v>1001</v>
      </c>
      <c r="V4227" s="146">
        <v>3.32E-2</v>
      </c>
      <c r="W4227" s="146">
        <v>3.1530000000000002E-2</v>
      </c>
      <c r="X4227" s="4" t="s">
        <v>263</v>
      </c>
      <c r="Z4227" s="137">
        <v>322627</v>
      </c>
      <c r="AA4227" s="144">
        <v>1</v>
      </c>
      <c r="AB4227" s="157">
        <v>101.16</v>
      </c>
      <c r="AD4227" s="137">
        <v>326.36900000000003</v>
      </c>
      <c r="AG4227" s="2" t="s">
        <v>36</v>
      </c>
      <c r="AH4227" s="146">
        <v>0</v>
      </c>
      <c r="AI4227" s="146">
        <v>3.70810119022995E-3</v>
      </c>
      <c r="AJ4227" s="146">
        <v>1.0036626149368E-3</v>
      </c>
    </row>
    <row r="4228" spans="1:36" x14ac:dyDescent="0.2">
      <c r="A4228" s="188">
        <v>11389</v>
      </c>
      <c r="B4228" s="2">
        <v>11392</v>
      </c>
      <c r="C4228" s="2" t="s">
        <v>1002</v>
      </c>
      <c r="D4228" s="2" t="s">
        <v>1003</v>
      </c>
      <c r="E4228" s="4" t="s">
        <v>252</v>
      </c>
      <c r="F4228" s="2" t="s">
        <v>1004</v>
      </c>
      <c r="G4228" s="2" t="s">
        <v>1005</v>
      </c>
      <c r="H4228" s="2" t="s">
        <v>255</v>
      </c>
      <c r="I4228" s="2" t="s">
        <v>324</v>
      </c>
      <c r="J4228" s="2" t="s">
        <v>30</v>
      </c>
      <c r="K4228" s="2" t="s">
        <v>30</v>
      </c>
      <c r="L4228" s="2" t="s">
        <v>277</v>
      </c>
      <c r="M4228" s="2" t="s">
        <v>31</v>
      </c>
      <c r="N4228" s="2" t="s">
        <v>331</v>
      </c>
      <c r="O4228" s="2" t="s">
        <v>257</v>
      </c>
      <c r="P4228" s="2" t="s">
        <v>368</v>
      </c>
      <c r="Q4228" s="2" t="s">
        <v>298</v>
      </c>
      <c r="R4228" s="2" t="s">
        <v>260</v>
      </c>
      <c r="S4228" s="2" t="s">
        <v>34</v>
      </c>
      <c r="T4228" s="137">
        <v>5.9370000000000003</v>
      </c>
      <c r="U4228" s="2" t="s">
        <v>1006</v>
      </c>
      <c r="V4228" s="146">
        <v>5.1299999999999998E-2</v>
      </c>
      <c r="W4228" s="146">
        <v>5.1470000000000002E-2</v>
      </c>
      <c r="X4228" s="4" t="s">
        <v>263</v>
      </c>
      <c r="Z4228" s="137">
        <v>114000</v>
      </c>
      <c r="AA4228" s="144">
        <v>1</v>
      </c>
      <c r="AB4228" s="157">
        <v>100.43</v>
      </c>
      <c r="AD4228" s="137">
        <v>114.49</v>
      </c>
      <c r="AG4228" s="2" t="s">
        <v>36</v>
      </c>
      <c r="AH4228" s="146">
        <v>3.3500000000000001E-4</v>
      </c>
      <c r="AI4228" s="146">
        <v>1.30079949796501E-3</v>
      </c>
      <c r="AJ4228" s="146">
        <v>3.5208419583476199E-4</v>
      </c>
    </row>
    <row r="4229" spans="1:36" x14ac:dyDescent="0.2">
      <c r="A4229" s="188">
        <v>11389</v>
      </c>
      <c r="B4229" s="2">
        <v>11392</v>
      </c>
      <c r="C4229" s="2" t="s">
        <v>345</v>
      </c>
      <c r="D4229" s="2" t="s">
        <v>346</v>
      </c>
      <c r="E4229" s="4" t="s">
        <v>252</v>
      </c>
      <c r="F4229" s="2" t="s">
        <v>1007</v>
      </c>
      <c r="G4229" s="2" t="s">
        <v>1008</v>
      </c>
      <c r="H4229" s="2" t="s">
        <v>255</v>
      </c>
      <c r="I4229" s="2" t="s">
        <v>276</v>
      </c>
      <c r="J4229" s="2" t="s">
        <v>30</v>
      </c>
      <c r="K4229" s="2" t="s">
        <v>349</v>
      </c>
      <c r="L4229" s="2" t="s">
        <v>277</v>
      </c>
      <c r="M4229" s="2" t="s">
        <v>31</v>
      </c>
      <c r="N4229" s="2" t="s">
        <v>350</v>
      </c>
      <c r="O4229" s="2" t="s">
        <v>257</v>
      </c>
      <c r="P4229" s="2" t="s">
        <v>553</v>
      </c>
      <c r="Q4229" s="2" t="s">
        <v>259</v>
      </c>
      <c r="R4229" s="2" t="s">
        <v>260</v>
      </c>
      <c r="S4229" s="2" t="s">
        <v>34</v>
      </c>
      <c r="T4229" s="137">
        <v>2.0659999999999998</v>
      </c>
      <c r="U4229" s="2" t="s">
        <v>481</v>
      </c>
      <c r="V4229" s="146">
        <v>1.3299999999999999E-2</v>
      </c>
      <c r="W4229" s="146">
        <v>3.0509999999999999E-2</v>
      </c>
      <c r="X4229" s="4" t="s">
        <v>263</v>
      </c>
      <c r="Z4229" s="137">
        <v>421674.1</v>
      </c>
      <c r="AA4229" s="144">
        <v>1</v>
      </c>
      <c r="AB4229" s="157">
        <v>114.72</v>
      </c>
      <c r="AD4229" s="137">
        <v>483.745</v>
      </c>
      <c r="AG4229" s="2" t="s">
        <v>36</v>
      </c>
      <c r="AH4229" s="146">
        <v>1.459E-3</v>
      </c>
      <c r="AI4229" s="146">
        <v>5.4961441113853997E-3</v>
      </c>
      <c r="AJ4229" s="146">
        <v>1.4876277878922901E-3</v>
      </c>
    </row>
    <row r="4230" spans="1:36" x14ac:dyDescent="0.2">
      <c r="A4230" s="188">
        <v>11389</v>
      </c>
      <c r="B4230" s="2">
        <v>11392</v>
      </c>
      <c r="C4230" s="2" t="s">
        <v>704</v>
      </c>
      <c r="D4230" s="2" t="s">
        <v>705</v>
      </c>
      <c r="E4230" s="4" t="s">
        <v>252</v>
      </c>
      <c r="F4230" s="2" t="s">
        <v>1015</v>
      </c>
      <c r="G4230" s="2" t="s">
        <v>1016</v>
      </c>
      <c r="H4230" s="2" t="s">
        <v>255</v>
      </c>
      <c r="I4230" s="2" t="s">
        <v>324</v>
      </c>
      <c r="J4230" s="2" t="s">
        <v>30</v>
      </c>
      <c r="K4230" s="2" t="s">
        <v>30</v>
      </c>
      <c r="L4230" s="2" t="s">
        <v>277</v>
      </c>
      <c r="M4230" s="2" t="s">
        <v>31</v>
      </c>
      <c r="N4230" s="2" t="s">
        <v>476</v>
      </c>
      <c r="O4230" s="2" t="s">
        <v>257</v>
      </c>
      <c r="P4230" s="2" t="s">
        <v>403</v>
      </c>
      <c r="Q4230" s="2" t="s">
        <v>259</v>
      </c>
      <c r="R4230" s="2" t="s">
        <v>260</v>
      </c>
      <c r="S4230" s="2" t="s">
        <v>34</v>
      </c>
      <c r="T4230" s="137">
        <v>0.45200000000000001</v>
      </c>
      <c r="U4230" s="2" t="s">
        <v>1017</v>
      </c>
      <c r="V4230" s="146">
        <v>2.7E-2</v>
      </c>
      <c r="W4230" s="146">
        <v>4.632E-2</v>
      </c>
      <c r="X4230" s="4" t="s">
        <v>263</v>
      </c>
      <c r="Z4230" s="137">
        <v>21167.06</v>
      </c>
      <c r="AA4230" s="144">
        <v>1</v>
      </c>
      <c r="AB4230" s="157">
        <v>99.29</v>
      </c>
      <c r="AD4230" s="137">
        <v>21.016999999999999</v>
      </c>
      <c r="AG4230" s="2" t="s">
        <v>36</v>
      </c>
      <c r="AH4230" s="146">
        <v>4.5100000000000001E-4</v>
      </c>
      <c r="AI4230" s="146">
        <v>2.3878558081078801E-4</v>
      </c>
      <c r="AJ4230" s="146">
        <v>6.4631504953859201E-5</v>
      </c>
    </row>
    <row r="4231" spans="1:36" x14ac:dyDescent="0.2">
      <c r="A4231" s="188">
        <v>11389</v>
      </c>
      <c r="B4231" s="2">
        <v>11392</v>
      </c>
      <c r="C4231" s="2" t="s">
        <v>704</v>
      </c>
      <c r="D4231" s="2" t="s">
        <v>705</v>
      </c>
      <c r="E4231" s="4" t="s">
        <v>252</v>
      </c>
      <c r="F4231" s="2" t="s">
        <v>1018</v>
      </c>
      <c r="G4231" s="2" t="s">
        <v>1019</v>
      </c>
      <c r="H4231" s="2" t="s">
        <v>255</v>
      </c>
      <c r="I4231" s="2" t="s">
        <v>276</v>
      </c>
      <c r="J4231" s="2" t="s">
        <v>30</v>
      </c>
      <c r="K4231" s="2" t="s">
        <v>30</v>
      </c>
      <c r="L4231" s="2" t="s">
        <v>277</v>
      </c>
      <c r="M4231" s="2" t="s">
        <v>31</v>
      </c>
      <c r="N4231" s="2" t="s">
        <v>476</v>
      </c>
      <c r="O4231" s="2" t="s">
        <v>257</v>
      </c>
      <c r="P4231" s="2" t="s">
        <v>403</v>
      </c>
      <c r="Q4231" s="2" t="s">
        <v>259</v>
      </c>
      <c r="R4231" s="2" t="s">
        <v>260</v>
      </c>
      <c r="S4231" s="2" t="s">
        <v>34</v>
      </c>
      <c r="T4231" s="137">
        <v>0.45300000000000001</v>
      </c>
      <c r="U4231" s="2" t="s">
        <v>1017</v>
      </c>
      <c r="V4231" s="146">
        <v>1.7999999999999999E-2</v>
      </c>
      <c r="W4231" s="146">
        <v>4.768E-2</v>
      </c>
      <c r="X4231" s="4" t="s">
        <v>263</v>
      </c>
      <c r="Z4231" s="137">
        <v>147665.17000000001</v>
      </c>
      <c r="AA4231" s="144">
        <v>1</v>
      </c>
      <c r="AB4231" s="157">
        <v>117.78</v>
      </c>
      <c r="AD4231" s="137">
        <v>173.92</v>
      </c>
      <c r="AG4231" s="2" t="s">
        <v>36</v>
      </c>
      <c r="AH4231" s="146">
        <v>6.0599999999999998E-4</v>
      </c>
      <c r="AI4231" s="146">
        <v>1.9760215032346598E-3</v>
      </c>
      <c r="AJ4231" s="146">
        <v>5.3484487271633803E-4</v>
      </c>
    </row>
    <row r="4232" spans="1:36" x14ac:dyDescent="0.2">
      <c r="A4232" s="188">
        <v>11389</v>
      </c>
      <c r="B4232" s="2">
        <v>11392</v>
      </c>
      <c r="C4232" s="2" t="s">
        <v>942</v>
      </c>
      <c r="D4232" s="2" t="s">
        <v>943</v>
      </c>
      <c r="E4232" s="4" t="s">
        <v>252</v>
      </c>
      <c r="F4232" s="2" t="s">
        <v>1020</v>
      </c>
      <c r="G4232" s="2" t="s">
        <v>1021</v>
      </c>
      <c r="H4232" s="2" t="s">
        <v>255</v>
      </c>
      <c r="I4232" s="2" t="s">
        <v>324</v>
      </c>
      <c r="J4232" s="2" t="s">
        <v>30</v>
      </c>
      <c r="K4232" s="2" t="s">
        <v>30</v>
      </c>
      <c r="L4232" s="2" t="s">
        <v>277</v>
      </c>
      <c r="M4232" s="2" t="s">
        <v>31</v>
      </c>
      <c r="N4232" s="2" t="s">
        <v>585</v>
      </c>
      <c r="O4232" s="2" t="s">
        <v>257</v>
      </c>
      <c r="P4232" s="2" t="s">
        <v>553</v>
      </c>
      <c r="Q4232" s="2" t="s">
        <v>259</v>
      </c>
      <c r="R4232" s="2" t="s">
        <v>260</v>
      </c>
      <c r="S4232" s="2" t="s">
        <v>34</v>
      </c>
      <c r="T4232" s="137">
        <v>0.4</v>
      </c>
      <c r="U4232" s="2" t="s">
        <v>1022</v>
      </c>
      <c r="V4232" s="146">
        <v>1.55E-2</v>
      </c>
      <c r="W4232" s="146">
        <v>5.6869999999999997E-2</v>
      </c>
      <c r="X4232" s="4" t="s">
        <v>263</v>
      </c>
      <c r="Z4232" s="137">
        <v>107933.66</v>
      </c>
      <c r="AA4232" s="144">
        <v>1</v>
      </c>
      <c r="AB4232" s="157">
        <v>98.57</v>
      </c>
      <c r="AD4232" s="137">
        <v>106.39</v>
      </c>
      <c r="AG4232" s="2" t="s">
        <v>36</v>
      </c>
      <c r="AH4232" s="146">
        <v>6.6730000000000001E-3</v>
      </c>
      <c r="AI4232" s="146">
        <v>1.2087700957455099E-3</v>
      </c>
      <c r="AJ4232" s="146">
        <v>3.2717482423345201E-4</v>
      </c>
    </row>
    <row r="4233" spans="1:36" x14ac:dyDescent="0.2">
      <c r="A4233" s="188">
        <v>11389</v>
      </c>
      <c r="B4233" s="2">
        <v>11392</v>
      </c>
      <c r="C4233" s="2" t="s">
        <v>1023</v>
      </c>
      <c r="D4233" s="2" t="s">
        <v>1024</v>
      </c>
      <c r="E4233" s="4" t="s">
        <v>252</v>
      </c>
      <c r="F4233" s="2" t="s">
        <v>1025</v>
      </c>
      <c r="G4233" s="2" t="s">
        <v>1026</v>
      </c>
      <c r="H4233" s="2" t="s">
        <v>255</v>
      </c>
      <c r="I4233" s="2" t="s">
        <v>324</v>
      </c>
      <c r="J4233" s="2" t="s">
        <v>30</v>
      </c>
      <c r="K4233" s="2" t="s">
        <v>30</v>
      </c>
      <c r="L4233" s="2" t="s">
        <v>277</v>
      </c>
      <c r="M4233" s="2" t="s">
        <v>31</v>
      </c>
      <c r="N4233" s="2" t="s">
        <v>430</v>
      </c>
      <c r="O4233" s="2" t="s">
        <v>257</v>
      </c>
      <c r="P4233" s="2" t="s">
        <v>403</v>
      </c>
      <c r="Q4233" s="2" t="s">
        <v>259</v>
      </c>
      <c r="R4233" s="2" t="s">
        <v>260</v>
      </c>
      <c r="S4233" s="2" t="s">
        <v>34</v>
      </c>
      <c r="T4233" s="137">
        <v>0.153</v>
      </c>
      <c r="U4233" s="2" t="s">
        <v>392</v>
      </c>
      <c r="V4233" s="146">
        <v>3.6499999999999998E-2</v>
      </c>
      <c r="W4233" s="146">
        <v>4.768E-2</v>
      </c>
      <c r="X4233" s="4" t="s">
        <v>263</v>
      </c>
      <c r="Z4233" s="137">
        <v>55947</v>
      </c>
      <c r="AA4233" s="144">
        <v>1</v>
      </c>
      <c r="AB4233" s="157">
        <v>101.1</v>
      </c>
      <c r="AD4233" s="137">
        <v>56.561999999999998</v>
      </c>
      <c r="AG4233" s="2" t="s">
        <v>36</v>
      </c>
      <c r="AH4233" s="146">
        <v>1.05E-4</v>
      </c>
      <c r="AI4233" s="146">
        <v>6.4264333224404795E-4</v>
      </c>
      <c r="AJ4233" s="146">
        <v>1.73942687705284E-4</v>
      </c>
    </row>
    <row r="4234" spans="1:36" x14ac:dyDescent="0.2">
      <c r="A4234" s="188">
        <v>11389</v>
      </c>
      <c r="B4234" s="2">
        <v>11392</v>
      </c>
      <c r="C4234" s="2" t="s">
        <v>1023</v>
      </c>
      <c r="D4234" s="2" t="s">
        <v>1024</v>
      </c>
      <c r="E4234" s="4" t="s">
        <v>252</v>
      </c>
      <c r="F4234" s="2" t="s">
        <v>1027</v>
      </c>
      <c r="G4234" s="2" t="s">
        <v>1028</v>
      </c>
      <c r="H4234" s="2" t="s">
        <v>255</v>
      </c>
      <c r="I4234" s="2" t="s">
        <v>276</v>
      </c>
      <c r="J4234" s="2" t="s">
        <v>30</v>
      </c>
      <c r="K4234" s="2" t="s">
        <v>30</v>
      </c>
      <c r="L4234" s="2" t="s">
        <v>277</v>
      </c>
      <c r="M4234" s="2" t="s">
        <v>31</v>
      </c>
      <c r="N4234" s="2" t="s">
        <v>430</v>
      </c>
      <c r="O4234" s="2" t="s">
        <v>257</v>
      </c>
      <c r="P4234" s="2" t="s">
        <v>403</v>
      </c>
      <c r="Q4234" s="2" t="s">
        <v>259</v>
      </c>
      <c r="R4234" s="2" t="s">
        <v>260</v>
      </c>
      <c r="S4234" s="2" t="s">
        <v>34</v>
      </c>
      <c r="T4234" s="137">
        <v>0.153</v>
      </c>
      <c r="U4234" s="2" t="s">
        <v>392</v>
      </c>
      <c r="V4234" s="146">
        <v>2.1999999999999999E-2</v>
      </c>
      <c r="W4234" s="146">
        <v>5.1569999999999998E-2</v>
      </c>
      <c r="X4234" s="4" t="s">
        <v>263</v>
      </c>
      <c r="Z4234" s="137">
        <v>636981</v>
      </c>
      <c r="AA4234" s="144">
        <v>1</v>
      </c>
      <c r="AB4234" s="157">
        <v>119.24</v>
      </c>
      <c r="AD4234" s="137">
        <v>759.53599999999994</v>
      </c>
      <c r="AG4234" s="2" t="s">
        <v>36</v>
      </c>
      <c r="AH4234" s="146">
        <v>2.408E-3</v>
      </c>
      <c r="AI4234" s="146">
        <v>8.6295965534325097E-3</v>
      </c>
      <c r="AJ4234" s="146">
        <v>2.3357516416995499E-3</v>
      </c>
    </row>
    <row r="4235" spans="1:36" x14ac:dyDescent="0.2">
      <c r="A4235" s="188">
        <v>11389</v>
      </c>
      <c r="B4235" s="2">
        <v>11392</v>
      </c>
      <c r="C4235" s="2" t="s">
        <v>688</v>
      </c>
      <c r="D4235" s="2" t="s">
        <v>689</v>
      </c>
      <c r="E4235" s="4" t="s">
        <v>252</v>
      </c>
      <c r="F4235" s="2" t="s">
        <v>1029</v>
      </c>
      <c r="G4235" s="2" t="s">
        <v>1030</v>
      </c>
      <c r="H4235" s="2" t="s">
        <v>255</v>
      </c>
      <c r="I4235" s="2" t="s">
        <v>276</v>
      </c>
      <c r="J4235" s="2" t="s">
        <v>30</v>
      </c>
      <c r="K4235" s="2" t="s">
        <v>30</v>
      </c>
      <c r="L4235" s="2" t="s">
        <v>277</v>
      </c>
      <c r="M4235" s="2" t="s">
        <v>31</v>
      </c>
      <c r="N4235" s="2" t="s">
        <v>256</v>
      </c>
      <c r="O4235" s="2" t="s">
        <v>257</v>
      </c>
      <c r="P4235" s="2" t="s">
        <v>258</v>
      </c>
      <c r="Q4235" s="2" t="s">
        <v>259</v>
      </c>
      <c r="R4235" s="2" t="s">
        <v>260</v>
      </c>
      <c r="S4235" s="2" t="s">
        <v>34</v>
      </c>
      <c r="T4235" s="137">
        <v>4.3650000000000002</v>
      </c>
      <c r="U4235" s="2" t="s">
        <v>1031</v>
      </c>
      <c r="V4235" s="146">
        <v>2.2013000000000001E-2</v>
      </c>
      <c r="W4235" s="146">
        <v>2.4549999999999999E-2</v>
      </c>
      <c r="X4235" s="4" t="s">
        <v>263</v>
      </c>
      <c r="Z4235" s="137">
        <v>577380</v>
      </c>
      <c r="AA4235" s="144">
        <v>1</v>
      </c>
      <c r="AB4235" s="157">
        <v>125.71</v>
      </c>
      <c r="AD4235" s="137">
        <v>725.82399999999996</v>
      </c>
      <c r="AG4235" s="2" t="s">
        <v>36</v>
      </c>
      <c r="AH4235" s="146">
        <v>8.2299999999999995E-4</v>
      </c>
      <c r="AI4235" s="146">
        <v>8.2465749254447603E-3</v>
      </c>
      <c r="AJ4235" s="146">
        <v>2.2320801211551801E-3</v>
      </c>
    </row>
    <row r="4236" spans="1:36" x14ac:dyDescent="0.2">
      <c r="A4236" s="188">
        <v>11389</v>
      </c>
      <c r="B4236" s="2">
        <v>11392</v>
      </c>
      <c r="C4236" s="2" t="s">
        <v>688</v>
      </c>
      <c r="D4236" s="2" t="s">
        <v>689</v>
      </c>
      <c r="E4236" s="4" t="s">
        <v>252</v>
      </c>
      <c r="F4236" s="2" t="s">
        <v>1032</v>
      </c>
      <c r="G4236" s="2" t="s">
        <v>1033</v>
      </c>
      <c r="H4236" s="2" t="s">
        <v>255</v>
      </c>
      <c r="I4236" s="2" t="s">
        <v>276</v>
      </c>
      <c r="J4236" s="2" t="s">
        <v>30</v>
      </c>
      <c r="K4236" s="2" t="s">
        <v>30</v>
      </c>
      <c r="L4236" s="2" t="s">
        <v>277</v>
      </c>
      <c r="M4236" s="2" t="s">
        <v>31</v>
      </c>
      <c r="N4236" s="2" t="s">
        <v>256</v>
      </c>
      <c r="O4236" s="2" t="s">
        <v>257</v>
      </c>
      <c r="P4236" s="2" t="s">
        <v>258</v>
      </c>
      <c r="Q4236" s="2" t="s">
        <v>259</v>
      </c>
      <c r="R4236" s="2" t="s">
        <v>260</v>
      </c>
      <c r="S4236" s="2" t="s">
        <v>34</v>
      </c>
      <c r="T4236" s="137">
        <v>1.966</v>
      </c>
      <c r="U4236" s="2" t="s">
        <v>1034</v>
      </c>
      <c r="V4236" s="146">
        <v>1.2200000000000001E-2</v>
      </c>
      <c r="W4236" s="146">
        <v>2.6009999999999998E-2</v>
      </c>
      <c r="X4236" s="4" t="s">
        <v>263</v>
      </c>
      <c r="Z4236" s="137">
        <v>731816</v>
      </c>
      <c r="AA4236" s="144">
        <v>1</v>
      </c>
      <c r="AB4236" s="157">
        <v>116.7</v>
      </c>
      <c r="AD4236" s="137">
        <v>854.029</v>
      </c>
      <c r="AG4236" s="2" t="s">
        <v>36</v>
      </c>
      <c r="AH4236" s="146">
        <v>2.43E-4</v>
      </c>
      <c r="AI4236" s="146">
        <v>9.7031959789136805E-3</v>
      </c>
      <c r="AJ4236" s="146">
        <v>2.6263401535805398E-3</v>
      </c>
    </row>
    <row r="4237" spans="1:36" x14ac:dyDescent="0.2">
      <c r="A4237" s="188">
        <v>11389</v>
      </c>
      <c r="B4237" s="2">
        <v>11392</v>
      </c>
      <c r="C4237" s="2" t="s">
        <v>688</v>
      </c>
      <c r="D4237" s="2" t="s">
        <v>689</v>
      </c>
      <c r="E4237" s="4" t="s">
        <v>252</v>
      </c>
      <c r="F4237" s="2" t="s">
        <v>1035</v>
      </c>
      <c r="G4237" s="2" t="s">
        <v>1036</v>
      </c>
      <c r="H4237" s="2" t="s">
        <v>255</v>
      </c>
      <c r="I4237" s="2" t="s">
        <v>276</v>
      </c>
      <c r="J4237" s="2" t="s">
        <v>30</v>
      </c>
      <c r="K4237" s="2" t="s">
        <v>30</v>
      </c>
      <c r="L4237" s="2" t="s">
        <v>277</v>
      </c>
      <c r="M4237" s="2" t="s">
        <v>31</v>
      </c>
      <c r="N4237" s="2" t="s">
        <v>256</v>
      </c>
      <c r="O4237" s="2" t="s">
        <v>257</v>
      </c>
      <c r="P4237" s="2" t="s">
        <v>258</v>
      </c>
      <c r="Q4237" s="2" t="s">
        <v>259</v>
      </c>
      <c r="R4237" s="2" t="s">
        <v>260</v>
      </c>
      <c r="S4237" s="2" t="s">
        <v>34</v>
      </c>
      <c r="T4237" s="137">
        <v>0.71199999999999997</v>
      </c>
      <c r="U4237" s="2" t="s">
        <v>1037</v>
      </c>
      <c r="V4237" s="146">
        <v>3.8E-3</v>
      </c>
      <c r="W4237" s="146">
        <v>3.2919999999999998E-2</v>
      </c>
      <c r="X4237" s="4" t="s">
        <v>263</v>
      </c>
      <c r="Z4237" s="137">
        <v>1006396</v>
      </c>
      <c r="AA4237" s="144">
        <v>1</v>
      </c>
      <c r="AB4237" s="157">
        <v>114.65</v>
      </c>
      <c r="AD4237" s="137">
        <v>1153.8330000000001</v>
      </c>
      <c r="AG4237" s="2" t="s">
        <v>36</v>
      </c>
      <c r="AH4237" s="146">
        <v>3.3500000000000001E-4</v>
      </c>
      <c r="AI4237" s="146">
        <v>1.3109466184412799E-2</v>
      </c>
      <c r="AJ4237" s="146">
        <v>3.5483069193851498E-3</v>
      </c>
    </row>
    <row r="4238" spans="1:36" x14ac:dyDescent="0.2">
      <c r="A4238" s="188">
        <v>11389</v>
      </c>
      <c r="B4238" s="2">
        <v>11392</v>
      </c>
      <c r="C4238" s="2" t="s">
        <v>688</v>
      </c>
      <c r="D4238" s="2" t="s">
        <v>689</v>
      </c>
      <c r="E4238" s="4" t="s">
        <v>252</v>
      </c>
      <c r="F4238" s="2" t="s">
        <v>1038</v>
      </c>
      <c r="G4238" s="2" t="s">
        <v>1039</v>
      </c>
      <c r="H4238" s="2" t="s">
        <v>255</v>
      </c>
      <c r="I4238" s="2" t="s">
        <v>276</v>
      </c>
      <c r="J4238" s="2" t="s">
        <v>30</v>
      </c>
      <c r="K4238" s="2" t="s">
        <v>30</v>
      </c>
      <c r="L4238" s="2" t="s">
        <v>277</v>
      </c>
      <c r="M4238" s="2" t="s">
        <v>31</v>
      </c>
      <c r="N4238" s="2" t="s">
        <v>256</v>
      </c>
      <c r="O4238" s="2" t="s">
        <v>257</v>
      </c>
      <c r="P4238" s="2" t="s">
        <v>258</v>
      </c>
      <c r="Q4238" s="2" t="s">
        <v>259</v>
      </c>
      <c r="R4238" s="2" t="s">
        <v>260</v>
      </c>
      <c r="S4238" s="2" t="s">
        <v>34</v>
      </c>
      <c r="T4238" s="137">
        <v>4.7160000000000002</v>
      </c>
      <c r="U4238" s="2" t="s">
        <v>933</v>
      </c>
      <c r="V4238" s="146">
        <v>2E-3</v>
      </c>
      <c r="W4238" s="146">
        <v>2.564E-2</v>
      </c>
      <c r="X4238" s="4" t="s">
        <v>263</v>
      </c>
      <c r="Z4238" s="137">
        <v>1399300</v>
      </c>
      <c r="AA4238" s="144">
        <v>1</v>
      </c>
      <c r="AB4238" s="157">
        <v>106.44</v>
      </c>
      <c r="AD4238" s="137">
        <v>1489.415</v>
      </c>
      <c r="AG4238" s="2" t="s">
        <v>36</v>
      </c>
      <c r="AH4238" s="146">
        <v>4.0499999999999998E-4</v>
      </c>
      <c r="AI4238" s="146">
        <v>1.69222359660267E-2</v>
      </c>
      <c r="AJ4238" s="146">
        <v>4.5802999241201098E-3</v>
      </c>
    </row>
    <row r="4239" spans="1:36" x14ac:dyDescent="0.2">
      <c r="A4239" s="188">
        <v>11389</v>
      </c>
      <c r="B4239" s="2">
        <v>11392</v>
      </c>
      <c r="C4239" s="2" t="s">
        <v>688</v>
      </c>
      <c r="D4239" s="2" t="s">
        <v>689</v>
      </c>
      <c r="E4239" s="4" t="s">
        <v>252</v>
      </c>
      <c r="F4239" s="2" t="s">
        <v>1488</v>
      </c>
      <c r="G4239" s="2" t="s">
        <v>1489</v>
      </c>
      <c r="H4239" s="2" t="s">
        <v>255</v>
      </c>
      <c r="I4239" s="2" t="s">
        <v>276</v>
      </c>
      <c r="J4239" s="2" t="s">
        <v>30</v>
      </c>
      <c r="K4239" s="2" t="s">
        <v>30</v>
      </c>
      <c r="L4239" s="2" t="s">
        <v>277</v>
      </c>
      <c r="M4239" s="2" t="s">
        <v>31</v>
      </c>
      <c r="N4239" s="2" t="s">
        <v>256</v>
      </c>
      <c r="O4239" s="2" t="s">
        <v>257</v>
      </c>
      <c r="P4239" s="2" t="s">
        <v>982</v>
      </c>
      <c r="Q4239" s="2" t="s">
        <v>298</v>
      </c>
      <c r="R4239" s="2" t="s">
        <v>260</v>
      </c>
      <c r="S4239" s="2" t="s">
        <v>34</v>
      </c>
      <c r="T4239" s="137">
        <v>1.157</v>
      </c>
      <c r="U4239" s="2" t="s">
        <v>1490</v>
      </c>
      <c r="V4239" s="146">
        <v>5.0000000000000001E-3</v>
      </c>
      <c r="W4239" s="146">
        <v>2.9350000000000001E-2</v>
      </c>
      <c r="X4239" s="4" t="s">
        <v>263</v>
      </c>
      <c r="Z4239" s="137">
        <v>526310</v>
      </c>
      <c r="AA4239" s="144">
        <v>1</v>
      </c>
      <c r="AB4239" s="157">
        <v>114.73</v>
      </c>
      <c r="AD4239" s="137">
        <v>603.83500000000004</v>
      </c>
      <c r="AG4239" s="2" t="s">
        <v>36</v>
      </c>
      <c r="AH4239" s="146">
        <v>6.8999999999999997E-4</v>
      </c>
      <c r="AI4239" s="146">
        <v>6.8605772994009004E-3</v>
      </c>
      <c r="AJ4239" s="146">
        <v>1.85693555786317E-3</v>
      </c>
    </row>
    <row r="4240" spans="1:36" x14ac:dyDescent="0.2">
      <c r="A4240" s="188">
        <v>11389</v>
      </c>
      <c r="B4240" s="2">
        <v>11392</v>
      </c>
      <c r="C4240" s="2" t="s">
        <v>688</v>
      </c>
      <c r="D4240" s="2" t="s">
        <v>689</v>
      </c>
      <c r="E4240" s="4" t="s">
        <v>252</v>
      </c>
      <c r="F4240" s="2" t="s">
        <v>1040</v>
      </c>
      <c r="G4240" s="2" t="s">
        <v>1041</v>
      </c>
      <c r="H4240" s="2" t="s">
        <v>255</v>
      </c>
      <c r="I4240" s="2" t="s">
        <v>276</v>
      </c>
      <c r="J4240" s="2" t="s">
        <v>30</v>
      </c>
      <c r="K4240" s="2" t="s">
        <v>30</v>
      </c>
      <c r="L4240" s="2" t="s">
        <v>277</v>
      </c>
      <c r="M4240" s="2" t="s">
        <v>31</v>
      </c>
      <c r="N4240" s="2" t="s">
        <v>256</v>
      </c>
      <c r="O4240" s="2" t="s">
        <v>257</v>
      </c>
      <c r="P4240" s="2" t="s">
        <v>258</v>
      </c>
      <c r="Q4240" s="2" t="s">
        <v>259</v>
      </c>
      <c r="R4240" s="2" t="s">
        <v>260</v>
      </c>
      <c r="S4240" s="2" t="s">
        <v>34</v>
      </c>
      <c r="T4240" s="137">
        <v>3.04</v>
      </c>
      <c r="U4240" s="2" t="s">
        <v>1042</v>
      </c>
      <c r="V4240" s="146">
        <v>1E-3</v>
      </c>
      <c r="W4240" s="146">
        <v>2.5440000000000001E-2</v>
      </c>
      <c r="X4240" s="4" t="s">
        <v>263</v>
      </c>
      <c r="Z4240" s="137">
        <v>999360</v>
      </c>
      <c r="AA4240" s="144">
        <v>1</v>
      </c>
      <c r="AB4240" s="157">
        <v>107.76</v>
      </c>
      <c r="AD4240" s="137">
        <v>1076.9100000000001</v>
      </c>
      <c r="AG4240" s="2" t="s">
        <v>36</v>
      </c>
      <c r="AH4240" s="146">
        <v>2.9599999999999998E-4</v>
      </c>
      <c r="AI4240" s="146">
        <v>1.2235496351846099E-2</v>
      </c>
      <c r="AJ4240" s="146">
        <v>3.3117516576676698E-3</v>
      </c>
    </row>
    <row r="4241" spans="1:36" x14ac:dyDescent="0.2">
      <c r="A4241" s="188">
        <v>11389</v>
      </c>
      <c r="B4241" s="2">
        <v>11392</v>
      </c>
      <c r="C4241" s="2" t="s">
        <v>688</v>
      </c>
      <c r="D4241" s="2" t="s">
        <v>689</v>
      </c>
      <c r="E4241" s="4" t="s">
        <v>252</v>
      </c>
      <c r="F4241" s="2" t="s">
        <v>1043</v>
      </c>
      <c r="G4241" s="2" t="s">
        <v>1044</v>
      </c>
      <c r="H4241" s="2" t="s">
        <v>255</v>
      </c>
      <c r="I4241" s="2" t="s">
        <v>324</v>
      </c>
      <c r="J4241" s="2" t="s">
        <v>30</v>
      </c>
      <c r="K4241" s="2" t="s">
        <v>30</v>
      </c>
      <c r="L4241" s="2" t="s">
        <v>277</v>
      </c>
      <c r="M4241" s="2" t="s">
        <v>31</v>
      </c>
      <c r="N4241" s="2" t="s">
        <v>256</v>
      </c>
      <c r="O4241" s="2" t="s">
        <v>257</v>
      </c>
      <c r="P4241" s="2" t="s">
        <v>258</v>
      </c>
      <c r="Q4241" s="2" t="s">
        <v>259</v>
      </c>
      <c r="R4241" s="2" t="s">
        <v>260</v>
      </c>
      <c r="S4241" s="2" t="s">
        <v>34</v>
      </c>
      <c r="T4241" s="137">
        <v>2.8170000000000002</v>
      </c>
      <c r="U4241" s="2" t="s">
        <v>1045</v>
      </c>
      <c r="V4241" s="146">
        <v>2.7400000000000001E-2</v>
      </c>
      <c r="W4241" s="146">
        <v>4.4889999999999999E-2</v>
      </c>
      <c r="X4241" s="4" t="s">
        <v>263</v>
      </c>
      <c r="Z4241" s="137">
        <v>1101430</v>
      </c>
      <c r="AA4241" s="144">
        <v>1</v>
      </c>
      <c r="AB4241" s="157">
        <v>96.57</v>
      </c>
      <c r="AD4241" s="137">
        <v>1063.6510000000001</v>
      </c>
      <c r="AG4241" s="2" t="s">
        <v>36</v>
      </c>
      <c r="AH4241" s="146">
        <v>3.48E-4</v>
      </c>
      <c r="AI4241" s="146">
        <v>1.2084847638232799E-2</v>
      </c>
      <c r="AJ4241" s="146">
        <v>3.2709759414492699E-3</v>
      </c>
    </row>
    <row r="4242" spans="1:36" x14ac:dyDescent="0.2">
      <c r="A4242" s="188">
        <v>11389</v>
      </c>
      <c r="B4242" s="2">
        <v>11392</v>
      </c>
      <c r="C4242" s="2" t="s">
        <v>688</v>
      </c>
      <c r="D4242" s="2" t="s">
        <v>689</v>
      </c>
      <c r="E4242" s="4" t="s">
        <v>252</v>
      </c>
      <c r="F4242" s="2" t="s">
        <v>1046</v>
      </c>
      <c r="G4242" s="2" t="s">
        <v>1047</v>
      </c>
      <c r="H4242" s="2" t="s">
        <v>255</v>
      </c>
      <c r="I4242" s="2" t="s">
        <v>276</v>
      </c>
      <c r="J4242" s="2" t="s">
        <v>30</v>
      </c>
      <c r="K4242" s="2" t="s">
        <v>30</v>
      </c>
      <c r="L4242" s="2" t="s">
        <v>277</v>
      </c>
      <c r="M4242" s="2" t="s">
        <v>31</v>
      </c>
      <c r="N4242" s="2" t="s">
        <v>256</v>
      </c>
      <c r="O4242" s="2" t="s">
        <v>257</v>
      </c>
      <c r="P4242" s="2" t="s">
        <v>258</v>
      </c>
      <c r="Q4242" s="2" t="s">
        <v>259</v>
      </c>
      <c r="R4242" s="2" t="s">
        <v>260</v>
      </c>
      <c r="S4242" s="2" t="s">
        <v>34</v>
      </c>
      <c r="T4242" s="137">
        <v>2.9409999999999998</v>
      </c>
      <c r="U4242" s="2" t="s">
        <v>1045</v>
      </c>
      <c r="V4242" s="146">
        <v>1E-3</v>
      </c>
      <c r="W4242" s="146">
        <v>2.562E-2</v>
      </c>
      <c r="X4242" s="4" t="s">
        <v>263</v>
      </c>
      <c r="Z4242" s="137">
        <v>1403305.22</v>
      </c>
      <c r="AA4242" s="144">
        <v>1</v>
      </c>
      <c r="AB4242" s="157">
        <v>106.57</v>
      </c>
      <c r="AD4242" s="137">
        <v>1495.502</v>
      </c>
      <c r="AG4242" s="2" t="s">
        <v>36</v>
      </c>
      <c r="AH4242" s="146">
        <v>6.29E-4</v>
      </c>
      <c r="AI4242" s="146">
        <v>1.6991399577815799E-2</v>
      </c>
      <c r="AJ4242" s="146">
        <v>4.5990202685512599E-3</v>
      </c>
    </row>
    <row r="4243" spans="1:36" x14ac:dyDescent="0.2">
      <c r="A4243" s="188">
        <v>11389</v>
      </c>
      <c r="B4243" s="2">
        <v>11392</v>
      </c>
      <c r="C4243" s="2" t="s">
        <v>992</v>
      </c>
      <c r="D4243" s="2" t="s">
        <v>993</v>
      </c>
      <c r="E4243" s="4" t="s">
        <v>642</v>
      </c>
      <c r="F4243" s="2" t="s">
        <v>1048</v>
      </c>
      <c r="G4243" s="2" t="s">
        <v>1049</v>
      </c>
      <c r="H4243" s="2" t="s">
        <v>255</v>
      </c>
      <c r="I4243" s="2" t="s">
        <v>295</v>
      </c>
      <c r="J4243" s="2" t="s">
        <v>30</v>
      </c>
      <c r="K4243" s="2" t="s">
        <v>30</v>
      </c>
      <c r="L4243" s="2" t="s">
        <v>277</v>
      </c>
      <c r="M4243" s="2" t="s">
        <v>31</v>
      </c>
      <c r="N4243" s="2" t="s">
        <v>296</v>
      </c>
      <c r="O4243" s="2" t="s">
        <v>257</v>
      </c>
      <c r="P4243" s="2" t="s">
        <v>403</v>
      </c>
      <c r="Q4243" s="2" t="s">
        <v>259</v>
      </c>
      <c r="R4243" s="2" t="s">
        <v>260</v>
      </c>
      <c r="S4243" s="2" t="s">
        <v>34</v>
      </c>
      <c r="T4243" s="137">
        <v>1.0999999999999999E-2</v>
      </c>
      <c r="U4243" s="2" t="s">
        <v>1050</v>
      </c>
      <c r="V4243" s="146">
        <v>3.49E-2</v>
      </c>
      <c r="W4243" s="146">
        <v>1E-4</v>
      </c>
      <c r="X4243" s="4" t="s">
        <v>263</v>
      </c>
      <c r="Z4243" s="137">
        <v>26629.46</v>
      </c>
      <c r="AA4243" s="144">
        <v>1</v>
      </c>
      <c r="AB4243" s="157">
        <v>93.05</v>
      </c>
      <c r="AD4243" s="137">
        <v>24.779</v>
      </c>
      <c r="AG4243" s="2" t="s">
        <v>36</v>
      </c>
      <c r="AH4243" s="146">
        <v>7.8999999999999996E-5</v>
      </c>
      <c r="AI4243" s="146">
        <v>2.8152747413528198E-4</v>
      </c>
      <c r="AJ4243" s="146">
        <v>7.6200347933236105E-5</v>
      </c>
    </row>
    <row r="4244" spans="1:36" x14ac:dyDescent="0.2">
      <c r="A4244" s="188">
        <v>11389</v>
      </c>
      <c r="B4244" s="2">
        <v>11392</v>
      </c>
      <c r="C4244" s="2" t="s">
        <v>992</v>
      </c>
      <c r="D4244" s="2" t="s">
        <v>993</v>
      </c>
      <c r="E4244" s="4" t="s">
        <v>642</v>
      </c>
      <c r="F4244" s="2" t="s">
        <v>1570</v>
      </c>
      <c r="G4244" s="2" t="s">
        <v>1571</v>
      </c>
      <c r="H4244" s="2" t="s">
        <v>255</v>
      </c>
      <c r="I4244" s="2" t="s">
        <v>295</v>
      </c>
      <c r="J4244" s="2" t="s">
        <v>30</v>
      </c>
      <c r="K4244" s="2" t="s">
        <v>30</v>
      </c>
      <c r="L4244" s="2" t="s">
        <v>277</v>
      </c>
      <c r="M4244" s="2" t="s">
        <v>31</v>
      </c>
      <c r="N4244" s="2" t="s">
        <v>296</v>
      </c>
      <c r="O4244" s="2" t="s">
        <v>257</v>
      </c>
      <c r="P4244" s="2" t="s">
        <v>403</v>
      </c>
      <c r="Q4244" s="2" t="s">
        <v>259</v>
      </c>
      <c r="R4244" s="2" t="s">
        <v>260</v>
      </c>
      <c r="S4244" s="2" t="s">
        <v>34</v>
      </c>
      <c r="T4244" s="137">
        <v>2.8119999999999998</v>
      </c>
      <c r="U4244" s="2" t="s">
        <v>1572</v>
      </c>
      <c r="V4244" s="146">
        <v>3.7699999999999997E-2</v>
      </c>
      <c r="W4244" s="146">
        <v>4.854E-2</v>
      </c>
      <c r="X4244" s="4" t="s">
        <v>263</v>
      </c>
      <c r="Z4244" s="137">
        <v>78558.720000000001</v>
      </c>
      <c r="AA4244" s="144">
        <v>1</v>
      </c>
      <c r="AB4244" s="157">
        <v>95.89</v>
      </c>
      <c r="AD4244" s="137">
        <v>75.33</v>
      </c>
      <c r="AG4244" s="2" t="s">
        <v>36</v>
      </c>
      <c r="AH4244" s="146">
        <v>4.7100000000000001E-4</v>
      </c>
      <c r="AI4244" s="146">
        <v>8.5587386289317602E-4</v>
      </c>
      <c r="AJ4244" s="146">
        <v>2.31657270182035E-4</v>
      </c>
    </row>
    <row r="4245" spans="1:36" x14ac:dyDescent="0.2">
      <c r="A4245" s="188">
        <v>11389</v>
      </c>
      <c r="B4245" s="2">
        <v>11392</v>
      </c>
      <c r="C4245" s="2" t="s">
        <v>1573</v>
      </c>
      <c r="D4245" s="2" t="s">
        <v>1574</v>
      </c>
      <c r="E4245" s="4" t="s">
        <v>252</v>
      </c>
      <c r="F4245" s="2" t="s">
        <v>1575</v>
      </c>
      <c r="G4245" s="2" t="s">
        <v>1576</v>
      </c>
      <c r="H4245" s="2" t="s">
        <v>255</v>
      </c>
      <c r="I4245" s="2" t="s">
        <v>324</v>
      </c>
      <c r="J4245" s="2" t="s">
        <v>30</v>
      </c>
      <c r="K4245" s="2" t="s">
        <v>30</v>
      </c>
      <c r="L4245" s="2" t="s">
        <v>277</v>
      </c>
      <c r="M4245" s="2" t="s">
        <v>31</v>
      </c>
      <c r="N4245" s="2" t="s">
        <v>312</v>
      </c>
      <c r="O4245" s="2" t="s">
        <v>257</v>
      </c>
      <c r="P4245" s="2" t="s">
        <v>351</v>
      </c>
      <c r="Q4245" s="2" t="s">
        <v>259</v>
      </c>
      <c r="R4245" s="2" t="s">
        <v>260</v>
      </c>
      <c r="S4245" s="2" t="s">
        <v>34</v>
      </c>
      <c r="T4245" s="137">
        <v>1.262</v>
      </c>
      <c r="U4245" s="2" t="s">
        <v>1577</v>
      </c>
      <c r="V4245" s="146">
        <v>3.1300000000000001E-2</v>
      </c>
      <c r="W4245" s="146">
        <v>5.2999999999999999E-2</v>
      </c>
      <c r="X4245" s="4" t="s">
        <v>263</v>
      </c>
      <c r="Z4245" s="137">
        <v>59312</v>
      </c>
      <c r="AA4245" s="144">
        <v>1</v>
      </c>
      <c r="AB4245" s="157">
        <v>98.74</v>
      </c>
      <c r="AD4245" s="137">
        <v>58.564999999999998</v>
      </c>
      <c r="AG4245" s="2" t="s">
        <v>36</v>
      </c>
      <c r="AH4245" s="146">
        <v>9.2500000000000004E-4</v>
      </c>
      <c r="AI4245" s="146">
        <v>6.6539224993516501E-4</v>
      </c>
      <c r="AJ4245" s="146">
        <v>1.8010008121897901E-4</v>
      </c>
    </row>
    <row r="4246" spans="1:36" x14ac:dyDescent="0.2">
      <c r="A4246" s="188">
        <v>11389</v>
      </c>
      <c r="B4246" s="2">
        <v>11392</v>
      </c>
      <c r="C4246" s="2" t="s">
        <v>1051</v>
      </c>
      <c r="D4246" s="2" t="s">
        <v>1052</v>
      </c>
      <c r="E4246" s="4" t="s">
        <v>252</v>
      </c>
      <c r="F4246" s="2" t="s">
        <v>1053</v>
      </c>
      <c r="G4246" s="2" t="s">
        <v>1054</v>
      </c>
      <c r="H4246" s="2" t="s">
        <v>255</v>
      </c>
      <c r="I4246" s="2" t="s">
        <v>324</v>
      </c>
      <c r="J4246" s="2" t="s">
        <v>30</v>
      </c>
      <c r="K4246" s="2" t="s">
        <v>30</v>
      </c>
      <c r="L4246" s="2" t="s">
        <v>277</v>
      </c>
      <c r="M4246" s="2" t="s">
        <v>31</v>
      </c>
      <c r="N4246" s="2" t="s">
        <v>476</v>
      </c>
      <c r="O4246" s="2" t="s">
        <v>257</v>
      </c>
      <c r="P4246" s="2" t="s">
        <v>362</v>
      </c>
      <c r="Q4246" s="2" t="s">
        <v>259</v>
      </c>
      <c r="R4246" s="2" t="s">
        <v>260</v>
      </c>
      <c r="S4246" s="2" t="s">
        <v>34</v>
      </c>
      <c r="T4246" s="137">
        <v>1.6639999999999999</v>
      </c>
      <c r="U4246" s="2" t="s">
        <v>812</v>
      </c>
      <c r="V4246" s="146">
        <v>2.3900000000000001E-2</v>
      </c>
      <c r="W4246" s="146">
        <v>4.8750000000000002E-2</v>
      </c>
      <c r="X4246" s="4" t="s">
        <v>263</v>
      </c>
      <c r="Z4246" s="137">
        <v>125207.8</v>
      </c>
      <c r="AA4246" s="144">
        <v>1</v>
      </c>
      <c r="AB4246" s="157">
        <v>96.69</v>
      </c>
      <c r="AD4246" s="137">
        <v>121.063</v>
      </c>
      <c r="AG4246" s="2" t="s">
        <v>36</v>
      </c>
      <c r="AH4246" s="146">
        <v>9.6199999999999996E-4</v>
      </c>
      <c r="AI4246" s="146">
        <v>1.37548225372462E-3</v>
      </c>
      <c r="AJ4246" s="146">
        <v>3.72298393369033E-4</v>
      </c>
    </row>
    <row r="4247" spans="1:36" x14ac:dyDescent="0.2">
      <c r="A4247" s="188">
        <v>11389</v>
      </c>
      <c r="B4247" s="2">
        <v>11392</v>
      </c>
      <c r="C4247" s="2" t="s">
        <v>1055</v>
      </c>
      <c r="D4247" s="2" t="s">
        <v>1056</v>
      </c>
      <c r="E4247" s="4" t="s">
        <v>252</v>
      </c>
      <c r="F4247" s="2" t="s">
        <v>1057</v>
      </c>
      <c r="G4247" s="2" t="s">
        <v>1058</v>
      </c>
      <c r="H4247" s="2" t="s">
        <v>255</v>
      </c>
      <c r="I4247" s="2" t="s">
        <v>276</v>
      </c>
      <c r="J4247" s="2" t="s">
        <v>30</v>
      </c>
      <c r="K4247" s="2" t="s">
        <v>30</v>
      </c>
      <c r="L4247" s="2" t="s">
        <v>277</v>
      </c>
      <c r="M4247" s="2" t="s">
        <v>31</v>
      </c>
      <c r="N4247" s="2" t="s">
        <v>312</v>
      </c>
      <c r="O4247" s="2" t="s">
        <v>257</v>
      </c>
      <c r="P4247" s="2" t="s">
        <v>553</v>
      </c>
      <c r="Q4247" s="2" t="s">
        <v>259</v>
      </c>
      <c r="R4247" s="2" t="s">
        <v>260</v>
      </c>
      <c r="S4247" s="2" t="s">
        <v>34</v>
      </c>
      <c r="T4247" s="137">
        <v>0.96499999999999997</v>
      </c>
      <c r="U4247" s="2" t="s">
        <v>1059</v>
      </c>
      <c r="V4247" s="146">
        <v>3.4599999999999999E-2</v>
      </c>
      <c r="W4247" s="146">
        <v>3.4209999999999997E-2</v>
      </c>
      <c r="X4247" s="4" t="s">
        <v>263</v>
      </c>
      <c r="Z4247" s="137">
        <v>119357</v>
      </c>
      <c r="AA4247" s="144">
        <v>1</v>
      </c>
      <c r="AB4247" s="157">
        <v>120.85</v>
      </c>
      <c r="AD4247" s="137">
        <v>144.24299999999999</v>
      </c>
      <c r="AG4247" s="2" t="s">
        <v>36</v>
      </c>
      <c r="AH4247" s="146">
        <v>4.84E-4</v>
      </c>
      <c r="AI4247" s="146">
        <v>1.63884015210559E-3</v>
      </c>
      <c r="AJ4247" s="146">
        <v>4.4358082699024701E-4</v>
      </c>
    </row>
    <row r="4248" spans="1:36" x14ac:dyDescent="0.2">
      <c r="A4248" s="188">
        <v>11389</v>
      </c>
      <c r="B4248" s="2">
        <v>11392</v>
      </c>
      <c r="C4248" s="2" t="s">
        <v>1055</v>
      </c>
      <c r="D4248" s="2" t="s">
        <v>1056</v>
      </c>
      <c r="E4248" s="4" t="s">
        <v>252</v>
      </c>
      <c r="F4248" s="2" t="s">
        <v>1060</v>
      </c>
      <c r="G4248" s="2" t="s">
        <v>1061</v>
      </c>
      <c r="H4248" s="2" t="s">
        <v>255</v>
      </c>
      <c r="I4248" s="2" t="s">
        <v>276</v>
      </c>
      <c r="J4248" s="2" t="s">
        <v>30</v>
      </c>
      <c r="K4248" s="2" t="s">
        <v>30</v>
      </c>
      <c r="L4248" s="2" t="s">
        <v>277</v>
      </c>
      <c r="M4248" s="2" t="s">
        <v>31</v>
      </c>
      <c r="N4248" s="2" t="s">
        <v>312</v>
      </c>
      <c r="O4248" s="2" t="s">
        <v>257</v>
      </c>
      <c r="P4248" s="2" t="s">
        <v>362</v>
      </c>
      <c r="Q4248" s="2" t="s">
        <v>259</v>
      </c>
      <c r="R4248" s="2" t="s">
        <v>260</v>
      </c>
      <c r="S4248" s="2" t="s">
        <v>34</v>
      </c>
      <c r="T4248" s="137">
        <v>2.6930000000000001</v>
      </c>
      <c r="U4248" s="2" t="s">
        <v>1062</v>
      </c>
      <c r="V4248" s="146">
        <v>1.83E-2</v>
      </c>
      <c r="W4248" s="146">
        <v>2.8570000000000002E-2</v>
      </c>
      <c r="X4248" s="4" t="s">
        <v>263</v>
      </c>
      <c r="Z4248" s="137">
        <v>723553.7</v>
      </c>
      <c r="AA4248" s="144">
        <v>1</v>
      </c>
      <c r="AB4248" s="157">
        <v>116.29</v>
      </c>
      <c r="AD4248" s="137">
        <v>841.42100000000005</v>
      </c>
      <c r="AG4248" s="2" t="s">
        <v>36</v>
      </c>
      <c r="AH4248" s="146">
        <v>2.8709999999999999E-3</v>
      </c>
      <c r="AI4248" s="146">
        <v>9.5599404237620492E-3</v>
      </c>
      <c r="AJ4248" s="146">
        <v>2.5875655253512699E-3</v>
      </c>
    </row>
    <row r="4249" spans="1:36" x14ac:dyDescent="0.2">
      <c r="A4249" s="188">
        <v>11389</v>
      </c>
      <c r="B4249" s="2">
        <v>11392</v>
      </c>
      <c r="C4249" s="2" t="s">
        <v>1055</v>
      </c>
      <c r="D4249" s="2" t="s">
        <v>1056</v>
      </c>
      <c r="E4249" s="4" t="s">
        <v>252</v>
      </c>
      <c r="F4249" s="2" t="s">
        <v>1063</v>
      </c>
      <c r="G4249" s="2" t="s">
        <v>1064</v>
      </c>
      <c r="H4249" s="2" t="s">
        <v>255</v>
      </c>
      <c r="I4249" s="2" t="s">
        <v>276</v>
      </c>
      <c r="J4249" s="2" t="s">
        <v>30</v>
      </c>
      <c r="K4249" s="2" t="s">
        <v>30</v>
      </c>
      <c r="L4249" s="2" t="s">
        <v>277</v>
      </c>
      <c r="M4249" s="2" t="s">
        <v>31</v>
      </c>
      <c r="N4249" s="2" t="s">
        <v>312</v>
      </c>
      <c r="O4249" s="2" t="s">
        <v>257</v>
      </c>
      <c r="P4249" s="2" t="s">
        <v>362</v>
      </c>
      <c r="Q4249" s="2" t="s">
        <v>259</v>
      </c>
      <c r="R4249" s="2" t="s">
        <v>260</v>
      </c>
      <c r="S4249" s="2" t="s">
        <v>34</v>
      </c>
      <c r="T4249" s="137">
        <v>3.157</v>
      </c>
      <c r="U4249" s="2" t="s">
        <v>352</v>
      </c>
      <c r="V4249" s="146">
        <v>1.5299999999999999E-2</v>
      </c>
      <c r="W4249" s="146">
        <v>2.8170000000000001E-2</v>
      </c>
      <c r="X4249" s="4" t="s">
        <v>263</v>
      </c>
      <c r="Z4249" s="137">
        <v>813999.69</v>
      </c>
      <c r="AA4249" s="144">
        <v>1</v>
      </c>
      <c r="AB4249" s="157">
        <v>114.59</v>
      </c>
      <c r="AD4249" s="137">
        <v>932.76199999999994</v>
      </c>
      <c r="AG4249" s="2" t="s">
        <v>36</v>
      </c>
      <c r="AH4249" s="146">
        <v>1.5809999999999999E-3</v>
      </c>
      <c r="AI4249" s="146">
        <v>1.0597733777378601E-2</v>
      </c>
      <c r="AJ4249" s="146">
        <v>2.8684624959623198E-3</v>
      </c>
    </row>
    <row r="4250" spans="1:36" x14ac:dyDescent="0.2">
      <c r="A4250" s="188">
        <v>11389</v>
      </c>
      <c r="B4250" s="2">
        <v>11392</v>
      </c>
      <c r="C4250" s="2" t="s">
        <v>1065</v>
      </c>
      <c r="D4250" s="2" t="s">
        <v>1066</v>
      </c>
      <c r="E4250" s="4" t="s">
        <v>252</v>
      </c>
      <c r="F4250" s="2" t="s">
        <v>1067</v>
      </c>
      <c r="G4250" s="2" t="s">
        <v>1068</v>
      </c>
      <c r="H4250" s="2" t="s">
        <v>255</v>
      </c>
      <c r="I4250" s="2" t="s">
        <v>324</v>
      </c>
      <c r="J4250" s="2" t="s">
        <v>30</v>
      </c>
      <c r="K4250" s="2" t="s">
        <v>30</v>
      </c>
      <c r="L4250" s="2" t="s">
        <v>277</v>
      </c>
      <c r="M4250" s="2" t="s">
        <v>31</v>
      </c>
      <c r="N4250" s="2" t="s">
        <v>1069</v>
      </c>
      <c r="O4250" s="2" t="s">
        <v>257</v>
      </c>
      <c r="P4250" s="2" t="s">
        <v>332</v>
      </c>
      <c r="Q4250" s="2" t="s">
        <v>259</v>
      </c>
      <c r="R4250" s="2" t="s">
        <v>260</v>
      </c>
      <c r="S4250" s="2" t="s">
        <v>34</v>
      </c>
      <c r="T4250" s="137">
        <v>0.64</v>
      </c>
      <c r="U4250" s="2" t="s">
        <v>1070</v>
      </c>
      <c r="V4250" s="146">
        <v>2.29E-2</v>
      </c>
      <c r="W4250" s="146">
        <v>4.5589999999999999E-2</v>
      </c>
      <c r="X4250" s="4" t="s">
        <v>263</v>
      </c>
      <c r="Z4250" s="137">
        <v>137189.74</v>
      </c>
      <c r="AA4250" s="144">
        <v>1</v>
      </c>
      <c r="AB4250" s="157">
        <v>99.39</v>
      </c>
      <c r="AD4250" s="137">
        <v>136.35300000000001</v>
      </c>
      <c r="AG4250" s="2" t="s">
        <v>36</v>
      </c>
      <c r="AH4250" s="146">
        <v>4.1399999999999998E-4</v>
      </c>
      <c r="AI4250" s="146">
        <v>1.5491960116582101E-3</v>
      </c>
      <c r="AJ4250" s="146">
        <v>4.1931706831714399E-4</v>
      </c>
    </row>
    <row r="4251" spans="1:36" x14ac:dyDescent="0.2">
      <c r="A4251" s="188">
        <v>11389</v>
      </c>
      <c r="B4251" s="2">
        <v>11392</v>
      </c>
      <c r="C4251" s="2" t="s">
        <v>1071</v>
      </c>
      <c r="D4251" s="2" t="s">
        <v>1072</v>
      </c>
      <c r="E4251" s="4" t="s">
        <v>252</v>
      </c>
      <c r="F4251" s="2" t="s">
        <v>1073</v>
      </c>
      <c r="G4251" s="2" t="s">
        <v>1074</v>
      </c>
      <c r="H4251" s="2" t="s">
        <v>255</v>
      </c>
      <c r="I4251" s="2" t="s">
        <v>276</v>
      </c>
      <c r="J4251" s="2" t="s">
        <v>30</v>
      </c>
      <c r="K4251" s="2" t="s">
        <v>30</v>
      </c>
      <c r="L4251" s="2" t="s">
        <v>277</v>
      </c>
      <c r="M4251" s="2" t="s">
        <v>31</v>
      </c>
      <c r="N4251" s="2" t="s">
        <v>312</v>
      </c>
      <c r="O4251" s="2" t="s">
        <v>257</v>
      </c>
      <c r="P4251" s="2" t="s">
        <v>403</v>
      </c>
      <c r="Q4251" s="2" t="s">
        <v>259</v>
      </c>
      <c r="R4251" s="2" t="s">
        <v>260</v>
      </c>
      <c r="S4251" s="2" t="s">
        <v>34</v>
      </c>
      <c r="T4251" s="137">
        <v>0.54500000000000004</v>
      </c>
      <c r="U4251" s="2" t="s">
        <v>1075</v>
      </c>
      <c r="V4251" s="146">
        <v>2.1499999999999998E-2</v>
      </c>
      <c r="W4251" s="146">
        <v>5.0410000000000003E-2</v>
      </c>
      <c r="X4251" s="4" t="s">
        <v>263</v>
      </c>
      <c r="Z4251" s="137">
        <v>161821.16</v>
      </c>
      <c r="AA4251" s="144">
        <v>1</v>
      </c>
      <c r="AB4251" s="157">
        <v>120.11</v>
      </c>
      <c r="AD4251" s="137">
        <v>194.363</v>
      </c>
      <c r="AG4251" s="2" t="s">
        <v>36</v>
      </c>
      <c r="AH4251" s="146">
        <v>2.7900000000000001E-4</v>
      </c>
      <c r="AI4251" s="146">
        <v>2.2082921245468699E-3</v>
      </c>
      <c r="AJ4251" s="146">
        <v>5.9771298963111601E-4</v>
      </c>
    </row>
    <row r="4252" spans="1:36" x14ac:dyDescent="0.2">
      <c r="A4252" s="188">
        <v>11389</v>
      </c>
      <c r="B4252" s="2">
        <v>11392</v>
      </c>
      <c r="C4252" s="2" t="s">
        <v>1071</v>
      </c>
      <c r="D4252" s="2" t="s">
        <v>1072</v>
      </c>
      <c r="E4252" s="4" t="s">
        <v>252</v>
      </c>
      <c r="F4252" s="2" t="s">
        <v>1076</v>
      </c>
      <c r="G4252" s="2" t="s">
        <v>1077</v>
      </c>
      <c r="H4252" s="2" t="s">
        <v>255</v>
      </c>
      <c r="I4252" s="2" t="s">
        <v>276</v>
      </c>
      <c r="J4252" s="2" t="s">
        <v>30</v>
      </c>
      <c r="K4252" s="2" t="s">
        <v>30</v>
      </c>
      <c r="L4252" s="2" t="s">
        <v>277</v>
      </c>
      <c r="M4252" s="2" t="s">
        <v>31</v>
      </c>
      <c r="N4252" s="2" t="s">
        <v>312</v>
      </c>
      <c r="O4252" s="2" t="s">
        <v>257</v>
      </c>
      <c r="P4252" s="2" t="s">
        <v>403</v>
      </c>
      <c r="Q4252" s="2" t="s">
        <v>259</v>
      </c>
      <c r="R4252" s="2" t="s">
        <v>260</v>
      </c>
      <c r="S4252" s="2" t="s">
        <v>34</v>
      </c>
      <c r="T4252" s="137">
        <v>1.4490000000000001</v>
      </c>
      <c r="U4252" s="2" t="s">
        <v>1078</v>
      </c>
      <c r="V4252" s="146">
        <v>2.35E-2</v>
      </c>
      <c r="W4252" s="146">
        <v>3.0159999999999999E-2</v>
      </c>
      <c r="X4252" s="4" t="s">
        <v>263</v>
      </c>
      <c r="Z4252" s="137">
        <v>23101</v>
      </c>
      <c r="AA4252" s="144">
        <v>1</v>
      </c>
      <c r="AB4252" s="157">
        <v>119</v>
      </c>
      <c r="AD4252" s="137">
        <v>27.49</v>
      </c>
      <c r="AG4252" s="2" t="s">
        <v>36</v>
      </c>
      <c r="AH4252" s="146">
        <v>2.5000000000000001E-5</v>
      </c>
      <c r="AI4252" s="146">
        <v>3.12334377535918E-4</v>
      </c>
      <c r="AJ4252" s="146">
        <v>8.4538776589566697E-5</v>
      </c>
    </row>
    <row r="4253" spans="1:36" x14ac:dyDescent="0.2">
      <c r="A4253" s="188">
        <v>11389</v>
      </c>
      <c r="B4253" s="2">
        <v>11392</v>
      </c>
      <c r="C4253" s="2" t="s">
        <v>1071</v>
      </c>
      <c r="D4253" s="2" t="s">
        <v>1072</v>
      </c>
      <c r="E4253" s="4" t="s">
        <v>252</v>
      </c>
      <c r="F4253" s="2" t="s">
        <v>1079</v>
      </c>
      <c r="G4253" s="2" t="s">
        <v>1080</v>
      </c>
      <c r="H4253" s="2" t="s">
        <v>255</v>
      </c>
      <c r="I4253" s="2" t="s">
        <v>276</v>
      </c>
      <c r="J4253" s="2" t="s">
        <v>30</v>
      </c>
      <c r="K4253" s="2" t="s">
        <v>30</v>
      </c>
      <c r="L4253" s="2" t="s">
        <v>277</v>
      </c>
      <c r="M4253" s="2" t="s">
        <v>31</v>
      </c>
      <c r="N4253" s="2" t="s">
        <v>312</v>
      </c>
      <c r="O4253" s="2" t="s">
        <v>257</v>
      </c>
      <c r="P4253" s="2" t="s">
        <v>403</v>
      </c>
      <c r="Q4253" s="2" t="s">
        <v>259</v>
      </c>
      <c r="R4253" s="2" t="s">
        <v>260</v>
      </c>
      <c r="S4253" s="2" t="s">
        <v>34</v>
      </c>
      <c r="T4253" s="137">
        <v>3.4809999999999999</v>
      </c>
      <c r="U4253" s="2" t="s">
        <v>352</v>
      </c>
      <c r="V4253" s="146">
        <v>1.43E-2</v>
      </c>
      <c r="W4253" s="146">
        <v>2.8119999999999999E-2</v>
      </c>
      <c r="X4253" s="4" t="s">
        <v>263</v>
      </c>
      <c r="Z4253" s="137">
        <v>524049.23</v>
      </c>
      <c r="AA4253" s="144">
        <v>1</v>
      </c>
      <c r="AB4253" s="157">
        <v>113.61</v>
      </c>
      <c r="AD4253" s="137">
        <v>595.37199999999996</v>
      </c>
      <c r="AG4253" s="2" t="s">
        <v>36</v>
      </c>
      <c r="AH4253" s="146">
        <v>2.72E-4</v>
      </c>
      <c r="AI4253" s="146">
        <v>6.7644220049429601E-3</v>
      </c>
      <c r="AJ4253" s="146">
        <v>1.83090944117306E-3</v>
      </c>
    </row>
    <row r="4254" spans="1:36" x14ac:dyDescent="0.2">
      <c r="A4254" s="188">
        <v>11389</v>
      </c>
      <c r="B4254" s="2">
        <v>11392</v>
      </c>
      <c r="C4254" s="2" t="s">
        <v>1081</v>
      </c>
      <c r="D4254" s="2" t="s">
        <v>1082</v>
      </c>
      <c r="E4254" s="4" t="s">
        <v>252</v>
      </c>
      <c r="F4254" s="2" t="s">
        <v>1083</v>
      </c>
      <c r="G4254" s="2" t="s">
        <v>1084</v>
      </c>
      <c r="H4254" s="2" t="s">
        <v>255</v>
      </c>
      <c r="I4254" s="2" t="s">
        <v>324</v>
      </c>
      <c r="J4254" s="2" t="s">
        <v>30</v>
      </c>
      <c r="K4254" s="2" t="s">
        <v>349</v>
      </c>
      <c r="L4254" s="2" t="s">
        <v>277</v>
      </c>
      <c r="M4254" s="2" t="s">
        <v>31</v>
      </c>
      <c r="N4254" s="2" t="s">
        <v>1085</v>
      </c>
      <c r="O4254" s="2" t="s">
        <v>257</v>
      </c>
      <c r="P4254" s="2" t="s">
        <v>279</v>
      </c>
      <c r="Q4254" s="2" t="s">
        <v>279</v>
      </c>
      <c r="R4254" s="2" t="s">
        <v>279</v>
      </c>
      <c r="S4254" s="2" t="s">
        <v>34</v>
      </c>
      <c r="T4254" s="137">
        <v>0.23599999999999999</v>
      </c>
      <c r="U4254" s="2" t="s">
        <v>314</v>
      </c>
      <c r="V4254" s="146">
        <v>1.9900000000000001E-2</v>
      </c>
      <c r="W4254" s="146">
        <v>6.6250000000000003E-2</v>
      </c>
      <c r="X4254" s="4" t="s">
        <v>263</v>
      </c>
      <c r="Z4254" s="137">
        <v>218096</v>
      </c>
      <c r="AA4254" s="144">
        <v>1</v>
      </c>
      <c r="AB4254" s="157">
        <v>99.48</v>
      </c>
      <c r="AD4254" s="137">
        <v>216.96199999999999</v>
      </c>
      <c r="AG4254" s="2" t="s">
        <v>36</v>
      </c>
      <c r="AH4254" s="146">
        <v>1.454E-3</v>
      </c>
      <c r="AI4254" s="146">
        <v>2.4650488132449298E-3</v>
      </c>
      <c r="AJ4254" s="146">
        <v>6.6720869008831697E-4</v>
      </c>
    </row>
    <row r="4255" spans="1:36" x14ac:dyDescent="0.2">
      <c r="A4255" s="188">
        <v>11389</v>
      </c>
      <c r="B4255" s="2">
        <v>11392</v>
      </c>
      <c r="C4255" s="2" t="s">
        <v>1086</v>
      </c>
      <c r="D4255" s="2" t="s">
        <v>1087</v>
      </c>
      <c r="E4255" s="4" t="s">
        <v>252</v>
      </c>
      <c r="F4255" s="2" t="s">
        <v>1088</v>
      </c>
      <c r="G4255" s="2" t="s">
        <v>1089</v>
      </c>
      <c r="H4255" s="2" t="s">
        <v>255</v>
      </c>
      <c r="I4255" s="2" t="s">
        <v>276</v>
      </c>
      <c r="J4255" s="2" t="s">
        <v>30</v>
      </c>
      <c r="K4255" s="2" t="s">
        <v>30</v>
      </c>
      <c r="L4255" s="2" t="s">
        <v>277</v>
      </c>
      <c r="M4255" s="2" t="s">
        <v>31</v>
      </c>
      <c r="N4255" s="2" t="s">
        <v>312</v>
      </c>
      <c r="O4255" s="2" t="s">
        <v>257</v>
      </c>
      <c r="P4255" s="2" t="s">
        <v>279</v>
      </c>
      <c r="Q4255" s="2" t="s">
        <v>279</v>
      </c>
      <c r="R4255" s="2" t="s">
        <v>279</v>
      </c>
      <c r="S4255" s="2" t="s">
        <v>34</v>
      </c>
      <c r="T4255" s="137">
        <v>1.4470000000000001</v>
      </c>
      <c r="U4255" s="2" t="s">
        <v>1078</v>
      </c>
      <c r="V4255" s="146">
        <v>1.9E-2</v>
      </c>
      <c r="W4255" s="146">
        <v>3.4000000000000002E-2</v>
      </c>
      <c r="X4255" s="4" t="s">
        <v>263</v>
      </c>
      <c r="Z4255" s="137">
        <v>596899.25</v>
      </c>
      <c r="AA4255" s="144">
        <v>1</v>
      </c>
      <c r="AB4255" s="157">
        <v>111.51</v>
      </c>
      <c r="AC4255" s="137">
        <v>17.579999999999998</v>
      </c>
      <c r="AD4255" s="137">
        <v>683.18200000000002</v>
      </c>
      <c r="AG4255" s="2" t="s">
        <v>36</v>
      </c>
      <c r="AH4255" s="146">
        <v>1.062E-3</v>
      </c>
      <c r="AI4255" s="146">
        <v>7.76209000126652E-3</v>
      </c>
      <c r="AJ4255" s="146">
        <v>2.1009457801670199E-3</v>
      </c>
    </row>
    <row r="4256" spans="1:36" x14ac:dyDescent="0.2">
      <c r="A4256" s="188">
        <v>11389</v>
      </c>
      <c r="B4256" s="2">
        <v>11392</v>
      </c>
      <c r="C4256" s="2" t="s">
        <v>1090</v>
      </c>
      <c r="D4256" s="2" t="s">
        <v>1091</v>
      </c>
      <c r="E4256" s="4" t="s">
        <v>252</v>
      </c>
      <c r="F4256" s="2" t="s">
        <v>1092</v>
      </c>
      <c r="G4256" s="2" t="s">
        <v>1093</v>
      </c>
      <c r="H4256" s="2" t="s">
        <v>255</v>
      </c>
      <c r="I4256" s="2" t="s">
        <v>324</v>
      </c>
      <c r="J4256" s="2" t="s">
        <v>30</v>
      </c>
      <c r="K4256" s="2" t="s">
        <v>30</v>
      </c>
      <c r="L4256" s="2" t="s">
        <v>277</v>
      </c>
      <c r="M4256" s="2" t="s">
        <v>31</v>
      </c>
      <c r="N4256" s="2" t="s">
        <v>312</v>
      </c>
      <c r="O4256" s="2" t="s">
        <v>257</v>
      </c>
      <c r="P4256" s="2" t="s">
        <v>332</v>
      </c>
      <c r="Q4256" s="2" t="s">
        <v>259</v>
      </c>
      <c r="R4256" s="2" t="s">
        <v>260</v>
      </c>
      <c r="S4256" s="2" t="s">
        <v>34</v>
      </c>
      <c r="T4256" s="137">
        <v>0.877</v>
      </c>
      <c r="U4256" s="2" t="s">
        <v>1094</v>
      </c>
      <c r="V4256" s="146">
        <v>3.85E-2</v>
      </c>
      <c r="W4256" s="146">
        <v>5.1330000000000001E-2</v>
      </c>
      <c r="X4256" s="4" t="s">
        <v>263</v>
      </c>
      <c r="Z4256" s="137">
        <v>62652.98</v>
      </c>
      <c r="AA4256" s="144">
        <v>1</v>
      </c>
      <c r="AB4256" s="157">
        <v>101.2</v>
      </c>
      <c r="AD4256" s="137">
        <v>63.405000000000001</v>
      </c>
      <c r="AG4256" s="2" t="s">
        <v>36</v>
      </c>
      <c r="AH4256" s="146">
        <v>2.0100000000000001E-4</v>
      </c>
      <c r="AI4256" s="146">
        <v>7.2038438669136699E-4</v>
      </c>
      <c r="AJ4256" s="146">
        <v>1.94984667411803E-4</v>
      </c>
    </row>
    <row r="4257" spans="1:36" x14ac:dyDescent="0.2">
      <c r="A4257" s="188">
        <v>11389</v>
      </c>
      <c r="B4257" s="2">
        <v>11392</v>
      </c>
      <c r="C4257" s="2" t="s">
        <v>1095</v>
      </c>
      <c r="D4257" s="2" t="s">
        <v>1096</v>
      </c>
      <c r="E4257" s="4" t="s">
        <v>252</v>
      </c>
      <c r="F4257" s="2" t="s">
        <v>1097</v>
      </c>
      <c r="G4257" s="2" t="s">
        <v>1098</v>
      </c>
      <c r="H4257" s="2" t="s">
        <v>255</v>
      </c>
      <c r="I4257" s="2" t="s">
        <v>324</v>
      </c>
      <c r="J4257" s="2" t="s">
        <v>30</v>
      </c>
      <c r="K4257" s="2" t="s">
        <v>30</v>
      </c>
      <c r="L4257" s="2" t="s">
        <v>277</v>
      </c>
      <c r="M4257" s="2" t="s">
        <v>31</v>
      </c>
      <c r="N4257" s="2" t="s">
        <v>278</v>
      </c>
      <c r="O4257" s="2" t="s">
        <v>257</v>
      </c>
      <c r="P4257" s="2" t="s">
        <v>351</v>
      </c>
      <c r="Q4257" s="2" t="s">
        <v>259</v>
      </c>
      <c r="R4257" s="2" t="s">
        <v>260</v>
      </c>
      <c r="S4257" s="2" t="s">
        <v>34</v>
      </c>
      <c r="T4257" s="137">
        <v>0.23599999999999999</v>
      </c>
      <c r="U4257" s="2" t="s">
        <v>314</v>
      </c>
      <c r="V4257" s="146">
        <v>4.9500000000000002E-2</v>
      </c>
      <c r="W4257" s="146">
        <v>6.7949999999999997E-2</v>
      </c>
      <c r="X4257" s="4" t="s">
        <v>263</v>
      </c>
      <c r="Z4257" s="137">
        <v>28228.720000000001</v>
      </c>
      <c r="AA4257" s="144">
        <v>1</v>
      </c>
      <c r="AB4257" s="157">
        <v>100.9</v>
      </c>
      <c r="AD4257" s="137">
        <v>28.483000000000001</v>
      </c>
      <c r="AG4257" s="2" t="s">
        <v>36</v>
      </c>
      <c r="AH4257" s="146">
        <v>1.2830000000000001E-3</v>
      </c>
      <c r="AI4257" s="146">
        <v>3.2361183706057397E-4</v>
      </c>
      <c r="AJ4257" s="146">
        <v>8.7591218779166003E-5</v>
      </c>
    </row>
    <row r="4258" spans="1:36" x14ac:dyDescent="0.2">
      <c r="A4258" s="188">
        <v>11389</v>
      </c>
      <c r="B4258" s="2">
        <v>11392</v>
      </c>
      <c r="C4258" s="2" t="s">
        <v>1099</v>
      </c>
      <c r="D4258" s="2" t="s">
        <v>1100</v>
      </c>
      <c r="E4258" s="4" t="s">
        <v>252</v>
      </c>
      <c r="F4258" s="2" t="s">
        <v>1101</v>
      </c>
      <c r="G4258" s="2" t="s">
        <v>1102</v>
      </c>
      <c r="H4258" s="2" t="s">
        <v>255</v>
      </c>
      <c r="I4258" s="2" t="s">
        <v>324</v>
      </c>
      <c r="J4258" s="2" t="s">
        <v>30</v>
      </c>
      <c r="K4258" s="2" t="s">
        <v>30</v>
      </c>
      <c r="L4258" s="2" t="s">
        <v>277</v>
      </c>
      <c r="M4258" s="2" t="s">
        <v>31</v>
      </c>
      <c r="N4258" s="2" t="s">
        <v>278</v>
      </c>
      <c r="O4258" s="2" t="s">
        <v>257</v>
      </c>
      <c r="P4258" s="2" t="s">
        <v>351</v>
      </c>
      <c r="Q4258" s="2" t="s">
        <v>259</v>
      </c>
      <c r="R4258" s="2" t="s">
        <v>260</v>
      </c>
      <c r="S4258" s="2" t="s">
        <v>34</v>
      </c>
      <c r="T4258" s="137">
        <v>1.1950000000000001</v>
      </c>
      <c r="U4258" s="2" t="s">
        <v>740</v>
      </c>
      <c r="V4258" s="146">
        <v>3.95E-2</v>
      </c>
      <c r="W4258" s="146">
        <v>5.3190000000000001E-2</v>
      </c>
      <c r="X4258" s="4" t="s">
        <v>263</v>
      </c>
      <c r="Z4258" s="137">
        <v>29332</v>
      </c>
      <c r="AA4258" s="144">
        <v>1</v>
      </c>
      <c r="AB4258" s="157">
        <v>99.53</v>
      </c>
      <c r="AD4258" s="137">
        <v>29.193999999999999</v>
      </c>
      <c r="AG4258" s="2" t="s">
        <v>36</v>
      </c>
      <c r="AH4258" s="146">
        <v>5.0000000000000002E-5</v>
      </c>
      <c r="AI4258" s="146">
        <v>3.31694085041343E-4</v>
      </c>
      <c r="AJ4258" s="146">
        <v>8.9778820930994807E-5</v>
      </c>
    </row>
    <row r="4259" spans="1:36" x14ac:dyDescent="0.2">
      <c r="A4259" s="188">
        <v>11389</v>
      </c>
      <c r="B4259" s="2">
        <v>11392</v>
      </c>
      <c r="C4259" s="2" t="s">
        <v>1728</v>
      </c>
      <c r="D4259" s="2" t="s">
        <v>1729</v>
      </c>
      <c r="E4259" s="4" t="s">
        <v>252</v>
      </c>
      <c r="F4259" s="2" t="s">
        <v>1730</v>
      </c>
      <c r="G4259" s="2" t="s">
        <v>1731</v>
      </c>
      <c r="H4259" s="2" t="s">
        <v>255</v>
      </c>
      <c r="I4259" s="2" t="s">
        <v>324</v>
      </c>
      <c r="J4259" s="2" t="s">
        <v>30</v>
      </c>
      <c r="K4259" s="2" t="s">
        <v>30</v>
      </c>
      <c r="L4259" s="2" t="s">
        <v>277</v>
      </c>
      <c r="M4259" s="2" t="s">
        <v>31</v>
      </c>
      <c r="N4259" s="2" t="s">
        <v>540</v>
      </c>
      <c r="O4259" s="2" t="s">
        <v>257</v>
      </c>
      <c r="P4259" s="2" t="s">
        <v>332</v>
      </c>
      <c r="Q4259" s="2" t="s">
        <v>259</v>
      </c>
      <c r="R4259" s="2" t="s">
        <v>260</v>
      </c>
      <c r="S4259" s="2" t="s">
        <v>34</v>
      </c>
      <c r="T4259" s="137">
        <v>2.33</v>
      </c>
      <c r="U4259" s="2" t="s">
        <v>363</v>
      </c>
      <c r="V4259" s="146">
        <v>2.1000000000000001E-2</v>
      </c>
      <c r="W4259" s="146">
        <v>4.999E-2</v>
      </c>
      <c r="X4259" s="4" t="s">
        <v>263</v>
      </c>
      <c r="Z4259" s="137">
        <v>69099.75</v>
      </c>
      <c r="AA4259" s="144">
        <v>1</v>
      </c>
      <c r="AB4259" s="157">
        <v>94.15</v>
      </c>
      <c r="AD4259" s="137">
        <v>65.057000000000002</v>
      </c>
      <c r="AG4259" s="2" t="s">
        <v>36</v>
      </c>
      <c r="AH4259" s="146">
        <v>1.3999999999999999E-4</v>
      </c>
      <c r="AI4259" s="146">
        <v>7.3916066425861295E-4</v>
      </c>
      <c r="AJ4259" s="146">
        <v>2.00066796209036E-4</v>
      </c>
    </row>
    <row r="4260" spans="1:36" x14ac:dyDescent="0.2">
      <c r="A4260" s="188">
        <v>11389</v>
      </c>
      <c r="B4260" s="2">
        <v>11392</v>
      </c>
      <c r="C4260" s="2" t="s">
        <v>1106</v>
      </c>
      <c r="D4260" s="2" t="s">
        <v>1107</v>
      </c>
      <c r="E4260" s="4" t="s">
        <v>252</v>
      </c>
      <c r="F4260" s="2" t="s">
        <v>1108</v>
      </c>
      <c r="G4260" s="2" t="s">
        <v>1109</v>
      </c>
      <c r="H4260" s="2" t="s">
        <v>255</v>
      </c>
      <c r="I4260" s="2" t="s">
        <v>324</v>
      </c>
      <c r="J4260" s="2" t="s">
        <v>30</v>
      </c>
      <c r="K4260" s="2" t="s">
        <v>30</v>
      </c>
      <c r="L4260" s="2" t="s">
        <v>277</v>
      </c>
      <c r="M4260" s="2" t="s">
        <v>31</v>
      </c>
      <c r="N4260" s="2" t="s">
        <v>288</v>
      </c>
      <c r="O4260" s="2" t="s">
        <v>257</v>
      </c>
      <c r="P4260" s="2" t="s">
        <v>362</v>
      </c>
      <c r="Q4260" s="2" t="s">
        <v>259</v>
      </c>
      <c r="R4260" s="2" t="s">
        <v>260</v>
      </c>
      <c r="S4260" s="2" t="s">
        <v>34</v>
      </c>
      <c r="T4260" s="137">
        <v>0.97499999999999998</v>
      </c>
      <c r="U4260" s="2" t="s">
        <v>572</v>
      </c>
      <c r="V4260" s="146">
        <v>3.5999999999999997E-2</v>
      </c>
      <c r="W4260" s="146">
        <v>5.0310000000000001E-2</v>
      </c>
      <c r="X4260" s="4" t="s">
        <v>263</v>
      </c>
      <c r="Z4260" s="137">
        <v>56875.73</v>
      </c>
      <c r="AA4260" s="144">
        <v>1</v>
      </c>
      <c r="AB4260" s="157">
        <v>98.76</v>
      </c>
      <c r="AD4260" s="137">
        <v>56.17</v>
      </c>
      <c r="AG4260" s="2" t="s">
        <v>36</v>
      </c>
      <c r="AH4260" s="146">
        <v>2.7399999999999999E-4</v>
      </c>
      <c r="AI4260" s="146">
        <v>6.3819017181921702E-4</v>
      </c>
      <c r="AJ4260" s="146">
        <v>1.7273736174263301E-4</v>
      </c>
    </row>
    <row r="4261" spans="1:36" x14ac:dyDescent="0.2">
      <c r="A4261" s="188">
        <v>11389</v>
      </c>
      <c r="B4261" s="2">
        <v>11392</v>
      </c>
      <c r="C4261" s="2" t="s">
        <v>1106</v>
      </c>
      <c r="D4261" s="2" t="s">
        <v>1107</v>
      </c>
      <c r="E4261" s="4" t="s">
        <v>252</v>
      </c>
      <c r="F4261" s="2" t="s">
        <v>1110</v>
      </c>
      <c r="G4261" s="2" t="s">
        <v>1111</v>
      </c>
      <c r="H4261" s="2" t="s">
        <v>255</v>
      </c>
      <c r="I4261" s="2" t="s">
        <v>324</v>
      </c>
      <c r="J4261" s="2" t="s">
        <v>30</v>
      </c>
      <c r="K4261" s="2" t="s">
        <v>30</v>
      </c>
      <c r="L4261" s="2" t="s">
        <v>277</v>
      </c>
      <c r="M4261" s="2" t="s">
        <v>31</v>
      </c>
      <c r="N4261" s="2" t="s">
        <v>288</v>
      </c>
      <c r="O4261" s="2" t="s">
        <v>257</v>
      </c>
      <c r="P4261" s="2" t="s">
        <v>362</v>
      </c>
      <c r="Q4261" s="2" t="s">
        <v>259</v>
      </c>
      <c r="R4261" s="2" t="s">
        <v>260</v>
      </c>
      <c r="S4261" s="2" t="s">
        <v>34</v>
      </c>
      <c r="T4261" s="137">
        <v>1.798</v>
      </c>
      <c r="U4261" s="2" t="s">
        <v>319</v>
      </c>
      <c r="V4261" s="146">
        <v>2.1999999999999999E-2</v>
      </c>
      <c r="W4261" s="146">
        <v>4.87E-2</v>
      </c>
      <c r="X4261" s="4" t="s">
        <v>263</v>
      </c>
      <c r="Z4261" s="137">
        <v>127343.6</v>
      </c>
      <c r="AA4261" s="144">
        <v>1</v>
      </c>
      <c r="AB4261" s="157">
        <v>96.03</v>
      </c>
      <c r="AD4261" s="137">
        <v>122.288</v>
      </c>
      <c r="AG4261" s="2" t="s">
        <v>36</v>
      </c>
      <c r="AH4261" s="146">
        <v>1.47E-4</v>
      </c>
      <c r="AI4261" s="146">
        <v>1.3893961741562101E-3</v>
      </c>
      <c r="AJ4261" s="146">
        <v>3.7606443993787802E-4</v>
      </c>
    </row>
    <row r="4262" spans="1:36" x14ac:dyDescent="0.2">
      <c r="A4262" s="188">
        <v>11389</v>
      </c>
      <c r="B4262" s="2">
        <v>11392</v>
      </c>
      <c r="C4262" s="2" t="s">
        <v>894</v>
      </c>
      <c r="D4262" s="2" t="s">
        <v>895</v>
      </c>
      <c r="E4262" s="4" t="s">
        <v>252</v>
      </c>
      <c r="F4262" s="2" t="s">
        <v>1112</v>
      </c>
      <c r="G4262" s="2" t="s">
        <v>1113</v>
      </c>
      <c r="H4262" s="2" t="s">
        <v>255</v>
      </c>
      <c r="I4262" s="2" t="s">
        <v>276</v>
      </c>
      <c r="J4262" s="2" t="s">
        <v>30</v>
      </c>
      <c r="K4262" s="2" t="s">
        <v>30</v>
      </c>
      <c r="L4262" s="2" t="s">
        <v>277</v>
      </c>
      <c r="M4262" s="2" t="s">
        <v>31</v>
      </c>
      <c r="N4262" s="2" t="s">
        <v>325</v>
      </c>
      <c r="O4262" s="2" t="s">
        <v>257</v>
      </c>
      <c r="P4262" s="2" t="s">
        <v>258</v>
      </c>
      <c r="Q4262" s="2" t="s">
        <v>259</v>
      </c>
      <c r="R4262" s="2" t="s">
        <v>260</v>
      </c>
      <c r="S4262" s="2" t="s">
        <v>34</v>
      </c>
      <c r="T4262" s="137">
        <v>0.4</v>
      </c>
      <c r="U4262" s="2" t="s">
        <v>1022</v>
      </c>
      <c r="V4262" s="146">
        <v>4.4999999999999998E-2</v>
      </c>
      <c r="W4262" s="146">
        <v>5.4760000000000003E-2</v>
      </c>
      <c r="X4262" s="4" t="s">
        <v>263</v>
      </c>
      <c r="Z4262" s="137">
        <v>1452345</v>
      </c>
      <c r="AA4262" s="144">
        <v>1</v>
      </c>
      <c r="AB4262" s="157">
        <v>120.41</v>
      </c>
      <c r="AD4262" s="137">
        <v>1748.769</v>
      </c>
      <c r="AG4262" s="2" t="s">
        <v>36</v>
      </c>
      <c r="AH4262" s="146">
        <v>9.8299999999999993E-4</v>
      </c>
      <c r="AI4262" s="146">
        <v>1.98689262120126E-2</v>
      </c>
      <c r="AJ4262" s="146">
        <v>5.3778733143736599E-3</v>
      </c>
    </row>
    <row r="4263" spans="1:36" x14ac:dyDescent="0.2">
      <c r="A4263" s="188">
        <v>11389</v>
      </c>
      <c r="B4263" s="2">
        <v>11392</v>
      </c>
      <c r="C4263" s="2" t="s">
        <v>264</v>
      </c>
      <c r="D4263" s="2" t="s">
        <v>265</v>
      </c>
      <c r="E4263" s="4" t="s">
        <v>252</v>
      </c>
      <c r="F4263" s="2" t="s">
        <v>1114</v>
      </c>
      <c r="G4263" s="2" t="s">
        <v>1115</v>
      </c>
      <c r="H4263" s="2" t="s">
        <v>255</v>
      </c>
      <c r="I4263" s="2" t="s">
        <v>276</v>
      </c>
      <c r="J4263" s="2" t="s">
        <v>30</v>
      </c>
      <c r="K4263" s="2" t="s">
        <v>30</v>
      </c>
      <c r="L4263" s="2" t="s">
        <v>277</v>
      </c>
      <c r="M4263" s="2" t="s">
        <v>31</v>
      </c>
      <c r="N4263" s="2" t="s">
        <v>256</v>
      </c>
      <c r="O4263" s="2" t="s">
        <v>257</v>
      </c>
      <c r="P4263" s="2" t="s">
        <v>258</v>
      </c>
      <c r="Q4263" s="2" t="s">
        <v>259</v>
      </c>
      <c r="R4263" s="2" t="s">
        <v>260</v>
      </c>
      <c r="S4263" s="2" t="s">
        <v>34</v>
      </c>
      <c r="T4263" s="137">
        <v>0.73199999999999998</v>
      </c>
      <c r="U4263" s="2" t="s">
        <v>307</v>
      </c>
      <c r="V4263" s="146">
        <v>8.3000000000000001E-3</v>
      </c>
      <c r="W4263" s="146">
        <v>3.2770000000000001E-2</v>
      </c>
      <c r="X4263" s="4" t="s">
        <v>263</v>
      </c>
      <c r="Z4263" s="137">
        <v>996999.5</v>
      </c>
      <c r="AA4263" s="144">
        <v>1</v>
      </c>
      <c r="AB4263" s="157">
        <v>116.83</v>
      </c>
      <c r="AD4263" s="137">
        <v>1164.7950000000001</v>
      </c>
      <c r="AG4263" s="2" t="s">
        <v>36</v>
      </c>
      <c r="AH4263" s="146">
        <v>6.5600000000000001E-4</v>
      </c>
      <c r="AI4263" s="146">
        <v>1.3234007115456799E-2</v>
      </c>
      <c r="AJ4263" s="146">
        <v>3.5820161064072601E-3</v>
      </c>
    </row>
    <row r="4264" spans="1:36" x14ac:dyDescent="0.2">
      <c r="A4264" s="188">
        <v>11389</v>
      </c>
      <c r="B4264" s="2">
        <v>11392</v>
      </c>
      <c r="C4264" s="2" t="s">
        <v>264</v>
      </c>
      <c r="D4264" s="2" t="s">
        <v>265</v>
      </c>
      <c r="E4264" s="4" t="s">
        <v>252</v>
      </c>
      <c r="F4264" s="2" t="s">
        <v>1116</v>
      </c>
      <c r="G4264" s="2" t="s">
        <v>1117</v>
      </c>
      <c r="H4264" s="2" t="s">
        <v>255</v>
      </c>
      <c r="I4264" s="2" t="s">
        <v>276</v>
      </c>
      <c r="J4264" s="2" t="s">
        <v>30</v>
      </c>
      <c r="K4264" s="2" t="s">
        <v>30</v>
      </c>
      <c r="L4264" s="2" t="s">
        <v>277</v>
      </c>
      <c r="M4264" s="2" t="s">
        <v>31</v>
      </c>
      <c r="N4264" s="2" t="s">
        <v>256</v>
      </c>
      <c r="O4264" s="2" t="s">
        <v>257</v>
      </c>
      <c r="P4264" s="2" t="s">
        <v>258</v>
      </c>
      <c r="Q4264" s="2" t="s">
        <v>259</v>
      </c>
      <c r="R4264" s="2" t="s">
        <v>260</v>
      </c>
      <c r="S4264" s="2" t="s">
        <v>34</v>
      </c>
      <c r="T4264" s="137">
        <v>2.1339999999999999</v>
      </c>
      <c r="U4264" s="2" t="s">
        <v>1118</v>
      </c>
      <c r="V4264" s="146">
        <v>1E-3</v>
      </c>
      <c r="W4264" s="146">
        <v>2.5329999999999998E-2</v>
      </c>
      <c r="X4264" s="4" t="s">
        <v>263</v>
      </c>
      <c r="Z4264" s="137">
        <v>842143</v>
      </c>
      <c r="AA4264" s="144">
        <v>1</v>
      </c>
      <c r="AB4264" s="157">
        <v>110.05</v>
      </c>
      <c r="AD4264" s="137">
        <v>926.77800000000002</v>
      </c>
      <c r="AG4264" s="2" t="s">
        <v>36</v>
      </c>
      <c r="AH4264" s="146">
        <v>2.6800000000000001E-4</v>
      </c>
      <c r="AI4264" s="146">
        <v>1.05297470034294E-2</v>
      </c>
      <c r="AJ4264" s="146">
        <v>2.85006068333034E-3</v>
      </c>
    </row>
    <row r="4265" spans="1:36" x14ac:dyDescent="0.2">
      <c r="A4265" s="188">
        <v>11389</v>
      </c>
      <c r="B4265" s="2">
        <v>11392</v>
      </c>
      <c r="C4265" s="2" t="s">
        <v>264</v>
      </c>
      <c r="D4265" s="2" t="s">
        <v>265</v>
      </c>
      <c r="E4265" s="4" t="s">
        <v>252</v>
      </c>
      <c r="F4265" s="2" t="s">
        <v>1119</v>
      </c>
      <c r="G4265" s="2" t="s">
        <v>1120</v>
      </c>
      <c r="H4265" s="2" t="s">
        <v>255</v>
      </c>
      <c r="I4265" s="2" t="s">
        <v>276</v>
      </c>
      <c r="J4265" s="2" t="s">
        <v>30</v>
      </c>
      <c r="K4265" s="2" t="s">
        <v>30</v>
      </c>
      <c r="L4265" s="2" t="s">
        <v>277</v>
      </c>
      <c r="M4265" s="2" t="s">
        <v>31</v>
      </c>
      <c r="N4265" s="2" t="s">
        <v>256</v>
      </c>
      <c r="O4265" s="2" t="s">
        <v>257</v>
      </c>
      <c r="P4265" s="2" t="s">
        <v>258</v>
      </c>
      <c r="Q4265" s="2" t="s">
        <v>259</v>
      </c>
      <c r="R4265" s="2" t="s">
        <v>260</v>
      </c>
      <c r="S4265" s="2" t="s">
        <v>34</v>
      </c>
      <c r="T4265" s="137">
        <v>4.1289999999999996</v>
      </c>
      <c r="U4265" s="2" t="s">
        <v>1121</v>
      </c>
      <c r="V4265" s="146">
        <v>1E-3</v>
      </c>
      <c r="W4265" s="146">
        <v>2.5350000000000001E-2</v>
      </c>
      <c r="X4265" s="4" t="s">
        <v>263</v>
      </c>
      <c r="Z4265" s="137">
        <v>1107670</v>
      </c>
      <c r="AA4265" s="144">
        <v>1</v>
      </c>
      <c r="AB4265" s="157">
        <v>104.89</v>
      </c>
      <c r="AD4265" s="137">
        <v>1161.835</v>
      </c>
      <c r="AG4265" s="2" t="s">
        <v>36</v>
      </c>
      <c r="AH4265" s="146">
        <v>2.5799999999999998E-4</v>
      </c>
      <c r="AI4265" s="146">
        <v>1.3200382798427701E-2</v>
      </c>
      <c r="AJ4265" s="146">
        <v>3.5729150953442701E-3</v>
      </c>
    </row>
    <row r="4266" spans="1:36" x14ac:dyDescent="0.2">
      <c r="A4266" s="188">
        <v>11389</v>
      </c>
      <c r="B4266" s="2">
        <v>11392</v>
      </c>
      <c r="C4266" s="2" t="s">
        <v>264</v>
      </c>
      <c r="D4266" s="2" t="s">
        <v>265</v>
      </c>
      <c r="E4266" s="4" t="s">
        <v>252</v>
      </c>
      <c r="F4266" s="2" t="s">
        <v>1122</v>
      </c>
      <c r="G4266" s="2" t="s">
        <v>1123</v>
      </c>
      <c r="H4266" s="2" t="s">
        <v>255</v>
      </c>
      <c r="I4266" s="2" t="s">
        <v>324</v>
      </c>
      <c r="J4266" s="2" t="s">
        <v>30</v>
      </c>
      <c r="K4266" s="2" t="s">
        <v>30</v>
      </c>
      <c r="L4266" s="2" t="s">
        <v>277</v>
      </c>
      <c r="M4266" s="2" t="s">
        <v>31</v>
      </c>
      <c r="N4266" s="2" t="s">
        <v>256</v>
      </c>
      <c r="O4266" s="2" t="s">
        <v>257</v>
      </c>
      <c r="P4266" s="2" t="s">
        <v>258</v>
      </c>
      <c r="Q4266" s="2" t="s">
        <v>259</v>
      </c>
      <c r="R4266" s="2" t="s">
        <v>260</v>
      </c>
      <c r="S4266" s="2" t="s">
        <v>34</v>
      </c>
      <c r="T4266" s="137">
        <v>2.1890000000000001</v>
      </c>
      <c r="U4266" s="2" t="s">
        <v>1124</v>
      </c>
      <c r="V4266" s="146">
        <v>2.76E-2</v>
      </c>
      <c r="W4266" s="146">
        <v>4.4830000000000002E-2</v>
      </c>
      <c r="X4266" s="4" t="s">
        <v>263</v>
      </c>
      <c r="Z4266" s="137">
        <v>877613</v>
      </c>
      <c r="AA4266" s="144">
        <v>1</v>
      </c>
      <c r="AB4266" s="157">
        <v>97.55</v>
      </c>
      <c r="AD4266" s="137">
        <v>856.11099999999999</v>
      </c>
      <c r="AG4266" s="2" t="s">
        <v>36</v>
      </c>
      <c r="AH4266" s="146">
        <v>4.0400000000000001E-4</v>
      </c>
      <c r="AI4266" s="146">
        <v>9.7268533493458896E-3</v>
      </c>
      <c r="AJ4266" s="146">
        <v>2.6327434357598699E-3</v>
      </c>
    </row>
    <row r="4267" spans="1:36" x14ac:dyDescent="0.2">
      <c r="A4267" s="188">
        <v>11389</v>
      </c>
      <c r="B4267" s="2">
        <v>11392</v>
      </c>
      <c r="C4267" s="2" t="s">
        <v>1125</v>
      </c>
      <c r="D4267" s="2" t="s">
        <v>1126</v>
      </c>
      <c r="E4267" s="4" t="s">
        <v>252</v>
      </c>
      <c r="F4267" s="2" t="s">
        <v>1127</v>
      </c>
      <c r="G4267" s="2" t="s">
        <v>1128</v>
      </c>
      <c r="H4267" s="2" t="s">
        <v>255</v>
      </c>
      <c r="I4267" s="2" t="s">
        <v>276</v>
      </c>
      <c r="J4267" s="2" t="s">
        <v>30</v>
      </c>
      <c r="K4267" s="2" t="s">
        <v>30</v>
      </c>
      <c r="L4267" s="2" t="s">
        <v>277</v>
      </c>
      <c r="M4267" s="2" t="s">
        <v>31</v>
      </c>
      <c r="N4267" s="2" t="s">
        <v>312</v>
      </c>
      <c r="O4267" s="2" t="s">
        <v>257</v>
      </c>
      <c r="P4267" s="2" t="s">
        <v>403</v>
      </c>
      <c r="Q4267" s="2" t="s">
        <v>259</v>
      </c>
      <c r="R4267" s="2" t="s">
        <v>260</v>
      </c>
      <c r="S4267" s="2" t="s">
        <v>34</v>
      </c>
      <c r="T4267" s="137">
        <v>4.1360000000000001</v>
      </c>
      <c r="U4267" s="2" t="s">
        <v>1129</v>
      </c>
      <c r="V4267" s="146">
        <v>8.3999999999999995E-3</v>
      </c>
      <c r="W4267" s="146">
        <v>2.7830000000000001E-2</v>
      </c>
      <c r="X4267" s="4" t="s">
        <v>263</v>
      </c>
      <c r="Z4267" s="137">
        <v>2294334.27</v>
      </c>
      <c r="AA4267" s="144">
        <v>1</v>
      </c>
      <c r="AB4267" s="157">
        <v>109.55</v>
      </c>
      <c r="AD4267" s="137">
        <v>2513.4430000000002</v>
      </c>
      <c r="AG4267" s="2" t="s">
        <v>36</v>
      </c>
      <c r="AH4267" s="146">
        <v>2.9919999999999999E-3</v>
      </c>
      <c r="AI4267" s="146">
        <v>2.8556903938837499E-2</v>
      </c>
      <c r="AJ4267" s="146">
        <v>7.7294268444641004E-3</v>
      </c>
    </row>
    <row r="4268" spans="1:36" x14ac:dyDescent="0.2">
      <c r="A4268" s="188">
        <v>11389</v>
      </c>
      <c r="B4268" s="2">
        <v>11392</v>
      </c>
      <c r="C4268" s="2" t="s">
        <v>1125</v>
      </c>
      <c r="D4268" s="2" t="s">
        <v>1126</v>
      </c>
      <c r="E4268" s="4" t="s">
        <v>252</v>
      </c>
      <c r="F4268" s="2" t="s">
        <v>1130</v>
      </c>
      <c r="G4268" s="2" t="s">
        <v>1131</v>
      </c>
      <c r="H4268" s="2" t="s">
        <v>255</v>
      </c>
      <c r="I4268" s="2" t="s">
        <v>276</v>
      </c>
      <c r="J4268" s="2" t="s">
        <v>30</v>
      </c>
      <c r="K4268" s="2" t="s">
        <v>30</v>
      </c>
      <c r="L4268" s="2" t="s">
        <v>277</v>
      </c>
      <c r="M4268" s="2" t="s">
        <v>31</v>
      </c>
      <c r="N4268" s="2" t="s">
        <v>312</v>
      </c>
      <c r="O4268" s="2" t="s">
        <v>257</v>
      </c>
      <c r="P4268" s="2" t="s">
        <v>332</v>
      </c>
      <c r="Q4268" s="2" t="s">
        <v>259</v>
      </c>
      <c r="R4268" s="2" t="s">
        <v>260</v>
      </c>
      <c r="S4268" s="2" t="s">
        <v>34</v>
      </c>
      <c r="T4268" s="137">
        <v>5.3479999999999999</v>
      </c>
      <c r="U4268" s="2" t="s">
        <v>1132</v>
      </c>
      <c r="V4268" s="146">
        <v>1.4999999999999999E-2</v>
      </c>
      <c r="W4268" s="146">
        <v>3.0550000000000001E-2</v>
      </c>
      <c r="X4268" s="4" t="s">
        <v>263</v>
      </c>
      <c r="Z4268" s="137">
        <v>13985</v>
      </c>
      <c r="AA4268" s="144">
        <v>1</v>
      </c>
      <c r="AB4268" s="157">
        <v>105.5</v>
      </c>
      <c r="AD4268" s="137">
        <v>14.754</v>
      </c>
      <c r="AG4268" s="2" t="s">
        <v>36</v>
      </c>
      <c r="AH4268" s="146">
        <v>1.2999999999999999E-5</v>
      </c>
      <c r="AI4268" s="146">
        <v>1.67632019446974E-4</v>
      </c>
      <c r="AJ4268" s="146">
        <v>4.5372545773178399E-5</v>
      </c>
    </row>
    <row r="4269" spans="1:36" x14ac:dyDescent="0.2">
      <c r="A4269" s="188">
        <v>11389</v>
      </c>
      <c r="B4269" s="2">
        <v>11392</v>
      </c>
      <c r="C4269" s="2" t="s">
        <v>1133</v>
      </c>
      <c r="D4269" s="2" t="s">
        <v>1134</v>
      </c>
      <c r="E4269" s="4" t="s">
        <v>252</v>
      </c>
      <c r="F4269" s="2" t="s">
        <v>1135</v>
      </c>
      <c r="G4269" s="2" t="s">
        <v>1136</v>
      </c>
      <c r="H4269" s="2" t="s">
        <v>255</v>
      </c>
      <c r="I4269" s="2" t="s">
        <v>324</v>
      </c>
      <c r="J4269" s="2" t="s">
        <v>30</v>
      </c>
      <c r="K4269" s="2" t="s">
        <v>30</v>
      </c>
      <c r="L4269" s="2" t="s">
        <v>277</v>
      </c>
      <c r="M4269" s="2" t="s">
        <v>31</v>
      </c>
      <c r="N4269" s="2" t="s">
        <v>288</v>
      </c>
      <c r="O4269" s="2" t="s">
        <v>257</v>
      </c>
      <c r="P4269" s="2" t="s">
        <v>279</v>
      </c>
      <c r="Q4269" s="2" t="s">
        <v>279</v>
      </c>
      <c r="R4269" s="2" t="s">
        <v>279</v>
      </c>
      <c r="S4269" s="2" t="s">
        <v>34</v>
      </c>
      <c r="T4269" s="137">
        <v>0.23599999999999999</v>
      </c>
      <c r="U4269" s="2" t="s">
        <v>314</v>
      </c>
      <c r="V4269" s="146">
        <v>3.5000000000000003E-2</v>
      </c>
      <c r="W4269" s="146">
        <v>1.1339999999999999E-2</v>
      </c>
      <c r="X4269" s="4" t="s">
        <v>263</v>
      </c>
      <c r="Z4269" s="137">
        <v>241618.3</v>
      </c>
      <c r="AA4269" s="144">
        <v>1</v>
      </c>
      <c r="AB4269" s="157">
        <v>101.48</v>
      </c>
      <c r="AD4269" s="137">
        <v>245.19399999999999</v>
      </c>
      <c r="AG4269" s="2" t="s">
        <v>36</v>
      </c>
      <c r="AH4269" s="146">
        <v>6.0400000000000002E-3</v>
      </c>
      <c r="AI4269" s="146">
        <v>2.78581536582676E-3</v>
      </c>
      <c r="AJ4269" s="146">
        <v>7.5402978272645399E-4</v>
      </c>
    </row>
    <row r="4270" spans="1:36" x14ac:dyDescent="0.2">
      <c r="A4270" s="188">
        <v>11389</v>
      </c>
      <c r="B4270" s="2">
        <v>11392</v>
      </c>
      <c r="C4270" s="2" t="s">
        <v>683</v>
      </c>
      <c r="D4270" s="2" t="s">
        <v>684</v>
      </c>
      <c r="E4270" s="4" t="s">
        <v>252</v>
      </c>
      <c r="F4270" s="2" t="s">
        <v>1137</v>
      </c>
      <c r="G4270" s="2" t="s">
        <v>1138</v>
      </c>
      <c r="H4270" s="2" t="s">
        <v>255</v>
      </c>
      <c r="I4270" s="2" t="s">
        <v>276</v>
      </c>
      <c r="J4270" s="2" t="s">
        <v>30</v>
      </c>
      <c r="K4270" s="2" t="s">
        <v>30</v>
      </c>
      <c r="L4270" s="2" t="s">
        <v>277</v>
      </c>
      <c r="M4270" s="2" t="s">
        <v>31</v>
      </c>
      <c r="N4270" s="2" t="s">
        <v>256</v>
      </c>
      <c r="O4270" s="2" t="s">
        <v>257</v>
      </c>
      <c r="P4270" s="2" t="s">
        <v>258</v>
      </c>
      <c r="Q4270" s="2" t="s">
        <v>259</v>
      </c>
      <c r="R4270" s="2" t="s">
        <v>260</v>
      </c>
      <c r="S4270" s="2" t="s">
        <v>34</v>
      </c>
      <c r="T4270" s="137">
        <v>3.073</v>
      </c>
      <c r="U4270" s="2" t="s">
        <v>1139</v>
      </c>
      <c r="V4270" s="146">
        <v>1E-3</v>
      </c>
      <c r="W4270" s="146">
        <v>2.538E-2</v>
      </c>
      <c r="X4270" s="4" t="s">
        <v>263</v>
      </c>
      <c r="Z4270" s="137">
        <v>83903.6</v>
      </c>
      <c r="AA4270" s="144">
        <v>1</v>
      </c>
      <c r="AB4270" s="157">
        <v>107.45</v>
      </c>
      <c r="AD4270" s="137">
        <v>90.153999999999996</v>
      </c>
      <c r="AG4270" s="2" t="s">
        <v>36</v>
      </c>
      <c r="AH4270" s="146">
        <v>8.5000000000000006E-5</v>
      </c>
      <c r="AI4270" s="146">
        <v>1.0243044551750901E-3</v>
      </c>
      <c r="AJ4270" s="146">
        <v>2.7724596369731099E-4</v>
      </c>
    </row>
    <row r="4271" spans="1:36" x14ac:dyDescent="0.2">
      <c r="A4271" s="188">
        <v>11389</v>
      </c>
      <c r="B4271" s="2">
        <v>11392</v>
      </c>
      <c r="C4271" s="2" t="s">
        <v>1140</v>
      </c>
      <c r="D4271" s="2" t="s">
        <v>1141</v>
      </c>
      <c r="E4271" s="4" t="s">
        <v>252</v>
      </c>
      <c r="F4271" s="2" t="s">
        <v>1142</v>
      </c>
      <c r="G4271" s="2" t="s">
        <v>1143</v>
      </c>
      <c r="H4271" s="2" t="s">
        <v>255</v>
      </c>
      <c r="I4271" s="2" t="s">
        <v>324</v>
      </c>
      <c r="J4271" s="2" t="s">
        <v>30</v>
      </c>
      <c r="K4271" s="2" t="s">
        <v>30</v>
      </c>
      <c r="L4271" s="2" t="s">
        <v>277</v>
      </c>
      <c r="M4271" s="2" t="s">
        <v>31</v>
      </c>
      <c r="N4271" s="2" t="s">
        <v>278</v>
      </c>
      <c r="O4271" s="2" t="s">
        <v>257</v>
      </c>
      <c r="P4271" s="2" t="s">
        <v>297</v>
      </c>
      <c r="Q4271" s="2" t="s">
        <v>298</v>
      </c>
      <c r="R4271" s="2" t="s">
        <v>260</v>
      </c>
      <c r="S4271" s="2" t="s">
        <v>34</v>
      </c>
      <c r="T4271" s="137">
        <v>0.83699999999999997</v>
      </c>
      <c r="U4271" s="2" t="s">
        <v>289</v>
      </c>
      <c r="V4271" s="146">
        <v>2.9499999999999998E-2</v>
      </c>
      <c r="W4271" s="146">
        <v>5.015E-2</v>
      </c>
      <c r="X4271" s="4" t="s">
        <v>263</v>
      </c>
      <c r="Z4271" s="137">
        <v>33458</v>
      </c>
      <c r="AA4271" s="144">
        <v>1</v>
      </c>
      <c r="AB4271" s="157">
        <v>99.13</v>
      </c>
      <c r="AD4271" s="137">
        <v>33.167000000000002</v>
      </c>
      <c r="AG4271" s="2" t="s">
        <v>36</v>
      </c>
      <c r="AH4271" s="146">
        <v>1.4899999999999999E-4</v>
      </c>
      <c r="AI4271" s="146">
        <v>3.7683143973342599E-4</v>
      </c>
      <c r="AJ4271" s="146">
        <v>1.0199603753795999E-4</v>
      </c>
    </row>
    <row r="4272" spans="1:36" x14ac:dyDescent="0.2">
      <c r="A4272" s="188">
        <v>11389</v>
      </c>
      <c r="B4272" s="2">
        <v>11392</v>
      </c>
      <c r="C4272" s="2" t="s">
        <v>364</v>
      </c>
      <c r="D4272" s="2" t="s">
        <v>365</v>
      </c>
      <c r="E4272" s="4" t="s">
        <v>252</v>
      </c>
      <c r="F4272" s="2" t="s">
        <v>1144</v>
      </c>
      <c r="G4272" s="2" t="s">
        <v>1145</v>
      </c>
      <c r="H4272" s="2" t="s">
        <v>255</v>
      </c>
      <c r="I4272" s="2" t="s">
        <v>324</v>
      </c>
      <c r="J4272" s="2" t="s">
        <v>30</v>
      </c>
      <c r="K4272" s="2" t="s">
        <v>85</v>
      </c>
      <c r="L4272" s="2" t="s">
        <v>277</v>
      </c>
      <c r="M4272" s="2" t="s">
        <v>31</v>
      </c>
      <c r="N4272" s="2" t="s">
        <v>306</v>
      </c>
      <c r="O4272" s="2" t="s">
        <v>257</v>
      </c>
      <c r="P4272" s="2" t="s">
        <v>368</v>
      </c>
      <c r="Q4272" s="2" t="s">
        <v>298</v>
      </c>
      <c r="R4272" s="2" t="s">
        <v>260</v>
      </c>
      <c r="S4272" s="2" t="s">
        <v>34</v>
      </c>
      <c r="T4272" s="137">
        <v>0.89500000000000002</v>
      </c>
      <c r="U4272" s="2" t="s">
        <v>398</v>
      </c>
      <c r="V4272" s="146">
        <v>3.4500000000000003E-2</v>
      </c>
      <c r="W4272" s="146">
        <v>5.1270000000000003E-2</v>
      </c>
      <c r="X4272" s="4" t="s">
        <v>263</v>
      </c>
      <c r="Z4272" s="137">
        <v>110632</v>
      </c>
      <c r="AA4272" s="144">
        <v>1</v>
      </c>
      <c r="AB4272" s="157">
        <v>98.92</v>
      </c>
      <c r="AD4272" s="137">
        <v>109.437</v>
      </c>
      <c r="AG4272" s="2" t="s">
        <v>36</v>
      </c>
      <c r="AH4272" s="146">
        <v>1.9900000000000001E-4</v>
      </c>
      <c r="AI4272" s="146">
        <v>1.2433887050440099E-3</v>
      </c>
      <c r="AJ4272" s="146">
        <v>3.36544957935724E-4</v>
      </c>
    </row>
    <row r="4273" spans="1:36" x14ac:dyDescent="0.2">
      <c r="A4273" s="188">
        <v>11389</v>
      </c>
      <c r="B4273" s="2">
        <v>11392</v>
      </c>
      <c r="C4273" s="2" t="s">
        <v>364</v>
      </c>
      <c r="D4273" s="2" t="s">
        <v>365</v>
      </c>
      <c r="E4273" s="4" t="s">
        <v>252</v>
      </c>
      <c r="F4273" s="2" t="s">
        <v>366</v>
      </c>
      <c r="G4273" s="2" t="s">
        <v>367</v>
      </c>
      <c r="H4273" s="2" t="s">
        <v>255</v>
      </c>
      <c r="I4273" s="2" t="s">
        <v>304</v>
      </c>
      <c r="J4273" s="2" t="s">
        <v>30</v>
      </c>
      <c r="K4273" s="2" t="s">
        <v>85</v>
      </c>
      <c r="L4273" s="2" t="s">
        <v>277</v>
      </c>
      <c r="M4273" s="2" t="s">
        <v>31</v>
      </c>
      <c r="N4273" s="2" t="s">
        <v>306</v>
      </c>
      <c r="O4273" s="2" t="s">
        <v>257</v>
      </c>
      <c r="P4273" s="2" t="s">
        <v>368</v>
      </c>
      <c r="Q4273" s="2" t="s">
        <v>298</v>
      </c>
      <c r="R4273" s="2" t="s">
        <v>260</v>
      </c>
      <c r="S4273" s="2" t="s">
        <v>34</v>
      </c>
      <c r="T4273" s="137">
        <v>2.8769999999999998</v>
      </c>
      <c r="U4273" s="2" t="s">
        <v>369</v>
      </c>
      <c r="V4273" s="146">
        <v>7.4999999999999997E-3</v>
      </c>
      <c r="W4273" s="146">
        <v>5.0639999999999998E-2</v>
      </c>
      <c r="X4273" s="4" t="s">
        <v>263</v>
      </c>
      <c r="Z4273" s="137">
        <v>548415</v>
      </c>
      <c r="AA4273" s="144">
        <v>1</v>
      </c>
      <c r="AB4273" s="157">
        <v>88.7</v>
      </c>
      <c r="AD4273" s="137">
        <v>486.44400000000002</v>
      </c>
      <c r="AG4273" s="2" t="s">
        <v>36</v>
      </c>
      <c r="AH4273" s="146">
        <v>1.0319999999999999E-3</v>
      </c>
      <c r="AI4273" s="146">
        <v>5.5268158110653902E-3</v>
      </c>
      <c r="AJ4273" s="146">
        <v>1.4959296212905999E-3</v>
      </c>
    </row>
    <row r="4274" spans="1:36" x14ac:dyDescent="0.2">
      <c r="A4274" s="188">
        <v>11389</v>
      </c>
      <c r="B4274" s="2">
        <v>11392</v>
      </c>
      <c r="C4274" s="2" t="s">
        <v>1146</v>
      </c>
      <c r="D4274" s="2" t="s">
        <v>1147</v>
      </c>
      <c r="E4274" s="4" t="s">
        <v>252</v>
      </c>
      <c r="F4274" s="2" t="s">
        <v>1148</v>
      </c>
      <c r="G4274" s="2" t="s">
        <v>1149</v>
      </c>
      <c r="H4274" s="2" t="s">
        <v>255</v>
      </c>
      <c r="I4274" s="2" t="s">
        <v>324</v>
      </c>
      <c r="J4274" s="2" t="s">
        <v>30</v>
      </c>
      <c r="K4274" s="2" t="s">
        <v>30</v>
      </c>
      <c r="L4274" s="2" t="s">
        <v>277</v>
      </c>
      <c r="M4274" s="2" t="s">
        <v>31</v>
      </c>
      <c r="N4274" s="2" t="s">
        <v>823</v>
      </c>
      <c r="O4274" s="2" t="s">
        <v>257</v>
      </c>
      <c r="P4274" s="2" t="s">
        <v>409</v>
      </c>
      <c r="Q4274" s="2" t="s">
        <v>259</v>
      </c>
      <c r="R4274" s="2" t="s">
        <v>260</v>
      </c>
      <c r="S4274" s="2" t="s">
        <v>34</v>
      </c>
      <c r="T4274" s="137">
        <v>1.2050000000000001</v>
      </c>
      <c r="U4274" s="2" t="s">
        <v>740</v>
      </c>
      <c r="V4274" s="146">
        <v>2.6100000000000002E-2</v>
      </c>
      <c r="W4274" s="146">
        <v>4.4159999999999998E-2</v>
      </c>
      <c r="X4274" s="4" t="s">
        <v>263</v>
      </c>
      <c r="Z4274" s="137">
        <v>147729.01</v>
      </c>
      <c r="AA4274" s="144">
        <v>1</v>
      </c>
      <c r="AB4274" s="157">
        <v>98.62</v>
      </c>
      <c r="AD4274" s="137">
        <v>145.69</v>
      </c>
      <c r="AG4274" s="2" t="s">
        <v>36</v>
      </c>
      <c r="AH4274" s="146">
        <v>6.1200000000000002E-4</v>
      </c>
      <c r="AI4274" s="146">
        <v>1.65528520081785E-3</v>
      </c>
      <c r="AJ4274" s="146">
        <v>4.4803196781585301E-4</v>
      </c>
    </row>
    <row r="4275" spans="1:36" x14ac:dyDescent="0.2">
      <c r="A4275" s="188">
        <v>11389</v>
      </c>
      <c r="B4275" s="2">
        <v>11392</v>
      </c>
      <c r="C4275" s="2" t="s">
        <v>1146</v>
      </c>
      <c r="D4275" s="2" t="s">
        <v>1147</v>
      </c>
      <c r="E4275" s="4" t="s">
        <v>252</v>
      </c>
      <c r="F4275" s="2" t="s">
        <v>1150</v>
      </c>
      <c r="G4275" s="2" t="s">
        <v>1151</v>
      </c>
      <c r="H4275" s="2" t="s">
        <v>255</v>
      </c>
      <c r="I4275" s="2" t="s">
        <v>324</v>
      </c>
      <c r="J4275" s="2" t="s">
        <v>30</v>
      </c>
      <c r="K4275" s="2" t="s">
        <v>30</v>
      </c>
      <c r="L4275" s="2" t="s">
        <v>277</v>
      </c>
      <c r="M4275" s="2" t="s">
        <v>31</v>
      </c>
      <c r="N4275" s="2" t="s">
        <v>823</v>
      </c>
      <c r="O4275" s="2" t="s">
        <v>257</v>
      </c>
      <c r="P4275" s="2" t="s">
        <v>409</v>
      </c>
      <c r="Q4275" s="2" t="s">
        <v>259</v>
      </c>
      <c r="R4275" s="2" t="s">
        <v>260</v>
      </c>
      <c r="S4275" s="2" t="s">
        <v>34</v>
      </c>
      <c r="T4275" s="137">
        <v>5.7960000000000003</v>
      </c>
      <c r="U4275" s="2" t="s">
        <v>1152</v>
      </c>
      <c r="V4275" s="146">
        <v>1.9E-2</v>
      </c>
      <c r="W4275" s="146">
        <v>4.5870000000000001E-2</v>
      </c>
      <c r="X4275" s="4" t="s">
        <v>263</v>
      </c>
      <c r="Z4275" s="137">
        <v>888066.66</v>
      </c>
      <c r="AA4275" s="144">
        <v>1</v>
      </c>
      <c r="AB4275" s="157">
        <v>86.15</v>
      </c>
      <c r="AD4275" s="137">
        <v>765.06899999999996</v>
      </c>
      <c r="AG4275" s="2" t="s">
        <v>36</v>
      </c>
      <c r="AH4275" s="146">
        <v>5.9800000000000001E-4</v>
      </c>
      <c r="AI4275" s="146">
        <v>8.6924638730428404E-3</v>
      </c>
      <c r="AJ4275" s="146">
        <v>2.3527677842364401E-3</v>
      </c>
    </row>
    <row r="4276" spans="1:36" x14ac:dyDescent="0.2">
      <c r="A4276" s="188">
        <v>11389</v>
      </c>
      <c r="B4276" s="2">
        <v>11392</v>
      </c>
      <c r="C4276" s="2" t="s">
        <v>250</v>
      </c>
      <c r="D4276" s="2" t="s">
        <v>251</v>
      </c>
      <c r="E4276" s="4" t="s">
        <v>252</v>
      </c>
      <c r="F4276" s="2" t="s">
        <v>1153</v>
      </c>
      <c r="G4276" s="2" t="s">
        <v>1154</v>
      </c>
      <c r="H4276" s="2" t="s">
        <v>255</v>
      </c>
      <c r="I4276" s="2" t="s">
        <v>276</v>
      </c>
      <c r="J4276" s="2" t="s">
        <v>30</v>
      </c>
      <c r="K4276" s="2" t="s">
        <v>30</v>
      </c>
      <c r="L4276" s="2" t="s">
        <v>277</v>
      </c>
      <c r="M4276" s="2" t="s">
        <v>31</v>
      </c>
      <c r="N4276" s="2" t="s">
        <v>256</v>
      </c>
      <c r="O4276" s="2" t="s">
        <v>257</v>
      </c>
      <c r="P4276" s="2" t="s">
        <v>258</v>
      </c>
      <c r="Q4276" s="2" t="s">
        <v>259</v>
      </c>
      <c r="R4276" s="2" t="s">
        <v>260</v>
      </c>
      <c r="S4276" s="2" t="s">
        <v>34</v>
      </c>
      <c r="T4276" s="137">
        <v>3.5009999999999999</v>
      </c>
      <c r="U4276" s="2" t="s">
        <v>1155</v>
      </c>
      <c r="V4276" s="146">
        <v>2E-3</v>
      </c>
      <c r="W4276" s="146">
        <v>2.5520000000000001E-2</v>
      </c>
      <c r="X4276" s="4" t="s">
        <v>263</v>
      </c>
      <c r="Z4276" s="137">
        <v>588009.72</v>
      </c>
      <c r="AA4276" s="144">
        <v>1</v>
      </c>
      <c r="AB4276" s="157">
        <v>106.62</v>
      </c>
      <c r="AD4276" s="137">
        <v>626.93600000000004</v>
      </c>
      <c r="AG4276" s="2" t="s">
        <v>36</v>
      </c>
      <c r="AH4276" s="146">
        <v>1.85E-4</v>
      </c>
      <c r="AI4276" s="146">
        <v>7.1230374873148998E-3</v>
      </c>
      <c r="AJ4276" s="146">
        <v>1.92797501040363E-3</v>
      </c>
    </row>
    <row r="4277" spans="1:36" x14ac:dyDescent="0.2">
      <c r="A4277" s="188">
        <v>11389</v>
      </c>
      <c r="B4277" s="2">
        <v>11392</v>
      </c>
      <c r="C4277" s="2" t="s">
        <v>1161</v>
      </c>
      <c r="D4277" s="2" t="s">
        <v>1162</v>
      </c>
      <c r="E4277" s="4" t="s">
        <v>252</v>
      </c>
      <c r="F4277" s="2" t="s">
        <v>1163</v>
      </c>
      <c r="G4277" s="2" t="s">
        <v>1164</v>
      </c>
      <c r="H4277" s="2" t="s">
        <v>255</v>
      </c>
      <c r="I4277" s="2" t="s">
        <v>276</v>
      </c>
      <c r="J4277" s="2" t="s">
        <v>30</v>
      </c>
      <c r="K4277" s="2" t="s">
        <v>30</v>
      </c>
      <c r="L4277" s="2" t="s">
        <v>277</v>
      </c>
      <c r="M4277" s="2" t="s">
        <v>31</v>
      </c>
      <c r="N4277" s="2" t="s">
        <v>312</v>
      </c>
      <c r="O4277" s="2" t="s">
        <v>257</v>
      </c>
      <c r="P4277" s="2" t="s">
        <v>403</v>
      </c>
      <c r="Q4277" s="2" t="s">
        <v>259</v>
      </c>
      <c r="R4277" s="2" t="s">
        <v>260</v>
      </c>
      <c r="S4277" s="2" t="s">
        <v>34</v>
      </c>
      <c r="T4277" s="137">
        <v>0.48199999999999998</v>
      </c>
      <c r="U4277" s="2" t="s">
        <v>94</v>
      </c>
      <c r="V4277" s="146">
        <v>4.7500000000000001E-2</v>
      </c>
      <c r="W4277" s="146">
        <v>5.2159999999999998E-2</v>
      </c>
      <c r="X4277" s="4" t="s">
        <v>263</v>
      </c>
      <c r="Z4277" s="137">
        <v>45732.23</v>
      </c>
      <c r="AA4277" s="144">
        <v>1</v>
      </c>
      <c r="AB4277" s="157">
        <v>143.80000000000001</v>
      </c>
      <c r="AD4277" s="137">
        <v>65.763000000000005</v>
      </c>
      <c r="AG4277" s="2" t="s">
        <v>36</v>
      </c>
      <c r="AH4277" s="146">
        <v>9.6000000000000002E-5</v>
      </c>
      <c r="AI4277" s="146">
        <v>7.4717668502711696E-4</v>
      </c>
      <c r="AJ4277" s="146">
        <v>2.0223647280446E-4</v>
      </c>
    </row>
    <row r="4278" spans="1:36" x14ac:dyDescent="0.2">
      <c r="A4278" s="188">
        <v>11389</v>
      </c>
      <c r="B4278" s="2">
        <v>11392</v>
      </c>
      <c r="C4278" s="2" t="s">
        <v>1165</v>
      </c>
      <c r="D4278" s="2" t="s">
        <v>1166</v>
      </c>
      <c r="E4278" s="4" t="s">
        <v>252</v>
      </c>
      <c r="F4278" s="2" t="s">
        <v>1167</v>
      </c>
      <c r="G4278" s="2" t="s">
        <v>1168</v>
      </c>
      <c r="H4278" s="2" t="s">
        <v>255</v>
      </c>
      <c r="I4278" s="2" t="s">
        <v>324</v>
      </c>
      <c r="J4278" s="2" t="s">
        <v>30</v>
      </c>
      <c r="K4278" s="2" t="s">
        <v>30</v>
      </c>
      <c r="L4278" s="2" t="s">
        <v>277</v>
      </c>
      <c r="M4278" s="2" t="s">
        <v>31</v>
      </c>
      <c r="N4278" s="2" t="s">
        <v>278</v>
      </c>
      <c r="O4278" s="2" t="s">
        <v>257</v>
      </c>
      <c r="P4278" s="2" t="s">
        <v>279</v>
      </c>
      <c r="Q4278" s="2" t="s">
        <v>279</v>
      </c>
      <c r="R4278" s="2" t="s">
        <v>279</v>
      </c>
      <c r="S4278" s="2" t="s">
        <v>34</v>
      </c>
      <c r="T4278" s="137">
        <v>0.72199999999999998</v>
      </c>
      <c r="U4278" s="2" t="s">
        <v>307</v>
      </c>
      <c r="V4278" s="146">
        <v>3.8699999999999998E-2</v>
      </c>
      <c r="W4278" s="146">
        <v>4.8180000000000001E-2</v>
      </c>
      <c r="X4278" s="4" t="s">
        <v>263</v>
      </c>
      <c r="Z4278" s="137">
        <v>697740.85</v>
      </c>
      <c r="AA4278" s="144">
        <v>1</v>
      </c>
      <c r="AB4278" s="157">
        <v>100.4</v>
      </c>
      <c r="AD4278" s="137">
        <v>700.53200000000004</v>
      </c>
      <c r="AG4278" s="2" t="s">
        <v>36</v>
      </c>
      <c r="AH4278" s="146">
        <v>2.078E-3</v>
      </c>
      <c r="AI4278" s="146">
        <v>7.9592090081005897E-3</v>
      </c>
      <c r="AJ4278" s="146">
        <v>2.15429949618052E-3</v>
      </c>
    </row>
    <row r="4279" spans="1:36" x14ac:dyDescent="0.2">
      <c r="A4279" s="188">
        <v>11389</v>
      </c>
      <c r="B4279" s="2">
        <v>11392</v>
      </c>
      <c r="C4279" s="2" t="s">
        <v>860</v>
      </c>
      <c r="D4279" s="2" t="s">
        <v>861</v>
      </c>
      <c r="E4279" s="4" t="s">
        <v>252</v>
      </c>
      <c r="F4279" s="2" t="s">
        <v>1169</v>
      </c>
      <c r="G4279" s="2" t="s">
        <v>1170</v>
      </c>
      <c r="H4279" s="2" t="s">
        <v>255</v>
      </c>
      <c r="I4279" s="2" t="s">
        <v>324</v>
      </c>
      <c r="J4279" s="2" t="s">
        <v>30</v>
      </c>
      <c r="K4279" s="2" t="s">
        <v>30</v>
      </c>
      <c r="L4279" s="2" t="s">
        <v>277</v>
      </c>
      <c r="M4279" s="2" t="s">
        <v>31</v>
      </c>
      <c r="N4279" s="2" t="s">
        <v>278</v>
      </c>
      <c r="O4279" s="2" t="s">
        <v>257</v>
      </c>
      <c r="P4279" s="2" t="s">
        <v>279</v>
      </c>
      <c r="Q4279" s="2" t="s">
        <v>279</v>
      </c>
      <c r="R4279" s="2" t="s">
        <v>279</v>
      </c>
      <c r="S4279" s="2" t="s">
        <v>34</v>
      </c>
      <c r="T4279" s="137">
        <v>1.1990000000000001</v>
      </c>
      <c r="U4279" s="2" t="s">
        <v>1171</v>
      </c>
      <c r="V4279" s="146">
        <v>2.9000000000000001E-2</v>
      </c>
      <c r="W4279" s="146">
        <v>7.0459999999999995E-2</v>
      </c>
      <c r="X4279" s="4" t="s">
        <v>263</v>
      </c>
      <c r="Z4279" s="137">
        <v>172500</v>
      </c>
      <c r="AA4279" s="144">
        <v>1</v>
      </c>
      <c r="AB4279" s="157">
        <v>96.11</v>
      </c>
      <c r="AD4279" s="137">
        <v>165.79</v>
      </c>
      <c r="AG4279" s="2" t="s">
        <v>36</v>
      </c>
      <c r="AH4279" s="146">
        <v>6.9899999999999997E-4</v>
      </c>
      <c r="AI4279" s="146">
        <v>1.88364788923196E-3</v>
      </c>
      <c r="AJ4279" s="146">
        <v>5.0984233415957202E-4</v>
      </c>
    </row>
    <row r="4280" spans="1:36" x14ac:dyDescent="0.2">
      <c r="A4280" s="188">
        <v>11389</v>
      </c>
      <c r="B4280" s="2">
        <v>11392</v>
      </c>
      <c r="C4280" s="2" t="s">
        <v>1172</v>
      </c>
      <c r="D4280" s="2" t="s">
        <v>1173</v>
      </c>
      <c r="E4280" s="4" t="s">
        <v>252</v>
      </c>
      <c r="F4280" s="2" t="s">
        <v>1174</v>
      </c>
      <c r="G4280" s="2" t="s">
        <v>1175</v>
      </c>
      <c r="H4280" s="2" t="s">
        <v>255</v>
      </c>
      <c r="I4280" s="2" t="s">
        <v>324</v>
      </c>
      <c r="J4280" s="2" t="s">
        <v>30</v>
      </c>
      <c r="K4280" s="2" t="s">
        <v>30</v>
      </c>
      <c r="L4280" s="2" t="s">
        <v>277</v>
      </c>
      <c r="M4280" s="2" t="s">
        <v>183</v>
      </c>
      <c r="N4280" s="2" t="s">
        <v>278</v>
      </c>
      <c r="O4280" s="2" t="s">
        <v>257</v>
      </c>
      <c r="P4280" s="2" t="s">
        <v>553</v>
      </c>
      <c r="Q4280" s="2" t="s">
        <v>259</v>
      </c>
      <c r="R4280" s="2" t="s">
        <v>260</v>
      </c>
      <c r="S4280" s="2" t="s">
        <v>34</v>
      </c>
      <c r="T4280" s="137">
        <v>2.7040000000000002</v>
      </c>
      <c r="U4280" s="2" t="s">
        <v>1176</v>
      </c>
      <c r="V4280" s="146">
        <v>2.8000000000000001E-2</v>
      </c>
      <c r="W4280" s="146">
        <v>5.6640000000000003E-2</v>
      </c>
      <c r="X4280" s="4" t="s">
        <v>263</v>
      </c>
      <c r="Z4280" s="137">
        <v>131500</v>
      </c>
      <c r="AA4280" s="144">
        <v>1</v>
      </c>
      <c r="AB4280" s="157">
        <v>94.093000000000004</v>
      </c>
      <c r="AD4280" s="137">
        <v>123.732</v>
      </c>
      <c r="AG4280" s="2" t="s">
        <v>36</v>
      </c>
      <c r="AH4280" s="146">
        <v>8.3999999999999995E-5</v>
      </c>
      <c r="AI4280" s="146">
        <v>1.4058015156383399E-3</v>
      </c>
      <c r="AJ4280" s="146">
        <v>3.8050483330531601E-4</v>
      </c>
    </row>
    <row r="4281" spans="1:36" x14ac:dyDescent="0.2">
      <c r="A4281" s="188">
        <v>11389</v>
      </c>
      <c r="B4281" s="2">
        <v>11392</v>
      </c>
      <c r="C4281" s="2" t="s">
        <v>308</v>
      </c>
      <c r="D4281" s="2" t="s">
        <v>309</v>
      </c>
      <c r="E4281" s="4" t="s">
        <v>252</v>
      </c>
      <c r="F4281" s="2" t="s">
        <v>1177</v>
      </c>
      <c r="G4281" s="2" t="s">
        <v>617</v>
      </c>
      <c r="H4281" s="2" t="s">
        <v>255</v>
      </c>
      <c r="I4281" s="2" t="s">
        <v>276</v>
      </c>
      <c r="J4281" s="2" t="s">
        <v>30</v>
      </c>
      <c r="K4281" s="2" t="s">
        <v>30</v>
      </c>
      <c r="L4281" s="2" t="s">
        <v>277</v>
      </c>
      <c r="M4281" s="2" t="s">
        <v>183</v>
      </c>
      <c r="N4281" s="2" t="s">
        <v>312</v>
      </c>
      <c r="O4281" s="2" t="s">
        <v>257</v>
      </c>
      <c r="P4281" s="2" t="s">
        <v>279</v>
      </c>
      <c r="Q4281" s="2" t="s">
        <v>279</v>
      </c>
      <c r="R4281" s="2" t="s">
        <v>279</v>
      </c>
      <c r="S4281" s="2" t="s">
        <v>34</v>
      </c>
      <c r="T4281" s="137">
        <v>0</v>
      </c>
      <c r="U4281" s="2" t="s">
        <v>357</v>
      </c>
      <c r="V4281" s="146">
        <v>6.4000000000000003E-3</v>
      </c>
      <c r="W4281" s="146">
        <v>0</v>
      </c>
      <c r="X4281" s="4" t="s">
        <v>263</v>
      </c>
      <c r="Z4281" s="137">
        <v>80000</v>
      </c>
      <c r="AA4281" s="144">
        <v>1</v>
      </c>
      <c r="AB4281" s="157">
        <v>106.122</v>
      </c>
      <c r="AD4281" s="137">
        <v>84.897999999999996</v>
      </c>
      <c r="AG4281" s="2" t="s">
        <v>36</v>
      </c>
      <c r="AH4281" s="146">
        <v>2.6200000000000003E-4</v>
      </c>
      <c r="AI4281" s="146">
        <v>9.6458158352248798E-4</v>
      </c>
      <c r="AJ4281" s="146">
        <v>2.6108092114336901E-4</v>
      </c>
    </row>
    <row r="4282" spans="1:36" x14ac:dyDescent="0.2">
      <c r="A4282" s="188">
        <v>11389</v>
      </c>
      <c r="B4282" s="2">
        <v>11392</v>
      </c>
      <c r="C4282" s="2" t="s">
        <v>1178</v>
      </c>
      <c r="D4282" s="2" t="s">
        <v>1179</v>
      </c>
      <c r="E4282" s="4" t="s">
        <v>252</v>
      </c>
      <c r="F4282" s="2" t="s">
        <v>1180</v>
      </c>
      <c r="G4282" s="2" t="s">
        <v>1181</v>
      </c>
      <c r="H4282" s="2" t="s">
        <v>255</v>
      </c>
      <c r="I4282" s="2" t="s">
        <v>324</v>
      </c>
      <c r="J4282" s="2" t="s">
        <v>30</v>
      </c>
      <c r="K4282" s="2" t="s">
        <v>30</v>
      </c>
      <c r="L4282" s="2" t="s">
        <v>277</v>
      </c>
      <c r="M4282" s="2" t="s">
        <v>183</v>
      </c>
      <c r="N4282" s="2" t="s">
        <v>278</v>
      </c>
      <c r="O4282" s="2" t="s">
        <v>257</v>
      </c>
      <c r="P4282" s="2" t="s">
        <v>184</v>
      </c>
      <c r="Q4282" s="2" t="s">
        <v>298</v>
      </c>
      <c r="R4282" s="2" t="s">
        <v>260</v>
      </c>
      <c r="S4282" s="2" t="s">
        <v>34</v>
      </c>
      <c r="T4282" s="137">
        <v>2.2400000000000002</v>
      </c>
      <c r="U4282" s="2" t="s">
        <v>344</v>
      </c>
      <c r="V4282" s="146">
        <v>0.08</v>
      </c>
      <c r="W4282" s="146">
        <v>6.2050000000000001E-2</v>
      </c>
      <c r="X4282" s="4" t="s">
        <v>263</v>
      </c>
      <c r="Z4282" s="137">
        <v>57789.47</v>
      </c>
      <c r="AA4282" s="144">
        <v>1</v>
      </c>
      <c r="AB4282" s="157">
        <v>105.09699999999999</v>
      </c>
      <c r="AD4282" s="137">
        <v>60.734999999999999</v>
      </c>
      <c r="AG4282" s="2" t="s">
        <v>36</v>
      </c>
      <c r="AH4282" s="146">
        <v>0</v>
      </c>
      <c r="AI4282" s="146">
        <v>6.9005287018667296E-4</v>
      </c>
      <c r="AJ4282" s="146">
        <v>1.86774910555569E-4</v>
      </c>
    </row>
    <row r="4283" spans="1:36" x14ac:dyDescent="0.2">
      <c r="A4283" s="188">
        <v>11389</v>
      </c>
      <c r="B4283" s="2">
        <v>11392</v>
      </c>
      <c r="C4283" s="2" t="s">
        <v>732</v>
      </c>
      <c r="D4283" s="2" t="s">
        <v>733</v>
      </c>
      <c r="E4283" s="4" t="s">
        <v>252</v>
      </c>
      <c r="F4283" s="2" t="s">
        <v>1182</v>
      </c>
      <c r="G4283" s="2" t="s">
        <v>735</v>
      </c>
      <c r="H4283" s="2" t="s">
        <v>255</v>
      </c>
      <c r="I4283" s="2" t="s">
        <v>276</v>
      </c>
      <c r="J4283" s="2" t="s">
        <v>30</v>
      </c>
      <c r="K4283" s="2" t="s">
        <v>30</v>
      </c>
      <c r="L4283" s="2" t="s">
        <v>277</v>
      </c>
      <c r="M4283" s="2" t="s">
        <v>183</v>
      </c>
      <c r="N4283" s="2" t="s">
        <v>312</v>
      </c>
      <c r="O4283" s="2" t="s">
        <v>257</v>
      </c>
      <c r="P4283" s="2" t="s">
        <v>279</v>
      </c>
      <c r="Q4283" s="2" t="s">
        <v>279</v>
      </c>
      <c r="R4283" s="2" t="s">
        <v>279</v>
      </c>
      <c r="S4283" s="2" t="s">
        <v>34</v>
      </c>
      <c r="T4283" s="137">
        <v>0</v>
      </c>
      <c r="U4283" s="2" t="s">
        <v>319</v>
      </c>
      <c r="V4283" s="146">
        <v>0.06</v>
      </c>
      <c r="W4283" s="146">
        <v>0</v>
      </c>
      <c r="X4283" s="4" t="s">
        <v>263</v>
      </c>
      <c r="Z4283" s="137">
        <v>34983</v>
      </c>
      <c r="AA4283" s="144">
        <v>1</v>
      </c>
      <c r="AB4283" s="157">
        <v>109.444</v>
      </c>
      <c r="AD4283" s="137">
        <v>38.286999999999999</v>
      </c>
      <c r="AG4283" s="2" t="s">
        <v>36</v>
      </c>
      <c r="AH4283" s="146">
        <v>4.6900000000000002E-4</v>
      </c>
      <c r="AI4283" s="146">
        <v>4.3500328658920099E-4</v>
      </c>
      <c r="AJ4283" s="146">
        <v>1.17741268030807E-4</v>
      </c>
    </row>
    <row r="4284" spans="1:36" x14ac:dyDescent="0.2">
      <c r="A4284" s="188">
        <v>11389</v>
      </c>
      <c r="B4284" s="2">
        <v>11392</v>
      </c>
      <c r="C4284" s="2" t="s">
        <v>327</v>
      </c>
      <c r="D4284" s="2" t="s">
        <v>328</v>
      </c>
      <c r="E4284" s="4" t="s">
        <v>252</v>
      </c>
      <c r="F4284" s="2" t="s">
        <v>1183</v>
      </c>
      <c r="G4284" s="2" t="s">
        <v>1184</v>
      </c>
      <c r="H4284" s="2" t="s">
        <v>255</v>
      </c>
      <c r="I4284" s="2" t="s">
        <v>324</v>
      </c>
      <c r="J4284" s="2" t="s">
        <v>30</v>
      </c>
      <c r="K4284" s="2" t="s">
        <v>30</v>
      </c>
      <c r="L4284" s="2" t="s">
        <v>277</v>
      </c>
      <c r="M4284" s="2" t="s">
        <v>183</v>
      </c>
      <c r="N4284" s="2" t="s">
        <v>331</v>
      </c>
      <c r="O4284" s="2" t="s">
        <v>257</v>
      </c>
      <c r="P4284" s="2" t="s">
        <v>332</v>
      </c>
      <c r="Q4284" s="2" t="s">
        <v>259</v>
      </c>
      <c r="R4284" s="2" t="s">
        <v>260</v>
      </c>
      <c r="S4284" s="2" t="s">
        <v>34</v>
      </c>
      <c r="T4284" s="137">
        <v>0</v>
      </c>
      <c r="U4284" s="2" t="s">
        <v>1185</v>
      </c>
      <c r="V4284" s="146">
        <v>5.2499999999999998E-2</v>
      </c>
      <c r="W4284" s="146">
        <v>0</v>
      </c>
      <c r="X4284" s="4" t="s">
        <v>263</v>
      </c>
      <c r="Z4284" s="137">
        <v>101000</v>
      </c>
      <c r="AA4284" s="144">
        <v>1</v>
      </c>
      <c r="AB4284" s="157">
        <v>103.642</v>
      </c>
      <c r="AD4284" s="137">
        <v>104.679</v>
      </c>
      <c r="AG4284" s="2" t="s">
        <v>36</v>
      </c>
      <c r="AH4284" s="146">
        <v>0</v>
      </c>
      <c r="AI4284" s="146">
        <v>1.1893230332472699E-3</v>
      </c>
      <c r="AJ4284" s="146">
        <v>3.2191113573130399E-4</v>
      </c>
    </row>
    <row r="4285" spans="1:36" x14ac:dyDescent="0.2">
      <c r="A4285" s="188">
        <v>11389</v>
      </c>
      <c r="B4285" s="2">
        <v>11392</v>
      </c>
      <c r="C4285" s="2" t="s">
        <v>1186</v>
      </c>
      <c r="D4285" s="2" t="s">
        <v>1187</v>
      </c>
      <c r="E4285" s="4" t="s">
        <v>252</v>
      </c>
      <c r="F4285" s="2" t="s">
        <v>1188</v>
      </c>
      <c r="G4285" s="2" t="s">
        <v>1189</v>
      </c>
      <c r="H4285" s="2" t="s">
        <v>255</v>
      </c>
      <c r="I4285" s="2" t="s">
        <v>276</v>
      </c>
      <c r="J4285" s="2" t="s">
        <v>30</v>
      </c>
      <c r="K4285" s="2" t="s">
        <v>30</v>
      </c>
      <c r="L4285" s="2" t="s">
        <v>277</v>
      </c>
      <c r="M4285" s="2" t="s">
        <v>183</v>
      </c>
      <c r="N4285" s="2" t="s">
        <v>312</v>
      </c>
      <c r="O4285" s="2" t="s">
        <v>257</v>
      </c>
      <c r="P4285" s="2" t="s">
        <v>279</v>
      </c>
      <c r="Q4285" s="2" t="s">
        <v>279</v>
      </c>
      <c r="R4285" s="2" t="s">
        <v>279</v>
      </c>
      <c r="S4285" s="2" t="s">
        <v>34</v>
      </c>
      <c r="T4285" s="137">
        <v>0</v>
      </c>
      <c r="U4285" s="2" t="s">
        <v>369</v>
      </c>
      <c r="V4285" s="146">
        <v>3.7400000000000003E-2</v>
      </c>
      <c r="W4285" s="146">
        <v>0</v>
      </c>
      <c r="X4285" s="4" t="s">
        <v>263</v>
      </c>
      <c r="Z4285" s="137">
        <v>190000</v>
      </c>
      <c r="AA4285" s="144">
        <v>1</v>
      </c>
      <c r="AB4285" s="157">
        <v>104.3</v>
      </c>
      <c r="AD4285" s="137">
        <v>198.17099999999999</v>
      </c>
      <c r="AG4285" s="2" t="s">
        <v>36</v>
      </c>
      <c r="AH4285" s="146">
        <v>0</v>
      </c>
      <c r="AI4285" s="146">
        <v>2.2515522276726901E-3</v>
      </c>
      <c r="AJ4285" s="146">
        <v>6.09422095180906E-4</v>
      </c>
    </row>
    <row r="4286" spans="1:36" x14ac:dyDescent="0.2">
      <c r="A4286" s="188">
        <v>11389</v>
      </c>
      <c r="B4286" s="2">
        <v>11392</v>
      </c>
      <c r="C4286" s="2" t="s">
        <v>345</v>
      </c>
      <c r="D4286" s="2" t="s">
        <v>346</v>
      </c>
      <c r="E4286" s="4" t="s">
        <v>252</v>
      </c>
      <c r="F4286" s="2" t="s">
        <v>1190</v>
      </c>
      <c r="G4286" s="2" t="s">
        <v>1191</v>
      </c>
      <c r="H4286" s="2" t="s">
        <v>255</v>
      </c>
      <c r="I4286" s="2" t="s">
        <v>276</v>
      </c>
      <c r="J4286" s="2" t="s">
        <v>30</v>
      </c>
      <c r="K4286" s="2" t="s">
        <v>30</v>
      </c>
      <c r="L4286" s="2" t="s">
        <v>277</v>
      </c>
      <c r="M4286" s="2" t="s">
        <v>183</v>
      </c>
      <c r="N4286" s="2" t="s">
        <v>350</v>
      </c>
      <c r="O4286" s="2" t="s">
        <v>257</v>
      </c>
      <c r="P4286" s="2" t="s">
        <v>351</v>
      </c>
      <c r="Q4286" s="2" t="s">
        <v>259</v>
      </c>
      <c r="R4286" s="2" t="s">
        <v>260</v>
      </c>
      <c r="S4286" s="2" t="s">
        <v>34</v>
      </c>
      <c r="T4286" s="137">
        <v>4.0419999999999998</v>
      </c>
      <c r="U4286" s="2" t="s">
        <v>1192</v>
      </c>
      <c r="V4286" s="146">
        <v>0.04</v>
      </c>
      <c r="W4286" s="146">
        <v>4.8480000000000002E-2</v>
      </c>
      <c r="X4286" s="4" t="s">
        <v>263</v>
      </c>
      <c r="Z4286" s="137">
        <v>103000</v>
      </c>
      <c r="AA4286" s="144">
        <v>1</v>
      </c>
      <c r="AB4286" s="157">
        <v>100.976</v>
      </c>
      <c r="AD4286" s="137">
        <v>104.005</v>
      </c>
      <c r="AG4286" s="2" t="s">
        <v>36</v>
      </c>
      <c r="AH4286" s="146">
        <v>0</v>
      </c>
      <c r="AI4286" s="146">
        <v>1.18166958627198E-3</v>
      </c>
      <c r="AJ4286" s="146">
        <v>3.19839596091354E-4</v>
      </c>
    </row>
    <row r="4287" spans="1:36" x14ac:dyDescent="0.2">
      <c r="A4287" s="188">
        <v>11389</v>
      </c>
      <c r="B4287" s="2">
        <v>11392</v>
      </c>
      <c r="C4287" s="2" t="s">
        <v>640</v>
      </c>
      <c r="D4287" s="2" t="s">
        <v>641</v>
      </c>
      <c r="E4287" s="4" t="s">
        <v>642</v>
      </c>
      <c r="F4287" s="2" t="s">
        <v>1193</v>
      </c>
      <c r="G4287" s="2" t="s">
        <v>1194</v>
      </c>
      <c r="H4287" s="2" t="s">
        <v>255</v>
      </c>
      <c r="I4287" s="2" t="s">
        <v>324</v>
      </c>
      <c r="J4287" s="2" t="s">
        <v>30</v>
      </c>
      <c r="K4287" s="2" t="s">
        <v>30</v>
      </c>
      <c r="L4287" s="2" t="s">
        <v>1195</v>
      </c>
      <c r="M4287" s="2" t="s">
        <v>183</v>
      </c>
      <c r="N4287" s="2" t="s">
        <v>296</v>
      </c>
      <c r="O4287" s="2" t="s">
        <v>257</v>
      </c>
      <c r="P4287" s="2" t="s">
        <v>313</v>
      </c>
      <c r="Q4287" s="2" t="s">
        <v>259</v>
      </c>
      <c r="R4287" s="2" t="s">
        <v>260</v>
      </c>
      <c r="S4287" s="2" t="s">
        <v>34</v>
      </c>
      <c r="T4287" s="137">
        <v>3.95</v>
      </c>
      <c r="U4287" s="2" t="s">
        <v>357</v>
      </c>
      <c r="V4287" s="146">
        <v>0.06</v>
      </c>
      <c r="W4287" s="146">
        <v>6.2810000000000005E-2</v>
      </c>
      <c r="X4287" s="4" t="s">
        <v>263</v>
      </c>
      <c r="Z4287" s="137">
        <v>182000</v>
      </c>
      <c r="AA4287" s="144">
        <v>1</v>
      </c>
      <c r="AB4287" s="157">
        <v>102.837</v>
      </c>
      <c r="AD4287" s="137">
        <v>187.16399999999999</v>
      </c>
      <c r="AG4287" s="2" t="s">
        <v>36</v>
      </c>
      <c r="AH4287" s="146">
        <v>0</v>
      </c>
      <c r="AI4287" s="146">
        <v>2.1264912610483399E-3</v>
      </c>
      <c r="AJ4287" s="146">
        <v>5.7557215140929601E-4</v>
      </c>
    </row>
    <row r="4288" spans="1:36" x14ac:dyDescent="0.2">
      <c r="A4288" s="188">
        <v>11389</v>
      </c>
      <c r="B4288" s="2">
        <v>11392</v>
      </c>
      <c r="C4288" s="2" t="s">
        <v>640</v>
      </c>
      <c r="D4288" s="2" t="s">
        <v>641</v>
      </c>
      <c r="E4288" s="4" t="s">
        <v>642</v>
      </c>
      <c r="F4288" s="2" t="s">
        <v>1196</v>
      </c>
      <c r="G4288" s="2" t="s">
        <v>1194</v>
      </c>
      <c r="H4288" s="2" t="s">
        <v>255</v>
      </c>
      <c r="I4288" s="2" t="s">
        <v>324</v>
      </c>
      <c r="J4288" s="2" t="s">
        <v>30</v>
      </c>
      <c r="K4288" s="2" t="s">
        <v>30</v>
      </c>
      <c r="L4288" s="2" t="s">
        <v>277</v>
      </c>
      <c r="M4288" s="2" t="s">
        <v>183</v>
      </c>
      <c r="N4288" s="2" t="s">
        <v>296</v>
      </c>
      <c r="O4288" s="2" t="s">
        <v>257</v>
      </c>
      <c r="P4288" s="2" t="s">
        <v>313</v>
      </c>
      <c r="Q4288" s="2" t="s">
        <v>259</v>
      </c>
      <c r="R4288" s="2" t="s">
        <v>260</v>
      </c>
      <c r="S4288" s="2" t="s">
        <v>34</v>
      </c>
      <c r="T4288" s="137">
        <v>0</v>
      </c>
      <c r="U4288" s="2" t="s">
        <v>357</v>
      </c>
      <c r="V4288" s="146">
        <v>0.06</v>
      </c>
      <c r="W4288" s="146">
        <v>0</v>
      </c>
      <c r="X4288" s="4" t="s">
        <v>263</v>
      </c>
      <c r="Z4288" s="137">
        <v>270000</v>
      </c>
      <c r="AA4288" s="144">
        <v>1</v>
      </c>
      <c r="AB4288" s="157">
        <v>102.06</v>
      </c>
      <c r="AD4288" s="137">
        <v>275.56299999999999</v>
      </c>
      <c r="AG4288" s="2" t="s">
        <v>36</v>
      </c>
      <c r="AH4288" s="146">
        <v>0</v>
      </c>
      <c r="AI4288" s="146">
        <v>3.1308549005296098E-3</v>
      </c>
      <c r="AJ4288" s="146">
        <v>8.4742078364327797E-4</v>
      </c>
    </row>
    <row r="4289" spans="1:36" x14ac:dyDescent="0.2">
      <c r="A4289" s="188">
        <v>11389</v>
      </c>
      <c r="B4289" s="2">
        <v>11392</v>
      </c>
      <c r="C4289" s="2" t="s">
        <v>866</v>
      </c>
      <c r="D4289" s="2" t="s">
        <v>867</v>
      </c>
      <c r="E4289" s="4" t="s">
        <v>252</v>
      </c>
      <c r="F4289" s="2" t="s">
        <v>1197</v>
      </c>
      <c r="G4289" s="2" t="s">
        <v>869</v>
      </c>
      <c r="H4289" s="2" t="s">
        <v>255</v>
      </c>
      <c r="I4289" s="2" t="s">
        <v>324</v>
      </c>
      <c r="J4289" s="2" t="s">
        <v>30</v>
      </c>
      <c r="K4289" s="2" t="s">
        <v>30</v>
      </c>
      <c r="L4289" s="2" t="s">
        <v>277</v>
      </c>
      <c r="M4289" s="2" t="s">
        <v>183</v>
      </c>
      <c r="N4289" s="2" t="s">
        <v>296</v>
      </c>
      <c r="O4289" s="2" t="s">
        <v>257</v>
      </c>
      <c r="P4289" s="2" t="s">
        <v>351</v>
      </c>
      <c r="Q4289" s="2" t="s">
        <v>259</v>
      </c>
      <c r="R4289" s="2" t="s">
        <v>260</v>
      </c>
      <c r="S4289" s="2" t="s">
        <v>34</v>
      </c>
      <c r="T4289" s="137">
        <v>5.4980000000000002</v>
      </c>
      <c r="U4289" s="2" t="s">
        <v>870</v>
      </c>
      <c r="V4289" s="146">
        <v>5.6899999999999999E-2</v>
      </c>
      <c r="W4289" s="146">
        <v>6.0490000000000002E-2</v>
      </c>
      <c r="X4289" s="4" t="s">
        <v>263</v>
      </c>
      <c r="Z4289" s="137">
        <v>278000</v>
      </c>
      <c r="AA4289" s="144">
        <v>1</v>
      </c>
      <c r="AB4289" s="157">
        <v>102.108</v>
      </c>
      <c r="AD4289" s="137">
        <v>283.86099999999999</v>
      </c>
      <c r="AG4289" s="2" t="s">
        <v>36</v>
      </c>
      <c r="AH4289" s="146">
        <v>1.7799999999999999E-4</v>
      </c>
      <c r="AI4289" s="146">
        <v>3.2251340718506701E-3</v>
      </c>
      <c r="AJ4289" s="146">
        <v>8.72939094705417E-4</v>
      </c>
    </row>
    <row r="4290" spans="1:36" x14ac:dyDescent="0.2">
      <c r="A4290" s="188">
        <v>11389</v>
      </c>
      <c r="B4290" s="2">
        <v>11392</v>
      </c>
      <c r="C4290" s="2" t="s">
        <v>345</v>
      </c>
      <c r="D4290" s="2" t="s">
        <v>346</v>
      </c>
      <c r="E4290" s="4" t="s">
        <v>252</v>
      </c>
      <c r="F4290" s="2" t="s">
        <v>1198</v>
      </c>
      <c r="G4290" s="2" t="s">
        <v>1199</v>
      </c>
      <c r="H4290" s="2" t="s">
        <v>255</v>
      </c>
      <c r="I4290" s="2" t="s">
        <v>276</v>
      </c>
      <c r="J4290" s="2" t="s">
        <v>30</v>
      </c>
      <c r="K4290" s="2" t="s">
        <v>30</v>
      </c>
      <c r="L4290" s="2" t="s">
        <v>277</v>
      </c>
      <c r="M4290" s="2" t="s">
        <v>183</v>
      </c>
      <c r="N4290" s="2" t="s">
        <v>350</v>
      </c>
      <c r="O4290" s="2" t="s">
        <v>257</v>
      </c>
      <c r="P4290" s="2" t="s">
        <v>351</v>
      </c>
      <c r="Q4290" s="2" t="s">
        <v>259</v>
      </c>
      <c r="R4290" s="2" t="s">
        <v>260</v>
      </c>
      <c r="S4290" s="2" t="s">
        <v>34</v>
      </c>
      <c r="T4290" s="137">
        <v>0</v>
      </c>
      <c r="U4290" s="2" t="s">
        <v>319</v>
      </c>
      <c r="V4290" s="146">
        <v>3.2800000000000003E-2</v>
      </c>
      <c r="W4290" s="146">
        <v>0</v>
      </c>
      <c r="X4290" s="4" t="s">
        <v>263</v>
      </c>
      <c r="Z4290" s="137">
        <v>149000</v>
      </c>
      <c r="AA4290" s="144">
        <v>1</v>
      </c>
      <c r="AB4290" s="157">
        <v>116.899</v>
      </c>
      <c r="AD4290" s="137">
        <v>174.179</v>
      </c>
      <c r="AG4290" s="2" t="s">
        <v>36</v>
      </c>
      <c r="AH4290" s="146">
        <v>0</v>
      </c>
      <c r="AI4290" s="146">
        <v>1.9789611158382799E-3</v>
      </c>
      <c r="AJ4290" s="146">
        <v>5.35640530418568E-4</v>
      </c>
    </row>
    <row r="4291" spans="1:36" x14ac:dyDescent="0.2">
      <c r="A4291" s="188">
        <v>11389</v>
      </c>
      <c r="B4291" s="2">
        <v>11392</v>
      </c>
      <c r="C4291" s="2" t="s">
        <v>345</v>
      </c>
      <c r="D4291" s="2" t="s">
        <v>346</v>
      </c>
      <c r="E4291" s="4" t="s">
        <v>252</v>
      </c>
      <c r="F4291" s="2" t="s">
        <v>1200</v>
      </c>
      <c r="G4291" s="2" t="s">
        <v>1008</v>
      </c>
      <c r="H4291" s="2" t="s">
        <v>255</v>
      </c>
      <c r="I4291" s="2" t="s">
        <v>276</v>
      </c>
      <c r="J4291" s="2" t="s">
        <v>30</v>
      </c>
      <c r="K4291" s="2" t="s">
        <v>30</v>
      </c>
      <c r="L4291" s="2" t="s">
        <v>277</v>
      </c>
      <c r="M4291" s="2" t="s">
        <v>183</v>
      </c>
      <c r="N4291" s="2" t="s">
        <v>350</v>
      </c>
      <c r="O4291" s="2" t="s">
        <v>257</v>
      </c>
      <c r="P4291" s="2" t="s">
        <v>553</v>
      </c>
      <c r="Q4291" s="2" t="s">
        <v>259</v>
      </c>
      <c r="R4291" s="2" t="s">
        <v>260</v>
      </c>
      <c r="S4291" s="2" t="s">
        <v>34</v>
      </c>
      <c r="T4291" s="137">
        <v>2.3719999999999999</v>
      </c>
      <c r="U4291" s="2" t="s">
        <v>481</v>
      </c>
      <c r="V4291" s="146">
        <v>1.3299999999999999E-2</v>
      </c>
      <c r="W4291" s="146">
        <v>3.1609999999999999E-2</v>
      </c>
      <c r="X4291" s="4" t="s">
        <v>263</v>
      </c>
      <c r="Z4291" s="137">
        <v>234000</v>
      </c>
      <c r="AA4291" s="144">
        <v>1</v>
      </c>
      <c r="AB4291" s="157">
        <v>113.699</v>
      </c>
      <c r="AD4291" s="137">
        <v>266.05599999999998</v>
      </c>
      <c r="AG4291" s="2" t="s">
        <v>36</v>
      </c>
      <c r="AH4291" s="146">
        <v>6.1499999999999999E-4</v>
      </c>
      <c r="AI4291" s="146">
        <v>3.0228355318427502E-3</v>
      </c>
      <c r="AJ4291" s="146">
        <v>8.1818344720657895E-4</v>
      </c>
    </row>
    <row r="4292" spans="1:36" x14ac:dyDescent="0.2">
      <c r="A4292" s="188">
        <v>11389</v>
      </c>
      <c r="B4292" s="2">
        <v>11392</v>
      </c>
      <c r="C4292" s="2" t="s">
        <v>345</v>
      </c>
      <c r="D4292" s="2" t="s">
        <v>346</v>
      </c>
      <c r="E4292" s="4" t="s">
        <v>252</v>
      </c>
      <c r="F4292" s="2" t="s">
        <v>1201</v>
      </c>
      <c r="G4292" s="2" t="s">
        <v>1202</v>
      </c>
      <c r="H4292" s="2" t="s">
        <v>255</v>
      </c>
      <c r="I4292" s="2" t="s">
        <v>276</v>
      </c>
      <c r="J4292" s="2" t="s">
        <v>30</v>
      </c>
      <c r="K4292" s="2" t="s">
        <v>30</v>
      </c>
      <c r="L4292" s="2" t="s">
        <v>277</v>
      </c>
      <c r="M4292" s="2" t="s">
        <v>183</v>
      </c>
      <c r="N4292" s="2" t="s">
        <v>350</v>
      </c>
      <c r="O4292" s="2" t="s">
        <v>257</v>
      </c>
      <c r="P4292" s="2" t="s">
        <v>351</v>
      </c>
      <c r="Q4292" s="2" t="s">
        <v>259</v>
      </c>
      <c r="R4292" s="2" t="s">
        <v>260</v>
      </c>
      <c r="S4292" s="2" t="s">
        <v>34</v>
      </c>
      <c r="T4292" s="137">
        <v>2.8980000000000001</v>
      </c>
      <c r="U4292" s="2" t="s">
        <v>715</v>
      </c>
      <c r="V4292" s="146">
        <v>1.7500000000000002E-2</v>
      </c>
      <c r="W4292" s="146">
        <v>5.1409999999999997E-2</v>
      </c>
      <c r="X4292" s="4" t="s">
        <v>263</v>
      </c>
      <c r="Z4292" s="137">
        <v>274000</v>
      </c>
      <c r="AA4292" s="144">
        <v>1</v>
      </c>
      <c r="AB4292" s="157">
        <v>108.184</v>
      </c>
      <c r="AD4292" s="137">
        <v>296.423</v>
      </c>
      <c r="AG4292" s="2" t="s">
        <v>36</v>
      </c>
      <c r="AH4292" s="146">
        <v>0</v>
      </c>
      <c r="AI4292" s="146">
        <v>3.3678635553593202E-3</v>
      </c>
      <c r="AJ4292" s="146">
        <v>9.11571332418969E-4</v>
      </c>
    </row>
    <row r="4293" spans="1:36" x14ac:dyDescent="0.2">
      <c r="A4293" s="188">
        <v>11389</v>
      </c>
      <c r="B4293" s="2">
        <v>11392</v>
      </c>
      <c r="C4293" s="2" t="s">
        <v>1165</v>
      </c>
      <c r="D4293" s="2" t="s">
        <v>1166</v>
      </c>
      <c r="E4293" s="4" t="s">
        <v>252</v>
      </c>
      <c r="F4293" s="2" t="s">
        <v>1203</v>
      </c>
      <c r="G4293" s="2" t="s">
        <v>1168</v>
      </c>
      <c r="H4293" s="2" t="s">
        <v>255</v>
      </c>
      <c r="I4293" s="2" t="s">
        <v>324</v>
      </c>
      <c r="J4293" s="2" t="s">
        <v>30</v>
      </c>
      <c r="K4293" s="2" t="s">
        <v>30</v>
      </c>
      <c r="L4293" s="2" t="s">
        <v>277</v>
      </c>
      <c r="M4293" s="2" t="s">
        <v>183</v>
      </c>
      <c r="N4293" s="2" t="s">
        <v>278</v>
      </c>
      <c r="O4293" s="2" t="s">
        <v>257</v>
      </c>
      <c r="P4293" s="2" t="s">
        <v>279</v>
      </c>
      <c r="Q4293" s="2" t="s">
        <v>279</v>
      </c>
      <c r="R4293" s="2" t="s">
        <v>279</v>
      </c>
      <c r="S4293" s="2" t="s">
        <v>34</v>
      </c>
      <c r="T4293" s="137">
        <v>0</v>
      </c>
      <c r="U4293" s="2" t="s">
        <v>307</v>
      </c>
      <c r="V4293" s="146">
        <v>3.8699999999999998E-2</v>
      </c>
      <c r="W4293" s="146">
        <v>0</v>
      </c>
      <c r="X4293" s="4" t="s">
        <v>263</v>
      </c>
      <c r="Z4293" s="137">
        <v>37929</v>
      </c>
      <c r="AA4293" s="144">
        <v>1</v>
      </c>
      <c r="AB4293" s="157">
        <v>99.546000000000006</v>
      </c>
      <c r="AD4293" s="137">
        <v>37.756999999999998</v>
      </c>
      <c r="AG4293" s="2" t="s">
        <v>36</v>
      </c>
      <c r="AH4293" s="146">
        <v>0</v>
      </c>
      <c r="AI4293" s="146">
        <v>4.2898149318153201E-4</v>
      </c>
      <c r="AJ4293" s="146">
        <v>1.1611136404273E-4</v>
      </c>
    </row>
    <row r="4294" spans="1:36" x14ac:dyDescent="0.2">
      <c r="A4294" s="188">
        <v>11389</v>
      </c>
      <c r="B4294" s="2">
        <v>11392</v>
      </c>
      <c r="C4294" s="2" t="s">
        <v>860</v>
      </c>
      <c r="D4294" s="2" t="s">
        <v>861</v>
      </c>
      <c r="E4294" s="4" t="s">
        <v>252</v>
      </c>
      <c r="F4294" s="2" t="s">
        <v>1204</v>
      </c>
      <c r="G4294" s="2" t="s">
        <v>1170</v>
      </c>
      <c r="H4294" s="2" t="s">
        <v>255</v>
      </c>
      <c r="I4294" s="2" t="s">
        <v>324</v>
      </c>
      <c r="J4294" s="2" t="s">
        <v>30</v>
      </c>
      <c r="K4294" s="2" t="s">
        <v>30</v>
      </c>
      <c r="L4294" s="2" t="s">
        <v>277</v>
      </c>
      <c r="M4294" s="2" t="s">
        <v>183</v>
      </c>
      <c r="N4294" s="2" t="s">
        <v>278</v>
      </c>
      <c r="O4294" s="2" t="s">
        <v>257</v>
      </c>
      <c r="P4294" s="2" t="s">
        <v>279</v>
      </c>
      <c r="Q4294" s="2" t="s">
        <v>279</v>
      </c>
      <c r="R4294" s="2" t="s">
        <v>279</v>
      </c>
      <c r="S4294" s="2" t="s">
        <v>34</v>
      </c>
      <c r="T4294" s="137">
        <v>0</v>
      </c>
      <c r="U4294" s="2" t="s">
        <v>1171</v>
      </c>
      <c r="V4294" s="146">
        <v>2.9000000000000001E-2</v>
      </c>
      <c r="W4294" s="146">
        <v>0</v>
      </c>
      <c r="X4294" s="4" t="s">
        <v>263</v>
      </c>
      <c r="Z4294" s="137">
        <v>144000</v>
      </c>
      <c r="AA4294" s="144">
        <v>1</v>
      </c>
      <c r="AB4294" s="157">
        <v>95.605999999999995</v>
      </c>
      <c r="AD4294" s="137">
        <v>137.673</v>
      </c>
      <c r="AG4294" s="2" t="s">
        <v>36</v>
      </c>
      <c r="AH4294" s="146">
        <v>0</v>
      </c>
      <c r="AI4294" s="146">
        <v>1.5641969315832E-3</v>
      </c>
      <c r="AJ4294" s="146">
        <v>4.2337733036124602E-4</v>
      </c>
    </row>
    <row r="4295" spans="1:36" x14ac:dyDescent="0.2">
      <c r="A4295" s="188">
        <v>11389</v>
      </c>
      <c r="B4295" s="2">
        <v>11392</v>
      </c>
      <c r="C4295" s="2" t="s">
        <v>1205</v>
      </c>
      <c r="D4295" s="2" t="s">
        <v>1206</v>
      </c>
      <c r="E4295" s="4" t="s">
        <v>273</v>
      </c>
      <c r="F4295" s="2" t="s">
        <v>1207</v>
      </c>
      <c r="G4295" s="2" t="s">
        <v>1208</v>
      </c>
      <c r="H4295" s="2" t="s">
        <v>255</v>
      </c>
      <c r="I4295" s="2" t="s">
        <v>295</v>
      </c>
      <c r="J4295" s="2" t="s">
        <v>30</v>
      </c>
      <c r="K4295" s="2" t="s">
        <v>349</v>
      </c>
      <c r="L4295" s="2" t="s">
        <v>277</v>
      </c>
      <c r="M4295" s="2" t="s">
        <v>31</v>
      </c>
      <c r="N4295" s="2" t="s">
        <v>881</v>
      </c>
      <c r="O4295" s="2" t="s">
        <v>257</v>
      </c>
      <c r="P4295" s="2" t="s">
        <v>332</v>
      </c>
      <c r="Q4295" s="2" t="s">
        <v>259</v>
      </c>
      <c r="R4295" s="2" t="s">
        <v>260</v>
      </c>
      <c r="S4295" s="2" t="s">
        <v>34</v>
      </c>
      <c r="T4295" s="137">
        <v>0.23799999999999999</v>
      </c>
      <c r="U4295" s="2" t="s">
        <v>280</v>
      </c>
      <c r="V4295" s="146">
        <v>3.3700000000000001E-2</v>
      </c>
      <c r="W4295" s="146">
        <v>4.2389999999999997E-2</v>
      </c>
      <c r="X4295" s="4" t="s">
        <v>263</v>
      </c>
      <c r="Z4295" s="137">
        <v>180955.41</v>
      </c>
      <c r="AA4295" s="144">
        <v>1</v>
      </c>
      <c r="AB4295" s="157">
        <v>93.85</v>
      </c>
      <c r="AD4295" s="137">
        <v>169.827</v>
      </c>
      <c r="AG4295" s="2" t="s">
        <v>36</v>
      </c>
      <c r="AH4295" s="146">
        <v>2.5850000000000001E-3</v>
      </c>
      <c r="AI4295" s="146">
        <v>1.92951382767613E-3</v>
      </c>
      <c r="AJ4295" s="146">
        <v>5.2225675473598597E-4</v>
      </c>
    </row>
    <row r="4296" spans="1:36" x14ac:dyDescent="0.2">
      <c r="A4296" s="188">
        <v>11389</v>
      </c>
      <c r="B4296" s="2">
        <v>11392</v>
      </c>
      <c r="C4296" s="2" t="s">
        <v>1209</v>
      </c>
      <c r="D4296" s="2" t="s">
        <v>1210</v>
      </c>
      <c r="E4296" s="4" t="s">
        <v>252</v>
      </c>
      <c r="F4296" s="2" t="s">
        <v>1211</v>
      </c>
      <c r="G4296" s="2" t="s">
        <v>1212</v>
      </c>
      <c r="H4296" s="2" t="s">
        <v>255</v>
      </c>
      <c r="I4296" s="2" t="s">
        <v>324</v>
      </c>
      <c r="J4296" s="2" t="s">
        <v>30</v>
      </c>
      <c r="K4296" s="2" t="s">
        <v>30</v>
      </c>
      <c r="L4296" s="2" t="s">
        <v>277</v>
      </c>
      <c r="M4296" s="2" t="s">
        <v>31</v>
      </c>
      <c r="N4296" s="2" t="s">
        <v>278</v>
      </c>
      <c r="O4296" s="2" t="s">
        <v>257</v>
      </c>
      <c r="P4296" s="2" t="s">
        <v>368</v>
      </c>
      <c r="Q4296" s="2" t="s">
        <v>298</v>
      </c>
      <c r="R4296" s="2" t="s">
        <v>260</v>
      </c>
      <c r="S4296" s="2" t="s">
        <v>34</v>
      </c>
      <c r="T4296" s="137">
        <v>0.72899999999999998</v>
      </c>
      <c r="U4296" s="2" t="s">
        <v>289</v>
      </c>
      <c r="V4296" s="146">
        <v>0.02</v>
      </c>
      <c r="W4296" s="146">
        <v>4.8309999999999999E-2</v>
      </c>
      <c r="X4296" s="4" t="s">
        <v>263</v>
      </c>
      <c r="Z4296" s="137">
        <v>898148.48</v>
      </c>
      <c r="AA4296" s="144">
        <v>1</v>
      </c>
      <c r="AB4296" s="157">
        <v>98.54</v>
      </c>
      <c r="AD4296" s="137">
        <v>885.03599999999994</v>
      </c>
      <c r="AG4296" s="2" t="s">
        <v>36</v>
      </c>
      <c r="AH4296" s="146">
        <v>3.8300000000000001E-3</v>
      </c>
      <c r="AI4296" s="146">
        <v>1.00554785469897E-2</v>
      </c>
      <c r="AJ4296" s="146">
        <v>2.72169160849861E-3</v>
      </c>
    </row>
    <row r="4297" spans="1:36" x14ac:dyDescent="0.2">
      <c r="A4297" s="188">
        <v>11389</v>
      </c>
      <c r="B4297" s="2">
        <v>11392</v>
      </c>
      <c r="C4297" s="2" t="s">
        <v>1213</v>
      </c>
      <c r="D4297" s="2" t="s">
        <v>1214</v>
      </c>
      <c r="E4297" s="4" t="s">
        <v>380</v>
      </c>
      <c r="F4297" s="2" t="s">
        <v>1215</v>
      </c>
      <c r="G4297" s="2" t="s">
        <v>1216</v>
      </c>
      <c r="H4297" s="2" t="s">
        <v>255</v>
      </c>
      <c r="I4297" s="2" t="s">
        <v>295</v>
      </c>
      <c r="J4297" s="2" t="s">
        <v>84</v>
      </c>
      <c r="K4297" s="2" t="s">
        <v>85</v>
      </c>
      <c r="L4297" s="2" t="s">
        <v>277</v>
      </c>
      <c r="M4297" s="2" t="s">
        <v>183</v>
      </c>
      <c r="N4297" s="2" t="s">
        <v>1217</v>
      </c>
      <c r="O4297" s="2" t="s">
        <v>257</v>
      </c>
      <c r="P4297" s="2" t="s">
        <v>1218</v>
      </c>
      <c r="Q4297" s="2" t="s">
        <v>376</v>
      </c>
      <c r="R4297" s="2" t="s">
        <v>260</v>
      </c>
      <c r="S4297" s="2" t="s">
        <v>89</v>
      </c>
      <c r="T4297" s="137">
        <v>3.468</v>
      </c>
      <c r="U4297" s="2" t="s">
        <v>352</v>
      </c>
      <c r="V4297" s="146">
        <v>0.04</v>
      </c>
      <c r="W4297" s="146">
        <v>4.6820000000000001E-2</v>
      </c>
      <c r="X4297" s="4" t="s">
        <v>263</v>
      </c>
      <c r="Z4297" s="137">
        <v>24000</v>
      </c>
      <c r="AA4297" s="144">
        <v>3.306</v>
      </c>
      <c r="AB4297" s="157">
        <v>98.733000000000004</v>
      </c>
      <c r="AD4297" s="137">
        <v>78.338999999999999</v>
      </c>
      <c r="AG4297" s="2" t="s">
        <v>36</v>
      </c>
      <c r="AH4297" s="146">
        <v>4.8000000000000001E-5</v>
      </c>
      <c r="AI4297" s="146">
        <v>8.9006003506427605E-4</v>
      </c>
      <c r="AJ4297" s="146">
        <v>2.4091035719226201E-4</v>
      </c>
    </row>
    <row r="4298" spans="1:36" x14ac:dyDescent="0.2">
      <c r="A4298" s="188">
        <v>11389</v>
      </c>
      <c r="B4298" s="2">
        <v>11392</v>
      </c>
      <c r="C4298" s="2" t="s">
        <v>1219</v>
      </c>
      <c r="D4298" s="2" t="s">
        <v>1220</v>
      </c>
      <c r="E4298" s="4" t="s">
        <v>380</v>
      </c>
      <c r="F4298" s="2" t="s">
        <v>1582</v>
      </c>
      <c r="G4298" s="2" t="s">
        <v>1583</v>
      </c>
      <c r="H4298" s="2" t="s">
        <v>255</v>
      </c>
      <c r="I4298" s="2" t="s">
        <v>295</v>
      </c>
      <c r="J4298" s="2" t="s">
        <v>84</v>
      </c>
      <c r="K4298" s="2" t="s">
        <v>85</v>
      </c>
      <c r="L4298" s="2" t="s">
        <v>277</v>
      </c>
      <c r="M4298" s="2" t="s">
        <v>183</v>
      </c>
      <c r="N4298" s="134" t="s">
        <v>4007</v>
      </c>
      <c r="O4298" s="2" t="s">
        <v>257</v>
      </c>
      <c r="P4298" s="2" t="s">
        <v>1218</v>
      </c>
      <c r="Q4298" s="2" t="s">
        <v>376</v>
      </c>
      <c r="R4298" s="2" t="s">
        <v>260</v>
      </c>
      <c r="S4298" s="2" t="s">
        <v>89</v>
      </c>
      <c r="T4298" s="137">
        <v>2.3610000000000002</v>
      </c>
      <c r="U4298" s="2" t="s">
        <v>1584</v>
      </c>
      <c r="V4298" s="146">
        <v>7.9500000000000001E-2</v>
      </c>
      <c r="W4298" s="146">
        <v>5.0720000000000001E-2</v>
      </c>
      <c r="X4298" s="4" t="s">
        <v>263</v>
      </c>
      <c r="Z4298" s="137">
        <v>24000</v>
      </c>
      <c r="AA4298" s="144">
        <v>3.306</v>
      </c>
      <c r="AB4298" s="157">
        <v>109.61799999999999</v>
      </c>
      <c r="AD4298" s="137">
        <v>86.974999999999994</v>
      </c>
      <c r="AG4298" s="2" t="s">
        <v>36</v>
      </c>
      <c r="AH4298" s="146">
        <v>3.6999999999999998E-5</v>
      </c>
      <c r="AI4298" s="146">
        <v>9.8818263794471809E-4</v>
      </c>
      <c r="AJ4298" s="146">
        <v>2.6746896040699301E-4</v>
      </c>
    </row>
    <row r="4299" spans="1:36" x14ac:dyDescent="0.2">
      <c r="A4299" s="188">
        <v>11389</v>
      </c>
      <c r="B4299" s="2">
        <v>11392</v>
      </c>
      <c r="C4299" s="2" t="s">
        <v>1219</v>
      </c>
      <c r="D4299" s="2" t="s">
        <v>1220</v>
      </c>
      <c r="E4299" s="4" t="s">
        <v>380</v>
      </c>
      <c r="F4299" s="2" t="s">
        <v>1221</v>
      </c>
      <c r="G4299" s="2" t="s">
        <v>1222</v>
      </c>
      <c r="H4299" s="2" t="s">
        <v>255</v>
      </c>
      <c r="I4299" s="2" t="s">
        <v>295</v>
      </c>
      <c r="J4299" s="2" t="s">
        <v>84</v>
      </c>
      <c r="K4299" s="2" t="s">
        <v>85</v>
      </c>
      <c r="L4299" s="2" t="s">
        <v>277</v>
      </c>
      <c r="M4299" s="2" t="s">
        <v>183</v>
      </c>
      <c r="N4299" s="134" t="s">
        <v>4007</v>
      </c>
      <c r="O4299" s="2" t="s">
        <v>257</v>
      </c>
      <c r="P4299" s="2" t="s">
        <v>1218</v>
      </c>
      <c r="Q4299" s="2" t="s">
        <v>376</v>
      </c>
      <c r="R4299" s="2" t="s">
        <v>260</v>
      </c>
      <c r="S4299" s="2" t="s">
        <v>89</v>
      </c>
      <c r="T4299" s="137">
        <v>4.5380000000000003</v>
      </c>
      <c r="U4299" s="2" t="s">
        <v>1223</v>
      </c>
      <c r="V4299" s="146">
        <v>6.6500000000000004E-2</v>
      </c>
      <c r="W4299" s="146">
        <v>5.6279999999999997E-2</v>
      </c>
      <c r="X4299" s="4" t="s">
        <v>263</v>
      </c>
      <c r="Z4299" s="137">
        <v>23000</v>
      </c>
      <c r="AA4299" s="144">
        <v>3.306</v>
      </c>
      <c r="AB4299" s="157">
        <v>105.208</v>
      </c>
      <c r="AD4299" s="137">
        <v>79.998000000000005</v>
      </c>
      <c r="AG4299" s="2" t="s">
        <v>36</v>
      </c>
      <c r="AH4299" s="146">
        <v>3.1000000000000001E-5</v>
      </c>
      <c r="AI4299" s="146">
        <v>9.0891373607784702E-4</v>
      </c>
      <c r="AJ4299" s="146">
        <v>2.46013442002994E-4</v>
      </c>
    </row>
    <row r="4300" spans="1:36" x14ac:dyDescent="0.2">
      <c r="A4300" s="188">
        <v>11389</v>
      </c>
      <c r="B4300" s="2">
        <v>11392</v>
      </c>
      <c r="C4300" s="2" t="s">
        <v>1224</v>
      </c>
      <c r="D4300" s="2" t="s">
        <v>1225</v>
      </c>
      <c r="E4300" s="4" t="s">
        <v>380</v>
      </c>
      <c r="F4300" s="2" t="s">
        <v>1226</v>
      </c>
      <c r="G4300" s="2" t="s">
        <v>1227</v>
      </c>
      <c r="H4300" s="2" t="s">
        <v>255</v>
      </c>
      <c r="I4300" s="2" t="s">
        <v>1228</v>
      </c>
      <c r="J4300" s="2" t="s">
        <v>84</v>
      </c>
      <c r="K4300" s="2" t="s">
        <v>85</v>
      </c>
      <c r="L4300" s="2" t="s">
        <v>277</v>
      </c>
      <c r="M4300" s="2" t="s">
        <v>183</v>
      </c>
      <c r="N4300" s="2" t="s">
        <v>306</v>
      </c>
      <c r="O4300" s="2" t="s">
        <v>257</v>
      </c>
      <c r="P4300" s="2" t="s">
        <v>279</v>
      </c>
      <c r="Q4300" s="2" t="s">
        <v>279</v>
      </c>
      <c r="R4300" s="2" t="s">
        <v>279</v>
      </c>
      <c r="S4300" s="2" t="s">
        <v>89</v>
      </c>
      <c r="T4300" s="137">
        <v>0.66800000000000004</v>
      </c>
      <c r="U4300" s="2" t="s">
        <v>1229</v>
      </c>
      <c r="V4300" s="146">
        <v>2.5000000000000001E-2</v>
      </c>
      <c r="W4300" s="146">
        <v>-9.6829999999999999E-2</v>
      </c>
      <c r="X4300" s="4" t="s">
        <v>263</v>
      </c>
      <c r="Z4300" s="137">
        <v>53000</v>
      </c>
      <c r="AA4300" s="144">
        <v>3.306</v>
      </c>
      <c r="AB4300" s="157">
        <v>121.47199999999999</v>
      </c>
      <c r="AD4300" s="137">
        <v>212.84100000000001</v>
      </c>
      <c r="AG4300" s="2" t="s">
        <v>36</v>
      </c>
      <c r="AH4300" s="146">
        <v>1.11E-4</v>
      </c>
      <c r="AI4300" s="146">
        <v>2.4182331848697498E-3</v>
      </c>
      <c r="AJ4300" s="146">
        <v>6.5453721927766597E-4</v>
      </c>
    </row>
    <row r="4301" spans="1:36" x14ac:dyDescent="0.2">
      <c r="A4301" s="188">
        <v>11389</v>
      </c>
      <c r="B4301" s="2">
        <v>11392</v>
      </c>
      <c r="C4301" s="2" t="s">
        <v>1406</v>
      </c>
      <c r="D4301" s="30" t="s">
        <v>4635</v>
      </c>
      <c r="E4301" s="4" t="s">
        <v>380</v>
      </c>
      <c r="F4301" s="2" t="s">
        <v>1585</v>
      </c>
      <c r="G4301" s="2" t="s">
        <v>1586</v>
      </c>
      <c r="H4301" s="2" t="s">
        <v>255</v>
      </c>
      <c r="I4301" s="2" t="s">
        <v>295</v>
      </c>
      <c r="J4301" s="2" t="s">
        <v>84</v>
      </c>
      <c r="K4301" s="2" t="s">
        <v>85</v>
      </c>
      <c r="L4301" s="2" t="s">
        <v>277</v>
      </c>
      <c r="M4301" s="2" t="s">
        <v>183</v>
      </c>
      <c r="N4301" s="2" t="s">
        <v>1217</v>
      </c>
      <c r="O4301" s="2" t="s">
        <v>257</v>
      </c>
      <c r="P4301" s="2" t="s">
        <v>1235</v>
      </c>
      <c r="Q4301" s="2" t="s">
        <v>376</v>
      </c>
      <c r="R4301" s="2" t="s">
        <v>260</v>
      </c>
      <c r="S4301" s="2" t="s">
        <v>89</v>
      </c>
      <c r="T4301" s="137">
        <v>0.437</v>
      </c>
      <c r="U4301" s="2" t="s">
        <v>1587</v>
      </c>
      <c r="V4301" s="146">
        <v>6.0199999999999997E-2</v>
      </c>
      <c r="W4301" s="146">
        <v>4.8160000000000001E-2</v>
      </c>
      <c r="X4301" s="4" t="s">
        <v>263</v>
      </c>
      <c r="Z4301" s="137">
        <v>15000</v>
      </c>
      <c r="AA4301" s="144">
        <v>3.306</v>
      </c>
      <c r="AB4301" s="157">
        <v>102.589</v>
      </c>
      <c r="AD4301" s="137">
        <v>50.874000000000002</v>
      </c>
      <c r="AG4301" s="2" t="s">
        <v>36</v>
      </c>
      <c r="AH4301" s="146">
        <v>6.0000000000000002E-6</v>
      </c>
      <c r="AI4301" s="146">
        <v>5.7801344318657397E-4</v>
      </c>
      <c r="AJ4301" s="146">
        <v>1.56449474837898E-4</v>
      </c>
    </row>
    <row r="4302" spans="1:36" x14ac:dyDescent="0.2">
      <c r="A4302" s="188">
        <v>11389</v>
      </c>
      <c r="B4302" s="2">
        <v>11392</v>
      </c>
      <c r="C4302" s="2" t="s">
        <v>1230</v>
      </c>
      <c r="D4302" s="2" t="s">
        <v>1231</v>
      </c>
      <c r="E4302" s="4" t="s">
        <v>380</v>
      </c>
      <c r="F4302" s="2" t="s">
        <v>1232</v>
      </c>
      <c r="G4302" s="2" t="s">
        <v>1233</v>
      </c>
      <c r="H4302" s="2" t="s">
        <v>255</v>
      </c>
      <c r="I4302" s="2" t="s">
        <v>295</v>
      </c>
      <c r="J4302" s="2" t="s">
        <v>84</v>
      </c>
      <c r="K4302" s="2" t="s">
        <v>85</v>
      </c>
      <c r="L4302" s="2" t="s">
        <v>277</v>
      </c>
      <c r="M4302" s="2" t="s">
        <v>183</v>
      </c>
      <c r="N4302" s="2" t="s">
        <v>1234</v>
      </c>
      <c r="O4302" s="2" t="s">
        <v>257</v>
      </c>
      <c r="P4302" s="2" t="s">
        <v>1235</v>
      </c>
      <c r="Q4302" s="2" t="s">
        <v>376</v>
      </c>
      <c r="R4302" s="2" t="s">
        <v>260</v>
      </c>
      <c r="S4302" s="2" t="s">
        <v>89</v>
      </c>
      <c r="T4302" s="137">
        <v>4.1630000000000003</v>
      </c>
      <c r="U4302" s="2" t="s">
        <v>1236</v>
      </c>
      <c r="V4302" s="146">
        <v>3.7499999999999999E-2</v>
      </c>
      <c r="W4302" s="146">
        <v>4.4760000000000001E-2</v>
      </c>
      <c r="X4302" s="4" t="s">
        <v>263</v>
      </c>
      <c r="Z4302" s="137">
        <v>12000</v>
      </c>
      <c r="AA4302" s="144">
        <v>3.306</v>
      </c>
      <c r="AB4302" s="157">
        <v>98.816999999999993</v>
      </c>
      <c r="AD4302" s="137">
        <v>39.203000000000003</v>
      </c>
      <c r="AG4302" s="2" t="s">
        <v>36</v>
      </c>
      <c r="AH4302" s="146">
        <v>1.5999999999999999E-5</v>
      </c>
      <c r="AI4302" s="146">
        <v>4.4540726253313199E-4</v>
      </c>
      <c r="AJ4302" s="146">
        <v>1.2055728657127699E-4</v>
      </c>
    </row>
    <row r="4303" spans="1:36" x14ac:dyDescent="0.2">
      <c r="A4303" s="188">
        <v>11389</v>
      </c>
      <c r="B4303" s="2">
        <v>11392</v>
      </c>
      <c r="C4303" s="2" t="s">
        <v>1588</v>
      </c>
      <c r="D4303" s="2" t="s">
        <v>1589</v>
      </c>
      <c r="E4303" s="4" t="s">
        <v>33</v>
      </c>
      <c r="F4303" s="2" t="s">
        <v>1590</v>
      </c>
      <c r="G4303" s="2" t="s">
        <v>1591</v>
      </c>
      <c r="H4303" s="2" t="s">
        <v>255</v>
      </c>
      <c r="I4303" s="2" t="s">
        <v>295</v>
      </c>
      <c r="J4303" s="2" t="s">
        <v>84</v>
      </c>
      <c r="K4303" s="2" t="s">
        <v>383</v>
      </c>
      <c r="L4303" s="2" t="s">
        <v>277</v>
      </c>
      <c r="M4303" s="2" t="s">
        <v>183</v>
      </c>
      <c r="N4303" s="2" t="s">
        <v>1469</v>
      </c>
      <c r="O4303" s="2" t="s">
        <v>257</v>
      </c>
      <c r="P4303" s="2" t="s">
        <v>403</v>
      </c>
      <c r="Q4303" s="2" t="s">
        <v>376</v>
      </c>
      <c r="R4303" s="2" t="s">
        <v>260</v>
      </c>
      <c r="S4303" s="2" t="s">
        <v>89</v>
      </c>
      <c r="T4303" s="137">
        <v>3.782</v>
      </c>
      <c r="U4303" s="2" t="s">
        <v>1592</v>
      </c>
      <c r="V4303" s="146">
        <v>2.9000000000000001E-2</v>
      </c>
      <c r="W4303" s="146">
        <v>5.2249999999999998E-2</v>
      </c>
      <c r="X4303" s="4" t="s">
        <v>263</v>
      </c>
      <c r="Z4303" s="137">
        <v>3922.08</v>
      </c>
      <c r="AA4303" s="144">
        <v>3.306</v>
      </c>
      <c r="AB4303" s="157">
        <v>65.671000000000006</v>
      </c>
      <c r="AD4303" s="137">
        <v>8.5150000000000006</v>
      </c>
      <c r="AG4303" s="2" t="s">
        <v>36</v>
      </c>
      <c r="AH4303" s="146">
        <v>1.0000000000000001E-5</v>
      </c>
      <c r="AI4303" s="146">
        <v>9.6746902900126801E-5</v>
      </c>
      <c r="AJ4303" s="146">
        <v>2.6186245889842101E-5</v>
      </c>
    </row>
    <row r="4304" spans="1:36" x14ac:dyDescent="0.2">
      <c r="A4304" s="188">
        <v>11389</v>
      </c>
      <c r="B4304" s="2">
        <v>11392</v>
      </c>
      <c r="C4304" s="2" t="s">
        <v>1237</v>
      </c>
      <c r="D4304" s="2" t="s">
        <v>1238</v>
      </c>
      <c r="E4304" s="4" t="s">
        <v>380</v>
      </c>
      <c r="F4304" s="2" t="s">
        <v>1239</v>
      </c>
      <c r="G4304" s="2" t="s">
        <v>1240</v>
      </c>
      <c r="H4304" s="2" t="s">
        <v>255</v>
      </c>
      <c r="I4304" s="2" t="s">
        <v>295</v>
      </c>
      <c r="J4304" s="2" t="s">
        <v>84</v>
      </c>
      <c r="K4304" s="2" t="s">
        <v>305</v>
      </c>
      <c r="L4304" s="2" t="s">
        <v>277</v>
      </c>
      <c r="M4304" s="2" t="s">
        <v>183</v>
      </c>
      <c r="N4304" s="2" t="s">
        <v>1241</v>
      </c>
      <c r="O4304" s="2" t="s">
        <v>257</v>
      </c>
      <c r="P4304" s="2" t="s">
        <v>279</v>
      </c>
      <c r="Q4304" s="2" t="s">
        <v>279</v>
      </c>
      <c r="R4304" s="2" t="s">
        <v>279</v>
      </c>
      <c r="S4304" s="2" t="s">
        <v>197</v>
      </c>
      <c r="T4304" s="137">
        <v>5.3470000000000004</v>
      </c>
      <c r="U4304" s="2" t="s">
        <v>1242</v>
      </c>
      <c r="V4304" s="146">
        <v>6.25E-2</v>
      </c>
      <c r="W4304" s="146">
        <v>0.32955000000000001</v>
      </c>
      <c r="X4304" s="4" t="s">
        <v>263</v>
      </c>
      <c r="Z4304" s="137">
        <v>38988</v>
      </c>
      <c r="AA4304" s="144">
        <v>3.8807</v>
      </c>
      <c r="AB4304" s="157">
        <v>32.902000000000001</v>
      </c>
      <c r="AD4304" s="137">
        <v>49.780999999999999</v>
      </c>
      <c r="AG4304" s="2" t="s">
        <v>36</v>
      </c>
      <c r="AH4304" s="146">
        <v>1.2999999999999999E-5</v>
      </c>
      <c r="AI4304" s="146">
        <v>5.6558947364868703E-4</v>
      </c>
      <c r="AJ4304" s="146">
        <v>1.53086709607233E-4</v>
      </c>
    </row>
    <row r="4305" spans="1:36" x14ac:dyDescent="0.2">
      <c r="A4305" s="188">
        <v>11389</v>
      </c>
      <c r="B4305" s="2">
        <v>11392</v>
      </c>
      <c r="C4305" s="2" t="s">
        <v>1243</v>
      </c>
      <c r="D4305" s="2" t="s">
        <v>1244</v>
      </c>
      <c r="E4305" s="4" t="s">
        <v>380</v>
      </c>
      <c r="F4305" s="2" t="s">
        <v>1245</v>
      </c>
      <c r="G4305" s="2" t="s">
        <v>1246</v>
      </c>
      <c r="H4305" s="2" t="s">
        <v>255</v>
      </c>
      <c r="I4305" s="2" t="s">
        <v>295</v>
      </c>
      <c r="J4305" s="2" t="s">
        <v>84</v>
      </c>
      <c r="K4305" s="2" t="s">
        <v>85</v>
      </c>
      <c r="L4305" s="2" t="s">
        <v>277</v>
      </c>
      <c r="M4305" s="2" t="s">
        <v>183</v>
      </c>
      <c r="N4305" s="134" t="s">
        <v>4007</v>
      </c>
      <c r="O4305" s="2" t="s">
        <v>257</v>
      </c>
      <c r="P4305" s="2" t="s">
        <v>1235</v>
      </c>
      <c r="Q4305" s="2" t="s">
        <v>376</v>
      </c>
      <c r="R4305" s="2" t="s">
        <v>260</v>
      </c>
      <c r="S4305" s="2" t="s">
        <v>89</v>
      </c>
      <c r="T4305" s="137">
        <v>6.46</v>
      </c>
      <c r="U4305" s="2" t="s">
        <v>1247</v>
      </c>
      <c r="V4305" s="146">
        <v>6.25E-2</v>
      </c>
      <c r="W4305" s="146">
        <v>5.5030000000000003E-2</v>
      </c>
      <c r="X4305" s="4" t="s">
        <v>263</v>
      </c>
      <c r="Z4305" s="137">
        <v>13000</v>
      </c>
      <c r="AA4305" s="144">
        <v>3.306</v>
      </c>
      <c r="AB4305" s="157">
        <v>107.681</v>
      </c>
      <c r="AD4305" s="137">
        <v>46.279000000000003</v>
      </c>
      <c r="AG4305" s="2" t="s">
        <v>36</v>
      </c>
      <c r="AH4305" s="146">
        <v>1.2999999999999999E-5</v>
      </c>
      <c r="AI4305" s="146">
        <v>5.2581060947749596E-4</v>
      </c>
      <c r="AJ4305" s="146">
        <v>1.4231986242990499E-4</v>
      </c>
    </row>
    <row r="4306" spans="1:36" x14ac:dyDescent="0.2">
      <c r="A4306" s="188">
        <v>11389</v>
      </c>
      <c r="B4306" s="2">
        <v>11392</v>
      </c>
      <c r="C4306" s="2" t="s">
        <v>1410</v>
      </c>
      <c r="D4306" s="2" t="s">
        <v>1411</v>
      </c>
      <c r="E4306" s="4" t="s">
        <v>380</v>
      </c>
      <c r="F4306" s="2" t="s">
        <v>1593</v>
      </c>
      <c r="G4306" s="2" t="s">
        <v>1594</v>
      </c>
      <c r="H4306" s="2" t="s">
        <v>255</v>
      </c>
      <c r="I4306" s="2" t="s">
        <v>295</v>
      </c>
      <c r="J4306" s="2" t="s">
        <v>84</v>
      </c>
      <c r="K4306" s="2" t="s">
        <v>349</v>
      </c>
      <c r="L4306" s="2" t="s">
        <v>277</v>
      </c>
      <c r="M4306" s="2" t="s">
        <v>183</v>
      </c>
      <c r="N4306" s="134" t="s">
        <v>4007</v>
      </c>
      <c r="O4306" s="2" t="s">
        <v>257</v>
      </c>
      <c r="P4306" s="2" t="s">
        <v>1296</v>
      </c>
      <c r="Q4306" s="2" t="s">
        <v>88</v>
      </c>
      <c r="R4306" s="2" t="s">
        <v>260</v>
      </c>
      <c r="S4306" s="2" t="s">
        <v>89</v>
      </c>
      <c r="T4306" s="137">
        <v>2.851</v>
      </c>
      <c r="U4306" s="2" t="s">
        <v>1595</v>
      </c>
      <c r="V4306" s="146">
        <v>3.125E-2</v>
      </c>
      <c r="W4306" s="146">
        <v>5.8540000000000002E-2</v>
      </c>
      <c r="X4306" s="4" t="s">
        <v>263</v>
      </c>
      <c r="Z4306" s="137">
        <v>10000</v>
      </c>
      <c r="AA4306" s="144">
        <v>3.306</v>
      </c>
      <c r="AB4306" s="157">
        <v>94.084000000000003</v>
      </c>
      <c r="AD4306" s="137">
        <v>31.103999999999999</v>
      </c>
      <c r="AG4306" s="2" t="s">
        <v>36</v>
      </c>
      <c r="AH4306" s="146">
        <v>1.2999999999999999E-5</v>
      </c>
      <c r="AI4306" s="146">
        <v>3.5339684488389501E-4</v>
      </c>
      <c r="AJ4306" s="146">
        <v>9.5653053476835794E-5</v>
      </c>
    </row>
    <row r="4307" spans="1:36" x14ac:dyDescent="0.2">
      <c r="A4307" s="188">
        <v>11389</v>
      </c>
      <c r="B4307" s="2">
        <v>11392</v>
      </c>
      <c r="C4307" s="2" t="s">
        <v>1248</v>
      </c>
      <c r="D4307" s="2" t="s">
        <v>1249</v>
      </c>
      <c r="E4307" s="4" t="s">
        <v>380</v>
      </c>
      <c r="F4307" s="2" t="s">
        <v>1250</v>
      </c>
      <c r="G4307" s="2" t="s">
        <v>1251</v>
      </c>
      <c r="H4307" s="2" t="s">
        <v>255</v>
      </c>
      <c r="I4307" s="2" t="s">
        <v>295</v>
      </c>
      <c r="J4307" s="2" t="s">
        <v>84</v>
      </c>
      <c r="K4307" s="2" t="s">
        <v>1252</v>
      </c>
      <c r="L4307" s="2" t="s">
        <v>277</v>
      </c>
      <c r="M4307" s="2" t="s">
        <v>183</v>
      </c>
      <c r="N4307" s="2" t="s">
        <v>1253</v>
      </c>
      <c r="O4307" s="2" t="s">
        <v>257</v>
      </c>
      <c r="P4307" s="2" t="s">
        <v>1218</v>
      </c>
      <c r="Q4307" s="2" t="s">
        <v>376</v>
      </c>
      <c r="R4307" s="2" t="s">
        <v>260</v>
      </c>
      <c r="S4307" s="2" t="s">
        <v>89</v>
      </c>
      <c r="T4307" s="137">
        <v>2.847</v>
      </c>
      <c r="U4307" s="2" t="s">
        <v>1254</v>
      </c>
      <c r="V4307" s="146">
        <v>2.5000000000000001E-2</v>
      </c>
      <c r="W4307" s="146">
        <v>4.5850000000000002E-2</v>
      </c>
      <c r="X4307" s="4" t="s">
        <v>263</v>
      </c>
      <c r="Z4307" s="137">
        <v>17000</v>
      </c>
      <c r="AA4307" s="144">
        <v>3.306</v>
      </c>
      <c r="AB4307" s="157">
        <v>94.680999999999997</v>
      </c>
      <c r="AD4307" s="137">
        <v>53.213000000000001</v>
      </c>
      <c r="AG4307" s="2" t="s">
        <v>36</v>
      </c>
      <c r="AH4307" s="146">
        <v>3.4E-5</v>
      </c>
      <c r="AI4307" s="146">
        <v>6.0458442974951996E-4</v>
      </c>
      <c r="AJ4307" s="146">
        <v>1.6364137831816999E-4</v>
      </c>
    </row>
    <row r="4308" spans="1:36" x14ac:dyDescent="0.2">
      <c r="A4308" s="188">
        <v>11389</v>
      </c>
      <c r="B4308" s="2">
        <v>11392</v>
      </c>
      <c r="C4308" s="2" t="s">
        <v>1255</v>
      </c>
      <c r="D4308" s="2" t="s">
        <v>1256</v>
      </c>
      <c r="E4308" s="4" t="s">
        <v>252</v>
      </c>
      <c r="F4308" s="2" t="s">
        <v>1257</v>
      </c>
      <c r="G4308" s="2" t="s">
        <v>1258</v>
      </c>
      <c r="H4308" s="2" t="s">
        <v>255</v>
      </c>
      <c r="I4308" s="2" t="s">
        <v>295</v>
      </c>
      <c r="J4308" s="2" t="s">
        <v>84</v>
      </c>
      <c r="K4308" s="2" t="s">
        <v>30</v>
      </c>
      <c r="L4308" s="2" t="s">
        <v>277</v>
      </c>
      <c r="M4308" s="2" t="s">
        <v>183</v>
      </c>
      <c r="N4308" s="2" t="s">
        <v>1259</v>
      </c>
      <c r="O4308" s="2" t="s">
        <v>257</v>
      </c>
      <c r="P4308" s="2" t="s">
        <v>279</v>
      </c>
      <c r="Q4308" s="2" t="s">
        <v>279</v>
      </c>
      <c r="R4308" s="2" t="s">
        <v>279</v>
      </c>
      <c r="S4308" s="2" t="s">
        <v>89</v>
      </c>
      <c r="T4308" s="137">
        <v>0.161</v>
      </c>
      <c r="U4308" s="2" t="s">
        <v>1260</v>
      </c>
      <c r="V4308" s="146">
        <v>0</v>
      </c>
      <c r="W4308" s="146">
        <v>0.17421</v>
      </c>
      <c r="X4308" s="4" t="s">
        <v>263</v>
      </c>
      <c r="Z4308" s="137">
        <v>16000</v>
      </c>
      <c r="AA4308" s="144">
        <v>3.306</v>
      </c>
      <c r="AB4308" s="157">
        <v>99.893000000000001</v>
      </c>
      <c r="AD4308" s="137">
        <v>52.84</v>
      </c>
      <c r="AG4308" s="2" t="s">
        <v>36</v>
      </c>
      <c r="AH4308" s="146">
        <v>3.4999999999999997E-5</v>
      </c>
      <c r="AI4308" s="146">
        <v>6.0034487032057E-4</v>
      </c>
      <c r="AJ4308" s="146">
        <v>1.62493867210908E-4</v>
      </c>
    </row>
    <row r="4309" spans="1:36" x14ac:dyDescent="0.2">
      <c r="A4309" s="188">
        <v>11389</v>
      </c>
      <c r="B4309" s="2">
        <v>11392</v>
      </c>
      <c r="C4309" s="2" t="s">
        <v>1596</v>
      </c>
      <c r="D4309" s="2" t="s">
        <v>1597</v>
      </c>
      <c r="E4309" s="4" t="s">
        <v>380</v>
      </c>
      <c r="F4309" s="2" t="s">
        <v>1598</v>
      </c>
      <c r="G4309" s="2" t="s">
        <v>1599</v>
      </c>
      <c r="H4309" s="2" t="s">
        <v>255</v>
      </c>
      <c r="I4309" s="2" t="s">
        <v>295</v>
      </c>
      <c r="J4309" s="2" t="s">
        <v>84</v>
      </c>
      <c r="K4309" s="2" t="s">
        <v>1600</v>
      </c>
      <c r="L4309" s="2" t="s">
        <v>277</v>
      </c>
      <c r="M4309" s="2" t="s">
        <v>183</v>
      </c>
      <c r="N4309" s="2" t="s">
        <v>1393</v>
      </c>
      <c r="O4309" s="2" t="s">
        <v>257</v>
      </c>
      <c r="P4309" s="2" t="s">
        <v>279</v>
      </c>
      <c r="Q4309" s="2" t="s">
        <v>279</v>
      </c>
      <c r="R4309" s="2" t="s">
        <v>279</v>
      </c>
      <c r="S4309" s="2" t="s">
        <v>197</v>
      </c>
      <c r="T4309" s="137">
        <v>3.7690000000000001</v>
      </c>
      <c r="U4309" s="2" t="s">
        <v>1476</v>
      </c>
      <c r="V4309" s="146">
        <v>0.05</v>
      </c>
      <c r="W4309" s="146">
        <v>4.9349999999999998E-2</v>
      </c>
      <c r="X4309" s="4" t="s">
        <v>263</v>
      </c>
      <c r="Z4309" s="137">
        <v>5000</v>
      </c>
      <c r="AA4309" s="144">
        <v>3.8807</v>
      </c>
      <c r="AB4309" s="157">
        <v>103.181</v>
      </c>
      <c r="AD4309" s="137">
        <v>20.021000000000001</v>
      </c>
      <c r="AG4309" s="2" t="s">
        <v>36</v>
      </c>
      <c r="AH4309" s="146">
        <v>1.4E-5</v>
      </c>
      <c r="AI4309" s="146">
        <v>2.27468562338023E-4</v>
      </c>
      <c r="AJ4309" s="146">
        <v>6.1568355441221599E-5</v>
      </c>
    </row>
    <row r="4310" spans="1:36" x14ac:dyDescent="0.2">
      <c r="A4310" s="188">
        <v>11389</v>
      </c>
      <c r="B4310" s="2">
        <v>11392</v>
      </c>
      <c r="C4310" s="2" t="s">
        <v>370</v>
      </c>
      <c r="D4310" s="2" t="s">
        <v>371</v>
      </c>
      <c r="E4310" s="4" t="s">
        <v>252</v>
      </c>
      <c r="F4310" s="2" t="s">
        <v>1606</v>
      </c>
      <c r="G4310" s="2" t="s">
        <v>1607</v>
      </c>
      <c r="H4310" s="2" t="s">
        <v>255</v>
      </c>
      <c r="I4310" s="2" t="s">
        <v>295</v>
      </c>
      <c r="J4310" s="2" t="s">
        <v>84</v>
      </c>
      <c r="K4310" s="2" t="s">
        <v>85</v>
      </c>
      <c r="L4310" s="2" t="s">
        <v>277</v>
      </c>
      <c r="M4310" s="2" t="s">
        <v>183</v>
      </c>
      <c r="N4310" s="2" t="s">
        <v>374</v>
      </c>
      <c r="O4310" s="2" t="s">
        <v>257</v>
      </c>
      <c r="P4310" s="2" t="s">
        <v>375</v>
      </c>
      <c r="Q4310" s="2" t="s">
        <v>376</v>
      </c>
      <c r="R4310" s="2" t="s">
        <v>260</v>
      </c>
      <c r="S4310" s="2" t="s">
        <v>197</v>
      </c>
      <c r="T4310" s="137">
        <v>3.94</v>
      </c>
      <c r="U4310" s="2" t="s">
        <v>1608</v>
      </c>
      <c r="V4310" s="146">
        <v>4.3749999999999997E-2</v>
      </c>
      <c r="W4310" s="146">
        <v>3.8309999999999997E-2</v>
      </c>
      <c r="X4310" s="4" t="s">
        <v>263</v>
      </c>
      <c r="Z4310" s="137">
        <v>88000</v>
      </c>
      <c r="AA4310" s="144">
        <v>3.8807</v>
      </c>
      <c r="AB4310" s="157">
        <v>104.277</v>
      </c>
      <c r="AD4310" s="137">
        <v>356.10599999999999</v>
      </c>
      <c r="AG4310" s="2" t="s">
        <v>36</v>
      </c>
      <c r="AH4310" s="146">
        <v>5.8999999999999998E-5</v>
      </c>
      <c r="AI4310" s="146">
        <v>4.0459583607887102E-3</v>
      </c>
      <c r="AJ4310" s="146">
        <v>1.0951095830431701E-3</v>
      </c>
    </row>
    <row r="4311" spans="1:36" x14ac:dyDescent="0.2">
      <c r="A4311" s="188">
        <v>11389</v>
      </c>
      <c r="B4311" s="2">
        <v>11392</v>
      </c>
      <c r="C4311" s="2" t="s">
        <v>370</v>
      </c>
      <c r="D4311" s="2" t="s">
        <v>371</v>
      </c>
      <c r="E4311" s="4" t="s">
        <v>252</v>
      </c>
      <c r="F4311" s="2" t="s">
        <v>372</v>
      </c>
      <c r="G4311" s="2" t="s">
        <v>373</v>
      </c>
      <c r="H4311" s="2" t="s">
        <v>255</v>
      </c>
      <c r="I4311" s="2" t="s">
        <v>295</v>
      </c>
      <c r="J4311" s="2" t="s">
        <v>84</v>
      </c>
      <c r="K4311" s="2" t="s">
        <v>85</v>
      </c>
      <c r="L4311" s="2" t="s">
        <v>277</v>
      </c>
      <c r="M4311" s="2" t="s">
        <v>183</v>
      </c>
      <c r="N4311" s="2" t="s">
        <v>374</v>
      </c>
      <c r="O4311" s="2" t="s">
        <v>257</v>
      </c>
      <c r="P4311" s="2" t="s">
        <v>375</v>
      </c>
      <c r="Q4311" s="2" t="s">
        <v>376</v>
      </c>
      <c r="R4311" s="2" t="s">
        <v>260</v>
      </c>
      <c r="S4311" s="2" t="s">
        <v>197</v>
      </c>
      <c r="T4311" s="137">
        <v>1.298</v>
      </c>
      <c r="U4311" s="2" t="s">
        <v>377</v>
      </c>
      <c r="V4311" s="146">
        <v>3.7499999999999999E-2</v>
      </c>
      <c r="W4311" s="146">
        <v>3.3009999999999998E-2</v>
      </c>
      <c r="X4311" s="4" t="s">
        <v>263</v>
      </c>
      <c r="Z4311" s="137">
        <v>48000</v>
      </c>
      <c r="AA4311" s="144">
        <v>3.8807</v>
      </c>
      <c r="AB4311" s="157">
        <v>102.318</v>
      </c>
      <c r="AD4311" s="137">
        <v>190.59200000000001</v>
      </c>
      <c r="AG4311" s="2" t="s">
        <v>36</v>
      </c>
      <c r="AH4311" s="146">
        <v>4.3999999999999999E-5</v>
      </c>
      <c r="AI4311" s="146">
        <v>2.1654415127057998E-3</v>
      </c>
      <c r="AJ4311" s="146">
        <v>5.8611472007866596E-4</v>
      </c>
    </row>
    <row r="4312" spans="1:36" x14ac:dyDescent="0.2">
      <c r="A4312" s="188">
        <v>11389</v>
      </c>
      <c r="B4312" s="2">
        <v>11392</v>
      </c>
      <c r="C4312" s="2" t="s">
        <v>378</v>
      </c>
      <c r="D4312" s="2" t="s">
        <v>379</v>
      </c>
      <c r="E4312" s="4" t="s">
        <v>380</v>
      </c>
      <c r="F4312" s="2" t="s">
        <v>381</v>
      </c>
      <c r="G4312" s="2" t="s">
        <v>382</v>
      </c>
      <c r="H4312" s="2" t="s">
        <v>255</v>
      </c>
      <c r="I4312" s="2" t="s">
        <v>295</v>
      </c>
      <c r="J4312" s="2" t="s">
        <v>84</v>
      </c>
      <c r="K4312" s="2" t="s">
        <v>383</v>
      </c>
      <c r="L4312" s="2" t="s">
        <v>277</v>
      </c>
      <c r="M4312" s="2" t="s">
        <v>183</v>
      </c>
      <c r="N4312" s="2" t="s">
        <v>384</v>
      </c>
      <c r="O4312" s="2" t="s">
        <v>257</v>
      </c>
      <c r="P4312" s="2" t="s">
        <v>385</v>
      </c>
      <c r="Q4312" s="2" t="s">
        <v>376</v>
      </c>
      <c r="R4312" s="2" t="s">
        <v>260</v>
      </c>
      <c r="S4312" s="2" t="s">
        <v>89</v>
      </c>
      <c r="T4312" s="137">
        <v>1.474</v>
      </c>
      <c r="U4312" s="2" t="s">
        <v>386</v>
      </c>
      <c r="V4312" s="146">
        <v>6.5000000000000002E-2</v>
      </c>
      <c r="W4312" s="146">
        <v>6.923E-2</v>
      </c>
      <c r="X4312" s="4" t="s">
        <v>263</v>
      </c>
      <c r="Z4312" s="137">
        <v>63000</v>
      </c>
      <c r="AA4312" s="144">
        <v>3.306</v>
      </c>
      <c r="AB4312" s="157">
        <v>102.105</v>
      </c>
      <c r="AD4312" s="137">
        <v>212.66300000000001</v>
      </c>
      <c r="AG4312" s="2" t="s">
        <v>36</v>
      </c>
      <c r="AH4312" s="146">
        <v>1.3999999999999999E-4</v>
      </c>
      <c r="AI4312" s="146">
        <v>2.41620079050305E-3</v>
      </c>
      <c r="AJ4312" s="146">
        <v>6.5398711610085904E-4</v>
      </c>
    </row>
    <row r="4313" spans="1:36" x14ac:dyDescent="0.2">
      <c r="A4313" s="188">
        <v>11389</v>
      </c>
      <c r="B4313" s="2">
        <v>11392</v>
      </c>
      <c r="C4313" s="2" t="s">
        <v>1609</v>
      </c>
      <c r="D4313" s="2" t="s">
        <v>1610</v>
      </c>
      <c r="E4313" s="4" t="s">
        <v>380</v>
      </c>
      <c r="F4313" s="2" t="s">
        <v>1611</v>
      </c>
      <c r="G4313" s="2" t="s">
        <v>1612</v>
      </c>
      <c r="H4313" s="2" t="s">
        <v>255</v>
      </c>
      <c r="I4313" s="2" t="s">
        <v>295</v>
      </c>
      <c r="J4313" s="2" t="s">
        <v>84</v>
      </c>
      <c r="K4313" s="2" t="s">
        <v>85</v>
      </c>
      <c r="L4313" s="2" t="s">
        <v>277</v>
      </c>
      <c r="M4313" s="2" t="s">
        <v>183</v>
      </c>
      <c r="N4313" s="2" t="s">
        <v>1399</v>
      </c>
      <c r="O4313" s="2" t="s">
        <v>257</v>
      </c>
      <c r="P4313" s="2" t="s">
        <v>1613</v>
      </c>
      <c r="Q4313" s="2" t="s">
        <v>376</v>
      </c>
      <c r="R4313" s="2" t="s">
        <v>260</v>
      </c>
      <c r="S4313" s="2" t="s">
        <v>89</v>
      </c>
      <c r="T4313" s="137">
        <v>3.484</v>
      </c>
      <c r="U4313" s="2" t="s">
        <v>1614</v>
      </c>
      <c r="V4313" s="146">
        <v>6.8750000000000006E-2</v>
      </c>
      <c r="W4313" s="146">
        <v>6.198E-2</v>
      </c>
      <c r="X4313" s="4" t="s">
        <v>263</v>
      </c>
      <c r="Z4313" s="137">
        <v>4000</v>
      </c>
      <c r="AA4313" s="144">
        <v>3.306</v>
      </c>
      <c r="AB4313" s="157">
        <v>104.304</v>
      </c>
      <c r="AD4313" s="137">
        <v>13.792999999999999</v>
      </c>
      <c r="AG4313" s="2" t="s">
        <v>36</v>
      </c>
      <c r="AH4313" s="146">
        <v>3.9999999999999998E-6</v>
      </c>
      <c r="AI4313" s="146">
        <v>1.5671302774323E-4</v>
      </c>
      <c r="AJ4313" s="146">
        <v>4.2417129185646498E-5</v>
      </c>
    </row>
    <row r="4314" spans="1:36" x14ac:dyDescent="0.2">
      <c r="A4314" s="188">
        <v>11389</v>
      </c>
      <c r="B4314" s="2">
        <v>11392</v>
      </c>
      <c r="C4314" s="2" t="s">
        <v>1596</v>
      </c>
      <c r="D4314" s="2" t="s">
        <v>1597</v>
      </c>
      <c r="E4314" s="4" t="s">
        <v>380</v>
      </c>
      <c r="F4314" s="2" t="s">
        <v>1615</v>
      </c>
      <c r="G4314" s="2" t="s">
        <v>1616</v>
      </c>
      <c r="H4314" s="2" t="s">
        <v>255</v>
      </c>
      <c r="I4314" s="2" t="s">
        <v>295</v>
      </c>
      <c r="J4314" s="2" t="s">
        <v>84</v>
      </c>
      <c r="K4314" s="2" t="s">
        <v>1600</v>
      </c>
      <c r="L4314" s="2" t="s">
        <v>277</v>
      </c>
      <c r="M4314" s="2" t="s">
        <v>183</v>
      </c>
      <c r="N4314" s="134" t="s">
        <v>4007</v>
      </c>
      <c r="O4314" s="2" t="s">
        <v>257</v>
      </c>
      <c r="P4314" s="2" t="s">
        <v>279</v>
      </c>
      <c r="Q4314" s="2" t="s">
        <v>279</v>
      </c>
      <c r="R4314" s="2" t="s">
        <v>279</v>
      </c>
      <c r="S4314" s="2" t="s">
        <v>197</v>
      </c>
      <c r="T4314" s="137">
        <v>2.3780000000000001</v>
      </c>
      <c r="U4314" s="2" t="s">
        <v>1617</v>
      </c>
      <c r="V4314" s="146">
        <v>1.6250000000000001E-2</v>
      </c>
      <c r="W4314" s="146">
        <v>4.1840000000000002E-2</v>
      </c>
      <c r="X4314" s="4" t="s">
        <v>263</v>
      </c>
      <c r="Z4314" s="137">
        <v>26000</v>
      </c>
      <c r="AA4314" s="144">
        <v>3.8807</v>
      </c>
      <c r="AB4314" s="157">
        <v>95.337000000000003</v>
      </c>
      <c r="AD4314" s="137">
        <v>96.194000000000003</v>
      </c>
      <c r="AG4314" s="2" t="s">
        <v>36</v>
      </c>
      <c r="AH4314" s="146">
        <v>7.4999999999999993E-5</v>
      </c>
      <c r="AI4314" s="146">
        <v>1.0929200211683501E-3</v>
      </c>
      <c r="AJ4314" s="146">
        <v>2.95817969922927E-4</v>
      </c>
    </row>
    <row r="4315" spans="1:36" x14ac:dyDescent="0.2">
      <c r="A4315" s="188">
        <v>11389</v>
      </c>
      <c r="B4315" s="2">
        <v>11392</v>
      </c>
      <c r="C4315" s="2" t="s">
        <v>1261</v>
      </c>
      <c r="D4315" s="2" t="s">
        <v>1262</v>
      </c>
      <c r="E4315" s="4" t="s">
        <v>380</v>
      </c>
      <c r="F4315" s="2" t="s">
        <v>1263</v>
      </c>
      <c r="G4315" s="2" t="s">
        <v>1264</v>
      </c>
      <c r="H4315" s="2" t="s">
        <v>255</v>
      </c>
      <c r="I4315" s="2" t="s">
        <v>295</v>
      </c>
      <c r="J4315" s="2" t="s">
        <v>84</v>
      </c>
      <c r="K4315" s="2" t="s">
        <v>383</v>
      </c>
      <c r="L4315" s="2" t="s">
        <v>277</v>
      </c>
      <c r="M4315" s="2" t="s">
        <v>183</v>
      </c>
      <c r="N4315" s="2" t="s">
        <v>1265</v>
      </c>
      <c r="O4315" s="2" t="s">
        <v>257</v>
      </c>
      <c r="P4315" s="2" t="s">
        <v>1266</v>
      </c>
      <c r="Q4315" s="2" t="s">
        <v>88</v>
      </c>
      <c r="R4315" s="2" t="s">
        <v>260</v>
      </c>
      <c r="S4315" s="2" t="s">
        <v>197</v>
      </c>
      <c r="T4315" s="137">
        <v>3.6259999999999999</v>
      </c>
      <c r="U4315" s="2" t="s">
        <v>1267</v>
      </c>
      <c r="V4315" s="146">
        <v>5.5E-2</v>
      </c>
      <c r="W4315" s="146">
        <v>5.4539999999999998E-2</v>
      </c>
      <c r="X4315" s="4" t="s">
        <v>263</v>
      </c>
      <c r="Z4315" s="137">
        <v>10000</v>
      </c>
      <c r="AA4315" s="144">
        <v>3.8807</v>
      </c>
      <c r="AB4315" s="157">
        <v>101.19199999999999</v>
      </c>
      <c r="AD4315" s="137">
        <v>39.270000000000003</v>
      </c>
      <c r="AG4315" s="2" t="s">
        <v>36</v>
      </c>
      <c r="AH4315" s="146">
        <v>2.1999999999999999E-5</v>
      </c>
      <c r="AI4315" s="146">
        <v>4.4616934305005202E-4</v>
      </c>
      <c r="AJ4315" s="146">
        <v>1.2076355702754699E-4</v>
      </c>
    </row>
    <row r="4316" spans="1:36" x14ac:dyDescent="0.2">
      <c r="A4316" s="188">
        <v>11389</v>
      </c>
      <c r="B4316" s="2">
        <v>11392</v>
      </c>
      <c r="C4316" s="2" t="s">
        <v>1432</v>
      </c>
      <c r="D4316" s="2" t="s">
        <v>1433</v>
      </c>
      <c r="E4316" s="4" t="s">
        <v>380</v>
      </c>
      <c r="F4316" s="2" t="s">
        <v>1618</v>
      </c>
      <c r="G4316" s="2" t="s">
        <v>1619</v>
      </c>
      <c r="H4316" s="2" t="s">
        <v>255</v>
      </c>
      <c r="I4316" s="2" t="s">
        <v>295</v>
      </c>
      <c r="J4316" s="2" t="s">
        <v>84</v>
      </c>
      <c r="K4316" s="2" t="s">
        <v>85</v>
      </c>
      <c r="L4316" s="2" t="s">
        <v>277</v>
      </c>
      <c r="M4316" s="2" t="s">
        <v>183</v>
      </c>
      <c r="N4316" s="2" t="s">
        <v>1241</v>
      </c>
      <c r="O4316" s="2" t="s">
        <v>257</v>
      </c>
      <c r="P4316" s="2" t="s">
        <v>1218</v>
      </c>
      <c r="Q4316" s="2" t="s">
        <v>376</v>
      </c>
      <c r="R4316" s="2" t="s">
        <v>260</v>
      </c>
      <c r="S4316" s="2" t="s">
        <v>89</v>
      </c>
      <c r="T4316" s="137">
        <v>2.5920000000000001</v>
      </c>
      <c r="U4316" s="2" t="s">
        <v>1620</v>
      </c>
      <c r="V4316" s="146">
        <v>5.45E-2</v>
      </c>
      <c r="W4316" s="146">
        <v>5.2850000000000001E-2</v>
      </c>
      <c r="X4316" s="4" t="s">
        <v>263</v>
      </c>
      <c r="Z4316" s="137">
        <v>3000</v>
      </c>
      <c r="AA4316" s="144">
        <v>3.306</v>
      </c>
      <c r="AB4316" s="157">
        <v>101.634</v>
      </c>
      <c r="AD4316" s="137">
        <v>10.08</v>
      </c>
      <c r="AG4316" s="2" t="s">
        <v>36</v>
      </c>
      <c r="AH4316" s="146">
        <v>6.0000000000000002E-6</v>
      </c>
      <c r="AI4316" s="146">
        <v>1.1452595331000801E-4</v>
      </c>
      <c r="AJ4316" s="146">
        <v>3.0998457668876101E-5</v>
      </c>
    </row>
    <row r="4317" spans="1:36" x14ac:dyDescent="0.2">
      <c r="A4317" s="188">
        <v>11389</v>
      </c>
      <c r="B4317" s="2">
        <v>11392</v>
      </c>
      <c r="C4317" s="2" t="s">
        <v>1268</v>
      </c>
      <c r="D4317" s="2" t="s">
        <v>1269</v>
      </c>
      <c r="E4317" s="4" t="s">
        <v>380</v>
      </c>
      <c r="F4317" s="2" t="s">
        <v>1270</v>
      </c>
      <c r="G4317" s="2" t="s">
        <v>1271</v>
      </c>
      <c r="H4317" s="2" t="s">
        <v>255</v>
      </c>
      <c r="I4317" s="2" t="s">
        <v>295</v>
      </c>
      <c r="J4317" s="2" t="s">
        <v>84</v>
      </c>
      <c r="K4317" s="2" t="s">
        <v>85</v>
      </c>
      <c r="L4317" s="2" t="s">
        <v>277</v>
      </c>
      <c r="M4317" s="2" t="s">
        <v>183</v>
      </c>
      <c r="N4317" s="2" t="s">
        <v>1272</v>
      </c>
      <c r="O4317" s="2" t="s">
        <v>257</v>
      </c>
      <c r="P4317" s="2" t="s">
        <v>1235</v>
      </c>
      <c r="Q4317" s="2" t="s">
        <v>376</v>
      </c>
      <c r="R4317" s="2" t="s">
        <v>260</v>
      </c>
      <c r="S4317" s="2" t="s">
        <v>89</v>
      </c>
      <c r="T4317" s="137">
        <v>2.0289999999999999</v>
      </c>
      <c r="U4317" s="2" t="s">
        <v>1273</v>
      </c>
      <c r="V4317" s="146">
        <v>3.2500000000000001E-2</v>
      </c>
      <c r="W4317" s="146">
        <v>4.086E-2</v>
      </c>
      <c r="X4317" s="4" t="s">
        <v>263</v>
      </c>
      <c r="Z4317" s="137">
        <v>14000</v>
      </c>
      <c r="AA4317" s="144">
        <v>3.306</v>
      </c>
      <c r="AB4317" s="157">
        <v>99.44</v>
      </c>
      <c r="AD4317" s="137">
        <v>46.024999999999999</v>
      </c>
      <c r="AG4317" s="2" t="s">
        <v>36</v>
      </c>
      <c r="AH4317" s="146">
        <v>5.0000000000000004E-6</v>
      </c>
      <c r="AI4317" s="146">
        <v>5.2291618229068798E-4</v>
      </c>
      <c r="AJ4317" s="146">
        <v>1.4153643495313901E-4</v>
      </c>
    </row>
    <row r="4318" spans="1:36" x14ac:dyDescent="0.2">
      <c r="A4318" s="188">
        <v>11389</v>
      </c>
      <c r="B4318" s="2">
        <v>11392</v>
      </c>
      <c r="C4318" s="2" t="s">
        <v>1274</v>
      </c>
      <c r="D4318" s="2" t="s">
        <v>1275</v>
      </c>
      <c r="E4318" s="4" t="s">
        <v>380</v>
      </c>
      <c r="F4318" s="2" t="s">
        <v>1276</v>
      </c>
      <c r="G4318" s="2" t="s">
        <v>1277</v>
      </c>
      <c r="H4318" s="2" t="s">
        <v>255</v>
      </c>
      <c r="I4318" s="2" t="s">
        <v>295</v>
      </c>
      <c r="J4318" s="2" t="s">
        <v>84</v>
      </c>
      <c r="K4318" s="2" t="s">
        <v>1278</v>
      </c>
      <c r="L4318" s="2" t="s">
        <v>277</v>
      </c>
      <c r="M4318" s="2" t="s">
        <v>183</v>
      </c>
      <c r="N4318" s="2" t="s">
        <v>1279</v>
      </c>
      <c r="O4318" s="2" t="s">
        <v>257</v>
      </c>
      <c r="P4318" s="2" t="s">
        <v>351</v>
      </c>
      <c r="Q4318" s="2" t="s">
        <v>376</v>
      </c>
      <c r="R4318" s="2" t="s">
        <v>260</v>
      </c>
      <c r="S4318" s="2" t="s">
        <v>89</v>
      </c>
      <c r="T4318" s="137">
        <v>1.409</v>
      </c>
      <c r="U4318" s="2" t="s">
        <v>1280</v>
      </c>
      <c r="V4318" s="146">
        <v>2.5340000000000001E-2</v>
      </c>
      <c r="W4318" s="146">
        <v>4.095E-2</v>
      </c>
      <c r="X4318" s="4" t="s">
        <v>263</v>
      </c>
      <c r="Z4318" s="137">
        <v>18000</v>
      </c>
      <c r="AA4318" s="144">
        <v>3.306</v>
      </c>
      <c r="AB4318" s="157">
        <v>97.929000000000002</v>
      </c>
      <c r="AD4318" s="137">
        <v>58.276000000000003</v>
      </c>
      <c r="AG4318" s="2" t="s">
        <v>36</v>
      </c>
      <c r="AH4318" s="146">
        <v>1.8E-5</v>
      </c>
      <c r="AI4318" s="146">
        <v>6.6210835108398004E-4</v>
      </c>
      <c r="AJ4318" s="146">
        <v>1.79211236406207E-4</v>
      </c>
    </row>
    <row r="4319" spans="1:36" x14ac:dyDescent="0.2">
      <c r="A4319" s="188">
        <v>11389</v>
      </c>
      <c r="B4319" s="2">
        <v>11392</v>
      </c>
      <c r="C4319" s="2" t="s">
        <v>1621</v>
      </c>
      <c r="D4319" s="2" t="s">
        <v>1622</v>
      </c>
      <c r="E4319" s="4" t="s">
        <v>380</v>
      </c>
      <c r="F4319" s="2" t="s">
        <v>1623</v>
      </c>
      <c r="G4319" s="2" t="s">
        <v>1624</v>
      </c>
      <c r="H4319" s="2" t="s">
        <v>255</v>
      </c>
      <c r="I4319" s="2" t="s">
        <v>295</v>
      </c>
      <c r="J4319" s="2" t="s">
        <v>84</v>
      </c>
      <c r="K4319" s="2" t="s">
        <v>85</v>
      </c>
      <c r="L4319" s="2" t="s">
        <v>277</v>
      </c>
      <c r="M4319" s="2" t="s">
        <v>183</v>
      </c>
      <c r="N4319" s="134" t="s">
        <v>4007</v>
      </c>
      <c r="O4319" s="2" t="s">
        <v>257</v>
      </c>
      <c r="P4319" s="2" t="s">
        <v>351</v>
      </c>
      <c r="Q4319" s="2" t="s">
        <v>376</v>
      </c>
      <c r="R4319" s="2" t="s">
        <v>260</v>
      </c>
      <c r="S4319" s="2" t="s">
        <v>89</v>
      </c>
      <c r="T4319" s="137">
        <v>1.8839999999999999</v>
      </c>
      <c r="U4319" s="2" t="s">
        <v>606</v>
      </c>
      <c r="V4319" s="146">
        <v>0.04</v>
      </c>
      <c r="W4319" s="146">
        <v>4.0210000000000003E-2</v>
      </c>
      <c r="X4319" s="4" t="s">
        <v>263</v>
      </c>
      <c r="Z4319" s="137">
        <v>12000</v>
      </c>
      <c r="AA4319" s="144">
        <v>3.306</v>
      </c>
      <c r="AB4319" s="157">
        <v>100.08499999999999</v>
      </c>
      <c r="AD4319" s="137">
        <v>39.706000000000003</v>
      </c>
      <c r="AG4319" s="2" t="s">
        <v>36</v>
      </c>
      <c r="AH4319" s="146">
        <v>7.9999999999999996E-6</v>
      </c>
      <c r="AI4319" s="146">
        <v>4.5112166967629599E-4</v>
      </c>
      <c r="AJ4319" s="146">
        <v>1.2210399107633001E-4</v>
      </c>
    </row>
    <row r="4320" spans="1:36" x14ac:dyDescent="0.2">
      <c r="A4320" s="188">
        <v>11389</v>
      </c>
      <c r="B4320" s="2">
        <v>11392</v>
      </c>
      <c r="C4320" s="2" t="s">
        <v>1281</v>
      </c>
      <c r="D4320" s="2" t="s">
        <v>1282</v>
      </c>
      <c r="E4320" s="4" t="s">
        <v>380</v>
      </c>
      <c r="F4320" s="2" t="s">
        <v>1283</v>
      </c>
      <c r="G4320" s="2" t="s">
        <v>1284</v>
      </c>
      <c r="H4320" s="2" t="s">
        <v>255</v>
      </c>
      <c r="I4320" s="2" t="s">
        <v>295</v>
      </c>
      <c r="J4320" s="2" t="s">
        <v>84</v>
      </c>
      <c r="K4320" s="2" t="s">
        <v>85</v>
      </c>
      <c r="L4320" s="2" t="s">
        <v>277</v>
      </c>
      <c r="M4320" s="2" t="s">
        <v>183</v>
      </c>
      <c r="N4320" s="2" t="s">
        <v>1217</v>
      </c>
      <c r="O4320" s="2" t="s">
        <v>257</v>
      </c>
      <c r="P4320" s="2" t="s">
        <v>1235</v>
      </c>
      <c r="Q4320" s="2" t="s">
        <v>376</v>
      </c>
      <c r="R4320" s="2" t="s">
        <v>260</v>
      </c>
      <c r="S4320" s="2" t="s">
        <v>89</v>
      </c>
      <c r="T4320" s="137">
        <v>2.0870000000000002</v>
      </c>
      <c r="U4320" s="2" t="s">
        <v>1285</v>
      </c>
      <c r="V4320" s="146">
        <v>4.7500000000000001E-2</v>
      </c>
      <c r="W4320" s="146">
        <v>4.1149999999999999E-2</v>
      </c>
      <c r="X4320" s="4" t="s">
        <v>263</v>
      </c>
      <c r="Z4320" s="137">
        <v>21000</v>
      </c>
      <c r="AA4320" s="144">
        <v>3.306</v>
      </c>
      <c r="AB4320" s="157">
        <v>102.408</v>
      </c>
      <c r="AD4320" s="137">
        <v>71.097999999999999</v>
      </c>
      <c r="AG4320" s="2" t="s">
        <v>36</v>
      </c>
      <c r="AH4320" s="146">
        <v>2.3E-5</v>
      </c>
      <c r="AI4320" s="146">
        <v>8.0779228456727696E-4</v>
      </c>
      <c r="AJ4320" s="146">
        <v>2.18643147816656E-4</v>
      </c>
    </row>
    <row r="4321" spans="1:36" x14ac:dyDescent="0.2">
      <c r="A4321" s="188">
        <v>11389</v>
      </c>
      <c r="B4321" s="2">
        <v>11392</v>
      </c>
      <c r="C4321" s="2" t="s">
        <v>1286</v>
      </c>
      <c r="D4321" s="2" t="s">
        <v>1287</v>
      </c>
      <c r="E4321" s="4" t="s">
        <v>380</v>
      </c>
      <c r="F4321" s="2" t="s">
        <v>1288</v>
      </c>
      <c r="G4321" s="2" t="s">
        <v>1289</v>
      </c>
      <c r="H4321" s="2" t="s">
        <v>255</v>
      </c>
      <c r="I4321" s="2" t="s">
        <v>295</v>
      </c>
      <c r="J4321" s="2" t="s">
        <v>84</v>
      </c>
      <c r="K4321" s="2" t="s">
        <v>383</v>
      </c>
      <c r="L4321" s="2" t="s">
        <v>277</v>
      </c>
      <c r="M4321" s="2" t="s">
        <v>183</v>
      </c>
      <c r="N4321" s="2" t="s">
        <v>1241</v>
      </c>
      <c r="O4321" s="2" t="s">
        <v>257</v>
      </c>
      <c r="P4321" s="2" t="s">
        <v>343</v>
      </c>
      <c r="Q4321" s="2" t="s">
        <v>88</v>
      </c>
      <c r="R4321" s="2" t="s">
        <v>260</v>
      </c>
      <c r="S4321" s="2" t="s">
        <v>89</v>
      </c>
      <c r="T4321" s="137">
        <v>0.5</v>
      </c>
      <c r="U4321" s="2" t="s">
        <v>1290</v>
      </c>
      <c r="V4321" s="146">
        <v>1.375E-2</v>
      </c>
      <c r="W4321" s="146">
        <v>4.0579999999999998E-2</v>
      </c>
      <c r="X4321" s="4" t="s">
        <v>263</v>
      </c>
      <c r="Z4321" s="137">
        <v>12000</v>
      </c>
      <c r="AA4321" s="144">
        <v>3.306</v>
      </c>
      <c r="AB4321" s="157">
        <v>99.186000000000007</v>
      </c>
      <c r="AD4321" s="137">
        <v>39.348999999999997</v>
      </c>
      <c r="AG4321" s="2" t="s">
        <v>36</v>
      </c>
      <c r="AH4321" s="146">
        <v>1.2E-5</v>
      </c>
      <c r="AI4321" s="146">
        <v>4.4707274699241098E-4</v>
      </c>
      <c r="AJ4321" s="146">
        <v>1.21008079147256E-4</v>
      </c>
    </row>
    <row r="4322" spans="1:36" x14ac:dyDescent="0.2">
      <c r="A4322" s="188">
        <v>11389</v>
      </c>
      <c r="B4322" s="2">
        <v>11392</v>
      </c>
      <c r="C4322" s="2" t="s">
        <v>1291</v>
      </c>
      <c r="D4322" s="2" t="s">
        <v>1292</v>
      </c>
      <c r="E4322" s="4" t="s">
        <v>380</v>
      </c>
      <c r="F4322" s="2" t="s">
        <v>1293</v>
      </c>
      <c r="G4322" s="2" t="s">
        <v>1294</v>
      </c>
      <c r="H4322" s="2" t="s">
        <v>255</v>
      </c>
      <c r="I4322" s="2" t="s">
        <v>295</v>
      </c>
      <c r="J4322" s="2" t="s">
        <v>84</v>
      </c>
      <c r="K4322" s="2" t="s">
        <v>85</v>
      </c>
      <c r="L4322" s="2" t="s">
        <v>277</v>
      </c>
      <c r="M4322" s="2" t="s">
        <v>183</v>
      </c>
      <c r="N4322" s="2" t="s">
        <v>1295</v>
      </c>
      <c r="O4322" s="2" t="s">
        <v>257</v>
      </c>
      <c r="P4322" s="2" t="s">
        <v>1296</v>
      </c>
      <c r="Q4322" s="2" t="s">
        <v>88</v>
      </c>
      <c r="R4322" s="2" t="s">
        <v>260</v>
      </c>
      <c r="S4322" s="2" t="s">
        <v>89</v>
      </c>
      <c r="T4322" s="137">
        <v>1.516</v>
      </c>
      <c r="U4322" s="2" t="s">
        <v>1297</v>
      </c>
      <c r="V4322" s="146">
        <v>4.3999999999999997E-2</v>
      </c>
      <c r="W4322" s="146">
        <v>4.1700000000000001E-2</v>
      </c>
      <c r="X4322" s="4" t="s">
        <v>263</v>
      </c>
      <c r="Z4322" s="137">
        <v>17000</v>
      </c>
      <c r="AA4322" s="144">
        <v>3.306</v>
      </c>
      <c r="AB4322" s="157">
        <v>101.81399999999999</v>
      </c>
      <c r="AD4322" s="137">
        <v>57.222000000000001</v>
      </c>
      <c r="AG4322" s="2" t="s">
        <v>36</v>
      </c>
      <c r="AH4322" s="146">
        <v>3.4E-5</v>
      </c>
      <c r="AI4322" s="146">
        <v>6.50131947743951E-4</v>
      </c>
      <c r="AJ4322" s="146">
        <v>1.7596961281582101E-4</v>
      </c>
    </row>
    <row r="4323" spans="1:36" x14ac:dyDescent="0.2">
      <c r="A4323" s="188">
        <v>11389</v>
      </c>
      <c r="B4323" s="2">
        <v>11392</v>
      </c>
      <c r="C4323" s="2" t="s">
        <v>1298</v>
      </c>
      <c r="D4323" s="2" t="s">
        <v>1299</v>
      </c>
      <c r="E4323" s="4" t="s">
        <v>380</v>
      </c>
      <c r="F4323" s="2" t="s">
        <v>1300</v>
      </c>
      <c r="G4323" s="2" t="s">
        <v>1301</v>
      </c>
      <c r="H4323" s="2" t="s">
        <v>255</v>
      </c>
      <c r="I4323" s="2" t="s">
        <v>295</v>
      </c>
      <c r="J4323" s="2" t="s">
        <v>84</v>
      </c>
      <c r="K4323" s="2" t="s">
        <v>85</v>
      </c>
      <c r="L4323" s="2" t="s">
        <v>277</v>
      </c>
      <c r="M4323" s="2" t="s">
        <v>183</v>
      </c>
      <c r="N4323" s="2" t="s">
        <v>1234</v>
      </c>
      <c r="O4323" s="2" t="s">
        <v>257</v>
      </c>
      <c r="P4323" s="2" t="s">
        <v>1235</v>
      </c>
      <c r="Q4323" s="2" t="s">
        <v>376</v>
      </c>
      <c r="R4323" s="2" t="s">
        <v>260</v>
      </c>
      <c r="S4323" s="2" t="s">
        <v>89</v>
      </c>
      <c r="T4323" s="137">
        <v>1.4510000000000001</v>
      </c>
      <c r="U4323" s="2" t="s">
        <v>377</v>
      </c>
      <c r="V4323" s="146">
        <v>4.3499999999999997E-2</v>
      </c>
      <c r="W4323" s="146">
        <v>4.1439999999999998E-2</v>
      </c>
      <c r="X4323" s="4" t="s">
        <v>263</v>
      </c>
      <c r="Z4323" s="137">
        <v>17000</v>
      </c>
      <c r="AA4323" s="144">
        <v>3.306</v>
      </c>
      <c r="AB4323" s="157">
        <v>101.96899999999999</v>
      </c>
      <c r="AD4323" s="137">
        <v>57.308</v>
      </c>
      <c r="AG4323" s="2" t="s">
        <v>36</v>
      </c>
      <c r="AH4323" s="146">
        <v>2.8E-5</v>
      </c>
      <c r="AI4323" s="146">
        <v>6.5111853881880404E-4</v>
      </c>
      <c r="AJ4323" s="146">
        <v>1.76236650991766E-4</v>
      </c>
    </row>
    <row r="4324" spans="1:36" x14ac:dyDescent="0.2">
      <c r="A4324" s="188">
        <v>11389</v>
      </c>
      <c r="B4324" s="2">
        <v>11392</v>
      </c>
      <c r="C4324" s="2" t="s">
        <v>1302</v>
      </c>
      <c r="D4324" s="2" t="s">
        <v>1303</v>
      </c>
      <c r="E4324" s="4" t="s">
        <v>380</v>
      </c>
      <c r="F4324" s="2" t="s">
        <v>1304</v>
      </c>
      <c r="G4324" s="2" t="s">
        <v>1305</v>
      </c>
      <c r="H4324" s="2" t="s">
        <v>255</v>
      </c>
      <c r="I4324" s="2" t="s">
        <v>295</v>
      </c>
      <c r="J4324" s="2" t="s">
        <v>84</v>
      </c>
      <c r="K4324" s="2" t="s">
        <v>85</v>
      </c>
      <c r="L4324" s="2" t="s">
        <v>277</v>
      </c>
      <c r="M4324" s="2" t="s">
        <v>183</v>
      </c>
      <c r="N4324" s="2" t="s">
        <v>1295</v>
      </c>
      <c r="O4324" s="2" t="s">
        <v>257</v>
      </c>
      <c r="P4324" s="2" t="s">
        <v>332</v>
      </c>
      <c r="Q4324" s="2" t="s">
        <v>376</v>
      </c>
      <c r="R4324" s="2" t="s">
        <v>260</v>
      </c>
      <c r="S4324" s="2" t="s">
        <v>89</v>
      </c>
      <c r="T4324" s="137">
        <v>1.653</v>
      </c>
      <c r="U4324" s="2" t="s">
        <v>1306</v>
      </c>
      <c r="V4324" s="146">
        <v>4.3749999999999997E-2</v>
      </c>
      <c r="W4324" s="146">
        <v>4.0509999999999997E-2</v>
      </c>
      <c r="X4324" s="4" t="s">
        <v>263</v>
      </c>
      <c r="Z4324" s="137">
        <v>11000</v>
      </c>
      <c r="AA4324" s="144">
        <v>3.306</v>
      </c>
      <c r="AB4324" s="157">
        <v>101.386</v>
      </c>
      <c r="AD4324" s="137">
        <v>36.869999999999997</v>
      </c>
      <c r="AG4324" s="2" t="s">
        <v>36</v>
      </c>
      <c r="AH4324" s="146">
        <v>2.8E-5</v>
      </c>
      <c r="AI4324" s="146">
        <v>4.1890498002125702E-4</v>
      </c>
      <c r="AJ4324" s="146">
        <v>1.13383979047268E-4</v>
      </c>
    </row>
    <row r="4325" spans="1:36" x14ac:dyDescent="0.2">
      <c r="A4325" s="188">
        <v>11389</v>
      </c>
      <c r="B4325" s="2">
        <v>11392</v>
      </c>
      <c r="C4325" s="2" t="s">
        <v>1307</v>
      </c>
      <c r="D4325" s="2" t="s">
        <v>1308</v>
      </c>
      <c r="E4325" s="4" t="s">
        <v>380</v>
      </c>
      <c r="F4325" s="2" t="s">
        <v>1309</v>
      </c>
      <c r="G4325" s="2" t="s">
        <v>1310</v>
      </c>
      <c r="H4325" s="2" t="s">
        <v>255</v>
      </c>
      <c r="I4325" s="2" t="s">
        <v>295</v>
      </c>
      <c r="J4325" s="2" t="s">
        <v>84</v>
      </c>
      <c r="K4325" s="2" t="s">
        <v>1311</v>
      </c>
      <c r="L4325" s="2" t="s">
        <v>277</v>
      </c>
      <c r="M4325" s="2" t="s">
        <v>183</v>
      </c>
      <c r="N4325" s="2" t="s">
        <v>1217</v>
      </c>
      <c r="O4325" s="2" t="s">
        <v>257</v>
      </c>
      <c r="P4325" s="2" t="s">
        <v>1235</v>
      </c>
      <c r="Q4325" s="2" t="s">
        <v>376</v>
      </c>
      <c r="R4325" s="2" t="s">
        <v>260</v>
      </c>
      <c r="S4325" s="2" t="s">
        <v>89</v>
      </c>
      <c r="T4325" s="137">
        <v>2.0990000000000002</v>
      </c>
      <c r="U4325" s="2" t="s">
        <v>1312</v>
      </c>
      <c r="V4325" s="146">
        <v>5.8310000000000001E-2</v>
      </c>
      <c r="W4325" s="146">
        <v>4.2610000000000002E-2</v>
      </c>
      <c r="X4325" s="4" t="s">
        <v>263</v>
      </c>
      <c r="Z4325" s="137">
        <v>37000</v>
      </c>
      <c r="AA4325" s="144">
        <v>3.306</v>
      </c>
      <c r="AB4325" s="157">
        <v>104.494</v>
      </c>
      <c r="AD4325" s="137">
        <v>127.819</v>
      </c>
      <c r="AG4325" s="2" t="s">
        <v>36</v>
      </c>
      <c r="AH4325" s="146">
        <v>5.8999999999999998E-5</v>
      </c>
      <c r="AI4325" s="146">
        <v>1.45224033275665E-3</v>
      </c>
      <c r="AJ4325" s="146">
        <v>3.9307431354127501E-4</v>
      </c>
    </row>
    <row r="4326" spans="1:36" x14ac:dyDescent="0.2">
      <c r="A4326" s="188">
        <v>11389</v>
      </c>
      <c r="B4326" s="2">
        <v>11392</v>
      </c>
      <c r="C4326" s="2" t="s">
        <v>1313</v>
      </c>
      <c r="D4326" s="2" t="s">
        <v>1314</v>
      </c>
      <c r="E4326" s="4" t="s">
        <v>380</v>
      </c>
      <c r="F4326" s="2" t="s">
        <v>1315</v>
      </c>
      <c r="G4326" s="2" t="s">
        <v>1316</v>
      </c>
      <c r="H4326" s="2" t="s">
        <v>255</v>
      </c>
      <c r="I4326" s="2" t="s">
        <v>295</v>
      </c>
      <c r="J4326" s="2" t="s">
        <v>84</v>
      </c>
      <c r="K4326" s="2" t="s">
        <v>85</v>
      </c>
      <c r="L4326" s="2" t="s">
        <v>277</v>
      </c>
      <c r="M4326" s="2" t="s">
        <v>183</v>
      </c>
      <c r="N4326" s="2" t="s">
        <v>1259</v>
      </c>
      <c r="O4326" s="2" t="s">
        <v>257</v>
      </c>
      <c r="P4326" s="2" t="s">
        <v>1218</v>
      </c>
      <c r="Q4326" s="2" t="s">
        <v>376</v>
      </c>
      <c r="R4326" s="2" t="s">
        <v>260</v>
      </c>
      <c r="S4326" s="2" t="s">
        <v>89</v>
      </c>
      <c r="T4326" s="137">
        <v>3.7109999999999999</v>
      </c>
      <c r="U4326" s="2" t="s">
        <v>1317</v>
      </c>
      <c r="V4326" s="146">
        <v>4.2500000000000003E-2</v>
      </c>
      <c r="W4326" s="146">
        <v>4.5670000000000002E-2</v>
      </c>
      <c r="X4326" s="4" t="s">
        <v>263</v>
      </c>
      <c r="Z4326" s="137">
        <v>6000</v>
      </c>
      <c r="AA4326" s="144">
        <v>3.306</v>
      </c>
      <c r="AB4326" s="157">
        <v>101.024</v>
      </c>
      <c r="AC4326" s="137">
        <v>6.0000000000000001E-3</v>
      </c>
      <c r="AD4326" s="137">
        <v>20.059000000000001</v>
      </c>
      <c r="AG4326" s="2" t="s">
        <v>36</v>
      </c>
      <c r="AH4326" s="146">
        <v>1.0000000000000001E-5</v>
      </c>
      <c r="AI4326" s="146">
        <v>2.27903019080309E-4</v>
      </c>
      <c r="AJ4326" s="146">
        <v>6.1685948777452101E-5</v>
      </c>
    </row>
    <row r="4327" spans="1:36" x14ac:dyDescent="0.2">
      <c r="A4327" s="188">
        <v>11389</v>
      </c>
      <c r="B4327" s="2">
        <v>11392</v>
      </c>
      <c r="C4327" s="2" t="s">
        <v>1625</v>
      </c>
      <c r="D4327" s="2" t="s">
        <v>1626</v>
      </c>
      <c r="E4327" s="4" t="s">
        <v>380</v>
      </c>
      <c r="F4327" s="2" t="s">
        <v>1627</v>
      </c>
      <c r="G4327" s="2" t="s">
        <v>1628</v>
      </c>
      <c r="H4327" s="2" t="s">
        <v>255</v>
      </c>
      <c r="I4327" s="2" t="s">
        <v>295</v>
      </c>
      <c r="J4327" s="2" t="s">
        <v>84</v>
      </c>
      <c r="K4327" s="2" t="s">
        <v>85</v>
      </c>
      <c r="L4327" s="2" t="s">
        <v>277</v>
      </c>
      <c r="M4327" s="2" t="s">
        <v>183</v>
      </c>
      <c r="N4327" s="134" t="s">
        <v>4007</v>
      </c>
      <c r="O4327" s="2" t="s">
        <v>257</v>
      </c>
      <c r="P4327" s="2" t="s">
        <v>1218</v>
      </c>
      <c r="Q4327" s="2" t="s">
        <v>376</v>
      </c>
      <c r="R4327" s="2" t="s">
        <v>260</v>
      </c>
      <c r="S4327" s="2" t="s">
        <v>89</v>
      </c>
      <c r="T4327" s="137">
        <v>1.71</v>
      </c>
      <c r="U4327" s="2" t="s">
        <v>1629</v>
      </c>
      <c r="V4327" s="146">
        <v>4.9500000000000002E-2</v>
      </c>
      <c r="W4327" s="146">
        <v>4.2250000000000003E-2</v>
      </c>
      <c r="X4327" s="4" t="s">
        <v>263</v>
      </c>
      <c r="Z4327" s="137">
        <v>12000</v>
      </c>
      <c r="AA4327" s="144">
        <v>3.306</v>
      </c>
      <c r="AB4327" s="157">
        <v>101.94</v>
      </c>
      <c r="AD4327" s="137">
        <v>40.442</v>
      </c>
      <c r="AG4327" s="2" t="s">
        <v>36</v>
      </c>
      <c r="AH4327" s="146">
        <v>2.4000000000000001E-5</v>
      </c>
      <c r="AI4327" s="146">
        <v>4.5948597753288199E-4</v>
      </c>
      <c r="AJ4327" s="146">
        <v>1.2436793767994401E-4</v>
      </c>
    </row>
    <row r="4328" spans="1:36" x14ac:dyDescent="0.2">
      <c r="A4328" s="188">
        <v>11389</v>
      </c>
      <c r="B4328" s="2">
        <v>11392</v>
      </c>
      <c r="C4328" s="2" t="s">
        <v>1630</v>
      </c>
      <c r="D4328" s="2" t="s">
        <v>1631</v>
      </c>
      <c r="E4328" s="4" t="s">
        <v>380</v>
      </c>
      <c r="F4328" s="2" t="s">
        <v>1632</v>
      </c>
      <c r="G4328" s="2" t="s">
        <v>1633</v>
      </c>
      <c r="H4328" s="2" t="s">
        <v>255</v>
      </c>
      <c r="I4328" s="2" t="s">
        <v>295</v>
      </c>
      <c r="J4328" s="2" t="s">
        <v>84</v>
      </c>
      <c r="K4328" s="2" t="s">
        <v>85</v>
      </c>
      <c r="L4328" s="2" t="s">
        <v>277</v>
      </c>
      <c r="M4328" s="2" t="s">
        <v>183</v>
      </c>
      <c r="N4328" s="134" t="s">
        <v>4007</v>
      </c>
      <c r="O4328" s="2" t="s">
        <v>257</v>
      </c>
      <c r="P4328" s="2" t="s">
        <v>362</v>
      </c>
      <c r="Q4328" s="2" t="s">
        <v>376</v>
      </c>
      <c r="R4328" s="2" t="s">
        <v>260</v>
      </c>
      <c r="S4328" s="2" t="s">
        <v>89</v>
      </c>
      <c r="T4328" s="137">
        <v>1.0780000000000001</v>
      </c>
      <c r="U4328" s="2" t="s">
        <v>1634</v>
      </c>
      <c r="V4328" s="146">
        <v>2.9499999999999998E-2</v>
      </c>
      <c r="W4328" s="146">
        <v>4.2369999999999998E-2</v>
      </c>
      <c r="X4328" s="4" t="s">
        <v>263</v>
      </c>
      <c r="Z4328" s="137">
        <v>25000</v>
      </c>
      <c r="AA4328" s="144">
        <v>3.306</v>
      </c>
      <c r="AB4328" s="157">
        <v>99.769000000000005</v>
      </c>
      <c r="AD4328" s="137">
        <v>82.459000000000003</v>
      </c>
      <c r="AG4328" s="2" t="s">
        <v>36</v>
      </c>
      <c r="AH4328" s="146">
        <v>5.0000000000000002E-5</v>
      </c>
      <c r="AI4328" s="146">
        <v>9.3686912560919005E-4</v>
      </c>
      <c r="AJ4328" s="146">
        <v>2.5358005842450102E-4</v>
      </c>
    </row>
    <row r="4329" spans="1:36" x14ac:dyDescent="0.2">
      <c r="A4329" s="188">
        <v>11389</v>
      </c>
      <c r="B4329" s="2">
        <v>11392</v>
      </c>
      <c r="C4329" s="2" t="s">
        <v>1635</v>
      </c>
      <c r="D4329" s="2" t="s">
        <v>1636</v>
      </c>
      <c r="E4329" s="4" t="s">
        <v>380</v>
      </c>
      <c r="F4329" s="2" t="s">
        <v>1637</v>
      </c>
      <c r="G4329" s="2" t="s">
        <v>1638</v>
      </c>
      <c r="H4329" s="2" t="s">
        <v>255</v>
      </c>
      <c r="I4329" s="2" t="s">
        <v>295</v>
      </c>
      <c r="J4329" s="2" t="s">
        <v>84</v>
      </c>
      <c r="K4329" s="2" t="s">
        <v>85</v>
      </c>
      <c r="L4329" s="2" t="s">
        <v>277</v>
      </c>
      <c r="M4329" s="2" t="s">
        <v>183</v>
      </c>
      <c r="N4329" s="2" t="s">
        <v>384</v>
      </c>
      <c r="O4329" s="2" t="s">
        <v>257</v>
      </c>
      <c r="P4329" s="2" t="s">
        <v>1218</v>
      </c>
      <c r="Q4329" s="2" t="s">
        <v>376</v>
      </c>
      <c r="R4329" s="2" t="s">
        <v>260</v>
      </c>
      <c r="S4329" s="2" t="s">
        <v>89</v>
      </c>
      <c r="T4329" s="137">
        <v>4.5149999999999997</v>
      </c>
      <c r="U4329" s="2" t="s">
        <v>1639</v>
      </c>
      <c r="V4329" s="146">
        <v>4.4999999999999998E-2</v>
      </c>
      <c r="W4329" s="146">
        <v>4.845E-2</v>
      </c>
      <c r="X4329" s="4" t="s">
        <v>263</v>
      </c>
      <c r="Z4329" s="137">
        <v>6000</v>
      </c>
      <c r="AA4329" s="144">
        <v>3.306</v>
      </c>
      <c r="AB4329" s="157">
        <v>100.812</v>
      </c>
      <c r="AD4329" s="137">
        <v>19.997</v>
      </c>
      <c r="AG4329" s="2" t="s">
        <v>36</v>
      </c>
      <c r="AH4329" s="146">
        <v>1.8E-5</v>
      </c>
      <c r="AI4329" s="146">
        <v>2.27199800758223E-4</v>
      </c>
      <c r="AJ4329" s="146">
        <v>6.1495610406461698E-5</v>
      </c>
    </row>
    <row r="4330" spans="1:36" x14ac:dyDescent="0.2">
      <c r="A4330" s="188">
        <v>11389</v>
      </c>
      <c r="B4330" s="2">
        <v>11392</v>
      </c>
      <c r="C4330" s="2" t="s">
        <v>1640</v>
      </c>
      <c r="D4330" s="2" t="s">
        <v>1641</v>
      </c>
      <c r="E4330" s="4" t="s">
        <v>380</v>
      </c>
      <c r="F4330" s="2" t="s">
        <v>1642</v>
      </c>
      <c r="G4330" s="2" t="s">
        <v>1643</v>
      </c>
      <c r="H4330" s="2" t="s">
        <v>255</v>
      </c>
      <c r="I4330" s="2" t="s">
        <v>295</v>
      </c>
      <c r="J4330" s="2" t="s">
        <v>84</v>
      </c>
      <c r="K4330" s="2" t="s">
        <v>1392</v>
      </c>
      <c r="L4330" s="2" t="s">
        <v>277</v>
      </c>
      <c r="M4330" s="2" t="s">
        <v>183</v>
      </c>
      <c r="N4330" s="2" t="s">
        <v>1279</v>
      </c>
      <c r="O4330" s="2" t="s">
        <v>257</v>
      </c>
      <c r="P4330" s="2" t="s">
        <v>1644</v>
      </c>
      <c r="Q4330" s="2" t="s">
        <v>376</v>
      </c>
      <c r="R4330" s="2" t="s">
        <v>260</v>
      </c>
      <c r="S4330" s="2" t="s">
        <v>197</v>
      </c>
      <c r="T4330" s="137">
        <v>3.8559999999999999</v>
      </c>
      <c r="U4330" s="2" t="s">
        <v>1645</v>
      </c>
      <c r="V4330" s="146">
        <v>4.4999999999999998E-2</v>
      </c>
      <c r="W4330" s="146">
        <v>4.1239999999999999E-2</v>
      </c>
      <c r="X4330" s="4" t="s">
        <v>263</v>
      </c>
      <c r="Z4330" s="137">
        <v>100000</v>
      </c>
      <c r="AA4330" s="144">
        <v>3.8807</v>
      </c>
      <c r="AB4330" s="157">
        <v>103.985</v>
      </c>
      <c r="AD4330" s="137">
        <v>403.53300000000002</v>
      </c>
      <c r="AG4330" s="2" t="s">
        <v>36</v>
      </c>
      <c r="AH4330" s="146">
        <v>1.18E-4</v>
      </c>
      <c r="AI4330" s="146">
        <v>4.5848101249042397E-3</v>
      </c>
      <c r="AJ4330" s="146">
        <v>1.2409592626744701E-3</v>
      </c>
    </row>
    <row r="4331" spans="1:36" x14ac:dyDescent="0.2">
      <c r="A4331" s="188">
        <v>11389</v>
      </c>
      <c r="B4331" s="2">
        <v>11392</v>
      </c>
      <c r="C4331" s="2" t="s">
        <v>1736</v>
      </c>
      <c r="D4331" s="2" t="s">
        <v>1737</v>
      </c>
      <c r="E4331" s="4" t="s">
        <v>380</v>
      </c>
      <c r="F4331" s="2" t="s">
        <v>1738</v>
      </c>
      <c r="G4331" s="2" t="s">
        <v>1739</v>
      </c>
      <c r="H4331" s="2" t="s">
        <v>255</v>
      </c>
      <c r="I4331" s="2" t="s">
        <v>295</v>
      </c>
      <c r="J4331" s="2" t="s">
        <v>84</v>
      </c>
      <c r="K4331" s="2" t="s">
        <v>85</v>
      </c>
      <c r="L4331" s="2" t="s">
        <v>277</v>
      </c>
      <c r="M4331" s="2" t="s">
        <v>183</v>
      </c>
      <c r="N4331" s="2" t="s">
        <v>1475</v>
      </c>
      <c r="O4331" s="2" t="s">
        <v>257</v>
      </c>
      <c r="P4331" s="2" t="s">
        <v>1235</v>
      </c>
      <c r="Q4331" s="2" t="s">
        <v>376</v>
      </c>
      <c r="R4331" s="2" t="s">
        <v>260</v>
      </c>
      <c r="S4331" s="2" t="s">
        <v>89</v>
      </c>
      <c r="T4331" s="137">
        <v>5.6719999999999997</v>
      </c>
      <c r="U4331" s="2" t="s">
        <v>1740</v>
      </c>
      <c r="V4331" s="146">
        <v>3.15E-2</v>
      </c>
      <c r="W4331" s="146">
        <v>4.6580000000000003E-2</v>
      </c>
      <c r="X4331" s="4" t="s">
        <v>263</v>
      </c>
      <c r="Z4331" s="137">
        <v>24000</v>
      </c>
      <c r="AA4331" s="144">
        <v>3.306</v>
      </c>
      <c r="AB4331" s="157">
        <v>92.185000000000002</v>
      </c>
      <c r="AD4331" s="137">
        <v>73.144000000000005</v>
      </c>
      <c r="AG4331" s="2" t="s">
        <v>36</v>
      </c>
      <c r="AH4331" s="146">
        <v>3.1999999999999999E-5</v>
      </c>
      <c r="AI4331" s="146">
        <v>8.3103257265569196E-4</v>
      </c>
      <c r="AJ4331" s="146">
        <v>2.2493353934538801E-4</v>
      </c>
    </row>
    <row r="4332" spans="1:36" x14ac:dyDescent="0.2">
      <c r="A4332" s="188">
        <v>11389</v>
      </c>
      <c r="B4332" s="2">
        <v>11392</v>
      </c>
      <c r="C4332" s="2" t="s">
        <v>1741</v>
      </c>
      <c r="D4332" s="2" t="s">
        <v>1742</v>
      </c>
      <c r="E4332" s="4" t="s">
        <v>380</v>
      </c>
      <c r="F4332" s="2" t="s">
        <v>1743</v>
      </c>
      <c r="G4332" s="2" t="s">
        <v>1744</v>
      </c>
      <c r="H4332" s="2" t="s">
        <v>255</v>
      </c>
      <c r="I4332" s="2" t="s">
        <v>295</v>
      </c>
      <c r="J4332" s="2" t="s">
        <v>84</v>
      </c>
      <c r="K4332" s="2" t="s">
        <v>85</v>
      </c>
      <c r="L4332" s="2" t="s">
        <v>277</v>
      </c>
      <c r="M4332" s="2" t="s">
        <v>183</v>
      </c>
      <c r="N4332" s="134" t="s">
        <v>4007</v>
      </c>
      <c r="O4332" s="2" t="s">
        <v>257</v>
      </c>
      <c r="P4332" s="2" t="s">
        <v>351</v>
      </c>
      <c r="Q4332" s="2" t="s">
        <v>376</v>
      </c>
      <c r="R4332" s="2" t="s">
        <v>260</v>
      </c>
      <c r="S4332" s="2" t="s">
        <v>89</v>
      </c>
      <c r="T4332" s="137">
        <v>1.871</v>
      </c>
      <c r="U4332" s="2" t="s">
        <v>1745</v>
      </c>
      <c r="V4332" s="146">
        <v>5.8500000000000003E-2</v>
      </c>
      <c r="W4332" s="146">
        <v>3.9890000000000002E-2</v>
      </c>
      <c r="X4332" s="4" t="s">
        <v>263</v>
      </c>
      <c r="Z4332" s="137">
        <v>5000</v>
      </c>
      <c r="AA4332" s="144">
        <v>3.306</v>
      </c>
      <c r="AB4332" s="157">
        <v>106.024</v>
      </c>
      <c r="AD4332" s="137">
        <v>17.526</v>
      </c>
      <c r="AG4332" s="2" t="s">
        <v>36</v>
      </c>
      <c r="AH4332" s="146">
        <v>3.0000000000000001E-6</v>
      </c>
      <c r="AI4332" s="146">
        <v>1.9912277151391399E-4</v>
      </c>
      <c r="AJ4332" s="146">
        <v>5.38960700634828E-5</v>
      </c>
    </row>
    <row r="4333" spans="1:36" x14ac:dyDescent="0.2">
      <c r="A4333" s="188">
        <v>11389</v>
      </c>
      <c r="B4333" s="2">
        <v>11392</v>
      </c>
      <c r="C4333" s="2" t="s">
        <v>1746</v>
      </c>
      <c r="D4333" s="2" t="s">
        <v>1747</v>
      </c>
      <c r="E4333" s="4" t="s">
        <v>380</v>
      </c>
      <c r="F4333" s="2" t="s">
        <v>1748</v>
      </c>
      <c r="G4333" s="2" t="s">
        <v>1749</v>
      </c>
      <c r="H4333" s="2" t="s">
        <v>255</v>
      </c>
      <c r="I4333" s="2" t="s">
        <v>295</v>
      </c>
      <c r="J4333" s="2" t="s">
        <v>84</v>
      </c>
      <c r="K4333" s="2" t="s">
        <v>85</v>
      </c>
      <c r="L4333" s="2" t="s">
        <v>277</v>
      </c>
      <c r="M4333" s="2" t="s">
        <v>183</v>
      </c>
      <c r="N4333" s="2" t="s">
        <v>1750</v>
      </c>
      <c r="O4333" s="2" t="s">
        <v>257</v>
      </c>
      <c r="P4333" s="2" t="s">
        <v>351</v>
      </c>
      <c r="Q4333" s="2" t="s">
        <v>376</v>
      </c>
      <c r="R4333" s="2" t="s">
        <v>260</v>
      </c>
      <c r="S4333" s="2" t="s">
        <v>89</v>
      </c>
      <c r="T4333" s="137">
        <v>1.9079999999999999</v>
      </c>
      <c r="U4333" s="2" t="s">
        <v>1273</v>
      </c>
      <c r="V4333" s="146">
        <v>5.3499999999999999E-2</v>
      </c>
      <c r="W4333" s="146">
        <v>4.1399999999999999E-2</v>
      </c>
      <c r="X4333" s="4" t="s">
        <v>263</v>
      </c>
      <c r="Z4333" s="137">
        <v>12000</v>
      </c>
      <c r="AA4333" s="144">
        <v>3.306</v>
      </c>
      <c r="AB4333" s="157">
        <v>104.774</v>
      </c>
      <c r="AD4333" s="137">
        <v>41.566000000000003</v>
      </c>
      <c r="AG4333" s="2" t="s">
        <v>36</v>
      </c>
      <c r="AH4333" s="146">
        <v>1.9000000000000001E-5</v>
      </c>
      <c r="AI4333" s="146">
        <v>4.7225814739434698E-4</v>
      </c>
      <c r="AJ4333" s="146">
        <v>1.2782494943446401E-4</v>
      </c>
    </row>
    <row r="4334" spans="1:36" x14ac:dyDescent="0.2">
      <c r="A4334" s="188">
        <v>11389</v>
      </c>
      <c r="B4334" s="2">
        <v>11392</v>
      </c>
      <c r="C4334" s="2" t="s">
        <v>1268</v>
      </c>
      <c r="D4334" s="2" t="s">
        <v>1269</v>
      </c>
      <c r="E4334" s="4" t="s">
        <v>380</v>
      </c>
      <c r="F4334" s="2" t="s">
        <v>1751</v>
      </c>
      <c r="G4334" s="2" t="s">
        <v>1752</v>
      </c>
      <c r="H4334" s="2" t="s">
        <v>255</v>
      </c>
      <c r="I4334" s="2" t="s">
        <v>295</v>
      </c>
      <c r="J4334" s="2" t="s">
        <v>84</v>
      </c>
      <c r="K4334" s="2" t="s">
        <v>85</v>
      </c>
      <c r="L4334" s="2" t="s">
        <v>277</v>
      </c>
      <c r="M4334" s="2" t="s">
        <v>183</v>
      </c>
      <c r="N4334" s="2" t="s">
        <v>1272</v>
      </c>
      <c r="O4334" s="2" t="s">
        <v>257</v>
      </c>
      <c r="P4334" s="2" t="s">
        <v>1235</v>
      </c>
      <c r="Q4334" s="2" t="s">
        <v>376</v>
      </c>
      <c r="R4334" s="2" t="s">
        <v>260</v>
      </c>
      <c r="S4334" s="2" t="s">
        <v>89</v>
      </c>
      <c r="T4334" s="137">
        <v>3.4809999999999999</v>
      </c>
      <c r="U4334" s="2" t="s">
        <v>1753</v>
      </c>
      <c r="V4334" s="146">
        <v>6.1499999999999999E-2</v>
      </c>
      <c r="W4334" s="146">
        <v>4.3779999999999999E-2</v>
      </c>
      <c r="X4334" s="4" t="s">
        <v>263</v>
      </c>
      <c r="Z4334" s="137">
        <v>3000</v>
      </c>
      <c r="AA4334" s="144">
        <v>3.306</v>
      </c>
      <c r="AB4334" s="157">
        <v>108.95099999999999</v>
      </c>
      <c r="AD4334" s="137">
        <v>10.805999999999999</v>
      </c>
      <c r="AG4334" s="2" t="s">
        <v>36</v>
      </c>
      <c r="AH4334" s="146">
        <v>1.9999999999999999E-6</v>
      </c>
      <c r="AI4334" s="146">
        <v>1.22771840488769E-4</v>
      </c>
      <c r="AJ4334" s="146">
        <v>3.3230351639330601E-5</v>
      </c>
    </row>
    <row r="4335" spans="1:36" x14ac:dyDescent="0.2">
      <c r="A4335" s="188">
        <v>11389</v>
      </c>
      <c r="B4335" s="2">
        <v>11392</v>
      </c>
      <c r="C4335" s="2" t="s">
        <v>1471</v>
      </c>
      <c r="D4335" s="2" t="s">
        <v>1472</v>
      </c>
      <c r="E4335" s="4" t="s">
        <v>380</v>
      </c>
      <c r="F4335" s="2" t="s">
        <v>1754</v>
      </c>
      <c r="G4335" s="2" t="s">
        <v>1755</v>
      </c>
      <c r="H4335" s="2" t="s">
        <v>255</v>
      </c>
      <c r="I4335" s="2" t="s">
        <v>295</v>
      </c>
      <c r="J4335" s="2" t="s">
        <v>84</v>
      </c>
      <c r="K4335" s="2" t="s">
        <v>85</v>
      </c>
      <c r="L4335" s="2" t="s">
        <v>277</v>
      </c>
      <c r="M4335" s="2" t="s">
        <v>183</v>
      </c>
      <c r="N4335" s="2" t="s">
        <v>1475</v>
      </c>
      <c r="O4335" s="2" t="s">
        <v>257</v>
      </c>
      <c r="P4335" s="2" t="s">
        <v>313</v>
      </c>
      <c r="Q4335" s="2" t="s">
        <v>376</v>
      </c>
      <c r="R4335" s="2" t="s">
        <v>260</v>
      </c>
      <c r="S4335" s="2" t="s">
        <v>89</v>
      </c>
      <c r="T4335" s="137">
        <v>4.3999999999999997E-2</v>
      </c>
      <c r="U4335" s="2" t="s">
        <v>1756</v>
      </c>
      <c r="V4335" s="146">
        <v>5.8999999999999997E-2</v>
      </c>
      <c r="W4335" s="146">
        <v>4.394E-2</v>
      </c>
      <c r="X4335" s="4" t="s">
        <v>263</v>
      </c>
      <c r="Z4335" s="137">
        <v>8000</v>
      </c>
      <c r="AA4335" s="144">
        <v>3.306</v>
      </c>
      <c r="AB4335" s="157">
        <v>102.18300000000001</v>
      </c>
      <c r="AD4335" s="137">
        <v>27.024999999999999</v>
      </c>
      <c r="AG4335" s="2" t="s">
        <v>36</v>
      </c>
      <c r="AH4335" s="146">
        <v>1.9000000000000001E-5</v>
      </c>
      <c r="AI4335" s="146">
        <v>3.0705246356725602E-4</v>
      </c>
      <c r="AJ4335" s="146">
        <v>8.3109133946689007E-5</v>
      </c>
    </row>
    <row r="4336" spans="1:36" x14ac:dyDescent="0.2">
      <c r="A4336" s="188">
        <v>11389</v>
      </c>
      <c r="B4336" s="2">
        <v>11392</v>
      </c>
      <c r="C4336" s="2" t="s">
        <v>1471</v>
      </c>
      <c r="D4336" s="2" t="s">
        <v>1472</v>
      </c>
      <c r="E4336" s="4" t="s">
        <v>380</v>
      </c>
      <c r="F4336" s="2" t="s">
        <v>1757</v>
      </c>
      <c r="G4336" s="2" t="s">
        <v>1758</v>
      </c>
      <c r="H4336" s="2" t="s">
        <v>255</v>
      </c>
      <c r="I4336" s="2" t="s">
        <v>295</v>
      </c>
      <c r="J4336" s="2" t="s">
        <v>84</v>
      </c>
      <c r="K4336" s="2" t="s">
        <v>85</v>
      </c>
      <c r="L4336" s="2" t="s">
        <v>277</v>
      </c>
      <c r="M4336" s="2" t="s">
        <v>183</v>
      </c>
      <c r="N4336" s="2" t="s">
        <v>1475</v>
      </c>
      <c r="O4336" s="2" t="s">
        <v>257</v>
      </c>
      <c r="P4336" s="2" t="s">
        <v>313</v>
      </c>
      <c r="Q4336" s="2" t="s">
        <v>376</v>
      </c>
      <c r="R4336" s="2" t="s">
        <v>260</v>
      </c>
      <c r="S4336" s="2" t="s">
        <v>89</v>
      </c>
      <c r="T4336" s="137">
        <v>1.917</v>
      </c>
      <c r="U4336" s="2" t="s">
        <v>1759</v>
      </c>
      <c r="V4336" s="146">
        <v>5.9499999999999997E-2</v>
      </c>
      <c r="W4336" s="146">
        <v>4.0500000000000001E-2</v>
      </c>
      <c r="X4336" s="4" t="s">
        <v>263</v>
      </c>
      <c r="Z4336" s="137">
        <v>9000</v>
      </c>
      <c r="AA4336" s="144">
        <v>3.306</v>
      </c>
      <c r="AB4336" s="157">
        <v>105.949</v>
      </c>
      <c r="AD4336" s="137">
        <v>31.524000000000001</v>
      </c>
      <c r="AG4336" s="2" t="s">
        <v>36</v>
      </c>
      <c r="AH4336" s="146">
        <v>3.0000000000000001E-5</v>
      </c>
      <c r="AI4336" s="146">
        <v>3.5816679012156798E-4</v>
      </c>
      <c r="AJ4336" s="146">
        <v>9.6944122804437205E-5</v>
      </c>
    </row>
    <row r="4337" spans="1:36" x14ac:dyDescent="0.2">
      <c r="A4337" s="188">
        <v>11389</v>
      </c>
      <c r="B4337" s="2">
        <v>11392</v>
      </c>
      <c r="C4337" s="2" t="s">
        <v>1268</v>
      </c>
      <c r="D4337" s="2" t="s">
        <v>1269</v>
      </c>
      <c r="E4337" s="4" t="s">
        <v>380</v>
      </c>
      <c r="F4337" s="2" t="s">
        <v>1760</v>
      </c>
      <c r="G4337" s="2" t="s">
        <v>1761</v>
      </c>
      <c r="H4337" s="2" t="s">
        <v>255</v>
      </c>
      <c r="I4337" s="2" t="s">
        <v>295</v>
      </c>
      <c r="J4337" s="2" t="s">
        <v>84</v>
      </c>
      <c r="K4337" s="2" t="s">
        <v>85</v>
      </c>
      <c r="L4337" s="2" t="s">
        <v>277</v>
      </c>
      <c r="M4337" s="2" t="s">
        <v>183</v>
      </c>
      <c r="N4337" s="2" t="s">
        <v>1272</v>
      </c>
      <c r="O4337" s="2" t="s">
        <v>257</v>
      </c>
      <c r="P4337" s="2" t="s">
        <v>1235</v>
      </c>
      <c r="Q4337" s="2" t="s">
        <v>376</v>
      </c>
      <c r="R4337" s="2" t="s">
        <v>260</v>
      </c>
      <c r="S4337" s="2" t="s">
        <v>89</v>
      </c>
      <c r="T4337" s="137">
        <v>9.4E-2</v>
      </c>
      <c r="U4337" s="2" t="s">
        <v>1762</v>
      </c>
      <c r="V4337" s="146">
        <v>5.8000000000000003E-2</v>
      </c>
      <c r="W4337" s="146">
        <v>4.3249999999999997E-2</v>
      </c>
      <c r="X4337" s="4" t="s">
        <v>263</v>
      </c>
      <c r="Z4337" s="137">
        <v>23000</v>
      </c>
      <c r="AA4337" s="144">
        <v>3.306</v>
      </c>
      <c r="AB4337" s="157">
        <v>102.404</v>
      </c>
      <c r="AD4337" s="137">
        <v>77.866</v>
      </c>
      <c r="AG4337" s="2" t="s">
        <v>36</v>
      </c>
      <c r="AH4337" s="146">
        <v>2.3E-5</v>
      </c>
      <c r="AI4337" s="146">
        <v>8.8468576762614198E-4</v>
      </c>
      <c r="AJ4337" s="146">
        <v>2.3945571746329799E-4</v>
      </c>
    </row>
    <row r="4338" spans="1:36" x14ac:dyDescent="0.2">
      <c r="A4338" s="188">
        <v>11389</v>
      </c>
      <c r="B4338" s="2">
        <v>11392</v>
      </c>
      <c r="C4338" s="2" t="s">
        <v>1646</v>
      </c>
      <c r="D4338" s="2" t="s">
        <v>1647</v>
      </c>
      <c r="E4338" s="4" t="s">
        <v>380</v>
      </c>
      <c r="F4338" s="2" t="s">
        <v>1648</v>
      </c>
      <c r="G4338" s="2" t="s">
        <v>1649</v>
      </c>
      <c r="H4338" s="2" t="s">
        <v>255</v>
      </c>
      <c r="I4338" s="2" t="s">
        <v>295</v>
      </c>
      <c r="J4338" s="2" t="s">
        <v>84</v>
      </c>
      <c r="K4338" s="2" t="s">
        <v>85</v>
      </c>
      <c r="L4338" s="2" t="s">
        <v>277</v>
      </c>
      <c r="M4338" s="2" t="s">
        <v>183</v>
      </c>
      <c r="N4338" s="2" t="s">
        <v>1217</v>
      </c>
      <c r="O4338" s="2" t="s">
        <v>257</v>
      </c>
      <c r="P4338" s="2" t="s">
        <v>1218</v>
      </c>
      <c r="Q4338" s="2" t="s">
        <v>376</v>
      </c>
      <c r="R4338" s="2" t="s">
        <v>260</v>
      </c>
      <c r="S4338" s="2" t="s">
        <v>89</v>
      </c>
      <c r="T4338" s="137">
        <v>2.0529999999999999</v>
      </c>
      <c r="U4338" s="2" t="s">
        <v>1650</v>
      </c>
      <c r="V4338" s="146">
        <v>0.06</v>
      </c>
      <c r="W4338" s="146">
        <v>5.3240000000000003E-2</v>
      </c>
      <c r="X4338" s="4" t="s">
        <v>263</v>
      </c>
      <c r="Z4338" s="137">
        <v>25000</v>
      </c>
      <c r="AA4338" s="144">
        <v>3.306</v>
      </c>
      <c r="AB4338" s="157">
        <v>104.375</v>
      </c>
      <c r="AD4338" s="137">
        <v>86.266000000000005</v>
      </c>
      <c r="AG4338" s="2" t="s">
        <v>36</v>
      </c>
      <c r="AH4338" s="146">
        <v>1.7E-5</v>
      </c>
      <c r="AI4338" s="146">
        <v>9.801248333174441E-4</v>
      </c>
      <c r="AJ4338" s="146">
        <v>2.6528797427744302E-4</v>
      </c>
    </row>
    <row r="4339" spans="1:36" x14ac:dyDescent="0.2">
      <c r="A4339" s="188">
        <v>11389</v>
      </c>
      <c r="B4339" s="2">
        <v>11392</v>
      </c>
      <c r="C4339" s="2" t="s">
        <v>1318</v>
      </c>
      <c r="D4339" s="2" t="s">
        <v>1319</v>
      </c>
      <c r="E4339" s="4" t="s">
        <v>380</v>
      </c>
      <c r="F4339" s="2" t="s">
        <v>1320</v>
      </c>
      <c r="G4339" s="2" t="s">
        <v>1321</v>
      </c>
      <c r="H4339" s="2" t="s">
        <v>255</v>
      </c>
      <c r="I4339" s="2" t="s">
        <v>295</v>
      </c>
      <c r="J4339" s="2" t="s">
        <v>84</v>
      </c>
      <c r="K4339" s="2" t="s">
        <v>1322</v>
      </c>
      <c r="L4339" s="2" t="s">
        <v>277</v>
      </c>
      <c r="M4339" s="2" t="s">
        <v>183</v>
      </c>
      <c r="N4339" s="2" t="s">
        <v>1295</v>
      </c>
      <c r="O4339" s="2" t="s">
        <v>257</v>
      </c>
      <c r="P4339" s="2" t="s">
        <v>1235</v>
      </c>
      <c r="Q4339" s="2" t="s">
        <v>376</v>
      </c>
      <c r="R4339" s="2" t="s">
        <v>260</v>
      </c>
      <c r="S4339" s="2" t="s">
        <v>89</v>
      </c>
      <c r="T4339" s="137">
        <v>0.28100000000000003</v>
      </c>
      <c r="U4339" s="2" t="s">
        <v>1323</v>
      </c>
      <c r="V4339" s="146">
        <v>6.25E-2</v>
      </c>
      <c r="W4339" s="146">
        <v>4.4209999999999999E-2</v>
      </c>
      <c r="X4339" s="4" t="s">
        <v>263</v>
      </c>
      <c r="Z4339" s="137">
        <v>8000</v>
      </c>
      <c r="AA4339" s="144">
        <v>3.306</v>
      </c>
      <c r="AB4339" s="157">
        <v>101.857</v>
      </c>
      <c r="AD4339" s="137">
        <v>26.939</v>
      </c>
      <c r="AG4339" s="2" t="s">
        <v>36</v>
      </c>
      <c r="AH4339" s="146">
        <v>1.1E-5</v>
      </c>
      <c r="AI4339" s="146">
        <v>3.0607227300101498E-4</v>
      </c>
      <c r="AJ4339" s="146">
        <v>8.2843828180643198E-5</v>
      </c>
    </row>
    <row r="4340" spans="1:36" x14ac:dyDescent="0.2">
      <c r="A4340" s="188">
        <v>11389</v>
      </c>
      <c r="B4340" s="2">
        <v>11392</v>
      </c>
      <c r="C4340" s="2" t="s">
        <v>1324</v>
      </c>
      <c r="D4340" s="2" t="s">
        <v>1325</v>
      </c>
      <c r="E4340" s="4" t="s">
        <v>252</v>
      </c>
      <c r="F4340" s="2" t="s">
        <v>1326</v>
      </c>
      <c r="G4340" s="2" t="s">
        <v>1327</v>
      </c>
      <c r="H4340" s="2" t="s">
        <v>255</v>
      </c>
      <c r="I4340" s="2" t="s">
        <v>295</v>
      </c>
      <c r="J4340" s="2" t="s">
        <v>84</v>
      </c>
      <c r="K4340" s="2" t="s">
        <v>30</v>
      </c>
      <c r="L4340" s="2" t="s">
        <v>277</v>
      </c>
      <c r="M4340" s="2" t="s">
        <v>183</v>
      </c>
      <c r="N4340" s="2" t="s">
        <v>1328</v>
      </c>
      <c r="O4340" s="2" t="s">
        <v>257</v>
      </c>
      <c r="P4340" s="2" t="s">
        <v>184</v>
      </c>
      <c r="Q4340" s="2" t="s">
        <v>88</v>
      </c>
      <c r="R4340" s="2" t="s">
        <v>260</v>
      </c>
      <c r="S4340" s="2" t="s">
        <v>89</v>
      </c>
      <c r="T4340" s="137">
        <v>2.1040000000000001</v>
      </c>
      <c r="U4340" s="2" t="s">
        <v>1329</v>
      </c>
      <c r="V4340" s="146">
        <v>5.3749999999999999E-2</v>
      </c>
      <c r="W4340" s="146">
        <v>4.8899999999999999E-2</v>
      </c>
      <c r="X4340" s="4" t="s">
        <v>263</v>
      </c>
      <c r="Z4340" s="137">
        <v>146000</v>
      </c>
      <c r="AA4340" s="144">
        <v>3.306</v>
      </c>
      <c r="AB4340" s="157">
        <v>102.041</v>
      </c>
      <c r="AD4340" s="137">
        <v>492.52499999999998</v>
      </c>
      <c r="AG4340" s="2" t="s">
        <v>36</v>
      </c>
      <c r="AH4340" s="146">
        <v>1.8200000000000001E-4</v>
      </c>
      <c r="AI4340" s="146">
        <v>5.5959080027650999E-3</v>
      </c>
      <c r="AJ4340" s="146">
        <v>1.51463063462211E-3</v>
      </c>
    </row>
    <row r="4341" spans="1:36" x14ac:dyDescent="0.2">
      <c r="A4341" s="188">
        <v>11389</v>
      </c>
      <c r="B4341" s="2">
        <v>11392</v>
      </c>
      <c r="C4341" s="2" t="s">
        <v>1366</v>
      </c>
      <c r="D4341" s="2" t="s">
        <v>1367</v>
      </c>
      <c r="E4341" s="4" t="s">
        <v>380</v>
      </c>
      <c r="F4341" s="2" t="s">
        <v>1651</v>
      </c>
      <c r="G4341" s="2" t="s">
        <v>1652</v>
      </c>
      <c r="H4341" s="2" t="s">
        <v>255</v>
      </c>
      <c r="I4341" s="2" t="s">
        <v>295</v>
      </c>
      <c r="J4341" s="2" t="s">
        <v>84</v>
      </c>
      <c r="K4341" s="2" t="s">
        <v>85</v>
      </c>
      <c r="L4341" s="2" t="s">
        <v>277</v>
      </c>
      <c r="M4341" s="2" t="s">
        <v>183</v>
      </c>
      <c r="N4341" s="2" t="s">
        <v>1234</v>
      </c>
      <c r="O4341" s="2" t="s">
        <v>257</v>
      </c>
      <c r="P4341" s="2" t="s">
        <v>313</v>
      </c>
      <c r="Q4341" s="2" t="s">
        <v>376</v>
      </c>
      <c r="R4341" s="2" t="s">
        <v>260</v>
      </c>
      <c r="S4341" s="2" t="s">
        <v>89</v>
      </c>
      <c r="T4341" s="137">
        <v>5.3579999999999997</v>
      </c>
      <c r="U4341" s="2" t="s">
        <v>1653</v>
      </c>
      <c r="V4341" s="146">
        <v>7.7499999999999999E-2</v>
      </c>
      <c r="W4341" s="146">
        <v>4.9230000000000003E-2</v>
      </c>
      <c r="X4341" s="4" t="s">
        <v>263</v>
      </c>
      <c r="Z4341" s="137">
        <v>12000</v>
      </c>
      <c r="AA4341" s="144">
        <v>3.306</v>
      </c>
      <c r="AB4341" s="157">
        <v>120.072</v>
      </c>
      <c r="AD4341" s="137">
        <v>47.634999999999998</v>
      </c>
      <c r="AG4341" s="2" t="s">
        <v>36</v>
      </c>
      <c r="AH4341" s="146">
        <v>2.0000000000000002E-5</v>
      </c>
      <c r="AI4341" s="146">
        <v>5.4121065764511098E-4</v>
      </c>
      <c r="AJ4341" s="146">
        <v>1.4648815553225801E-4</v>
      </c>
    </row>
    <row r="4342" spans="1:36" x14ac:dyDescent="0.2">
      <c r="A4342" s="188">
        <v>11389</v>
      </c>
      <c r="B4342" s="2">
        <v>11392</v>
      </c>
      <c r="C4342" s="2" t="s">
        <v>1330</v>
      </c>
      <c r="D4342" s="2" t="s">
        <v>1331</v>
      </c>
      <c r="E4342" s="4" t="s">
        <v>380</v>
      </c>
      <c r="F4342" s="2" t="s">
        <v>1332</v>
      </c>
      <c r="G4342" s="2" t="s">
        <v>1333</v>
      </c>
      <c r="H4342" s="2" t="s">
        <v>255</v>
      </c>
      <c r="I4342" s="2" t="s">
        <v>295</v>
      </c>
      <c r="J4342" s="2" t="s">
        <v>84</v>
      </c>
      <c r="K4342" s="2" t="s">
        <v>85</v>
      </c>
      <c r="L4342" s="2" t="s">
        <v>277</v>
      </c>
      <c r="M4342" s="2" t="s">
        <v>183</v>
      </c>
      <c r="N4342" s="2" t="s">
        <v>1295</v>
      </c>
      <c r="O4342" s="2" t="s">
        <v>257</v>
      </c>
      <c r="P4342" s="2" t="s">
        <v>1235</v>
      </c>
      <c r="Q4342" s="2" t="s">
        <v>376</v>
      </c>
      <c r="R4342" s="2" t="s">
        <v>260</v>
      </c>
      <c r="S4342" s="2" t="s">
        <v>89</v>
      </c>
      <c r="T4342" s="137">
        <v>0.34399999999999997</v>
      </c>
      <c r="U4342" s="2" t="s">
        <v>1334</v>
      </c>
      <c r="V4342" s="146">
        <v>4.8750000000000002E-2</v>
      </c>
      <c r="W4342" s="146">
        <v>4.2290000000000001E-2</v>
      </c>
      <c r="X4342" s="4" t="s">
        <v>263</v>
      </c>
      <c r="Z4342" s="137">
        <v>41000</v>
      </c>
      <c r="AA4342" s="144">
        <v>3.306</v>
      </c>
      <c r="AB4342" s="157">
        <v>100.913</v>
      </c>
      <c r="AD4342" s="137">
        <v>136.78399999999999</v>
      </c>
      <c r="AG4342" s="2" t="s">
        <v>36</v>
      </c>
      <c r="AH4342" s="146">
        <v>2.6999999999999999E-5</v>
      </c>
      <c r="AI4342" s="146">
        <v>1.55409484533633E-3</v>
      </c>
      <c r="AJ4342" s="146">
        <v>4.2064302356142799E-4</v>
      </c>
    </row>
    <row r="4343" spans="1:36" x14ac:dyDescent="0.2">
      <c r="A4343" s="188">
        <v>11389</v>
      </c>
      <c r="B4343" s="2">
        <v>11392</v>
      </c>
      <c r="C4343" s="2" t="s">
        <v>1335</v>
      </c>
      <c r="D4343" s="2" t="s">
        <v>1336</v>
      </c>
      <c r="E4343" s="4" t="s">
        <v>380</v>
      </c>
      <c r="F4343" s="2" t="s">
        <v>1337</v>
      </c>
      <c r="G4343" s="2" t="s">
        <v>1338</v>
      </c>
      <c r="H4343" s="2" t="s">
        <v>255</v>
      </c>
      <c r="I4343" s="2" t="s">
        <v>295</v>
      </c>
      <c r="J4343" s="2" t="s">
        <v>84</v>
      </c>
      <c r="K4343" s="2" t="s">
        <v>85</v>
      </c>
      <c r="L4343" s="2" t="s">
        <v>277</v>
      </c>
      <c r="M4343" s="2" t="s">
        <v>183</v>
      </c>
      <c r="N4343" s="2" t="s">
        <v>1259</v>
      </c>
      <c r="O4343" s="2" t="s">
        <v>257</v>
      </c>
      <c r="P4343" s="2" t="s">
        <v>1218</v>
      </c>
      <c r="Q4343" s="2" t="s">
        <v>376</v>
      </c>
      <c r="R4343" s="2" t="s">
        <v>260</v>
      </c>
      <c r="S4343" s="2" t="s">
        <v>89</v>
      </c>
      <c r="T4343" s="137">
        <v>5.9480000000000004</v>
      </c>
      <c r="U4343" s="2" t="s">
        <v>1339</v>
      </c>
      <c r="V4343" s="146">
        <v>5.8999999999999997E-2</v>
      </c>
      <c r="W4343" s="146">
        <v>4.9270000000000001E-2</v>
      </c>
      <c r="X4343" s="4" t="s">
        <v>263</v>
      </c>
      <c r="Z4343" s="137">
        <v>15000</v>
      </c>
      <c r="AA4343" s="144">
        <v>3.306</v>
      </c>
      <c r="AB4343" s="157">
        <v>106.111</v>
      </c>
      <c r="AD4343" s="137">
        <v>52.621000000000002</v>
      </c>
      <c r="AG4343" s="2" t="s">
        <v>36</v>
      </c>
      <c r="AH4343" s="146">
        <v>3.0000000000000001E-5</v>
      </c>
      <c r="AI4343" s="146">
        <v>5.9785865209763397E-4</v>
      </c>
      <c r="AJ4343" s="146">
        <v>1.6182092864884599E-4</v>
      </c>
    </row>
    <row r="4344" spans="1:36" x14ac:dyDescent="0.2">
      <c r="A4344" s="188">
        <v>11389</v>
      </c>
      <c r="B4344" s="2">
        <v>11392</v>
      </c>
      <c r="C4344" s="2" t="s">
        <v>1340</v>
      </c>
      <c r="D4344" s="2" t="s">
        <v>1341</v>
      </c>
      <c r="E4344" s="4" t="s">
        <v>380</v>
      </c>
      <c r="F4344" s="2" t="s">
        <v>1342</v>
      </c>
      <c r="G4344" s="2" t="s">
        <v>1343</v>
      </c>
      <c r="H4344" s="2" t="s">
        <v>255</v>
      </c>
      <c r="I4344" s="2" t="s">
        <v>295</v>
      </c>
      <c r="J4344" s="2" t="s">
        <v>84</v>
      </c>
      <c r="K4344" s="2" t="s">
        <v>349</v>
      </c>
      <c r="L4344" s="2" t="s">
        <v>277</v>
      </c>
      <c r="M4344" s="2" t="s">
        <v>183</v>
      </c>
      <c r="N4344" s="2" t="s">
        <v>374</v>
      </c>
      <c r="O4344" s="2" t="s">
        <v>257</v>
      </c>
      <c r="P4344" s="2" t="s">
        <v>313</v>
      </c>
      <c r="Q4344" s="2" t="s">
        <v>376</v>
      </c>
      <c r="R4344" s="2" t="s">
        <v>260</v>
      </c>
      <c r="S4344" s="2" t="s">
        <v>89</v>
      </c>
      <c r="T4344" s="137">
        <v>3.8450000000000002</v>
      </c>
      <c r="U4344" s="2" t="s">
        <v>1344</v>
      </c>
      <c r="V4344" s="146">
        <v>5.2499999999999998E-2</v>
      </c>
      <c r="W4344" s="146">
        <v>4.317E-2</v>
      </c>
      <c r="X4344" s="4" t="s">
        <v>263</v>
      </c>
      <c r="Z4344" s="137">
        <v>6000</v>
      </c>
      <c r="AA4344" s="144">
        <v>3.306</v>
      </c>
      <c r="AB4344" s="157">
        <v>104.182</v>
      </c>
      <c r="AD4344" s="137">
        <v>20.664999999999999</v>
      </c>
      <c r="AG4344" s="2" t="s">
        <v>36</v>
      </c>
      <c r="AH4344" s="146">
        <v>1.9999999999999999E-6</v>
      </c>
      <c r="AI4344" s="146">
        <v>2.34793944127822E-4</v>
      </c>
      <c r="AJ4344" s="146">
        <v>6.3551098485540593E-5</v>
      </c>
    </row>
    <row r="4345" spans="1:36" x14ac:dyDescent="0.2">
      <c r="A4345" s="188">
        <v>11389</v>
      </c>
      <c r="B4345" s="2">
        <v>11392</v>
      </c>
      <c r="C4345" s="2" t="s">
        <v>1345</v>
      </c>
      <c r="D4345" s="2" t="s">
        <v>1346</v>
      </c>
      <c r="E4345" s="4" t="s">
        <v>380</v>
      </c>
      <c r="F4345" s="2" t="s">
        <v>1347</v>
      </c>
      <c r="G4345" s="2" t="s">
        <v>1348</v>
      </c>
      <c r="H4345" s="2" t="s">
        <v>255</v>
      </c>
      <c r="I4345" s="2" t="s">
        <v>295</v>
      </c>
      <c r="J4345" s="2" t="s">
        <v>84</v>
      </c>
      <c r="K4345" s="2" t="s">
        <v>349</v>
      </c>
      <c r="L4345" s="2" t="s">
        <v>277</v>
      </c>
      <c r="M4345" s="2" t="s">
        <v>183</v>
      </c>
      <c r="N4345" s="2" t="s">
        <v>1272</v>
      </c>
      <c r="O4345" s="2" t="s">
        <v>257</v>
      </c>
      <c r="P4345" s="2" t="s">
        <v>1235</v>
      </c>
      <c r="Q4345" s="2" t="s">
        <v>376</v>
      </c>
      <c r="R4345" s="2" t="s">
        <v>260</v>
      </c>
      <c r="S4345" s="2" t="s">
        <v>89</v>
      </c>
      <c r="T4345" s="137">
        <v>6.0119999999999996</v>
      </c>
      <c r="U4345" s="2" t="s">
        <v>1349</v>
      </c>
      <c r="V4345" s="146">
        <v>5.7500000000000002E-2</v>
      </c>
      <c r="W4345" s="146">
        <v>4.82E-2</v>
      </c>
      <c r="X4345" s="4" t="s">
        <v>263</v>
      </c>
      <c r="Z4345" s="137">
        <v>3000</v>
      </c>
      <c r="AA4345" s="144">
        <v>3.306</v>
      </c>
      <c r="AB4345" s="157">
        <v>105.947</v>
      </c>
      <c r="AD4345" s="137">
        <v>10.507999999999999</v>
      </c>
      <c r="AG4345" s="2" t="s">
        <v>36</v>
      </c>
      <c r="AH4345" s="146">
        <v>3.9999999999999998E-6</v>
      </c>
      <c r="AI4345" s="146">
        <v>1.19386144216645E-4</v>
      </c>
      <c r="AJ4345" s="146">
        <v>3.2313953569392502E-5</v>
      </c>
    </row>
    <row r="4346" spans="1:36" x14ac:dyDescent="0.2">
      <c r="A4346" s="188">
        <v>11389</v>
      </c>
      <c r="B4346" s="2">
        <v>11392</v>
      </c>
      <c r="C4346" s="2" t="s">
        <v>1654</v>
      </c>
      <c r="D4346" s="2" t="s">
        <v>1655</v>
      </c>
      <c r="E4346" s="4" t="s">
        <v>380</v>
      </c>
      <c r="F4346" s="2" t="s">
        <v>1656</v>
      </c>
      <c r="G4346" s="2" t="s">
        <v>1657</v>
      </c>
      <c r="H4346" s="2" t="s">
        <v>255</v>
      </c>
      <c r="I4346" s="2" t="s">
        <v>295</v>
      </c>
      <c r="J4346" s="2" t="s">
        <v>84</v>
      </c>
      <c r="K4346" s="2" t="s">
        <v>85</v>
      </c>
      <c r="L4346" s="2" t="s">
        <v>277</v>
      </c>
      <c r="M4346" s="2" t="s">
        <v>183</v>
      </c>
      <c r="N4346" s="2" t="s">
        <v>1234</v>
      </c>
      <c r="O4346" s="2" t="s">
        <v>257</v>
      </c>
      <c r="P4346" s="2" t="s">
        <v>351</v>
      </c>
      <c r="Q4346" s="2" t="s">
        <v>376</v>
      </c>
      <c r="R4346" s="2" t="s">
        <v>260</v>
      </c>
      <c r="S4346" s="2" t="s">
        <v>89</v>
      </c>
      <c r="T4346" s="137">
        <v>0.35299999999999998</v>
      </c>
      <c r="U4346" s="2" t="s">
        <v>1658</v>
      </c>
      <c r="V4346" s="146">
        <v>4.8750000000000002E-2</v>
      </c>
      <c r="W4346" s="146">
        <v>4.199E-2</v>
      </c>
      <c r="X4346" s="4" t="s">
        <v>263</v>
      </c>
      <c r="Z4346" s="137">
        <v>22000</v>
      </c>
      <c r="AA4346" s="144">
        <v>3.306</v>
      </c>
      <c r="AB4346" s="157">
        <v>100.852</v>
      </c>
      <c r="AD4346" s="137">
        <v>73.350999999999999</v>
      </c>
      <c r="AG4346" s="2" t="s">
        <v>36</v>
      </c>
      <c r="AH4346" s="146">
        <v>1.2999999999999999E-5</v>
      </c>
      <c r="AI4346" s="146">
        <v>8.3339448053090597E-4</v>
      </c>
      <c r="AJ4346" s="146">
        <v>2.25572831131848E-4</v>
      </c>
    </row>
    <row r="4347" spans="1:36" x14ac:dyDescent="0.2">
      <c r="A4347" s="188">
        <v>11389</v>
      </c>
      <c r="B4347" s="2">
        <v>11392</v>
      </c>
      <c r="C4347" s="2" t="s">
        <v>370</v>
      </c>
      <c r="D4347" s="2" t="s">
        <v>371</v>
      </c>
      <c r="E4347" s="4" t="s">
        <v>252</v>
      </c>
      <c r="F4347" s="2" t="s">
        <v>1350</v>
      </c>
      <c r="G4347" s="2" t="s">
        <v>1351</v>
      </c>
      <c r="H4347" s="2" t="s">
        <v>255</v>
      </c>
      <c r="I4347" s="2" t="s">
        <v>295</v>
      </c>
      <c r="J4347" s="2" t="s">
        <v>84</v>
      </c>
      <c r="K4347" s="2" t="s">
        <v>85</v>
      </c>
      <c r="L4347" s="2" t="s">
        <v>277</v>
      </c>
      <c r="M4347" s="2" t="s">
        <v>183</v>
      </c>
      <c r="N4347" s="2" t="s">
        <v>374</v>
      </c>
      <c r="O4347" s="2" t="s">
        <v>257</v>
      </c>
      <c r="P4347" s="2" t="s">
        <v>375</v>
      </c>
      <c r="Q4347" s="2" t="s">
        <v>376</v>
      </c>
      <c r="R4347" s="2" t="s">
        <v>260</v>
      </c>
      <c r="S4347" s="2" t="s">
        <v>89</v>
      </c>
      <c r="T4347" s="137">
        <v>4.7279999999999998</v>
      </c>
      <c r="U4347" s="2" t="s">
        <v>1352</v>
      </c>
      <c r="V4347" s="146">
        <v>8.1250000000000003E-2</v>
      </c>
      <c r="W4347" s="146">
        <v>5.2740000000000002E-2</v>
      </c>
      <c r="X4347" s="4" t="s">
        <v>263</v>
      </c>
      <c r="Z4347" s="137">
        <v>7000</v>
      </c>
      <c r="AA4347" s="144">
        <v>3.306</v>
      </c>
      <c r="AB4347" s="157">
        <v>114.839</v>
      </c>
      <c r="AD4347" s="137">
        <v>26.576000000000001</v>
      </c>
      <c r="AG4347" s="2" t="s">
        <v>36</v>
      </c>
      <c r="AH4347" s="146">
        <v>1.4E-5</v>
      </c>
      <c r="AI4347" s="146">
        <v>3.0194691983048802E-4</v>
      </c>
      <c r="AJ4347" s="146">
        <v>8.1727229000022502E-5</v>
      </c>
    </row>
    <row r="4348" spans="1:36" x14ac:dyDescent="0.2">
      <c r="A4348" s="188">
        <v>11389</v>
      </c>
      <c r="B4348" s="2">
        <v>11392</v>
      </c>
      <c r="C4348" s="2" t="s">
        <v>370</v>
      </c>
      <c r="D4348" s="2" t="s">
        <v>371</v>
      </c>
      <c r="E4348" s="4" t="s">
        <v>252</v>
      </c>
      <c r="F4348" s="2" t="s">
        <v>1659</v>
      </c>
      <c r="G4348" s="2" t="s">
        <v>1660</v>
      </c>
      <c r="H4348" s="2" t="s">
        <v>255</v>
      </c>
      <c r="I4348" s="2" t="s">
        <v>295</v>
      </c>
      <c r="J4348" s="2" t="s">
        <v>84</v>
      </c>
      <c r="K4348" s="2" t="s">
        <v>85</v>
      </c>
      <c r="L4348" s="2" t="s">
        <v>277</v>
      </c>
      <c r="M4348" s="2" t="s">
        <v>183</v>
      </c>
      <c r="N4348" s="2" t="s">
        <v>374</v>
      </c>
      <c r="O4348" s="2" t="s">
        <v>257</v>
      </c>
      <c r="P4348" s="2" t="s">
        <v>375</v>
      </c>
      <c r="Q4348" s="2" t="s">
        <v>376</v>
      </c>
      <c r="R4348" s="2" t="s">
        <v>260</v>
      </c>
      <c r="S4348" s="2" t="s">
        <v>197</v>
      </c>
      <c r="T4348" s="137">
        <v>4.7759999999999998</v>
      </c>
      <c r="U4348" s="2" t="s">
        <v>1352</v>
      </c>
      <c r="V4348" s="146">
        <v>7.8750000000000001E-2</v>
      </c>
      <c r="W4348" s="146">
        <v>4.1320000000000003E-2</v>
      </c>
      <c r="X4348" s="4" t="s">
        <v>263</v>
      </c>
      <c r="Z4348" s="137">
        <v>60000</v>
      </c>
      <c r="AA4348" s="144">
        <v>3.8807</v>
      </c>
      <c r="AB4348" s="157">
        <v>120.386</v>
      </c>
      <c r="AD4348" s="137">
        <v>280.30799999999999</v>
      </c>
      <c r="AG4348" s="2" t="s">
        <v>36</v>
      </c>
      <c r="AH4348" s="146">
        <v>1.2E-4</v>
      </c>
      <c r="AI4348" s="146">
        <v>3.1847695926208999E-3</v>
      </c>
      <c r="AJ4348" s="146">
        <v>8.6201374054273804E-4</v>
      </c>
    </row>
    <row r="4349" spans="1:36" x14ac:dyDescent="0.2">
      <c r="A4349" s="188">
        <v>11389</v>
      </c>
      <c r="B4349" s="2">
        <v>11392</v>
      </c>
      <c r="C4349" s="2" t="s">
        <v>370</v>
      </c>
      <c r="D4349" s="2" t="s">
        <v>371</v>
      </c>
      <c r="E4349" s="4" t="s">
        <v>252</v>
      </c>
      <c r="F4349" s="2" t="s">
        <v>1353</v>
      </c>
      <c r="G4349" s="2" t="s">
        <v>1354</v>
      </c>
      <c r="H4349" s="2" t="s">
        <v>255</v>
      </c>
      <c r="I4349" s="2" t="s">
        <v>295</v>
      </c>
      <c r="J4349" s="2" t="s">
        <v>84</v>
      </c>
      <c r="K4349" s="2" t="s">
        <v>85</v>
      </c>
      <c r="L4349" s="2" t="s">
        <v>277</v>
      </c>
      <c r="M4349" s="2" t="s">
        <v>183</v>
      </c>
      <c r="N4349" s="2" t="s">
        <v>374</v>
      </c>
      <c r="O4349" s="2" t="s">
        <v>257</v>
      </c>
      <c r="P4349" s="2" t="s">
        <v>375</v>
      </c>
      <c r="Q4349" s="2" t="s">
        <v>376</v>
      </c>
      <c r="R4349" s="2" t="s">
        <v>260</v>
      </c>
      <c r="S4349" s="2" t="s">
        <v>197</v>
      </c>
      <c r="T4349" s="137">
        <v>3.3090000000000002</v>
      </c>
      <c r="U4349" s="2" t="s">
        <v>1355</v>
      </c>
      <c r="V4349" s="146">
        <v>7.3749999999999996E-2</v>
      </c>
      <c r="W4349" s="146">
        <v>3.9010000000000003E-2</v>
      </c>
      <c r="X4349" s="4" t="s">
        <v>263</v>
      </c>
      <c r="Z4349" s="137">
        <v>18000</v>
      </c>
      <c r="AA4349" s="144">
        <v>3.8807</v>
      </c>
      <c r="AB4349" s="157">
        <v>113.23399999999999</v>
      </c>
      <c r="AD4349" s="137">
        <v>79.096999999999994</v>
      </c>
      <c r="AG4349" s="2" t="s">
        <v>36</v>
      </c>
      <c r="AH4349" s="146">
        <v>2.6999999999999999E-5</v>
      </c>
      <c r="AI4349" s="146">
        <v>8.9867319233301996E-4</v>
      </c>
      <c r="AJ4349" s="146">
        <v>2.4324165925327E-4</v>
      </c>
    </row>
    <row r="4350" spans="1:36" x14ac:dyDescent="0.2">
      <c r="A4350" s="188">
        <v>11389</v>
      </c>
      <c r="B4350" s="2">
        <v>11392</v>
      </c>
      <c r="C4350" s="2" t="s">
        <v>1356</v>
      </c>
      <c r="D4350" s="2" t="s">
        <v>1357</v>
      </c>
      <c r="E4350" s="4" t="s">
        <v>380</v>
      </c>
      <c r="F4350" s="2" t="s">
        <v>1358</v>
      </c>
      <c r="G4350" s="2" t="s">
        <v>1359</v>
      </c>
      <c r="H4350" s="2" t="s">
        <v>255</v>
      </c>
      <c r="I4350" s="2" t="s">
        <v>295</v>
      </c>
      <c r="J4350" s="2" t="s">
        <v>84</v>
      </c>
      <c r="K4350" s="2" t="s">
        <v>383</v>
      </c>
      <c r="L4350" s="2" t="s">
        <v>277</v>
      </c>
      <c r="M4350" s="2" t="s">
        <v>183</v>
      </c>
      <c r="N4350" s="2" t="s">
        <v>1234</v>
      </c>
      <c r="O4350" s="2" t="s">
        <v>257</v>
      </c>
      <c r="P4350" s="2" t="s">
        <v>1235</v>
      </c>
      <c r="Q4350" s="2" t="s">
        <v>376</v>
      </c>
      <c r="R4350" s="2" t="s">
        <v>260</v>
      </c>
      <c r="S4350" s="2" t="s">
        <v>89</v>
      </c>
      <c r="T4350" s="137">
        <v>0.79700000000000004</v>
      </c>
      <c r="U4350" s="2" t="s">
        <v>1360</v>
      </c>
      <c r="V4350" s="146">
        <v>3.5000000000000003E-2</v>
      </c>
      <c r="W4350" s="146">
        <v>4.5499999999999999E-2</v>
      </c>
      <c r="X4350" s="4" t="s">
        <v>263</v>
      </c>
      <c r="Z4350" s="137">
        <v>5000</v>
      </c>
      <c r="AA4350" s="144">
        <v>3.306</v>
      </c>
      <c r="AB4350" s="157">
        <v>99.819000000000003</v>
      </c>
      <c r="AD4350" s="137">
        <v>16.5</v>
      </c>
      <c r="AG4350" s="2" t="s">
        <v>36</v>
      </c>
      <c r="AH4350" s="146">
        <v>1.2999999999999999E-5</v>
      </c>
      <c r="AI4350" s="146">
        <v>1.8746891774873201E-4</v>
      </c>
      <c r="AJ4350" s="146">
        <v>5.0741750171978499E-5</v>
      </c>
    </row>
    <row r="4351" spans="1:36" x14ac:dyDescent="0.2">
      <c r="A4351" s="188">
        <v>11389</v>
      </c>
      <c r="B4351" s="2">
        <v>11392</v>
      </c>
      <c r="C4351" s="2" t="s">
        <v>1361</v>
      </c>
      <c r="D4351" s="2" t="s">
        <v>1362</v>
      </c>
      <c r="E4351" s="4" t="s">
        <v>380</v>
      </c>
      <c r="F4351" s="2" t="s">
        <v>1363</v>
      </c>
      <c r="G4351" s="2" t="s">
        <v>1364</v>
      </c>
      <c r="H4351" s="2" t="s">
        <v>255</v>
      </c>
      <c r="I4351" s="2" t="s">
        <v>295</v>
      </c>
      <c r="J4351" s="2" t="s">
        <v>84</v>
      </c>
      <c r="K4351" s="2" t="s">
        <v>349</v>
      </c>
      <c r="L4351" s="2" t="s">
        <v>277</v>
      </c>
      <c r="M4351" s="2" t="s">
        <v>183</v>
      </c>
      <c r="N4351" s="2" t="s">
        <v>1365</v>
      </c>
      <c r="O4351" s="2" t="s">
        <v>257</v>
      </c>
      <c r="P4351" s="2" t="s">
        <v>1235</v>
      </c>
      <c r="Q4351" s="2" t="s">
        <v>376</v>
      </c>
      <c r="R4351" s="2" t="s">
        <v>260</v>
      </c>
      <c r="S4351" s="2" t="s">
        <v>89</v>
      </c>
      <c r="T4351" s="137">
        <v>3.14</v>
      </c>
      <c r="U4351" s="2" t="s">
        <v>188</v>
      </c>
      <c r="V4351" s="146">
        <v>4.9000000000000002E-2</v>
      </c>
      <c r="W4351" s="146">
        <v>4.2389999999999997E-2</v>
      </c>
      <c r="X4351" s="4" t="s">
        <v>263</v>
      </c>
      <c r="Z4351" s="137">
        <v>6000</v>
      </c>
      <c r="AA4351" s="144">
        <v>3.306</v>
      </c>
      <c r="AB4351" s="157">
        <v>104.331</v>
      </c>
      <c r="AD4351" s="137">
        <v>20.695</v>
      </c>
      <c r="AG4351" s="2" t="s">
        <v>36</v>
      </c>
      <c r="AH4351" s="146">
        <v>7.9999999999999996E-6</v>
      </c>
      <c r="AI4351" s="146">
        <v>2.35130421570001E-4</v>
      </c>
      <c r="AJ4351" s="146">
        <v>6.3642172005965201E-5</v>
      </c>
    </row>
    <row r="4352" spans="1:36" x14ac:dyDescent="0.2">
      <c r="A4352" s="188">
        <v>11389</v>
      </c>
      <c r="B4352" s="2">
        <v>11392</v>
      </c>
      <c r="C4352" s="2" t="s">
        <v>1366</v>
      </c>
      <c r="D4352" s="2" t="s">
        <v>1367</v>
      </c>
      <c r="E4352" s="4" t="s">
        <v>380</v>
      </c>
      <c r="F4352" s="2" t="s">
        <v>1368</v>
      </c>
      <c r="G4352" s="2" t="s">
        <v>1369</v>
      </c>
      <c r="H4352" s="2" t="s">
        <v>255</v>
      </c>
      <c r="I4352" s="2" t="s">
        <v>295</v>
      </c>
      <c r="J4352" s="2" t="s">
        <v>84</v>
      </c>
      <c r="K4352" s="2" t="s">
        <v>349</v>
      </c>
      <c r="L4352" s="2" t="s">
        <v>277</v>
      </c>
      <c r="M4352" s="2" t="s">
        <v>183</v>
      </c>
      <c r="N4352" s="2" t="s">
        <v>1234</v>
      </c>
      <c r="O4352" s="2" t="s">
        <v>257</v>
      </c>
      <c r="P4352" s="2" t="s">
        <v>313</v>
      </c>
      <c r="Q4352" s="2" t="s">
        <v>376</v>
      </c>
      <c r="R4352" s="2" t="s">
        <v>260</v>
      </c>
      <c r="S4352" s="2" t="s">
        <v>89</v>
      </c>
      <c r="T4352" s="137">
        <v>0.90900000000000003</v>
      </c>
      <c r="U4352" s="2" t="s">
        <v>1370</v>
      </c>
      <c r="V4352" s="146">
        <v>3.2149999999999998E-2</v>
      </c>
      <c r="W4352" s="146">
        <v>4.2279999999999998E-2</v>
      </c>
      <c r="X4352" s="4" t="s">
        <v>263</v>
      </c>
      <c r="Z4352" s="137">
        <v>30000</v>
      </c>
      <c r="AA4352" s="144">
        <v>3.306</v>
      </c>
      <c r="AB4352" s="157">
        <v>99.314999999999998</v>
      </c>
      <c r="AD4352" s="137">
        <v>98.5</v>
      </c>
      <c r="AG4352" s="2" t="s">
        <v>36</v>
      </c>
      <c r="AH4352" s="146">
        <v>3.0000000000000001E-5</v>
      </c>
      <c r="AI4352" s="146">
        <v>1.1191281795943401E-3</v>
      </c>
      <c r="AJ4352" s="146">
        <v>3.02911667605129E-4</v>
      </c>
    </row>
    <row r="4353" spans="1:36" x14ac:dyDescent="0.2">
      <c r="A4353" s="188">
        <v>11389</v>
      </c>
      <c r="B4353" s="2">
        <v>11392</v>
      </c>
      <c r="C4353" s="2" t="s">
        <v>1371</v>
      </c>
      <c r="D4353" s="2" t="s">
        <v>1372</v>
      </c>
      <c r="E4353" s="4" t="s">
        <v>380</v>
      </c>
      <c r="F4353" s="2" t="s">
        <v>1373</v>
      </c>
      <c r="G4353" s="2" t="s">
        <v>1374</v>
      </c>
      <c r="H4353" s="2" t="s">
        <v>255</v>
      </c>
      <c r="I4353" s="2" t="s">
        <v>295</v>
      </c>
      <c r="J4353" s="2" t="s">
        <v>84</v>
      </c>
      <c r="K4353" s="2" t="s">
        <v>85</v>
      </c>
      <c r="L4353" s="2" t="s">
        <v>277</v>
      </c>
      <c r="M4353" s="2" t="s">
        <v>183</v>
      </c>
      <c r="N4353" s="2" t="s">
        <v>1365</v>
      </c>
      <c r="O4353" s="2" t="s">
        <v>257</v>
      </c>
      <c r="P4353" s="2" t="s">
        <v>351</v>
      </c>
      <c r="Q4353" s="2" t="s">
        <v>376</v>
      </c>
      <c r="R4353" s="2" t="s">
        <v>260</v>
      </c>
      <c r="S4353" s="2" t="s">
        <v>197</v>
      </c>
      <c r="T4353" s="137">
        <v>2.8210000000000002</v>
      </c>
      <c r="U4353" s="2" t="s">
        <v>1375</v>
      </c>
      <c r="V4353" s="146">
        <v>3.6249999999999998E-2</v>
      </c>
      <c r="W4353" s="146">
        <v>2.6030000000000001E-2</v>
      </c>
      <c r="X4353" s="4" t="s">
        <v>263</v>
      </c>
      <c r="Z4353" s="137">
        <v>5000</v>
      </c>
      <c r="AA4353" s="144">
        <v>3.8807</v>
      </c>
      <c r="AB4353" s="157">
        <v>106.236</v>
      </c>
      <c r="AD4353" s="137">
        <v>20.613</v>
      </c>
      <c r="AG4353" s="2" t="s">
        <v>36</v>
      </c>
      <c r="AH4353" s="146">
        <v>1.0000000000000001E-5</v>
      </c>
      <c r="AI4353" s="146">
        <v>2.34202887755143E-4</v>
      </c>
      <c r="AJ4353" s="146">
        <v>6.3391118713106094E-5</v>
      </c>
    </row>
    <row r="4354" spans="1:36" x14ac:dyDescent="0.2">
      <c r="A4354" s="188">
        <v>11389</v>
      </c>
      <c r="B4354" s="2">
        <v>11392</v>
      </c>
      <c r="C4354" s="2" t="s">
        <v>1415</v>
      </c>
      <c r="D4354" s="30" t="s">
        <v>4634</v>
      </c>
      <c r="E4354" s="4" t="s">
        <v>380</v>
      </c>
      <c r="F4354" s="2" t="s">
        <v>1661</v>
      </c>
      <c r="G4354" s="2" t="s">
        <v>1662</v>
      </c>
      <c r="H4354" s="2" t="s">
        <v>255</v>
      </c>
      <c r="I4354" s="2" t="s">
        <v>295</v>
      </c>
      <c r="J4354" s="2" t="s">
        <v>84</v>
      </c>
      <c r="K4354" s="2" t="s">
        <v>1392</v>
      </c>
      <c r="L4354" s="2" t="s">
        <v>277</v>
      </c>
      <c r="M4354" s="2" t="s">
        <v>183</v>
      </c>
      <c r="N4354" s="2" t="s">
        <v>374</v>
      </c>
      <c r="O4354" s="2" t="s">
        <v>257</v>
      </c>
      <c r="P4354" s="2" t="s">
        <v>1235</v>
      </c>
      <c r="Q4354" s="2" t="s">
        <v>376</v>
      </c>
      <c r="R4354" s="2" t="s">
        <v>260</v>
      </c>
      <c r="S4354" s="2" t="s">
        <v>197</v>
      </c>
      <c r="T4354" s="137">
        <v>0.80300000000000005</v>
      </c>
      <c r="U4354" s="2" t="s">
        <v>1663</v>
      </c>
      <c r="V4354" s="146">
        <v>0.04</v>
      </c>
      <c r="W4354" s="146">
        <v>2.5190000000000001E-2</v>
      </c>
      <c r="X4354" s="4" t="s">
        <v>263</v>
      </c>
      <c r="Z4354" s="137">
        <v>6000</v>
      </c>
      <c r="AA4354" s="144">
        <v>3.8807</v>
      </c>
      <c r="AB4354" s="157">
        <v>101.724</v>
      </c>
      <c r="AD4354" s="137">
        <v>23.686</v>
      </c>
      <c r="AG4354" s="2" t="s">
        <v>36</v>
      </c>
      <c r="AH4354" s="146">
        <v>7.9999999999999996E-6</v>
      </c>
      <c r="AI4354" s="146">
        <v>2.69108279771747E-4</v>
      </c>
      <c r="AJ4354" s="146">
        <v>7.2838875187250602E-5</v>
      </c>
    </row>
    <row r="4355" spans="1:36" x14ac:dyDescent="0.2">
      <c r="A4355" s="188">
        <v>11389</v>
      </c>
      <c r="B4355" s="2">
        <v>11392</v>
      </c>
      <c r="C4355" s="2" t="s">
        <v>1415</v>
      </c>
      <c r="D4355" s="30" t="s">
        <v>4634</v>
      </c>
      <c r="E4355" s="4" t="s">
        <v>380</v>
      </c>
      <c r="F4355" s="2" t="s">
        <v>1664</v>
      </c>
      <c r="G4355" s="2" t="s">
        <v>1665</v>
      </c>
      <c r="H4355" s="2" t="s">
        <v>255</v>
      </c>
      <c r="I4355" s="2" t="s">
        <v>295</v>
      </c>
      <c r="J4355" s="2" t="s">
        <v>84</v>
      </c>
      <c r="K4355" s="2" t="s">
        <v>1392</v>
      </c>
      <c r="L4355" s="2" t="s">
        <v>277</v>
      </c>
      <c r="M4355" s="2" t="s">
        <v>183</v>
      </c>
      <c r="N4355" s="2" t="s">
        <v>374</v>
      </c>
      <c r="O4355" s="2" t="s">
        <v>257</v>
      </c>
      <c r="P4355" s="2" t="s">
        <v>1235</v>
      </c>
      <c r="Q4355" s="2" t="s">
        <v>376</v>
      </c>
      <c r="R4355" s="2" t="s">
        <v>260</v>
      </c>
      <c r="S4355" s="2" t="s">
        <v>197</v>
      </c>
      <c r="T4355" s="137">
        <v>3.4350000000000001</v>
      </c>
      <c r="U4355" s="2" t="s">
        <v>1666</v>
      </c>
      <c r="V4355" s="146">
        <v>4.2500000000000003E-2</v>
      </c>
      <c r="W4355" s="146">
        <v>2.9860000000000001E-2</v>
      </c>
      <c r="X4355" s="4" t="s">
        <v>263</v>
      </c>
      <c r="Z4355" s="137">
        <v>4000</v>
      </c>
      <c r="AA4355" s="144">
        <v>3.8807</v>
      </c>
      <c r="AB4355" s="157">
        <v>105.06399999999999</v>
      </c>
      <c r="AD4355" s="137">
        <v>16.309000000000001</v>
      </c>
      <c r="AG4355" s="2" t="s">
        <v>36</v>
      </c>
      <c r="AH4355" s="146">
        <v>5.0000000000000004E-6</v>
      </c>
      <c r="AI4355" s="146">
        <v>1.8529517800312399E-4</v>
      </c>
      <c r="AJ4355" s="146">
        <v>5.01533893896414E-5</v>
      </c>
    </row>
    <row r="4356" spans="1:36" x14ac:dyDescent="0.2">
      <c r="A4356" s="188">
        <v>11389</v>
      </c>
      <c r="B4356" s="2">
        <v>11392</v>
      </c>
      <c r="C4356" s="2" t="s">
        <v>1376</v>
      </c>
      <c r="D4356" s="2" t="s">
        <v>1377</v>
      </c>
      <c r="E4356" s="4" t="s">
        <v>380</v>
      </c>
      <c r="F4356" s="2" t="s">
        <v>1667</v>
      </c>
      <c r="G4356" s="2" t="s">
        <v>1668</v>
      </c>
      <c r="H4356" s="2" t="s">
        <v>255</v>
      </c>
      <c r="I4356" s="2" t="s">
        <v>295</v>
      </c>
      <c r="J4356" s="2" t="s">
        <v>84</v>
      </c>
      <c r="K4356" s="2" t="s">
        <v>85</v>
      </c>
      <c r="L4356" s="2" t="s">
        <v>277</v>
      </c>
      <c r="M4356" s="2" t="s">
        <v>183</v>
      </c>
      <c r="N4356" s="2" t="s">
        <v>1380</v>
      </c>
      <c r="O4356" s="2" t="s">
        <v>257</v>
      </c>
      <c r="P4356" s="2" t="s">
        <v>1296</v>
      </c>
      <c r="Q4356" s="2" t="s">
        <v>88</v>
      </c>
      <c r="R4356" s="2" t="s">
        <v>260</v>
      </c>
      <c r="S4356" s="2" t="s">
        <v>89</v>
      </c>
      <c r="T4356" s="137">
        <v>2.4929999999999999</v>
      </c>
      <c r="U4356" s="2" t="s">
        <v>1669</v>
      </c>
      <c r="V4356" s="146">
        <v>5.1999999999999998E-2</v>
      </c>
      <c r="W4356" s="146">
        <v>4.2610000000000002E-2</v>
      </c>
      <c r="X4356" s="4" t="s">
        <v>263</v>
      </c>
      <c r="Z4356" s="137">
        <v>26000</v>
      </c>
      <c r="AA4356" s="144">
        <v>3.306</v>
      </c>
      <c r="AB4356" s="157">
        <v>103.706</v>
      </c>
      <c r="AD4356" s="137">
        <v>89.141999999999996</v>
      </c>
      <c r="AG4356" s="2" t="s">
        <v>36</v>
      </c>
      <c r="AH4356" s="146">
        <v>5.1999999999999997E-5</v>
      </c>
      <c r="AI4356" s="146">
        <v>1.0127961318676299E-3</v>
      </c>
      <c r="AJ4356" s="146">
        <v>2.7413103417630799E-4</v>
      </c>
    </row>
    <row r="4357" spans="1:36" x14ac:dyDescent="0.2">
      <c r="A4357" s="188">
        <v>11389</v>
      </c>
      <c r="B4357" s="2">
        <v>11392</v>
      </c>
      <c r="C4357" s="2" t="s">
        <v>1376</v>
      </c>
      <c r="D4357" s="2" t="s">
        <v>1377</v>
      </c>
      <c r="E4357" s="4" t="s">
        <v>380</v>
      </c>
      <c r="F4357" s="2" t="s">
        <v>1378</v>
      </c>
      <c r="G4357" s="2" t="s">
        <v>1379</v>
      </c>
      <c r="H4357" s="2" t="s">
        <v>255</v>
      </c>
      <c r="I4357" s="2" t="s">
        <v>295</v>
      </c>
      <c r="J4357" s="2" t="s">
        <v>84</v>
      </c>
      <c r="K4357" s="2" t="s">
        <v>85</v>
      </c>
      <c r="L4357" s="2" t="s">
        <v>277</v>
      </c>
      <c r="M4357" s="2" t="s">
        <v>183</v>
      </c>
      <c r="N4357" s="2" t="s">
        <v>1380</v>
      </c>
      <c r="O4357" s="2" t="s">
        <v>257</v>
      </c>
      <c r="P4357" s="2" t="s">
        <v>1296</v>
      </c>
      <c r="Q4357" s="2" t="s">
        <v>88</v>
      </c>
      <c r="R4357" s="2" t="s">
        <v>260</v>
      </c>
      <c r="S4357" s="2" t="s">
        <v>89</v>
      </c>
      <c r="T4357" s="137">
        <v>6.1980000000000004</v>
      </c>
      <c r="U4357" s="2" t="s">
        <v>1381</v>
      </c>
      <c r="V4357" s="146">
        <v>5.45E-2</v>
      </c>
      <c r="W4357" s="146">
        <v>4.9299999999999997E-2</v>
      </c>
      <c r="X4357" s="4" t="s">
        <v>263</v>
      </c>
      <c r="Z4357" s="137">
        <v>23000</v>
      </c>
      <c r="AA4357" s="144">
        <v>3.306</v>
      </c>
      <c r="AB4357" s="157">
        <v>104.79300000000001</v>
      </c>
      <c r="AD4357" s="137">
        <v>79.683000000000007</v>
      </c>
      <c r="AG4357" s="2" t="s">
        <v>36</v>
      </c>
      <c r="AH4357" s="146">
        <v>2.3E-5</v>
      </c>
      <c r="AI4357" s="146">
        <v>9.0532607446090795E-4</v>
      </c>
      <c r="AJ4357" s="146">
        <v>2.4504237847067901E-4</v>
      </c>
    </row>
    <row r="4358" spans="1:36" x14ac:dyDescent="0.2">
      <c r="A4358" s="188">
        <v>11389</v>
      </c>
      <c r="B4358" s="2">
        <v>11392</v>
      </c>
      <c r="C4358" s="2" t="s">
        <v>1382</v>
      </c>
      <c r="D4358" s="2" t="s">
        <v>1383</v>
      </c>
      <c r="E4358" s="4" t="s">
        <v>380</v>
      </c>
      <c r="F4358" s="2" t="s">
        <v>1384</v>
      </c>
      <c r="G4358" s="2" t="s">
        <v>1385</v>
      </c>
      <c r="H4358" s="2" t="s">
        <v>255</v>
      </c>
      <c r="I4358" s="2" t="s">
        <v>295</v>
      </c>
      <c r="J4358" s="2" t="s">
        <v>84</v>
      </c>
      <c r="K4358" s="2" t="s">
        <v>305</v>
      </c>
      <c r="L4358" s="2" t="s">
        <v>277</v>
      </c>
      <c r="M4358" s="2" t="s">
        <v>183</v>
      </c>
      <c r="N4358" s="2" t="s">
        <v>1386</v>
      </c>
      <c r="O4358" s="2" t="s">
        <v>257</v>
      </c>
      <c r="P4358" s="2" t="s">
        <v>1235</v>
      </c>
      <c r="Q4358" s="2" t="s">
        <v>376</v>
      </c>
      <c r="R4358" s="2" t="s">
        <v>260</v>
      </c>
      <c r="S4358" s="2" t="s">
        <v>89</v>
      </c>
      <c r="T4358" s="137">
        <v>5.4630000000000001</v>
      </c>
      <c r="U4358" s="2" t="s">
        <v>1387</v>
      </c>
      <c r="V4358" s="146">
        <v>7.3779999999999998E-2</v>
      </c>
      <c r="W4358" s="146">
        <v>5.101E-2</v>
      </c>
      <c r="X4358" s="4" t="s">
        <v>263</v>
      </c>
      <c r="Z4358" s="137">
        <v>24000</v>
      </c>
      <c r="AA4358" s="144">
        <v>3.306</v>
      </c>
      <c r="AB4358" s="157">
        <v>116.02800000000001</v>
      </c>
      <c r="AD4358" s="137">
        <v>92.061000000000007</v>
      </c>
      <c r="AG4358" s="2" t="s">
        <v>36</v>
      </c>
      <c r="AH4358" s="146">
        <v>4.0000000000000003E-5</v>
      </c>
      <c r="AI4358" s="146">
        <v>1.04596791338084E-3</v>
      </c>
      <c r="AJ4358" s="146">
        <v>2.8310955856592998E-4</v>
      </c>
    </row>
    <row r="4359" spans="1:36" x14ac:dyDescent="0.2">
      <c r="A4359" s="188">
        <v>11389</v>
      </c>
      <c r="B4359" s="2">
        <v>11392</v>
      </c>
      <c r="C4359" s="2" t="s">
        <v>1388</v>
      </c>
      <c r="D4359" s="2" t="s">
        <v>1389</v>
      </c>
      <c r="E4359" s="4" t="s">
        <v>380</v>
      </c>
      <c r="F4359" s="2" t="s">
        <v>1390</v>
      </c>
      <c r="G4359" s="2" t="s">
        <v>1391</v>
      </c>
      <c r="H4359" s="2" t="s">
        <v>255</v>
      </c>
      <c r="I4359" s="2" t="s">
        <v>295</v>
      </c>
      <c r="J4359" s="2" t="s">
        <v>84</v>
      </c>
      <c r="K4359" s="2" t="s">
        <v>1392</v>
      </c>
      <c r="L4359" s="2" t="s">
        <v>277</v>
      </c>
      <c r="M4359" s="2" t="s">
        <v>183</v>
      </c>
      <c r="N4359" s="2" t="s">
        <v>1393</v>
      </c>
      <c r="O4359" s="2" t="s">
        <v>257</v>
      </c>
      <c r="P4359" s="2" t="s">
        <v>313</v>
      </c>
      <c r="Q4359" s="2" t="s">
        <v>376</v>
      </c>
      <c r="R4359" s="2" t="s">
        <v>260</v>
      </c>
      <c r="S4359" s="2" t="s">
        <v>197</v>
      </c>
      <c r="T4359" s="137">
        <v>1.363</v>
      </c>
      <c r="U4359" s="2" t="s">
        <v>1394</v>
      </c>
      <c r="V4359" s="146">
        <v>1.4999999999999999E-2</v>
      </c>
      <c r="W4359" s="146">
        <v>2.835E-2</v>
      </c>
      <c r="X4359" s="4" t="s">
        <v>263</v>
      </c>
      <c r="Z4359" s="137">
        <v>42000</v>
      </c>
      <c r="AA4359" s="144">
        <v>3.8807</v>
      </c>
      <c r="AB4359" s="157">
        <v>99.241</v>
      </c>
      <c r="AD4359" s="137">
        <v>161.75200000000001</v>
      </c>
      <c r="AG4359" s="2" t="s">
        <v>36</v>
      </c>
      <c r="AH4359" s="146">
        <v>7.1000000000000005E-5</v>
      </c>
      <c r="AI4359" s="146">
        <v>1.83776861564724E-3</v>
      </c>
      <c r="AJ4359" s="146">
        <v>4.9742430419351695E-4</v>
      </c>
    </row>
    <row r="4360" spans="1:36" x14ac:dyDescent="0.2">
      <c r="A4360" s="188">
        <v>11389</v>
      </c>
      <c r="B4360" s="2">
        <v>11392</v>
      </c>
      <c r="C4360" s="2" t="s">
        <v>1219</v>
      </c>
      <c r="D4360" s="2" t="s">
        <v>1220</v>
      </c>
      <c r="E4360" s="4" t="s">
        <v>380</v>
      </c>
      <c r="F4360" s="2" t="s">
        <v>1670</v>
      </c>
      <c r="G4360" s="2" t="s">
        <v>1671</v>
      </c>
      <c r="H4360" s="2" t="s">
        <v>255</v>
      </c>
      <c r="I4360" s="2" t="s">
        <v>295</v>
      </c>
      <c r="J4360" s="2" t="s">
        <v>84</v>
      </c>
      <c r="K4360" s="2" t="s">
        <v>349</v>
      </c>
      <c r="L4360" s="2" t="s">
        <v>277</v>
      </c>
      <c r="M4360" s="2" t="s">
        <v>183</v>
      </c>
      <c r="N4360" s="134" t="s">
        <v>4007</v>
      </c>
      <c r="O4360" s="2" t="s">
        <v>257</v>
      </c>
      <c r="P4360" s="2" t="s">
        <v>1218</v>
      </c>
      <c r="Q4360" s="2" t="s">
        <v>376</v>
      </c>
      <c r="R4360" s="2" t="s">
        <v>260</v>
      </c>
      <c r="S4360" s="2" t="s">
        <v>89</v>
      </c>
      <c r="T4360" s="137">
        <v>1.764</v>
      </c>
      <c r="U4360" s="2" t="s">
        <v>1672</v>
      </c>
      <c r="V4360" s="146">
        <v>7.7499999999999999E-2</v>
      </c>
      <c r="W4360" s="146">
        <v>4.99E-2</v>
      </c>
      <c r="X4360" s="4" t="s">
        <v>263</v>
      </c>
      <c r="Z4360" s="137">
        <v>24000</v>
      </c>
      <c r="AA4360" s="144">
        <v>3.306</v>
      </c>
      <c r="AB4360" s="157">
        <v>105.383</v>
      </c>
      <c r="AD4360" s="137">
        <v>83.614999999999995</v>
      </c>
      <c r="AG4360" s="2" t="s">
        <v>36</v>
      </c>
      <c r="AH4360" s="146">
        <v>4.0000000000000003E-5</v>
      </c>
      <c r="AI4360" s="146">
        <v>9.5000665783726305E-4</v>
      </c>
      <c r="AJ4360" s="146">
        <v>2.5713596191078803E-4</v>
      </c>
    </row>
    <row r="4361" spans="1:36" x14ac:dyDescent="0.2">
      <c r="A4361" s="188">
        <v>11389</v>
      </c>
      <c r="B4361" s="2">
        <v>11392</v>
      </c>
      <c r="C4361" s="2" t="s">
        <v>1395</v>
      </c>
      <c r="D4361" s="2" t="s">
        <v>1396</v>
      </c>
      <c r="E4361" s="4" t="s">
        <v>380</v>
      </c>
      <c r="F4361" s="2" t="s">
        <v>1397</v>
      </c>
      <c r="G4361" s="2" t="s">
        <v>1398</v>
      </c>
      <c r="H4361" s="2" t="s">
        <v>255</v>
      </c>
      <c r="I4361" s="2" t="s">
        <v>295</v>
      </c>
      <c r="J4361" s="2" t="s">
        <v>84</v>
      </c>
      <c r="K4361" s="2" t="s">
        <v>85</v>
      </c>
      <c r="L4361" s="2" t="s">
        <v>277</v>
      </c>
      <c r="M4361" s="2" t="s">
        <v>183</v>
      </c>
      <c r="N4361" s="2" t="s">
        <v>1399</v>
      </c>
      <c r="O4361" s="2" t="s">
        <v>257</v>
      </c>
      <c r="P4361" s="2" t="s">
        <v>368</v>
      </c>
      <c r="Q4361" s="2" t="s">
        <v>88</v>
      </c>
      <c r="R4361" s="2" t="s">
        <v>260</v>
      </c>
      <c r="S4361" s="2" t="s">
        <v>89</v>
      </c>
      <c r="T4361" s="137">
        <v>2.5000000000000001E-2</v>
      </c>
      <c r="U4361" s="2" t="s">
        <v>1400</v>
      </c>
      <c r="V4361" s="146">
        <v>5.1499999999999997E-2</v>
      </c>
      <c r="W4361" s="146">
        <v>4.9840000000000002E-2</v>
      </c>
      <c r="X4361" s="4" t="s">
        <v>263</v>
      </c>
      <c r="Z4361" s="137">
        <v>31000</v>
      </c>
      <c r="AA4361" s="144">
        <v>3.306</v>
      </c>
      <c r="AB4361" s="157">
        <v>102.364</v>
      </c>
      <c r="AD4361" s="137">
        <v>104.90900000000001</v>
      </c>
      <c r="AG4361" s="2" t="s">
        <v>36</v>
      </c>
      <c r="AH4361" s="146">
        <v>4.1E-5</v>
      </c>
      <c r="AI4361" s="146">
        <v>1.19193750336646E-3</v>
      </c>
      <c r="AJ4361" s="146">
        <v>3.2261878791819802E-4</v>
      </c>
    </row>
    <row r="4362" spans="1:36" x14ac:dyDescent="0.2">
      <c r="A4362" s="188">
        <v>11389</v>
      </c>
      <c r="B4362" s="2">
        <v>11392</v>
      </c>
      <c r="C4362" s="2" t="s">
        <v>1654</v>
      </c>
      <c r="D4362" s="2" t="s">
        <v>1655</v>
      </c>
      <c r="E4362" s="4" t="s">
        <v>380</v>
      </c>
      <c r="F4362" s="2" t="s">
        <v>1673</v>
      </c>
      <c r="G4362" s="2" t="s">
        <v>1674</v>
      </c>
      <c r="H4362" s="2" t="s">
        <v>255</v>
      </c>
      <c r="I4362" s="2" t="s">
        <v>295</v>
      </c>
      <c r="J4362" s="2" t="s">
        <v>84</v>
      </c>
      <c r="K4362" s="2" t="s">
        <v>85</v>
      </c>
      <c r="L4362" s="2" t="s">
        <v>277</v>
      </c>
      <c r="M4362" s="2" t="s">
        <v>183</v>
      </c>
      <c r="N4362" s="2" t="s">
        <v>1234</v>
      </c>
      <c r="O4362" s="2" t="s">
        <v>257</v>
      </c>
      <c r="P4362" s="2" t="s">
        <v>351</v>
      </c>
      <c r="Q4362" s="2" t="s">
        <v>376</v>
      </c>
      <c r="R4362" s="2" t="s">
        <v>260</v>
      </c>
      <c r="S4362" s="2" t="s">
        <v>89</v>
      </c>
      <c r="T4362" s="137">
        <v>2.6640000000000001</v>
      </c>
      <c r="U4362" s="2" t="s">
        <v>1675</v>
      </c>
      <c r="V4362" s="146">
        <v>5.2499999999999998E-2</v>
      </c>
      <c r="W4362" s="146">
        <v>4.0640000000000003E-2</v>
      </c>
      <c r="X4362" s="4" t="s">
        <v>263</v>
      </c>
      <c r="Z4362" s="137">
        <v>22000</v>
      </c>
      <c r="AA4362" s="144">
        <v>3.306</v>
      </c>
      <c r="AB4362" s="157">
        <v>103.553</v>
      </c>
      <c r="AD4362" s="137">
        <v>75.316000000000003</v>
      </c>
      <c r="AG4362" s="2" t="s">
        <v>36</v>
      </c>
      <c r="AH4362" s="146">
        <v>3.4E-5</v>
      </c>
      <c r="AI4362" s="146">
        <v>8.5572064527489995E-4</v>
      </c>
      <c r="AJ4362" s="146">
        <v>2.31615799146719E-4</v>
      </c>
    </row>
    <row r="4363" spans="1:36" x14ac:dyDescent="0.2">
      <c r="A4363" s="188">
        <v>11389</v>
      </c>
      <c r="B4363" s="2">
        <v>11392</v>
      </c>
      <c r="C4363" s="2" t="s">
        <v>1401</v>
      </c>
      <c r="D4363" s="2" t="s">
        <v>1402</v>
      </c>
      <c r="E4363" s="4" t="s">
        <v>380</v>
      </c>
      <c r="F4363" s="2" t="s">
        <v>1403</v>
      </c>
      <c r="G4363" s="2" t="s">
        <v>1404</v>
      </c>
      <c r="H4363" s="2" t="s">
        <v>255</v>
      </c>
      <c r="I4363" s="2" t="s">
        <v>295</v>
      </c>
      <c r="J4363" s="2" t="s">
        <v>84</v>
      </c>
      <c r="K4363" s="2" t="s">
        <v>85</v>
      </c>
      <c r="L4363" s="2" t="s">
        <v>277</v>
      </c>
      <c r="M4363" s="2" t="s">
        <v>183</v>
      </c>
      <c r="N4363" s="2" t="s">
        <v>1405</v>
      </c>
      <c r="O4363" s="2" t="s">
        <v>257</v>
      </c>
      <c r="P4363" s="2" t="s">
        <v>1235</v>
      </c>
      <c r="Q4363" s="2" t="s">
        <v>376</v>
      </c>
      <c r="R4363" s="2" t="s">
        <v>260</v>
      </c>
      <c r="S4363" s="2" t="s">
        <v>89</v>
      </c>
      <c r="T4363" s="137">
        <v>0.27500000000000002</v>
      </c>
      <c r="U4363" s="2" t="s">
        <v>530</v>
      </c>
      <c r="V4363" s="146">
        <v>4.8750000000000002E-2</v>
      </c>
      <c r="W4363" s="146">
        <v>4.8770000000000001E-2</v>
      </c>
      <c r="X4363" s="4" t="s">
        <v>263</v>
      </c>
      <c r="Z4363" s="137">
        <v>1000</v>
      </c>
      <c r="AA4363" s="144">
        <v>3.306</v>
      </c>
      <c r="AB4363" s="157">
        <v>101.03700000000001</v>
      </c>
      <c r="AD4363" s="137">
        <v>3.34</v>
      </c>
      <c r="AG4363" s="2" t="s">
        <v>36</v>
      </c>
      <c r="AH4363" s="146">
        <v>9.9999999999999995E-7</v>
      </c>
      <c r="AI4363" s="146">
        <v>3.7951196047957697E-5</v>
      </c>
      <c r="AJ4363" s="146">
        <v>1.02721567485353E-5</v>
      </c>
    </row>
    <row r="4364" spans="1:36" x14ac:dyDescent="0.2">
      <c r="A4364" s="188">
        <v>11389</v>
      </c>
      <c r="B4364" s="2">
        <v>11392</v>
      </c>
      <c r="C4364" s="2" t="s">
        <v>1401</v>
      </c>
      <c r="D4364" s="2" t="s">
        <v>1402</v>
      </c>
      <c r="E4364" s="4" t="s">
        <v>380</v>
      </c>
      <c r="F4364" s="2" t="s">
        <v>1403</v>
      </c>
      <c r="G4364" s="2" t="s">
        <v>1676</v>
      </c>
      <c r="H4364" s="2" t="s">
        <v>255</v>
      </c>
      <c r="I4364" s="2" t="s">
        <v>295</v>
      </c>
      <c r="J4364" s="2" t="s">
        <v>84</v>
      </c>
      <c r="K4364" s="2" t="s">
        <v>85</v>
      </c>
      <c r="L4364" s="2" t="s">
        <v>277</v>
      </c>
      <c r="M4364" s="2" t="s">
        <v>183</v>
      </c>
      <c r="N4364" s="2" t="s">
        <v>1405</v>
      </c>
      <c r="O4364" s="2" t="s">
        <v>257</v>
      </c>
      <c r="P4364" s="2" t="s">
        <v>1235</v>
      </c>
      <c r="Q4364" s="2" t="s">
        <v>376</v>
      </c>
      <c r="R4364" s="2" t="s">
        <v>260</v>
      </c>
      <c r="S4364" s="2" t="s">
        <v>89</v>
      </c>
      <c r="T4364" s="137">
        <v>0.27500000000000002</v>
      </c>
      <c r="U4364" s="2" t="s">
        <v>530</v>
      </c>
      <c r="V4364" s="146">
        <v>4.8750000000000002E-2</v>
      </c>
      <c r="W4364" s="146">
        <v>4.879E-2</v>
      </c>
      <c r="X4364" s="4" t="s">
        <v>263</v>
      </c>
      <c r="Z4364" s="137">
        <v>7000</v>
      </c>
      <c r="AA4364" s="144">
        <v>3.306</v>
      </c>
      <c r="AB4364" s="157">
        <v>101.035</v>
      </c>
      <c r="AD4364" s="137">
        <v>23.382000000000001</v>
      </c>
      <c r="AG4364" s="2" t="s">
        <v>36</v>
      </c>
      <c r="AH4364" s="146">
        <v>9.0000000000000002E-6</v>
      </c>
      <c r="AI4364" s="146">
        <v>2.6565389122844198E-4</v>
      </c>
      <c r="AJ4364" s="146">
        <v>7.1903884349482796E-5</v>
      </c>
    </row>
    <row r="4365" spans="1:36" x14ac:dyDescent="0.2">
      <c r="A4365" s="188">
        <v>11389</v>
      </c>
      <c r="B4365" s="2">
        <v>11392</v>
      </c>
      <c r="C4365" s="2" t="s">
        <v>1677</v>
      </c>
      <c r="D4365" s="2" t="s">
        <v>1678</v>
      </c>
      <c r="E4365" s="4" t="s">
        <v>380</v>
      </c>
      <c r="F4365" s="2" t="s">
        <v>1679</v>
      </c>
      <c r="G4365" s="2" t="s">
        <v>1680</v>
      </c>
      <c r="H4365" s="2" t="s">
        <v>255</v>
      </c>
      <c r="I4365" s="2" t="s">
        <v>295</v>
      </c>
      <c r="J4365" s="2" t="s">
        <v>84</v>
      </c>
      <c r="K4365" s="2" t="s">
        <v>85</v>
      </c>
      <c r="L4365" s="2" t="s">
        <v>277</v>
      </c>
      <c r="M4365" s="2" t="s">
        <v>183</v>
      </c>
      <c r="N4365" s="2" t="s">
        <v>1681</v>
      </c>
      <c r="O4365" s="2" t="s">
        <v>257</v>
      </c>
      <c r="P4365" s="2" t="s">
        <v>1235</v>
      </c>
      <c r="Q4365" s="2" t="s">
        <v>376</v>
      </c>
      <c r="R4365" s="2" t="s">
        <v>260</v>
      </c>
      <c r="S4365" s="2" t="s">
        <v>89</v>
      </c>
      <c r="T4365" s="137">
        <v>0.32200000000000001</v>
      </c>
      <c r="U4365" s="2" t="s">
        <v>1682</v>
      </c>
      <c r="V4365" s="146">
        <v>4.7500000000000001E-2</v>
      </c>
      <c r="W4365" s="146">
        <v>4.632E-2</v>
      </c>
      <c r="X4365" s="4" t="s">
        <v>263</v>
      </c>
      <c r="Z4365" s="137">
        <v>16000</v>
      </c>
      <c r="AA4365" s="144">
        <v>3.306</v>
      </c>
      <c r="AB4365" s="157">
        <v>100.96599999999999</v>
      </c>
      <c r="AD4365" s="137">
        <v>53.406999999999996</v>
      </c>
      <c r="AG4365" s="2" t="s">
        <v>36</v>
      </c>
      <c r="AH4365" s="146">
        <v>1.1E-5</v>
      </c>
      <c r="AI4365" s="146">
        <v>6.0679209062581597E-4</v>
      </c>
      <c r="AJ4365" s="146">
        <v>1.6423892044939201E-4</v>
      </c>
    </row>
    <row r="4366" spans="1:36" x14ac:dyDescent="0.2">
      <c r="A4366" s="188">
        <v>11389</v>
      </c>
      <c r="B4366" s="2">
        <v>11392</v>
      </c>
      <c r="C4366" s="2" t="s">
        <v>1683</v>
      </c>
      <c r="D4366" s="2" t="s">
        <v>1684</v>
      </c>
      <c r="E4366" s="4" t="s">
        <v>380</v>
      </c>
      <c r="F4366" s="2" t="s">
        <v>1685</v>
      </c>
      <c r="G4366" s="2" t="s">
        <v>1686</v>
      </c>
      <c r="H4366" s="2" t="s">
        <v>255</v>
      </c>
      <c r="I4366" s="2" t="s">
        <v>295</v>
      </c>
      <c r="J4366" s="2" t="s">
        <v>84</v>
      </c>
      <c r="K4366" s="2" t="s">
        <v>85</v>
      </c>
      <c r="L4366" s="2" t="s">
        <v>277</v>
      </c>
      <c r="M4366" s="2" t="s">
        <v>183</v>
      </c>
      <c r="N4366" s="2" t="s">
        <v>374</v>
      </c>
      <c r="O4366" s="2" t="s">
        <v>257</v>
      </c>
      <c r="P4366" s="2" t="s">
        <v>403</v>
      </c>
      <c r="Q4366" s="2" t="s">
        <v>376</v>
      </c>
      <c r="R4366" s="2" t="s">
        <v>260</v>
      </c>
      <c r="S4366" s="2" t="s">
        <v>89</v>
      </c>
      <c r="T4366" s="137">
        <v>4.6890000000000001</v>
      </c>
      <c r="U4366" s="2" t="s">
        <v>1687</v>
      </c>
      <c r="V4366" s="146">
        <v>4.9090000000000002E-2</v>
      </c>
      <c r="W4366" s="146">
        <v>4.2229999999999997E-2</v>
      </c>
      <c r="X4366" s="4" t="s">
        <v>263</v>
      </c>
      <c r="Z4366" s="137">
        <v>56000</v>
      </c>
      <c r="AA4366" s="144">
        <v>3.306</v>
      </c>
      <c r="AB4366" s="157">
        <v>103.63800000000001</v>
      </c>
      <c r="AD4366" s="137">
        <v>191.87</v>
      </c>
      <c r="AG4366" s="2" t="s">
        <v>36</v>
      </c>
      <c r="AH4366" s="146">
        <v>7.4999999999999993E-5</v>
      </c>
      <c r="AI4366" s="146">
        <v>2.1799686438265199E-3</v>
      </c>
      <c r="AJ4366" s="146">
        <v>5.9004674287420605E-4</v>
      </c>
    </row>
    <row r="4367" spans="1:36" x14ac:dyDescent="0.2">
      <c r="A4367" s="188">
        <v>11389</v>
      </c>
      <c r="B4367" s="2">
        <v>11392</v>
      </c>
      <c r="C4367" s="2" t="s">
        <v>1406</v>
      </c>
      <c r="D4367" s="30" t="s">
        <v>4635</v>
      </c>
      <c r="E4367" s="4" t="s">
        <v>380</v>
      </c>
      <c r="F4367" s="2" t="s">
        <v>1407</v>
      </c>
      <c r="G4367" s="2" t="s">
        <v>1408</v>
      </c>
      <c r="H4367" s="2" t="s">
        <v>255</v>
      </c>
      <c r="I4367" s="2" t="s">
        <v>295</v>
      </c>
      <c r="J4367" s="2" t="s">
        <v>84</v>
      </c>
      <c r="K4367" s="2" t="s">
        <v>85</v>
      </c>
      <c r="L4367" s="2" t="s">
        <v>277</v>
      </c>
      <c r="M4367" s="2" t="s">
        <v>183</v>
      </c>
      <c r="N4367" s="2" t="s">
        <v>1217</v>
      </c>
      <c r="O4367" s="2" t="s">
        <v>257</v>
      </c>
      <c r="P4367" s="2" t="s">
        <v>1235</v>
      </c>
      <c r="Q4367" s="2" t="s">
        <v>376</v>
      </c>
      <c r="R4367" s="2" t="s">
        <v>260</v>
      </c>
      <c r="S4367" s="2" t="s">
        <v>89</v>
      </c>
      <c r="T4367" s="137">
        <v>6.6520000000000001</v>
      </c>
      <c r="U4367" s="2" t="s">
        <v>1409</v>
      </c>
      <c r="V4367" s="146">
        <v>5.3999999999999999E-2</v>
      </c>
      <c r="W4367" s="146">
        <v>4.8899999999999999E-2</v>
      </c>
      <c r="X4367" s="4" t="s">
        <v>263</v>
      </c>
      <c r="Z4367" s="137">
        <v>11000</v>
      </c>
      <c r="AA4367" s="144">
        <v>3.306</v>
      </c>
      <c r="AB4367" s="157">
        <v>105.851</v>
      </c>
      <c r="AD4367" s="137">
        <v>38.494</v>
      </c>
      <c r="AG4367" s="2" t="s">
        <v>36</v>
      </c>
      <c r="AH4367" s="146">
        <v>1.1E-5</v>
      </c>
      <c r="AI4367" s="146">
        <v>4.3735509215639802E-4</v>
      </c>
      <c r="AJ4367" s="146">
        <v>1.18377825450441E-4</v>
      </c>
    </row>
    <row r="4368" spans="1:36" x14ac:dyDescent="0.2">
      <c r="A4368" s="188">
        <v>11389</v>
      </c>
      <c r="B4368" s="2">
        <v>11392</v>
      </c>
      <c r="C4368" s="2" t="s">
        <v>1410</v>
      </c>
      <c r="D4368" s="2" t="s">
        <v>1411</v>
      </c>
      <c r="E4368" s="4" t="s">
        <v>380</v>
      </c>
      <c r="F4368" s="2" t="s">
        <v>1412</v>
      </c>
      <c r="G4368" s="2" t="s">
        <v>1413</v>
      </c>
      <c r="H4368" s="2" t="s">
        <v>255</v>
      </c>
      <c r="I4368" s="2" t="s">
        <v>295</v>
      </c>
      <c r="J4368" s="2" t="s">
        <v>84</v>
      </c>
      <c r="K4368" s="2" t="s">
        <v>85</v>
      </c>
      <c r="L4368" s="2" t="s">
        <v>277</v>
      </c>
      <c r="M4368" s="2" t="s">
        <v>183</v>
      </c>
      <c r="N4368" s="2" t="s">
        <v>1241</v>
      </c>
      <c r="O4368" s="2" t="s">
        <v>257</v>
      </c>
      <c r="P4368" s="2" t="s">
        <v>1296</v>
      </c>
      <c r="Q4368" s="2" t="s">
        <v>88</v>
      </c>
      <c r="R4368" s="2" t="s">
        <v>260</v>
      </c>
      <c r="S4368" s="2" t="s">
        <v>89</v>
      </c>
      <c r="T4368" s="137">
        <v>3.3639999999999999</v>
      </c>
      <c r="U4368" s="2" t="s">
        <v>1414</v>
      </c>
      <c r="V4368" s="146">
        <v>6.8750000000000006E-2</v>
      </c>
      <c r="W4368" s="146">
        <v>6.3700000000000007E-2</v>
      </c>
      <c r="X4368" s="4" t="s">
        <v>263</v>
      </c>
      <c r="Z4368" s="137">
        <v>24000</v>
      </c>
      <c r="AA4368" s="144">
        <v>3.306</v>
      </c>
      <c r="AB4368" s="157">
        <v>103.18300000000001</v>
      </c>
      <c r="AD4368" s="137">
        <v>81.87</v>
      </c>
      <c r="AG4368" s="2" t="s">
        <v>36</v>
      </c>
      <c r="AH4368" s="146">
        <v>4.0000000000000003E-5</v>
      </c>
      <c r="AI4368" s="146">
        <v>9.3017847938749805E-4</v>
      </c>
      <c r="AJ4368" s="146">
        <v>2.51769117692847E-4</v>
      </c>
    </row>
    <row r="4369" spans="1:36" x14ac:dyDescent="0.2">
      <c r="A4369" s="188">
        <v>11389</v>
      </c>
      <c r="B4369" s="2">
        <v>11392</v>
      </c>
      <c r="C4369" s="2" t="s">
        <v>1415</v>
      </c>
      <c r="D4369" s="30" t="s">
        <v>4634</v>
      </c>
      <c r="E4369" s="4" t="s">
        <v>380</v>
      </c>
      <c r="F4369" s="2" t="s">
        <v>1416</v>
      </c>
      <c r="G4369" s="2" t="s">
        <v>1417</v>
      </c>
      <c r="H4369" s="2" t="s">
        <v>255</v>
      </c>
      <c r="I4369" s="2" t="s">
        <v>295</v>
      </c>
      <c r="J4369" s="2" t="s">
        <v>84</v>
      </c>
      <c r="K4369" s="2" t="s">
        <v>1392</v>
      </c>
      <c r="L4369" s="2" t="s">
        <v>277</v>
      </c>
      <c r="M4369" s="2" t="s">
        <v>183</v>
      </c>
      <c r="N4369" s="2" t="s">
        <v>374</v>
      </c>
      <c r="O4369" s="2" t="s">
        <v>257</v>
      </c>
      <c r="P4369" s="2" t="s">
        <v>1235</v>
      </c>
      <c r="Q4369" s="2" t="s">
        <v>376</v>
      </c>
      <c r="R4369" s="2" t="s">
        <v>260</v>
      </c>
      <c r="S4369" s="2" t="s">
        <v>89</v>
      </c>
      <c r="T4369" s="137">
        <v>2.9740000000000002</v>
      </c>
      <c r="U4369" s="2" t="s">
        <v>1418</v>
      </c>
      <c r="V4369" s="146">
        <v>4.3749999999999997E-2</v>
      </c>
      <c r="W4369" s="146">
        <v>4.4929999999999998E-2</v>
      </c>
      <c r="X4369" s="4" t="s">
        <v>263</v>
      </c>
      <c r="Z4369" s="137">
        <v>27000</v>
      </c>
      <c r="AA4369" s="144">
        <v>3.306</v>
      </c>
      <c r="AB4369" s="157">
        <v>100.952</v>
      </c>
      <c r="AD4369" s="137">
        <v>90.111000000000004</v>
      </c>
      <c r="AG4369" s="2" t="s">
        <v>36</v>
      </c>
      <c r="AH4369" s="146">
        <v>7.9999999999999996E-6</v>
      </c>
      <c r="AI4369" s="146">
        <v>1.02381631649937E-3</v>
      </c>
      <c r="AJ4369" s="146">
        <v>2.77113840404393E-4</v>
      </c>
    </row>
    <row r="4370" spans="1:36" x14ac:dyDescent="0.2">
      <c r="A4370" s="188">
        <v>11389</v>
      </c>
      <c r="B4370" s="2">
        <v>11392</v>
      </c>
      <c r="C4370" s="2" t="s">
        <v>1419</v>
      </c>
      <c r="D4370" s="2" t="s">
        <v>1420</v>
      </c>
      <c r="E4370" s="4" t="s">
        <v>380</v>
      </c>
      <c r="F4370" s="2" t="s">
        <v>1421</v>
      </c>
      <c r="G4370" s="2" t="s">
        <v>1422</v>
      </c>
      <c r="H4370" s="2" t="s">
        <v>255</v>
      </c>
      <c r="I4370" s="2" t="s">
        <v>295</v>
      </c>
      <c r="J4370" s="2" t="s">
        <v>84</v>
      </c>
      <c r="K4370" s="2" t="s">
        <v>85</v>
      </c>
      <c r="L4370" s="2" t="s">
        <v>277</v>
      </c>
      <c r="M4370" s="2" t="s">
        <v>183</v>
      </c>
      <c r="N4370" s="2" t="s">
        <v>1423</v>
      </c>
      <c r="O4370" s="2" t="s">
        <v>257</v>
      </c>
      <c r="P4370" s="2" t="s">
        <v>1218</v>
      </c>
      <c r="Q4370" s="2" t="s">
        <v>376</v>
      </c>
      <c r="R4370" s="2" t="s">
        <v>260</v>
      </c>
      <c r="S4370" s="2" t="s">
        <v>89</v>
      </c>
      <c r="T4370" s="137">
        <v>2.3450000000000002</v>
      </c>
      <c r="U4370" s="2" t="s">
        <v>695</v>
      </c>
      <c r="V4370" s="146">
        <v>5.7000000000000002E-2</v>
      </c>
      <c r="W4370" s="146">
        <v>4.4019999999999997E-2</v>
      </c>
      <c r="X4370" s="4" t="s">
        <v>263</v>
      </c>
      <c r="Z4370" s="137">
        <v>6000</v>
      </c>
      <c r="AA4370" s="144">
        <v>3.306</v>
      </c>
      <c r="AB4370" s="157">
        <v>105.22799999999999</v>
      </c>
      <c r="AD4370" s="137">
        <v>20.873000000000001</v>
      </c>
      <c r="AG4370" s="2" t="s">
        <v>36</v>
      </c>
      <c r="AH4370" s="146">
        <v>7.9999999999999996E-6</v>
      </c>
      <c r="AI4370" s="146">
        <v>2.3715146479995E-4</v>
      </c>
      <c r="AJ4370" s="146">
        <v>6.4189202798548494E-5</v>
      </c>
    </row>
    <row r="4371" spans="1:36" x14ac:dyDescent="0.2">
      <c r="A4371" s="188">
        <v>11389</v>
      </c>
      <c r="B4371" s="2">
        <v>11392</v>
      </c>
      <c r="C4371" s="2" t="s">
        <v>1261</v>
      </c>
      <c r="D4371" s="2" t="s">
        <v>1262</v>
      </c>
      <c r="E4371" s="4" t="s">
        <v>380</v>
      </c>
      <c r="F4371" s="2" t="s">
        <v>1424</v>
      </c>
      <c r="G4371" s="2" t="s">
        <v>1425</v>
      </c>
      <c r="H4371" s="2" t="s">
        <v>255</v>
      </c>
      <c r="I4371" s="2" t="s">
        <v>295</v>
      </c>
      <c r="J4371" s="2" t="s">
        <v>84</v>
      </c>
      <c r="K4371" s="2" t="s">
        <v>383</v>
      </c>
      <c r="L4371" s="2" t="s">
        <v>277</v>
      </c>
      <c r="M4371" s="2" t="s">
        <v>183</v>
      </c>
      <c r="N4371" s="2" t="s">
        <v>384</v>
      </c>
      <c r="O4371" s="2" t="s">
        <v>257</v>
      </c>
      <c r="P4371" s="2" t="s">
        <v>1266</v>
      </c>
      <c r="Q4371" s="2" t="s">
        <v>88</v>
      </c>
      <c r="R4371" s="2" t="s">
        <v>260</v>
      </c>
      <c r="S4371" s="2" t="s">
        <v>89</v>
      </c>
      <c r="T4371" s="137">
        <v>2.6549999999999998</v>
      </c>
      <c r="U4371" s="2" t="s">
        <v>1426</v>
      </c>
      <c r="V4371" s="146">
        <v>8.1250000000000003E-2</v>
      </c>
      <c r="W4371" s="146">
        <v>6.8269999999999997E-2</v>
      </c>
      <c r="X4371" s="4" t="s">
        <v>263</v>
      </c>
      <c r="Z4371" s="137">
        <v>73000</v>
      </c>
      <c r="AA4371" s="144">
        <v>3.306</v>
      </c>
      <c r="AB4371" s="157">
        <v>109.18600000000001</v>
      </c>
      <c r="AD4371" s="137">
        <v>263.50799999999998</v>
      </c>
      <c r="AG4371" s="2" t="s">
        <v>36</v>
      </c>
      <c r="AH4371" s="146">
        <v>9.7E-5</v>
      </c>
      <c r="AI4371" s="146">
        <v>2.9938865682152902E-3</v>
      </c>
      <c r="AJ4371" s="146">
        <v>8.1034790253196203E-4</v>
      </c>
    </row>
    <row r="4372" spans="1:36" x14ac:dyDescent="0.2">
      <c r="A4372" s="188">
        <v>11389</v>
      </c>
      <c r="B4372" s="2">
        <v>11392</v>
      </c>
      <c r="C4372" s="2" t="s">
        <v>1427</v>
      </c>
      <c r="D4372" s="2" t="s">
        <v>1428</v>
      </c>
      <c r="E4372" s="4" t="s">
        <v>380</v>
      </c>
      <c r="F4372" s="2" t="s">
        <v>1429</v>
      </c>
      <c r="G4372" s="2" t="s">
        <v>1430</v>
      </c>
      <c r="H4372" s="2" t="s">
        <v>255</v>
      </c>
      <c r="I4372" s="2" t="s">
        <v>295</v>
      </c>
      <c r="J4372" s="2" t="s">
        <v>84</v>
      </c>
      <c r="K4372" s="2" t="s">
        <v>85</v>
      </c>
      <c r="L4372" s="2" t="s">
        <v>277</v>
      </c>
      <c r="M4372" s="2" t="s">
        <v>183</v>
      </c>
      <c r="N4372" s="2" t="s">
        <v>1241</v>
      </c>
      <c r="O4372" s="2" t="s">
        <v>257</v>
      </c>
      <c r="P4372" s="2" t="s">
        <v>1431</v>
      </c>
      <c r="Q4372" s="2" t="s">
        <v>88</v>
      </c>
      <c r="R4372" s="2" t="s">
        <v>260</v>
      </c>
      <c r="S4372" s="2" t="s">
        <v>89</v>
      </c>
      <c r="T4372" s="137">
        <v>3.03</v>
      </c>
      <c r="U4372" s="2" t="s">
        <v>425</v>
      </c>
      <c r="V4372" s="146">
        <v>6.9000000000000006E-2</v>
      </c>
      <c r="W4372" s="146">
        <v>5.314E-2</v>
      </c>
      <c r="X4372" s="4" t="s">
        <v>263</v>
      </c>
      <c r="Z4372" s="137">
        <v>58000</v>
      </c>
      <c r="AA4372" s="144">
        <v>3.306</v>
      </c>
      <c r="AB4372" s="157">
        <v>108.42100000000001</v>
      </c>
      <c r="AD4372" s="137">
        <v>207.89400000000001</v>
      </c>
      <c r="AG4372" s="2" t="s">
        <v>36</v>
      </c>
      <c r="AH4372" s="146">
        <v>5.8E-5</v>
      </c>
      <c r="AI4372" s="146">
        <v>2.3620246657154202E-3</v>
      </c>
      <c r="AJ4372" s="146">
        <v>6.3932339785747398E-4</v>
      </c>
    </row>
    <row r="4373" spans="1:36" x14ac:dyDescent="0.2">
      <c r="A4373" s="188">
        <v>11389</v>
      </c>
      <c r="B4373" s="2">
        <v>11392</v>
      </c>
      <c r="C4373" s="2" t="s">
        <v>1688</v>
      </c>
      <c r="D4373" s="2" t="s">
        <v>1689</v>
      </c>
      <c r="E4373" s="4" t="s">
        <v>380</v>
      </c>
      <c r="F4373" s="2" t="s">
        <v>1690</v>
      </c>
      <c r="G4373" s="2" t="s">
        <v>1691</v>
      </c>
      <c r="H4373" s="2" t="s">
        <v>255</v>
      </c>
      <c r="I4373" s="2" t="s">
        <v>295</v>
      </c>
      <c r="J4373" s="2" t="s">
        <v>84</v>
      </c>
      <c r="K4373" s="2" t="s">
        <v>1278</v>
      </c>
      <c r="L4373" s="2" t="s">
        <v>277</v>
      </c>
      <c r="M4373" s="2" t="s">
        <v>183</v>
      </c>
      <c r="N4373" s="2" t="s">
        <v>1234</v>
      </c>
      <c r="O4373" s="2" t="s">
        <v>257</v>
      </c>
      <c r="P4373" s="2" t="s">
        <v>368</v>
      </c>
      <c r="Q4373" s="2" t="s">
        <v>88</v>
      </c>
      <c r="R4373" s="2" t="s">
        <v>260</v>
      </c>
      <c r="S4373" s="2" t="s">
        <v>89</v>
      </c>
      <c r="T4373" s="137">
        <v>2.36</v>
      </c>
      <c r="U4373" s="2" t="s">
        <v>695</v>
      </c>
      <c r="V4373" s="146">
        <v>4.8500000000000001E-2</v>
      </c>
      <c r="W4373" s="146">
        <v>4.1869999999999997E-2</v>
      </c>
      <c r="X4373" s="4" t="s">
        <v>263</v>
      </c>
      <c r="Z4373" s="137">
        <v>9000</v>
      </c>
      <c r="AA4373" s="144">
        <v>3.306</v>
      </c>
      <c r="AB4373" s="157">
        <v>103.83799999999999</v>
      </c>
      <c r="AD4373" s="137">
        <v>30.896000000000001</v>
      </c>
      <c r="AG4373" s="2" t="s">
        <v>36</v>
      </c>
      <c r="AH4373" s="146">
        <v>1.1E-5</v>
      </c>
      <c r="AI4373" s="146">
        <v>3.5103065497827101E-4</v>
      </c>
      <c r="AJ4373" s="146">
        <v>9.5012602683752599E-5</v>
      </c>
    </row>
    <row r="4374" spans="1:36" x14ac:dyDescent="0.2">
      <c r="A4374" s="188">
        <v>11389</v>
      </c>
      <c r="B4374" s="2">
        <v>11392</v>
      </c>
      <c r="C4374" s="2" t="s">
        <v>1432</v>
      </c>
      <c r="D4374" s="2" t="s">
        <v>1433</v>
      </c>
      <c r="E4374" s="4" t="s">
        <v>380</v>
      </c>
      <c r="F4374" s="2" t="s">
        <v>1434</v>
      </c>
      <c r="G4374" s="2" t="s">
        <v>1435</v>
      </c>
      <c r="H4374" s="2" t="s">
        <v>255</v>
      </c>
      <c r="I4374" s="2" t="s">
        <v>295</v>
      </c>
      <c r="J4374" s="2" t="s">
        <v>84</v>
      </c>
      <c r="K4374" s="2" t="s">
        <v>85</v>
      </c>
      <c r="L4374" s="2" t="s">
        <v>277</v>
      </c>
      <c r="M4374" s="2" t="s">
        <v>183</v>
      </c>
      <c r="N4374" s="2" t="s">
        <v>1241</v>
      </c>
      <c r="O4374" s="2" t="s">
        <v>257</v>
      </c>
      <c r="P4374" s="2" t="s">
        <v>1296</v>
      </c>
      <c r="Q4374" s="2" t="s">
        <v>88</v>
      </c>
      <c r="R4374" s="2" t="s">
        <v>260</v>
      </c>
      <c r="S4374" s="2" t="s">
        <v>89</v>
      </c>
      <c r="T4374" s="137">
        <v>3.4969999999999999</v>
      </c>
      <c r="U4374" s="2" t="s">
        <v>1436</v>
      </c>
      <c r="V4374" s="146">
        <v>5.8000000000000003E-2</v>
      </c>
      <c r="W4374" s="146">
        <v>5.5329999999999997E-2</v>
      </c>
      <c r="X4374" s="4" t="s">
        <v>263</v>
      </c>
      <c r="Z4374" s="137">
        <v>6000</v>
      </c>
      <c r="AA4374" s="144">
        <v>3.306</v>
      </c>
      <c r="AB4374" s="157">
        <v>101.294</v>
      </c>
      <c r="AD4374" s="137">
        <v>20.093</v>
      </c>
      <c r="AG4374" s="2" t="s">
        <v>36</v>
      </c>
      <c r="AH4374" s="146">
        <v>1.2E-5</v>
      </c>
      <c r="AI4374" s="146">
        <v>2.2828721111221799E-4</v>
      </c>
      <c r="AJ4374" s="146">
        <v>6.1789937088342701E-5</v>
      </c>
    </row>
    <row r="4375" spans="1:36" x14ac:dyDescent="0.2">
      <c r="A4375" s="188">
        <v>11389</v>
      </c>
      <c r="B4375" s="2">
        <v>11392</v>
      </c>
      <c r="C4375" s="2" t="s">
        <v>1432</v>
      </c>
      <c r="D4375" s="2" t="s">
        <v>1433</v>
      </c>
      <c r="E4375" s="4" t="s">
        <v>380</v>
      </c>
      <c r="F4375" s="2" t="s">
        <v>1692</v>
      </c>
      <c r="G4375" s="2" t="s">
        <v>1693</v>
      </c>
      <c r="H4375" s="2" t="s">
        <v>255</v>
      </c>
      <c r="I4375" s="2" t="s">
        <v>295</v>
      </c>
      <c r="J4375" s="2" t="s">
        <v>84</v>
      </c>
      <c r="K4375" s="2" t="s">
        <v>85</v>
      </c>
      <c r="L4375" s="2" t="s">
        <v>277</v>
      </c>
      <c r="M4375" s="2" t="s">
        <v>183</v>
      </c>
      <c r="N4375" s="2" t="s">
        <v>1241</v>
      </c>
      <c r="O4375" s="2" t="s">
        <v>257</v>
      </c>
      <c r="P4375" s="2" t="s">
        <v>1296</v>
      </c>
      <c r="Q4375" s="2" t="s">
        <v>88</v>
      </c>
      <c r="R4375" s="2" t="s">
        <v>260</v>
      </c>
      <c r="S4375" s="2" t="s">
        <v>89</v>
      </c>
      <c r="T4375" s="137">
        <v>3.8759999999999999</v>
      </c>
      <c r="U4375" s="2" t="s">
        <v>1694</v>
      </c>
      <c r="V4375" s="146">
        <v>5.8749999999999997E-2</v>
      </c>
      <c r="W4375" s="146">
        <v>5.5E-2</v>
      </c>
      <c r="X4375" s="4" t="s">
        <v>263</v>
      </c>
      <c r="Z4375" s="137">
        <v>13000</v>
      </c>
      <c r="AA4375" s="144">
        <v>3.306</v>
      </c>
      <c r="AB4375" s="157">
        <v>105.39400000000001</v>
      </c>
      <c r="AD4375" s="137">
        <v>45.295999999999999</v>
      </c>
      <c r="AG4375" s="2" t="s">
        <v>36</v>
      </c>
      <c r="AH4375" s="146">
        <v>2.5999999999999998E-5</v>
      </c>
      <c r="AI4375" s="146">
        <v>5.1464294270364404E-4</v>
      </c>
      <c r="AJ4375" s="146">
        <v>1.3929713757371301E-4</v>
      </c>
    </row>
    <row r="4376" spans="1:36" x14ac:dyDescent="0.2">
      <c r="A4376" s="188">
        <v>11389</v>
      </c>
      <c r="B4376" s="2">
        <v>11392</v>
      </c>
      <c r="C4376" s="2" t="s">
        <v>1437</v>
      </c>
      <c r="D4376" s="2" t="s">
        <v>1438</v>
      </c>
      <c r="E4376" s="4" t="s">
        <v>380</v>
      </c>
      <c r="F4376" s="2" t="s">
        <v>1439</v>
      </c>
      <c r="G4376" s="2" t="s">
        <v>1440</v>
      </c>
      <c r="H4376" s="2" t="s">
        <v>255</v>
      </c>
      <c r="I4376" s="2" t="s">
        <v>295</v>
      </c>
      <c r="J4376" s="2" t="s">
        <v>84</v>
      </c>
      <c r="K4376" s="2" t="s">
        <v>85</v>
      </c>
      <c r="L4376" s="2" t="s">
        <v>277</v>
      </c>
      <c r="M4376" s="2" t="s">
        <v>1441</v>
      </c>
      <c r="N4376" s="134" t="s">
        <v>4007</v>
      </c>
      <c r="O4376" s="2" t="s">
        <v>257</v>
      </c>
      <c r="P4376" s="2" t="s">
        <v>1218</v>
      </c>
      <c r="Q4376" s="2" t="s">
        <v>376</v>
      </c>
      <c r="R4376" s="2" t="s">
        <v>260</v>
      </c>
      <c r="S4376" s="2" t="s">
        <v>89</v>
      </c>
      <c r="T4376" s="137">
        <v>1.758</v>
      </c>
      <c r="U4376" s="2" t="s">
        <v>459</v>
      </c>
      <c r="V4376" s="146">
        <v>4.9110000000000001E-2</v>
      </c>
      <c r="W4376" s="146">
        <v>4.437E-2</v>
      </c>
      <c r="X4376" s="4" t="s">
        <v>263</v>
      </c>
      <c r="Z4376" s="137">
        <v>2000</v>
      </c>
      <c r="AA4376" s="144">
        <v>3.306</v>
      </c>
      <c r="AB4376" s="157">
        <v>101.15</v>
      </c>
      <c r="AD4376" s="137">
        <v>6.6879999999999997</v>
      </c>
      <c r="AG4376" s="2" t="s">
        <v>36</v>
      </c>
      <c r="AH4376" s="146">
        <v>3.0000000000000001E-6</v>
      </c>
      <c r="AI4376" s="146">
        <v>7.5987116199351305E-5</v>
      </c>
      <c r="AJ4376" s="146">
        <v>2.0567245561445399E-5</v>
      </c>
    </row>
    <row r="4377" spans="1:36" x14ac:dyDescent="0.2">
      <c r="A4377" s="188">
        <v>11389</v>
      </c>
      <c r="B4377" s="2">
        <v>11392</v>
      </c>
      <c r="C4377" s="2" t="s">
        <v>1437</v>
      </c>
      <c r="D4377" s="2" t="s">
        <v>1438</v>
      </c>
      <c r="E4377" s="4" t="s">
        <v>380</v>
      </c>
      <c r="F4377" s="2" t="s">
        <v>1442</v>
      </c>
      <c r="G4377" s="2" t="s">
        <v>1443</v>
      </c>
      <c r="H4377" s="2" t="s">
        <v>255</v>
      </c>
      <c r="I4377" s="2" t="s">
        <v>295</v>
      </c>
      <c r="J4377" s="2" t="s">
        <v>84</v>
      </c>
      <c r="K4377" s="2" t="s">
        <v>85</v>
      </c>
      <c r="L4377" s="2" t="s">
        <v>277</v>
      </c>
      <c r="M4377" s="2" t="s">
        <v>1441</v>
      </c>
      <c r="N4377" s="134" t="s">
        <v>4007</v>
      </c>
      <c r="O4377" s="2" t="s">
        <v>257</v>
      </c>
      <c r="P4377" s="2" t="s">
        <v>1218</v>
      </c>
      <c r="Q4377" s="2" t="s">
        <v>376</v>
      </c>
      <c r="R4377" s="2" t="s">
        <v>260</v>
      </c>
      <c r="S4377" s="2" t="s">
        <v>89</v>
      </c>
      <c r="T4377" s="137">
        <v>3.5990000000000002</v>
      </c>
      <c r="U4377" s="2" t="s">
        <v>1444</v>
      </c>
      <c r="V4377" s="146">
        <v>5.0259999999999999E-2</v>
      </c>
      <c r="W4377" s="146">
        <v>4.6760000000000003E-2</v>
      </c>
      <c r="X4377" s="4" t="s">
        <v>263</v>
      </c>
      <c r="Z4377" s="137">
        <v>4000</v>
      </c>
      <c r="AA4377" s="144">
        <v>3.306</v>
      </c>
      <c r="AB4377" s="157">
        <v>103.801</v>
      </c>
      <c r="AD4377" s="137">
        <v>13.727</v>
      </c>
      <c r="AG4377" s="2" t="s">
        <v>36</v>
      </c>
      <c r="AH4377" s="146">
        <v>3.9999999999999998E-6</v>
      </c>
      <c r="AI4377" s="146">
        <v>1.5595761748031999E-4</v>
      </c>
      <c r="AJ4377" s="146">
        <v>4.2212664150598302E-5</v>
      </c>
    </row>
    <row r="4378" spans="1:36" x14ac:dyDescent="0.2">
      <c r="A4378" s="188">
        <v>11389</v>
      </c>
      <c r="B4378" s="2">
        <v>11392</v>
      </c>
      <c r="C4378" s="2" t="s">
        <v>1695</v>
      </c>
      <c r="D4378" s="2" t="s">
        <v>1696</v>
      </c>
      <c r="E4378" s="4" t="s">
        <v>380</v>
      </c>
      <c r="F4378" s="2" t="s">
        <v>1697</v>
      </c>
      <c r="G4378" s="2" t="s">
        <v>1698</v>
      </c>
      <c r="H4378" s="2" t="s">
        <v>255</v>
      </c>
      <c r="I4378" s="2" t="s">
        <v>295</v>
      </c>
      <c r="J4378" s="2" t="s">
        <v>84</v>
      </c>
      <c r="K4378" s="2" t="s">
        <v>85</v>
      </c>
      <c r="L4378" s="2" t="s">
        <v>277</v>
      </c>
      <c r="M4378" s="2" t="s">
        <v>183</v>
      </c>
      <c r="N4378" s="134" t="s">
        <v>4007</v>
      </c>
      <c r="O4378" s="2" t="s">
        <v>257</v>
      </c>
      <c r="P4378" s="2" t="s">
        <v>351</v>
      </c>
      <c r="Q4378" s="2" t="s">
        <v>376</v>
      </c>
      <c r="R4378" s="2" t="s">
        <v>260</v>
      </c>
      <c r="S4378" s="2" t="s">
        <v>89</v>
      </c>
      <c r="T4378" s="137">
        <v>1.046</v>
      </c>
      <c r="U4378" s="2" t="s">
        <v>1699</v>
      </c>
      <c r="V4378" s="146">
        <v>3.5000000000000003E-2</v>
      </c>
      <c r="W4378" s="146">
        <v>4.2779999999999999E-2</v>
      </c>
      <c r="X4378" s="4" t="s">
        <v>263</v>
      </c>
      <c r="Z4378" s="137">
        <v>12000</v>
      </c>
      <c r="AA4378" s="144">
        <v>3.306</v>
      </c>
      <c r="AB4378" s="157">
        <v>100.60899999999999</v>
      </c>
      <c r="AD4378" s="137">
        <v>39.912999999999997</v>
      </c>
      <c r="AG4378" s="2" t="s">
        <v>36</v>
      </c>
      <c r="AH4378" s="146">
        <v>1.7E-5</v>
      </c>
      <c r="AI4378" s="146">
        <v>4.53483295838983E-4</v>
      </c>
      <c r="AJ4378" s="146">
        <v>1.2274320661235399E-4</v>
      </c>
    </row>
    <row r="4379" spans="1:36" x14ac:dyDescent="0.2">
      <c r="A4379" s="188">
        <v>11389</v>
      </c>
      <c r="B4379" s="2">
        <v>11392</v>
      </c>
      <c r="C4379" s="2" t="s">
        <v>1772</v>
      </c>
      <c r="D4379" s="2" t="s">
        <v>1773</v>
      </c>
      <c r="E4379" s="4" t="s">
        <v>380</v>
      </c>
      <c r="F4379" s="2" t="s">
        <v>1774</v>
      </c>
      <c r="G4379" s="2" t="s">
        <v>1775</v>
      </c>
      <c r="H4379" s="2" t="s">
        <v>255</v>
      </c>
      <c r="I4379" s="2" t="s">
        <v>295</v>
      </c>
      <c r="J4379" s="2" t="s">
        <v>84</v>
      </c>
      <c r="K4379" s="2" t="s">
        <v>85</v>
      </c>
      <c r="L4379" s="2" t="s">
        <v>277</v>
      </c>
      <c r="M4379" s="2" t="s">
        <v>183</v>
      </c>
      <c r="N4379" s="2" t="s">
        <v>1399</v>
      </c>
      <c r="O4379" s="2" t="s">
        <v>257</v>
      </c>
      <c r="P4379" s="2" t="s">
        <v>1776</v>
      </c>
      <c r="Q4379" s="2" t="s">
        <v>88</v>
      </c>
      <c r="R4379" s="2" t="s">
        <v>260</v>
      </c>
      <c r="S4379" s="2" t="s">
        <v>89</v>
      </c>
      <c r="T4379" s="137">
        <v>2.089</v>
      </c>
      <c r="U4379" s="2" t="s">
        <v>1777</v>
      </c>
      <c r="V4379" s="146">
        <v>4.2500000000000003E-2</v>
      </c>
      <c r="W4379" s="146">
        <v>5.0619999999999998E-2</v>
      </c>
      <c r="X4379" s="4" t="s">
        <v>263</v>
      </c>
      <c r="Z4379" s="137">
        <v>15000</v>
      </c>
      <c r="AA4379" s="144">
        <v>3.306</v>
      </c>
      <c r="AB4379" s="157">
        <v>99.361000000000004</v>
      </c>
      <c r="AD4379" s="137">
        <v>49.273000000000003</v>
      </c>
      <c r="AG4379" s="2" t="s">
        <v>36</v>
      </c>
      <c r="AH4379" s="146">
        <v>6.0000000000000002E-6</v>
      </c>
      <c r="AI4379" s="146">
        <v>5.5982636415975501E-4</v>
      </c>
      <c r="AJ4379" s="146">
        <v>1.5152682295821999E-4</v>
      </c>
    </row>
    <row r="4380" spans="1:36" x14ac:dyDescent="0.2">
      <c r="A4380" s="188">
        <v>11389</v>
      </c>
      <c r="B4380" s="2">
        <v>11392</v>
      </c>
      <c r="C4380" s="2" t="s">
        <v>1445</v>
      </c>
      <c r="D4380" s="2" t="s">
        <v>1446</v>
      </c>
      <c r="E4380" s="4" t="s">
        <v>380</v>
      </c>
      <c r="F4380" s="2" t="s">
        <v>1447</v>
      </c>
      <c r="G4380" s="2" t="s">
        <v>1448</v>
      </c>
      <c r="H4380" s="2" t="s">
        <v>255</v>
      </c>
      <c r="I4380" s="2" t="s">
        <v>295</v>
      </c>
      <c r="J4380" s="2" t="s">
        <v>84</v>
      </c>
      <c r="K4380" s="2" t="s">
        <v>85</v>
      </c>
      <c r="L4380" s="2" t="s">
        <v>277</v>
      </c>
      <c r="M4380" s="2" t="s">
        <v>183</v>
      </c>
      <c r="N4380" s="2" t="s">
        <v>1279</v>
      </c>
      <c r="O4380" s="2" t="s">
        <v>257</v>
      </c>
      <c r="P4380" s="2" t="s">
        <v>1235</v>
      </c>
      <c r="Q4380" s="2" t="s">
        <v>376</v>
      </c>
      <c r="R4380" s="2" t="s">
        <v>260</v>
      </c>
      <c r="S4380" s="2" t="s">
        <v>89</v>
      </c>
      <c r="T4380" s="137">
        <v>2.5950000000000002</v>
      </c>
      <c r="U4380" s="2" t="s">
        <v>603</v>
      </c>
      <c r="V4380" s="146">
        <v>0.05</v>
      </c>
      <c r="W4380" s="146">
        <v>4.3709999999999999E-2</v>
      </c>
      <c r="X4380" s="4" t="s">
        <v>263</v>
      </c>
      <c r="Z4380" s="137">
        <v>13000</v>
      </c>
      <c r="AA4380" s="144">
        <v>3.306</v>
      </c>
      <c r="AB4380" s="157">
        <v>104.389</v>
      </c>
      <c r="AD4380" s="137">
        <v>44.863999999999997</v>
      </c>
      <c r="AG4380" s="2" t="s">
        <v>36</v>
      </c>
      <c r="AH4380" s="146">
        <v>1.7E-5</v>
      </c>
      <c r="AI4380" s="146">
        <v>5.0973479305642096E-4</v>
      </c>
      <c r="AJ4380" s="146">
        <v>1.37968660799019E-4</v>
      </c>
    </row>
    <row r="4381" spans="1:36" x14ac:dyDescent="0.2">
      <c r="A4381" s="188">
        <v>11389</v>
      </c>
      <c r="B4381" s="2">
        <v>11392</v>
      </c>
      <c r="C4381" s="2" t="s">
        <v>370</v>
      </c>
      <c r="D4381" s="2" t="s">
        <v>371</v>
      </c>
      <c r="E4381" s="4" t="s">
        <v>252</v>
      </c>
      <c r="F4381" s="2" t="s">
        <v>1449</v>
      </c>
      <c r="G4381" s="2" t="s">
        <v>1450</v>
      </c>
      <c r="H4381" s="2" t="s">
        <v>255</v>
      </c>
      <c r="I4381" s="2" t="s">
        <v>295</v>
      </c>
      <c r="J4381" s="2" t="s">
        <v>84</v>
      </c>
      <c r="K4381" s="2" t="s">
        <v>85</v>
      </c>
      <c r="L4381" s="2" t="s">
        <v>277</v>
      </c>
      <c r="M4381" s="2" t="s">
        <v>183</v>
      </c>
      <c r="N4381" s="2" t="s">
        <v>374</v>
      </c>
      <c r="O4381" s="2" t="s">
        <v>257</v>
      </c>
      <c r="P4381" s="2" t="s">
        <v>375</v>
      </c>
      <c r="Q4381" s="2" t="s">
        <v>376</v>
      </c>
      <c r="R4381" s="2" t="s">
        <v>260</v>
      </c>
      <c r="S4381" s="2" t="s">
        <v>89</v>
      </c>
      <c r="T4381" s="137">
        <v>0.97799999999999998</v>
      </c>
      <c r="U4381" s="2" t="s">
        <v>1451</v>
      </c>
      <c r="V4381" s="146">
        <v>3.15E-2</v>
      </c>
      <c r="W4381" s="146">
        <v>4.8570000000000002E-2</v>
      </c>
      <c r="X4381" s="4" t="s">
        <v>263</v>
      </c>
      <c r="Z4381" s="137">
        <v>5000</v>
      </c>
      <c r="AA4381" s="144">
        <v>3.306</v>
      </c>
      <c r="AB4381" s="157">
        <v>99.984999999999999</v>
      </c>
      <c r="AD4381" s="137">
        <v>16.527999999999999</v>
      </c>
      <c r="AG4381" s="2" t="s">
        <v>36</v>
      </c>
      <c r="AH4381" s="146">
        <v>3.0000000000000001E-6</v>
      </c>
      <c r="AI4381" s="146">
        <v>1.87780649562545E-4</v>
      </c>
      <c r="AJ4381" s="146">
        <v>5.0826125854129301E-5</v>
      </c>
    </row>
    <row r="4382" spans="1:36" x14ac:dyDescent="0.2">
      <c r="A4382" s="188">
        <v>11389</v>
      </c>
      <c r="B4382" s="2">
        <v>11392</v>
      </c>
      <c r="C4382" s="2" t="s">
        <v>1452</v>
      </c>
      <c r="D4382" s="2" t="s">
        <v>1453</v>
      </c>
      <c r="E4382" s="4" t="s">
        <v>380</v>
      </c>
      <c r="F4382" s="2" t="s">
        <v>1454</v>
      </c>
      <c r="G4382" s="2" t="s">
        <v>1455</v>
      </c>
      <c r="H4382" s="2" t="s">
        <v>255</v>
      </c>
      <c r="I4382" s="2" t="s">
        <v>295</v>
      </c>
      <c r="J4382" s="2" t="s">
        <v>84</v>
      </c>
      <c r="K4382" s="2" t="s">
        <v>349</v>
      </c>
      <c r="L4382" s="2" t="s">
        <v>277</v>
      </c>
      <c r="M4382" s="2" t="s">
        <v>183</v>
      </c>
      <c r="N4382" s="2" t="s">
        <v>374</v>
      </c>
      <c r="O4382" s="2" t="s">
        <v>257</v>
      </c>
      <c r="P4382" s="2" t="s">
        <v>385</v>
      </c>
      <c r="Q4382" s="2" t="s">
        <v>376</v>
      </c>
      <c r="R4382" s="2" t="s">
        <v>260</v>
      </c>
      <c r="S4382" s="2" t="s">
        <v>89</v>
      </c>
      <c r="T4382" s="137">
        <v>4.181</v>
      </c>
      <c r="U4382" s="2" t="s">
        <v>1456</v>
      </c>
      <c r="V4382" s="146">
        <v>4.9000000000000002E-2</v>
      </c>
      <c r="W4382" s="146">
        <v>5.4280000000000002E-2</v>
      </c>
      <c r="X4382" s="4" t="s">
        <v>263</v>
      </c>
      <c r="Z4382" s="137">
        <v>30000</v>
      </c>
      <c r="AA4382" s="144">
        <v>3.306</v>
      </c>
      <c r="AB4382" s="157">
        <v>99.174999999999997</v>
      </c>
      <c r="AD4382" s="137">
        <v>98.361999999999995</v>
      </c>
      <c r="AG4382" s="2" t="s">
        <v>36</v>
      </c>
      <c r="AH4382" s="146">
        <v>4.0000000000000003E-5</v>
      </c>
      <c r="AI4382" s="146">
        <v>1.11755753835247E-3</v>
      </c>
      <c r="AJ4382" s="146">
        <v>3.02486546009176E-4</v>
      </c>
    </row>
    <row r="4383" spans="1:36" x14ac:dyDescent="0.2">
      <c r="A4383" s="188">
        <v>11389</v>
      </c>
      <c r="B4383" s="2">
        <v>11392</v>
      </c>
      <c r="C4383" s="2" t="s">
        <v>1388</v>
      </c>
      <c r="D4383" s="2" t="s">
        <v>1389</v>
      </c>
      <c r="E4383" s="4" t="s">
        <v>380</v>
      </c>
      <c r="F4383" s="2" t="s">
        <v>1457</v>
      </c>
      <c r="G4383" s="2" t="s">
        <v>1458</v>
      </c>
      <c r="H4383" s="2" t="s">
        <v>255</v>
      </c>
      <c r="I4383" s="2" t="s">
        <v>295</v>
      </c>
      <c r="J4383" s="2" t="s">
        <v>84</v>
      </c>
      <c r="K4383" s="2" t="s">
        <v>1392</v>
      </c>
      <c r="L4383" s="2" t="s">
        <v>277</v>
      </c>
      <c r="M4383" s="2" t="s">
        <v>183</v>
      </c>
      <c r="N4383" s="2" t="s">
        <v>1393</v>
      </c>
      <c r="O4383" s="2" t="s">
        <v>257</v>
      </c>
      <c r="P4383" s="2" t="s">
        <v>313</v>
      </c>
      <c r="Q4383" s="2" t="s">
        <v>376</v>
      </c>
      <c r="R4383" s="2" t="s">
        <v>260</v>
      </c>
      <c r="S4383" s="2" t="s">
        <v>197</v>
      </c>
      <c r="T4383" s="137">
        <v>0.82199999999999995</v>
      </c>
      <c r="U4383" s="2" t="s">
        <v>1459</v>
      </c>
      <c r="V4383" s="146">
        <v>1.375E-2</v>
      </c>
      <c r="W4383" s="146">
        <v>2.7380000000000002E-2</v>
      </c>
      <c r="X4383" s="4" t="s">
        <v>263</v>
      </c>
      <c r="Z4383" s="137">
        <v>9000</v>
      </c>
      <c r="AA4383" s="144">
        <v>3.8807</v>
      </c>
      <c r="AB4383" s="157">
        <v>99.132999999999996</v>
      </c>
      <c r="AD4383" s="137">
        <v>34.622999999999998</v>
      </c>
      <c r="AG4383" s="2" t="s">
        <v>36</v>
      </c>
      <c r="AH4383" s="146">
        <v>2.0999999999999999E-5</v>
      </c>
      <c r="AI4383" s="146">
        <v>3.93380516872821E-4</v>
      </c>
      <c r="AJ4383" s="146">
        <v>1.06475335481684E-4</v>
      </c>
    </row>
    <row r="4384" spans="1:36" x14ac:dyDescent="0.2">
      <c r="A4384" s="188">
        <v>11389</v>
      </c>
      <c r="B4384" s="2">
        <v>11392</v>
      </c>
      <c r="C4384" s="2" t="s">
        <v>1460</v>
      </c>
      <c r="D4384" s="2" t="s">
        <v>1461</v>
      </c>
      <c r="E4384" s="4" t="s">
        <v>380</v>
      </c>
      <c r="F4384" s="2" t="s">
        <v>1462</v>
      </c>
      <c r="G4384" s="2" t="s">
        <v>1463</v>
      </c>
      <c r="H4384" s="2" t="s">
        <v>255</v>
      </c>
      <c r="I4384" s="2" t="s">
        <v>295</v>
      </c>
      <c r="J4384" s="2" t="s">
        <v>84</v>
      </c>
      <c r="K4384" s="2" t="s">
        <v>85</v>
      </c>
      <c r="L4384" s="2" t="s">
        <v>277</v>
      </c>
      <c r="M4384" s="2" t="s">
        <v>183</v>
      </c>
      <c r="N4384" s="2" t="s">
        <v>1272</v>
      </c>
      <c r="O4384" s="2" t="s">
        <v>257</v>
      </c>
      <c r="P4384" s="2" t="s">
        <v>351</v>
      </c>
      <c r="Q4384" s="2" t="s">
        <v>376</v>
      </c>
      <c r="R4384" s="2" t="s">
        <v>260</v>
      </c>
      <c r="S4384" s="2" t="s">
        <v>89</v>
      </c>
      <c r="T4384" s="137">
        <v>6.7000000000000004E-2</v>
      </c>
      <c r="U4384" s="2" t="s">
        <v>1464</v>
      </c>
      <c r="V4384" s="146">
        <v>7.0000000000000007E-2</v>
      </c>
      <c r="W4384" s="146">
        <v>4.2770000000000002E-2</v>
      </c>
      <c r="X4384" s="4" t="s">
        <v>263</v>
      </c>
      <c r="Z4384" s="137">
        <v>18000</v>
      </c>
      <c r="AA4384" s="144">
        <v>3.306</v>
      </c>
      <c r="AB4384" s="157">
        <v>103.126</v>
      </c>
      <c r="AD4384" s="137">
        <v>61.368000000000002</v>
      </c>
      <c r="AG4384" s="2" t="s">
        <v>36</v>
      </c>
      <c r="AH4384" s="146">
        <v>3.0000000000000001E-5</v>
      </c>
      <c r="AI4384" s="146">
        <v>6.9724436380087405E-4</v>
      </c>
      <c r="AJ4384" s="146">
        <v>1.88721414417208E-4</v>
      </c>
    </row>
    <row r="4385" spans="1:36" x14ac:dyDescent="0.2">
      <c r="A4385" s="188">
        <v>11389</v>
      </c>
      <c r="B4385" s="2">
        <v>11392</v>
      </c>
      <c r="C4385" s="2" t="s">
        <v>1465</v>
      </c>
      <c r="D4385" s="2" t="s">
        <v>1466</v>
      </c>
      <c r="E4385" s="4" t="s">
        <v>380</v>
      </c>
      <c r="F4385" s="2" t="s">
        <v>1467</v>
      </c>
      <c r="G4385" s="2" t="s">
        <v>1468</v>
      </c>
      <c r="H4385" s="2" t="s">
        <v>255</v>
      </c>
      <c r="I4385" s="2" t="s">
        <v>295</v>
      </c>
      <c r="J4385" s="2" t="s">
        <v>84</v>
      </c>
      <c r="K4385" s="2" t="s">
        <v>85</v>
      </c>
      <c r="L4385" s="2" t="s">
        <v>277</v>
      </c>
      <c r="M4385" s="2" t="s">
        <v>183</v>
      </c>
      <c r="N4385" s="2" t="s">
        <v>1469</v>
      </c>
      <c r="O4385" s="2" t="s">
        <v>257</v>
      </c>
      <c r="P4385" s="2" t="s">
        <v>1235</v>
      </c>
      <c r="Q4385" s="2" t="s">
        <v>376</v>
      </c>
      <c r="R4385" s="2" t="s">
        <v>260</v>
      </c>
      <c r="S4385" s="2" t="s">
        <v>89</v>
      </c>
      <c r="T4385" s="137">
        <v>3.9590000000000001</v>
      </c>
      <c r="U4385" s="2" t="s">
        <v>1470</v>
      </c>
      <c r="V4385" s="146">
        <v>4.2500000000000003E-2</v>
      </c>
      <c r="W4385" s="146">
        <v>4.1829999999999999E-2</v>
      </c>
      <c r="X4385" s="4" t="s">
        <v>263</v>
      </c>
      <c r="Z4385" s="137">
        <v>12000</v>
      </c>
      <c r="AA4385" s="144">
        <v>3.306</v>
      </c>
      <c r="AB4385" s="157">
        <v>101.831</v>
      </c>
      <c r="AD4385" s="137">
        <v>40.398000000000003</v>
      </c>
      <c r="AG4385" s="2" t="s">
        <v>36</v>
      </c>
      <c r="AH4385" s="146">
        <v>3.4999999999999997E-5</v>
      </c>
      <c r="AI4385" s="146">
        <v>4.5899286792572302E-4</v>
      </c>
      <c r="AJ4385" s="146">
        <v>1.24234468917258E-4</v>
      </c>
    </row>
    <row r="4386" spans="1:36" x14ac:dyDescent="0.2">
      <c r="A4386" s="188">
        <v>11389</v>
      </c>
      <c r="B4386" s="2">
        <v>11392</v>
      </c>
      <c r="C4386" s="2" t="s">
        <v>1460</v>
      </c>
      <c r="D4386" s="2" t="s">
        <v>1461</v>
      </c>
      <c r="E4386" s="4" t="s">
        <v>380</v>
      </c>
      <c r="F4386" s="2" t="s">
        <v>1700</v>
      </c>
      <c r="G4386" s="2" t="s">
        <v>1701</v>
      </c>
      <c r="H4386" s="2" t="s">
        <v>255</v>
      </c>
      <c r="I4386" s="2" t="s">
        <v>295</v>
      </c>
      <c r="J4386" s="2" t="s">
        <v>84</v>
      </c>
      <c r="K4386" s="2" t="s">
        <v>85</v>
      </c>
      <c r="L4386" s="2" t="s">
        <v>277</v>
      </c>
      <c r="M4386" s="2" t="s">
        <v>183</v>
      </c>
      <c r="N4386" s="2" t="s">
        <v>1272</v>
      </c>
      <c r="O4386" s="2" t="s">
        <v>257</v>
      </c>
      <c r="P4386" s="2" t="s">
        <v>351</v>
      </c>
      <c r="Q4386" s="2" t="s">
        <v>376</v>
      </c>
      <c r="R4386" s="2" t="s">
        <v>260</v>
      </c>
      <c r="S4386" s="2" t="s">
        <v>89</v>
      </c>
      <c r="T4386" s="137">
        <v>0.36899999999999999</v>
      </c>
      <c r="U4386" s="2" t="s">
        <v>1702</v>
      </c>
      <c r="V4386" s="146">
        <v>3.4500000000000003E-2</v>
      </c>
      <c r="W4386" s="146">
        <v>4.2849999999999999E-2</v>
      </c>
      <c r="X4386" s="4" t="s">
        <v>263</v>
      </c>
      <c r="Z4386" s="137">
        <v>14000</v>
      </c>
      <c r="AA4386" s="144">
        <v>3.306</v>
      </c>
      <c r="AB4386" s="157">
        <v>100.113</v>
      </c>
      <c r="AD4386" s="137">
        <v>46.335999999999999</v>
      </c>
      <c r="AG4386" s="2" t="s">
        <v>36</v>
      </c>
      <c r="AH4386" s="146">
        <v>1.0000000000000001E-5</v>
      </c>
      <c r="AI4386" s="146">
        <v>5.2645611804939601E-4</v>
      </c>
      <c r="AJ4386" s="146">
        <v>1.4249458064496999E-4</v>
      </c>
    </row>
    <row r="4387" spans="1:36" x14ac:dyDescent="0.2">
      <c r="A4387" s="188">
        <v>11389</v>
      </c>
      <c r="B4387" s="2">
        <v>11392</v>
      </c>
      <c r="C4387" s="2" t="s">
        <v>1471</v>
      </c>
      <c r="D4387" s="2" t="s">
        <v>1472</v>
      </c>
      <c r="E4387" s="4" t="s">
        <v>380</v>
      </c>
      <c r="F4387" s="2" t="s">
        <v>1473</v>
      </c>
      <c r="G4387" s="2" t="s">
        <v>1474</v>
      </c>
      <c r="H4387" s="2" t="s">
        <v>255</v>
      </c>
      <c r="I4387" s="2" t="s">
        <v>295</v>
      </c>
      <c r="J4387" s="2" t="s">
        <v>84</v>
      </c>
      <c r="K4387" s="2" t="s">
        <v>85</v>
      </c>
      <c r="L4387" s="2" t="s">
        <v>277</v>
      </c>
      <c r="M4387" s="2" t="s">
        <v>183</v>
      </c>
      <c r="N4387" s="2" t="s">
        <v>1475</v>
      </c>
      <c r="O4387" s="2" t="s">
        <v>257</v>
      </c>
      <c r="P4387" s="2" t="s">
        <v>313</v>
      </c>
      <c r="Q4387" s="2" t="s">
        <v>376</v>
      </c>
      <c r="R4387" s="2" t="s">
        <v>260</v>
      </c>
      <c r="S4387" s="2" t="s">
        <v>89</v>
      </c>
      <c r="T4387" s="137">
        <v>4.1879999999999997</v>
      </c>
      <c r="U4387" s="2" t="s">
        <v>1476</v>
      </c>
      <c r="V4387" s="146">
        <v>2.7E-2</v>
      </c>
      <c r="W4387" s="146">
        <v>4.2849999999999999E-2</v>
      </c>
      <c r="X4387" s="4" t="s">
        <v>263</v>
      </c>
      <c r="Z4387" s="137">
        <v>12000</v>
      </c>
      <c r="AA4387" s="144">
        <v>3.306</v>
      </c>
      <c r="AB4387" s="157">
        <v>93.763000000000005</v>
      </c>
      <c r="AD4387" s="137">
        <v>37.198</v>
      </c>
      <c r="AG4387" s="2" t="s">
        <v>36</v>
      </c>
      <c r="AH4387" s="146">
        <v>1.2999999999999999E-5</v>
      </c>
      <c r="AI4387" s="146">
        <v>4.22626935877872E-4</v>
      </c>
      <c r="AJ4387" s="146">
        <v>1.14391391670627E-4</v>
      </c>
    </row>
    <row r="4388" spans="1:36" x14ac:dyDescent="0.2">
      <c r="A4388" s="188">
        <v>11389</v>
      </c>
      <c r="B4388" s="2">
        <v>11392</v>
      </c>
      <c r="C4388" s="2" t="s">
        <v>1477</v>
      </c>
      <c r="D4388" s="2" t="s">
        <v>1478</v>
      </c>
      <c r="E4388" s="4" t="s">
        <v>380</v>
      </c>
      <c r="F4388" s="2" t="s">
        <v>1479</v>
      </c>
      <c r="G4388" s="2" t="s">
        <v>1480</v>
      </c>
      <c r="H4388" s="2" t="s">
        <v>255</v>
      </c>
      <c r="I4388" s="2" t="s">
        <v>295</v>
      </c>
      <c r="J4388" s="2" t="s">
        <v>84</v>
      </c>
      <c r="K4388" s="2" t="s">
        <v>85</v>
      </c>
      <c r="L4388" s="2" t="s">
        <v>277</v>
      </c>
      <c r="M4388" s="2" t="s">
        <v>183</v>
      </c>
      <c r="N4388" s="2" t="s">
        <v>1399</v>
      </c>
      <c r="O4388" s="2" t="s">
        <v>257</v>
      </c>
      <c r="P4388" s="2" t="s">
        <v>1218</v>
      </c>
      <c r="Q4388" s="2" t="s">
        <v>376</v>
      </c>
      <c r="R4388" s="2" t="s">
        <v>260</v>
      </c>
      <c r="S4388" s="2" t="s">
        <v>89</v>
      </c>
      <c r="T4388" s="137">
        <v>0.85299999999999998</v>
      </c>
      <c r="U4388" s="2" t="s">
        <v>1481</v>
      </c>
      <c r="V4388" s="146">
        <v>4.4999999999999998E-2</v>
      </c>
      <c r="W4388" s="146">
        <v>4.4990000000000002E-2</v>
      </c>
      <c r="X4388" s="4" t="s">
        <v>263</v>
      </c>
      <c r="Z4388" s="137">
        <v>17000</v>
      </c>
      <c r="AA4388" s="144">
        <v>3.306</v>
      </c>
      <c r="AB4388" s="157">
        <v>100.813</v>
      </c>
      <c r="AD4388" s="137">
        <v>56.658999999999999</v>
      </c>
      <c r="AG4388" s="2" t="s">
        <v>36</v>
      </c>
      <c r="AH4388" s="146">
        <v>1.4E-5</v>
      </c>
      <c r="AI4388" s="146">
        <v>6.4373723865372701E-4</v>
      </c>
      <c r="AJ4388" s="146">
        <v>1.7423877265855501E-4</v>
      </c>
    </row>
    <row r="4389" spans="1:36" x14ac:dyDescent="0.2">
      <c r="A4389" s="188">
        <v>11389</v>
      </c>
      <c r="B4389" s="2">
        <v>11392</v>
      </c>
      <c r="C4389" s="2" t="s">
        <v>1460</v>
      </c>
      <c r="D4389" s="2" t="s">
        <v>1461</v>
      </c>
      <c r="E4389" s="4" t="s">
        <v>380</v>
      </c>
      <c r="F4389" s="2" t="s">
        <v>1482</v>
      </c>
      <c r="G4389" s="2" t="s">
        <v>1483</v>
      </c>
      <c r="H4389" s="2" t="s">
        <v>255</v>
      </c>
      <c r="I4389" s="2" t="s">
        <v>295</v>
      </c>
      <c r="J4389" s="2" t="s">
        <v>84</v>
      </c>
      <c r="K4389" s="2" t="s">
        <v>85</v>
      </c>
      <c r="L4389" s="2" t="s">
        <v>277</v>
      </c>
      <c r="M4389" s="2" t="s">
        <v>183</v>
      </c>
      <c r="N4389" s="2" t="s">
        <v>1272</v>
      </c>
      <c r="O4389" s="2" t="s">
        <v>257</v>
      </c>
      <c r="P4389" s="2" t="s">
        <v>351</v>
      </c>
      <c r="Q4389" s="2" t="s">
        <v>376</v>
      </c>
      <c r="R4389" s="2" t="s">
        <v>260</v>
      </c>
      <c r="S4389" s="2" t="s">
        <v>89</v>
      </c>
      <c r="T4389" s="137">
        <v>1.583</v>
      </c>
      <c r="U4389" s="2" t="s">
        <v>1484</v>
      </c>
      <c r="V4389" s="146">
        <v>1.7000000000000001E-2</v>
      </c>
      <c r="W4389" s="146">
        <v>3.952E-2</v>
      </c>
      <c r="X4389" s="4" t="s">
        <v>263</v>
      </c>
      <c r="Z4389" s="137">
        <v>6000</v>
      </c>
      <c r="AA4389" s="144">
        <v>3.306</v>
      </c>
      <c r="AB4389" s="157">
        <v>97.105999999999995</v>
      </c>
      <c r="AD4389" s="137">
        <v>19.262</v>
      </c>
      <c r="AG4389" s="2" t="s">
        <v>36</v>
      </c>
      <c r="AH4389" s="146">
        <v>5.0000000000000004E-6</v>
      </c>
      <c r="AI4389" s="146">
        <v>2.1884893997958999E-4</v>
      </c>
      <c r="AJ4389" s="146">
        <v>5.9235303490312902E-5</v>
      </c>
    </row>
    <row r="4390" spans="1:36" x14ac:dyDescent="0.2">
      <c r="A4390" s="188">
        <v>11389</v>
      </c>
      <c r="B4390" s="2">
        <v>11392</v>
      </c>
      <c r="C4390" s="2" t="s">
        <v>1703</v>
      </c>
      <c r="D4390" s="2" t="s">
        <v>1704</v>
      </c>
      <c r="E4390" s="4" t="s">
        <v>380</v>
      </c>
      <c r="F4390" s="2" t="s">
        <v>1705</v>
      </c>
      <c r="G4390" s="2" t="s">
        <v>1706</v>
      </c>
      <c r="H4390" s="2" t="s">
        <v>255</v>
      </c>
      <c r="I4390" s="2" t="s">
        <v>295</v>
      </c>
      <c r="J4390" s="2" t="s">
        <v>84</v>
      </c>
      <c r="K4390" s="2" t="s">
        <v>85</v>
      </c>
      <c r="L4390" s="2" t="s">
        <v>277</v>
      </c>
      <c r="M4390" s="2" t="s">
        <v>183</v>
      </c>
      <c r="N4390" s="2" t="s">
        <v>1707</v>
      </c>
      <c r="O4390" s="2" t="s">
        <v>257</v>
      </c>
      <c r="P4390" s="2" t="s">
        <v>1218</v>
      </c>
      <c r="Q4390" s="2" t="s">
        <v>376</v>
      </c>
      <c r="R4390" s="2" t="s">
        <v>260</v>
      </c>
      <c r="S4390" s="2" t="s">
        <v>89</v>
      </c>
      <c r="T4390" s="137">
        <v>0.32800000000000001</v>
      </c>
      <c r="U4390" s="2" t="s">
        <v>58</v>
      </c>
      <c r="V4390" s="146">
        <v>2.196E-2</v>
      </c>
      <c r="W4390" s="146">
        <v>4.65E-2</v>
      </c>
      <c r="X4390" s="4" t="s">
        <v>263</v>
      </c>
      <c r="Z4390" s="137">
        <v>29000</v>
      </c>
      <c r="AA4390" s="144">
        <v>3.306</v>
      </c>
      <c r="AB4390" s="157">
        <v>99.634</v>
      </c>
      <c r="AD4390" s="137">
        <v>95.522999999999996</v>
      </c>
      <c r="AG4390" s="2" t="s">
        <v>36</v>
      </c>
      <c r="AH4390" s="146">
        <v>5.0000000000000004E-6</v>
      </c>
      <c r="AI4390" s="146">
        <v>1.0852983739607E-3</v>
      </c>
      <c r="AJ4390" s="146">
        <v>2.9375503744775202E-4</v>
      </c>
    </row>
    <row r="4391" spans="1:36" x14ac:dyDescent="0.2">
      <c r="A4391" s="188">
        <v>11389</v>
      </c>
      <c r="B4391" s="2">
        <v>11392</v>
      </c>
      <c r="C4391" s="2" t="s">
        <v>1307</v>
      </c>
      <c r="D4391" s="2" t="s">
        <v>1308</v>
      </c>
      <c r="E4391" s="4" t="s">
        <v>380</v>
      </c>
      <c r="F4391" s="2" t="s">
        <v>1708</v>
      </c>
      <c r="G4391" s="2" t="s">
        <v>1709</v>
      </c>
      <c r="H4391" s="2" t="s">
        <v>255</v>
      </c>
      <c r="I4391" s="2" t="s">
        <v>295</v>
      </c>
      <c r="J4391" s="2" t="s">
        <v>84</v>
      </c>
      <c r="K4391" s="2" t="s">
        <v>1710</v>
      </c>
      <c r="L4391" s="2" t="s">
        <v>277</v>
      </c>
      <c r="M4391" s="2" t="s">
        <v>183</v>
      </c>
      <c r="N4391" s="2" t="s">
        <v>1217</v>
      </c>
      <c r="O4391" s="2" t="s">
        <v>257</v>
      </c>
      <c r="P4391" s="2" t="s">
        <v>1235</v>
      </c>
      <c r="Q4391" s="2" t="s">
        <v>376</v>
      </c>
      <c r="R4391" s="2" t="s">
        <v>260</v>
      </c>
      <c r="S4391" s="2" t="s">
        <v>89</v>
      </c>
      <c r="T4391" s="137">
        <v>4.617</v>
      </c>
      <c r="U4391" s="2" t="s">
        <v>1711</v>
      </c>
      <c r="V4391" s="146">
        <v>3.4209999999999997E-2</v>
      </c>
      <c r="W4391" s="146">
        <v>4.5600000000000002E-2</v>
      </c>
      <c r="X4391" s="4" t="s">
        <v>263</v>
      </c>
      <c r="Z4391" s="137">
        <v>24000</v>
      </c>
      <c r="AA4391" s="144">
        <v>3.306</v>
      </c>
      <c r="AB4391" s="157">
        <v>96.516999999999996</v>
      </c>
      <c r="AD4391" s="137">
        <v>76.58</v>
      </c>
      <c r="AG4391" s="2" t="s">
        <v>36</v>
      </c>
      <c r="AH4391" s="146">
        <v>2.5999999999999998E-5</v>
      </c>
      <c r="AI4391" s="146">
        <v>8.7007983326647205E-4</v>
      </c>
      <c r="AJ4391" s="146">
        <v>2.3550236518918901E-4</v>
      </c>
    </row>
    <row r="4392" spans="1:36" x14ac:dyDescent="0.2">
      <c r="A4392" s="188">
        <v>11389</v>
      </c>
      <c r="B4392" s="2">
        <v>11392</v>
      </c>
      <c r="C4392" s="2" t="s">
        <v>1388</v>
      </c>
      <c r="D4392" s="2" t="s">
        <v>1389</v>
      </c>
      <c r="E4392" s="4" t="s">
        <v>380</v>
      </c>
      <c r="F4392" s="2" t="s">
        <v>1485</v>
      </c>
      <c r="G4392" s="2" t="s">
        <v>1486</v>
      </c>
      <c r="H4392" s="2" t="s">
        <v>255</v>
      </c>
      <c r="I4392" s="2" t="s">
        <v>295</v>
      </c>
      <c r="J4392" s="2" t="s">
        <v>84</v>
      </c>
      <c r="K4392" s="2" t="s">
        <v>1392</v>
      </c>
      <c r="L4392" s="2" t="s">
        <v>277</v>
      </c>
      <c r="M4392" s="2" t="s">
        <v>183</v>
      </c>
      <c r="N4392" s="2" t="s">
        <v>1393</v>
      </c>
      <c r="O4392" s="2" t="s">
        <v>257</v>
      </c>
      <c r="P4392" s="2" t="s">
        <v>313</v>
      </c>
      <c r="Q4392" s="2" t="s">
        <v>376</v>
      </c>
      <c r="R4392" s="2" t="s">
        <v>260</v>
      </c>
      <c r="S4392" s="2" t="s">
        <v>197</v>
      </c>
      <c r="T4392" s="137">
        <v>2.2589999999999999</v>
      </c>
      <c r="U4392" s="2" t="s">
        <v>1487</v>
      </c>
      <c r="V4392" s="146">
        <v>1.25E-3</v>
      </c>
      <c r="W4392" s="146">
        <v>2.8930000000000001E-2</v>
      </c>
      <c r="X4392" s="4" t="s">
        <v>263</v>
      </c>
      <c r="Z4392" s="137">
        <v>70000</v>
      </c>
      <c r="AA4392" s="144">
        <v>3.8807</v>
      </c>
      <c r="AB4392" s="157">
        <v>94.198999999999998</v>
      </c>
      <c r="AD4392" s="137">
        <v>255.89</v>
      </c>
      <c r="AG4392" s="2" t="s">
        <v>36</v>
      </c>
      <c r="AH4392" s="146">
        <v>6.9999999999999994E-5</v>
      </c>
      <c r="AI4392" s="146">
        <v>2.9073357352972801E-3</v>
      </c>
      <c r="AJ4392" s="146">
        <v>7.86921401788045E-4</v>
      </c>
    </row>
    <row r="4393" spans="1:36" x14ac:dyDescent="0.2">
      <c r="A4393" s="188">
        <v>11389</v>
      </c>
      <c r="B4393" s="2">
        <v>11393</v>
      </c>
      <c r="C4393" s="2" t="s">
        <v>477</v>
      </c>
      <c r="D4393" s="2" t="s">
        <v>478</v>
      </c>
      <c r="E4393" s="4" t="s">
        <v>252</v>
      </c>
      <c r="F4393" s="2" t="s">
        <v>479</v>
      </c>
      <c r="G4393" s="2" t="s">
        <v>480</v>
      </c>
      <c r="H4393" s="2" t="s">
        <v>255</v>
      </c>
      <c r="I4393" s="2" t="s">
        <v>324</v>
      </c>
      <c r="J4393" s="2" t="s">
        <v>30</v>
      </c>
      <c r="K4393" s="2" t="s">
        <v>30</v>
      </c>
      <c r="L4393" s="2" t="s">
        <v>277</v>
      </c>
      <c r="M4393" s="2" t="s">
        <v>31</v>
      </c>
      <c r="N4393" s="2" t="s">
        <v>312</v>
      </c>
      <c r="O4393" s="2" t="s">
        <v>257</v>
      </c>
      <c r="P4393" s="2" t="s">
        <v>258</v>
      </c>
      <c r="Q4393" s="2" t="s">
        <v>259</v>
      </c>
      <c r="R4393" s="2" t="s">
        <v>260</v>
      </c>
      <c r="S4393" s="2" t="s">
        <v>34</v>
      </c>
      <c r="T4393" s="137">
        <v>1.4550000000000001</v>
      </c>
      <c r="U4393" s="2" t="s">
        <v>481</v>
      </c>
      <c r="V4393" s="146">
        <v>1.44E-2</v>
      </c>
      <c r="W4393" s="146">
        <v>4.3869999999999999E-2</v>
      </c>
      <c r="X4393" s="4" t="s">
        <v>263</v>
      </c>
      <c r="Z4393" s="137">
        <v>16223.47</v>
      </c>
      <c r="AA4393" s="144">
        <v>1</v>
      </c>
      <c r="AB4393" s="157">
        <v>95.93</v>
      </c>
      <c r="AD4393" s="137">
        <v>15.563000000000001</v>
      </c>
      <c r="AG4393" s="2" t="s">
        <v>36</v>
      </c>
      <c r="AH4393" s="146">
        <v>5.3999999999999998E-5</v>
      </c>
      <c r="AI4393" s="146">
        <v>9.1001860858802904E-3</v>
      </c>
      <c r="AJ4393" s="146">
        <v>9.0805605459120804E-4</v>
      </c>
    </row>
    <row r="4394" spans="1:36" x14ac:dyDescent="0.2">
      <c r="A4394" s="188">
        <v>11389</v>
      </c>
      <c r="B4394" s="2">
        <v>11393</v>
      </c>
      <c r="C4394" s="2" t="s">
        <v>482</v>
      </c>
      <c r="D4394" s="2" t="s">
        <v>483</v>
      </c>
      <c r="E4394" s="4" t="s">
        <v>252</v>
      </c>
      <c r="F4394" s="2" t="s">
        <v>484</v>
      </c>
      <c r="G4394" s="2" t="s">
        <v>485</v>
      </c>
      <c r="H4394" s="2" t="s">
        <v>255</v>
      </c>
      <c r="I4394" s="2" t="s">
        <v>276</v>
      </c>
      <c r="J4394" s="2" t="s">
        <v>30</v>
      </c>
      <c r="K4394" s="2" t="s">
        <v>30</v>
      </c>
      <c r="L4394" s="2" t="s">
        <v>277</v>
      </c>
      <c r="M4394" s="2" t="s">
        <v>31</v>
      </c>
      <c r="N4394" s="2" t="s">
        <v>312</v>
      </c>
      <c r="O4394" s="2" t="s">
        <v>257</v>
      </c>
      <c r="P4394" s="2" t="s">
        <v>258</v>
      </c>
      <c r="Q4394" s="2" t="s">
        <v>259</v>
      </c>
      <c r="R4394" s="2" t="s">
        <v>260</v>
      </c>
      <c r="S4394" s="2" t="s">
        <v>34</v>
      </c>
      <c r="T4394" s="137">
        <v>0.745</v>
      </c>
      <c r="U4394" s="2" t="s">
        <v>289</v>
      </c>
      <c r="V4394" s="146">
        <v>8.3000000000000001E-3</v>
      </c>
      <c r="W4394" s="146">
        <v>3.8989999999999997E-2</v>
      </c>
      <c r="X4394" s="4" t="s">
        <v>263</v>
      </c>
      <c r="Z4394" s="137">
        <v>54800</v>
      </c>
      <c r="AA4394" s="144">
        <v>1</v>
      </c>
      <c r="AB4394" s="157">
        <v>117.3</v>
      </c>
      <c r="AD4394" s="137">
        <v>64.28</v>
      </c>
      <c r="AG4394" s="2" t="s">
        <v>36</v>
      </c>
      <c r="AH4394" s="146">
        <v>1.2999999999999999E-4</v>
      </c>
      <c r="AI4394" s="146">
        <v>3.7586392897471302E-2</v>
      </c>
      <c r="AJ4394" s="146">
        <v>3.7505333757679202E-3</v>
      </c>
    </row>
    <row r="4395" spans="1:36" x14ac:dyDescent="0.2">
      <c r="A4395" s="188">
        <v>11389</v>
      </c>
      <c r="B4395" s="2">
        <v>11393</v>
      </c>
      <c r="C4395" s="2" t="s">
        <v>482</v>
      </c>
      <c r="D4395" s="2" t="s">
        <v>483</v>
      </c>
      <c r="E4395" s="4" t="s">
        <v>252</v>
      </c>
      <c r="F4395" s="2" t="s">
        <v>486</v>
      </c>
      <c r="G4395" s="2" t="s">
        <v>487</v>
      </c>
      <c r="H4395" s="2" t="s">
        <v>255</v>
      </c>
      <c r="I4395" s="2" t="s">
        <v>276</v>
      </c>
      <c r="J4395" s="2" t="s">
        <v>30</v>
      </c>
      <c r="K4395" s="2" t="s">
        <v>30</v>
      </c>
      <c r="L4395" s="2" t="s">
        <v>277</v>
      </c>
      <c r="M4395" s="2" t="s">
        <v>31</v>
      </c>
      <c r="N4395" s="2" t="s">
        <v>312</v>
      </c>
      <c r="O4395" s="2" t="s">
        <v>257</v>
      </c>
      <c r="P4395" s="2" t="s">
        <v>258</v>
      </c>
      <c r="Q4395" s="2" t="s">
        <v>259</v>
      </c>
      <c r="R4395" s="2" t="s">
        <v>260</v>
      </c>
      <c r="S4395" s="2" t="s">
        <v>34</v>
      </c>
      <c r="T4395" s="137">
        <v>4.0590000000000002</v>
      </c>
      <c r="U4395" s="2" t="s">
        <v>488</v>
      </c>
      <c r="V4395" s="146">
        <v>1.6500000000000001E-2</v>
      </c>
      <c r="W4395" s="146">
        <v>2.5270000000000001E-2</v>
      </c>
      <c r="X4395" s="4" t="s">
        <v>263</v>
      </c>
      <c r="Z4395" s="137">
        <v>104371</v>
      </c>
      <c r="AA4395" s="144">
        <v>1</v>
      </c>
      <c r="AB4395" s="157">
        <v>116.12</v>
      </c>
      <c r="AD4395" s="137">
        <v>121.196</v>
      </c>
      <c r="AG4395" s="2" t="s">
        <v>36</v>
      </c>
      <c r="AH4395" s="146">
        <v>4.8999999999999998E-5</v>
      </c>
      <c r="AI4395" s="146">
        <v>7.0866168139806507E-2</v>
      </c>
      <c r="AJ4395" s="146">
        <v>7.0713337549080596E-3</v>
      </c>
    </row>
    <row r="4396" spans="1:36" x14ac:dyDescent="0.2">
      <c r="A4396" s="188">
        <v>11389</v>
      </c>
      <c r="B4396" s="2">
        <v>11393</v>
      </c>
      <c r="C4396" s="2" t="s">
        <v>405</v>
      </c>
      <c r="D4396" s="2" t="s">
        <v>406</v>
      </c>
      <c r="E4396" s="4" t="s">
        <v>252</v>
      </c>
      <c r="F4396" s="2" t="s">
        <v>501</v>
      </c>
      <c r="G4396" s="2" t="s">
        <v>502</v>
      </c>
      <c r="H4396" s="2" t="s">
        <v>255</v>
      </c>
      <c r="I4396" s="2" t="s">
        <v>276</v>
      </c>
      <c r="J4396" s="2" t="s">
        <v>30</v>
      </c>
      <c r="K4396" s="2" t="s">
        <v>30</v>
      </c>
      <c r="L4396" s="2" t="s">
        <v>277</v>
      </c>
      <c r="M4396" s="2" t="s">
        <v>31</v>
      </c>
      <c r="N4396" s="2" t="s">
        <v>312</v>
      </c>
      <c r="O4396" s="2" t="s">
        <v>257</v>
      </c>
      <c r="P4396" s="2" t="s">
        <v>87</v>
      </c>
      <c r="Q4396" s="2" t="s">
        <v>298</v>
      </c>
      <c r="R4396" s="2" t="s">
        <v>260</v>
      </c>
      <c r="S4396" s="2" t="s">
        <v>34</v>
      </c>
      <c r="T4396" s="137">
        <v>1.6930000000000001</v>
      </c>
      <c r="U4396" s="2" t="s">
        <v>319</v>
      </c>
      <c r="V4396" s="146">
        <v>1.77E-2</v>
      </c>
      <c r="W4396" s="146">
        <v>2.93E-2</v>
      </c>
      <c r="X4396" s="4" t="s">
        <v>263</v>
      </c>
      <c r="Z4396" s="137">
        <v>43583.44</v>
      </c>
      <c r="AA4396" s="144">
        <v>1</v>
      </c>
      <c r="AB4396" s="157">
        <v>116.94</v>
      </c>
      <c r="AD4396" s="137">
        <v>50.966000000000001</v>
      </c>
      <c r="AG4396" s="2" t="s">
        <v>36</v>
      </c>
      <c r="AH4396" s="146">
        <v>1.8E-5</v>
      </c>
      <c r="AI4396" s="146">
        <v>2.9801400489516901E-2</v>
      </c>
      <c r="AJ4396" s="146">
        <v>2.97371305316396E-3</v>
      </c>
    </row>
    <row r="4397" spans="1:36" x14ac:dyDescent="0.2">
      <c r="A4397" s="188">
        <v>11389</v>
      </c>
      <c r="B4397" s="2">
        <v>11393</v>
      </c>
      <c r="C4397" s="2" t="s">
        <v>509</v>
      </c>
      <c r="D4397" s="2" t="s">
        <v>510</v>
      </c>
      <c r="E4397" s="4" t="s">
        <v>252</v>
      </c>
      <c r="F4397" s="2" t="s">
        <v>511</v>
      </c>
      <c r="G4397" s="2" t="s">
        <v>512</v>
      </c>
      <c r="H4397" s="2" t="s">
        <v>255</v>
      </c>
      <c r="I4397" s="2" t="s">
        <v>276</v>
      </c>
      <c r="J4397" s="2" t="s">
        <v>30</v>
      </c>
      <c r="K4397" s="2" t="s">
        <v>30</v>
      </c>
      <c r="L4397" s="2" t="s">
        <v>277</v>
      </c>
      <c r="M4397" s="2" t="s">
        <v>31</v>
      </c>
      <c r="N4397" s="2" t="s">
        <v>476</v>
      </c>
      <c r="O4397" s="2" t="s">
        <v>257</v>
      </c>
      <c r="P4397" s="2" t="s">
        <v>258</v>
      </c>
      <c r="Q4397" s="2" t="s">
        <v>259</v>
      </c>
      <c r="R4397" s="2" t="s">
        <v>260</v>
      </c>
      <c r="S4397" s="2" t="s">
        <v>34</v>
      </c>
      <c r="T4397" s="137">
        <v>1.216</v>
      </c>
      <c r="U4397" s="2" t="s">
        <v>495</v>
      </c>
      <c r="V4397" s="146">
        <v>1E-3</v>
      </c>
      <c r="W4397" s="146">
        <v>2.92E-2</v>
      </c>
      <c r="X4397" s="4" t="s">
        <v>263</v>
      </c>
      <c r="Z4397" s="137">
        <v>75000</v>
      </c>
      <c r="AA4397" s="144">
        <v>1</v>
      </c>
      <c r="AB4397" s="157">
        <v>113</v>
      </c>
      <c r="AD4397" s="137">
        <v>84.75</v>
      </c>
      <c r="AG4397" s="2" t="s">
        <v>36</v>
      </c>
      <c r="AH4397" s="146">
        <v>1.17E-4</v>
      </c>
      <c r="AI4397" s="146">
        <v>4.9555491223774201E-2</v>
      </c>
      <c r="AJ4397" s="146">
        <v>4.9448619423079401E-3</v>
      </c>
    </row>
    <row r="4398" spans="1:36" x14ac:dyDescent="0.2">
      <c r="A4398" s="188">
        <v>11389</v>
      </c>
      <c r="B4398" s="2">
        <v>11393</v>
      </c>
      <c r="C4398" s="2" t="s">
        <v>509</v>
      </c>
      <c r="D4398" s="2" t="s">
        <v>510</v>
      </c>
      <c r="E4398" s="4" t="s">
        <v>252</v>
      </c>
      <c r="F4398" s="2" t="s">
        <v>513</v>
      </c>
      <c r="G4398" s="2" t="s">
        <v>514</v>
      </c>
      <c r="H4398" s="2" t="s">
        <v>255</v>
      </c>
      <c r="I4398" s="2" t="s">
        <v>276</v>
      </c>
      <c r="J4398" s="2" t="s">
        <v>30</v>
      </c>
      <c r="K4398" s="2" t="s">
        <v>30</v>
      </c>
      <c r="L4398" s="2" t="s">
        <v>277</v>
      </c>
      <c r="M4398" s="2" t="s">
        <v>31</v>
      </c>
      <c r="N4398" s="2" t="s">
        <v>476</v>
      </c>
      <c r="O4398" s="2" t="s">
        <v>257</v>
      </c>
      <c r="P4398" s="2" t="s">
        <v>258</v>
      </c>
      <c r="Q4398" s="2" t="s">
        <v>259</v>
      </c>
      <c r="R4398" s="2" t="s">
        <v>260</v>
      </c>
      <c r="S4398" s="2" t="s">
        <v>34</v>
      </c>
      <c r="T4398" s="137">
        <v>11.507999999999999</v>
      </c>
      <c r="U4398" s="2" t="s">
        <v>515</v>
      </c>
      <c r="V4398" s="146">
        <v>2.07E-2</v>
      </c>
      <c r="W4398" s="146">
        <v>2.7050000000000001E-2</v>
      </c>
      <c r="X4398" s="4" t="s">
        <v>263</v>
      </c>
      <c r="Z4398" s="137">
        <v>212599.84</v>
      </c>
      <c r="AA4398" s="144">
        <v>1</v>
      </c>
      <c r="AB4398" s="157">
        <v>109.4</v>
      </c>
      <c r="AD4398" s="137">
        <v>232.584</v>
      </c>
      <c r="AG4398" s="2" t="s">
        <v>36</v>
      </c>
      <c r="AH4398" s="146">
        <v>3.8999999999999999E-5</v>
      </c>
      <c r="AI4398" s="146">
        <v>0.13599794122470299</v>
      </c>
      <c r="AJ4398" s="146">
        <v>1.35704646889191E-2</v>
      </c>
    </row>
    <row r="4399" spans="1:36" x14ac:dyDescent="0.2">
      <c r="A4399" s="188">
        <v>11389</v>
      </c>
      <c r="B4399" s="2">
        <v>11393</v>
      </c>
      <c r="C4399" s="2" t="s">
        <v>482</v>
      </c>
      <c r="D4399" s="2" t="s">
        <v>483</v>
      </c>
      <c r="E4399" s="4" t="s">
        <v>252</v>
      </c>
      <c r="F4399" s="2" t="s">
        <v>607</v>
      </c>
      <c r="G4399" s="2" t="s">
        <v>608</v>
      </c>
      <c r="H4399" s="2" t="s">
        <v>255</v>
      </c>
      <c r="I4399" s="2" t="s">
        <v>276</v>
      </c>
      <c r="J4399" s="2" t="s">
        <v>30</v>
      </c>
      <c r="K4399" s="2" t="s">
        <v>30</v>
      </c>
      <c r="L4399" s="2" t="s">
        <v>277</v>
      </c>
      <c r="M4399" s="2" t="s">
        <v>31</v>
      </c>
      <c r="N4399" s="2" t="s">
        <v>312</v>
      </c>
      <c r="O4399" s="2" t="s">
        <v>257</v>
      </c>
      <c r="P4399" s="2" t="s">
        <v>258</v>
      </c>
      <c r="Q4399" s="2" t="s">
        <v>259</v>
      </c>
      <c r="R4399" s="2" t="s">
        <v>260</v>
      </c>
      <c r="S4399" s="2" t="s">
        <v>34</v>
      </c>
      <c r="T4399" s="137">
        <v>12.532999999999999</v>
      </c>
      <c r="U4399" s="2" t="s">
        <v>609</v>
      </c>
      <c r="V4399" s="146">
        <v>9.5999999999999992E-3</v>
      </c>
      <c r="W4399" s="146">
        <v>2.7369999999999998E-2</v>
      </c>
      <c r="X4399" s="4" t="s">
        <v>263</v>
      </c>
      <c r="Z4399" s="137">
        <v>79810</v>
      </c>
      <c r="AA4399" s="144">
        <v>1</v>
      </c>
      <c r="AB4399" s="157">
        <v>94.6</v>
      </c>
      <c r="AD4399" s="137">
        <v>75.5</v>
      </c>
      <c r="AG4399" s="2" t="s">
        <v>36</v>
      </c>
      <c r="AH4399" s="146">
        <v>7.2999999999999999E-5</v>
      </c>
      <c r="AI4399" s="146">
        <v>4.4146931820916502E-2</v>
      </c>
      <c r="AJ4399" s="146">
        <v>4.4051724166177496E-3</v>
      </c>
    </row>
    <row r="4400" spans="1:36" x14ac:dyDescent="0.2">
      <c r="A4400" s="188">
        <v>11389</v>
      </c>
      <c r="B4400" s="2">
        <v>11393</v>
      </c>
      <c r="C4400" s="2" t="s">
        <v>894</v>
      </c>
      <c r="D4400" s="2" t="s">
        <v>895</v>
      </c>
      <c r="E4400" s="4" t="s">
        <v>252</v>
      </c>
      <c r="F4400" s="2" t="s">
        <v>1526</v>
      </c>
      <c r="G4400" s="2" t="s">
        <v>1527</v>
      </c>
      <c r="H4400" s="2" t="s">
        <v>255</v>
      </c>
      <c r="I4400" s="2" t="s">
        <v>276</v>
      </c>
      <c r="J4400" s="2" t="s">
        <v>30</v>
      </c>
      <c r="K4400" s="2" t="s">
        <v>30</v>
      </c>
      <c r="L4400" s="2" t="s">
        <v>277</v>
      </c>
      <c r="M4400" s="2" t="s">
        <v>31</v>
      </c>
      <c r="N4400" s="2" t="s">
        <v>325</v>
      </c>
      <c r="O4400" s="2" t="s">
        <v>257</v>
      </c>
      <c r="P4400" s="2" t="s">
        <v>258</v>
      </c>
      <c r="Q4400" s="2" t="s">
        <v>259</v>
      </c>
      <c r="R4400" s="2" t="s">
        <v>260</v>
      </c>
      <c r="S4400" s="2" t="s">
        <v>34</v>
      </c>
      <c r="T4400" s="137">
        <v>6.8730000000000002</v>
      </c>
      <c r="U4400" s="2" t="s">
        <v>725</v>
      </c>
      <c r="V4400" s="146">
        <v>0.03</v>
      </c>
      <c r="W4400" s="146">
        <v>2.632E-2</v>
      </c>
      <c r="X4400" s="4" t="s">
        <v>263</v>
      </c>
      <c r="Z4400" s="137">
        <v>19212</v>
      </c>
      <c r="AA4400" s="144">
        <v>1</v>
      </c>
      <c r="AB4400" s="157">
        <v>111.48</v>
      </c>
      <c r="AD4400" s="137">
        <v>21.417999999999999</v>
      </c>
      <c r="AG4400" s="2" t="s">
        <v>36</v>
      </c>
      <c r="AH4400" s="146">
        <v>5.0000000000000004E-6</v>
      </c>
      <c r="AI4400" s="146">
        <v>1.2523381670462E-2</v>
      </c>
      <c r="AJ4400" s="146">
        <v>1.24963736373085E-3</v>
      </c>
    </row>
    <row r="4401" spans="1:36" x14ac:dyDescent="0.2">
      <c r="A4401" s="188">
        <v>11389</v>
      </c>
      <c r="B4401" s="2">
        <v>11393</v>
      </c>
      <c r="C4401" s="2" t="s">
        <v>683</v>
      </c>
      <c r="D4401" s="2" t="s">
        <v>684</v>
      </c>
      <c r="E4401" s="4" t="s">
        <v>252</v>
      </c>
      <c r="F4401" s="2" t="s">
        <v>741</v>
      </c>
      <c r="G4401" s="2" t="s">
        <v>742</v>
      </c>
      <c r="H4401" s="2" t="s">
        <v>255</v>
      </c>
      <c r="I4401" s="2" t="s">
        <v>276</v>
      </c>
      <c r="J4401" s="2" t="s">
        <v>30</v>
      </c>
      <c r="K4401" s="2" t="s">
        <v>30</v>
      </c>
      <c r="L4401" s="2" t="s">
        <v>277</v>
      </c>
      <c r="M4401" s="2" t="s">
        <v>31</v>
      </c>
      <c r="N4401" s="2" t="s">
        <v>256</v>
      </c>
      <c r="O4401" s="2" t="s">
        <v>257</v>
      </c>
      <c r="P4401" s="2" t="s">
        <v>258</v>
      </c>
      <c r="Q4401" s="2" t="s">
        <v>259</v>
      </c>
      <c r="R4401" s="2" t="s">
        <v>260</v>
      </c>
      <c r="S4401" s="2" t="s">
        <v>34</v>
      </c>
      <c r="T4401" s="137">
        <v>1.542</v>
      </c>
      <c r="U4401" s="2" t="s">
        <v>743</v>
      </c>
      <c r="V4401" s="146">
        <v>6.0000000000000001E-3</v>
      </c>
      <c r="W4401" s="146">
        <v>2.7130000000000001E-2</v>
      </c>
      <c r="X4401" s="4" t="s">
        <v>263</v>
      </c>
      <c r="Z4401" s="137">
        <v>58602.75</v>
      </c>
      <c r="AA4401" s="144">
        <v>1</v>
      </c>
      <c r="AB4401" s="157">
        <v>116.21</v>
      </c>
      <c r="AD4401" s="137">
        <v>68.102000000000004</v>
      </c>
      <c r="AG4401" s="2" t="s">
        <v>36</v>
      </c>
      <c r="AH4401" s="146">
        <v>8.7999999999999998E-5</v>
      </c>
      <c r="AI4401" s="146">
        <v>3.9821129656368602E-2</v>
      </c>
      <c r="AJ4401" s="146">
        <v>3.97352510639668E-3</v>
      </c>
    </row>
    <row r="4402" spans="1:36" x14ac:dyDescent="0.2">
      <c r="A4402" s="188">
        <v>11389</v>
      </c>
      <c r="B4402" s="2">
        <v>11393</v>
      </c>
      <c r="C4402" s="2" t="s">
        <v>683</v>
      </c>
      <c r="D4402" s="2" t="s">
        <v>684</v>
      </c>
      <c r="E4402" s="4" t="s">
        <v>252</v>
      </c>
      <c r="F4402" s="2" t="s">
        <v>744</v>
      </c>
      <c r="G4402" s="2" t="s">
        <v>745</v>
      </c>
      <c r="H4402" s="2" t="s">
        <v>255</v>
      </c>
      <c r="I4402" s="2" t="s">
        <v>276</v>
      </c>
      <c r="J4402" s="2" t="s">
        <v>30</v>
      </c>
      <c r="K4402" s="2" t="s">
        <v>30</v>
      </c>
      <c r="L4402" s="2" t="s">
        <v>277</v>
      </c>
      <c r="M4402" s="2" t="s">
        <v>31</v>
      </c>
      <c r="N4402" s="2" t="s">
        <v>256</v>
      </c>
      <c r="O4402" s="2" t="s">
        <v>257</v>
      </c>
      <c r="P4402" s="2" t="s">
        <v>258</v>
      </c>
      <c r="Q4402" s="2" t="s">
        <v>259</v>
      </c>
      <c r="R4402" s="2" t="s">
        <v>260</v>
      </c>
      <c r="S4402" s="2" t="s">
        <v>34</v>
      </c>
      <c r="T4402" s="137">
        <v>2.5369999999999999</v>
      </c>
      <c r="U4402" s="2" t="s">
        <v>746</v>
      </c>
      <c r="V4402" s="146">
        <v>1.7500000000000002E-2</v>
      </c>
      <c r="W4402" s="146">
        <v>2.5860000000000001E-2</v>
      </c>
      <c r="X4402" s="4" t="s">
        <v>263</v>
      </c>
      <c r="Z4402" s="137">
        <v>296566.73</v>
      </c>
      <c r="AA4402" s="144">
        <v>1</v>
      </c>
      <c r="AB4402" s="157">
        <v>117.2</v>
      </c>
      <c r="AD4402" s="137">
        <v>347.57600000000002</v>
      </c>
      <c r="AG4402" s="2" t="s">
        <v>36</v>
      </c>
      <c r="AH4402" s="146">
        <v>1.3300000000000001E-4</v>
      </c>
      <c r="AI4402" s="146">
        <v>0.203236692664688</v>
      </c>
      <c r="AJ4402" s="146">
        <v>2.0279839065665699E-2</v>
      </c>
    </row>
    <row r="4403" spans="1:36" x14ac:dyDescent="0.2">
      <c r="A4403" s="188">
        <v>11389</v>
      </c>
      <c r="B4403" s="2">
        <v>11393</v>
      </c>
      <c r="C4403" s="2" t="s">
        <v>1023</v>
      </c>
      <c r="D4403" s="2" t="s">
        <v>1024</v>
      </c>
      <c r="E4403" s="4" t="s">
        <v>252</v>
      </c>
      <c r="F4403" s="2" t="s">
        <v>1027</v>
      </c>
      <c r="G4403" s="2" t="s">
        <v>1028</v>
      </c>
      <c r="H4403" s="2" t="s">
        <v>255</v>
      </c>
      <c r="I4403" s="2" t="s">
        <v>276</v>
      </c>
      <c r="J4403" s="2" t="s">
        <v>30</v>
      </c>
      <c r="K4403" s="2" t="s">
        <v>30</v>
      </c>
      <c r="L4403" s="2" t="s">
        <v>277</v>
      </c>
      <c r="M4403" s="2" t="s">
        <v>31</v>
      </c>
      <c r="N4403" s="2" t="s">
        <v>430</v>
      </c>
      <c r="O4403" s="2" t="s">
        <v>257</v>
      </c>
      <c r="P4403" s="2" t="s">
        <v>403</v>
      </c>
      <c r="Q4403" s="2" t="s">
        <v>259</v>
      </c>
      <c r="R4403" s="2" t="s">
        <v>260</v>
      </c>
      <c r="S4403" s="2" t="s">
        <v>34</v>
      </c>
      <c r="T4403" s="137">
        <v>0.153</v>
      </c>
      <c r="U4403" s="2" t="s">
        <v>392</v>
      </c>
      <c r="V4403" s="146">
        <v>2.1999999999999999E-2</v>
      </c>
      <c r="W4403" s="146">
        <v>5.1569999999999998E-2</v>
      </c>
      <c r="X4403" s="4" t="s">
        <v>263</v>
      </c>
      <c r="Z4403" s="137">
        <v>124095</v>
      </c>
      <c r="AA4403" s="144">
        <v>1</v>
      </c>
      <c r="AB4403" s="157">
        <v>119.24</v>
      </c>
      <c r="AD4403" s="137">
        <v>147.971</v>
      </c>
      <c r="AG4403" s="2" t="s">
        <v>36</v>
      </c>
      <c r="AH4403" s="146">
        <v>4.6900000000000002E-4</v>
      </c>
      <c r="AI4403" s="146">
        <v>8.6522354526291007E-2</v>
      </c>
      <c r="AJ4403" s="146">
        <v>8.6335759668683208E-3</v>
      </c>
    </row>
    <row r="4404" spans="1:36" x14ac:dyDescent="0.2">
      <c r="A4404" s="188">
        <v>11389</v>
      </c>
      <c r="B4404" s="2">
        <v>11393</v>
      </c>
      <c r="C4404" s="2" t="s">
        <v>688</v>
      </c>
      <c r="D4404" s="2" t="s">
        <v>689</v>
      </c>
      <c r="E4404" s="4" t="s">
        <v>252</v>
      </c>
      <c r="F4404" s="2" t="s">
        <v>1032</v>
      </c>
      <c r="G4404" s="2" t="s">
        <v>1033</v>
      </c>
      <c r="H4404" s="2" t="s">
        <v>255</v>
      </c>
      <c r="I4404" s="2" t="s">
        <v>276</v>
      </c>
      <c r="J4404" s="2" t="s">
        <v>30</v>
      </c>
      <c r="K4404" s="2" t="s">
        <v>30</v>
      </c>
      <c r="L4404" s="2" t="s">
        <v>277</v>
      </c>
      <c r="M4404" s="2" t="s">
        <v>31</v>
      </c>
      <c r="N4404" s="2" t="s">
        <v>256</v>
      </c>
      <c r="O4404" s="2" t="s">
        <v>257</v>
      </c>
      <c r="P4404" s="2" t="s">
        <v>258</v>
      </c>
      <c r="Q4404" s="2" t="s">
        <v>259</v>
      </c>
      <c r="R4404" s="2" t="s">
        <v>260</v>
      </c>
      <c r="S4404" s="2" t="s">
        <v>34</v>
      </c>
      <c r="T4404" s="137">
        <v>1.966</v>
      </c>
      <c r="U4404" s="2" t="s">
        <v>1034</v>
      </c>
      <c r="V4404" s="146">
        <v>1.2200000000000001E-2</v>
      </c>
      <c r="W4404" s="146">
        <v>2.6009999999999998E-2</v>
      </c>
      <c r="X4404" s="4" t="s">
        <v>263</v>
      </c>
      <c r="Z4404" s="137">
        <v>100000</v>
      </c>
      <c r="AA4404" s="144">
        <v>1</v>
      </c>
      <c r="AB4404" s="157">
        <v>116.7</v>
      </c>
      <c r="AD4404" s="137">
        <v>116.7</v>
      </c>
      <c r="AG4404" s="2" t="s">
        <v>36</v>
      </c>
      <c r="AH4404" s="146">
        <v>3.3000000000000003E-5</v>
      </c>
      <c r="AI4404" s="146">
        <v>6.8237472870967E-2</v>
      </c>
      <c r="AJ4404" s="146">
        <v>6.8090311347178299E-3</v>
      </c>
    </row>
    <row r="4405" spans="1:36" x14ac:dyDescent="0.2">
      <c r="A4405" s="188">
        <v>11389</v>
      </c>
      <c r="B4405" s="2">
        <v>11393</v>
      </c>
      <c r="C4405" s="2" t="s">
        <v>688</v>
      </c>
      <c r="D4405" s="2" t="s">
        <v>689</v>
      </c>
      <c r="E4405" s="4" t="s">
        <v>252</v>
      </c>
      <c r="F4405" s="2" t="s">
        <v>1040</v>
      </c>
      <c r="G4405" s="2" t="s">
        <v>1041</v>
      </c>
      <c r="H4405" s="2" t="s">
        <v>255</v>
      </c>
      <c r="I4405" s="2" t="s">
        <v>276</v>
      </c>
      <c r="J4405" s="2" t="s">
        <v>30</v>
      </c>
      <c r="K4405" s="2" t="s">
        <v>30</v>
      </c>
      <c r="L4405" s="2" t="s">
        <v>277</v>
      </c>
      <c r="M4405" s="2" t="s">
        <v>31</v>
      </c>
      <c r="N4405" s="2" t="s">
        <v>256</v>
      </c>
      <c r="O4405" s="2" t="s">
        <v>257</v>
      </c>
      <c r="P4405" s="2" t="s">
        <v>258</v>
      </c>
      <c r="Q4405" s="2" t="s">
        <v>259</v>
      </c>
      <c r="R4405" s="2" t="s">
        <v>260</v>
      </c>
      <c r="S4405" s="2" t="s">
        <v>34</v>
      </c>
      <c r="T4405" s="137">
        <v>3.04</v>
      </c>
      <c r="U4405" s="2" t="s">
        <v>1042</v>
      </c>
      <c r="V4405" s="146">
        <v>1E-3</v>
      </c>
      <c r="W4405" s="146">
        <v>2.5440000000000001E-2</v>
      </c>
      <c r="X4405" s="4" t="s">
        <v>263</v>
      </c>
      <c r="Z4405" s="137">
        <v>89884</v>
      </c>
      <c r="AA4405" s="144">
        <v>1</v>
      </c>
      <c r="AB4405" s="157">
        <v>107.76</v>
      </c>
      <c r="AD4405" s="137">
        <v>96.858999999999995</v>
      </c>
      <c r="AG4405" s="2" t="s">
        <v>36</v>
      </c>
      <c r="AH4405" s="146">
        <v>2.6999999999999999E-5</v>
      </c>
      <c r="AI4405" s="146">
        <v>5.6635932096221399E-2</v>
      </c>
      <c r="AJ4405" s="146">
        <v>5.6513790555542797E-3</v>
      </c>
    </row>
    <row r="4406" spans="1:36" x14ac:dyDescent="0.2">
      <c r="A4406" s="188">
        <v>11389</v>
      </c>
      <c r="B4406" s="2">
        <v>11393</v>
      </c>
      <c r="C4406" s="2" t="s">
        <v>1071</v>
      </c>
      <c r="D4406" s="2" t="s">
        <v>1072</v>
      </c>
      <c r="E4406" s="4" t="s">
        <v>252</v>
      </c>
      <c r="F4406" s="2" t="s">
        <v>1073</v>
      </c>
      <c r="G4406" s="2" t="s">
        <v>1074</v>
      </c>
      <c r="H4406" s="2" t="s">
        <v>255</v>
      </c>
      <c r="I4406" s="2" t="s">
        <v>276</v>
      </c>
      <c r="J4406" s="2" t="s">
        <v>30</v>
      </c>
      <c r="K4406" s="2" t="s">
        <v>30</v>
      </c>
      <c r="L4406" s="2" t="s">
        <v>277</v>
      </c>
      <c r="M4406" s="2" t="s">
        <v>31</v>
      </c>
      <c r="N4406" s="2" t="s">
        <v>312</v>
      </c>
      <c r="O4406" s="2" t="s">
        <v>257</v>
      </c>
      <c r="P4406" s="2" t="s">
        <v>403</v>
      </c>
      <c r="Q4406" s="2" t="s">
        <v>259</v>
      </c>
      <c r="R4406" s="2" t="s">
        <v>260</v>
      </c>
      <c r="S4406" s="2" t="s">
        <v>34</v>
      </c>
      <c r="T4406" s="137">
        <v>0.54500000000000004</v>
      </c>
      <c r="U4406" s="2" t="s">
        <v>1075</v>
      </c>
      <c r="V4406" s="146">
        <v>2.1499999999999998E-2</v>
      </c>
      <c r="W4406" s="146">
        <v>5.0410000000000003E-2</v>
      </c>
      <c r="X4406" s="4" t="s">
        <v>263</v>
      </c>
      <c r="Z4406" s="137">
        <v>41037.06</v>
      </c>
      <c r="AA4406" s="144">
        <v>1</v>
      </c>
      <c r="AB4406" s="157">
        <v>120.11</v>
      </c>
      <c r="AD4406" s="137">
        <v>49.29</v>
      </c>
      <c r="AG4406" s="2" t="s">
        <v>36</v>
      </c>
      <c r="AH4406" s="146">
        <v>7.1000000000000005E-5</v>
      </c>
      <c r="AI4406" s="146">
        <v>2.8820896434793401E-2</v>
      </c>
      <c r="AJ4406" s="146">
        <v>2.8758741040435199E-3</v>
      </c>
    </row>
    <row r="4407" spans="1:36" x14ac:dyDescent="0.2">
      <c r="A4407" s="188">
        <v>11389</v>
      </c>
      <c r="B4407" s="2">
        <v>11393</v>
      </c>
      <c r="C4407" s="2" t="s">
        <v>1106</v>
      </c>
      <c r="D4407" s="2" t="s">
        <v>1107</v>
      </c>
      <c r="E4407" s="4" t="s">
        <v>252</v>
      </c>
      <c r="F4407" s="2" t="s">
        <v>1110</v>
      </c>
      <c r="G4407" s="2" t="s">
        <v>1111</v>
      </c>
      <c r="H4407" s="2" t="s">
        <v>255</v>
      </c>
      <c r="I4407" s="2" t="s">
        <v>324</v>
      </c>
      <c r="J4407" s="2" t="s">
        <v>30</v>
      </c>
      <c r="K4407" s="2" t="s">
        <v>30</v>
      </c>
      <c r="L4407" s="2" t="s">
        <v>277</v>
      </c>
      <c r="M4407" s="2" t="s">
        <v>31</v>
      </c>
      <c r="N4407" s="2" t="s">
        <v>288</v>
      </c>
      <c r="O4407" s="2" t="s">
        <v>257</v>
      </c>
      <c r="P4407" s="2" t="s">
        <v>362</v>
      </c>
      <c r="Q4407" s="2" t="s">
        <v>259</v>
      </c>
      <c r="R4407" s="2" t="s">
        <v>260</v>
      </c>
      <c r="S4407" s="2" t="s">
        <v>34</v>
      </c>
      <c r="T4407" s="137">
        <v>1.798</v>
      </c>
      <c r="U4407" s="2" t="s">
        <v>319</v>
      </c>
      <c r="V4407" s="146">
        <v>2.1999999999999999E-2</v>
      </c>
      <c r="W4407" s="146">
        <v>4.87E-2</v>
      </c>
      <c r="X4407" s="4" t="s">
        <v>263</v>
      </c>
      <c r="Z4407" s="137">
        <v>84058.4</v>
      </c>
      <c r="AA4407" s="144">
        <v>1</v>
      </c>
      <c r="AB4407" s="157">
        <v>96.03</v>
      </c>
      <c r="AD4407" s="137">
        <v>80.721000000000004</v>
      </c>
      <c r="AG4407" s="2" t="s">
        <v>36</v>
      </c>
      <c r="AH4407" s="146">
        <v>9.7E-5</v>
      </c>
      <c r="AI4407" s="146">
        <v>4.7199796553819097E-2</v>
      </c>
      <c r="AJ4407" s="146">
        <v>4.7098005064610399E-3</v>
      </c>
    </row>
    <row r="4408" spans="1:36" x14ac:dyDescent="0.2">
      <c r="A4408" s="188">
        <v>11389</v>
      </c>
      <c r="B4408" s="2">
        <v>11393</v>
      </c>
      <c r="C4408" s="2" t="s">
        <v>894</v>
      </c>
      <c r="D4408" s="2" t="s">
        <v>895</v>
      </c>
      <c r="E4408" s="4" t="s">
        <v>252</v>
      </c>
      <c r="F4408" s="2" t="s">
        <v>1112</v>
      </c>
      <c r="G4408" s="2" t="s">
        <v>1113</v>
      </c>
      <c r="H4408" s="2" t="s">
        <v>255</v>
      </c>
      <c r="I4408" s="2" t="s">
        <v>276</v>
      </c>
      <c r="J4408" s="2" t="s">
        <v>30</v>
      </c>
      <c r="K4408" s="2" t="s">
        <v>30</v>
      </c>
      <c r="L4408" s="2" t="s">
        <v>277</v>
      </c>
      <c r="M4408" s="2" t="s">
        <v>31</v>
      </c>
      <c r="N4408" s="2" t="s">
        <v>325</v>
      </c>
      <c r="O4408" s="2" t="s">
        <v>257</v>
      </c>
      <c r="P4408" s="2" t="s">
        <v>258</v>
      </c>
      <c r="Q4408" s="2" t="s">
        <v>259</v>
      </c>
      <c r="R4408" s="2" t="s">
        <v>260</v>
      </c>
      <c r="S4408" s="2" t="s">
        <v>34</v>
      </c>
      <c r="T4408" s="137">
        <v>0.4</v>
      </c>
      <c r="U4408" s="2" t="s">
        <v>1022</v>
      </c>
      <c r="V4408" s="146">
        <v>4.4999999999999998E-2</v>
      </c>
      <c r="W4408" s="146">
        <v>5.4760000000000003E-2</v>
      </c>
      <c r="X4408" s="4" t="s">
        <v>263</v>
      </c>
      <c r="Z4408" s="137">
        <v>85745</v>
      </c>
      <c r="AA4408" s="144">
        <v>1</v>
      </c>
      <c r="AB4408" s="157">
        <v>120.41</v>
      </c>
      <c r="AD4408" s="137">
        <v>103.246</v>
      </c>
      <c r="AG4408" s="2" t="s">
        <v>36</v>
      </c>
      <c r="AH4408" s="146">
        <v>5.8E-5</v>
      </c>
      <c r="AI4408" s="146">
        <v>6.0370314689303303E-2</v>
      </c>
      <c r="AJ4408" s="146">
        <v>6.0240119546847203E-3</v>
      </c>
    </row>
    <row r="4409" spans="1:36" x14ac:dyDescent="0.2">
      <c r="A4409" s="188">
        <v>11389</v>
      </c>
      <c r="B4409" s="2">
        <v>11393</v>
      </c>
      <c r="C4409" s="2" t="s">
        <v>250</v>
      </c>
      <c r="D4409" s="2" t="s">
        <v>251</v>
      </c>
      <c r="E4409" s="4" t="s">
        <v>252</v>
      </c>
      <c r="F4409" s="2" t="s">
        <v>1153</v>
      </c>
      <c r="G4409" s="2" t="s">
        <v>1154</v>
      </c>
      <c r="H4409" s="2" t="s">
        <v>255</v>
      </c>
      <c r="I4409" s="2" t="s">
        <v>276</v>
      </c>
      <c r="J4409" s="2" t="s">
        <v>30</v>
      </c>
      <c r="K4409" s="2" t="s">
        <v>30</v>
      </c>
      <c r="L4409" s="2" t="s">
        <v>277</v>
      </c>
      <c r="M4409" s="2" t="s">
        <v>31</v>
      </c>
      <c r="N4409" s="2" t="s">
        <v>256</v>
      </c>
      <c r="O4409" s="2" t="s">
        <v>257</v>
      </c>
      <c r="P4409" s="2" t="s">
        <v>258</v>
      </c>
      <c r="Q4409" s="2" t="s">
        <v>259</v>
      </c>
      <c r="R4409" s="2" t="s">
        <v>260</v>
      </c>
      <c r="S4409" s="2" t="s">
        <v>34</v>
      </c>
      <c r="T4409" s="137">
        <v>3.5009999999999999</v>
      </c>
      <c r="U4409" s="2" t="s">
        <v>1155</v>
      </c>
      <c r="V4409" s="146">
        <v>2E-3</v>
      </c>
      <c r="W4409" s="146">
        <v>2.5520000000000001E-2</v>
      </c>
      <c r="X4409" s="4" t="s">
        <v>263</v>
      </c>
      <c r="Z4409" s="137">
        <v>31402.69</v>
      </c>
      <c r="AA4409" s="144">
        <v>1</v>
      </c>
      <c r="AB4409" s="157">
        <v>106.62</v>
      </c>
      <c r="AD4409" s="137">
        <v>33.481999999999999</v>
      </c>
      <c r="AG4409" s="2" t="s">
        <v>36</v>
      </c>
      <c r="AH4409" s="146">
        <v>1.0000000000000001E-5</v>
      </c>
      <c r="AI4409" s="146">
        <v>1.95775169550171E-2</v>
      </c>
      <c r="AJ4409" s="146">
        <v>1.9535295912738102E-3</v>
      </c>
    </row>
    <row r="4410" spans="1:36" x14ac:dyDescent="0.2">
      <c r="A4410" s="188">
        <v>11389</v>
      </c>
      <c r="B4410" s="2">
        <v>11394</v>
      </c>
      <c r="C4410" s="2" t="s">
        <v>271</v>
      </c>
      <c r="D4410" s="2" t="s">
        <v>272</v>
      </c>
      <c r="E4410" s="4" t="s">
        <v>273</v>
      </c>
      <c r="F4410" s="2" t="s">
        <v>274</v>
      </c>
      <c r="G4410" s="2" t="s">
        <v>275</v>
      </c>
      <c r="H4410" s="2" t="s">
        <v>255</v>
      </c>
      <c r="I4410" s="2" t="s">
        <v>276</v>
      </c>
      <c r="J4410" s="2" t="s">
        <v>30</v>
      </c>
      <c r="K4410" s="2" t="s">
        <v>30</v>
      </c>
      <c r="L4410" s="2" t="s">
        <v>277</v>
      </c>
      <c r="M4410" s="2" t="s">
        <v>31</v>
      </c>
      <c r="N4410" s="2" t="s">
        <v>278</v>
      </c>
      <c r="O4410" s="2" t="s">
        <v>257</v>
      </c>
      <c r="P4410" s="2" t="s">
        <v>279</v>
      </c>
      <c r="Q4410" s="2" t="s">
        <v>279</v>
      </c>
      <c r="R4410" s="2" t="s">
        <v>279</v>
      </c>
      <c r="S4410" s="2" t="s">
        <v>34</v>
      </c>
      <c r="T4410" s="137">
        <v>2.9929999999999999</v>
      </c>
      <c r="U4410" s="2" t="s">
        <v>280</v>
      </c>
      <c r="V4410" s="146">
        <v>0.06</v>
      </c>
      <c r="W4410" s="146">
        <v>1E-4</v>
      </c>
      <c r="X4410" s="4" t="s">
        <v>263</v>
      </c>
      <c r="Z4410" s="137">
        <v>259516.86</v>
      </c>
      <c r="AA4410" s="144">
        <v>1</v>
      </c>
      <c r="AB4410" s="157">
        <v>9.1999999999999993</v>
      </c>
      <c r="AD4410" s="137">
        <v>23.876000000000001</v>
      </c>
      <c r="AG4410" s="2" t="s">
        <v>36</v>
      </c>
      <c r="AH4410" s="146">
        <v>2.2039999999999998E-3</v>
      </c>
      <c r="AI4410" s="146">
        <v>1.4496038584889701E-3</v>
      </c>
      <c r="AJ4410" s="146">
        <v>7.5238366713634504E-6</v>
      </c>
    </row>
    <row r="4411" spans="1:36" x14ac:dyDescent="0.2">
      <c r="A4411" s="188">
        <v>11389</v>
      </c>
      <c r="B4411" s="2">
        <v>11394</v>
      </c>
      <c r="C4411" s="2" t="s">
        <v>271</v>
      </c>
      <c r="D4411" s="2" t="s">
        <v>272</v>
      </c>
      <c r="E4411" s="4" t="s">
        <v>273</v>
      </c>
      <c r="F4411" s="2" t="s">
        <v>282</v>
      </c>
      <c r="G4411" s="2" t="s">
        <v>283</v>
      </c>
      <c r="H4411" s="2" t="s">
        <v>255</v>
      </c>
      <c r="I4411" s="2" t="s">
        <v>276</v>
      </c>
      <c r="J4411" s="2" t="s">
        <v>30</v>
      </c>
      <c r="K4411" s="2" t="s">
        <v>30</v>
      </c>
      <c r="L4411" s="2" t="s">
        <v>277</v>
      </c>
      <c r="M4411" s="2" t="s">
        <v>31</v>
      </c>
      <c r="N4411" s="2" t="s">
        <v>278</v>
      </c>
      <c r="O4411" s="2" t="s">
        <v>257</v>
      </c>
      <c r="P4411" s="2" t="s">
        <v>279</v>
      </c>
      <c r="Q4411" s="2" t="s">
        <v>279</v>
      </c>
      <c r="R4411" s="2" t="s">
        <v>279</v>
      </c>
      <c r="S4411" s="2" t="s">
        <v>34</v>
      </c>
      <c r="T4411" s="137">
        <v>2.8849999999999998</v>
      </c>
      <c r="U4411" s="2" t="s">
        <v>280</v>
      </c>
      <c r="V4411" s="146">
        <v>6.9000000000000006E-2</v>
      </c>
      <c r="W4411" s="146">
        <v>1E-4</v>
      </c>
      <c r="X4411" s="4" t="s">
        <v>263</v>
      </c>
      <c r="Z4411" s="137">
        <v>430200.22</v>
      </c>
      <c r="AA4411" s="144">
        <v>1</v>
      </c>
      <c r="AB4411" s="157">
        <v>9.65</v>
      </c>
      <c r="AD4411" s="137">
        <v>41.514000000000003</v>
      </c>
      <c r="AG4411" s="2" t="s">
        <v>36</v>
      </c>
      <c r="AH4411" s="146">
        <v>2.49E-3</v>
      </c>
      <c r="AI4411" s="146">
        <v>2.52054161745182E-3</v>
      </c>
      <c r="AJ4411" s="146">
        <v>1.3082293719091999E-5</v>
      </c>
    </row>
    <row r="4412" spans="1:36" x14ac:dyDescent="0.2">
      <c r="A4412" s="188">
        <v>11389</v>
      </c>
      <c r="B4412" s="2">
        <v>11394</v>
      </c>
      <c r="C4412" s="2" t="s">
        <v>1498</v>
      </c>
      <c r="D4412" s="2" t="s">
        <v>1499</v>
      </c>
      <c r="E4412" s="4" t="s">
        <v>273</v>
      </c>
      <c r="F4412" s="2" t="s">
        <v>1500</v>
      </c>
      <c r="G4412" s="2" t="s">
        <v>1501</v>
      </c>
      <c r="H4412" s="2" t="s">
        <v>255</v>
      </c>
      <c r="I4412" s="2" t="s">
        <v>324</v>
      </c>
      <c r="J4412" s="2" t="s">
        <v>30</v>
      </c>
      <c r="K4412" s="2" t="s">
        <v>85</v>
      </c>
      <c r="L4412" s="2" t="s">
        <v>277</v>
      </c>
      <c r="M4412" s="2" t="s">
        <v>31</v>
      </c>
      <c r="N4412" s="2" t="s">
        <v>350</v>
      </c>
      <c r="O4412" s="2" t="s">
        <v>257</v>
      </c>
      <c r="P4412" s="2" t="s">
        <v>279</v>
      </c>
      <c r="Q4412" s="2" t="s">
        <v>279</v>
      </c>
      <c r="R4412" s="2" t="s">
        <v>279</v>
      </c>
      <c r="S4412" s="2" t="s">
        <v>34</v>
      </c>
      <c r="T4412" s="137">
        <v>0.77700000000000002</v>
      </c>
      <c r="U4412" s="2" t="s">
        <v>100</v>
      </c>
      <c r="V4412" s="146">
        <v>7.0499999999999993E-2</v>
      </c>
      <c r="W4412" s="146">
        <v>1E-4</v>
      </c>
      <c r="X4412" s="4" t="s">
        <v>263</v>
      </c>
      <c r="Z4412" s="137">
        <v>0.4</v>
      </c>
      <c r="AA4412" s="144">
        <v>1</v>
      </c>
      <c r="AB4412" s="157">
        <v>28.21</v>
      </c>
      <c r="AD4412" s="137">
        <v>0</v>
      </c>
      <c r="AG4412" s="2" t="s">
        <v>36</v>
      </c>
      <c r="AH4412" s="146">
        <v>0</v>
      </c>
      <c r="AI4412" s="146">
        <v>6.8510795235580304E-9</v>
      </c>
      <c r="AJ4412" s="146">
        <v>3.5558958439517298E-11</v>
      </c>
    </row>
    <row r="4413" spans="1:36" x14ac:dyDescent="0.2">
      <c r="A4413" s="188">
        <v>11389</v>
      </c>
      <c r="B4413" s="2">
        <v>11394</v>
      </c>
      <c r="C4413" s="2" t="s">
        <v>291</v>
      </c>
      <c r="D4413" s="2" t="s">
        <v>292</v>
      </c>
      <c r="E4413" s="4" t="s">
        <v>252</v>
      </c>
      <c r="F4413" s="2" t="s">
        <v>293</v>
      </c>
      <c r="G4413" s="2" t="s">
        <v>294</v>
      </c>
      <c r="H4413" s="2" t="s">
        <v>255</v>
      </c>
      <c r="I4413" s="2" t="s">
        <v>295</v>
      </c>
      <c r="J4413" s="2" t="s">
        <v>30</v>
      </c>
      <c r="K4413" s="2" t="s">
        <v>30</v>
      </c>
      <c r="L4413" s="2" t="s">
        <v>277</v>
      </c>
      <c r="M4413" s="2" t="s">
        <v>31</v>
      </c>
      <c r="N4413" s="2" t="s">
        <v>296</v>
      </c>
      <c r="O4413" s="2" t="s">
        <v>257</v>
      </c>
      <c r="P4413" s="2" t="s">
        <v>297</v>
      </c>
      <c r="Q4413" s="2" t="s">
        <v>298</v>
      </c>
      <c r="R4413" s="2" t="s">
        <v>260</v>
      </c>
      <c r="S4413" s="2" t="s">
        <v>34</v>
      </c>
      <c r="T4413" s="137">
        <v>2.4950000000000001</v>
      </c>
      <c r="U4413" s="2" t="s">
        <v>299</v>
      </c>
      <c r="V4413" s="146">
        <v>4.6899999999999997E-2</v>
      </c>
      <c r="W4413" s="146">
        <v>5.987E-2</v>
      </c>
      <c r="X4413" s="4" t="s">
        <v>263</v>
      </c>
      <c r="Z4413" s="137">
        <v>856264.34</v>
      </c>
      <c r="AA4413" s="144">
        <v>1</v>
      </c>
      <c r="AB4413" s="157">
        <v>92.95</v>
      </c>
      <c r="AD4413" s="137">
        <v>795.89800000000002</v>
      </c>
      <c r="AG4413" s="2" t="s">
        <v>36</v>
      </c>
      <c r="AH4413" s="146">
        <v>7.45E-4</v>
      </c>
      <c r="AI4413" s="146">
        <v>4.8322921507681499E-2</v>
      </c>
      <c r="AJ4413" s="146">
        <v>2.5080905157488499E-4</v>
      </c>
    </row>
    <row r="4414" spans="1:36" x14ac:dyDescent="0.2">
      <c r="A4414" s="188">
        <v>11389</v>
      </c>
      <c r="B4414" s="2">
        <v>11394</v>
      </c>
      <c r="C4414" s="2" t="s">
        <v>300</v>
      </c>
      <c r="D4414" s="2" t="s">
        <v>301</v>
      </c>
      <c r="E4414" s="4" t="s">
        <v>252</v>
      </c>
      <c r="F4414" s="2" t="s">
        <v>302</v>
      </c>
      <c r="G4414" s="2" t="s">
        <v>303</v>
      </c>
      <c r="H4414" s="2" t="s">
        <v>255</v>
      </c>
      <c r="I4414" s="2" t="s">
        <v>304</v>
      </c>
      <c r="J4414" s="2" t="s">
        <v>30</v>
      </c>
      <c r="K4414" s="2" t="s">
        <v>305</v>
      </c>
      <c r="L4414" s="2" t="s">
        <v>277</v>
      </c>
      <c r="M4414" s="2" t="s">
        <v>31</v>
      </c>
      <c r="N4414" s="2" t="s">
        <v>306</v>
      </c>
      <c r="O4414" s="2" t="s">
        <v>257</v>
      </c>
      <c r="P4414" s="2" t="s">
        <v>279</v>
      </c>
      <c r="Q4414" s="2" t="s">
        <v>279</v>
      </c>
      <c r="R4414" s="2" t="s">
        <v>279</v>
      </c>
      <c r="S4414" s="2" t="s">
        <v>34</v>
      </c>
      <c r="T4414" s="137">
        <v>0.72599999999999998</v>
      </c>
      <c r="U4414" s="2" t="s">
        <v>307</v>
      </c>
      <c r="V4414" s="146">
        <v>2.5000000000000001E-2</v>
      </c>
      <c r="W4414" s="146">
        <v>1E-4</v>
      </c>
      <c r="X4414" s="4" t="s">
        <v>263</v>
      </c>
      <c r="Z4414" s="137">
        <v>891788</v>
      </c>
      <c r="AA4414" s="144">
        <v>1</v>
      </c>
      <c r="AB4414" s="157">
        <v>107</v>
      </c>
      <c r="AD4414" s="137">
        <v>954.21299999999997</v>
      </c>
      <c r="AG4414" s="2" t="s">
        <v>36</v>
      </c>
      <c r="AH4414" s="146">
        <v>2.6679999999999998E-3</v>
      </c>
      <c r="AI4414" s="146">
        <v>5.7935042906643003E-2</v>
      </c>
      <c r="AJ4414" s="146">
        <v>3.00698565215176E-4</v>
      </c>
    </row>
    <row r="4415" spans="1:36" x14ac:dyDescent="0.2">
      <c r="A4415" s="188">
        <v>11389</v>
      </c>
      <c r="B4415" s="2">
        <v>11394</v>
      </c>
      <c r="C4415" s="2" t="s">
        <v>308</v>
      </c>
      <c r="D4415" s="2" t="s">
        <v>309</v>
      </c>
      <c r="E4415" s="4" t="s">
        <v>252</v>
      </c>
      <c r="F4415" s="2" t="s">
        <v>310</v>
      </c>
      <c r="G4415" s="2" t="s">
        <v>311</v>
      </c>
      <c r="H4415" s="2" t="s">
        <v>255</v>
      </c>
      <c r="I4415" s="2" t="s">
        <v>304</v>
      </c>
      <c r="J4415" s="2" t="s">
        <v>30</v>
      </c>
      <c r="K4415" s="2" t="s">
        <v>30</v>
      </c>
      <c r="L4415" s="2" t="s">
        <v>277</v>
      </c>
      <c r="M4415" s="2" t="s">
        <v>31</v>
      </c>
      <c r="N4415" s="2" t="s">
        <v>312</v>
      </c>
      <c r="O4415" s="2" t="s">
        <v>257</v>
      </c>
      <c r="P4415" s="2" t="s">
        <v>313</v>
      </c>
      <c r="Q4415" s="2" t="s">
        <v>259</v>
      </c>
      <c r="R4415" s="2" t="s">
        <v>260</v>
      </c>
      <c r="S4415" s="2" t="s">
        <v>34</v>
      </c>
      <c r="T4415" s="137">
        <v>0.23599999999999999</v>
      </c>
      <c r="U4415" s="2" t="s">
        <v>314</v>
      </c>
      <c r="V4415" s="146">
        <v>0.01</v>
      </c>
      <c r="W4415" s="146">
        <v>7.9719999999999999E-2</v>
      </c>
      <c r="X4415" s="4" t="s">
        <v>263</v>
      </c>
      <c r="Z4415" s="137">
        <v>48833</v>
      </c>
      <c r="AA4415" s="144">
        <v>1</v>
      </c>
      <c r="AB4415" s="157">
        <v>98.7</v>
      </c>
      <c r="AD4415" s="137">
        <v>48.198</v>
      </c>
      <c r="AG4415" s="2" t="s">
        <v>36</v>
      </c>
      <c r="AH4415" s="146">
        <v>2.03E-4</v>
      </c>
      <c r="AI4415" s="146">
        <v>2.9263514924764999E-3</v>
      </c>
      <c r="AJ4415" s="146">
        <v>1.5188556889841799E-5</v>
      </c>
    </row>
    <row r="4416" spans="1:36" x14ac:dyDescent="0.2">
      <c r="A4416" s="188">
        <v>11389</v>
      </c>
      <c r="B4416" s="2">
        <v>11394</v>
      </c>
      <c r="C4416" s="2" t="s">
        <v>315</v>
      </c>
      <c r="D4416" s="2" t="s">
        <v>316</v>
      </c>
      <c r="E4416" s="4" t="s">
        <v>252</v>
      </c>
      <c r="F4416" s="2" t="s">
        <v>317</v>
      </c>
      <c r="G4416" s="2" t="s">
        <v>318</v>
      </c>
      <c r="H4416" s="2" t="s">
        <v>255</v>
      </c>
      <c r="I4416" s="2" t="s">
        <v>276</v>
      </c>
      <c r="J4416" s="2" t="s">
        <v>30</v>
      </c>
      <c r="K4416" s="2" t="s">
        <v>30</v>
      </c>
      <c r="L4416" s="2" t="s">
        <v>277</v>
      </c>
      <c r="M4416" s="2" t="s">
        <v>31</v>
      </c>
      <c r="N4416" s="2" t="s">
        <v>306</v>
      </c>
      <c r="O4416" s="2" t="s">
        <v>257</v>
      </c>
      <c r="P4416" s="2" t="s">
        <v>279</v>
      </c>
      <c r="Q4416" s="2" t="s">
        <v>279</v>
      </c>
      <c r="R4416" s="2" t="s">
        <v>279</v>
      </c>
      <c r="S4416" s="2" t="s">
        <v>34</v>
      </c>
      <c r="T4416" s="137">
        <v>1.7849999999999999</v>
      </c>
      <c r="U4416" s="2" t="s">
        <v>319</v>
      </c>
      <c r="V4416" s="146">
        <v>0.04</v>
      </c>
      <c r="W4416" s="146">
        <v>4.9329999999999999E-2</v>
      </c>
      <c r="X4416" s="4" t="s">
        <v>263</v>
      </c>
      <c r="Z4416" s="137">
        <v>30621.17</v>
      </c>
      <c r="AA4416" s="144">
        <v>1</v>
      </c>
      <c r="AB4416" s="157">
        <v>115.59</v>
      </c>
      <c r="AD4416" s="137">
        <v>35.395000000000003</v>
      </c>
      <c r="AG4416" s="2" t="s">
        <v>36</v>
      </c>
      <c r="AH4416" s="146">
        <v>4.7199999999999998E-4</v>
      </c>
      <c r="AI4416" s="146">
        <v>2.1490077189659398E-3</v>
      </c>
      <c r="AJ4416" s="146">
        <v>1.11539321507139E-5</v>
      </c>
    </row>
    <row r="4417" spans="1:36" x14ac:dyDescent="0.2">
      <c r="A4417" s="188">
        <v>11389</v>
      </c>
      <c r="B4417" s="2">
        <v>11394</v>
      </c>
      <c r="C4417" s="2" t="s">
        <v>320</v>
      </c>
      <c r="D4417" s="2" t="s">
        <v>321</v>
      </c>
      <c r="E4417" s="4" t="s">
        <v>252</v>
      </c>
      <c r="F4417" s="2" t="s">
        <v>322</v>
      </c>
      <c r="G4417" s="2" t="s">
        <v>323</v>
      </c>
      <c r="H4417" s="2" t="s">
        <v>255</v>
      </c>
      <c r="I4417" s="2" t="s">
        <v>324</v>
      </c>
      <c r="J4417" s="2" t="s">
        <v>30</v>
      </c>
      <c r="K4417" s="2" t="s">
        <v>30</v>
      </c>
      <c r="L4417" s="2" t="s">
        <v>277</v>
      </c>
      <c r="M4417" s="2" t="s">
        <v>31</v>
      </c>
      <c r="N4417" s="2" t="s">
        <v>325</v>
      </c>
      <c r="O4417" s="2" t="s">
        <v>257</v>
      </c>
      <c r="P4417" s="2" t="s">
        <v>279</v>
      </c>
      <c r="Q4417" s="2" t="s">
        <v>279</v>
      </c>
      <c r="R4417" s="2" t="s">
        <v>279</v>
      </c>
      <c r="S4417" s="2" t="s">
        <v>34</v>
      </c>
      <c r="T4417" s="137">
        <v>1.819</v>
      </c>
      <c r="U4417" s="2" t="s">
        <v>326</v>
      </c>
      <c r="V4417" s="146">
        <v>0.10539999999999999</v>
      </c>
      <c r="W4417" s="146">
        <v>3.5970000000000002E-2</v>
      </c>
      <c r="X4417" s="4" t="s">
        <v>263</v>
      </c>
      <c r="Z4417" s="137">
        <v>271780.08</v>
      </c>
      <c r="AA4417" s="144">
        <v>1</v>
      </c>
      <c r="AB4417" s="157">
        <v>142.01</v>
      </c>
      <c r="AD4417" s="137">
        <v>385.95499999999998</v>
      </c>
      <c r="AG4417" s="2" t="s">
        <v>36</v>
      </c>
      <c r="AH4417" s="146">
        <v>1.364E-3</v>
      </c>
      <c r="AI4417" s="146">
        <v>2.3433247562146601E-2</v>
      </c>
      <c r="AJ4417" s="146">
        <v>1.21624902075658E-4</v>
      </c>
    </row>
    <row r="4418" spans="1:36" x14ac:dyDescent="0.2">
      <c r="A4418" s="188">
        <v>11389</v>
      </c>
      <c r="B4418" s="2">
        <v>11394</v>
      </c>
      <c r="C4418" s="2" t="s">
        <v>327</v>
      </c>
      <c r="D4418" s="2" t="s">
        <v>328</v>
      </c>
      <c r="E4418" s="4" t="s">
        <v>252</v>
      </c>
      <c r="F4418" s="2" t="s">
        <v>329</v>
      </c>
      <c r="G4418" s="2" t="s">
        <v>330</v>
      </c>
      <c r="H4418" s="2" t="s">
        <v>255</v>
      </c>
      <c r="I4418" s="2" t="s">
        <v>304</v>
      </c>
      <c r="J4418" s="2" t="s">
        <v>30</v>
      </c>
      <c r="K4418" s="2" t="s">
        <v>30</v>
      </c>
      <c r="L4418" s="2" t="s">
        <v>277</v>
      </c>
      <c r="M4418" s="2" t="s">
        <v>31</v>
      </c>
      <c r="N4418" s="2" t="s">
        <v>331</v>
      </c>
      <c r="O4418" s="2" t="s">
        <v>257</v>
      </c>
      <c r="P4418" s="2" t="s">
        <v>332</v>
      </c>
      <c r="Q4418" s="2" t="s">
        <v>259</v>
      </c>
      <c r="R4418" s="2" t="s">
        <v>260</v>
      </c>
      <c r="S4418" s="2" t="s">
        <v>34</v>
      </c>
      <c r="T4418" s="137">
        <v>2.3479999999999999</v>
      </c>
      <c r="U4418" s="2" t="s">
        <v>333</v>
      </c>
      <c r="V4418" s="146">
        <v>2.8000000000000001E-2</v>
      </c>
      <c r="W4418" s="146">
        <v>1E-4</v>
      </c>
      <c r="X4418" s="4" t="s">
        <v>263</v>
      </c>
      <c r="Z4418" s="137">
        <v>969771</v>
      </c>
      <c r="AA4418" s="144">
        <v>1</v>
      </c>
      <c r="AB4418" s="157">
        <v>210.6</v>
      </c>
      <c r="AD4418" s="137">
        <v>2042.338</v>
      </c>
      <c r="AG4418" s="2" t="s">
        <v>36</v>
      </c>
      <c r="AH4418" s="146">
        <v>6.4660000000000004E-3</v>
      </c>
      <c r="AI4418" s="146">
        <v>0.124000515551122</v>
      </c>
      <c r="AJ4418" s="146">
        <v>6.4359626301216204E-4</v>
      </c>
    </row>
    <row r="4419" spans="1:36" x14ac:dyDescent="0.2">
      <c r="A4419" s="188">
        <v>11389</v>
      </c>
      <c r="B4419" s="2">
        <v>11394</v>
      </c>
      <c r="C4419" s="2" t="s">
        <v>334</v>
      </c>
      <c r="D4419" s="2" t="s">
        <v>335</v>
      </c>
      <c r="E4419" s="4" t="s">
        <v>252</v>
      </c>
      <c r="F4419" s="2" t="s">
        <v>336</v>
      </c>
      <c r="G4419" s="2" t="s">
        <v>337</v>
      </c>
      <c r="H4419" s="2" t="s">
        <v>255</v>
      </c>
      <c r="I4419" s="2" t="s">
        <v>304</v>
      </c>
      <c r="J4419" s="2" t="s">
        <v>30</v>
      </c>
      <c r="K4419" s="2" t="s">
        <v>30</v>
      </c>
      <c r="L4419" s="2" t="s">
        <v>277</v>
      </c>
      <c r="M4419" s="2" t="s">
        <v>31</v>
      </c>
      <c r="N4419" s="2" t="s">
        <v>338</v>
      </c>
      <c r="O4419" s="2" t="s">
        <v>257</v>
      </c>
      <c r="P4419" s="2" t="s">
        <v>279</v>
      </c>
      <c r="Q4419" s="2" t="s">
        <v>279</v>
      </c>
      <c r="R4419" s="2" t="s">
        <v>279</v>
      </c>
      <c r="S4419" s="2" t="s">
        <v>34</v>
      </c>
      <c r="T4419" s="137">
        <v>2.5760000000000001</v>
      </c>
      <c r="U4419" s="2" t="s">
        <v>319</v>
      </c>
      <c r="V4419" s="146">
        <v>4.8500000000000001E-2</v>
      </c>
      <c r="W4419" s="146">
        <v>-8.4999999999999995E-4</v>
      </c>
      <c r="X4419" s="4" t="s">
        <v>263</v>
      </c>
      <c r="Z4419" s="137">
        <v>1054917</v>
      </c>
      <c r="AA4419" s="144">
        <v>1</v>
      </c>
      <c r="AB4419" s="157">
        <v>114.8</v>
      </c>
      <c r="AD4419" s="137">
        <v>1211.0450000000001</v>
      </c>
      <c r="AG4419" s="2" t="s">
        <v>36</v>
      </c>
      <c r="AH4419" s="146">
        <v>3.516E-3</v>
      </c>
      <c r="AI4419" s="146">
        <v>7.3528568379127496E-2</v>
      </c>
      <c r="AJ4419" s="146">
        <v>3.8163318614534798E-4</v>
      </c>
    </row>
    <row r="4420" spans="1:36" x14ac:dyDescent="0.2">
      <c r="A4420" s="188">
        <v>11389</v>
      </c>
      <c r="B4420" s="2">
        <v>11394</v>
      </c>
      <c r="C4420" s="2" t="s">
        <v>339</v>
      </c>
      <c r="D4420" s="2" t="s">
        <v>340</v>
      </c>
      <c r="E4420" s="4" t="s">
        <v>252</v>
      </c>
      <c r="F4420" s="2" t="s">
        <v>341</v>
      </c>
      <c r="G4420" s="2" t="s">
        <v>342</v>
      </c>
      <c r="H4420" s="2" t="s">
        <v>255</v>
      </c>
      <c r="I4420" s="2" t="s">
        <v>304</v>
      </c>
      <c r="J4420" s="2" t="s">
        <v>30</v>
      </c>
      <c r="K4420" s="2" t="s">
        <v>85</v>
      </c>
      <c r="L4420" s="2" t="s">
        <v>277</v>
      </c>
      <c r="M4420" s="2" t="s">
        <v>31</v>
      </c>
      <c r="N4420" s="2" t="s">
        <v>306</v>
      </c>
      <c r="O4420" s="2" t="s">
        <v>257</v>
      </c>
      <c r="P4420" s="2" t="s">
        <v>343</v>
      </c>
      <c r="Q4420" s="2" t="s">
        <v>298</v>
      </c>
      <c r="R4420" s="2" t="s">
        <v>260</v>
      </c>
      <c r="S4420" s="2" t="s">
        <v>34</v>
      </c>
      <c r="T4420" s="137">
        <v>3.016</v>
      </c>
      <c r="U4420" s="2" t="s">
        <v>344</v>
      </c>
      <c r="V4420" s="146">
        <v>0.05</v>
      </c>
      <c r="W4420" s="146">
        <v>1.41E-3</v>
      </c>
      <c r="X4420" s="4" t="s">
        <v>263</v>
      </c>
      <c r="Z4420" s="137">
        <v>117000</v>
      </c>
      <c r="AA4420" s="144">
        <v>1</v>
      </c>
      <c r="AB4420" s="157">
        <v>117</v>
      </c>
      <c r="AD4420" s="137">
        <v>136.88999999999999</v>
      </c>
      <c r="AG4420" s="2" t="s">
        <v>36</v>
      </c>
      <c r="AH4420" s="146">
        <v>2.34E-4</v>
      </c>
      <c r="AI4420" s="146">
        <v>8.3112750441320295E-3</v>
      </c>
      <c r="AJ4420" s="146">
        <v>4.3137768706004297E-5</v>
      </c>
    </row>
    <row r="4421" spans="1:36" x14ac:dyDescent="0.2">
      <c r="A4421" s="188">
        <v>11389</v>
      </c>
      <c r="B4421" s="2">
        <v>11394</v>
      </c>
      <c r="C4421" s="2" t="s">
        <v>345</v>
      </c>
      <c r="D4421" s="2" t="s">
        <v>346</v>
      </c>
      <c r="E4421" s="4" t="s">
        <v>252</v>
      </c>
      <c r="F4421" s="2" t="s">
        <v>347</v>
      </c>
      <c r="G4421" s="2" t="s">
        <v>348</v>
      </c>
      <c r="H4421" s="2" t="s">
        <v>255</v>
      </c>
      <c r="I4421" s="2" t="s">
        <v>304</v>
      </c>
      <c r="J4421" s="2" t="s">
        <v>30</v>
      </c>
      <c r="K4421" s="2" t="s">
        <v>349</v>
      </c>
      <c r="L4421" s="2" t="s">
        <v>277</v>
      </c>
      <c r="M4421" s="2" t="s">
        <v>31</v>
      </c>
      <c r="N4421" s="2" t="s">
        <v>350</v>
      </c>
      <c r="O4421" s="2" t="s">
        <v>257</v>
      </c>
      <c r="P4421" s="2" t="s">
        <v>351</v>
      </c>
      <c r="Q4421" s="2" t="s">
        <v>259</v>
      </c>
      <c r="R4421" s="2" t="s">
        <v>260</v>
      </c>
      <c r="S4421" s="2" t="s">
        <v>34</v>
      </c>
      <c r="T4421" s="137">
        <v>3.4369999999999998</v>
      </c>
      <c r="U4421" s="2" t="s">
        <v>352</v>
      </c>
      <c r="V4421" s="146">
        <v>5.5E-2</v>
      </c>
      <c r="W4421" s="146">
        <v>4.9680000000000002E-2</v>
      </c>
      <c r="X4421" s="4" t="s">
        <v>263</v>
      </c>
      <c r="Z4421" s="137">
        <v>4250018.7</v>
      </c>
      <c r="AA4421" s="144">
        <v>1</v>
      </c>
      <c r="AB4421" s="157">
        <v>103.2</v>
      </c>
      <c r="AD4421" s="137">
        <v>4386.0190000000002</v>
      </c>
      <c r="AG4421" s="2" t="s">
        <v>36</v>
      </c>
      <c r="AH4421" s="146">
        <v>8.2249999999999997E-3</v>
      </c>
      <c r="AI4421" s="146">
        <v>0.26629711986173898</v>
      </c>
      <c r="AJ4421" s="146">
        <v>1.3821541824417501E-3</v>
      </c>
    </row>
    <row r="4422" spans="1:36" x14ac:dyDescent="0.2">
      <c r="A4422" s="188">
        <v>11389</v>
      </c>
      <c r="B4422" s="2">
        <v>11394</v>
      </c>
      <c r="C4422" s="2" t="s">
        <v>353</v>
      </c>
      <c r="D4422" s="2" t="s">
        <v>354</v>
      </c>
      <c r="E4422" s="4" t="s">
        <v>252</v>
      </c>
      <c r="F4422" s="2" t="s">
        <v>355</v>
      </c>
      <c r="G4422" s="2" t="s">
        <v>356</v>
      </c>
      <c r="H4422" s="2" t="s">
        <v>255</v>
      </c>
      <c r="I4422" s="2" t="s">
        <v>276</v>
      </c>
      <c r="J4422" s="2" t="s">
        <v>30</v>
      </c>
      <c r="K4422" s="2" t="s">
        <v>30</v>
      </c>
      <c r="L4422" s="2" t="s">
        <v>277</v>
      </c>
      <c r="M4422" s="2" t="s">
        <v>183</v>
      </c>
      <c r="N4422" s="2" t="s">
        <v>306</v>
      </c>
      <c r="O4422" s="2" t="s">
        <v>257</v>
      </c>
      <c r="P4422" s="2" t="s">
        <v>279</v>
      </c>
      <c r="Q4422" s="2" t="s">
        <v>279</v>
      </c>
      <c r="R4422" s="2" t="s">
        <v>279</v>
      </c>
      <c r="S4422" s="2" t="s">
        <v>34</v>
      </c>
      <c r="T4422" s="137">
        <v>3.7280000000000002</v>
      </c>
      <c r="U4422" s="2" t="s">
        <v>357</v>
      </c>
      <c r="V4422" s="146">
        <v>4.9000000000000002E-2</v>
      </c>
      <c r="W4422" s="146">
        <v>4.7710000000000002E-2</v>
      </c>
      <c r="X4422" s="4" t="s">
        <v>263</v>
      </c>
      <c r="Z4422" s="137">
        <v>166000</v>
      </c>
      <c r="AA4422" s="144">
        <v>1</v>
      </c>
      <c r="AB4422" s="157">
        <v>104.99</v>
      </c>
      <c r="AD4422" s="137">
        <v>174.28299999999999</v>
      </c>
      <c r="AG4422" s="2" t="s">
        <v>36</v>
      </c>
      <c r="AH4422" s="146">
        <v>3.5199999999999999E-4</v>
      </c>
      <c r="AI4422" s="146">
        <v>1.05816149684161E-2</v>
      </c>
      <c r="AJ4422" s="146">
        <v>5.4921447866871402E-5</v>
      </c>
    </row>
    <row r="4423" spans="1:36" x14ac:dyDescent="0.2">
      <c r="A4423" s="188">
        <v>11389</v>
      </c>
      <c r="B4423" s="2">
        <v>11394</v>
      </c>
      <c r="C4423" s="2" t="s">
        <v>358</v>
      </c>
      <c r="D4423" s="2" t="s">
        <v>359</v>
      </c>
      <c r="E4423" s="4" t="s">
        <v>252</v>
      </c>
      <c r="F4423" s="2" t="s">
        <v>360</v>
      </c>
      <c r="G4423" s="2" t="s">
        <v>361</v>
      </c>
      <c r="H4423" s="2" t="s">
        <v>255</v>
      </c>
      <c r="I4423" s="2" t="s">
        <v>304</v>
      </c>
      <c r="J4423" s="2" t="s">
        <v>30</v>
      </c>
      <c r="K4423" s="2" t="s">
        <v>30</v>
      </c>
      <c r="L4423" s="2" t="s">
        <v>277</v>
      </c>
      <c r="M4423" s="2" t="s">
        <v>31</v>
      </c>
      <c r="N4423" s="2" t="s">
        <v>288</v>
      </c>
      <c r="O4423" s="2" t="s">
        <v>257</v>
      </c>
      <c r="P4423" s="2" t="s">
        <v>362</v>
      </c>
      <c r="Q4423" s="2" t="s">
        <v>259</v>
      </c>
      <c r="R4423" s="2" t="s">
        <v>260</v>
      </c>
      <c r="S4423" s="2" t="s">
        <v>34</v>
      </c>
      <c r="T4423" s="137">
        <v>3.5049999999999999</v>
      </c>
      <c r="U4423" s="2" t="s">
        <v>363</v>
      </c>
      <c r="V4423" s="146">
        <v>0.04</v>
      </c>
      <c r="W4423" s="146">
        <v>1E-4</v>
      </c>
      <c r="X4423" s="4" t="s">
        <v>263</v>
      </c>
      <c r="Z4423" s="137">
        <v>4464982</v>
      </c>
      <c r="AA4423" s="144">
        <v>1</v>
      </c>
      <c r="AB4423" s="157">
        <v>135.80000000000001</v>
      </c>
      <c r="AD4423" s="137">
        <v>6063.4459999999999</v>
      </c>
      <c r="AG4423" s="2" t="s">
        <v>36</v>
      </c>
      <c r="AH4423" s="146">
        <v>2.0295000000000001E-2</v>
      </c>
      <c r="AI4423" s="146">
        <v>0.368142039090044</v>
      </c>
      <c r="AJ4423" s="146">
        <v>1.9107568993803599E-3</v>
      </c>
    </row>
    <row r="4424" spans="1:36" x14ac:dyDescent="0.2">
      <c r="A4424" s="188">
        <v>11389</v>
      </c>
      <c r="B4424" s="2">
        <v>11394</v>
      </c>
      <c r="C4424" s="2" t="s">
        <v>992</v>
      </c>
      <c r="D4424" s="2" t="s">
        <v>993</v>
      </c>
      <c r="E4424" s="4" t="s">
        <v>642</v>
      </c>
      <c r="F4424" s="2" t="s">
        <v>1048</v>
      </c>
      <c r="G4424" s="2" t="s">
        <v>1049</v>
      </c>
      <c r="H4424" s="2" t="s">
        <v>255</v>
      </c>
      <c r="I4424" s="2" t="s">
        <v>295</v>
      </c>
      <c r="J4424" s="2" t="s">
        <v>30</v>
      </c>
      <c r="K4424" s="2" t="s">
        <v>30</v>
      </c>
      <c r="L4424" s="2" t="s">
        <v>277</v>
      </c>
      <c r="M4424" s="2" t="s">
        <v>31</v>
      </c>
      <c r="N4424" s="2" t="s">
        <v>296</v>
      </c>
      <c r="O4424" s="2" t="s">
        <v>257</v>
      </c>
      <c r="P4424" s="2" t="s">
        <v>403</v>
      </c>
      <c r="Q4424" s="2" t="s">
        <v>259</v>
      </c>
      <c r="R4424" s="2" t="s">
        <v>260</v>
      </c>
      <c r="S4424" s="2" t="s">
        <v>34</v>
      </c>
      <c r="T4424" s="137">
        <v>1.0999999999999999E-2</v>
      </c>
      <c r="U4424" s="2" t="s">
        <v>1050</v>
      </c>
      <c r="V4424" s="146">
        <v>3.49E-2</v>
      </c>
      <c r="W4424" s="146">
        <v>1E-4</v>
      </c>
      <c r="X4424" s="4" t="s">
        <v>263</v>
      </c>
      <c r="Z4424" s="137">
        <v>1274.21</v>
      </c>
      <c r="AA4424" s="144">
        <v>1</v>
      </c>
      <c r="AB4424" s="157">
        <v>93.05</v>
      </c>
      <c r="AD4424" s="137">
        <v>1.1859999999999999</v>
      </c>
      <c r="AG4424" s="2" t="s">
        <v>36</v>
      </c>
      <c r="AH4424" s="146">
        <v>3.9999999999999998E-6</v>
      </c>
      <c r="AI4424" s="146">
        <v>7.1986874458993496E-5</v>
      </c>
      <c r="AJ4424" s="146">
        <v>3.73631377110145E-7</v>
      </c>
    </row>
    <row r="4425" spans="1:36" x14ac:dyDescent="0.2">
      <c r="A4425" s="188">
        <v>11389</v>
      </c>
      <c r="B4425" s="2">
        <v>11394</v>
      </c>
      <c r="C4425" s="2" t="s">
        <v>364</v>
      </c>
      <c r="D4425" s="2" t="s">
        <v>365</v>
      </c>
      <c r="E4425" s="4" t="s">
        <v>252</v>
      </c>
      <c r="F4425" s="2" t="s">
        <v>366</v>
      </c>
      <c r="G4425" s="2" t="s">
        <v>367</v>
      </c>
      <c r="H4425" s="2" t="s">
        <v>255</v>
      </c>
      <c r="I4425" s="2" t="s">
        <v>304</v>
      </c>
      <c r="J4425" s="2" t="s">
        <v>30</v>
      </c>
      <c r="K4425" s="2" t="s">
        <v>85</v>
      </c>
      <c r="L4425" s="2" t="s">
        <v>277</v>
      </c>
      <c r="M4425" s="2" t="s">
        <v>31</v>
      </c>
      <c r="N4425" s="2" t="s">
        <v>306</v>
      </c>
      <c r="O4425" s="2" t="s">
        <v>257</v>
      </c>
      <c r="P4425" s="2" t="s">
        <v>368</v>
      </c>
      <c r="Q4425" s="2" t="s">
        <v>298</v>
      </c>
      <c r="R4425" s="2" t="s">
        <v>260</v>
      </c>
      <c r="S4425" s="2" t="s">
        <v>34</v>
      </c>
      <c r="T4425" s="137">
        <v>2.8769999999999998</v>
      </c>
      <c r="U4425" s="2" t="s">
        <v>369</v>
      </c>
      <c r="V4425" s="146">
        <v>7.4999999999999997E-3</v>
      </c>
      <c r="W4425" s="146">
        <v>5.0639999999999998E-2</v>
      </c>
      <c r="X4425" s="4" t="s">
        <v>263</v>
      </c>
      <c r="Z4425" s="137">
        <v>134513</v>
      </c>
      <c r="AA4425" s="144">
        <v>1</v>
      </c>
      <c r="AB4425" s="157">
        <v>88.7</v>
      </c>
      <c r="AD4425" s="137">
        <v>119.313</v>
      </c>
      <c r="AG4425" s="2" t="s">
        <v>36</v>
      </c>
      <c r="AH4425" s="146">
        <v>2.5300000000000002E-4</v>
      </c>
      <c r="AI4425" s="146">
        <v>7.2440895389732701E-3</v>
      </c>
      <c r="AJ4425" s="146">
        <v>3.7598786871870303E-5</v>
      </c>
    </row>
    <row r="4426" spans="1:36" x14ac:dyDescent="0.2">
      <c r="A4426" s="188">
        <v>11389</v>
      </c>
      <c r="B4426" s="2">
        <v>11394</v>
      </c>
      <c r="C4426" s="2" t="s">
        <v>370</v>
      </c>
      <c r="D4426" s="2" t="s">
        <v>371</v>
      </c>
      <c r="E4426" s="4" t="s">
        <v>252</v>
      </c>
      <c r="F4426" s="2" t="s">
        <v>372</v>
      </c>
      <c r="G4426" s="2" t="s">
        <v>373</v>
      </c>
      <c r="H4426" s="2" t="s">
        <v>255</v>
      </c>
      <c r="I4426" s="2" t="s">
        <v>295</v>
      </c>
      <c r="J4426" s="2" t="s">
        <v>84</v>
      </c>
      <c r="K4426" s="2" t="s">
        <v>85</v>
      </c>
      <c r="L4426" s="2" t="s">
        <v>277</v>
      </c>
      <c r="M4426" s="2" t="s">
        <v>183</v>
      </c>
      <c r="N4426" s="2" t="s">
        <v>374</v>
      </c>
      <c r="O4426" s="2" t="s">
        <v>257</v>
      </c>
      <c r="P4426" s="2" t="s">
        <v>375</v>
      </c>
      <c r="Q4426" s="2" t="s">
        <v>376</v>
      </c>
      <c r="R4426" s="2" t="s">
        <v>260</v>
      </c>
      <c r="S4426" s="2" t="s">
        <v>197</v>
      </c>
      <c r="T4426" s="137">
        <v>1.298</v>
      </c>
      <c r="U4426" s="2" t="s">
        <v>377</v>
      </c>
      <c r="V4426" s="146">
        <v>3.7499999999999999E-2</v>
      </c>
      <c r="W4426" s="146">
        <v>3.3009999999999998E-2</v>
      </c>
      <c r="X4426" s="4" t="s">
        <v>263</v>
      </c>
      <c r="Z4426" s="137">
        <v>6000</v>
      </c>
      <c r="AA4426" s="144">
        <v>3.8807</v>
      </c>
      <c r="AB4426" s="157">
        <v>102.318</v>
      </c>
      <c r="AD4426" s="137">
        <v>23.824000000000002</v>
      </c>
      <c r="AG4426" s="2" t="s">
        <v>36</v>
      </c>
      <c r="AH4426" s="146">
        <v>5.0000000000000004E-6</v>
      </c>
      <c r="AI4426" s="146">
        <v>1.4464730806861201E-3</v>
      </c>
      <c r="AJ4426" s="146">
        <v>7.5075870865510202E-6</v>
      </c>
    </row>
    <row r="4427" spans="1:36" x14ac:dyDescent="0.2">
      <c r="A4427" s="188">
        <v>11389</v>
      </c>
      <c r="B4427" s="2">
        <v>11394</v>
      </c>
      <c r="C4427" s="2" t="s">
        <v>378</v>
      </c>
      <c r="D4427" s="2" t="s">
        <v>379</v>
      </c>
      <c r="E4427" s="4" t="s">
        <v>380</v>
      </c>
      <c r="F4427" s="2" t="s">
        <v>381</v>
      </c>
      <c r="G4427" s="2" t="s">
        <v>382</v>
      </c>
      <c r="H4427" s="2" t="s">
        <v>255</v>
      </c>
      <c r="I4427" s="2" t="s">
        <v>295</v>
      </c>
      <c r="J4427" s="2" t="s">
        <v>84</v>
      </c>
      <c r="K4427" s="2" t="s">
        <v>383</v>
      </c>
      <c r="L4427" s="2" t="s">
        <v>277</v>
      </c>
      <c r="M4427" s="2" t="s">
        <v>183</v>
      </c>
      <c r="N4427" s="2" t="s">
        <v>384</v>
      </c>
      <c r="O4427" s="2" t="s">
        <v>257</v>
      </c>
      <c r="P4427" s="2" t="s">
        <v>385</v>
      </c>
      <c r="Q4427" s="2" t="s">
        <v>376</v>
      </c>
      <c r="R4427" s="2" t="s">
        <v>260</v>
      </c>
      <c r="S4427" s="2" t="s">
        <v>89</v>
      </c>
      <c r="T4427" s="137">
        <v>1.474</v>
      </c>
      <c r="U4427" s="2" t="s">
        <v>386</v>
      </c>
      <c r="V4427" s="146">
        <v>6.5000000000000002E-2</v>
      </c>
      <c r="W4427" s="146">
        <v>6.923E-2</v>
      </c>
      <c r="X4427" s="4" t="s">
        <v>263</v>
      </c>
      <c r="Z4427" s="137">
        <v>8000</v>
      </c>
      <c r="AA4427" s="144">
        <v>3.306</v>
      </c>
      <c r="AB4427" s="157">
        <v>102.105</v>
      </c>
      <c r="AD4427" s="137">
        <v>27.004999999999999</v>
      </c>
      <c r="AG4427" s="2" t="s">
        <v>36</v>
      </c>
      <c r="AH4427" s="146">
        <v>1.8E-5</v>
      </c>
      <c r="AI4427" s="146">
        <v>1.6395940963674399E-3</v>
      </c>
      <c r="AJ4427" s="146">
        <v>8.5099374675086603E-6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4">
    <dataValidation type="list" allowBlank="1" showInputMessage="1" showErrorMessage="1" sqref="J2:J20" xr:uid="{00000000-0002-0000-0500-000000000000}">
      <formula1>israel_abroad</formula1>
    </dataValidation>
    <dataValidation type="list" allowBlank="1" showInputMessage="1" showErrorMessage="1" sqref="O2:O20" xr:uid="{00000000-0002-0000-0500-000001000000}">
      <formula1>Holding_interest</formula1>
    </dataValidation>
    <dataValidation type="list" allowBlank="1" showInputMessage="1" showErrorMessage="1" sqref="Q2:Q20" xr:uid="{00000000-0002-0000-0500-000002000000}">
      <formula1>Rating_Agency</formula1>
    </dataValidation>
    <dataValidation type="list" allowBlank="1" showInputMessage="1" showErrorMessage="1" sqref="R2:R20" xr:uid="{00000000-0002-0000-0500-000003000000}">
      <formula1>What_is_rated</formula1>
    </dataValidation>
    <dataValidation type="list" allowBlank="1" showInputMessage="1" showErrorMessage="1" sqref="X2:X20" xr:uid="{00000000-0002-0000-0500-000004000000}">
      <formula1>Subordination_Risk</formula1>
    </dataValidation>
    <dataValidation type="list" allowBlank="1" showInputMessage="1" showErrorMessage="1" sqref="AG2:AG5 AG8:AG19" xr:uid="{00000000-0002-0000-0500-000005000000}">
      <formula1>In_the_books</formula1>
    </dataValidation>
    <dataValidation type="list" allowBlank="1" showInputMessage="1" showErrorMessage="1" sqref="K2:K20" xr:uid="{00000000-0002-0000-0500-000006000000}">
      <formula1>Country_list</formula1>
    </dataValidation>
    <dataValidation type="list" allowBlank="1" showInputMessage="1" showErrorMessage="1" sqref="Y2:Y20" xr:uid="{00000000-0002-0000-0500-000007000000}">
      <formula1>Yes_No_Bad_Debt</formula1>
    </dataValidation>
    <dataValidation type="list" allowBlank="1" showInputMessage="1" showErrorMessage="1" sqref="H3:H20" xr:uid="{00000000-0002-0000-0500-000008000000}">
      <formula1>Type_of_Security_ID_Fund</formula1>
    </dataValidation>
    <dataValidation type="list" allowBlank="1" showInputMessage="1" showErrorMessage="1" sqref="E2:E20" xr:uid="{00000000-0002-0000-0500-000009000000}">
      <formula1>Issuer_Number_Type_2</formula1>
    </dataValidation>
    <dataValidation type="list" allowBlank="1" showInputMessage="1" showErrorMessage="1" sqref="H2" xr:uid="{00000000-0002-0000-0500-00000A000000}">
      <formula1>Security_ID_Number_Type</formula1>
    </dataValidation>
    <dataValidation type="list" allowBlank="1" showInputMessage="1" showErrorMessage="1" sqref="N2:N20" xr:uid="{00000000-0002-0000-0500-00000B000000}">
      <formula1>Industry_Sector</formula1>
    </dataValidation>
    <dataValidation type="list" allowBlank="1" showInputMessage="1" showErrorMessage="1" sqref="L2:L20" xr:uid="{00000000-0002-0000-0500-00000C000000}">
      <formula1>Tradeable_Status</formula1>
    </dataValidation>
    <dataValidation type="list" allowBlank="1" showInputMessage="1" showErrorMessage="1" sqref="M2:M20" xr:uid="{00000000-0002-0000-0500-00000D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E000000}">
          <x14:formula1>
            <xm:f>'אפשרויות בחירה'!$C$874:$C$883</xm:f>
          </x14:formula1>
          <xm:sqref>I2:I20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2535"/>
  <sheetViews>
    <sheetView rightToLeft="1" workbookViewId="0">
      <selection activeCell="A13" sqref="A13"/>
    </sheetView>
  </sheetViews>
  <sheetFormatPr defaultColWidth="0" defaultRowHeight="14.25" x14ac:dyDescent="0.2"/>
  <cols>
    <col min="1" max="11" width="11.625" style="4" customWidth="1"/>
    <col min="12" max="13" width="11.625" style="2" customWidth="1"/>
    <col min="14" max="19" width="11.625" style="4" customWidth="1"/>
    <col min="20" max="20" width="11.625" style="2" customWidth="1"/>
    <col min="21" max="24" width="11.625" style="4" customWidth="1"/>
    <col min="25" max="26" width="11.625" style="4" hidden="1" customWidth="1"/>
    <col min="27" max="27" width="9" style="4" hidden="1" customWidth="1"/>
    <col min="28" max="16384" width="9" style="4" hidden="1"/>
  </cols>
  <sheetData>
    <row r="1" spans="1:24" ht="51" x14ac:dyDescent="0.2">
      <c r="A1" s="12" t="s">
        <v>0</v>
      </c>
      <c r="B1" s="12" t="s">
        <v>1</v>
      </c>
      <c r="C1" s="12" t="s">
        <v>2</v>
      </c>
      <c r="D1" s="12" t="s">
        <v>240</v>
      </c>
      <c r="E1" s="12" t="s">
        <v>241</v>
      </c>
      <c r="F1" s="12" t="s">
        <v>3</v>
      </c>
      <c r="G1" s="12" t="s">
        <v>4</v>
      </c>
      <c r="H1" s="12" t="s">
        <v>242</v>
      </c>
      <c r="I1" s="12" t="s">
        <v>5</v>
      </c>
      <c r="J1" s="12" t="s">
        <v>6</v>
      </c>
      <c r="K1" s="12" t="s">
        <v>7</v>
      </c>
      <c r="L1" s="12" t="s">
        <v>270</v>
      </c>
      <c r="M1" s="12" t="s">
        <v>8</v>
      </c>
      <c r="N1" s="12" t="s">
        <v>243</v>
      </c>
      <c r="O1" s="12" t="s">
        <v>244</v>
      </c>
      <c r="P1" s="12" t="s">
        <v>11</v>
      </c>
      <c r="Q1" s="12" t="s">
        <v>17</v>
      </c>
      <c r="R1" s="143" t="s">
        <v>18</v>
      </c>
      <c r="S1" s="149" t="s">
        <v>19</v>
      </c>
      <c r="T1" s="12" t="s">
        <v>16</v>
      </c>
      <c r="U1" s="12" t="s">
        <v>20</v>
      </c>
      <c r="V1" s="145" t="s">
        <v>23</v>
      </c>
      <c r="W1" s="145" t="s">
        <v>24</v>
      </c>
      <c r="X1" s="145" t="s">
        <v>25</v>
      </c>
    </row>
    <row r="2" spans="1:24" x14ac:dyDescent="0.2">
      <c r="A2" s="188">
        <v>1035</v>
      </c>
      <c r="B2" s="11">
        <v>1036</v>
      </c>
      <c r="C2" s="11" t="s">
        <v>1790</v>
      </c>
      <c r="D2" s="11" t="s">
        <v>1791</v>
      </c>
      <c r="E2" s="11" t="s">
        <v>252</v>
      </c>
      <c r="F2" s="11" t="s">
        <v>1792</v>
      </c>
      <c r="G2" s="11" t="s">
        <v>1793</v>
      </c>
      <c r="H2" s="11" t="s">
        <v>255</v>
      </c>
      <c r="I2" s="11" t="s">
        <v>1794</v>
      </c>
      <c r="J2" s="11" t="s">
        <v>30</v>
      </c>
      <c r="K2" s="11" t="s">
        <v>30</v>
      </c>
      <c r="L2" s="13" t="s">
        <v>277</v>
      </c>
      <c r="M2" s="11" t="s">
        <v>31</v>
      </c>
      <c r="N2" s="13" t="s">
        <v>288</v>
      </c>
      <c r="O2" s="13" t="s">
        <v>257</v>
      </c>
      <c r="P2" s="11" t="s">
        <v>34</v>
      </c>
      <c r="Q2" s="139">
        <v>20205</v>
      </c>
      <c r="R2" s="152">
        <v>1</v>
      </c>
      <c r="S2" s="153">
        <v>27530</v>
      </c>
      <c r="T2" s="13"/>
      <c r="U2" s="139">
        <v>5562.4359999999997</v>
      </c>
      <c r="V2" s="151">
        <v>1.91E-3</v>
      </c>
      <c r="W2" s="151">
        <v>3.3729901565858001E-3</v>
      </c>
      <c r="X2" s="151">
        <v>9.2798845880630104E-4</v>
      </c>
    </row>
    <row r="3" spans="1:24" x14ac:dyDescent="0.2">
      <c r="A3" s="188">
        <v>1035</v>
      </c>
      <c r="B3" s="11">
        <v>1036</v>
      </c>
      <c r="C3" s="11" t="s">
        <v>1795</v>
      </c>
      <c r="D3" s="11" t="s">
        <v>1796</v>
      </c>
      <c r="E3" s="11" t="s">
        <v>252</v>
      </c>
      <c r="F3" s="11" t="s">
        <v>1797</v>
      </c>
      <c r="G3" s="11" t="s">
        <v>1798</v>
      </c>
      <c r="H3" s="11" t="s">
        <v>255</v>
      </c>
      <c r="I3" s="11" t="s">
        <v>1794</v>
      </c>
      <c r="J3" s="11" t="s">
        <v>30</v>
      </c>
      <c r="K3" s="11" t="s">
        <v>30</v>
      </c>
      <c r="L3" s="13" t="s">
        <v>277</v>
      </c>
      <c r="M3" s="11" t="s">
        <v>31</v>
      </c>
      <c r="N3" s="13" t="s">
        <v>823</v>
      </c>
      <c r="O3" s="13" t="s">
        <v>257</v>
      </c>
      <c r="P3" s="11" t="s">
        <v>34</v>
      </c>
      <c r="Q3" s="139">
        <v>34133</v>
      </c>
      <c r="R3" s="152">
        <v>1</v>
      </c>
      <c r="S3" s="153">
        <v>4384</v>
      </c>
      <c r="T3" s="13"/>
      <c r="U3" s="139">
        <v>1496.3910000000001</v>
      </c>
      <c r="V3" s="151">
        <v>1.495E-3</v>
      </c>
      <c r="W3" s="151">
        <v>9.0739214172895998E-4</v>
      </c>
      <c r="X3" s="151">
        <v>2.4964479469111297E-4</v>
      </c>
    </row>
    <row r="4" spans="1:24" x14ac:dyDescent="0.2">
      <c r="A4" s="188">
        <v>1035</v>
      </c>
      <c r="B4" s="11">
        <v>1036</v>
      </c>
      <c r="C4" s="11" t="s">
        <v>1799</v>
      </c>
      <c r="D4" s="11" t="s">
        <v>1800</v>
      </c>
      <c r="E4" s="11" t="s">
        <v>252</v>
      </c>
      <c r="F4" s="11" t="s">
        <v>1801</v>
      </c>
      <c r="G4" s="11" t="s">
        <v>1802</v>
      </c>
      <c r="H4" s="11" t="s">
        <v>255</v>
      </c>
      <c r="I4" s="11" t="s">
        <v>1794</v>
      </c>
      <c r="J4" s="11" t="s">
        <v>30</v>
      </c>
      <c r="K4" s="11" t="s">
        <v>30</v>
      </c>
      <c r="L4" s="13" t="s">
        <v>277</v>
      </c>
      <c r="M4" s="11" t="s">
        <v>31</v>
      </c>
      <c r="N4" s="13" t="s">
        <v>288</v>
      </c>
      <c r="O4" s="13" t="s">
        <v>257</v>
      </c>
      <c r="P4" s="11" t="s">
        <v>34</v>
      </c>
      <c r="Q4" s="139">
        <v>444758</v>
      </c>
      <c r="R4" s="152">
        <v>1</v>
      </c>
      <c r="S4" s="153">
        <v>577.70000000000005</v>
      </c>
      <c r="T4" s="13"/>
      <c r="U4" s="139">
        <v>2569.3670000000002</v>
      </c>
      <c r="V4" s="151">
        <v>1.6479999999999999E-3</v>
      </c>
      <c r="W4" s="151">
        <v>1.55803117662102E-3</v>
      </c>
      <c r="X4" s="151">
        <v>4.28650806330313E-4</v>
      </c>
    </row>
    <row r="5" spans="1:24" x14ac:dyDescent="0.2">
      <c r="A5" s="188">
        <v>1035</v>
      </c>
      <c r="B5" s="11">
        <v>1036</v>
      </c>
      <c r="C5" s="11" t="s">
        <v>1803</v>
      </c>
      <c r="D5" s="11" t="s">
        <v>1804</v>
      </c>
      <c r="E5" s="11" t="s">
        <v>252</v>
      </c>
      <c r="F5" s="11" t="s">
        <v>1805</v>
      </c>
      <c r="G5" s="11" t="s">
        <v>1806</v>
      </c>
      <c r="H5" s="11" t="s">
        <v>255</v>
      </c>
      <c r="I5" s="11" t="s">
        <v>1794</v>
      </c>
      <c r="J5" s="11" t="s">
        <v>30</v>
      </c>
      <c r="K5" s="11" t="s">
        <v>30</v>
      </c>
      <c r="L5" s="13" t="s">
        <v>277</v>
      </c>
      <c r="M5" s="11" t="s">
        <v>31</v>
      </c>
      <c r="N5" s="13" t="s">
        <v>288</v>
      </c>
      <c r="O5" s="13" t="s">
        <v>257</v>
      </c>
      <c r="P5" s="11" t="s">
        <v>34</v>
      </c>
      <c r="Q5" s="139">
        <v>16004</v>
      </c>
      <c r="R5" s="152">
        <v>1</v>
      </c>
      <c r="S5" s="153">
        <v>515.6</v>
      </c>
      <c r="T5" s="13"/>
      <c r="U5" s="139">
        <v>82.516999999999996</v>
      </c>
      <c r="V5" s="151">
        <v>2.447E-3</v>
      </c>
      <c r="W5" s="151">
        <v>5.0037022536201897E-5</v>
      </c>
      <c r="X5" s="151">
        <v>1.37663548575627E-5</v>
      </c>
    </row>
    <row r="6" spans="1:24" x14ac:dyDescent="0.2">
      <c r="A6" s="188">
        <v>1035</v>
      </c>
      <c r="B6" s="11">
        <v>1036</v>
      </c>
      <c r="C6" s="11" t="s">
        <v>1807</v>
      </c>
      <c r="D6" s="11" t="s">
        <v>1808</v>
      </c>
      <c r="E6" s="11" t="s">
        <v>252</v>
      </c>
      <c r="F6" s="11" t="s">
        <v>1809</v>
      </c>
      <c r="G6" s="11" t="s">
        <v>1810</v>
      </c>
      <c r="H6" s="11" t="s">
        <v>255</v>
      </c>
      <c r="I6" s="11" t="s">
        <v>1794</v>
      </c>
      <c r="J6" s="11" t="s">
        <v>30</v>
      </c>
      <c r="K6" s="11" t="s">
        <v>30</v>
      </c>
      <c r="L6" s="13" t="s">
        <v>277</v>
      </c>
      <c r="M6" s="11" t="s">
        <v>31</v>
      </c>
      <c r="N6" s="13" t="s">
        <v>476</v>
      </c>
      <c r="O6" s="13" t="s">
        <v>257</v>
      </c>
      <c r="P6" s="11" t="s">
        <v>34</v>
      </c>
      <c r="Q6" s="139">
        <v>766</v>
      </c>
      <c r="R6" s="152">
        <v>1</v>
      </c>
      <c r="S6" s="153">
        <v>19540</v>
      </c>
      <c r="T6" s="13"/>
      <c r="U6" s="139">
        <v>149.67599999999999</v>
      </c>
      <c r="V6" s="151">
        <v>1.8900000000000001E-4</v>
      </c>
      <c r="W6" s="151">
        <v>9.0761849393372702E-5</v>
      </c>
      <c r="X6" s="151">
        <v>2.4970706947517598E-5</v>
      </c>
    </row>
    <row r="7" spans="1:24" x14ac:dyDescent="0.2">
      <c r="A7" s="188">
        <v>1035</v>
      </c>
      <c r="B7" s="11">
        <v>1036</v>
      </c>
      <c r="C7" s="11" t="s">
        <v>1811</v>
      </c>
      <c r="D7" s="11" t="s">
        <v>1812</v>
      </c>
      <c r="E7" s="11" t="s">
        <v>252</v>
      </c>
      <c r="F7" s="11" t="s">
        <v>1813</v>
      </c>
      <c r="G7" s="11" t="s">
        <v>1814</v>
      </c>
      <c r="H7" s="11" t="s">
        <v>255</v>
      </c>
      <c r="I7" s="11" t="s">
        <v>1794</v>
      </c>
      <c r="J7" s="11" t="s">
        <v>30</v>
      </c>
      <c r="K7" s="11" t="s">
        <v>30</v>
      </c>
      <c r="L7" s="13" t="s">
        <v>277</v>
      </c>
      <c r="M7" s="11" t="s">
        <v>31</v>
      </c>
      <c r="N7" s="13" t="s">
        <v>288</v>
      </c>
      <c r="O7" s="13" t="s">
        <v>257</v>
      </c>
      <c r="P7" s="11" t="s">
        <v>34</v>
      </c>
      <c r="Q7" s="139">
        <v>3278</v>
      </c>
      <c r="R7" s="152">
        <v>1</v>
      </c>
      <c r="S7" s="153">
        <v>253000</v>
      </c>
      <c r="T7" s="13"/>
      <c r="U7" s="139">
        <v>8293.34</v>
      </c>
      <c r="V7" s="151">
        <v>6.6379999999999998E-3</v>
      </c>
      <c r="W7" s="151">
        <v>5.0289750157542102E-3</v>
      </c>
      <c r="X7" s="151">
        <v>1.38358861354312E-3</v>
      </c>
    </row>
    <row r="8" spans="1:24" x14ac:dyDescent="0.2">
      <c r="A8" s="188">
        <v>1035</v>
      </c>
      <c r="B8" s="11">
        <v>1036</v>
      </c>
      <c r="C8" s="11" t="s">
        <v>1815</v>
      </c>
      <c r="D8" s="11" t="s">
        <v>1816</v>
      </c>
      <c r="E8" s="11" t="s">
        <v>252</v>
      </c>
      <c r="F8" s="11" t="s">
        <v>1817</v>
      </c>
      <c r="G8" s="11" t="s">
        <v>1818</v>
      </c>
      <c r="H8" s="11" t="s">
        <v>255</v>
      </c>
      <c r="I8" s="11" t="s">
        <v>1794</v>
      </c>
      <c r="J8" s="11" t="s">
        <v>30</v>
      </c>
      <c r="K8" s="11" t="s">
        <v>30</v>
      </c>
      <c r="L8" s="13" t="s">
        <v>277</v>
      </c>
      <c r="M8" s="11" t="s">
        <v>31</v>
      </c>
      <c r="N8" s="13" t="s">
        <v>1069</v>
      </c>
      <c r="O8" s="13" t="s">
        <v>257</v>
      </c>
      <c r="P8" s="11" t="s">
        <v>34</v>
      </c>
      <c r="Q8" s="139">
        <v>24203</v>
      </c>
      <c r="R8" s="152">
        <v>1</v>
      </c>
      <c r="S8" s="153">
        <v>12090</v>
      </c>
      <c r="T8" s="13"/>
      <c r="U8" s="139">
        <v>2926.143</v>
      </c>
      <c r="V8" s="151">
        <v>9.2599999999999996E-4</v>
      </c>
      <c r="W8" s="151">
        <v>1.77437540614898E-3</v>
      </c>
      <c r="X8" s="151">
        <v>4.8817216240047099E-4</v>
      </c>
    </row>
    <row r="9" spans="1:24" x14ac:dyDescent="0.2">
      <c r="A9" s="188">
        <v>1035</v>
      </c>
      <c r="B9" s="11">
        <v>1036</v>
      </c>
      <c r="C9" s="11" t="s">
        <v>1819</v>
      </c>
      <c r="D9" s="11" t="s">
        <v>1820</v>
      </c>
      <c r="E9" s="11" t="s">
        <v>252</v>
      </c>
      <c r="F9" s="11" t="s">
        <v>1821</v>
      </c>
      <c r="G9" s="11" t="s">
        <v>1822</v>
      </c>
      <c r="H9" s="11" t="s">
        <v>255</v>
      </c>
      <c r="I9" s="11" t="s">
        <v>1794</v>
      </c>
      <c r="J9" s="11" t="s">
        <v>30</v>
      </c>
      <c r="K9" s="11" t="s">
        <v>30</v>
      </c>
      <c r="L9" s="13" t="s">
        <v>277</v>
      </c>
      <c r="M9" s="11" t="s">
        <v>31</v>
      </c>
      <c r="N9" s="13" t="s">
        <v>1069</v>
      </c>
      <c r="O9" s="13" t="s">
        <v>257</v>
      </c>
      <c r="P9" s="11" t="s">
        <v>34</v>
      </c>
      <c r="Q9" s="139">
        <v>14923</v>
      </c>
      <c r="R9" s="152">
        <v>1</v>
      </c>
      <c r="S9" s="153">
        <v>8089</v>
      </c>
      <c r="T9" s="13"/>
      <c r="U9" s="139">
        <v>1207.1210000000001</v>
      </c>
      <c r="V9" s="151">
        <v>2.0699999999999999E-4</v>
      </c>
      <c r="W9" s="151">
        <v>7.31982978342923E-4</v>
      </c>
      <c r="X9" s="151">
        <v>2.01385632453925E-4</v>
      </c>
    </row>
    <row r="10" spans="1:24" x14ac:dyDescent="0.2">
      <c r="A10" s="188">
        <v>1035</v>
      </c>
      <c r="B10" s="11">
        <v>1036</v>
      </c>
      <c r="C10" s="11" t="s">
        <v>1823</v>
      </c>
      <c r="D10" s="11" t="s">
        <v>1824</v>
      </c>
      <c r="E10" s="11" t="s">
        <v>252</v>
      </c>
      <c r="F10" s="11" t="s">
        <v>1825</v>
      </c>
      <c r="G10" s="11" t="s">
        <v>1826</v>
      </c>
      <c r="H10" s="11" t="s">
        <v>255</v>
      </c>
      <c r="I10" s="11" t="s">
        <v>1794</v>
      </c>
      <c r="J10" s="11" t="s">
        <v>30</v>
      </c>
      <c r="K10" s="11" t="s">
        <v>30</v>
      </c>
      <c r="L10" s="13" t="s">
        <v>277</v>
      </c>
      <c r="M10" s="11" t="s">
        <v>31</v>
      </c>
      <c r="N10" s="13" t="s">
        <v>823</v>
      </c>
      <c r="O10" s="13" t="s">
        <v>257</v>
      </c>
      <c r="P10" s="11" t="s">
        <v>34</v>
      </c>
      <c r="Q10" s="139">
        <v>22555</v>
      </c>
      <c r="R10" s="152">
        <v>1</v>
      </c>
      <c r="S10" s="153">
        <v>19830</v>
      </c>
      <c r="T10" s="13"/>
      <c r="U10" s="139">
        <v>4472.6570000000002</v>
      </c>
      <c r="V10" s="151">
        <v>6.0639999999999999E-3</v>
      </c>
      <c r="W10" s="151">
        <v>2.7121615407725598E-3</v>
      </c>
      <c r="X10" s="151">
        <v>7.4617905520449302E-4</v>
      </c>
    </row>
    <row r="11" spans="1:24" x14ac:dyDescent="0.2">
      <c r="A11" s="188">
        <v>1035</v>
      </c>
      <c r="B11" s="11">
        <v>1036</v>
      </c>
      <c r="C11" s="11" t="s">
        <v>327</v>
      </c>
      <c r="D11" s="11" t="s">
        <v>328</v>
      </c>
      <c r="E11" s="11" t="s">
        <v>252</v>
      </c>
      <c r="F11" s="11" t="s">
        <v>1827</v>
      </c>
      <c r="G11" s="11" t="s">
        <v>1828</v>
      </c>
      <c r="H11" s="11" t="s">
        <v>255</v>
      </c>
      <c r="I11" s="11" t="s">
        <v>1794</v>
      </c>
      <c r="J11" s="11" t="s">
        <v>30</v>
      </c>
      <c r="K11" s="11" t="s">
        <v>30</v>
      </c>
      <c r="L11" s="13" t="s">
        <v>277</v>
      </c>
      <c r="M11" s="11" t="s">
        <v>31</v>
      </c>
      <c r="N11" s="13" t="s">
        <v>331</v>
      </c>
      <c r="O11" s="13" t="s">
        <v>257</v>
      </c>
      <c r="P11" s="11" t="s">
        <v>34</v>
      </c>
      <c r="Q11" s="139">
        <v>211208</v>
      </c>
      <c r="R11" s="152">
        <v>1</v>
      </c>
      <c r="S11" s="153">
        <v>16970</v>
      </c>
      <c r="T11" s="13"/>
      <c r="U11" s="139">
        <v>35841.998</v>
      </c>
      <c r="V11" s="151">
        <v>2.6389999999999999E-3</v>
      </c>
      <c r="W11" s="151">
        <v>2.17341276789716E-2</v>
      </c>
      <c r="X11" s="151">
        <v>5.9795667084672601E-3</v>
      </c>
    </row>
    <row r="12" spans="1:24" x14ac:dyDescent="0.2">
      <c r="A12" s="188">
        <v>1035</v>
      </c>
      <c r="B12" s="11">
        <v>1036</v>
      </c>
      <c r="C12" s="11" t="s">
        <v>1829</v>
      </c>
      <c r="D12" s="11" t="s">
        <v>1830</v>
      </c>
      <c r="E12" s="11" t="s">
        <v>252</v>
      </c>
      <c r="F12" s="11" t="s">
        <v>1831</v>
      </c>
      <c r="G12" s="11" t="s">
        <v>1832</v>
      </c>
      <c r="H12" s="11" t="s">
        <v>255</v>
      </c>
      <c r="I12" s="11" t="s">
        <v>1794</v>
      </c>
      <c r="J12" s="11" t="s">
        <v>30</v>
      </c>
      <c r="K12" s="11" t="s">
        <v>30</v>
      </c>
      <c r="L12" s="13" t="s">
        <v>277</v>
      </c>
      <c r="M12" s="11" t="s">
        <v>31</v>
      </c>
      <c r="N12" s="13" t="s">
        <v>312</v>
      </c>
      <c r="O12" s="13" t="s">
        <v>257</v>
      </c>
      <c r="P12" s="11" t="s">
        <v>34</v>
      </c>
      <c r="Q12" s="139">
        <v>1163819</v>
      </c>
      <c r="R12" s="152">
        <v>1</v>
      </c>
      <c r="S12" s="153">
        <v>1292</v>
      </c>
      <c r="T12" s="13"/>
      <c r="U12" s="139">
        <v>15036.540999999999</v>
      </c>
      <c r="V12" s="151">
        <v>1.6080000000000001E-3</v>
      </c>
      <c r="W12" s="151">
        <v>9.1179659131630699E-3</v>
      </c>
      <c r="X12" s="151">
        <v>2.5085656175674498E-3</v>
      </c>
    </row>
    <row r="13" spans="1:24" x14ac:dyDescent="0.2">
      <c r="A13" s="188">
        <v>1035</v>
      </c>
      <c r="B13" s="11">
        <v>1036</v>
      </c>
      <c r="C13" s="11" t="s">
        <v>1023</v>
      </c>
      <c r="D13" s="11" t="s">
        <v>1024</v>
      </c>
      <c r="E13" s="11" t="s">
        <v>252</v>
      </c>
      <c r="F13" s="11" t="s">
        <v>1833</v>
      </c>
      <c r="G13" s="11" t="s">
        <v>1834</v>
      </c>
      <c r="H13" s="11" t="s">
        <v>255</v>
      </c>
      <c r="I13" s="11" t="s">
        <v>1794</v>
      </c>
      <c r="J13" s="11" t="s">
        <v>30</v>
      </c>
      <c r="K13" s="11" t="s">
        <v>30</v>
      </c>
      <c r="L13" s="13" t="s">
        <v>277</v>
      </c>
      <c r="M13" s="11" t="s">
        <v>31</v>
      </c>
      <c r="N13" s="13" t="s">
        <v>430</v>
      </c>
      <c r="O13" s="13" t="s">
        <v>257</v>
      </c>
      <c r="P13" s="11" t="s">
        <v>34</v>
      </c>
      <c r="Q13" s="139">
        <v>4396810</v>
      </c>
      <c r="R13" s="152">
        <v>1</v>
      </c>
      <c r="S13" s="153">
        <v>634.70000000000005</v>
      </c>
      <c r="T13" s="140">
        <v>931.66899999999998</v>
      </c>
      <c r="U13" s="139">
        <v>28838.222000000002</v>
      </c>
      <c r="V13" s="151">
        <v>1.586E-3</v>
      </c>
      <c r="W13" s="151">
        <v>1.7487127946680701E-2</v>
      </c>
      <c r="X13" s="151">
        <v>4.8111177794289504E-3</v>
      </c>
    </row>
    <row r="14" spans="1:24" x14ac:dyDescent="0.2">
      <c r="A14" s="188">
        <v>1035</v>
      </c>
      <c r="B14" s="11">
        <v>1036</v>
      </c>
      <c r="C14" s="11" t="s">
        <v>992</v>
      </c>
      <c r="D14" s="11" t="s">
        <v>993</v>
      </c>
      <c r="E14" s="11" t="s">
        <v>642</v>
      </c>
      <c r="F14" s="11" t="s">
        <v>1835</v>
      </c>
      <c r="G14" s="11" t="s">
        <v>1836</v>
      </c>
      <c r="H14" s="11" t="s">
        <v>255</v>
      </c>
      <c r="I14" s="11" t="s">
        <v>1794</v>
      </c>
      <c r="J14" s="11" t="s">
        <v>30</v>
      </c>
      <c r="K14" s="11" t="s">
        <v>30</v>
      </c>
      <c r="L14" s="13" t="s">
        <v>277</v>
      </c>
      <c r="M14" s="11" t="s">
        <v>31</v>
      </c>
      <c r="N14" s="13" t="s">
        <v>296</v>
      </c>
      <c r="O14" s="13" t="s">
        <v>257</v>
      </c>
      <c r="P14" s="11" t="s">
        <v>34</v>
      </c>
      <c r="Q14" s="139">
        <v>12875318.4</v>
      </c>
      <c r="R14" s="152">
        <v>1</v>
      </c>
      <c r="S14" s="153">
        <v>246.2</v>
      </c>
      <c r="T14" s="13"/>
      <c r="U14" s="139">
        <v>31699.034</v>
      </c>
      <c r="V14" s="151">
        <v>4.9519999999999998E-3</v>
      </c>
      <c r="W14" s="151">
        <v>1.92218876243671E-2</v>
      </c>
      <c r="X14" s="151">
        <v>5.2883907286405997E-3</v>
      </c>
    </row>
    <row r="15" spans="1:24" x14ac:dyDescent="0.2">
      <c r="A15" s="188">
        <v>1035</v>
      </c>
      <c r="B15" s="11">
        <v>1036</v>
      </c>
      <c r="C15" s="11" t="s">
        <v>1573</v>
      </c>
      <c r="D15" s="11" t="s">
        <v>1574</v>
      </c>
      <c r="E15" s="11" t="s">
        <v>252</v>
      </c>
      <c r="F15" s="11" t="s">
        <v>1837</v>
      </c>
      <c r="G15" s="11" t="s">
        <v>1838</v>
      </c>
      <c r="H15" s="11" t="s">
        <v>255</v>
      </c>
      <c r="I15" s="11" t="s">
        <v>1794</v>
      </c>
      <c r="J15" s="11" t="s">
        <v>30</v>
      </c>
      <c r="K15" s="11" t="s">
        <v>30</v>
      </c>
      <c r="L15" s="13" t="s">
        <v>277</v>
      </c>
      <c r="M15" s="11" t="s">
        <v>31</v>
      </c>
      <c r="N15" s="13" t="s">
        <v>312</v>
      </c>
      <c r="O15" s="13" t="s">
        <v>257</v>
      </c>
      <c r="P15" s="11" t="s">
        <v>34</v>
      </c>
      <c r="Q15" s="139">
        <v>69613</v>
      </c>
      <c r="R15" s="152">
        <v>1</v>
      </c>
      <c r="S15" s="153">
        <v>1182</v>
      </c>
      <c r="T15" s="13"/>
      <c r="U15" s="139">
        <v>822.82600000000002</v>
      </c>
      <c r="V15" s="151">
        <v>3.8779999999999999E-3</v>
      </c>
      <c r="W15" s="151">
        <v>4.9895092766743805E-4</v>
      </c>
      <c r="X15" s="151">
        <v>1.3727306659405101E-4</v>
      </c>
    </row>
    <row r="16" spans="1:24" x14ac:dyDescent="0.2">
      <c r="A16" s="188">
        <v>1035</v>
      </c>
      <c r="B16" s="11">
        <v>1036</v>
      </c>
      <c r="C16" s="11" t="s">
        <v>1065</v>
      </c>
      <c r="D16" s="11" t="s">
        <v>1066</v>
      </c>
      <c r="E16" s="11" t="s">
        <v>252</v>
      </c>
      <c r="F16" s="11" t="s">
        <v>1839</v>
      </c>
      <c r="G16" s="11" t="s">
        <v>1840</v>
      </c>
      <c r="H16" s="11" t="s">
        <v>255</v>
      </c>
      <c r="I16" s="11" t="s">
        <v>1794</v>
      </c>
      <c r="J16" s="11" t="s">
        <v>30</v>
      </c>
      <c r="K16" s="11" t="s">
        <v>30</v>
      </c>
      <c r="L16" s="13" t="s">
        <v>277</v>
      </c>
      <c r="M16" s="11" t="s">
        <v>31</v>
      </c>
      <c r="N16" s="13" t="s">
        <v>1069</v>
      </c>
      <c r="O16" s="13" t="s">
        <v>257</v>
      </c>
      <c r="P16" s="11" t="s">
        <v>34</v>
      </c>
      <c r="Q16" s="139">
        <v>83283</v>
      </c>
      <c r="R16" s="152">
        <v>1</v>
      </c>
      <c r="S16" s="153">
        <v>46080</v>
      </c>
      <c r="T16" s="13"/>
      <c r="U16" s="139">
        <v>38376.805999999997</v>
      </c>
      <c r="V16" s="151">
        <v>5.2379999999999996E-3</v>
      </c>
      <c r="W16" s="151">
        <v>2.3271203226930999E-2</v>
      </c>
      <c r="X16" s="151">
        <v>6.4024521313715303E-3</v>
      </c>
    </row>
    <row r="17" spans="1:24" x14ac:dyDescent="0.2">
      <c r="A17" s="188">
        <v>1035</v>
      </c>
      <c r="B17" s="11">
        <v>1036</v>
      </c>
      <c r="C17" s="11" t="s">
        <v>1841</v>
      </c>
      <c r="D17" s="11" t="s">
        <v>1842</v>
      </c>
      <c r="E17" s="11" t="s">
        <v>252</v>
      </c>
      <c r="F17" s="11" t="s">
        <v>1843</v>
      </c>
      <c r="G17" s="11" t="s">
        <v>1844</v>
      </c>
      <c r="H17" s="11" t="s">
        <v>255</v>
      </c>
      <c r="I17" s="11" t="s">
        <v>1794</v>
      </c>
      <c r="J17" s="11" t="s">
        <v>30</v>
      </c>
      <c r="K17" s="11" t="s">
        <v>85</v>
      </c>
      <c r="L17" s="13" t="s">
        <v>277</v>
      </c>
      <c r="M17" s="11" t="s">
        <v>31</v>
      </c>
      <c r="N17" s="13" t="s">
        <v>391</v>
      </c>
      <c r="O17" s="13" t="s">
        <v>257</v>
      </c>
      <c r="P17" s="11" t="s">
        <v>34</v>
      </c>
      <c r="Q17" s="139">
        <v>84942</v>
      </c>
      <c r="R17" s="152">
        <v>1</v>
      </c>
      <c r="S17" s="153">
        <v>3811</v>
      </c>
      <c r="T17" s="13"/>
      <c r="U17" s="139">
        <v>3237.14</v>
      </c>
      <c r="V17" s="151">
        <v>3.3240000000000001E-3</v>
      </c>
      <c r="W17" s="151">
        <v>1.9629599499704701E-3</v>
      </c>
      <c r="X17" s="151">
        <v>5.4005617986014199E-4</v>
      </c>
    </row>
    <row r="18" spans="1:24" x14ac:dyDescent="0.2">
      <c r="A18" s="188">
        <v>1035</v>
      </c>
      <c r="B18" s="11">
        <v>1036</v>
      </c>
      <c r="C18" s="11" t="s">
        <v>1845</v>
      </c>
      <c r="D18" s="11" t="s">
        <v>1846</v>
      </c>
      <c r="E18" s="11" t="s">
        <v>252</v>
      </c>
      <c r="F18" s="11" t="s">
        <v>1847</v>
      </c>
      <c r="G18" s="11" t="s">
        <v>1848</v>
      </c>
      <c r="H18" s="11" t="s">
        <v>255</v>
      </c>
      <c r="I18" s="11" t="s">
        <v>1794</v>
      </c>
      <c r="J18" s="11" t="s">
        <v>30</v>
      </c>
      <c r="K18" s="11" t="s">
        <v>85</v>
      </c>
      <c r="L18" s="13" t="s">
        <v>277</v>
      </c>
      <c r="M18" s="11" t="s">
        <v>31</v>
      </c>
      <c r="N18" s="13" t="s">
        <v>881</v>
      </c>
      <c r="O18" s="13" t="s">
        <v>257</v>
      </c>
      <c r="P18" s="11" t="s">
        <v>34</v>
      </c>
      <c r="Q18" s="139">
        <v>20762</v>
      </c>
      <c r="R18" s="152">
        <v>1</v>
      </c>
      <c r="S18" s="153">
        <v>48800</v>
      </c>
      <c r="T18" s="13"/>
      <c r="U18" s="139">
        <v>10131.856</v>
      </c>
      <c r="V18" s="151">
        <v>2.7799999999999998E-4</v>
      </c>
      <c r="W18" s="151">
        <v>6.1438275395943502E-3</v>
      </c>
      <c r="X18" s="151">
        <v>1.6903106101593E-3</v>
      </c>
    </row>
    <row r="19" spans="1:24" x14ac:dyDescent="0.2">
      <c r="A19" s="188">
        <v>1035</v>
      </c>
      <c r="B19" s="11">
        <v>1036</v>
      </c>
      <c r="C19" s="11" t="s">
        <v>1849</v>
      </c>
      <c r="D19" s="11" t="s">
        <v>1850</v>
      </c>
      <c r="E19" s="11" t="s">
        <v>252</v>
      </c>
      <c r="F19" s="11" t="s">
        <v>1851</v>
      </c>
      <c r="G19" s="11" t="s">
        <v>1852</v>
      </c>
      <c r="H19" s="11" t="s">
        <v>255</v>
      </c>
      <c r="I19" s="11" t="s">
        <v>1794</v>
      </c>
      <c r="J19" s="11" t="s">
        <v>30</v>
      </c>
      <c r="K19" s="11" t="s">
        <v>349</v>
      </c>
      <c r="L19" s="13" t="s">
        <v>277</v>
      </c>
      <c r="M19" s="11" t="s">
        <v>31</v>
      </c>
      <c r="N19" s="13" t="s">
        <v>397</v>
      </c>
      <c r="O19" s="13" t="s">
        <v>257</v>
      </c>
      <c r="P19" s="11" t="s">
        <v>34</v>
      </c>
      <c r="Q19" s="139">
        <v>16084</v>
      </c>
      <c r="R19" s="152">
        <v>1</v>
      </c>
      <c r="S19" s="153">
        <v>15400</v>
      </c>
      <c r="T19" s="13"/>
      <c r="U19" s="139">
        <v>2476.9360000000001</v>
      </c>
      <c r="V19" s="151">
        <v>1.2160000000000001E-3</v>
      </c>
      <c r="W19" s="151">
        <v>1.50198222424526E-3</v>
      </c>
      <c r="X19" s="151">
        <v>4.1323042900388098E-4</v>
      </c>
    </row>
    <row r="20" spans="1:24" x14ac:dyDescent="0.2">
      <c r="A20" s="188">
        <v>1035</v>
      </c>
      <c r="B20" s="4">
        <v>1036</v>
      </c>
      <c r="C20" s="4" t="s">
        <v>1853</v>
      </c>
      <c r="D20" s="4" t="s">
        <v>1854</v>
      </c>
      <c r="E20" s="11" t="s">
        <v>252</v>
      </c>
      <c r="F20" s="4" t="s">
        <v>1855</v>
      </c>
      <c r="G20" s="4" t="s">
        <v>1856</v>
      </c>
      <c r="H20" s="11" t="s">
        <v>255</v>
      </c>
      <c r="I20" s="4" t="s">
        <v>1794</v>
      </c>
      <c r="J20" s="4" t="s">
        <v>30</v>
      </c>
      <c r="K20" s="11" t="s">
        <v>30</v>
      </c>
      <c r="L20" s="13" t="s">
        <v>277</v>
      </c>
      <c r="M20" s="11" t="s">
        <v>183</v>
      </c>
      <c r="N20" s="13" t="s">
        <v>802</v>
      </c>
      <c r="O20" s="4" t="s">
        <v>257</v>
      </c>
      <c r="P20" s="4" t="s">
        <v>34</v>
      </c>
      <c r="Q20" s="138">
        <v>21676</v>
      </c>
      <c r="R20" s="148">
        <v>1</v>
      </c>
      <c r="S20" s="150">
        <v>7230</v>
      </c>
      <c r="U20" s="138">
        <v>1567.175</v>
      </c>
      <c r="V20" s="147">
        <v>9.0399999999999996E-4</v>
      </c>
      <c r="W20" s="147">
        <v>9.5031470005083605E-4</v>
      </c>
      <c r="X20" s="147">
        <v>2.6145379409402202E-4</v>
      </c>
    </row>
    <row r="21" spans="1:24" s="31" customFormat="1" x14ac:dyDescent="0.2">
      <c r="A21" s="188">
        <v>1035</v>
      </c>
      <c r="B21" s="31">
        <v>1036</v>
      </c>
      <c r="C21" s="31" t="s">
        <v>1071</v>
      </c>
      <c r="D21" s="31" t="s">
        <v>1072</v>
      </c>
      <c r="E21" s="31" t="s">
        <v>252</v>
      </c>
      <c r="F21" s="31" t="s">
        <v>1857</v>
      </c>
      <c r="G21" s="31" t="s">
        <v>1858</v>
      </c>
      <c r="H21" s="31" t="s">
        <v>255</v>
      </c>
      <c r="I21" s="31" t="s">
        <v>1794</v>
      </c>
      <c r="J21" s="31" t="s">
        <v>30</v>
      </c>
      <c r="K21" s="31" t="s">
        <v>30</v>
      </c>
      <c r="L21" s="31" t="s">
        <v>277</v>
      </c>
      <c r="M21" s="31" t="s">
        <v>31</v>
      </c>
      <c r="N21" s="13" t="s">
        <v>312</v>
      </c>
      <c r="O21" s="31" t="s">
        <v>257</v>
      </c>
      <c r="P21" s="31" t="s">
        <v>34</v>
      </c>
      <c r="Q21" s="138">
        <v>51706</v>
      </c>
      <c r="R21" s="148">
        <v>1</v>
      </c>
      <c r="S21" s="150">
        <v>40000</v>
      </c>
      <c r="T21" s="30"/>
      <c r="U21" s="138">
        <v>20682.400000000001</v>
      </c>
      <c r="V21" s="147">
        <v>1.085E-3</v>
      </c>
      <c r="W21" s="147">
        <v>1.2541542112808E-2</v>
      </c>
      <c r="X21" s="147">
        <v>3.4504714796142798E-3</v>
      </c>
    </row>
    <row r="22" spans="1:24" x14ac:dyDescent="0.2">
      <c r="A22" s="188">
        <v>1035</v>
      </c>
      <c r="B22" s="4">
        <v>1036</v>
      </c>
      <c r="C22" s="4" t="s">
        <v>1081</v>
      </c>
      <c r="D22" s="4" t="s">
        <v>1082</v>
      </c>
      <c r="E22" s="4" t="s">
        <v>252</v>
      </c>
      <c r="F22" s="4" t="s">
        <v>1859</v>
      </c>
      <c r="G22" s="4" t="s">
        <v>1860</v>
      </c>
      <c r="H22" s="4" t="s">
        <v>255</v>
      </c>
      <c r="I22" s="4" t="s">
        <v>1794</v>
      </c>
      <c r="J22" s="4" t="s">
        <v>30</v>
      </c>
      <c r="K22" s="4" t="s">
        <v>349</v>
      </c>
      <c r="L22" s="2" t="s">
        <v>277</v>
      </c>
      <c r="M22" s="4" t="s">
        <v>31</v>
      </c>
      <c r="N22" s="4" t="s">
        <v>1085</v>
      </c>
      <c r="O22" s="4" t="s">
        <v>257</v>
      </c>
      <c r="P22" s="4" t="s">
        <v>34</v>
      </c>
      <c r="Q22" s="138">
        <v>42497</v>
      </c>
      <c r="R22" s="148">
        <v>1</v>
      </c>
      <c r="S22" s="150">
        <v>19700</v>
      </c>
      <c r="U22" s="138">
        <v>8371.9089999999997</v>
      </c>
      <c r="V22" s="147">
        <v>3.2789999999999998E-3</v>
      </c>
      <c r="W22" s="147">
        <v>5.0766182497242098E-3</v>
      </c>
      <c r="X22" s="147">
        <v>1.39669638119493E-3</v>
      </c>
    </row>
    <row r="23" spans="1:24" x14ac:dyDescent="0.2">
      <c r="A23" s="188">
        <v>1035</v>
      </c>
      <c r="B23" s="4">
        <v>1036</v>
      </c>
      <c r="C23" s="4" t="s">
        <v>920</v>
      </c>
      <c r="D23" s="4" t="s">
        <v>921</v>
      </c>
      <c r="E23" s="4" t="s">
        <v>252</v>
      </c>
      <c r="F23" s="4" t="s">
        <v>1861</v>
      </c>
      <c r="G23" s="4" t="s">
        <v>1862</v>
      </c>
      <c r="H23" s="4" t="s">
        <v>255</v>
      </c>
      <c r="I23" s="4" t="s">
        <v>1794</v>
      </c>
      <c r="J23" s="4" t="s">
        <v>30</v>
      </c>
      <c r="K23" s="4" t="s">
        <v>30</v>
      </c>
      <c r="L23" s="2" t="s">
        <v>277</v>
      </c>
      <c r="M23" s="2" t="s">
        <v>31</v>
      </c>
      <c r="N23" s="4" t="s">
        <v>585</v>
      </c>
      <c r="O23" s="4" t="s">
        <v>257</v>
      </c>
      <c r="P23" s="4" t="s">
        <v>34</v>
      </c>
      <c r="Q23" s="138">
        <v>385412</v>
      </c>
      <c r="R23" s="148">
        <v>1</v>
      </c>
      <c r="S23" s="150">
        <v>318.39999999999998</v>
      </c>
      <c r="U23" s="138">
        <v>1227.152</v>
      </c>
      <c r="V23" s="147">
        <v>1.619E-3</v>
      </c>
      <c r="W23" s="147">
        <v>7.4412911842148101E-4</v>
      </c>
      <c r="X23" s="147">
        <v>2.0472731958868899E-4</v>
      </c>
    </row>
    <row r="24" spans="1:24" x14ac:dyDescent="0.2">
      <c r="A24" s="188">
        <v>1035</v>
      </c>
      <c r="B24" s="4">
        <v>1036</v>
      </c>
      <c r="C24" s="4" t="s">
        <v>1863</v>
      </c>
      <c r="D24" s="4" t="s">
        <v>1864</v>
      </c>
      <c r="E24" s="4" t="s">
        <v>252</v>
      </c>
      <c r="F24" s="4" t="s">
        <v>1865</v>
      </c>
      <c r="G24" s="4" t="s">
        <v>1866</v>
      </c>
      <c r="H24" s="4" t="s">
        <v>255</v>
      </c>
      <c r="I24" s="4" t="s">
        <v>1794</v>
      </c>
      <c r="J24" s="4" t="s">
        <v>30</v>
      </c>
      <c r="K24" s="4" t="s">
        <v>30</v>
      </c>
      <c r="L24" s="2" t="s">
        <v>277</v>
      </c>
      <c r="M24" s="2" t="s">
        <v>31</v>
      </c>
      <c r="N24" s="4" t="s">
        <v>1867</v>
      </c>
      <c r="O24" s="4" t="s">
        <v>257</v>
      </c>
      <c r="P24" s="4" t="s">
        <v>34</v>
      </c>
      <c r="Q24" s="138">
        <v>46341</v>
      </c>
      <c r="R24" s="148">
        <v>1</v>
      </c>
      <c r="S24" s="150">
        <v>2993</v>
      </c>
      <c r="U24" s="138">
        <v>1386.9860000000001</v>
      </c>
      <c r="V24" s="147">
        <v>3.32E-3</v>
      </c>
      <c r="W24" s="147">
        <v>8.4105060144255795E-4</v>
      </c>
      <c r="X24" s="147">
        <v>2.3139268577078E-4</v>
      </c>
    </row>
    <row r="25" spans="1:24" x14ac:dyDescent="0.2">
      <c r="A25" s="188">
        <v>1035</v>
      </c>
      <c r="B25" s="4">
        <v>1036</v>
      </c>
      <c r="C25" s="4" t="s">
        <v>1868</v>
      </c>
      <c r="D25" s="4" t="s">
        <v>1869</v>
      </c>
      <c r="E25" s="4" t="s">
        <v>252</v>
      </c>
      <c r="F25" s="4" t="s">
        <v>1870</v>
      </c>
      <c r="G25" s="4" t="s">
        <v>1871</v>
      </c>
      <c r="H25" s="4" t="s">
        <v>255</v>
      </c>
      <c r="I25" s="4" t="s">
        <v>1794</v>
      </c>
      <c r="J25" s="4" t="s">
        <v>30</v>
      </c>
      <c r="K25" s="4" t="s">
        <v>30</v>
      </c>
      <c r="L25" s="2" t="s">
        <v>277</v>
      </c>
      <c r="M25" s="2" t="s">
        <v>31</v>
      </c>
      <c r="N25" s="4" t="s">
        <v>802</v>
      </c>
      <c r="O25" s="4" t="s">
        <v>257</v>
      </c>
      <c r="P25" s="4" t="s">
        <v>34</v>
      </c>
      <c r="Q25" s="138">
        <v>23473</v>
      </c>
      <c r="R25" s="148">
        <v>1</v>
      </c>
      <c r="S25" s="150">
        <v>5344</v>
      </c>
      <c r="U25" s="138">
        <v>1254.3969999999999</v>
      </c>
      <c r="V25" s="147">
        <v>1.91E-3</v>
      </c>
      <c r="W25" s="147">
        <v>7.6065032620319898E-4</v>
      </c>
      <c r="X25" s="147">
        <v>2.09272690145742E-4</v>
      </c>
    </row>
    <row r="26" spans="1:24" x14ac:dyDescent="0.2">
      <c r="A26" s="188">
        <v>1035</v>
      </c>
      <c r="B26" s="4">
        <v>1036</v>
      </c>
      <c r="C26" s="4" t="s">
        <v>1872</v>
      </c>
      <c r="D26" s="4" t="s">
        <v>1873</v>
      </c>
      <c r="E26" s="4" t="s">
        <v>252</v>
      </c>
      <c r="F26" s="4" t="s">
        <v>1874</v>
      </c>
      <c r="G26" s="4" t="s">
        <v>1875</v>
      </c>
      <c r="H26" s="4" t="s">
        <v>255</v>
      </c>
      <c r="I26" s="4" t="s">
        <v>1794</v>
      </c>
      <c r="J26" s="4" t="s">
        <v>30</v>
      </c>
      <c r="K26" s="4" t="s">
        <v>85</v>
      </c>
      <c r="L26" s="2" t="s">
        <v>277</v>
      </c>
      <c r="M26" s="2" t="s">
        <v>31</v>
      </c>
      <c r="N26" s="4" t="s">
        <v>1876</v>
      </c>
      <c r="O26" s="4" t="s">
        <v>257</v>
      </c>
      <c r="P26" s="4" t="s">
        <v>34</v>
      </c>
      <c r="Q26" s="138">
        <v>28559</v>
      </c>
      <c r="R26" s="148">
        <v>1</v>
      </c>
      <c r="S26" s="150">
        <v>19120</v>
      </c>
      <c r="U26" s="138">
        <v>5460.4809999999998</v>
      </c>
      <c r="V26" s="147">
        <v>3.0530000000000002E-3</v>
      </c>
      <c r="W26" s="147">
        <v>3.3111655276650402E-3</v>
      </c>
      <c r="X26" s="147">
        <v>9.1097905781637204E-4</v>
      </c>
    </row>
    <row r="27" spans="1:24" x14ac:dyDescent="0.2">
      <c r="A27" s="188">
        <v>1035</v>
      </c>
      <c r="B27" s="4">
        <v>1036</v>
      </c>
      <c r="C27" s="4" t="s">
        <v>1086</v>
      </c>
      <c r="D27" s="4" t="s">
        <v>1087</v>
      </c>
      <c r="E27" s="4" t="s">
        <v>252</v>
      </c>
      <c r="F27" s="4" t="s">
        <v>1877</v>
      </c>
      <c r="G27" s="4" t="s">
        <v>1878</v>
      </c>
      <c r="H27" s="4" t="s">
        <v>255</v>
      </c>
      <c r="I27" s="4" t="s">
        <v>1794</v>
      </c>
      <c r="J27" s="4" t="s">
        <v>30</v>
      </c>
      <c r="K27" s="4" t="s">
        <v>30</v>
      </c>
      <c r="L27" s="2" t="s">
        <v>277</v>
      </c>
      <c r="M27" s="2" t="s">
        <v>31</v>
      </c>
      <c r="N27" s="4" t="s">
        <v>312</v>
      </c>
      <c r="O27" s="4" t="s">
        <v>257</v>
      </c>
      <c r="P27" s="4" t="s">
        <v>34</v>
      </c>
      <c r="Q27" s="138">
        <v>2798444</v>
      </c>
      <c r="R27" s="148">
        <v>1</v>
      </c>
      <c r="S27" s="150">
        <v>300</v>
      </c>
      <c r="U27" s="138">
        <v>8395.3320000000003</v>
      </c>
      <c r="V27" s="147">
        <v>8.6809999999999995E-3</v>
      </c>
      <c r="W27" s="147">
        <v>5.0908216565294399E-3</v>
      </c>
      <c r="X27" s="147">
        <v>1.4006040705088899E-3</v>
      </c>
    </row>
    <row r="28" spans="1:24" x14ac:dyDescent="0.2">
      <c r="A28" s="188">
        <v>1035</v>
      </c>
      <c r="B28" s="4">
        <v>1036</v>
      </c>
      <c r="C28" s="4" t="s">
        <v>1879</v>
      </c>
      <c r="D28" s="4" t="s">
        <v>1880</v>
      </c>
      <c r="E28" s="4" t="s">
        <v>252</v>
      </c>
      <c r="F28" s="4" t="s">
        <v>1881</v>
      </c>
      <c r="G28" s="4" t="s">
        <v>1882</v>
      </c>
      <c r="H28" s="4" t="s">
        <v>255</v>
      </c>
      <c r="I28" s="4" t="s">
        <v>1794</v>
      </c>
      <c r="J28" s="4" t="s">
        <v>30</v>
      </c>
      <c r="K28" s="4" t="s">
        <v>30</v>
      </c>
      <c r="L28" s="2" t="s">
        <v>277</v>
      </c>
      <c r="M28" s="2" t="s">
        <v>31</v>
      </c>
      <c r="N28" s="4" t="s">
        <v>397</v>
      </c>
      <c r="O28" s="4" t="s">
        <v>257</v>
      </c>
      <c r="P28" s="4" t="s">
        <v>34</v>
      </c>
      <c r="Q28" s="138">
        <v>107677</v>
      </c>
      <c r="R28" s="148">
        <v>1</v>
      </c>
      <c r="S28" s="150">
        <v>3853</v>
      </c>
      <c r="U28" s="138">
        <v>4148.7950000000001</v>
      </c>
      <c r="V28" s="147">
        <v>8.0909999999999992E-3</v>
      </c>
      <c r="W28" s="147">
        <v>2.5157759654108902E-3</v>
      </c>
      <c r="X28" s="147">
        <v>6.9214879156561705E-4</v>
      </c>
    </row>
    <row r="29" spans="1:24" x14ac:dyDescent="0.2">
      <c r="A29" s="188">
        <v>1035</v>
      </c>
      <c r="B29" s="4">
        <v>1036</v>
      </c>
      <c r="C29" s="4" t="s">
        <v>1883</v>
      </c>
      <c r="D29" s="4" t="s">
        <v>1884</v>
      </c>
      <c r="E29" s="4" t="s">
        <v>252</v>
      </c>
      <c r="F29" s="4" t="s">
        <v>1885</v>
      </c>
      <c r="G29" s="4" t="s">
        <v>1886</v>
      </c>
      <c r="H29" s="4" t="s">
        <v>255</v>
      </c>
      <c r="I29" s="4" t="s">
        <v>1794</v>
      </c>
      <c r="J29" s="4" t="s">
        <v>30</v>
      </c>
      <c r="K29" s="4" t="s">
        <v>30</v>
      </c>
      <c r="L29" s="2" t="s">
        <v>277</v>
      </c>
      <c r="M29" s="2" t="s">
        <v>31</v>
      </c>
      <c r="N29" s="4" t="s">
        <v>1069</v>
      </c>
      <c r="O29" s="4" t="s">
        <v>257</v>
      </c>
      <c r="P29" s="4" t="s">
        <v>34</v>
      </c>
      <c r="Q29" s="138">
        <v>37210</v>
      </c>
      <c r="R29" s="148">
        <v>1</v>
      </c>
      <c r="S29" s="150">
        <v>903.4</v>
      </c>
      <c r="U29" s="138">
        <v>336.15499999999997</v>
      </c>
      <c r="V29" s="147">
        <v>7.1100000000000004E-4</v>
      </c>
      <c r="W29" s="147">
        <v>2.0384016578089899E-4</v>
      </c>
      <c r="X29" s="147">
        <v>5.6081195765276E-5</v>
      </c>
    </row>
    <row r="30" spans="1:24" x14ac:dyDescent="0.2">
      <c r="A30" s="188">
        <v>1035</v>
      </c>
      <c r="B30" s="4">
        <v>1036</v>
      </c>
      <c r="C30" s="4" t="s">
        <v>1090</v>
      </c>
      <c r="D30" s="4" t="s">
        <v>1091</v>
      </c>
      <c r="E30" s="4" t="s">
        <v>252</v>
      </c>
      <c r="F30" s="4" t="s">
        <v>1887</v>
      </c>
      <c r="G30" s="4" t="s">
        <v>1888</v>
      </c>
      <c r="H30" s="4" t="s">
        <v>255</v>
      </c>
      <c r="I30" s="4" t="s">
        <v>1794</v>
      </c>
      <c r="J30" s="4" t="s">
        <v>30</v>
      </c>
      <c r="K30" s="4" t="s">
        <v>30</v>
      </c>
      <c r="L30" s="2" t="s">
        <v>277</v>
      </c>
      <c r="M30" s="2" t="s">
        <v>31</v>
      </c>
      <c r="N30" s="4" t="s">
        <v>312</v>
      </c>
      <c r="O30" s="4" t="s">
        <v>257</v>
      </c>
      <c r="P30" s="4" t="s">
        <v>34</v>
      </c>
      <c r="Q30" s="138">
        <v>524954</v>
      </c>
      <c r="R30" s="148">
        <v>1</v>
      </c>
      <c r="S30" s="150">
        <v>3926</v>
      </c>
      <c r="U30" s="138">
        <v>20609.694</v>
      </c>
      <c r="V30" s="147">
        <v>2.431E-3</v>
      </c>
      <c r="W30" s="147">
        <v>1.2497454151101799E-2</v>
      </c>
      <c r="X30" s="147">
        <v>3.4383418504910601E-3</v>
      </c>
    </row>
    <row r="31" spans="1:24" x14ac:dyDescent="0.2">
      <c r="A31" s="188">
        <v>1035</v>
      </c>
      <c r="B31" s="4">
        <v>1036</v>
      </c>
      <c r="C31" s="4" t="s">
        <v>1889</v>
      </c>
      <c r="D31" s="4" t="s">
        <v>1890</v>
      </c>
      <c r="E31" s="4" t="s">
        <v>252</v>
      </c>
      <c r="F31" s="4" t="s">
        <v>1891</v>
      </c>
      <c r="G31" s="4" t="s">
        <v>1892</v>
      </c>
      <c r="H31" s="4" t="s">
        <v>255</v>
      </c>
      <c r="I31" s="4" t="s">
        <v>1794</v>
      </c>
      <c r="J31" s="4" t="s">
        <v>30</v>
      </c>
      <c r="K31" s="4" t="s">
        <v>30</v>
      </c>
      <c r="L31" s="2" t="s">
        <v>277</v>
      </c>
      <c r="M31" s="2" t="s">
        <v>31</v>
      </c>
      <c r="N31" s="4" t="s">
        <v>397</v>
      </c>
      <c r="O31" s="4" t="s">
        <v>257</v>
      </c>
      <c r="P31" s="4" t="s">
        <v>34</v>
      </c>
      <c r="Q31" s="138">
        <v>27733</v>
      </c>
      <c r="R31" s="148">
        <v>1</v>
      </c>
      <c r="S31" s="150">
        <v>4298</v>
      </c>
      <c r="U31" s="138">
        <v>1191.9639999999999</v>
      </c>
      <c r="V31" s="147">
        <v>6.5779999999999996E-3</v>
      </c>
      <c r="W31" s="147">
        <v>7.2279188909775297E-4</v>
      </c>
      <c r="X31" s="147">
        <v>1.98856948897964E-4</v>
      </c>
    </row>
    <row r="32" spans="1:24" x14ac:dyDescent="0.2">
      <c r="A32" s="188">
        <v>1035</v>
      </c>
      <c r="B32" s="4">
        <v>1036</v>
      </c>
      <c r="C32" s="4" t="s">
        <v>1893</v>
      </c>
      <c r="D32" s="4" t="s">
        <v>1894</v>
      </c>
      <c r="E32" s="4" t="s">
        <v>642</v>
      </c>
      <c r="F32" s="4" t="s">
        <v>1895</v>
      </c>
      <c r="G32" s="4" t="s">
        <v>1896</v>
      </c>
      <c r="H32" s="4" t="s">
        <v>255</v>
      </c>
      <c r="I32" s="4" t="s">
        <v>1794</v>
      </c>
      <c r="J32" s="4" t="s">
        <v>30</v>
      </c>
      <c r="K32" s="4" t="s">
        <v>30</v>
      </c>
      <c r="L32" s="2" t="s">
        <v>277</v>
      </c>
      <c r="M32" s="2" t="s">
        <v>31</v>
      </c>
      <c r="N32" s="4" t="s">
        <v>296</v>
      </c>
      <c r="O32" s="4" t="s">
        <v>257</v>
      </c>
      <c r="P32" s="4" t="s">
        <v>34</v>
      </c>
      <c r="Q32" s="138">
        <v>669098</v>
      </c>
      <c r="R32" s="148">
        <v>1</v>
      </c>
      <c r="S32" s="150">
        <v>454.7</v>
      </c>
      <c r="U32" s="138">
        <v>3042.3890000000001</v>
      </c>
      <c r="V32" s="147">
        <v>5.9500000000000004E-4</v>
      </c>
      <c r="W32" s="147">
        <v>1.84486543271942E-3</v>
      </c>
      <c r="X32" s="147">
        <v>5.0756561689680303E-4</v>
      </c>
    </row>
    <row r="33" spans="1:24" x14ac:dyDescent="0.2">
      <c r="A33" s="188">
        <v>1035</v>
      </c>
      <c r="B33" s="4">
        <v>1036</v>
      </c>
      <c r="C33" s="4" t="s">
        <v>849</v>
      </c>
      <c r="D33" s="4" t="s">
        <v>850</v>
      </c>
      <c r="E33" s="4" t="s">
        <v>252</v>
      </c>
      <c r="F33" s="4" t="s">
        <v>1897</v>
      </c>
      <c r="G33" s="4" t="s">
        <v>1898</v>
      </c>
      <c r="H33" s="4" t="s">
        <v>255</v>
      </c>
      <c r="I33" s="4" t="s">
        <v>1794</v>
      </c>
      <c r="J33" s="4" t="s">
        <v>30</v>
      </c>
      <c r="K33" s="4" t="s">
        <v>30</v>
      </c>
      <c r="L33" s="2" t="s">
        <v>277</v>
      </c>
      <c r="M33" s="2" t="s">
        <v>31</v>
      </c>
      <c r="N33" s="4" t="s">
        <v>278</v>
      </c>
      <c r="O33" s="4" t="s">
        <v>257</v>
      </c>
      <c r="P33" s="4" t="s">
        <v>34</v>
      </c>
      <c r="Q33" s="138">
        <v>16614</v>
      </c>
      <c r="R33" s="148">
        <v>1</v>
      </c>
      <c r="S33" s="150">
        <v>24800</v>
      </c>
      <c r="U33" s="138">
        <v>4120.2719999999999</v>
      </c>
      <c r="V33" s="147">
        <v>1.841E-3</v>
      </c>
      <c r="W33" s="147">
        <v>2.4984800992255999E-3</v>
      </c>
      <c r="X33" s="147">
        <v>6.8739029436880002E-4</v>
      </c>
    </row>
    <row r="34" spans="1:24" x14ac:dyDescent="0.2">
      <c r="A34" s="188">
        <v>1035</v>
      </c>
      <c r="B34" s="4">
        <v>1036</v>
      </c>
      <c r="C34" s="4" t="s">
        <v>1899</v>
      </c>
      <c r="D34" s="4" t="s">
        <v>1900</v>
      </c>
      <c r="E34" s="4" t="s">
        <v>252</v>
      </c>
      <c r="F34" s="4" t="s">
        <v>1901</v>
      </c>
      <c r="G34" s="4" t="s">
        <v>1902</v>
      </c>
      <c r="H34" s="4" t="s">
        <v>255</v>
      </c>
      <c r="I34" s="4" t="s">
        <v>1794</v>
      </c>
      <c r="J34" s="4" t="s">
        <v>30</v>
      </c>
      <c r="K34" s="4" t="s">
        <v>30</v>
      </c>
      <c r="L34" s="2" t="s">
        <v>277</v>
      </c>
      <c r="M34" s="2" t="s">
        <v>31</v>
      </c>
      <c r="N34" s="4" t="s">
        <v>312</v>
      </c>
      <c r="O34" s="4" t="s">
        <v>257</v>
      </c>
      <c r="P34" s="4" t="s">
        <v>34</v>
      </c>
      <c r="Q34" s="138">
        <v>23728</v>
      </c>
      <c r="R34" s="148">
        <v>1</v>
      </c>
      <c r="S34" s="150">
        <v>19220</v>
      </c>
      <c r="U34" s="138">
        <v>4560.5219999999999</v>
      </c>
      <c r="V34" s="147">
        <v>1.3339999999999999E-3</v>
      </c>
      <c r="W34" s="147">
        <v>2.76544181056214E-3</v>
      </c>
      <c r="X34" s="147">
        <v>7.6083770321456199E-4</v>
      </c>
    </row>
    <row r="35" spans="1:24" x14ac:dyDescent="0.2">
      <c r="A35" s="188">
        <v>1035</v>
      </c>
      <c r="B35" s="4">
        <v>1036</v>
      </c>
      <c r="C35" s="4" t="s">
        <v>672</v>
      </c>
      <c r="D35" s="4" t="s">
        <v>673</v>
      </c>
      <c r="E35" s="4" t="s">
        <v>252</v>
      </c>
      <c r="F35" s="4" t="s">
        <v>1903</v>
      </c>
      <c r="G35" s="4" t="s">
        <v>1904</v>
      </c>
      <c r="H35" s="4" t="s">
        <v>255</v>
      </c>
      <c r="I35" s="4" t="s">
        <v>1794</v>
      </c>
      <c r="J35" s="4" t="s">
        <v>30</v>
      </c>
      <c r="K35" s="4" t="s">
        <v>30</v>
      </c>
      <c r="L35" s="2" t="s">
        <v>277</v>
      </c>
      <c r="M35" s="2" t="s">
        <v>31</v>
      </c>
      <c r="N35" s="4" t="s">
        <v>278</v>
      </c>
      <c r="O35" s="4" t="s">
        <v>257</v>
      </c>
      <c r="P35" s="4" t="s">
        <v>34</v>
      </c>
      <c r="Q35" s="138">
        <v>61833</v>
      </c>
      <c r="R35" s="148">
        <v>1</v>
      </c>
      <c r="S35" s="150">
        <v>1225</v>
      </c>
      <c r="U35" s="138">
        <v>757.45399999999995</v>
      </c>
      <c r="V35" s="147">
        <v>2.1909999999999998E-3</v>
      </c>
      <c r="W35" s="147">
        <v>4.5931054301726998E-4</v>
      </c>
      <c r="X35" s="147">
        <v>1.2636706991150099E-4</v>
      </c>
    </row>
    <row r="36" spans="1:24" x14ac:dyDescent="0.2">
      <c r="A36" s="188">
        <v>1035</v>
      </c>
      <c r="B36" s="4">
        <v>1036</v>
      </c>
      <c r="C36" s="4" t="s">
        <v>1905</v>
      </c>
      <c r="D36" s="4" t="s">
        <v>1906</v>
      </c>
      <c r="E36" s="4" t="s">
        <v>252</v>
      </c>
      <c r="F36" s="4" t="s">
        <v>1907</v>
      </c>
      <c r="G36" s="4" t="s">
        <v>1908</v>
      </c>
      <c r="H36" s="4" t="s">
        <v>255</v>
      </c>
      <c r="I36" s="4" t="s">
        <v>1794</v>
      </c>
      <c r="J36" s="4" t="s">
        <v>30</v>
      </c>
      <c r="K36" s="4" t="s">
        <v>30</v>
      </c>
      <c r="L36" s="2" t="s">
        <v>277</v>
      </c>
      <c r="M36" s="2" t="s">
        <v>31</v>
      </c>
      <c r="N36" s="4" t="s">
        <v>312</v>
      </c>
      <c r="O36" s="4" t="s">
        <v>257</v>
      </c>
      <c r="P36" s="4" t="s">
        <v>34</v>
      </c>
      <c r="Q36" s="138">
        <v>22360</v>
      </c>
      <c r="R36" s="148">
        <v>1</v>
      </c>
      <c r="S36" s="150">
        <v>30100</v>
      </c>
      <c r="U36" s="138">
        <v>6730.36</v>
      </c>
      <c r="V36" s="147">
        <v>2.1700000000000001E-3</v>
      </c>
      <c r="W36" s="147">
        <v>4.0812039886259999E-3</v>
      </c>
      <c r="X36" s="147">
        <v>1.1228346433458799E-3</v>
      </c>
    </row>
    <row r="37" spans="1:24" x14ac:dyDescent="0.2">
      <c r="A37" s="188">
        <v>1035</v>
      </c>
      <c r="B37" s="4">
        <v>1036</v>
      </c>
      <c r="C37" s="4" t="s">
        <v>1909</v>
      </c>
      <c r="D37" s="4" t="s">
        <v>1910</v>
      </c>
      <c r="E37" s="4" t="s">
        <v>252</v>
      </c>
      <c r="F37" s="4" t="s">
        <v>1911</v>
      </c>
      <c r="G37" s="4" t="s">
        <v>1912</v>
      </c>
      <c r="H37" s="4" t="s">
        <v>255</v>
      </c>
      <c r="I37" s="4" t="s">
        <v>1794</v>
      </c>
      <c r="J37" s="4" t="s">
        <v>30</v>
      </c>
      <c r="K37" s="4" t="s">
        <v>30</v>
      </c>
      <c r="L37" s="2" t="s">
        <v>277</v>
      </c>
      <c r="M37" s="2" t="s">
        <v>31</v>
      </c>
      <c r="N37" s="4" t="s">
        <v>1876</v>
      </c>
      <c r="O37" s="4" t="s">
        <v>257</v>
      </c>
      <c r="P37" s="4" t="s">
        <v>34</v>
      </c>
      <c r="Q37" s="138">
        <v>55141</v>
      </c>
      <c r="R37" s="148">
        <v>1</v>
      </c>
      <c r="S37" s="150">
        <v>4355</v>
      </c>
      <c r="U37" s="138">
        <v>2401.3910000000001</v>
      </c>
      <c r="V37" s="147">
        <v>4.8609999999999999E-3</v>
      </c>
      <c r="W37" s="147">
        <v>1.4561724322188999E-3</v>
      </c>
      <c r="X37" s="147">
        <v>4.0062708410001902E-4</v>
      </c>
    </row>
    <row r="38" spans="1:24" x14ac:dyDescent="0.2">
      <c r="A38" s="188">
        <v>1035</v>
      </c>
      <c r="B38" s="4">
        <v>1036</v>
      </c>
      <c r="C38" s="4" t="s">
        <v>679</v>
      </c>
      <c r="D38" s="4" t="s">
        <v>680</v>
      </c>
      <c r="E38" s="4" t="s">
        <v>252</v>
      </c>
      <c r="F38" s="4" t="s">
        <v>1913</v>
      </c>
      <c r="G38" s="4" t="s">
        <v>1914</v>
      </c>
      <c r="H38" s="4" t="s">
        <v>255</v>
      </c>
      <c r="I38" s="4" t="s">
        <v>1794</v>
      </c>
      <c r="J38" s="4" t="s">
        <v>30</v>
      </c>
      <c r="K38" s="4" t="s">
        <v>30</v>
      </c>
      <c r="L38" s="2" t="s">
        <v>277</v>
      </c>
      <c r="M38" s="2" t="s">
        <v>183</v>
      </c>
      <c r="N38" s="4" t="s">
        <v>278</v>
      </c>
      <c r="O38" s="4" t="s">
        <v>257</v>
      </c>
      <c r="P38" s="4" t="s">
        <v>34</v>
      </c>
      <c r="Q38" s="138">
        <v>13684</v>
      </c>
      <c r="R38" s="148">
        <v>1</v>
      </c>
      <c r="S38" s="150">
        <v>2021</v>
      </c>
      <c r="U38" s="138">
        <v>276.55399999999997</v>
      </c>
      <c r="V38" s="147">
        <v>9.9500000000000001E-4</v>
      </c>
      <c r="W38" s="147">
        <v>1.6769858055691499E-4</v>
      </c>
      <c r="X38" s="147">
        <v>4.6137800613251499E-5</v>
      </c>
    </row>
    <row r="39" spans="1:24" x14ac:dyDescent="0.2">
      <c r="A39" s="188">
        <v>1035</v>
      </c>
      <c r="B39" s="4">
        <v>1036</v>
      </c>
      <c r="C39" s="4" t="s">
        <v>1915</v>
      </c>
      <c r="D39" s="4" t="s">
        <v>1916</v>
      </c>
      <c r="E39" s="4" t="s">
        <v>252</v>
      </c>
      <c r="F39" s="4" t="s">
        <v>1915</v>
      </c>
      <c r="G39" s="4" t="s">
        <v>1917</v>
      </c>
      <c r="H39" s="4" t="s">
        <v>255</v>
      </c>
      <c r="I39" s="4" t="s">
        <v>1794</v>
      </c>
      <c r="J39" s="4" t="s">
        <v>30</v>
      </c>
      <c r="K39" s="4" t="s">
        <v>30</v>
      </c>
      <c r="L39" s="2" t="s">
        <v>277</v>
      </c>
      <c r="M39" s="2" t="s">
        <v>31</v>
      </c>
      <c r="N39" s="4" t="s">
        <v>802</v>
      </c>
      <c r="O39" s="4" t="s">
        <v>257</v>
      </c>
      <c r="P39" s="4" t="s">
        <v>34</v>
      </c>
      <c r="Q39" s="138">
        <v>553413</v>
      </c>
      <c r="R39" s="148">
        <v>1</v>
      </c>
      <c r="S39" s="150">
        <v>691.9</v>
      </c>
      <c r="U39" s="138">
        <v>3829.0650000000001</v>
      </c>
      <c r="V39" s="147">
        <v>1.1825E-2</v>
      </c>
      <c r="W39" s="147">
        <v>2.3218956343973901E-3</v>
      </c>
      <c r="X39" s="147">
        <v>6.3880777922415398E-4</v>
      </c>
    </row>
    <row r="40" spans="1:24" x14ac:dyDescent="0.2">
      <c r="A40" s="188">
        <v>1035</v>
      </c>
      <c r="B40" s="4">
        <v>1036</v>
      </c>
      <c r="C40" s="4" t="s">
        <v>1918</v>
      </c>
      <c r="D40" s="4" t="s">
        <v>1919</v>
      </c>
      <c r="E40" s="4" t="s">
        <v>642</v>
      </c>
      <c r="F40" s="4" t="s">
        <v>1920</v>
      </c>
      <c r="G40" s="4" t="s">
        <v>1921</v>
      </c>
      <c r="H40" s="4" t="s">
        <v>255</v>
      </c>
      <c r="I40" s="4" t="s">
        <v>1794</v>
      </c>
      <c r="J40" s="4" t="s">
        <v>30</v>
      </c>
      <c r="K40" s="4" t="s">
        <v>30</v>
      </c>
      <c r="L40" s="2" t="s">
        <v>277</v>
      </c>
      <c r="M40" s="2" t="s">
        <v>31</v>
      </c>
      <c r="N40" s="4" t="s">
        <v>296</v>
      </c>
      <c r="O40" s="4" t="s">
        <v>257</v>
      </c>
      <c r="P40" s="4" t="s">
        <v>34</v>
      </c>
      <c r="Q40" s="138">
        <v>719843.92</v>
      </c>
      <c r="R40" s="148">
        <v>1</v>
      </c>
      <c r="S40" s="150">
        <v>1744</v>
      </c>
      <c r="U40" s="138">
        <v>12554.078</v>
      </c>
      <c r="V40" s="147">
        <v>6.1300000000000005E-4</v>
      </c>
      <c r="W40" s="147">
        <v>7.6126318745896896E-3</v>
      </c>
      <c r="X40" s="147">
        <v>2.0944130260702998E-3</v>
      </c>
    </row>
    <row r="41" spans="1:24" x14ac:dyDescent="0.2">
      <c r="A41" s="188">
        <v>1035</v>
      </c>
      <c r="B41" s="4">
        <v>1036</v>
      </c>
      <c r="C41" s="4" t="s">
        <v>1922</v>
      </c>
      <c r="D41" s="4" t="s">
        <v>1923</v>
      </c>
      <c r="E41" s="4" t="s">
        <v>252</v>
      </c>
      <c r="F41" s="4" t="s">
        <v>1924</v>
      </c>
      <c r="G41" s="4" t="s">
        <v>1925</v>
      </c>
      <c r="H41" s="4" t="s">
        <v>255</v>
      </c>
      <c r="I41" s="4" t="s">
        <v>1794</v>
      </c>
      <c r="J41" s="4" t="s">
        <v>30</v>
      </c>
      <c r="K41" s="4" t="s">
        <v>30</v>
      </c>
      <c r="L41" s="2" t="s">
        <v>277</v>
      </c>
      <c r="M41" s="2" t="s">
        <v>31</v>
      </c>
      <c r="N41" s="4" t="s">
        <v>1069</v>
      </c>
      <c r="O41" s="4" t="s">
        <v>257</v>
      </c>
      <c r="P41" s="4" t="s">
        <v>34</v>
      </c>
      <c r="Q41" s="138">
        <v>29938</v>
      </c>
      <c r="R41" s="148">
        <v>1</v>
      </c>
      <c r="S41" s="150">
        <v>45970</v>
      </c>
      <c r="U41" s="138">
        <v>13762.499</v>
      </c>
      <c r="V41" s="147">
        <v>6.45E-3</v>
      </c>
      <c r="W41" s="147">
        <v>8.3454026500483901E-3</v>
      </c>
      <c r="X41" s="147">
        <v>2.2960153999309302E-3</v>
      </c>
    </row>
    <row r="42" spans="1:24" x14ac:dyDescent="0.2">
      <c r="A42" s="188">
        <v>1035</v>
      </c>
      <c r="B42" s="4">
        <v>1036</v>
      </c>
      <c r="C42" s="4" t="s">
        <v>1926</v>
      </c>
      <c r="D42" s="4" t="s">
        <v>1927</v>
      </c>
      <c r="E42" s="4" t="s">
        <v>252</v>
      </c>
      <c r="F42" s="4" t="s">
        <v>1928</v>
      </c>
      <c r="G42" s="4" t="s">
        <v>1929</v>
      </c>
      <c r="H42" s="4" t="s">
        <v>255</v>
      </c>
      <c r="I42" s="4" t="s">
        <v>1794</v>
      </c>
      <c r="J42" s="4" t="s">
        <v>30</v>
      </c>
      <c r="K42" s="4" t="s">
        <v>30</v>
      </c>
      <c r="L42" s="2" t="s">
        <v>277</v>
      </c>
      <c r="M42" s="2" t="s">
        <v>31</v>
      </c>
      <c r="N42" s="4" t="s">
        <v>1930</v>
      </c>
      <c r="O42" s="4" t="s">
        <v>257</v>
      </c>
      <c r="P42" s="4" t="s">
        <v>34</v>
      </c>
      <c r="Q42" s="138">
        <v>118916</v>
      </c>
      <c r="R42" s="148">
        <v>1</v>
      </c>
      <c r="S42" s="150">
        <v>3012</v>
      </c>
      <c r="U42" s="138">
        <v>3581.75</v>
      </c>
      <c r="V42" s="147">
        <v>4.9399999999999999E-3</v>
      </c>
      <c r="W42" s="147">
        <v>2.1719272163398199E-3</v>
      </c>
      <c r="X42" s="147">
        <v>5.9754796087836605E-4</v>
      </c>
    </row>
    <row r="43" spans="1:24" x14ac:dyDescent="0.2">
      <c r="A43" s="188">
        <v>1035</v>
      </c>
      <c r="B43" s="4">
        <v>1036</v>
      </c>
      <c r="C43" s="4" t="s">
        <v>1931</v>
      </c>
      <c r="D43" s="4" t="s">
        <v>1932</v>
      </c>
      <c r="E43" s="4" t="s">
        <v>252</v>
      </c>
      <c r="F43" s="4" t="s">
        <v>1933</v>
      </c>
      <c r="G43" s="4" t="s">
        <v>1934</v>
      </c>
      <c r="H43" s="4" t="s">
        <v>255</v>
      </c>
      <c r="I43" s="4" t="s">
        <v>1794</v>
      </c>
      <c r="J43" s="4" t="s">
        <v>30</v>
      </c>
      <c r="K43" s="4" t="s">
        <v>30</v>
      </c>
      <c r="L43" s="2" t="s">
        <v>277</v>
      </c>
      <c r="M43" s="2" t="s">
        <v>31</v>
      </c>
      <c r="N43" s="4" t="s">
        <v>312</v>
      </c>
      <c r="O43" s="4" t="s">
        <v>257</v>
      </c>
      <c r="P43" s="4" t="s">
        <v>34</v>
      </c>
      <c r="Q43" s="138">
        <v>172828</v>
      </c>
      <c r="R43" s="148">
        <v>1</v>
      </c>
      <c r="S43" s="150">
        <v>643.70000000000005</v>
      </c>
      <c r="U43" s="138">
        <v>1112.4939999999999</v>
      </c>
      <c r="V43" s="147">
        <v>6.4660000000000004E-3</v>
      </c>
      <c r="W43" s="147">
        <v>6.7460199466373803E-4</v>
      </c>
      <c r="X43" s="147">
        <v>1.85598782170574E-4</v>
      </c>
    </row>
    <row r="44" spans="1:24" x14ac:dyDescent="0.2">
      <c r="A44" s="188">
        <v>1035</v>
      </c>
      <c r="B44" s="4">
        <v>1036</v>
      </c>
      <c r="C44" s="4" t="s">
        <v>1935</v>
      </c>
      <c r="D44" s="4" t="s">
        <v>1936</v>
      </c>
      <c r="E44" s="4" t="s">
        <v>252</v>
      </c>
      <c r="F44" s="4" t="s">
        <v>1937</v>
      </c>
      <c r="G44" s="4" t="s">
        <v>1938</v>
      </c>
      <c r="H44" s="4" t="s">
        <v>255</v>
      </c>
      <c r="I44" s="4" t="s">
        <v>1794</v>
      </c>
      <c r="J44" s="4" t="s">
        <v>30</v>
      </c>
      <c r="K44" s="4" t="s">
        <v>30</v>
      </c>
      <c r="L44" s="2" t="s">
        <v>277</v>
      </c>
      <c r="M44" s="2" t="s">
        <v>31</v>
      </c>
      <c r="N44" s="4" t="s">
        <v>823</v>
      </c>
      <c r="O44" s="4" t="s">
        <v>257</v>
      </c>
      <c r="P44" s="4" t="s">
        <v>34</v>
      </c>
      <c r="Q44" s="138">
        <v>62965</v>
      </c>
      <c r="R44" s="148">
        <v>1</v>
      </c>
      <c r="S44" s="150">
        <v>2903</v>
      </c>
      <c r="U44" s="138">
        <v>1827.874</v>
      </c>
      <c r="V44" s="147">
        <v>3.9740000000000001E-3</v>
      </c>
      <c r="W44" s="147">
        <v>1.1083993212020701E-3</v>
      </c>
      <c r="X44" s="147">
        <v>3.0494656968267203E-4</v>
      </c>
    </row>
    <row r="45" spans="1:24" x14ac:dyDescent="0.2">
      <c r="A45" s="188">
        <v>1035</v>
      </c>
      <c r="B45" s="4">
        <v>1036</v>
      </c>
      <c r="C45" s="4" t="s">
        <v>1939</v>
      </c>
      <c r="D45" s="4" t="s">
        <v>1940</v>
      </c>
      <c r="E45" s="4" t="s">
        <v>252</v>
      </c>
      <c r="F45" s="4" t="s">
        <v>1941</v>
      </c>
      <c r="G45" s="4" t="s">
        <v>1942</v>
      </c>
      <c r="H45" s="4" t="s">
        <v>255</v>
      </c>
      <c r="I45" s="4" t="s">
        <v>1794</v>
      </c>
      <c r="J45" s="4" t="s">
        <v>30</v>
      </c>
      <c r="K45" s="4" t="s">
        <v>30</v>
      </c>
      <c r="L45" s="2" t="s">
        <v>277</v>
      </c>
      <c r="M45" s="2" t="s">
        <v>31</v>
      </c>
      <c r="N45" s="4" t="s">
        <v>331</v>
      </c>
      <c r="O45" s="4" t="s">
        <v>257</v>
      </c>
      <c r="P45" s="4" t="s">
        <v>34</v>
      </c>
      <c r="Q45" s="138">
        <v>37495</v>
      </c>
      <c r="R45" s="148">
        <v>1</v>
      </c>
      <c r="S45" s="150">
        <v>32500</v>
      </c>
      <c r="U45" s="138">
        <v>12185.875</v>
      </c>
      <c r="V45" s="147">
        <v>5.9299999999999999E-4</v>
      </c>
      <c r="W45" s="147">
        <v>7.3893583188563202E-3</v>
      </c>
      <c r="X45" s="147">
        <v>2.03298525034061E-3</v>
      </c>
    </row>
    <row r="46" spans="1:24" x14ac:dyDescent="0.2">
      <c r="A46" s="188">
        <v>1035</v>
      </c>
      <c r="B46" s="4">
        <v>1036</v>
      </c>
      <c r="C46" s="4" t="s">
        <v>1943</v>
      </c>
      <c r="D46" s="4" t="s">
        <v>1944</v>
      </c>
      <c r="E46" s="4" t="s">
        <v>252</v>
      </c>
      <c r="F46" s="4" t="s">
        <v>1945</v>
      </c>
      <c r="G46" s="4" t="s">
        <v>1946</v>
      </c>
      <c r="H46" s="4" t="s">
        <v>255</v>
      </c>
      <c r="I46" s="4" t="s">
        <v>1794</v>
      </c>
      <c r="J46" s="4" t="s">
        <v>30</v>
      </c>
      <c r="K46" s="4" t="s">
        <v>30</v>
      </c>
      <c r="L46" s="2" t="s">
        <v>277</v>
      </c>
      <c r="M46" s="2" t="s">
        <v>31</v>
      </c>
      <c r="N46" s="4" t="s">
        <v>278</v>
      </c>
      <c r="O46" s="4" t="s">
        <v>257</v>
      </c>
      <c r="P46" s="4" t="s">
        <v>34</v>
      </c>
      <c r="Q46" s="138">
        <v>22612</v>
      </c>
      <c r="R46" s="148">
        <v>1</v>
      </c>
      <c r="S46" s="150">
        <v>45270</v>
      </c>
      <c r="U46" s="138">
        <v>10236.451999999999</v>
      </c>
      <c r="V46" s="147">
        <v>2.9510000000000001E-3</v>
      </c>
      <c r="W46" s="147">
        <v>6.2072534551287197E-3</v>
      </c>
      <c r="X46" s="147">
        <v>1.7077605625376701E-3</v>
      </c>
    </row>
    <row r="47" spans="1:24" x14ac:dyDescent="0.2">
      <c r="A47" s="188">
        <v>1035</v>
      </c>
      <c r="B47" s="4">
        <v>1036</v>
      </c>
      <c r="C47" s="4" t="s">
        <v>1106</v>
      </c>
      <c r="D47" s="4" t="s">
        <v>1107</v>
      </c>
      <c r="E47" s="4" t="s">
        <v>252</v>
      </c>
      <c r="F47" s="4" t="s">
        <v>1947</v>
      </c>
      <c r="G47" s="4" t="s">
        <v>1948</v>
      </c>
      <c r="H47" s="4" t="s">
        <v>255</v>
      </c>
      <c r="I47" s="4" t="s">
        <v>1794</v>
      </c>
      <c r="J47" s="4" t="s">
        <v>30</v>
      </c>
      <c r="K47" s="4" t="s">
        <v>30</v>
      </c>
      <c r="L47" s="2" t="s">
        <v>277</v>
      </c>
      <c r="M47" s="2" t="s">
        <v>31</v>
      </c>
      <c r="N47" s="4" t="s">
        <v>1930</v>
      </c>
      <c r="O47" s="4" t="s">
        <v>257</v>
      </c>
      <c r="P47" s="4" t="s">
        <v>34</v>
      </c>
      <c r="Q47" s="138">
        <v>25159</v>
      </c>
      <c r="R47" s="148">
        <v>1</v>
      </c>
      <c r="S47" s="150">
        <v>103430</v>
      </c>
      <c r="U47" s="138">
        <v>26021.954000000002</v>
      </c>
      <c r="V47" s="147">
        <v>3.2650000000000001E-3</v>
      </c>
      <c r="W47" s="147">
        <v>1.57793789978962E-2</v>
      </c>
      <c r="X47" s="147">
        <v>4.3412761132988996E-3</v>
      </c>
    </row>
    <row r="48" spans="1:24" x14ac:dyDescent="0.2">
      <c r="A48" s="188">
        <v>1035</v>
      </c>
      <c r="B48" s="4">
        <v>1036</v>
      </c>
      <c r="C48" s="4" t="s">
        <v>1949</v>
      </c>
      <c r="D48" s="4" t="s">
        <v>1950</v>
      </c>
      <c r="E48" s="4" t="s">
        <v>252</v>
      </c>
      <c r="F48" s="4" t="s">
        <v>1951</v>
      </c>
      <c r="G48" s="4" t="s">
        <v>1952</v>
      </c>
      <c r="H48" s="4" t="s">
        <v>255</v>
      </c>
      <c r="I48" s="4" t="s">
        <v>1794</v>
      </c>
      <c r="J48" s="4" t="s">
        <v>30</v>
      </c>
      <c r="K48" s="4" t="s">
        <v>30</v>
      </c>
      <c r="L48" s="2" t="s">
        <v>277</v>
      </c>
      <c r="M48" s="2" t="s">
        <v>31</v>
      </c>
      <c r="N48" s="4" t="s">
        <v>331</v>
      </c>
      <c r="O48" s="4" t="s">
        <v>257</v>
      </c>
      <c r="P48" s="4" t="s">
        <v>34</v>
      </c>
      <c r="Q48" s="138">
        <v>64525</v>
      </c>
      <c r="R48" s="148">
        <v>1</v>
      </c>
      <c r="S48" s="150">
        <v>11160</v>
      </c>
      <c r="U48" s="138">
        <v>7200.99</v>
      </c>
      <c r="V48" s="147">
        <v>2.8699999999999998E-4</v>
      </c>
      <c r="W48" s="147">
        <v>4.3665879849006401E-3</v>
      </c>
      <c r="X48" s="147">
        <v>1.2013504535251E-3</v>
      </c>
    </row>
    <row r="49" spans="1:24" x14ac:dyDescent="0.2">
      <c r="A49" s="188">
        <v>1035</v>
      </c>
      <c r="B49" s="4">
        <v>1036</v>
      </c>
      <c r="C49" s="4" t="s">
        <v>264</v>
      </c>
      <c r="D49" s="4" t="s">
        <v>265</v>
      </c>
      <c r="E49" s="4" t="s">
        <v>252</v>
      </c>
      <c r="F49" s="4" t="s">
        <v>1953</v>
      </c>
      <c r="G49" s="4" t="s">
        <v>1954</v>
      </c>
      <c r="H49" s="4" t="s">
        <v>255</v>
      </c>
      <c r="I49" s="4" t="s">
        <v>1794</v>
      </c>
      <c r="J49" s="4" t="s">
        <v>30</v>
      </c>
      <c r="K49" s="4" t="s">
        <v>30</v>
      </c>
      <c r="L49" s="2" t="s">
        <v>277</v>
      </c>
      <c r="M49" s="2" t="s">
        <v>31</v>
      </c>
      <c r="N49" s="4" t="s">
        <v>256</v>
      </c>
      <c r="O49" s="4" t="s">
        <v>257</v>
      </c>
      <c r="P49" s="4" t="s">
        <v>34</v>
      </c>
      <c r="Q49" s="138">
        <v>1604146</v>
      </c>
      <c r="R49" s="148">
        <v>1</v>
      </c>
      <c r="S49" s="150">
        <v>6529</v>
      </c>
      <c r="U49" s="138">
        <v>104734.692</v>
      </c>
      <c r="V49" s="147">
        <v>9.9299999999999996E-4</v>
      </c>
      <c r="W49" s="147">
        <v>6.3509774235779998E-2</v>
      </c>
      <c r="X49" s="147">
        <v>1.7473023867894701E-2</v>
      </c>
    </row>
    <row r="50" spans="1:24" x14ac:dyDescent="0.2">
      <c r="A50" s="188">
        <v>1035</v>
      </c>
      <c r="B50" s="4">
        <v>1036</v>
      </c>
      <c r="C50" s="4" t="s">
        <v>1125</v>
      </c>
      <c r="D50" s="4" t="s">
        <v>1126</v>
      </c>
      <c r="E50" s="4" t="s">
        <v>252</v>
      </c>
      <c r="F50" s="4" t="s">
        <v>1955</v>
      </c>
      <c r="G50" s="4" t="s">
        <v>1956</v>
      </c>
      <c r="H50" s="4" t="s">
        <v>255</v>
      </c>
      <c r="I50" s="4" t="s">
        <v>1794</v>
      </c>
      <c r="J50" s="4" t="s">
        <v>30</v>
      </c>
      <c r="K50" s="4" t="s">
        <v>30</v>
      </c>
      <c r="L50" s="2" t="s">
        <v>277</v>
      </c>
      <c r="M50" s="2" t="s">
        <v>31</v>
      </c>
      <c r="N50" s="4" t="s">
        <v>312</v>
      </c>
      <c r="O50" s="4" t="s">
        <v>257</v>
      </c>
      <c r="P50" s="4" t="s">
        <v>34</v>
      </c>
      <c r="Q50" s="138">
        <v>31</v>
      </c>
      <c r="R50" s="148">
        <v>1</v>
      </c>
      <c r="S50" s="150">
        <v>88200</v>
      </c>
      <c r="U50" s="138">
        <v>27.341999999999999</v>
      </c>
      <c r="V50" s="147">
        <v>6.0000000000000002E-6</v>
      </c>
      <c r="W50" s="147">
        <v>1.65798381449153E-5</v>
      </c>
      <c r="X50" s="147">
        <v>4.5615011408547102E-6</v>
      </c>
    </row>
    <row r="51" spans="1:24" x14ac:dyDescent="0.2">
      <c r="A51" s="188">
        <v>1035</v>
      </c>
      <c r="B51" s="4">
        <v>1036</v>
      </c>
      <c r="C51" s="4" t="s">
        <v>1957</v>
      </c>
      <c r="D51" s="4" t="s">
        <v>1958</v>
      </c>
      <c r="E51" s="4" t="s">
        <v>252</v>
      </c>
      <c r="F51" s="4" t="s">
        <v>1959</v>
      </c>
      <c r="G51" s="4" t="s">
        <v>1960</v>
      </c>
      <c r="H51" s="4" t="s">
        <v>255</v>
      </c>
      <c r="I51" s="4" t="s">
        <v>1794</v>
      </c>
      <c r="J51" s="4" t="s">
        <v>30</v>
      </c>
      <c r="K51" s="4" t="s">
        <v>30</v>
      </c>
      <c r="L51" s="2" t="s">
        <v>277</v>
      </c>
      <c r="M51" s="2" t="s">
        <v>31</v>
      </c>
      <c r="N51" s="4" t="s">
        <v>823</v>
      </c>
      <c r="O51" s="4" t="s">
        <v>257</v>
      </c>
      <c r="P51" s="4" t="s">
        <v>34</v>
      </c>
      <c r="Q51" s="138">
        <v>14638</v>
      </c>
      <c r="R51" s="148">
        <v>1</v>
      </c>
      <c r="S51" s="150">
        <v>8497</v>
      </c>
      <c r="U51" s="138">
        <v>1243.7909999999999</v>
      </c>
      <c r="V51" s="147">
        <v>1.1640000000000001E-3</v>
      </c>
      <c r="W51" s="147">
        <v>7.5421882616212999E-4</v>
      </c>
      <c r="X51" s="147">
        <v>2.0750323410411299E-4</v>
      </c>
    </row>
    <row r="52" spans="1:24" x14ac:dyDescent="0.2">
      <c r="A52" s="188">
        <v>1035</v>
      </c>
      <c r="B52" s="4">
        <v>1036</v>
      </c>
      <c r="C52" s="4" t="s">
        <v>370</v>
      </c>
      <c r="D52" s="4" t="s">
        <v>371</v>
      </c>
      <c r="E52" s="4" t="s">
        <v>252</v>
      </c>
      <c r="F52" s="4" t="s">
        <v>1961</v>
      </c>
      <c r="G52" s="4" t="s">
        <v>1962</v>
      </c>
      <c r="H52" s="4" t="s">
        <v>255</v>
      </c>
      <c r="I52" s="4" t="s">
        <v>1794</v>
      </c>
      <c r="J52" s="4" t="s">
        <v>30</v>
      </c>
      <c r="K52" s="4" t="s">
        <v>85</v>
      </c>
      <c r="L52" s="2" t="s">
        <v>277</v>
      </c>
      <c r="M52" s="2" t="s">
        <v>31</v>
      </c>
      <c r="N52" s="4" t="s">
        <v>1963</v>
      </c>
      <c r="O52" s="4" t="s">
        <v>257</v>
      </c>
      <c r="P52" s="4" t="s">
        <v>34</v>
      </c>
      <c r="Q52" s="138">
        <v>271053</v>
      </c>
      <c r="R52" s="148">
        <v>1</v>
      </c>
      <c r="S52" s="150">
        <v>6440</v>
      </c>
      <c r="U52" s="138">
        <v>17455.812999999998</v>
      </c>
      <c r="V52" s="147">
        <v>2.1599999999999999E-4</v>
      </c>
      <c r="W52" s="147">
        <v>1.05849812575479E-2</v>
      </c>
      <c r="X52" s="147">
        <v>2.9121758403315998E-3</v>
      </c>
    </row>
    <row r="53" spans="1:24" x14ac:dyDescent="0.2">
      <c r="A53" s="188">
        <v>1035</v>
      </c>
      <c r="B53" s="4">
        <v>1036</v>
      </c>
      <c r="C53" s="4" t="s">
        <v>1133</v>
      </c>
      <c r="D53" s="4" t="s">
        <v>1134</v>
      </c>
      <c r="E53" s="4" t="s">
        <v>252</v>
      </c>
      <c r="F53" s="4" t="s">
        <v>1964</v>
      </c>
      <c r="G53" s="4" t="s">
        <v>1965</v>
      </c>
      <c r="H53" s="4" t="s">
        <v>255</v>
      </c>
      <c r="I53" s="4" t="s">
        <v>1794</v>
      </c>
      <c r="J53" s="4" t="s">
        <v>30</v>
      </c>
      <c r="K53" s="4" t="s">
        <v>30</v>
      </c>
      <c r="L53" s="2" t="s">
        <v>277</v>
      </c>
      <c r="M53" s="2" t="s">
        <v>31</v>
      </c>
      <c r="N53" s="4" t="s">
        <v>288</v>
      </c>
      <c r="O53" s="4" t="s">
        <v>257</v>
      </c>
      <c r="P53" s="4" t="s">
        <v>34</v>
      </c>
      <c r="Q53" s="138">
        <v>263403</v>
      </c>
      <c r="R53" s="148">
        <v>1</v>
      </c>
      <c r="S53" s="150">
        <v>8060</v>
      </c>
      <c r="U53" s="138">
        <v>21230.281999999999</v>
      </c>
      <c r="V53" s="147">
        <v>4.0959999999999998E-3</v>
      </c>
      <c r="W53" s="147">
        <v>1.2873770609865399E-2</v>
      </c>
      <c r="X53" s="147">
        <v>3.5418753072696601E-3</v>
      </c>
    </row>
    <row r="54" spans="1:24" x14ac:dyDescent="0.2">
      <c r="A54" s="188">
        <v>1035</v>
      </c>
      <c r="B54" s="4">
        <v>1036</v>
      </c>
      <c r="C54" s="4" t="s">
        <v>1966</v>
      </c>
      <c r="D54" s="4" t="s">
        <v>1967</v>
      </c>
      <c r="E54" s="4" t="s">
        <v>252</v>
      </c>
      <c r="F54" s="4" t="s">
        <v>1968</v>
      </c>
      <c r="G54" s="4" t="s">
        <v>1969</v>
      </c>
      <c r="H54" s="4" t="s">
        <v>255</v>
      </c>
      <c r="I54" s="4" t="s">
        <v>1794</v>
      </c>
      <c r="J54" s="4" t="s">
        <v>30</v>
      </c>
      <c r="K54" s="4" t="s">
        <v>30</v>
      </c>
      <c r="L54" s="2" t="s">
        <v>277</v>
      </c>
      <c r="M54" s="2" t="s">
        <v>31</v>
      </c>
      <c r="N54" s="4" t="s">
        <v>444</v>
      </c>
      <c r="O54" s="4" t="s">
        <v>257</v>
      </c>
      <c r="P54" s="4" t="s">
        <v>34</v>
      </c>
      <c r="Q54" s="138">
        <v>90288</v>
      </c>
      <c r="R54" s="148">
        <v>1</v>
      </c>
      <c r="S54" s="150">
        <v>1171</v>
      </c>
      <c r="U54" s="138">
        <v>1057.2719999999999</v>
      </c>
      <c r="V54" s="147">
        <v>9.6570000000000007E-3</v>
      </c>
      <c r="W54" s="147">
        <v>6.4111647258697905E-4</v>
      </c>
      <c r="X54" s="147">
        <v>1.7638613209400501E-4</v>
      </c>
    </row>
    <row r="55" spans="1:24" x14ac:dyDescent="0.2">
      <c r="A55" s="188">
        <v>1035</v>
      </c>
      <c r="B55" s="4">
        <v>1036</v>
      </c>
      <c r="C55" s="4" t="s">
        <v>683</v>
      </c>
      <c r="D55" s="4" t="s">
        <v>684</v>
      </c>
      <c r="E55" s="4" t="s">
        <v>252</v>
      </c>
      <c r="F55" s="4" t="s">
        <v>1970</v>
      </c>
      <c r="G55" s="4" t="s">
        <v>1971</v>
      </c>
      <c r="H55" s="4" t="s">
        <v>255</v>
      </c>
      <c r="I55" s="4" t="s">
        <v>1794</v>
      </c>
      <c r="J55" s="4" t="s">
        <v>30</v>
      </c>
      <c r="K55" s="4" t="s">
        <v>30</v>
      </c>
      <c r="L55" s="2" t="s">
        <v>277</v>
      </c>
      <c r="M55" s="2" t="s">
        <v>31</v>
      </c>
      <c r="N55" s="4" t="s">
        <v>256</v>
      </c>
      <c r="O55" s="4" t="s">
        <v>257</v>
      </c>
      <c r="P55" s="4" t="s">
        <v>34</v>
      </c>
      <c r="Q55" s="138">
        <v>1531062</v>
      </c>
      <c r="R55" s="148">
        <v>1</v>
      </c>
      <c r="S55" s="150">
        <v>6732</v>
      </c>
      <c r="U55" s="138">
        <v>103071.094</v>
      </c>
      <c r="V55" s="147">
        <v>1.145E-3</v>
      </c>
      <c r="W55" s="147">
        <v>6.2500989440661806E-2</v>
      </c>
      <c r="X55" s="147">
        <v>1.7195483583508999E-2</v>
      </c>
    </row>
    <row r="56" spans="1:24" x14ac:dyDescent="0.2">
      <c r="A56" s="188">
        <v>1035</v>
      </c>
      <c r="B56" s="4">
        <v>1036</v>
      </c>
      <c r="C56" s="4" t="s">
        <v>819</v>
      </c>
      <c r="D56" s="4" t="s">
        <v>820</v>
      </c>
      <c r="E56" s="4" t="s">
        <v>252</v>
      </c>
      <c r="F56" s="4" t="s">
        <v>1972</v>
      </c>
      <c r="G56" s="4" t="s">
        <v>1973</v>
      </c>
      <c r="H56" s="4" t="s">
        <v>255</v>
      </c>
      <c r="I56" s="4" t="s">
        <v>1794</v>
      </c>
      <c r="J56" s="4" t="s">
        <v>30</v>
      </c>
      <c r="K56" s="4" t="s">
        <v>30</v>
      </c>
      <c r="L56" s="2" t="s">
        <v>277</v>
      </c>
      <c r="M56" s="2" t="s">
        <v>31</v>
      </c>
      <c r="N56" s="4" t="s">
        <v>823</v>
      </c>
      <c r="O56" s="4" t="s">
        <v>257</v>
      </c>
      <c r="P56" s="4" t="s">
        <v>34</v>
      </c>
      <c r="Q56" s="138">
        <v>2187</v>
      </c>
      <c r="R56" s="148">
        <v>1</v>
      </c>
      <c r="S56" s="150">
        <v>29900</v>
      </c>
      <c r="U56" s="138">
        <v>653.91300000000001</v>
      </c>
      <c r="V56" s="147">
        <v>6.3500000000000004E-4</v>
      </c>
      <c r="W56" s="147">
        <v>3.9652445691083202E-4</v>
      </c>
      <c r="X56" s="147">
        <v>1.09093149569151E-4</v>
      </c>
    </row>
    <row r="57" spans="1:24" x14ac:dyDescent="0.2">
      <c r="A57" s="188">
        <v>1035</v>
      </c>
      <c r="B57" s="4">
        <v>1036</v>
      </c>
      <c r="C57" s="4" t="s">
        <v>1324</v>
      </c>
      <c r="D57" s="4" t="s">
        <v>1325</v>
      </c>
      <c r="E57" s="4" t="s">
        <v>252</v>
      </c>
      <c r="F57" s="4" t="s">
        <v>1974</v>
      </c>
      <c r="G57" s="4" t="s">
        <v>1975</v>
      </c>
      <c r="H57" s="4" t="s">
        <v>255</v>
      </c>
      <c r="I57" s="4" t="s">
        <v>1794</v>
      </c>
      <c r="J57" s="4" t="s">
        <v>30</v>
      </c>
      <c r="K57" s="4" t="s">
        <v>30</v>
      </c>
      <c r="L57" s="2" t="s">
        <v>277</v>
      </c>
      <c r="M57" s="2" t="s">
        <v>31</v>
      </c>
      <c r="N57" s="4" t="s">
        <v>256</v>
      </c>
      <c r="O57" s="4" t="s">
        <v>257</v>
      </c>
      <c r="P57" s="4" t="s">
        <v>34</v>
      </c>
      <c r="Q57" s="138">
        <v>976259</v>
      </c>
      <c r="R57" s="148">
        <v>1</v>
      </c>
      <c r="S57" s="150">
        <v>3274</v>
      </c>
      <c r="U57" s="138">
        <v>31962.720000000001</v>
      </c>
      <c r="V57" s="147">
        <v>7.8799999999999996E-4</v>
      </c>
      <c r="W57" s="147">
        <v>1.9381783287034601E-2</v>
      </c>
      <c r="X57" s="147">
        <v>5.3323817640958697E-3</v>
      </c>
    </row>
    <row r="58" spans="1:24" x14ac:dyDescent="0.2">
      <c r="A58" s="188">
        <v>1035</v>
      </c>
      <c r="B58" s="4">
        <v>1036</v>
      </c>
      <c r="C58" s="4" t="s">
        <v>1976</v>
      </c>
      <c r="D58" s="4" t="s">
        <v>1977</v>
      </c>
      <c r="E58" s="4" t="s">
        <v>252</v>
      </c>
      <c r="F58" s="4" t="s">
        <v>1978</v>
      </c>
      <c r="G58" s="4" t="s">
        <v>1979</v>
      </c>
      <c r="H58" s="4" t="s">
        <v>255</v>
      </c>
      <c r="I58" s="4" t="s">
        <v>1794</v>
      </c>
      <c r="J58" s="4" t="s">
        <v>30</v>
      </c>
      <c r="K58" s="4" t="s">
        <v>30</v>
      </c>
      <c r="L58" s="2" t="s">
        <v>277</v>
      </c>
      <c r="M58" s="2" t="s">
        <v>31</v>
      </c>
      <c r="N58" s="4" t="s">
        <v>288</v>
      </c>
      <c r="O58" s="4" t="s">
        <v>257</v>
      </c>
      <c r="P58" s="4" t="s">
        <v>34</v>
      </c>
      <c r="Q58" s="138">
        <v>133541</v>
      </c>
      <c r="R58" s="148">
        <v>1</v>
      </c>
      <c r="S58" s="150">
        <v>17020</v>
      </c>
      <c r="U58" s="138">
        <v>22728.678</v>
      </c>
      <c r="V58" s="147">
        <v>3.8549999999999999E-3</v>
      </c>
      <c r="W58" s="147">
        <v>1.3782378970224E-2</v>
      </c>
      <c r="X58" s="147">
        <v>3.7918547121432102E-3</v>
      </c>
    </row>
    <row r="59" spans="1:24" x14ac:dyDescent="0.2">
      <c r="A59" s="188">
        <v>1035</v>
      </c>
      <c r="B59" s="4">
        <v>1036</v>
      </c>
      <c r="C59" s="4" t="s">
        <v>1980</v>
      </c>
      <c r="D59" s="4" t="s">
        <v>1981</v>
      </c>
      <c r="E59" s="4" t="s">
        <v>252</v>
      </c>
      <c r="F59" s="4" t="s">
        <v>1982</v>
      </c>
      <c r="G59" s="4" t="s">
        <v>1983</v>
      </c>
      <c r="H59" s="4" t="s">
        <v>255</v>
      </c>
      <c r="I59" s="4" t="s">
        <v>1794</v>
      </c>
      <c r="J59" s="4" t="s">
        <v>30</v>
      </c>
      <c r="K59" s="4" t="s">
        <v>30</v>
      </c>
      <c r="L59" s="2" t="s">
        <v>277</v>
      </c>
      <c r="M59" s="2" t="s">
        <v>31</v>
      </c>
      <c r="N59" s="4" t="s">
        <v>256</v>
      </c>
      <c r="O59" s="4" t="s">
        <v>257</v>
      </c>
      <c r="P59" s="4" t="s">
        <v>34</v>
      </c>
      <c r="Q59" s="138">
        <v>90302</v>
      </c>
      <c r="R59" s="148">
        <v>1</v>
      </c>
      <c r="S59" s="150">
        <v>21790</v>
      </c>
      <c r="U59" s="138">
        <v>19676.806</v>
      </c>
      <c r="V59" s="147">
        <v>3.4699999999999998E-4</v>
      </c>
      <c r="W59" s="147">
        <v>1.1931762686450499E-2</v>
      </c>
      <c r="X59" s="147">
        <v>3.2827069016559398E-3</v>
      </c>
    </row>
    <row r="60" spans="1:24" x14ac:dyDescent="0.2">
      <c r="A60" s="188">
        <v>1035</v>
      </c>
      <c r="B60" s="4">
        <v>1036</v>
      </c>
      <c r="C60" s="4" t="s">
        <v>364</v>
      </c>
      <c r="D60" s="4" t="s">
        <v>365</v>
      </c>
      <c r="E60" s="4" t="s">
        <v>252</v>
      </c>
      <c r="F60" s="4" t="s">
        <v>1984</v>
      </c>
      <c r="G60" s="4" t="s">
        <v>1985</v>
      </c>
      <c r="H60" s="4" t="s">
        <v>255</v>
      </c>
      <c r="I60" s="4" t="s">
        <v>1794</v>
      </c>
      <c r="J60" s="4" t="s">
        <v>30</v>
      </c>
      <c r="K60" s="4" t="s">
        <v>85</v>
      </c>
      <c r="L60" s="2" t="s">
        <v>277</v>
      </c>
      <c r="M60" s="2" t="s">
        <v>31</v>
      </c>
      <c r="N60" s="4" t="s">
        <v>306</v>
      </c>
      <c r="O60" s="4" t="s">
        <v>257</v>
      </c>
      <c r="P60" s="4" t="s">
        <v>34</v>
      </c>
      <c r="Q60" s="138">
        <v>417811.8</v>
      </c>
      <c r="R60" s="148">
        <v>1</v>
      </c>
      <c r="S60" s="150">
        <v>10190</v>
      </c>
      <c r="U60" s="138">
        <v>42575.021999999997</v>
      </c>
      <c r="V60" s="147">
        <v>3.1700000000000001E-3</v>
      </c>
      <c r="W60" s="147">
        <v>2.5816947580269901E-2</v>
      </c>
      <c r="X60" s="147">
        <v>7.1028459271722999E-3</v>
      </c>
    </row>
    <row r="61" spans="1:24" x14ac:dyDescent="0.2">
      <c r="A61" s="188">
        <v>1035</v>
      </c>
      <c r="B61" s="4">
        <v>1036</v>
      </c>
      <c r="C61" s="4" t="s">
        <v>1986</v>
      </c>
      <c r="D61" s="4" t="s">
        <v>1987</v>
      </c>
      <c r="E61" s="4" t="s">
        <v>252</v>
      </c>
      <c r="F61" s="4" t="s">
        <v>1988</v>
      </c>
      <c r="G61" s="4" t="s">
        <v>1989</v>
      </c>
      <c r="H61" s="4" t="s">
        <v>255</v>
      </c>
      <c r="I61" s="4" t="s">
        <v>1794</v>
      </c>
      <c r="J61" s="4" t="s">
        <v>30</v>
      </c>
      <c r="K61" s="4" t="s">
        <v>30</v>
      </c>
      <c r="L61" s="2" t="s">
        <v>277</v>
      </c>
      <c r="M61" s="2" t="s">
        <v>31</v>
      </c>
      <c r="N61" s="4" t="s">
        <v>256</v>
      </c>
      <c r="O61" s="4" t="s">
        <v>257</v>
      </c>
      <c r="P61" s="4" t="s">
        <v>34</v>
      </c>
      <c r="Q61" s="138">
        <v>43819</v>
      </c>
      <c r="R61" s="148">
        <v>1</v>
      </c>
      <c r="S61" s="150">
        <v>2488</v>
      </c>
      <c r="U61" s="138">
        <v>1090.2170000000001</v>
      </c>
      <c r="V61" s="147">
        <v>6.2100000000000002E-4</v>
      </c>
      <c r="W61" s="147">
        <v>6.6109343722040904E-4</v>
      </c>
      <c r="X61" s="147">
        <v>1.8188226216293201E-4</v>
      </c>
    </row>
    <row r="62" spans="1:24" x14ac:dyDescent="0.2">
      <c r="A62" s="188">
        <v>1035</v>
      </c>
      <c r="B62" s="4">
        <v>1036</v>
      </c>
      <c r="C62" s="4" t="s">
        <v>1990</v>
      </c>
      <c r="D62" s="4" t="s">
        <v>1991</v>
      </c>
      <c r="E62" s="4" t="s">
        <v>252</v>
      </c>
      <c r="F62" s="4" t="s">
        <v>1992</v>
      </c>
      <c r="G62" s="4" t="s">
        <v>1993</v>
      </c>
      <c r="H62" s="4" t="s">
        <v>255</v>
      </c>
      <c r="I62" s="4" t="s">
        <v>1794</v>
      </c>
      <c r="J62" s="4" t="s">
        <v>30</v>
      </c>
      <c r="K62" s="4" t="s">
        <v>30</v>
      </c>
      <c r="L62" s="2" t="s">
        <v>277</v>
      </c>
      <c r="M62" s="2" t="s">
        <v>31</v>
      </c>
      <c r="N62" s="4" t="s">
        <v>1069</v>
      </c>
      <c r="O62" s="4" t="s">
        <v>257</v>
      </c>
      <c r="P62" s="4" t="s">
        <v>34</v>
      </c>
      <c r="Q62" s="138">
        <v>45259</v>
      </c>
      <c r="R62" s="148">
        <v>1</v>
      </c>
      <c r="S62" s="150">
        <v>20780</v>
      </c>
      <c r="U62" s="138">
        <v>9404.82</v>
      </c>
      <c r="V62" s="147">
        <v>5.8739999999999999E-3</v>
      </c>
      <c r="W62" s="147">
        <v>5.7029623545472004E-3</v>
      </c>
      <c r="X62" s="147">
        <v>1.5690182895118699E-3</v>
      </c>
    </row>
    <row r="63" spans="1:24" x14ac:dyDescent="0.2">
      <c r="A63" s="188">
        <v>1035</v>
      </c>
      <c r="B63" s="4">
        <v>1036</v>
      </c>
      <c r="C63" s="4" t="s">
        <v>1994</v>
      </c>
      <c r="D63" s="4" t="s">
        <v>1995</v>
      </c>
      <c r="E63" s="4" t="s">
        <v>252</v>
      </c>
      <c r="F63" s="4" t="s">
        <v>1996</v>
      </c>
      <c r="G63" s="4" t="s">
        <v>1997</v>
      </c>
      <c r="H63" s="4" t="s">
        <v>255</v>
      </c>
      <c r="I63" s="4" t="s">
        <v>1794</v>
      </c>
      <c r="J63" s="4" t="s">
        <v>30</v>
      </c>
      <c r="K63" s="4" t="s">
        <v>30</v>
      </c>
      <c r="L63" s="2" t="s">
        <v>277</v>
      </c>
      <c r="M63" s="2" t="s">
        <v>31</v>
      </c>
      <c r="N63" s="4" t="s">
        <v>288</v>
      </c>
      <c r="O63" s="4" t="s">
        <v>257</v>
      </c>
      <c r="P63" s="4" t="s">
        <v>34</v>
      </c>
      <c r="Q63" s="138">
        <v>1375</v>
      </c>
      <c r="R63" s="148">
        <v>1</v>
      </c>
      <c r="S63" s="150">
        <v>192960</v>
      </c>
      <c r="T63" s="137">
        <v>16.87</v>
      </c>
      <c r="U63" s="138">
        <v>2670.07</v>
      </c>
      <c r="V63" s="147">
        <v>3.3799999999999998E-4</v>
      </c>
      <c r="W63" s="147">
        <v>1.6190963747329599E-3</v>
      </c>
      <c r="X63" s="147">
        <v>4.4545127014784097E-4</v>
      </c>
    </row>
    <row r="64" spans="1:24" x14ac:dyDescent="0.2">
      <c r="A64" s="188">
        <v>1035</v>
      </c>
      <c r="B64" s="4">
        <v>1036</v>
      </c>
      <c r="C64" s="4" t="s">
        <v>1146</v>
      </c>
      <c r="D64" s="4" t="s">
        <v>1147</v>
      </c>
      <c r="E64" s="4" t="s">
        <v>252</v>
      </c>
      <c r="F64" s="4" t="s">
        <v>1998</v>
      </c>
      <c r="G64" s="4" t="s">
        <v>1999</v>
      </c>
      <c r="H64" s="4" t="s">
        <v>255</v>
      </c>
      <c r="I64" s="4" t="s">
        <v>1794</v>
      </c>
      <c r="J64" s="4" t="s">
        <v>30</v>
      </c>
      <c r="K64" s="4" t="s">
        <v>30</v>
      </c>
      <c r="L64" s="2" t="s">
        <v>277</v>
      </c>
      <c r="M64" s="2" t="s">
        <v>31</v>
      </c>
      <c r="N64" s="4" t="s">
        <v>823</v>
      </c>
      <c r="O64" s="4" t="s">
        <v>257</v>
      </c>
      <c r="P64" s="4" t="s">
        <v>34</v>
      </c>
      <c r="Q64" s="138">
        <v>276010</v>
      </c>
      <c r="R64" s="148">
        <v>1</v>
      </c>
      <c r="S64" s="150">
        <v>9361</v>
      </c>
      <c r="U64" s="138">
        <v>25837.295999999998</v>
      </c>
      <c r="V64" s="147">
        <v>2.3479999999999998E-3</v>
      </c>
      <c r="W64" s="147">
        <v>1.5667404997449001E-2</v>
      </c>
      <c r="X64" s="147">
        <v>4.31046944761726E-3</v>
      </c>
    </row>
    <row r="65" spans="1:24" x14ac:dyDescent="0.2">
      <c r="A65" s="188">
        <v>1035</v>
      </c>
      <c r="B65" s="4">
        <v>1036</v>
      </c>
      <c r="C65" s="4" t="s">
        <v>2000</v>
      </c>
      <c r="D65" s="4" t="s">
        <v>2001</v>
      </c>
      <c r="E65" s="4" t="s">
        <v>252</v>
      </c>
      <c r="F65" s="4" t="s">
        <v>2002</v>
      </c>
      <c r="G65" s="4" t="s">
        <v>2003</v>
      </c>
      <c r="H65" s="4" t="s">
        <v>255</v>
      </c>
      <c r="I65" s="4" t="s">
        <v>1794</v>
      </c>
      <c r="J65" s="4" t="s">
        <v>30</v>
      </c>
      <c r="K65" s="4" t="s">
        <v>30</v>
      </c>
      <c r="L65" s="2" t="s">
        <v>277</v>
      </c>
      <c r="M65" s="2" t="s">
        <v>31</v>
      </c>
      <c r="N65" s="4" t="s">
        <v>350</v>
      </c>
      <c r="O65" s="4" t="s">
        <v>257</v>
      </c>
      <c r="P65" s="4" t="s">
        <v>34</v>
      </c>
      <c r="Q65" s="138">
        <v>19056</v>
      </c>
      <c r="R65" s="148">
        <v>1</v>
      </c>
      <c r="S65" s="150">
        <v>2203</v>
      </c>
      <c r="U65" s="138">
        <v>419.80399999999997</v>
      </c>
      <c r="V65" s="147">
        <v>4.3059999999999999E-3</v>
      </c>
      <c r="W65" s="147">
        <v>2.54563567662929E-4</v>
      </c>
      <c r="X65" s="147">
        <v>7.0036389629690794E-5</v>
      </c>
    </row>
    <row r="66" spans="1:24" x14ac:dyDescent="0.2">
      <c r="A66" s="188">
        <v>1035</v>
      </c>
      <c r="B66" s="4">
        <v>1036</v>
      </c>
      <c r="C66" s="4" t="s">
        <v>1156</v>
      </c>
      <c r="D66" s="4" t="s">
        <v>1157</v>
      </c>
      <c r="E66" s="4" t="s">
        <v>252</v>
      </c>
      <c r="F66" s="4" t="s">
        <v>2004</v>
      </c>
      <c r="G66" s="4" t="s">
        <v>2005</v>
      </c>
      <c r="H66" s="4" t="s">
        <v>255</v>
      </c>
      <c r="I66" s="4" t="s">
        <v>1794</v>
      </c>
      <c r="J66" s="4" t="s">
        <v>30</v>
      </c>
      <c r="K66" s="4" t="s">
        <v>30</v>
      </c>
      <c r="L66" s="2" t="s">
        <v>277</v>
      </c>
      <c r="M66" s="2" t="s">
        <v>31</v>
      </c>
      <c r="N66" s="4" t="s">
        <v>288</v>
      </c>
      <c r="O66" s="4" t="s">
        <v>257</v>
      </c>
      <c r="P66" s="4" t="s">
        <v>34</v>
      </c>
      <c r="Q66" s="138">
        <v>46772</v>
      </c>
      <c r="R66" s="148">
        <v>1</v>
      </c>
      <c r="S66" s="150">
        <v>14580</v>
      </c>
      <c r="U66" s="138">
        <v>6819.3580000000002</v>
      </c>
      <c r="V66" s="147">
        <v>1.268E-3</v>
      </c>
      <c r="W66" s="147">
        <v>4.13517099189152E-3</v>
      </c>
      <c r="X66" s="147">
        <v>1.13768222779227E-3</v>
      </c>
    </row>
    <row r="67" spans="1:24" x14ac:dyDescent="0.2">
      <c r="A67" s="188">
        <v>1035</v>
      </c>
      <c r="B67" s="4">
        <v>1036</v>
      </c>
      <c r="C67" s="4" t="s">
        <v>2006</v>
      </c>
      <c r="D67" s="4" t="s">
        <v>2007</v>
      </c>
      <c r="E67" s="4" t="s">
        <v>252</v>
      </c>
      <c r="F67" s="4" t="s">
        <v>2008</v>
      </c>
      <c r="G67" s="4" t="s">
        <v>2009</v>
      </c>
      <c r="H67" s="4" t="s">
        <v>255</v>
      </c>
      <c r="I67" s="4" t="s">
        <v>1794</v>
      </c>
      <c r="J67" s="4" t="s">
        <v>30</v>
      </c>
      <c r="K67" s="4" t="s">
        <v>30</v>
      </c>
      <c r="L67" s="2" t="s">
        <v>277</v>
      </c>
      <c r="M67" s="2" t="s">
        <v>31</v>
      </c>
      <c r="N67" s="4" t="s">
        <v>256</v>
      </c>
      <c r="O67" s="4" t="s">
        <v>257</v>
      </c>
      <c r="P67" s="4" t="s">
        <v>34</v>
      </c>
      <c r="Q67" s="138">
        <v>124930</v>
      </c>
      <c r="R67" s="148">
        <v>1</v>
      </c>
      <c r="S67" s="150">
        <v>25140</v>
      </c>
      <c r="U67" s="138">
        <v>31407.401999999998</v>
      </c>
      <c r="V67" s="147">
        <v>3.5239999999999998E-3</v>
      </c>
      <c r="W67" s="147">
        <v>1.90450457798364E-2</v>
      </c>
      <c r="X67" s="147">
        <v>5.2397374023218004E-3</v>
      </c>
    </row>
    <row r="68" spans="1:24" x14ac:dyDescent="0.2">
      <c r="A68" s="188">
        <v>1035</v>
      </c>
      <c r="B68" s="4">
        <v>1036</v>
      </c>
      <c r="C68" s="4" t="s">
        <v>2010</v>
      </c>
      <c r="D68" s="4" t="s">
        <v>2011</v>
      </c>
      <c r="E68" s="4" t="s">
        <v>252</v>
      </c>
      <c r="F68" s="4" t="s">
        <v>2012</v>
      </c>
      <c r="G68" s="4" t="s">
        <v>2013</v>
      </c>
      <c r="H68" s="4" t="s">
        <v>255</v>
      </c>
      <c r="I68" s="4" t="s">
        <v>1794</v>
      </c>
      <c r="J68" s="4" t="s">
        <v>30</v>
      </c>
      <c r="K68" s="4" t="s">
        <v>30</v>
      </c>
      <c r="L68" s="2" t="s">
        <v>277</v>
      </c>
      <c r="M68" s="2" t="s">
        <v>31</v>
      </c>
      <c r="N68" s="4" t="s">
        <v>288</v>
      </c>
      <c r="O68" s="4" t="s">
        <v>257</v>
      </c>
      <c r="P68" s="4" t="s">
        <v>34</v>
      </c>
      <c r="Q68" s="138">
        <v>72260</v>
      </c>
      <c r="R68" s="148">
        <v>1</v>
      </c>
      <c r="S68" s="150">
        <v>5179</v>
      </c>
      <c r="U68" s="138">
        <v>3742.3449999999998</v>
      </c>
      <c r="V68" s="147">
        <v>4.3699999999999998E-3</v>
      </c>
      <c r="W68" s="147">
        <v>2.2693102558104098E-3</v>
      </c>
      <c r="X68" s="147">
        <v>6.2434031203176005E-4</v>
      </c>
    </row>
    <row r="69" spans="1:24" x14ac:dyDescent="0.2">
      <c r="A69" s="188">
        <v>1035</v>
      </c>
      <c r="B69" s="4">
        <v>1036</v>
      </c>
      <c r="C69" s="4" t="s">
        <v>2014</v>
      </c>
      <c r="D69" s="4" t="s">
        <v>2015</v>
      </c>
      <c r="E69" s="4" t="s">
        <v>252</v>
      </c>
      <c r="F69" s="4" t="s">
        <v>2016</v>
      </c>
      <c r="G69" s="4" t="s">
        <v>2017</v>
      </c>
      <c r="H69" s="4" t="s">
        <v>255</v>
      </c>
      <c r="I69" s="4" t="s">
        <v>1794</v>
      </c>
      <c r="J69" s="4" t="s">
        <v>30</v>
      </c>
      <c r="K69" s="4" t="s">
        <v>30</v>
      </c>
      <c r="L69" s="2" t="s">
        <v>277</v>
      </c>
      <c r="M69" s="2" t="s">
        <v>31</v>
      </c>
      <c r="N69" s="4" t="s">
        <v>540</v>
      </c>
      <c r="O69" s="4" t="s">
        <v>257</v>
      </c>
      <c r="P69" s="4" t="s">
        <v>34</v>
      </c>
      <c r="Q69" s="138">
        <v>199912</v>
      </c>
      <c r="R69" s="148">
        <v>1</v>
      </c>
      <c r="S69" s="150">
        <v>3901</v>
      </c>
      <c r="T69" s="137">
        <v>134.934</v>
      </c>
      <c r="U69" s="138">
        <v>7933.5010000000002</v>
      </c>
      <c r="V69" s="147">
        <v>7.2599999999999997E-4</v>
      </c>
      <c r="W69" s="147">
        <v>4.8107734671811999E-3</v>
      </c>
      <c r="X69" s="147">
        <v>1.3235562655761199E-3</v>
      </c>
    </row>
    <row r="70" spans="1:24" x14ac:dyDescent="0.2">
      <c r="A70" s="188">
        <v>1035</v>
      </c>
      <c r="B70" s="4">
        <v>1036</v>
      </c>
      <c r="C70" s="4" t="s">
        <v>2018</v>
      </c>
      <c r="D70" s="4" t="s">
        <v>2019</v>
      </c>
      <c r="E70" s="4" t="s">
        <v>252</v>
      </c>
      <c r="F70" s="4" t="s">
        <v>2020</v>
      </c>
      <c r="G70" s="4" t="s">
        <v>2021</v>
      </c>
      <c r="H70" s="4" t="s">
        <v>255</v>
      </c>
      <c r="I70" s="4" t="s">
        <v>1794</v>
      </c>
      <c r="J70" s="4" t="s">
        <v>30</v>
      </c>
      <c r="K70" s="4" t="s">
        <v>30</v>
      </c>
      <c r="L70" s="2" t="s">
        <v>277</v>
      </c>
      <c r="M70" s="2" t="s">
        <v>31</v>
      </c>
      <c r="N70" s="4" t="s">
        <v>1930</v>
      </c>
      <c r="O70" s="4" t="s">
        <v>257</v>
      </c>
      <c r="P70" s="4" t="s">
        <v>34</v>
      </c>
      <c r="Q70" s="138">
        <v>1944</v>
      </c>
      <c r="R70" s="148">
        <v>1</v>
      </c>
      <c r="S70" s="150">
        <v>34350</v>
      </c>
      <c r="U70" s="138">
        <v>667.76400000000001</v>
      </c>
      <c r="V70" s="147">
        <v>1.5799999999999999E-4</v>
      </c>
      <c r="W70" s="147">
        <v>4.0492352567483001E-4</v>
      </c>
      <c r="X70" s="147">
        <v>1.11403929771842E-4</v>
      </c>
    </row>
    <row r="71" spans="1:24" x14ac:dyDescent="0.2">
      <c r="A71" s="188">
        <v>1035</v>
      </c>
      <c r="B71" s="4">
        <v>1036</v>
      </c>
      <c r="C71" s="4" t="s">
        <v>860</v>
      </c>
      <c r="D71" s="4" t="s">
        <v>861</v>
      </c>
      <c r="E71" s="4" t="s">
        <v>252</v>
      </c>
      <c r="F71" s="4" t="s">
        <v>2022</v>
      </c>
      <c r="G71" s="4" t="s">
        <v>2023</v>
      </c>
      <c r="H71" s="4" t="s">
        <v>255</v>
      </c>
      <c r="I71" s="4" t="s">
        <v>1794</v>
      </c>
      <c r="J71" s="4" t="s">
        <v>30</v>
      </c>
      <c r="K71" s="4" t="s">
        <v>30</v>
      </c>
      <c r="L71" s="2" t="s">
        <v>277</v>
      </c>
      <c r="M71" s="2" t="s">
        <v>31</v>
      </c>
      <c r="N71" s="4" t="s">
        <v>278</v>
      </c>
      <c r="O71" s="4" t="s">
        <v>257</v>
      </c>
      <c r="P71" s="4" t="s">
        <v>34</v>
      </c>
      <c r="Q71" s="138">
        <v>40185</v>
      </c>
      <c r="R71" s="148">
        <v>1</v>
      </c>
      <c r="S71" s="150">
        <v>2153</v>
      </c>
      <c r="U71" s="138">
        <v>865.18299999999999</v>
      </c>
      <c r="V71" s="147">
        <v>6.4800000000000003E-4</v>
      </c>
      <c r="W71" s="147">
        <v>5.2463590573930698E-4</v>
      </c>
      <c r="X71" s="147">
        <v>1.44339604623772E-4</v>
      </c>
    </row>
    <row r="72" spans="1:24" x14ac:dyDescent="0.2">
      <c r="A72" s="188">
        <v>1035</v>
      </c>
      <c r="B72" s="4">
        <v>1036</v>
      </c>
      <c r="C72" s="4" t="s">
        <v>2024</v>
      </c>
      <c r="D72" s="4" t="s">
        <v>2025</v>
      </c>
      <c r="E72" s="4" t="s">
        <v>252</v>
      </c>
      <c r="F72" s="4" t="s">
        <v>2026</v>
      </c>
      <c r="G72" s="4" t="s">
        <v>2027</v>
      </c>
      <c r="H72" s="4" t="s">
        <v>255</v>
      </c>
      <c r="I72" s="4" t="s">
        <v>1794</v>
      </c>
      <c r="J72" s="4" t="s">
        <v>30</v>
      </c>
      <c r="K72" s="4" t="s">
        <v>30</v>
      </c>
      <c r="L72" s="2" t="s">
        <v>277</v>
      </c>
      <c r="M72" s="2" t="s">
        <v>31</v>
      </c>
      <c r="N72" s="4" t="s">
        <v>802</v>
      </c>
      <c r="O72" s="4" t="s">
        <v>257</v>
      </c>
      <c r="P72" s="4" t="s">
        <v>34</v>
      </c>
      <c r="Q72" s="138">
        <v>21345</v>
      </c>
      <c r="R72" s="148">
        <v>1</v>
      </c>
      <c r="S72" s="150">
        <v>1144</v>
      </c>
      <c r="U72" s="138">
        <v>244.18700000000001</v>
      </c>
      <c r="V72" s="147">
        <v>2.5500000000000002E-3</v>
      </c>
      <c r="W72" s="147">
        <v>1.4807174387845799E-4</v>
      </c>
      <c r="X72" s="147">
        <v>4.0737998931375199E-5</v>
      </c>
    </row>
    <row r="73" spans="1:24" x14ac:dyDescent="0.2">
      <c r="A73" s="188">
        <v>1035</v>
      </c>
      <c r="B73" s="4">
        <v>1036</v>
      </c>
      <c r="C73" s="4" t="s">
        <v>2028</v>
      </c>
      <c r="D73" s="4" t="s">
        <v>2029</v>
      </c>
      <c r="E73" s="4" t="s">
        <v>252</v>
      </c>
      <c r="F73" s="4" t="s">
        <v>2030</v>
      </c>
      <c r="G73" s="4" t="s">
        <v>2031</v>
      </c>
      <c r="H73" s="4" t="s">
        <v>255</v>
      </c>
      <c r="I73" s="4" t="s">
        <v>1794</v>
      </c>
      <c r="J73" s="4" t="s">
        <v>30</v>
      </c>
      <c r="K73" s="4" t="s">
        <v>30</v>
      </c>
      <c r="L73" s="2" t="s">
        <v>277</v>
      </c>
      <c r="M73" s="2" t="s">
        <v>31</v>
      </c>
      <c r="N73" s="4" t="s">
        <v>397</v>
      </c>
      <c r="O73" s="4" t="s">
        <v>257</v>
      </c>
      <c r="P73" s="4" t="s">
        <v>34</v>
      </c>
      <c r="Q73" s="138">
        <v>35529</v>
      </c>
      <c r="R73" s="148">
        <v>1</v>
      </c>
      <c r="S73" s="150">
        <v>2440</v>
      </c>
      <c r="U73" s="138">
        <v>866.90800000000002</v>
      </c>
      <c r="V73" s="147">
        <v>3.6600000000000001E-4</v>
      </c>
      <c r="W73" s="147">
        <v>5.2568165074233595E-4</v>
      </c>
      <c r="X73" s="147">
        <v>1.4462731352555099E-4</v>
      </c>
    </row>
    <row r="74" spans="1:24" x14ac:dyDescent="0.2">
      <c r="A74" s="188">
        <v>1035</v>
      </c>
      <c r="B74" s="4">
        <v>1036</v>
      </c>
      <c r="C74" s="4" t="s">
        <v>2032</v>
      </c>
      <c r="D74" s="4" t="s">
        <v>2033</v>
      </c>
      <c r="E74" s="4" t="s">
        <v>252</v>
      </c>
      <c r="F74" s="4" t="s">
        <v>2034</v>
      </c>
      <c r="G74" s="4" t="s">
        <v>2035</v>
      </c>
      <c r="H74" s="4" t="s">
        <v>255</v>
      </c>
      <c r="I74" s="4" t="s">
        <v>1794</v>
      </c>
      <c r="J74" s="4" t="s">
        <v>30</v>
      </c>
      <c r="K74" s="4" t="s">
        <v>30</v>
      </c>
      <c r="L74" s="2" t="s">
        <v>277</v>
      </c>
      <c r="M74" s="2" t="s">
        <v>31</v>
      </c>
      <c r="N74" s="4" t="s">
        <v>660</v>
      </c>
      <c r="O74" s="4" t="s">
        <v>257</v>
      </c>
      <c r="P74" s="4" t="s">
        <v>34</v>
      </c>
      <c r="Q74" s="138">
        <v>49024</v>
      </c>
      <c r="R74" s="148">
        <v>1</v>
      </c>
      <c r="S74" s="150">
        <v>13000</v>
      </c>
      <c r="U74" s="138">
        <v>6373.12</v>
      </c>
      <c r="V74" s="147">
        <v>3.4359999999999998E-3</v>
      </c>
      <c r="W74" s="147">
        <v>3.86457823414975E-3</v>
      </c>
      <c r="X74" s="147">
        <v>1.06323583317987E-3</v>
      </c>
    </row>
    <row r="75" spans="1:24" x14ac:dyDescent="0.2">
      <c r="A75" s="188">
        <v>1035</v>
      </c>
      <c r="B75" s="4">
        <v>1036</v>
      </c>
      <c r="C75" s="4" t="s">
        <v>2036</v>
      </c>
      <c r="D75" s="4" t="s">
        <v>2037</v>
      </c>
      <c r="E75" s="4" t="s">
        <v>252</v>
      </c>
      <c r="F75" s="4" t="s">
        <v>2038</v>
      </c>
      <c r="G75" s="4" t="s">
        <v>2039</v>
      </c>
      <c r="H75" s="4" t="s">
        <v>255</v>
      </c>
      <c r="I75" s="4" t="s">
        <v>1794</v>
      </c>
      <c r="J75" s="4" t="s">
        <v>30</v>
      </c>
      <c r="K75" s="4" t="s">
        <v>30</v>
      </c>
      <c r="L75" s="2" t="s">
        <v>277</v>
      </c>
      <c r="M75" s="2" t="s">
        <v>31</v>
      </c>
      <c r="N75" s="4" t="s">
        <v>397</v>
      </c>
      <c r="O75" s="4" t="s">
        <v>257</v>
      </c>
      <c r="P75" s="4" t="s">
        <v>34</v>
      </c>
      <c r="Q75" s="138">
        <v>17514</v>
      </c>
      <c r="R75" s="148">
        <v>1</v>
      </c>
      <c r="S75" s="150">
        <v>6684</v>
      </c>
      <c r="U75" s="138">
        <v>1170.636</v>
      </c>
      <c r="V75" s="147">
        <v>1.5529999999999999E-3</v>
      </c>
      <c r="W75" s="147">
        <v>7.0985851172006005E-4</v>
      </c>
      <c r="X75" s="147">
        <v>1.9529867437514901E-4</v>
      </c>
    </row>
    <row r="76" spans="1:24" x14ac:dyDescent="0.2">
      <c r="A76" s="188">
        <v>1035</v>
      </c>
      <c r="B76" s="4">
        <v>1036</v>
      </c>
      <c r="C76" s="4" t="s">
        <v>2040</v>
      </c>
      <c r="D76" s="4" t="s">
        <v>2041</v>
      </c>
      <c r="E76" s="4" t="s">
        <v>252</v>
      </c>
      <c r="F76" s="4" t="s">
        <v>2042</v>
      </c>
      <c r="G76" s="4" t="s">
        <v>2043</v>
      </c>
      <c r="H76" s="4" t="s">
        <v>255</v>
      </c>
      <c r="I76" s="4" t="s">
        <v>1794</v>
      </c>
      <c r="J76" s="4" t="s">
        <v>30</v>
      </c>
      <c r="K76" s="4" t="s">
        <v>30</v>
      </c>
      <c r="L76" s="2" t="s">
        <v>277</v>
      </c>
      <c r="M76" s="2" t="s">
        <v>31</v>
      </c>
      <c r="N76" s="4" t="s">
        <v>444</v>
      </c>
      <c r="O76" s="4" t="s">
        <v>257</v>
      </c>
      <c r="P76" s="4" t="s">
        <v>34</v>
      </c>
      <c r="Q76" s="138">
        <v>250841</v>
      </c>
      <c r="R76" s="148">
        <v>1</v>
      </c>
      <c r="S76" s="150">
        <v>602.6</v>
      </c>
      <c r="T76" s="137">
        <v>9.984</v>
      </c>
      <c r="U76" s="138">
        <v>1521.5519999999999</v>
      </c>
      <c r="V76" s="147">
        <v>3.9280000000000001E-3</v>
      </c>
      <c r="W76" s="147">
        <v>9.22649428827553E-4</v>
      </c>
      <c r="X76" s="147">
        <v>2.5384243111544201E-4</v>
      </c>
    </row>
    <row r="77" spans="1:24" x14ac:dyDescent="0.2">
      <c r="A77" s="188">
        <v>1035</v>
      </c>
      <c r="B77" s="4">
        <v>1036</v>
      </c>
      <c r="C77" s="4" t="s">
        <v>2044</v>
      </c>
      <c r="D77" s="4" t="s">
        <v>2045</v>
      </c>
      <c r="E77" s="4" t="s">
        <v>252</v>
      </c>
      <c r="F77" s="4" t="s">
        <v>2046</v>
      </c>
      <c r="G77" s="4" t="s">
        <v>2047</v>
      </c>
      <c r="H77" s="4" t="s">
        <v>255</v>
      </c>
      <c r="I77" s="4" t="s">
        <v>1794</v>
      </c>
      <c r="J77" s="4" t="s">
        <v>30</v>
      </c>
      <c r="K77" s="4" t="s">
        <v>30</v>
      </c>
      <c r="L77" s="2" t="s">
        <v>277</v>
      </c>
      <c r="M77" s="2" t="s">
        <v>31</v>
      </c>
      <c r="N77" s="4" t="s">
        <v>1963</v>
      </c>
      <c r="O77" s="4" t="s">
        <v>257</v>
      </c>
      <c r="P77" s="4" t="s">
        <v>34</v>
      </c>
      <c r="Q77" s="138">
        <v>18102</v>
      </c>
      <c r="R77" s="148">
        <v>1</v>
      </c>
      <c r="S77" s="150">
        <v>1162</v>
      </c>
      <c r="U77" s="138">
        <v>210.345</v>
      </c>
      <c r="V77" s="147">
        <v>1.5709999999999999E-3</v>
      </c>
      <c r="W77" s="147">
        <v>1.2755065590495799E-4</v>
      </c>
      <c r="X77" s="147">
        <v>3.5092167808988299E-5</v>
      </c>
    </row>
    <row r="78" spans="1:24" x14ac:dyDescent="0.2">
      <c r="A78" s="188">
        <v>1035</v>
      </c>
      <c r="B78" s="4">
        <v>1036</v>
      </c>
      <c r="C78" s="4" t="s">
        <v>629</v>
      </c>
      <c r="D78" s="4" t="s">
        <v>630</v>
      </c>
      <c r="E78" s="4" t="s">
        <v>252</v>
      </c>
      <c r="F78" s="4" t="s">
        <v>2048</v>
      </c>
      <c r="G78" s="4" t="s">
        <v>2049</v>
      </c>
      <c r="H78" s="4" t="s">
        <v>255</v>
      </c>
      <c r="I78" s="4" t="s">
        <v>1794</v>
      </c>
      <c r="J78" s="4" t="s">
        <v>30</v>
      </c>
      <c r="K78" s="4" t="s">
        <v>30</v>
      </c>
      <c r="L78" s="2" t="s">
        <v>277</v>
      </c>
      <c r="M78" s="2" t="s">
        <v>31</v>
      </c>
      <c r="N78" s="4" t="s">
        <v>391</v>
      </c>
      <c r="O78" s="4" t="s">
        <v>257</v>
      </c>
      <c r="P78" s="4" t="s">
        <v>34</v>
      </c>
      <c r="Q78" s="138">
        <v>18286</v>
      </c>
      <c r="R78" s="148">
        <v>1</v>
      </c>
      <c r="S78" s="150">
        <v>167700</v>
      </c>
      <c r="U78" s="138">
        <v>30665.621999999999</v>
      </c>
      <c r="V78" s="147">
        <v>3.9500000000000001E-4</v>
      </c>
      <c r="W78" s="147">
        <v>1.8595239901000399E-2</v>
      </c>
      <c r="X78" s="147">
        <v>5.1159852877631197E-3</v>
      </c>
    </row>
    <row r="79" spans="1:24" x14ac:dyDescent="0.2">
      <c r="A79" s="188">
        <v>1035</v>
      </c>
      <c r="B79" s="4">
        <v>1036</v>
      </c>
      <c r="C79" s="4" t="s">
        <v>2050</v>
      </c>
      <c r="D79" s="4" t="s">
        <v>2051</v>
      </c>
      <c r="E79" s="4" t="s">
        <v>252</v>
      </c>
      <c r="F79" s="4" t="s">
        <v>2052</v>
      </c>
      <c r="G79" s="4" t="s">
        <v>2053</v>
      </c>
      <c r="H79" s="4" t="s">
        <v>255</v>
      </c>
      <c r="I79" s="4" t="s">
        <v>1794</v>
      </c>
      <c r="J79" s="4" t="s">
        <v>30</v>
      </c>
      <c r="K79" s="4" t="s">
        <v>30</v>
      </c>
      <c r="L79" s="2" t="s">
        <v>277</v>
      </c>
      <c r="M79" s="2" t="s">
        <v>31</v>
      </c>
      <c r="N79" s="4" t="s">
        <v>331</v>
      </c>
      <c r="O79" s="4" t="s">
        <v>257</v>
      </c>
      <c r="P79" s="4" t="s">
        <v>34</v>
      </c>
      <c r="Q79" s="138">
        <v>4767008</v>
      </c>
      <c r="R79" s="148">
        <v>1</v>
      </c>
      <c r="S79" s="150">
        <v>1149</v>
      </c>
      <c r="U79" s="138">
        <v>54772.921999999999</v>
      </c>
      <c r="V79" s="147">
        <v>4.5069999999999997E-3</v>
      </c>
      <c r="W79" s="147">
        <v>3.3213597401714597E-2</v>
      </c>
      <c r="X79" s="147">
        <v>9.1378372403637699E-3</v>
      </c>
    </row>
    <row r="80" spans="1:24" x14ac:dyDescent="0.2">
      <c r="A80" s="188">
        <v>1035</v>
      </c>
      <c r="B80" s="4">
        <v>1036</v>
      </c>
      <c r="C80" s="4" t="s">
        <v>2054</v>
      </c>
      <c r="D80" s="4" t="s">
        <v>2055</v>
      </c>
      <c r="E80" s="4" t="s">
        <v>252</v>
      </c>
      <c r="F80" s="4" t="s">
        <v>2056</v>
      </c>
      <c r="G80" s="4" t="s">
        <v>2057</v>
      </c>
      <c r="H80" s="4" t="s">
        <v>255</v>
      </c>
      <c r="I80" s="4" t="s">
        <v>1794</v>
      </c>
      <c r="J80" s="4" t="s">
        <v>30</v>
      </c>
      <c r="K80" s="4" t="s">
        <v>349</v>
      </c>
      <c r="L80" s="2" t="s">
        <v>277</v>
      </c>
      <c r="M80" s="2" t="s">
        <v>31</v>
      </c>
      <c r="N80" s="4" t="s">
        <v>350</v>
      </c>
      <c r="O80" s="4" t="s">
        <v>257</v>
      </c>
      <c r="P80" s="4" t="s">
        <v>34</v>
      </c>
      <c r="Q80" s="138">
        <v>135852</v>
      </c>
      <c r="R80" s="148">
        <v>1</v>
      </c>
      <c r="S80" s="150">
        <v>6396</v>
      </c>
      <c r="U80" s="138">
        <v>8689.0939999999991</v>
      </c>
      <c r="V80" s="147">
        <v>1.8370000000000001E-3</v>
      </c>
      <c r="W80" s="147">
        <v>5.2689551173859799E-3</v>
      </c>
      <c r="X80" s="147">
        <v>1.44961275067931E-3</v>
      </c>
    </row>
    <row r="81" spans="1:24" x14ac:dyDescent="0.2">
      <c r="A81" s="188">
        <v>1035</v>
      </c>
      <c r="B81" s="4">
        <v>1036</v>
      </c>
      <c r="C81" s="4" t="s">
        <v>2058</v>
      </c>
      <c r="D81" s="4" t="s">
        <v>2059</v>
      </c>
      <c r="E81" s="4" t="s">
        <v>252</v>
      </c>
      <c r="F81" s="4" t="s">
        <v>2060</v>
      </c>
      <c r="G81" s="4" t="s">
        <v>2061</v>
      </c>
      <c r="H81" s="4" t="s">
        <v>255</v>
      </c>
      <c r="I81" s="4" t="s">
        <v>1794</v>
      </c>
      <c r="J81" s="4" t="s">
        <v>30</v>
      </c>
      <c r="K81" s="4" t="s">
        <v>30</v>
      </c>
      <c r="L81" s="2" t="s">
        <v>277</v>
      </c>
      <c r="M81" s="2" t="s">
        <v>31</v>
      </c>
      <c r="N81" s="4" t="s">
        <v>660</v>
      </c>
      <c r="O81" s="4" t="s">
        <v>257</v>
      </c>
      <c r="P81" s="4" t="s">
        <v>34</v>
      </c>
      <c r="Q81" s="138">
        <v>54709</v>
      </c>
      <c r="R81" s="148">
        <v>1</v>
      </c>
      <c r="S81" s="150">
        <v>9400</v>
      </c>
      <c r="U81" s="138">
        <v>5142.6459999999997</v>
      </c>
      <c r="V81" s="147">
        <v>6.6100000000000002E-4</v>
      </c>
      <c r="W81" s="147">
        <v>3.1184345811058399E-3</v>
      </c>
      <c r="X81" s="147">
        <v>8.5795426801301702E-4</v>
      </c>
    </row>
    <row r="82" spans="1:24" x14ac:dyDescent="0.2">
      <c r="A82" s="188">
        <v>1035</v>
      </c>
      <c r="B82" s="4">
        <v>1036</v>
      </c>
      <c r="C82" s="4" t="s">
        <v>2062</v>
      </c>
      <c r="D82" s="4" t="s">
        <v>2063</v>
      </c>
      <c r="E82" s="4" t="s">
        <v>252</v>
      </c>
      <c r="F82" s="4" t="s">
        <v>2064</v>
      </c>
      <c r="G82" s="4" t="s">
        <v>2065</v>
      </c>
      <c r="H82" s="4" t="s">
        <v>255</v>
      </c>
      <c r="I82" s="4" t="s">
        <v>1794</v>
      </c>
      <c r="J82" s="4" t="s">
        <v>30</v>
      </c>
      <c r="K82" s="4" t="s">
        <v>30</v>
      </c>
      <c r="L82" s="2" t="s">
        <v>277</v>
      </c>
      <c r="M82" s="2" t="s">
        <v>31</v>
      </c>
      <c r="N82" s="4" t="s">
        <v>881</v>
      </c>
      <c r="O82" s="4" t="s">
        <v>257</v>
      </c>
      <c r="P82" s="4" t="s">
        <v>34</v>
      </c>
      <c r="Q82" s="138">
        <v>108316</v>
      </c>
      <c r="R82" s="148">
        <v>1</v>
      </c>
      <c r="S82" s="150">
        <v>6732</v>
      </c>
      <c r="U82" s="138">
        <v>7291.8329999999996</v>
      </c>
      <c r="V82" s="147">
        <v>2.2060000000000001E-3</v>
      </c>
      <c r="W82" s="147">
        <v>4.4216740878257801E-3</v>
      </c>
      <c r="X82" s="147">
        <v>1.2165059284544701E-3</v>
      </c>
    </row>
    <row r="83" spans="1:24" x14ac:dyDescent="0.2">
      <c r="A83" s="188">
        <v>1035</v>
      </c>
      <c r="B83" s="4">
        <v>1036</v>
      </c>
      <c r="C83" s="4" t="s">
        <v>2066</v>
      </c>
      <c r="D83" s="4" t="s">
        <v>2067</v>
      </c>
      <c r="E83" s="4" t="s">
        <v>252</v>
      </c>
      <c r="F83" s="4" t="s">
        <v>2068</v>
      </c>
      <c r="G83" s="4" t="s">
        <v>2069</v>
      </c>
      <c r="H83" s="4" t="s">
        <v>255</v>
      </c>
      <c r="I83" s="4" t="s">
        <v>1794</v>
      </c>
      <c r="J83" s="4" t="s">
        <v>30</v>
      </c>
      <c r="K83" s="4" t="s">
        <v>30</v>
      </c>
      <c r="L83" s="2" t="s">
        <v>277</v>
      </c>
      <c r="M83" s="2" t="s">
        <v>31</v>
      </c>
      <c r="N83" s="4" t="s">
        <v>397</v>
      </c>
      <c r="O83" s="4" t="s">
        <v>257</v>
      </c>
      <c r="P83" s="4" t="s">
        <v>34</v>
      </c>
      <c r="Q83" s="138">
        <v>1508645</v>
      </c>
      <c r="R83" s="148">
        <v>1</v>
      </c>
      <c r="S83" s="150">
        <v>151.5</v>
      </c>
      <c r="U83" s="138">
        <v>2285.5970000000002</v>
      </c>
      <c r="V83" s="147">
        <v>6.8719999999999996E-3</v>
      </c>
      <c r="W83" s="147">
        <v>1.3859568146432401E-3</v>
      </c>
      <c r="X83" s="147">
        <v>3.8130912593434301E-4</v>
      </c>
    </row>
    <row r="84" spans="1:24" x14ac:dyDescent="0.2">
      <c r="A84" s="188">
        <v>1035</v>
      </c>
      <c r="B84" s="4">
        <v>1036</v>
      </c>
      <c r="C84" s="4" t="s">
        <v>2070</v>
      </c>
      <c r="D84" s="4" t="s">
        <v>2071</v>
      </c>
      <c r="E84" s="4" t="s">
        <v>252</v>
      </c>
      <c r="F84" s="4" t="s">
        <v>2072</v>
      </c>
      <c r="G84" s="4" t="s">
        <v>2073</v>
      </c>
      <c r="H84" s="4" t="s">
        <v>255</v>
      </c>
      <c r="I84" s="4" t="s">
        <v>1794</v>
      </c>
      <c r="J84" s="4" t="s">
        <v>30</v>
      </c>
      <c r="K84" s="4" t="s">
        <v>349</v>
      </c>
      <c r="L84" s="2" t="s">
        <v>277</v>
      </c>
      <c r="M84" s="2" t="s">
        <v>31</v>
      </c>
      <c r="N84" s="4" t="s">
        <v>1085</v>
      </c>
      <c r="O84" s="4" t="s">
        <v>257</v>
      </c>
      <c r="P84" s="4" t="s">
        <v>34</v>
      </c>
      <c r="Q84" s="138">
        <v>92807</v>
      </c>
      <c r="R84" s="148">
        <v>1</v>
      </c>
      <c r="S84" s="150">
        <v>23540</v>
      </c>
      <c r="U84" s="138">
        <v>21846.768</v>
      </c>
      <c r="V84" s="147">
        <v>8.2899999999999998E-4</v>
      </c>
      <c r="W84" s="147">
        <v>1.32475998139692E-2</v>
      </c>
      <c r="X84" s="147">
        <v>3.64472446213474E-3</v>
      </c>
    </row>
    <row r="85" spans="1:24" x14ac:dyDescent="0.2">
      <c r="A85" s="188">
        <v>1035</v>
      </c>
      <c r="B85" s="4">
        <v>1036</v>
      </c>
      <c r="C85" s="4" t="s">
        <v>2074</v>
      </c>
      <c r="D85" s="4" t="s">
        <v>2075</v>
      </c>
      <c r="E85" s="4" t="s">
        <v>252</v>
      </c>
      <c r="F85" s="4" t="s">
        <v>2076</v>
      </c>
      <c r="G85" s="4" t="s">
        <v>2077</v>
      </c>
      <c r="H85" s="4" t="s">
        <v>255</v>
      </c>
      <c r="I85" s="4" t="s">
        <v>1794</v>
      </c>
      <c r="J85" s="4" t="s">
        <v>30</v>
      </c>
      <c r="K85" s="4" t="s">
        <v>85</v>
      </c>
      <c r="L85" s="2" t="s">
        <v>277</v>
      </c>
      <c r="M85" s="2" t="s">
        <v>31</v>
      </c>
      <c r="N85" s="4" t="s">
        <v>2078</v>
      </c>
      <c r="O85" s="4" t="s">
        <v>257</v>
      </c>
      <c r="P85" s="4" t="s">
        <v>34</v>
      </c>
      <c r="Q85" s="138">
        <v>312086</v>
      </c>
      <c r="R85" s="148">
        <v>1</v>
      </c>
      <c r="S85" s="150">
        <v>4215</v>
      </c>
      <c r="U85" s="138">
        <v>13154.424999999999</v>
      </c>
      <c r="V85" s="147">
        <v>5.4559999999999999E-3</v>
      </c>
      <c r="W85" s="147">
        <v>7.9766745567787008E-3</v>
      </c>
      <c r="X85" s="147">
        <v>2.1945696799296902E-3</v>
      </c>
    </row>
    <row r="86" spans="1:24" x14ac:dyDescent="0.2">
      <c r="A86" s="188">
        <v>1035</v>
      </c>
      <c r="B86" s="4">
        <v>1036</v>
      </c>
      <c r="C86" s="4" t="s">
        <v>2079</v>
      </c>
      <c r="D86" s="4" t="s">
        <v>2080</v>
      </c>
      <c r="E86" s="4" t="s">
        <v>252</v>
      </c>
      <c r="F86" s="4" t="s">
        <v>2081</v>
      </c>
      <c r="G86" s="4" t="s">
        <v>2082</v>
      </c>
      <c r="H86" s="4" t="s">
        <v>255</v>
      </c>
      <c r="I86" s="4" t="s">
        <v>1794</v>
      </c>
      <c r="J86" s="4" t="s">
        <v>30</v>
      </c>
      <c r="K86" s="4" t="s">
        <v>30</v>
      </c>
      <c r="L86" s="2" t="s">
        <v>277</v>
      </c>
      <c r="M86" s="2" t="s">
        <v>31</v>
      </c>
      <c r="N86" s="4" t="s">
        <v>2083</v>
      </c>
      <c r="O86" s="4" t="s">
        <v>257</v>
      </c>
      <c r="P86" s="4" t="s">
        <v>34</v>
      </c>
      <c r="Q86" s="138">
        <v>38436</v>
      </c>
      <c r="R86" s="148">
        <v>1</v>
      </c>
      <c r="S86" s="150">
        <v>2246</v>
      </c>
      <c r="U86" s="138">
        <v>863.27300000000002</v>
      </c>
      <c r="V86" s="147">
        <v>3.0019999999999999E-3</v>
      </c>
      <c r="W86" s="147">
        <v>5.2347740910491797E-4</v>
      </c>
      <c r="X86" s="147">
        <v>1.4402087511186301E-4</v>
      </c>
    </row>
    <row r="87" spans="1:24" x14ac:dyDescent="0.2">
      <c r="A87" s="188">
        <v>1035</v>
      </c>
      <c r="B87" s="4">
        <v>1036</v>
      </c>
      <c r="C87" s="4" t="s">
        <v>597</v>
      </c>
      <c r="D87" s="4" t="s">
        <v>598</v>
      </c>
      <c r="E87" s="4" t="s">
        <v>252</v>
      </c>
      <c r="F87" s="4" t="s">
        <v>2084</v>
      </c>
      <c r="G87" s="4" t="s">
        <v>2085</v>
      </c>
      <c r="H87" s="4" t="s">
        <v>255</v>
      </c>
      <c r="I87" s="4" t="s">
        <v>1794</v>
      </c>
      <c r="J87" s="4" t="s">
        <v>30</v>
      </c>
      <c r="K87" s="4" t="s">
        <v>30</v>
      </c>
      <c r="L87" s="2" t="s">
        <v>277</v>
      </c>
      <c r="M87" s="2" t="s">
        <v>31</v>
      </c>
      <c r="N87" s="4" t="s">
        <v>306</v>
      </c>
      <c r="O87" s="4" t="s">
        <v>257</v>
      </c>
      <c r="P87" s="4" t="s">
        <v>34</v>
      </c>
      <c r="Q87" s="138">
        <v>65605</v>
      </c>
      <c r="R87" s="148">
        <v>1</v>
      </c>
      <c r="S87" s="150">
        <v>6022</v>
      </c>
      <c r="U87" s="138">
        <v>3950.7330000000002</v>
      </c>
      <c r="V87" s="147">
        <v>4.6740000000000002E-3</v>
      </c>
      <c r="W87" s="147">
        <v>2.3956738845643802E-3</v>
      </c>
      <c r="X87" s="147">
        <v>6.5910590091662895E-4</v>
      </c>
    </row>
    <row r="88" spans="1:24" x14ac:dyDescent="0.2">
      <c r="A88" s="188">
        <v>1035</v>
      </c>
      <c r="B88" s="4">
        <v>1036</v>
      </c>
      <c r="C88" s="4" t="s">
        <v>2086</v>
      </c>
      <c r="D88" s="4" t="s">
        <v>2087</v>
      </c>
      <c r="E88" s="4" t="s">
        <v>252</v>
      </c>
      <c r="F88" s="4" t="s">
        <v>2088</v>
      </c>
      <c r="G88" s="4" t="s">
        <v>2089</v>
      </c>
      <c r="H88" s="4" t="s">
        <v>255</v>
      </c>
      <c r="I88" s="4" t="s">
        <v>1794</v>
      </c>
      <c r="J88" s="4" t="s">
        <v>30</v>
      </c>
      <c r="K88" s="4" t="s">
        <v>349</v>
      </c>
      <c r="L88" s="2" t="s">
        <v>277</v>
      </c>
      <c r="M88" s="2" t="s">
        <v>31</v>
      </c>
      <c r="N88" s="4" t="s">
        <v>1867</v>
      </c>
      <c r="O88" s="4" t="s">
        <v>257</v>
      </c>
      <c r="P88" s="4" t="s">
        <v>34</v>
      </c>
      <c r="Q88" s="138">
        <v>45581</v>
      </c>
      <c r="R88" s="148">
        <v>1</v>
      </c>
      <c r="S88" s="150">
        <v>13500</v>
      </c>
      <c r="U88" s="138">
        <v>6153.4350000000004</v>
      </c>
      <c r="V88" s="147">
        <v>3.46E-3</v>
      </c>
      <c r="W88" s="147">
        <v>3.7313640675611399E-3</v>
      </c>
      <c r="X88" s="147">
        <v>1.0265855011584899E-3</v>
      </c>
    </row>
    <row r="89" spans="1:24" x14ac:dyDescent="0.2">
      <c r="A89" s="188">
        <v>1035</v>
      </c>
      <c r="B89" s="4">
        <v>1036</v>
      </c>
      <c r="C89" s="4" t="s">
        <v>2090</v>
      </c>
      <c r="D89" s="4" t="s">
        <v>2091</v>
      </c>
      <c r="E89" s="4" t="s">
        <v>252</v>
      </c>
      <c r="F89" s="4" t="s">
        <v>2092</v>
      </c>
      <c r="G89" s="4" t="s">
        <v>2093</v>
      </c>
      <c r="H89" s="4" t="s">
        <v>255</v>
      </c>
      <c r="I89" s="4" t="s">
        <v>1794</v>
      </c>
      <c r="J89" s="4" t="s">
        <v>30</v>
      </c>
      <c r="K89" s="4" t="s">
        <v>30</v>
      </c>
      <c r="L89" s="2" t="s">
        <v>277</v>
      </c>
      <c r="M89" s="2" t="s">
        <v>31</v>
      </c>
      <c r="N89" s="4" t="s">
        <v>397</v>
      </c>
      <c r="O89" s="4" t="s">
        <v>257</v>
      </c>
      <c r="P89" s="4" t="s">
        <v>34</v>
      </c>
      <c r="Q89" s="138">
        <v>54366</v>
      </c>
      <c r="R89" s="148">
        <v>1</v>
      </c>
      <c r="S89" s="150">
        <v>6856</v>
      </c>
      <c r="U89" s="138">
        <v>3727.3330000000001</v>
      </c>
      <c r="V89" s="147">
        <v>3.9090000000000001E-3</v>
      </c>
      <c r="W89" s="147">
        <v>2.2602069047256198E-3</v>
      </c>
      <c r="X89" s="147">
        <v>6.2183576729519998E-4</v>
      </c>
    </row>
    <row r="90" spans="1:24" x14ac:dyDescent="0.2">
      <c r="A90" s="188">
        <v>1035</v>
      </c>
      <c r="B90" s="4">
        <v>1036</v>
      </c>
      <c r="C90" s="4" t="s">
        <v>2094</v>
      </c>
      <c r="D90" s="4" t="s">
        <v>2095</v>
      </c>
      <c r="E90" s="4" t="s">
        <v>252</v>
      </c>
      <c r="F90" s="4" t="s">
        <v>2096</v>
      </c>
      <c r="G90" s="4" t="s">
        <v>2097</v>
      </c>
      <c r="H90" s="4" t="s">
        <v>255</v>
      </c>
      <c r="I90" s="4" t="s">
        <v>1794</v>
      </c>
      <c r="J90" s="4" t="s">
        <v>30</v>
      </c>
      <c r="K90" s="4" t="s">
        <v>349</v>
      </c>
      <c r="L90" s="2" t="s">
        <v>277</v>
      </c>
      <c r="M90" s="2" t="s">
        <v>31</v>
      </c>
      <c r="N90" s="4" t="s">
        <v>2078</v>
      </c>
      <c r="O90" s="4" t="s">
        <v>257</v>
      </c>
      <c r="P90" s="4" t="s">
        <v>34</v>
      </c>
      <c r="Q90" s="138">
        <v>30064</v>
      </c>
      <c r="R90" s="148">
        <v>1</v>
      </c>
      <c r="S90" s="150">
        <v>3178</v>
      </c>
      <c r="U90" s="138">
        <v>955.43399999999997</v>
      </c>
      <c r="V90" s="147">
        <v>4.6000000000000001E-4</v>
      </c>
      <c r="W90" s="147">
        <v>5.7936287585992001E-4</v>
      </c>
      <c r="X90" s="147">
        <v>1.59396273721428E-4</v>
      </c>
    </row>
    <row r="91" spans="1:24" x14ac:dyDescent="0.2">
      <c r="A91" s="188">
        <v>1035</v>
      </c>
      <c r="B91" s="4">
        <v>1036</v>
      </c>
      <c r="C91" s="4" t="s">
        <v>2098</v>
      </c>
      <c r="D91" s="4" t="s">
        <v>2099</v>
      </c>
      <c r="E91" s="4" t="s">
        <v>252</v>
      </c>
      <c r="F91" s="4" t="s">
        <v>2100</v>
      </c>
      <c r="G91" s="4" t="s">
        <v>2101</v>
      </c>
      <c r="H91" s="4" t="s">
        <v>255</v>
      </c>
      <c r="I91" s="4" t="s">
        <v>1794</v>
      </c>
      <c r="J91" s="4" t="s">
        <v>30</v>
      </c>
      <c r="K91" s="4" t="s">
        <v>30</v>
      </c>
      <c r="L91" s="2" t="s">
        <v>277</v>
      </c>
      <c r="M91" s="2" t="s">
        <v>31</v>
      </c>
      <c r="N91" s="4" t="s">
        <v>430</v>
      </c>
      <c r="O91" s="4" t="s">
        <v>257</v>
      </c>
      <c r="P91" s="4" t="s">
        <v>34</v>
      </c>
      <c r="Q91" s="138">
        <v>264382</v>
      </c>
      <c r="R91" s="148">
        <v>1</v>
      </c>
      <c r="S91" s="150">
        <v>3170</v>
      </c>
      <c r="U91" s="138">
        <v>8380.9089999999997</v>
      </c>
      <c r="V91" s="147">
        <v>1.3780000000000001E-3</v>
      </c>
      <c r="W91" s="147">
        <v>5.0820759768560797E-3</v>
      </c>
      <c r="X91" s="147">
        <v>1.3981979295406299E-3</v>
      </c>
    </row>
    <row r="92" spans="1:24" x14ac:dyDescent="0.2">
      <c r="A92" s="188">
        <v>1035</v>
      </c>
      <c r="B92" s="4">
        <v>1036</v>
      </c>
      <c r="C92" s="4" t="s">
        <v>2102</v>
      </c>
      <c r="D92" s="4" t="s">
        <v>2103</v>
      </c>
      <c r="E92" s="4" t="s">
        <v>252</v>
      </c>
      <c r="F92" s="4" t="s">
        <v>2104</v>
      </c>
      <c r="G92" s="4" t="s">
        <v>2105</v>
      </c>
      <c r="H92" s="4" t="s">
        <v>255</v>
      </c>
      <c r="I92" s="4" t="s">
        <v>1794</v>
      </c>
      <c r="J92" s="4" t="s">
        <v>30</v>
      </c>
      <c r="K92" s="4" t="s">
        <v>85</v>
      </c>
      <c r="L92" s="2" t="s">
        <v>277</v>
      </c>
      <c r="M92" s="2" t="s">
        <v>31</v>
      </c>
      <c r="N92" s="4" t="s">
        <v>1085</v>
      </c>
      <c r="O92" s="4" t="s">
        <v>257</v>
      </c>
      <c r="P92" s="4" t="s">
        <v>34</v>
      </c>
      <c r="Q92" s="138">
        <v>94943</v>
      </c>
      <c r="R92" s="148">
        <v>1</v>
      </c>
      <c r="S92" s="150">
        <v>44900</v>
      </c>
      <c r="U92" s="138">
        <v>42629.406999999999</v>
      </c>
      <c r="V92" s="147">
        <v>2.0739E-2</v>
      </c>
      <c r="W92" s="147">
        <v>2.5849925692111701E-2</v>
      </c>
      <c r="X92" s="147">
        <v>7.11191897682905E-3</v>
      </c>
    </row>
    <row r="93" spans="1:24" x14ac:dyDescent="0.2">
      <c r="A93" s="188">
        <v>1035</v>
      </c>
      <c r="B93" s="4">
        <v>1036</v>
      </c>
      <c r="C93" s="4" t="s">
        <v>2106</v>
      </c>
      <c r="D93" s="4" t="s">
        <v>2107</v>
      </c>
      <c r="E93" s="4" t="s">
        <v>252</v>
      </c>
      <c r="F93" s="4" t="s">
        <v>2108</v>
      </c>
      <c r="G93" s="4" t="s">
        <v>2109</v>
      </c>
      <c r="H93" s="4" t="s">
        <v>255</v>
      </c>
      <c r="I93" s="4" t="s">
        <v>1794</v>
      </c>
      <c r="J93" s="4" t="s">
        <v>30</v>
      </c>
      <c r="K93" s="4" t="s">
        <v>30</v>
      </c>
      <c r="L93" s="2" t="s">
        <v>277</v>
      </c>
      <c r="M93" s="2" t="s">
        <v>31</v>
      </c>
      <c r="N93" s="4" t="s">
        <v>660</v>
      </c>
      <c r="O93" s="4" t="s">
        <v>257</v>
      </c>
      <c r="P93" s="4" t="s">
        <v>34</v>
      </c>
      <c r="Q93" s="138">
        <v>21351</v>
      </c>
      <c r="R93" s="148">
        <v>1</v>
      </c>
      <c r="S93" s="150">
        <v>1100</v>
      </c>
      <c r="U93" s="138">
        <v>234.86099999999999</v>
      </c>
      <c r="V93" s="147">
        <v>6.8599999999999998E-4</v>
      </c>
      <c r="W93" s="147">
        <v>1.4241669835977401E-4</v>
      </c>
      <c r="X93" s="147">
        <v>3.9182163683793399E-5</v>
      </c>
    </row>
    <row r="94" spans="1:24" x14ac:dyDescent="0.2">
      <c r="A94" s="188">
        <v>1035</v>
      </c>
      <c r="B94" s="4">
        <v>1036</v>
      </c>
      <c r="C94" s="4" t="s">
        <v>2110</v>
      </c>
      <c r="D94" s="4" t="s">
        <v>2111</v>
      </c>
      <c r="E94" s="4" t="s">
        <v>252</v>
      </c>
      <c r="F94" s="4" t="s">
        <v>2112</v>
      </c>
      <c r="G94" s="4" t="s">
        <v>2113</v>
      </c>
      <c r="H94" s="4" t="s">
        <v>255</v>
      </c>
      <c r="I94" s="4" t="s">
        <v>1794</v>
      </c>
      <c r="J94" s="4" t="s">
        <v>30</v>
      </c>
      <c r="K94" s="4" t="s">
        <v>349</v>
      </c>
      <c r="L94" s="2" t="s">
        <v>277</v>
      </c>
      <c r="M94" s="2" t="s">
        <v>31</v>
      </c>
      <c r="N94" s="4" t="s">
        <v>1085</v>
      </c>
      <c r="O94" s="4" t="s">
        <v>257</v>
      </c>
      <c r="P94" s="4" t="s">
        <v>34</v>
      </c>
      <c r="Q94" s="138">
        <v>13739</v>
      </c>
      <c r="R94" s="148">
        <v>1</v>
      </c>
      <c r="S94" s="150">
        <v>104950</v>
      </c>
      <c r="U94" s="138">
        <v>14419.081</v>
      </c>
      <c r="V94" s="147">
        <v>4.66E-4</v>
      </c>
      <c r="W94" s="147">
        <v>8.7435454936911697E-3</v>
      </c>
      <c r="X94" s="147">
        <v>2.4055538055309002E-3</v>
      </c>
    </row>
    <row r="95" spans="1:24" x14ac:dyDescent="0.2">
      <c r="A95" s="188">
        <v>1035</v>
      </c>
      <c r="B95" s="4">
        <v>1036</v>
      </c>
      <c r="C95" s="4" t="s">
        <v>2114</v>
      </c>
      <c r="D95" s="4" t="s">
        <v>2115</v>
      </c>
      <c r="E95" s="4" t="s">
        <v>252</v>
      </c>
      <c r="F95" s="4" t="s">
        <v>2116</v>
      </c>
      <c r="G95" s="4" t="s">
        <v>2117</v>
      </c>
      <c r="H95" s="4" t="s">
        <v>255</v>
      </c>
      <c r="I95" s="4" t="s">
        <v>1794</v>
      </c>
      <c r="J95" s="4" t="s">
        <v>30</v>
      </c>
      <c r="K95" s="4" t="s">
        <v>30</v>
      </c>
      <c r="L95" s="2" t="s">
        <v>277</v>
      </c>
      <c r="M95" s="2" t="s">
        <v>31</v>
      </c>
      <c r="N95" s="4" t="s">
        <v>1069</v>
      </c>
      <c r="O95" s="4" t="s">
        <v>257</v>
      </c>
      <c r="P95" s="4" t="s">
        <v>34</v>
      </c>
      <c r="Q95" s="138">
        <v>7592</v>
      </c>
      <c r="R95" s="148">
        <v>1</v>
      </c>
      <c r="S95" s="150">
        <v>25560</v>
      </c>
      <c r="U95" s="138">
        <v>1940.5150000000001</v>
      </c>
      <c r="V95" s="147">
        <v>3.3100000000000002E-4</v>
      </c>
      <c r="W95" s="147">
        <v>1.1767035306030199E-3</v>
      </c>
      <c r="X95" s="147">
        <v>3.2373865476724098E-4</v>
      </c>
    </row>
    <row r="96" spans="1:24" x14ac:dyDescent="0.2">
      <c r="A96" s="188">
        <v>1035</v>
      </c>
      <c r="B96" s="4">
        <v>1036</v>
      </c>
      <c r="C96" s="4" t="s">
        <v>2118</v>
      </c>
      <c r="D96" s="4" t="s">
        <v>2119</v>
      </c>
      <c r="E96" s="4" t="s">
        <v>252</v>
      </c>
      <c r="F96" s="4" t="s">
        <v>2120</v>
      </c>
      <c r="G96" s="4" t="s">
        <v>2121</v>
      </c>
      <c r="H96" s="4" t="s">
        <v>255</v>
      </c>
      <c r="I96" s="4" t="s">
        <v>1794</v>
      </c>
      <c r="J96" s="4" t="s">
        <v>30</v>
      </c>
      <c r="K96" s="4" t="s">
        <v>30</v>
      </c>
      <c r="L96" s="2" t="s">
        <v>277</v>
      </c>
      <c r="M96" s="2" t="s">
        <v>31</v>
      </c>
      <c r="N96" s="4" t="s">
        <v>881</v>
      </c>
      <c r="O96" s="4" t="s">
        <v>257</v>
      </c>
      <c r="P96" s="4" t="s">
        <v>34</v>
      </c>
      <c r="Q96" s="138">
        <v>2042</v>
      </c>
      <c r="R96" s="148">
        <v>1</v>
      </c>
      <c r="S96" s="150">
        <v>2200</v>
      </c>
      <c r="U96" s="138">
        <v>44.923999999999999</v>
      </c>
      <c r="V96" s="147">
        <v>3.59E-4</v>
      </c>
      <c r="W96" s="147">
        <v>2.7241337459665499E-5</v>
      </c>
      <c r="X96" s="147">
        <v>7.4947288878559402E-6</v>
      </c>
    </row>
    <row r="97" spans="1:24" x14ac:dyDescent="0.2">
      <c r="A97" s="188">
        <v>1035</v>
      </c>
      <c r="B97" s="4">
        <v>1036</v>
      </c>
      <c r="C97" s="4" t="s">
        <v>2122</v>
      </c>
      <c r="D97" s="4" t="s">
        <v>2123</v>
      </c>
      <c r="E97" s="4" t="s">
        <v>252</v>
      </c>
      <c r="F97" s="4" t="s">
        <v>2124</v>
      </c>
      <c r="G97" s="4" t="s">
        <v>2125</v>
      </c>
      <c r="H97" s="4" t="s">
        <v>255</v>
      </c>
      <c r="I97" s="4" t="s">
        <v>1794</v>
      </c>
      <c r="J97" s="4" t="s">
        <v>30</v>
      </c>
      <c r="K97" s="4" t="s">
        <v>30</v>
      </c>
      <c r="L97" s="2" t="s">
        <v>277</v>
      </c>
      <c r="M97" s="2" t="s">
        <v>31</v>
      </c>
      <c r="N97" s="4" t="s">
        <v>476</v>
      </c>
      <c r="O97" s="4" t="s">
        <v>257</v>
      </c>
      <c r="P97" s="4" t="s">
        <v>34</v>
      </c>
      <c r="Q97" s="138">
        <v>82219</v>
      </c>
      <c r="R97" s="148">
        <v>1</v>
      </c>
      <c r="S97" s="150">
        <v>2980</v>
      </c>
      <c r="U97" s="138">
        <v>2450.1260000000002</v>
      </c>
      <c r="V97" s="147">
        <v>1.6829E-2</v>
      </c>
      <c r="W97" s="147">
        <v>1.4857251053549999E-3</v>
      </c>
      <c r="X97" s="147">
        <v>4.0875771547575198E-4</v>
      </c>
    </row>
    <row r="98" spans="1:24" x14ac:dyDescent="0.2">
      <c r="A98" s="188">
        <v>1035</v>
      </c>
      <c r="B98" s="4">
        <v>1036</v>
      </c>
      <c r="C98" s="4" t="s">
        <v>2126</v>
      </c>
      <c r="D98" s="4" t="s">
        <v>2127</v>
      </c>
      <c r="E98" s="4" t="s">
        <v>252</v>
      </c>
      <c r="F98" s="4" t="s">
        <v>2128</v>
      </c>
      <c r="G98" s="4" t="s">
        <v>2129</v>
      </c>
      <c r="H98" s="4" t="s">
        <v>255</v>
      </c>
      <c r="I98" s="4" t="s">
        <v>1794</v>
      </c>
      <c r="J98" s="4" t="s">
        <v>30</v>
      </c>
      <c r="K98" s="4" t="s">
        <v>30</v>
      </c>
      <c r="L98" s="2" t="s">
        <v>277</v>
      </c>
      <c r="M98" s="2" t="s">
        <v>31</v>
      </c>
      <c r="N98" s="4" t="s">
        <v>2130</v>
      </c>
      <c r="O98" s="4" t="s">
        <v>257</v>
      </c>
      <c r="P98" s="4" t="s">
        <v>34</v>
      </c>
      <c r="Q98" s="138">
        <v>7088</v>
      </c>
      <c r="R98" s="148">
        <v>1</v>
      </c>
      <c r="S98" s="150">
        <v>822.5</v>
      </c>
      <c r="U98" s="138">
        <v>58.298999999999999</v>
      </c>
      <c r="V98" s="147">
        <v>1.242E-3</v>
      </c>
      <c r="W98" s="147">
        <v>3.5351644650822403E-5</v>
      </c>
      <c r="X98" s="147">
        <v>9.7260640300804894E-6</v>
      </c>
    </row>
    <row r="99" spans="1:24" x14ac:dyDescent="0.2">
      <c r="A99" s="188">
        <v>1035</v>
      </c>
      <c r="B99" s="4">
        <v>1036</v>
      </c>
      <c r="C99" s="4" t="s">
        <v>2131</v>
      </c>
      <c r="D99" s="4" t="s">
        <v>2132</v>
      </c>
      <c r="E99" s="4" t="s">
        <v>252</v>
      </c>
      <c r="F99" s="4" t="s">
        <v>2133</v>
      </c>
      <c r="G99" s="4" t="s">
        <v>2134</v>
      </c>
      <c r="H99" s="4" t="s">
        <v>255</v>
      </c>
      <c r="I99" s="4" t="s">
        <v>1794</v>
      </c>
      <c r="J99" s="4" t="s">
        <v>30</v>
      </c>
      <c r="K99" s="4" t="s">
        <v>30</v>
      </c>
      <c r="L99" s="2" t="s">
        <v>277</v>
      </c>
      <c r="M99" s="2" t="s">
        <v>31</v>
      </c>
      <c r="N99" s="4" t="s">
        <v>540</v>
      </c>
      <c r="O99" s="4" t="s">
        <v>257</v>
      </c>
      <c r="P99" s="4" t="s">
        <v>34</v>
      </c>
      <c r="Q99" s="138">
        <v>33125</v>
      </c>
      <c r="R99" s="148">
        <v>1</v>
      </c>
      <c r="S99" s="150">
        <v>35060</v>
      </c>
      <c r="U99" s="138">
        <v>11613.625</v>
      </c>
      <c r="V99" s="147">
        <v>2.3890000000000001E-3</v>
      </c>
      <c r="W99" s="147">
        <v>7.0423532578356204E-3</v>
      </c>
      <c r="X99" s="147">
        <v>1.9375160444356199E-3</v>
      </c>
    </row>
    <row r="100" spans="1:24" x14ac:dyDescent="0.2">
      <c r="A100" s="188">
        <v>1035</v>
      </c>
      <c r="B100" s="4">
        <v>1036</v>
      </c>
      <c r="C100" s="4" t="s">
        <v>2135</v>
      </c>
      <c r="D100" s="4" t="s">
        <v>2136</v>
      </c>
      <c r="E100" s="4" t="s">
        <v>252</v>
      </c>
      <c r="F100" s="4" t="s">
        <v>2137</v>
      </c>
      <c r="G100" s="4" t="s">
        <v>2138</v>
      </c>
      <c r="H100" s="4" t="s">
        <v>255</v>
      </c>
      <c r="I100" s="4" t="s">
        <v>1794</v>
      </c>
      <c r="J100" s="4" t="s">
        <v>30</v>
      </c>
      <c r="K100" s="4" t="s">
        <v>30</v>
      </c>
      <c r="L100" s="2" t="s">
        <v>277</v>
      </c>
      <c r="M100" s="2" t="s">
        <v>31</v>
      </c>
      <c r="N100" s="4" t="s">
        <v>444</v>
      </c>
      <c r="O100" s="4" t="s">
        <v>257</v>
      </c>
      <c r="P100" s="4" t="s">
        <v>34</v>
      </c>
      <c r="Q100" s="138">
        <v>400896</v>
      </c>
      <c r="R100" s="148">
        <v>1</v>
      </c>
      <c r="S100" s="150">
        <v>328.8</v>
      </c>
      <c r="U100" s="138">
        <v>1318.146</v>
      </c>
      <c r="V100" s="147">
        <v>6.0359999999999997E-3</v>
      </c>
      <c r="W100" s="147">
        <v>7.9930685857653903E-4</v>
      </c>
      <c r="X100" s="147">
        <v>2.1990800606265599E-4</v>
      </c>
    </row>
    <row r="101" spans="1:24" x14ac:dyDescent="0.2">
      <c r="A101" s="188">
        <v>1035</v>
      </c>
      <c r="B101" s="4">
        <v>1036</v>
      </c>
      <c r="C101" s="4" t="s">
        <v>2139</v>
      </c>
      <c r="D101" s="4" t="s">
        <v>2140</v>
      </c>
      <c r="E101" s="4" t="s">
        <v>252</v>
      </c>
      <c r="F101" s="4" t="s">
        <v>2141</v>
      </c>
      <c r="G101" s="4" t="s">
        <v>2142</v>
      </c>
      <c r="H101" s="4" t="s">
        <v>255</v>
      </c>
      <c r="I101" s="4" t="s">
        <v>1794</v>
      </c>
      <c r="J101" s="4" t="s">
        <v>30</v>
      </c>
      <c r="K101" s="4" t="s">
        <v>30</v>
      </c>
      <c r="L101" s="2" t="s">
        <v>277</v>
      </c>
      <c r="M101" s="2" t="s">
        <v>31</v>
      </c>
      <c r="N101" s="4" t="s">
        <v>278</v>
      </c>
      <c r="O101" s="4" t="s">
        <v>257</v>
      </c>
      <c r="P101" s="4" t="s">
        <v>34</v>
      </c>
      <c r="Q101" s="138">
        <v>34139</v>
      </c>
      <c r="R101" s="148">
        <v>1</v>
      </c>
      <c r="S101" s="150">
        <v>38150</v>
      </c>
      <c r="U101" s="138">
        <v>13024.029</v>
      </c>
      <c r="V101" s="147">
        <v>1.634E-3</v>
      </c>
      <c r="W101" s="147">
        <v>7.8976038521236108E-3</v>
      </c>
      <c r="X101" s="147">
        <v>2.1728154802601999E-3</v>
      </c>
    </row>
    <row r="102" spans="1:24" x14ac:dyDescent="0.2">
      <c r="A102" s="188">
        <v>1035</v>
      </c>
      <c r="B102" s="4">
        <v>1036</v>
      </c>
      <c r="C102" s="4" t="s">
        <v>2143</v>
      </c>
      <c r="D102" s="4" t="s">
        <v>2144</v>
      </c>
      <c r="E102" s="4" t="s">
        <v>252</v>
      </c>
      <c r="F102" s="4" t="s">
        <v>2145</v>
      </c>
      <c r="G102" s="4" t="s">
        <v>2146</v>
      </c>
      <c r="H102" s="4" t="s">
        <v>255</v>
      </c>
      <c r="I102" s="4" t="s">
        <v>1794</v>
      </c>
      <c r="J102" s="4" t="s">
        <v>30</v>
      </c>
      <c r="K102" s="4" t="s">
        <v>30</v>
      </c>
      <c r="L102" s="2" t="s">
        <v>277</v>
      </c>
      <c r="M102" s="2" t="s">
        <v>31</v>
      </c>
      <c r="N102" s="4" t="s">
        <v>1930</v>
      </c>
      <c r="O102" s="4" t="s">
        <v>257</v>
      </c>
      <c r="P102" s="4" t="s">
        <v>34</v>
      </c>
      <c r="Q102" s="138">
        <v>232173</v>
      </c>
      <c r="R102" s="148">
        <v>1</v>
      </c>
      <c r="S102" s="150">
        <v>1392</v>
      </c>
      <c r="U102" s="138">
        <v>3231.848</v>
      </c>
      <c r="V102" s="147">
        <v>1.3479E-2</v>
      </c>
      <c r="W102" s="147">
        <v>1.9597512764882698E-3</v>
      </c>
      <c r="X102" s="147">
        <v>5.39173398760486E-4</v>
      </c>
    </row>
    <row r="103" spans="1:24" x14ac:dyDescent="0.2">
      <c r="A103" s="188">
        <v>1035</v>
      </c>
      <c r="B103" s="4">
        <v>1036</v>
      </c>
      <c r="C103" s="4" t="s">
        <v>2147</v>
      </c>
      <c r="D103" s="4" t="s">
        <v>2148</v>
      </c>
      <c r="E103" s="4" t="s">
        <v>252</v>
      </c>
      <c r="F103" s="4" t="s">
        <v>2149</v>
      </c>
      <c r="G103" s="4" t="s">
        <v>2150</v>
      </c>
      <c r="H103" s="4" t="s">
        <v>255</v>
      </c>
      <c r="I103" s="4" t="s">
        <v>1794</v>
      </c>
      <c r="J103" s="4" t="s">
        <v>30</v>
      </c>
      <c r="K103" s="4" t="s">
        <v>85</v>
      </c>
      <c r="L103" s="2" t="s">
        <v>277</v>
      </c>
      <c r="M103" s="2" t="s">
        <v>31</v>
      </c>
      <c r="N103" s="4" t="s">
        <v>2151</v>
      </c>
      <c r="O103" s="4" t="s">
        <v>257</v>
      </c>
      <c r="P103" s="4" t="s">
        <v>34</v>
      </c>
      <c r="Q103" s="138">
        <v>110741</v>
      </c>
      <c r="R103" s="148">
        <v>1</v>
      </c>
      <c r="S103" s="150">
        <v>464</v>
      </c>
      <c r="U103" s="138">
        <v>513.83799999999997</v>
      </c>
      <c r="V103" s="147">
        <v>1.008E-3</v>
      </c>
      <c r="W103" s="147">
        <v>3.1158491887455701E-4</v>
      </c>
      <c r="X103" s="147">
        <v>8.5724296612346495E-5</v>
      </c>
    </row>
    <row r="104" spans="1:24" x14ac:dyDescent="0.2">
      <c r="A104" s="188">
        <v>1035</v>
      </c>
      <c r="B104" s="4">
        <v>1036</v>
      </c>
      <c r="C104" s="4" t="s">
        <v>2152</v>
      </c>
      <c r="D104" s="4" t="s">
        <v>2153</v>
      </c>
      <c r="E104" s="4" t="s">
        <v>252</v>
      </c>
      <c r="F104" s="4" t="s">
        <v>2154</v>
      </c>
      <c r="G104" s="4" t="s">
        <v>2155</v>
      </c>
      <c r="H104" s="4" t="s">
        <v>255</v>
      </c>
      <c r="I104" s="4" t="s">
        <v>1794</v>
      </c>
      <c r="J104" s="4" t="s">
        <v>30</v>
      </c>
      <c r="K104" s="4" t="s">
        <v>30</v>
      </c>
      <c r="L104" s="2" t="s">
        <v>277</v>
      </c>
      <c r="M104" s="2" t="s">
        <v>31</v>
      </c>
      <c r="N104" s="4" t="s">
        <v>296</v>
      </c>
      <c r="O104" s="4" t="s">
        <v>257</v>
      </c>
      <c r="P104" s="4" t="s">
        <v>34</v>
      </c>
      <c r="Q104" s="138">
        <v>459533</v>
      </c>
      <c r="R104" s="148">
        <v>1</v>
      </c>
      <c r="S104" s="150">
        <v>128.9</v>
      </c>
      <c r="U104" s="138">
        <v>592.33799999999997</v>
      </c>
      <c r="V104" s="147">
        <v>6.5539999999999999E-3</v>
      </c>
      <c r="W104" s="147">
        <v>3.5918618903287399E-4</v>
      </c>
      <c r="X104" s="147">
        <v>9.8820519038371005E-5</v>
      </c>
    </row>
    <row r="105" spans="1:24" x14ac:dyDescent="0.2">
      <c r="A105" s="188">
        <v>1035</v>
      </c>
      <c r="B105" s="4">
        <v>1036</v>
      </c>
      <c r="C105" s="4" t="s">
        <v>460</v>
      </c>
      <c r="D105" s="4" t="s">
        <v>461</v>
      </c>
      <c r="E105" s="4" t="s">
        <v>252</v>
      </c>
      <c r="F105" s="4" t="s">
        <v>2156</v>
      </c>
      <c r="G105" s="4" t="s">
        <v>2157</v>
      </c>
      <c r="H105" s="4" t="s">
        <v>255</v>
      </c>
      <c r="I105" s="4" t="s">
        <v>1794</v>
      </c>
      <c r="J105" s="4" t="s">
        <v>30</v>
      </c>
      <c r="K105" s="4" t="s">
        <v>30</v>
      </c>
      <c r="L105" s="2" t="s">
        <v>277</v>
      </c>
      <c r="M105" s="2" t="s">
        <v>31</v>
      </c>
      <c r="N105" s="4" t="s">
        <v>350</v>
      </c>
      <c r="O105" s="4" t="s">
        <v>257</v>
      </c>
      <c r="P105" s="4" t="s">
        <v>34</v>
      </c>
      <c r="Q105" s="138">
        <v>6065</v>
      </c>
      <c r="R105" s="148">
        <v>1</v>
      </c>
      <c r="S105" s="150">
        <v>21010</v>
      </c>
      <c r="U105" s="138">
        <v>1274.2560000000001</v>
      </c>
      <c r="V105" s="147">
        <v>1.5699999999999999E-4</v>
      </c>
      <c r="W105" s="147">
        <v>7.7269279954305596E-4</v>
      </c>
      <c r="X105" s="147">
        <v>2.1258585613676901E-4</v>
      </c>
    </row>
    <row r="106" spans="1:24" x14ac:dyDescent="0.2">
      <c r="A106" s="188">
        <v>1035</v>
      </c>
      <c r="B106" s="4">
        <v>1036</v>
      </c>
      <c r="C106" s="4" t="s">
        <v>2158</v>
      </c>
      <c r="D106" s="4" t="s">
        <v>2159</v>
      </c>
      <c r="E106" s="4" t="s">
        <v>252</v>
      </c>
      <c r="F106" s="4" t="s">
        <v>2160</v>
      </c>
      <c r="G106" s="4" t="s">
        <v>2161</v>
      </c>
      <c r="H106" s="4" t="s">
        <v>255</v>
      </c>
      <c r="I106" s="4" t="s">
        <v>1794</v>
      </c>
      <c r="J106" s="4" t="s">
        <v>30</v>
      </c>
      <c r="K106" s="4" t="s">
        <v>349</v>
      </c>
      <c r="L106" s="2" t="s">
        <v>277</v>
      </c>
      <c r="M106" s="2" t="s">
        <v>31</v>
      </c>
      <c r="N106" s="4" t="s">
        <v>1876</v>
      </c>
      <c r="O106" s="4" t="s">
        <v>257</v>
      </c>
      <c r="P106" s="4" t="s">
        <v>34</v>
      </c>
      <c r="Q106" s="138">
        <v>59385</v>
      </c>
      <c r="R106" s="148">
        <v>1</v>
      </c>
      <c r="S106" s="150">
        <v>5405</v>
      </c>
      <c r="U106" s="138">
        <v>3209.759</v>
      </c>
      <c r="V106" s="147">
        <v>2.4009999999999999E-3</v>
      </c>
      <c r="W106" s="147">
        <v>1.94635684474964E-3</v>
      </c>
      <c r="X106" s="147">
        <v>5.35488277402676E-4</v>
      </c>
    </row>
    <row r="107" spans="1:24" x14ac:dyDescent="0.2">
      <c r="A107" s="188">
        <v>1035</v>
      </c>
      <c r="B107" s="4">
        <v>1036</v>
      </c>
      <c r="C107" s="4" t="s">
        <v>2162</v>
      </c>
      <c r="D107" s="4" t="s">
        <v>2163</v>
      </c>
      <c r="E107" s="4" t="s">
        <v>252</v>
      </c>
      <c r="F107" s="4" t="s">
        <v>2164</v>
      </c>
      <c r="G107" s="4" t="s">
        <v>2165</v>
      </c>
      <c r="H107" s="4" t="s">
        <v>255</v>
      </c>
      <c r="I107" s="4" t="s">
        <v>1794</v>
      </c>
      <c r="J107" s="4" t="s">
        <v>30</v>
      </c>
      <c r="K107" s="4" t="s">
        <v>30</v>
      </c>
      <c r="L107" s="2" t="s">
        <v>277</v>
      </c>
      <c r="M107" s="2" t="s">
        <v>31</v>
      </c>
      <c r="N107" s="4" t="s">
        <v>1876</v>
      </c>
      <c r="O107" s="4" t="s">
        <v>257</v>
      </c>
      <c r="P107" s="4" t="s">
        <v>34</v>
      </c>
      <c r="Q107" s="138">
        <v>516634</v>
      </c>
      <c r="R107" s="148">
        <v>1</v>
      </c>
      <c r="S107" s="150">
        <v>1074</v>
      </c>
      <c r="U107" s="138">
        <v>5548.6490000000003</v>
      </c>
      <c r="V107" s="147">
        <v>7.1459999999999996E-3</v>
      </c>
      <c r="W107" s="147">
        <v>3.36462969042938E-3</v>
      </c>
      <c r="X107" s="147">
        <v>9.2568829908355396E-4</v>
      </c>
    </row>
    <row r="108" spans="1:24" x14ac:dyDescent="0.2">
      <c r="A108" s="188">
        <v>1035</v>
      </c>
      <c r="B108" s="4">
        <v>1036</v>
      </c>
      <c r="C108" s="4" t="s">
        <v>2166</v>
      </c>
      <c r="D108" s="4" t="s">
        <v>2167</v>
      </c>
      <c r="E108" s="4" t="s">
        <v>252</v>
      </c>
      <c r="F108" s="4" t="s">
        <v>2168</v>
      </c>
      <c r="G108" s="4" t="s">
        <v>2169</v>
      </c>
      <c r="H108" s="4" t="s">
        <v>255</v>
      </c>
      <c r="I108" s="4" t="s">
        <v>1794</v>
      </c>
      <c r="J108" s="4" t="s">
        <v>30</v>
      </c>
      <c r="K108" s="4" t="s">
        <v>30</v>
      </c>
      <c r="L108" s="2" t="s">
        <v>277</v>
      </c>
      <c r="M108" s="2" t="s">
        <v>31</v>
      </c>
      <c r="N108" s="4" t="s">
        <v>1930</v>
      </c>
      <c r="O108" s="4" t="s">
        <v>257</v>
      </c>
      <c r="P108" s="4" t="s">
        <v>34</v>
      </c>
      <c r="Q108" s="138">
        <v>207469</v>
      </c>
      <c r="R108" s="148">
        <v>1</v>
      </c>
      <c r="S108" s="150">
        <v>1061</v>
      </c>
      <c r="U108" s="138">
        <v>2201.2460000000001</v>
      </c>
      <c r="V108" s="147">
        <v>6.0610000000000004E-3</v>
      </c>
      <c r="W108" s="147">
        <v>1.3348073984831999E-3</v>
      </c>
      <c r="X108" s="147">
        <v>3.6723672558104599E-4</v>
      </c>
    </row>
    <row r="109" spans="1:24" x14ac:dyDescent="0.2">
      <c r="A109" s="188">
        <v>1035</v>
      </c>
      <c r="B109" s="4">
        <v>1036</v>
      </c>
      <c r="C109" s="4" t="s">
        <v>2170</v>
      </c>
      <c r="D109" s="4" t="s">
        <v>2171</v>
      </c>
      <c r="E109" s="4" t="s">
        <v>252</v>
      </c>
      <c r="F109" s="4" t="s">
        <v>2172</v>
      </c>
      <c r="G109" s="4" t="s">
        <v>2173</v>
      </c>
      <c r="H109" s="4" t="s">
        <v>255</v>
      </c>
      <c r="I109" s="4" t="s">
        <v>1794</v>
      </c>
      <c r="J109" s="4" t="s">
        <v>30</v>
      </c>
      <c r="K109" s="4" t="s">
        <v>30</v>
      </c>
      <c r="L109" s="2" t="s">
        <v>277</v>
      </c>
      <c r="M109" s="2" t="s">
        <v>31</v>
      </c>
      <c r="N109" s="4" t="s">
        <v>397</v>
      </c>
      <c r="O109" s="4" t="s">
        <v>257</v>
      </c>
      <c r="P109" s="4" t="s">
        <v>34</v>
      </c>
      <c r="Q109" s="138">
        <v>147366</v>
      </c>
      <c r="R109" s="148">
        <v>1</v>
      </c>
      <c r="S109" s="150">
        <v>3537</v>
      </c>
      <c r="U109" s="138">
        <v>5212.335</v>
      </c>
      <c r="V109" s="147">
        <v>1.1691999999999999E-2</v>
      </c>
      <c r="W109" s="147">
        <v>3.1606933516424899E-3</v>
      </c>
      <c r="X109" s="147">
        <v>8.6958064387562795E-4</v>
      </c>
    </row>
    <row r="110" spans="1:24" x14ac:dyDescent="0.2">
      <c r="A110" s="188">
        <v>1035</v>
      </c>
      <c r="B110" s="4">
        <v>1036</v>
      </c>
      <c r="C110" s="4" t="s">
        <v>2174</v>
      </c>
      <c r="D110" s="4" t="s">
        <v>2175</v>
      </c>
      <c r="E110" s="4" t="s">
        <v>252</v>
      </c>
      <c r="F110" s="4" t="s">
        <v>2176</v>
      </c>
      <c r="G110" s="4" t="s">
        <v>2177</v>
      </c>
      <c r="H110" s="4" t="s">
        <v>255</v>
      </c>
      <c r="I110" s="4" t="s">
        <v>1794</v>
      </c>
      <c r="J110" s="4" t="s">
        <v>30</v>
      </c>
      <c r="K110" s="4" t="s">
        <v>30</v>
      </c>
      <c r="L110" s="2" t="s">
        <v>277</v>
      </c>
      <c r="M110" s="2" t="s">
        <v>31</v>
      </c>
      <c r="N110" s="4" t="s">
        <v>397</v>
      </c>
      <c r="O110" s="4" t="s">
        <v>257</v>
      </c>
      <c r="P110" s="4" t="s">
        <v>34</v>
      </c>
      <c r="Q110" s="138">
        <v>36425</v>
      </c>
      <c r="R110" s="148">
        <v>1</v>
      </c>
      <c r="S110" s="150">
        <v>2328</v>
      </c>
      <c r="U110" s="138">
        <v>847.97400000000005</v>
      </c>
      <c r="V110" s="147">
        <v>3.5040000000000002E-3</v>
      </c>
      <c r="W110" s="147">
        <v>5.1420055852155597E-4</v>
      </c>
      <c r="X110" s="147">
        <v>1.4146859660650799E-4</v>
      </c>
    </row>
    <row r="111" spans="1:24" x14ac:dyDescent="0.2">
      <c r="A111" s="188">
        <v>1035</v>
      </c>
      <c r="B111" s="4">
        <v>1036</v>
      </c>
      <c r="C111" s="4" t="s">
        <v>2178</v>
      </c>
      <c r="D111" s="4" t="s">
        <v>2179</v>
      </c>
      <c r="E111" s="4" t="s">
        <v>252</v>
      </c>
      <c r="F111" s="4" t="s">
        <v>2180</v>
      </c>
      <c r="G111" s="4" t="s">
        <v>2181</v>
      </c>
      <c r="H111" s="4" t="s">
        <v>255</v>
      </c>
      <c r="I111" s="4" t="s">
        <v>1794</v>
      </c>
      <c r="J111" s="4" t="s">
        <v>30</v>
      </c>
      <c r="K111" s="4" t="s">
        <v>349</v>
      </c>
      <c r="L111" s="2" t="s">
        <v>277</v>
      </c>
      <c r="M111" s="2" t="s">
        <v>31</v>
      </c>
      <c r="N111" s="4" t="s">
        <v>1085</v>
      </c>
      <c r="O111" s="4" t="s">
        <v>257</v>
      </c>
      <c r="P111" s="4" t="s">
        <v>34</v>
      </c>
      <c r="Q111" s="138">
        <v>27568</v>
      </c>
      <c r="R111" s="148">
        <v>1</v>
      </c>
      <c r="S111" s="150">
        <v>34590</v>
      </c>
      <c r="U111" s="138">
        <v>9535.7710000000006</v>
      </c>
      <c r="V111" s="147">
        <v>5.8100000000000003E-4</v>
      </c>
      <c r="W111" s="147">
        <v>5.7823693615296802E-3</v>
      </c>
      <c r="X111" s="147">
        <v>1.5908650138149901E-3</v>
      </c>
    </row>
    <row r="112" spans="1:24" x14ac:dyDescent="0.2">
      <c r="A112" s="188">
        <v>1035</v>
      </c>
      <c r="B112" s="4">
        <v>1036</v>
      </c>
      <c r="C112" s="4" t="s">
        <v>2182</v>
      </c>
      <c r="D112" s="4" t="s">
        <v>2183</v>
      </c>
      <c r="E112" s="4" t="s">
        <v>252</v>
      </c>
      <c r="F112" s="4" t="s">
        <v>2184</v>
      </c>
      <c r="G112" s="4" t="s">
        <v>2185</v>
      </c>
      <c r="H112" s="4" t="s">
        <v>255</v>
      </c>
      <c r="I112" s="4" t="s">
        <v>1794</v>
      </c>
      <c r="J112" s="4" t="s">
        <v>30</v>
      </c>
      <c r="K112" s="4" t="s">
        <v>349</v>
      </c>
      <c r="L112" s="2" t="s">
        <v>277</v>
      </c>
      <c r="M112" s="2" t="s">
        <v>31</v>
      </c>
      <c r="N112" s="4" t="s">
        <v>881</v>
      </c>
      <c r="O112" s="4" t="s">
        <v>257</v>
      </c>
      <c r="P112" s="4" t="s">
        <v>34</v>
      </c>
      <c r="Q112" s="138">
        <v>25007</v>
      </c>
      <c r="R112" s="148">
        <v>1</v>
      </c>
      <c r="S112" s="150">
        <v>3203</v>
      </c>
      <c r="U112" s="138">
        <v>800.97400000000005</v>
      </c>
      <c r="V112" s="147">
        <v>5.4900000000000001E-4</v>
      </c>
      <c r="W112" s="147">
        <v>4.85700488627437E-4</v>
      </c>
      <c r="X112" s="147">
        <v>1.3362756099444801E-4</v>
      </c>
    </row>
    <row r="113" spans="1:24" x14ac:dyDescent="0.2">
      <c r="A113" s="188">
        <v>1035</v>
      </c>
      <c r="B113" s="4">
        <v>1036</v>
      </c>
      <c r="C113" s="4" t="s">
        <v>2186</v>
      </c>
      <c r="D113" s="4" t="s">
        <v>2187</v>
      </c>
      <c r="E113" s="4" t="s">
        <v>252</v>
      </c>
      <c r="F113" s="4" t="s">
        <v>2188</v>
      </c>
      <c r="G113" s="4" t="s">
        <v>2189</v>
      </c>
      <c r="H113" s="4" t="s">
        <v>255</v>
      </c>
      <c r="I113" s="4" t="s">
        <v>1794</v>
      </c>
      <c r="J113" s="4" t="s">
        <v>30</v>
      </c>
      <c r="K113" s="4" t="s">
        <v>30</v>
      </c>
      <c r="L113" s="2" t="s">
        <v>277</v>
      </c>
      <c r="M113" s="2" t="s">
        <v>31</v>
      </c>
      <c r="N113" s="4" t="s">
        <v>312</v>
      </c>
      <c r="O113" s="4" t="s">
        <v>257</v>
      </c>
      <c r="P113" s="4" t="s">
        <v>34</v>
      </c>
      <c r="Q113" s="138">
        <v>291739</v>
      </c>
      <c r="R113" s="148">
        <v>1</v>
      </c>
      <c r="S113" s="150">
        <v>6144</v>
      </c>
      <c r="U113" s="138">
        <v>17924.444</v>
      </c>
      <c r="V113" s="147">
        <v>2.2179999999999999E-3</v>
      </c>
      <c r="W113" s="147">
        <v>1.08691530616038E-2</v>
      </c>
      <c r="X113" s="147">
        <v>2.99035814808816E-3</v>
      </c>
    </row>
    <row r="114" spans="1:24" x14ac:dyDescent="0.2">
      <c r="A114" s="188">
        <v>1035</v>
      </c>
      <c r="B114" s="4">
        <v>1036</v>
      </c>
      <c r="C114" s="4" t="s">
        <v>2190</v>
      </c>
      <c r="D114" s="4" t="s">
        <v>2191</v>
      </c>
      <c r="E114" s="4" t="s">
        <v>252</v>
      </c>
      <c r="F114" s="4" t="s">
        <v>2192</v>
      </c>
      <c r="G114" s="4" t="s">
        <v>2193</v>
      </c>
      <c r="H114" s="4" t="s">
        <v>255</v>
      </c>
      <c r="I114" s="4" t="s">
        <v>1794</v>
      </c>
      <c r="J114" s="4" t="s">
        <v>30</v>
      </c>
      <c r="K114" s="4" t="s">
        <v>30</v>
      </c>
      <c r="L114" s="2" t="s">
        <v>277</v>
      </c>
      <c r="M114" s="2" t="s">
        <v>31</v>
      </c>
      <c r="N114" s="4" t="s">
        <v>1930</v>
      </c>
      <c r="O114" s="4" t="s">
        <v>257</v>
      </c>
      <c r="P114" s="4" t="s">
        <v>34</v>
      </c>
      <c r="Q114" s="138">
        <v>200257</v>
      </c>
      <c r="R114" s="148">
        <v>1</v>
      </c>
      <c r="S114" s="150">
        <v>821.8</v>
      </c>
      <c r="U114" s="138">
        <v>1645.712</v>
      </c>
      <c r="V114" s="147">
        <v>1.3192000000000001E-2</v>
      </c>
      <c r="W114" s="147">
        <v>9.9793866667473394E-4</v>
      </c>
      <c r="X114" s="147">
        <v>2.7455626084841298E-4</v>
      </c>
    </row>
    <row r="115" spans="1:24" x14ac:dyDescent="0.2">
      <c r="A115" s="188">
        <v>1035</v>
      </c>
      <c r="B115" s="4">
        <v>1036</v>
      </c>
      <c r="C115" s="4" t="s">
        <v>2194</v>
      </c>
      <c r="D115" s="4" t="s">
        <v>2195</v>
      </c>
      <c r="E115" s="4" t="s">
        <v>252</v>
      </c>
      <c r="F115" s="4" t="s">
        <v>2196</v>
      </c>
      <c r="G115" s="4" t="s">
        <v>2197</v>
      </c>
      <c r="H115" s="4" t="s">
        <v>255</v>
      </c>
      <c r="I115" s="4" t="s">
        <v>1794</v>
      </c>
      <c r="J115" s="4" t="s">
        <v>30</v>
      </c>
      <c r="K115" s="4" t="s">
        <v>30</v>
      </c>
      <c r="L115" s="2" t="s">
        <v>277</v>
      </c>
      <c r="M115" s="2" t="s">
        <v>31</v>
      </c>
      <c r="N115" s="4" t="s">
        <v>2198</v>
      </c>
      <c r="O115" s="4" t="s">
        <v>257</v>
      </c>
      <c r="P115" s="4" t="s">
        <v>34</v>
      </c>
      <c r="Q115" s="138">
        <v>598849</v>
      </c>
      <c r="R115" s="148">
        <v>1</v>
      </c>
      <c r="S115" s="150">
        <v>60.5</v>
      </c>
      <c r="U115" s="138">
        <v>362.30399999999997</v>
      </c>
      <c r="V115" s="147">
        <v>4.0359999999999997E-3</v>
      </c>
      <c r="W115" s="147">
        <v>2.1969628386412301E-4</v>
      </c>
      <c r="X115" s="147">
        <v>6.0443584595249803E-5</v>
      </c>
    </row>
    <row r="116" spans="1:24" x14ac:dyDescent="0.2">
      <c r="A116" s="188">
        <v>1035</v>
      </c>
      <c r="B116" s="4">
        <v>1036</v>
      </c>
      <c r="C116" s="4" t="s">
        <v>2199</v>
      </c>
      <c r="D116" s="4" t="s">
        <v>2200</v>
      </c>
      <c r="E116" s="4" t="s">
        <v>252</v>
      </c>
      <c r="F116" s="4" t="s">
        <v>2201</v>
      </c>
      <c r="G116" s="4" t="s">
        <v>2202</v>
      </c>
      <c r="H116" s="4" t="s">
        <v>255</v>
      </c>
      <c r="I116" s="4" t="s">
        <v>1794</v>
      </c>
      <c r="J116" s="4" t="s">
        <v>30</v>
      </c>
      <c r="K116" s="4" t="s">
        <v>30</v>
      </c>
      <c r="L116" s="2" t="s">
        <v>277</v>
      </c>
      <c r="M116" s="2" t="s">
        <v>31</v>
      </c>
      <c r="N116" s="4" t="s">
        <v>278</v>
      </c>
      <c r="O116" s="4" t="s">
        <v>257</v>
      </c>
      <c r="P116" s="4" t="s">
        <v>34</v>
      </c>
      <c r="Q116" s="138">
        <v>9483</v>
      </c>
      <c r="R116" s="148">
        <v>1</v>
      </c>
      <c r="S116" s="150">
        <v>1013</v>
      </c>
      <c r="U116" s="138">
        <v>96.063000000000002</v>
      </c>
      <c r="V116" s="147">
        <v>1.5200000000000001E-3</v>
      </c>
      <c r="W116" s="147">
        <v>5.8251243872027798E-5</v>
      </c>
      <c r="X116" s="147">
        <v>1.6026279210690001E-5</v>
      </c>
    </row>
    <row r="117" spans="1:24" x14ac:dyDescent="0.2">
      <c r="A117" s="188">
        <v>1035</v>
      </c>
      <c r="B117" s="4">
        <v>1036</v>
      </c>
      <c r="C117" s="4" t="s">
        <v>415</v>
      </c>
      <c r="D117" s="4" t="s">
        <v>416</v>
      </c>
      <c r="E117" s="4" t="s">
        <v>252</v>
      </c>
      <c r="F117" s="4" t="s">
        <v>2203</v>
      </c>
      <c r="G117" s="4" t="s">
        <v>2204</v>
      </c>
      <c r="H117" s="4" t="s">
        <v>255</v>
      </c>
      <c r="I117" s="4" t="s">
        <v>1794</v>
      </c>
      <c r="J117" s="4" t="s">
        <v>30</v>
      </c>
      <c r="K117" s="4" t="s">
        <v>30</v>
      </c>
      <c r="L117" s="2" t="s">
        <v>277</v>
      </c>
      <c r="M117" s="2" t="s">
        <v>31</v>
      </c>
      <c r="N117" s="4" t="s">
        <v>312</v>
      </c>
      <c r="O117" s="4" t="s">
        <v>257</v>
      </c>
      <c r="P117" s="4" t="s">
        <v>34</v>
      </c>
      <c r="Q117" s="138">
        <v>20558</v>
      </c>
      <c r="R117" s="148">
        <v>1</v>
      </c>
      <c r="S117" s="150">
        <v>68050</v>
      </c>
      <c r="U117" s="138">
        <v>13989.718999999999</v>
      </c>
      <c r="V117" s="147">
        <v>8.2600000000000002E-4</v>
      </c>
      <c r="W117" s="147">
        <v>8.4831861865571605E-3</v>
      </c>
      <c r="X117" s="147">
        <v>2.33392287245764E-3</v>
      </c>
    </row>
    <row r="118" spans="1:24" x14ac:dyDescent="0.2">
      <c r="A118" s="188">
        <v>1035</v>
      </c>
      <c r="B118" s="4">
        <v>1036</v>
      </c>
      <c r="C118" s="4" t="s">
        <v>2205</v>
      </c>
      <c r="D118" s="4" t="s">
        <v>2206</v>
      </c>
      <c r="E118" s="4" t="s">
        <v>252</v>
      </c>
      <c r="F118" s="4" t="s">
        <v>2207</v>
      </c>
      <c r="G118" s="4" t="s">
        <v>2208</v>
      </c>
      <c r="H118" s="4" t="s">
        <v>255</v>
      </c>
      <c r="I118" s="4" t="s">
        <v>1794</v>
      </c>
      <c r="J118" s="4" t="s">
        <v>30</v>
      </c>
      <c r="K118" s="4" t="s">
        <v>30</v>
      </c>
      <c r="L118" s="2" t="s">
        <v>277</v>
      </c>
      <c r="M118" s="2" t="s">
        <v>31</v>
      </c>
      <c r="N118" s="4" t="s">
        <v>312</v>
      </c>
      <c r="O118" s="4" t="s">
        <v>257</v>
      </c>
      <c r="P118" s="4" t="s">
        <v>34</v>
      </c>
      <c r="Q118" s="138">
        <v>665919</v>
      </c>
      <c r="R118" s="148">
        <v>1</v>
      </c>
      <c r="S118" s="150">
        <v>2476</v>
      </c>
      <c r="U118" s="138">
        <v>16488.153999999999</v>
      </c>
      <c r="V118" s="147">
        <v>1.3500000000000001E-3</v>
      </c>
      <c r="W118" s="147">
        <v>9.9982053954928707E-3</v>
      </c>
      <c r="X118" s="147">
        <v>2.7507400807786101E-3</v>
      </c>
    </row>
    <row r="119" spans="1:24" x14ac:dyDescent="0.2">
      <c r="A119" s="188">
        <v>1035</v>
      </c>
      <c r="B119" s="4">
        <v>1036</v>
      </c>
      <c r="C119" s="4" t="s">
        <v>555</v>
      </c>
      <c r="D119" s="4" t="s">
        <v>556</v>
      </c>
      <c r="E119" s="4" t="s">
        <v>252</v>
      </c>
      <c r="F119" s="4" t="s">
        <v>2209</v>
      </c>
      <c r="G119" s="4" t="s">
        <v>2210</v>
      </c>
      <c r="H119" s="4" t="s">
        <v>255</v>
      </c>
      <c r="I119" s="4" t="s">
        <v>1794</v>
      </c>
      <c r="J119" s="4" t="s">
        <v>30</v>
      </c>
      <c r="K119" s="4" t="s">
        <v>30</v>
      </c>
      <c r="L119" s="2" t="s">
        <v>277</v>
      </c>
      <c r="M119" s="2" t="s">
        <v>31</v>
      </c>
      <c r="N119" s="4" t="s">
        <v>278</v>
      </c>
      <c r="O119" s="4" t="s">
        <v>257</v>
      </c>
      <c r="P119" s="4" t="s">
        <v>34</v>
      </c>
      <c r="Q119" s="138">
        <v>9164</v>
      </c>
      <c r="R119" s="148">
        <v>1</v>
      </c>
      <c r="S119" s="150">
        <v>26010</v>
      </c>
      <c r="U119" s="138">
        <v>2383.556</v>
      </c>
      <c r="V119" s="147">
        <v>7.2400000000000003E-4</v>
      </c>
      <c r="W119" s="147">
        <v>1.4453580323779099E-3</v>
      </c>
      <c r="X119" s="147">
        <v>3.9765178984315502E-4</v>
      </c>
    </row>
    <row r="120" spans="1:24" x14ac:dyDescent="0.2">
      <c r="A120" s="188">
        <v>1035</v>
      </c>
      <c r="B120" s="4">
        <v>1036</v>
      </c>
      <c r="C120" s="4" t="s">
        <v>399</v>
      </c>
      <c r="D120" s="4" t="s">
        <v>400</v>
      </c>
      <c r="E120" s="4" t="s">
        <v>252</v>
      </c>
      <c r="F120" s="4" t="s">
        <v>2211</v>
      </c>
      <c r="G120" s="4" t="s">
        <v>2212</v>
      </c>
      <c r="H120" s="4" t="s">
        <v>255</v>
      </c>
      <c r="I120" s="4" t="s">
        <v>1794</v>
      </c>
      <c r="J120" s="4" t="s">
        <v>30</v>
      </c>
      <c r="K120" s="4" t="s">
        <v>30</v>
      </c>
      <c r="L120" s="2" t="s">
        <v>277</v>
      </c>
      <c r="M120" s="2" t="s">
        <v>31</v>
      </c>
      <c r="N120" s="4" t="s">
        <v>312</v>
      </c>
      <c r="O120" s="4" t="s">
        <v>257</v>
      </c>
      <c r="P120" s="4" t="s">
        <v>34</v>
      </c>
      <c r="Q120" s="138">
        <v>607375</v>
      </c>
      <c r="R120" s="148">
        <v>1</v>
      </c>
      <c r="S120" s="150">
        <v>2450</v>
      </c>
      <c r="U120" s="138">
        <v>14880.688</v>
      </c>
      <c r="V120" s="147">
        <v>3.0309999999999998E-3</v>
      </c>
      <c r="W120" s="147">
        <v>9.0234580584837906E-3</v>
      </c>
      <c r="X120" s="147">
        <v>2.4825642969772701E-3</v>
      </c>
    </row>
    <row r="121" spans="1:24" x14ac:dyDescent="0.2">
      <c r="A121" s="188">
        <v>1035</v>
      </c>
      <c r="B121" s="4">
        <v>1036</v>
      </c>
      <c r="C121" s="4" t="s">
        <v>2213</v>
      </c>
      <c r="D121" s="4" t="s">
        <v>2214</v>
      </c>
      <c r="E121" s="4" t="s">
        <v>252</v>
      </c>
      <c r="F121" s="4" t="s">
        <v>2215</v>
      </c>
      <c r="G121" s="4" t="s">
        <v>2216</v>
      </c>
      <c r="H121" s="4" t="s">
        <v>255</v>
      </c>
      <c r="I121" s="4" t="s">
        <v>1794</v>
      </c>
      <c r="J121" s="4" t="s">
        <v>30</v>
      </c>
      <c r="K121" s="4" t="s">
        <v>30</v>
      </c>
      <c r="L121" s="2" t="s">
        <v>277</v>
      </c>
      <c r="M121" s="2" t="s">
        <v>31</v>
      </c>
      <c r="N121" s="4" t="s">
        <v>881</v>
      </c>
      <c r="O121" s="4" t="s">
        <v>257</v>
      </c>
      <c r="P121" s="4" t="s">
        <v>34</v>
      </c>
      <c r="Q121" s="138">
        <v>77891.25</v>
      </c>
      <c r="R121" s="148">
        <v>1</v>
      </c>
      <c r="S121" s="150">
        <v>3434</v>
      </c>
      <c r="U121" s="138">
        <v>2674.7860000000001</v>
      </c>
      <c r="V121" s="147">
        <v>1.621E-3</v>
      </c>
      <c r="W121" s="147">
        <v>1.6219556388289899E-3</v>
      </c>
      <c r="X121" s="147">
        <v>4.4623792055552497E-4</v>
      </c>
    </row>
    <row r="122" spans="1:24" x14ac:dyDescent="0.2">
      <c r="A122" s="188">
        <v>1035</v>
      </c>
      <c r="B122" s="4">
        <v>1036</v>
      </c>
      <c r="C122" s="4" t="s">
        <v>2217</v>
      </c>
      <c r="D122" s="4" t="s">
        <v>2218</v>
      </c>
      <c r="E122" s="4" t="s">
        <v>252</v>
      </c>
      <c r="F122" s="4" t="s">
        <v>2219</v>
      </c>
      <c r="G122" s="4" t="s">
        <v>2220</v>
      </c>
      <c r="H122" s="4" t="s">
        <v>255</v>
      </c>
      <c r="I122" s="4" t="s">
        <v>1794</v>
      </c>
      <c r="J122" s="4" t="s">
        <v>30</v>
      </c>
      <c r="K122" s="4" t="s">
        <v>30</v>
      </c>
      <c r="L122" s="2" t="s">
        <v>277</v>
      </c>
      <c r="M122" s="2" t="s">
        <v>31</v>
      </c>
      <c r="N122" s="4" t="s">
        <v>325</v>
      </c>
      <c r="O122" s="4" t="s">
        <v>257</v>
      </c>
      <c r="P122" s="4" t="s">
        <v>34</v>
      </c>
      <c r="Q122" s="138">
        <v>0</v>
      </c>
      <c r="R122" s="148">
        <v>1</v>
      </c>
      <c r="S122" s="150">
        <v>0</v>
      </c>
      <c r="T122" s="137">
        <v>31.695</v>
      </c>
      <c r="U122" s="138">
        <v>31.695</v>
      </c>
      <c r="V122" s="147">
        <v>0</v>
      </c>
      <c r="W122" s="147">
        <v>1.92191504528118E-5</v>
      </c>
      <c r="X122" s="147">
        <v>5.2876376687456099E-6</v>
      </c>
    </row>
    <row r="123" spans="1:24" x14ac:dyDescent="0.2">
      <c r="A123" s="188">
        <v>1035</v>
      </c>
      <c r="B123" s="4">
        <v>1036</v>
      </c>
      <c r="C123" s="4" t="s">
        <v>440</v>
      </c>
      <c r="D123" s="4" t="s">
        <v>441</v>
      </c>
      <c r="E123" s="4" t="s">
        <v>252</v>
      </c>
      <c r="F123" s="4" t="s">
        <v>2221</v>
      </c>
      <c r="G123" s="4" t="s">
        <v>2222</v>
      </c>
      <c r="H123" s="4" t="s">
        <v>255</v>
      </c>
      <c r="I123" s="4" t="s">
        <v>1794</v>
      </c>
      <c r="J123" s="4" t="s">
        <v>30</v>
      </c>
      <c r="K123" s="4" t="s">
        <v>30</v>
      </c>
      <c r="L123" s="2" t="s">
        <v>277</v>
      </c>
      <c r="M123" s="2" t="s">
        <v>31</v>
      </c>
      <c r="N123" s="4" t="s">
        <v>444</v>
      </c>
      <c r="O123" s="4" t="s">
        <v>257</v>
      </c>
      <c r="P123" s="4" t="s">
        <v>34</v>
      </c>
      <c r="Q123" s="138">
        <v>477747</v>
      </c>
      <c r="R123" s="148">
        <v>1</v>
      </c>
      <c r="S123" s="150">
        <v>141.9</v>
      </c>
      <c r="U123" s="138">
        <v>677.923</v>
      </c>
      <c r="V123" s="147">
        <v>1.57E-3</v>
      </c>
      <c r="W123" s="147">
        <v>4.1108380874319797E-4</v>
      </c>
      <c r="X123" s="147">
        <v>1.13098767682728E-4</v>
      </c>
    </row>
    <row r="124" spans="1:24" x14ac:dyDescent="0.2">
      <c r="A124" s="188">
        <v>1035</v>
      </c>
      <c r="B124" s="4">
        <v>1036</v>
      </c>
      <c r="C124" s="4" t="s">
        <v>1209</v>
      </c>
      <c r="D124" s="4" t="s">
        <v>1210</v>
      </c>
      <c r="E124" s="4" t="s">
        <v>252</v>
      </c>
      <c r="F124" s="4" t="s">
        <v>2223</v>
      </c>
      <c r="G124" s="4" t="s">
        <v>2224</v>
      </c>
      <c r="H124" s="4" t="s">
        <v>255</v>
      </c>
      <c r="I124" s="4" t="s">
        <v>1794</v>
      </c>
      <c r="J124" s="4" t="s">
        <v>30</v>
      </c>
      <c r="K124" s="4" t="s">
        <v>30</v>
      </c>
      <c r="L124" s="2" t="s">
        <v>277</v>
      </c>
      <c r="M124" s="2" t="s">
        <v>31</v>
      </c>
      <c r="N124" s="4" t="s">
        <v>278</v>
      </c>
      <c r="O124" s="4" t="s">
        <v>257</v>
      </c>
      <c r="P124" s="4" t="s">
        <v>34</v>
      </c>
      <c r="Q124" s="138">
        <v>41440</v>
      </c>
      <c r="R124" s="148">
        <v>1</v>
      </c>
      <c r="S124" s="150">
        <v>13330</v>
      </c>
      <c r="U124" s="138">
        <v>5523.9520000000002</v>
      </c>
      <c r="V124" s="147">
        <v>1.8309999999999999E-3</v>
      </c>
      <c r="W124" s="147">
        <v>3.34965364934098E-3</v>
      </c>
      <c r="X124" s="147">
        <v>9.2156804001267904E-4</v>
      </c>
    </row>
    <row r="125" spans="1:24" x14ac:dyDescent="0.2">
      <c r="A125" s="188">
        <v>1035</v>
      </c>
      <c r="B125" s="4">
        <v>1036</v>
      </c>
      <c r="C125" s="4" t="s">
        <v>472</v>
      </c>
      <c r="D125" s="4" t="s">
        <v>473</v>
      </c>
      <c r="E125" s="4" t="s">
        <v>252</v>
      </c>
      <c r="F125" s="4" t="s">
        <v>2225</v>
      </c>
      <c r="G125" s="4" t="s">
        <v>2226</v>
      </c>
      <c r="H125" s="4" t="s">
        <v>255</v>
      </c>
      <c r="I125" s="4" t="s">
        <v>1794</v>
      </c>
      <c r="J125" s="4" t="s">
        <v>30</v>
      </c>
      <c r="K125" s="4" t="s">
        <v>30</v>
      </c>
      <c r="L125" s="2" t="s">
        <v>277</v>
      </c>
      <c r="M125" s="2" t="s">
        <v>31</v>
      </c>
      <c r="N125" s="4" t="s">
        <v>476</v>
      </c>
      <c r="O125" s="4" t="s">
        <v>257</v>
      </c>
      <c r="P125" s="4" t="s">
        <v>34</v>
      </c>
      <c r="Q125" s="138">
        <v>44890</v>
      </c>
      <c r="R125" s="148">
        <v>1</v>
      </c>
      <c r="S125" s="150">
        <v>2392</v>
      </c>
      <c r="U125" s="138">
        <v>1073.769</v>
      </c>
      <c r="V125" s="147">
        <v>2.493E-3</v>
      </c>
      <c r="W125" s="147">
        <v>6.5111962947333405E-4</v>
      </c>
      <c r="X125" s="147">
        <v>1.79138234445695E-4</v>
      </c>
    </row>
    <row r="126" spans="1:24" x14ac:dyDescent="0.2">
      <c r="A126" s="188">
        <v>1035</v>
      </c>
      <c r="B126" s="4">
        <v>1036</v>
      </c>
      <c r="C126" s="4" t="s">
        <v>2227</v>
      </c>
      <c r="D126" s="4" t="s">
        <v>2228</v>
      </c>
      <c r="E126" s="4" t="s">
        <v>252</v>
      </c>
      <c r="F126" s="4" t="s">
        <v>2229</v>
      </c>
      <c r="G126" s="4" t="s">
        <v>2230</v>
      </c>
      <c r="H126" s="4" t="s">
        <v>255</v>
      </c>
      <c r="I126" s="4" t="s">
        <v>1794</v>
      </c>
      <c r="J126" s="4" t="s">
        <v>30</v>
      </c>
      <c r="K126" s="4" t="s">
        <v>30</v>
      </c>
      <c r="L126" s="2" t="s">
        <v>277</v>
      </c>
      <c r="M126" s="2" t="s">
        <v>31</v>
      </c>
      <c r="N126" s="4" t="s">
        <v>397</v>
      </c>
      <c r="O126" s="4" t="s">
        <v>257</v>
      </c>
      <c r="P126" s="4" t="s">
        <v>34</v>
      </c>
      <c r="Q126" s="138">
        <v>86000</v>
      </c>
      <c r="R126" s="148">
        <v>1</v>
      </c>
      <c r="S126" s="150">
        <v>1508</v>
      </c>
      <c r="U126" s="138">
        <v>1296.8800000000001</v>
      </c>
      <c r="V126" s="147">
        <v>6.7739999999999996E-3</v>
      </c>
      <c r="W126" s="147">
        <v>7.8641139980168697E-4</v>
      </c>
      <c r="X126" s="147">
        <v>2.16360163834089E-4</v>
      </c>
    </row>
    <row r="127" spans="1:24" x14ac:dyDescent="0.2">
      <c r="A127" s="188">
        <v>1035</v>
      </c>
      <c r="B127" s="4">
        <v>1036</v>
      </c>
      <c r="C127" s="4" t="s">
        <v>2231</v>
      </c>
      <c r="D127" s="4" t="s">
        <v>2232</v>
      </c>
      <c r="E127" s="4" t="s">
        <v>252</v>
      </c>
      <c r="F127" s="4" t="s">
        <v>2233</v>
      </c>
      <c r="G127" s="4" t="s">
        <v>2234</v>
      </c>
      <c r="H127" s="4" t="s">
        <v>255</v>
      </c>
      <c r="I127" s="4" t="s">
        <v>1794</v>
      </c>
      <c r="J127" s="4" t="s">
        <v>30</v>
      </c>
      <c r="K127" s="4" t="s">
        <v>30</v>
      </c>
      <c r="L127" s="2" t="s">
        <v>277</v>
      </c>
      <c r="M127" s="2" t="s">
        <v>31</v>
      </c>
      <c r="N127" s="4" t="s">
        <v>1930</v>
      </c>
      <c r="O127" s="4" t="s">
        <v>257</v>
      </c>
      <c r="P127" s="4" t="s">
        <v>34</v>
      </c>
      <c r="Q127" s="138">
        <v>759284</v>
      </c>
      <c r="R127" s="148">
        <v>1</v>
      </c>
      <c r="S127" s="150">
        <v>183</v>
      </c>
      <c r="U127" s="138">
        <v>1389.49</v>
      </c>
      <c r="V127" s="147">
        <v>8.8909999999999996E-3</v>
      </c>
      <c r="W127" s="147">
        <v>8.4256874631057099E-4</v>
      </c>
      <c r="X127" s="147">
        <v>2.3181036292099701E-4</v>
      </c>
    </row>
    <row r="128" spans="1:24" x14ac:dyDescent="0.2">
      <c r="A128" s="188">
        <v>1035</v>
      </c>
      <c r="B128" s="4">
        <v>1036</v>
      </c>
      <c r="C128" s="4" t="s">
        <v>2235</v>
      </c>
      <c r="D128" s="4" t="s">
        <v>2236</v>
      </c>
      <c r="E128" s="4" t="s">
        <v>252</v>
      </c>
      <c r="F128" s="4" t="s">
        <v>2237</v>
      </c>
      <c r="G128" s="4" t="s">
        <v>2238</v>
      </c>
      <c r="H128" s="4" t="s">
        <v>255</v>
      </c>
      <c r="I128" s="4" t="s">
        <v>1794</v>
      </c>
      <c r="J128" s="4" t="s">
        <v>30</v>
      </c>
      <c r="K128" s="4" t="s">
        <v>30</v>
      </c>
      <c r="L128" s="2" t="s">
        <v>277</v>
      </c>
      <c r="M128" s="2" t="s">
        <v>31</v>
      </c>
      <c r="N128" s="4" t="s">
        <v>540</v>
      </c>
      <c r="O128" s="4" t="s">
        <v>257</v>
      </c>
      <c r="P128" s="4" t="s">
        <v>34</v>
      </c>
      <c r="Q128" s="138">
        <v>31256</v>
      </c>
      <c r="R128" s="148">
        <v>1</v>
      </c>
      <c r="S128" s="150">
        <v>30530</v>
      </c>
      <c r="U128" s="138">
        <v>9542.4570000000003</v>
      </c>
      <c r="V128" s="147">
        <v>2.2690000000000002E-3</v>
      </c>
      <c r="W128" s="147">
        <v>5.7864234236283396E-3</v>
      </c>
      <c r="X128" s="147">
        <v>1.59198038108978E-3</v>
      </c>
    </row>
    <row r="129" spans="1:24" x14ac:dyDescent="0.2">
      <c r="A129" s="188">
        <v>1035</v>
      </c>
      <c r="B129" s="4">
        <v>1036</v>
      </c>
      <c r="C129" s="4" t="s">
        <v>2239</v>
      </c>
      <c r="D129" s="4" t="s">
        <v>2240</v>
      </c>
      <c r="E129" s="4" t="s">
        <v>252</v>
      </c>
      <c r="F129" s="4" t="s">
        <v>2241</v>
      </c>
      <c r="G129" s="4" t="s">
        <v>2242</v>
      </c>
      <c r="H129" s="4" t="s">
        <v>255</v>
      </c>
      <c r="I129" s="4" t="s">
        <v>1794</v>
      </c>
      <c r="J129" s="4" t="s">
        <v>30</v>
      </c>
      <c r="K129" s="4" t="s">
        <v>30</v>
      </c>
      <c r="L129" s="2" t="s">
        <v>277</v>
      </c>
      <c r="M129" s="2" t="s">
        <v>31</v>
      </c>
      <c r="N129" s="4" t="s">
        <v>2198</v>
      </c>
      <c r="O129" s="4" t="s">
        <v>257</v>
      </c>
      <c r="P129" s="4" t="s">
        <v>34</v>
      </c>
      <c r="Q129" s="138">
        <v>336564</v>
      </c>
      <c r="R129" s="148">
        <v>1</v>
      </c>
      <c r="S129" s="150">
        <v>39</v>
      </c>
      <c r="U129" s="138">
        <v>131.26</v>
      </c>
      <c r="V129" s="147">
        <v>2.0869999999999999E-3</v>
      </c>
      <c r="W129" s="147">
        <v>7.9594356364130395E-5</v>
      </c>
      <c r="X129" s="147">
        <v>2.1898268498593499E-5</v>
      </c>
    </row>
    <row r="130" spans="1:24" x14ac:dyDescent="0.2">
      <c r="A130" s="188">
        <v>1035</v>
      </c>
      <c r="B130" s="4">
        <v>1036</v>
      </c>
      <c r="C130" s="4" t="s">
        <v>411</v>
      </c>
      <c r="D130" s="4" t="s">
        <v>412</v>
      </c>
      <c r="E130" s="4" t="s">
        <v>252</v>
      </c>
      <c r="F130" s="4" t="s">
        <v>2243</v>
      </c>
      <c r="G130" s="4" t="s">
        <v>2244</v>
      </c>
      <c r="H130" s="4" t="s">
        <v>255</v>
      </c>
      <c r="I130" s="4" t="s">
        <v>1794</v>
      </c>
      <c r="J130" s="4" t="s">
        <v>30</v>
      </c>
      <c r="K130" s="4" t="s">
        <v>30</v>
      </c>
      <c r="L130" s="2" t="s">
        <v>277</v>
      </c>
      <c r="M130" s="2" t="s">
        <v>31</v>
      </c>
      <c r="N130" s="4" t="s">
        <v>312</v>
      </c>
      <c r="O130" s="4" t="s">
        <v>257</v>
      </c>
      <c r="P130" s="4" t="s">
        <v>34</v>
      </c>
      <c r="Q130" s="138">
        <v>67260</v>
      </c>
      <c r="R130" s="148">
        <v>1</v>
      </c>
      <c r="S130" s="150">
        <v>17940</v>
      </c>
      <c r="U130" s="138">
        <v>12066.444</v>
      </c>
      <c r="V130" s="147">
        <v>1.835E-3</v>
      </c>
      <c r="W130" s="147">
        <v>7.3169368921323997E-3</v>
      </c>
      <c r="X130" s="147">
        <v>2.01306042250236E-3</v>
      </c>
    </row>
    <row r="131" spans="1:24" x14ac:dyDescent="0.2">
      <c r="A131" s="188">
        <v>1035</v>
      </c>
      <c r="B131" s="4">
        <v>1036</v>
      </c>
      <c r="C131" s="4" t="s">
        <v>2245</v>
      </c>
      <c r="D131" s="4" t="s">
        <v>2246</v>
      </c>
      <c r="E131" s="4" t="s">
        <v>252</v>
      </c>
      <c r="F131" s="4" t="s">
        <v>2247</v>
      </c>
      <c r="G131" s="4" t="s">
        <v>2248</v>
      </c>
      <c r="H131" s="4" t="s">
        <v>255</v>
      </c>
      <c r="I131" s="4" t="s">
        <v>1794</v>
      </c>
      <c r="J131" s="4" t="s">
        <v>30</v>
      </c>
      <c r="K131" s="4" t="s">
        <v>30</v>
      </c>
      <c r="L131" s="2" t="s">
        <v>277</v>
      </c>
      <c r="M131" s="2" t="s">
        <v>31</v>
      </c>
      <c r="N131" s="4" t="s">
        <v>476</v>
      </c>
      <c r="O131" s="4" t="s">
        <v>257</v>
      </c>
      <c r="P131" s="4" t="s">
        <v>34</v>
      </c>
      <c r="Q131" s="138">
        <v>44864</v>
      </c>
      <c r="R131" s="148">
        <v>1</v>
      </c>
      <c r="S131" s="150">
        <v>5670</v>
      </c>
      <c r="U131" s="138">
        <v>2543.7890000000002</v>
      </c>
      <c r="V131" s="147">
        <v>4.1250000000000002E-3</v>
      </c>
      <c r="W131" s="147">
        <v>1.5425209047929299E-3</v>
      </c>
      <c r="X131" s="147">
        <v>4.2438356789164801E-4</v>
      </c>
    </row>
    <row r="132" spans="1:24" x14ac:dyDescent="0.2">
      <c r="A132" s="188">
        <v>1035</v>
      </c>
      <c r="B132" s="4">
        <v>1036</v>
      </c>
      <c r="C132" s="4" t="s">
        <v>2249</v>
      </c>
      <c r="D132" s="4" t="s">
        <v>2250</v>
      </c>
      <c r="E132" s="4" t="s">
        <v>252</v>
      </c>
      <c r="F132" s="4" t="s">
        <v>2251</v>
      </c>
      <c r="G132" s="4" t="s">
        <v>2252</v>
      </c>
      <c r="H132" s="4" t="s">
        <v>255</v>
      </c>
      <c r="I132" s="4" t="s">
        <v>1794</v>
      </c>
      <c r="J132" s="4" t="s">
        <v>30</v>
      </c>
      <c r="K132" s="4" t="s">
        <v>30</v>
      </c>
      <c r="L132" s="2" t="s">
        <v>277</v>
      </c>
      <c r="M132" s="2" t="s">
        <v>31</v>
      </c>
      <c r="N132" s="4" t="s">
        <v>397</v>
      </c>
      <c r="O132" s="4" t="s">
        <v>257</v>
      </c>
      <c r="P132" s="4" t="s">
        <v>34</v>
      </c>
      <c r="Q132" s="138">
        <v>90627</v>
      </c>
      <c r="R132" s="148">
        <v>1</v>
      </c>
      <c r="S132" s="150">
        <v>13290</v>
      </c>
      <c r="U132" s="138">
        <v>12044.328</v>
      </c>
      <c r="V132" s="147">
        <v>4.3410000000000002E-3</v>
      </c>
      <c r="W132" s="147">
        <v>7.3035262152813399E-3</v>
      </c>
      <c r="X132" s="147">
        <v>2.0093708317342799E-3</v>
      </c>
    </row>
    <row r="133" spans="1:24" x14ac:dyDescent="0.2">
      <c r="A133" s="188">
        <v>1035</v>
      </c>
      <c r="B133" s="4">
        <v>1036</v>
      </c>
      <c r="C133" s="4" t="s">
        <v>468</v>
      </c>
      <c r="D133" s="4" t="s">
        <v>469</v>
      </c>
      <c r="E133" s="4" t="s">
        <v>252</v>
      </c>
      <c r="F133" s="4" t="s">
        <v>2253</v>
      </c>
      <c r="G133" s="4" t="s">
        <v>2254</v>
      </c>
      <c r="H133" s="4" t="s">
        <v>255</v>
      </c>
      <c r="I133" s="4" t="s">
        <v>1794</v>
      </c>
      <c r="J133" s="4" t="s">
        <v>30</v>
      </c>
      <c r="K133" s="4" t="s">
        <v>30</v>
      </c>
      <c r="L133" s="2" t="s">
        <v>277</v>
      </c>
      <c r="M133" s="2" t="s">
        <v>31</v>
      </c>
      <c r="N133" s="4" t="s">
        <v>350</v>
      </c>
      <c r="O133" s="4" t="s">
        <v>257</v>
      </c>
      <c r="P133" s="4" t="s">
        <v>34</v>
      </c>
      <c r="Q133" s="138">
        <v>40687</v>
      </c>
      <c r="R133" s="148">
        <v>1</v>
      </c>
      <c r="S133" s="150">
        <v>623.29999999999995</v>
      </c>
      <c r="U133" s="138">
        <v>253.602</v>
      </c>
      <c r="V133" s="147">
        <v>1.1509999999999999E-3</v>
      </c>
      <c r="W133" s="147">
        <v>1.5378104346409601E-4</v>
      </c>
      <c r="X133" s="147">
        <v>4.2308760741336301E-5</v>
      </c>
    </row>
    <row r="134" spans="1:24" x14ac:dyDescent="0.2">
      <c r="A134" s="188">
        <v>1035</v>
      </c>
      <c r="B134" s="4">
        <v>1036</v>
      </c>
      <c r="C134" s="4" t="s">
        <v>2255</v>
      </c>
      <c r="D134" s="4" t="s">
        <v>2256</v>
      </c>
      <c r="E134" s="4" t="s">
        <v>252</v>
      </c>
      <c r="F134" s="4" t="s">
        <v>2257</v>
      </c>
      <c r="G134" s="4" t="s">
        <v>2258</v>
      </c>
      <c r="H134" s="4" t="s">
        <v>255</v>
      </c>
      <c r="I134" s="4" t="s">
        <v>1794</v>
      </c>
      <c r="J134" s="4" t="s">
        <v>30</v>
      </c>
      <c r="K134" s="4" t="s">
        <v>30</v>
      </c>
      <c r="L134" s="2" t="s">
        <v>277</v>
      </c>
      <c r="M134" s="2" t="s">
        <v>31</v>
      </c>
      <c r="N134" s="4" t="s">
        <v>430</v>
      </c>
      <c r="O134" s="4" t="s">
        <v>257</v>
      </c>
      <c r="P134" s="4" t="s">
        <v>34</v>
      </c>
      <c r="Q134" s="138">
        <v>232628</v>
      </c>
      <c r="R134" s="148">
        <v>1</v>
      </c>
      <c r="S134" s="150">
        <v>2220</v>
      </c>
      <c r="U134" s="138">
        <v>5164.3419999999996</v>
      </c>
      <c r="V134" s="147">
        <v>1.9959999999999999E-3</v>
      </c>
      <c r="W134" s="147">
        <v>3.1315905147045798E-3</v>
      </c>
      <c r="X134" s="147">
        <v>8.6157377295601801E-4</v>
      </c>
    </row>
    <row r="135" spans="1:24" x14ac:dyDescent="0.2">
      <c r="A135" s="188">
        <v>1035</v>
      </c>
      <c r="B135" s="4">
        <v>1036</v>
      </c>
      <c r="C135" s="4" t="s">
        <v>420</v>
      </c>
      <c r="D135" s="4" t="s">
        <v>421</v>
      </c>
      <c r="E135" s="4" t="s">
        <v>252</v>
      </c>
      <c r="F135" s="4" t="s">
        <v>2259</v>
      </c>
      <c r="G135" s="4" t="s">
        <v>2260</v>
      </c>
      <c r="H135" s="4" t="s">
        <v>255</v>
      </c>
      <c r="I135" s="4" t="s">
        <v>1794</v>
      </c>
      <c r="J135" s="4" t="s">
        <v>30</v>
      </c>
      <c r="K135" s="4" t="s">
        <v>30</v>
      </c>
      <c r="L135" s="2" t="s">
        <v>277</v>
      </c>
      <c r="M135" s="2" t="s">
        <v>31</v>
      </c>
      <c r="N135" s="4" t="s">
        <v>312</v>
      </c>
      <c r="O135" s="4" t="s">
        <v>257</v>
      </c>
      <c r="P135" s="4" t="s">
        <v>34</v>
      </c>
      <c r="Q135" s="138">
        <v>1083527</v>
      </c>
      <c r="R135" s="148">
        <v>1</v>
      </c>
      <c r="S135" s="150">
        <v>1079</v>
      </c>
      <c r="U135" s="138">
        <v>11691.255999999999</v>
      </c>
      <c r="V135" s="147">
        <v>4.5440000000000003E-3</v>
      </c>
      <c r="W135" s="147">
        <v>7.0894279007430398E-3</v>
      </c>
      <c r="X135" s="147">
        <v>1.95046737939141E-3</v>
      </c>
    </row>
    <row r="136" spans="1:24" x14ac:dyDescent="0.2">
      <c r="A136" s="188">
        <v>1035</v>
      </c>
      <c r="B136" s="4">
        <v>1036</v>
      </c>
      <c r="C136" s="4" t="s">
        <v>405</v>
      </c>
      <c r="D136" s="4" t="s">
        <v>406</v>
      </c>
      <c r="E136" s="4" t="s">
        <v>252</v>
      </c>
      <c r="F136" s="4" t="s">
        <v>2261</v>
      </c>
      <c r="G136" s="4" t="s">
        <v>2262</v>
      </c>
      <c r="H136" s="4" t="s">
        <v>255</v>
      </c>
      <c r="I136" s="4" t="s">
        <v>1794</v>
      </c>
      <c r="J136" s="4" t="s">
        <v>30</v>
      </c>
      <c r="K136" s="4" t="s">
        <v>30</v>
      </c>
      <c r="L136" s="2" t="s">
        <v>277</v>
      </c>
      <c r="M136" s="2" t="s">
        <v>31</v>
      </c>
      <c r="N136" s="4" t="s">
        <v>312</v>
      </c>
      <c r="O136" s="4" t="s">
        <v>257</v>
      </c>
      <c r="P136" s="4" t="s">
        <v>34</v>
      </c>
      <c r="Q136" s="138">
        <v>43576</v>
      </c>
      <c r="R136" s="148">
        <v>1</v>
      </c>
      <c r="S136" s="150">
        <v>32870</v>
      </c>
      <c r="U136" s="138">
        <v>14323.431</v>
      </c>
      <c r="V136" s="147">
        <v>3.59E-4</v>
      </c>
      <c r="W136" s="147">
        <v>8.6855449848522205E-3</v>
      </c>
      <c r="X136" s="147">
        <v>2.3895965093904598E-3</v>
      </c>
    </row>
    <row r="137" spans="1:24" x14ac:dyDescent="0.2">
      <c r="A137" s="188">
        <v>1035</v>
      </c>
      <c r="B137" s="4">
        <v>1036</v>
      </c>
      <c r="C137" s="4" t="s">
        <v>536</v>
      </c>
      <c r="D137" s="4" t="s">
        <v>537</v>
      </c>
      <c r="E137" s="4" t="s">
        <v>252</v>
      </c>
      <c r="F137" s="4" t="s">
        <v>2263</v>
      </c>
      <c r="G137" s="4" t="s">
        <v>2264</v>
      </c>
      <c r="H137" s="4" t="s">
        <v>255</v>
      </c>
      <c r="I137" s="4" t="s">
        <v>1794</v>
      </c>
      <c r="J137" s="4" t="s">
        <v>30</v>
      </c>
      <c r="K137" s="4" t="s">
        <v>30</v>
      </c>
      <c r="L137" s="2" t="s">
        <v>277</v>
      </c>
      <c r="M137" s="2" t="s">
        <v>31</v>
      </c>
      <c r="N137" s="4" t="s">
        <v>540</v>
      </c>
      <c r="O137" s="4" t="s">
        <v>257</v>
      </c>
      <c r="P137" s="4" t="s">
        <v>34</v>
      </c>
      <c r="Q137" s="138">
        <v>31069</v>
      </c>
      <c r="R137" s="148">
        <v>1</v>
      </c>
      <c r="S137" s="150">
        <v>4793</v>
      </c>
      <c r="U137" s="138">
        <v>1489.1369999999999</v>
      </c>
      <c r="V137" s="147">
        <v>2.1419999999999998E-3</v>
      </c>
      <c r="W137" s="147">
        <v>9.0299368203412996E-4</v>
      </c>
      <c r="X137" s="147">
        <v>2.48434675584967E-4</v>
      </c>
    </row>
    <row r="138" spans="1:24" x14ac:dyDescent="0.2">
      <c r="A138" s="188">
        <v>1035</v>
      </c>
      <c r="B138" s="4">
        <v>1036</v>
      </c>
      <c r="C138" s="4" t="s">
        <v>393</v>
      </c>
      <c r="D138" s="4" t="s">
        <v>394</v>
      </c>
      <c r="E138" s="4" t="s">
        <v>252</v>
      </c>
      <c r="F138" s="4" t="s">
        <v>2265</v>
      </c>
      <c r="G138" s="4" t="s">
        <v>2266</v>
      </c>
      <c r="H138" s="4" t="s">
        <v>255</v>
      </c>
      <c r="I138" s="4" t="s">
        <v>1794</v>
      </c>
      <c r="J138" s="4" t="s">
        <v>30</v>
      </c>
      <c r="K138" s="4" t="s">
        <v>30</v>
      </c>
      <c r="L138" s="2" t="s">
        <v>277</v>
      </c>
      <c r="M138" s="2" t="s">
        <v>31</v>
      </c>
      <c r="N138" s="4" t="s">
        <v>397</v>
      </c>
      <c r="O138" s="4" t="s">
        <v>257</v>
      </c>
      <c r="P138" s="4" t="s">
        <v>34</v>
      </c>
      <c r="Q138" s="138">
        <v>224818</v>
      </c>
      <c r="R138" s="148">
        <v>1</v>
      </c>
      <c r="S138" s="150">
        <v>4054</v>
      </c>
      <c r="U138" s="138">
        <v>9114.1219999999994</v>
      </c>
      <c r="V138" s="147">
        <v>2.379E-3</v>
      </c>
      <c r="W138" s="147">
        <v>5.5266865244187301E-3</v>
      </c>
      <c r="X138" s="147">
        <v>1.5205206869895701E-3</v>
      </c>
    </row>
    <row r="139" spans="1:24" x14ac:dyDescent="0.2">
      <c r="A139" s="188">
        <v>1035</v>
      </c>
      <c r="B139" s="4">
        <v>1036</v>
      </c>
      <c r="C139" s="4" t="s">
        <v>2267</v>
      </c>
      <c r="D139" s="4" t="s">
        <v>2268</v>
      </c>
      <c r="E139" s="4" t="s">
        <v>252</v>
      </c>
      <c r="F139" s="4" t="s">
        <v>2269</v>
      </c>
      <c r="G139" s="4" t="s">
        <v>2270</v>
      </c>
      <c r="H139" s="4" t="s">
        <v>255</v>
      </c>
      <c r="I139" s="4" t="s">
        <v>1794</v>
      </c>
      <c r="J139" s="4" t="s">
        <v>30</v>
      </c>
      <c r="K139" s="4" t="s">
        <v>30</v>
      </c>
      <c r="L139" s="2" t="s">
        <v>277</v>
      </c>
      <c r="M139" s="2" t="s">
        <v>31</v>
      </c>
      <c r="N139" s="4" t="s">
        <v>397</v>
      </c>
      <c r="O139" s="4" t="s">
        <v>257</v>
      </c>
      <c r="P139" s="4" t="s">
        <v>34</v>
      </c>
      <c r="Q139" s="138">
        <v>96558</v>
      </c>
      <c r="R139" s="148">
        <v>1</v>
      </c>
      <c r="S139" s="150">
        <v>1352</v>
      </c>
      <c r="U139" s="138">
        <v>1305.4639999999999</v>
      </c>
      <c r="V139" s="147">
        <v>2.4369999999999999E-3</v>
      </c>
      <c r="W139" s="147">
        <v>7.9161672433573904E-4</v>
      </c>
      <c r="X139" s="147">
        <v>2.1779227032349299E-4</v>
      </c>
    </row>
    <row r="140" spans="1:24" x14ac:dyDescent="0.2">
      <c r="A140" s="188">
        <v>1035</v>
      </c>
      <c r="B140" s="4">
        <v>1036</v>
      </c>
      <c r="C140" s="4" t="s">
        <v>2271</v>
      </c>
      <c r="D140" s="4" t="s">
        <v>2272</v>
      </c>
      <c r="E140" s="4" t="s">
        <v>252</v>
      </c>
      <c r="F140" s="4" t="s">
        <v>2273</v>
      </c>
      <c r="G140" s="4" t="s">
        <v>2274</v>
      </c>
      <c r="H140" s="4" t="s">
        <v>255</v>
      </c>
      <c r="I140" s="4" t="s">
        <v>1794</v>
      </c>
      <c r="J140" s="4" t="s">
        <v>30</v>
      </c>
      <c r="K140" s="4" t="s">
        <v>30</v>
      </c>
      <c r="L140" s="2" t="s">
        <v>277</v>
      </c>
      <c r="M140" s="2" t="s">
        <v>31</v>
      </c>
      <c r="N140" s="4" t="s">
        <v>331</v>
      </c>
      <c r="O140" s="4" t="s">
        <v>257</v>
      </c>
      <c r="P140" s="4" t="s">
        <v>34</v>
      </c>
      <c r="Q140" s="138">
        <v>54871</v>
      </c>
      <c r="R140" s="148">
        <v>1</v>
      </c>
      <c r="S140" s="150">
        <v>20440</v>
      </c>
      <c r="U140" s="138">
        <v>11215.632</v>
      </c>
      <c r="V140" s="147">
        <v>3.7139999999999999E-3</v>
      </c>
      <c r="W140" s="147">
        <v>6.8010156493624298E-3</v>
      </c>
      <c r="X140" s="147">
        <v>1.8711184254263399E-3</v>
      </c>
    </row>
    <row r="141" spans="1:24" x14ac:dyDescent="0.2">
      <c r="A141" s="188">
        <v>1035</v>
      </c>
      <c r="B141" s="4">
        <v>1036</v>
      </c>
      <c r="C141" s="4" t="s">
        <v>2275</v>
      </c>
      <c r="D141" s="4" t="s">
        <v>2276</v>
      </c>
      <c r="E141" s="4" t="s">
        <v>252</v>
      </c>
      <c r="F141" s="4" t="s">
        <v>2277</v>
      </c>
      <c r="G141" s="4" t="s">
        <v>2278</v>
      </c>
      <c r="H141" s="4" t="s">
        <v>255</v>
      </c>
      <c r="I141" s="4" t="s">
        <v>1794</v>
      </c>
      <c r="J141" s="4" t="s">
        <v>30</v>
      </c>
      <c r="K141" s="4" t="s">
        <v>30</v>
      </c>
      <c r="L141" s="2" t="s">
        <v>277</v>
      </c>
      <c r="M141" s="2" t="s">
        <v>31</v>
      </c>
      <c r="N141" s="4" t="s">
        <v>802</v>
      </c>
      <c r="O141" s="4" t="s">
        <v>257</v>
      </c>
      <c r="P141" s="4" t="s">
        <v>34</v>
      </c>
      <c r="Q141" s="138">
        <v>100390</v>
      </c>
      <c r="R141" s="148">
        <v>1</v>
      </c>
      <c r="S141" s="150">
        <v>2708</v>
      </c>
      <c r="U141" s="138">
        <v>2718.5610000000001</v>
      </c>
      <c r="V141" s="147">
        <v>2.81E-4</v>
      </c>
      <c r="W141" s="147">
        <v>1.64850064673567E-3</v>
      </c>
      <c r="X141" s="147">
        <v>4.5354107290188598E-4</v>
      </c>
    </row>
    <row r="142" spans="1:24" x14ac:dyDescent="0.2">
      <c r="A142" s="188">
        <v>1035</v>
      </c>
      <c r="B142" s="4">
        <v>1036</v>
      </c>
      <c r="C142" s="4" t="s">
        <v>2279</v>
      </c>
      <c r="D142" s="4" t="s">
        <v>2280</v>
      </c>
      <c r="E142" s="4" t="s">
        <v>380</v>
      </c>
      <c r="F142" s="4" t="s">
        <v>2281</v>
      </c>
      <c r="G142" s="4" t="s">
        <v>2282</v>
      </c>
      <c r="H142" s="4" t="s">
        <v>255</v>
      </c>
      <c r="I142" s="4" t="s">
        <v>1794</v>
      </c>
      <c r="J142" s="4" t="s">
        <v>30</v>
      </c>
      <c r="K142" s="4" t="s">
        <v>30</v>
      </c>
      <c r="L142" s="2" t="s">
        <v>277</v>
      </c>
      <c r="M142" s="2" t="s">
        <v>31</v>
      </c>
      <c r="N142" s="4" t="s">
        <v>325</v>
      </c>
      <c r="O142" s="4" t="s">
        <v>257</v>
      </c>
      <c r="P142" s="4" t="s">
        <v>34</v>
      </c>
      <c r="Q142" s="138">
        <v>279648</v>
      </c>
      <c r="R142" s="148">
        <v>1</v>
      </c>
      <c r="S142" s="150">
        <v>14830</v>
      </c>
      <c r="U142" s="138">
        <v>41471.798000000003</v>
      </c>
      <c r="V142" s="147">
        <v>5.3670000000000002E-3</v>
      </c>
      <c r="W142" s="147">
        <v>2.5147966683145201E-2</v>
      </c>
      <c r="X142" s="147">
        <v>6.9187936403663497E-3</v>
      </c>
    </row>
    <row r="143" spans="1:24" x14ac:dyDescent="0.2">
      <c r="A143" s="188">
        <v>1035</v>
      </c>
      <c r="B143" s="4">
        <v>1036</v>
      </c>
      <c r="C143" s="4" t="s">
        <v>1224</v>
      </c>
      <c r="D143" s="4" t="s">
        <v>1225</v>
      </c>
      <c r="E143" s="4" t="s">
        <v>380</v>
      </c>
      <c r="F143" s="4" t="s">
        <v>2283</v>
      </c>
      <c r="G143" s="4" t="s">
        <v>2284</v>
      </c>
      <c r="H143" s="4" t="s">
        <v>255</v>
      </c>
      <c r="I143" s="4" t="s">
        <v>1794</v>
      </c>
      <c r="J143" s="4" t="s">
        <v>30</v>
      </c>
      <c r="K143" s="4" t="s">
        <v>85</v>
      </c>
      <c r="L143" s="2" t="s">
        <v>277</v>
      </c>
      <c r="M143" s="2" t="s">
        <v>31</v>
      </c>
      <c r="N143" s="4" t="s">
        <v>306</v>
      </c>
      <c r="O143" s="4" t="s">
        <v>257</v>
      </c>
      <c r="P143" s="4" t="s">
        <v>34</v>
      </c>
      <c r="Q143" s="138">
        <v>18290</v>
      </c>
      <c r="R143" s="148">
        <v>1</v>
      </c>
      <c r="S143" s="150">
        <v>31800</v>
      </c>
      <c r="U143" s="138">
        <v>5816.22</v>
      </c>
      <c r="V143" s="147">
        <v>3.21E-4</v>
      </c>
      <c r="W143" s="147">
        <v>3.5268812162687099E-3</v>
      </c>
      <c r="X143" s="147">
        <v>9.7032748758181498E-4</v>
      </c>
    </row>
    <row r="144" spans="1:24" x14ac:dyDescent="0.2">
      <c r="A144" s="188">
        <v>1035</v>
      </c>
      <c r="B144" s="4">
        <v>1036</v>
      </c>
      <c r="C144" s="4" t="s">
        <v>544</v>
      </c>
      <c r="D144" s="4" t="s">
        <v>545</v>
      </c>
      <c r="E144" s="4" t="s">
        <v>252</v>
      </c>
      <c r="F144" s="4" t="s">
        <v>2285</v>
      </c>
      <c r="G144" s="4" t="s">
        <v>2286</v>
      </c>
      <c r="H144" s="4" t="s">
        <v>255</v>
      </c>
      <c r="I144" s="4" t="s">
        <v>1794</v>
      </c>
      <c r="J144" s="4" t="s">
        <v>30</v>
      </c>
      <c r="K144" s="4" t="s">
        <v>30</v>
      </c>
      <c r="L144" s="2" t="s">
        <v>277</v>
      </c>
      <c r="M144" s="2" t="s">
        <v>31</v>
      </c>
      <c r="N144" s="4" t="s">
        <v>476</v>
      </c>
      <c r="O144" s="4" t="s">
        <v>257</v>
      </c>
      <c r="P144" s="4" t="s">
        <v>34</v>
      </c>
      <c r="Q144" s="138">
        <v>17820</v>
      </c>
      <c r="R144" s="148">
        <v>1</v>
      </c>
      <c r="S144" s="150">
        <v>887.1</v>
      </c>
      <c r="U144" s="138">
        <v>158.08099999999999</v>
      </c>
      <c r="V144" s="147">
        <v>1.76E-4</v>
      </c>
      <c r="W144" s="147">
        <v>9.5858424451420601E-5</v>
      </c>
      <c r="X144" s="147">
        <v>2.63728939133094E-5</v>
      </c>
    </row>
    <row r="145" spans="1:24" x14ac:dyDescent="0.2">
      <c r="A145" s="188">
        <v>1035</v>
      </c>
      <c r="B145" s="4">
        <v>1036</v>
      </c>
      <c r="C145" s="4" t="s">
        <v>2287</v>
      </c>
      <c r="D145" s="4" t="s">
        <v>2288</v>
      </c>
      <c r="E145" s="4" t="s">
        <v>252</v>
      </c>
      <c r="F145" s="4" t="s">
        <v>2289</v>
      </c>
      <c r="G145" s="4" t="s">
        <v>2290</v>
      </c>
      <c r="H145" s="4" t="s">
        <v>255</v>
      </c>
      <c r="I145" s="4" t="s">
        <v>1794</v>
      </c>
      <c r="J145" s="4" t="s">
        <v>30</v>
      </c>
      <c r="K145" s="4" t="s">
        <v>30</v>
      </c>
      <c r="L145" s="2" t="s">
        <v>277</v>
      </c>
      <c r="M145" s="2" t="s">
        <v>31</v>
      </c>
      <c r="N145" s="4" t="s">
        <v>476</v>
      </c>
      <c r="O145" s="4" t="s">
        <v>257</v>
      </c>
      <c r="P145" s="4" t="s">
        <v>34</v>
      </c>
      <c r="Q145" s="138">
        <v>196132</v>
      </c>
      <c r="R145" s="148">
        <v>1</v>
      </c>
      <c r="S145" s="150">
        <v>443.7</v>
      </c>
      <c r="U145" s="138">
        <v>870.23800000000006</v>
      </c>
      <c r="V145" s="147">
        <v>3.555E-3</v>
      </c>
      <c r="W145" s="147">
        <v>5.2770097097234699E-4</v>
      </c>
      <c r="X145" s="147">
        <v>1.45182875736258E-4</v>
      </c>
    </row>
    <row r="146" spans="1:24" x14ac:dyDescent="0.2">
      <c r="A146" s="188">
        <v>1035</v>
      </c>
      <c r="B146" s="4">
        <v>1036</v>
      </c>
      <c r="C146" s="4" t="s">
        <v>2291</v>
      </c>
      <c r="D146" s="4" t="s">
        <v>2292</v>
      </c>
      <c r="E146" s="4" t="s">
        <v>252</v>
      </c>
      <c r="F146" s="4" t="s">
        <v>2293</v>
      </c>
      <c r="G146" s="4" t="s">
        <v>2294</v>
      </c>
      <c r="H146" s="4" t="s">
        <v>255</v>
      </c>
      <c r="I146" s="4" t="s">
        <v>1794</v>
      </c>
      <c r="J146" s="4" t="s">
        <v>30</v>
      </c>
      <c r="K146" s="4" t="s">
        <v>30</v>
      </c>
      <c r="L146" s="2" t="s">
        <v>277</v>
      </c>
      <c r="M146" s="2" t="s">
        <v>31</v>
      </c>
      <c r="N146" s="4" t="s">
        <v>476</v>
      </c>
      <c r="O146" s="4" t="s">
        <v>257</v>
      </c>
      <c r="P146" s="4" t="s">
        <v>34</v>
      </c>
      <c r="Q146" s="138">
        <v>1110599</v>
      </c>
      <c r="R146" s="148">
        <v>1</v>
      </c>
      <c r="S146" s="150">
        <v>129.4</v>
      </c>
      <c r="U146" s="138">
        <v>1437.115</v>
      </c>
      <c r="V146" s="147">
        <v>2.1740000000000002E-3</v>
      </c>
      <c r="W146" s="147">
        <v>8.7144816959596101E-4</v>
      </c>
      <c r="X146" s="147">
        <v>2.39755767520977E-4</v>
      </c>
    </row>
    <row r="147" spans="1:24" x14ac:dyDescent="0.2">
      <c r="A147" s="188">
        <v>1035</v>
      </c>
      <c r="B147" s="4">
        <v>1036</v>
      </c>
      <c r="C147" s="4" t="s">
        <v>491</v>
      </c>
      <c r="D147" s="4" t="s">
        <v>492</v>
      </c>
      <c r="E147" s="4" t="s">
        <v>252</v>
      </c>
      <c r="F147" s="4" t="s">
        <v>2295</v>
      </c>
      <c r="G147" s="4" t="s">
        <v>2296</v>
      </c>
      <c r="H147" s="4" t="s">
        <v>255</v>
      </c>
      <c r="I147" s="4" t="s">
        <v>1794</v>
      </c>
      <c r="J147" s="4" t="s">
        <v>30</v>
      </c>
      <c r="K147" s="4" t="s">
        <v>30</v>
      </c>
      <c r="L147" s="2" t="s">
        <v>277</v>
      </c>
      <c r="M147" s="2" t="s">
        <v>31</v>
      </c>
      <c r="N147" s="4" t="s">
        <v>312</v>
      </c>
      <c r="O147" s="4" t="s">
        <v>257</v>
      </c>
      <c r="P147" s="4" t="s">
        <v>34</v>
      </c>
      <c r="Q147" s="138">
        <v>2147126</v>
      </c>
      <c r="R147" s="148">
        <v>1</v>
      </c>
      <c r="S147" s="150">
        <v>220.8</v>
      </c>
      <c r="U147" s="138">
        <v>4740.8540000000003</v>
      </c>
      <c r="V147" s="147">
        <v>2.794E-3</v>
      </c>
      <c r="W147" s="147">
        <v>2.87479319132765E-3</v>
      </c>
      <c r="X147" s="147">
        <v>7.9092282490007598E-4</v>
      </c>
    </row>
    <row r="148" spans="1:24" x14ac:dyDescent="0.2">
      <c r="A148" s="188">
        <v>1035</v>
      </c>
      <c r="B148" s="4">
        <v>1036</v>
      </c>
      <c r="C148" s="4" t="s">
        <v>291</v>
      </c>
      <c r="D148" s="4" t="s">
        <v>292</v>
      </c>
      <c r="E148" s="4" t="s">
        <v>252</v>
      </c>
      <c r="F148" s="4" t="s">
        <v>2297</v>
      </c>
      <c r="G148" s="4" t="s">
        <v>2298</v>
      </c>
      <c r="H148" s="4" t="s">
        <v>255</v>
      </c>
      <c r="I148" s="4" t="s">
        <v>1794</v>
      </c>
      <c r="J148" s="4" t="s">
        <v>30</v>
      </c>
      <c r="K148" s="4" t="s">
        <v>30</v>
      </c>
      <c r="L148" s="2" t="s">
        <v>277</v>
      </c>
      <c r="M148" s="2" t="s">
        <v>31</v>
      </c>
      <c r="N148" s="4" t="s">
        <v>296</v>
      </c>
      <c r="O148" s="4" t="s">
        <v>257</v>
      </c>
      <c r="P148" s="4" t="s">
        <v>34</v>
      </c>
      <c r="Q148" s="138">
        <v>40281</v>
      </c>
      <c r="R148" s="148">
        <v>1</v>
      </c>
      <c r="S148" s="150">
        <v>4550</v>
      </c>
      <c r="U148" s="138">
        <v>1832.7850000000001</v>
      </c>
      <c r="V148" s="147">
        <v>4.5399999999999998E-4</v>
      </c>
      <c r="W148" s="147">
        <v>1.1113776221325299E-3</v>
      </c>
      <c r="X148" s="147">
        <v>3.05765969906809E-4</v>
      </c>
    </row>
    <row r="149" spans="1:24" x14ac:dyDescent="0.2">
      <c r="A149" s="188">
        <v>1035</v>
      </c>
      <c r="B149" s="4">
        <v>1036</v>
      </c>
      <c r="C149" s="4" t="s">
        <v>2299</v>
      </c>
      <c r="D149" s="4" t="s">
        <v>2300</v>
      </c>
      <c r="E149" s="4" t="s">
        <v>252</v>
      </c>
      <c r="F149" s="4" t="s">
        <v>2301</v>
      </c>
      <c r="G149" s="4" t="s">
        <v>2302</v>
      </c>
      <c r="H149" s="4" t="s">
        <v>255</v>
      </c>
      <c r="I149" s="4" t="s">
        <v>1794</v>
      </c>
      <c r="J149" s="4" t="s">
        <v>30</v>
      </c>
      <c r="K149" s="4" t="s">
        <v>30</v>
      </c>
      <c r="L149" s="2" t="s">
        <v>277</v>
      </c>
      <c r="M149" s="2" t="s">
        <v>31</v>
      </c>
      <c r="N149" s="4" t="s">
        <v>660</v>
      </c>
      <c r="O149" s="4" t="s">
        <v>257</v>
      </c>
      <c r="P149" s="4" t="s">
        <v>34</v>
      </c>
      <c r="Q149" s="138">
        <v>142804</v>
      </c>
      <c r="R149" s="148">
        <v>1</v>
      </c>
      <c r="S149" s="150">
        <v>4523</v>
      </c>
      <c r="U149" s="138">
        <v>6459.0249999999996</v>
      </c>
      <c r="V149" s="147">
        <v>1.936E-3</v>
      </c>
      <c r="W149" s="147">
        <v>3.9166698759261999E-3</v>
      </c>
      <c r="X149" s="147">
        <v>1.07756746183121E-3</v>
      </c>
    </row>
    <row r="150" spans="1:24" x14ac:dyDescent="0.2">
      <c r="A150" s="188">
        <v>1035</v>
      </c>
      <c r="B150" s="4">
        <v>1036</v>
      </c>
      <c r="C150" s="4" t="s">
        <v>2303</v>
      </c>
      <c r="D150" s="4" t="s">
        <v>2304</v>
      </c>
      <c r="E150" s="4" t="s">
        <v>252</v>
      </c>
      <c r="F150" s="4" t="s">
        <v>2305</v>
      </c>
      <c r="G150" s="4" t="s">
        <v>2306</v>
      </c>
      <c r="H150" s="4" t="s">
        <v>255</v>
      </c>
      <c r="I150" s="4" t="s">
        <v>1794</v>
      </c>
      <c r="J150" s="4" t="s">
        <v>30</v>
      </c>
      <c r="K150" s="4" t="s">
        <v>30</v>
      </c>
      <c r="L150" s="2" t="s">
        <v>277</v>
      </c>
      <c r="M150" s="2" t="s">
        <v>31</v>
      </c>
      <c r="N150" s="4" t="s">
        <v>325</v>
      </c>
      <c r="O150" s="4" t="s">
        <v>257</v>
      </c>
      <c r="P150" s="4" t="s">
        <v>34</v>
      </c>
      <c r="Q150" s="138">
        <v>760077</v>
      </c>
      <c r="R150" s="148">
        <v>1</v>
      </c>
      <c r="S150" s="150">
        <v>5239</v>
      </c>
      <c r="U150" s="138">
        <v>39820.434000000001</v>
      </c>
      <c r="V150" s="147">
        <v>2.5660000000000001E-3</v>
      </c>
      <c r="W150" s="147">
        <v>2.4146600507558898E-2</v>
      </c>
      <c r="X150" s="147">
        <v>6.6432943916748897E-3</v>
      </c>
    </row>
    <row r="151" spans="1:24" x14ac:dyDescent="0.2">
      <c r="A151" s="188">
        <v>1035</v>
      </c>
      <c r="B151" s="4">
        <v>1036</v>
      </c>
      <c r="C151" s="4" t="s">
        <v>640</v>
      </c>
      <c r="D151" s="4" t="s">
        <v>641</v>
      </c>
      <c r="E151" s="4" t="s">
        <v>642</v>
      </c>
      <c r="F151" s="4" t="s">
        <v>2307</v>
      </c>
      <c r="G151" s="4" t="s">
        <v>2308</v>
      </c>
      <c r="H151" s="4" t="s">
        <v>255</v>
      </c>
      <c r="I151" s="4" t="s">
        <v>1794</v>
      </c>
      <c r="J151" s="4" t="s">
        <v>30</v>
      </c>
      <c r="K151" s="4" t="s">
        <v>85</v>
      </c>
      <c r="L151" s="2" t="s">
        <v>277</v>
      </c>
      <c r="M151" s="2" t="s">
        <v>31</v>
      </c>
      <c r="N151" s="4" t="s">
        <v>296</v>
      </c>
      <c r="O151" s="4" t="s">
        <v>257</v>
      </c>
      <c r="P151" s="4" t="s">
        <v>34</v>
      </c>
      <c r="Q151" s="138">
        <v>74700</v>
      </c>
      <c r="R151" s="148">
        <v>1</v>
      </c>
      <c r="S151" s="150">
        <v>11190</v>
      </c>
      <c r="U151" s="138">
        <v>8358.93</v>
      </c>
      <c r="V151" s="147">
        <v>6.4000000000000005E-4</v>
      </c>
      <c r="W151" s="147">
        <v>5.0687479505770097E-3</v>
      </c>
      <c r="X151" s="147">
        <v>1.3945310778774301E-3</v>
      </c>
    </row>
    <row r="152" spans="1:24" x14ac:dyDescent="0.2">
      <c r="A152" s="188">
        <v>1035</v>
      </c>
      <c r="B152" s="4">
        <v>1036</v>
      </c>
      <c r="C152" s="4" t="s">
        <v>2309</v>
      </c>
      <c r="D152" s="4" t="s">
        <v>2310</v>
      </c>
      <c r="E152" s="4" t="s">
        <v>252</v>
      </c>
      <c r="F152" s="4" t="s">
        <v>2311</v>
      </c>
      <c r="G152" s="4" t="s">
        <v>2312</v>
      </c>
      <c r="H152" s="4" t="s">
        <v>255</v>
      </c>
      <c r="I152" s="4" t="s">
        <v>1794</v>
      </c>
      <c r="J152" s="4" t="s">
        <v>30</v>
      </c>
      <c r="K152" s="4" t="s">
        <v>30</v>
      </c>
      <c r="L152" s="2" t="s">
        <v>277</v>
      </c>
      <c r="M152" s="2" t="s">
        <v>31</v>
      </c>
      <c r="N152" s="4" t="s">
        <v>338</v>
      </c>
      <c r="O152" s="4" t="s">
        <v>257</v>
      </c>
      <c r="P152" s="4" t="s">
        <v>34</v>
      </c>
      <c r="Q152" s="138">
        <v>20532</v>
      </c>
      <c r="R152" s="148">
        <v>1</v>
      </c>
      <c r="S152" s="150">
        <v>55350</v>
      </c>
      <c r="U152" s="138">
        <v>11364.462</v>
      </c>
      <c r="V152" s="147">
        <v>1.2459999999999999E-3</v>
      </c>
      <c r="W152" s="147">
        <v>6.8912640100958298E-3</v>
      </c>
      <c r="X152" s="147">
        <v>1.89594785963719E-3</v>
      </c>
    </row>
    <row r="153" spans="1:24" x14ac:dyDescent="0.2">
      <c r="A153" s="188">
        <v>1035</v>
      </c>
      <c r="B153" s="4">
        <v>1036</v>
      </c>
      <c r="C153" s="4" t="s">
        <v>531</v>
      </c>
      <c r="D153" s="4" t="s">
        <v>532</v>
      </c>
      <c r="E153" s="4" t="s">
        <v>252</v>
      </c>
      <c r="F153" s="4" t="s">
        <v>2313</v>
      </c>
      <c r="G153" s="4" t="s">
        <v>2314</v>
      </c>
      <c r="H153" s="4" t="s">
        <v>255</v>
      </c>
      <c r="I153" s="4" t="s">
        <v>1794</v>
      </c>
      <c r="J153" s="4" t="s">
        <v>30</v>
      </c>
      <c r="K153" s="4" t="s">
        <v>30</v>
      </c>
      <c r="L153" s="2" t="s">
        <v>277</v>
      </c>
      <c r="M153" s="2" t="s">
        <v>183</v>
      </c>
      <c r="N153" s="4" t="s">
        <v>397</v>
      </c>
      <c r="O153" s="4" t="s">
        <v>257</v>
      </c>
      <c r="P153" s="4" t="s">
        <v>34</v>
      </c>
      <c r="Q153" s="138">
        <v>139000</v>
      </c>
      <c r="R153" s="148">
        <v>1</v>
      </c>
      <c r="S153" s="150">
        <v>2875</v>
      </c>
      <c r="U153" s="138">
        <v>3996.25</v>
      </c>
      <c r="V153" s="147">
        <v>1.103E-3</v>
      </c>
      <c r="W153" s="147">
        <v>2.4232747489802398E-3</v>
      </c>
      <c r="X153" s="147">
        <v>6.6669954407653598E-4</v>
      </c>
    </row>
    <row r="154" spans="1:24" x14ac:dyDescent="0.2">
      <c r="A154" s="188">
        <v>1035</v>
      </c>
      <c r="B154" s="4">
        <v>1036</v>
      </c>
      <c r="C154" s="4" t="s">
        <v>2315</v>
      </c>
      <c r="D154" s="4" t="s">
        <v>2316</v>
      </c>
      <c r="E154" s="4" t="s">
        <v>252</v>
      </c>
      <c r="F154" s="4" t="s">
        <v>2317</v>
      </c>
      <c r="G154" s="4" t="s">
        <v>2318</v>
      </c>
      <c r="H154" s="4" t="s">
        <v>255</v>
      </c>
      <c r="I154" s="4" t="s">
        <v>1794</v>
      </c>
      <c r="J154" s="4" t="s">
        <v>30</v>
      </c>
      <c r="K154" s="4" t="s">
        <v>30</v>
      </c>
      <c r="L154" s="2" t="s">
        <v>277</v>
      </c>
      <c r="M154" s="2" t="s">
        <v>31</v>
      </c>
      <c r="N154" s="4" t="s">
        <v>397</v>
      </c>
      <c r="O154" s="4" t="s">
        <v>257</v>
      </c>
      <c r="P154" s="4" t="s">
        <v>34</v>
      </c>
      <c r="Q154" s="138">
        <v>3243</v>
      </c>
      <c r="R154" s="148">
        <v>1</v>
      </c>
      <c r="S154" s="150">
        <v>48800</v>
      </c>
      <c r="U154" s="138">
        <v>1582.5840000000001</v>
      </c>
      <c r="V154" s="147">
        <v>2.6220000000000002E-3</v>
      </c>
      <c r="W154" s="147">
        <v>9.5965864131126403E-4</v>
      </c>
      <c r="X154" s="147">
        <v>2.6402453081334301E-4</v>
      </c>
    </row>
    <row r="155" spans="1:24" x14ac:dyDescent="0.2">
      <c r="A155" s="188">
        <v>1035</v>
      </c>
      <c r="B155" s="4">
        <v>1036</v>
      </c>
      <c r="C155" s="4" t="s">
        <v>2319</v>
      </c>
      <c r="D155" s="4" t="s">
        <v>2320</v>
      </c>
      <c r="E155" s="4" t="s">
        <v>252</v>
      </c>
      <c r="F155" s="4" t="s">
        <v>2321</v>
      </c>
      <c r="G155" s="4" t="s">
        <v>2322</v>
      </c>
      <c r="H155" s="4" t="s">
        <v>255</v>
      </c>
      <c r="I155" s="4" t="s">
        <v>1794</v>
      </c>
      <c r="J155" s="4" t="s">
        <v>30</v>
      </c>
      <c r="K155" s="4" t="s">
        <v>30</v>
      </c>
      <c r="L155" s="2" t="s">
        <v>277</v>
      </c>
      <c r="M155" s="2" t="s">
        <v>31</v>
      </c>
      <c r="N155" s="4" t="s">
        <v>823</v>
      </c>
      <c r="O155" s="4" t="s">
        <v>257</v>
      </c>
      <c r="P155" s="4" t="s">
        <v>34</v>
      </c>
      <c r="Q155" s="138">
        <v>31924</v>
      </c>
      <c r="R155" s="148">
        <v>1</v>
      </c>
      <c r="S155" s="150">
        <v>1977</v>
      </c>
      <c r="U155" s="138">
        <v>631.13699999999994</v>
      </c>
      <c r="V155" s="147">
        <v>1.5939999999999999E-3</v>
      </c>
      <c r="W155" s="147">
        <v>3.8271367367382399E-4</v>
      </c>
      <c r="X155" s="147">
        <v>1.0529348017907099E-4</v>
      </c>
    </row>
    <row r="156" spans="1:24" x14ac:dyDescent="0.2">
      <c r="A156" s="188">
        <v>1035</v>
      </c>
      <c r="B156" s="4">
        <v>1036</v>
      </c>
      <c r="C156" s="4" t="s">
        <v>378</v>
      </c>
      <c r="D156" s="4" t="s">
        <v>379</v>
      </c>
      <c r="E156" s="4" t="s">
        <v>380</v>
      </c>
      <c r="F156" s="4" t="s">
        <v>2323</v>
      </c>
      <c r="G156" s="4" t="s">
        <v>2324</v>
      </c>
      <c r="H156" s="4" t="s">
        <v>255</v>
      </c>
      <c r="I156" s="4" t="s">
        <v>1794</v>
      </c>
      <c r="J156" s="4" t="s">
        <v>30</v>
      </c>
      <c r="K156" s="4" t="s">
        <v>383</v>
      </c>
      <c r="L156" s="2" t="s">
        <v>277</v>
      </c>
      <c r="M156" s="2" t="s">
        <v>31</v>
      </c>
      <c r="N156" s="4" t="s">
        <v>296</v>
      </c>
      <c r="O156" s="4" t="s">
        <v>257</v>
      </c>
      <c r="P156" s="4" t="s">
        <v>34</v>
      </c>
      <c r="Q156" s="138">
        <v>97080</v>
      </c>
      <c r="R156" s="148">
        <v>1</v>
      </c>
      <c r="S156" s="150">
        <v>3825</v>
      </c>
      <c r="T156" s="137">
        <v>96.284000000000006</v>
      </c>
      <c r="U156" s="138">
        <v>3809.5940000000001</v>
      </c>
      <c r="V156" s="147">
        <v>5.2700000000000002E-4</v>
      </c>
      <c r="W156" s="147">
        <v>2.3100889104443502E-3</v>
      </c>
      <c r="X156" s="147">
        <v>6.3555947340169703E-4</v>
      </c>
    </row>
    <row r="157" spans="1:24" x14ac:dyDescent="0.2">
      <c r="A157" s="188">
        <v>1035</v>
      </c>
      <c r="B157" s="4">
        <v>1036</v>
      </c>
      <c r="C157" s="4" t="s">
        <v>358</v>
      </c>
      <c r="D157" s="4" t="s">
        <v>359</v>
      </c>
      <c r="E157" s="4" t="s">
        <v>252</v>
      </c>
      <c r="F157" s="4" t="s">
        <v>2325</v>
      </c>
      <c r="G157" s="4" t="s">
        <v>2326</v>
      </c>
      <c r="H157" s="4" t="s">
        <v>255</v>
      </c>
      <c r="I157" s="4" t="s">
        <v>1794</v>
      </c>
      <c r="J157" s="4" t="s">
        <v>30</v>
      </c>
      <c r="K157" s="4" t="s">
        <v>30</v>
      </c>
      <c r="L157" s="2" t="s">
        <v>277</v>
      </c>
      <c r="M157" s="2" t="s">
        <v>31</v>
      </c>
      <c r="N157" s="4" t="s">
        <v>288</v>
      </c>
      <c r="O157" s="4" t="s">
        <v>257</v>
      </c>
      <c r="P157" s="4" t="s">
        <v>34</v>
      </c>
      <c r="Q157" s="138">
        <v>8406069</v>
      </c>
      <c r="R157" s="148">
        <v>1</v>
      </c>
      <c r="S157" s="150">
        <v>113.5</v>
      </c>
      <c r="T157" s="137">
        <v>103.83499999999999</v>
      </c>
      <c r="U157" s="138">
        <v>9644.7240000000002</v>
      </c>
      <c r="V157" s="147">
        <v>6.6189999999999999E-3</v>
      </c>
      <c r="W157" s="147">
        <v>5.84843664805641E-3</v>
      </c>
      <c r="X157" s="147">
        <v>1.60904166911348E-3</v>
      </c>
    </row>
    <row r="158" spans="1:24" x14ac:dyDescent="0.2">
      <c r="A158" s="188">
        <v>1035</v>
      </c>
      <c r="B158" s="4">
        <v>1036</v>
      </c>
      <c r="C158" s="4" t="s">
        <v>786</v>
      </c>
      <c r="D158" s="4" t="s">
        <v>787</v>
      </c>
      <c r="E158" s="4" t="s">
        <v>252</v>
      </c>
      <c r="F158" s="4" t="s">
        <v>2327</v>
      </c>
      <c r="G158" s="4" t="s">
        <v>2328</v>
      </c>
      <c r="H158" s="4" t="s">
        <v>255</v>
      </c>
      <c r="I158" s="4" t="s">
        <v>1794</v>
      </c>
      <c r="J158" s="4" t="s">
        <v>30</v>
      </c>
      <c r="K158" s="4" t="s">
        <v>30</v>
      </c>
      <c r="L158" s="2" t="s">
        <v>277</v>
      </c>
      <c r="M158" s="2" t="s">
        <v>31</v>
      </c>
      <c r="N158" s="4" t="s">
        <v>660</v>
      </c>
      <c r="O158" s="4" t="s">
        <v>257</v>
      </c>
      <c r="P158" s="4" t="s">
        <v>34</v>
      </c>
      <c r="Q158" s="138">
        <v>423601</v>
      </c>
      <c r="R158" s="148">
        <v>1</v>
      </c>
      <c r="S158" s="150">
        <v>1338</v>
      </c>
      <c r="U158" s="138">
        <v>5667.7809999999999</v>
      </c>
      <c r="V158" s="147">
        <v>1.302E-3</v>
      </c>
      <c r="W158" s="147">
        <v>3.4368699407930801E-3</v>
      </c>
      <c r="X158" s="147">
        <v>9.4556328106887202E-4</v>
      </c>
    </row>
    <row r="159" spans="1:24" x14ac:dyDescent="0.2">
      <c r="A159" s="188">
        <v>1035</v>
      </c>
      <c r="B159" s="4">
        <v>1036</v>
      </c>
      <c r="C159" s="4" t="s">
        <v>2329</v>
      </c>
      <c r="D159" s="4" t="s">
        <v>2330</v>
      </c>
      <c r="E159" s="4" t="s">
        <v>252</v>
      </c>
      <c r="F159" s="4" t="s">
        <v>2331</v>
      </c>
      <c r="G159" s="4" t="s">
        <v>2332</v>
      </c>
      <c r="H159" s="4" t="s">
        <v>255</v>
      </c>
      <c r="I159" s="4" t="s">
        <v>1794</v>
      </c>
      <c r="J159" s="4" t="s">
        <v>30</v>
      </c>
      <c r="K159" s="4" t="s">
        <v>30</v>
      </c>
      <c r="L159" s="2" t="s">
        <v>277</v>
      </c>
      <c r="M159" s="2" t="s">
        <v>31</v>
      </c>
      <c r="N159" s="4" t="s">
        <v>660</v>
      </c>
      <c r="O159" s="4" t="s">
        <v>257</v>
      </c>
      <c r="P159" s="4" t="s">
        <v>34</v>
      </c>
      <c r="Q159" s="138">
        <v>22849</v>
      </c>
      <c r="R159" s="148">
        <v>1</v>
      </c>
      <c r="S159" s="150">
        <v>7639</v>
      </c>
      <c r="U159" s="138">
        <v>1745.4349999999999</v>
      </c>
      <c r="V159" s="147">
        <v>2.1499999999999999E-4</v>
      </c>
      <c r="W159" s="147">
        <v>1.0584094658858999E-3</v>
      </c>
      <c r="X159" s="147">
        <v>2.9119319163019801E-4</v>
      </c>
    </row>
    <row r="160" spans="1:24" x14ac:dyDescent="0.2">
      <c r="A160" s="188">
        <v>1035</v>
      </c>
      <c r="B160" s="4">
        <v>1036</v>
      </c>
      <c r="C160" s="4" t="s">
        <v>2333</v>
      </c>
      <c r="D160" s="4" t="s">
        <v>2334</v>
      </c>
      <c r="E160" s="4" t="s">
        <v>252</v>
      </c>
      <c r="F160" s="4" t="s">
        <v>2335</v>
      </c>
      <c r="G160" s="4" t="s">
        <v>2336</v>
      </c>
      <c r="H160" s="4" t="s">
        <v>255</v>
      </c>
      <c r="I160" s="4" t="s">
        <v>1794</v>
      </c>
      <c r="J160" s="4" t="s">
        <v>30</v>
      </c>
      <c r="K160" s="4" t="s">
        <v>30</v>
      </c>
      <c r="L160" s="2" t="s">
        <v>277</v>
      </c>
      <c r="M160" s="2" t="s">
        <v>31</v>
      </c>
      <c r="N160" s="4" t="s">
        <v>540</v>
      </c>
      <c r="O160" s="4" t="s">
        <v>257</v>
      </c>
      <c r="P160" s="4" t="s">
        <v>34</v>
      </c>
      <c r="Q160" s="138">
        <v>23842</v>
      </c>
      <c r="R160" s="148">
        <v>1</v>
      </c>
      <c r="S160" s="150">
        <v>27550</v>
      </c>
      <c r="U160" s="138">
        <v>6568.4709999999995</v>
      </c>
      <c r="V160" s="147">
        <v>1.6440000000000001E-3</v>
      </c>
      <c r="W160" s="147">
        <v>3.9830365752165104E-3</v>
      </c>
      <c r="X160" s="147">
        <v>1.0958264925817801E-3</v>
      </c>
    </row>
    <row r="161" spans="1:24" x14ac:dyDescent="0.2">
      <c r="A161" s="188">
        <v>1035</v>
      </c>
      <c r="B161" s="4">
        <v>1036</v>
      </c>
      <c r="C161" s="4" t="s">
        <v>791</v>
      </c>
      <c r="D161" s="4" t="s">
        <v>792</v>
      </c>
      <c r="E161" s="4" t="s">
        <v>252</v>
      </c>
      <c r="F161" s="4" t="s">
        <v>2337</v>
      </c>
      <c r="G161" s="4" t="s">
        <v>2338</v>
      </c>
      <c r="H161" s="4" t="s">
        <v>255</v>
      </c>
      <c r="I161" s="4" t="s">
        <v>1794</v>
      </c>
      <c r="J161" s="4" t="s">
        <v>30</v>
      </c>
      <c r="K161" s="4" t="s">
        <v>30</v>
      </c>
      <c r="L161" s="2" t="s">
        <v>277</v>
      </c>
      <c r="M161" s="2" t="s">
        <v>31</v>
      </c>
      <c r="N161" s="4" t="s">
        <v>306</v>
      </c>
      <c r="O161" s="4" t="s">
        <v>257</v>
      </c>
      <c r="P161" s="4" t="s">
        <v>34</v>
      </c>
      <c r="Q161" s="138">
        <v>124522</v>
      </c>
      <c r="R161" s="148">
        <v>1</v>
      </c>
      <c r="S161" s="150">
        <v>1698</v>
      </c>
      <c r="U161" s="138">
        <v>2114.384</v>
      </c>
      <c r="V161" s="147">
        <v>6.9899999999999997E-4</v>
      </c>
      <c r="W161" s="147">
        <v>1.28213507428388E-3</v>
      </c>
      <c r="X161" s="147">
        <v>3.5274533761774698E-4</v>
      </c>
    </row>
    <row r="162" spans="1:24" x14ac:dyDescent="0.2">
      <c r="A162" s="188">
        <v>1035</v>
      </c>
      <c r="B162" s="4">
        <v>1036</v>
      </c>
      <c r="C162" s="4" t="s">
        <v>2339</v>
      </c>
      <c r="D162" s="4" t="s">
        <v>2340</v>
      </c>
      <c r="E162" s="4" t="s">
        <v>252</v>
      </c>
      <c r="F162" s="4" t="s">
        <v>2341</v>
      </c>
      <c r="G162" s="4" t="s">
        <v>2342</v>
      </c>
      <c r="H162" s="4" t="s">
        <v>255</v>
      </c>
      <c r="I162" s="4" t="s">
        <v>1794</v>
      </c>
      <c r="J162" s="4" t="s">
        <v>30</v>
      </c>
      <c r="K162" s="4" t="s">
        <v>30</v>
      </c>
      <c r="L162" s="2" t="s">
        <v>277</v>
      </c>
      <c r="M162" s="2" t="s">
        <v>31</v>
      </c>
      <c r="N162" s="4" t="s">
        <v>325</v>
      </c>
      <c r="O162" s="4" t="s">
        <v>257</v>
      </c>
      <c r="P162" s="4" t="s">
        <v>34</v>
      </c>
      <c r="Q162" s="138">
        <v>33562</v>
      </c>
      <c r="R162" s="148">
        <v>1</v>
      </c>
      <c r="S162" s="150">
        <v>2988</v>
      </c>
      <c r="U162" s="138">
        <v>1002.833</v>
      </c>
      <c r="V162" s="147">
        <v>1.8760000000000001E-3</v>
      </c>
      <c r="W162" s="147">
        <v>6.0810480327887597E-4</v>
      </c>
      <c r="X162" s="147">
        <v>1.6730384999364499E-4</v>
      </c>
    </row>
    <row r="163" spans="1:24" x14ac:dyDescent="0.2">
      <c r="A163" s="188">
        <v>1035</v>
      </c>
      <c r="B163" s="4">
        <v>1036</v>
      </c>
      <c r="C163" s="4" t="s">
        <v>2343</v>
      </c>
      <c r="D163" s="4" t="s">
        <v>2344</v>
      </c>
      <c r="E163" s="4" t="s">
        <v>252</v>
      </c>
      <c r="F163" s="4" t="s">
        <v>2345</v>
      </c>
      <c r="G163" s="4" t="s">
        <v>2346</v>
      </c>
      <c r="H163" s="4" t="s">
        <v>255</v>
      </c>
      <c r="I163" s="4" t="s">
        <v>1794</v>
      </c>
      <c r="J163" s="4" t="s">
        <v>30</v>
      </c>
      <c r="K163" s="4" t="s">
        <v>30</v>
      </c>
      <c r="L163" s="2" t="s">
        <v>277</v>
      </c>
      <c r="M163" s="2" t="s">
        <v>31</v>
      </c>
      <c r="N163" s="4" t="s">
        <v>1930</v>
      </c>
      <c r="O163" s="4" t="s">
        <v>257</v>
      </c>
      <c r="P163" s="4" t="s">
        <v>34</v>
      </c>
      <c r="Q163" s="138">
        <v>115358</v>
      </c>
      <c r="R163" s="148">
        <v>1</v>
      </c>
      <c r="S163" s="150">
        <v>1060</v>
      </c>
      <c r="U163" s="138">
        <v>1222.7950000000001</v>
      </c>
      <c r="V163" s="147">
        <v>1.0790000000000001E-3</v>
      </c>
      <c r="W163" s="147">
        <v>7.4148708464794196E-4</v>
      </c>
      <c r="X163" s="147">
        <v>2.0400043432196701E-4</v>
      </c>
    </row>
    <row r="164" spans="1:24" x14ac:dyDescent="0.2">
      <c r="A164" s="188">
        <v>1035</v>
      </c>
      <c r="B164" s="4">
        <v>1036</v>
      </c>
      <c r="C164" s="4" t="s">
        <v>339</v>
      </c>
      <c r="D164" s="4" t="s">
        <v>340</v>
      </c>
      <c r="E164" s="4" t="s">
        <v>252</v>
      </c>
      <c r="F164" s="4" t="s">
        <v>2347</v>
      </c>
      <c r="G164" s="4" t="s">
        <v>2348</v>
      </c>
      <c r="H164" s="4" t="s">
        <v>255</v>
      </c>
      <c r="I164" s="4" t="s">
        <v>1794</v>
      </c>
      <c r="J164" s="4" t="s">
        <v>30</v>
      </c>
      <c r="K164" s="4" t="s">
        <v>30</v>
      </c>
      <c r="L164" s="2" t="s">
        <v>277</v>
      </c>
      <c r="M164" s="2" t="s">
        <v>31</v>
      </c>
      <c r="N164" s="4" t="s">
        <v>306</v>
      </c>
      <c r="O164" s="4" t="s">
        <v>257</v>
      </c>
      <c r="P164" s="4" t="s">
        <v>34</v>
      </c>
      <c r="Q164" s="138">
        <v>141334</v>
      </c>
      <c r="R164" s="148">
        <v>1</v>
      </c>
      <c r="S164" s="150">
        <v>10550</v>
      </c>
      <c r="U164" s="138">
        <v>14910.736999999999</v>
      </c>
      <c r="V164" s="147">
        <v>3.9769999999999996E-3</v>
      </c>
      <c r="W164" s="147">
        <v>9.0416796899056209E-3</v>
      </c>
      <c r="X164" s="147">
        <v>2.48757749383676E-3</v>
      </c>
    </row>
    <row r="165" spans="1:24" x14ac:dyDescent="0.2">
      <c r="A165" s="188">
        <v>1035</v>
      </c>
      <c r="B165" s="4">
        <v>1036</v>
      </c>
      <c r="C165" s="4" t="s">
        <v>2349</v>
      </c>
      <c r="D165" s="4" t="s">
        <v>2350</v>
      </c>
      <c r="E165" s="4" t="s">
        <v>252</v>
      </c>
      <c r="F165" s="4" t="s">
        <v>2351</v>
      </c>
      <c r="G165" s="4" t="s">
        <v>2352</v>
      </c>
      <c r="H165" s="4" t="s">
        <v>255</v>
      </c>
      <c r="I165" s="4" t="s">
        <v>1794</v>
      </c>
      <c r="J165" s="4" t="s">
        <v>30</v>
      </c>
      <c r="K165" s="4" t="s">
        <v>30</v>
      </c>
      <c r="L165" s="2" t="s">
        <v>277</v>
      </c>
      <c r="M165" s="2" t="s">
        <v>31</v>
      </c>
      <c r="N165" s="4" t="s">
        <v>278</v>
      </c>
      <c r="O165" s="4" t="s">
        <v>257</v>
      </c>
      <c r="P165" s="4" t="s">
        <v>34</v>
      </c>
      <c r="Q165" s="138">
        <v>9946</v>
      </c>
      <c r="R165" s="148">
        <v>1</v>
      </c>
      <c r="S165" s="150">
        <v>12350</v>
      </c>
      <c r="T165" s="137">
        <v>15.365</v>
      </c>
      <c r="U165" s="138">
        <v>1243.6959999999999</v>
      </c>
      <c r="V165" s="147">
        <v>3.0299999999999999E-4</v>
      </c>
      <c r="W165" s="147">
        <v>7.5416113448628001E-4</v>
      </c>
      <c r="X165" s="147">
        <v>2.07487361775149E-4</v>
      </c>
    </row>
    <row r="166" spans="1:24" x14ac:dyDescent="0.2">
      <c r="A166" s="188">
        <v>1035</v>
      </c>
      <c r="B166" s="4">
        <v>1036</v>
      </c>
      <c r="C166" s="4" t="s">
        <v>2353</v>
      </c>
      <c r="D166" s="4" t="s">
        <v>2354</v>
      </c>
      <c r="E166" s="4" t="s">
        <v>252</v>
      </c>
      <c r="F166" s="4" t="s">
        <v>2355</v>
      </c>
      <c r="G166" s="4" t="s">
        <v>2356</v>
      </c>
      <c r="H166" s="4" t="s">
        <v>255</v>
      </c>
      <c r="I166" s="4" t="s">
        <v>1794</v>
      </c>
      <c r="J166" s="4" t="s">
        <v>30</v>
      </c>
      <c r="K166" s="4" t="s">
        <v>30</v>
      </c>
      <c r="L166" s="2" t="s">
        <v>277</v>
      </c>
      <c r="M166" s="2" t="s">
        <v>31</v>
      </c>
      <c r="N166" s="4" t="s">
        <v>2151</v>
      </c>
      <c r="O166" s="4" t="s">
        <v>257</v>
      </c>
      <c r="P166" s="4" t="s">
        <v>34</v>
      </c>
      <c r="Q166" s="138">
        <v>42000</v>
      </c>
      <c r="R166" s="148">
        <v>1</v>
      </c>
      <c r="S166" s="150">
        <v>56.8</v>
      </c>
      <c r="U166" s="138">
        <v>23.856000000000002</v>
      </c>
      <c r="V166" s="147">
        <v>1.047E-3</v>
      </c>
      <c r="W166" s="147">
        <v>1.4465972452091999E-5</v>
      </c>
      <c r="X166" s="147">
        <v>3.9799272626812201E-6</v>
      </c>
    </row>
    <row r="167" spans="1:24" x14ac:dyDescent="0.2">
      <c r="A167" s="188">
        <v>1035</v>
      </c>
      <c r="B167" s="4">
        <v>1036</v>
      </c>
      <c r="C167" s="4" t="s">
        <v>2357</v>
      </c>
      <c r="D167" s="4" t="s">
        <v>2358</v>
      </c>
      <c r="E167" s="4" t="s">
        <v>252</v>
      </c>
      <c r="F167" s="4" t="s">
        <v>2359</v>
      </c>
      <c r="G167" s="4" t="s">
        <v>2360</v>
      </c>
      <c r="H167" s="4" t="s">
        <v>255</v>
      </c>
      <c r="I167" s="4" t="s">
        <v>1794</v>
      </c>
      <c r="J167" s="4" t="s">
        <v>30</v>
      </c>
      <c r="K167" s="4" t="s">
        <v>30</v>
      </c>
      <c r="L167" s="2" t="s">
        <v>277</v>
      </c>
      <c r="M167" s="2" t="s">
        <v>31</v>
      </c>
      <c r="N167" s="4" t="s">
        <v>397</v>
      </c>
      <c r="O167" s="4" t="s">
        <v>257</v>
      </c>
      <c r="P167" s="4" t="s">
        <v>34</v>
      </c>
      <c r="Q167" s="138">
        <v>245616</v>
      </c>
      <c r="R167" s="148">
        <v>1</v>
      </c>
      <c r="S167" s="150">
        <v>4982</v>
      </c>
      <c r="U167" s="138">
        <v>12236.589</v>
      </c>
      <c r="V167" s="147">
        <v>8.2719999999999998E-3</v>
      </c>
      <c r="W167" s="147">
        <v>7.4201107108269803E-3</v>
      </c>
      <c r="X167" s="147">
        <v>2.0414459524193702E-3</v>
      </c>
    </row>
    <row r="168" spans="1:24" x14ac:dyDescent="0.2">
      <c r="A168" s="188">
        <v>1035</v>
      </c>
      <c r="B168" s="4">
        <v>1036</v>
      </c>
      <c r="C168" s="4" t="s">
        <v>2361</v>
      </c>
      <c r="D168" s="4" t="s">
        <v>2362</v>
      </c>
      <c r="E168" s="4" t="s">
        <v>252</v>
      </c>
      <c r="F168" s="4" t="s">
        <v>2361</v>
      </c>
      <c r="G168" s="4" t="s">
        <v>2363</v>
      </c>
      <c r="H168" s="4" t="s">
        <v>255</v>
      </c>
      <c r="I168" s="4" t="s">
        <v>1794</v>
      </c>
      <c r="J168" s="4" t="s">
        <v>30</v>
      </c>
      <c r="K168" s="4" t="s">
        <v>30</v>
      </c>
      <c r="L168" s="2" t="s">
        <v>277</v>
      </c>
      <c r="M168" s="2" t="s">
        <v>31</v>
      </c>
      <c r="N168" s="4" t="s">
        <v>2364</v>
      </c>
      <c r="O168" s="4" t="s">
        <v>257</v>
      </c>
      <c r="P168" s="4" t="s">
        <v>34</v>
      </c>
      <c r="Q168" s="138">
        <v>31096</v>
      </c>
      <c r="R168" s="148">
        <v>1</v>
      </c>
      <c r="S168" s="150">
        <v>2652</v>
      </c>
      <c r="U168" s="138">
        <v>824.66600000000005</v>
      </c>
      <c r="V168" s="147">
        <v>8.61E-4</v>
      </c>
      <c r="W168" s="147">
        <v>5.0006683773051199E-4</v>
      </c>
      <c r="X168" s="147">
        <v>1.37580079544437E-4</v>
      </c>
    </row>
    <row r="169" spans="1:24" x14ac:dyDescent="0.2">
      <c r="A169" s="188">
        <v>1035</v>
      </c>
      <c r="B169" s="4">
        <v>1036</v>
      </c>
      <c r="C169" s="4" t="s">
        <v>2365</v>
      </c>
      <c r="D169" s="4" t="s">
        <v>2366</v>
      </c>
      <c r="E169" s="4" t="s">
        <v>252</v>
      </c>
      <c r="F169" s="4" t="s">
        <v>2367</v>
      </c>
      <c r="G169" s="4" t="s">
        <v>2368</v>
      </c>
      <c r="H169" s="4" t="s">
        <v>255</v>
      </c>
      <c r="I169" s="4" t="s">
        <v>1794</v>
      </c>
      <c r="J169" s="4" t="s">
        <v>30</v>
      </c>
      <c r="K169" s="4" t="s">
        <v>30</v>
      </c>
      <c r="L169" s="2" t="s">
        <v>277</v>
      </c>
      <c r="M169" s="2" t="s">
        <v>31</v>
      </c>
      <c r="N169" s="4" t="s">
        <v>397</v>
      </c>
      <c r="O169" s="4" t="s">
        <v>257</v>
      </c>
      <c r="P169" s="4" t="s">
        <v>34</v>
      </c>
      <c r="Q169" s="138">
        <v>3276</v>
      </c>
      <c r="R169" s="148">
        <v>1</v>
      </c>
      <c r="S169" s="150">
        <v>1297</v>
      </c>
      <c r="U169" s="138">
        <v>42.49</v>
      </c>
      <c r="V169" s="147">
        <v>2.2499999999999999E-4</v>
      </c>
      <c r="W169" s="147">
        <v>2.57652212867665E-5</v>
      </c>
      <c r="X169" s="147">
        <v>7.0886148143733898E-6</v>
      </c>
    </row>
    <row r="170" spans="1:24" x14ac:dyDescent="0.2">
      <c r="A170" s="188">
        <v>1035</v>
      </c>
      <c r="B170" s="4">
        <v>1036</v>
      </c>
      <c r="C170" s="4" t="s">
        <v>2369</v>
      </c>
      <c r="D170" s="4" t="s">
        <v>2370</v>
      </c>
      <c r="E170" s="4" t="s">
        <v>252</v>
      </c>
      <c r="F170" s="4" t="s">
        <v>2371</v>
      </c>
      <c r="G170" s="4" t="s">
        <v>2372</v>
      </c>
      <c r="H170" s="4" t="s">
        <v>255</v>
      </c>
      <c r="I170" s="4" t="s">
        <v>1794</v>
      </c>
      <c r="J170" s="4" t="s">
        <v>30</v>
      </c>
      <c r="K170" s="4" t="s">
        <v>349</v>
      </c>
      <c r="L170" s="2" t="s">
        <v>277</v>
      </c>
      <c r="M170" s="2" t="s">
        <v>31</v>
      </c>
      <c r="N170" s="4" t="s">
        <v>823</v>
      </c>
      <c r="O170" s="4" t="s">
        <v>257</v>
      </c>
      <c r="P170" s="4" t="s">
        <v>34</v>
      </c>
      <c r="Q170" s="138">
        <v>154451</v>
      </c>
      <c r="R170" s="148">
        <v>1</v>
      </c>
      <c r="S170" s="150">
        <v>4954</v>
      </c>
      <c r="U170" s="138">
        <v>7651.5029999999997</v>
      </c>
      <c r="V170" s="147">
        <v>1.426E-3</v>
      </c>
      <c r="W170" s="147">
        <v>4.6397730114332604E-3</v>
      </c>
      <c r="X170" s="147">
        <v>1.2765100418938901E-3</v>
      </c>
    </row>
    <row r="171" spans="1:24" x14ac:dyDescent="0.2">
      <c r="A171" s="188">
        <v>1035</v>
      </c>
      <c r="B171" s="4">
        <v>1036</v>
      </c>
      <c r="C171" s="4" t="s">
        <v>844</v>
      </c>
      <c r="D171" s="4" t="s">
        <v>845</v>
      </c>
      <c r="E171" s="4" t="s">
        <v>252</v>
      </c>
      <c r="F171" s="4" t="s">
        <v>2373</v>
      </c>
      <c r="G171" s="4" t="s">
        <v>2374</v>
      </c>
      <c r="H171" s="4" t="s">
        <v>255</v>
      </c>
      <c r="I171" s="4" t="s">
        <v>1794</v>
      </c>
      <c r="J171" s="4" t="s">
        <v>30</v>
      </c>
      <c r="K171" s="4" t="s">
        <v>30</v>
      </c>
      <c r="L171" s="2" t="s">
        <v>277</v>
      </c>
      <c r="M171" s="2" t="s">
        <v>31</v>
      </c>
      <c r="N171" s="4" t="s">
        <v>288</v>
      </c>
      <c r="O171" s="4" t="s">
        <v>257</v>
      </c>
      <c r="P171" s="4" t="s">
        <v>34</v>
      </c>
      <c r="Q171" s="138">
        <v>165381</v>
      </c>
      <c r="R171" s="148">
        <v>1</v>
      </c>
      <c r="S171" s="150">
        <v>952.3</v>
      </c>
      <c r="U171" s="138">
        <v>1574.923</v>
      </c>
      <c r="V171" s="147">
        <v>8.8199999999999997E-4</v>
      </c>
      <c r="W171" s="147">
        <v>9.5501326864171705E-4</v>
      </c>
      <c r="X171" s="147">
        <v>2.6274648017457101E-4</v>
      </c>
    </row>
    <row r="172" spans="1:24" x14ac:dyDescent="0.2">
      <c r="A172" s="188">
        <v>1035</v>
      </c>
      <c r="B172" s="4">
        <v>1036</v>
      </c>
      <c r="C172" s="4" t="s">
        <v>2375</v>
      </c>
      <c r="D172" s="4" t="s">
        <v>2376</v>
      </c>
      <c r="E172" s="4" t="s">
        <v>252</v>
      </c>
      <c r="F172" s="4" t="s">
        <v>2377</v>
      </c>
      <c r="G172" s="4" t="s">
        <v>2378</v>
      </c>
      <c r="H172" s="4" t="s">
        <v>255</v>
      </c>
      <c r="I172" s="4" t="s">
        <v>1794</v>
      </c>
      <c r="J172" s="4" t="s">
        <v>30</v>
      </c>
      <c r="K172" s="4" t="s">
        <v>30</v>
      </c>
      <c r="L172" s="2" t="s">
        <v>277</v>
      </c>
      <c r="M172" s="2" t="s">
        <v>31</v>
      </c>
      <c r="N172" s="4" t="s">
        <v>2379</v>
      </c>
      <c r="O172" s="4" t="s">
        <v>257</v>
      </c>
      <c r="P172" s="4" t="s">
        <v>34</v>
      </c>
      <c r="Q172" s="138">
        <v>52545</v>
      </c>
      <c r="R172" s="148">
        <v>1</v>
      </c>
      <c r="S172" s="150">
        <v>2350</v>
      </c>
      <c r="U172" s="138">
        <v>1234.807</v>
      </c>
      <c r="V172" s="147">
        <v>3.6200000000000002E-4</v>
      </c>
      <c r="W172" s="147">
        <v>7.4877143186773002E-4</v>
      </c>
      <c r="X172" s="147">
        <v>2.0600452856360001E-4</v>
      </c>
    </row>
    <row r="173" spans="1:24" x14ac:dyDescent="0.2">
      <c r="A173" s="188">
        <v>1035</v>
      </c>
      <c r="B173" s="4">
        <v>1036</v>
      </c>
      <c r="C173" s="4" t="s">
        <v>2380</v>
      </c>
      <c r="D173" s="4" t="s">
        <v>2381</v>
      </c>
      <c r="E173" s="4" t="s">
        <v>252</v>
      </c>
      <c r="F173" s="4" t="s">
        <v>2382</v>
      </c>
      <c r="G173" s="4" t="s">
        <v>2383</v>
      </c>
      <c r="H173" s="4" t="s">
        <v>255</v>
      </c>
      <c r="I173" s="4" t="s">
        <v>1794</v>
      </c>
      <c r="J173" s="4" t="s">
        <v>30</v>
      </c>
      <c r="K173" s="4" t="s">
        <v>30</v>
      </c>
      <c r="L173" s="2" t="s">
        <v>277</v>
      </c>
      <c r="M173" s="2" t="s">
        <v>31</v>
      </c>
      <c r="N173" s="4" t="s">
        <v>2364</v>
      </c>
      <c r="O173" s="4" t="s">
        <v>257</v>
      </c>
      <c r="P173" s="4" t="s">
        <v>34</v>
      </c>
      <c r="Q173" s="138">
        <v>53789</v>
      </c>
      <c r="R173" s="148">
        <v>1</v>
      </c>
      <c r="S173" s="150">
        <v>470.2</v>
      </c>
      <c r="U173" s="138">
        <v>252.916</v>
      </c>
      <c r="V173" s="147">
        <v>1.062E-3</v>
      </c>
      <c r="W173" s="147">
        <v>1.5336494482916899E-4</v>
      </c>
      <c r="X173" s="147">
        <v>4.21942822777146E-5</v>
      </c>
    </row>
    <row r="174" spans="1:24" x14ac:dyDescent="0.2">
      <c r="A174" s="188">
        <v>1035</v>
      </c>
      <c r="B174" s="4">
        <v>1036</v>
      </c>
      <c r="C174" s="4" t="s">
        <v>2384</v>
      </c>
      <c r="D174" s="4" t="s">
        <v>2385</v>
      </c>
      <c r="E174" s="4" t="s">
        <v>252</v>
      </c>
      <c r="F174" s="4" t="s">
        <v>2386</v>
      </c>
      <c r="G174" s="4" t="s">
        <v>2387</v>
      </c>
      <c r="H174" s="4" t="s">
        <v>255</v>
      </c>
      <c r="I174" s="4" t="s">
        <v>1794</v>
      </c>
      <c r="J174" s="4" t="s">
        <v>30</v>
      </c>
      <c r="K174" s="4" t="s">
        <v>30</v>
      </c>
      <c r="L174" s="2" t="s">
        <v>277</v>
      </c>
      <c r="M174" s="2" t="s">
        <v>31</v>
      </c>
      <c r="N174" s="4" t="s">
        <v>306</v>
      </c>
      <c r="O174" s="4" t="s">
        <v>257</v>
      </c>
      <c r="P174" s="4" t="s">
        <v>34</v>
      </c>
      <c r="Q174" s="138">
        <v>110164</v>
      </c>
      <c r="R174" s="148">
        <v>1</v>
      </c>
      <c r="S174" s="150">
        <v>1187</v>
      </c>
      <c r="U174" s="138">
        <v>1307.6469999999999</v>
      </c>
      <c r="V174" s="147">
        <v>1.405E-3</v>
      </c>
      <c r="W174" s="147">
        <v>7.9294017647340404E-4</v>
      </c>
      <c r="X174" s="147">
        <v>2.1815638295131601E-4</v>
      </c>
    </row>
    <row r="175" spans="1:24" x14ac:dyDescent="0.2">
      <c r="A175" s="188">
        <v>1035</v>
      </c>
      <c r="B175" s="4">
        <v>1036</v>
      </c>
      <c r="C175" s="4" t="s">
        <v>2388</v>
      </c>
      <c r="D175" s="4" t="s">
        <v>2389</v>
      </c>
      <c r="E175" s="4" t="s">
        <v>252</v>
      </c>
      <c r="F175" s="4" t="s">
        <v>2390</v>
      </c>
      <c r="G175" s="4" t="s">
        <v>2391</v>
      </c>
      <c r="H175" s="4" t="s">
        <v>255</v>
      </c>
      <c r="I175" s="4" t="s">
        <v>1794</v>
      </c>
      <c r="J175" s="4" t="s">
        <v>30</v>
      </c>
      <c r="K175" s="4" t="s">
        <v>30</v>
      </c>
      <c r="L175" s="2" t="s">
        <v>277</v>
      </c>
      <c r="M175" s="2" t="s">
        <v>31</v>
      </c>
      <c r="N175" s="4" t="s">
        <v>312</v>
      </c>
      <c r="O175" s="4" t="s">
        <v>257</v>
      </c>
      <c r="P175" s="4" t="s">
        <v>34</v>
      </c>
      <c r="Q175" s="138">
        <v>93578</v>
      </c>
      <c r="R175" s="148">
        <v>1</v>
      </c>
      <c r="S175" s="150">
        <v>1394</v>
      </c>
      <c r="U175" s="138">
        <v>1304.4770000000001</v>
      </c>
      <c r="V175" s="147">
        <v>1.338E-3</v>
      </c>
      <c r="W175" s="147">
        <v>7.9101831721574303E-4</v>
      </c>
      <c r="X175" s="147">
        <v>2.1762763453291999E-4</v>
      </c>
    </row>
    <row r="176" spans="1:24" x14ac:dyDescent="0.2">
      <c r="A176" s="188">
        <v>1035</v>
      </c>
      <c r="B176" s="4">
        <v>1036</v>
      </c>
      <c r="C176" s="4" t="s">
        <v>2392</v>
      </c>
      <c r="D176" s="4" t="s">
        <v>2393</v>
      </c>
      <c r="E176" s="4" t="s">
        <v>252</v>
      </c>
      <c r="F176" s="4" t="s">
        <v>2394</v>
      </c>
      <c r="G176" s="4" t="s">
        <v>2395</v>
      </c>
      <c r="H176" s="4" t="s">
        <v>255</v>
      </c>
      <c r="I176" s="4" t="s">
        <v>1794</v>
      </c>
      <c r="J176" s="4" t="s">
        <v>30</v>
      </c>
      <c r="K176" s="4" t="s">
        <v>349</v>
      </c>
      <c r="L176" s="2" t="s">
        <v>277</v>
      </c>
      <c r="M176" s="2" t="s">
        <v>31</v>
      </c>
      <c r="N176" s="4" t="s">
        <v>391</v>
      </c>
      <c r="O176" s="4" t="s">
        <v>257</v>
      </c>
      <c r="P176" s="4" t="s">
        <v>34</v>
      </c>
      <c r="Q176" s="138">
        <v>8538</v>
      </c>
      <c r="R176" s="148">
        <v>1</v>
      </c>
      <c r="S176" s="150">
        <v>1436</v>
      </c>
      <c r="U176" s="138">
        <v>122.60599999999999</v>
      </c>
      <c r="V176" s="147">
        <v>1.3899999999999999E-4</v>
      </c>
      <c r="W176" s="147">
        <v>7.4346511961351604E-5</v>
      </c>
      <c r="X176" s="147">
        <v>2.0454463799110101E-5</v>
      </c>
    </row>
    <row r="177" spans="1:24" x14ac:dyDescent="0.2">
      <c r="A177" s="188">
        <v>1035</v>
      </c>
      <c r="B177" s="4">
        <v>1036</v>
      </c>
      <c r="C177" s="4" t="s">
        <v>950</v>
      </c>
      <c r="D177" s="4" t="s">
        <v>951</v>
      </c>
      <c r="E177" s="4" t="s">
        <v>252</v>
      </c>
      <c r="F177" s="4" t="s">
        <v>2396</v>
      </c>
      <c r="G177" s="4" t="s">
        <v>2397</v>
      </c>
      <c r="H177" s="4" t="s">
        <v>255</v>
      </c>
      <c r="I177" s="4" t="s">
        <v>1794</v>
      </c>
      <c r="J177" s="4" t="s">
        <v>30</v>
      </c>
      <c r="K177" s="4" t="s">
        <v>30</v>
      </c>
      <c r="L177" s="2" t="s">
        <v>277</v>
      </c>
      <c r="M177" s="2" t="s">
        <v>31</v>
      </c>
      <c r="N177" s="4" t="s">
        <v>278</v>
      </c>
      <c r="O177" s="4" t="s">
        <v>257</v>
      </c>
      <c r="P177" s="4" t="s">
        <v>34</v>
      </c>
      <c r="Q177" s="138">
        <v>8669</v>
      </c>
      <c r="R177" s="148">
        <v>1</v>
      </c>
      <c r="S177" s="150">
        <v>4656</v>
      </c>
      <c r="U177" s="138">
        <v>403.62900000000002</v>
      </c>
      <c r="V177" s="147">
        <v>1.37E-4</v>
      </c>
      <c r="W177" s="147">
        <v>2.4475523084822903E-4</v>
      </c>
      <c r="X177" s="147">
        <v>6.7337886834965797E-5</v>
      </c>
    </row>
    <row r="178" spans="1:24" x14ac:dyDescent="0.2">
      <c r="A178" s="188">
        <v>1035</v>
      </c>
      <c r="B178" s="4">
        <v>1036</v>
      </c>
      <c r="C178" s="4" t="s">
        <v>2398</v>
      </c>
      <c r="D178" s="4" t="s">
        <v>2399</v>
      </c>
      <c r="E178" s="4" t="s">
        <v>252</v>
      </c>
      <c r="F178" s="4" t="s">
        <v>2400</v>
      </c>
      <c r="G178" s="4" t="s">
        <v>2401</v>
      </c>
      <c r="H178" s="4" t="s">
        <v>255</v>
      </c>
      <c r="I178" s="4" t="s">
        <v>1794</v>
      </c>
      <c r="J178" s="4" t="s">
        <v>30</v>
      </c>
      <c r="K178" s="4" t="s">
        <v>30</v>
      </c>
      <c r="L178" s="2" t="s">
        <v>277</v>
      </c>
      <c r="M178" s="2" t="s">
        <v>31</v>
      </c>
      <c r="N178" s="4" t="s">
        <v>660</v>
      </c>
      <c r="O178" s="4" t="s">
        <v>257</v>
      </c>
      <c r="P178" s="4" t="s">
        <v>34</v>
      </c>
      <c r="Q178" s="138">
        <v>587031</v>
      </c>
      <c r="R178" s="148">
        <v>1</v>
      </c>
      <c r="S178" s="150">
        <v>799</v>
      </c>
      <c r="U178" s="138">
        <v>4690.3779999999997</v>
      </c>
      <c r="V178" s="147">
        <v>2.9619999999999998E-3</v>
      </c>
      <c r="W178" s="147">
        <v>2.84418487816259E-3</v>
      </c>
      <c r="X178" s="147">
        <v>7.8250176226956703E-4</v>
      </c>
    </row>
    <row r="179" spans="1:24" x14ac:dyDescent="0.2">
      <c r="A179" s="188">
        <v>1035</v>
      </c>
      <c r="B179" s="4">
        <v>1036</v>
      </c>
      <c r="C179" s="4" t="s">
        <v>2402</v>
      </c>
      <c r="D179" s="4" t="s">
        <v>2403</v>
      </c>
      <c r="E179" s="4" t="s">
        <v>252</v>
      </c>
      <c r="F179" s="4" t="s">
        <v>2404</v>
      </c>
      <c r="G179" s="4" t="s">
        <v>2405</v>
      </c>
      <c r="H179" s="4" t="s">
        <v>255</v>
      </c>
      <c r="I179" s="4" t="s">
        <v>1794</v>
      </c>
      <c r="J179" s="4" t="s">
        <v>30</v>
      </c>
      <c r="K179" s="4" t="s">
        <v>30</v>
      </c>
      <c r="L179" s="2" t="s">
        <v>277</v>
      </c>
      <c r="M179" s="2" t="s">
        <v>31</v>
      </c>
      <c r="N179" s="4" t="s">
        <v>1069</v>
      </c>
      <c r="O179" s="4" t="s">
        <v>257</v>
      </c>
      <c r="P179" s="4" t="s">
        <v>34</v>
      </c>
      <c r="Q179" s="138">
        <v>71791</v>
      </c>
      <c r="R179" s="148">
        <v>1</v>
      </c>
      <c r="S179" s="150">
        <v>1672</v>
      </c>
      <c r="U179" s="138">
        <v>1200.346</v>
      </c>
      <c r="V179" s="147">
        <v>1.5169999999999999E-3</v>
      </c>
      <c r="W179" s="147">
        <v>7.2787412916297805E-4</v>
      </c>
      <c r="X179" s="147">
        <v>2.0025519197205201E-4</v>
      </c>
    </row>
    <row r="180" spans="1:24" x14ac:dyDescent="0.2">
      <c r="A180" s="188">
        <v>1035</v>
      </c>
      <c r="B180" s="4">
        <v>1036</v>
      </c>
      <c r="C180" s="4" t="s">
        <v>2406</v>
      </c>
      <c r="D180" s="4" t="s">
        <v>2407</v>
      </c>
      <c r="E180" s="4" t="s">
        <v>252</v>
      </c>
      <c r="F180" s="4" t="s">
        <v>2408</v>
      </c>
      <c r="G180" s="4" t="s">
        <v>2409</v>
      </c>
      <c r="H180" s="4" t="s">
        <v>255</v>
      </c>
      <c r="I180" s="4" t="s">
        <v>1794</v>
      </c>
      <c r="J180" s="4" t="s">
        <v>30</v>
      </c>
      <c r="K180" s="4" t="s">
        <v>30</v>
      </c>
      <c r="L180" s="2" t="s">
        <v>277</v>
      </c>
      <c r="M180" s="2" t="s">
        <v>183</v>
      </c>
      <c r="N180" s="4" t="s">
        <v>338</v>
      </c>
      <c r="O180" s="4" t="s">
        <v>257</v>
      </c>
      <c r="P180" s="4" t="s">
        <v>34</v>
      </c>
      <c r="Q180" s="138">
        <v>17195</v>
      </c>
      <c r="R180" s="148">
        <v>1</v>
      </c>
      <c r="S180" s="150">
        <v>3454</v>
      </c>
      <c r="U180" s="138">
        <v>593.91499999999996</v>
      </c>
      <c r="V180" s="147">
        <v>9.2400000000000002E-4</v>
      </c>
      <c r="W180" s="147">
        <v>3.6014262108802599E-4</v>
      </c>
      <c r="X180" s="147">
        <v>9.9083655859888398E-5</v>
      </c>
    </row>
    <row r="181" spans="1:24" x14ac:dyDescent="0.2">
      <c r="A181" s="188">
        <v>1035</v>
      </c>
      <c r="B181" s="4">
        <v>1036</v>
      </c>
      <c r="C181" s="4" t="s">
        <v>1717</v>
      </c>
      <c r="D181" s="4" t="s">
        <v>1718</v>
      </c>
      <c r="E181" s="4" t="s">
        <v>252</v>
      </c>
      <c r="F181" s="4" t="s">
        <v>2410</v>
      </c>
      <c r="G181" s="4" t="s">
        <v>2411</v>
      </c>
      <c r="H181" s="4" t="s">
        <v>255</v>
      </c>
      <c r="I181" s="4" t="s">
        <v>1794</v>
      </c>
      <c r="J181" s="4" t="s">
        <v>30</v>
      </c>
      <c r="K181" s="4" t="s">
        <v>30</v>
      </c>
      <c r="L181" s="2" t="s">
        <v>277</v>
      </c>
      <c r="M181" s="2" t="s">
        <v>31</v>
      </c>
      <c r="N181" s="4" t="s">
        <v>278</v>
      </c>
      <c r="O181" s="4" t="s">
        <v>257</v>
      </c>
      <c r="P181" s="4" t="s">
        <v>34</v>
      </c>
      <c r="Q181" s="138">
        <v>72905</v>
      </c>
      <c r="R181" s="148">
        <v>1</v>
      </c>
      <c r="S181" s="150">
        <v>3774</v>
      </c>
      <c r="U181" s="138">
        <v>2751.4349999999999</v>
      </c>
      <c r="V181" s="147">
        <v>9.2500000000000004E-4</v>
      </c>
      <c r="W181" s="147">
        <v>1.66843471554032E-3</v>
      </c>
      <c r="X181" s="147">
        <v>4.59025401325333E-4</v>
      </c>
    </row>
    <row r="182" spans="1:24" x14ac:dyDescent="0.2">
      <c r="A182" s="188">
        <v>1035</v>
      </c>
      <c r="B182" s="4">
        <v>1036</v>
      </c>
      <c r="C182" s="4" t="s">
        <v>2412</v>
      </c>
      <c r="D182" s="4" t="s">
        <v>2413</v>
      </c>
      <c r="E182" s="4" t="s">
        <v>252</v>
      </c>
      <c r="F182" s="4" t="s">
        <v>2414</v>
      </c>
      <c r="G182" s="4" t="s">
        <v>2415</v>
      </c>
      <c r="H182" s="4" t="s">
        <v>255</v>
      </c>
      <c r="I182" s="4" t="s">
        <v>1794</v>
      </c>
      <c r="J182" s="4" t="s">
        <v>30</v>
      </c>
      <c r="K182" s="4" t="s">
        <v>30</v>
      </c>
      <c r="L182" s="2" t="s">
        <v>277</v>
      </c>
      <c r="M182" s="2" t="s">
        <v>31</v>
      </c>
      <c r="N182" s="4" t="s">
        <v>312</v>
      </c>
      <c r="O182" s="4" t="s">
        <v>257</v>
      </c>
      <c r="P182" s="4" t="s">
        <v>34</v>
      </c>
      <c r="Q182" s="138">
        <v>6565.94</v>
      </c>
      <c r="R182" s="148">
        <v>1</v>
      </c>
      <c r="S182" s="150">
        <v>2024</v>
      </c>
      <c r="U182" s="138">
        <v>132.89500000000001</v>
      </c>
      <c r="V182" s="147">
        <v>2.9100000000000003E-4</v>
      </c>
      <c r="W182" s="147">
        <v>8.0585596619746705E-5</v>
      </c>
      <c r="X182" s="147">
        <v>2.2170981869938602E-5</v>
      </c>
    </row>
    <row r="183" spans="1:24" x14ac:dyDescent="0.2">
      <c r="A183" s="188">
        <v>1035</v>
      </c>
      <c r="B183" s="4">
        <v>1036</v>
      </c>
      <c r="C183" s="4" t="s">
        <v>925</v>
      </c>
      <c r="D183" s="4" t="s">
        <v>926</v>
      </c>
      <c r="E183" s="4" t="s">
        <v>252</v>
      </c>
      <c r="F183" s="4" t="s">
        <v>925</v>
      </c>
      <c r="G183" s="4" t="s">
        <v>2416</v>
      </c>
      <c r="H183" s="4" t="s">
        <v>255</v>
      </c>
      <c r="I183" s="4" t="s">
        <v>1794</v>
      </c>
      <c r="J183" s="4" t="s">
        <v>30</v>
      </c>
      <c r="K183" s="4" t="s">
        <v>30</v>
      </c>
      <c r="L183" s="2" t="s">
        <v>277</v>
      </c>
      <c r="M183" s="2" t="s">
        <v>31</v>
      </c>
      <c r="N183" s="4" t="s">
        <v>312</v>
      </c>
      <c r="O183" s="4" t="s">
        <v>257</v>
      </c>
      <c r="P183" s="4" t="s">
        <v>34</v>
      </c>
      <c r="Q183" s="138">
        <v>240128</v>
      </c>
      <c r="R183" s="148">
        <v>1</v>
      </c>
      <c r="S183" s="150">
        <v>236.4</v>
      </c>
      <c r="U183" s="138">
        <v>567.66300000000001</v>
      </c>
      <c r="V183" s="147">
        <v>5.4469999999999996E-3</v>
      </c>
      <c r="W183" s="147">
        <v>3.4422331564198201E-4</v>
      </c>
      <c r="X183" s="147">
        <v>9.4703882708965795E-5</v>
      </c>
    </row>
    <row r="184" spans="1:24" x14ac:dyDescent="0.2">
      <c r="A184" s="188">
        <v>1035</v>
      </c>
      <c r="B184" s="4">
        <v>1036</v>
      </c>
      <c r="C184" s="4" t="s">
        <v>2417</v>
      </c>
      <c r="D184" s="4" t="s">
        <v>2418</v>
      </c>
      <c r="E184" s="4" t="s">
        <v>252</v>
      </c>
      <c r="F184" s="4" t="s">
        <v>2419</v>
      </c>
      <c r="G184" s="4" t="s">
        <v>2420</v>
      </c>
      <c r="H184" s="4" t="s">
        <v>255</v>
      </c>
      <c r="I184" s="4" t="s">
        <v>1794</v>
      </c>
      <c r="J184" s="4" t="s">
        <v>30</v>
      </c>
      <c r="K184" s="4" t="s">
        <v>30</v>
      </c>
      <c r="L184" s="2" t="s">
        <v>277</v>
      </c>
      <c r="M184" s="2" t="s">
        <v>31</v>
      </c>
      <c r="N184" s="4" t="s">
        <v>325</v>
      </c>
      <c r="O184" s="4" t="s">
        <v>257</v>
      </c>
      <c r="P184" s="4" t="s">
        <v>34</v>
      </c>
      <c r="Q184" s="138">
        <v>39700</v>
      </c>
      <c r="R184" s="148">
        <v>1</v>
      </c>
      <c r="S184" s="150">
        <v>5600</v>
      </c>
      <c r="U184" s="138">
        <v>2223.1999999999998</v>
      </c>
      <c r="V184" s="147">
        <v>3.1779999999999998E-3</v>
      </c>
      <c r="W184" s="147">
        <v>1.3481199679531699E-3</v>
      </c>
      <c r="X184" s="147">
        <v>3.7089932471465902E-4</v>
      </c>
    </row>
    <row r="185" spans="1:24" x14ac:dyDescent="0.2">
      <c r="A185" s="188">
        <v>1035</v>
      </c>
      <c r="B185" s="4">
        <v>1036</v>
      </c>
      <c r="C185" s="4" t="s">
        <v>2421</v>
      </c>
      <c r="D185" s="4" t="s">
        <v>2422</v>
      </c>
      <c r="E185" s="4" t="s">
        <v>252</v>
      </c>
      <c r="F185" s="4" t="s">
        <v>2423</v>
      </c>
      <c r="G185" s="4" t="s">
        <v>2424</v>
      </c>
      <c r="H185" s="4" t="s">
        <v>255</v>
      </c>
      <c r="I185" s="4" t="s">
        <v>1794</v>
      </c>
      <c r="J185" s="4" t="s">
        <v>30</v>
      </c>
      <c r="K185" s="4" t="s">
        <v>30</v>
      </c>
      <c r="L185" s="2" t="s">
        <v>277</v>
      </c>
      <c r="M185" s="2" t="s">
        <v>31</v>
      </c>
      <c r="N185" s="4" t="s">
        <v>312</v>
      </c>
      <c r="O185" s="4" t="s">
        <v>257</v>
      </c>
      <c r="P185" s="4" t="s">
        <v>34</v>
      </c>
      <c r="Q185" s="138">
        <v>21663</v>
      </c>
      <c r="R185" s="148">
        <v>1</v>
      </c>
      <c r="S185" s="150">
        <v>37200</v>
      </c>
      <c r="U185" s="138">
        <v>8058.6360000000004</v>
      </c>
      <c r="V185" s="147">
        <v>3.3839999999999999E-3</v>
      </c>
      <c r="W185" s="147">
        <v>4.8866535201809499E-3</v>
      </c>
      <c r="X185" s="147">
        <v>1.34443264237191E-3</v>
      </c>
    </row>
    <row r="186" spans="1:24" x14ac:dyDescent="0.2">
      <c r="A186" s="188">
        <v>1035</v>
      </c>
      <c r="B186" s="4">
        <v>1036</v>
      </c>
      <c r="C186" s="4" t="s">
        <v>2425</v>
      </c>
      <c r="D186" s="4" t="s">
        <v>2426</v>
      </c>
      <c r="E186" s="4" t="s">
        <v>252</v>
      </c>
      <c r="F186" s="4" t="s">
        <v>2427</v>
      </c>
      <c r="G186" s="4" t="s">
        <v>2428</v>
      </c>
      <c r="H186" s="4" t="s">
        <v>255</v>
      </c>
      <c r="I186" s="4" t="s">
        <v>1794</v>
      </c>
      <c r="J186" s="4" t="s">
        <v>30</v>
      </c>
      <c r="K186" s="4" t="s">
        <v>30</v>
      </c>
      <c r="L186" s="2" t="s">
        <v>277</v>
      </c>
      <c r="M186" s="2" t="s">
        <v>183</v>
      </c>
      <c r="N186" s="4" t="s">
        <v>278</v>
      </c>
      <c r="O186" s="4" t="s">
        <v>257</v>
      </c>
      <c r="P186" s="4" t="s">
        <v>34</v>
      </c>
      <c r="Q186" s="138">
        <v>135229</v>
      </c>
      <c r="R186" s="148">
        <v>1</v>
      </c>
      <c r="S186" s="150">
        <v>969.2</v>
      </c>
      <c r="U186" s="138">
        <v>1310.6389999999999</v>
      </c>
      <c r="V186" s="147">
        <v>2.679E-3</v>
      </c>
      <c r="W186" s="147">
        <v>7.9475496473476197E-4</v>
      </c>
      <c r="X186" s="147">
        <v>2.1865567363511099E-4</v>
      </c>
    </row>
    <row r="187" spans="1:24" x14ac:dyDescent="0.2">
      <c r="A187" s="188">
        <v>1035</v>
      </c>
      <c r="B187" s="4">
        <v>1036</v>
      </c>
      <c r="C187" s="4" t="s">
        <v>2429</v>
      </c>
      <c r="D187" s="4" t="s">
        <v>2430</v>
      </c>
      <c r="E187" s="4" t="s">
        <v>252</v>
      </c>
      <c r="F187" s="4" t="s">
        <v>2431</v>
      </c>
      <c r="G187" s="4" t="s">
        <v>2432</v>
      </c>
      <c r="H187" s="4" t="s">
        <v>255</v>
      </c>
      <c r="I187" s="4" t="s">
        <v>1794</v>
      </c>
      <c r="J187" s="4" t="s">
        <v>30</v>
      </c>
      <c r="K187" s="4" t="s">
        <v>30</v>
      </c>
      <c r="L187" s="2" t="s">
        <v>277</v>
      </c>
      <c r="M187" s="2" t="s">
        <v>31</v>
      </c>
      <c r="N187" s="4" t="s">
        <v>391</v>
      </c>
      <c r="O187" s="4" t="s">
        <v>257</v>
      </c>
      <c r="P187" s="4" t="s">
        <v>34</v>
      </c>
      <c r="Q187" s="138">
        <v>14368</v>
      </c>
      <c r="R187" s="148">
        <v>1</v>
      </c>
      <c r="S187" s="150">
        <v>1792</v>
      </c>
      <c r="U187" s="138">
        <v>257.47500000000002</v>
      </c>
      <c r="V187" s="147">
        <v>1.94E-4</v>
      </c>
      <c r="W187" s="147">
        <v>1.56129271129884E-4</v>
      </c>
      <c r="X187" s="147">
        <v>4.2954813078087398E-5</v>
      </c>
    </row>
    <row r="188" spans="1:24" x14ac:dyDescent="0.2">
      <c r="A188" s="188">
        <v>1035</v>
      </c>
      <c r="B188" s="4">
        <v>1036</v>
      </c>
      <c r="C188" s="4" t="s">
        <v>997</v>
      </c>
      <c r="D188" s="4" t="s">
        <v>998</v>
      </c>
      <c r="E188" s="4" t="s">
        <v>252</v>
      </c>
      <c r="F188" s="4" t="s">
        <v>2433</v>
      </c>
      <c r="G188" s="4" t="s">
        <v>2434</v>
      </c>
      <c r="H188" s="4" t="s">
        <v>255</v>
      </c>
      <c r="I188" s="4" t="s">
        <v>1794</v>
      </c>
      <c r="J188" s="4" t="s">
        <v>30</v>
      </c>
      <c r="K188" s="4" t="s">
        <v>30</v>
      </c>
      <c r="L188" s="2" t="s">
        <v>277</v>
      </c>
      <c r="M188" s="2" t="s">
        <v>31</v>
      </c>
      <c r="N188" s="4" t="s">
        <v>312</v>
      </c>
      <c r="O188" s="4" t="s">
        <v>257</v>
      </c>
      <c r="P188" s="4" t="s">
        <v>34</v>
      </c>
      <c r="Q188" s="138">
        <v>249388</v>
      </c>
      <c r="R188" s="148">
        <v>1</v>
      </c>
      <c r="S188" s="150">
        <v>1302</v>
      </c>
      <c r="U188" s="138">
        <v>3247.0320000000002</v>
      </c>
      <c r="V188" s="147">
        <v>8.1499999999999997E-4</v>
      </c>
      <c r="W188" s="147">
        <v>1.9689584168019699E-3</v>
      </c>
      <c r="X188" s="147">
        <v>5.4170649834070202E-4</v>
      </c>
    </row>
    <row r="189" spans="1:24" x14ac:dyDescent="0.2">
      <c r="A189" s="188">
        <v>1035</v>
      </c>
      <c r="B189" s="4">
        <v>1036</v>
      </c>
      <c r="C189" s="4" t="s">
        <v>2435</v>
      </c>
      <c r="D189" s="4" t="s">
        <v>2436</v>
      </c>
      <c r="E189" s="4" t="s">
        <v>252</v>
      </c>
      <c r="F189" s="4" t="s">
        <v>2437</v>
      </c>
      <c r="G189" s="4" t="s">
        <v>2438</v>
      </c>
      <c r="H189" s="4" t="s">
        <v>255</v>
      </c>
      <c r="I189" s="4" t="s">
        <v>1794</v>
      </c>
      <c r="J189" s="4" t="s">
        <v>30</v>
      </c>
      <c r="K189" s="4" t="s">
        <v>30</v>
      </c>
      <c r="L189" s="2" t="s">
        <v>277</v>
      </c>
      <c r="M189" s="2" t="s">
        <v>31</v>
      </c>
      <c r="N189" s="4" t="s">
        <v>823</v>
      </c>
      <c r="O189" s="4" t="s">
        <v>257</v>
      </c>
      <c r="P189" s="4" t="s">
        <v>34</v>
      </c>
      <c r="Q189" s="138">
        <v>173704</v>
      </c>
      <c r="R189" s="148">
        <v>1</v>
      </c>
      <c r="S189" s="150">
        <v>1057</v>
      </c>
      <c r="U189" s="138">
        <v>1836.0509999999999</v>
      </c>
      <c r="V189" s="147">
        <v>5.9899999999999997E-3</v>
      </c>
      <c r="W189" s="147">
        <v>1.1133579492416299E-3</v>
      </c>
      <c r="X189" s="147">
        <v>3.06310804198221E-4</v>
      </c>
    </row>
    <row r="190" spans="1:24" x14ac:dyDescent="0.2">
      <c r="A190" s="188">
        <v>1035</v>
      </c>
      <c r="B190" s="4">
        <v>1036</v>
      </c>
      <c r="C190" s="4" t="s">
        <v>2439</v>
      </c>
      <c r="D190" s="4" t="s">
        <v>2440</v>
      </c>
      <c r="E190" s="4" t="s">
        <v>252</v>
      </c>
      <c r="F190" s="4" t="s">
        <v>2441</v>
      </c>
      <c r="G190" s="4" t="s">
        <v>2442</v>
      </c>
      <c r="H190" s="4" t="s">
        <v>255</v>
      </c>
      <c r="I190" s="4" t="s">
        <v>1794</v>
      </c>
      <c r="J190" s="4" t="s">
        <v>30</v>
      </c>
      <c r="K190" s="4" t="s">
        <v>349</v>
      </c>
      <c r="L190" s="2" t="s">
        <v>277</v>
      </c>
      <c r="M190" s="2" t="s">
        <v>31</v>
      </c>
      <c r="N190" s="4" t="s">
        <v>350</v>
      </c>
      <c r="O190" s="4" t="s">
        <v>257</v>
      </c>
      <c r="P190" s="4" t="s">
        <v>34</v>
      </c>
      <c r="Q190" s="138">
        <v>438266</v>
      </c>
      <c r="R190" s="148">
        <v>1</v>
      </c>
      <c r="S190" s="150">
        <v>499.9</v>
      </c>
      <c r="U190" s="138">
        <v>2190.8919999999998</v>
      </c>
      <c r="V190" s="147">
        <v>2.32E-3</v>
      </c>
      <c r="W190" s="147">
        <v>1.32852864979712E-3</v>
      </c>
      <c r="X190" s="147">
        <v>3.6550929500878398E-4</v>
      </c>
    </row>
    <row r="191" spans="1:24" x14ac:dyDescent="0.2">
      <c r="A191" s="188">
        <v>1035</v>
      </c>
      <c r="B191" s="4">
        <v>1036</v>
      </c>
      <c r="C191" s="4" t="s">
        <v>2443</v>
      </c>
      <c r="D191" s="4" t="s">
        <v>2444</v>
      </c>
      <c r="E191" s="4" t="s">
        <v>252</v>
      </c>
      <c r="F191" s="4" t="s">
        <v>2445</v>
      </c>
      <c r="G191" s="4" t="s">
        <v>2446</v>
      </c>
      <c r="H191" s="4" t="s">
        <v>255</v>
      </c>
      <c r="I191" s="4" t="s">
        <v>1794</v>
      </c>
      <c r="J191" s="4" t="s">
        <v>30</v>
      </c>
      <c r="K191" s="4" t="s">
        <v>30</v>
      </c>
      <c r="L191" s="2" t="s">
        <v>277</v>
      </c>
      <c r="M191" s="2" t="s">
        <v>31</v>
      </c>
      <c r="N191" s="4" t="s">
        <v>325</v>
      </c>
      <c r="O191" s="4" t="s">
        <v>257</v>
      </c>
      <c r="P191" s="4" t="s">
        <v>34</v>
      </c>
      <c r="Q191" s="138">
        <v>9951311</v>
      </c>
      <c r="R191" s="148">
        <v>1</v>
      </c>
      <c r="S191" s="150">
        <v>89.4</v>
      </c>
      <c r="U191" s="138">
        <v>8896.4719999999998</v>
      </c>
      <c r="V191" s="147">
        <v>3.091E-3</v>
      </c>
      <c r="W191" s="147">
        <v>5.3947065461372699E-3</v>
      </c>
      <c r="X191" s="147">
        <v>1.4842099090290801E-3</v>
      </c>
    </row>
    <row r="192" spans="1:24" x14ac:dyDescent="0.2">
      <c r="A192" s="188">
        <v>1035</v>
      </c>
      <c r="B192" s="4">
        <v>1036</v>
      </c>
      <c r="C192" s="4" t="s">
        <v>1095</v>
      </c>
      <c r="D192" s="4" t="s">
        <v>1096</v>
      </c>
      <c r="E192" s="4" t="s">
        <v>252</v>
      </c>
      <c r="F192" s="4" t="s">
        <v>2447</v>
      </c>
      <c r="G192" s="4" t="s">
        <v>2448</v>
      </c>
      <c r="H192" s="4" t="s">
        <v>255</v>
      </c>
      <c r="I192" s="4" t="s">
        <v>1794</v>
      </c>
      <c r="J192" s="4" t="s">
        <v>30</v>
      </c>
      <c r="K192" s="4" t="s">
        <v>30</v>
      </c>
      <c r="L192" s="2" t="s">
        <v>277</v>
      </c>
      <c r="M192" s="2" t="s">
        <v>183</v>
      </c>
      <c r="N192" s="4" t="s">
        <v>278</v>
      </c>
      <c r="O192" s="4" t="s">
        <v>257</v>
      </c>
      <c r="P192" s="4" t="s">
        <v>34</v>
      </c>
      <c r="Q192" s="138">
        <v>45629</v>
      </c>
      <c r="R192" s="148">
        <v>1</v>
      </c>
      <c r="S192" s="150">
        <v>4378.6329999999998</v>
      </c>
      <c r="U192" s="138">
        <v>1997.9259999999999</v>
      </c>
      <c r="V192" s="147">
        <v>2.2399999999999998E-3</v>
      </c>
      <c r="W192" s="147">
        <v>1.21151692193083E-3</v>
      </c>
      <c r="X192" s="147">
        <v>3.3331663272280298E-4</v>
      </c>
    </row>
    <row r="193" spans="1:24" x14ac:dyDescent="0.2">
      <c r="A193" s="188">
        <v>1035</v>
      </c>
      <c r="B193" s="4">
        <v>1036</v>
      </c>
      <c r="C193" s="4" t="s">
        <v>364</v>
      </c>
      <c r="D193" s="4" t="s">
        <v>365</v>
      </c>
      <c r="E193" s="4" t="s">
        <v>252</v>
      </c>
      <c r="F193" s="4" t="s">
        <v>2449</v>
      </c>
      <c r="G193" s="4" t="s">
        <v>1985</v>
      </c>
      <c r="H193" s="4" t="s">
        <v>255</v>
      </c>
      <c r="I193" s="4" t="s">
        <v>1794</v>
      </c>
      <c r="J193" s="4" t="s">
        <v>30</v>
      </c>
      <c r="K193" s="4" t="s">
        <v>30</v>
      </c>
      <c r="L193" s="2" t="s">
        <v>277</v>
      </c>
      <c r="M193" s="2" t="s">
        <v>183</v>
      </c>
      <c r="N193" s="4" t="s">
        <v>306</v>
      </c>
      <c r="O193" s="4" t="s">
        <v>257</v>
      </c>
      <c r="P193" s="4" t="s">
        <v>34</v>
      </c>
      <c r="Q193" s="138">
        <v>74356</v>
      </c>
      <c r="R193" s="148">
        <v>1</v>
      </c>
      <c r="S193" s="150">
        <v>9959.7060000000001</v>
      </c>
      <c r="U193" s="138">
        <v>7405.6390000000001</v>
      </c>
      <c r="V193" s="147">
        <v>0</v>
      </c>
      <c r="W193" s="147">
        <v>4.4906845098962103E-3</v>
      </c>
      <c r="X193" s="147">
        <v>1.2354923091569699E-3</v>
      </c>
    </row>
    <row r="194" spans="1:24" x14ac:dyDescent="0.2">
      <c r="A194" s="188">
        <v>1035</v>
      </c>
      <c r="B194" s="4">
        <v>1036</v>
      </c>
      <c r="C194" s="4" t="s">
        <v>2074</v>
      </c>
      <c r="D194" s="4" t="s">
        <v>2075</v>
      </c>
      <c r="E194" s="4" t="s">
        <v>252</v>
      </c>
      <c r="F194" s="4" t="s">
        <v>2450</v>
      </c>
      <c r="G194" s="4" t="s">
        <v>2077</v>
      </c>
      <c r="H194" s="4" t="s">
        <v>255</v>
      </c>
      <c r="I194" s="4" t="s">
        <v>1794</v>
      </c>
      <c r="J194" s="4" t="s">
        <v>30</v>
      </c>
      <c r="K194" s="4" t="s">
        <v>30</v>
      </c>
      <c r="L194" s="2" t="s">
        <v>277</v>
      </c>
      <c r="M194" s="2" t="s">
        <v>183</v>
      </c>
      <c r="N194" s="4" t="s">
        <v>2078</v>
      </c>
      <c r="O194" s="4" t="s">
        <v>257</v>
      </c>
      <c r="P194" s="4" t="s">
        <v>34</v>
      </c>
      <c r="Q194" s="138">
        <v>73340</v>
      </c>
      <c r="R194" s="148">
        <v>1</v>
      </c>
      <c r="S194" s="150">
        <v>3493.8130000000001</v>
      </c>
      <c r="U194" s="138">
        <v>2562.3629999999998</v>
      </c>
      <c r="V194" s="147">
        <v>6.7699999999999998E-4</v>
      </c>
      <c r="W194" s="147">
        <v>1.55378395285899E-3</v>
      </c>
      <c r="X194" s="147">
        <v>4.2748229576545398E-4</v>
      </c>
    </row>
    <row r="195" spans="1:24" x14ac:dyDescent="0.2">
      <c r="A195" s="188">
        <v>1035</v>
      </c>
      <c r="B195" s="4">
        <v>1036</v>
      </c>
      <c r="C195" s="4" t="s">
        <v>597</v>
      </c>
      <c r="D195" s="4" t="s">
        <v>598</v>
      </c>
      <c r="E195" s="4" t="s">
        <v>252</v>
      </c>
      <c r="F195" s="4" t="s">
        <v>2451</v>
      </c>
      <c r="G195" s="4" t="s">
        <v>2085</v>
      </c>
      <c r="H195" s="4" t="s">
        <v>255</v>
      </c>
      <c r="I195" s="4" t="s">
        <v>1794</v>
      </c>
      <c r="J195" s="4" t="s">
        <v>30</v>
      </c>
      <c r="K195" s="4" t="s">
        <v>30</v>
      </c>
      <c r="L195" s="2" t="s">
        <v>277</v>
      </c>
      <c r="M195" s="2" t="s">
        <v>183</v>
      </c>
      <c r="N195" s="4" t="s">
        <v>2379</v>
      </c>
      <c r="O195" s="4" t="s">
        <v>257</v>
      </c>
      <c r="P195" s="4" t="s">
        <v>34</v>
      </c>
      <c r="Q195" s="138">
        <v>14810</v>
      </c>
      <c r="R195" s="148">
        <v>1</v>
      </c>
      <c r="S195" s="150">
        <v>5355.5450000000001</v>
      </c>
      <c r="U195" s="138">
        <v>793.15599999999995</v>
      </c>
      <c r="V195" s="147">
        <v>0</v>
      </c>
      <c r="W195" s="147">
        <v>4.8095977976983902E-4</v>
      </c>
      <c r="X195" s="147">
        <v>1.32323281141208E-4</v>
      </c>
    </row>
    <row r="196" spans="1:24" x14ac:dyDescent="0.2">
      <c r="A196" s="188">
        <v>1035</v>
      </c>
      <c r="B196" s="4">
        <v>1036</v>
      </c>
      <c r="C196" s="4" t="s">
        <v>2303</v>
      </c>
      <c r="D196" s="4" t="s">
        <v>2304</v>
      </c>
      <c r="E196" s="4" t="s">
        <v>252</v>
      </c>
      <c r="F196" s="4" t="s">
        <v>2452</v>
      </c>
      <c r="G196" s="4" t="s">
        <v>2306</v>
      </c>
      <c r="H196" s="4" t="s">
        <v>255</v>
      </c>
      <c r="I196" s="4" t="s">
        <v>1794</v>
      </c>
      <c r="J196" s="4" t="s">
        <v>30</v>
      </c>
      <c r="K196" s="4" t="s">
        <v>30</v>
      </c>
      <c r="L196" s="2" t="s">
        <v>277</v>
      </c>
      <c r="M196" s="2" t="s">
        <v>183</v>
      </c>
      <c r="N196" s="4" t="s">
        <v>325</v>
      </c>
      <c r="O196" s="4" t="s">
        <v>257</v>
      </c>
      <c r="P196" s="4" t="s">
        <v>34</v>
      </c>
      <c r="Q196" s="138">
        <v>202300</v>
      </c>
      <c r="R196" s="148">
        <v>1</v>
      </c>
      <c r="S196" s="150">
        <v>4930.8209999999999</v>
      </c>
      <c r="U196" s="138">
        <v>9975.0509999999995</v>
      </c>
      <c r="V196" s="147">
        <v>7.2999999999999996E-4</v>
      </c>
      <c r="W196" s="147">
        <v>6.0487430061465499E-3</v>
      </c>
      <c r="X196" s="147">
        <v>1.66415063175609E-3</v>
      </c>
    </row>
    <row r="197" spans="1:24" x14ac:dyDescent="0.2">
      <c r="A197" s="188">
        <v>1035</v>
      </c>
      <c r="B197" s="4">
        <v>1036</v>
      </c>
      <c r="C197" s="4" t="s">
        <v>2453</v>
      </c>
      <c r="D197" s="4" t="s">
        <v>2454</v>
      </c>
      <c r="E197" s="4" t="s">
        <v>252</v>
      </c>
      <c r="F197" s="4" t="s">
        <v>2455</v>
      </c>
      <c r="G197" s="4" t="s">
        <v>2456</v>
      </c>
      <c r="H197" s="4" t="s">
        <v>255</v>
      </c>
      <c r="I197" s="4" t="s">
        <v>1794</v>
      </c>
      <c r="J197" s="4" t="s">
        <v>30</v>
      </c>
      <c r="K197" s="4" t="s">
        <v>30</v>
      </c>
      <c r="L197" s="2" t="s">
        <v>277</v>
      </c>
      <c r="M197" s="2" t="s">
        <v>183</v>
      </c>
      <c r="N197" s="4" t="s">
        <v>2151</v>
      </c>
      <c r="O197" s="4" t="s">
        <v>257</v>
      </c>
      <c r="P197" s="4" t="s">
        <v>34</v>
      </c>
      <c r="Q197" s="138">
        <v>23700</v>
      </c>
      <c r="R197" s="148">
        <v>1</v>
      </c>
      <c r="S197" s="150">
        <v>0</v>
      </c>
      <c r="U197" s="138">
        <v>0</v>
      </c>
      <c r="V197" s="147">
        <v>3.4400000000000001E-4</v>
      </c>
      <c r="W197" s="147">
        <v>1.43713760527574E-13</v>
      </c>
      <c r="X197" s="147">
        <v>3.9539015813860199E-14</v>
      </c>
    </row>
    <row r="198" spans="1:24" x14ac:dyDescent="0.2">
      <c r="A198" s="188">
        <v>1035</v>
      </c>
      <c r="B198" s="4">
        <v>1036</v>
      </c>
      <c r="C198" s="4" t="s">
        <v>2357</v>
      </c>
      <c r="D198" s="4" t="s">
        <v>2358</v>
      </c>
      <c r="E198" s="4" t="s">
        <v>252</v>
      </c>
      <c r="F198" s="4" t="s">
        <v>2457</v>
      </c>
      <c r="G198" s="4" t="s">
        <v>2360</v>
      </c>
      <c r="H198" s="4" t="s">
        <v>255</v>
      </c>
      <c r="I198" s="4" t="s">
        <v>1794</v>
      </c>
      <c r="J198" s="4" t="s">
        <v>30</v>
      </c>
      <c r="K198" s="4" t="s">
        <v>30</v>
      </c>
      <c r="L198" s="2" t="s">
        <v>277</v>
      </c>
      <c r="M198" s="2" t="s">
        <v>183</v>
      </c>
      <c r="N198" s="4" t="s">
        <v>397</v>
      </c>
      <c r="O198" s="4" t="s">
        <v>257</v>
      </c>
      <c r="P198" s="4" t="s">
        <v>34</v>
      </c>
      <c r="Q198" s="138">
        <v>17515</v>
      </c>
      <c r="R198" s="148">
        <v>1</v>
      </c>
      <c r="S198" s="150">
        <v>4524.652</v>
      </c>
      <c r="U198" s="138">
        <v>792.49300000000005</v>
      </c>
      <c r="V198" s="147">
        <v>0</v>
      </c>
      <c r="W198" s="147">
        <v>4.8055751152507197E-4</v>
      </c>
      <c r="X198" s="147">
        <v>1.3221260774130001E-4</v>
      </c>
    </row>
    <row r="199" spans="1:24" x14ac:dyDescent="0.2">
      <c r="A199" s="188">
        <v>1035</v>
      </c>
      <c r="B199" s="4">
        <v>1036</v>
      </c>
      <c r="C199" s="4" t="s">
        <v>2369</v>
      </c>
      <c r="D199" s="4" t="s">
        <v>2370</v>
      </c>
      <c r="E199" s="4" t="s">
        <v>252</v>
      </c>
      <c r="F199" s="4" t="s">
        <v>2458</v>
      </c>
      <c r="G199" s="4" t="s">
        <v>2372</v>
      </c>
      <c r="H199" s="4" t="s">
        <v>255</v>
      </c>
      <c r="I199" s="4" t="s">
        <v>1794</v>
      </c>
      <c r="J199" s="4" t="s">
        <v>30</v>
      </c>
      <c r="K199" s="4" t="s">
        <v>30</v>
      </c>
      <c r="L199" s="2" t="s">
        <v>277</v>
      </c>
      <c r="M199" s="2" t="s">
        <v>183</v>
      </c>
      <c r="N199" s="4" t="s">
        <v>823</v>
      </c>
      <c r="O199" s="4" t="s">
        <v>257</v>
      </c>
      <c r="P199" s="4" t="s">
        <v>34</v>
      </c>
      <c r="Q199" s="138">
        <v>43696</v>
      </c>
      <c r="R199" s="148">
        <v>1</v>
      </c>
      <c r="S199" s="150">
        <v>4560.652</v>
      </c>
      <c r="U199" s="138">
        <v>1992.8230000000001</v>
      </c>
      <c r="V199" s="147">
        <v>0</v>
      </c>
      <c r="W199" s="147">
        <v>1.208422111219E-3</v>
      </c>
      <c r="X199" s="147">
        <v>3.3246517793359797E-4</v>
      </c>
    </row>
    <row r="200" spans="1:24" x14ac:dyDescent="0.2">
      <c r="A200" s="188">
        <v>1035</v>
      </c>
      <c r="B200" s="4">
        <v>1036</v>
      </c>
      <c r="C200" s="4" t="s">
        <v>2384</v>
      </c>
      <c r="D200" s="4" t="s">
        <v>2385</v>
      </c>
      <c r="E200" s="4" t="s">
        <v>252</v>
      </c>
      <c r="F200" s="4" t="s">
        <v>2459</v>
      </c>
      <c r="G200" s="4" t="s">
        <v>2387</v>
      </c>
      <c r="H200" s="4" t="s">
        <v>255</v>
      </c>
      <c r="I200" s="4" t="s">
        <v>1794</v>
      </c>
      <c r="J200" s="4" t="s">
        <v>30</v>
      </c>
      <c r="K200" s="4" t="s">
        <v>30</v>
      </c>
      <c r="L200" s="2" t="s">
        <v>277</v>
      </c>
      <c r="M200" s="2" t="s">
        <v>183</v>
      </c>
      <c r="N200" s="4" t="s">
        <v>306</v>
      </c>
      <c r="O200" s="4" t="s">
        <v>257</v>
      </c>
      <c r="P200" s="4" t="s">
        <v>34</v>
      </c>
      <c r="Q200" s="138">
        <v>33890</v>
      </c>
      <c r="R200" s="148">
        <v>1</v>
      </c>
      <c r="S200" s="150">
        <v>1051.4449999999999</v>
      </c>
      <c r="U200" s="138">
        <v>356.33499999999998</v>
      </c>
      <c r="V200" s="147">
        <v>4.64E-4</v>
      </c>
      <c r="W200" s="147">
        <v>2.1607671633173801E-4</v>
      </c>
      <c r="X200" s="147">
        <v>5.9447756934927601E-5</v>
      </c>
    </row>
    <row r="201" spans="1:24" x14ac:dyDescent="0.2">
      <c r="A201" s="188">
        <v>1035</v>
      </c>
      <c r="B201" s="4">
        <v>1036</v>
      </c>
      <c r="C201" s="4" t="s">
        <v>2460</v>
      </c>
      <c r="D201" s="4" t="s">
        <v>2461</v>
      </c>
      <c r="E201" s="4" t="s">
        <v>252</v>
      </c>
      <c r="F201" s="4" t="s">
        <v>2462</v>
      </c>
      <c r="G201" s="4" t="s">
        <v>2463</v>
      </c>
      <c r="H201" s="4" t="s">
        <v>255</v>
      </c>
      <c r="I201" s="4" t="s">
        <v>1794</v>
      </c>
      <c r="J201" s="4" t="s">
        <v>30</v>
      </c>
      <c r="K201" s="4" t="s">
        <v>30</v>
      </c>
      <c r="L201" s="2" t="s">
        <v>277</v>
      </c>
      <c r="M201" s="2" t="s">
        <v>2464</v>
      </c>
      <c r="N201" s="4" t="s">
        <v>1259</v>
      </c>
      <c r="O201" s="4" t="s">
        <v>257</v>
      </c>
      <c r="P201" s="4" t="s">
        <v>89</v>
      </c>
      <c r="Q201" s="138">
        <v>81123</v>
      </c>
      <c r="R201" s="148">
        <v>3.306</v>
      </c>
      <c r="S201" s="150">
        <v>3576</v>
      </c>
      <c r="U201" s="138">
        <v>9590.5689999999995</v>
      </c>
      <c r="V201" s="147">
        <v>8.0400000000000003E-4</v>
      </c>
      <c r="W201" s="147">
        <v>5.8155978839146798E-3</v>
      </c>
      <c r="X201" s="147">
        <v>1.6000069572672301E-3</v>
      </c>
    </row>
    <row r="202" spans="1:24" x14ac:dyDescent="0.2">
      <c r="A202" s="188">
        <v>1035</v>
      </c>
      <c r="B202" s="4">
        <v>1036</v>
      </c>
      <c r="C202" s="4" t="s">
        <v>1224</v>
      </c>
      <c r="D202" s="4" t="s">
        <v>1225</v>
      </c>
      <c r="E202" s="4" t="s">
        <v>380</v>
      </c>
      <c r="F202" s="4" t="s">
        <v>2465</v>
      </c>
      <c r="G202" s="4" t="s">
        <v>2284</v>
      </c>
      <c r="H202" s="4" t="s">
        <v>255</v>
      </c>
      <c r="I202" s="4" t="s">
        <v>1794</v>
      </c>
      <c r="J202" s="4" t="s">
        <v>84</v>
      </c>
      <c r="K202" s="4" t="s">
        <v>85</v>
      </c>
      <c r="L202" s="2" t="s">
        <v>277</v>
      </c>
      <c r="M202" s="2" t="s">
        <v>2466</v>
      </c>
      <c r="N202" s="4" t="s">
        <v>2467</v>
      </c>
      <c r="O202" s="4" t="s">
        <v>257</v>
      </c>
      <c r="P202" s="4" t="s">
        <v>89</v>
      </c>
      <c r="Q202" s="138">
        <v>7661</v>
      </c>
      <c r="R202" s="148">
        <v>3.306</v>
      </c>
      <c r="S202" s="150">
        <v>9625</v>
      </c>
      <c r="U202" s="138">
        <v>2437.7489999999998</v>
      </c>
      <c r="V202" s="147">
        <v>1.26E-4</v>
      </c>
      <c r="W202" s="147">
        <v>1.47821994376132E-3</v>
      </c>
      <c r="X202" s="147">
        <v>4.06692870036815E-4</v>
      </c>
    </row>
    <row r="203" spans="1:24" x14ac:dyDescent="0.2">
      <c r="A203" s="188">
        <v>1035</v>
      </c>
      <c r="B203" s="4">
        <v>1036</v>
      </c>
      <c r="C203" s="4" t="s">
        <v>2468</v>
      </c>
      <c r="D203" s="4" t="s">
        <v>2469</v>
      </c>
      <c r="E203" s="4" t="s">
        <v>252</v>
      </c>
      <c r="F203" s="4" t="s">
        <v>2470</v>
      </c>
      <c r="G203" s="4" t="s">
        <v>2471</v>
      </c>
      <c r="H203" s="4" t="s">
        <v>255</v>
      </c>
      <c r="I203" s="4" t="s">
        <v>1794</v>
      </c>
      <c r="J203" s="4" t="s">
        <v>84</v>
      </c>
      <c r="K203" s="4" t="s">
        <v>30</v>
      </c>
      <c r="L203" s="2" t="s">
        <v>277</v>
      </c>
      <c r="M203" s="2" t="s">
        <v>2464</v>
      </c>
      <c r="N203" s="4" t="s">
        <v>1750</v>
      </c>
      <c r="O203" s="4" t="s">
        <v>257</v>
      </c>
      <c r="P203" s="4" t="s">
        <v>89</v>
      </c>
      <c r="Q203" s="138">
        <v>24990</v>
      </c>
      <c r="R203" s="148">
        <v>3.306</v>
      </c>
      <c r="S203" s="150">
        <v>341</v>
      </c>
      <c r="U203" s="138">
        <v>281.72399999999999</v>
      </c>
      <c r="V203" s="147">
        <v>8.5000000000000006E-5</v>
      </c>
      <c r="W203" s="147">
        <v>1.7083367829376399E-4</v>
      </c>
      <c r="X203" s="147">
        <v>4.7000339305024701E-5</v>
      </c>
    </row>
    <row r="204" spans="1:24" x14ac:dyDescent="0.2">
      <c r="A204" s="188">
        <v>1035</v>
      </c>
      <c r="B204" s="4">
        <v>1036</v>
      </c>
      <c r="C204" s="4" t="s">
        <v>2472</v>
      </c>
      <c r="D204" s="4" t="s">
        <v>2473</v>
      </c>
      <c r="E204" s="4" t="s">
        <v>252</v>
      </c>
      <c r="F204" s="4" t="s">
        <v>2472</v>
      </c>
      <c r="G204" s="4" t="s">
        <v>2474</v>
      </c>
      <c r="H204" s="4" t="s">
        <v>255</v>
      </c>
      <c r="I204" s="4" t="s">
        <v>1794</v>
      </c>
      <c r="J204" s="4" t="s">
        <v>30</v>
      </c>
      <c r="K204" s="4" t="s">
        <v>30</v>
      </c>
      <c r="L204" s="2" t="s">
        <v>277</v>
      </c>
      <c r="M204" s="2" t="s">
        <v>2464</v>
      </c>
      <c r="N204" s="4" t="s">
        <v>374</v>
      </c>
      <c r="O204" s="4" t="s">
        <v>257</v>
      </c>
      <c r="P204" s="4" t="s">
        <v>89</v>
      </c>
      <c r="Q204" s="138">
        <v>23343.56</v>
      </c>
      <c r="R204" s="148">
        <v>3.306</v>
      </c>
      <c r="S204" s="150">
        <v>263</v>
      </c>
      <c r="U204" s="138">
        <v>202.96700000000001</v>
      </c>
      <c r="V204" s="147">
        <v>1.642E-3</v>
      </c>
      <c r="W204" s="147">
        <v>1.23076657720955E-4</v>
      </c>
      <c r="X204" s="147">
        <v>3.3861266298241799E-5</v>
      </c>
    </row>
    <row r="205" spans="1:24" x14ac:dyDescent="0.2">
      <c r="A205" s="188">
        <v>1035</v>
      </c>
      <c r="B205" s="4">
        <v>1036</v>
      </c>
      <c r="C205" s="4" t="s">
        <v>1261</v>
      </c>
      <c r="D205" s="31" t="s">
        <v>4636</v>
      </c>
      <c r="E205" s="4" t="s">
        <v>380</v>
      </c>
      <c r="F205" s="4" t="s">
        <v>2475</v>
      </c>
      <c r="G205" s="4" t="s">
        <v>2476</v>
      </c>
      <c r="H205" s="4" t="s">
        <v>255</v>
      </c>
      <c r="I205" s="4" t="s">
        <v>1794</v>
      </c>
      <c r="J205" s="4" t="s">
        <v>84</v>
      </c>
      <c r="K205" s="4" t="s">
        <v>383</v>
      </c>
      <c r="L205" s="2" t="s">
        <v>277</v>
      </c>
      <c r="M205" s="2" t="s">
        <v>2477</v>
      </c>
      <c r="N205" s="4" t="s">
        <v>384</v>
      </c>
      <c r="O205" s="4" t="s">
        <v>257</v>
      </c>
      <c r="P205" s="4" t="s">
        <v>2478</v>
      </c>
      <c r="Q205" s="138">
        <v>1682360</v>
      </c>
      <c r="R205" s="148">
        <v>4.4409000000000001</v>
      </c>
      <c r="S205" s="150">
        <v>197</v>
      </c>
      <c r="U205" s="138">
        <v>14718.249</v>
      </c>
      <c r="V205" s="147">
        <v>1.6590000000000001E-3</v>
      </c>
      <c r="W205" s="147">
        <v>8.9249576004286207E-3</v>
      </c>
      <c r="X205" s="147">
        <v>2.4554645178439501E-3</v>
      </c>
    </row>
    <row r="206" spans="1:24" x14ac:dyDescent="0.2">
      <c r="A206" s="188">
        <v>1035</v>
      </c>
      <c r="B206" s="4">
        <v>1036</v>
      </c>
      <c r="C206" s="4" t="s">
        <v>2479</v>
      </c>
      <c r="D206" s="4" t="s">
        <v>2480</v>
      </c>
      <c r="E206" s="4" t="s">
        <v>380</v>
      </c>
      <c r="F206" s="4" t="s">
        <v>2481</v>
      </c>
      <c r="G206" s="4" t="s">
        <v>2482</v>
      </c>
      <c r="H206" s="4" t="s">
        <v>255</v>
      </c>
      <c r="I206" s="4" t="s">
        <v>1794</v>
      </c>
      <c r="J206" s="4" t="s">
        <v>84</v>
      </c>
      <c r="K206" s="4" t="s">
        <v>85</v>
      </c>
      <c r="L206" s="2" t="s">
        <v>277</v>
      </c>
      <c r="M206" s="2" t="s">
        <v>2464</v>
      </c>
      <c r="N206" s="4" t="s">
        <v>374</v>
      </c>
      <c r="O206" s="4" t="s">
        <v>257</v>
      </c>
      <c r="P206" s="4" t="s">
        <v>89</v>
      </c>
      <c r="Q206" s="138">
        <v>10590</v>
      </c>
      <c r="R206" s="148">
        <v>3.306</v>
      </c>
      <c r="S206" s="150">
        <v>1538.5</v>
      </c>
      <c r="U206" s="138">
        <v>538.63699999999994</v>
      </c>
      <c r="V206" s="147">
        <v>1.25E-4</v>
      </c>
      <c r="W206" s="147">
        <v>3.2662266464849601E-4</v>
      </c>
      <c r="X206" s="147">
        <v>8.9861532084982396E-5</v>
      </c>
    </row>
    <row r="207" spans="1:24" x14ac:dyDescent="0.2">
      <c r="A207" s="188">
        <v>1035</v>
      </c>
      <c r="B207" s="4">
        <v>1036</v>
      </c>
      <c r="C207" s="4" t="s">
        <v>2483</v>
      </c>
      <c r="D207" s="4" t="s">
        <v>2484</v>
      </c>
      <c r="E207" s="4" t="s">
        <v>33</v>
      </c>
      <c r="F207" s="4" t="s">
        <v>2485</v>
      </c>
      <c r="G207" s="4" t="s">
        <v>2486</v>
      </c>
      <c r="H207" s="4" t="s">
        <v>255</v>
      </c>
      <c r="I207" s="4" t="s">
        <v>1794</v>
      </c>
      <c r="J207" s="4" t="s">
        <v>84</v>
      </c>
      <c r="K207" s="4" t="s">
        <v>85</v>
      </c>
      <c r="L207" s="2" t="s">
        <v>277</v>
      </c>
      <c r="M207" s="2" t="s">
        <v>2464</v>
      </c>
      <c r="N207" s="4" t="s">
        <v>374</v>
      </c>
      <c r="O207" s="4" t="s">
        <v>257</v>
      </c>
      <c r="P207" s="4" t="s">
        <v>89</v>
      </c>
      <c r="Q207" s="138">
        <v>3536</v>
      </c>
      <c r="R207" s="148">
        <v>3.306</v>
      </c>
      <c r="S207" s="150">
        <v>2756</v>
      </c>
      <c r="U207" s="138">
        <v>322.17700000000002</v>
      </c>
      <c r="V207" s="147">
        <v>6.2000000000000003E-5</v>
      </c>
      <c r="W207" s="147">
        <v>1.9536390451162699E-4</v>
      </c>
      <c r="X207" s="147">
        <v>5.3749178099480899E-5</v>
      </c>
    </row>
    <row r="208" spans="1:24" x14ac:dyDescent="0.2">
      <c r="A208" s="188">
        <v>1035</v>
      </c>
      <c r="B208" s="4">
        <v>1036</v>
      </c>
      <c r="C208" s="4" t="s">
        <v>2487</v>
      </c>
      <c r="D208" s="4" t="s">
        <v>2488</v>
      </c>
      <c r="E208" s="4" t="s">
        <v>380</v>
      </c>
      <c r="F208" s="4" t="s">
        <v>2489</v>
      </c>
      <c r="G208" s="4" t="s">
        <v>2490</v>
      </c>
      <c r="H208" s="4" t="s">
        <v>255</v>
      </c>
      <c r="I208" s="4" t="s">
        <v>1794</v>
      </c>
      <c r="J208" s="4" t="s">
        <v>84</v>
      </c>
      <c r="K208" s="4" t="s">
        <v>85</v>
      </c>
      <c r="L208" s="2" t="s">
        <v>277</v>
      </c>
      <c r="M208" s="2" t="s">
        <v>2466</v>
      </c>
      <c r="N208" s="4" t="s">
        <v>374</v>
      </c>
      <c r="O208" s="4" t="s">
        <v>257</v>
      </c>
      <c r="P208" s="4" t="s">
        <v>89</v>
      </c>
      <c r="Q208" s="138">
        <v>19894</v>
      </c>
      <c r="R208" s="148">
        <v>3.306</v>
      </c>
      <c r="S208" s="150">
        <v>2548</v>
      </c>
      <c r="U208" s="138">
        <v>1675.808</v>
      </c>
      <c r="V208" s="147">
        <v>1.9999999999999999E-6</v>
      </c>
      <c r="W208" s="147">
        <v>1.0161887769004601E-3</v>
      </c>
      <c r="X208" s="147">
        <v>2.7957729289273999E-4</v>
      </c>
    </row>
    <row r="209" spans="1:24" x14ac:dyDescent="0.2">
      <c r="A209" s="188">
        <v>1035</v>
      </c>
      <c r="B209" s="4">
        <v>1036</v>
      </c>
      <c r="C209" s="4" t="s">
        <v>2491</v>
      </c>
      <c r="D209" s="4" t="s">
        <v>2492</v>
      </c>
      <c r="E209" s="4" t="s">
        <v>380</v>
      </c>
      <c r="F209" s="4" t="s">
        <v>2493</v>
      </c>
      <c r="G209" s="4" t="s">
        <v>2494</v>
      </c>
      <c r="H209" s="4" t="s">
        <v>255</v>
      </c>
      <c r="I209" s="4" t="s">
        <v>1794</v>
      </c>
      <c r="J209" s="4" t="s">
        <v>84</v>
      </c>
      <c r="K209" s="4" t="s">
        <v>349</v>
      </c>
      <c r="L209" s="2" t="s">
        <v>277</v>
      </c>
      <c r="M209" s="2" t="s">
        <v>2466</v>
      </c>
      <c r="N209" s="4" t="s">
        <v>374</v>
      </c>
      <c r="O209" s="4" t="s">
        <v>257</v>
      </c>
      <c r="P209" s="4" t="s">
        <v>89</v>
      </c>
      <c r="Q209" s="138">
        <v>0</v>
      </c>
      <c r="R209" s="148">
        <v>3.306</v>
      </c>
      <c r="S209" s="150">
        <v>0</v>
      </c>
      <c r="T209" s="137">
        <v>13.656000000000001</v>
      </c>
      <c r="U209" s="138">
        <v>45.146000000000001</v>
      </c>
      <c r="V209" s="147">
        <v>0</v>
      </c>
      <c r="W209" s="147">
        <v>2.7375880487365399E-5</v>
      </c>
      <c r="X209" s="147">
        <v>7.5317448206402601E-6</v>
      </c>
    </row>
    <row r="210" spans="1:24" x14ac:dyDescent="0.2">
      <c r="A210" s="188">
        <v>1035</v>
      </c>
      <c r="B210" s="4">
        <v>1036</v>
      </c>
      <c r="C210" s="4" t="s">
        <v>2495</v>
      </c>
      <c r="D210" s="4" t="s">
        <v>2496</v>
      </c>
      <c r="E210" s="4" t="s">
        <v>252</v>
      </c>
      <c r="F210" s="4" t="s">
        <v>2497</v>
      </c>
      <c r="G210" s="4" t="s">
        <v>2498</v>
      </c>
      <c r="H210" s="4" t="s">
        <v>255</v>
      </c>
      <c r="I210" s="4" t="s">
        <v>1794</v>
      </c>
      <c r="J210" s="4" t="s">
        <v>30</v>
      </c>
      <c r="K210" s="4" t="s">
        <v>85</v>
      </c>
      <c r="L210" s="2" t="s">
        <v>277</v>
      </c>
      <c r="M210" s="2" t="s">
        <v>2464</v>
      </c>
      <c r="N210" s="4" t="s">
        <v>1707</v>
      </c>
      <c r="O210" s="4" t="s">
        <v>257</v>
      </c>
      <c r="P210" s="4" t="s">
        <v>89</v>
      </c>
      <c r="Q210" s="138">
        <v>12379</v>
      </c>
      <c r="R210" s="148">
        <v>3.306</v>
      </c>
      <c r="S210" s="150">
        <v>1350</v>
      </c>
      <c r="U210" s="138">
        <v>552.48699999999997</v>
      </c>
      <c r="V210" s="147">
        <v>2.52E-4</v>
      </c>
      <c r="W210" s="147">
        <v>3.3502112162847201E-4</v>
      </c>
      <c r="X210" s="147">
        <v>9.2172143971584598E-5</v>
      </c>
    </row>
    <row r="211" spans="1:24" x14ac:dyDescent="0.2">
      <c r="A211" s="188">
        <v>1035</v>
      </c>
      <c r="B211" s="4">
        <v>1036</v>
      </c>
      <c r="C211" s="4" t="s">
        <v>1601</v>
      </c>
      <c r="D211" s="4" t="s">
        <v>1602</v>
      </c>
      <c r="E211" s="4" t="s">
        <v>380</v>
      </c>
      <c r="F211" s="4" t="s">
        <v>2499</v>
      </c>
      <c r="G211" s="4" t="s">
        <v>2500</v>
      </c>
      <c r="H211" s="4" t="s">
        <v>255</v>
      </c>
      <c r="I211" s="4" t="s">
        <v>1794</v>
      </c>
      <c r="J211" s="4" t="s">
        <v>84</v>
      </c>
      <c r="K211" s="4" t="s">
        <v>349</v>
      </c>
      <c r="L211" s="2" t="s">
        <v>277</v>
      </c>
      <c r="M211" s="2" t="s">
        <v>2464</v>
      </c>
      <c r="N211" s="4" t="s">
        <v>374</v>
      </c>
      <c r="O211" s="4" t="s">
        <v>257</v>
      </c>
      <c r="P211" s="4" t="s">
        <v>89</v>
      </c>
      <c r="Q211" s="138">
        <v>49594</v>
      </c>
      <c r="R211" s="148">
        <v>3.306</v>
      </c>
      <c r="S211" s="150">
        <v>990</v>
      </c>
      <c r="U211" s="138">
        <v>1623.182</v>
      </c>
      <c r="V211" s="147">
        <v>4.0000000000000003E-5</v>
      </c>
      <c r="W211" s="147">
        <v>9.8427666513971009E-4</v>
      </c>
      <c r="X211" s="147">
        <v>2.7079752478334002E-4</v>
      </c>
    </row>
    <row r="212" spans="1:24" x14ac:dyDescent="0.2">
      <c r="A212" s="188">
        <v>1035</v>
      </c>
      <c r="B212" s="4">
        <v>1036</v>
      </c>
      <c r="C212" s="4" t="s">
        <v>1763</v>
      </c>
      <c r="D212" s="4" t="s">
        <v>1764</v>
      </c>
      <c r="E212" s="4" t="s">
        <v>380</v>
      </c>
      <c r="F212" s="4" t="s">
        <v>1763</v>
      </c>
      <c r="G212" s="4" t="s">
        <v>2501</v>
      </c>
      <c r="H212" s="4" t="s">
        <v>255</v>
      </c>
      <c r="I212" s="4" t="s">
        <v>1794</v>
      </c>
      <c r="J212" s="4" t="s">
        <v>84</v>
      </c>
      <c r="K212" s="4" t="s">
        <v>1767</v>
      </c>
      <c r="L212" s="2" t="s">
        <v>277</v>
      </c>
      <c r="M212" s="2" t="s">
        <v>183</v>
      </c>
      <c r="N212" s="4" t="s">
        <v>1393</v>
      </c>
      <c r="O212" s="4" t="s">
        <v>257</v>
      </c>
      <c r="P212" s="4" t="s">
        <v>197</v>
      </c>
      <c r="Q212" s="138">
        <v>67982</v>
      </c>
      <c r="R212" s="148">
        <v>3.8807</v>
      </c>
      <c r="S212" s="150">
        <v>327.2</v>
      </c>
      <c r="U212" s="138">
        <v>863.21199999999999</v>
      </c>
      <c r="V212" s="147">
        <v>3.6900000000000002E-4</v>
      </c>
      <c r="W212" s="147">
        <v>5.2344048588225903E-4</v>
      </c>
      <c r="X212" s="147">
        <v>1.44010716669977E-4</v>
      </c>
    </row>
    <row r="213" spans="1:24" x14ac:dyDescent="0.2">
      <c r="A213" s="188">
        <v>1035</v>
      </c>
      <c r="B213" s="4">
        <v>1036</v>
      </c>
      <c r="C213" s="4" t="s">
        <v>2502</v>
      </c>
      <c r="D213" s="4" t="s">
        <v>2503</v>
      </c>
      <c r="E213" s="4" t="s">
        <v>380</v>
      </c>
      <c r="F213" s="4" t="s">
        <v>2504</v>
      </c>
      <c r="G213" s="4" t="s">
        <v>2505</v>
      </c>
      <c r="H213" s="4" t="s">
        <v>255</v>
      </c>
      <c r="I213" s="4" t="s">
        <v>1794</v>
      </c>
      <c r="J213" s="4" t="s">
        <v>84</v>
      </c>
      <c r="K213" s="4" t="s">
        <v>85</v>
      </c>
      <c r="L213" s="2" t="s">
        <v>277</v>
      </c>
      <c r="M213" s="2" t="s">
        <v>2466</v>
      </c>
      <c r="N213" s="4" t="s">
        <v>374</v>
      </c>
      <c r="O213" s="4" t="s">
        <v>257</v>
      </c>
      <c r="P213" s="4" t="s">
        <v>89</v>
      </c>
      <c r="Q213" s="138">
        <v>17871</v>
      </c>
      <c r="R213" s="148">
        <v>3.306</v>
      </c>
      <c r="S213" s="150">
        <v>2227</v>
      </c>
      <c r="U213" s="138">
        <v>1315.7460000000001</v>
      </c>
      <c r="V213" s="147">
        <v>1.3100000000000001E-4</v>
      </c>
      <c r="W213" s="147">
        <v>7.9785124800448503E-4</v>
      </c>
      <c r="X213" s="147">
        <v>2.1950753355942399E-4</v>
      </c>
    </row>
    <row r="214" spans="1:24" x14ac:dyDescent="0.2">
      <c r="A214" s="188">
        <v>1035</v>
      </c>
      <c r="B214" s="4">
        <v>1036</v>
      </c>
      <c r="C214" s="4" t="s">
        <v>2506</v>
      </c>
      <c r="D214" s="4" t="s">
        <v>2507</v>
      </c>
      <c r="E214" s="4" t="s">
        <v>252</v>
      </c>
      <c r="F214" s="4" t="s">
        <v>2508</v>
      </c>
      <c r="G214" s="4" t="s">
        <v>2509</v>
      </c>
      <c r="H214" s="4" t="s">
        <v>255</v>
      </c>
      <c r="I214" s="4" t="s">
        <v>1794</v>
      </c>
      <c r="J214" s="4" t="s">
        <v>84</v>
      </c>
      <c r="K214" s="4" t="s">
        <v>85</v>
      </c>
      <c r="L214" s="2" t="s">
        <v>277</v>
      </c>
      <c r="M214" s="2" t="s">
        <v>2464</v>
      </c>
      <c r="N214" s="4" t="s">
        <v>1217</v>
      </c>
      <c r="O214" s="4" t="s">
        <v>257</v>
      </c>
      <c r="P214" s="4" t="s">
        <v>89</v>
      </c>
      <c r="Q214" s="138">
        <v>12575</v>
      </c>
      <c r="R214" s="148">
        <v>3.306</v>
      </c>
      <c r="S214" s="150">
        <v>1772</v>
      </c>
      <c r="U214" s="138">
        <v>736.673</v>
      </c>
      <c r="V214" s="147">
        <v>1.6249999999999999E-3</v>
      </c>
      <c r="W214" s="147">
        <v>4.4670886184997201E-4</v>
      </c>
      <c r="X214" s="147">
        <v>1.22900052771834E-4</v>
      </c>
    </row>
    <row r="215" spans="1:24" x14ac:dyDescent="0.2">
      <c r="A215" s="188">
        <v>1035</v>
      </c>
      <c r="B215" s="4">
        <v>1036</v>
      </c>
      <c r="C215" s="4" t="s">
        <v>2510</v>
      </c>
      <c r="D215" s="4" t="s">
        <v>2511</v>
      </c>
      <c r="E215" s="4" t="s">
        <v>252</v>
      </c>
      <c r="F215" s="4" t="s">
        <v>2512</v>
      </c>
      <c r="G215" s="4" t="s">
        <v>2513</v>
      </c>
      <c r="H215" s="4" t="s">
        <v>255</v>
      </c>
      <c r="I215" s="4" t="s">
        <v>1794</v>
      </c>
      <c r="J215" s="4" t="s">
        <v>84</v>
      </c>
      <c r="K215" s="4" t="s">
        <v>30</v>
      </c>
      <c r="L215" s="2" t="s">
        <v>277</v>
      </c>
      <c r="M215" s="2" t="s">
        <v>2464</v>
      </c>
      <c r="N215" s="4" t="s">
        <v>3976</v>
      </c>
      <c r="O215" s="4" t="s">
        <v>257</v>
      </c>
      <c r="P215" s="4" t="s">
        <v>89</v>
      </c>
      <c r="Q215" s="138">
        <v>60513</v>
      </c>
      <c r="R215" s="148">
        <v>3.306</v>
      </c>
      <c r="S215" s="150">
        <v>1095</v>
      </c>
      <c r="U215" s="138">
        <v>2190.6129999999998</v>
      </c>
      <c r="V215" s="147">
        <v>9.0209999999999995E-3</v>
      </c>
      <c r="W215" s="147">
        <v>1.3283596042729801E-3</v>
      </c>
      <c r="X215" s="147">
        <v>3.6546278663249801E-4</v>
      </c>
    </row>
    <row r="216" spans="1:24" x14ac:dyDescent="0.2">
      <c r="A216" s="188">
        <v>1035</v>
      </c>
      <c r="B216" s="4">
        <v>1036</v>
      </c>
      <c r="C216" s="4" t="s">
        <v>2514</v>
      </c>
      <c r="D216" s="4" t="s">
        <v>2515</v>
      </c>
      <c r="E216" s="4" t="s">
        <v>380</v>
      </c>
      <c r="F216" s="4" t="s">
        <v>2516</v>
      </c>
      <c r="G216" s="4" t="s">
        <v>2517</v>
      </c>
      <c r="H216" s="4" t="s">
        <v>255</v>
      </c>
      <c r="I216" s="4" t="s">
        <v>1794</v>
      </c>
      <c r="J216" s="4" t="s">
        <v>84</v>
      </c>
      <c r="K216" s="4" t="s">
        <v>1311</v>
      </c>
      <c r="L216" s="2" t="s">
        <v>277</v>
      </c>
      <c r="M216" s="2" t="s">
        <v>2466</v>
      </c>
      <c r="N216" s="4" t="s">
        <v>1475</v>
      </c>
      <c r="O216" s="4" t="s">
        <v>257</v>
      </c>
      <c r="P216" s="4" t="s">
        <v>89</v>
      </c>
      <c r="Q216" s="138">
        <v>5651</v>
      </c>
      <c r="R216" s="148">
        <v>3.306</v>
      </c>
      <c r="S216" s="150">
        <v>17873</v>
      </c>
      <c r="U216" s="138">
        <v>3339.0709999999999</v>
      </c>
      <c r="V216" s="147">
        <v>1.9999999999999999E-6</v>
      </c>
      <c r="W216" s="147">
        <v>2.02476963652889E-3</v>
      </c>
      <c r="X216" s="147">
        <v>5.5706146985681001E-4</v>
      </c>
    </row>
    <row r="217" spans="1:24" x14ac:dyDescent="0.2">
      <c r="A217" s="188">
        <v>1035</v>
      </c>
      <c r="B217" s="4">
        <v>1036</v>
      </c>
      <c r="C217" s="4" t="s">
        <v>2518</v>
      </c>
      <c r="D217" s="4" t="s">
        <v>2519</v>
      </c>
      <c r="E217" s="4" t="s">
        <v>252</v>
      </c>
      <c r="F217" s="4" t="s">
        <v>2520</v>
      </c>
      <c r="G217" s="4" t="s">
        <v>2521</v>
      </c>
      <c r="H217" s="4" t="s">
        <v>255</v>
      </c>
      <c r="I217" s="4" t="s">
        <v>1794</v>
      </c>
      <c r="J217" s="4" t="s">
        <v>30</v>
      </c>
      <c r="K217" s="4" t="s">
        <v>85</v>
      </c>
      <c r="L217" s="2" t="s">
        <v>277</v>
      </c>
      <c r="M217" s="2" t="s">
        <v>2464</v>
      </c>
      <c r="N217" s="4" t="s">
        <v>1272</v>
      </c>
      <c r="O217" s="4" t="s">
        <v>257</v>
      </c>
      <c r="P217" s="4" t="s">
        <v>89</v>
      </c>
      <c r="Q217" s="138">
        <v>45034</v>
      </c>
      <c r="R217" s="148">
        <v>3.306</v>
      </c>
      <c r="S217" s="150">
        <v>1449</v>
      </c>
      <c r="U217" s="138">
        <v>2157.306</v>
      </c>
      <c r="V217" s="147">
        <v>2.911E-3</v>
      </c>
      <c r="W217" s="147">
        <v>1.30816271202201E-3</v>
      </c>
      <c r="X217" s="147">
        <v>3.5990614933367298E-4</v>
      </c>
    </row>
    <row r="218" spans="1:24" x14ac:dyDescent="0.2">
      <c r="A218" s="188">
        <v>1035</v>
      </c>
      <c r="B218" s="4">
        <v>1036</v>
      </c>
      <c r="C218" s="4" t="s">
        <v>2522</v>
      </c>
      <c r="D218" s="4" t="s">
        <v>2523</v>
      </c>
      <c r="E218" s="4" t="s">
        <v>252</v>
      </c>
      <c r="F218" s="4" t="s">
        <v>2524</v>
      </c>
      <c r="G218" s="4" t="s">
        <v>2525</v>
      </c>
      <c r="H218" s="4" t="s">
        <v>255</v>
      </c>
      <c r="I218" s="4" t="s">
        <v>1794</v>
      </c>
      <c r="J218" s="4" t="s">
        <v>30</v>
      </c>
      <c r="K218" s="4" t="s">
        <v>85</v>
      </c>
      <c r="L218" s="2" t="s">
        <v>277</v>
      </c>
      <c r="M218" s="2" t="s">
        <v>2464</v>
      </c>
      <c r="N218" s="4" t="s">
        <v>1272</v>
      </c>
      <c r="O218" s="4" t="s">
        <v>257</v>
      </c>
      <c r="P218" s="4" t="s">
        <v>89</v>
      </c>
      <c r="Q218" s="138">
        <v>15377</v>
      </c>
      <c r="R218" s="148">
        <v>3.306</v>
      </c>
      <c r="S218" s="150">
        <v>2649</v>
      </c>
      <c r="U218" s="138">
        <v>1346.655</v>
      </c>
      <c r="V218" s="147">
        <v>2.4699999999999999E-4</v>
      </c>
      <c r="W218" s="147">
        <v>8.16594460541443E-4</v>
      </c>
      <c r="X218" s="147">
        <v>2.24664229579213E-4</v>
      </c>
    </row>
    <row r="219" spans="1:24" x14ac:dyDescent="0.2">
      <c r="A219" s="188">
        <v>1035</v>
      </c>
      <c r="B219" s="4">
        <v>1036</v>
      </c>
      <c r="C219" s="4" t="s">
        <v>2526</v>
      </c>
      <c r="D219" s="4" t="s">
        <v>2527</v>
      </c>
      <c r="E219" s="4" t="s">
        <v>252</v>
      </c>
      <c r="F219" s="4" t="s">
        <v>2528</v>
      </c>
      <c r="G219" s="4" t="s">
        <v>2529</v>
      </c>
      <c r="H219" s="4" t="s">
        <v>255</v>
      </c>
      <c r="I219" s="4" t="s">
        <v>1794</v>
      </c>
      <c r="J219" s="4" t="s">
        <v>84</v>
      </c>
      <c r="K219" s="4" t="s">
        <v>85</v>
      </c>
      <c r="L219" s="2" t="s">
        <v>277</v>
      </c>
      <c r="M219" s="2" t="s">
        <v>2464</v>
      </c>
      <c r="N219" s="4" t="s">
        <v>1295</v>
      </c>
      <c r="O219" s="4" t="s">
        <v>257</v>
      </c>
      <c r="P219" s="4" t="s">
        <v>89</v>
      </c>
      <c r="Q219" s="138">
        <v>1080</v>
      </c>
      <c r="R219" s="148">
        <v>3.306</v>
      </c>
      <c r="S219" s="150">
        <v>3700</v>
      </c>
      <c r="U219" s="138">
        <v>132.108</v>
      </c>
      <c r="V219" s="147">
        <v>1.9000000000000001E-5</v>
      </c>
      <c r="W219" s="147">
        <v>8.0108451411283407E-5</v>
      </c>
      <c r="X219" s="147">
        <v>2.2039708066555499E-5</v>
      </c>
    </row>
    <row r="220" spans="1:24" x14ac:dyDescent="0.2">
      <c r="A220" s="188">
        <v>1035</v>
      </c>
      <c r="B220" s="4">
        <v>1036</v>
      </c>
      <c r="C220" s="4" t="s">
        <v>2530</v>
      </c>
      <c r="D220" s="4" t="s">
        <v>2531</v>
      </c>
      <c r="E220" s="4" t="s">
        <v>252</v>
      </c>
      <c r="F220" s="4" t="s">
        <v>2532</v>
      </c>
      <c r="G220" s="4" t="s">
        <v>2533</v>
      </c>
      <c r="H220" s="4" t="s">
        <v>255</v>
      </c>
      <c r="I220" s="4" t="s">
        <v>1794</v>
      </c>
      <c r="J220" s="4" t="s">
        <v>84</v>
      </c>
      <c r="K220" s="4" t="s">
        <v>85</v>
      </c>
      <c r="L220" s="2" t="s">
        <v>277</v>
      </c>
      <c r="M220" s="2" t="s">
        <v>2464</v>
      </c>
      <c r="N220" s="4" t="s">
        <v>1707</v>
      </c>
      <c r="O220" s="4" t="s">
        <v>257</v>
      </c>
      <c r="P220" s="4" t="s">
        <v>89</v>
      </c>
      <c r="Q220" s="138">
        <v>14464</v>
      </c>
      <c r="R220" s="148">
        <v>3.306</v>
      </c>
      <c r="S220" s="150">
        <v>159</v>
      </c>
      <c r="U220" s="138">
        <v>76.031000000000006</v>
      </c>
      <c r="V220" s="147">
        <v>4.06E-4</v>
      </c>
      <c r="W220" s="147">
        <v>4.6103977465674599E-5</v>
      </c>
      <c r="X220" s="147">
        <v>1.2684282196814499E-5</v>
      </c>
    </row>
    <row r="221" spans="1:24" x14ac:dyDescent="0.2">
      <c r="A221" s="188">
        <v>1035</v>
      </c>
      <c r="B221" s="4">
        <v>1036</v>
      </c>
      <c r="C221" s="4" t="s">
        <v>2534</v>
      </c>
      <c r="D221" s="4" t="s">
        <v>2535</v>
      </c>
      <c r="E221" s="4" t="s">
        <v>252</v>
      </c>
      <c r="F221" s="4" t="s">
        <v>2536</v>
      </c>
      <c r="G221" s="4" t="s">
        <v>2537</v>
      </c>
      <c r="H221" s="4" t="s">
        <v>255</v>
      </c>
      <c r="I221" s="4" t="s">
        <v>1794</v>
      </c>
      <c r="J221" s="4" t="s">
        <v>30</v>
      </c>
      <c r="K221" s="4" t="s">
        <v>85</v>
      </c>
      <c r="L221" s="2" t="s">
        <v>277</v>
      </c>
      <c r="M221" s="2" t="s">
        <v>2464</v>
      </c>
      <c r="N221" s="4" t="s">
        <v>374</v>
      </c>
      <c r="O221" s="4" t="s">
        <v>257</v>
      </c>
      <c r="P221" s="4" t="s">
        <v>89</v>
      </c>
      <c r="Q221" s="138">
        <v>692</v>
      </c>
      <c r="R221" s="148">
        <v>3.306</v>
      </c>
      <c r="S221" s="150">
        <v>333.5</v>
      </c>
      <c r="U221" s="138">
        <v>7.63</v>
      </c>
      <c r="V221" s="147">
        <v>1.44E-4</v>
      </c>
      <c r="W221" s="147">
        <v>4.6265236820817902E-6</v>
      </c>
      <c r="X221" s="147">
        <v>1.2728648415955501E-6</v>
      </c>
    </row>
    <row r="222" spans="1:24" x14ac:dyDescent="0.2">
      <c r="A222" s="188">
        <v>1035</v>
      </c>
      <c r="B222" s="4">
        <v>1036</v>
      </c>
      <c r="C222" s="4" t="s">
        <v>2538</v>
      </c>
      <c r="D222" s="4" t="s">
        <v>2539</v>
      </c>
      <c r="E222" s="4" t="s">
        <v>380</v>
      </c>
      <c r="F222" s="4" t="s">
        <v>2540</v>
      </c>
      <c r="G222" s="4" t="s">
        <v>2541</v>
      </c>
      <c r="H222" s="4" t="s">
        <v>255</v>
      </c>
      <c r="I222" s="4" t="s">
        <v>1794</v>
      </c>
      <c r="J222" s="4" t="s">
        <v>84</v>
      </c>
      <c r="K222" s="4" t="s">
        <v>1392</v>
      </c>
      <c r="L222" s="2" t="s">
        <v>277</v>
      </c>
      <c r="M222" s="2" t="s">
        <v>2542</v>
      </c>
      <c r="N222" s="4" t="s">
        <v>1393</v>
      </c>
      <c r="O222" s="4" t="s">
        <v>257</v>
      </c>
      <c r="P222" s="4" t="s">
        <v>197</v>
      </c>
      <c r="Q222" s="138">
        <v>141577</v>
      </c>
      <c r="R222" s="148">
        <v>3.8807</v>
      </c>
      <c r="S222" s="150">
        <v>326.39999999999998</v>
      </c>
      <c r="U222" s="138">
        <v>1793.3</v>
      </c>
      <c r="V222" s="147">
        <v>9.2E-5</v>
      </c>
      <c r="W222" s="147">
        <v>1.08743406539798E-3</v>
      </c>
      <c r="X222" s="147">
        <v>2.9917853760462601E-4</v>
      </c>
    </row>
    <row r="223" spans="1:24" x14ac:dyDescent="0.2">
      <c r="A223" s="188">
        <v>1035</v>
      </c>
      <c r="B223" s="4">
        <v>1036</v>
      </c>
      <c r="C223" s="4" t="s">
        <v>2543</v>
      </c>
      <c r="D223" s="4" t="s">
        <v>2544</v>
      </c>
      <c r="E223" s="4" t="s">
        <v>252</v>
      </c>
      <c r="F223" s="4" t="s">
        <v>2545</v>
      </c>
      <c r="G223" s="4" t="s">
        <v>2546</v>
      </c>
      <c r="H223" s="4" t="s">
        <v>255</v>
      </c>
      <c r="I223" s="4" t="s">
        <v>1794</v>
      </c>
      <c r="J223" s="4" t="s">
        <v>84</v>
      </c>
      <c r="K223" s="4" t="s">
        <v>349</v>
      </c>
      <c r="L223" s="2" t="s">
        <v>277</v>
      </c>
      <c r="M223" s="2" t="s">
        <v>2464</v>
      </c>
      <c r="N223" s="4" t="s">
        <v>1399</v>
      </c>
      <c r="O223" s="4" t="s">
        <v>257</v>
      </c>
      <c r="P223" s="4" t="s">
        <v>89</v>
      </c>
      <c r="Q223" s="138">
        <v>16931</v>
      </c>
      <c r="R223" s="148">
        <v>3.306</v>
      </c>
      <c r="S223" s="150">
        <v>1490</v>
      </c>
      <c r="U223" s="138">
        <v>834.01099999999997</v>
      </c>
      <c r="V223" s="147">
        <v>2.0000000000000001E-4</v>
      </c>
      <c r="W223" s="147">
        <v>5.0573351460415797E-4</v>
      </c>
      <c r="X223" s="147">
        <v>1.39139114849732E-4</v>
      </c>
    </row>
    <row r="224" spans="1:24" x14ac:dyDescent="0.2">
      <c r="A224" s="188">
        <v>1035</v>
      </c>
      <c r="B224" s="4">
        <v>1036</v>
      </c>
      <c r="C224" s="4" t="s">
        <v>2547</v>
      </c>
      <c r="D224" s="4" t="s">
        <v>2548</v>
      </c>
      <c r="E224" s="4" t="s">
        <v>380</v>
      </c>
      <c r="F224" s="4" t="s">
        <v>2549</v>
      </c>
      <c r="G224" s="4" t="s">
        <v>2550</v>
      </c>
      <c r="H224" s="4" t="s">
        <v>255</v>
      </c>
      <c r="I224" s="4" t="s">
        <v>1794</v>
      </c>
      <c r="J224" s="4" t="s">
        <v>84</v>
      </c>
      <c r="K224" s="4" t="s">
        <v>85</v>
      </c>
      <c r="L224" s="2" t="s">
        <v>277</v>
      </c>
      <c r="M224" s="2" t="s">
        <v>2466</v>
      </c>
      <c r="N224" s="4" t="s">
        <v>1386</v>
      </c>
      <c r="O224" s="4" t="s">
        <v>257</v>
      </c>
      <c r="P224" s="4" t="s">
        <v>89</v>
      </c>
      <c r="Q224" s="138">
        <v>12161</v>
      </c>
      <c r="R224" s="148">
        <v>3.306</v>
      </c>
      <c r="S224" s="150">
        <v>6154</v>
      </c>
      <c r="T224" s="137">
        <v>3.6480000000000001</v>
      </c>
      <c r="U224" s="138">
        <v>2486.232</v>
      </c>
      <c r="V224" s="147">
        <v>4.3999999999999999E-5</v>
      </c>
      <c r="W224" s="147">
        <v>1.5076190838729799E-3</v>
      </c>
      <c r="X224" s="147">
        <v>4.1478126088763899E-4</v>
      </c>
    </row>
    <row r="225" spans="1:24" x14ac:dyDescent="0.2">
      <c r="A225" s="188">
        <v>1035</v>
      </c>
      <c r="B225" s="4">
        <v>1036</v>
      </c>
      <c r="C225" s="4" t="s">
        <v>2551</v>
      </c>
      <c r="D225" s="4" t="s">
        <v>2552</v>
      </c>
      <c r="E225" s="4" t="s">
        <v>33</v>
      </c>
      <c r="F225" s="4" t="s">
        <v>2553</v>
      </c>
      <c r="G225" s="4" t="s">
        <v>2554</v>
      </c>
      <c r="H225" s="4" t="s">
        <v>255</v>
      </c>
      <c r="I225" s="4" t="s">
        <v>1794</v>
      </c>
      <c r="J225" s="4" t="s">
        <v>84</v>
      </c>
      <c r="K225" s="4" t="s">
        <v>85</v>
      </c>
      <c r="L225" s="2" t="s">
        <v>277</v>
      </c>
      <c r="M225" s="2" t="s">
        <v>2555</v>
      </c>
      <c r="N225" s="4" t="s">
        <v>1393</v>
      </c>
      <c r="O225" s="4" t="s">
        <v>257</v>
      </c>
      <c r="P225" s="4" t="s">
        <v>89</v>
      </c>
      <c r="Q225" s="138">
        <v>800540</v>
      </c>
      <c r="R225" s="148">
        <v>3.306</v>
      </c>
      <c r="S225" s="150">
        <v>26</v>
      </c>
      <c r="U225" s="138">
        <v>688.11199999999997</v>
      </c>
      <c r="V225" s="147">
        <v>1.3799999999999999E-3</v>
      </c>
      <c r="W225" s="147">
        <v>4.1726239039352101E-4</v>
      </c>
      <c r="X225" s="147">
        <v>1.1479863996136401E-4</v>
      </c>
    </row>
    <row r="226" spans="1:24" x14ac:dyDescent="0.2">
      <c r="A226" s="188">
        <v>1035</v>
      </c>
      <c r="B226" s="4">
        <v>1036</v>
      </c>
      <c r="C226" s="4" t="s">
        <v>2556</v>
      </c>
      <c r="D226" s="4" t="s">
        <v>2557</v>
      </c>
      <c r="E226" s="4" t="s">
        <v>33</v>
      </c>
      <c r="F226" s="4" t="s">
        <v>2556</v>
      </c>
      <c r="G226" s="4" t="s">
        <v>2558</v>
      </c>
      <c r="H226" s="4" t="s">
        <v>255</v>
      </c>
      <c r="I226" s="4" t="s">
        <v>1794</v>
      </c>
      <c r="J226" s="4" t="s">
        <v>84</v>
      </c>
      <c r="K226" s="4" t="s">
        <v>85</v>
      </c>
      <c r="L226" s="2" t="s">
        <v>277</v>
      </c>
      <c r="M226" s="2" t="s">
        <v>2464</v>
      </c>
      <c r="N226" s="4" t="s">
        <v>374</v>
      </c>
      <c r="O226" s="4" t="s">
        <v>257</v>
      </c>
      <c r="P226" s="4" t="s">
        <v>89</v>
      </c>
      <c r="Q226" s="138">
        <v>4617</v>
      </c>
      <c r="R226" s="148">
        <v>3.306</v>
      </c>
      <c r="S226" s="150">
        <v>852</v>
      </c>
      <c r="U226" s="138">
        <v>130.048</v>
      </c>
      <c r="V226" s="147">
        <v>6.7999999999999999E-5</v>
      </c>
      <c r="W226" s="147">
        <v>7.8859192587923702E-5</v>
      </c>
      <c r="X226" s="147">
        <v>2.1696007754274301E-5</v>
      </c>
    </row>
    <row r="227" spans="1:24" x14ac:dyDescent="0.2">
      <c r="A227" s="188">
        <v>1035</v>
      </c>
      <c r="B227" s="4">
        <v>1036</v>
      </c>
      <c r="C227" s="4" t="s">
        <v>2559</v>
      </c>
      <c r="D227" s="4" t="s">
        <v>2560</v>
      </c>
      <c r="E227" s="4" t="s">
        <v>380</v>
      </c>
      <c r="F227" s="4" t="s">
        <v>2561</v>
      </c>
      <c r="G227" s="4" t="s">
        <v>2562</v>
      </c>
      <c r="H227" s="4" t="s">
        <v>255</v>
      </c>
      <c r="I227" s="4" t="s">
        <v>1794</v>
      </c>
      <c r="J227" s="4" t="s">
        <v>84</v>
      </c>
      <c r="K227" s="4" t="s">
        <v>85</v>
      </c>
      <c r="L227" s="2" t="s">
        <v>277</v>
      </c>
      <c r="M227" s="2" t="s">
        <v>2464</v>
      </c>
      <c r="N227" s="4" t="s">
        <v>1393</v>
      </c>
      <c r="O227" s="4" t="s">
        <v>257</v>
      </c>
      <c r="P227" s="4" t="s">
        <v>89</v>
      </c>
      <c r="Q227" s="138">
        <v>103</v>
      </c>
      <c r="R227" s="148">
        <v>3.306</v>
      </c>
      <c r="S227" s="150">
        <v>623</v>
      </c>
      <c r="U227" s="138">
        <v>2.121</v>
      </c>
      <c r="V227" s="147">
        <v>5.0000000000000004E-6</v>
      </c>
      <c r="W227" s="147">
        <v>1.2864062108635299E-6</v>
      </c>
      <c r="X227" s="147">
        <v>3.5392042715785798E-7</v>
      </c>
    </row>
    <row r="228" spans="1:24" x14ac:dyDescent="0.2">
      <c r="A228" s="188">
        <v>1035</v>
      </c>
      <c r="B228" s="4">
        <v>1036</v>
      </c>
      <c r="C228" s="4" t="s">
        <v>2563</v>
      </c>
      <c r="D228" s="4" t="s">
        <v>2564</v>
      </c>
      <c r="E228" s="4" t="s">
        <v>252</v>
      </c>
      <c r="F228" s="4" t="s">
        <v>2565</v>
      </c>
      <c r="G228" s="4" t="s">
        <v>2566</v>
      </c>
      <c r="H228" s="4" t="s">
        <v>255</v>
      </c>
      <c r="I228" s="4" t="s">
        <v>1794</v>
      </c>
      <c r="J228" s="4" t="s">
        <v>84</v>
      </c>
      <c r="K228" s="4" t="s">
        <v>85</v>
      </c>
      <c r="L228" s="2" t="s">
        <v>277</v>
      </c>
      <c r="M228" s="2" t="s">
        <v>2464</v>
      </c>
      <c r="N228" s="4" t="s">
        <v>374</v>
      </c>
      <c r="O228" s="4" t="s">
        <v>257</v>
      </c>
      <c r="P228" s="4" t="s">
        <v>89</v>
      </c>
      <c r="Q228" s="138">
        <v>2221</v>
      </c>
      <c r="R228" s="148">
        <v>3.306</v>
      </c>
      <c r="S228" s="150">
        <v>1802</v>
      </c>
      <c r="U228" s="138">
        <v>132.31399999999999</v>
      </c>
      <c r="V228" s="147">
        <v>2.3900000000000001E-4</v>
      </c>
      <c r="W228" s="147">
        <v>8.0233585784083596E-5</v>
      </c>
      <c r="X228" s="147">
        <v>2.20741354583852E-5</v>
      </c>
    </row>
    <row r="229" spans="1:24" x14ac:dyDescent="0.2">
      <c r="A229" s="188">
        <v>1035</v>
      </c>
      <c r="B229" s="4">
        <v>1036</v>
      </c>
      <c r="C229" s="4" t="s">
        <v>2567</v>
      </c>
      <c r="D229" s="4" t="s">
        <v>2568</v>
      </c>
      <c r="E229" s="4" t="s">
        <v>252</v>
      </c>
      <c r="F229" s="4" t="s">
        <v>2569</v>
      </c>
      <c r="G229" s="4" t="s">
        <v>2570</v>
      </c>
      <c r="H229" s="4" t="s">
        <v>255</v>
      </c>
      <c r="I229" s="4" t="s">
        <v>1794</v>
      </c>
      <c r="J229" s="4" t="s">
        <v>84</v>
      </c>
      <c r="K229" s="4" t="s">
        <v>85</v>
      </c>
      <c r="L229" s="2" t="s">
        <v>277</v>
      </c>
      <c r="M229" s="2" t="s">
        <v>2466</v>
      </c>
      <c r="N229" s="4" t="s">
        <v>1469</v>
      </c>
      <c r="O229" s="4" t="s">
        <v>257</v>
      </c>
      <c r="P229" s="4" t="s">
        <v>89</v>
      </c>
      <c r="Q229" s="138">
        <v>351314</v>
      </c>
      <c r="R229" s="148">
        <v>3.306</v>
      </c>
      <c r="S229" s="150">
        <v>1355</v>
      </c>
      <c r="U229" s="138">
        <v>15737.566999999999</v>
      </c>
      <c r="V229" s="147">
        <v>2.9220000000000001E-3</v>
      </c>
      <c r="W229" s="147">
        <v>9.5430590030744292E-3</v>
      </c>
      <c r="X229" s="147">
        <v>2.6255186660623601E-3</v>
      </c>
    </row>
    <row r="230" spans="1:24" x14ac:dyDescent="0.2">
      <c r="A230" s="188">
        <v>1035</v>
      </c>
      <c r="B230" s="4">
        <v>1036</v>
      </c>
      <c r="C230" s="4" t="s">
        <v>2571</v>
      </c>
      <c r="D230" s="4" t="s">
        <v>2572</v>
      </c>
      <c r="E230" s="4" t="s">
        <v>252</v>
      </c>
      <c r="F230" s="4" t="s">
        <v>2573</v>
      </c>
      <c r="G230" s="4" t="s">
        <v>2574</v>
      </c>
      <c r="H230" s="4" t="s">
        <v>255</v>
      </c>
      <c r="I230" s="4" t="s">
        <v>1794</v>
      </c>
      <c r="J230" s="4" t="s">
        <v>84</v>
      </c>
      <c r="K230" s="4" t="s">
        <v>30</v>
      </c>
      <c r="L230" s="2" t="s">
        <v>1195</v>
      </c>
      <c r="M230" s="2" t="s">
        <v>183</v>
      </c>
      <c r="N230" s="4" t="s">
        <v>278</v>
      </c>
      <c r="O230" s="4" t="s">
        <v>257</v>
      </c>
      <c r="P230" s="4" t="s">
        <v>34</v>
      </c>
      <c r="Q230" s="138">
        <v>36840</v>
      </c>
      <c r="R230" s="148">
        <v>1</v>
      </c>
      <c r="S230" s="150">
        <v>2884.0509999999999</v>
      </c>
      <c r="U230" s="138">
        <v>1062.4839999999999</v>
      </c>
      <c r="V230" s="147">
        <v>6.3599999999999996E-4</v>
      </c>
      <c r="W230" s="147">
        <v>6.4427697401708004E-4</v>
      </c>
      <c r="X230" s="147">
        <v>1.77255659935777E-4</v>
      </c>
    </row>
    <row r="231" spans="1:24" x14ac:dyDescent="0.2">
      <c r="A231" s="188">
        <v>1035</v>
      </c>
      <c r="B231" s="4">
        <v>1036</v>
      </c>
      <c r="C231" s="4" t="s">
        <v>2563</v>
      </c>
      <c r="D231" s="4" t="s">
        <v>2564</v>
      </c>
      <c r="E231" s="4" t="s">
        <v>252</v>
      </c>
      <c r="F231" s="4" t="s">
        <v>2575</v>
      </c>
      <c r="G231" s="4" t="s">
        <v>2566</v>
      </c>
      <c r="H231" s="4" t="s">
        <v>255</v>
      </c>
      <c r="I231" s="4" t="s">
        <v>1794</v>
      </c>
      <c r="J231" s="4" t="s">
        <v>84</v>
      </c>
      <c r="K231" s="4" t="s">
        <v>30</v>
      </c>
      <c r="L231" s="2" t="s">
        <v>277</v>
      </c>
      <c r="M231" s="2" t="s">
        <v>2464</v>
      </c>
      <c r="N231" s="4" t="s">
        <v>374</v>
      </c>
      <c r="O231" s="4" t="s">
        <v>257</v>
      </c>
      <c r="P231" s="4" t="s">
        <v>89</v>
      </c>
      <c r="Q231" s="138">
        <v>49116</v>
      </c>
      <c r="R231" s="148">
        <v>3.306</v>
      </c>
      <c r="S231" s="150">
        <v>1518.5889999999999</v>
      </c>
      <c r="U231" s="138">
        <v>2465.846</v>
      </c>
      <c r="V231" s="147">
        <v>5.1700000000000001E-3</v>
      </c>
      <c r="W231" s="147">
        <v>1.4952575245822399E-3</v>
      </c>
      <c r="X231" s="147">
        <v>4.1138030689070798E-4</v>
      </c>
    </row>
    <row r="232" spans="1:24" x14ac:dyDescent="0.2">
      <c r="A232" s="188">
        <v>1035</v>
      </c>
      <c r="B232" s="4">
        <v>1037</v>
      </c>
      <c r="C232" s="4" t="s">
        <v>1823</v>
      </c>
      <c r="D232" s="4" t="s">
        <v>1824</v>
      </c>
      <c r="E232" s="4" t="s">
        <v>252</v>
      </c>
      <c r="F232" s="4" t="s">
        <v>1825</v>
      </c>
      <c r="G232" s="4" t="s">
        <v>1826</v>
      </c>
      <c r="H232" s="4" t="s">
        <v>255</v>
      </c>
      <c r="I232" s="4" t="s">
        <v>1794</v>
      </c>
      <c r="J232" s="4" t="s">
        <v>30</v>
      </c>
      <c r="K232" s="4" t="s">
        <v>30</v>
      </c>
      <c r="L232" s="2" t="s">
        <v>277</v>
      </c>
      <c r="M232" s="2" t="s">
        <v>31</v>
      </c>
      <c r="N232" s="4" t="s">
        <v>823</v>
      </c>
      <c r="O232" s="4" t="s">
        <v>257</v>
      </c>
      <c r="P232" s="4" t="s">
        <v>34</v>
      </c>
      <c r="Q232" s="138">
        <v>151</v>
      </c>
      <c r="R232" s="148">
        <v>1</v>
      </c>
      <c r="S232" s="150">
        <v>19830</v>
      </c>
      <c r="U232" s="138">
        <v>29.943000000000001</v>
      </c>
      <c r="V232" s="147">
        <v>4.1E-5</v>
      </c>
      <c r="W232" s="147">
        <v>3.05272161118985E-3</v>
      </c>
      <c r="X232" s="147">
        <v>7.3596976820372803E-5</v>
      </c>
    </row>
    <row r="233" spans="1:24" x14ac:dyDescent="0.2">
      <c r="A233" s="188">
        <v>1035</v>
      </c>
      <c r="B233" s="4">
        <v>1037</v>
      </c>
      <c r="C233" s="4" t="s">
        <v>992</v>
      </c>
      <c r="D233" s="4" t="s">
        <v>993</v>
      </c>
      <c r="E233" s="4" t="s">
        <v>642</v>
      </c>
      <c r="F233" s="4" t="s">
        <v>1835</v>
      </c>
      <c r="G233" s="4" t="s">
        <v>1836</v>
      </c>
      <c r="H233" s="4" t="s">
        <v>255</v>
      </c>
      <c r="I233" s="4" t="s">
        <v>1794</v>
      </c>
      <c r="J233" s="4" t="s">
        <v>30</v>
      </c>
      <c r="K233" s="4" t="s">
        <v>30</v>
      </c>
      <c r="L233" s="2" t="s">
        <v>277</v>
      </c>
      <c r="M233" s="2" t="s">
        <v>31</v>
      </c>
      <c r="N233" s="4" t="s">
        <v>296</v>
      </c>
      <c r="O233" s="4" t="s">
        <v>257</v>
      </c>
      <c r="P233" s="4" t="s">
        <v>34</v>
      </c>
      <c r="Q233" s="138">
        <v>184554</v>
      </c>
      <c r="R233" s="148">
        <v>1</v>
      </c>
      <c r="S233" s="150">
        <v>246.2</v>
      </c>
      <c r="U233" s="138">
        <v>454.37200000000001</v>
      </c>
      <c r="V233" s="147">
        <v>7.1000000000000005E-5</v>
      </c>
      <c r="W233" s="147">
        <v>4.6323253120999698E-2</v>
      </c>
      <c r="X233" s="147">
        <v>1.11679079208984E-3</v>
      </c>
    </row>
    <row r="234" spans="1:24" x14ac:dyDescent="0.2">
      <c r="A234" s="188">
        <v>1035</v>
      </c>
      <c r="B234" s="4">
        <v>1037</v>
      </c>
      <c r="C234" s="4" t="s">
        <v>1065</v>
      </c>
      <c r="D234" s="4" t="s">
        <v>1066</v>
      </c>
      <c r="E234" s="4" t="s">
        <v>252</v>
      </c>
      <c r="F234" s="4" t="s">
        <v>1839</v>
      </c>
      <c r="G234" s="4" t="s">
        <v>1840</v>
      </c>
      <c r="H234" s="4" t="s">
        <v>255</v>
      </c>
      <c r="I234" s="4" t="s">
        <v>1794</v>
      </c>
      <c r="J234" s="4" t="s">
        <v>30</v>
      </c>
      <c r="K234" s="4" t="s">
        <v>30</v>
      </c>
      <c r="L234" s="2" t="s">
        <v>277</v>
      </c>
      <c r="M234" s="2" t="s">
        <v>31</v>
      </c>
      <c r="N234" s="4" t="s">
        <v>1069</v>
      </c>
      <c r="O234" s="4" t="s">
        <v>257</v>
      </c>
      <c r="P234" s="4" t="s">
        <v>34</v>
      </c>
      <c r="Q234" s="138">
        <v>515</v>
      </c>
      <c r="R234" s="148">
        <v>1</v>
      </c>
      <c r="S234" s="150">
        <v>46080</v>
      </c>
      <c r="U234" s="138">
        <v>237.31200000000001</v>
      </c>
      <c r="V234" s="147">
        <v>3.1999999999999999E-5</v>
      </c>
      <c r="W234" s="147">
        <v>2.4193975647129301E-2</v>
      </c>
      <c r="X234" s="147">
        <v>5.8328393207149202E-4</v>
      </c>
    </row>
    <row r="235" spans="1:24" x14ac:dyDescent="0.2">
      <c r="A235" s="188">
        <v>1035</v>
      </c>
      <c r="B235" s="4">
        <v>1037</v>
      </c>
      <c r="C235" s="4" t="s">
        <v>1845</v>
      </c>
      <c r="D235" s="4" t="s">
        <v>1846</v>
      </c>
      <c r="E235" s="4" t="s">
        <v>252</v>
      </c>
      <c r="F235" s="4" t="s">
        <v>1847</v>
      </c>
      <c r="G235" s="4" t="s">
        <v>1848</v>
      </c>
      <c r="H235" s="4" t="s">
        <v>255</v>
      </c>
      <c r="I235" s="4" t="s">
        <v>1794</v>
      </c>
      <c r="J235" s="4" t="s">
        <v>30</v>
      </c>
      <c r="K235" s="4" t="s">
        <v>85</v>
      </c>
      <c r="L235" s="2" t="s">
        <v>277</v>
      </c>
      <c r="M235" s="2" t="s">
        <v>31</v>
      </c>
      <c r="N235" s="4" t="s">
        <v>881</v>
      </c>
      <c r="O235" s="4" t="s">
        <v>257</v>
      </c>
      <c r="P235" s="4" t="s">
        <v>34</v>
      </c>
      <c r="Q235" s="138">
        <v>212</v>
      </c>
      <c r="R235" s="148">
        <v>1</v>
      </c>
      <c r="S235" s="150">
        <v>48800</v>
      </c>
      <c r="U235" s="138">
        <v>103.456</v>
      </c>
      <c r="V235" s="147">
        <v>3.0000000000000001E-6</v>
      </c>
      <c r="W235" s="147">
        <v>1.05473467188739E-2</v>
      </c>
      <c r="X235" s="147">
        <v>2.5428222119567602E-4</v>
      </c>
    </row>
    <row r="236" spans="1:24" x14ac:dyDescent="0.2">
      <c r="A236" s="188">
        <v>1035</v>
      </c>
      <c r="B236" s="4">
        <v>1037</v>
      </c>
      <c r="C236" s="4" t="s">
        <v>1071</v>
      </c>
      <c r="D236" s="4" t="s">
        <v>1072</v>
      </c>
      <c r="E236" s="4" t="s">
        <v>252</v>
      </c>
      <c r="F236" s="4" t="s">
        <v>1857</v>
      </c>
      <c r="G236" s="4" t="s">
        <v>1858</v>
      </c>
      <c r="H236" s="4" t="s">
        <v>255</v>
      </c>
      <c r="I236" s="4" t="s">
        <v>1794</v>
      </c>
      <c r="J236" s="4" t="s">
        <v>30</v>
      </c>
      <c r="K236" s="4" t="s">
        <v>30</v>
      </c>
      <c r="L236" s="2" t="s">
        <v>277</v>
      </c>
      <c r="M236" s="2" t="s">
        <v>31</v>
      </c>
      <c r="N236" s="4" t="s">
        <v>312</v>
      </c>
      <c r="O236" s="4" t="s">
        <v>257</v>
      </c>
      <c r="P236" s="4" t="s">
        <v>34</v>
      </c>
      <c r="Q236" s="138">
        <v>566</v>
      </c>
      <c r="R236" s="148">
        <v>1</v>
      </c>
      <c r="S236" s="150">
        <v>40000</v>
      </c>
      <c r="U236" s="138">
        <v>226.4</v>
      </c>
      <c r="V236" s="147">
        <v>1.2E-5</v>
      </c>
      <c r="W236" s="147">
        <v>2.3081496454077598E-2</v>
      </c>
      <c r="X236" s="147">
        <v>5.5646356788104198E-4</v>
      </c>
    </row>
    <row r="237" spans="1:24" x14ac:dyDescent="0.2">
      <c r="A237" s="188">
        <v>1035</v>
      </c>
      <c r="B237" s="4">
        <v>1037</v>
      </c>
      <c r="C237" s="4" t="s">
        <v>679</v>
      </c>
      <c r="D237" s="4" t="s">
        <v>680</v>
      </c>
      <c r="E237" s="4" t="s">
        <v>252</v>
      </c>
      <c r="F237" s="4" t="s">
        <v>1913</v>
      </c>
      <c r="G237" s="4" t="s">
        <v>1914</v>
      </c>
      <c r="H237" s="4" t="s">
        <v>255</v>
      </c>
      <c r="I237" s="4" t="s">
        <v>1794</v>
      </c>
      <c r="J237" s="4" t="s">
        <v>30</v>
      </c>
      <c r="K237" s="4" t="s">
        <v>30</v>
      </c>
      <c r="L237" s="2" t="s">
        <v>277</v>
      </c>
      <c r="M237" s="2" t="s">
        <v>183</v>
      </c>
      <c r="N237" s="4" t="s">
        <v>278</v>
      </c>
      <c r="O237" s="4" t="s">
        <v>257</v>
      </c>
      <c r="P237" s="4" t="s">
        <v>34</v>
      </c>
      <c r="Q237" s="138">
        <v>1207</v>
      </c>
      <c r="R237" s="148">
        <v>1</v>
      </c>
      <c r="S237" s="150">
        <v>2021</v>
      </c>
      <c r="U237" s="138">
        <v>24.393000000000001</v>
      </c>
      <c r="V237" s="147">
        <v>8.7999999999999998E-5</v>
      </c>
      <c r="W237" s="147">
        <v>2.4869160393447402E-3</v>
      </c>
      <c r="X237" s="147">
        <v>5.99561720370988E-5</v>
      </c>
    </row>
    <row r="238" spans="1:24" x14ac:dyDescent="0.2">
      <c r="A238" s="188">
        <v>1035</v>
      </c>
      <c r="B238" s="4">
        <v>1037</v>
      </c>
      <c r="C238" s="4" t="s">
        <v>1106</v>
      </c>
      <c r="D238" s="4" t="s">
        <v>1107</v>
      </c>
      <c r="E238" s="4" t="s">
        <v>252</v>
      </c>
      <c r="F238" s="4" t="s">
        <v>1947</v>
      </c>
      <c r="G238" s="4" t="s">
        <v>1948</v>
      </c>
      <c r="H238" s="4" t="s">
        <v>255</v>
      </c>
      <c r="I238" s="4" t="s">
        <v>1794</v>
      </c>
      <c r="J238" s="4" t="s">
        <v>30</v>
      </c>
      <c r="K238" s="4" t="s">
        <v>30</v>
      </c>
      <c r="L238" s="2" t="s">
        <v>277</v>
      </c>
      <c r="M238" s="2" t="s">
        <v>31</v>
      </c>
      <c r="N238" s="4" t="s">
        <v>1930</v>
      </c>
      <c r="O238" s="4" t="s">
        <v>257</v>
      </c>
      <c r="P238" s="4" t="s">
        <v>34</v>
      </c>
      <c r="Q238" s="138">
        <v>211</v>
      </c>
      <c r="R238" s="148">
        <v>1</v>
      </c>
      <c r="S238" s="150">
        <v>103430</v>
      </c>
      <c r="U238" s="138">
        <v>218.23699999999999</v>
      </c>
      <c r="V238" s="147">
        <v>2.6999999999999999E-5</v>
      </c>
      <c r="W238" s="147">
        <v>2.22493085958369E-2</v>
      </c>
      <c r="X238" s="147">
        <v>5.3640064753853898E-4</v>
      </c>
    </row>
    <row r="239" spans="1:24" x14ac:dyDescent="0.2">
      <c r="A239" s="188">
        <v>1035</v>
      </c>
      <c r="B239" s="4">
        <v>1037</v>
      </c>
      <c r="C239" s="4" t="s">
        <v>264</v>
      </c>
      <c r="D239" s="4" t="s">
        <v>265</v>
      </c>
      <c r="E239" s="4" t="s">
        <v>252</v>
      </c>
      <c r="F239" s="4" t="s">
        <v>1953</v>
      </c>
      <c r="G239" s="4" t="s">
        <v>1954</v>
      </c>
      <c r="H239" s="4" t="s">
        <v>255</v>
      </c>
      <c r="I239" s="4" t="s">
        <v>1794</v>
      </c>
      <c r="J239" s="4" t="s">
        <v>30</v>
      </c>
      <c r="K239" s="4" t="s">
        <v>30</v>
      </c>
      <c r="L239" s="2" t="s">
        <v>277</v>
      </c>
      <c r="M239" s="2" t="s">
        <v>31</v>
      </c>
      <c r="N239" s="4" t="s">
        <v>256</v>
      </c>
      <c r="O239" s="4" t="s">
        <v>257</v>
      </c>
      <c r="P239" s="4" t="s">
        <v>34</v>
      </c>
      <c r="Q239" s="138">
        <v>14682</v>
      </c>
      <c r="R239" s="148">
        <v>1</v>
      </c>
      <c r="S239" s="150">
        <v>6529</v>
      </c>
      <c r="U239" s="138">
        <v>958.58799999999997</v>
      </c>
      <c r="V239" s="147">
        <v>9.0000000000000002E-6</v>
      </c>
      <c r="W239" s="147">
        <v>9.7728093838304497E-2</v>
      </c>
      <c r="X239" s="147">
        <v>2.3560917676058602E-3</v>
      </c>
    </row>
    <row r="240" spans="1:24" x14ac:dyDescent="0.2">
      <c r="A240" s="188">
        <v>1035</v>
      </c>
      <c r="B240" s="4">
        <v>1037</v>
      </c>
      <c r="C240" s="4" t="s">
        <v>1957</v>
      </c>
      <c r="D240" s="4" t="s">
        <v>1958</v>
      </c>
      <c r="E240" s="4" t="s">
        <v>252</v>
      </c>
      <c r="F240" s="4" t="s">
        <v>1959</v>
      </c>
      <c r="G240" s="4" t="s">
        <v>1960</v>
      </c>
      <c r="H240" s="4" t="s">
        <v>255</v>
      </c>
      <c r="I240" s="4" t="s">
        <v>1794</v>
      </c>
      <c r="J240" s="4" t="s">
        <v>30</v>
      </c>
      <c r="K240" s="4" t="s">
        <v>30</v>
      </c>
      <c r="L240" s="2" t="s">
        <v>277</v>
      </c>
      <c r="M240" s="2" t="s">
        <v>31</v>
      </c>
      <c r="N240" s="4" t="s">
        <v>823</v>
      </c>
      <c r="O240" s="4" t="s">
        <v>257</v>
      </c>
      <c r="P240" s="4" t="s">
        <v>34</v>
      </c>
      <c r="Q240" s="138">
        <v>278</v>
      </c>
      <c r="R240" s="148">
        <v>1</v>
      </c>
      <c r="S240" s="150">
        <v>8497</v>
      </c>
      <c r="U240" s="138">
        <v>23.622</v>
      </c>
      <c r="V240" s="147">
        <v>2.1999999999999999E-5</v>
      </c>
      <c r="W240" s="147">
        <v>2.40822995375189E-3</v>
      </c>
      <c r="X240" s="147">
        <v>5.8059157256505697E-5</v>
      </c>
    </row>
    <row r="241" spans="1:24" x14ac:dyDescent="0.2">
      <c r="A241" s="188">
        <v>1035</v>
      </c>
      <c r="B241" s="4">
        <v>1037</v>
      </c>
      <c r="C241" s="4" t="s">
        <v>370</v>
      </c>
      <c r="D241" s="4" t="s">
        <v>371</v>
      </c>
      <c r="E241" s="4" t="s">
        <v>252</v>
      </c>
      <c r="F241" s="4" t="s">
        <v>1961</v>
      </c>
      <c r="G241" s="4" t="s">
        <v>1962</v>
      </c>
      <c r="H241" s="4" t="s">
        <v>255</v>
      </c>
      <c r="I241" s="4" t="s">
        <v>1794</v>
      </c>
      <c r="J241" s="4" t="s">
        <v>30</v>
      </c>
      <c r="K241" s="4" t="s">
        <v>85</v>
      </c>
      <c r="L241" s="2" t="s">
        <v>277</v>
      </c>
      <c r="M241" s="2" t="s">
        <v>31</v>
      </c>
      <c r="N241" s="4" t="s">
        <v>1963</v>
      </c>
      <c r="O241" s="4" t="s">
        <v>257</v>
      </c>
      <c r="P241" s="4" t="s">
        <v>34</v>
      </c>
      <c r="Q241" s="138">
        <v>7249</v>
      </c>
      <c r="R241" s="148">
        <v>1</v>
      </c>
      <c r="S241" s="150">
        <v>6440</v>
      </c>
      <c r="U241" s="138">
        <v>466.83600000000001</v>
      </c>
      <c r="V241" s="147">
        <v>6.0000000000000002E-6</v>
      </c>
      <c r="W241" s="147">
        <v>4.7593923348220803E-2</v>
      </c>
      <c r="X241" s="147">
        <v>1.14742492751717E-3</v>
      </c>
    </row>
    <row r="242" spans="1:24" x14ac:dyDescent="0.2">
      <c r="A242" s="188">
        <v>1035</v>
      </c>
      <c r="B242" s="4">
        <v>1037</v>
      </c>
      <c r="C242" s="4" t="s">
        <v>1133</v>
      </c>
      <c r="D242" s="4" t="s">
        <v>1134</v>
      </c>
      <c r="E242" s="4" t="s">
        <v>252</v>
      </c>
      <c r="F242" s="4" t="s">
        <v>1964</v>
      </c>
      <c r="G242" s="4" t="s">
        <v>1965</v>
      </c>
      <c r="H242" s="4" t="s">
        <v>255</v>
      </c>
      <c r="I242" s="4" t="s">
        <v>1794</v>
      </c>
      <c r="J242" s="4" t="s">
        <v>30</v>
      </c>
      <c r="K242" s="4" t="s">
        <v>30</v>
      </c>
      <c r="L242" s="2" t="s">
        <v>277</v>
      </c>
      <c r="M242" s="2" t="s">
        <v>31</v>
      </c>
      <c r="N242" s="4" t="s">
        <v>288</v>
      </c>
      <c r="O242" s="4" t="s">
        <v>257</v>
      </c>
      <c r="P242" s="4" t="s">
        <v>34</v>
      </c>
      <c r="Q242" s="138">
        <v>3006</v>
      </c>
      <c r="R242" s="148">
        <v>1</v>
      </c>
      <c r="S242" s="150">
        <v>8060</v>
      </c>
      <c r="U242" s="138">
        <v>242.28399999999999</v>
      </c>
      <c r="V242" s="147">
        <v>4.6999999999999997E-5</v>
      </c>
      <c r="W242" s="147">
        <v>2.4700830628450399E-2</v>
      </c>
      <c r="X242" s="147">
        <v>5.9550351808773498E-4</v>
      </c>
    </row>
    <row r="243" spans="1:24" x14ac:dyDescent="0.2">
      <c r="A243" s="188">
        <v>1035</v>
      </c>
      <c r="B243" s="4">
        <v>1037</v>
      </c>
      <c r="C243" s="4" t="s">
        <v>683</v>
      </c>
      <c r="D243" s="4" t="s">
        <v>684</v>
      </c>
      <c r="E243" s="4" t="s">
        <v>252</v>
      </c>
      <c r="F243" s="4" t="s">
        <v>1970</v>
      </c>
      <c r="G243" s="4" t="s">
        <v>1971</v>
      </c>
      <c r="H243" s="4" t="s">
        <v>255</v>
      </c>
      <c r="I243" s="4" t="s">
        <v>1794</v>
      </c>
      <c r="J243" s="4" t="s">
        <v>30</v>
      </c>
      <c r="K243" s="4" t="s">
        <v>30</v>
      </c>
      <c r="L243" s="2" t="s">
        <v>277</v>
      </c>
      <c r="M243" s="2" t="s">
        <v>31</v>
      </c>
      <c r="N243" s="4" t="s">
        <v>256</v>
      </c>
      <c r="O243" s="4" t="s">
        <v>257</v>
      </c>
      <c r="P243" s="4" t="s">
        <v>34</v>
      </c>
      <c r="Q243" s="138">
        <v>15232</v>
      </c>
      <c r="R243" s="148">
        <v>1</v>
      </c>
      <c r="S243" s="150">
        <v>6732</v>
      </c>
      <c r="U243" s="138">
        <v>1025.4179999999999</v>
      </c>
      <c r="V243" s="147">
        <v>1.1E-5</v>
      </c>
      <c r="W243" s="147">
        <v>0.10454146409234299</v>
      </c>
      <c r="X243" s="147">
        <v>2.5203528816285302E-3</v>
      </c>
    </row>
    <row r="244" spans="1:24" x14ac:dyDescent="0.2">
      <c r="A244" s="188">
        <v>1035</v>
      </c>
      <c r="B244" s="4">
        <v>1037</v>
      </c>
      <c r="C244" s="4" t="s">
        <v>1324</v>
      </c>
      <c r="D244" s="4" t="s">
        <v>1325</v>
      </c>
      <c r="E244" s="4" t="s">
        <v>252</v>
      </c>
      <c r="F244" s="4" t="s">
        <v>1974</v>
      </c>
      <c r="G244" s="4" t="s">
        <v>1975</v>
      </c>
      <c r="H244" s="4" t="s">
        <v>255</v>
      </c>
      <c r="I244" s="4" t="s">
        <v>1794</v>
      </c>
      <c r="J244" s="4" t="s">
        <v>30</v>
      </c>
      <c r="K244" s="4" t="s">
        <v>30</v>
      </c>
      <c r="L244" s="2" t="s">
        <v>277</v>
      </c>
      <c r="M244" s="2" t="s">
        <v>31</v>
      </c>
      <c r="N244" s="4" t="s">
        <v>256</v>
      </c>
      <c r="O244" s="4" t="s">
        <v>257</v>
      </c>
      <c r="P244" s="4" t="s">
        <v>34</v>
      </c>
      <c r="Q244" s="138">
        <v>7860</v>
      </c>
      <c r="R244" s="148">
        <v>1</v>
      </c>
      <c r="S244" s="150">
        <v>3274</v>
      </c>
      <c r="U244" s="138">
        <v>257.33600000000001</v>
      </c>
      <c r="V244" s="147">
        <v>6.0000000000000002E-6</v>
      </c>
      <c r="W244" s="147">
        <v>2.6235464682443001E-2</v>
      </c>
      <c r="X244" s="147">
        <v>6.3250146329356404E-4</v>
      </c>
    </row>
    <row r="245" spans="1:24" x14ac:dyDescent="0.2">
      <c r="A245" s="188">
        <v>1035</v>
      </c>
      <c r="B245" s="4">
        <v>1037</v>
      </c>
      <c r="C245" s="4" t="s">
        <v>1976</v>
      </c>
      <c r="D245" s="4" t="s">
        <v>1977</v>
      </c>
      <c r="E245" s="4" t="s">
        <v>252</v>
      </c>
      <c r="F245" s="4" t="s">
        <v>1978</v>
      </c>
      <c r="G245" s="4" t="s">
        <v>1979</v>
      </c>
      <c r="H245" s="4" t="s">
        <v>255</v>
      </c>
      <c r="I245" s="4" t="s">
        <v>1794</v>
      </c>
      <c r="J245" s="4" t="s">
        <v>30</v>
      </c>
      <c r="K245" s="4" t="s">
        <v>30</v>
      </c>
      <c r="L245" s="2" t="s">
        <v>277</v>
      </c>
      <c r="M245" s="2" t="s">
        <v>31</v>
      </c>
      <c r="N245" s="4" t="s">
        <v>288</v>
      </c>
      <c r="O245" s="4" t="s">
        <v>257</v>
      </c>
      <c r="P245" s="4" t="s">
        <v>34</v>
      </c>
      <c r="Q245" s="138">
        <v>946</v>
      </c>
      <c r="R245" s="148">
        <v>1</v>
      </c>
      <c r="S245" s="150">
        <v>17020</v>
      </c>
      <c r="U245" s="138">
        <v>161.00899999999999</v>
      </c>
      <c r="V245" s="147">
        <v>2.6999999999999999E-5</v>
      </c>
      <c r="W245" s="147">
        <v>1.64148996416691E-2</v>
      </c>
      <c r="X245" s="147">
        <v>3.9574096242788099E-4</v>
      </c>
    </row>
    <row r="246" spans="1:24" x14ac:dyDescent="0.2">
      <c r="A246" s="188">
        <v>1035</v>
      </c>
      <c r="B246" s="4">
        <v>1037</v>
      </c>
      <c r="C246" s="4" t="s">
        <v>1980</v>
      </c>
      <c r="D246" s="4" t="s">
        <v>1981</v>
      </c>
      <c r="E246" s="4" t="s">
        <v>252</v>
      </c>
      <c r="F246" s="4" t="s">
        <v>1982</v>
      </c>
      <c r="G246" s="4" t="s">
        <v>1983</v>
      </c>
      <c r="H246" s="4" t="s">
        <v>255</v>
      </c>
      <c r="I246" s="4" t="s">
        <v>1794</v>
      </c>
      <c r="J246" s="4" t="s">
        <v>30</v>
      </c>
      <c r="K246" s="4" t="s">
        <v>30</v>
      </c>
      <c r="L246" s="2" t="s">
        <v>277</v>
      </c>
      <c r="M246" s="2" t="s">
        <v>31</v>
      </c>
      <c r="N246" s="4" t="s">
        <v>256</v>
      </c>
      <c r="O246" s="4" t="s">
        <v>257</v>
      </c>
      <c r="P246" s="4" t="s">
        <v>34</v>
      </c>
      <c r="Q246" s="138">
        <v>2478</v>
      </c>
      <c r="R246" s="148">
        <v>1</v>
      </c>
      <c r="S246" s="150">
        <v>21790</v>
      </c>
      <c r="U246" s="138">
        <v>539.95600000000002</v>
      </c>
      <c r="V246" s="147">
        <v>1.0000000000000001E-5</v>
      </c>
      <c r="W246" s="147">
        <v>5.5048573832408201E-2</v>
      </c>
      <c r="X246" s="147">
        <v>1.3271464379482701E-3</v>
      </c>
    </row>
    <row r="247" spans="1:24" x14ac:dyDescent="0.2">
      <c r="A247" s="188">
        <v>1035</v>
      </c>
      <c r="B247" s="4">
        <v>1037</v>
      </c>
      <c r="C247" s="4" t="s">
        <v>364</v>
      </c>
      <c r="D247" s="4" t="s">
        <v>365</v>
      </c>
      <c r="E247" s="4" t="s">
        <v>252</v>
      </c>
      <c r="F247" s="4" t="s">
        <v>1984</v>
      </c>
      <c r="G247" s="4" t="s">
        <v>1985</v>
      </c>
      <c r="H247" s="4" t="s">
        <v>255</v>
      </c>
      <c r="I247" s="4" t="s">
        <v>1794</v>
      </c>
      <c r="J247" s="4" t="s">
        <v>30</v>
      </c>
      <c r="K247" s="4" t="s">
        <v>85</v>
      </c>
      <c r="L247" s="2" t="s">
        <v>277</v>
      </c>
      <c r="M247" s="2" t="s">
        <v>31</v>
      </c>
      <c r="N247" s="4" t="s">
        <v>306</v>
      </c>
      <c r="O247" s="4" t="s">
        <v>257</v>
      </c>
      <c r="P247" s="4" t="s">
        <v>34</v>
      </c>
      <c r="Q247" s="138">
        <v>833</v>
      </c>
      <c r="R247" s="148">
        <v>1</v>
      </c>
      <c r="S247" s="150">
        <v>10190</v>
      </c>
      <c r="U247" s="138">
        <v>84.882999999999996</v>
      </c>
      <c r="V247" s="147">
        <v>6.0000000000000002E-6</v>
      </c>
      <c r="W247" s="147">
        <v>8.6537974340217903E-3</v>
      </c>
      <c r="X247" s="147">
        <v>2.0863131666685599E-4</v>
      </c>
    </row>
    <row r="248" spans="1:24" x14ac:dyDescent="0.2">
      <c r="A248" s="188">
        <v>1035</v>
      </c>
      <c r="B248" s="4">
        <v>1037</v>
      </c>
      <c r="C248" s="4" t="s">
        <v>1990</v>
      </c>
      <c r="D248" s="4" t="s">
        <v>1991</v>
      </c>
      <c r="E248" s="4" t="s">
        <v>252</v>
      </c>
      <c r="F248" s="4" t="s">
        <v>1992</v>
      </c>
      <c r="G248" s="4" t="s">
        <v>1993</v>
      </c>
      <c r="H248" s="4" t="s">
        <v>255</v>
      </c>
      <c r="I248" s="4" t="s">
        <v>1794</v>
      </c>
      <c r="J248" s="4" t="s">
        <v>30</v>
      </c>
      <c r="K248" s="4" t="s">
        <v>30</v>
      </c>
      <c r="L248" s="2" t="s">
        <v>277</v>
      </c>
      <c r="M248" s="2" t="s">
        <v>31</v>
      </c>
      <c r="N248" s="4" t="s">
        <v>1069</v>
      </c>
      <c r="O248" s="4" t="s">
        <v>257</v>
      </c>
      <c r="P248" s="4" t="s">
        <v>34</v>
      </c>
      <c r="Q248" s="138">
        <v>371</v>
      </c>
      <c r="R248" s="148">
        <v>1</v>
      </c>
      <c r="S248" s="150">
        <v>20780</v>
      </c>
      <c r="U248" s="138">
        <v>77.093999999999994</v>
      </c>
      <c r="V248" s="147">
        <v>4.8000000000000001E-5</v>
      </c>
      <c r="W248" s="147">
        <v>7.8597185129477398E-3</v>
      </c>
      <c r="X248" s="147">
        <v>1.8948715110206501E-4</v>
      </c>
    </row>
    <row r="249" spans="1:24" x14ac:dyDescent="0.2">
      <c r="A249" s="188">
        <v>1035</v>
      </c>
      <c r="B249" s="4">
        <v>1037</v>
      </c>
      <c r="C249" s="4" t="s">
        <v>1146</v>
      </c>
      <c r="D249" s="4" t="s">
        <v>1147</v>
      </c>
      <c r="E249" s="4" t="s">
        <v>252</v>
      </c>
      <c r="F249" s="4" t="s">
        <v>1998</v>
      </c>
      <c r="G249" s="4" t="s">
        <v>1999</v>
      </c>
      <c r="H249" s="4" t="s">
        <v>255</v>
      </c>
      <c r="I249" s="4" t="s">
        <v>1794</v>
      </c>
      <c r="J249" s="4" t="s">
        <v>30</v>
      </c>
      <c r="K249" s="4" t="s">
        <v>30</v>
      </c>
      <c r="L249" s="2" t="s">
        <v>277</v>
      </c>
      <c r="M249" s="2" t="s">
        <v>31</v>
      </c>
      <c r="N249" s="4" t="s">
        <v>823</v>
      </c>
      <c r="O249" s="4" t="s">
        <v>257</v>
      </c>
      <c r="P249" s="4" t="s">
        <v>34</v>
      </c>
      <c r="Q249" s="138">
        <v>5885</v>
      </c>
      <c r="R249" s="148">
        <v>1</v>
      </c>
      <c r="S249" s="150">
        <v>9361</v>
      </c>
      <c r="U249" s="138">
        <v>550.89499999999998</v>
      </c>
      <c r="V249" s="147">
        <v>5.0000000000000002E-5</v>
      </c>
      <c r="W249" s="147">
        <v>5.6163769994896702E-2</v>
      </c>
      <c r="X249" s="147">
        <v>1.3540323045860901E-3</v>
      </c>
    </row>
    <row r="250" spans="1:24" x14ac:dyDescent="0.2">
      <c r="A250" s="188">
        <v>1035</v>
      </c>
      <c r="B250" s="4">
        <v>1037</v>
      </c>
      <c r="C250" s="4" t="s">
        <v>2006</v>
      </c>
      <c r="D250" s="4" t="s">
        <v>2007</v>
      </c>
      <c r="E250" s="4" t="s">
        <v>252</v>
      </c>
      <c r="F250" s="4" t="s">
        <v>2008</v>
      </c>
      <c r="G250" s="4" t="s">
        <v>2009</v>
      </c>
      <c r="H250" s="4" t="s">
        <v>255</v>
      </c>
      <c r="I250" s="4" t="s">
        <v>1794</v>
      </c>
      <c r="J250" s="4" t="s">
        <v>30</v>
      </c>
      <c r="K250" s="4" t="s">
        <v>30</v>
      </c>
      <c r="L250" s="2" t="s">
        <v>277</v>
      </c>
      <c r="M250" s="2" t="s">
        <v>31</v>
      </c>
      <c r="N250" s="4" t="s">
        <v>256</v>
      </c>
      <c r="O250" s="4" t="s">
        <v>257</v>
      </c>
      <c r="P250" s="4" t="s">
        <v>34</v>
      </c>
      <c r="Q250" s="138">
        <v>1428</v>
      </c>
      <c r="R250" s="148">
        <v>1</v>
      </c>
      <c r="S250" s="150">
        <v>25140</v>
      </c>
      <c r="U250" s="138">
        <v>358.99900000000002</v>
      </c>
      <c r="V250" s="147">
        <v>4.0000000000000003E-5</v>
      </c>
      <c r="W250" s="147">
        <v>3.6599994530992497E-2</v>
      </c>
      <c r="X250" s="147">
        <v>8.8237621774929205E-4</v>
      </c>
    </row>
    <row r="251" spans="1:24" x14ac:dyDescent="0.2">
      <c r="A251" s="188">
        <v>1035</v>
      </c>
      <c r="B251" s="4">
        <v>1037</v>
      </c>
      <c r="C251" s="4" t="s">
        <v>2050</v>
      </c>
      <c r="D251" s="4" t="s">
        <v>2051</v>
      </c>
      <c r="E251" s="4" t="s">
        <v>252</v>
      </c>
      <c r="F251" s="4" t="s">
        <v>2052</v>
      </c>
      <c r="G251" s="4" t="s">
        <v>2053</v>
      </c>
      <c r="H251" s="4" t="s">
        <v>255</v>
      </c>
      <c r="I251" s="4" t="s">
        <v>1794</v>
      </c>
      <c r="J251" s="4" t="s">
        <v>30</v>
      </c>
      <c r="K251" s="4" t="s">
        <v>30</v>
      </c>
      <c r="L251" s="2" t="s">
        <v>277</v>
      </c>
      <c r="M251" s="2" t="s">
        <v>31</v>
      </c>
      <c r="N251" s="4" t="s">
        <v>331</v>
      </c>
      <c r="O251" s="4" t="s">
        <v>257</v>
      </c>
      <c r="P251" s="4" t="s">
        <v>34</v>
      </c>
      <c r="Q251" s="138">
        <v>39175</v>
      </c>
      <c r="R251" s="148">
        <v>1</v>
      </c>
      <c r="S251" s="150">
        <v>1149</v>
      </c>
      <c r="U251" s="138">
        <v>450.12099999999998</v>
      </c>
      <c r="V251" s="147">
        <v>3.6999999999999998E-5</v>
      </c>
      <c r="W251" s="147">
        <v>4.5889843175935301E-2</v>
      </c>
      <c r="X251" s="147">
        <v>1.10634186626453E-3</v>
      </c>
    </row>
    <row r="252" spans="1:24" x14ac:dyDescent="0.2">
      <c r="A252" s="188">
        <v>1035</v>
      </c>
      <c r="B252" s="4">
        <v>1037</v>
      </c>
      <c r="C252" s="4" t="s">
        <v>2066</v>
      </c>
      <c r="D252" s="4" t="s">
        <v>2067</v>
      </c>
      <c r="E252" s="4" t="s">
        <v>252</v>
      </c>
      <c r="F252" s="4" t="s">
        <v>2068</v>
      </c>
      <c r="G252" s="4" t="s">
        <v>2069</v>
      </c>
      <c r="H252" s="4" t="s">
        <v>255</v>
      </c>
      <c r="I252" s="4" t="s">
        <v>1794</v>
      </c>
      <c r="J252" s="4" t="s">
        <v>30</v>
      </c>
      <c r="K252" s="4" t="s">
        <v>30</v>
      </c>
      <c r="L252" s="2" t="s">
        <v>277</v>
      </c>
      <c r="M252" s="2" t="s">
        <v>31</v>
      </c>
      <c r="N252" s="4" t="s">
        <v>397</v>
      </c>
      <c r="O252" s="4" t="s">
        <v>257</v>
      </c>
      <c r="P252" s="4" t="s">
        <v>34</v>
      </c>
      <c r="Q252" s="138">
        <v>41961</v>
      </c>
      <c r="R252" s="148">
        <v>1</v>
      </c>
      <c r="S252" s="150">
        <v>151.5</v>
      </c>
      <c r="U252" s="138">
        <v>63.570999999999998</v>
      </c>
      <c r="V252" s="147">
        <v>1.9100000000000001E-4</v>
      </c>
      <c r="W252" s="147">
        <v>6.4810594043947399E-3</v>
      </c>
      <c r="X252" s="147">
        <v>1.5624955024011699E-4</v>
      </c>
    </row>
    <row r="253" spans="1:24" x14ac:dyDescent="0.2">
      <c r="A253" s="188">
        <v>1035</v>
      </c>
      <c r="B253" s="4">
        <v>1037</v>
      </c>
      <c r="C253" s="4" t="s">
        <v>2070</v>
      </c>
      <c r="D253" s="4" t="s">
        <v>2071</v>
      </c>
      <c r="E253" s="4" t="s">
        <v>252</v>
      </c>
      <c r="F253" s="4" t="s">
        <v>2072</v>
      </c>
      <c r="G253" s="4" t="s">
        <v>2073</v>
      </c>
      <c r="H253" s="4" t="s">
        <v>255</v>
      </c>
      <c r="I253" s="4" t="s">
        <v>1794</v>
      </c>
      <c r="J253" s="4" t="s">
        <v>30</v>
      </c>
      <c r="K253" s="4" t="s">
        <v>349</v>
      </c>
      <c r="L253" s="2" t="s">
        <v>277</v>
      </c>
      <c r="M253" s="2" t="s">
        <v>31</v>
      </c>
      <c r="N253" s="4" t="s">
        <v>1085</v>
      </c>
      <c r="O253" s="4" t="s">
        <v>257</v>
      </c>
      <c r="P253" s="4" t="s">
        <v>34</v>
      </c>
      <c r="Q253" s="138">
        <v>826</v>
      </c>
      <c r="R253" s="148">
        <v>1</v>
      </c>
      <c r="S253" s="150">
        <v>23540</v>
      </c>
      <c r="U253" s="138">
        <v>194.44</v>
      </c>
      <c r="V253" s="147">
        <v>6.9999999999999999E-6</v>
      </c>
      <c r="W253" s="147">
        <v>1.98232129113491E-2</v>
      </c>
      <c r="X253" s="147">
        <v>4.7791077175007499E-4</v>
      </c>
    </row>
    <row r="254" spans="1:24" x14ac:dyDescent="0.2">
      <c r="A254" s="188">
        <v>1035</v>
      </c>
      <c r="B254" s="4">
        <v>1037</v>
      </c>
      <c r="C254" s="4" t="s">
        <v>597</v>
      </c>
      <c r="D254" s="4" t="s">
        <v>598</v>
      </c>
      <c r="E254" s="4" t="s">
        <v>252</v>
      </c>
      <c r="F254" s="4" t="s">
        <v>2084</v>
      </c>
      <c r="G254" s="4" t="s">
        <v>2085</v>
      </c>
      <c r="H254" s="4" t="s">
        <v>255</v>
      </c>
      <c r="I254" s="4" t="s">
        <v>1794</v>
      </c>
      <c r="J254" s="4" t="s">
        <v>30</v>
      </c>
      <c r="K254" s="4" t="s">
        <v>30</v>
      </c>
      <c r="L254" s="2" t="s">
        <v>277</v>
      </c>
      <c r="M254" s="2" t="s">
        <v>31</v>
      </c>
      <c r="N254" s="4" t="s">
        <v>306</v>
      </c>
      <c r="O254" s="4" t="s">
        <v>257</v>
      </c>
      <c r="P254" s="4" t="s">
        <v>34</v>
      </c>
      <c r="Q254" s="138">
        <v>1753</v>
      </c>
      <c r="R254" s="148">
        <v>1</v>
      </c>
      <c r="S254" s="150">
        <v>6022</v>
      </c>
      <c r="U254" s="138">
        <v>105.566</v>
      </c>
      <c r="V254" s="147">
        <v>1.25E-4</v>
      </c>
      <c r="W254" s="147">
        <v>1.0762426709197701E-2</v>
      </c>
      <c r="X254" s="147">
        <v>2.5946750799168299E-4</v>
      </c>
    </row>
    <row r="255" spans="1:24" x14ac:dyDescent="0.2">
      <c r="A255" s="188">
        <v>1035</v>
      </c>
      <c r="B255" s="4">
        <v>1037</v>
      </c>
      <c r="C255" s="4" t="s">
        <v>2102</v>
      </c>
      <c r="D255" s="4" t="s">
        <v>2103</v>
      </c>
      <c r="E255" s="4" t="s">
        <v>252</v>
      </c>
      <c r="F255" s="4" t="s">
        <v>2104</v>
      </c>
      <c r="G255" s="4" t="s">
        <v>2105</v>
      </c>
      <c r="H255" s="4" t="s">
        <v>255</v>
      </c>
      <c r="I255" s="4" t="s">
        <v>1794</v>
      </c>
      <c r="J255" s="4" t="s">
        <v>30</v>
      </c>
      <c r="K255" s="4" t="s">
        <v>85</v>
      </c>
      <c r="L255" s="2" t="s">
        <v>277</v>
      </c>
      <c r="M255" s="2" t="s">
        <v>31</v>
      </c>
      <c r="N255" s="4" t="s">
        <v>1085</v>
      </c>
      <c r="O255" s="4" t="s">
        <v>257</v>
      </c>
      <c r="P255" s="4" t="s">
        <v>34</v>
      </c>
      <c r="Q255" s="138">
        <v>641</v>
      </c>
      <c r="R255" s="148">
        <v>1</v>
      </c>
      <c r="S255" s="150">
        <v>44900</v>
      </c>
      <c r="U255" s="138">
        <v>287.80900000000003</v>
      </c>
      <c r="V255" s="147">
        <v>1.3999999999999999E-4</v>
      </c>
      <c r="W255" s="147">
        <v>2.9342148467100801E-2</v>
      </c>
      <c r="X255" s="147">
        <v>7.0739939491287404E-4</v>
      </c>
    </row>
    <row r="256" spans="1:24" x14ac:dyDescent="0.2">
      <c r="A256" s="188">
        <v>1035</v>
      </c>
      <c r="B256" s="4">
        <v>1037</v>
      </c>
      <c r="C256" s="4" t="s">
        <v>2110</v>
      </c>
      <c r="D256" s="4" t="s">
        <v>2111</v>
      </c>
      <c r="E256" s="4" t="s">
        <v>252</v>
      </c>
      <c r="F256" s="4" t="s">
        <v>2112</v>
      </c>
      <c r="G256" s="4" t="s">
        <v>2113</v>
      </c>
      <c r="H256" s="4" t="s">
        <v>255</v>
      </c>
      <c r="I256" s="4" t="s">
        <v>1794</v>
      </c>
      <c r="J256" s="4" t="s">
        <v>30</v>
      </c>
      <c r="K256" s="4" t="s">
        <v>349</v>
      </c>
      <c r="L256" s="2" t="s">
        <v>277</v>
      </c>
      <c r="M256" s="2" t="s">
        <v>31</v>
      </c>
      <c r="N256" s="4" t="s">
        <v>1085</v>
      </c>
      <c r="O256" s="4" t="s">
        <v>257</v>
      </c>
      <c r="P256" s="4" t="s">
        <v>34</v>
      </c>
      <c r="Q256" s="138">
        <v>93</v>
      </c>
      <c r="R256" s="148">
        <v>1</v>
      </c>
      <c r="S256" s="150">
        <v>104950</v>
      </c>
      <c r="U256" s="138">
        <v>97.602999999999994</v>
      </c>
      <c r="V256" s="147">
        <v>3.0000000000000001E-6</v>
      </c>
      <c r="W256" s="147">
        <v>9.9506839185316397E-3</v>
      </c>
      <c r="X256" s="147">
        <v>2.3989749049327399E-4</v>
      </c>
    </row>
    <row r="257" spans="1:24" x14ac:dyDescent="0.2">
      <c r="A257" s="188">
        <v>1035</v>
      </c>
      <c r="B257" s="4">
        <v>1037</v>
      </c>
      <c r="C257" s="4" t="s">
        <v>2131</v>
      </c>
      <c r="D257" s="4" t="s">
        <v>2132</v>
      </c>
      <c r="E257" s="4" t="s">
        <v>252</v>
      </c>
      <c r="F257" s="4" t="s">
        <v>2133</v>
      </c>
      <c r="G257" s="4" t="s">
        <v>2134</v>
      </c>
      <c r="H257" s="4" t="s">
        <v>255</v>
      </c>
      <c r="I257" s="4" t="s">
        <v>1794</v>
      </c>
      <c r="J257" s="4" t="s">
        <v>30</v>
      </c>
      <c r="K257" s="4" t="s">
        <v>30</v>
      </c>
      <c r="L257" s="2" t="s">
        <v>277</v>
      </c>
      <c r="M257" s="2" t="s">
        <v>31</v>
      </c>
      <c r="N257" s="4" t="s">
        <v>540</v>
      </c>
      <c r="O257" s="4" t="s">
        <v>257</v>
      </c>
      <c r="P257" s="4" t="s">
        <v>34</v>
      </c>
      <c r="Q257" s="138">
        <v>514</v>
      </c>
      <c r="R257" s="148">
        <v>1</v>
      </c>
      <c r="S257" s="150">
        <v>35060</v>
      </c>
      <c r="U257" s="138">
        <v>180.208</v>
      </c>
      <c r="V257" s="147">
        <v>3.6999999999999998E-5</v>
      </c>
      <c r="W257" s="147">
        <v>1.8372259477009701E-2</v>
      </c>
      <c r="X257" s="147">
        <v>4.4293025276560902E-4</v>
      </c>
    </row>
    <row r="258" spans="1:24" x14ac:dyDescent="0.2">
      <c r="A258" s="188">
        <v>1035</v>
      </c>
      <c r="B258" s="4">
        <v>1037</v>
      </c>
      <c r="C258" s="4" t="s">
        <v>2139</v>
      </c>
      <c r="D258" s="4" t="s">
        <v>2140</v>
      </c>
      <c r="E258" s="4" t="s">
        <v>252</v>
      </c>
      <c r="F258" s="4" t="s">
        <v>2141</v>
      </c>
      <c r="G258" s="4" t="s">
        <v>2142</v>
      </c>
      <c r="H258" s="4" t="s">
        <v>255</v>
      </c>
      <c r="I258" s="4" t="s">
        <v>1794</v>
      </c>
      <c r="J258" s="4" t="s">
        <v>30</v>
      </c>
      <c r="K258" s="4" t="s">
        <v>30</v>
      </c>
      <c r="L258" s="2" t="s">
        <v>277</v>
      </c>
      <c r="M258" s="2" t="s">
        <v>31</v>
      </c>
      <c r="N258" s="4" t="s">
        <v>278</v>
      </c>
      <c r="O258" s="4" t="s">
        <v>257</v>
      </c>
      <c r="P258" s="4" t="s">
        <v>34</v>
      </c>
      <c r="Q258" s="138">
        <v>220</v>
      </c>
      <c r="R258" s="148">
        <v>1</v>
      </c>
      <c r="S258" s="150">
        <v>38150</v>
      </c>
      <c r="U258" s="138">
        <v>83.93</v>
      </c>
      <c r="V258" s="147">
        <v>1.1E-5</v>
      </c>
      <c r="W258" s="147">
        <v>8.5566695997824002E-3</v>
      </c>
      <c r="X258" s="147">
        <v>2.06289696343886E-4</v>
      </c>
    </row>
    <row r="259" spans="1:24" x14ac:dyDescent="0.2">
      <c r="A259" s="188">
        <v>1035</v>
      </c>
      <c r="B259" s="4">
        <v>1037</v>
      </c>
      <c r="C259" s="4" t="s">
        <v>2143</v>
      </c>
      <c r="D259" s="4" t="s">
        <v>2144</v>
      </c>
      <c r="E259" s="4" t="s">
        <v>252</v>
      </c>
      <c r="F259" s="4" t="s">
        <v>2145</v>
      </c>
      <c r="G259" s="4" t="s">
        <v>2146</v>
      </c>
      <c r="H259" s="4" t="s">
        <v>255</v>
      </c>
      <c r="I259" s="4" t="s">
        <v>1794</v>
      </c>
      <c r="J259" s="4" t="s">
        <v>30</v>
      </c>
      <c r="K259" s="4" t="s">
        <v>30</v>
      </c>
      <c r="L259" s="2" t="s">
        <v>277</v>
      </c>
      <c r="M259" s="2" t="s">
        <v>31</v>
      </c>
      <c r="N259" s="4" t="s">
        <v>1930</v>
      </c>
      <c r="O259" s="4" t="s">
        <v>257</v>
      </c>
      <c r="P259" s="4" t="s">
        <v>34</v>
      </c>
      <c r="Q259" s="138">
        <v>5215</v>
      </c>
      <c r="R259" s="148">
        <v>1</v>
      </c>
      <c r="S259" s="150">
        <v>1392</v>
      </c>
      <c r="U259" s="138">
        <v>72.593000000000004</v>
      </c>
      <c r="V259" s="147">
        <v>3.0299999999999999E-4</v>
      </c>
      <c r="W259" s="147">
        <v>7.4008412358284696E-3</v>
      </c>
      <c r="X259" s="147">
        <v>1.78424242449094E-4</v>
      </c>
    </row>
    <row r="260" spans="1:24" x14ac:dyDescent="0.2">
      <c r="A260" s="188">
        <v>1035</v>
      </c>
      <c r="B260" s="4">
        <v>1037</v>
      </c>
      <c r="C260" s="4" t="s">
        <v>2162</v>
      </c>
      <c r="D260" s="4" t="s">
        <v>2163</v>
      </c>
      <c r="E260" s="4" t="s">
        <v>252</v>
      </c>
      <c r="F260" s="4" t="s">
        <v>2164</v>
      </c>
      <c r="G260" s="4" t="s">
        <v>2165</v>
      </c>
      <c r="H260" s="4" t="s">
        <v>255</v>
      </c>
      <c r="I260" s="4" t="s">
        <v>1794</v>
      </c>
      <c r="J260" s="4" t="s">
        <v>30</v>
      </c>
      <c r="K260" s="4" t="s">
        <v>30</v>
      </c>
      <c r="L260" s="2" t="s">
        <v>277</v>
      </c>
      <c r="M260" s="2" t="s">
        <v>31</v>
      </c>
      <c r="N260" s="4" t="s">
        <v>1876</v>
      </c>
      <c r="O260" s="4" t="s">
        <v>257</v>
      </c>
      <c r="P260" s="4" t="s">
        <v>34</v>
      </c>
      <c r="Q260" s="138">
        <v>9566</v>
      </c>
      <c r="R260" s="148">
        <v>1</v>
      </c>
      <c r="S260" s="150">
        <v>1074</v>
      </c>
      <c r="U260" s="138">
        <v>102.739</v>
      </c>
      <c r="V260" s="147">
        <v>1.3200000000000001E-4</v>
      </c>
      <c r="W260" s="147">
        <v>1.04742322047529E-2</v>
      </c>
      <c r="X260" s="147">
        <v>2.5251952944505099E-4</v>
      </c>
    </row>
    <row r="261" spans="1:24" x14ac:dyDescent="0.2">
      <c r="A261" s="188">
        <v>1035</v>
      </c>
      <c r="B261" s="4">
        <v>1037</v>
      </c>
      <c r="C261" s="4" t="s">
        <v>2170</v>
      </c>
      <c r="D261" s="4" t="s">
        <v>2171</v>
      </c>
      <c r="E261" s="4" t="s">
        <v>252</v>
      </c>
      <c r="F261" s="4" t="s">
        <v>2172</v>
      </c>
      <c r="G261" s="4" t="s">
        <v>2173</v>
      </c>
      <c r="H261" s="4" t="s">
        <v>255</v>
      </c>
      <c r="I261" s="4" t="s">
        <v>1794</v>
      </c>
      <c r="J261" s="4" t="s">
        <v>30</v>
      </c>
      <c r="K261" s="4" t="s">
        <v>30</v>
      </c>
      <c r="L261" s="2" t="s">
        <v>277</v>
      </c>
      <c r="M261" s="2" t="s">
        <v>31</v>
      </c>
      <c r="N261" s="4" t="s">
        <v>397</v>
      </c>
      <c r="O261" s="4" t="s">
        <v>257</v>
      </c>
      <c r="P261" s="4" t="s">
        <v>34</v>
      </c>
      <c r="Q261" s="138">
        <v>6129</v>
      </c>
      <c r="R261" s="148">
        <v>1</v>
      </c>
      <c r="S261" s="150">
        <v>3537</v>
      </c>
      <c r="U261" s="138">
        <v>216.78299999999999</v>
      </c>
      <c r="V261" s="147">
        <v>4.86E-4</v>
      </c>
      <c r="W261" s="147">
        <v>2.2101015078623099E-2</v>
      </c>
      <c r="X261" s="147">
        <v>5.3282549200880101E-4</v>
      </c>
    </row>
    <row r="262" spans="1:24" x14ac:dyDescent="0.2">
      <c r="A262" s="188">
        <v>1035</v>
      </c>
      <c r="B262" s="4">
        <v>1037</v>
      </c>
      <c r="C262" s="4" t="s">
        <v>2178</v>
      </c>
      <c r="D262" s="4" t="s">
        <v>2179</v>
      </c>
      <c r="E262" s="4" t="s">
        <v>252</v>
      </c>
      <c r="F262" s="4" t="s">
        <v>2180</v>
      </c>
      <c r="G262" s="4" t="s">
        <v>2181</v>
      </c>
      <c r="H262" s="4" t="s">
        <v>255</v>
      </c>
      <c r="I262" s="4" t="s">
        <v>1794</v>
      </c>
      <c r="J262" s="4" t="s">
        <v>30</v>
      </c>
      <c r="K262" s="4" t="s">
        <v>349</v>
      </c>
      <c r="L262" s="2" t="s">
        <v>277</v>
      </c>
      <c r="M262" s="2" t="s">
        <v>31</v>
      </c>
      <c r="N262" s="4" t="s">
        <v>1085</v>
      </c>
      <c r="O262" s="4" t="s">
        <v>257</v>
      </c>
      <c r="P262" s="4" t="s">
        <v>34</v>
      </c>
      <c r="Q262" s="138">
        <v>206</v>
      </c>
      <c r="R262" s="148">
        <v>1</v>
      </c>
      <c r="S262" s="150">
        <v>34590</v>
      </c>
      <c r="U262" s="138">
        <v>71.254999999999995</v>
      </c>
      <c r="V262" s="147">
        <v>3.9999999999999998E-6</v>
      </c>
      <c r="W262" s="147">
        <v>7.2644932086302202E-3</v>
      </c>
      <c r="X262" s="147">
        <v>1.7513707647875799E-4</v>
      </c>
    </row>
    <row r="263" spans="1:24" x14ac:dyDescent="0.2">
      <c r="A263" s="188">
        <v>1035</v>
      </c>
      <c r="B263" s="4">
        <v>1037</v>
      </c>
      <c r="C263" s="4" t="s">
        <v>2186</v>
      </c>
      <c r="D263" s="4" t="s">
        <v>2187</v>
      </c>
      <c r="E263" s="4" t="s">
        <v>252</v>
      </c>
      <c r="F263" s="4" t="s">
        <v>2188</v>
      </c>
      <c r="G263" s="4" t="s">
        <v>2189</v>
      </c>
      <c r="H263" s="4" t="s">
        <v>255</v>
      </c>
      <c r="I263" s="4" t="s">
        <v>1794</v>
      </c>
      <c r="J263" s="4" t="s">
        <v>30</v>
      </c>
      <c r="K263" s="4" t="s">
        <v>30</v>
      </c>
      <c r="L263" s="2" t="s">
        <v>277</v>
      </c>
      <c r="M263" s="2" t="s">
        <v>31</v>
      </c>
      <c r="N263" s="4" t="s">
        <v>312</v>
      </c>
      <c r="O263" s="4" t="s">
        <v>257</v>
      </c>
      <c r="P263" s="4" t="s">
        <v>34</v>
      </c>
      <c r="Q263" s="138">
        <v>4346</v>
      </c>
      <c r="R263" s="148">
        <v>1</v>
      </c>
      <c r="S263" s="150">
        <v>6144</v>
      </c>
      <c r="U263" s="138">
        <v>267.01799999999997</v>
      </c>
      <c r="V263" s="147">
        <v>3.3000000000000003E-5</v>
      </c>
      <c r="W263" s="147">
        <v>2.7222528974090301E-2</v>
      </c>
      <c r="X263" s="147">
        <v>6.5629824434503697E-4</v>
      </c>
    </row>
    <row r="264" spans="1:24" x14ac:dyDescent="0.2">
      <c r="A264" s="188">
        <v>1035</v>
      </c>
      <c r="B264" s="4">
        <v>1037</v>
      </c>
      <c r="C264" s="4" t="s">
        <v>2199</v>
      </c>
      <c r="D264" s="4" t="s">
        <v>2200</v>
      </c>
      <c r="E264" s="4" t="s">
        <v>252</v>
      </c>
      <c r="F264" s="4" t="s">
        <v>2201</v>
      </c>
      <c r="G264" s="4" t="s">
        <v>2202</v>
      </c>
      <c r="H264" s="4" t="s">
        <v>255</v>
      </c>
      <c r="I264" s="4" t="s">
        <v>1794</v>
      </c>
      <c r="J264" s="4" t="s">
        <v>30</v>
      </c>
      <c r="K264" s="4" t="s">
        <v>30</v>
      </c>
      <c r="L264" s="2" t="s">
        <v>277</v>
      </c>
      <c r="M264" s="2" t="s">
        <v>31</v>
      </c>
      <c r="N264" s="4" t="s">
        <v>278</v>
      </c>
      <c r="O264" s="4" t="s">
        <v>257</v>
      </c>
      <c r="P264" s="4" t="s">
        <v>34</v>
      </c>
      <c r="Q264" s="138">
        <v>1813</v>
      </c>
      <c r="R264" s="148">
        <v>1</v>
      </c>
      <c r="S264" s="150">
        <v>1013</v>
      </c>
      <c r="U264" s="138">
        <v>18.366</v>
      </c>
      <c r="V264" s="147">
        <v>2.9100000000000003E-4</v>
      </c>
      <c r="W264" s="147">
        <v>1.8723834302636401E-3</v>
      </c>
      <c r="X264" s="147">
        <v>4.514062448762E-5</v>
      </c>
    </row>
    <row r="265" spans="1:24" x14ac:dyDescent="0.2">
      <c r="A265" s="188">
        <v>1035</v>
      </c>
      <c r="B265" s="4">
        <v>1037</v>
      </c>
      <c r="C265" s="4" t="s">
        <v>2205</v>
      </c>
      <c r="D265" s="4" t="s">
        <v>2206</v>
      </c>
      <c r="E265" s="4" t="s">
        <v>252</v>
      </c>
      <c r="F265" s="4" t="s">
        <v>2207</v>
      </c>
      <c r="G265" s="4" t="s">
        <v>2208</v>
      </c>
      <c r="H265" s="4" t="s">
        <v>255</v>
      </c>
      <c r="I265" s="4" t="s">
        <v>1794</v>
      </c>
      <c r="J265" s="4" t="s">
        <v>30</v>
      </c>
      <c r="K265" s="4" t="s">
        <v>30</v>
      </c>
      <c r="L265" s="2" t="s">
        <v>277</v>
      </c>
      <c r="M265" s="2" t="s">
        <v>31</v>
      </c>
      <c r="N265" s="4" t="s">
        <v>312</v>
      </c>
      <c r="O265" s="4" t="s">
        <v>257</v>
      </c>
      <c r="P265" s="4" t="s">
        <v>34</v>
      </c>
      <c r="Q265" s="138">
        <v>4162</v>
      </c>
      <c r="R265" s="148">
        <v>1</v>
      </c>
      <c r="S265" s="150">
        <v>2476</v>
      </c>
      <c r="U265" s="138">
        <v>103.051</v>
      </c>
      <c r="V265" s="147">
        <v>7.9999999999999996E-6</v>
      </c>
      <c r="W265" s="147">
        <v>1.05060691734484E-2</v>
      </c>
      <c r="X265" s="147">
        <v>2.5328707557127801E-4</v>
      </c>
    </row>
    <row r="266" spans="1:24" x14ac:dyDescent="0.2">
      <c r="A266" s="188">
        <v>1035</v>
      </c>
      <c r="B266" s="4">
        <v>1037</v>
      </c>
      <c r="C266" s="4" t="s">
        <v>399</v>
      </c>
      <c r="D266" s="4" t="s">
        <v>400</v>
      </c>
      <c r="E266" s="4" t="s">
        <v>252</v>
      </c>
      <c r="F266" s="4" t="s">
        <v>2211</v>
      </c>
      <c r="G266" s="4" t="s">
        <v>2212</v>
      </c>
      <c r="H266" s="4" t="s">
        <v>255</v>
      </c>
      <c r="I266" s="4" t="s">
        <v>1794</v>
      </c>
      <c r="J266" s="4" t="s">
        <v>30</v>
      </c>
      <c r="K266" s="4" t="s">
        <v>30</v>
      </c>
      <c r="L266" s="2" t="s">
        <v>277</v>
      </c>
      <c r="M266" s="2" t="s">
        <v>31</v>
      </c>
      <c r="N266" s="4" t="s">
        <v>312</v>
      </c>
      <c r="O266" s="4" t="s">
        <v>257</v>
      </c>
      <c r="P266" s="4" t="s">
        <v>34</v>
      </c>
      <c r="Q266" s="138">
        <v>5205</v>
      </c>
      <c r="R266" s="148">
        <v>1</v>
      </c>
      <c r="S266" s="150">
        <v>2450</v>
      </c>
      <c r="U266" s="138">
        <v>127.52200000000001</v>
      </c>
      <c r="V266" s="147">
        <v>2.5999999999999998E-5</v>
      </c>
      <c r="W266" s="147">
        <v>1.3000928142955399E-2</v>
      </c>
      <c r="X266" s="147">
        <v>3.1343474087946202E-4</v>
      </c>
    </row>
    <row r="267" spans="1:24" x14ac:dyDescent="0.2">
      <c r="A267" s="188">
        <v>1035</v>
      </c>
      <c r="B267" s="4">
        <v>1037</v>
      </c>
      <c r="C267" s="4" t="s">
        <v>420</v>
      </c>
      <c r="D267" s="4" t="s">
        <v>421</v>
      </c>
      <c r="E267" s="4" t="s">
        <v>252</v>
      </c>
      <c r="F267" s="4" t="s">
        <v>2259</v>
      </c>
      <c r="G267" s="4" t="s">
        <v>2260</v>
      </c>
      <c r="H267" s="4" t="s">
        <v>255</v>
      </c>
      <c r="I267" s="4" t="s">
        <v>1794</v>
      </c>
      <c r="J267" s="4" t="s">
        <v>30</v>
      </c>
      <c r="K267" s="4" t="s">
        <v>30</v>
      </c>
      <c r="L267" s="2" t="s">
        <v>277</v>
      </c>
      <c r="M267" s="2" t="s">
        <v>31</v>
      </c>
      <c r="N267" s="4" t="s">
        <v>312</v>
      </c>
      <c r="O267" s="4" t="s">
        <v>257</v>
      </c>
      <c r="P267" s="4" t="s">
        <v>34</v>
      </c>
      <c r="Q267" s="138">
        <v>9273</v>
      </c>
      <c r="R267" s="148">
        <v>1</v>
      </c>
      <c r="S267" s="150">
        <v>1079</v>
      </c>
      <c r="U267" s="138">
        <v>100.056</v>
      </c>
      <c r="V267" s="147">
        <v>3.8999999999999999E-5</v>
      </c>
      <c r="W267" s="147">
        <v>1.0200682828248099E-2</v>
      </c>
      <c r="X267" s="147">
        <v>2.4592462506593701E-4</v>
      </c>
    </row>
    <row r="268" spans="1:24" x14ac:dyDescent="0.2">
      <c r="A268" s="188">
        <v>1035</v>
      </c>
      <c r="B268" s="4">
        <v>1037</v>
      </c>
      <c r="C268" s="4" t="s">
        <v>2279</v>
      </c>
      <c r="D268" s="4" t="s">
        <v>2280</v>
      </c>
      <c r="E268" s="4" t="s">
        <v>380</v>
      </c>
      <c r="F268" s="4" t="s">
        <v>2281</v>
      </c>
      <c r="G268" s="4" t="s">
        <v>2282</v>
      </c>
      <c r="H268" s="4" t="s">
        <v>255</v>
      </c>
      <c r="I268" s="4" t="s">
        <v>1794</v>
      </c>
      <c r="J268" s="4" t="s">
        <v>30</v>
      </c>
      <c r="K268" s="4" t="s">
        <v>30</v>
      </c>
      <c r="L268" s="2" t="s">
        <v>277</v>
      </c>
      <c r="M268" s="2" t="s">
        <v>31</v>
      </c>
      <c r="N268" s="4" t="s">
        <v>325</v>
      </c>
      <c r="O268" s="4" t="s">
        <v>257</v>
      </c>
      <c r="P268" s="4" t="s">
        <v>34</v>
      </c>
      <c r="Q268" s="138">
        <v>1953</v>
      </c>
      <c r="R268" s="148">
        <v>1</v>
      </c>
      <c r="S268" s="150">
        <v>14830</v>
      </c>
      <c r="U268" s="138">
        <v>289.63</v>
      </c>
      <c r="V268" s="147">
        <v>3.6999999999999998E-5</v>
      </c>
      <c r="W268" s="147">
        <v>2.9527789354438401E-2</v>
      </c>
      <c r="X268" s="147">
        <v>7.1187494487203796E-4</v>
      </c>
    </row>
    <row r="269" spans="1:24" x14ac:dyDescent="0.2">
      <c r="A269" s="188">
        <v>1035</v>
      </c>
      <c r="B269" s="4">
        <v>1037</v>
      </c>
      <c r="C269" s="4" t="s">
        <v>2299</v>
      </c>
      <c r="D269" s="4" t="s">
        <v>2300</v>
      </c>
      <c r="E269" s="4" t="s">
        <v>252</v>
      </c>
      <c r="F269" s="4" t="s">
        <v>2301</v>
      </c>
      <c r="G269" s="4" t="s">
        <v>2302</v>
      </c>
      <c r="H269" s="4" t="s">
        <v>255</v>
      </c>
      <c r="I269" s="4" t="s">
        <v>1794</v>
      </c>
      <c r="J269" s="4" t="s">
        <v>30</v>
      </c>
      <c r="K269" s="4" t="s">
        <v>30</v>
      </c>
      <c r="L269" s="2" t="s">
        <v>277</v>
      </c>
      <c r="M269" s="2" t="s">
        <v>31</v>
      </c>
      <c r="N269" s="4" t="s">
        <v>660</v>
      </c>
      <c r="O269" s="4" t="s">
        <v>257</v>
      </c>
      <c r="P269" s="4" t="s">
        <v>34</v>
      </c>
      <c r="Q269" s="138">
        <v>5501</v>
      </c>
      <c r="R269" s="148">
        <v>1</v>
      </c>
      <c r="S269" s="150">
        <v>4523</v>
      </c>
      <c r="U269" s="138">
        <v>248.81</v>
      </c>
      <c r="V269" s="147">
        <v>7.4999999999999993E-5</v>
      </c>
      <c r="W269" s="147">
        <v>2.5366221031286398E-2</v>
      </c>
      <c r="X269" s="147">
        <v>6.11545178052574E-4</v>
      </c>
    </row>
    <row r="270" spans="1:24" x14ac:dyDescent="0.2">
      <c r="A270" s="188">
        <v>1035</v>
      </c>
      <c r="B270" s="4">
        <v>1037</v>
      </c>
      <c r="C270" s="4" t="s">
        <v>2303</v>
      </c>
      <c r="D270" s="4" t="s">
        <v>2304</v>
      </c>
      <c r="E270" s="4" t="s">
        <v>252</v>
      </c>
      <c r="F270" s="4" t="s">
        <v>2305</v>
      </c>
      <c r="G270" s="4" t="s">
        <v>2306</v>
      </c>
      <c r="H270" s="4" t="s">
        <v>255</v>
      </c>
      <c r="I270" s="4" t="s">
        <v>1794</v>
      </c>
      <c r="J270" s="4" t="s">
        <v>30</v>
      </c>
      <c r="K270" s="4" t="s">
        <v>30</v>
      </c>
      <c r="L270" s="2" t="s">
        <v>277</v>
      </c>
      <c r="M270" s="2" t="s">
        <v>31</v>
      </c>
      <c r="N270" s="4" t="s">
        <v>325</v>
      </c>
      <c r="O270" s="4" t="s">
        <v>257</v>
      </c>
      <c r="P270" s="4" t="s">
        <v>34</v>
      </c>
      <c r="Q270" s="138">
        <v>2658</v>
      </c>
      <c r="R270" s="148">
        <v>1</v>
      </c>
      <c r="S270" s="150">
        <v>5239</v>
      </c>
      <c r="U270" s="138">
        <v>139.25299999999999</v>
      </c>
      <c r="V270" s="147">
        <v>9.0000000000000002E-6</v>
      </c>
      <c r="W270" s="147">
        <v>1.4196814729465599E-2</v>
      </c>
      <c r="X270" s="147">
        <v>3.4226594417837E-4</v>
      </c>
    </row>
    <row r="271" spans="1:24" x14ac:dyDescent="0.2">
      <c r="A271" s="188">
        <v>1035</v>
      </c>
      <c r="B271" s="4">
        <v>1037</v>
      </c>
      <c r="C271" s="4" t="s">
        <v>531</v>
      </c>
      <c r="D271" s="4" t="s">
        <v>532</v>
      </c>
      <c r="E271" s="4" t="s">
        <v>252</v>
      </c>
      <c r="F271" s="4" t="s">
        <v>2313</v>
      </c>
      <c r="G271" s="4" t="s">
        <v>2314</v>
      </c>
      <c r="H271" s="4" t="s">
        <v>255</v>
      </c>
      <c r="I271" s="4" t="s">
        <v>1794</v>
      </c>
      <c r="J271" s="4" t="s">
        <v>30</v>
      </c>
      <c r="K271" s="4" t="s">
        <v>30</v>
      </c>
      <c r="L271" s="2" t="s">
        <v>277</v>
      </c>
      <c r="M271" s="2" t="s">
        <v>183</v>
      </c>
      <c r="N271" s="4" t="s">
        <v>397</v>
      </c>
      <c r="O271" s="4" t="s">
        <v>257</v>
      </c>
      <c r="P271" s="4" t="s">
        <v>34</v>
      </c>
      <c r="Q271" s="138">
        <v>1000</v>
      </c>
      <c r="R271" s="148">
        <v>1</v>
      </c>
      <c r="S271" s="150">
        <v>2875</v>
      </c>
      <c r="U271" s="138">
        <v>28.75</v>
      </c>
      <c r="V271" s="147">
        <v>7.9999999999999996E-6</v>
      </c>
      <c r="W271" s="147">
        <v>2.9310645894643599E-3</v>
      </c>
      <c r="X271" s="147">
        <v>7.0663991062632295E-5</v>
      </c>
    </row>
    <row r="272" spans="1:24" x14ac:dyDescent="0.2">
      <c r="A272" s="188">
        <v>1035</v>
      </c>
      <c r="B272" s="4">
        <v>1037</v>
      </c>
      <c r="C272" s="4" t="s">
        <v>378</v>
      </c>
      <c r="D272" s="4" t="s">
        <v>379</v>
      </c>
      <c r="E272" s="4" t="s">
        <v>380</v>
      </c>
      <c r="F272" s="4" t="s">
        <v>2323</v>
      </c>
      <c r="G272" s="4" t="s">
        <v>2324</v>
      </c>
      <c r="H272" s="4" t="s">
        <v>255</v>
      </c>
      <c r="I272" s="4" t="s">
        <v>1794</v>
      </c>
      <c r="J272" s="4" t="s">
        <v>30</v>
      </c>
      <c r="K272" s="4" t="s">
        <v>383</v>
      </c>
      <c r="L272" s="2" t="s">
        <v>277</v>
      </c>
      <c r="M272" s="2" t="s">
        <v>31</v>
      </c>
      <c r="N272" s="4" t="s">
        <v>296</v>
      </c>
      <c r="O272" s="4" t="s">
        <v>257</v>
      </c>
      <c r="P272" s="4" t="s">
        <v>34</v>
      </c>
      <c r="Q272" s="138">
        <v>1076</v>
      </c>
      <c r="R272" s="148">
        <v>1</v>
      </c>
      <c r="S272" s="150">
        <v>3825</v>
      </c>
      <c r="T272" s="137">
        <v>1.0669999999999999</v>
      </c>
      <c r="U272" s="138">
        <v>42.223999999999997</v>
      </c>
      <c r="V272" s="147">
        <v>6.0000000000000002E-6</v>
      </c>
      <c r="W272" s="147">
        <v>4.3047578934873997E-3</v>
      </c>
      <c r="X272" s="147">
        <v>1.03781873113816E-4</v>
      </c>
    </row>
    <row r="273" spans="1:24" x14ac:dyDescent="0.2">
      <c r="A273" s="188">
        <v>1035</v>
      </c>
      <c r="B273" s="4">
        <v>1037</v>
      </c>
      <c r="C273" s="4" t="s">
        <v>358</v>
      </c>
      <c r="D273" s="4" t="s">
        <v>359</v>
      </c>
      <c r="E273" s="4" t="s">
        <v>252</v>
      </c>
      <c r="F273" s="4" t="s">
        <v>2325</v>
      </c>
      <c r="G273" s="4" t="s">
        <v>2326</v>
      </c>
      <c r="H273" s="4" t="s">
        <v>255</v>
      </c>
      <c r="I273" s="4" t="s">
        <v>1794</v>
      </c>
      <c r="J273" s="4" t="s">
        <v>30</v>
      </c>
      <c r="K273" s="4" t="s">
        <v>30</v>
      </c>
      <c r="L273" s="2" t="s">
        <v>277</v>
      </c>
      <c r="M273" s="2" t="s">
        <v>31</v>
      </c>
      <c r="N273" s="4" t="s">
        <v>288</v>
      </c>
      <c r="O273" s="4" t="s">
        <v>257</v>
      </c>
      <c r="P273" s="4" t="s">
        <v>34</v>
      </c>
      <c r="Q273" s="138">
        <v>178284</v>
      </c>
      <c r="R273" s="148">
        <v>1</v>
      </c>
      <c r="S273" s="150">
        <v>113.5</v>
      </c>
      <c r="T273" s="137">
        <v>2.6829999999999998</v>
      </c>
      <c r="U273" s="138">
        <v>205.035</v>
      </c>
      <c r="V273" s="147">
        <v>1.3999999999999999E-4</v>
      </c>
      <c r="W273" s="147">
        <v>2.0903347424343199E-2</v>
      </c>
      <c r="X273" s="147">
        <v>5.0395134958210598E-4</v>
      </c>
    </row>
    <row r="274" spans="1:24" x14ac:dyDescent="0.2">
      <c r="A274" s="188">
        <v>1035</v>
      </c>
      <c r="B274" s="4">
        <v>1037</v>
      </c>
      <c r="C274" s="4" t="s">
        <v>2343</v>
      </c>
      <c r="D274" s="4" t="s">
        <v>2344</v>
      </c>
      <c r="E274" s="4" t="s">
        <v>252</v>
      </c>
      <c r="F274" s="4" t="s">
        <v>2345</v>
      </c>
      <c r="G274" s="4" t="s">
        <v>2346</v>
      </c>
      <c r="H274" s="4" t="s">
        <v>255</v>
      </c>
      <c r="I274" s="4" t="s">
        <v>1794</v>
      </c>
      <c r="J274" s="4" t="s">
        <v>30</v>
      </c>
      <c r="K274" s="4" t="s">
        <v>30</v>
      </c>
      <c r="L274" s="2" t="s">
        <v>277</v>
      </c>
      <c r="M274" s="2" t="s">
        <v>31</v>
      </c>
      <c r="N274" s="4" t="s">
        <v>1930</v>
      </c>
      <c r="O274" s="4" t="s">
        <v>257</v>
      </c>
      <c r="P274" s="4" t="s">
        <v>34</v>
      </c>
      <c r="Q274" s="138">
        <v>1099</v>
      </c>
      <c r="R274" s="148">
        <v>1</v>
      </c>
      <c r="S274" s="150">
        <v>1060</v>
      </c>
      <c r="U274" s="138">
        <v>11.648999999999999</v>
      </c>
      <c r="V274" s="147">
        <v>1.0000000000000001E-5</v>
      </c>
      <c r="W274" s="147">
        <v>1.1876571766436901E-3</v>
      </c>
      <c r="X274" s="147">
        <v>2.86328033907836E-5</v>
      </c>
    </row>
    <row r="275" spans="1:24" x14ac:dyDescent="0.2">
      <c r="A275" s="188">
        <v>1035</v>
      </c>
      <c r="B275" s="4">
        <v>1037</v>
      </c>
      <c r="C275" s="4" t="s">
        <v>2375</v>
      </c>
      <c r="D275" s="4" t="s">
        <v>2376</v>
      </c>
      <c r="E275" s="4" t="s">
        <v>252</v>
      </c>
      <c r="F275" s="4" t="s">
        <v>2377</v>
      </c>
      <c r="G275" s="4" t="s">
        <v>2378</v>
      </c>
      <c r="H275" s="4" t="s">
        <v>255</v>
      </c>
      <c r="I275" s="4" t="s">
        <v>1794</v>
      </c>
      <c r="J275" s="4" t="s">
        <v>30</v>
      </c>
      <c r="K275" s="4" t="s">
        <v>30</v>
      </c>
      <c r="L275" s="2" t="s">
        <v>277</v>
      </c>
      <c r="M275" s="2" t="s">
        <v>31</v>
      </c>
      <c r="N275" s="4" t="s">
        <v>2379</v>
      </c>
      <c r="O275" s="4" t="s">
        <v>257</v>
      </c>
      <c r="P275" s="4" t="s">
        <v>34</v>
      </c>
      <c r="Q275" s="138">
        <v>4385</v>
      </c>
      <c r="R275" s="148">
        <v>1</v>
      </c>
      <c r="S275" s="150">
        <v>2350</v>
      </c>
      <c r="U275" s="138">
        <v>103.047</v>
      </c>
      <c r="V275" s="147">
        <v>3.0000000000000001E-5</v>
      </c>
      <c r="W275" s="147">
        <v>1.05057001141854E-2</v>
      </c>
      <c r="X275" s="147">
        <v>2.5327817805309902E-4</v>
      </c>
    </row>
    <row r="276" spans="1:24" x14ac:dyDescent="0.2">
      <c r="A276" s="188">
        <v>1035</v>
      </c>
      <c r="B276" s="4">
        <v>1037</v>
      </c>
      <c r="C276" s="4" t="s">
        <v>2384</v>
      </c>
      <c r="D276" s="4" t="s">
        <v>2385</v>
      </c>
      <c r="E276" s="4" t="s">
        <v>252</v>
      </c>
      <c r="F276" s="4" t="s">
        <v>2386</v>
      </c>
      <c r="G276" s="4" t="s">
        <v>2387</v>
      </c>
      <c r="H276" s="4" t="s">
        <v>255</v>
      </c>
      <c r="I276" s="4" t="s">
        <v>1794</v>
      </c>
      <c r="J276" s="4" t="s">
        <v>30</v>
      </c>
      <c r="K276" s="4" t="s">
        <v>30</v>
      </c>
      <c r="L276" s="2" t="s">
        <v>277</v>
      </c>
      <c r="M276" s="2" t="s">
        <v>31</v>
      </c>
      <c r="N276" s="4" t="s">
        <v>306</v>
      </c>
      <c r="O276" s="4" t="s">
        <v>257</v>
      </c>
      <c r="P276" s="4" t="s">
        <v>34</v>
      </c>
      <c r="Q276" s="138">
        <v>980</v>
      </c>
      <c r="R276" s="148">
        <v>1</v>
      </c>
      <c r="S276" s="150">
        <v>1187</v>
      </c>
      <c r="U276" s="138">
        <v>11.632999999999999</v>
      </c>
      <c r="V276" s="147">
        <v>1.2E-5</v>
      </c>
      <c r="W276" s="147">
        <v>1.1859444154227201E-3</v>
      </c>
      <c r="X276" s="147">
        <v>2.85915110412235E-5</v>
      </c>
    </row>
    <row r="277" spans="1:24" x14ac:dyDescent="0.2">
      <c r="A277" s="188">
        <v>1035</v>
      </c>
      <c r="B277" s="4">
        <v>1037</v>
      </c>
      <c r="C277" s="4" t="s">
        <v>2443</v>
      </c>
      <c r="D277" s="4" t="s">
        <v>2444</v>
      </c>
      <c r="E277" s="4" t="s">
        <v>252</v>
      </c>
      <c r="F277" s="4" t="s">
        <v>2445</v>
      </c>
      <c r="G277" s="4" t="s">
        <v>2446</v>
      </c>
      <c r="H277" s="4" t="s">
        <v>255</v>
      </c>
      <c r="I277" s="4" t="s">
        <v>1794</v>
      </c>
      <c r="J277" s="4" t="s">
        <v>30</v>
      </c>
      <c r="K277" s="4" t="s">
        <v>30</v>
      </c>
      <c r="L277" s="2" t="s">
        <v>277</v>
      </c>
      <c r="M277" s="2" t="s">
        <v>31</v>
      </c>
      <c r="N277" s="4" t="s">
        <v>325</v>
      </c>
      <c r="O277" s="4" t="s">
        <v>257</v>
      </c>
      <c r="P277" s="4" t="s">
        <v>34</v>
      </c>
      <c r="Q277" s="138">
        <v>21083</v>
      </c>
      <c r="R277" s="148">
        <v>1</v>
      </c>
      <c r="S277" s="150">
        <v>89.4</v>
      </c>
      <c r="U277" s="138">
        <v>18.847999999999999</v>
      </c>
      <c r="V277" s="147">
        <v>6.9999999999999999E-6</v>
      </c>
      <c r="W277" s="147">
        <v>1.92157556373118E-3</v>
      </c>
      <c r="X277" s="147">
        <v>4.63265800930326E-5</v>
      </c>
    </row>
    <row r="278" spans="1:24" x14ac:dyDescent="0.2">
      <c r="A278" s="188">
        <v>1035</v>
      </c>
      <c r="B278" s="4">
        <v>1037</v>
      </c>
      <c r="C278" s="4" t="s">
        <v>2384</v>
      </c>
      <c r="D278" s="4" t="s">
        <v>2385</v>
      </c>
      <c r="E278" s="4" t="s">
        <v>252</v>
      </c>
      <c r="F278" s="4" t="s">
        <v>2459</v>
      </c>
      <c r="G278" s="4" t="s">
        <v>2387</v>
      </c>
      <c r="H278" s="4" t="s">
        <v>255</v>
      </c>
      <c r="I278" s="4" t="s">
        <v>1794</v>
      </c>
      <c r="J278" s="4" t="s">
        <v>30</v>
      </c>
      <c r="K278" s="4" t="s">
        <v>30</v>
      </c>
      <c r="L278" s="2" t="s">
        <v>277</v>
      </c>
      <c r="M278" s="2" t="s">
        <v>183</v>
      </c>
      <c r="N278" s="4" t="s">
        <v>306</v>
      </c>
      <c r="O278" s="4" t="s">
        <v>257</v>
      </c>
      <c r="P278" s="4" t="s">
        <v>34</v>
      </c>
      <c r="Q278" s="138">
        <v>520</v>
      </c>
      <c r="R278" s="148">
        <v>1</v>
      </c>
      <c r="S278" s="150">
        <v>1051.4449999999999</v>
      </c>
      <c r="U278" s="138">
        <v>5.468</v>
      </c>
      <c r="V278" s="147">
        <v>6.9999999999999999E-6</v>
      </c>
      <c r="W278" s="147">
        <v>5.5741323760648005E-4</v>
      </c>
      <c r="X278" s="147">
        <v>1.34384769895553E-5</v>
      </c>
    </row>
    <row r="279" spans="1:24" x14ac:dyDescent="0.2">
      <c r="A279" s="188">
        <v>1035</v>
      </c>
      <c r="B279" s="4">
        <v>1037</v>
      </c>
      <c r="C279" s="4" t="s">
        <v>2506</v>
      </c>
      <c r="D279" s="4" t="s">
        <v>2507</v>
      </c>
      <c r="E279" s="4" t="s">
        <v>252</v>
      </c>
      <c r="F279" s="4" t="s">
        <v>2508</v>
      </c>
      <c r="G279" s="4" t="s">
        <v>2509</v>
      </c>
      <c r="H279" s="4" t="s">
        <v>255</v>
      </c>
      <c r="I279" s="4" t="s">
        <v>1794</v>
      </c>
      <c r="J279" s="4" t="s">
        <v>84</v>
      </c>
      <c r="K279" s="4" t="s">
        <v>85</v>
      </c>
      <c r="L279" s="2" t="s">
        <v>277</v>
      </c>
      <c r="M279" s="2" t="s">
        <v>2464</v>
      </c>
      <c r="N279" s="4" t="s">
        <v>1217</v>
      </c>
      <c r="O279" s="4" t="s">
        <v>257</v>
      </c>
      <c r="P279" s="4" t="s">
        <v>89</v>
      </c>
      <c r="Q279" s="138">
        <v>80</v>
      </c>
      <c r="R279" s="148">
        <v>3.306</v>
      </c>
      <c r="S279" s="150">
        <v>1772</v>
      </c>
      <c r="U279" s="138">
        <v>4.6870000000000003</v>
      </c>
      <c r="V279" s="147">
        <v>1.0000000000000001E-5</v>
      </c>
      <c r="W279" s="147">
        <v>4.7779774252708102E-4</v>
      </c>
      <c r="X279" s="147">
        <v>1.1519055407049099E-5</v>
      </c>
    </row>
    <row r="280" spans="1:24" x14ac:dyDescent="0.2">
      <c r="A280" s="188">
        <v>1035</v>
      </c>
      <c r="B280" s="4">
        <v>1037</v>
      </c>
      <c r="C280" s="4" t="s">
        <v>2567</v>
      </c>
      <c r="D280" s="4" t="s">
        <v>2568</v>
      </c>
      <c r="E280" s="4" t="s">
        <v>252</v>
      </c>
      <c r="F280" s="4" t="s">
        <v>2569</v>
      </c>
      <c r="G280" s="4" t="s">
        <v>2570</v>
      </c>
      <c r="H280" s="4" t="s">
        <v>255</v>
      </c>
      <c r="I280" s="4" t="s">
        <v>1794</v>
      </c>
      <c r="J280" s="4" t="s">
        <v>84</v>
      </c>
      <c r="K280" s="4" t="s">
        <v>85</v>
      </c>
      <c r="L280" s="2" t="s">
        <v>277</v>
      </c>
      <c r="M280" s="2" t="s">
        <v>2466</v>
      </c>
      <c r="N280" s="4" t="s">
        <v>1469</v>
      </c>
      <c r="O280" s="4" t="s">
        <v>257</v>
      </c>
      <c r="P280" s="4" t="s">
        <v>89</v>
      </c>
      <c r="Q280" s="138">
        <v>1215</v>
      </c>
      <c r="R280" s="148">
        <v>3.306</v>
      </c>
      <c r="S280" s="150">
        <v>1355</v>
      </c>
      <c r="U280" s="138">
        <v>54.427999999999997</v>
      </c>
      <c r="V280" s="147">
        <v>1.0000000000000001E-5</v>
      </c>
      <c r="W280" s="147">
        <v>5.5488880394039004E-3</v>
      </c>
      <c r="X280" s="147">
        <v>1.33776163184326E-4</v>
      </c>
    </row>
    <row r="281" spans="1:24" x14ac:dyDescent="0.2">
      <c r="A281" s="188">
        <v>1035</v>
      </c>
      <c r="B281" s="4">
        <v>1037</v>
      </c>
      <c r="C281" s="4" t="s">
        <v>2571</v>
      </c>
      <c r="D281" s="4" t="s">
        <v>2572</v>
      </c>
      <c r="E281" s="4" t="s">
        <v>252</v>
      </c>
      <c r="F281" s="4" t="s">
        <v>2573</v>
      </c>
      <c r="G281" s="4" t="s">
        <v>2574</v>
      </c>
      <c r="H281" s="4" t="s">
        <v>255</v>
      </c>
      <c r="I281" s="4" t="s">
        <v>1794</v>
      </c>
      <c r="J281" s="4" t="s">
        <v>84</v>
      </c>
      <c r="K281" s="4" t="s">
        <v>30</v>
      </c>
      <c r="L281" s="2" t="s">
        <v>1195</v>
      </c>
      <c r="M281" s="2" t="s">
        <v>183</v>
      </c>
      <c r="N281" s="4" t="s">
        <v>278</v>
      </c>
      <c r="O281" s="4" t="s">
        <v>257</v>
      </c>
      <c r="P281" s="4" t="s">
        <v>34</v>
      </c>
      <c r="Q281" s="138">
        <v>395</v>
      </c>
      <c r="R281" s="148">
        <v>1</v>
      </c>
      <c r="S281" s="150">
        <v>2884.0509999999999</v>
      </c>
      <c r="U281" s="138">
        <v>11.391999999999999</v>
      </c>
      <c r="V281" s="147">
        <v>6.9999999999999999E-6</v>
      </c>
      <c r="W281" s="147">
        <v>1.16141549657507E-3</v>
      </c>
      <c r="X281" s="147">
        <v>2.8000152082960801E-5</v>
      </c>
    </row>
    <row r="282" spans="1:24" x14ac:dyDescent="0.2">
      <c r="A282" s="188">
        <v>1035</v>
      </c>
      <c r="B282" s="4">
        <v>1037</v>
      </c>
      <c r="C282" s="4" t="s">
        <v>2563</v>
      </c>
      <c r="D282" s="4" t="s">
        <v>2564</v>
      </c>
      <c r="E282" s="4" t="s">
        <v>252</v>
      </c>
      <c r="F282" s="4" t="s">
        <v>2575</v>
      </c>
      <c r="G282" s="4" t="s">
        <v>2566</v>
      </c>
      <c r="H282" s="4" t="s">
        <v>255</v>
      </c>
      <c r="I282" s="4" t="s">
        <v>1794</v>
      </c>
      <c r="J282" s="4" t="s">
        <v>84</v>
      </c>
      <c r="K282" s="4" t="s">
        <v>30</v>
      </c>
      <c r="L282" s="2" t="s">
        <v>277</v>
      </c>
      <c r="M282" s="2" t="s">
        <v>2464</v>
      </c>
      <c r="N282" s="4" t="s">
        <v>374</v>
      </c>
      <c r="O282" s="4" t="s">
        <v>257</v>
      </c>
      <c r="P282" s="4" t="s">
        <v>89</v>
      </c>
      <c r="Q282" s="138">
        <v>1000</v>
      </c>
      <c r="R282" s="148">
        <v>3.306</v>
      </c>
      <c r="S282" s="150">
        <v>1518.5889999999999</v>
      </c>
      <c r="U282" s="138">
        <v>50.204999999999998</v>
      </c>
      <c r="V282" s="147">
        <v>1.05E-4</v>
      </c>
      <c r="W282" s="147">
        <v>5.1183565733750897E-3</v>
      </c>
      <c r="X282" s="147">
        <v>1.2339663358371699E-4</v>
      </c>
    </row>
    <row r="283" spans="1:24" x14ac:dyDescent="0.2">
      <c r="A283" s="188">
        <v>1035</v>
      </c>
      <c r="B283" s="4">
        <v>9939</v>
      </c>
      <c r="C283" s="4" t="s">
        <v>1790</v>
      </c>
      <c r="D283" s="4" t="s">
        <v>1791</v>
      </c>
      <c r="E283" s="4" t="s">
        <v>252</v>
      </c>
      <c r="F283" s="4" t="s">
        <v>1792</v>
      </c>
      <c r="G283" s="4" t="s">
        <v>1793</v>
      </c>
      <c r="H283" s="4" t="s">
        <v>255</v>
      </c>
      <c r="I283" s="4" t="s">
        <v>1794</v>
      </c>
      <c r="J283" s="4" t="s">
        <v>30</v>
      </c>
      <c r="K283" s="4" t="s">
        <v>30</v>
      </c>
      <c r="L283" s="2" t="s">
        <v>277</v>
      </c>
      <c r="M283" s="2" t="s">
        <v>31</v>
      </c>
      <c r="N283" s="4" t="s">
        <v>288</v>
      </c>
      <c r="O283" s="4" t="s">
        <v>257</v>
      </c>
      <c r="P283" s="4" t="s">
        <v>34</v>
      </c>
      <c r="Q283" s="138">
        <v>4416</v>
      </c>
      <c r="R283" s="148">
        <v>1</v>
      </c>
      <c r="S283" s="150">
        <v>27530</v>
      </c>
      <c r="U283" s="138">
        <v>1215.7249999999999</v>
      </c>
      <c r="V283" s="147">
        <v>4.1800000000000002E-4</v>
      </c>
      <c r="W283" s="147">
        <v>1.65403413633943E-3</v>
      </c>
      <c r="X283" s="147">
        <v>2.8530161581147198E-4</v>
      </c>
    </row>
    <row r="284" spans="1:24" x14ac:dyDescent="0.2">
      <c r="A284" s="188">
        <v>1035</v>
      </c>
      <c r="B284" s="4">
        <v>9939</v>
      </c>
      <c r="C284" s="4" t="s">
        <v>1799</v>
      </c>
      <c r="D284" s="4" t="s">
        <v>1800</v>
      </c>
      <c r="E284" s="4" t="s">
        <v>252</v>
      </c>
      <c r="F284" s="4" t="s">
        <v>1801</v>
      </c>
      <c r="G284" s="4" t="s">
        <v>1802</v>
      </c>
      <c r="H284" s="4" t="s">
        <v>255</v>
      </c>
      <c r="I284" s="4" t="s">
        <v>1794</v>
      </c>
      <c r="J284" s="4" t="s">
        <v>30</v>
      </c>
      <c r="K284" s="4" t="s">
        <v>30</v>
      </c>
      <c r="L284" s="2" t="s">
        <v>277</v>
      </c>
      <c r="M284" s="2" t="s">
        <v>31</v>
      </c>
      <c r="N284" s="4" t="s">
        <v>288</v>
      </c>
      <c r="O284" s="4" t="s">
        <v>257</v>
      </c>
      <c r="P284" s="4" t="s">
        <v>34</v>
      </c>
      <c r="Q284" s="138">
        <v>287539</v>
      </c>
      <c r="R284" s="148">
        <v>1</v>
      </c>
      <c r="S284" s="150">
        <v>577.70000000000005</v>
      </c>
      <c r="U284" s="138">
        <v>1661.1130000000001</v>
      </c>
      <c r="V284" s="147">
        <v>1.0660000000000001E-3</v>
      </c>
      <c r="W284" s="147">
        <v>2.2599993686667199E-3</v>
      </c>
      <c r="X284" s="147">
        <v>3.8982355771719298E-4</v>
      </c>
    </row>
    <row r="285" spans="1:24" x14ac:dyDescent="0.2">
      <c r="A285" s="188">
        <v>1035</v>
      </c>
      <c r="B285" s="4">
        <v>9939</v>
      </c>
      <c r="C285" s="4" t="s">
        <v>1803</v>
      </c>
      <c r="D285" s="4" t="s">
        <v>1804</v>
      </c>
      <c r="E285" s="4" t="s">
        <v>252</v>
      </c>
      <c r="F285" s="4" t="s">
        <v>1805</v>
      </c>
      <c r="G285" s="4" t="s">
        <v>1806</v>
      </c>
      <c r="H285" s="4" t="s">
        <v>255</v>
      </c>
      <c r="I285" s="4" t="s">
        <v>1794</v>
      </c>
      <c r="J285" s="4" t="s">
        <v>30</v>
      </c>
      <c r="K285" s="4" t="s">
        <v>30</v>
      </c>
      <c r="L285" s="2" t="s">
        <v>277</v>
      </c>
      <c r="M285" s="2" t="s">
        <v>31</v>
      </c>
      <c r="N285" s="4" t="s">
        <v>288</v>
      </c>
      <c r="O285" s="4" t="s">
        <v>257</v>
      </c>
      <c r="P285" s="4" t="s">
        <v>34</v>
      </c>
      <c r="Q285" s="138">
        <v>5810</v>
      </c>
      <c r="R285" s="148">
        <v>1</v>
      </c>
      <c r="S285" s="150">
        <v>515.6</v>
      </c>
      <c r="U285" s="138">
        <v>29.956</v>
      </c>
      <c r="V285" s="147">
        <v>8.8800000000000001E-4</v>
      </c>
      <c r="W285" s="147">
        <v>4.0756626861994598E-5</v>
      </c>
      <c r="X285" s="147">
        <v>7.0300432399093401E-6</v>
      </c>
    </row>
    <row r="286" spans="1:24" x14ac:dyDescent="0.2">
      <c r="A286" s="188">
        <v>1035</v>
      </c>
      <c r="B286" s="4">
        <v>9939</v>
      </c>
      <c r="C286" s="4" t="s">
        <v>1807</v>
      </c>
      <c r="D286" s="4" t="s">
        <v>1808</v>
      </c>
      <c r="E286" s="4" t="s">
        <v>252</v>
      </c>
      <c r="F286" s="4" t="s">
        <v>1809</v>
      </c>
      <c r="G286" s="4" t="s">
        <v>1810</v>
      </c>
      <c r="H286" s="4" t="s">
        <v>255</v>
      </c>
      <c r="I286" s="4" t="s">
        <v>1794</v>
      </c>
      <c r="J286" s="4" t="s">
        <v>30</v>
      </c>
      <c r="K286" s="4" t="s">
        <v>30</v>
      </c>
      <c r="L286" s="2" t="s">
        <v>277</v>
      </c>
      <c r="M286" s="2" t="s">
        <v>31</v>
      </c>
      <c r="N286" s="4" t="s">
        <v>476</v>
      </c>
      <c r="O286" s="4" t="s">
        <v>257</v>
      </c>
      <c r="P286" s="4" t="s">
        <v>34</v>
      </c>
      <c r="Q286" s="138">
        <v>470</v>
      </c>
      <c r="R286" s="148">
        <v>1</v>
      </c>
      <c r="S286" s="150">
        <v>19540</v>
      </c>
      <c r="U286" s="138">
        <v>91.837999999999994</v>
      </c>
      <c r="V286" s="147">
        <v>1.16E-4</v>
      </c>
      <c r="W286" s="147">
        <v>1.24948661911923E-4</v>
      </c>
      <c r="X286" s="147">
        <v>2.1552188285452401E-5</v>
      </c>
    </row>
    <row r="287" spans="1:24" x14ac:dyDescent="0.2">
      <c r="A287" s="188">
        <v>1035</v>
      </c>
      <c r="B287" s="4">
        <v>9939</v>
      </c>
      <c r="C287" s="4" t="s">
        <v>1811</v>
      </c>
      <c r="D287" s="4" t="s">
        <v>1812</v>
      </c>
      <c r="E287" s="4" t="s">
        <v>252</v>
      </c>
      <c r="F287" s="4" t="s">
        <v>1813</v>
      </c>
      <c r="G287" s="4" t="s">
        <v>1814</v>
      </c>
      <c r="H287" s="4" t="s">
        <v>255</v>
      </c>
      <c r="I287" s="4" t="s">
        <v>1794</v>
      </c>
      <c r="J287" s="4" t="s">
        <v>30</v>
      </c>
      <c r="K287" s="4" t="s">
        <v>30</v>
      </c>
      <c r="L287" s="2" t="s">
        <v>277</v>
      </c>
      <c r="M287" s="2" t="s">
        <v>31</v>
      </c>
      <c r="N287" s="4" t="s">
        <v>288</v>
      </c>
      <c r="O287" s="4" t="s">
        <v>257</v>
      </c>
      <c r="P287" s="4" t="s">
        <v>34</v>
      </c>
      <c r="Q287" s="138">
        <v>165</v>
      </c>
      <c r="R287" s="148">
        <v>1</v>
      </c>
      <c r="S287" s="150">
        <v>253000</v>
      </c>
      <c r="U287" s="138">
        <v>417.45</v>
      </c>
      <c r="V287" s="147">
        <v>3.3399999999999999E-4</v>
      </c>
      <c r="W287" s="147">
        <v>5.6795464747851998E-4</v>
      </c>
      <c r="X287" s="147">
        <v>9.7965558916375599E-5</v>
      </c>
    </row>
    <row r="288" spans="1:24" x14ac:dyDescent="0.2">
      <c r="A288" s="188">
        <v>1035</v>
      </c>
      <c r="B288" s="4">
        <v>9939</v>
      </c>
      <c r="C288" s="4" t="s">
        <v>1815</v>
      </c>
      <c r="D288" s="4" t="s">
        <v>1816</v>
      </c>
      <c r="E288" s="4" t="s">
        <v>252</v>
      </c>
      <c r="F288" s="4" t="s">
        <v>1817</v>
      </c>
      <c r="G288" s="4" t="s">
        <v>1818</v>
      </c>
      <c r="H288" s="4" t="s">
        <v>255</v>
      </c>
      <c r="I288" s="4" t="s">
        <v>1794</v>
      </c>
      <c r="J288" s="4" t="s">
        <v>30</v>
      </c>
      <c r="K288" s="4" t="s">
        <v>30</v>
      </c>
      <c r="L288" s="2" t="s">
        <v>277</v>
      </c>
      <c r="M288" s="2" t="s">
        <v>31</v>
      </c>
      <c r="N288" s="4" t="s">
        <v>1069</v>
      </c>
      <c r="O288" s="4" t="s">
        <v>257</v>
      </c>
      <c r="P288" s="4" t="s">
        <v>34</v>
      </c>
      <c r="Q288" s="138">
        <v>13825</v>
      </c>
      <c r="R288" s="148">
        <v>1</v>
      </c>
      <c r="S288" s="150">
        <v>12090</v>
      </c>
      <c r="U288" s="138">
        <v>1671.443</v>
      </c>
      <c r="V288" s="147">
        <v>5.2899999999999996E-4</v>
      </c>
      <c r="W288" s="147">
        <v>2.2740532659435101E-3</v>
      </c>
      <c r="X288" s="147">
        <v>3.9224769124226598E-4</v>
      </c>
    </row>
    <row r="289" spans="1:24" x14ac:dyDescent="0.2">
      <c r="A289" s="188">
        <v>1035</v>
      </c>
      <c r="B289" s="4">
        <v>9939</v>
      </c>
      <c r="C289" s="4" t="s">
        <v>1823</v>
      </c>
      <c r="D289" s="4" t="s">
        <v>1824</v>
      </c>
      <c r="E289" s="4" t="s">
        <v>252</v>
      </c>
      <c r="F289" s="4" t="s">
        <v>1825</v>
      </c>
      <c r="G289" s="4" t="s">
        <v>1826</v>
      </c>
      <c r="H289" s="4" t="s">
        <v>255</v>
      </c>
      <c r="I289" s="4" t="s">
        <v>1794</v>
      </c>
      <c r="J289" s="4" t="s">
        <v>30</v>
      </c>
      <c r="K289" s="4" t="s">
        <v>30</v>
      </c>
      <c r="L289" s="2" t="s">
        <v>277</v>
      </c>
      <c r="M289" s="2" t="s">
        <v>31</v>
      </c>
      <c r="N289" s="4" t="s">
        <v>823</v>
      </c>
      <c r="O289" s="4" t="s">
        <v>257</v>
      </c>
      <c r="P289" s="4" t="s">
        <v>34</v>
      </c>
      <c r="Q289" s="138">
        <v>11069</v>
      </c>
      <c r="R289" s="148">
        <v>1</v>
      </c>
      <c r="S289" s="150">
        <v>19830</v>
      </c>
      <c r="U289" s="138">
        <v>2194.9830000000002</v>
      </c>
      <c r="V289" s="147">
        <v>2.9759999999999999E-3</v>
      </c>
      <c r="W289" s="147">
        <v>2.9863471687626101E-3</v>
      </c>
      <c r="X289" s="147">
        <v>5.1511008987250001E-4</v>
      </c>
    </row>
    <row r="290" spans="1:24" x14ac:dyDescent="0.2">
      <c r="A290" s="188">
        <v>1035</v>
      </c>
      <c r="B290" s="4">
        <v>9939</v>
      </c>
      <c r="C290" s="4" t="s">
        <v>327</v>
      </c>
      <c r="D290" s="4" t="s">
        <v>328</v>
      </c>
      <c r="E290" s="4" t="s">
        <v>252</v>
      </c>
      <c r="F290" s="4" t="s">
        <v>1827</v>
      </c>
      <c r="G290" s="4" t="s">
        <v>1828</v>
      </c>
      <c r="H290" s="4" t="s">
        <v>255</v>
      </c>
      <c r="I290" s="4" t="s">
        <v>1794</v>
      </c>
      <c r="J290" s="4" t="s">
        <v>30</v>
      </c>
      <c r="K290" s="4" t="s">
        <v>30</v>
      </c>
      <c r="L290" s="2" t="s">
        <v>277</v>
      </c>
      <c r="M290" s="2" t="s">
        <v>31</v>
      </c>
      <c r="N290" s="4" t="s">
        <v>331</v>
      </c>
      <c r="O290" s="4" t="s">
        <v>257</v>
      </c>
      <c r="P290" s="4" t="s">
        <v>34</v>
      </c>
      <c r="Q290" s="138">
        <v>74934</v>
      </c>
      <c r="R290" s="148">
        <v>1</v>
      </c>
      <c r="S290" s="150">
        <v>16970</v>
      </c>
      <c r="U290" s="138">
        <v>12716.3</v>
      </c>
      <c r="V290" s="147">
        <v>9.3599999999999998E-4</v>
      </c>
      <c r="W290" s="147">
        <v>1.7300949982369598E-2</v>
      </c>
      <c r="X290" s="147">
        <v>2.9842122823216998E-3</v>
      </c>
    </row>
    <row r="291" spans="1:24" x14ac:dyDescent="0.2">
      <c r="A291" s="188">
        <v>1035</v>
      </c>
      <c r="B291" s="4">
        <v>9939</v>
      </c>
      <c r="C291" s="4" t="s">
        <v>1829</v>
      </c>
      <c r="D291" s="4" t="s">
        <v>1830</v>
      </c>
      <c r="E291" s="4" t="s">
        <v>252</v>
      </c>
      <c r="F291" s="4" t="s">
        <v>1831</v>
      </c>
      <c r="G291" s="4" t="s">
        <v>1832</v>
      </c>
      <c r="H291" s="4" t="s">
        <v>255</v>
      </c>
      <c r="I291" s="4" t="s">
        <v>1794</v>
      </c>
      <c r="J291" s="4" t="s">
        <v>30</v>
      </c>
      <c r="K291" s="4" t="s">
        <v>30</v>
      </c>
      <c r="L291" s="2" t="s">
        <v>277</v>
      </c>
      <c r="M291" s="2" t="s">
        <v>31</v>
      </c>
      <c r="N291" s="4" t="s">
        <v>312</v>
      </c>
      <c r="O291" s="4" t="s">
        <v>257</v>
      </c>
      <c r="P291" s="4" t="s">
        <v>34</v>
      </c>
      <c r="Q291" s="138">
        <v>483239</v>
      </c>
      <c r="R291" s="148">
        <v>1</v>
      </c>
      <c r="S291" s="150">
        <v>1292</v>
      </c>
      <c r="U291" s="138">
        <v>6243.4480000000003</v>
      </c>
      <c r="V291" s="147">
        <v>6.6799999999999997E-4</v>
      </c>
      <c r="W291" s="147">
        <v>8.4944190675192606E-3</v>
      </c>
      <c r="X291" s="147">
        <v>1.4651883126828599E-3</v>
      </c>
    </row>
    <row r="292" spans="1:24" x14ac:dyDescent="0.2">
      <c r="A292" s="188">
        <v>1035</v>
      </c>
      <c r="B292" s="4">
        <v>9939</v>
      </c>
      <c r="C292" s="4" t="s">
        <v>1023</v>
      </c>
      <c r="D292" s="4" t="s">
        <v>1024</v>
      </c>
      <c r="E292" s="4" t="s">
        <v>252</v>
      </c>
      <c r="F292" s="4" t="s">
        <v>1833</v>
      </c>
      <c r="G292" s="4" t="s">
        <v>1834</v>
      </c>
      <c r="H292" s="4" t="s">
        <v>255</v>
      </c>
      <c r="I292" s="4" t="s">
        <v>1794</v>
      </c>
      <c r="J292" s="4" t="s">
        <v>30</v>
      </c>
      <c r="K292" s="4" t="s">
        <v>30</v>
      </c>
      <c r="L292" s="2" t="s">
        <v>277</v>
      </c>
      <c r="M292" s="2" t="s">
        <v>31</v>
      </c>
      <c r="N292" s="4" t="s">
        <v>430</v>
      </c>
      <c r="O292" s="4" t="s">
        <v>257</v>
      </c>
      <c r="P292" s="4" t="s">
        <v>34</v>
      </c>
      <c r="Q292" s="138">
        <v>2129105</v>
      </c>
      <c r="R292" s="148">
        <v>1</v>
      </c>
      <c r="S292" s="150">
        <v>634.70000000000005</v>
      </c>
      <c r="T292" s="137">
        <v>453.17399999999998</v>
      </c>
      <c r="U292" s="138">
        <v>13966.602999999999</v>
      </c>
      <c r="V292" s="147">
        <v>7.6800000000000002E-4</v>
      </c>
      <c r="W292" s="147">
        <v>1.90020292599711E-2</v>
      </c>
      <c r="X292" s="147">
        <v>3.2776286368337102E-3</v>
      </c>
    </row>
    <row r="293" spans="1:24" x14ac:dyDescent="0.2">
      <c r="A293" s="188">
        <v>1035</v>
      </c>
      <c r="B293" s="4">
        <v>9939</v>
      </c>
      <c r="C293" s="4" t="s">
        <v>992</v>
      </c>
      <c r="D293" s="4" t="s">
        <v>993</v>
      </c>
      <c r="E293" s="4" t="s">
        <v>642</v>
      </c>
      <c r="F293" s="4" t="s">
        <v>1835</v>
      </c>
      <c r="G293" s="4" t="s">
        <v>1836</v>
      </c>
      <c r="H293" s="4" t="s">
        <v>255</v>
      </c>
      <c r="I293" s="4" t="s">
        <v>1794</v>
      </c>
      <c r="J293" s="4" t="s">
        <v>30</v>
      </c>
      <c r="K293" s="4" t="s">
        <v>30</v>
      </c>
      <c r="L293" s="2" t="s">
        <v>277</v>
      </c>
      <c r="M293" s="2" t="s">
        <v>31</v>
      </c>
      <c r="N293" s="4" t="s">
        <v>296</v>
      </c>
      <c r="O293" s="4" t="s">
        <v>257</v>
      </c>
      <c r="P293" s="4" t="s">
        <v>34</v>
      </c>
      <c r="Q293" s="138">
        <v>6774206.2000000002</v>
      </c>
      <c r="R293" s="148">
        <v>1</v>
      </c>
      <c r="S293" s="150">
        <v>246.2</v>
      </c>
      <c r="U293" s="138">
        <v>16678.096000000001</v>
      </c>
      <c r="V293" s="147">
        <v>2.6059999999999998E-3</v>
      </c>
      <c r="W293" s="147">
        <v>2.2691105386722601E-2</v>
      </c>
      <c r="X293" s="147">
        <v>3.9139512838033902E-3</v>
      </c>
    </row>
    <row r="294" spans="1:24" x14ac:dyDescent="0.2">
      <c r="A294" s="188">
        <v>1035</v>
      </c>
      <c r="B294" s="4">
        <v>9939</v>
      </c>
      <c r="C294" s="4" t="s">
        <v>1573</v>
      </c>
      <c r="D294" s="4" t="s">
        <v>1574</v>
      </c>
      <c r="E294" s="4" t="s">
        <v>252</v>
      </c>
      <c r="F294" s="4" t="s">
        <v>1837</v>
      </c>
      <c r="G294" s="4" t="s">
        <v>1838</v>
      </c>
      <c r="H294" s="4" t="s">
        <v>255</v>
      </c>
      <c r="I294" s="4" t="s">
        <v>1794</v>
      </c>
      <c r="J294" s="4" t="s">
        <v>30</v>
      </c>
      <c r="K294" s="4" t="s">
        <v>30</v>
      </c>
      <c r="L294" s="2" t="s">
        <v>277</v>
      </c>
      <c r="M294" s="2" t="s">
        <v>31</v>
      </c>
      <c r="N294" s="4" t="s">
        <v>312</v>
      </c>
      <c r="O294" s="4" t="s">
        <v>257</v>
      </c>
      <c r="P294" s="4" t="s">
        <v>34</v>
      </c>
      <c r="Q294" s="138">
        <v>41231</v>
      </c>
      <c r="R294" s="148">
        <v>1</v>
      </c>
      <c r="S294" s="150">
        <v>1182</v>
      </c>
      <c r="U294" s="138">
        <v>487.35</v>
      </c>
      <c r="V294" s="147">
        <v>2.297E-3</v>
      </c>
      <c r="W294" s="147">
        <v>6.6305650015477001E-4</v>
      </c>
      <c r="X294" s="147">
        <v>1.14369520381915E-4</v>
      </c>
    </row>
    <row r="295" spans="1:24" x14ac:dyDescent="0.2">
      <c r="A295" s="188">
        <v>1035</v>
      </c>
      <c r="B295" s="4">
        <v>9939</v>
      </c>
      <c r="C295" s="4" t="s">
        <v>1065</v>
      </c>
      <c r="D295" s="4" t="s">
        <v>1066</v>
      </c>
      <c r="E295" s="4" t="s">
        <v>252</v>
      </c>
      <c r="F295" s="4" t="s">
        <v>1839</v>
      </c>
      <c r="G295" s="4" t="s">
        <v>1840</v>
      </c>
      <c r="H295" s="4" t="s">
        <v>255</v>
      </c>
      <c r="I295" s="4" t="s">
        <v>1794</v>
      </c>
      <c r="J295" s="4" t="s">
        <v>30</v>
      </c>
      <c r="K295" s="4" t="s">
        <v>30</v>
      </c>
      <c r="L295" s="2" t="s">
        <v>277</v>
      </c>
      <c r="M295" s="2" t="s">
        <v>31</v>
      </c>
      <c r="N295" s="4" t="s">
        <v>1069</v>
      </c>
      <c r="O295" s="4" t="s">
        <v>257</v>
      </c>
      <c r="P295" s="4" t="s">
        <v>34</v>
      </c>
      <c r="Q295" s="138">
        <v>42800</v>
      </c>
      <c r="R295" s="148">
        <v>1</v>
      </c>
      <c r="S295" s="150">
        <v>46080</v>
      </c>
      <c r="U295" s="138">
        <v>19722.240000000002</v>
      </c>
      <c r="V295" s="147">
        <v>2.6919999999999999E-3</v>
      </c>
      <c r="W295" s="147">
        <v>2.68327652813194E-2</v>
      </c>
      <c r="X295" s="147">
        <v>4.6283393572473302E-3</v>
      </c>
    </row>
    <row r="296" spans="1:24" x14ac:dyDescent="0.2">
      <c r="A296" s="188">
        <v>1035</v>
      </c>
      <c r="B296" s="4">
        <v>9939</v>
      </c>
      <c r="C296" s="4" t="s">
        <v>1841</v>
      </c>
      <c r="D296" s="4" t="s">
        <v>1842</v>
      </c>
      <c r="E296" s="4" t="s">
        <v>252</v>
      </c>
      <c r="F296" s="4" t="s">
        <v>1843</v>
      </c>
      <c r="G296" s="4" t="s">
        <v>1844</v>
      </c>
      <c r="H296" s="4" t="s">
        <v>255</v>
      </c>
      <c r="I296" s="4" t="s">
        <v>1794</v>
      </c>
      <c r="J296" s="4" t="s">
        <v>30</v>
      </c>
      <c r="K296" s="4" t="s">
        <v>85</v>
      </c>
      <c r="L296" s="2" t="s">
        <v>277</v>
      </c>
      <c r="M296" s="2" t="s">
        <v>31</v>
      </c>
      <c r="N296" s="4" t="s">
        <v>391</v>
      </c>
      <c r="O296" s="4" t="s">
        <v>257</v>
      </c>
      <c r="P296" s="4" t="s">
        <v>34</v>
      </c>
      <c r="Q296" s="138">
        <v>32951</v>
      </c>
      <c r="R296" s="148">
        <v>1</v>
      </c>
      <c r="S296" s="150">
        <v>3811</v>
      </c>
      <c r="U296" s="138">
        <v>1255.7629999999999</v>
      </c>
      <c r="V296" s="147">
        <v>1.289E-3</v>
      </c>
      <c r="W296" s="147">
        <v>1.70850691215536E-3</v>
      </c>
      <c r="X296" s="147">
        <v>2.9469753492618599E-4</v>
      </c>
    </row>
    <row r="297" spans="1:24" x14ac:dyDescent="0.2">
      <c r="A297" s="188">
        <v>1035</v>
      </c>
      <c r="B297" s="4">
        <v>9939</v>
      </c>
      <c r="C297" s="4" t="s">
        <v>1845</v>
      </c>
      <c r="D297" s="4" t="s">
        <v>1846</v>
      </c>
      <c r="E297" s="4" t="s">
        <v>252</v>
      </c>
      <c r="F297" s="4" t="s">
        <v>1847</v>
      </c>
      <c r="G297" s="4" t="s">
        <v>1848</v>
      </c>
      <c r="H297" s="4" t="s">
        <v>255</v>
      </c>
      <c r="I297" s="4" t="s">
        <v>1794</v>
      </c>
      <c r="J297" s="4" t="s">
        <v>30</v>
      </c>
      <c r="K297" s="4" t="s">
        <v>85</v>
      </c>
      <c r="L297" s="2" t="s">
        <v>277</v>
      </c>
      <c r="M297" s="2" t="s">
        <v>31</v>
      </c>
      <c r="N297" s="4" t="s">
        <v>881</v>
      </c>
      <c r="O297" s="4" t="s">
        <v>257</v>
      </c>
      <c r="P297" s="4" t="s">
        <v>34</v>
      </c>
      <c r="Q297" s="138">
        <v>9636</v>
      </c>
      <c r="R297" s="148">
        <v>1</v>
      </c>
      <c r="S297" s="150">
        <v>48800</v>
      </c>
      <c r="U297" s="138">
        <v>4702.3680000000004</v>
      </c>
      <c r="V297" s="147">
        <v>1.2899999999999999E-4</v>
      </c>
      <c r="W297" s="147">
        <v>6.3977284938418399E-3</v>
      </c>
      <c r="X297" s="147">
        <v>1.1035336192369799E-3</v>
      </c>
    </row>
    <row r="298" spans="1:24" x14ac:dyDescent="0.2">
      <c r="A298" s="188">
        <v>1035</v>
      </c>
      <c r="B298" s="4">
        <v>9939</v>
      </c>
      <c r="C298" s="4" t="s">
        <v>1849</v>
      </c>
      <c r="D298" s="4" t="s">
        <v>1850</v>
      </c>
      <c r="E298" s="4" t="s">
        <v>252</v>
      </c>
      <c r="F298" s="4" t="s">
        <v>1851</v>
      </c>
      <c r="G298" s="4" t="s">
        <v>1852</v>
      </c>
      <c r="H298" s="4" t="s">
        <v>255</v>
      </c>
      <c r="I298" s="4" t="s">
        <v>1794</v>
      </c>
      <c r="J298" s="4" t="s">
        <v>30</v>
      </c>
      <c r="K298" s="4" t="s">
        <v>349</v>
      </c>
      <c r="L298" s="2" t="s">
        <v>277</v>
      </c>
      <c r="M298" s="2" t="s">
        <v>31</v>
      </c>
      <c r="N298" s="4" t="s">
        <v>397</v>
      </c>
      <c r="O298" s="4" t="s">
        <v>257</v>
      </c>
      <c r="P298" s="4" t="s">
        <v>34</v>
      </c>
      <c r="Q298" s="138">
        <v>7993</v>
      </c>
      <c r="R298" s="148">
        <v>1</v>
      </c>
      <c r="S298" s="150">
        <v>15400</v>
      </c>
      <c r="U298" s="138">
        <v>1230.922</v>
      </c>
      <c r="V298" s="147">
        <v>6.0400000000000004E-4</v>
      </c>
      <c r="W298" s="147">
        <v>1.6747104337850201E-3</v>
      </c>
      <c r="X298" s="147">
        <v>2.8886803620185099E-4</v>
      </c>
    </row>
    <row r="299" spans="1:24" x14ac:dyDescent="0.2">
      <c r="A299" s="188">
        <v>1035</v>
      </c>
      <c r="B299" s="4">
        <v>9939</v>
      </c>
      <c r="C299" s="4" t="s">
        <v>1071</v>
      </c>
      <c r="D299" s="4" t="s">
        <v>1072</v>
      </c>
      <c r="E299" s="4" t="s">
        <v>252</v>
      </c>
      <c r="F299" s="4" t="s">
        <v>1857</v>
      </c>
      <c r="G299" s="4" t="s">
        <v>1858</v>
      </c>
      <c r="H299" s="4" t="s">
        <v>255</v>
      </c>
      <c r="I299" s="4" t="s">
        <v>1794</v>
      </c>
      <c r="J299" s="4" t="s">
        <v>30</v>
      </c>
      <c r="K299" s="4" t="s">
        <v>30</v>
      </c>
      <c r="L299" s="2" t="s">
        <v>277</v>
      </c>
      <c r="M299" s="2" t="s">
        <v>31</v>
      </c>
      <c r="N299" s="4" t="s">
        <v>312</v>
      </c>
      <c r="O299" s="4" t="s">
        <v>257</v>
      </c>
      <c r="P299" s="4" t="s">
        <v>34</v>
      </c>
      <c r="Q299" s="138">
        <v>23519</v>
      </c>
      <c r="R299" s="148">
        <v>1</v>
      </c>
      <c r="S299" s="150">
        <v>40000</v>
      </c>
      <c r="U299" s="138">
        <v>9407.6</v>
      </c>
      <c r="V299" s="147">
        <v>4.9399999999999997E-4</v>
      </c>
      <c r="W299" s="147">
        <v>1.27993535552017E-2</v>
      </c>
      <c r="X299" s="147">
        <v>2.2077393509682499E-3</v>
      </c>
    </row>
    <row r="300" spans="1:24" x14ac:dyDescent="0.2">
      <c r="A300" s="188">
        <v>1035</v>
      </c>
      <c r="B300" s="4">
        <v>9939</v>
      </c>
      <c r="C300" s="4" t="s">
        <v>1081</v>
      </c>
      <c r="D300" s="4" t="s">
        <v>1082</v>
      </c>
      <c r="E300" s="4" t="s">
        <v>252</v>
      </c>
      <c r="F300" s="4" t="s">
        <v>1859</v>
      </c>
      <c r="G300" s="4" t="s">
        <v>1860</v>
      </c>
      <c r="H300" s="4" t="s">
        <v>255</v>
      </c>
      <c r="I300" s="4" t="s">
        <v>1794</v>
      </c>
      <c r="J300" s="4" t="s">
        <v>30</v>
      </c>
      <c r="K300" s="4" t="s">
        <v>349</v>
      </c>
      <c r="L300" s="2" t="s">
        <v>277</v>
      </c>
      <c r="M300" s="2" t="s">
        <v>31</v>
      </c>
      <c r="N300" s="4" t="s">
        <v>1085</v>
      </c>
      <c r="O300" s="4" t="s">
        <v>257</v>
      </c>
      <c r="P300" s="4" t="s">
        <v>34</v>
      </c>
      <c r="Q300" s="138">
        <v>28518</v>
      </c>
      <c r="R300" s="148">
        <v>1</v>
      </c>
      <c r="S300" s="150">
        <v>19700</v>
      </c>
      <c r="U300" s="138">
        <v>5618.0460000000003</v>
      </c>
      <c r="V300" s="147">
        <v>2.2000000000000001E-3</v>
      </c>
      <c r="W300" s="147">
        <v>7.6435389518459997E-3</v>
      </c>
      <c r="X300" s="147">
        <v>1.3184214071335701E-3</v>
      </c>
    </row>
    <row r="301" spans="1:24" x14ac:dyDescent="0.2">
      <c r="A301" s="188">
        <v>1035</v>
      </c>
      <c r="B301" s="4">
        <v>9939</v>
      </c>
      <c r="C301" s="4" t="s">
        <v>920</v>
      </c>
      <c r="D301" s="4" t="s">
        <v>921</v>
      </c>
      <c r="E301" s="4" t="s">
        <v>252</v>
      </c>
      <c r="F301" s="4" t="s">
        <v>1861</v>
      </c>
      <c r="G301" s="4" t="s">
        <v>1862</v>
      </c>
      <c r="H301" s="4" t="s">
        <v>255</v>
      </c>
      <c r="I301" s="4" t="s">
        <v>1794</v>
      </c>
      <c r="J301" s="4" t="s">
        <v>30</v>
      </c>
      <c r="K301" s="4" t="s">
        <v>30</v>
      </c>
      <c r="L301" s="2" t="s">
        <v>277</v>
      </c>
      <c r="M301" s="2" t="s">
        <v>31</v>
      </c>
      <c r="N301" s="4" t="s">
        <v>585</v>
      </c>
      <c r="O301" s="4" t="s">
        <v>257</v>
      </c>
      <c r="P301" s="4" t="s">
        <v>34</v>
      </c>
      <c r="Q301" s="138">
        <v>242160</v>
      </c>
      <c r="R301" s="148">
        <v>1</v>
      </c>
      <c r="S301" s="150">
        <v>318.39999999999998</v>
      </c>
      <c r="U301" s="138">
        <v>771.03700000000003</v>
      </c>
      <c r="V301" s="147">
        <v>1.0169999999999999E-3</v>
      </c>
      <c r="W301" s="147">
        <v>1.04902215218096E-3</v>
      </c>
      <c r="X301" s="147">
        <v>1.8094409810768099E-4</v>
      </c>
    </row>
    <row r="302" spans="1:24" x14ac:dyDescent="0.2">
      <c r="A302" s="188">
        <v>1035</v>
      </c>
      <c r="B302" s="4">
        <v>9939</v>
      </c>
      <c r="C302" s="4" t="s">
        <v>1868</v>
      </c>
      <c r="D302" s="4" t="s">
        <v>1869</v>
      </c>
      <c r="E302" s="4" t="s">
        <v>252</v>
      </c>
      <c r="F302" s="4" t="s">
        <v>1870</v>
      </c>
      <c r="G302" s="4" t="s">
        <v>1871</v>
      </c>
      <c r="H302" s="4" t="s">
        <v>255</v>
      </c>
      <c r="I302" s="4" t="s">
        <v>1794</v>
      </c>
      <c r="J302" s="4" t="s">
        <v>30</v>
      </c>
      <c r="K302" s="4" t="s">
        <v>30</v>
      </c>
      <c r="L302" s="2" t="s">
        <v>277</v>
      </c>
      <c r="M302" s="2" t="s">
        <v>31</v>
      </c>
      <c r="N302" s="4" t="s">
        <v>802</v>
      </c>
      <c r="O302" s="4" t="s">
        <v>257</v>
      </c>
      <c r="P302" s="4" t="s">
        <v>34</v>
      </c>
      <c r="Q302" s="138">
        <v>2230</v>
      </c>
      <c r="R302" s="148">
        <v>1</v>
      </c>
      <c r="S302" s="150">
        <v>5344</v>
      </c>
      <c r="U302" s="138">
        <v>119.17100000000001</v>
      </c>
      <c r="V302" s="147">
        <v>1.8100000000000001E-4</v>
      </c>
      <c r="W302" s="147">
        <v>1.6213639210825801E-4</v>
      </c>
      <c r="X302" s="147">
        <v>2.79666384351064E-5</v>
      </c>
    </row>
    <row r="303" spans="1:24" x14ac:dyDescent="0.2">
      <c r="A303" s="188">
        <v>1035</v>
      </c>
      <c r="B303" s="4">
        <v>9939</v>
      </c>
      <c r="C303" s="4" t="s">
        <v>1872</v>
      </c>
      <c r="D303" s="4" t="s">
        <v>1873</v>
      </c>
      <c r="E303" s="4" t="s">
        <v>252</v>
      </c>
      <c r="F303" s="4" t="s">
        <v>1874</v>
      </c>
      <c r="G303" s="4" t="s">
        <v>1875</v>
      </c>
      <c r="H303" s="4" t="s">
        <v>255</v>
      </c>
      <c r="I303" s="4" t="s">
        <v>1794</v>
      </c>
      <c r="J303" s="4" t="s">
        <v>30</v>
      </c>
      <c r="K303" s="4" t="s">
        <v>85</v>
      </c>
      <c r="L303" s="2" t="s">
        <v>277</v>
      </c>
      <c r="M303" s="2" t="s">
        <v>31</v>
      </c>
      <c r="N303" s="4" t="s">
        <v>1876</v>
      </c>
      <c r="O303" s="4" t="s">
        <v>257</v>
      </c>
      <c r="P303" s="4" t="s">
        <v>34</v>
      </c>
      <c r="Q303" s="138">
        <v>12377</v>
      </c>
      <c r="R303" s="148">
        <v>1</v>
      </c>
      <c r="S303" s="150">
        <v>19120</v>
      </c>
      <c r="U303" s="138">
        <v>2366.482</v>
      </c>
      <c r="V303" s="147">
        <v>1.323E-3</v>
      </c>
      <c r="W303" s="147">
        <v>3.21967823034165E-3</v>
      </c>
      <c r="X303" s="147">
        <v>5.55356979235276E-4</v>
      </c>
    </row>
    <row r="304" spans="1:24" x14ac:dyDescent="0.2">
      <c r="A304" s="188">
        <v>1035</v>
      </c>
      <c r="B304" s="4">
        <v>9939</v>
      </c>
      <c r="C304" s="4" t="s">
        <v>1086</v>
      </c>
      <c r="D304" s="4" t="s">
        <v>1087</v>
      </c>
      <c r="E304" s="4" t="s">
        <v>252</v>
      </c>
      <c r="F304" s="4" t="s">
        <v>1877</v>
      </c>
      <c r="G304" s="4" t="s">
        <v>1878</v>
      </c>
      <c r="H304" s="4" t="s">
        <v>255</v>
      </c>
      <c r="I304" s="4" t="s">
        <v>1794</v>
      </c>
      <c r="J304" s="4" t="s">
        <v>30</v>
      </c>
      <c r="K304" s="4" t="s">
        <v>30</v>
      </c>
      <c r="L304" s="2" t="s">
        <v>277</v>
      </c>
      <c r="M304" s="2" t="s">
        <v>31</v>
      </c>
      <c r="N304" s="4" t="s">
        <v>312</v>
      </c>
      <c r="O304" s="4" t="s">
        <v>257</v>
      </c>
      <c r="P304" s="4" t="s">
        <v>34</v>
      </c>
      <c r="Q304" s="138">
        <v>273449</v>
      </c>
      <c r="R304" s="148">
        <v>1</v>
      </c>
      <c r="S304" s="150">
        <v>300</v>
      </c>
      <c r="U304" s="138">
        <v>820.34699999999998</v>
      </c>
      <c r="V304" s="147">
        <v>8.4800000000000001E-4</v>
      </c>
      <c r="W304" s="147">
        <v>1.1161094530963301E-3</v>
      </c>
      <c r="X304" s="147">
        <v>1.9251587581835399E-4</v>
      </c>
    </row>
    <row r="305" spans="1:24" x14ac:dyDescent="0.2">
      <c r="A305" s="188">
        <v>1035</v>
      </c>
      <c r="B305" s="4">
        <v>9939</v>
      </c>
      <c r="C305" s="4" t="s">
        <v>1879</v>
      </c>
      <c r="D305" s="4" t="s">
        <v>1880</v>
      </c>
      <c r="E305" s="4" t="s">
        <v>252</v>
      </c>
      <c r="F305" s="4" t="s">
        <v>1881</v>
      </c>
      <c r="G305" s="4" t="s">
        <v>1882</v>
      </c>
      <c r="H305" s="4" t="s">
        <v>255</v>
      </c>
      <c r="I305" s="4" t="s">
        <v>1794</v>
      </c>
      <c r="J305" s="4" t="s">
        <v>30</v>
      </c>
      <c r="K305" s="4" t="s">
        <v>30</v>
      </c>
      <c r="L305" s="2" t="s">
        <v>277</v>
      </c>
      <c r="M305" s="2" t="s">
        <v>31</v>
      </c>
      <c r="N305" s="4" t="s">
        <v>397</v>
      </c>
      <c r="O305" s="4" t="s">
        <v>257</v>
      </c>
      <c r="P305" s="4" t="s">
        <v>34</v>
      </c>
      <c r="Q305" s="138">
        <v>9575</v>
      </c>
      <c r="R305" s="148">
        <v>1</v>
      </c>
      <c r="S305" s="150">
        <v>3853</v>
      </c>
      <c r="U305" s="138">
        <v>368.92500000000001</v>
      </c>
      <c r="V305" s="147">
        <v>7.1900000000000002E-4</v>
      </c>
      <c r="W305" s="147">
        <v>5.0193442647586796E-4</v>
      </c>
      <c r="X305" s="147">
        <v>8.6577840057094601E-5</v>
      </c>
    </row>
    <row r="306" spans="1:24" x14ac:dyDescent="0.2">
      <c r="A306" s="188">
        <v>1035</v>
      </c>
      <c r="B306" s="4">
        <v>9939</v>
      </c>
      <c r="C306" s="4" t="s">
        <v>1883</v>
      </c>
      <c r="D306" s="4" t="s">
        <v>1884</v>
      </c>
      <c r="E306" s="4" t="s">
        <v>252</v>
      </c>
      <c r="F306" s="4" t="s">
        <v>1885</v>
      </c>
      <c r="G306" s="4" t="s">
        <v>1886</v>
      </c>
      <c r="H306" s="4" t="s">
        <v>255</v>
      </c>
      <c r="I306" s="4" t="s">
        <v>1794</v>
      </c>
      <c r="J306" s="4" t="s">
        <v>30</v>
      </c>
      <c r="K306" s="4" t="s">
        <v>30</v>
      </c>
      <c r="L306" s="2" t="s">
        <v>277</v>
      </c>
      <c r="M306" s="2" t="s">
        <v>31</v>
      </c>
      <c r="N306" s="4" t="s">
        <v>1069</v>
      </c>
      <c r="O306" s="4" t="s">
        <v>257</v>
      </c>
      <c r="P306" s="4" t="s">
        <v>34</v>
      </c>
      <c r="Q306" s="138">
        <v>22787</v>
      </c>
      <c r="R306" s="148">
        <v>1</v>
      </c>
      <c r="S306" s="150">
        <v>903.4</v>
      </c>
      <c r="U306" s="138">
        <v>205.858</v>
      </c>
      <c r="V306" s="147">
        <v>4.3600000000000003E-4</v>
      </c>
      <c r="W306" s="147">
        <v>2.8007634537216103E-4</v>
      </c>
      <c r="X306" s="147">
        <v>4.8309906143830402E-5</v>
      </c>
    </row>
    <row r="307" spans="1:24" x14ac:dyDescent="0.2">
      <c r="A307" s="188">
        <v>1035</v>
      </c>
      <c r="B307" s="4">
        <v>9939</v>
      </c>
      <c r="C307" s="4" t="s">
        <v>1090</v>
      </c>
      <c r="D307" s="4" t="s">
        <v>1091</v>
      </c>
      <c r="E307" s="4" t="s">
        <v>252</v>
      </c>
      <c r="F307" s="4" t="s">
        <v>1887</v>
      </c>
      <c r="G307" s="4" t="s">
        <v>1888</v>
      </c>
      <c r="H307" s="4" t="s">
        <v>255</v>
      </c>
      <c r="I307" s="4" t="s">
        <v>1794</v>
      </c>
      <c r="J307" s="4" t="s">
        <v>30</v>
      </c>
      <c r="K307" s="4" t="s">
        <v>30</v>
      </c>
      <c r="L307" s="2" t="s">
        <v>277</v>
      </c>
      <c r="M307" s="2" t="s">
        <v>31</v>
      </c>
      <c r="N307" s="4" t="s">
        <v>312</v>
      </c>
      <c r="O307" s="4" t="s">
        <v>257</v>
      </c>
      <c r="P307" s="4" t="s">
        <v>34</v>
      </c>
      <c r="Q307" s="138">
        <v>231364</v>
      </c>
      <c r="R307" s="148">
        <v>1</v>
      </c>
      <c r="S307" s="150">
        <v>3926</v>
      </c>
      <c r="U307" s="138">
        <v>9083.3510000000006</v>
      </c>
      <c r="V307" s="147">
        <v>1.0709999999999999E-3</v>
      </c>
      <c r="W307" s="147">
        <v>1.23582014868008E-2</v>
      </c>
      <c r="X307" s="147">
        <v>2.1316457594466802E-3</v>
      </c>
    </row>
    <row r="308" spans="1:24" x14ac:dyDescent="0.2">
      <c r="A308" s="188">
        <v>1035</v>
      </c>
      <c r="B308" s="4">
        <v>9939</v>
      </c>
      <c r="C308" s="4" t="s">
        <v>1893</v>
      </c>
      <c r="D308" s="4" t="s">
        <v>1894</v>
      </c>
      <c r="E308" s="4" t="s">
        <v>642</v>
      </c>
      <c r="F308" s="4" t="s">
        <v>1895</v>
      </c>
      <c r="G308" s="4" t="s">
        <v>1896</v>
      </c>
      <c r="H308" s="4" t="s">
        <v>255</v>
      </c>
      <c r="I308" s="4" t="s">
        <v>1794</v>
      </c>
      <c r="J308" s="4" t="s">
        <v>30</v>
      </c>
      <c r="K308" s="4" t="s">
        <v>30</v>
      </c>
      <c r="L308" s="2" t="s">
        <v>277</v>
      </c>
      <c r="M308" s="2" t="s">
        <v>31</v>
      </c>
      <c r="N308" s="4" t="s">
        <v>296</v>
      </c>
      <c r="O308" s="4" t="s">
        <v>257</v>
      </c>
      <c r="P308" s="4" t="s">
        <v>34</v>
      </c>
      <c r="Q308" s="138">
        <v>310688</v>
      </c>
      <c r="R308" s="148">
        <v>1</v>
      </c>
      <c r="S308" s="150">
        <v>454.7</v>
      </c>
      <c r="U308" s="138">
        <v>1412.6980000000001</v>
      </c>
      <c r="V308" s="147">
        <v>2.7599999999999999E-4</v>
      </c>
      <c r="W308" s="147">
        <v>1.9220232013807E-3</v>
      </c>
      <c r="X308" s="147">
        <v>3.3152660693849199E-4</v>
      </c>
    </row>
    <row r="309" spans="1:24" x14ac:dyDescent="0.2">
      <c r="A309" s="188">
        <v>1035</v>
      </c>
      <c r="B309" s="4">
        <v>9939</v>
      </c>
      <c r="C309" s="4" t="s">
        <v>849</v>
      </c>
      <c r="D309" s="4" t="s">
        <v>850</v>
      </c>
      <c r="E309" s="4" t="s">
        <v>252</v>
      </c>
      <c r="F309" s="4" t="s">
        <v>1897</v>
      </c>
      <c r="G309" s="4" t="s">
        <v>1898</v>
      </c>
      <c r="H309" s="4" t="s">
        <v>255</v>
      </c>
      <c r="I309" s="4" t="s">
        <v>1794</v>
      </c>
      <c r="J309" s="4" t="s">
        <v>30</v>
      </c>
      <c r="K309" s="4" t="s">
        <v>30</v>
      </c>
      <c r="L309" s="2" t="s">
        <v>277</v>
      </c>
      <c r="M309" s="2" t="s">
        <v>31</v>
      </c>
      <c r="N309" s="4" t="s">
        <v>278</v>
      </c>
      <c r="O309" s="4" t="s">
        <v>257</v>
      </c>
      <c r="P309" s="4" t="s">
        <v>34</v>
      </c>
      <c r="Q309" s="138">
        <v>8111</v>
      </c>
      <c r="R309" s="148">
        <v>1</v>
      </c>
      <c r="S309" s="150">
        <v>24800</v>
      </c>
      <c r="U309" s="138">
        <v>2011.528</v>
      </c>
      <c r="V309" s="147">
        <v>8.9899999999999995E-4</v>
      </c>
      <c r="W309" s="147">
        <v>2.7367509309693902E-3</v>
      </c>
      <c r="X309" s="147">
        <v>4.7205764713364199E-4</v>
      </c>
    </row>
    <row r="310" spans="1:24" x14ac:dyDescent="0.2">
      <c r="A310" s="188">
        <v>1035</v>
      </c>
      <c r="B310" s="4">
        <v>9939</v>
      </c>
      <c r="C310" s="4" t="s">
        <v>1899</v>
      </c>
      <c r="D310" s="4" t="s">
        <v>1900</v>
      </c>
      <c r="E310" s="4" t="s">
        <v>252</v>
      </c>
      <c r="F310" s="4" t="s">
        <v>1901</v>
      </c>
      <c r="G310" s="4" t="s">
        <v>1902</v>
      </c>
      <c r="H310" s="4" t="s">
        <v>255</v>
      </c>
      <c r="I310" s="4" t="s">
        <v>1794</v>
      </c>
      <c r="J310" s="4" t="s">
        <v>30</v>
      </c>
      <c r="K310" s="4" t="s">
        <v>30</v>
      </c>
      <c r="L310" s="2" t="s">
        <v>277</v>
      </c>
      <c r="M310" s="2" t="s">
        <v>31</v>
      </c>
      <c r="N310" s="4" t="s">
        <v>312</v>
      </c>
      <c r="O310" s="4" t="s">
        <v>257</v>
      </c>
      <c r="P310" s="4" t="s">
        <v>34</v>
      </c>
      <c r="Q310" s="138">
        <v>10379</v>
      </c>
      <c r="R310" s="148">
        <v>1</v>
      </c>
      <c r="S310" s="150">
        <v>19220</v>
      </c>
      <c r="U310" s="138">
        <v>1994.8440000000001</v>
      </c>
      <c r="V310" s="147">
        <v>5.8299999999999997E-4</v>
      </c>
      <c r="W310" s="147">
        <v>2.7140515204304998E-3</v>
      </c>
      <c r="X310" s="147">
        <v>4.6814226330786098E-4</v>
      </c>
    </row>
    <row r="311" spans="1:24" x14ac:dyDescent="0.2">
      <c r="A311" s="188">
        <v>1035</v>
      </c>
      <c r="B311" s="4">
        <v>9939</v>
      </c>
      <c r="C311" s="4" t="s">
        <v>1905</v>
      </c>
      <c r="D311" s="4" t="s">
        <v>1906</v>
      </c>
      <c r="E311" s="4" t="s">
        <v>252</v>
      </c>
      <c r="F311" s="4" t="s">
        <v>1907</v>
      </c>
      <c r="G311" s="4" t="s">
        <v>1908</v>
      </c>
      <c r="H311" s="4" t="s">
        <v>255</v>
      </c>
      <c r="I311" s="4" t="s">
        <v>1794</v>
      </c>
      <c r="J311" s="4" t="s">
        <v>30</v>
      </c>
      <c r="K311" s="4" t="s">
        <v>30</v>
      </c>
      <c r="L311" s="2" t="s">
        <v>277</v>
      </c>
      <c r="M311" s="2" t="s">
        <v>31</v>
      </c>
      <c r="N311" s="4" t="s">
        <v>312</v>
      </c>
      <c r="O311" s="4" t="s">
        <v>257</v>
      </c>
      <c r="P311" s="4" t="s">
        <v>34</v>
      </c>
      <c r="Q311" s="138">
        <v>12788</v>
      </c>
      <c r="R311" s="148">
        <v>1</v>
      </c>
      <c r="S311" s="150">
        <v>30100</v>
      </c>
      <c r="U311" s="138">
        <v>3849.1880000000001</v>
      </c>
      <c r="V311" s="147">
        <v>1.2409999999999999E-3</v>
      </c>
      <c r="W311" s="147">
        <v>5.2369486492239801E-3</v>
      </c>
      <c r="X311" s="147">
        <v>9.0331262137790299E-4</v>
      </c>
    </row>
    <row r="312" spans="1:24" x14ac:dyDescent="0.2">
      <c r="A312" s="188">
        <v>1035</v>
      </c>
      <c r="B312" s="4">
        <v>9939</v>
      </c>
      <c r="C312" s="4" t="s">
        <v>1909</v>
      </c>
      <c r="D312" s="4" t="s">
        <v>1910</v>
      </c>
      <c r="E312" s="4" t="s">
        <v>252</v>
      </c>
      <c r="F312" s="4" t="s">
        <v>1911</v>
      </c>
      <c r="G312" s="4" t="s">
        <v>1912</v>
      </c>
      <c r="H312" s="4" t="s">
        <v>255</v>
      </c>
      <c r="I312" s="4" t="s">
        <v>1794</v>
      </c>
      <c r="J312" s="4" t="s">
        <v>30</v>
      </c>
      <c r="K312" s="4" t="s">
        <v>30</v>
      </c>
      <c r="L312" s="2" t="s">
        <v>277</v>
      </c>
      <c r="M312" s="2" t="s">
        <v>31</v>
      </c>
      <c r="N312" s="4" t="s">
        <v>1876</v>
      </c>
      <c r="O312" s="4" t="s">
        <v>257</v>
      </c>
      <c r="P312" s="4" t="s">
        <v>34</v>
      </c>
      <c r="Q312" s="138">
        <v>5377</v>
      </c>
      <c r="R312" s="148">
        <v>1</v>
      </c>
      <c r="S312" s="150">
        <v>4355</v>
      </c>
      <c r="U312" s="138">
        <v>234.16800000000001</v>
      </c>
      <c r="V312" s="147">
        <v>4.7399999999999997E-4</v>
      </c>
      <c r="W312" s="147">
        <v>3.1859384998173901E-4</v>
      </c>
      <c r="X312" s="147">
        <v>5.4953726885316702E-5</v>
      </c>
    </row>
    <row r="313" spans="1:24" x14ac:dyDescent="0.2">
      <c r="A313" s="188">
        <v>1035</v>
      </c>
      <c r="B313" s="4">
        <v>9939</v>
      </c>
      <c r="C313" s="4" t="s">
        <v>679</v>
      </c>
      <c r="D313" s="4" t="s">
        <v>680</v>
      </c>
      <c r="E313" s="4" t="s">
        <v>252</v>
      </c>
      <c r="F313" s="4" t="s">
        <v>1913</v>
      </c>
      <c r="G313" s="4" t="s">
        <v>1914</v>
      </c>
      <c r="H313" s="4" t="s">
        <v>255</v>
      </c>
      <c r="I313" s="4" t="s">
        <v>1794</v>
      </c>
      <c r="J313" s="4" t="s">
        <v>30</v>
      </c>
      <c r="K313" s="4" t="s">
        <v>30</v>
      </c>
      <c r="L313" s="2" t="s">
        <v>277</v>
      </c>
      <c r="M313" s="2" t="s">
        <v>183</v>
      </c>
      <c r="N313" s="4" t="s">
        <v>278</v>
      </c>
      <c r="O313" s="4" t="s">
        <v>257</v>
      </c>
      <c r="P313" s="4" t="s">
        <v>34</v>
      </c>
      <c r="Q313" s="138">
        <v>5182</v>
      </c>
      <c r="R313" s="148">
        <v>1</v>
      </c>
      <c r="S313" s="150">
        <v>2021</v>
      </c>
      <c r="U313" s="138">
        <v>104.72799999999999</v>
      </c>
      <c r="V313" s="147">
        <v>3.77E-4</v>
      </c>
      <c r="W313" s="147">
        <v>1.4248623612684899E-4</v>
      </c>
      <c r="X313" s="147">
        <v>2.4577215490758499E-5</v>
      </c>
    </row>
    <row r="314" spans="1:24" x14ac:dyDescent="0.2">
      <c r="A314" s="188">
        <v>1035</v>
      </c>
      <c r="B314" s="4">
        <v>9939</v>
      </c>
      <c r="C314" s="4" t="s">
        <v>1915</v>
      </c>
      <c r="D314" s="4" t="s">
        <v>1916</v>
      </c>
      <c r="E314" s="4" t="s">
        <v>252</v>
      </c>
      <c r="F314" s="4" t="s">
        <v>1915</v>
      </c>
      <c r="G314" s="4" t="s">
        <v>1917</v>
      </c>
      <c r="H314" s="4" t="s">
        <v>255</v>
      </c>
      <c r="I314" s="4" t="s">
        <v>1794</v>
      </c>
      <c r="J314" s="4" t="s">
        <v>30</v>
      </c>
      <c r="K314" s="4" t="s">
        <v>30</v>
      </c>
      <c r="L314" s="2" t="s">
        <v>277</v>
      </c>
      <c r="M314" s="2" t="s">
        <v>31</v>
      </c>
      <c r="N314" s="4" t="s">
        <v>802</v>
      </c>
      <c r="O314" s="4" t="s">
        <v>257</v>
      </c>
      <c r="P314" s="4" t="s">
        <v>34</v>
      </c>
      <c r="Q314" s="138">
        <v>302305</v>
      </c>
      <c r="R314" s="148">
        <v>1</v>
      </c>
      <c r="S314" s="150">
        <v>691.9</v>
      </c>
      <c r="U314" s="138">
        <v>2091.6480000000001</v>
      </c>
      <c r="V314" s="147">
        <v>6.4590000000000003E-3</v>
      </c>
      <c r="W314" s="147">
        <v>2.8457572644287302E-3</v>
      </c>
      <c r="X314" s="147">
        <v>4.9085996952008396E-4</v>
      </c>
    </row>
    <row r="315" spans="1:24" x14ac:dyDescent="0.2">
      <c r="A315" s="188">
        <v>1035</v>
      </c>
      <c r="B315" s="4">
        <v>9939</v>
      </c>
      <c r="C315" s="4" t="s">
        <v>1918</v>
      </c>
      <c r="D315" s="4" t="s">
        <v>1919</v>
      </c>
      <c r="E315" s="4" t="s">
        <v>642</v>
      </c>
      <c r="F315" s="4" t="s">
        <v>1920</v>
      </c>
      <c r="G315" s="4" t="s">
        <v>1921</v>
      </c>
      <c r="H315" s="4" t="s">
        <v>255</v>
      </c>
      <c r="I315" s="4" t="s">
        <v>1794</v>
      </c>
      <c r="J315" s="4" t="s">
        <v>30</v>
      </c>
      <c r="K315" s="4" t="s">
        <v>30</v>
      </c>
      <c r="L315" s="2" t="s">
        <v>277</v>
      </c>
      <c r="M315" s="2" t="s">
        <v>31</v>
      </c>
      <c r="N315" s="4" t="s">
        <v>296</v>
      </c>
      <c r="O315" s="4" t="s">
        <v>257</v>
      </c>
      <c r="P315" s="4" t="s">
        <v>34</v>
      </c>
      <c r="Q315" s="138">
        <v>353559.64</v>
      </c>
      <c r="R315" s="148">
        <v>1</v>
      </c>
      <c r="S315" s="150">
        <v>1744</v>
      </c>
      <c r="U315" s="138">
        <v>6166.08</v>
      </c>
      <c r="V315" s="147">
        <v>3.01E-4</v>
      </c>
      <c r="W315" s="147">
        <v>8.3891576519047606E-3</v>
      </c>
      <c r="X315" s="147">
        <v>1.4470319449890899E-3</v>
      </c>
    </row>
    <row r="316" spans="1:24" x14ac:dyDescent="0.2">
      <c r="A316" s="188">
        <v>1035</v>
      </c>
      <c r="B316" s="4">
        <v>9939</v>
      </c>
      <c r="C316" s="4" t="s">
        <v>1922</v>
      </c>
      <c r="D316" s="4" t="s">
        <v>1923</v>
      </c>
      <c r="E316" s="4" t="s">
        <v>252</v>
      </c>
      <c r="F316" s="4" t="s">
        <v>1924</v>
      </c>
      <c r="G316" s="4" t="s">
        <v>1925</v>
      </c>
      <c r="H316" s="4" t="s">
        <v>255</v>
      </c>
      <c r="I316" s="4" t="s">
        <v>1794</v>
      </c>
      <c r="J316" s="4" t="s">
        <v>30</v>
      </c>
      <c r="K316" s="4" t="s">
        <v>30</v>
      </c>
      <c r="L316" s="2" t="s">
        <v>277</v>
      </c>
      <c r="M316" s="2" t="s">
        <v>31</v>
      </c>
      <c r="N316" s="4" t="s">
        <v>1069</v>
      </c>
      <c r="O316" s="4" t="s">
        <v>257</v>
      </c>
      <c r="P316" s="4" t="s">
        <v>34</v>
      </c>
      <c r="Q316" s="138">
        <v>7542</v>
      </c>
      <c r="R316" s="148">
        <v>1</v>
      </c>
      <c r="S316" s="150">
        <v>45970</v>
      </c>
      <c r="U316" s="138">
        <v>3467.0569999999998</v>
      </c>
      <c r="V316" s="147">
        <v>1.6249999999999999E-3</v>
      </c>
      <c r="W316" s="147">
        <v>4.7170472233915304E-3</v>
      </c>
      <c r="X316" s="147">
        <v>8.1363568328220301E-4</v>
      </c>
    </row>
    <row r="317" spans="1:24" x14ac:dyDescent="0.2">
      <c r="A317" s="188">
        <v>1035</v>
      </c>
      <c r="B317" s="4">
        <v>9939</v>
      </c>
      <c r="C317" s="4" t="s">
        <v>1926</v>
      </c>
      <c r="D317" s="4" t="s">
        <v>1927</v>
      </c>
      <c r="E317" s="4" t="s">
        <v>252</v>
      </c>
      <c r="F317" s="4" t="s">
        <v>1928</v>
      </c>
      <c r="G317" s="4" t="s">
        <v>1929</v>
      </c>
      <c r="H317" s="4" t="s">
        <v>255</v>
      </c>
      <c r="I317" s="4" t="s">
        <v>1794</v>
      </c>
      <c r="J317" s="4" t="s">
        <v>30</v>
      </c>
      <c r="K317" s="4" t="s">
        <v>30</v>
      </c>
      <c r="L317" s="2" t="s">
        <v>277</v>
      </c>
      <c r="M317" s="2" t="s">
        <v>31</v>
      </c>
      <c r="N317" s="4" t="s">
        <v>1930</v>
      </c>
      <c r="O317" s="4" t="s">
        <v>257</v>
      </c>
      <c r="P317" s="4" t="s">
        <v>34</v>
      </c>
      <c r="Q317" s="138">
        <v>69671</v>
      </c>
      <c r="R317" s="148">
        <v>1</v>
      </c>
      <c r="S317" s="150">
        <v>3012</v>
      </c>
      <c r="U317" s="138">
        <v>2098.491</v>
      </c>
      <c r="V317" s="147">
        <v>2.8939999999999999E-3</v>
      </c>
      <c r="W317" s="147">
        <v>2.8550663397379698E-3</v>
      </c>
      <c r="X317" s="147">
        <v>4.9246567654213805E-4</v>
      </c>
    </row>
    <row r="318" spans="1:24" x14ac:dyDescent="0.2">
      <c r="A318" s="188">
        <v>1035</v>
      </c>
      <c r="B318" s="4">
        <v>9939</v>
      </c>
      <c r="C318" s="4" t="s">
        <v>1931</v>
      </c>
      <c r="D318" s="4" t="s">
        <v>1932</v>
      </c>
      <c r="E318" s="4" t="s">
        <v>252</v>
      </c>
      <c r="F318" s="4" t="s">
        <v>1933</v>
      </c>
      <c r="G318" s="4" t="s">
        <v>1934</v>
      </c>
      <c r="H318" s="4" t="s">
        <v>255</v>
      </c>
      <c r="I318" s="4" t="s">
        <v>1794</v>
      </c>
      <c r="J318" s="4" t="s">
        <v>30</v>
      </c>
      <c r="K318" s="4" t="s">
        <v>30</v>
      </c>
      <c r="L318" s="2" t="s">
        <v>277</v>
      </c>
      <c r="M318" s="2" t="s">
        <v>31</v>
      </c>
      <c r="N318" s="4" t="s">
        <v>312</v>
      </c>
      <c r="O318" s="4" t="s">
        <v>257</v>
      </c>
      <c r="P318" s="4" t="s">
        <v>34</v>
      </c>
      <c r="Q318" s="138">
        <v>82617</v>
      </c>
      <c r="R318" s="148">
        <v>1</v>
      </c>
      <c r="S318" s="150">
        <v>643.70000000000005</v>
      </c>
      <c r="U318" s="138">
        <v>531.80600000000004</v>
      </c>
      <c r="V318" s="147">
        <v>3.091E-3</v>
      </c>
      <c r="W318" s="147">
        <v>7.2353929463597495E-4</v>
      </c>
      <c r="X318" s="147">
        <v>1.2480209768801E-4</v>
      </c>
    </row>
    <row r="319" spans="1:24" x14ac:dyDescent="0.2">
      <c r="A319" s="188">
        <v>1035</v>
      </c>
      <c r="B319" s="4">
        <v>9939</v>
      </c>
      <c r="C319" s="4" t="s">
        <v>1935</v>
      </c>
      <c r="D319" s="4" t="s">
        <v>1936</v>
      </c>
      <c r="E319" s="4" t="s">
        <v>252</v>
      </c>
      <c r="F319" s="4" t="s">
        <v>1937</v>
      </c>
      <c r="G319" s="4" t="s">
        <v>1938</v>
      </c>
      <c r="H319" s="4" t="s">
        <v>255</v>
      </c>
      <c r="I319" s="4" t="s">
        <v>1794</v>
      </c>
      <c r="J319" s="4" t="s">
        <v>30</v>
      </c>
      <c r="K319" s="4" t="s">
        <v>30</v>
      </c>
      <c r="L319" s="2" t="s">
        <v>277</v>
      </c>
      <c r="M319" s="2" t="s">
        <v>31</v>
      </c>
      <c r="N319" s="4" t="s">
        <v>823</v>
      </c>
      <c r="O319" s="4" t="s">
        <v>257</v>
      </c>
      <c r="P319" s="4" t="s">
        <v>34</v>
      </c>
      <c r="Q319" s="138">
        <v>33275</v>
      </c>
      <c r="R319" s="148">
        <v>1</v>
      </c>
      <c r="S319" s="150">
        <v>2903</v>
      </c>
      <c r="U319" s="138">
        <v>965.97299999999996</v>
      </c>
      <c r="V319" s="147">
        <v>2.0999999999999999E-3</v>
      </c>
      <c r="W319" s="147">
        <v>1.3142388230385201E-3</v>
      </c>
      <c r="X319" s="147">
        <v>2.2669088354178399E-4</v>
      </c>
    </row>
    <row r="320" spans="1:24" x14ac:dyDescent="0.2">
      <c r="A320" s="188">
        <v>1035</v>
      </c>
      <c r="B320" s="4">
        <v>9939</v>
      </c>
      <c r="C320" s="4" t="s">
        <v>1939</v>
      </c>
      <c r="D320" s="4" t="s">
        <v>1940</v>
      </c>
      <c r="E320" s="4" t="s">
        <v>252</v>
      </c>
      <c r="F320" s="4" t="s">
        <v>1941</v>
      </c>
      <c r="G320" s="4" t="s">
        <v>1942</v>
      </c>
      <c r="H320" s="4" t="s">
        <v>255</v>
      </c>
      <c r="I320" s="4" t="s">
        <v>1794</v>
      </c>
      <c r="J320" s="4" t="s">
        <v>30</v>
      </c>
      <c r="K320" s="4" t="s">
        <v>30</v>
      </c>
      <c r="L320" s="2" t="s">
        <v>277</v>
      </c>
      <c r="M320" s="2" t="s">
        <v>31</v>
      </c>
      <c r="N320" s="4" t="s">
        <v>331</v>
      </c>
      <c r="O320" s="4" t="s">
        <v>257</v>
      </c>
      <c r="P320" s="4" t="s">
        <v>34</v>
      </c>
      <c r="Q320" s="138">
        <v>18651</v>
      </c>
      <c r="R320" s="148">
        <v>1</v>
      </c>
      <c r="S320" s="150">
        <v>32500</v>
      </c>
      <c r="U320" s="138">
        <v>6061.5749999999998</v>
      </c>
      <c r="V320" s="147">
        <v>2.9500000000000001E-4</v>
      </c>
      <c r="W320" s="147">
        <v>8.2469749485917197E-3</v>
      </c>
      <c r="X320" s="147">
        <v>1.4225070853719701E-3</v>
      </c>
    </row>
    <row r="321" spans="1:24" x14ac:dyDescent="0.2">
      <c r="A321" s="188">
        <v>1035</v>
      </c>
      <c r="B321" s="4">
        <v>9939</v>
      </c>
      <c r="C321" s="4" t="s">
        <v>1943</v>
      </c>
      <c r="D321" s="4" t="s">
        <v>1944</v>
      </c>
      <c r="E321" s="4" t="s">
        <v>252</v>
      </c>
      <c r="F321" s="4" t="s">
        <v>1945</v>
      </c>
      <c r="G321" s="4" t="s">
        <v>1946</v>
      </c>
      <c r="H321" s="4" t="s">
        <v>255</v>
      </c>
      <c r="I321" s="4" t="s">
        <v>1794</v>
      </c>
      <c r="J321" s="4" t="s">
        <v>30</v>
      </c>
      <c r="K321" s="4" t="s">
        <v>30</v>
      </c>
      <c r="L321" s="2" t="s">
        <v>277</v>
      </c>
      <c r="M321" s="2" t="s">
        <v>31</v>
      </c>
      <c r="N321" s="4" t="s">
        <v>278</v>
      </c>
      <c r="O321" s="4" t="s">
        <v>257</v>
      </c>
      <c r="P321" s="4" t="s">
        <v>34</v>
      </c>
      <c r="Q321" s="138">
        <v>10416</v>
      </c>
      <c r="R321" s="148">
        <v>1</v>
      </c>
      <c r="S321" s="150">
        <v>45270</v>
      </c>
      <c r="U321" s="138">
        <v>4715.3230000000003</v>
      </c>
      <c r="V321" s="147">
        <v>1.359E-3</v>
      </c>
      <c r="W321" s="147">
        <v>6.4153544755139302E-3</v>
      </c>
      <c r="X321" s="147">
        <v>1.1065738956985299E-3</v>
      </c>
    </row>
    <row r="322" spans="1:24" x14ac:dyDescent="0.2">
      <c r="A322" s="188">
        <v>1035</v>
      </c>
      <c r="B322" s="4">
        <v>9939</v>
      </c>
      <c r="C322" s="4" t="s">
        <v>1106</v>
      </c>
      <c r="D322" s="4" t="s">
        <v>1107</v>
      </c>
      <c r="E322" s="4" t="s">
        <v>252</v>
      </c>
      <c r="F322" s="4" t="s">
        <v>1947</v>
      </c>
      <c r="G322" s="4" t="s">
        <v>1948</v>
      </c>
      <c r="H322" s="4" t="s">
        <v>255</v>
      </c>
      <c r="I322" s="4" t="s">
        <v>1794</v>
      </c>
      <c r="J322" s="4" t="s">
        <v>30</v>
      </c>
      <c r="K322" s="4" t="s">
        <v>30</v>
      </c>
      <c r="L322" s="2" t="s">
        <v>277</v>
      </c>
      <c r="M322" s="2" t="s">
        <v>31</v>
      </c>
      <c r="N322" s="4" t="s">
        <v>1930</v>
      </c>
      <c r="O322" s="4" t="s">
        <v>257</v>
      </c>
      <c r="P322" s="4" t="s">
        <v>34</v>
      </c>
      <c r="Q322" s="138">
        <v>16604</v>
      </c>
      <c r="R322" s="148">
        <v>1</v>
      </c>
      <c r="S322" s="150">
        <v>103430</v>
      </c>
      <c r="U322" s="138">
        <v>17173.517</v>
      </c>
      <c r="V322" s="147">
        <v>2.1549999999999998E-3</v>
      </c>
      <c r="W322" s="147">
        <v>2.33651429088329E-2</v>
      </c>
      <c r="X322" s="147">
        <v>4.0302149025224299E-3</v>
      </c>
    </row>
    <row r="323" spans="1:24" x14ac:dyDescent="0.2">
      <c r="A323" s="188">
        <v>1035</v>
      </c>
      <c r="B323" s="4">
        <v>9939</v>
      </c>
      <c r="C323" s="4" t="s">
        <v>1949</v>
      </c>
      <c r="D323" s="4" t="s">
        <v>1950</v>
      </c>
      <c r="E323" s="4" t="s">
        <v>252</v>
      </c>
      <c r="F323" s="4" t="s">
        <v>1951</v>
      </c>
      <c r="G323" s="4" t="s">
        <v>1952</v>
      </c>
      <c r="H323" s="4" t="s">
        <v>255</v>
      </c>
      <c r="I323" s="4" t="s">
        <v>1794</v>
      </c>
      <c r="J323" s="4" t="s">
        <v>30</v>
      </c>
      <c r="K323" s="4" t="s">
        <v>30</v>
      </c>
      <c r="L323" s="2" t="s">
        <v>277</v>
      </c>
      <c r="M323" s="2" t="s">
        <v>31</v>
      </c>
      <c r="N323" s="4" t="s">
        <v>331</v>
      </c>
      <c r="O323" s="4" t="s">
        <v>257</v>
      </c>
      <c r="P323" s="4" t="s">
        <v>34</v>
      </c>
      <c r="Q323" s="138">
        <v>19407</v>
      </c>
      <c r="R323" s="148">
        <v>1</v>
      </c>
      <c r="S323" s="150">
        <v>11160</v>
      </c>
      <c r="U323" s="138">
        <v>2165.8209999999999</v>
      </c>
      <c r="V323" s="147">
        <v>8.6000000000000003E-5</v>
      </c>
      <c r="W323" s="147">
        <v>2.9466719754401901E-3</v>
      </c>
      <c r="X323" s="147">
        <v>5.08266581317368E-4</v>
      </c>
    </row>
    <row r="324" spans="1:24" x14ac:dyDescent="0.2">
      <c r="A324" s="188">
        <v>1035</v>
      </c>
      <c r="B324" s="4">
        <v>9939</v>
      </c>
      <c r="C324" s="4" t="s">
        <v>264</v>
      </c>
      <c r="D324" s="4" t="s">
        <v>265</v>
      </c>
      <c r="E324" s="4" t="s">
        <v>252</v>
      </c>
      <c r="F324" s="4" t="s">
        <v>1953</v>
      </c>
      <c r="G324" s="4" t="s">
        <v>1954</v>
      </c>
      <c r="H324" s="4" t="s">
        <v>255</v>
      </c>
      <c r="I324" s="4" t="s">
        <v>1794</v>
      </c>
      <c r="J324" s="4" t="s">
        <v>30</v>
      </c>
      <c r="K324" s="4" t="s">
        <v>30</v>
      </c>
      <c r="L324" s="2" t="s">
        <v>277</v>
      </c>
      <c r="M324" s="2" t="s">
        <v>31</v>
      </c>
      <c r="N324" s="4" t="s">
        <v>256</v>
      </c>
      <c r="O324" s="4" t="s">
        <v>257</v>
      </c>
      <c r="P324" s="4" t="s">
        <v>34</v>
      </c>
      <c r="Q324" s="138">
        <v>713977</v>
      </c>
      <c r="R324" s="148">
        <v>1</v>
      </c>
      <c r="S324" s="150">
        <v>6529</v>
      </c>
      <c r="U324" s="138">
        <v>46615.557999999997</v>
      </c>
      <c r="V324" s="147">
        <v>4.4200000000000001E-4</v>
      </c>
      <c r="W324" s="147">
        <v>6.3422021795016298E-2</v>
      </c>
      <c r="X324" s="147">
        <v>1.0939559770025999E-2</v>
      </c>
    </row>
    <row r="325" spans="1:24" x14ac:dyDescent="0.2">
      <c r="A325" s="188">
        <v>1035</v>
      </c>
      <c r="B325" s="4">
        <v>9939</v>
      </c>
      <c r="C325" s="4" t="s">
        <v>1957</v>
      </c>
      <c r="D325" s="4" t="s">
        <v>1958</v>
      </c>
      <c r="E325" s="4" t="s">
        <v>252</v>
      </c>
      <c r="F325" s="4" t="s">
        <v>1959</v>
      </c>
      <c r="G325" s="4" t="s">
        <v>1960</v>
      </c>
      <c r="H325" s="4" t="s">
        <v>255</v>
      </c>
      <c r="I325" s="4" t="s">
        <v>1794</v>
      </c>
      <c r="J325" s="4" t="s">
        <v>30</v>
      </c>
      <c r="K325" s="4" t="s">
        <v>30</v>
      </c>
      <c r="L325" s="2" t="s">
        <v>277</v>
      </c>
      <c r="M325" s="2" t="s">
        <v>31</v>
      </c>
      <c r="N325" s="4" t="s">
        <v>823</v>
      </c>
      <c r="O325" s="4" t="s">
        <v>257</v>
      </c>
      <c r="P325" s="4" t="s">
        <v>34</v>
      </c>
      <c r="Q325" s="138">
        <v>12482</v>
      </c>
      <c r="R325" s="148">
        <v>1</v>
      </c>
      <c r="S325" s="150">
        <v>8497</v>
      </c>
      <c r="U325" s="138">
        <v>1060.596</v>
      </c>
      <c r="V325" s="147">
        <v>9.9200000000000004E-4</v>
      </c>
      <c r="W325" s="147">
        <v>1.4429756043549901E-3</v>
      </c>
      <c r="X325" s="147">
        <v>2.4889647828557903E-4</v>
      </c>
    </row>
    <row r="326" spans="1:24" x14ac:dyDescent="0.2">
      <c r="A326" s="188">
        <v>1035</v>
      </c>
      <c r="B326" s="4">
        <v>9939</v>
      </c>
      <c r="C326" s="4" t="s">
        <v>370</v>
      </c>
      <c r="D326" s="4" t="s">
        <v>371</v>
      </c>
      <c r="E326" s="4" t="s">
        <v>252</v>
      </c>
      <c r="F326" s="4" t="s">
        <v>1961</v>
      </c>
      <c r="G326" s="4" t="s">
        <v>1962</v>
      </c>
      <c r="H326" s="4" t="s">
        <v>255</v>
      </c>
      <c r="I326" s="4" t="s">
        <v>1794</v>
      </c>
      <c r="J326" s="4" t="s">
        <v>30</v>
      </c>
      <c r="K326" s="4" t="s">
        <v>85</v>
      </c>
      <c r="L326" s="2" t="s">
        <v>277</v>
      </c>
      <c r="M326" s="2" t="s">
        <v>31</v>
      </c>
      <c r="N326" s="4" t="s">
        <v>1963</v>
      </c>
      <c r="O326" s="4" t="s">
        <v>257</v>
      </c>
      <c r="P326" s="4" t="s">
        <v>34</v>
      </c>
      <c r="Q326" s="138">
        <v>118836</v>
      </c>
      <c r="R326" s="148">
        <v>1</v>
      </c>
      <c r="S326" s="150">
        <v>6440</v>
      </c>
      <c r="U326" s="138">
        <v>7653.0379999999996</v>
      </c>
      <c r="V326" s="147">
        <v>9.5000000000000005E-5</v>
      </c>
      <c r="W326" s="147">
        <v>1.04122139815824E-2</v>
      </c>
      <c r="X326" s="147">
        <v>1.7959855893268299E-3</v>
      </c>
    </row>
    <row r="327" spans="1:24" x14ac:dyDescent="0.2">
      <c r="A327" s="188">
        <v>1035</v>
      </c>
      <c r="B327" s="4">
        <v>9939</v>
      </c>
      <c r="C327" s="4" t="s">
        <v>1133</v>
      </c>
      <c r="D327" s="4" t="s">
        <v>1134</v>
      </c>
      <c r="E327" s="4" t="s">
        <v>252</v>
      </c>
      <c r="F327" s="4" t="s">
        <v>1964</v>
      </c>
      <c r="G327" s="4" t="s">
        <v>1965</v>
      </c>
      <c r="H327" s="4" t="s">
        <v>255</v>
      </c>
      <c r="I327" s="4" t="s">
        <v>1794</v>
      </c>
      <c r="J327" s="4" t="s">
        <v>30</v>
      </c>
      <c r="K327" s="4" t="s">
        <v>30</v>
      </c>
      <c r="L327" s="2" t="s">
        <v>277</v>
      </c>
      <c r="M327" s="2" t="s">
        <v>31</v>
      </c>
      <c r="N327" s="4" t="s">
        <v>288</v>
      </c>
      <c r="O327" s="4" t="s">
        <v>257</v>
      </c>
      <c r="P327" s="4" t="s">
        <v>34</v>
      </c>
      <c r="Q327" s="138">
        <v>171601</v>
      </c>
      <c r="R327" s="148">
        <v>1</v>
      </c>
      <c r="S327" s="150">
        <v>8060</v>
      </c>
      <c r="U327" s="138">
        <v>13831.040999999999</v>
      </c>
      <c r="V327" s="147">
        <v>2.6689999999999999E-3</v>
      </c>
      <c r="W327" s="147">
        <v>1.88175920187666E-2</v>
      </c>
      <c r="X327" s="147">
        <v>3.2458153617776599E-3</v>
      </c>
    </row>
    <row r="328" spans="1:24" x14ac:dyDescent="0.2">
      <c r="A328" s="188">
        <v>1035</v>
      </c>
      <c r="B328" s="4">
        <v>9939</v>
      </c>
      <c r="C328" s="4" t="s">
        <v>1966</v>
      </c>
      <c r="D328" s="4" t="s">
        <v>1967</v>
      </c>
      <c r="E328" s="4" t="s">
        <v>252</v>
      </c>
      <c r="F328" s="4" t="s">
        <v>1968</v>
      </c>
      <c r="G328" s="4" t="s">
        <v>1969</v>
      </c>
      <c r="H328" s="4" t="s">
        <v>255</v>
      </c>
      <c r="I328" s="4" t="s">
        <v>1794</v>
      </c>
      <c r="J328" s="4" t="s">
        <v>30</v>
      </c>
      <c r="K328" s="4" t="s">
        <v>30</v>
      </c>
      <c r="L328" s="2" t="s">
        <v>277</v>
      </c>
      <c r="M328" s="2" t="s">
        <v>31</v>
      </c>
      <c r="N328" s="4" t="s">
        <v>444</v>
      </c>
      <c r="O328" s="4" t="s">
        <v>257</v>
      </c>
      <c r="P328" s="4" t="s">
        <v>34</v>
      </c>
      <c r="Q328" s="138">
        <v>21187</v>
      </c>
      <c r="R328" s="148">
        <v>1</v>
      </c>
      <c r="S328" s="150">
        <v>1171</v>
      </c>
      <c r="U328" s="138">
        <v>248.1</v>
      </c>
      <c r="V328" s="147">
        <v>2.2659999999999998E-3</v>
      </c>
      <c r="W328" s="147">
        <v>3.3754801152198401E-4</v>
      </c>
      <c r="X328" s="147">
        <v>5.82230988982494E-5</v>
      </c>
    </row>
    <row r="329" spans="1:24" x14ac:dyDescent="0.2">
      <c r="A329" s="188">
        <v>1035</v>
      </c>
      <c r="B329" s="4">
        <v>9939</v>
      </c>
      <c r="C329" s="4" t="s">
        <v>683</v>
      </c>
      <c r="D329" s="4" t="s">
        <v>684</v>
      </c>
      <c r="E329" s="4" t="s">
        <v>252</v>
      </c>
      <c r="F329" s="4" t="s">
        <v>1970</v>
      </c>
      <c r="G329" s="4" t="s">
        <v>1971</v>
      </c>
      <c r="H329" s="4" t="s">
        <v>255</v>
      </c>
      <c r="I329" s="4" t="s">
        <v>1794</v>
      </c>
      <c r="J329" s="4" t="s">
        <v>30</v>
      </c>
      <c r="K329" s="4" t="s">
        <v>30</v>
      </c>
      <c r="L329" s="2" t="s">
        <v>277</v>
      </c>
      <c r="M329" s="2" t="s">
        <v>31</v>
      </c>
      <c r="N329" s="4" t="s">
        <v>256</v>
      </c>
      <c r="O329" s="4" t="s">
        <v>257</v>
      </c>
      <c r="P329" s="4" t="s">
        <v>34</v>
      </c>
      <c r="Q329" s="138">
        <v>819785</v>
      </c>
      <c r="R329" s="148">
        <v>1</v>
      </c>
      <c r="S329" s="150">
        <v>6732</v>
      </c>
      <c r="U329" s="138">
        <v>55187.925999999999</v>
      </c>
      <c r="V329" s="147">
        <v>6.1300000000000005E-4</v>
      </c>
      <c r="W329" s="147">
        <v>7.5085014181318993E-2</v>
      </c>
      <c r="X329" s="147">
        <v>1.29512900601717E-2</v>
      </c>
    </row>
    <row r="330" spans="1:24" x14ac:dyDescent="0.2">
      <c r="A330" s="188">
        <v>1035</v>
      </c>
      <c r="B330" s="4">
        <v>9939</v>
      </c>
      <c r="C330" s="4" t="s">
        <v>819</v>
      </c>
      <c r="D330" s="4" t="s">
        <v>820</v>
      </c>
      <c r="E330" s="4" t="s">
        <v>252</v>
      </c>
      <c r="F330" s="4" t="s">
        <v>1972</v>
      </c>
      <c r="G330" s="4" t="s">
        <v>1973</v>
      </c>
      <c r="H330" s="4" t="s">
        <v>255</v>
      </c>
      <c r="I330" s="4" t="s">
        <v>1794</v>
      </c>
      <c r="J330" s="4" t="s">
        <v>30</v>
      </c>
      <c r="K330" s="4" t="s">
        <v>30</v>
      </c>
      <c r="L330" s="2" t="s">
        <v>277</v>
      </c>
      <c r="M330" s="2" t="s">
        <v>31</v>
      </c>
      <c r="N330" s="4" t="s">
        <v>823</v>
      </c>
      <c r="O330" s="4" t="s">
        <v>257</v>
      </c>
      <c r="P330" s="4" t="s">
        <v>34</v>
      </c>
      <c r="Q330" s="138">
        <v>793</v>
      </c>
      <c r="R330" s="148">
        <v>1</v>
      </c>
      <c r="S330" s="150">
        <v>29900</v>
      </c>
      <c r="U330" s="138">
        <v>237.107</v>
      </c>
      <c r="V330" s="147">
        <v>2.3000000000000001E-4</v>
      </c>
      <c r="W330" s="147">
        <v>3.2259198131438397E-4</v>
      </c>
      <c r="X330" s="147">
        <v>5.56433579542102E-5</v>
      </c>
    </row>
    <row r="331" spans="1:24" x14ac:dyDescent="0.2">
      <c r="A331" s="188">
        <v>1035</v>
      </c>
      <c r="B331" s="4">
        <v>9939</v>
      </c>
      <c r="C331" s="4" t="s">
        <v>1324</v>
      </c>
      <c r="D331" s="4" t="s">
        <v>1325</v>
      </c>
      <c r="E331" s="4" t="s">
        <v>252</v>
      </c>
      <c r="F331" s="4" t="s">
        <v>1974</v>
      </c>
      <c r="G331" s="4" t="s">
        <v>1975</v>
      </c>
      <c r="H331" s="4" t="s">
        <v>255</v>
      </c>
      <c r="I331" s="4" t="s">
        <v>1794</v>
      </c>
      <c r="J331" s="4" t="s">
        <v>30</v>
      </c>
      <c r="K331" s="4" t="s">
        <v>30</v>
      </c>
      <c r="L331" s="2" t="s">
        <v>277</v>
      </c>
      <c r="M331" s="2" t="s">
        <v>31</v>
      </c>
      <c r="N331" s="4" t="s">
        <v>256</v>
      </c>
      <c r="O331" s="4" t="s">
        <v>257</v>
      </c>
      <c r="P331" s="4" t="s">
        <v>34</v>
      </c>
      <c r="Q331" s="138">
        <v>442855</v>
      </c>
      <c r="R331" s="148">
        <v>1</v>
      </c>
      <c r="S331" s="150">
        <v>3274</v>
      </c>
      <c r="U331" s="138">
        <v>14499.073</v>
      </c>
      <c r="V331" s="147">
        <v>3.5799999999999997E-4</v>
      </c>
      <c r="W331" s="147">
        <v>1.9726471970520899E-2</v>
      </c>
      <c r="X331" s="147">
        <v>3.4025865632402999E-3</v>
      </c>
    </row>
    <row r="332" spans="1:24" x14ac:dyDescent="0.2">
      <c r="A332" s="188">
        <v>1035</v>
      </c>
      <c r="B332" s="4">
        <v>9939</v>
      </c>
      <c r="C332" s="4" t="s">
        <v>1976</v>
      </c>
      <c r="D332" s="4" t="s">
        <v>1977</v>
      </c>
      <c r="E332" s="4" t="s">
        <v>252</v>
      </c>
      <c r="F332" s="4" t="s">
        <v>1978</v>
      </c>
      <c r="G332" s="4" t="s">
        <v>1979</v>
      </c>
      <c r="H332" s="4" t="s">
        <v>255</v>
      </c>
      <c r="I332" s="4" t="s">
        <v>1794</v>
      </c>
      <c r="J332" s="4" t="s">
        <v>30</v>
      </c>
      <c r="K332" s="4" t="s">
        <v>30</v>
      </c>
      <c r="L332" s="2" t="s">
        <v>277</v>
      </c>
      <c r="M332" s="2" t="s">
        <v>31</v>
      </c>
      <c r="N332" s="4" t="s">
        <v>288</v>
      </c>
      <c r="O332" s="4" t="s">
        <v>257</v>
      </c>
      <c r="P332" s="4" t="s">
        <v>34</v>
      </c>
      <c r="Q332" s="138">
        <v>54320</v>
      </c>
      <c r="R332" s="148">
        <v>1</v>
      </c>
      <c r="S332" s="150">
        <v>17020</v>
      </c>
      <c r="U332" s="138">
        <v>9245.2639999999992</v>
      </c>
      <c r="V332" s="147">
        <v>1.5679999999999999E-3</v>
      </c>
      <c r="W332" s="147">
        <v>1.2578490013093401E-2</v>
      </c>
      <c r="X332" s="147">
        <v>2.1696429634434E-3</v>
      </c>
    </row>
    <row r="333" spans="1:24" x14ac:dyDescent="0.2">
      <c r="A333" s="188">
        <v>1035</v>
      </c>
      <c r="B333" s="4">
        <v>9939</v>
      </c>
      <c r="C333" s="4" t="s">
        <v>1980</v>
      </c>
      <c r="D333" s="4" t="s">
        <v>1981</v>
      </c>
      <c r="E333" s="4" t="s">
        <v>252</v>
      </c>
      <c r="F333" s="4" t="s">
        <v>1982</v>
      </c>
      <c r="G333" s="4" t="s">
        <v>1983</v>
      </c>
      <c r="H333" s="4" t="s">
        <v>255</v>
      </c>
      <c r="I333" s="4" t="s">
        <v>1794</v>
      </c>
      <c r="J333" s="4" t="s">
        <v>30</v>
      </c>
      <c r="K333" s="4" t="s">
        <v>30</v>
      </c>
      <c r="L333" s="2" t="s">
        <v>277</v>
      </c>
      <c r="M333" s="2" t="s">
        <v>31</v>
      </c>
      <c r="N333" s="4" t="s">
        <v>256</v>
      </c>
      <c r="O333" s="4" t="s">
        <v>257</v>
      </c>
      <c r="P333" s="4" t="s">
        <v>34</v>
      </c>
      <c r="Q333" s="138">
        <v>44029</v>
      </c>
      <c r="R333" s="148">
        <v>1</v>
      </c>
      <c r="S333" s="150">
        <v>21790</v>
      </c>
      <c r="U333" s="138">
        <v>9593.9189999999999</v>
      </c>
      <c r="V333" s="147">
        <v>1.6899999999999999E-4</v>
      </c>
      <c r="W333" s="147">
        <v>1.30528469047262E-2</v>
      </c>
      <c r="X333" s="147">
        <v>2.25146400007184E-3</v>
      </c>
    </row>
    <row r="334" spans="1:24" x14ac:dyDescent="0.2">
      <c r="A334" s="188">
        <v>1035</v>
      </c>
      <c r="B334" s="4">
        <v>9939</v>
      </c>
      <c r="C334" s="4" t="s">
        <v>364</v>
      </c>
      <c r="D334" s="4" t="s">
        <v>365</v>
      </c>
      <c r="E334" s="4" t="s">
        <v>252</v>
      </c>
      <c r="F334" s="4" t="s">
        <v>1984</v>
      </c>
      <c r="G334" s="4" t="s">
        <v>1985</v>
      </c>
      <c r="H334" s="4" t="s">
        <v>255</v>
      </c>
      <c r="I334" s="4" t="s">
        <v>1794</v>
      </c>
      <c r="J334" s="4" t="s">
        <v>30</v>
      </c>
      <c r="K334" s="4" t="s">
        <v>85</v>
      </c>
      <c r="L334" s="2" t="s">
        <v>277</v>
      </c>
      <c r="M334" s="2" t="s">
        <v>31</v>
      </c>
      <c r="N334" s="4" t="s">
        <v>306</v>
      </c>
      <c r="O334" s="4" t="s">
        <v>257</v>
      </c>
      <c r="P334" s="4" t="s">
        <v>34</v>
      </c>
      <c r="Q334" s="138">
        <v>194263.5</v>
      </c>
      <c r="R334" s="148">
        <v>1</v>
      </c>
      <c r="S334" s="150">
        <v>10190</v>
      </c>
      <c r="U334" s="138">
        <v>19795.451000000001</v>
      </c>
      <c r="V334" s="147">
        <v>1.474E-3</v>
      </c>
      <c r="W334" s="147">
        <v>2.69323708123109E-2</v>
      </c>
      <c r="X334" s="147">
        <v>4.6455201507456696E-3</v>
      </c>
    </row>
    <row r="335" spans="1:24" x14ac:dyDescent="0.2">
      <c r="A335" s="188">
        <v>1035</v>
      </c>
      <c r="B335" s="4">
        <v>9939</v>
      </c>
      <c r="C335" s="4" t="s">
        <v>1990</v>
      </c>
      <c r="D335" s="4" t="s">
        <v>1991</v>
      </c>
      <c r="E335" s="4" t="s">
        <v>252</v>
      </c>
      <c r="F335" s="4" t="s">
        <v>1992</v>
      </c>
      <c r="G335" s="4" t="s">
        <v>1993</v>
      </c>
      <c r="H335" s="4" t="s">
        <v>255</v>
      </c>
      <c r="I335" s="4" t="s">
        <v>1794</v>
      </c>
      <c r="J335" s="4" t="s">
        <v>30</v>
      </c>
      <c r="K335" s="4" t="s">
        <v>30</v>
      </c>
      <c r="L335" s="2" t="s">
        <v>277</v>
      </c>
      <c r="M335" s="2" t="s">
        <v>31</v>
      </c>
      <c r="N335" s="4" t="s">
        <v>1069</v>
      </c>
      <c r="O335" s="4" t="s">
        <v>257</v>
      </c>
      <c r="P335" s="4" t="s">
        <v>34</v>
      </c>
      <c r="Q335" s="138">
        <v>20653</v>
      </c>
      <c r="R335" s="148">
        <v>1</v>
      </c>
      <c r="S335" s="150">
        <v>20780</v>
      </c>
      <c r="U335" s="138">
        <v>4291.6930000000002</v>
      </c>
      <c r="V335" s="147">
        <v>2.6800000000000001E-3</v>
      </c>
      <c r="W335" s="147">
        <v>5.8389920040313598E-3</v>
      </c>
      <c r="X335" s="147">
        <v>1.0071580851089201E-3</v>
      </c>
    </row>
    <row r="336" spans="1:24" x14ac:dyDescent="0.2">
      <c r="A336" s="188">
        <v>1035</v>
      </c>
      <c r="B336" s="4">
        <v>9939</v>
      </c>
      <c r="C336" s="4" t="s">
        <v>1994</v>
      </c>
      <c r="D336" s="4" t="s">
        <v>1995</v>
      </c>
      <c r="E336" s="4" t="s">
        <v>252</v>
      </c>
      <c r="F336" s="4" t="s">
        <v>1996</v>
      </c>
      <c r="G336" s="4" t="s">
        <v>1997</v>
      </c>
      <c r="H336" s="4" t="s">
        <v>255</v>
      </c>
      <c r="I336" s="4" t="s">
        <v>1794</v>
      </c>
      <c r="J336" s="4" t="s">
        <v>30</v>
      </c>
      <c r="K336" s="4" t="s">
        <v>30</v>
      </c>
      <c r="L336" s="2" t="s">
        <v>277</v>
      </c>
      <c r="M336" s="2" t="s">
        <v>31</v>
      </c>
      <c r="N336" s="4" t="s">
        <v>288</v>
      </c>
      <c r="O336" s="4" t="s">
        <v>257</v>
      </c>
      <c r="P336" s="4" t="s">
        <v>34</v>
      </c>
      <c r="Q336" s="138">
        <v>488</v>
      </c>
      <c r="R336" s="148">
        <v>1</v>
      </c>
      <c r="S336" s="150">
        <v>192960</v>
      </c>
      <c r="T336" s="137">
        <v>5.9870000000000001</v>
      </c>
      <c r="U336" s="138">
        <v>947.63199999999995</v>
      </c>
      <c r="V336" s="147">
        <v>1.2E-4</v>
      </c>
      <c r="W336" s="147">
        <v>1.28928524002728E-3</v>
      </c>
      <c r="X336" s="147">
        <v>2.22386681230005E-4</v>
      </c>
    </row>
    <row r="337" spans="1:24" x14ac:dyDescent="0.2">
      <c r="A337" s="188">
        <v>1035</v>
      </c>
      <c r="B337" s="4">
        <v>9939</v>
      </c>
      <c r="C337" s="4" t="s">
        <v>1146</v>
      </c>
      <c r="D337" s="4" t="s">
        <v>1147</v>
      </c>
      <c r="E337" s="4" t="s">
        <v>252</v>
      </c>
      <c r="F337" s="4" t="s">
        <v>1998</v>
      </c>
      <c r="G337" s="4" t="s">
        <v>1999</v>
      </c>
      <c r="H337" s="4" t="s">
        <v>255</v>
      </c>
      <c r="I337" s="4" t="s">
        <v>1794</v>
      </c>
      <c r="J337" s="4" t="s">
        <v>30</v>
      </c>
      <c r="K337" s="4" t="s">
        <v>30</v>
      </c>
      <c r="L337" s="2" t="s">
        <v>277</v>
      </c>
      <c r="M337" s="2" t="s">
        <v>31</v>
      </c>
      <c r="N337" s="4" t="s">
        <v>823</v>
      </c>
      <c r="O337" s="4" t="s">
        <v>257</v>
      </c>
      <c r="P337" s="4" t="s">
        <v>34</v>
      </c>
      <c r="Q337" s="138">
        <v>162505</v>
      </c>
      <c r="R337" s="148">
        <v>1</v>
      </c>
      <c r="S337" s="150">
        <v>9361</v>
      </c>
      <c r="U337" s="138">
        <v>15212.093000000001</v>
      </c>
      <c r="V337" s="147">
        <v>1.3829999999999999E-3</v>
      </c>
      <c r="W337" s="147">
        <v>2.0696559936814501E-2</v>
      </c>
      <c r="X337" s="147">
        <v>3.5699154340188299E-3</v>
      </c>
    </row>
    <row r="338" spans="1:24" x14ac:dyDescent="0.2">
      <c r="A338" s="188">
        <v>1035</v>
      </c>
      <c r="B338" s="4">
        <v>9939</v>
      </c>
      <c r="C338" s="4" t="s">
        <v>2000</v>
      </c>
      <c r="D338" s="4" t="s">
        <v>2001</v>
      </c>
      <c r="E338" s="4" t="s">
        <v>252</v>
      </c>
      <c r="F338" s="4" t="s">
        <v>2002</v>
      </c>
      <c r="G338" s="4" t="s">
        <v>2003</v>
      </c>
      <c r="H338" s="4" t="s">
        <v>255</v>
      </c>
      <c r="I338" s="4" t="s">
        <v>1794</v>
      </c>
      <c r="J338" s="4" t="s">
        <v>30</v>
      </c>
      <c r="K338" s="4" t="s">
        <v>30</v>
      </c>
      <c r="L338" s="2" t="s">
        <v>277</v>
      </c>
      <c r="M338" s="2" t="s">
        <v>31</v>
      </c>
      <c r="N338" s="4" t="s">
        <v>350</v>
      </c>
      <c r="O338" s="4" t="s">
        <v>257</v>
      </c>
      <c r="P338" s="4" t="s">
        <v>34</v>
      </c>
      <c r="Q338" s="138">
        <v>2645</v>
      </c>
      <c r="R338" s="148">
        <v>1</v>
      </c>
      <c r="S338" s="150">
        <v>2203</v>
      </c>
      <c r="U338" s="138">
        <v>58.268999999999998</v>
      </c>
      <c r="V338" s="147">
        <v>5.9800000000000001E-4</v>
      </c>
      <c r="W338" s="147">
        <v>7.9277394030548593E-5</v>
      </c>
      <c r="X338" s="147">
        <v>1.3674426734803899E-5</v>
      </c>
    </row>
    <row r="339" spans="1:24" x14ac:dyDescent="0.2">
      <c r="A339" s="188">
        <v>1035</v>
      </c>
      <c r="B339" s="4">
        <v>9939</v>
      </c>
      <c r="C339" s="4" t="s">
        <v>1156</v>
      </c>
      <c r="D339" s="4" t="s">
        <v>1157</v>
      </c>
      <c r="E339" s="4" t="s">
        <v>252</v>
      </c>
      <c r="F339" s="4" t="s">
        <v>2004</v>
      </c>
      <c r="G339" s="4" t="s">
        <v>2005</v>
      </c>
      <c r="H339" s="4" t="s">
        <v>255</v>
      </c>
      <c r="I339" s="4" t="s">
        <v>1794</v>
      </c>
      <c r="J339" s="4" t="s">
        <v>30</v>
      </c>
      <c r="K339" s="4" t="s">
        <v>30</v>
      </c>
      <c r="L339" s="2" t="s">
        <v>277</v>
      </c>
      <c r="M339" s="2" t="s">
        <v>31</v>
      </c>
      <c r="N339" s="4" t="s">
        <v>288</v>
      </c>
      <c r="O339" s="4" t="s">
        <v>257</v>
      </c>
      <c r="P339" s="4" t="s">
        <v>34</v>
      </c>
      <c r="Q339" s="138">
        <v>23270</v>
      </c>
      <c r="R339" s="148">
        <v>1</v>
      </c>
      <c r="S339" s="150">
        <v>14580</v>
      </c>
      <c r="U339" s="138">
        <v>3392.7660000000001</v>
      </c>
      <c r="V339" s="147">
        <v>6.3100000000000005E-4</v>
      </c>
      <c r="W339" s="147">
        <v>4.6159712959806202E-3</v>
      </c>
      <c r="X339" s="147">
        <v>7.9620126353449703E-4</v>
      </c>
    </row>
    <row r="340" spans="1:24" x14ac:dyDescent="0.2">
      <c r="A340" s="188">
        <v>1035</v>
      </c>
      <c r="B340" s="4">
        <v>9939</v>
      </c>
      <c r="C340" s="4" t="s">
        <v>2006</v>
      </c>
      <c r="D340" s="4" t="s">
        <v>2007</v>
      </c>
      <c r="E340" s="4" t="s">
        <v>252</v>
      </c>
      <c r="F340" s="4" t="s">
        <v>2008</v>
      </c>
      <c r="G340" s="4" t="s">
        <v>2009</v>
      </c>
      <c r="H340" s="4" t="s">
        <v>255</v>
      </c>
      <c r="I340" s="4" t="s">
        <v>1794</v>
      </c>
      <c r="J340" s="4" t="s">
        <v>30</v>
      </c>
      <c r="K340" s="4" t="s">
        <v>30</v>
      </c>
      <c r="L340" s="2" t="s">
        <v>277</v>
      </c>
      <c r="M340" s="2" t="s">
        <v>31</v>
      </c>
      <c r="N340" s="4" t="s">
        <v>256</v>
      </c>
      <c r="O340" s="4" t="s">
        <v>257</v>
      </c>
      <c r="P340" s="4" t="s">
        <v>34</v>
      </c>
      <c r="Q340" s="138">
        <v>45714</v>
      </c>
      <c r="R340" s="148">
        <v>1</v>
      </c>
      <c r="S340" s="150">
        <v>25140</v>
      </c>
      <c r="U340" s="138">
        <v>11492.5</v>
      </c>
      <c r="V340" s="147">
        <v>1.289E-3</v>
      </c>
      <c r="W340" s="147">
        <v>1.5635928995005498E-2</v>
      </c>
      <c r="X340" s="147">
        <v>2.6970155627266102E-3</v>
      </c>
    </row>
    <row r="341" spans="1:24" x14ac:dyDescent="0.2">
      <c r="A341" s="188">
        <v>1035</v>
      </c>
      <c r="B341" s="4">
        <v>9939</v>
      </c>
      <c r="C341" s="4" t="s">
        <v>2010</v>
      </c>
      <c r="D341" s="4" t="s">
        <v>2011</v>
      </c>
      <c r="E341" s="4" t="s">
        <v>252</v>
      </c>
      <c r="F341" s="4" t="s">
        <v>2012</v>
      </c>
      <c r="G341" s="4" t="s">
        <v>2013</v>
      </c>
      <c r="H341" s="4" t="s">
        <v>255</v>
      </c>
      <c r="I341" s="4" t="s">
        <v>1794</v>
      </c>
      <c r="J341" s="4" t="s">
        <v>30</v>
      </c>
      <c r="K341" s="4" t="s">
        <v>30</v>
      </c>
      <c r="L341" s="2" t="s">
        <v>277</v>
      </c>
      <c r="M341" s="2" t="s">
        <v>31</v>
      </c>
      <c r="N341" s="4" t="s">
        <v>288</v>
      </c>
      <c r="O341" s="4" t="s">
        <v>257</v>
      </c>
      <c r="P341" s="4" t="s">
        <v>34</v>
      </c>
      <c r="Q341" s="138">
        <v>32225</v>
      </c>
      <c r="R341" s="148">
        <v>1</v>
      </c>
      <c r="S341" s="150">
        <v>5179</v>
      </c>
      <c r="U341" s="138">
        <v>1668.933</v>
      </c>
      <c r="V341" s="147">
        <v>1.949E-3</v>
      </c>
      <c r="W341" s="147">
        <v>2.2706386673652101E-3</v>
      </c>
      <c r="X341" s="147">
        <v>3.9165871277420898E-4</v>
      </c>
    </row>
    <row r="342" spans="1:24" x14ac:dyDescent="0.2">
      <c r="A342" s="188">
        <v>1035</v>
      </c>
      <c r="B342" s="4">
        <v>9939</v>
      </c>
      <c r="C342" s="4" t="s">
        <v>2014</v>
      </c>
      <c r="D342" s="4" t="s">
        <v>2015</v>
      </c>
      <c r="E342" s="4" t="s">
        <v>252</v>
      </c>
      <c r="F342" s="4" t="s">
        <v>2016</v>
      </c>
      <c r="G342" s="4" t="s">
        <v>2017</v>
      </c>
      <c r="H342" s="4" t="s">
        <v>255</v>
      </c>
      <c r="I342" s="4" t="s">
        <v>1794</v>
      </c>
      <c r="J342" s="4" t="s">
        <v>30</v>
      </c>
      <c r="K342" s="4" t="s">
        <v>30</v>
      </c>
      <c r="L342" s="2" t="s">
        <v>277</v>
      </c>
      <c r="M342" s="2" t="s">
        <v>31</v>
      </c>
      <c r="N342" s="4" t="s">
        <v>540</v>
      </c>
      <c r="O342" s="4" t="s">
        <v>257</v>
      </c>
      <c r="P342" s="4" t="s">
        <v>34</v>
      </c>
      <c r="Q342" s="138">
        <v>121085</v>
      </c>
      <c r="R342" s="148">
        <v>1</v>
      </c>
      <c r="S342" s="150">
        <v>3901</v>
      </c>
      <c r="T342" s="137">
        <v>81.728999999999999</v>
      </c>
      <c r="U342" s="138">
        <v>4805.2539999999999</v>
      </c>
      <c r="V342" s="147">
        <v>4.3899999999999999E-4</v>
      </c>
      <c r="W342" s="147">
        <v>6.5377088180103597E-3</v>
      </c>
      <c r="X342" s="147">
        <v>1.1276785941136699E-3</v>
      </c>
    </row>
    <row r="343" spans="1:24" x14ac:dyDescent="0.2">
      <c r="A343" s="188">
        <v>1035</v>
      </c>
      <c r="B343" s="4">
        <v>9939</v>
      </c>
      <c r="C343" s="4" t="s">
        <v>2018</v>
      </c>
      <c r="D343" s="4" t="s">
        <v>2019</v>
      </c>
      <c r="E343" s="4" t="s">
        <v>252</v>
      </c>
      <c r="F343" s="4" t="s">
        <v>2020</v>
      </c>
      <c r="G343" s="4" t="s">
        <v>2021</v>
      </c>
      <c r="H343" s="4" t="s">
        <v>255</v>
      </c>
      <c r="I343" s="4" t="s">
        <v>1794</v>
      </c>
      <c r="J343" s="4" t="s">
        <v>30</v>
      </c>
      <c r="K343" s="4" t="s">
        <v>30</v>
      </c>
      <c r="L343" s="2" t="s">
        <v>277</v>
      </c>
      <c r="M343" s="2" t="s">
        <v>31</v>
      </c>
      <c r="N343" s="4" t="s">
        <v>1930</v>
      </c>
      <c r="O343" s="4" t="s">
        <v>257</v>
      </c>
      <c r="P343" s="4" t="s">
        <v>34</v>
      </c>
      <c r="Q343" s="138">
        <v>751</v>
      </c>
      <c r="R343" s="148">
        <v>1</v>
      </c>
      <c r="S343" s="150">
        <v>34350</v>
      </c>
      <c r="U343" s="138">
        <v>257.96899999999999</v>
      </c>
      <c r="V343" s="147">
        <v>6.0999999999999999E-5</v>
      </c>
      <c r="W343" s="147">
        <v>3.5097474782144598E-4</v>
      </c>
      <c r="X343" s="147">
        <v>6.0539054462376399E-5</v>
      </c>
    </row>
    <row r="344" spans="1:24" x14ac:dyDescent="0.2">
      <c r="A344" s="188">
        <v>1035</v>
      </c>
      <c r="B344" s="4">
        <v>9939</v>
      </c>
      <c r="C344" s="4" t="s">
        <v>2028</v>
      </c>
      <c r="D344" s="4" t="s">
        <v>2029</v>
      </c>
      <c r="E344" s="4" t="s">
        <v>252</v>
      </c>
      <c r="F344" s="4" t="s">
        <v>2030</v>
      </c>
      <c r="G344" s="4" t="s">
        <v>2031</v>
      </c>
      <c r="H344" s="4" t="s">
        <v>255</v>
      </c>
      <c r="I344" s="4" t="s">
        <v>1794</v>
      </c>
      <c r="J344" s="4" t="s">
        <v>30</v>
      </c>
      <c r="K344" s="4" t="s">
        <v>30</v>
      </c>
      <c r="L344" s="2" t="s">
        <v>277</v>
      </c>
      <c r="M344" s="2" t="s">
        <v>31</v>
      </c>
      <c r="N344" s="4" t="s">
        <v>397</v>
      </c>
      <c r="O344" s="4" t="s">
        <v>257</v>
      </c>
      <c r="P344" s="4" t="s">
        <v>34</v>
      </c>
      <c r="Q344" s="138">
        <v>44123</v>
      </c>
      <c r="R344" s="148">
        <v>1</v>
      </c>
      <c r="S344" s="150">
        <v>2440</v>
      </c>
      <c r="U344" s="138">
        <v>1076.6010000000001</v>
      </c>
      <c r="V344" s="147">
        <v>4.55E-4</v>
      </c>
      <c r="W344" s="147">
        <v>1.4647518385937301E-3</v>
      </c>
      <c r="X344" s="147">
        <v>2.5265262495637898E-4</v>
      </c>
    </row>
    <row r="345" spans="1:24" x14ac:dyDescent="0.2">
      <c r="A345" s="188">
        <v>1035</v>
      </c>
      <c r="B345" s="4">
        <v>9939</v>
      </c>
      <c r="C345" s="4" t="s">
        <v>2032</v>
      </c>
      <c r="D345" s="4" t="s">
        <v>2033</v>
      </c>
      <c r="E345" s="4" t="s">
        <v>252</v>
      </c>
      <c r="F345" s="4" t="s">
        <v>2034</v>
      </c>
      <c r="G345" s="4" t="s">
        <v>2035</v>
      </c>
      <c r="H345" s="4" t="s">
        <v>255</v>
      </c>
      <c r="I345" s="4" t="s">
        <v>1794</v>
      </c>
      <c r="J345" s="4" t="s">
        <v>30</v>
      </c>
      <c r="K345" s="4" t="s">
        <v>30</v>
      </c>
      <c r="L345" s="2" t="s">
        <v>277</v>
      </c>
      <c r="M345" s="2" t="s">
        <v>31</v>
      </c>
      <c r="N345" s="4" t="s">
        <v>660</v>
      </c>
      <c r="O345" s="4" t="s">
        <v>257</v>
      </c>
      <c r="P345" s="4" t="s">
        <v>34</v>
      </c>
      <c r="Q345" s="138">
        <v>27730</v>
      </c>
      <c r="R345" s="148">
        <v>1</v>
      </c>
      <c r="S345" s="150">
        <v>13000</v>
      </c>
      <c r="U345" s="138">
        <v>3604.9</v>
      </c>
      <c r="V345" s="147">
        <v>1.944E-3</v>
      </c>
      <c r="W345" s="147">
        <v>4.9045866779142896E-3</v>
      </c>
      <c r="X345" s="147">
        <v>8.4598405398884197E-4</v>
      </c>
    </row>
    <row r="346" spans="1:24" x14ac:dyDescent="0.2">
      <c r="A346" s="188">
        <v>1035</v>
      </c>
      <c r="B346" s="4">
        <v>9939</v>
      </c>
      <c r="C346" s="4" t="s">
        <v>2036</v>
      </c>
      <c r="D346" s="4" t="s">
        <v>2037</v>
      </c>
      <c r="E346" s="4" t="s">
        <v>252</v>
      </c>
      <c r="F346" s="4" t="s">
        <v>2038</v>
      </c>
      <c r="G346" s="4" t="s">
        <v>2039</v>
      </c>
      <c r="H346" s="4" t="s">
        <v>255</v>
      </c>
      <c r="I346" s="4" t="s">
        <v>1794</v>
      </c>
      <c r="J346" s="4" t="s">
        <v>30</v>
      </c>
      <c r="K346" s="4" t="s">
        <v>30</v>
      </c>
      <c r="L346" s="2" t="s">
        <v>277</v>
      </c>
      <c r="M346" s="2" t="s">
        <v>31</v>
      </c>
      <c r="N346" s="4" t="s">
        <v>397</v>
      </c>
      <c r="O346" s="4" t="s">
        <v>257</v>
      </c>
      <c r="P346" s="4" t="s">
        <v>34</v>
      </c>
      <c r="Q346" s="138">
        <v>7182</v>
      </c>
      <c r="R346" s="148">
        <v>1</v>
      </c>
      <c r="S346" s="150">
        <v>6684</v>
      </c>
      <c r="U346" s="138">
        <v>480.04500000000002</v>
      </c>
      <c r="V346" s="147">
        <v>6.3699999999999998E-4</v>
      </c>
      <c r="W346" s="147">
        <v>6.5311706933589297E-4</v>
      </c>
      <c r="X346" s="147">
        <v>1.12655084379314E-4</v>
      </c>
    </row>
    <row r="347" spans="1:24" x14ac:dyDescent="0.2">
      <c r="A347" s="188">
        <v>1035</v>
      </c>
      <c r="B347" s="4">
        <v>9939</v>
      </c>
      <c r="C347" s="4" t="s">
        <v>2040</v>
      </c>
      <c r="D347" s="4" t="s">
        <v>2041</v>
      </c>
      <c r="E347" s="4" t="s">
        <v>252</v>
      </c>
      <c r="F347" s="4" t="s">
        <v>2042</v>
      </c>
      <c r="G347" s="4" t="s">
        <v>2043</v>
      </c>
      <c r="H347" s="4" t="s">
        <v>255</v>
      </c>
      <c r="I347" s="4" t="s">
        <v>1794</v>
      </c>
      <c r="J347" s="4" t="s">
        <v>30</v>
      </c>
      <c r="K347" s="4" t="s">
        <v>30</v>
      </c>
      <c r="L347" s="2" t="s">
        <v>277</v>
      </c>
      <c r="M347" s="2" t="s">
        <v>31</v>
      </c>
      <c r="N347" s="4" t="s">
        <v>444</v>
      </c>
      <c r="O347" s="4" t="s">
        <v>257</v>
      </c>
      <c r="P347" s="4" t="s">
        <v>34</v>
      </c>
      <c r="Q347" s="138">
        <v>110057</v>
      </c>
      <c r="R347" s="148">
        <v>1</v>
      </c>
      <c r="S347" s="150">
        <v>602.6</v>
      </c>
      <c r="T347" s="137">
        <v>4.38</v>
      </c>
      <c r="U347" s="138">
        <v>667.58399999999995</v>
      </c>
      <c r="V347" s="147">
        <v>1.7229999999999999E-3</v>
      </c>
      <c r="W347" s="147">
        <v>9.0827016342734498E-4</v>
      </c>
      <c r="X347" s="147">
        <v>1.56666020081459E-4</v>
      </c>
    </row>
    <row r="348" spans="1:24" x14ac:dyDescent="0.2">
      <c r="A348" s="188">
        <v>1035</v>
      </c>
      <c r="B348" s="4">
        <v>9939</v>
      </c>
      <c r="C348" s="4" t="s">
        <v>2044</v>
      </c>
      <c r="D348" s="4" t="s">
        <v>2045</v>
      </c>
      <c r="E348" s="4" t="s">
        <v>252</v>
      </c>
      <c r="F348" s="4" t="s">
        <v>2046</v>
      </c>
      <c r="G348" s="4" t="s">
        <v>2047</v>
      </c>
      <c r="H348" s="4" t="s">
        <v>255</v>
      </c>
      <c r="I348" s="4" t="s">
        <v>1794</v>
      </c>
      <c r="J348" s="4" t="s">
        <v>30</v>
      </c>
      <c r="K348" s="4" t="s">
        <v>30</v>
      </c>
      <c r="L348" s="2" t="s">
        <v>277</v>
      </c>
      <c r="M348" s="2" t="s">
        <v>31</v>
      </c>
      <c r="N348" s="4" t="s">
        <v>1963</v>
      </c>
      <c r="O348" s="4" t="s">
        <v>257</v>
      </c>
      <c r="P348" s="4" t="s">
        <v>34</v>
      </c>
      <c r="Q348" s="138">
        <v>9674</v>
      </c>
      <c r="R348" s="148">
        <v>1</v>
      </c>
      <c r="S348" s="150">
        <v>1162</v>
      </c>
      <c r="U348" s="138">
        <v>112.41200000000001</v>
      </c>
      <c r="V348" s="147">
        <v>8.3900000000000001E-4</v>
      </c>
      <c r="W348" s="147">
        <v>1.529401118165E-4</v>
      </c>
      <c r="X348" s="147">
        <v>2.6380387239287401E-5</v>
      </c>
    </row>
    <row r="349" spans="1:24" x14ac:dyDescent="0.2">
      <c r="A349" s="188">
        <v>1035</v>
      </c>
      <c r="B349" s="4">
        <v>9939</v>
      </c>
      <c r="C349" s="4" t="s">
        <v>629</v>
      </c>
      <c r="D349" s="4" t="s">
        <v>630</v>
      </c>
      <c r="E349" s="4" t="s">
        <v>252</v>
      </c>
      <c r="F349" s="4" t="s">
        <v>2048</v>
      </c>
      <c r="G349" s="4" t="s">
        <v>2049</v>
      </c>
      <c r="H349" s="4" t="s">
        <v>255</v>
      </c>
      <c r="I349" s="4" t="s">
        <v>1794</v>
      </c>
      <c r="J349" s="4" t="s">
        <v>30</v>
      </c>
      <c r="K349" s="4" t="s">
        <v>30</v>
      </c>
      <c r="L349" s="2" t="s">
        <v>277</v>
      </c>
      <c r="M349" s="2" t="s">
        <v>31</v>
      </c>
      <c r="N349" s="4" t="s">
        <v>391</v>
      </c>
      <c r="O349" s="4" t="s">
        <v>257</v>
      </c>
      <c r="P349" s="4" t="s">
        <v>34</v>
      </c>
      <c r="Q349" s="138">
        <v>6078</v>
      </c>
      <c r="R349" s="148">
        <v>1</v>
      </c>
      <c r="S349" s="150">
        <v>167700</v>
      </c>
      <c r="U349" s="138">
        <v>10192.806</v>
      </c>
      <c r="V349" s="147">
        <v>1.3100000000000001E-4</v>
      </c>
      <c r="W349" s="147">
        <v>1.3867652505801799E-2</v>
      </c>
      <c r="X349" s="147">
        <v>2.3920084721911301E-3</v>
      </c>
    </row>
    <row r="350" spans="1:24" x14ac:dyDescent="0.2">
      <c r="A350" s="188">
        <v>1035</v>
      </c>
      <c r="B350" s="4">
        <v>9939</v>
      </c>
      <c r="C350" s="4" t="s">
        <v>2050</v>
      </c>
      <c r="D350" s="4" t="s">
        <v>2051</v>
      </c>
      <c r="E350" s="4" t="s">
        <v>252</v>
      </c>
      <c r="F350" s="4" t="s">
        <v>2052</v>
      </c>
      <c r="G350" s="4" t="s">
        <v>2053</v>
      </c>
      <c r="H350" s="4" t="s">
        <v>255</v>
      </c>
      <c r="I350" s="4" t="s">
        <v>1794</v>
      </c>
      <c r="J350" s="4" t="s">
        <v>30</v>
      </c>
      <c r="K350" s="4" t="s">
        <v>30</v>
      </c>
      <c r="L350" s="2" t="s">
        <v>277</v>
      </c>
      <c r="M350" s="2" t="s">
        <v>31</v>
      </c>
      <c r="N350" s="4" t="s">
        <v>331</v>
      </c>
      <c r="O350" s="4" t="s">
        <v>257</v>
      </c>
      <c r="P350" s="4" t="s">
        <v>34</v>
      </c>
      <c r="Q350" s="138">
        <v>2312719</v>
      </c>
      <c r="R350" s="148">
        <v>1</v>
      </c>
      <c r="S350" s="150">
        <v>1149</v>
      </c>
      <c r="U350" s="138">
        <v>26573.141</v>
      </c>
      <c r="V350" s="147">
        <v>2.1870000000000001E-3</v>
      </c>
      <c r="W350" s="147">
        <v>3.6153644999683703E-2</v>
      </c>
      <c r="X350" s="147">
        <v>6.2360825023307599E-3</v>
      </c>
    </row>
    <row r="351" spans="1:24" x14ac:dyDescent="0.2">
      <c r="A351" s="188">
        <v>1035</v>
      </c>
      <c r="B351" s="4">
        <v>9939</v>
      </c>
      <c r="C351" s="4" t="s">
        <v>2054</v>
      </c>
      <c r="D351" s="4" t="s">
        <v>2055</v>
      </c>
      <c r="E351" s="4" t="s">
        <v>252</v>
      </c>
      <c r="F351" s="4" t="s">
        <v>2056</v>
      </c>
      <c r="G351" s="4" t="s">
        <v>2057</v>
      </c>
      <c r="H351" s="4" t="s">
        <v>255</v>
      </c>
      <c r="I351" s="4" t="s">
        <v>1794</v>
      </c>
      <c r="J351" s="4" t="s">
        <v>30</v>
      </c>
      <c r="K351" s="4" t="s">
        <v>349</v>
      </c>
      <c r="L351" s="2" t="s">
        <v>277</v>
      </c>
      <c r="M351" s="2" t="s">
        <v>31</v>
      </c>
      <c r="N351" s="4" t="s">
        <v>350</v>
      </c>
      <c r="O351" s="4" t="s">
        <v>257</v>
      </c>
      <c r="P351" s="4" t="s">
        <v>34</v>
      </c>
      <c r="Q351" s="138">
        <v>79524</v>
      </c>
      <c r="R351" s="148">
        <v>1</v>
      </c>
      <c r="S351" s="150">
        <v>6396</v>
      </c>
      <c r="U351" s="138">
        <v>5086.3549999999996</v>
      </c>
      <c r="V351" s="147">
        <v>1.075E-3</v>
      </c>
      <c r="W351" s="147">
        <v>6.9201556682088796E-3</v>
      </c>
      <c r="X351" s="147">
        <v>1.1936462195250299E-3</v>
      </c>
    </row>
    <row r="352" spans="1:24" x14ac:dyDescent="0.2">
      <c r="A352" s="188">
        <v>1035</v>
      </c>
      <c r="B352" s="4">
        <v>9939</v>
      </c>
      <c r="C352" s="4" t="s">
        <v>2058</v>
      </c>
      <c r="D352" s="4" t="s">
        <v>2059</v>
      </c>
      <c r="E352" s="4" t="s">
        <v>252</v>
      </c>
      <c r="F352" s="4" t="s">
        <v>2060</v>
      </c>
      <c r="G352" s="4" t="s">
        <v>2061</v>
      </c>
      <c r="H352" s="4" t="s">
        <v>255</v>
      </c>
      <c r="I352" s="4" t="s">
        <v>1794</v>
      </c>
      <c r="J352" s="4" t="s">
        <v>30</v>
      </c>
      <c r="K352" s="4" t="s">
        <v>30</v>
      </c>
      <c r="L352" s="2" t="s">
        <v>277</v>
      </c>
      <c r="M352" s="2" t="s">
        <v>31</v>
      </c>
      <c r="N352" s="4" t="s">
        <v>660</v>
      </c>
      <c r="O352" s="4" t="s">
        <v>257</v>
      </c>
      <c r="P352" s="4" t="s">
        <v>34</v>
      </c>
      <c r="Q352" s="138">
        <v>35149</v>
      </c>
      <c r="R352" s="148">
        <v>1</v>
      </c>
      <c r="S352" s="150">
        <v>9400</v>
      </c>
      <c r="U352" s="138">
        <v>3304.0059999999999</v>
      </c>
      <c r="V352" s="147">
        <v>4.2499999999999998E-4</v>
      </c>
      <c r="W352" s="147">
        <v>4.4952103557238396E-3</v>
      </c>
      <c r="X352" s="147">
        <v>7.7537140843947404E-4</v>
      </c>
    </row>
    <row r="353" spans="1:24" x14ac:dyDescent="0.2">
      <c r="A353" s="188">
        <v>1035</v>
      </c>
      <c r="B353" s="4">
        <v>9939</v>
      </c>
      <c r="C353" s="4" t="s">
        <v>2062</v>
      </c>
      <c r="D353" s="4" t="s">
        <v>2063</v>
      </c>
      <c r="E353" s="4" t="s">
        <v>252</v>
      </c>
      <c r="F353" s="4" t="s">
        <v>2064</v>
      </c>
      <c r="G353" s="4" t="s">
        <v>2065</v>
      </c>
      <c r="H353" s="4" t="s">
        <v>255</v>
      </c>
      <c r="I353" s="4" t="s">
        <v>1794</v>
      </c>
      <c r="J353" s="4" t="s">
        <v>30</v>
      </c>
      <c r="K353" s="4" t="s">
        <v>30</v>
      </c>
      <c r="L353" s="2" t="s">
        <v>277</v>
      </c>
      <c r="M353" s="2" t="s">
        <v>31</v>
      </c>
      <c r="N353" s="4" t="s">
        <v>881</v>
      </c>
      <c r="O353" s="4" t="s">
        <v>257</v>
      </c>
      <c r="P353" s="4" t="s">
        <v>34</v>
      </c>
      <c r="Q353" s="138">
        <v>49668</v>
      </c>
      <c r="R353" s="148">
        <v>1</v>
      </c>
      <c r="S353" s="150">
        <v>6732</v>
      </c>
      <c r="U353" s="138">
        <v>3343.65</v>
      </c>
      <c r="V353" s="147">
        <v>1.0120000000000001E-3</v>
      </c>
      <c r="W353" s="147">
        <v>4.54914701337271E-3</v>
      </c>
      <c r="X353" s="147">
        <v>7.8467485341718801E-4</v>
      </c>
    </row>
    <row r="354" spans="1:24" x14ac:dyDescent="0.2">
      <c r="A354" s="188">
        <v>1035</v>
      </c>
      <c r="B354" s="4">
        <v>9939</v>
      </c>
      <c r="C354" s="4" t="s">
        <v>2066</v>
      </c>
      <c r="D354" s="4" t="s">
        <v>2067</v>
      </c>
      <c r="E354" s="4" t="s">
        <v>252</v>
      </c>
      <c r="F354" s="4" t="s">
        <v>2068</v>
      </c>
      <c r="G354" s="4" t="s">
        <v>2069</v>
      </c>
      <c r="H354" s="4" t="s">
        <v>255</v>
      </c>
      <c r="I354" s="4" t="s">
        <v>1794</v>
      </c>
      <c r="J354" s="4" t="s">
        <v>30</v>
      </c>
      <c r="K354" s="4" t="s">
        <v>30</v>
      </c>
      <c r="L354" s="2" t="s">
        <v>277</v>
      </c>
      <c r="M354" s="2" t="s">
        <v>31</v>
      </c>
      <c r="N354" s="4" t="s">
        <v>397</v>
      </c>
      <c r="O354" s="4" t="s">
        <v>257</v>
      </c>
      <c r="P354" s="4" t="s">
        <v>34</v>
      </c>
      <c r="Q354" s="138">
        <v>1575125</v>
      </c>
      <c r="R354" s="148">
        <v>1</v>
      </c>
      <c r="S354" s="150">
        <v>151.5</v>
      </c>
      <c r="U354" s="138">
        <v>2386.3139999999999</v>
      </c>
      <c r="V354" s="147">
        <v>7.1739999999999998E-3</v>
      </c>
      <c r="W354" s="147">
        <v>3.2466602937502699E-3</v>
      </c>
      <c r="X354" s="147">
        <v>5.6001107077986896E-4</v>
      </c>
    </row>
    <row r="355" spans="1:24" x14ac:dyDescent="0.2">
      <c r="A355" s="188">
        <v>1035</v>
      </c>
      <c r="B355" s="4">
        <v>9939</v>
      </c>
      <c r="C355" s="4" t="s">
        <v>2070</v>
      </c>
      <c r="D355" s="4" t="s">
        <v>2071</v>
      </c>
      <c r="E355" s="4" t="s">
        <v>252</v>
      </c>
      <c r="F355" s="4" t="s">
        <v>2072</v>
      </c>
      <c r="G355" s="4" t="s">
        <v>2073</v>
      </c>
      <c r="H355" s="4" t="s">
        <v>255</v>
      </c>
      <c r="I355" s="4" t="s">
        <v>1794</v>
      </c>
      <c r="J355" s="4" t="s">
        <v>30</v>
      </c>
      <c r="K355" s="4" t="s">
        <v>349</v>
      </c>
      <c r="L355" s="2" t="s">
        <v>277</v>
      </c>
      <c r="M355" s="2" t="s">
        <v>31</v>
      </c>
      <c r="N355" s="4" t="s">
        <v>1085</v>
      </c>
      <c r="O355" s="4" t="s">
        <v>257</v>
      </c>
      <c r="P355" s="4" t="s">
        <v>34</v>
      </c>
      <c r="Q355" s="138">
        <v>46669</v>
      </c>
      <c r="R355" s="148">
        <v>1</v>
      </c>
      <c r="S355" s="150">
        <v>23540</v>
      </c>
      <c r="U355" s="138">
        <v>10985.883</v>
      </c>
      <c r="V355" s="147">
        <v>4.17E-4</v>
      </c>
      <c r="W355" s="147">
        <v>1.49466596701962E-2</v>
      </c>
      <c r="X355" s="147">
        <v>2.5781246355220601E-3</v>
      </c>
    </row>
    <row r="356" spans="1:24" x14ac:dyDescent="0.2">
      <c r="A356" s="188">
        <v>1035</v>
      </c>
      <c r="B356" s="4">
        <v>9939</v>
      </c>
      <c r="C356" s="4" t="s">
        <v>2074</v>
      </c>
      <c r="D356" s="4" t="s">
        <v>2075</v>
      </c>
      <c r="E356" s="4" t="s">
        <v>252</v>
      </c>
      <c r="F356" s="4" t="s">
        <v>2076</v>
      </c>
      <c r="G356" s="4" t="s">
        <v>2077</v>
      </c>
      <c r="H356" s="4" t="s">
        <v>255</v>
      </c>
      <c r="I356" s="4" t="s">
        <v>1794</v>
      </c>
      <c r="J356" s="4" t="s">
        <v>30</v>
      </c>
      <c r="K356" s="4" t="s">
        <v>85</v>
      </c>
      <c r="L356" s="2" t="s">
        <v>277</v>
      </c>
      <c r="M356" s="2" t="s">
        <v>31</v>
      </c>
      <c r="N356" s="4" t="s">
        <v>2078</v>
      </c>
      <c r="O356" s="4" t="s">
        <v>257</v>
      </c>
      <c r="P356" s="4" t="s">
        <v>34</v>
      </c>
      <c r="Q356" s="138">
        <v>108911</v>
      </c>
      <c r="R356" s="148">
        <v>1</v>
      </c>
      <c r="S356" s="150">
        <v>4215</v>
      </c>
      <c r="U356" s="138">
        <v>4590.5990000000002</v>
      </c>
      <c r="V356" s="147">
        <v>1.9040000000000001E-3</v>
      </c>
      <c r="W356" s="147">
        <v>6.24566256551952E-3</v>
      </c>
      <c r="X356" s="147">
        <v>1.0773040184645099E-3</v>
      </c>
    </row>
    <row r="357" spans="1:24" x14ac:dyDescent="0.2">
      <c r="A357" s="188">
        <v>1035</v>
      </c>
      <c r="B357" s="4">
        <v>9939</v>
      </c>
      <c r="C357" s="4" t="s">
        <v>597</v>
      </c>
      <c r="D357" s="4" t="s">
        <v>598</v>
      </c>
      <c r="E357" s="4" t="s">
        <v>252</v>
      </c>
      <c r="F357" s="4" t="s">
        <v>2084</v>
      </c>
      <c r="G357" s="4" t="s">
        <v>2085</v>
      </c>
      <c r="H357" s="4" t="s">
        <v>255</v>
      </c>
      <c r="I357" s="4" t="s">
        <v>1794</v>
      </c>
      <c r="J357" s="4" t="s">
        <v>30</v>
      </c>
      <c r="K357" s="4" t="s">
        <v>30</v>
      </c>
      <c r="L357" s="2" t="s">
        <v>277</v>
      </c>
      <c r="M357" s="2" t="s">
        <v>31</v>
      </c>
      <c r="N357" s="4" t="s">
        <v>306</v>
      </c>
      <c r="O357" s="4" t="s">
        <v>257</v>
      </c>
      <c r="P357" s="4" t="s">
        <v>34</v>
      </c>
      <c r="Q357" s="138">
        <v>30621</v>
      </c>
      <c r="R357" s="148">
        <v>1</v>
      </c>
      <c r="S357" s="150">
        <v>6022</v>
      </c>
      <c r="U357" s="138">
        <v>1843.9970000000001</v>
      </c>
      <c r="V357" s="147">
        <v>2.1819999999999999E-3</v>
      </c>
      <c r="W357" s="147">
        <v>2.5088189010987702E-3</v>
      </c>
      <c r="X357" s="147">
        <v>4.3274202783137502E-4</v>
      </c>
    </row>
    <row r="358" spans="1:24" x14ac:dyDescent="0.2">
      <c r="A358" s="188">
        <v>1035</v>
      </c>
      <c r="B358" s="4">
        <v>9939</v>
      </c>
      <c r="C358" s="4" t="s">
        <v>2086</v>
      </c>
      <c r="D358" s="4" t="s">
        <v>2087</v>
      </c>
      <c r="E358" s="4" t="s">
        <v>252</v>
      </c>
      <c r="F358" s="4" t="s">
        <v>2088</v>
      </c>
      <c r="G358" s="4" t="s">
        <v>2089</v>
      </c>
      <c r="H358" s="4" t="s">
        <v>255</v>
      </c>
      <c r="I358" s="4" t="s">
        <v>1794</v>
      </c>
      <c r="J358" s="4" t="s">
        <v>30</v>
      </c>
      <c r="K358" s="4" t="s">
        <v>349</v>
      </c>
      <c r="L358" s="2" t="s">
        <v>277</v>
      </c>
      <c r="M358" s="2" t="s">
        <v>31</v>
      </c>
      <c r="N358" s="4" t="s">
        <v>1867</v>
      </c>
      <c r="O358" s="4" t="s">
        <v>257</v>
      </c>
      <c r="P358" s="4" t="s">
        <v>34</v>
      </c>
      <c r="Q358" s="138">
        <v>5656</v>
      </c>
      <c r="R358" s="148">
        <v>1</v>
      </c>
      <c r="S358" s="150">
        <v>13500</v>
      </c>
      <c r="U358" s="138">
        <v>763.56</v>
      </c>
      <c r="V358" s="147">
        <v>4.2900000000000002E-4</v>
      </c>
      <c r="W358" s="147">
        <v>1.0388488456789999E-3</v>
      </c>
      <c r="X358" s="147">
        <v>1.7918932127485401E-4</v>
      </c>
    </row>
    <row r="359" spans="1:24" x14ac:dyDescent="0.2">
      <c r="A359" s="188">
        <v>1035</v>
      </c>
      <c r="B359" s="4">
        <v>9939</v>
      </c>
      <c r="C359" s="4" t="s">
        <v>2090</v>
      </c>
      <c r="D359" s="4" t="s">
        <v>2091</v>
      </c>
      <c r="E359" s="4" t="s">
        <v>252</v>
      </c>
      <c r="F359" s="4" t="s">
        <v>2092</v>
      </c>
      <c r="G359" s="4" t="s">
        <v>2093</v>
      </c>
      <c r="H359" s="4" t="s">
        <v>255</v>
      </c>
      <c r="I359" s="4" t="s">
        <v>1794</v>
      </c>
      <c r="J359" s="4" t="s">
        <v>30</v>
      </c>
      <c r="K359" s="4" t="s">
        <v>30</v>
      </c>
      <c r="L359" s="2" t="s">
        <v>277</v>
      </c>
      <c r="M359" s="2" t="s">
        <v>31</v>
      </c>
      <c r="N359" s="4" t="s">
        <v>397</v>
      </c>
      <c r="O359" s="4" t="s">
        <v>257</v>
      </c>
      <c r="P359" s="4" t="s">
        <v>34</v>
      </c>
      <c r="Q359" s="138">
        <v>33298</v>
      </c>
      <c r="R359" s="148">
        <v>1</v>
      </c>
      <c r="S359" s="150">
        <v>6856</v>
      </c>
      <c r="U359" s="138">
        <v>2282.9110000000001</v>
      </c>
      <c r="V359" s="147">
        <v>2.3939999999999999E-3</v>
      </c>
      <c r="W359" s="147">
        <v>3.1059763901671602E-3</v>
      </c>
      <c r="X359" s="147">
        <v>5.3574473665223303E-4</v>
      </c>
    </row>
    <row r="360" spans="1:24" x14ac:dyDescent="0.2">
      <c r="A360" s="188">
        <v>1035</v>
      </c>
      <c r="B360" s="4">
        <v>9939</v>
      </c>
      <c r="C360" s="4" t="s">
        <v>2094</v>
      </c>
      <c r="D360" s="4" t="s">
        <v>2095</v>
      </c>
      <c r="E360" s="4" t="s">
        <v>252</v>
      </c>
      <c r="F360" s="4" t="s">
        <v>2096</v>
      </c>
      <c r="G360" s="4" t="s">
        <v>2097</v>
      </c>
      <c r="H360" s="4" t="s">
        <v>255</v>
      </c>
      <c r="I360" s="4" t="s">
        <v>1794</v>
      </c>
      <c r="J360" s="4" t="s">
        <v>30</v>
      </c>
      <c r="K360" s="4" t="s">
        <v>349</v>
      </c>
      <c r="L360" s="2" t="s">
        <v>277</v>
      </c>
      <c r="M360" s="2" t="s">
        <v>31</v>
      </c>
      <c r="N360" s="4" t="s">
        <v>2078</v>
      </c>
      <c r="O360" s="4" t="s">
        <v>257</v>
      </c>
      <c r="P360" s="4" t="s">
        <v>34</v>
      </c>
      <c r="Q360" s="138">
        <v>17538</v>
      </c>
      <c r="R360" s="148">
        <v>1</v>
      </c>
      <c r="S360" s="150">
        <v>3178</v>
      </c>
      <c r="U360" s="138">
        <v>557.35799999999995</v>
      </c>
      <c r="V360" s="147">
        <v>2.6800000000000001E-4</v>
      </c>
      <c r="W360" s="147">
        <v>7.5830365779293405E-4</v>
      </c>
      <c r="X360" s="147">
        <v>1.307985452603E-4</v>
      </c>
    </row>
    <row r="361" spans="1:24" x14ac:dyDescent="0.2">
      <c r="A361" s="188">
        <v>1035</v>
      </c>
      <c r="B361" s="4">
        <v>9939</v>
      </c>
      <c r="C361" s="4" t="s">
        <v>2098</v>
      </c>
      <c r="D361" s="4" t="s">
        <v>2099</v>
      </c>
      <c r="E361" s="4" t="s">
        <v>252</v>
      </c>
      <c r="F361" s="4" t="s">
        <v>2100</v>
      </c>
      <c r="G361" s="4" t="s">
        <v>2101</v>
      </c>
      <c r="H361" s="4" t="s">
        <v>255</v>
      </c>
      <c r="I361" s="4" t="s">
        <v>1794</v>
      </c>
      <c r="J361" s="4" t="s">
        <v>30</v>
      </c>
      <c r="K361" s="4" t="s">
        <v>30</v>
      </c>
      <c r="L361" s="2" t="s">
        <v>277</v>
      </c>
      <c r="M361" s="2" t="s">
        <v>31</v>
      </c>
      <c r="N361" s="4" t="s">
        <v>430</v>
      </c>
      <c r="O361" s="4" t="s">
        <v>257</v>
      </c>
      <c r="P361" s="4" t="s">
        <v>34</v>
      </c>
      <c r="Q361" s="138">
        <v>166732</v>
      </c>
      <c r="R361" s="148">
        <v>1</v>
      </c>
      <c r="S361" s="150">
        <v>3170</v>
      </c>
      <c r="U361" s="138">
        <v>5285.4040000000005</v>
      </c>
      <c r="V361" s="147">
        <v>8.6899999999999998E-4</v>
      </c>
      <c r="W361" s="147">
        <v>7.1909689610334697E-3</v>
      </c>
      <c r="X361" s="147">
        <v>1.2403583570369399E-3</v>
      </c>
    </row>
    <row r="362" spans="1:24" x14ac:dyDescent="0.2">
      <c r="A362" s="188">
        <v>1035</v>
      </c>
      <c r="B362" s="4">
        <v>9939</v>
      </c>
      <c r="C362" s="4" t="s">
        <v>2102</v>
      </c>
      <c r="D362" s="4" t="s">
        <v>2103</v>
      </c>
      <c r="E362" s="4" t="s">
        <v>252</v>
      </c>
      <c r="F362" s="4" t="s">
        <v>2104</v>
      </c>
      <c r="G362" s="4" t="s">
        <v>2105</v>
      </c>
      <c r="H362" s="4" t="s">
        <v>255</v>
      </c>
      <c r="I362" s="4" t="s">
        <v>1794</v>
      </c>
      <c r="J362" s="4" t="s">
        <v>30</v>
      </c>
      <c r="K362" s="4" t="s">
        <v>85</v>
      </c>
      <c r="L362" s="2" t="s">
        <v>277</v>
      </c>
      <c r="M362" s="2" t="s">
        <v>31</v>
      </c>
      <c r="N362" s="4" t="s">
        <v>1085</v>
      </c>
      <c r="O362" s="4" t="s">
        <v>257</v>
      </c>
      <c r="P362" s="4" t="s">
        <v>34</v>
      </c>
      <c r="Q362" s="138">
        <v>13267</v>
      </c>
      <c r="R362" s="148">
        <v>1</v>
      </c>
      <c r="S362" s="150">
        <v>44900</v>
      </c>
      <c r="U362" s="138">
        <v>5956.8829999999998</v>
      </c>
      <c r="V362" s="147">
        <v>2.898E-3</v>
      </c>
      <c r="W362" s="147">
        <v>8.1045379909828498E-3</v>
      </c>
      <c r="X362" s="147">
        <v>1.3979383698513701E-3</v>
      </c>
    </row>
    <row r="363" spans="1:24" x14ac:dyDescent="0.2">
      <c r="A363" s="188">
        <v>1035</v>
      </c>
      <c r="B363" s="4">
        <v>9939</v>
      </c>
      <c r="C363" s="4" t="s">
        <v>2110</v>
      </c>
      <c r="D363" s="4" t="s">
        <v>2111</v>
      </c>
      <c r="E363" s="4" t="s">
        <v>252</v>
      </c>
      <c r="F363" s="4" t="s">
        <v>2112</v>
      </c>
      <c r="G363" s="4" t="s">
        <v>2113</v>
      </c>
      <c r="H363" s="4" t="s">
        <v>255</v>
      </c>
      <c r="I363" s="4" t="s">
        <v>1794</v>
      </c>
      <c r="J363" s="4" t="s">
        <v>30</v>
      </c>
      <c r="K363" s="4" t="s">
        <v>349</v>
      </c>
      <c r="L363" s="2" t="s">
        <v>277</v>
      </c>
      <c r="M363" s="2" t="s">
        <v>31</v>
      </c>
      <c r="N363" s="4" t="s">
        <v>1085</v>
      </c>
      <c r="O363" s="4" t="s">
        <v>257</v>
      </c>
      <c r="P363" s="4" t="s">
        <v>34</v>
      </c>
      <c r="Q363" s="138">
        <v>7409</v>
      </c>
      <c r="R363" s="148">
        <v>1</v>
      </c>
      <c r="S363" s="150">
        <v>104950</v>
      </c>
      <c r="U363" s="138">
        <v>7775.7449999999999</v>
      </c>
      <c r="V363" s="147">
        <v>2.52E-4</v>
      </c>
      <c r="W363" s="147">
        <v>1.05791610835674E-2</v>
      </c>
      <c r="X363" s="147">
        <v>1.82478201916156E-3</v>
      </c>
    </row>
    <row r="364" spans="1:24" x14ac:dyDescent="0.2">
      <c r="A364" s="188">
        <v>1035</v>
      </c>
      <c r="B364" s="4">
        <v>9939</v>
      </c>
      <c r="C364" s="4" t="s">
        <v>2114</v>
      </c>
      <c r="D364" s="4" t="s">
        <v>2115</v>
      </c>
      <c r="E364" s="4" t="s">
        <v>252</v>
      </c>
      <c r="F364" s="4" t="s">
        <v>2116</v>
      </c>
      <c r="G364" s="4" t="s">
        <v>2117</v>
      </c>
      <c r="H364" s="4" t="s">
        <v>255</v>
      </c>
      <c r="I364" s="4" t="s">
        <v>1794</v>
      </c>
      <c r="J364" s="4" t="s">
        <v>30</v>
      </c>
      <c r="K364" s="4" t="s">
        <v>30</v>
      </c>
      <c r="L364" s="2" t="s">
        <v>277</v>
      </c>
      <c r="M364" s="2" t="s">
        <v>31</v>
      </c>
      <c r="N364" s="4" t="s">
        <v>1069</v>
      </c>
      <c r="O364" s="4" t="s">
        <v>257</v>
      </c>
      <c r="P364" s="4" t="s">
        <v>34</v>
      </c>
      <c r="Q364" s="138">
        <v>889</v>
      </c>
      <c r="R364" s="148">
        <v>1</v>
      </c>
      <c r="S364" s="150">
        <v>25560</v>
      </c>
      <c r="U364" s="138">
        <v>227.22800000000001</v>
      </c>
      <c r="V364" s="147">
        <v>3.8999999999999999E-5</v>
      </c>
      <c r="W364" s="147">
        <v>3.0915181655074398E-4</v>
      </c>
      <c r="X364" s="147">
        <v>5.3325086136480403E-5</v>
      </c>
    </row>
    <row r="365" spans="1:24" x14ac:dyDescent="0.2">
      <c r="A365" s="188">
        <v>1035</v>
      </c>
      <c r="B365" s="4">
        <v>9939</v>
      </c>
      <c r="C365" s="4" t="s">
        <v>2122</v>
      </c>
      <c r="D365" s="4" t="s">
        <v>2123</v>
      </c>
      <c r="E365" s="4" t="s">
        <v>252</v>
      </c>
      <c r="F365" s="4" t="s">
        <v>2124</v>
      </c>
      <c r="G365" s="4" t="s">
        <v>2125</v>
      </c>
      <c r="H365" s="4" t="s">
        <v>255</v>
      </c>
      <c r="I365" s="4" t="s">
        <v>1794</v>
      </c>
      <c r="J365" s="4" t="s">
        <v>30</v>
      </c>
      <c r="K365" s="4" t="s">
        <v>30</v>
      </c>
      <c r="L365" s="2" t="s">
        <v>277</v>
      </c>
      <c r="M365" s="2" t="s">
        <v>31</v>
      </c>
      <c r="N365" s="4" t="s">
        <v>476</v>
      </c>
      <c r="O365" s="4" t="s">
        <v>257</v>
      </c>
      <c r="P365" s="4" t="s">
        <v>34</v>
      </c>
      <c r="Q365" s="138">
        <v>2002</v>
      </c>
      <c r="R365" s="148">
        <v>1</v>
      </c>
      <c r="S365" s="150">
        <v>2980</v>
      </c>
      <c r="U365" s="138">
        <v>59.66</v>
      </c>
      <c r="V365" s="147">
        <v>4.0999999999999999E-4</v>
      </c>
      <c r="W365" s="147">
        <v>8.1168875522121307E-5</v>
      </c>
      <c r="X365" s="147">
        <v>1.4000685252670699E-5</v>
      </c>
    </row>
    <row r="366" spans="1:24" x14ac:dyDescent="0.2">
      <c r="A366" s="188">
        <v>1035</v>
      </c>
      <c r="B366" s="4">
        <v>9939</v>
      </c>
      <c r="C366" s="4" t="s">
        <v>2131</v>
      </c>
      <c r="D366" s="4" t="s">
        <v>2132</v>
      </c>
      <c r="E366" s="4" t="s">
        <v>252</v>
      </c>
      <c r="F366" s="4" t="s">
        <v>2133</v>
      </c>
      <c r="G366" s="4" t="s">
        <v>2134</v>
      </c>
      <c r="H366" s="4" t="s">
        <v>255</v>
      </c>
      <c r="I366" s="4" t="s">
        <v>1794</v>
      </c>
      <c r="J366" s="4" t="s">
        <v>30</v>
      </c>
      <c r="K366" s="4" t="s">
        <v>30</v>
      </c>
      <c r="L366" s="2" t="s">
        <v>277</v>
      </c>
      <c r="M366" s="2" t="s">
        <v>31</v>
      </c>
      <c r="N366" s="4" t="s">
        <v>540</v>
      </c>
      <c r="O366" s="4" t="s">
        <v>257</v>
      </c>
      <c r="P366" s="4" t="s">
        <v>34</v>
      </c>
      <c r="Q366" s="138">
        <v>20335</v>
      </c>
      <c r="R366" s="148">
        <v>1</v>
      </c>
      <c r="S366" s="150">
        <v>35060</v>
      </c>
      <c r="U366" s="138">
        <v>7129.451</v>
      </c>
      <c r="V366" s="147">
        <v>1.467E-3</v>
      </c>
      <c r="W366" s="147">
        <v>9.6998558615891406E-3</v>
      </c>
      <c r="X366" s="147">
        <v>1.6731121139823E-3</v>
      </c>
    </row>
    <row r="367" spans="1:24" x14ac:dyDescent="0.2">
      <c r="A367" s="188">
        <v>1035</v>
      </c>
      <c r="B367" s="4">
        <v>9939</v>
      </c>
      <c r="C367" s="4" t="s">
        <v>2135</v>
      </c>
      <c r="D367" s="4" t="s">
        <v>2136</v>
      </c>
      <c r="E367" s="4" t="s">
        <v>252</v>
      </c>
      <c r="F367" s="4" t="s">
        <v>2137</v>
      </c>
      <c r="G367" s="4" t="s">
        <v>2138</v>
      </c>
      <c r="H367" s="4" t="s">
        <v>255</v>
      </c>
      <c r="I367" s="4" t="s">
        <v>1794</v>
      </c>
      <c r="J367" s="4" t="s">
        <v>30</v>
      </c>
      <c r="K367" s="4" t="s">
        <v>30</v>
      </c>
      <c r="L367" s="2" t="s">
        <v>277</v>
      </c>
      <c r="M367" s="2" t="s">
        <v>31</v>
      </c>
      <c r="N367" s="4" t="s">
        <v>444</v>
      </c>
      <c r="O367" s="4" t="s">
        <v>257</v>
      </c>
      <c r="P367" s="4" t="s">
        <v>34</v>
      </c>
      <c r="Q367" s="138">
        <v>184069</v>
      </c>
      <c r="R367" s="148">
        <v>1</v>
      </c>
      <c r="S367" s="150">
        <v>328.8</v>
      </c>
      <c r="U367" s="138">
        <v>605.21900000000005</v>
      </c>
      <c r="V367" s="147">
        <v>2.7720000000000002E-3</v>
      </c>
      <c r="W367" s="147">
        <v>8.2342046016075602E-4</v>
      </c>
      <c r="X367" s="147">
        <v>1.4203043493165199E-4</v>
      </c>
    </row>
    <row r="368" spans="1:24" x14ac:dyDescent="0.2">
      <c r="A368" s="188">
        <v>1035</v>
      </c>
      <c r="B368" s="4">
        <v>9939</v>
      </c>
      <c r="C368" s="4" t="s">
        <v>2139</v>
      </c>
      <c r="D368" s="4" t="s">
        <v>2140</v>
      </c>
      <c r="E368" s="4" t="s">
        <v>252</v>
      </c>
      <c r="F368" s="4" t="s">
        <v>2141</v>
      </c>
      <c r="G368" s="4" t="s">
        <v>2142</v>
      </c>
      <c r="H368" s="4" t="s">
        <v>255</v>
      </c>
      <c r="I368" s="4" t="s">
        <v>1794</v>
      </c>
      <c r="J368" s="4" t="s">
        <v>30</v>
      </c>
      <c r="K368" s="4" t="s">
        <v>30</v>
      </c>
      <c r="L368" s="2" t="s">
        <v>277</v>
      </c>
      <c r="M368" s="2" t="s">
        <v>31</v>
      </c>
      <c r="N368" s="4" t="s">
        <v>278</v>
      </c>
      <c r="O368" s="4" t="s">
        <v>257</v>
      </c>
      <c r="P368" s="4" t="s">
        <v>34</v>
      </c>
      <c r="Q368" s="138">
        <v>16406</v>
      </c>
      <c r="R368" s="148">
        <v>1</v>
      </c>
      <c r="S368" s="150">
        <v>38150</v>
      </c>
      <c r="U368" s="138">
        <v>6258.8890000000001</v>
      </c>
      <c r="V368" s="147">
        <v>7.85E-4</v>
      </c>
      <c r="W368" s="147">
        <v>8.5154272262598901E-3</v>
      </c>
      <c r="X368" s="147">
        <v>1.46881197527981E-3</v>
      </c>
    </row>
    <row r="369" spans="1:24" x14ac:dyDescent="0.2">
      <c r="A369" s="188">
        <v>1035</v>
      </c>
      <c r="B369" s="4">
        <v>9939</v>
      </c>
      <c r="C369" s="4" t="s">
        <v>2143</v>
      </c>
      <c r="D369" s="4" t="s">
        <v>2144</v>
      </c>
      <c r="E369" s="4" t="s">
        <v>252</v>
      </c>
      <c r="F369" s="4" t="s">
        <v>2145</v>
      </c>
      <c r="G369" s="4" t="s">
        <v>2146</v>
      </c>
      <c r="H369" s="4" t="s">
        <v>255</v>
      </c>
      <c r="I369" s="4" t="s">
        <v>1794</v>
      </c>
      <c r="J369" s="4" t="s">
        <v>30</v>
      </c>
      <c r="K369" s="4" t="s">
        <v>30</v>
      </c>
      <c r="L369" s="2" t="s">
        <v>277</v>
      </c>
      <c r="M369" s="2" t="s">
        <v>31</v>
      </c>
      <c r="N369" s="4" t="s">
        <v>1930</v>
      </c>
      <c r="O369" s="4" t="s">
        <v>257</v>
      </c>
      <c r="P369" s="4" t="s">
        <v>34</v>
      </c>
      <c r="Q369" s="138">
        <v>70487</v>
      </c>
      <c r="R369" s="148">
        <v>1</v>
      </c>
      <c r="S369" s="150">
        <v>1392</v>
      </c>
      <c r="U369" s="138">
        <v>981.17899999999997</v>
      </c>
      <c r="V369" s="147">
        <v>4.0920000000000002E-3</v>
      </c>
      <c r="W369" s="147">
        <v>1.3349268074656E-3</v>
      </c>
      <c r="X369" s="147">
        <v>2.3025931980029401E-4</v>
      </c>
    </row>
    <row r="370" spans="1:24" x14ac:dyDescent="0.2">
      <c r="A370" s="188">
        <v>1035</v>
      </c>
      <c r="B370" s="4">
        <v>9939</v>
      </c>
      <c r="C370" s="4" t="s">
        <v>2147</v>
      </c>
      <c r="D370" s="4" t="s">
        <v>2148</v>
      </c>
      <c r="E370" s="4" t="s">
        <v>252</v>
      </c>
      <c r="F370" s="4" t="s">
        <v>2149</v>
      </c>
      <c r="G370" s="4" t="s">
        <v>2150</v>
      </c>
      <c r="H370" s="4" t="s">
        <v>255</v>
      </c>
      <c r="I370" s="4" t="s">
        <v>1794</v>
      </c>
      <c r="J370" s="4" t="s">
        <v>30</v>
      </c>
      <c r="K370" s="4" t="s">
        <v>85</v>
      </c>
      <c r="L370" s="2" t="s">
        <v>277</v>
      </c>
      <c r="M370" s="2" t="s">
        <v>31</v>
      </c>
      <c r="N370" s="4" t="s">
        <v>2151</v>
      </c>
      <c r="O370" s="4" t="s">
        <v>257</v>
      </c>
      <c r="P370" s="4" t="s">
        <v>34</v>
      </c>
      <c r="Q370" s="138">
        <v>64639</v>
      </c>
      <c r="R370" s="148">
        <v>1</v>
      </c>
      <c r="S370" s="150">
        <v>464</v>
      </c>
      <c r="U370" s="138">
        <v>299.92500000000001</v>
      </c>
      <c r="V370" s="147">
        <v>5.8900000000000001E-4</v>
      </c>
      <c r="W370" s="147">
        <v>4.0805791095175302E-4</v>
      </c>
      <c r="X370" s="147">
        <v>7.0385234972743002E-5</v>
      </c>
    </row>
    <row r="371" spans="1:24" x14ac:dyDescent="0.2">
      <c r="A371" s="188">
        <v>1035</v>
      </c>
      <c r="B371" s="4">
        <v>9939</v>
      </c>
      <c r="C371" s="4" t="s">
        <v>2152</v>
      </c>
      <c r="D371" s="4" t="s">
        <v>2153</v>
      </c>
      <c r="E371" s="4" t="s">
        <v>252</v>
      </c>
      <c r="F371" s="4" t="s">
        <v>2154</v>
      </c>
      <c r="G371" s="4" t="s">
        <v>2155</v>
      </c>
      <c r="H371" s="4" t="s">
        <v>255</v>
      </c>
      <c r="I371" s="4" t="s">
        <v>1794</v>
      </c>
      <c r="J371" s="4" t="s">
        <v>30</v>
      </c>
      <c r="K371" s="4" t="s">
        <v>30</v>
      </c>
      <c r="L371" s="2" t="s">
        <v>277</v>
      </c>
      <c r="M371" s="2" t="s">
        <v>31</v>
      </c>
      <c r="N371" s="4" t="s">
        <v>296</v>
      </c>
      <c r="O371" s="4" t="s">
        <v>257</v>
      </c>
      <c r="P371" s="4" t="s">
        <v>34</v>
      </c>
      <c r="Q371" s="138">
        <v>129575</v>
      </c>
      <c r="R371" s="148">
        <v>1</v>
      </c>
      <c r="S371" s="150">
        <v>128.9</v>
      </c>
      <c r="U371" s="138">
        <v>167.02199999999999</v>
      </c>
      <c r="V371" s="147">
        <v>1.848E-3</v>
      </c>
      <c r="W371" s="147">
        <v>2.2723923948549701E-4</v>
      </c>
      <c r="X371" s="147">
        <v>3.91961210331865E-5</v>
      </c>
    </row>
    <row r="372" spans="1:24" x14ac:dyDescent="0.2">
      <c r="A372" s="188">
        <v>1035</v>
      </c>
      <c r="B372" s="4">
        <v>9939</v>
      </c>
      <c r="C372" s="4" t="s">
        <v>460</v>
      </c>
      <c r="D372" s="4" t="s">
        <v>461</v>
      </c>
      <c r="E372" s="4" t="s">
        <v>252</v>
      </c>
      <c r="F372" s="4" t="s">
        <v>2156</v>
      </c>
      <c r="G372" s="4" t="s">
        <v>2157</v>
      </c>
      <c r="H372" s="4" t="s">
        <v>255</v>
      </c>
      <c r="I372" s="4" t="s">
        <v>1794</v>
      </c>
      <c r="J372" s="4" t="s">
        <v>30</v>
      </c>
      <c r="K372" s="4" t="s">
        <v>30</v>
      </c>
      <c r="L372" s="2" t="s">
        <v>277</v>
      </c>
      <c r="M372" s="2" t="s">
        <v>31</v>
      </c>
      <c r="N372" s="4" t="s">
        <v>350</v>
      </c>
      <c r="O372" s="4" t="s">
        <v>257</v>
      </c>
      <c r="P372" s="4" t="s">
        <v>34</v>
      </c>
      <c r="Q372" s="138">
        <v>5111</v>
      </c>
      <c r="R372" s="148">
        <v>1</v>
      </c>
      <c r="S372" s="150">
        <v>21010</v>
      </c>
      <c r="U372" s="138">
        <v>1073.8209999999999</v>
      </c>
      <c r="V372" s="147">
        <v>1.3200000000000001E-4</v>
      </c>
      <c r="W372" s="147">
        <v>1.4609694198239201E-3</v>
      </c>
      <c r="X372" s="147">
        <v>2.5200020179110601E-4</v>
      </c>
    </row>
    <row r="373" spans="1:24" x14ac:dyDescent="0.2">
      <c r="A373" s="188">
        <v>1035</v>
      </c>
      <c r="B373" s="4">
        <v>9939</v>
      </c>
      <c r="C373" s="4" t="s">
        <v>2158</v>
      </c>
      <c r="D373" s="4" t="s">
        <v>2159</v>
      </c>
      <c r="E373" s="4" t="s">
        <v>252</v>
      </c>
      <c r="F373" s="4" t="s">
        <v>2160</v>
      </c>
      <c r="G373" s="4" t="s">
        <v>2161</v>
      </c>
      <c r="H373" s="4" t="s">
        <v>255</v>
      </c>
      <c r="I373" s="4" t="s">
        <v>1794</v>
      </c>
      <c r="J373" s="4" t="s">
        <v>30</v>
      </c>
      <c r="K373" s="4" t="s">
        <v>349</v>
      </c>
      <c r="L373" s="2" t="s">
        <v>277</v>
      </c>
      <c r="M373" s="2" t="s">
        <v>31</v>
      </c>
      <c r="N373" s="4" t="s">
        <v>1876</v>
      </c>
      <c r="O373" s="4" t="s">
        <v>257</v>
      </c>
      <c r="P373" s="4" t="s">
        <v>34</v>
      </c>
      <c r="Q373" s="138">
        <v>35444</v>
      </c>
      <c r="R373" s="148">
        <v>1</v>
      </c>
      <c r="S373" s="150">
        <v>5405</v>
      </c>
      <c r="U373" s="138">
        <v>1915.748</v>
      </c>
      <c r="V373" s="147">
        <v>1.433E-3</v>
      </c>
      <c r="W373" s="147">
        <v>2.6064393186935198E-3</v>
      </c>
      <c r="X373" s="147">
        <v>4.4958041239918602E-4</v>
      </c>
    </row>
    <row r="374" spans="1:24" x14ac:dyDescent="0.2">
      <c r="A374" s="188">
        <v>1035</v>
      </c>
      <c r="B374" s="4">
        <v>9939</v>
      </c>
      <c r="C374" s="4" t="s">
        <v>2162</v>
      </c>
      <c r="D374" s="4" t="s">
        <v>2163</v>
      </c>
      <c r="E374" s="4" t="s">
        <v>252</v>
      </c>
      <c r="F374" s="4" t="s">
        <v>2164</v>
      </c>
      <c r="G374" s="4" t="s">
        <v>2165</v>
      </c>
      <c r="H374" s="4" t="s">
        <v>255</v>
      </c>
      <c r="I374" s="4" t="s">
        <v>1794</v>
      </c>
      <c r="J374" s="4" t="s">
        <v>30</v>
      </c>
      <c r="K374" s="4" t="s">
        <v>30</v>
      </c>
      <c r="L374" s="2" t="s">
        <v>277</v>
      </c>
      <c r="M374" s="2" t="s">
        <v>31</v>
      </c>
      <c r="N374" s="4" t="s">
        <v>1876</v>
      </c>
      <c r="O374" s="4" t="s">
        <v>257</v>
      </c>
      <c r="P374" s="4" t="s">
        <v>34</v>
      </c>
      <c r="Q374" s="138">
        <v>63545</v>
      </c>
      <c r="R374" s="148">
        <v>1</v>
      </c>
      <c r="S374" s="150">
        <v>1074</v>
      </c>
      <c r="U374" s="138">
        <v>682.47299999999996</v>
      </c>
      <c r="V374" s="147">
        <v>8.7900000000000001E-4</v>
      </c>
      <c r="W374" s="147">
        <v>9.2852768598635199E-4</v>
      </c>
      <c r="X374" s="147">
        <v>1.60160206683443E-4</v>
      </c>
    </row>
    <row r="375" spans="1:24" x14ac:dyDescent="0.2">
      <c r="A375" s="188">
        <v>1035</v>
      </c>
      <c r="B375" s="4">
        <v>9939</v>
      </c>
      <c r="C375" s="4" t="s">
        <v>2166</v>
      </c>
      <c r="D375" s="4" t="s">
        <v>2167</v>
      </c>
      <c r="E375" s="4" t="s">
        <v>252</v>
      </c>
      <c r="F375" s="4" t="s">
        <v>2168</v>
      </c>
      <c r="G375" s="4" t="s">
        <v>2169</v>
      </c>
      <c r="H375" s="4" t="s">
        <v>255</v>
      </c>
      <c r="I375" s="4" t="s">
        <v>1794</v>
      </c>
      <c r="J375" s="4" t="s">
        <v>30</v>
      </c>
      <c r="K375" s="4" t="s">
        <v>30</v>
      </c>
      <c r="L375" s="2" t="s">
        <v>277</v>
      </c>
      <c r="M375" s="2" t="s">
        <v>31</v>
      </c>
      <c r="N375" s="4" t="s">
        <v>1930</v>
      </c>
      <c r="O375" s="4" t="s">
        <v>257</v>
      </c>
      <c r="P375" s="4" t="s">
        <v>34</v>
      </c>
      <c r="Q375" s="138">
        <v>38207</v>
      </c>
      <c r="R375" s="148">
        <v>1</v>
      </c>
      <c r="S375" s="150">
        <v>1061</v>
      </c>
      <c r="U375" s="138">
        <v>405.37599999999998</v>
      </c>
      <c r="V375" s="147">
        <v>1.116E-3</v>
      </c>
      <c r="W375" s="147">
        <v>5.5152793513955597E-4</v>
      </c>
      <c r="X375" s="147">
        <v>9.5132142440976301E-5</v>
      </c>
    </row>
    <row r="376" spans="1:24" x14ac:dyDescent="0.2">
      <c r="A376" s="188">
        <v>1035</v>
      </c>
      <c r="B376" s="4">
        <v>9939</v>
      </c>
      <c r="C376" s="4" t="s">
        <v>2170</v>
      </c>
      <c r="D376" s="4" t="s">
        <v>2171</v>
      </c>
      <c r="E376" s="4" t="s">
        <v>252</v>
      </c>
      <c r="F376" s="4" t="s">
        <v>2172</v>
      </c>
      <c r="G376" s="4" t="s">
        <v>2173</v>
      </c>
      <c r="H376" s="4" t="s">
        <v>255</v>
      </c>
      <c r="I376" s="4" t="s">
        <v>1794</v>
      </c>
      <c r="J376" s="4" t="s">
        <v>30</v>
      </c>
      <c r="K376" s="4" t="s">
        <v>30</v>
      </c>
      <c r="L376" s="2" t="s">
        <v>277</v>
      </c>
      <c r="M376" s="2" t="s">
        <v>31</v>
      </c>
      <c r="N376" s="4" t="s">
        <v>397</v>
      </c>
      <c r="O376" s="4" t="s">
        <v>257</v>
      </c>
      <c r="P376" s="4" t="s">
        <v>34</v>
      </c>
      <c r="Q376" s="138">
        <v>42161</v>
      </c>
      <c r="R376" s="148">
        <v>1</v>
      </c>
      <c r="S376" s="150">
        <v>3537</v>
      </c>
      <c r="U376" s="138">
        <v>1491.2349999999999</v>
      </c>
      <c r="V376" s="147">
        <v>3.3449999999999999E-3</v>
      </c>
      <c r="W376" s="147">
        <v>2.0288743670191199E-3</v>
      </c>
      <c r="X376" s="147">
        <v>3.4995718798771299E-4</v>
      </c>
    </row>
    <row r="377" spans="1:24" x14ac:dyDescent="0.2">
      <c r="A377" s="188">
        <v>1035</v>
      </c>
      <c r="B377" s="4">
        <v>9939</v>
      </c>
      <c r="C377" s="4" t="s">
        <v>2174</v>
      </c>
      <c r="D377" s="4" t="s">
        <v>2175</v>
      </c>
      <c r="E377" s="4" t="s">
        <v>252</v>
      </c>
      <c r="F377" s="4" t="s">
        <v>2176</v>
      </c>
      <c r="G377" s="4" t="s">
        <v>2177</v>
      </c>
      <c r="H377" s="4" t="s">
        <v>255</v>
      </c>
      <c r="I377" s="4" t="s">
        <v>1794</v>
      </c>
      <c r="J377" s="4" t="s">
        <v>30</v>
      </c>
      <c r="K377" s="4" t="s">
        <v>30</v>
      </c>
      <c r="L377" s="2" t="s">
        <v>277</v>
      </c>
      <c r="M377" s="2" t="s">
        <v>31</v>
      </c>
      <c r="N377" s="4" t="s">
        <v>397</v>
      </c>
      <c r="O377" s="4" t="s">
        <v>257</v>
      </c>
      <c r="P377" s="4" t="s">
        <v>34</v>
      </c>
      <c r="Q377" s="138">
        <v>13109</v>
      </c>
      <c r="R377" s="148">
        <v>1</v>
      </c>
      <c r="S377" s="150">
        <v>2328</v>
      </c>
      <c r="U377" s="138">
        <v>305.178</v>
      </c>
      <c r="V377" s="147">
        <v>1.261E-3</v>
      </c>
      <c r="W377" s="147">
        <v>4.1520419401118501E-4</v>
      </c>
      <c r="X377" s="147">
        <v>7.1617885532431104E-5</v>
      </c>
    </row>
    <row r="378" spans="1:24" x14ac:dyDescent="0.2">
      <c r="A378" s="188">
        <v>1035</v>
      </c>
      <c r="B378" s="4">
        <v>9939</v>
      </c>
      <c r="C378" s="4" t="s">
        <v>2178</v>
      </c>
      <c r="D378" s="4" t="s">
        <v>2179</v>
      </c>
      <c r="E378" s="4" t="s">
        <v>252</v>
      </c>
      <c r="F378" s="4" t="s">
        <v>2180</v>
      </c>
      <c r="G378" s="4" t="s">
        <v>2181</v>
      </c>
      <c r="H378" s="4" t="s">
        <v>255</v>
      </c>
      <c r="I378" s="4" t="s">
        <v>1794</v>
      </c>
      <c r="J378" s="4" t="s">
        <v>30</v>
      </c>
      <c r="K378" s="4" t="s">
        <v>349</v>
      </c>
      <c r="L378" s="2" t="s">
        <v>277</v>
      </c>
      <c r="M378" s="2" t="s">
        <v>31</v>
      </c>
      <c r="N378" s="4" t="s">
        <v>1085</v>
      </c>
      <c r="O378" s="4" t="s">
        <v>257</v>
      </c>
      <c r="P378" s="4" t="s">
        <v>34</v>
      </c>
      <c r="Q378" s="138">
        <v>18068</v>
      </c>
      <c r="R378" s="148">
        <v>1</v>
      </c>
      <c r="S378" s="150">
        <v>34590</v>
      </c>
      <c r="U378" s="138">
        <v>6249.7209999999995</v>
      </c>
      <c r="V378" s="147">
        <v>3.8099999999999999E-4</v>
      </c>
      <c r="W378" s="147">
        <v>8.5029541286023094E-3</v>
      </c>
      <c r="X378" s="147">
        <v>1.4666605112696599E-3</v>
      </c>
    </row>
    <row r="379" spans="1:24" x14ac:dyDescent="0.2">
      <c r="A379" s="188">
        <v>1035</v>
      </c>
      <c r="B379" s="4">
        <v>9939</v>
      </c>
      <c r="C379" s="4" t="s">
        <v>2182</v>
      </c>
      <c r="D379" s="4" t="s">
        <v>2183</v>
      </c>
      <c r="E379" s="4" t="s">
        <v>252</v>
      </c>
      <c r="F379" s="4" t="s">
        <v>2184</v>
      </c>
      <c r="G379" s="4" t="s">
        <v>2185</v>
      </c>
      <c r="H379" s="4" t="s">
        <v>255</v>
      </c>
      <c r="I379" s="4" t="s">
        <v>1794</v>
      </c>
      <c r="J379" s="4" t="s">
        <v>30</v>
      </c>
      <c r="K379" s="4" t="s">
        <v>349</v>
      </c>
      <c r="L379" s="2" t="s">
        <v>277</v>
      </c>
      <c r="M379" s="2" t="s">
        <v>31</v>
      </c>
      <c r="N379" s="4" t="s">
        <v>881</v>
      </c>
      <c r="O379" s="4" t="s">
        <v>257</v>
      </c>
      <c r="P379" s="4" t="s">
        <v>34</v>
      </c>
      <c r="Q379" s="138">
        <v>16820</v>
      </c>
      <c r="R379" s="148">
        <v>1</v>
      </c>
      <c r="S379" s="150">
        <v>3203</v>
      </c>
      <c r="U379" s="138">
        <v>538.745</v>
      </c>
      <c r="V379" s="147">
        <v>3.6900000000000002E-4</v>
      </c>
      <c r="W379" s="147">
        <v>7.3297999610481802E-4</v>
      </c>
      <c r="X379" s="147">
        <v>1.2643050868889501E-4</v>
      </c>
    </row>
    <row r="380" spans="1:24" x14ac:dyDescent="0.2">
      <c r="A380" s="188">
        <v>1035</v>
      </c>
      <c r="B380" s="4">
        <v>9939</v>
      </c>
      <c r="C380" s="4" t="s">
        <v>2186</v>
      </c>
      <c r="D380" s="4" t="s">
        <v>2187</v>
      </c>
      <c r="E380" s="4" t="s">
        <v>252</v>
      </c>
      <c r="F380" s="4" t="s">
        <v>2188</v>
      </c>
      <c r="G380" s="4" t="s">
        <v>2189</v>
      </c>
      <c r="H380" s="4" t="s">
        <v>255</v>
      </c>
      <c r="I380" s="4" t="s">
        <v>1794</v>
      </c>
      <c r="J380" s="4" t="s">
        <v>30</v>
      </c>
      <c r="K380" s="4" t="s">
        <v>30</v>
      </c>
      <c r="L380" s="2" t="s">
        <v>277</v>
      </c>
      <c r="M380" s="2" t="s">
        <v>31</v>
      </c>
      <c r="N380" s="4" t="s">
        <v>312</v>
      </c>
      <c r="O380" s="4" t="s">
        <v>257</v>
      </c>
      <c r="P380" s="4" t="s">
        <v>34</v>
      </c>
      <c r="Q380" s="138">
        <v>142332</v>
      </c>
      <c r="R380" s="148">
        <v>1</v>
      </c>
      <c r="S380" s="150">
        <v>6144</v>
      </c>
      <c r="U380" s="138">
        <v>8744.8780000000006</v>
      </c>
      <c r="V380" s="147">
        <v>1.0820000000000001E-3</v>
      </c>
      <c r="W380" s="147">
        <v>1.1897698280438501E-2</v>
      </c>
      <c r="X380" s="147">
        <v>2.0522143221050702E-3</v>
      </c>
    </row>
    <row r="381" spans="1:24" x14ac:dyDescent="0.2">
      <c r="A381" s="188">
        <v>1035</v>
      </c>
      <c r="B381" s="4">
        <v>9939</v>
      </c>
      <c r="C381" s="4" t="s">
        <v>2190</v>
      </c>
      <c r="D381" s="4" t="s">
        <v>2191</v>
      </c>
      <c r="E381" s="4" t="s">
        <v>252</v>
      </c>
      <c r="F381" s="4" t="s">
        <v>2192</v>
      </c>
      <c r="G381" s="4" t="s">
        <v>2193</v>
      </c>
      <c r="H381" s="4" t="s">
        <v>255</v>
      </c>
      <c r="I381" s="4" t="s">
        <v>1794</v>
      </c>
      <c r="J381" s="4" t="s">
        <v>30</v>
      </c>
      <c r="K381" s="4" t="s">
        <v>30</v>
      </c>
      <c r="L381" s="2" t="s">
        <v>277</v>
      </c>
      <c r="M381" s="2" t="s">
        <v>31</v>
      </c>
      <c r="N381" s="4" t="s">
        <v>1930</v>
      </c>
      <c r="O381" s="4" t="s">
        <v>257</v>
      </c>
      <c r="P381" s="4" t="s">
        <v>34</v>
      </c>
      <c r="Q381" s="138">
        <v>106016</v>
      </c>
      <c r="R381" s="148">
        <v>1</v>
      </c>
      <c r="S381" s="150">
        <v>821.8</v>
      </c>
      <c r="U381" s="138">
        <v>871.23900000000003</v>
      </c>
      <c r="V381" s="147">
        <v>6.9839999999999998E-3</v>
      </c>
      <c r="W381" s="147">
        <v>1.1853503803483201E-3</v>
      </c>
      <c r="X381" s="147">
        <v>2.0445912897817001E-4</v>
      </c>
    </row>
    <row r="382" spans="1:24" x14ac:dyDescent="0.2">
      <c r="A382" s="188">
        <v>1035</v>
      </c>
      <c r="B382" s="4">
        <v>9939</v>
      </c>
      <c r="C382" s="4" t="s">
        <v>2194</v>
      </c>
      <c r="D382" s="4" t="s">
        <v>2195</v>
      </c>
      <c r="E382" s="4" t="s">
        <v>252</v>
      </c>
      <c r="F382" s="4" t="s">
        <v>2196</v>
      </c>
      <c r="G382" s="4" t="s">
        <v>2197</v>
      </c>
      <c r="H382" s="4" t="s">
        <v>255</v>
      </c>
      <c r="I382" s="4" t="s">
        <v>1794</v>
      </c>
      <c r="J382" s="4" t="s">
        <v>30</v>
      </c>
      <c r="K382" s="4" t="s">
        <v>30</v>
      </c>
      <c r="L382" s="2" t="s">
        <v>277</v>
      </c>
      <c r="M382" s="2" t="s">
        <v>31</v>
      </c>
      <c r="N382" s="4" t="s">
        <v>2198</v>
      </c>
      <c r="O382" s="4" t="s">
        <v>257</v>
      </c>
      <c r="P382" s="4" t="s">
        <v>34</v>
      </c>
      <c r="Q382" s="138">
        <v>315213</v>
      </c>
      <c r="R382" s="148">
        <v>1</v>
      </c>
      <c r="S382" s="150">
        <v>60.5</v>
      </c>
      <c r="U382" s="138">
        <v>190.70400000000001</v>
      </c>
      <c r="V382" s="147">
        <v>2.124E-3</v>
      </c>
      <c r="W382" s="147">
        <v>2.5945896854441601E-4</v>
      </c>
      <c r="X382" s="147">
        <v>4.4753648873489102E-5</v>
      </c>
    </row>
    <row r="383" spans="1:24" x14ac:dyDescent="0.2">
      <c r="A383" s="188">
        <v>1035</v>
      </c>
      <c r="B383" s="4">
        <v>9939</v>
      </c>
      <c r="C383" s="4" t="s">
        <v>2199</v>
      </c>
      <c r="D383" s="4" t="s">
        <v>2200</v>
      </c>
      <c r="E383" s="4" t="s">
        <v>252</v>
      </c>
      <c r="F383" s="4" t="s">
        <v>2201</v>
      </c>
      <c r="G383" s="4" t="s">
        <v>2202</v>
      </c>
      <c r="H383" s="4" t="s">
        <v>255</v>
      </c>
      <c r="I383" s="4" t="s">
        <v>1794</v>
      </c>
      <c r="J383" s="4" t="s">
        <v>30</v>
      </c>
      <c r="K383" s="4" t="s">
        <v>30</v>
      </c>
      <c r="L383" s="2" t="s">
        <v>277</v>
      </c>
      <c r="M383" s="2" t="s">
        <v>31</v>
      </c>
      <c r="N383" s="4" t="s">
        <v>278</v>
      </c>
      <c r="O383" s="4" t="s">
        <v>257</v>
      </c>
      <c r="P383" s="4" t="s">
        <v>34</v>
      </c>
      <c r="Q383" s="138">
        <v>2826</v>
      </c>
      <c r="R383" s="148">
        <v>1</v>
      </c>
      <c r="S383" s="150">
        <v>1013</v>
      </c>
      <c r="U383" s="138">
        <v>28.626999999999999</v>
      </c>
      <c r="V383" s="147">
        <v>4.5300000000000001E-4</v>
      </c>
      <c r="W383" s="147">
        <v>3.8948505248852901E-5</v>
      </c>
      <c r="X383" s="147">
        <v>6.71816332976757E-6</v>
      </c>
    </row>
    <row r="384" spans="1:24" x14ac:dyDescent="0.2">
      <c r="A384" s="188">
        <v>1035</v>
      </c>
      <c r="B384" s="4">
        <v>9939</v>
      </c>
      <c r="C384" s="4" t="s">
        <v>415</v>
      </c>
      <c r="D384" s="4" t="s">
        <v>416</v>
      </c>
      <c r="E384" s="4" t="s">
        <v>252</v>
      </c>
      <c r="F384" s="4" t="s">
        <v>2203</v>
      </c>
      <c r="G384" s="4" t="s">
        <v>2204</v>
      </c>
      <c r="H384" s="4" t="s">
        <v>255</v>
      </c>
      <c r="I384" s="4" t="s">
        <v>1794</v>
      </c>
      <c r="J384" s="4" t="s">
        <v>30</v>
      </c>
      <c r="K384" s="4" t="s">
        <v>30</v>
      </c>
      <c r="L384" s="2" t="s">
        <v>277</v>
      </c>
      <c r="M384" s="2" t="s">
        <v>31</v>
      </c>
      <c r="N384" s="4" t="s">
        <v>312</v>
      </c>
      <c r="O384" s="4" t="s">
        <v>257</v>
      </c>
      <c r="P384" s="4" t="s">
        <v>34</v>
      </c>
      <c r="Q384" s="138">
        <v>9407</v>
      </c>
      <c r="R384" s="148">
        <v>1</v>
      </c>
      <c r="S384" s="150">
        <v>68050</v>
      </c>
      <c r="U384" s="138">
        <v>6401.4629999999997</v>
      </c>
      <c r="V384" s="147">
        <v>3.7800000000000003E-4</v>
      </c>
      <c r="W384" s="147">
        <v>8.7094045885474092E-3</v>
      </c>
      <c r="X384" s="147">
        <v>1.5022708100617501E-3</v>
      </c>
    </row>
    <row r="385" spans="1:24" x14ac:dyDescent="0.2">
      <c r="A385" s="188">
        <v>1035</v>
      </c>
      <c r="B385" s="4">
        <v>9939</v>
      </c>
      <c r="C385" s="4" t="s">
        <v>2205</v>
      </c>
      <c r="D385" s="4" t="s">
        <v>2206</v>
      </c>
      <c r="E385" s="4" t="s">
        <v>252</v>
      </c>
      <c r="F385" s="4" t="s">
        <v>2207</v>
      </c>
      <c r="G385" s="4" t="s">
        <v>2208</v>
      </c>
      <c r="H385" s="4" t="s">
        <v>255</v>
      </c>
      <c r="I385" s="4" t="s">
        <v>1794</v>
      </c>
      <c r="J385" s="4" t="s">
        <v>30</v>
      </c>
      <c r="K385" s="4" t="s">
        <v>30</v>
      </c>
      <c r="L385" s="2" t="s">
        <v>277</v>
      </c>
      <c r="M385" s="2" t="s">
        <v>31</v>
      </c>
      <c r="N385" s="4" t="s">
        <v>312</v>
      </c>
      <c r="O385" s="4" t="s">
        <v>257</v>
      </c>
      <c r="P385" s="4" t="s">
        <v>34</v>
      </c>
      <c r="Q385" s="138">
        <v>328939</v>
      </c>
      <c r="R385" s="148">
        <v>1</v>
      </c>
      <c r="S385" s="150">
        <v>2476</v>
      </c>
      <c r="U385" s="138">
        <v>8144.53</v>
      </c>
      <c r="V385" s="147">
        <v>6.6699999999999995E-4</v>
      </c>
      <c r="W385" s="147">
        <v>1.1080904205448701E-2</v>
      </c>
      <c r="X385" s="147">
        <v>1.9113268614051699E-3</v>
      </c>
    </row>
    <row r="386" spans="1:24" x14ac:dyDescent="0.2">
      <c r="A386" s="188">
        <v>1035</v>
      </c>
      <c r="B386" s="4">
        <v>9939</v>
      </c>
      <c r="C386" s="4" t="s">
        <v>555</v>
      </c>
      <c r="D386" s="4" t="s">
        <v>556</v>
      </c>
      <c r="E386" s="4" t="s">
        <v>252</v>
      </c>
      <c r="F386" s="4" t="s">
        <v>2209</v>
      </c>
      <c r="G386" s="4" t="s">
        <v>2210</v>
      </c>
      <c r="H386" s="4" t="s">
        <v>255</v>
      </c>
      <c r="I386" s="4" t="s">
        <v>1794</v>
      </c>
      <c r="J386" s="4" t="s">
        <v>30</v>
      </c>
      <c r="K386" s="4" t="s">
        <v>30</v>
      </c>
      <c r="L386" s="2" t="s">
        <v>277</v>
      </c>
      <c r="M386" s="2" t="s">
        <v>31</v>
      </c>
      <c r="N386" s="4" t="s">
        <v>278</v>
      </c>
      <c r="O386" s="4" t="s">
        <v>257</v>
      </c>
      <c r="P386" s="4" t="s">
        <v>34</v>
      </c>
      <c r="Q386" s="138">
        <v>3874</v>
      </c>
      <c r="R386" s="148">
        <v>1</v>
      </c>
      <c r="S386" s="150">
        <v>26010</v>
      </c>
      <c r="U386" s="138">
        <v>1007.627</v>
      </c>
      <c r="V386" s="147">
        <v>3.0600000000000001E-4</v>
      </c>
      <c r="W386" s="147">
        <v>1.37091068333141E-3</v>
      </c>
      <c r="X386" s="147">
        <v>2.36466119105173E-4</v>
      </c>
    </row>
    <row r="387" spans="1:24" x14ac:dyDescent="0.2">
      <c r="A387" s="188">
        <v>1035</v>
      </c>
      <c r="B387" s="4">
        <v>9939</v>
      </c>
      <c r="C387" s="4" t="s">
        <v>399</v>
      </c>
      <c r="D387" s="4" t="s">
        <v>400</v>
      </c>
      <c r="E387" s="4" t="s">
        <v>252</v>
      </c>
      <c r="F387" s="4" t="s">
        <v>2211</v>
      </c>
      <c r="G387" s="4" t="s">
        <v>2212</v>
      </c>
      <c r="H387" s="4" t="s">
        <v>255</v>
      </c>
      <c r="I387" s="4" t="s">
        <v>1794</v>
      </c>
      <c r="J387" s="4" t="s">
        <v>30</v>
      </c>
      <c r="K387" s="4" t="s">
        <v>30</v>
      </c>
      <c r="L387" s="2" t="s">
        <v>277</v>
      </c>
      <c r="M387" s="2" t="s">
        <v>31</v>
      </c>
      <c r="N387" s="4" t="s">
        <v>312</v>
      </c>
      <c r="O387" s="4" t="s">
        <v>257</v>
      </c>
      <c r="P387" s="4" t="s">
        <v>34</v>
      </c>
      <c r="Q387" s="138">
        <v>243615</v>
      </c>
      <c r="R387" s="148">
        <v>1</v>
      </c>
      <c r="S387" s="150">
        <v>2450</v>
      </c>
      <c r="U387" s="138">
        <v>5968.5680000000002</v>
      </c>
      <c r="V387" s="147">
        <v>1.2160000000000001E-3</v>
      </c>
      <c r="W387" s="147">
        <v>8.1204351429255105E-3</v>
      </c>
      <c r="X387" s="147">
        <v>1.4006804433288199E-3</v>
      </c>
    </row>
    <row r="388" spans="1:24" x14ac:dyDescent="0.2">
      <c r="A388" s="188">
        <v>1035</v>
      </c>
      <c r="B388" s="4">
        <v>9939</v>
      </c>
      <c r="C388" s="4" t="s">
        <v>2213</v>
      </c>
      <c r="D388" s="4" t="s">
        <v>2214</v>
      </c>
      <c r="E388" s="4" t="s">
        <v>252</v>
      </c>
      <c r="F388" s="4" t="s">
        <v>2215</v>
      </c>
      <c r="G388" s="4" t="s">
        <v>2216</v>
      </c>
      <c r="H388" s="4" t="s">
        <v>255</v>
      </c>
      <c r="I388" s="4" t="s">
        <v>1794</v>
      </c>
      <c r="J388" s="4" t="s">
        <v>30</v>
      </c>
      <c r="K388" s="4" t="s">
        <v>30</v>
      </c>
      <c r="L388" s="2" t="s">
        <v>277</v>
      </c>
      <c r="M388" s="2" t="s">
        <v>31</v>
      </c>
      <c r="N388" s="4" t="s">
        <v>881</v>
      </c>
      <c r="O388" s="4" t="s">
        <v>257</v>
      </c>
      <c r="P388" s="4" t="s">
        <v>34</v>
      </c>
      <c r="Q388" s="138">
        <v>30467</v>
      </c>
      <c r="R388" s="148">
        <v>1</v>
      </c>
      <c r="S388" s="150">
        <v>3434</v>
      </c>
      <c r="U388" s="138">
        <v>1046.2370000000001</v>
      </c>
      <c r="V388" s="147">
        <v>6.3400000000000001E-4</v>
      </c>
      <c r="W388" s="147">
        <v>1.42344003249242E-3</v>
      </c>
      <c r="X388" s="147">
        <v>2.4552681976660403E-4</v>
      </c>
    </row>
    <row r="389" spans="1:24" x14ac:dyDescent="0.2">
      <c r="A389" s="188">
        <v>1035</v>
      </c>
      <c r="B389" s="4">
        <v>9939</v>
      </c>
      <c r="C389" s="4" t="s">
        <v>440</v>
      </c>
      <c r="D389" s="4" t="s">
        <v>441</v>
      </c>
      <c r="E389" s="4" t="s">
        <v>252</v>
      </c>
      <c r="F389" s="4" t="s">
        <v>2221</v>
      </c>
      <c r="G389" s="4" t="s">
        <v>2222</v>
      </c>
      <c r="H389" s="4" t="s">
        <v>255</v>
      </c>
      <c r="I389" s="4" t="s">
        <v>1794</v>
      </c>
      <c r="J389" s="4" t="s">
        <v>30</v>
      </c>
      <c r="K389" s="4" t="s">
        <v>30</v>
      </c>
      <c r="L389" s="2" t="s">
        <v>277</v>
      </c>
      <c r="M389" s="2" t="s">
        <v>31</v>
      </c>
      <c r="N389" s="4" t="s">
        <v>444</v>
      </c>
      <c r="O389" s="4" t="s">
        <v>257</v>
      </c>
      <c r="P389" s="4" t="s">
        <v>34</v>
      </c>
      <c r="Q389" s="138">
        <v>252650</v>
      </c>
      <c r="R389" s="148">
        <v>1</v>
      </c>
      <c r="S389" s="150">
        <v>141.9</v>
      </c>
      <c r="U389" s="138">
        <v>358.51</v>
      </c>
      <c r="V389" s="147">
        <v>8.3000000000000001E-4</v>
      </c>
      <c r="W389" s="147">
        <v>4.8776528794263E-4</v>
      </c>
      <c r="X389" s="147">
        <v>8.4133828758067804E-5</v>
      </c>
    </row>
    <row r="390" spans="1:24" x14ac:dyDescent="0.2">
      <c r="A390" s="188">
        <v>1035</v>
      </c>
      <c r="B390" s="4">
        <v>9939</v>
      </c>
      <c r="C390" s="4" t="s">
        <v>1209</v>
      </c>
      <c r="D390" s="4" t="s">
        <v>1210</v>
      </c>
      <c r="E390" s="4" t="s">
        <v>252</v>
      </c>
      <c r="F390" s="4" t="s">
        <v>2223</v>
      </c>
      <c r="G390" s="4" t="s">
        <v>2224</v>
      </c>
      <c r="H390" s="4" t="s">
        <v>255</v>
      </c>
      <c r="I390" s="4" t="s">
        <v>1794</v>
      </c>
      <c r="J390" s="4" t="s">
        <v>30</v>
      </c>
      <c r="K390" s="4" t="s">
        <v>30</v>
      </c>
      <c r="L390" s="2" t="s">
        <v>277</v>
      </c>
      <c r="M390" s="2" t="s">
        <v>31</v>
      </c>
      <c r="N390" s="4" t="s">
        <v>278</v>
      </c>
      <c r="O390" s="4" t="s">
        <v>257</v>
      </c>
      <c r="P390" s="4" t="s">
        <v>34</v>
      </c>
      <c r="Q390" s="138">
        <v>21305</v>
      </c>
      <c r="R390" s="148">
        <v>1</v>
      </c>
      <c r="S390" s="150">
        <v>13330</v>
      </c>
      <c r="U390" s="138">
        <v>2839.9560000000001</v>
      </c>
      <c r="V390" s="147">
        <v>9.41E-4</v>
      </c>
      <c r="W390" s="147">
        <v>3.8638555343438298E-3</v>
      </c>
      <c r="X390" s="147">
        <v>6.6647005826013603E-4</v>
      </c>
    </row>
    <row r="391" spans="1:24" x14ac:dyDescent="0.2">
      <c r="A391" s="188">
        <v>1035</v>
      </c>
      <c r="B391" s="4">
        <v>9939</v>
      </c>
      <c r="C391" s="4" t="s">
        <v>472</v>
      </c>
      <c r="D391" s="4" t="s">
        <v>473</v>
      </c>
      <c r="E391" s="4" t="s">
        <v>252</v>
      </c>
      <c r="F391" s="4" t="s">
        <v>2225</v>
      </c>
      <c r="G391" s="4" t="s">
        <v>2226</v>
      </c>
      <c r="H391" s="4" t="s">
        <v>255</v>
      </c>
      <c r="I391" s="4" t="s">
        <v>1794</v>
      </c>
      <c r="J391" s="4" t="s">
        <v>30</v>
      </c>
      <c r="K391" s="4" t="s">
        <v>30</v>
      </c>
      <c r="L391" s="2" t="s">
        <v>277</v>
      </c>
      <c r="M391" s="2" t="s">
        <v>31</v>
      </c>
      <c r="N391" s="4" t="s">
        <v>476</v>
      </c>
      <c r="O391" s="4" t="s">
        <v>257</v>
      </c>
      <c r="P391" s="4" t="s">
        <v>34</v>
      </c>
      <c r="Q391" s="138">
        <v>30658</v>
      </c>
      <c r="R391" s="148">
        <v>1</v>
      </c>
      <c r="S391" s="150">
        <v>2392</v>
      </c>
      <c r="U391" s="138">
        <v>733.33900000000006</v>
      </c>
      <c r="V391" s="147">
        <v>1.702E-3</v>
      </c>
      <c r="W391" s="147">
        <v>9.9773265706293909E-4</v>
      </c>
      <c r="X391" s="147">
        <v>1.7209725782196001E-4</v>
      </c>
    </row>
    <row r="392" spans="1:24" x14ac:dyDescent="0.2">
      <c r="A392" s="188">
        <v>1035</v>
      </c>
      <c r="B392" s="4">
        <v>9939</v>
      </c>
      <c r="C392" s="4" t="s">
        <v>2227</v>
      </c>
      <c r="D392" s="4" t="s">
        <v>2228</v>
      </c>
      <c r="E392" s="4" t="s">
        <v>252</v>
      </c>
      <c r="F392" s="4" t="s">
        <v>2229</v>
      </c>
      <c r="G392" s="4" t="s">
        <v>2230</v>
      </c>
      <c r="H392" s="4" t="s">
        <v>255</v>
      </c>
      <c r="I392" s="4" t="s">
        <v>1794</v>
      </c>
      <c r="J392" s="4" t="s">
        <v>30</v>
      </c>
      <c r="K392" s="4" t="s">
        <v>30</v>
      </c>
      <c r="L392" s="2" t="s">
        <v>277</v>
      </c>
      <c r="M392" s="2" t="s">
        <v>31</v>
      </c>
      <c r="N392" s="4" t="s">
        <v>397</v>
      </c>
      <c r="O392" s="4" t="s">
        <v>257</v>
      </c>
      <c r="P392" s="4" t="s">
        <v>34</v>
      </c>
      <c r="Q392" s="138">
        <v>1200</v>
      </c>
      <c r="R392" s="148">
        <v>1</v>
      </c>
      <c r="S392" s="150">
        <v>1508</v>
      </c>
      <c r="U392" s="138">
        <v>18.096</v>
      </c>
      <c r="V392" s="147">
        <v>9.5000000000000005E-5</v>
      </c>
      <c r="W392" s="147">
        <v>2.4620211524185701E-5</v>
      </c>
      <c r="X392" s="147">
        <v>4.2466996146861501E-6</v>
      </c>
    </row>
    <row r="393" spans="1:24" x14ac:dyDescent="0.2">
      <c r="A393" s="188">
        <v>1035</v>
      </c>
      <c r="B393" s="4">
        <v>9939</v>
      </c>
      <c r="C393" s="4" t="s">
        <v>2231</v>
      </c>
      <c r="D393" s="4" t="s">
        <v>2232</v>
      </c>
      <c r="E393" s="4" t="s">
        <v>252</v>
      </c>
      <c r="F393" s="4" t="s">
        <v>2233</v>
      </c>
      <c r="G393" s="4" t="s">
        <v>2234</v>
      </c>
      <c r="H393" s="4" t="s">
        <v>255</v>
      </c>
      <c r="I393" s="4" t="s">
        <v>1794</v>
      </c>
      <c r="J393" s="4" t="s">
        <v>30</v>
      </c>
      <c r="K393" s="4" t="s">
        <v>30</v>
      </c>
      <c r="L393" s="2" t="s">
        <v>277</v>
      </c>
      <c r="M393" s="2" t="s">
        <v>31</v>
      </c>
      <c r="N393" s="4" t="s">
        <v>1930</v>
      </c>
      <c r="O393" s="4" t="s">
        <v>257</v>
      </c>
      <c r="P393" s="4" t="s">
        <v>34</v>
      </c>
      <c r="Q393" s="138">
        <v>330786</v>
      </c>
      <c r="R393" s="148">
        <v>1</v>
      </c>
      <c r="S393" s="150">
        <v>183</v>
      </c>
      <c r="U393" s="138">
        <v>605.33799999999997</v>
      </c>
      <c r="V393" s="147">
        <v>3.8739999999999998E-3</v>
      </c>
      <c r="W393" s="147">
        <v>8.23583054780497E-4</v>
      </c>
      <c r="X393" s="147">
        <v>1.4205848060901499E-4</v>
      </c>
    </row>
    <row r="394" spans="1:24" x14ac:dyDescent="0.2">
      <c r="A394" s="188">
        <v>1035</v>
      </c>
      <c r="B394" s="4">
        <v>9939</v>
      </c>
      <c r="C394" s="4" t="s">
        <v>2235</v>
      </c>
      <c r="D394" s="4" t="s">
        <v>2236</v>
      </c>
      <c r="E394" s="4" t="s">
        <v>252</v>
      </c>
      <c r="F394" s="4" t="s">
        <v>2237</v>
      </c>
      <c r="G394" s="4" t="s">
        <v>2238</v>
      </c>
      <c r="H394" s="4" t="s">
        <v>255</v>
      </c>
      <c r="I394" s="4" t="s">
        <v>1794</v>
      </c>
      <c r="J394" s="4" t="s">
        <v>30</v>
      </c>
      <c r="K394" s="4" t="s">
        <v>30</v>
      </c>
      <c r="L394" s="2" t="s">
        <v>277</v>
      </c>
      <c r="M394" s="2" t="s">
        <v>31</v>
      </c>
      <c r="N394" s="4" t="s">
        <v>540</v>
      </c>
      <c r="O394" s="4" t="s">
        <v>257</v>
      </c>
      <c r="P394" s="4" t="s">
        <v>34</v>
      </c>
      <c r="Q394" s="138">
        <v>16852</v>
      </c>
      <c r="R394" s="148">
        <v>1</v>
      </c>
      <c r="S394" s="150">
        <v>30530</v>
      </c>
      <c r="U394" s="138">
        <v>5144.9160000000002</v>
      </c>
      <c r="V394" s="147">
        <v>1.2229999999999999E-3</v>
      </c>
      <c r="W394" s="147">
        <v>6.9998292631566397E-3</v>
      </c>
      <c r="X394" s="147">
        <v>1.20738898630154E-3</v>
      </c>
    </row>
    <row r="395" spans="1:24" x14ac:dyDescent="0.2">
      <c r="A395" s="188">
        <v>1035</v>
      </c>
      <c r="B395" s="4">
        <v>9939</v>
      </c>
      <c r="C395" s="4" t="s">
        <v>2239</v>
      </c>
      <c r="D395" s="4" t="s">
        <v>2240</v>
      </c>
      <c r="E395" s="4" t="s">
        <v>252</v>
      </c>
      <c r="F395" s="4" t="s">
        <v>2241</v>
      </c>
      <c r="G395" s="4" t="s">
        <v>2242</v>
      </c>
      <c r="H395" s="4" t="s">
        <v>255</v>
      </c>
      <c r="I395" s="4" t="s">
        <v>1794</v>
      </c>
      <c r="J395" s="4" t="s">
        <v>30</v>
      </c>
      <c r="K395" s="4" t="s">
        <v>30</v>
      </c>
      <c r="L395" s="2" t="s">
        <v>277</v>
      </c>
      <c r="M395" s="2" t="s">
        <v>31</v>
      </c>
      <c r="N395" s="4" t="s">
        <v>2198</v>
      </c>
      <c r="O395" s="4" t="s">
        <v>257</v>
      </c>
      <c r="P395" s="4" t="s">
        <v>34</v>
      </c>
      <c r="Q395" s="138">
        <v>61405</v>
      </c>
      <c r="R395" s="148">
        <v>1</v>
      </c>
      <c r="S395" s="150">
        <v>39</v>
      </c>
      <c r="U395" s="138">
        <v>23.948</v>
      </c>
      <c r="V395" s="147">
        <v>3.8099999999999999E-4</v>
      </c>
      <c r="W395" s="147">
        <v>3.2581984669021998E-5</v>
      </c>
      <c r="X395" s="147">
        <v>5.62001271206472E-6</v>
      </c>
    </row>
    <row r="396" spans="1:24" x14ac:dyDescent="0.2">
      <c r="A396" s="188">
        <v>1035</v>
      </c>
      <c r="B396" s="4">
        <v>9939</v>
      </c>
      <c r="C396" s="4" t="s">
        <v>411</v>
      </c>
      <c r="D396" s="4" t="s">
        <v>412</v>
      </c>
      <c r="E396" s="4" t="s">
        <v>252</v>
      </c>
      <c r="F396" s="4" t="s">
        <v>2243</v>
      </c>
      <c r="G396" s="4" t="s">
        <v>2244</v>
      </c>
      <c r="H396" s="4" t="s">
        <v>255</v>
      </c>
      <c r="I396" s="4" t="s">
        <v>1794</v>
      </c>
      <c r="J396" s="4" t="s">
        <v>30</v>
      </c>
      <c r="K396" s="4" t="s">
        <v>30</v>
      </c>
      <c r="L396" s="2" t="s">
        <v>277</v>
      </c>
      <c r="M396" s="2" t="s">
        <v>31</v>
      </c>
      <c r="N396" s="4" t="s">
        <v>312</v>
      </c>
      <c r="O396" s="4" t="s">
        <v>257</v>
      </c>
      <c r="P396" s="4" t="s">
        <v>34</v>
      </c>
      <c r="Q396" s="138">
        <v>29248</v>
      </c>
      <c r="R396" s="148">
        <v>1</v>
      </c>
      <c r="S396" s="150">
        <v>17940</v>
      </c>
      <c r="U396" s="138">
        <v>5247.0910000000003</v>
      </c>
      <c r="V396" s="147">
        <v>7.9799999999999999E-4</v>
      </c>
      <c r="W396" s="147">
        <v>7.1388425746404301E-3</v>
      </c>
      <c r="X396" s="147">
        <v>1.2313671627576801E-3</v>
      </c>
    </row>
    <row r="397" spans="1:24" x14ac:dyDescent="0.2">
      <c r="A397" s="188">
        <v>1035</v>
      </c>
      <c r="B397" s="4">
        <v>9939</v>
      </c>
      <c r="C397" s="4" t="s">
        <v>2245</v>
      </c>
      <c r="D397" s="4" t="s">
        <v>2246</v>
      </c>
      <c r="E397" s="4" t="s">
        <v>252</v>
      </c>
      <c r="F397" s="4" t="s">
        <v>2247</v>
      </c>
      <c r="G397" s="4" t="s">
        <v>2248</v>
      </c>
      <c r="H397" s="4" t="s">
        <v>255</v>
      </c>
      <c r="I397" s="4" t="s">
        <v>1794</v>
      </c>
      <c r="J397" s="4" t="s">
        <v>30</v>
      </c>
      <c r="K397" s="4" t="s">
        <v>30</v>
      </c>
      <c r="L397" s="2" t="s">
        <v>277</v>
      </c>
      <c r="M397" s="2" t="s">
        <v>31</v>
      </c>
      <c r="N397" s="4" t="s">
        <v>476</v>
      </c>
      <c r="O397" s="4" t="s">
        <v>257</v>
      </c>
      <c r="P397" s="4" t="s">
        <v>34</v>
      </c>
      <c r="Q397" s="138">
        <v>24090</v>
      </c>
      <c r="R397" s="148">
        <v>1</v>
      </c>
      <c r="S397" s="150">
        <v>5670</v>
      </c>
      <c r="U397" s="138">
        <v>1365.903</v>
      </c>
      <c r="V397" s="147">
        <v>2.215E-3</v>
      </c>
      <c r="W397" s="147">
        <v>1.85835658606984E-3</v>
      </c>
      <c r="X397" s="147">
        <v>3.2054485763697199E-4</v>
      </c>
    </row>
    <row r="398" spans="1:24" x14ac:dyDescent="0.2">
      <c r="A398" s="188">
        <v>1035</v>
      </c>
      <c r="B398" s="4">
        <v>9939</v>
      </c>
      <c r="C398" s="4" t="s">
        <v>2249</v>
      </c>
      <c r="D398" s="4" t="s">
        <v>2250</v>
      </c>
      <c r="E398" s="4" t="s">
        <v>252</v>
      </c>
      <c r="F398" s="4" t="s">
        <v>2251</v>
      </c>
      <c r="G398" s="4" t="s">
        <v>2252</v>
      </c>
      <c r="H398" s="4" t="s">
        <v>255</v>
      </c>
      <c r="I398" s="4" t="s">
        <v>1794</v>
      </c>
      <c r="J398" s="4" t="s">
        <v>30</v>
      </c>
      <c r="K398" s="4" t="s">
        <v>30</v>
      </c>
      <c r="L398" s="2" t="s">
        <v>277</v>
      </c>
      <c r="M398" s="2" t="s">
        <v>31</v>
      </c>
      <c r="N398" s="4" t="s">
        <v>397</v>
      </c>
      <c r="O398" s="4" t="s">
        <v>257</v>
      </c>
      <c r="P398" s="4" t="s">
        <v>34</v>
      </c>
      <c r="Q398" s="138">
        <v>53415</v>
      </c>
      <c r="R398" s="148">
        <v>1</v>
      </c>
      <c r="S398" s="150">
        <v>13290</v>
      </c>
      <c r="U398" s="138">
        <v>7098.8540000000003</v>
      </c>
      <c r="V398" s="147">
        <v>2.5590000000000001E-3</v>
      </c>
      <c r="W398" s="147">
        <v>9.6582269423743199E-3</v>
      </c>
      <c r="X398" s="147">
        <v>1.66593161047543E-3</v>
      </c>
    </row>
    <row r="399" spans="1:24" x14ac:dyDescent="0.2">
      <c r="A399" s="188">
        <v>1035</v>
      </c>
      <c r="B399" s="4">
        <v>9939</v>
      </c>
      <c r="C399" s="4" t="s">
        <v>468</v>
      </c>
      <c r="D399" s="4" t="s">
        <v>469</v>
      </c>
      <c r="E399" s="4" t="s">
        <v>252</v>
      </c>
      <c r="F399" s="4" t="s">
        <v>2253</v>
      </c>
      <c r="G399" s="4" t="s">
        <v>2254</v>
      </c>
      <c r="H399" s="4" t="s">
        <v>255</v>
      </c>
      <c r="I399" s="4" t="s">
        <v>1794</v>
      </c>
      <c r="J399" s="4" t="s">
        <v>30</v>
      </c>
      <c r="K399" s="4" t="s">
        <v>30</v>
      </c>
      <c r="L399" s="2" t="s">
        <v>277</v>
      </c>
      <c r="M399" s="2" t="s">
        <v>31</v>
      </c>
      <c r="N399" s="4" t="s">
        <v>350</v>
      </c>
      <c r="O399" s="4" t="s">
        <v>257</v>
      </c>
      <c r="P399" s="4" t="s">
        <v>34</v>
      </c>
      <c r="Q399" s="138">
        <v>40540</v>
      </c>
      <c r="R399" s="148">
        <v>1</v>
      </c>
      <c r="S399" s="150">
        <v>623.29999999999995</v>
      </c>
      <c r="U399" s="138">
        <v>252.68600000000001</v>
      </c>
      <c r="V399" s="147">
        <v>1.147E-3</v>
      </c>
      <c r="W399" s="147">
        <v>3.4378748549747498E-4</v>
      </c>
      <c r="X399" s="147">
        <v>5.9299335457043202E-5</v>
      </c>
    </row>
    <row r="400" spans="1:24" x14ac:dyDescent="0.2">
      <c r="A400" s="188">
        <v>1035</v>
      </c>
      <c r="B400" s="4">
        <v>9939</v>
      </c>
      <c r="C400" s="4" t="s">
        <v>2255</v>
      </c>
      <c r="D400" s="4" t="s">
        <v>2256</v>
      </c>
      <c r="E400" s="4" t="s">
        <v>252</v>
      </c>
      <c r="F400" s="4" t="s">
        <v>2257</v>
      </c>
      <c r="G400" s="4" t="s">
        <v>2258</v>
      </c>
      <c r="H400" s="4" t="s">
        <v>255</v>
      </c>
      <c r="I400" s="4" t="s">
        <v>1794</v>
      </c>
      <c r="J400" s="4" t="s">
        <v>30</v>
      </c>
      <c r="K400" s="4" t="s">
        <v>30</v>
      </c>
      <c r="L400" s="2" t="s">
        <v>277</v>
      </c>
      <c r="M400" s="2" t="s">
        <v>31</v>
      </c>
      <c r="N400" s="4" t="s">
        <v>430</v>
      </c>
      <c r="O400" s="4" t="s">
        <v>257</v>
      </c>
      <c r="P400" s="4" t="s">
        <v>34</v>
      </c>
      <c r="Q400" s="138">
        <v>84662</v>
      </c>
      <c r="R400" s="148">
        <v>1</v>
      </c>
      <c r="S400" s="150">
        <v>2220</v>
      </c>
      <c r="U400" s="138">
        <v>1879.4960000000001</v>
      </c>
      <c r="V400" s="147">
        <v>7.2599999999999997E-4</v>
      </c>
      <c r="W400" s="147">
        <v>2.55711753575074E-3</v>
      </c>
      <c r="X400" s="147">
        <v>4.4107297953603001E-4</v>
      </c>
    </row>
    <row r="401" spans="1:24" x14ac:dyDescent="0.2">
      <c r="A401" s="188">
        <v>1035</v>
      </c>
      <c r="B401" s="4">
        <v>9939</v>
      </c>
      <c r="C401" s="4" t="s">
        <v>420</v>
      </c>
      <c r="D401" s="4" t="s">
        <v>421</v>
      </c>
      <c r="E401" s="4" t="s">
        <v>252</v>
      </c>
      <c r="F401" s="4" t="s">
        <v>2259</v>
      </c>
      <c r="G401" s="4" t="s">
        <v>2260</v>
      </c>
      <c r="H401" s="4" t="s">
        <v>255</v>
      </c>
      <c r="I401" s="4" t="s">
        <v>1794</v>
      </c>
      <c r="J401" s="4" t="s">
        <v>30</v>
      </c>
      <c r="K401" s="4" t="s">
        <v>30</v>
      </c>
      <c r="L401" s="2" t="s">
        <v>277</v>
      </c>
      <c r="M401" s="2" t="s">
        <v>31</v>
      </c>
      <c r="N401" s="4" t="s">
        <v>312</v>
      </c>
      <c r="O401" s="4" t="s">
        <v>257</v>
      </c>
      <c r="P401" s="4" t="s">
        <v>34</v>
      </c>
      <c r="Q401" s="138">
        <v>550276</v>
      </c>
      <c r="R401" s="148">
        <v>1</v>
      </c>
      <c r="S401" s="150">
        <v>1079</v>
      </c>
      <c r="U401" s="138">
        <v>5937.4780000000001</v>
      </c>
      <c r="V401" s="147">
        <v>2.3080000000000002E-3</v>
      </c>
      <c r="W401" s="147">
        <v>8.0781368957232192E-3</v>
      </c>
      <c r="X401" s="147">
        <v>1.39338448854307E-3</v>
      </c>
    </row>
    <row r="402" spans="1:24" x14ac:dyDescent="0.2">
      <c r="A402" s="188">
        <v>1035</v>
      </c>
      <c r="B402" s="4">
        <v>9939</v>
      </c>
      <c r="C402" s="4" t="s">
        <v>405</v>
      </c>
      <c r="D402" s="4" t="s">
        <v>406</v>
      </c>
      <c r="E402" s="4" t="s">
        <v>252</v>
      </c>
      <c r="F402" s="4" t="s">
        <v>2261</v>
      </c>
      <c r="G402" s="4" t="s">
        <v>2262</v>
      </c>
      <c r="H402" s="4" t="s">
        <v>255</v>
      </c>
      <c r="I402" s="4" t="s">
        <v>1794</v>
      </c>
      <c r="J402" s="4" t="s">
        <v>30</v>
      </c>
      <c r="K402" s="4" t="s">
        <v>30</v>
      </c>
      <c r="L402" s="2" t="s">
        <v>277</v>
      </c>
      <c r="M402" s="2" t="s">
        <v>31</v>
      </c>
      <c r="N402" s="4" t="s">
        <v>312</v>
      </c>
      <c r="O402" s="4" t="s">
        <v>257</v>
      </c>
      <c r="P402" s="4" t="s">
        <v>34</v>
      </c>
      <c r="Q402" s="138">
        <v>18745</v>
      </c>
      <c r="R402" s="148">
        <v>1</v>
      </c>
      <c r="S402" s="150">
        <v>32870</v>
      </c>
      <c r="U402" s="138">
        <v>6161.4809999999998</v>
      </c>
      <c r="V402" s="147">
        <v>1.55E-4</v>
      </c>
      <c r="W402" s="147">
        <v>8.3829010738481896E-3</v>
      </c>
      <c r="X402" s="147">
        <v>1.4459527581756101E-3</v>
      </c>
    </row>
    <row r="403" spans="1:24" x14ac:dyDescent="0.2">
      <c r="A403" s="188">
        <v>1035</v>
      </c>
      <c r="B403" s="4">
        <v>9939</v>
      </c>
      <c r="C403" s="4" t="s">
        <v>536</v>
      </c>
      <c r="D403" s="4" t="s">
        <v>537</v>
      </c>
      <c r="E403" s="4" t="s">
        <v>252</v>
      </c>
      <c r="F403" s="4" t="s">
        <v>2263</v>
      </c>
      <c r="G403" s="4" t="s">
        <v>2264</v>
      </c>
      <c r="H403" s="4" t="s">
        <v>255</v>
      </c>
      <c r="I403" s="4" t="s">
        <v>1794</v>
      </c>
      <c r="J403" s="4" t="s">
        <v>30</v>
      </c>
      <c r="K403" s="4" t="s">
        <v>30</v>
      </c>
      <c r="L403" s="2" t="s">
        <v>277</v>
      </c>
      <c r="M403" s="2" t="s">
        <v>31</v>
      </c>
      <c r="N403" s="4" t="s">
        <v>540</v>
      </c>
      <c r="O403" s="4" t="s">
        <v>257</v>
      </c>
      <c r="P403" s="4" t="s">
        <v>34</v>
      </c>
      <c r="Q403" s="138">
        <v>17848</v>
      </c>
      <c r="R403" s="148">
        <v>1</v>
      </c>
      <c r="S403" s="150">
        <v>4793</v>
      </c>
      <c r="U403" s="138">
        <v>855.45500000000004</v>
      </c>
      <c r="V403" s="147">
        <v>1.2310000000000001E-3</v>
      </c>
      <c r="W403" s="147">
        <v>1.1638745681999401E-3</v>
      </c>
      <c r="X403" s="147">
        <v>2.0075480161745599E-4</v>
      </c>
    </row>
    <row r="404" spans="1:24" x14ac:dyDescent="0.2">
      <c r="A404" s="188">
        <v>1035</v>
      </c>
      <c r="B404" s="4">
        <v>9939</v>
      </c>
      <c r="C404" s="4" t="s">
        <v>393</v>
      </c>
      <c r="D404" s="4" t="s">
        <v>394</v>
      </c>
      <c r="E404" s="4" t="s">
        <v>252</v>
      </c>
      <c r="F404" s="4" t="s">
        <v>2265</v>
      </c>
      <c r="G404" s="4" t="s">
        <v>2266</v>
      </c>
      <c r="H404" s="4" t="s">
        <v>255</v>
      </c>
      <c r="I404" s="4" t="s">
        <v>1794</v>
      </c>
      <c r="J404" s="4" t="s">
        <v>30</v>
      </c>
      <c r="K404" s="4" t="s">
        <v>30</v>
      </c>
      <c r="L404" s="2" t="s">
        <v>277</v>
      </c>
      <c r="M404" s="2" t="s">
        <v>31</v>
      </c>
      <c r="N404" s="4" t="s">
        <v>397</v>
      </c>
      <c r="O404" s="4" t="s">
        <v>257</v>
      </c>
      <c r="P404" s="4" t="s">
        <v>34</v>
      </c>
      <c r="Q404" s="138">
        <v>120484</v>
      </c>
      <c r="R404" s="148">
        <v>1</v>
      </c>
      <c r="S404" s="150">
        <v>4054</v>
      </c>
      <c r="U404" s="138">
        <v>4884.4210000000003</v>
      </c>
      <c r="V404" s="147">
        <v>1.2750000000000001E-3</v>
      </c>
      <c r="W404" s="147">
        <v>6.6454181618286201E-3</v>
      </c>
      <c r="X404" s="147">
        <v>1.1462572008994699E-3</v>
      </c>
    </row>
    <row r="405" spans="1:24" x14ac:dyDescent="0.2">
      <c r="A405" s="188">
        <v>1035</v>
      </c>
      <c r="B405" s="4">
        <v>9939</v>
      </c>
      <c r="C405" s="4" t="s">
        <v>2267</v>
      </c>
      <c r="D405" s="4" t="s">
        <v>2268</v>
      </c>
      <c r="E405" s="4" t="s">
        <v>252</v>
      </c>
      <c r="F405" s="4" t="s">
        <v>2269</v>
      </c>
      <c r="G405" s="4" t="s">
        <v>2270</v>
      </c>
      <c r="H405" s="4" t="s">
        <v>255</v>
      </c>
      <c r="I405" s="4" t="s">
        <v>1794</v>
      </c>
      <c r="J405" s="4" t="s">
        <v>30</v>
      </c>
      <c r="K405" s="4" t="s">
        <v>30</v>
      </c>
      <c r="L405" s="2" t="s">
        <v>277</v>
      </c>
      <c r="M405" s="2" t="s">
        <v>31</v>
      </c>
      <c r="N405" s="4" t="s">
        <v>397</v>
      </c>
      <c r="O405" s="4" t="s">
        <v>257</v>
      </c>
      <c r="P405" s="4" t="s">
        <v>34</v>
      </c>
      <c r="Q405" s="138">
        <v>8356</v>
      </c>
      <c r="R405" s="148">
        <v>1</v>
      </c>
      <c r="S405" s="150">
        <v>1352</v>
      </c>
      <c r="U405" s="138">
        <v>112.973</v>
      </c>
      <c r="V405" s="147">
        <v>2.1100000000000001E-4</v>
      </c>
      <c r="W405" s="147">
        <v>1.5370369755455401E-4</v>
      </c>
      <c r="X405" s="147">
        <v>2.65120968818464E-5</v>
      </c>
    </row>
    <row r="406" spans="1:24" x14ac:dyDescent="0.2">
      <c r="A406" s="188">
        <v>1035</v>
      </c>
      <c r="B406" s="4">
        <v>9939</v>
      </c>
      <c r="C406" s="4" t="s">
        <v>2271</v>
      </c>
      <c r="D406" s="4" t="s">
        <v>2272</v>
      </c>
      <c r="E406" s="4" t="s">
        <v>252</v>
      </c>
      <c r="F406" s="4" t="s">
        <v>2273</v>
      </c>
      <c r="G406" s="4" t="s">
        <v>2274</v>
      </c>
      <c r="H406" s="4" t="s">
        <v>255</v>
      </c>
      <c r="I406" s="4" t="s">
        <v>1794</v>
      </c>
      <c r="J406" s="4" t="s">
        <v>30</v>
      </c>
      <c r="K406" s="4" t="s">
        <v>30</v>
      </c>
      <c r="L406" s="2" t="s">
        <v>277</v>
      </c>
      <c r="M406" s="2" t="s">
        <v>31</v>
      </c>
      <c r="N406" s="4" t="s">
        <v>331</v>
      </c>
      <c r="O406" s="4" t="s">
        <v>257</v>
      </c>
      <c r="P406" s="4" t="s">
        <v>34</v>
      </c>
      <c r="Q406" s="138">
        <v>17059</v>
      </c>
      <c r="R406" s="148">
        <v>1</v>
      </c>
      <c r="S406" s="150">
        <v>20440</v>
      </c>
      <c r="U406" s="138">
        <v>3486.86</v>
      </c>
      <c r="V406" s="147">
        <v>1.155E-3</v>
      </c>
      <c r="W406" s="147">
        <v>4.74398877691962E-3</v>
      </c>
      <c r="X406" s="147">
        <v>8.1828278734442396E-4</v>
      </c>
    </row>
    <row r="407" spans="1:24" x14ac:dyDescent="0.2">
      <c r="A407" s="188">
        <v>1035</v>
      </c>
      <c r="B407" s="4">
        <v>9939</v>
      </c>
      <c r="C407" s="4" t="s">
        <v>2275</v>
      </c>
      <c r="D407" s="4" t="s">
        <v>2276</v>
      </c>
      <c r="E407" s="4" t="s">
        <v>252</v>
      </c>
      <c r="F407" s="4" t="s">
        <v>2277</v>
      </c>
      <c r="G407" s="4" t="s">
        <v>2278</v>
      </c>
      <c r="H407" s="4" t="s">
        <v>255</v>
      </c>
      <c r="I407" s="4" t="s">
        <v>1794</v>
      </c>
      <c r="J407" s="4" t="s">
        <v>30</v>
      </c>
      <c r="K407" s="4" t="s">
        <v>30</v>
      </c>
      <c r="L407" s="2" t="s">
        <v>277</v>
      </c>
      <c r="M407" s="2" t="s">
        <v>31</v>
      </c>
      <c r="N407" s="4" t="s">
        <v>802</v>
      </c>
      <c r="O407" s="4" t="s">
        <v>257</v>
      </c>
      <c r="P407" s="4" t="s">
        <v>34</v>
      </c>
      <c r="Q407" s="138">
        <v>37738</v>
      </c>
      <c r="R407" s="148">
        <v>1</v>
      </c>
      <c r="S407" s="150">
        <v>2708</v>
      </c>
      <c r="U407" s="138">
        <v>1021.9450000000001</v>
      </c>
      <c r="V407" s="147">
        <v>1.05E-4</v>
      </c>
      <c r="W407" s="147">
        <v>1.39039031006258E-3</v>
      </c>
      <c r="X407" s="147">
        <v>2.3982612774084999E-4</v>
      </c>
    </row>
    <row r="408" spans="1:24" x14ac:dyDescent="0.2">
      <c r="A408" s="188">
        <v>1035</v>
      </c>
      <c r="B408" s="4">
        <v>9939</v>
      </c>
      <c r="C408" s="4" t="s">
        <v>2279</v>
      </c>
      <c r="D408" s="4" t="s">
        <v>2280</v>
      </c>
      <c r="E408" s="4" t="s">
        <v>380</v>
      </c>
      <c r="F408" s="4" t="s">
        <v>2281</v>
      </c>
      <c r="G408" s="4" t="s">
        <v>2282</v>
      </c>
      <c r="H408" s="4" t="s">
        <v>255</v>
      </c>
      <c r="I408" s="4" t="s">
        <v>1794</v>
      </c>
      <c r="J408" s="4" t="s">
        <v>30</v>
      </c>
      <c r="K408" s="4" t="s">
        <v>30</v>
      </c>
      <c r="L408" s="2" t="s">
        <v>277</v>
      </c>
      <c r="M408" s="2" t="s">
        <v>31</v>
      </c>
      <c r="N408" s="4" t="s">
        <v>325</v>
      </c>
      <c r="O408" s="4" t="s">
        <v>257</v>
      </c>
      <c r="P408" s="4" t="s">
        <v>34</v>
      </c>
      <c r="Q408" s="138">
        <v>119918</v>
      </c>
      <c r="R408" s="148">
        <v>1</v>
      </c>
      <c r="S408" s="150">
        <v>14830</v>
      </c>
      <c r="U408" s="138">
        <v>17783.839</v>
      </c>
      <c r="V408" s="147">
        <v>2.3019999999999998E-3</v>
      </c>
      <c r="W408" s="147">
        <v>2.4195506616940001E-2</v>
      </c>
      <c r="X408" s="147">
        <v>4.1734429668225199E-3</v>
      </c>
    </row>
    <row r="409" spans="1:24" x14ac:dyDescent="0.2">
      <c r="A409" s="188">
        <v>1035</v>
      </c>
      <c r="B409" s="4">
        <v>9939</v>
      </c>
      <c r="C409" s="4" t="s">
        <v>1224</v>
      </c>
      <c r="D409" s="4" t="s">
        <v>1225</v>
      </c>
      <c r="E409" s="4" t="s">
        <v>380</v>
      </c>
      <c r="F409" s="4" t="s">
        <v>2283</v>
      </c>
      <c r="G409" s="4" t="s">
        <v>2284</v>
      </c>
      <c r="H409" s="4" t="s">
        <v>255</v>
      </c>
      <c r="I409" s="4" t="s">
        <v>1794</v>
      </c>
      <c r="J409" s="4" t="s">
        <v>30</v>
      </c>
      <c r="K409" s="4" t="s">
        <v>85</v>
      </c>
      <c r="L409" s="2" t="s">
        <v>277</v>
      </c>
      <c r="M409" s="2" t="s">
        <v>31</v>
      </c>
      <c r="N409" s="4" t="s">
        <v>306</v>
      </c>
      <c r="O409" s="4" t="s">
        <v>257</v>
      </c>
      <c r="P409" s="4" t="s">
        <v>34</v>
      </c>
      <c r="Q409" s="138">
        <v>8666</v>
      </c>
      <c r="R409" s="148">
        <v>1</v>
      </c>
      <c r="S409" s="150">
        <v>31800</v>
      </c>
      <c r="U409" s="138">
        <v>2755.788</v>
      </c>
      <c r="V409" s="147">
        <v>1.5200000000000001E-4</v>
      </c>
      <c r="W409" s="147">
        <v>3.7493414829693102E-3</v>
      </c>
      <c r="X409" s="147">
        <v>6.4671771870892505E-4</v>
      </c>
    </row>
    <row r="410" spans="1:24" x14ac:dyDescent="0.2">
      <c r="A410" s="188">
        <v>1035</v>
      </c>
      <c r="B410" s="4">
        <v>9939</v>
      </c>
      <c r="C410" s="4" t="s">
        <v>2287</v>
      </c>
      <c r="D410" s="4" t="s">
        <v>2288</v>
      </c>
      <c r="E410" s="4" t="s">
        <v>252</v>
      </c>
      <c r="F410" s="4" t="s">
        <v>2289</v>
      </c>
      <c r="G410" s="4" t="s">
        <v>2290</v>
      </c>
      <c r="H410" s="4" t="s">
        <v>255</v>
      </c>
      <c r="I410" s="4" t="s">
        <v>1794</v>
      </c>
      <c r="J410" s="4" t="s">
        <v>30</v>
      </c>
      <c r="K410" s="4" t="s">
        <v>30</v>
      </c>
      <c r="L410" s="2" t="s">
        <v>277</v>
      </c>
      <c r="M410" s="2" t="s">
        <v>31</v>
      </c>
      <c r="N410" s="4" t="s">
        <v>476</v>
      </c>
      <c r="O410" s="4" t="s">
        <v>257</v>
      </c>
      <c r="P410" s="4" t="s">
        <v>34</v>
      </c>
      <c r="Q410" s="138">
        <v>28448</v>
      </c>
      <c r="R410" s="148">
        <v>1</v>
      </c>
      <c r="S410" s="150">
        <v>443.7</v>
      </c>
      <c r="U410" s="138">
        <v>126.224</v>
      </c>
      <c r="V410" s="147">
        <v>5.1599999999999997E-4</v>
      </c>
      <c r="W410" s="147">
        <v>1.7173165696846999E-4</v>
      </c>
      <c r="X410" s="147">
        <v>2.9621709820039301E-5</v>
      </c>
    </row>
    <row r="411" spans="1:24" x14ac:dyDescent="0.2">
      <c r="A411" s="188">
        <v>1035</v>
      </c>
      <c r="B411" s="4">
        <v>9939</v>
      </c>
      <c r="C411" s="4" t="s">
        <v>2291</v>
      </c>
      <c r="D411" s="4" t="s">
        <v>2292</v>
      </c>
      <c r="E411" s="4" t="s">
        <v>252</v>
      </c>
      <c r="F411" s="4" t="s">
        <v>2293</v>
      </c>
      <c r="G411" s="4" t="s">
        <v>2294</v>
      </c>
      <c r="H411" s="4" t="s">
        <v>255</v>
      </c>
      <c r="I411" s="4" t="s">
        <v>1794</v>
      </c>
      <c r="J411" s="4" t="s">
        <v>30</v>
      </c>
      <c r="K411" s="4" t="s">
        <v>30</v>
      </c>
      <c r="L411" s="2" t="s">
        <v>277</v>
      </c>
      <c r="M411" s="2" t="s">
        <v>31</v>
      </c>
      <c r="N411" s="4" t="s">
        <v>476</v>
      </c>
      <c r="O411" s="4" t="s">
        <v>257</v>
      </c>
      <c r="P411" s="4" t="s">
        <v>34</v>
      </c>
      <c r="Q411" s="138">
        <v>451782</v>
      </c>
      <c r="R411" s="148">
        <v>1</v>
      </c>
      <c r="S411" s="150">
        <v>129.4</v>
      </c>
      <c r="U411" s="138">
        <v>584.60599999999999</v>
      </c>
      <c r="V411" s="147">
        <v>8.8400000000000002E-4</v>
      </c>
      <c r="W411" s="147">
        <v>7.9537583517067998E-4</v>
      </c>
      <c r="X411" s="147">
        <v>1.37193063895162E-4</v>
      </c>
    </row>
    <row r="412" spans="1:24" x14ac:dyDescent="0.2">
      <c r="A412" s="188">
        <v>1035</v>
      </c>
      <c r="B412" s="4">
        <v>9939</v>
      </c>
      <c r="C412" s="4" t="s">
        <v>491</v>
      </c>
      <c r="D412" s="4" t="s">
        <v>492</v>
      </c>
      <c r="E412" s="4" t="s">
        <v>252</v>
      </c>
      <c r="F412" s="4" t="s">
        <v>2295</v>
      </c>
      <c r="G412" s="4" t="s">
        <v>2296</v>
      </c>
      <c r="H412" s="4" t="s">
        <v>255</v>
      </c>
      <c r="I412" s="4" t="s">
        <v>1794</v>
      </c>
      <c r="J412" s="4" t="s">
        <v>30</v>
      </c>
      <c r="K412" s="4" t="s">
        <v>30</v>
      </c>
      <c r="L412" s="2" t="s">
        <v>277</v>
      </c>
      <c r="M412" s="2" t="s">
        <v>31</v>
      </c>
      <c r="N412" s="4" t="s">
        <v>312</v>
      </c>
      <c r="O412" s="4" t="s">
        <v>257</v>
      </c>
      <c r="P412" s="4" t="s">
        <v>34</v>
      </c>
      <c r="Q412" s="138">
        <v>346555</v>
      </c>
      <c r="R412" s="148">
        <v>1</v>
      </c>
      <c r="S412" s="150">
        <v>220.8</v>
      </c>
      <c r="U412" s="138">
        <v>765.19299999999998</v>
      </c>
      <c r="V412" s="147">
        <v>4.5100000000000001E-4</v>
      </c>
      <c r="W412" s="147">
        <v>1.04107119527626E-3</v>
      </c>
      <c r="X412" s="147">
        <v>1.79572650685697E-4</v>
      </c>
    </row>
    <row r="413" spans="1:24" x14ac:dyDescent="0.2">
      <c r="A413" s="188">
        <v>1035</v>
      </c>
      <c r="B413" s="4">
        <v>9939</v>
      </c>
      <c r="C413" s="4" t="s">
        <v>291</v>
      </c>
      <c r="D413" s="4" t="s">
        <v>292</v>
      </c>
      <c r="E413" s="4" t="s">
        <v>252</v>
      </c>
      <c r="F413" s="4" t="s">
        <v>2297</v>
      </c>
      <c r="G413" s="4" t="s">
        <v>2298</v>
      </c>
      <c r="H413" s="4" t="s">
        <v>255</v>
      </c>
      <c r="I413" s="4" t="s">
        <v>1794</v>
      </c>
      <c r="J413" s="4" t="s">
        <v>30</v>
      </c>
      <c r="K413" s="4" t="s">
        <v>30</v>
      </c>
      <c r="L413" s="2" t="s">
        <v>277</v>
      </c>
      <c r="M413" s="2" t="s">
        <v>31</v>
      </c>
      <c r="N413" s="4" t="s">
        <v>296</v>
      </c>
      <c r="O413" s="4" t="s">
        <v>257</v>
      </c>
      <c r="P413" s="4" t="s">
        <v>34</v>
      </c>
      <c r="Q413" s="138">
        <v>16298</v>
      </c>
      <c r="R413" s="148">
        <v>1</v>
      </c>
      <c r="S413" s="150">
        <v>4550</v>
      </c>
      <c r="U413" s="138">
        <v>741.55899999999997</v>
      </c>
      <c r="V413" s="147">
        <v>1.84E-4</v>
      </c>
      <c r="W413" s="147">
        <v>1.00891575141819E-3</v>
      </c>
      <c r="X413" s="147">
        <v>1.7402621129349299E-4</v>
      </c>
    </row>
    <row r="414" spans="1:24" x14ac:dyDescent="0.2">
      <c r="A414" s="188">
        <v>1035</v>
      </c>
      <c r="B414" s="4">
        <v>9939</v>
      </c>
      <c r="C414" s="4" t="s">
        <v>2299</v>
      </c>
      <c r="D414" s="4" t="s">
        <v>2300</v>
      </c>
      <c r="E414" s="4" t="s">
        <v>252</v>
      </c>
      <c r="F414" s="4" t="s">
        <v>2301</v>
      </c>
      <c r="G414" s="4" t="s">
        <v>2302</v>
      </c>
      <c r="H414" s="4" t="s">
        <v>255</v>
      </c>
      <c r="I414" s="4" t="s">
        <v>1794</v>
      </c>
      <c r="J414" s="4" t="s">
        <v>30</v>
      </c>
      <c r="K414" s="4" t="s">
        <v>30</v>
      </c>
      <c r="L414" s="2" t="s">
        <v>277</v>
      </c>
      <c r="M414" s="2" t="s">
        <v>31</v>
      </c>
      <c r="N414" s="4" t="s">
        <v>660</v>
      </c>
      <c r="O414" s="4" t="s">
        <v>257</v>
      </c>
      <c r="P414" s="4" t="s">
        <v>34</v>
      </c>
      <c r="Q414" s="138">
        <v>77622</v>
      </c>
      <c r="R414" s="148">
        <v>1</v>
      </c>
      <c r="S414" s="150">
        <v>4523</v>
      </c>
      <c r="U414" s="138">
        <v>3510.8429999999998</v>
      </c>
      <c r="V414" s="147">
        <v>1.052E-3</v>
      </c>
      <c r="W414" s="147">
        <v>4.7766190741279401E-3</v>
      </c>
      <c r="X414" s="147">
        <v>8.2391113340658296E-4</v>
      </c>
    </row>
    <row r="415" spans="1:24" x14ac:dyDescent="0.2">
      <c r="A415" s="188">
        <v>1035</v>
      </c>
      <c r="B415" s="4">
        <v>9939</v>
      </c>
      <c r="C415" s="4" t="s">
        <v>2303</v>
      </c>
      <c r="D415" s="4" t="s">
        <v>2304</v>
      </c>
      <c r="E415" s="4" t="s">
        <v>252</v>
      </c>
      <c r="F415" s="4" t="s">
        <v>2305</v>
      </c>
      <c r="G415" s="4" t="s">
        <v>2306</v>
      </c>
      <c r="H415" s="4" t="s">
        <v>255</v>
      </c>
      <c r="I415" s="4" t="s">
        <v>1794</v>
      </c>
      <c r="J415" s="4" t="s">
        <v>30</v>
      </c>
      <c r="K415" s="4" t="s">
        <v>30</v>
      </c>
      <c r="L415" s="2" t="s">
        <v>277</v>
      </c>
      <c r="M415" s="2" t="s">
        <v>31</v>
      </c>
      <c r="N415" s="4" t="s">
        <v>325</v>
      </c>
      <c r="O415" s="4" t="s">
        <v>257</v>
      </c>
      <c r="P415" s="4" t="s">
        <v>34</v>
      </c>
      <c r="Q415" s="138">
        <v>360181</v>
      </c>
      <c r="R415" s="148">
        <v>1</v>
      </c>
      <c r="S415" s="150">
        <v>5239</v>
      </c>
      <c r="U415" s="138">
        <v>18869.883000000002</v>
      </c>
      <c r="V415" s="147">
        <v>1.2160000000000001E-3</v>
      </c>
      <c r="W415" s="147">
        <v>2.5673104597830902E-2</v>
      </c>
      <c r="X415" s="147">
        <v>4.4283114016426704E-3</v>
      </c>
    </row>
    <row r="416" spans="1:24" x14ac:dyDescent="0.2">
      <c r="A416" s="188">
        <v>1035</v>
      </c>
      <c r="B416" s="4">
        <v>9939</v>
      </c>
      <c r="C416" s="4" t="s">
        <v>640</v>
      </c>
      <c r="D416" s="4" t="s">
        <v>641</v>
      </c>
      <c r="E416" s="4" t="s">
        <v>642</v>
      </c>
      <c r="F416" s="4" t="s">
        <v>2307</v>
      </c>
      <c r="G416" s="4" t="s">
        <v>2308</v>
      </c>
      <c r="H416" s="4" t="s">
        <v>255</v>
      </c>
      <c r="I416" s="4" t="s">
        <v>1794</v>
      </c>
      <c r="J416" s="4" t="s">
        <v>30</v>
      </c>
      <c r="K416" s="4" t="s">
        <v>85</v>
      </c>
      <c r="L416" s="2" t="s">
        <v>277</v>
      </c>
      <c r="M416" s="2" t="s">
        <v>31</v>
      </c>
      <c r="N416" s="4" t="s">
        <v>296</v>
      </c>
      <c r="O416" s="4" t="s">
        <v>257</v>
      </c>
      <c r="P416" s="4" t="s">
        <v>34</v>
      </c>
      <c r="Q416" s="138">
        <v>21244</v>
      </c>
      <c r="R416" s="148">
        <v>1</v>
      </c>
      <c r="S416" s="150">
        <v>11190</v>
      </c>
      <c r="U416" s="138">
        <v>2377.2040000000002</v>
      </c>
      <c r="V416" s="147">
        <v>1.8200000000000001E-4</v>
      </c>
      <c r="W416" s="147">
        <v>3.2342647805070502E-3</v>
      </c>
      <c r="X416" s="147">
        <v>5.5787298917719496E-4</v>
      </c>
    </row>
    <row r="417" spans="1:24" x14ac:dyDescent="0.2">
      <c r="A417" s="188">
        <v>1035</v>
      </c>
      <c r="B417" s="4">
        <v>9939</v>
      </c>
      <c r="C417" s="4" t="s">
        <v>2309</v>
      </c>
      <c r="D417" s="4" t="s">
        <v>2310</v>
      </c>
      <c r="E417" s="4" t="s">
        <v>252</v>
      </c>
      <c r="F417" s="4" t="s">
        <v>2311</v>
      </c>
      <c r="G417" s="4" t="s">
        <v>2312</v>
      </c>
      <c r="H417" s="4" t="s">
        <v>255</v>
      </c>
      <c r="I417" s="4" t="s">
        <v>1794</v>
      </c>
      <c r="J417" s="4" t="s">
        <v>30</v>
      </c>
      <c r="K417" s="4" t="s">
        <v>30</v>
      </c>
      <c r="L417" s="2" t="s">
        <v>277</v>
      </c>
      <c r="M417" s="2" t="s">
        <v>31</v>
      </c>
      <c r="N417" s="4" t="s">
        <v>338</v>
      </c>
      <c r="O417" s="4" t="s">
        <v>257</v>
      </c>
      <c r="P417" s="4" t="s">
        <v>34</v>
      </c>
      <c r="Q417" s="138">
        <v>9076</v>
      </c>
      <c r="R417" s="148">
        <v>1</v>
      </c>
      <c r="S417" s="150">
        <v>55350</v>
      </c>
      <c r="U417" s="138">
        <v>5023.5659999999998</v>
      </c>
      <c r="V417" s="147">
        <v>5.5099999999999995E-4</v>
      </c>
      <c r="W417" s="147">
        <v>6.8347290851960302E-3</v>
      </c>
      <c r="X417" s="147">
        <v>1.17891112934076E-3</v>
      </c>
    </row>
    <row r="418" spans="1:24" x14ac:dyDescent="0.2">
      <c r="A418" s="188">
        <v>1035</v>
      </c>
      <c r="B418" s="4">
        <v>9939</v>
      </c>
      <c r="C418" s="4" t="s">
        <v>531</v>
      </c>
      <c r="D418" s="4" t="s">
        <v>532</v>
      </c>
      <c r="E418" s="4" t="s">
        <v>252</v>
      </c>
      <c r="F418" s="4" t="s">
        <v>2313</v>
      </c>
      <c r="G418" s="4" t="s">
        <v>2314</v>
      </c>
      <c r="H418" s="4" t="s">
        <v>255</v>
      </c>
      <c r="I418" s="4" t="s">
        <v>1794</v>
      </c>
      <c r="J418" s="4" t="s">
        <v>30</v>
      </c>
      <c r="K418" s="4" t="s">
        <v>30</v>
      </c>
      <c r="L418" s="2" t="s">
        <v>277</v>
      </c>
      <c r="M418" s="2" t="s">
        <v>183</v>
      </c>
      <c r="N418" s="4" t="s">
        <v>397</v>
      </c>
      <c r="O418" s="4" t="s">
        <v>257</v>
      </c>
      <c r="P418" s="4" t="s">
        <v>34</v>
      </c>
      <c r="Q418" s="138">
        <v>57000</v>
      </c>
      <c r="R418" s="148">
        <v>1</v>
      </c>
      <c r="S418" s="150">
        <v>2875</v>
      </c>
      <c r="U418" s="138">
        <v>1638.75</v>
      </c>
      <c r="V418" s="147">
        <v>4.5199999999999998E-4</v>
      </c>
      <c r="W418" s="147">
        <v>2.2295740293578302E-3</v>
      </c>
      <c r="X418" s="147">
        <v>3.84575541200648E-4</v>
      </c>
    </row>
    <row r="419" spans="1:24" x14ac:dyDescent="0.2">
      <c r="A419" s="188">
        <v>1035</v>
      </c>
      <c r="B419" s="4">
        <v>9939</v>
      </c>
      <c r="C419" s="4" t="s">
        <v>2315</v>
      </c>
      <c r="D419" s="4" t="s">
        <v>2316</v>
      </c>
      <c r="E419" s="4" t="s">
        <v>252</v>
      </c>
      <c r="F419" s="4" t="s">
        <v>2317</v>
      </c>
      <c r="G419" s="4" t="s">
        <v>2318</v>
      </c>
      <c r="H419" s="4" t="s">
        <v>255</v>
      </c>
      <c r="I419" s="4" t="s">
        <v>1794</v>
      </c>
      <c r="J419" s="4" t="s">
        <v>30</v>
      </c>
      <c r="K419" s="4" t="s">
        <v>30</v>
      </c>
      <c r="L419" s="2" t="s">
        <v>277</v>
      </c>
      <c r="M419" s="2" t="s">
        <v>31</v>
      </c>
      <c r="N419" s="4" t="s">
        <v>397</v>
      </c>
      <c r="O419" s="4" t="s">
        <v>257</v>
      </c>
      <c r="P419" s="4" t="s">
        <v>34</v>
      </c>
      <c r="Q419" s="138">
        <v>1099</v>
      </c>
      <c r="R419" s="148">
        <v>1</v>
      </c>
      <c r="S419" s="150">
        <v>48800</v>
      </c>
      <c r="U419" s="138">
        <v>536.31200000000001</v>
      </c>
      <c r="V419" s="147">
        <v>8.8800000000000001E-4</v>
      </c>
      <c r="W419" s="147">
        <v>7.2967036267457199E-4</v>
      </c>
      <c r="X419" s="147">
        <v>1.25859635485829E-4</v>
      </c>
    </row>
    <row r="420" spans="1:24" x14ac:dyDescent="0.2">
      <c r="A420" s="188">
        <v>1035</v>
      </c>
      <c r="B420" s="4">
        <v>9939</v>
      </c>
      <c r="C420" s="4" t="s">
        <v>2319</v>
      </c>
      <c r="D420" s="4" t="s">
        <v>2320</v>
      </c>
      <c r="E420" s="4" t="s">
        <v>252</v>
      </c>
      <c r="F420" s="4" t="s">
        <v>2321</v>
      </c>
      <c r="G420" s="4" t="s">
        <v>2322</v>
      </c>
      <c r="H420" s="4" t="s">
        <v>255</v>
      </c>
      <c r="I420" s="4" t="s">
        <v>1794</v>
      </c>
      <c r="J420" s="4" t="s">
        <v>30</v>
      </c>
      <c r="K420" s="4" t="s">
        <v>30</v>
      </c>
      <c r="L420" s="2" t="s">
        <v>277</v>
      </c>
      <c r="M420" s="2" t="s">
        <v>31</v>
      </c>
      <c r="N420" s="4" t="s">
        <v>823</v>
      </c>
      <c r="O420" s="4" t="s">
        <v>257</v>
      </c>
      <c r="P420" s="4" t="s">
        <v>34</v>
      </c>
      <c r="Q420" s="138">
        <v>10236</v>
      </c>
      <c r="R420" s="148">
        <v>1</v>
      </c>
      <c r="S420" s="150">
        <v>1977</v>
      </c>
      <c r="U420" s="138">
        <v>202.36600000000001</v>
      </c>
      <c r="V420" s="147">
        <v>5.1099999999999995E-4</v>
      </c>
      <c r="W420" s="147">
        <v>2.7532531120933498E-4</v>
      </c>
      <c r="X420" s="147">
        <v>4.7490408109509499E-5</v>
      </c>
    </row>
    <row r="421" spans="1:24" x14ac:dyDescent="0.2">
      <c r="A421" s="188">
        <v>1035</v>
      </c>
      <c r="B421" s="4">
        <v>9939</v>
      </c>
      <c r="C421" s="4" t="s">
        <v>378</v>
      </c>
      <c r="D421" s="4" t="s">
        <v>379</v>
      </c>
      <c r="E421" s="4" t="s">
        <v>380</v>
      </c>
      <c r="F421" s="4" t="s">
        <v>2323</v>
      </c>
      <c r="G421" s="4" t="s">
        <v>2324</v>
      </c>
      <c r="H421" s="4" t="s">
        <v>255</v>
      </c>
      <c r="I421" s="4" t="s">
        <v>1794</v>
      </c>
      <c r="J421" s="4" t="s">
        <v>30</v>
      </c>
      <c r="K421" s="4" t="s">
        <v>383</v>
      </c>
      <c r="L421" s="2" t="s">
        <v>277</v>
      </c>
      <c r="M421" s="2" t="s">
        <v>31</v>
      </c>
      <c r="N421" s="4" t="s">
        <v>296</v>
      </c>
      <c r="O421" s="4" t="s">
        <v>257</v>
      </c>
      <c r="P421" s="4" t="s">
        <v>34</v>
      </c>
      <c r="Q421" s="138">
        <v>31873</v>
      </c>
      <c r="R421" s="148">
        <v>1</v>
      </c>
      <c r="S421" s="150">
        <v>3825</v>
      </c>
      <c r="T421" s="137">
        <v>31.611999999999998</v>
      </c>
      <c r="U421" s="138">
        <v>1250.7539999999999</v>
      </c>
      <c r="V421" s="147">
        <v>1.73E-4</v>
      </c>
      <c r="W421" s="147">
        <v>1.70169238345305E-3</v>
      </c>
      <c r="X421" s="147">
        <v>2.9352210812751898E-4</v>
      </c>
    </row>
    <row r="422" spans="1:24" x14ac:dyDescent="0.2">
      <c r="A422" s="188">
        <v>1035</v>
      </c>
      <c r="B422" s="4">
        <v>9939</v>
      </c>
      <c r="C422" s="4" t="s">
        <v>358</v>
      </c>
      <c r="D422" s="4" t="s">
        <v>359</v>
      </c>
      <c r="E422" s="4" t="s">
        <v>252</v>
      </c>
      <c r="F422" s="4" t="s">
        <v>2325</v>
      </c>
      <c r="G422" s="4" t="s">
        <v>2326</v>
      </c>
      <c r="H422" s="4" t="s">
        <v>255</v>
      </c>
      <c r="I422" s="4" t="s">
        <v>1794</v>
      </c>
      <c r="J422" s="4" t="s">
        <v>30</v>
      </c>
      <c r="K422" s="4" t="s">
        <v>30</v>
      </c>
      <c r="L422" s="2" t="s">
        <v>277</v>
      </c>
      <c r="M422" s="2" t="s">
        <v>31</v>
      </c>
      <c r="N422" s="4" t="s">
        <v>288</v>
      </c>
      <c r="O422" s="4" t="s">
        <v>257</v>
      </c>
      <c r="P422" s="4" t="s">
        <v>34</v>
      </c>
      <c r="Q422" s="138">
        <v>4635060</v>
      </c>
      <c r="R422" s="148">
        <v>1</v>
      </c>
      <c r="S422" s="150">
        <v>113.5</v>
      </c>
      <c r="T422" s="137">
        <v>58.987000000000002</v>
      </c>
      <c r="U422" s="138">
        <v>5319.78</v>
      </c>
      <c r="V422" s="147">
        <v>3.65E-3</v>
      </c>
      <c r="W422" s="147">
        <v>7.2377383425932997E-3</v>
      </c>
      <c r="X422" s="147">
        <v>1.24842553040197E-3</v>
      </c>
    </row>
    <row r="423" spans="1:24" x14ac:dyDescent="0.2">
      <c r="A423" s="188">
        <v>1035</v>
      </c>
      <c r="B423" s="4">
        <v>9939</v>
      </c>
      <c r="C423" s="4" t="s">
        <v>786</v>
      </c>
      <c r="D423" s="4" t="s">
        <v>787</v>
      </c>
      <c r="E423" s="4" t="s">
        <v>252</v>
      </c>
      <c r="F423" s="4" t="s">
        <v>2327</v>
      </c>
      <c r="G423" s="4" t="s">
        <v>2328</v>
      </c>
      <c r="H423" s="4" t="s">
        <v>255</v>
      </c>
      <c r="I423" s="4" t="s">
        <v>1794</v>
      </c>
      <c r="J423" s="4" t="s">
        <v>30</v>
      </c>
      <c r="K423" s="4" t="s">
        <v>30</v>
      </c>
      <c r="L423" s="2" t="s">
        <v>277</v>
      </c>
      <c r="M423" s="2" t="s">
        <v>31</v>
      </c>
      <c r="N423" s="4" t="s">
        <v>660</v>
      </c>
      <c r="O423" s="4" t="s">
        <v>257</v>
      </c>
      <c r="P423" s="4" t="s">
        <v>34</v>
      </c>
      <c r="Q423" s="138">
        <v>208446</v>
      </c>
      <c r="R423" s="148">
        <v>1</v>
      </c>
      <c r="S423" s="150">
        <v>1338</v>
      </c>
      <c r="U423" s="138">
        <v>2789.0070000000001</v>
      </c>
      <c r="V423" s="147">
        <v>6.4099999999999997E-4</v>
      </c>
      <c r="W423" s="147">
        <v>3.7945376934204302E-3</v>
      </c>
      <c r="X423" s="147">
        <v>6.5451353838819504E-4</v>
      </c>
    </row>
    <row r="424" spans="1:24" x14ac:dyDescent="0.2">
      <c r="A424" s="188">
        <v>1035</v>
      </c>
      <c r="B424" s="4">
        <v>9939</v>
      </c>
      <c r="C424" s="4" t="s">
        <v>2333</v>
      </c>
      <c r="D424" s="4" t="s">
        <v>2334</v>
      </c>
      <c r="E424" s="4" t="s">
        <v>252</v>
      </c>
      <c r="F424" s="4" t="s">
        <v>2335</v>
      </c>
      <c r="G424" s="4" t="s">
        <v>2336</v>
      </c>
      <c r="H424" s="4" t="s">
        <v>255</v>
      </c>
      <c r="I424" s="4" t="s">
        <v>1794</v>
      </c>
      <c r="J424" s="4" t="s">
        <v>30</v>
      </c>
      <c r="K424" s="4" t="s">
        <v>30</v>
      </c>
      <c r="L424" s="2" t="s">
        <v>277</v>
      </c>
      <c r="M424" s="2" t="s">
        <v>31</v>
      </c>
      <c r="N424" s="4" t="s">
        <v>540</v>
      </c>
      <c r="O424" s="4" t="s">
        <v>257</v>
      </c>
      <c r="P424" s="4" t="s">
        <v>34</v>
      </c>
      <c r="Q424" s="138">
        <v>9989</v>
      </c>
      <c r="R424" s="148">
        <v>1</v>
      </c>
      <c r="S424" s="150">
        <v>27550</v>
      </c>
      <c r="U424" s="138">
        <v>2751.97</v>
      </c>
      <c r="V424" s="147">
        <v>6.8900000000000005E-4</v>
      </c>
      <c r="W424" s="147">
        <v>3.7441462863675701E-3</v>
      </c>
      <c r="X424" s="147">
        <v>6.4582160782924601E-4</v>
      </c>
    </row>
    <row r="425" spans="1:24" x14ac:dyDescent="0.2">
      <c r="A425" s="188">
        <v>1035</v>
      </c>
      <c r="B425" s="4">
        <v>9939</v>
      </c>
      <c r="C425" s="4" t="s">
        <v>791</v>
      </c>
      <c r="D425" s="4" t="s">
        <v>792</v>
      </c>
      <c r="E425" s="4" t="s">
        <v>252</v>
      </c>
      <c r="F425" s="4" t="s">
        <v>2337</v>
      </c>
      <c r="G425" s="4" t="s">
        <v>2338</v>
      </c>
      <c r="H425" s="4" t="s">
        <v>255</v>
      </c>
      <c r="I425" s="4" t="s">
        <v>1794</v>
      </c>
      <c r="J425" s="4" t="s">
        <v>30</v>
      </c>
      <c r="K425" s="4" t="s">
        <v>30</v>
      </c>
      <c r="L425" s="2" t="s">
        <v>277</v>
      </c>
      <c r="M425" s="2" t="s">
        <v>31</v>
      </c>
      <c r="N425" s="4" t="s">
        <v>306</v>
      </c>
      <c r="O425" s="4" t="s">
        <v>257</v>
      </c>
      <c r="P425" s="4" t="s">
        <v>34</v>
      </c>
      <c r="Q425" s="138">
        <v>45389</v>
      </c>
      <c r="R425" s="148">
        <v>1</v>
      </c>
      <c r="S425" s="150">
        <v>1698</v>
      </c>
      <c r="U425" s="138">
        <v>770.70500000000004</v>
      </c>
      <c r="V425" s="147">
        <v>2.5500000000000002E-4</v>
      </c>
      <c r="W425" s="147">
        <v>1.0485701557910101E-3</v>
      </c>
      <c r="X425" s="147">
        <v>1.8086613399704901E-4</v>
      </c>
    </row>
    <row r="426" spans="1:24" x14ac:dyDescent="0.2">
      <c r="A426" s="188">
        <v>1035</v>
      </c>
      <c r="B426" s="4">
        <v>9939</v>
      </c>
      <c r="C426" s="4" t="s">
        <v>2339</v>
      </c>
      <c r="D426" s="4" t="s">
        <v>2340</v>
      </c>
      <c r="E426" s="4" t="s">
        <v>252</v>
      </c>
      <c r="F426" s="4" t="s">
        <v>2341</v>
      </c>
      <c r="G426" s="4" t="s">
        <v>2342</v>
      </c>
      <c r="H426" s="4" t="s">
        <v>255</v>
      </c>
      <c r="I426" s="4" t="s">
        <v>1794</v>
      </c>
      <c r="J426" s="4" t="s">
        <v>30</v>
      </c>
      <c r="K426" s="4" t="s">
        <v>30</v>
      </c>
      <c r="L426" s="2" t="s">
        <v>277</v>
      </c>
      <c r="M426" s="2" t="s">
        <v>31</v>
      </c>
      <c r="N426" s="4" t="s">
        <v>325</v>
      </c>
      <c r="O426" s="4" t="s">
        <v>257</v>
      </c>
      <c r="P426" s="4" t="s">
        <v>34</v>
      </c>
      <c r="Q426" s="138">
        <v>19015</v>
      </c>
      <c r="R426" s="148">
        <v>1</v>
      </c>
      <c r="S426" s="150">
        <v>2988</v>
      </c>
      <c r="U426" s="138">
        <v>568.16800000000001</v>
      </c>
      <c r="V426" s="147">
        <v>1.0629999999999999E-3</v>
      </c>
      <c r="W426" s="147">
        <v>7.7301178521860204E-4</v>
      </c>
      <c r="X426" s="147">
        <v>1.3333552586300399E-4</v>
      </c>
    </row>
    <row r="427" spans="1:24" x14ac:dyDescent="0.2">
      <c r="A427" s="188">
        <v>1035</v>
      </c>
      <c r="B427" s="4">
        <v>9939</v>
      </c>
      <c r="C427" s="4" t="s">
        <v>2343</v>
      </c>
      <c r="D427" s="4" t="s">
        <v>2344</v>
      </c>
      <c r="E427" s="4" t="s">
        <v>252</v>
      </c>
      <c r="F427" s="4" t="s">
        <v>2345</v>
      </c>
      <c r="G427" s="4" t="s">
        <v>2346</v>
      </c>
      <c r="H427" s="4" t="s">
        <v>255</v>
      </c>
      <c r="I427" s="4" t="s">
        <v>1794</v>
      </c>
      <c r="J427" s="4" t="s">
        <v>30</v>
      </c>
      <c r="K427" s="4" t="s">
        <v>30</v>
      </c>
      <c r="L427" s="2" t="s">
        <v>277</v>
      </c>
      <c r="M427" s="2" t="s">
        <v>31</v>
      </c>
      <c r="N427" s="4" t="s">
        <v>1930</v>
      </c>
      <c r="O427" s="4" t="s">
        <v>257</v>
      </c>
      <c r="P427" s="4" t="s">
        <v>34</v>
      </c>
      <c r="Q427" s="138">
        <v>51976</v>
      </c>
      <c r="R427" s="148">
        <v>1</v>
      </c>
      <c r="S427" s="150">
        <v>1060</v>
      </c>
      <c r="U427" s="138">
        <v>550.94600000000003</v>
      </c>
      <c r="V427" s="147">
        <v>4.86E-4</v>
      </c>
      <c r="W427" s="147">
        <v>7.4957986352339699E-4</v>
      </c>
      <c r="X427" s="147">
        <v>1.29293792397935E-4</v>
      </c>
    </row>
    <row r="428" spans="1:24" x14ac:dyDescent="0.2">
      <c r="A428" s="188">
        <v>1035</v>
      </c>
      <c r="B428" s="4">
        <v>9939</v>
      </c>
      <c r="C428" s="4" t="s">
        <v>339</v>
      </c>
      <c r="D428" s="4" t="s">
        <v>340</v>
      </c>
      <c r="E428" s="4" t="s">
        <v>252</v>
      </c>
      <c r="F428" s="4" t="s">
        <v>2347</v>
      </c>
      <c r="G428" s="4" t="s">
        <v>2348</v>
      </c>
      <c r="H428" s="4" t="s">
        <v>255</v>
      </c>
      <c r="I428" s="4" t="s">
        <v>1794</v>
      </c>
      <c r="J428" s="4" t="s">
        <v>30</v>
      </c>
      <c r="K428" s="4" t="s">
        <v>30</v>
      </c>
      <c r="L428" s="2" t="s">
        <v>277</v>
      </c>
      <c r="M428" s="2" t="s">
        <v>31</v>
      </c>
      <c r="N428" s="4" t="s">
        <v>306</v>
      </c>
      <c r="O428" s="4" t="s">
        <v>257</v>
      </c>
      <c r="P428" s="4" t="s">
        <v>34</v>
      </c>
      <c r="Q428" s="138">
        <v>47020</v>
      </c>
      <c r="R428" s="148">
        <v>1</v>
      </c>
      <c r="S428" s="150">
        <v>10550</v>
      </c>
      <c r="U428" s="138">
        <v>4960.6099999999997</v>
      </c>
      <c r="V428" s="147">
        <v>1.323E-3</v>
      </c>
      <c r="W428" s="147">
        <v>6.7490753475348501E-3</v>
      </c>
      <c r="X428" s="147">
        <v>1.16413685762645E-3</v>
      </c>
    </row>
    <row r="429" spans="1:24" x14ac:dyDescent="0.2">
      <c r="A429" s="188">
        <v>1035</v>
      </c>
      <c r="B429" s="4">
        <v>9939</v>
      </c>
      <c r="C429" s="4" t="s">
        <v>2357</v>
      </c>
      <c r="D429" s="4" t="s">
        <v>2358</v>
      </c>
      <c r="E429" s="4" t="s">
        <v>252</v>
      </c>
      <c r="F429" s="4" t="s">
        <v>2359</v>
      </c>
      <c r="G429" s="4" t="s">
        <v>2360</v>
      </c>
      <c r="H429" s="4" t="s">
        <v>255</v>
      </c>
      <c r="I429" s="4" t="s">
        <v>1794</v>
      </c>
      <c r="J429" s="4" t="s">
        <v>30</v>
      </c>
      <c r="K429" s="4" t="s">
        <v>30</v>
      </c>
      <c r="L429" s="2" t="s">
        <v>277</v>
      </c>
      <c r="M429" s="2" t="s">
        <v>31</v>
      </c>
      <c r="N429" s="4" t="s">
        <v>397</v>
      </c>
      <c r="O429" s="4" t="s">
        <v>257</v>
      </c>
      <c r="P429" s="4" t="s">
        <v>34</v>
      </c>
      <c r="Q429" s="138">
        <v>104235</v>
      </c>
      <c r="R429" s="148">
        <v>1</v>
      </c>
      <c r="S429" s="150">
        <v>4982</v>
      </c>
      <c r="U429" s="138">
        <v>5192.9880000000003</v>
      </c>
      <c r="V429" s="147">
        <v>3.5109999999999998E-3</v>
      </c>
      <c r="W429" s="147">
        <v>7.0652329584711803E-3</v>
      </c>
      <c r="X429" s="147">
        <v>1.2186703616633499E-3</v>
      </c>
    </row>
    <row r="430" spans="1:24" x14ac:dyDescent="0.2">
      <c r="A430" s="188">
        <v>1035</v>
      </c>
      <c r="B430" s="4">
        <v>9939</v>
      </c>
      <c r="C430" s="4" t="s">
        <v>2365</v>
      </c>
      <c r="D430" s="4" t="s">
        <v>2366</v>
      </c>
      <c r="E430" s="4" t="s">
        <v>252</v>
      </c>
      <c r="F430" s="4" t="s">
        <v>2367</v>
      </c>
      <c r="G430" s="4" t="s">
        <v>2368</v>
      </c>
      <c r="H430" s="4" t="s">
        <v>255</v>
      </c>
      <c r="I430" s="4" t="s">
        <v>1794</v>
      </c>
      <c r="J430" s="4" t="s">
        <v>30</v>
      </c>
      <c r="K430" s="4" t="s">
        <v>30</v>
      </c>
      <c r="L430" s="2" t="s">
        <v>277</v>
      </c>
      <c r="M430" s="2" t="s">
        <v>31</v>
      </c>
      <c r="N430" s="4" t="s">
        <v>397</v>
      </c>
      <c r="O430" s="4" t="s">
        <v>257</v>
      </c>
      <c r="P430" s="4" t="s">
        <v>34</v>
      </c>
      <c r="Q430" s="138">
        <v>3605</v>
      </c>
      <c r="R430" s="148">
        <v>1</v>
      </c>
      <c r="S430" s="150">
        <v>1297</v>
      </c>
      <c r="U430" s="138">
        <v>46.756999999999998</v>
      </c>
      <c r="V430" s="147">
        <v>2.4800000000000001E-4</v>
      </c>
      <c r="W430" s="147">
        <v>6.36142538243048E-5</v>
      </c>
      <c r="X430" s="147">
        <v>1.09727175552021E-5</v>
      </c>
    </row>
    <row r="431" spans="1:24" x14ac:dyDescent="0.2">
      <c r="A431" s="188">
        <v>1035</v>
      </c>
      <c r="B431" s="4">
        <v>9939</v>
      </c>
      <c r="C431" s="4" t="s">
        <v>2369</v>
      </c>
      <c r="D431" s="4" t="s">
        <v>2370</v>
      </c>
      <c r="E431" s="4" t="s">
        <v>252</v>
      </c>
      <c r="F431" s="4" t="s">
        <v>2371</v>
      </c>
      <c r="G431" s="4" t="s">
        <v>2372</v>
      </c>
      <c r="H431" s="4" t="s">
        <v>255</v>
      </c>
      <c r="I431" s="4" t="s">
        <v>1794</v>
      </c>
      <c r="J431" s="4" t="s">
        <v>30</v>
      </c>
      <c r="K431" s="4" t="s">
        <v>349</v>
      </c>
      <c r="L431" s="2" t="s">
        <v>277</v>
      </c>
      <c r="M431" s="2" t="s">
        <v>31</v>
      </c>
      <c r="N431" s="4" t="s">
        <v>823</v>
      </c>
      <c r="O431" s="4" t="s">
        <v>257</v>
      </c>
      <c r="P431" s="4" t="s">
        <v>34</v>
      </c>
      <c r="Q431" s="138">
        <v>37922</v>
      </c>
      <c r="R431" s="148">
        <v>1</v>
      </c>
      <c r="S431" s="150">
        <v>4954</v>
      </c>
      <c r="U431" s="138">
        <v>1878.6559999999999</v>
      </c>
      <c r="V431" s="147">
        <v>3.5E-4</v>
      </c>
      <c r="W431" s="147">
        <v>2.5559739802583502E-3</v>
      </c>
      <c r="X431" s="147">
        <v>4.4087572953823302E-4</v>
      </c>
    </row>
    <row r="432" spans="1:24" x14ac:dyDescent="0.2">
      <c r="A432" s="188">
        <v>1035</v>
      </c>
      <c r="B432" s="4">
        <v>9939</v>
      </c>
      <c r="C432" s="4" t="s">
        <v>844</v>
      </c>
      <c r="D432" s="4" t="s">
        <v>845</v>
      </c>
      <c r="E432" s="4" t="s">
        <v>252</v>
      </c>
      <c r="F432" s="4" t="s">
        <v>2373</v>
      </c>
      <c r="G432" s="4" t="s">
        <v>2374</v>
      </c>
      <c r="H432" s="4" t="s">
        <v>255</v>
      </c>
      <c r="I432" s="4" t="s">
        <v>1794</v>
      </c>
      <c r="J432" s="4" t="s">
        <v>30</v>
      </c>
      <c r="K432" s="4" t="s">
        <v>30</v>
      </c>
      <c r="L432" s="2" t="s">
        <v>277</v>
      </c>
      <c r="M432" s="2" t="s">
        <v>31</v>
      </c>
      <c r="N432" s="4" t="s">
        <v>288</v>
      </c>
      <c r="O432" s="4" t="s">
        <v>257</v>
      </c>
      <c r="P432" s="4" t="s">
        <v>34</v>
      </c>
      <c r="Q432" s="138">
        <v>63567</v>
      </c>
      <c r="R432" s="148">
        <v>1</v>
      </c>
      <c r="S432" s="150">
        <v>952.3</v>
      </c>
      <c r="U432" s="138">
        <v>605.34900000000005</v>
      </c>
      <c r="V432" s="147">
        <v>3.39E-4</v>
      </c>
      <c r="W432" s="147">
        <v>8.2359687915987999E-4</v>
      </c>
      <c r="X432" s="147">
        <v>1.4206086515337801E-4</v>
      </c>
    </row>
    <row r="433" spans="1:24" x14ac:dyDescent="0.2">
      <c r="A433" s="188">
        <v>1035</v>
      </c>
      <c r="B433" s="4">
        <v>9939</v>
      </c>
      <c r="C433" s="4" t="s">
        <v>2375</v>
      </c>
      <c r="D433" s="4" t="s">
        <v>2376</v>
      </c>
      <c r="E433" s="4" t="s">
        <v>252</v>
      </c>
      <c r="F433" s="4" t="s">
        <v>2377</v>
      </c>
      <c r="G433" s="4" t="s">
        <v>2378</v>
      </c>
      <c r="H433" s="4" t="s">
        <v>255</v>
      </c>
      <c r="I433" s="4" t="s">
        <v>1794</v>
      </c>
      <c r="J433" s="4" t="s">
        <v>30</v>
      </c>
      <c r="K433" s="4" t="s">
        <v>30</v>
      </c>
      <c r="L433" s="2" t="s">
        <v>277</v>
      </c>
      <c r="M433" s="2" t="s">
        <v>31</v>
      </c>
      <c r="N433" s="4" t="s">
        <v>2379</v>
      </c>
      <c r="O433" s="4" t="s">
        <v>257</v>
      </c>
      <c r="P433" s="4" t="s">
        <v>34</v>
      </c>
      <c r="Q433" s="138">
        <v>18438</v>
      </c>
      <c r="R433" s="148">
        <v>1</v>
      </c>
      <c r="S433" s="150">
        <v>2350</v>
      </c>
      <c r="U433" s="138">
        <v>433.29300000000001</v>
      </c>
      <c r="V433" s="147">
        <v>1.27E-4</v>
      </c>
      <c r="W433" s="147">
        <v>5.8950957736234402E-4</v>
      </c>
      <c r="X433" s="147">
        <v>1.0168353316457799E-4</v>
      </c>
    </row>
    <row r="434" spans="1:24" x14ac:dyDescent="0.2">
      <c r="A434" s="188">
        <v>1035</v>
      </c>
      <c r="B434" s="4">
        <v>9939</v>
      </c>
      <c r="C434" s="4" t="s">
        <v>2380</v>
      </c>
      <c r="D434" s="4" t="s">
        <v>2381</v>
      </c>
      <c r="E434" s="4" t="s">
        <v>252</v>
      </c>
      <c r="F434" s="4" t="s">
        <v>2382</v>
      </c>
      <c r="G434" s="4" t="s">
        <v>2383</v>
      </c>
      <c r="H434" s="4" t="s">
        <v>255</v>
      </c>
      <c r="I434" s="4" t="s">
        <v>1794</v>
      </c>
      <c r="J434" s="4" t="s">
        <v>30</v>
      </c>
      <c r="K434" s="4" t="s">
        <v>30</v>
      </c>
      <c r="L434" s="2" t="s">
        <v>277</v>
      </c>
      <c r="M434" s="2" t="s">
        <v>31</v>
      </c>
      <c r="N434" s="4" t="s">
        <v>2364</v>
      </c>
      <c r="O434" s="4" t="s">
        <v>257</v>
      </c>
      <c r="P434" s="4" t="s">
        <v>34</v>
      </c>
      <c r="Q434" s="138">
        <v>18556</v>
      </c>
      <c r="R434" s="148">
        <v>1</v>
      </c>
      <c r="S434" s="150">
        <v>470.2</v>
      </c>
      <c r="U434" s="138">
        <v>87.25</v>
      </c>
      <c r="V434" s="147">
        <v>3.6699999999999998E-4</v>
      </c>
      <c r="W434" s="147">
        <v>1.18706959382803E-4</v>
      </c>
      <c r="X434" s="147">
        <v>2.0475567327124599E-5</v>
      </c>
    </row>
    <row r="435" spans="1:24" x14ac:dyDescent="0.2">
      <c r="A435" s="188">
        <v>1035</v>
      </c>
      <c r="B435" s="4">
        <v>9939</v>
      </c>
      <c r="C435" s="4" t="s">
        <v>2384</v>
      </c>
      <c r="D435" s="4" t="s">
        <v>2385</v>
      </c>
      <c r="E435" s="4" t="s">
        <v>252</v>
      </c>
      <c r="F435" s="4" t="s">
        <v>2386</v>
      </c>
      <c r="G435" s="4" t="s">
        <v>2387</v>
      </c>
      <c r="H435" s="4" t="s">
        <v>255</v>
      </c>
      <c r="I435" s="4" t="s">
        <v>1794</v>
      </c>
      <c r="J435" s="4" t="s">
        <v>30</v>
      </c>
      <c r="K435" s="4" t="s">
        <v>30</v>
      </c>
      <c r="L435" s="2" t="s">
        <v>277</v>
      </c>
      <c r="M435" s="2" t="s">
        <v>31</v>
      </c>
      <c r="N435" s="4" t="s">
        <v>306</v>
      </c>
      <c r="O435" s="4" t="s">
        <v>257</v>
      </c>
      <c r="P435" s="4" t="s">
        <v>34</v>
      </c>
      <c r="Q435" s="138">
        <v>46822</v>
      </c>
      <c r="R435" s="148">
        <v>1</v>
      </c>
      <c r="S435" s="150">
        <v>1187</v>
      </c>
      <c r="U435" s="138">
        <v>555.77700000000004</v>
      </c>
      <c r="V435" s="147">
        <v>5.9699999999999998E-4</v>
      </c>
      <c r="W435" s="147">
        <v>7.5615333483128604E-4</v>
      </c>
      <c r="X435" s="147">
        <v>1.3042763960485E-4</v>
      </c>
    </row>
    <row r="436" spans="1:24" x14ac:dyDescent="0.2">
      <c r="A436" s="188">
        <v>1035</v>
      </c>
      <c r="B436" s="4">
        <v>9939</v>
      </c>
      <c r="C436" s="4" t="s">
        <v>2388</v>
      </c>
      <c r="D436" s="4" t="s">
        <v>2389</v>
      </c>
      <c r="E436" s="4" t="s">
        <v>252</v>
      </c>
      <c r="F436" s="4" t="s">
        <v>2390</v>
      </c>
      <c r="G436" s="4" t="s">
        <v>2391</v>
      </c>
      <c r="H436" s="4" t="s">
        <v>255</v>
      </c>
      <c r="I436" s="4" t="s">
        <v>1794</v>
      </c>
      <c r="J436" s="4" t="s">
        <v>30</v>
      </c>
      <c r="K436" s="4" t="s">
        <v>30</v>
      </c>
      <c r="L436" s="2" t="s">
        <v>277</v>
      </c>
      <c r="M436" s="2" t="s">
        <v>31</v>
      </c>
      <c r="N436" s="4" t="s">
        <v>312</v>
      </c>
      <c r="O436" s="4" t="s">
        <v>257</v>
      </c>
      <c r="P436" s="4" t="s">
        <v>34</v>
      </c>
      <c r="Q436" s="138">
        <v>74107</v>
      </c>
      <c r="R436" s="148">
        <v>1</v>
      </c>
      <c r="S436" s="150">
        <v>1394</v>
      </c>
      <c r="U436" s="138">
        <v>1033.0519999999999</v>
      </c>
      <c r="V436" s="147">
        <v>1.06E-3</v>
      </c>
      <c r="W436" s="147">
        <v>1.40550112814955E-3</v>
      </c>
      <c r="X436" s="147">
        <v>2.4243256779050201E-4</v>
      </c>
    </row>
    <row r="437" spans="1:24" x14ac:dyDescent="0.2">
      <c r="A437" s="188">
        <v>1035</v>
      </c>
      <c r="B437" s="4">
        <v>9939</v>
      </c>
      <c r="C437" s="4" t="s">
        <v>2392</v>
      </c>
      <c r="D437" s="4" t="s">
        <v>2393</v>
      </c>
      <c r="E437" s="4" t="s">
        <v>252</v>
      </c>
      <c r="F437" s="4" t="s">
        <v>2394</v>
      </c>
      <c r="G437" s="4" t="s">
        <v>2395</v>
      </c>
      <c r="H437" s="4" t="s">
        <v>255</v>
      </c>
      <c r="I437" s="4" t="s">
        <v>1794</v>
      </c>
      <c r="J437" s="4" t="s">
        <v>30</v>
      </c>
      <c r="K437" s="4" t="s">
        <v>349</v>
      </c>
      <c r="L437" s="2" t="s">
        <v>277</v>
      </c>
      <c r="M437" s="2" t="s">
        <v>31</v>
      </c>
      <c r="N437" s="4" t="s">
        <v>391</v>
      </c>
      <c r="O437" s="4" t="s">
        <v>257</v>
      </c>
      <c r="P437" s="4" t="s">
        <v>34</v>
      </c>
      <c r="Q437" s="138">
        <v>15312</v>
      </c>
      <c r="R437" s="148">
        <v>1</v>
      </c>
      <c r="S437" s="150">
        <v>1436</v>
      </c>
      <c r="U437" s="138">
        <v>219.88</v>
      </c>
      <c r="V437" s="147">
        <v>2.4899999999999998E-4</v>
      </c>
      <c r="W437" s="147">
        <v>2.99154508643105E-4</v>
      </c>
      <c r="X437" s="147">
        <v>5.1600667010448001E-5</v>
      </c>
    </row>
    <row r="438" spans="1:24" x14ac:dyDescent="0.2">
      <c r="A438" s="188">
        <v>1035</v>
      </c>
      <c r="B438" s="4">
        <v>9939</v>
      </c>
      <c r="C438" s="4" t="s">
        <v>950</v>
      </c>
      <c r="D438" s="4" t="s">
        <v>951</v>
      </c>
      <c r="E438" s="4" t="s">
        <v>252</v>
      </c>
      <c r="F438" s="4" t="s">
        <v>2396</v>
      </c>
      <c r="G438" s="4" t="s">
        <v>2397</v>
      </c>
      <c r="H438" s="4" t="s">
        <v>255</v>
      </c>
      <c r="I438" s="4" t="s">
        <v>1794</v>
      </c>
      <c r="J438" s="4" t="s">
        <v>30</v>
      </c>
      <c r="K438" s="4" t="s">
        <v>30</v>
      </c>
      <c r="L438" s="2" t="s">
        <v>277</v>
      </c>
      <c r="M438" s="2" t="s">
        <v>31</v>
      </c>
      <c r="N438" s="4" t="s">
        <v>278</v>
      </c>
      <c r="O438" s="4" t="s">
        <v>257</v>
      </c>
      <c r="P438" s="4" t="s">
        <v>34</v>
      </c>
      <c r="Q438" s="138">
        <v>3895</v>
      </c>
      <c r="R438" s="148">
        <v>1</v>
      </c>
      <c r="S438" s="150">
        <v>4656</v>
      </c>
      <c r="U438" s="138">
        <v>181.351</v>
      </c>
      <c r="V438" s="147">
        <v>6.2000000000000003E-5</v>
      </c>
      <c r="W438" s="147">
        <v>2.4673435588886501E-4</v>
      </c>
      <c r="X438" s="147">
        <v>4.25588014568341E-5</v>
      </c>
    </row>
    <row r="439" spans="1:24" x14ac:dyDescent="0.2">
      <c r="A439" s="188">
        <v>1035</v>
      </c>
      <c r="B439" s="4">
        <v>9939</v>
      </c>
      <c r="C439" s="4" t="s">
        <v>2398</v>
      </c>
      <c r="D439" s="4" t="s">
        <v>2399</v>
      </c>
      <c r="E439" s="4" t="s">
        <v>252</v>
      </c>
      <c r="F439" s="4" t="s">
        <v>2400</v>
      </c>
      <c r="G439" s="4" t="s">
        <v>2401</v>
      </c>
      <c r="H439" s="4" t="s">
        <v>255</v>
      </c>
      <c r="I439" s="4" t="s">
        <v>1794</v>
      </c>
      <c r="J439" s="4" t="s">
        <v>30</v>
      </c>
      <c r="K439" s="4" t="s">
        <v>30</v>
      </c>
      <c r="L439" s="2" t="s">
        <v>277</v>
      </c>
      <c r="M439" s="2" t="s">
        <v>31</v>
      </c>
      <c r="N439" s="4" t="s">
        <v>660</v>
      </c>
      <c r="O439" s="4" t="s">
        <v>257</v>
      </c>
      <c r="P439" s="4" t="s">
        <v>34</v>
      </c>
      <c r="Q439" s="138">
        <v>389594</v>
      </c>
      <c r="R439" s="148">
        <v>1</v>
      </c>
      <c r="S439" s="150">
        <v>799</v>
      </c>
      <c r="U439" s="138">
        <v>3112.8560000000002</v>
      </c>
      <c r="V439" s="147">
        <v>1.9659999999999999E-3</v>
      </c>
      <c r="W439" s="147">
        <v>4.2351444872647604E-3</v>
      </c>
      <c r="X439" s="147">
        <v>7.3051307640226799E-4</v>
      </c>
    </row>
    <row r="440" spans="1:24" x14ac:dyDescent="0.2">
      <c r="A440" s="188">
        <v>1035</v>
      </c>
      <c r="B440" s="4">
        <v>9939</v>
      </c>
      <c r="C440" s="4" t="s">
        <v>2402</v>
      </c>
      <c r="D440" s="4" t="s">
        <v>2403</v>
      </c>
      <c r="E440" s="4" t="s">
        <v>252</v>
      </c>
      <c r="F440" s="4" t="s">
        <v>2404</v>
      </c>
      <c r="G440" s="4" t="s">
        <v>2405</v>
      </c>
      <c r="H440" s="4" t="s">
        <v>255</v>
      </c>
      <c r="I440" s="4" t="s">
        <v>1794</v>
      </c>
      <c r="J440" s="4" t="s">
        <v>30</v>
      </c>
      <c r="K440" s="4" t="s">
        <v>30</v>
      </c>
      <c r="L440" s="2" t="s">
        <v>277</v>
      </c>
      <c r="M440" s="2" t="s">
        <v>31</v>
      </c>
      <c r="N440" s="4" t="s">
        <v>1069</v>
      </c>
      <c r="O440" s="4" t="s">
        <v>257</v>
      </c>
      <c r="P440" s="4" t="s">
        <v>34</v>
      </c>
      <c r="Q440" s="138">
        <v>47415</v>
      </c>
      <c r="R440" s="148">
        <v>1</v>
      </c>
      <c r="S440" s="150">
        <v>1672</v>
      </c>
      <c r="U440" s="138">
        <v>792.779</v>
      </c>
      <c r="V440" s="147">
        <v>1.0020000000000001E-3</v>
      </c>
      <c r="W440" s="147">
        <v>1.07860199756245E-3</v>
      </c>
      <c r="X440" s="147">
        <v>1.8604627677339401E-4</v>
      </c>
    </row>
    <row r="441" spans="1:24" x14ac:dyDescent="0.2">
      <c r="A441" s="188">
        <v>1035</v>
      </c>
      <c r="B441" s="4">
        <v>9939</v>
      </c>
      <c r="C441" s="4" t="s">
        <v>2406</v>
      </c>
      <c r="D441" s="4" t="s">
        <v>2407</v>
      </c>
      <c r="E441" s="4" t="s">
        <v>252</v>
      </c>
      <c r="F441" s="4" t="s">
        <v>2408</v>
      </c>
      <c r="G441" s="4" t="s">
        <v>2409</v>
      </c>
      <c r="H441" s="4" t="s">
        <v>255</v>
      </c>
      <c r="I441" s="4" t="s">
        <v>1794</v>
      </c>
      <c r="J441" s="4" t="s">
        <v>30</v>
      </c>
      <c r="K441" s="4" t="s">
        <v>30</v>
      </c>
      <c r="L441" s="2" t="s">
        <v>277</v>
      </c>
      <c r="M441" s="2" t="s">
        <v>183</v>
      </c>
      <c r="N441" s="4" t="s">
        <v>338</v>
      </c>
      <c r="O441" s="4" t="s">
        <v>257</v>
      </c>
      <c r="P441" s="4" t="s">
        <v>34</v>
      </c>
      <c r="Q441" s="138">
        <v>3823</v>
      </c>
      <c r="R441" s="148">
        <v>1</v>
      </c>
      <c r="S441" s="150">
        <v>3454</v>
      </c>
      <c r="U441" s="138">
        <v>132.04599999999999</v>
      </c>
      <c r="V441" s="147">
        <v>2.05E-4</v>
      </c>
      <c r="W441" s="147">
        <v>1.7965355832291399E-4</v>
      </c>
      <c r="X441" s="147">
        <v>3.0988145498159001E-5</v>
      </c>
    </row>
    <row r="442" spans="1:24" x14ac:dyDescent="0.2">
      <c r="A442" s="188">
        <v>1035</v>
      </c>
      <c r="B442" s="4">
        <v>9939</v>
      </c>
      <c r="C442" s="4" t="s">
        <v>1717</v>
      </c>
      <c r="D442" s="4" t="s">
        <v>1718</v>
      </c>
      <c r="E442" s="4" t="s">
        <v>252</v>
      </c>
      <c r="F442" s="4" t="s">
        <v>2410</v>
      </c>
      <c r="G442" s="4" t="s">
        <v>2411</v>
      </c>
      <c r="H442" s="4" t="s">
        <v>255</v>
      </c>
      <c r="I442" s="4" t="s">
        <v>1794</v>
      </c>
      <c r="J442" s="4" t="s">
        <v>30</v>
      </c>
      <c r="K442" s="4" t="s">
        <v>30</v>
      </c>
      <c r="L442" s="2" t="s">
        <v>277</v>
      </c>
      <c r="M442" s="2" t="s">
        <v>31</v>
      </c>
      <c r="N442" s="4" t="s">
        <v>278</v>
      </c>
      <c r="O442" s="4" t="s">
        <v>257</v>
      </c>
      <c r="P442" s="4" t="s">
        <v>34</v>
      </c>
      <c r="Q442" s="138">
        <v>25827</v>
      </c>
      <c r="R442" s="148">
        <v>1</v>
      </c>
      <c r="S442" s="150">
        <v>3774</v>
      </c>
      <c r="U442" s="138">
        <v>974.71100000000001</v>
      </c>
      <c r="V442" s="147">
        <v>3.28E-4</v>
      </c>
      <c r="W442" s="147">
        <v>1.3261267961177201E-3</v>
      </c>
      <c r="X442" s="147">
        <v>2.2874142037999299E-4</v>
      </c>
    </row>
    <row r="443" spans="1:24" x14ac:dyDescent="0.2">
      <c r="A443" s="188">
        <v>1035</v>
      </c>
      <c r="B443" s="4">
        <v>9939</v>
      </c>
      <c r="C443" s="4" t="s">
        <v>2412</v>
      </c>
      <c r="D443" s="4" t="s">
        <v>2413</v>
      </c>
      <c r="E443" s="4" t="s">
        <v>252</v>
      </c>
      <c r="F443" s="4" t="s">
        <v>2414</v>
      </c>
      <c r="G443" s="4" t="s">
        <v>2415</v>
      </c>
      <c r="H443" s="4" t="s">
        <v>255</v>
      </c>
      <c r="I443" s="4" t="s">
        <v>1794</v>
      </c>
      <c r="J443" s="4" t="s">
        <v>30</v>
      </c>
      <c r="K443" s="4" t="s">
        <v>30</v>
      </c>
      <c r="L443" s="2" t="s">
        <v>277</v>
      </c>
      <c r="M443" s="2" t="s">
        <v>31</v>
      </c>
      <c r="N443" s="4" t="s">
        <v>312</v>
      </c>
      <c r="O443" s="4" t="s">
        <v>257</v>
      </c>
      <c r="P443" s="4" t="s">
        <v>34</v>
      </c>
      <c r="Q443" s="138">
        <v>2476.39</v>
      </c>
      <c r="R443" s="148">
        <v>1</v>
      </c>
      <c r="S443" s="150">
        <v>2024</v>
      </c>
      <c r="U443" s="138">
        <v>50.122</v>
      </c>
      <c r="V443" s="147">
        <v>1.1E-4</v>
      </c>
      <c r="W443" s="147">
        <v>6.8192834398513106E-5</v>
      </c>
      <c r="X443" s="147">
        <v>1.17624693549054E-5</v>
      </c>
    </row>
    <row r="444" spans="1:24" x14ac:dyDescent="0.2">
      <c r="A444" s="188">
        <v>1035</v>
      </c>
      <c r="B444" s="4">
        <v>9939</v>
      </c>
      <c r="C444" s="4" t="s">
        <v>2417</v>
      </c>
      <c r="D444" s="4" t="s">
        <v>2418</v>
      </c>
      <c r="E444" s="4" t="s">
        <v>252</v>
      </c>
      <c r="F444" s="4" t="s">
        <v>2419</v>
      </c>
      <c r="G444" s="4" t="s">
        <v>2420</v>
      </c>
      <c r="H444" s="4" t="s">
        <v>255</v>
      </c>
      <c r="I444" s="4" t="s">
        <v>1794</v>
      </c>
      <c r="J444" s="4" t="s">
        <v>30</v>
      </c>
      <c r="K444" s="4" t="s">
        <v>30</v>
      </c>
      <c r="L444" s="2" t="s">
        <v>277</v>
      </c>
      <c r="M444" s="2" t="s">
        <v>31</v>
      </c>
      <c r="N444" s="4" t="s">
        <v>325</v>
      </c>
      <c r="O444" s="4" t="s">
        <v>257</v>
      </c>
      <c r="P444" s="4" t="s">
        <v>34</v>
      </c>
      <c r="Q444" s="138">
        <v>25340</v>
      </c>
      <c r="R444" s="148">
        <v>1</v>
      </c>
      <c r="S444" s="150">
        <v>5600</v>
      </c>
      <c r="U444" s="138">
        <v>1419.04</v>
      </c>
      <c r="V444" s="147">
        <v>2.0279999999999999E-3</v>
      </c>
      <c r="W444" s="147">
        <v>1.9306512467551101E-3</v>
      </c>
      <c r="X444" s="147">
        <v>3.3301484423210802E-4</v>
      </c>
    </row>
    <row r="445" spans="1:24" x14ac:dyDescent="0.2">
      <c r="A445" s="188">
        <v>1035</v>
      </c>
      <c r="B445" s="4">
        <v>9939</v>
      </c>
      <c r="C445" s="4" t="s">
        <v>2421</v>
      </c>
      <c r="D445" s="4" t="s">
        <v>2422</v>
      </c>
      <c r="E445" s="4" t="s">
        <v>252</v>
      </c>
      <c r="F445" s="4" t="s">
        <v>2423</v>
      </c>
      <c r="G445" s="4" t="s">
        <v>2424</v>
      </c>
      <c r="H445" s="4" t="s">
        <v>255</v>
      </c>
      <c r="I445" s="4" t="s">
        <v>1794</v>
      </c>
      <c r="J445" s="4" t="s">
        <v>30</v>
      </c>
      <c r="K445" s="4" t="s">
        <v>30</v>
      </c>
      <c r="L445" s="2" t="s">
        <v>277</v>
      </c>
      <c r="M445" s="2" t="s">
        <v>31</v>
      </c>
      <c r="N445" s="4" t="s">
        <v>312</v>
      </c>
      <c r="O445" s="4" t="s">
        <v>257</v>
      </c>
      <c r="P445" s="4" t="s">
        <v>34</v>
      </c>
      <c r="Q445" s="138">
        <v>11287</v>
      </c>
      <c r="R445" s="148">
        <v>1</v>
      </c>
      <c r="S445" s="150">
        <v>37200</v>
      </c>
      <c r="U445" s="138">
        <v>4198.7640000000001</v>
      </c>
      <c r="V445" s="147">
        <v>1.763E-3</v>
      </c>
      <c r="W445" s="147">
        <v>5.7125584560198898E-3</v>
      </c>
      <c r="X445" s="147">
        <v>9.8534977127310306E-4</v>
      </c>
    </row>
    <row r="446" spans="1:24" x14ac:dyDescent="0.2">
      <c r="A446" s="188">
        <v>1035</v>
      </c>
      <c r="B446" s="4">
        <v>9939</v>
      </c>
      <c r="C446" s="4" t="s">
        <v>2425</v>
      </c>
      <c r="D446" s="4" t="s">
        <v>2426</v>
      </c>
      <c r="E446" s="4" t="s">
        <v>252</v>
      </c>
      <c r="F446" s="4" t="s">
        <v>2427</v>
      </c>
      <c r="G446" s="4" t="s">
        <v>2428</v>
      </c>
      <c r="H446" s="4" t="s">
        <v>255</v>
      </c>
      <c r="I446" s="4" t="s">
        <v>1794</v>
      </c>
      <c r="J446" s="4" t="s">
        <v>30</v>
      </c>
      <c r="K446" s="4" t="s">
        <v>30</v>
      </c>
      <c r="L446" s="2" t="s">
        <v>277</v>
      </c>
      <c r="M446" s="2" t="s">
        <v>183</v>
      </c>
      <c r="N446" s="4" t="s">
        <v>278</v>
      </c>
      <c r="O446" s="4" t="s">
        <v>257</v>
      </c>
      <c r="P446" s="4" t="s">
        <v>34</v>
      </c>
      <c r="Q446" s="138">
        <v>55726</v>
      </c>
      <c r="R446" s="148">
        <v>1</v>
      </c>
      <c r="S446" s="150">
        <v>969.2</v>
      </c>
      <c r="U446" s="138">
        <v>540.096</v>
      </c>
      <c r="V446" s="147">
        <v>1.1039999999999999E-3</v>
      </c>
      <c r="W446" s="147">
        <v>7.3481915420476902E-4</v>
      </c>
      <c r="X446" s="147">
        <v>1.2674774203137601E-4</v>
      </c>
    </row>
    <row r="447" spans="1:24" x14ac:dyDescent="0.2">
      <c r="A447" s="188">
        <v>1035</v>
      </c>
      <c r="B447" s="4">
        <v>9939</v>
      </c>
      <c r="C447" s="4" t="s">
        <v>997</v>
      </c>
      <c r="D447" s="4" t="s">
        <v>998</v>
      </c>
      <c r="E447" s="4" t="s">
        <v>252</v>
      </c>
      <c r="F447" s="4" t="s">
        <v>2433</v>
      </c>
      <c r="G447" s="4" t="s">
        <v>2434</v>
      </c>
      <c r="H447" s="4" t="s">
        <v>255</v>
      </c>
      <c r="I447" s="4" t="s">
        <v>1794</v>
      </c>
      <c r="J447" s="4" t="s">
        <v>30</v>
      </c>
      <c r="K447" s="4" t="s">
        <v>30</v>
      </c>
      <c r="L447" s="2" t="s">
        <v>277</v>
      </c>
      <c r="M447" s="2" t="s">
        <v>31</v>
      </c>
      <c r="N447" s="4" t="s">
        <v>312</v>
      </c>
      <c r="O447" s="4" t="s">
        <v>257</v>
      </c>
      <c r="P447" s="4" t="s">
        <v>34</v>
      </c>
      <c r="Q447" s="138">
        <v>89856</v>
      </c>
      <c r="R447" s="148">
        <v>1</v>
      </c>
      <c r="S447" s="150">
        <v>1302</v>
      </c>
      <c r="U447" s="138">
        <v>1169.925</v>
      </c>
      <c r="V447" s="147">
        <v>2.9399999999999999E-4</v>
      </c>
      <c r="W447" s="147">
        <v>1.5917221442229401E-3</v>
      </c>
      <c r="X447" s="147">
        <v>2.7455352322699198E-4</v>
      </c>
    </row>
    <row r="448" spans="1:24" x14ac:dyDescent="0.2">
      <c r="A448" s="188">
        <v>1035</v>
      </c>
      <c r="B448" s="4">
        <v>9939</v>
      </c>
      <c r="C448" s="4" t="s">
        <v>2435</v>
      </c>
      <c r="D448" s="4" t="s">
        <v>2436</v>
      </c>
      <c r="E448" s="4" t="s">
        <v>252</v>
      </c>
      <c r="F448" s="4" t="s">
        <v>2437</v>
      </c>
      <c r="G448" s="4" t="s">
        <v>2438</v>
      </c>
      <c r="H448" s="4" t="s">
        <v>255</v>
      </c>
      <c r="I448" s="4" t="s">
        <v>1794</v>
      </c>
      <c r="J448" s="4" t="s">
        <v>30</v>
      </c>
      <c r="K448" s="4" t="s">
        <v>30</v>
      </c>
      <c r="L448" s="2" t="s">
        <v>277</v>
      </c>
      <c r="M448" s="2" t="s">
        <v>31</v>
      </c>
      <c r="N448" s="4" t="s">
        <v>823</v>
      </c>
      <c r="O448" s="4" t="s">
        <v>257</v>
      </c>
      <c r="P448" s="4" t="s">
        <v>34</v>
      </c>
      <c r="Q448" s="138">
        <v>56362</v>
      </c>
      <c r="R448" s="148">
        <v>1</v>
      </c>
      <c r="S448" s="150">
        <v>1057</v>
      </c>
      <c r="U448" s="138">
        <v>595.74599999999998</v>
      </c>
      <c r="V448" s="147">
        <v>1.944E-3</v>
      </c>
      <c r="W448" s="147">
        <v>8.1053276445399195E-4</v>
      </c>
      <c r="X448" s="147">
        <v>1.3980745758889699E-4</v>
      </c>
    </row>
    <row r="449" spans="1:24" x14ac:dyDescent="0.2">
      <c r="A449" s="188">
        <v>1035</v>
      </c>
      <c r="B449" s="4">
        <v>9939</v>
      </c>
      <c r="C449" s="4" t="s">
        <v>2439</v>
      </c>
      <c r="D449" s="4" t="s">
        <v>2440</v>
      </c>
      <c r="E449" s="4" t="s">
        <v>252</v>
      </c>
      <c r="F449" s="4" t="s">
        <v>2441</v>
      </c>
      <c r="G449" s="4" t="s">
        <v>2442</v>
      </c>
      <c r="H449" s="4" t="s">
        <v>255</v>
      </c>
      <c r="I449" s="4" t="s">
        <v>1794</v>
      </c>
      <c r="J449" s="4" t="s">
        <v>30</v>
      </c>
      <c r="K449" s="4" t="s">
        <v>349</v>
      </c>
      <c r="L449" s="2" t="s">
        <v>277</v>
      </c>
      <c r="M449" s="2" t="s">
        <v>31</v>
      </c>
      <c r="N449" s="4" t="s">
        <v>350</v>
      </c>
      <c r="O449" s="4" t="s">
        <v>257</v>
      </c>
      <c r="P449" s="4" t="s">
        <v>34</v>
      </c>
      <c r="Q449" s="138">
        <v>92371</v>
      </c>
      <c r="R449" s="148">
        <v>1</v>
      </c>
      <c r="S449" s="150">
        <v>499.9</v>
      </c>
      <c r="U449" s="138">
        <v>461.76299999999998</v>
      </c>
      <c r="V449" s="147">
        <v>4.8899999999999996E-4</v>
      </c>
      <c r="W449" s="147">
        <v>6.2824345711450403E-4</v>
      </c>
      <c r="X449" s="147">
        <v>1.0836467609697E-4</v>
      </c>
    </row>
    <row r="450" spans="1:24" x14ac:dyDescent="0.2">
      <c r="A450" s="188">
        <v>1035</v>
      </c>
      <c r="B450" s="4">
        <v>9939</v>
      </c>
      <c r="C450" s="4" t="s">
        <v>2443</v>
      </c>
      <c r="D450" s="4" t="s">
        <v>2444</v>
      </c>
      <c r="E450" s="4" t="s">
        <v>252</v>
      </c>
      <c r="F450" s="4" t="s">
        <v>2445</v>
      </c>
      <c r="G450" s="4" t="s">
        <v>2446</v>
      </c>
      <c r="H450" s="4" t="s">
        <v>255</v>
      </c>
      <c r="I450" s="4" t="s">
        <v>1794</v>
      </c>
      <c r="J450" s="4" t="s">
        <v>30</v>
      </c>
      <c r="K450" s="4" t="s">
        <v>30</v>
      </c>
      <c r="L450" s="2" t="s">
        <v>277</v>
      </c>
      <c r="M450" s="2" t="s">
        <v>31</v>
      </c>
      <c r="N450" s="4" t="s">
        <v>325</v>
      </c>
      <c r="O450" s="4" t="s">
        <v>257</v>
      </c>
      <c r="P450" s="4" t="s">
        <v>34</v>
      </c>
      <c r="Q450" s="138">
        <v>5054267</v>
      </c>
      <c r="R450" s="148">
        <v>1</v>
      </c>
      <c r="S450" s="150">
        <v>89.4</v>
      </c>
      <c r="U450" s="138">
        <v>4518.5150000000003</v>
      </c>
      <c r="V450" s="147">
        <v>1.57E-3</v>
      </c>
      <c r="W450" s="147">
        <v>6.1475899447337497E-3</v>
      </c>
      <c r="X450" s="147">
        <v>1.0603876341152901E-3</v>
      </c>
    </row>
    <row r="451" spans="1:24" x14ac:dyDescent="0.2">
      <c r="A451" s="188">
        <v>1035</v>
      </c>
      <c r="B451" s="4">
        <v>9939</v>
      </c>
      <c r="C451" s="4" t="s">
        <v>364</v>
      </c>
      <c r="D451" s="4" t="s">
        <v>365</v>
      </c>
      <c r="E451" s="4" t="s">
        <v>252</v>
      </c>
      <c r="F451" s="4" t="s">
        <v>2449</v>
      </c>
      <c r="G451" s="4" t="s">
        <v>1985</v>
      </c>
      <c r="H451" s="4" t="s">
        <v>255</v>
      </c>
      <c r="I451" s="4" t="s">
        <v>1794</v>
      </c>
      <c r="J451" s="4" t="s">
        <v>30</v>
      </c>
      <c r="K451" s="4" t="s">
        <v>30</v>
      </c>
      <c r="L451" s="2" t="s">
        <v>277</v>
      </c>
      <c r="M451" s="2" t="s">
        <v>183</v>
      </c>
      <c r="N451" s="4" t="s">
        <v>306</v>
      </c>
      <c r="O451" s="4" t="s">
        <v>257</v>
      </c>
      <c r="P451" s="4" t="s">
        <v>34</v>
      </c>
      <c r="Q451" s="138">
        <v>23140</v>
      </c>
      <c r="R451" s="148">
        <v>1</v>
      </c>
      <c r="S451" s="150">
        <v>9959.7060000000001</v>
      </c>
      <c r="U451" s="138">
        <v>2304.6759999999999</v>
      </c>
      <c r="V451" s="147">
        <v>0</v>
      </c>
      <c r="W451" s="147">
        <v>3.1355885188282199E-3</v>
      </c>
      <c r="X451" s="147">
        <v>5.4085248380750998E-4</v>
      </c>
    </row>
    <row r="452" spans="1:24" x14ac:dyDescent="0.2">
      <c r="A452" s="188">
        <v>1035</v>
      </c>
      <c r="B452" s="4">
        <v>9939</v>
      </c>
      <c r="C452" s="4" t="s">
        <v>2074</v>
      </c>
      <c r="D452" s="4" t="s">
        <v>2075</v>
      </c>
      <c r="E452" s="4" t="s">
        <v>252</v>
      </c>
      <c r="F452" s="4" t="s">
        <v>2450</v>
      </c>
      <c r="G452" s="4" t="s">
        <v>2077</v>
      </c>
      <c r="H452" s="4" t="s">
        <v>255</v>
      </c>
      <c r="I452" s="4" t="s">
        <v>1794</v>
      </c>
      <c r="J452" s="4" t="s">
        <v>30</v>
      </c>
      <c r="K452" s="4" t="s">
        <v>30</v>
      </c>
      <c r="L452" s="2" t="s">
        <v>277</v>
      </c>
      <c r="M452" s="2" t="s">
        <v>183</v>
      </c>
      <c r="N452" s="4" t="s">
        <v>2078</v>
      </c>
      <c r="O452" s="4" t="s">
        <v>257</v>
      </c>
      <c r="P452" s="4" t="s">
        <v>34</v>
      </c>
      <c r="Q452" s="138">
        <v>12166</v>
      </c>
      <c r="R452" s="148">
        <v>1</v>
      </c>
      <c r="S452" s="150">
        <v>3493.8139999999999</v>
      </c>
      <c r="U452" s="138">
        <v>425.05700000000002</v>
      </c>
      <c r="V452" s="147">
        <v>1.12E-4</v>
      </c>
      <c r="W452" s="147">
        <v>5.7830470142595603E-4</v>
      </c>
      <c r="X452" s="147">
        <v>9.9750822624097095E-5</v>
      </c>
    </row>
    <row r="453" spans="1:24" x14ac:dyDescent="0.2">
      <c r="A453" s="188">
        <v>1035</v>
      </c>
      <c r="B453" s="4">
        <v>9939</v>
      </c>
      <c r="C453" s="4" t="s">
        <v>2303</v>
      </c>
      <c r="D453" s="4" t="s">
        <v>2304</v>
      </c>
      <c r="E453" s="4" t="s">
        <v>252</v>
      </c>
      <c r="F453" s="4" t="s">
        <v>2452</v>
      </c>
      <c r="G453" s="4" t="s">
        <v>2306</v>
      </c>
      <c r="H453" s="4" t="s">
        <v>255</v>
      </c>
      <c r="I453" s="4" t="s">
        <v>1794</v>
      </c>
      <c r="J453" s="4" t="s">
        <v>30</v>
      </c>
      <c r="K453" s="4" t="s">
        <v>30</v>
      </c>
      <c r="L453" s="2" t="s">
        <v>277</v>
      </c>
      <c r="M453" s="2" t="s">
        <v>183</v>
      </c>
      <c r="N453" s="4" t="s">
        <v>325</v>
      </c>
      <c r="O453" s="4" t="s">
        <v>257</v>
      </c>
      <c r="P453" s="4" t="s">
        <v>34</v>
      </c>
      <c r="Q453" s="138">
        <v>99800</v>
      </c>
      <c r="R453" s="148">
        <v>1</v>
      </c>
      <c r="S453" s="150">
        <v>4930.8209999999999</v>
      </c>
      <c r="U453" s="138">
        <v>4920.9589999999998</v>
      </c>
      <c r="V453" s="147">
        <v>3.6000000000000002E-4</v>
      </c>
      <c r="W453" s="147">
        <v>6.6951294135954402E-3</v>
      </c>
      <c r="X453" s="147">
        <v>1.15483181259671E-3</v>
      </c>
    </row>
    <row r="454" spans="1:24" x14ac:dyDescent="0.2">
      <c r="A454" s="188">
        <v>1035</v>
      </c>
      <c r="B454" s="4">
        <v>9939</v>
      </c>
      <c r="C454" s="4" t="s">
        <v>2453</v>
      </c>
      <c r="D454" s="4" t="s">
        <v>2454</v>
      </c>
      <c r="E454" s="4" t="s">
        <v>252</v>
      </c>
      <c r="F454" s="4" t="s">
        <v>2455</v>
      </c>
      <c r="G454" s="4" t="s">
        <v>2456</v>
      </c>
      <c r="H454" s="4" t="s">
        <v>255</v>
      </c>
      <c r="I454" s="4" t="s">
        <v>1794</v>
      </c>
      <c r="J454" s="4" t="s">
        <v>30</v>
      </c>
      <c r="K454" s="4" t="s">
        <v>30</v>
      </c>
      <c r="L454" s="2" t="s">
        <v>277</v>
      </c>
      <c r="M454" s="2" t="s">
        <v>183</v>
      </c>
      <c r="N454" s="4" t="s">
        <v>2151</v>
      </c>
      <c r="O454" s="4" t="s">
        <v>257</v>
      </c>
      <c r="P454" s="4" t="s">
        <v>34</v>
      </c>
      <c r="Q454" s="138">
        <v>15150</v>
      </c>
      <c r="R454" s="148">
        <v>1</v>
      </c>
      <c r="S454" s="150">
        <v>0</v>
      </c>
      <c r="U454" s="138">
        <v>0</v>
      </c>
      <c r="V454" s="147">
        <v>2.2000000000000001E-4</v>
      </c>
      <c r="W454" s="147">
        <v>2.06120802714088E-13</v>
      </c>
      <c r="X454" s="147">
        <v>3.5553436760883704E-14</v>
      </c>
    </row>
    <row r="455" spans="1:24" x14ac:dyDescent="0.2">
      <c r="A455" s="188">
        <v>1035</v>
      </c>
      <c r="B455" s="4">
        <v>9939</v>
      </c>
      <c r="C455" s="4" t="s">
        <v>2369</v>
      </c>
      <c r="D455" s="4" t="s">
        <v>2370</v>
      </c>
      <c r="E455" s="4" t="s">
        <v>252</v>
      </c>
      <c r="F455" s="4" t="s">
        <v>2458</v>
      </c>
      <c r="G455" s="4" t="s">
        <v>2372</v>
      </c>
      <c r="H455" s="4" t="s">
        <v>255</v>
      </c>
      <c r="I455" s="4" t="s">
        <v>1794</v>
      </c>
      <c r="J455" s="4" t="s">
        <v>30</v>
      </c>
      <c r="K455" s="4" t="s">
        <v>30</v>
      </c>
      <c r="L455" s="2" t="s">
        <v>277</v>
      </c>
      <c r="M455" s="2" t="s">
        <v>183</v>
      </c>
      <c r="N455" s="4" t="s">
        <v>823</v>
      </c>
      <c r="O455" s="4" t="s">
        <v>257</v>
      </c>
      <c r="P455" s="4" t="s">
        <v>34</v>
      </c>
      <c r="Q455" s="138">
        <v>11543</v>
      </c>
      <c r="R455" s="148">
        <v>1</v>
      </c>
      <c r="S455" s="150">
        <v>4560.652</v>
      </c>
      <c r="U455" s="138">
        <v>526.43600000000004</v>
      </c>
      <c r="V455" s="147">
        <v>0</v>
      </c>
      <c r="W455" s="147">
        <v>7.1623388023798497E-4</v>
      </c>
      <c r="X455" s="147">
        <v>1.23541998826609E-4</v>
      </c>
    </row>
    <row r="456" spans="1:24" x14ac:dyDescent="0.2">
      <c r="A456" s="188">
        <v>1035</v>
      </c>
      <c r="B456" s="4">
        <v>9939</v>
      </c>
      <c r="C456" s="4" t="s">
        <v>2384</v>
      </c>
      <c r="D456" s="4" t="s">
        <v>2385</v>
      </c>
      <c r="E456" s="4" t="s">
        <v>252</v>
      </c>
      <c r="F456" s="4" t="s">
        <v>2459</v>
      </c>
      <c r="G456" s="4" t="s">
        <v>2387</v>
      </c>
      <c r="H456" s="4" t="s">
        <v>255</v>
      </c>
      <c r="I456" s="4" t="s">
        <v>1794</v>
      </c>
      <c r="J456" s="4" t="s">
        <v>30</v>
      </c>
      <c r="K456" s="4" t="s">
        <v>30</v>
      </c>
      <c r="L456" s="2" t="s">
        <v>277</v>
      </c>
      <c r="M456" s="2" t="s">
        <v>183</v>
      </c>
      <c r="N456" s="4" t="s">
        <v>306</v>
      </c>
      <c r="O456" s="4" t="s">
        <v>257</v>
      </c>
      <c r="P456" s="4" t="s">
        <v>34</v>
      </c>
      <c r="Q456" s="138">
        <v>21484</v>
      </c>
      <c r="R456" s="148">
        <v>1</v>
      </c>
      <c r="S456" s="150">
        <v>1051.4449999999999</v>
      </c>
      <c r="U456" s="138">
        <v>225.892</v>
      </c>
      <c r="V456" s="147">
        <v>2.9399999999999999E-4</v>
      </c>
      <c r="W456" s="147">
        <v>3.0733408666604401E-4</v>
      </c>
      <c r="X456" s="147">
        <v>5.3011548911449698E-5</v>
      </c>
    </row>
    <row r="457" spans="1:24" x14ac:dyDescent="0.2">
      <c r="A457" s="188">
        <v>1035</v>
      </c>
      <c r="B457" s="4">
        <v>9939</v>
      </c>
      <c r="C457" s="4" t="s">
        <v>2460</v>
      </c>
      <c r="D457" s="4" t="s">
        <v>2461</v>
      </c>
      <c r="E457" s="4" t="s">
        <v>252</v>
      </c>
      <c r="F457" s="4" t="s">
        <v>2462</v>
      </c>
      <c r="G457" s="4" t="s">
        <v>2463</v>
      </c>
      <c r="H457" s="4" t="s">
        <v>255</v>
      </c>
      <c r="I457" s="4" t="s">
        <v>1794</v>
      </c>
      <c r="J457" s="4" t="s">
        <v>30</v>
      </c>
      <c r="K457" s="4" t="s">
        <v>30</v>
      </c>
      <c r="L457" s="2" t="s">
        <v>277</v>
      </c>
      <c r="M457" s="2" t="s">
        <v>2464</v>
      </c>
      <c r="N457" s="4" t="s">
        <v>1259</v>
      </c>
      <c r="O457" s="4" t="s">
        <v>257</v>
      </c>
      <c r="P457" s="4" t="s">
        <v>89</v>
      </c>
      <c r="Q457" s="138">
        <v>13287</v>
      </c>
      <c r="R457" s="148">
        <v>3.306</v>
      </c>
      <c r="S457" s="150">
        <v>3576</v>
      </c>
      <c r="U457" s="138">
        <v>1570.8230000000001</v>
      </c>
      <c r="V457" s="147">
        <v>1.3200000000000001E-4</v>
      </c>
      <c r="W457" s="147">
        <v>2.1371572909093198E-3</v>
      </c>
      <c r="X457" s="147">
        <v>3.6863473065260299E-4</v>
      </c>
    </row>
    <row r="458" spans="1:24" x14ac:dyDescent="0.2">
      <c r="A458" s="188">
        <v>1035</v>
      </c>
      <c r="B458" s="4">
        <v>9939</v>
      </c>
      <c r="C458" s="4" t="s">
        <v>1224</v>
      </c>
      <c r="D458" s="4" t="s">
        <v>1225</v>
      </c>
      <c r="E458" s="4" t="s">
        <v>380</v>
      </c>
      <c r="F458" s="4" t="s">
        <v>2465</v>
      </c>
      <c r="G458" s="4" t="s">
        <v>2284</v>
      </c>
      <c r="H458" s="4" t="s">
        <v>255</v>
      </c>
      <c r="I458" s="4" t="s">
        <v>1794</v>
      </c>
      <c r="J458" s="4" t="s">
        <v>84</v>
      </c>
      <c r="K458" s="4" t="s">
        <v>85</v>
      </c>
      <c r="L458" s="2" t="s">
        <v>277</v>
      </c>
      <c r="M458" s="2" t="s">
        <v>2466</v>
      </c>
      <c r="N458" s="4" t="s">
        <v>2467</v>
      </c>
      <c r="O458" s="4" t="s">
        <v>257</v>
      </c>
      <c r="P458" s="4" t="s">
        <v>89</v>
      </c>
      <c r="Q458" s="138">
        <v>3486</v>
      </c>
      <c r="R458" s="148">
        <v>3.306</v>
      </c>
      <c r="S458" s="150">
        <v>9625</v>
      </c>
      <c r="U458" s="138">
        <v>1109.2539999999999</v>
      </c>
      <c r="V458" s="147">
        <v>5.7000000000000003E-5</v>
      </c>
      <c r="W458" s="147">
        <v>1.5091769463600299E-3</v>
      </c>
      <c r="X458" s="147">
        <v>2.6031543840736098E-4</v>
      </c>
    </row>
    <row r="459" spans="1:24" x14ac:dyDescent="0.2">
      <c r="A459" s="188">
        <v>1035</v>
      </c>
      <c r="B459" s="4">
        <v>9939</v>
      </c>
      <c r="C459" s="4" t="s">
        <v>2468</v>
      </c>
      <c r="D459" s="4" t="s">
        <v>2469</v>
      </c>
      <c r="E459" s="4" t="s">
        <v>252</v>
      </c>
      <c r="F459" s="4" t="s">
        <v>2470</v>
      </c>
      <c r="G459" s="4" t="s">
        <v>2471</v>
      </c>
      <c r="H459" s="4" t="s">
        <v>255</v>
      </c>
      <c r="I459" s="4" t="s">
        <v>1794</v>
      </c>
      <c r="J459" s="4" t="s">
        <v>84</v>
      </c>
      <c r="K459" s="4" t="s">
        <v>30</v>
      </c>
      <c r="L459" s="2" t="s">
        <v>277</v>
      </c>
      <c r="M459" s="2" t="s">
        <v>2464</v>
      </c>
      <c r="N459" s="4" t="s">
        <v>1750</v>
      </c>
      <c r="O459" s="4" t="s">
        <v>257</v>
      </c>
      <c r="P459" s="4" t="s">
        <v>89</v>
      </c>
      <c r="Q459" s="138">
        <v>11532</v>
      </c>
      <c r="R459" s="148">
        <v>3.306</v>
      </c>
      <c r="S459" s="150">
        <v>341</v>
      </c>
      <c r="U459" s="138">
        <v>130.006</v>
      </c>
      <c r="V459" s="147">
        <v>3.8999999999999999E-5</v>
      </c>
      <c r="W459" s="147">
        <v>1.76876873996603E-4</v>
      </c>
      <c r="X459" s="147">
        <v>3.05091998056304E-5</v>
      </c>
    </row>
    <row r="460" spans="1:24" x14ac:dyDescent="0.2">
      <c r="A460" s="188">
        <v>1035</v>
      </c>
      <c r="B460" s="4">
        <v>9939</v>
      </c>
      <c r="C460" s="4" t="s">
        <v>1261</v>
      </c>
      <c r="D460" s="31" t="s">
        <v>4636</v>
      </c>
      <c r="E460" s="4" t="s">
        <v>380</v>
      </c>
      <c r="F460" s="4" t="s">
        <v>2475</v>
      </c>
      <c r="G460" s="4" t="s">
        <v>2476</v>
      </c>
      <c r="H460" s="4" t="s">
        <v>255</v>
      </c>
      <c r="I460" s="4" t="s">
        <v>1794</v>
      </c>
      <c r="J460" s="4" t="s">
        <v>84</v>
      </c>
      <c r="K460" s="4" t="s">
        <v>383</v>
      </c>
      <c r="L460" s="2" t="s">
        <v>277</v>
      </c>
      <c r="M460" s="2" t="s">
        <v>2477</v>
      </c>
      <c r="N460" s="4" t="s">
        <v>384</v>
      </c>
      <c r="O460" s="4" t="s">
        <v>257</v>
      </c>
      <c r="P460" s="4" t="s">
        <v>2478</v>
      </c>
      <c r="Q460" s="138">
        <v>890314</v>
      </c>
      <c r="R460" s="148">
        <v>4.4409000000000001</v>
      </c>
      <c r="S460" s="150">
        <v>197</v>
      </c>
      <c r="U460" s="138">
        <v>7788.9769999999999</v>
      </c>
      <c r="V460" s="147">
        <v>8.7799999999999998E-4</v>
      </c>
      <c r="W460" s="147">
        <v>1.059716301043E-2</v>
      </c>
      <c r="X460" s="147">
        <v>1.82788714178799E-3</v>
      </c>
    </row>
    <row r="461" spans="1:24" x14ac:dyDescent="0.2">
      <c r="A461" s="188">
        <v>1035</v>
      </c>
      <c r="B461" s="4">
        <v>9939</v>
      </c>
      <c r="C461" s="4" t="s">
        <v>2479</v>
      </c>
      <c r="D461" s="4" t="s">
        <v>2480</v>
      </c>
      <c r="E461" s="4" t="s">
        <v>380</v>
      </c>
      <c r="F461" s="4" t="s">
        <v>2481</v>
      </c>
      <c r="G461" s="4" t="s">
        <v>2482</v>
      </c>
      <c r="H461" s="4" t="s">
        <v>255</v>
      </c>
      <c r="I461" s="4" t="s">
        <v>1794</v>
      </c>
      <c r="J461" s="4" t="s">
        <v>84</v>
      </c>
      <c r="K461" s="4" t="s">
        <v>85</v>
      </c>
      <c r="L461" s="2" t="s">
        <v>277</v>
      </c>
      <c r="M461" s="2" t="s">
        <v>2464</v>
      </c>
      <c r="N461" s="4" t="s">
        <v>374</v>
      </c>
      <c r="O461" s="4" t="s">
        <v>257</v>
      </c>
      <c r="P461" s="4" t="s">
        <v>89</v>
      </c>
      <c r="Q461" s="138">
        <v>5816</v>
      </c>
      <c r="R461" s="148">
        <v>3.306</v>
      </c>
      <c r="S461" s="150">
        <v>1538.5</v>
      </c>
      <c r="U461" s="138">
        <v>295.81799999999998</v>
      </c>
      <c r="V461" s="147">
        <v>6.7999999999999999E-5</v>
      </c>
      <c r="W461" s="147">
        <v>4.0247039498002502E-4</v>
      </c>
      <c r="X461" s="147">
        <v>6.9421453573022699E-5</v>
      </c>
    </row>
    <row r="462" spans="1:24" x14ac:dyDescent="0.2">
      <c r="A462" s="188">
        <v>1035</v>
      </c>
      <c r="B462" s="4">
        <v>9939</v>
      </c>
      <c r="C462" s="4" t="s">
        <v>2483</v>
      </c>
      <c r="D462" s="4" t="s">
        <v>2484</v>
      </c>
      <c r="E462" s="4" t="s">
        <v>33</v>
      </c>
      <c r="F462" s="4" t="s">
        <v>2485</v>
      </c>
      <c r="G462" s="4" t="s">
        <v>2486</v>
      </c>
      <c r="H462" s="4" t="s">
        <v>255</v>
      </c>
      <c r="I462" s="4" t="s">
        <v>1794</v>
      </c>
      <c r="J462" s="4" t="s">
        <v>84</v>
      </c>
      <c r="K462" s="4" t="s">
        <v>85</v>
      </c>
      <c r="L462" s="2" t="s">
        <v>277</v>
      </c>
      <c r="M462" s="2" t="s">
        <v>2464</v>
      </c>
      <c r="N462" s="4" t="s">
        <v>374</v>
      </c>
      <c r="O462" s="4" t="s">
        <v>257</v>
      </c>
      <c r="P462" s="4" t="s">
        <v>89</v>
      </c>
      <c r="Q462" s="138">
        <v>1922</v>
      </c>
      <c r="R462" s="148">
        <v>3.306</v>
      </c>
      <c r="S462" s="150">
        <v>2756</v>
      </c>
      <c r="U462" s="138">
        <v>175.12</v>
      </c>
      <c r="V462" s="147">
        <v>3.4E-5</v>
      </c>
      <c r="W462" s="147">
        <v>2.3825643437665601E-4</v>
      </c>
      <c r="X462" s="147">
        <v>4.1096458780213798E-5</v>
      </c>
    </row>
    <row r="463" spans="1:24" x14ac:dyDescent="0.2">
      <c r="A463" s="188">
        <v>1035</v>
      </c>
      <c r="B463" s="4">
        <v>9939</v>
      </c>
      <c r="C463" s="4" t="s">
        <v>2487</v>
      </c>
      <c r="D463" s="4" t="s">
        <v>2488</v>
      </c>
      <c r="E463" s="4" t="s">
        <v>380</v>
      </c>
      <c r="F463" s="4" t="s">
        <v>2489</v>
      </c>
      <c r="G463" s="4" t="s">
        <v>2490</v>
      </c>
      <c r="H463" s="4" t="s">
        <v>255</v>
      </c>
      <c r="I463" s="4" t="s">
        <v>1794</v>
      </c>
      <c r="J463" s="4" t="s">
        <v>84</v>
      </c>
      <c r="K463" s="4" t="s">
        <v>85</v>
      </c>
      <c r="L463" s="2" t="s">
        <v>277</v>
      </c>
      <c r="M463" s="2" t="s">
        <v>2466</v>
      </c>
      <c r="N463" s="4" t="s">
        <v>374</v>
      </c>
      <c r="O463" s="4" t="s">
        <v>257</v>
      </c>
      <c r="P463" s="4" t="s">
        <v>89</v>
      </c>
      <c r="Q463" s="138">
        <v>17858</v>
      </c>
      <c r="R463" s="148">
        <v>3.306</v>
      </c>
      <c r="S463" s="150">
        <v>2548</v>
      </c>
      <c r="U463" s="138">
        <v>1504.3019999999999</v>
      </c>
      <c r="V463" s="147">
        <v>1.9999999999999999E-6</v>
      </c>
      <c r="W463" s="147">
        <v>2.0466533175919201E-3</v>
      </c>
      <c r="X463" s="147">
        <v>3.5302384980224902E-4</v>
      </c>
    </row>
    <row r="464" spans="1:24" x14ac:dyDescent="0.2">
      <c r="A464" s="188">
        <v>1035</v>
      </c>
      <c r="B464" s="4">
        <v>9939</v>
      </c>
      <c r="C464" s="4" t="s">
        <v>2491</v>
      </c>
      <c r="D464" s="4" t="s">
        <v>2492</v>
      </c>
      <c r="E464" s="4" t="s">
        <v>380</v>
      </c>
      <c r="F464" s="4" t="s">
        <v>2493</v>
      </c>
      <c r="G464" s="4" t="s">
        <v>2494</v>
      </c>
      <c r="H464" s="4" t="s">
        <v>255</v>
      </c>
      <c r="I464" s="4" t="s">
        <v>1794</v>
      </c>
      <c r="J464" s="4" t="s">
        <v>84</v>
      </c>
      <c r="K464" s="4" t="s">
        <v>349</v>
      </c>
      <c r="L464" s="2" t="s">
        <v>277</v>
      </c>
      <c r="M464" s="2" t="s">
        <v>2466</v>
      </c>
      <c r="N464" s="4" t="s">
        <v>374</v>
      </c>
      <c r="O464" s="4" t="s">
        <v>257</v>
      </c>
      <c r="P464" s="4" t="s">
        <v>89</v>
      </c>
      <c r="Q464" s="138">
        <v>0</v>
      </c>
      <c r="R464" s="148">
        <v>3.306</v>
      </c>
      <c r="S464" s="150">
        <v>0</v>
      </c>
      <c r="T464" s="137">
        <v>6.1139999999999999</v>
      </c>
      <c r="U464" s="138">
        <v>20.213999999999999</v>
      </c>
      <c r="V464" s="147">
        <v>0</v>
      </c>
      <c r="W464" s="147">
        <v>2.75021469554454E-5</v>
      </c>
      <c r="X464" s="147">
        <v>4.74379989643874E-6</v>
      </c>
    </row>
    <row r="465" spans="1:24" x14ac:dyDescent="0.2">
      <c r="A465" s="188">
        <v>1035</v>
      </c>
      <c r="B465" s="4">
        <v>9939</v>
      </c>
      <c r="C465" s="4" t="s">
        <v>2495</v>
      </c>
      <c r="D465" s="4" t="s">
        <v>2496</v>
      </c>
      <c r="E465" s="4" t="s">
        <v>252</v>
      </c>
      <c r="F465" s="4" t="s">
        <v>2497</v>
      </c>
      <c r="G465" s="4" t="s">
        <v>2498</v>
      </c>
      <c r="H465" s="4" t="s">
        <v>255</v>
      </c>
      <c r="I465" s="4" t="s">
        <v>1794</v>
      </c>
      <c r="J465" s="4" t="s">
        <v>30</v>
      </c>
      <c r="K465" s="4" t="s">
        <v>85</v>
      </c>
      <c r="L465" s="2" t="s">
        <v>277</v>
      </c>
      <c r="M465" s="2" t="s">
        <v>2464</v>
      </c>
      <c r="N465" s="4" t="s">
        <v>1707</v>
      </c>
      <c r="O465" s="4" t="s">
        <v>257</v>
      </c>
      <c r="P465" s="4" t="s">
        <v>89</v>
      </c>
      <c r="Q465" s="138">
        <v>6694</v>
      </c>
      <c r="R465" s="148">
        <v>3.306</v>
      </c>
      <c r="S465" s="150">
        <v>1350</v>
      </c>
      <c r="U465" s="138">
        <v>298.76</v>
      </c>
      <c r="V465" s="147">
        <v>1.36E-4</v>
      </c>
      <c r="W465" s="147">
        <v>4.0647282701301499E-4</v>
      </c>
      <c r="X465" s="147">
        <v>7.0111826462614199E-5</v>
      </c>
    </row>
    <row r="466" spans="1:24" x14ac:dyDescent="0.2">
      <c r="A466" s="188">
        <v>1035</v>
      </c>
      <c r="B466" s="4">
        <v>9939</v>
      </c>
      <c r="C466" s="4" t="s">
        <v>1601</v>
      </c>
      <c r="D466" s="4" t="s">
        <v>1602</v>
      </c>
      <c r="E466" s="4" t="s">
        <v>380</v>
      </c>
      <c r="F466" s="4" t="s">
        <v>2499</v>
      </c>
      <c r="G466" s="4" t="s">
        <v>2500</v>
      </c>
      <c r="H466" s="4" t="s">
        <v>255</v>
      </c>
      <c r="I466" s="4" t="s">
        <v>1794</v>
      </c>
      <c r="J466" s="4" t="s">
        <v>84</v>
      </c>
      <c r="K466" s="4" t="s">
        <v>349</v>
      </c>
      <c r="L466" s="2" t="s">
        <v>277</v>
      </c>
      <c r="M466" s="2" t="s">
        <v>2464</v>
      </c>
      <c r="N466" s="4" t="s">
        <v>374</v>
      </c>
      <c r="O466" s="4" t="s">
        <v>257</v>
      </c>
      <c r="P466" s="4" t="s">
        <v>89</v>
      </c>
      <c r="Q466" s="138">
        <v>23734</v>
      </c>
      <c r="R466" s="148">
        <v>3.306</v>
      </c>
      <c r="S466" s="150">
        <v>990</v>
      </c>
      <c r="U466" s="138">
        <v>776.8</v>
      </c>
      <c r="V466" s="147">
        <v>1.9000000000000001E-5</v>
      </c>
      <c r="W466" s="147">
        <v>1.0568617352813101E-3</v>
      </c>
      <c r="X466" s="147">
        <v>1.8229633484613601E-4</v>
      </c>
    </row>
    <row r="467" spans="1:24" x14ac:dyDescent="0.2">
      <c r="A467" s="188">
        <v>1035</v>
      </c>
      <c r="B467" s="4">
        <v>9939</v>
      </c>
      <c r="C467" s="4" t="s">
        <v>1763</v>
      </c>
      <c r="D467" s="4" t="s">
        <v>1764</v>
      </c>
      <c r="E467" s="4" t="s">
        <v>380</v>
      </c>
      <c r="F467" s="4" t="s">
        <v>1763</v>
      </c>
      <c r="G467" s="4" t="s">
        <v>2501</v>
      </c>
      <c r="H467" s="4" t="s">
        <v>255</v>
      </c>
      <c r="I467" s="4" t="s">
        <v>1794</v>
      </c>
      <c r="J467" s="4" t="s">
        <v>84</v>
      </c>
      <c r="K467" s="4" t="s">
        <v>1767</v>
      </c>
      <c r="L467" s="2" t="s">
        <v>277</v>
      </c>
      <c r="M467" s="2" t="s">
        <v>183</v>
      </c>
      <c r="N467" s="4" t="s">
        <v>1393</v>
      </c>
      <c r="O467" s="4" t="s">
        <v>257</v>
      </c>
      <c r="P467" s="4" t="s">
        <v>197</v>
      </c>
      <c r="Q467" s="138">
        <v>20486</v>
      </c>
      <c r="R467" s="148">
        <v>3.8807</v>
      </c>
      <c r="S467" s="150">
        <v>327.2</v>
      </c>
      <c r="U467" s="138">
        <v>260.12400000000002</v>
      </c>
      <c r="V467" s="147">
        <v>1.11E-4</v>
      </c>
      <c r="W467" s="147">
        <v>3.53907467383697E-4</v>
      </c>
      <c r="X467" s="147">
        <v>6.1044914414991298E-5</v>
      </c>
    </row>
    <row r="468" spans="1:24" x14ac:dyDescent="0.2">
      <c r="A468" s="188">
        <v>1035</v>
      </c>
      <c r="B468" s="4">
        <v>9939</v>
      </c>
      <c r="C468" s="4" t="s">
        <v>2502</v>
      </c>
      <c r="D468" s="4" t="s">
        <v>2503</v>
      </c>
      <c r="E468" s="4" t="s">
        <v>380</v>
      </c>
      <c r="F468" s="4" t="s">
        <v>2504</v>
      </c>
      <c r="G468" s="4" t="s">
        <v>2505</v>
      </c>
      <c r="H468" s="4" t="s">
        <v>255</v>
      </c>
      <c r="I468" s="4" t="s">
        <v>1794</v>
      </c>
      <c r="J468" s="4" t="s">
        <v>84</v>
      </c>
      <c r="K468" s="4" t="s">
        <v>85</v>
      </c>
      <c r="L468" s="2" t="s">
        <v>277</v>
      </c>
      <c r="M468" s="2" t="s">
        <v>2466</v>
      </c>
      <c r="N468" s="4" t="s">
        <v>374</v>
      </c>
      <c r="O468" s="4" t="s">
        <v>257</v>
      </c>
      <c r="P468" s="4" t="s">
        <v>89</v>
      </c>
      <c r="Q468" s="138">
        <v>12616</v>
      </c>
      <c r="R468" s="148">
        <v>3.306</v>
      </c>
      <c r="S468" s="150">
        <v>2227</v>
      </c>
      <c r="U468" s="138">
        <v>928.84799999999996</v>
      </c>
      <c r="V468" s="147">
        <v>9.2999999999999997E-5</v>
      </c>
      <c r="W468" s="147">
        <v>1.2637289624011299E-3</v>
      </c>
      <c r="X468" s="147">
        <v>2.17978521119716E-4</v>
      </c>
    </row>
    <row r="469" spans="1:24" x14ac:dyDescent="0.2">
      <c r="A469" s="188">
        <v>1035</v>
      </c>
      <c r="B469" s="4">
        <v>9939</v>
      </c>
      <c r="C469" s="4" t="s">
        <v>2506</v>
      </c>
      <c r="D469" s="4" t="s">
        <v>2507</v>
      </c>
      <c r="E469" s="4" t="s">
        <v>252</v>
      </c>
      <c r="F469" s="4" t="s">
        <v>2508</v>
      </c>
      <c r="G469" s="4" t="s">
        <v>2509</v>
      </c>
      <c r="H469" s="4" t="s">
        <v>255</v>
      </c>
      <c r="I469" s="4" t="s">
        <v>1794</v>
      </c>
      <c r="J469" s="4" t="s">
        <v>84</v>
      </c>
      <c r="K469" s="4" t="s">
        <v>85</v>
      </c>
      <c r="L469" s="2" t="s">
        <v>277</v>
      </c>
      <c r="M469" s="2" t="s">
        <v>2464</v>
      </c>
      <c r="N469" s="4" t="s">
        <v>1217</v>
      </c>
      <c r="O469" s="4" t="s">
        <v>257</v>
      </c>
      <c r="P469" s="4" t="s">
        <v>89</v>
      </c>
      <c r="Q469" s="138">
        <v>5519</v>
      </c>
      <c r="R469" s="148">
        <v>3.306</v>
      </c>
      <c r="S469" s="150">
        <v>1772</v>
      </c>
      <c r="U469" s="138">
        <v>323.31599999999997</v>
      </c>
      <c r="V469" s="147">
        <v>7.1299999999999998E-4</v>
      </c>
      <c r="W469" s="147">
        <v>4.39881961647104E-4</v>
      </c>
      <c r="X469" s="147">
        <v>7.5874512905751005E-5</v>
      </c>
    </row>
    <row r="470" spans="1:24" x14ac:dyDescent="0.2">
      <c r="A470" s="188">
        <v>1035</v>
      </c>
      <c r="B470" s="4">
        <v>9939</v>
      </c>
      <c r="C470" s="4" t="s">
        <v>2510</v>
      </c>
      <c r="D470" s="4" t="s">
        <v>2511</v>
      </c>
      <c r="E470" s="4" t="s">
        <v>252</v>
      </c>
      <c r="F470" s="4" t="s">
        <v>2512</v>
      </c>
      <c r="G470" s="4" t="s">
        <v>2513</v>
      </c>
      <c r="H470" s="4" t="s">
        <v>255</v>
      </c>
      <c r="I470" s="4" t="s">
        <v>1794</v>
      </c>
      <c r="J470" s="4" t="s">
        <v>84</v>
      </c>
      <c r="K470" s="4" t="s">
        <v>30</v>
      </c>
      <c r="L470" s="2" t="s">
        <v>277</v>
      </c>
      <c r="M470" s="2" t="s">
        <v>2464</v>
      </c>
      <c r="N470" s="31" t="s">
        <v>3976</v>
      </c>
      <c r="O470" s="4" t="s">
        <v>257</v>
      </c>
      <c r="P470" s="4" t="s">
        <v>89</v>
      </c>
      <c r="Q470" s="138">
        <v>2299</v>
      </c>
      <c r="R470" s="148">
        <v>3.306</v>
      </c>
      <c r="S470" s="150">
        <v>1095</v>
      </c>
      <c r="U470" s="138">
        <v>83.224999999999994</v>
      </c>
      <c r="V470" s="147">
        <v>3.4299999999999999E-4</v>
      </c>
      <c r="W470" s="147">
        <v>1.13230945023924E-4</v>
      </c>
      <c r="X470" s="147">
        <v>1.9531018656410601E-5</v>
      </c>
    </row>
    <row r="471" spans="1:24" x14ac:dyDescent="0.2">
      <c r="A471" s="188">
        <v>1035</v>
      </c>
      <c r="B471" s="4">
        <v>9939</v>
      </c>
      <c r="C471" s="4" t="s">
        <v>2514</v>
      </c>
      <c r="D471" s="4" t="s">
        <v>2515</v>
      </c>
      <c r="E471" s="4" t="s">
        <v>380</v>
      </c>
      <c r="F471" s="4" t="s">
        <v>2516</v>
      </c>
      <c r="G471" s="4" t="s">
        <v>2517</v>
      </c>
      <c r="H471" s="4" t="s">
        <v>255</v>
      </c>
      <c r="I471" s="4" t="s">
        <v>1794</v>
      </c>
      <c r="J471" s="4" t="s">
        <v>84</v>
      </c>
      <c r="K471" s="4" t="s">
        <v>1311</v>
      </c>
      <c r="L471" s="2" t="s">
        <v>277</v>
      </c>
      <c r="M471" s="2" t="s">
        <v>2466</v>
      </c>
      <c r="N471" s="4" t="s">
        <v>1475</v>
      </c>
      <c r="O471" s="4" t="s">
        <v>257</v>
      </c>
      <c r="P471" s="4" t="s">
        <v>89</v>
      </c>
      <c r="Q471" s="138">
        <v>3101</v>
      </c>
      <c r="R471" s="148">
        <v>3.306</v>
      </c>
      <c r="S471" s="150">
        <v>17873</v>
      </c>
      <c r="U471" s="138">
        <v>1832.3230000000001</v>
      </c>
      <c r="V471" s="147">
        <v>9.9999999999999995E-7</v>
      </c>
      <c r="W471" s="147">
        <v>2.4929367686007801E-3</v>
      </c>
      <c r="X471" s="147">
        <v>4.3000254503313198E-4</v>
      </c>
    </row>
    <row r="472" spans="1:24" x14ac:dyDescent="0.2">
      <c r="A472" s="188">
        <v>1035</v>
      </c>
      <c r="B472" s="4">
        <v>9939</v>
      </c>
      <c r="C472" s="4" t="s">
        <v>2518</v>
      </c>
      <c r="D472" s="4" t="s">
        <v>2519</v>
      </c>
      <c r="E472" s="4" t="s">
        <v>252</v>
      </c>
      <c r="F472" s="4" t="s">
        <v>2520</v>
      </c>
      <c r="G472" s="4" t="s">
        <v>2521</v>
      </c>
      <c r="H472" s="4" t="s">
        <v>255</v>
      </c>
      <c r="I472" s="4" t="s">
        <v>1794</v>
      </c>
      <c r="J472" s="4" t="s">
        <v>30</v>
      </c>
      <c r="K472" s="4" t="s">
        <v>85</v>
      </c>
      <c r="L472" s="2" t="s">
        <v>277</v>
      </c>
      <c r="M472" s="2" t="s">
        <v>2464</v>
      </c>
      <c r="N472" s="4" t="s">
        <v>1272</v>
      </c>
      <c r="O472" s="4" t="s">
        <v>257</v>
      </c>
      <c r="P472" s="4" t="s">
        <v>89</v>
      </c>
      <c r="Q472" s="138">
        <v>28000</v>
      </c>
      <c r="R472" s="148">
        <v>3.306</v>
      </c>
      <c r="S472" s="150">
        <v>1449</v>
      </c>
      <c r="U472" s="138">
        <v>1341.31</v>
      </c>
      <c r="V472" s="147">
        <v>1.81E-3</v>
      </c>
      <c r="W472" s="147">
        <v>1.8248974247332601E-3</v>
      </c>
      <c r="X472" s="147">
        <v>3.1477354217056502E-4</v>
      </c>
    </row>
    <row r="473" spans="1:24" x14ac:dyDescent="0.2">
      <c r="A473" s="188">
        <v>1035</v>
      </c>
      <c r="B473" s="4">
        <v>9939</v>
      </c>
      <c r="C473" s="4" t="s">
        <v>2522</v>
      </c>
      <c r="D473" s="4" t="s">
        <v>2523</v>
      </c>
      <c r="E473" s="4" t="s">
        <v>252</v>
      </c>
      <c r="F473" s="4" t="s">
        <v>2524</v>
      </c>
      <c r="G473" s="4" t="s">
        <v>2525</v>
      </c>
      <c r="H473" s="4" t="s">
        <v>255</v>
      </c>
      <c r="I473" s="4" t="s">
        <v>1794</v>
      </c>
      <c r="J473" s="4" t="s">
        <v>30</v>
      </c>
      <c r="K473" s="4" t="s">
        <v>85</v>
      </c>
      <c r="L473" s="2" t="s">
        <v>277</v>
      </c>
      <c r="M473" s="2" t="s">
        <v>2464</v>
      </c>
      <c r="N473" s="4" t="s">
        <v>1272</v>
      </c>
      <c r="O473" s="4" t="s">
        <v>257</v>
      </c>
      <c r="P473" s="4" t="s">
        <v>89</v>
      </c>
      <c r="Q473" s="138">
        <v>6087</v>
      </c>
      <c r="R473" s="148">
        <v>3.306</v>
      </c>
      <c r="S473" s="150">
        <v>2649</v>
      </c>
      <c r="U473" s="138">
        <v>533.07500000000005</v>
      </c>
      <c r="V473" s="147">
        <v>9.7999999999999997E-5</v>
      </c>
      <c r="W473" s="147">
        <v>7.25265971702327E-4</v>
      </c>
      <c r="X473" s="147">
        <v>1.25099929362817E-4</v>
      </c>
    </row>
    <row r="474" spans="1:24" x14ac:dyDescent="0.2">
      <c r="A474" s="188">
        <v>1035</v>
      </c>
      <c r="B474" s="4">
        <v>9939</v>
      </c>
      <c r="C474" s="4" t="s">
        <v>2526</v>
      </c>
      <c r="D474" s="4" t="s">
        <v>2527</v>
      </c>
      <c r="E474" s="4" t="s">
        <v>252</v>
      </c>
      <c r="F474" s="4" t="s">
        <v>2528</v>
      </c>
      <c r="G474" s="4" t="s">
        <v>2529</v>
      </c>
      <c r="H474" s="4" t="s">
        <v>255</v>
      </c>
      <c r="I474" s="4" t="s">
        <v>1794</v>
      </c>
      <c r="J474" s="4" t="s">
        <v>84</v>
      </c>
      <c r="K474" s="4" t="s">
        <v>85</v>
      </c>
      <c r="L474" s="2" t="s">
        <v>277</v>
      </c>
      <c r="M474" s="2" t="s">
        <v>2464</v>
      </c>
      <c r="N474" s="4" t="s">
        <v>1295</v>
      </c>
      <c r="O474" s="4" t="s">
        <v>257</v>
      </c>
      <c r="P474" s="4" t="s">
        <v>89</v>
      </c>
      <c r="Q474" s="138">
        <v>624</v>
      </c>
      <c r="R474" s="148">
        <v>3.306</v>
      </c>
      <c r="S474" s="150">
        <v>3700</v>
      </c>
      <c r="U474" s="138">
        <v>76.328999999999994</v>
      </c>
      <c r="V474" s="147">
        <v>1.1E-5</v>
      </c>
      <c r="W474" s="147">
        <v>1.03848052209015E-4</v>
      </c>
      <c r="X474" s="147">
        <v>1.7912578974746198E-5</v>
      </c>
    </row>
    <row r="475" spans="1:24" x14ac:dyDescent="0.2">
      <c r="A475" s="188">
        <v>1035</v>
      </c>
      <c r="B475" s="4">
        <v>9939</v>
      </c>
      <c r="C475" s="4" t="s">
        <v>2530</v>
      </c>
      <c r="D475" s="4" t="s">
        <v>2531</v>
      </c>
      <c r="E475" s="4" t="s">
        <v>252</v>
      </c>
      <c r="F475" s="4" t="s">
        <v>2532</v>
      </c>
      <c r="G475" s="4" t="s">
        <v>2533</v>
      </c>
      <c r="H475" s="4" t="s">
        <v>255</v>
      </c>
      <c r="I475" s="4" t="s">
        <v>1794</v>
      </c>
      <c r="J475" s="4" t="s">
        <v>84</v>
      </c>
      <c r="K475" s="4" t="s">
        <v>85</v>
      </c>
      <c r="L475" s="2" t="s">
        <v>277</v>
      </c>
      <c r="M475" s="2" t="s">
        <v>2464</v>
      </c>
      <c r="N475" s="4" t="s">
        <v>1707</v>
      </c>
      <c r="O475" s="4" t="s">
        <v>257</v>
      </c>
      <c r="P475" s="4" t="s">
        <v>89</v>
      </c>
      <c r="Q475" s="138">
        <v>7093</v>
      </c>
      <c r="R475" s="148">
        <v>3.306</v>
      </c>
      <c r="S475" s="150">
        <v>159</v>
      </c>
      <c r="U475" s="138">
        <v>37.284999999999997</v>
      </c>
      <c r="V475" s="147">
        <v>1.9900000000000001E-4</v>
      </c>
      <c r="W475" s="147">
        <v>5.0726993787529701E-5</v>
      </c>
      <c r="X475" s="147">
        <v>8.7498153604435406E-6</v>
      </c>
    </row>
    <row r="476" spans="1:24" x14ac:dyDescent="0.2">
      <c r="A476" s="188">
        <v>1035</v>
      </c>
      <c r="B476" s="4">
        <v>9939</v>
      </c>
      <c r="C476" s="4" t="s">
        <v>2538</v>
      </c>
      <c r="D476" s="4" t="s">
        <v>2539</v>
      </c>
      <c r="E476" s="4" t="s">
        <v>380</v>
      </c>
      <c r="F476" s="4" t="s">
        <v>2540</v>
      </c>
      <c r="G476" s="4" t="s">
        <v>2541</v>
      </c>
      <c r="H476" s="4" t="s">
        <v>255</v>
      </c>
      <c r="I476" s="4" t="s">
        <v>1794</v>
      </c>
      <c r="J476" s="4" t="s">
        <v>84</v>
      </c>
      <c r="K476" s="4" t="s">
        <v>1392</v>
      </c>
      <c r="L476" s="2" t="s">
        <v>277</v>
      </c>
      <c r="M476" s="2" t="s">
        <v>2542</v>
      </c>
      <c r="N476" s="4" t="s">
        <v>1393</v>
      </c>
      <c r="O476" s="4" t="s">
        <v>257</v>
      </c>
      <c r="P476" s="4" t="s">
        <v>197</v>
      </c>
      <c r="Q476" s="138">
        <v>88576</v>
      </c>
      <c r="R476" s="148">
        <v>3.8807</v>
      </c>
      <c r="S476" s="150">
        <v>326.39999999999998</v>
      </c>
      <c r="U476" s="138">
        <v>1121.9570000000001</v>
      </c>
      <c r="V476" s="147">
        <v>5.8E-5</v>
      </c>
      <c r="W476" s="147">
        <v>1.5264601712660099E-3</v>
      </c>
      <c r="X476" s="147">
        <v>2.6329659332053701E-4</v>
      </c>
    </row>
    <row r="477" spans="1:24" x14ac:dyDescent="0.2">
      <c r="A477" s="188">
        <v>1035</v>
      </c>
      <c r="B477" s="4">
        <v>9939</v>
      </c>
      <c r="C477" s="4" t="s">
        <v>2543</v>
      </c>
      <c r="D477" s="4" t="s">
        <v>2544</v>
      </c>
      <c r="E477" s="4" t="s">
        <v>252</v>
      </c>
      <c r="F477" s="4" t="s">
        <v>2545</v>
      </c>
      <c r="G477" s="4" t="s">
        <v>2546</v>
      </c>
      <c r="H477" s="4" t="s">
        <v>255</v>
      </c>
      <c r="I477" s="4" t="s">
        <v>1794</v>
      </c>
      <c r="J477" s="4" t="s">
        <v>84</v>
      </c>
      <c r="K477" s="4" t="s">
        <v>349</v>
      </c>
      <c r="L477" s="2" t="s">
        <v>277</v>
      </c>
      <c r="M477" s="2" t="s">
        <v>2464</v>
      </c>
      <c r="N477" s="4" t="s">
        <v>1399</v>
      </c>
      <c r="O477" s="4" t="s">
        <v>257</v>
      </c>
      <c r="P477" s="4" t="s">
        <v>89</v>
      </c>
      <c r="Q477" s="138">
        <v>10530</v>
      </c>
      <c r="R477" s="148">
        <v>3.306</v>
      </c>
      <c r="S477" s="150">
        <v>1490</v>
      </c>
      <c r="U477" s="138">
        <v>518.70100000000002</v>
      </c>
      <c r="V477" s="147">
        <v>1.2400000000000001E-4</v>
      </c>
      <c r="W477" s="147">
        <v>7.05710665602818E-4</v>
      </c>
      <c r="X477" s="147">
        <v>1.21726866917912E-4</v>
      </c>
    </row>
    <row r="478" spans="1:24" x14ac:dyDescent="0.2">
      <c r="A478" s="188">
        <v>1035</v>
      </c>
      <c r="B478" s="4">
        <v>9939</v>
      </c>
      <c r="C478" s="4" t="s">
        <v>2547</v>
      </c>
      <c r="D478" s="4" t="s">
        <v>2548</v>
      </c>
      <c r="E478" s="4" t="s">
        <v>380</v>
      </c>
      <c r="F478" s="4" t="s">
        <v>2549</v>
      </c>
      <c r="G478" s="4" t="s">
        <v>2550</v>
      </c>
      <c r="H478" s="4" t="s">
        <v>255</v>
      </c>
      <c r="I478" s="4" t="s">
        <v>1794</v>
      </c>
      <c r="J478" s="4" t="s">
        <v>84</v>
      </c>
      <c r="K478" s="4" t="s">
        <v>85</v>
      </c>
      <c r="L478" s="2" t="s">
        <v>277</v>
      </c>
      <c r="M478" s="2" t="s">
        <v>2466</v>
      </c>
      <c r="N478" s="4" t="s">
        <v>1386</v>
      </c>
      <c r="O478" s="4" t="s">
        <v>257</v>
      </c>
      <c r="P478" s="4" t="s">
        <v>89</v>
      </c>
      <c r="Q478" s="138">
        <v>7649</v>
      </c>
      <c r="R478" s="148">
        <v>3.306</v>
      </c>
      <c r="S478" s="150">
        <v>6154</v>
      </c>
      <c r="T478" s="137">
        <v>2.2949999999999999</v>
      </c>
      <c r="U478" s="138">
        <v>1563.7850000000001</v>
      </c>
      <c r="V478" s="147">
        <v>2.8E-5</v>
      </c>
      <c r="W478" s="147">
        <v>2.1275813922073598E-3</v>
      </c>
      <c r="X478" s="147">
        <v>3.6698299970431501E-4</v>
      </c>
    </row>
    <row r="479" spans="1:24" x14ac:dyDescent="0.2">
      <c r="A479" s="188">
        <v>1035</v>
      </c>
      <c r="B479" s="4">
        <v>9939</v>
      </c>
      <c r="C479" s="4" t="s">
        <v>2551</v>
      </c>
      <c r="D479" s="4" t="s">
        <v>2552</v>
      </c>
      <c r="E479" s="4" t="s">
        <v>33</v>
      </c>
      <c r="F479" s="4" t="s">
        <v>2553</v>
      </c>
      <c r="G479" s="4" t="s">
        <v>2554</v>
      </c>
      <c r="H479" s="4" t="s">
        <v>255</v>
      </c>
      <c r="I479" s="4" t="s">
        <v>1794</v>
      </c>
      <c r="J479" s="4" t="s">
        <v>84</v>
      </c>
      <c r="K479" s="4" t="s">
        <v>85</v>
      </c>
      <c r="L479" s="2" t="s">
        <v>277</v>
      </c>
      <c r="M479" s="2" t="s">
        <v>2555</v>
      </c>
      <c r="N479" s="4" t="s">
        <v>1393</v>
      </c>
      <c r="O479" s="4" t="s">
        <v>257</v>
      </c>
      <c r="P479" s="4" t="s">
        <v>89</v>
      </c>
      <c r="Q479" s="138">
        <v>265572</v>
      </c>
      <c r="R479" s="148">
        <v>3.306</v>
      </c>
      <c r="S479" s="150">
        <v>26</v>
      </c>
      <c r="U479" s="138">
        <v>228.27500000000001</v>
      </c>
      <c r="V479" s="147">
        <v>4.5800000000000002E-4</v>
      </c>
      <c r="W479" s="147">
        <v>3.1057584370779899E-4</v>
      </c>
      <c r="X479" s="147">
        <v>5.3570714228392897E-5</v>
      </c>
    </row>
    <row r="480" spans="1:24" x14ac:dyDescent="0.2">
      <c r="A480" s="188">
        <v>1035</v>
      </c>
      <c r="B480" s="4">
        <v>9939</v>
      </c>
      <c r="C480" s="4" t="s">
        <v>2556</v>
      </c>
      <c r="D480" s="4" t="s">
        <v>2557</v>
      </c>
      <c r="E480" s="4" t="s">
        <v>33</v>
      </c>
      <c r="F480" s="4" t="s">
        <v>2556</v>
      </c>
      <c r="G480" s="4" t="s">
        <v>2558</v>
      </c>
      <c r="H480" s="4" t="s">
        <v>255</v>
      </c>
      <c r="I480" s="4" t="s">
        <v>1794</v>
      </c>
      <c r="J480" s="4" t="s">
        <v>84</v>
      </c>
      <c r="K480" s="4" t="s">
        <v>85</v>
      </c>
      <c r="L480" s="2" t="s">
        <v>277</v>
      </c>
      <c r="M480" s="2" t="s">
        <v>2464</v>
      </c>
      <c r="N480" s="4" t="s">
        <v>374</v>
      </c>
      <c r="O480" s="4" t="s">
        <v>257</v>
      </c>
      <c r="P480" s="4" t="s">
        <v>89</v>
      </c>
      <c r="Q480" s="138">
        <v>2509</v>
      </c>
      <c r="R480" s="148">
        <v>3.306</v>
      </c>
      <c r="S480" s="150">
        <v>852</v>
      </c>
      <c r="U480" s="138">
        <v>70.671000000000006</v>
      </c>
      <c r="V480" s="147">
        <v>3.6999999999999998E-5</v>
      </c>
      <c r="W480" s="147">
        <v>9.6150666177036094E-5</v>
      </c>
      <c r="X480" s="147">
        <v>1.6584869573712599E-5</v>
      </c>
    </row>
    <row r="481" spans="1:24" x14ac:dyDescent="0.2">
      <c r="A481" s="188">
        <v>1035</v>
      </c>
      <c r="B481" s="4">
        <v>9939</v>
      </c>
      <c r="C481" s="4" t="s">
        <v>2559</v>
      </c>
      <c r="D481" s="4" t="s">
        <v>2560</v>
      </c>
      <c r="E481" s="4" t="s">
        <v>380</v>
      </c>
      <c r="F481" s="4" t="s">
        <v>2561</v>
      </c>
      <c r="G481" s="4" t="s">
        <v>2562</v>
      </c>
      <c r="H481" s="4" t="s">
        <v>255</v>
      </c>
      <c r="I481" s="4" t="s">
        <v>1794</v>
      </c>
      <c r="J481" s="4" t="s">
        <v>84</v>
      </c>
      <c r="K481" s="4" t="s">
        <v>85</v>
      </c>
      <c r="L481" s="2" t="s">
        <v>277</v>
      </c>
      <c r="M481" s="2" t="s">
        <v>2464</v>
      </c>
      <c r="N481" s="4" t="s">
        <v>1393</v>
      </c>
      <c r="O481" s="4" t="s">
        <v>257</v>
      </c>
      <c r="P481" s="4" t="s">
        <v>89</v>
      </c>
      <c r="Q481" s="138">
        <v>10</v>
      </c>
      <c r="R481" s="148">
        <v>3.306</v>
      </c>
      <c r="S481" s="150">
        <v>623</v>
      </c>
      <c r="U481" s="138">
        <v>0.20599999999999999</v>
      </c>
      <c r="V481" s="147">
        <v>0</v>
      </c>
      <c r="W481" s="147">
        <v>2.8022061904979402E-7</v>
      </c>
      <c r="X481" s="147">
        <v>4.8334791672153802E-8</v>
      </c>
    </row>
    <row r="482" spans="1:24" x14ac:dyDescent="0.2">
      <c r="A482" s="188">
        <v>1035</v>
      </c>
      <c r="B482" s="4">
        <v>9939</v>
      </c>
      <c r="C482" s="4" t="s">
        <v>2563</v>
      </c>
      <c r="D482" s="4" t="s">
        <v>2564</v>
      </c>
      <c r="E482" s="4" t="s">
        <v>252</v>
      </c>
      <c r="F482" s="4" t="s">
        <v>2565</v>
      </c>
      <c r="G482" s="4" t="s">
        <v>2566</v>
      </c>
      <c r="H482" s="4" t="s">
        <v>255</v>
      </c>
      <c r="I482" s="4" t="s">
        <v>1794</v>
      </c>
      <c r="J482" s="4" t="s">
        <v>84</v>
      </c>
      <c r="K482" s="4" t="s">
        <v>85</v>
      </c>
      <c r="L482" s="2" t="s">
        <v>277</v>
      </c>
      <c r="M482" s="2" t="s">
        <v>2464</v>
      </c>
      <c r="N482" s="4" t="s">
        <v>374</v>
      </c>
      <c r="O482" s="4" t="s">
        <v>257</v>
      </c>
      <c r="P482" s="4" t="s">
        <v>89</v>
      </c>
      <c r="Q482" s="138">
        <v>979</v>
      </c>
      <c r="R482" s="148">
        <v>3.306</v>
      </c>
      <c r="S482" s="150">
        <v>1802</v>
      </c>
      <c r="U482" s="138">
        <v>58.323</v>
      </c>
      <c r="V482" s="147">
        <v>1.05E-4</v>
      </c>
      <c r="W482" s="147">
        <v>7.9350473011500198E-5</v>
      </c>
      <c r="X482" s="147">
        <v>1.36870320075062E-5</v>
      </c>
    </row>
    <row r="483" spans="1:24" x14ac:dyDescent="0.2">
      <c r="A483" s="188">
        <v>1035</v>
      </c>
      <c r="B483" s="4">
        <v>9939</v>
      </c>
      <c r="C483" s="4" t="s">
        <v>2567</v>
      </c>
      <c r="D483" s="4" t="s">
        <v>2568</v>
      </c>
      <c r="E483" s="4" t="s">
        <v>252</v>
      </c>
      <c r="F483" s="4" t="s">
        <v>2569</v>
      </c>
      <c r="G483" s="4" t="s">
        <v>2570</v>
      </c>
      <c r="H483" s="4" t="s">
        <v>255</v>
      </c>
      <c r="I483" s="4" t="s">
        <v>1794</v>
      </c>
      <c r="J483" s="4" t="s">
        <v>84</v>
      </c>
      <c r="K483" s="4" t="s">
        <v>85</v>
      </c>
      <c r="L483" s="2" t="s">
        <v>277</v>
      </c>
      <c r="M483" s="2" t="s">
        <v>2466</v>
      </c>
      <c r="N483" s="4" t="s">
        <v>1469</v>
      </c>
      <c r="O483" s="4" t="s">
        <v>257</v>
      </c>
      <c r="P483" s="4" t="s">
        <v>89</v>
      </c>
      <c r="Q483" s="138">
        <v>142541</v>
      </c>
      <c r="R483" s="148">
        <v>3.306</v>
      </c>
      <c r="S483" s="150">
        <v>1355</v>
      </c>
      <c r="U483" s="138">
        <v>6385.3090000000002</v>
      </c>
      <c r="V483" s="147">
        <v>1.186E-3</v>
      </c>
      <c r="W483" s="147">
        <v>8.6874263944251E-3</v>
      </c>
      <c r="X483" s="147">
        <v>1.4984798276642601E-3</v>
      </c>
    </row>
    <row r="484" spans="1:24" x14ac:dyDescent="0.2">
      <c r="A484" s="188">
        <v>1035</v>
      </c>
      <c r="B484" s="4">
        <v>9939</v>
      </c>
      <c r="C484" s="4" t="s">
        <v>2571</v>
      </c>
      <c r="D484" s="4" t="s">
        <v>2572</v>
      </c>
      <c r="E484" s="4" t="s">
        <v>252</v>
      </c>
      <c r="F484" s="4" t="s">
        <v>2573</v>
      </c>
      <c r="G484" s="4" t="s">
        <v>2574</v>
      </c>
      <c r="H484" s="4" t="s">
        <v>255</v>
      </c>
      <c r="I484" s="4" t="s">
        <v>1794</v>
      </c>
      <c r="J484" s="4" t="s">
        <v>84</v>
      </c>
      <c r="K484" s="4" t="s">
        <v>30</v>
      </c>
      <c r="L484" s="2" t="s">
        <v>1195</v>
      </c>
      <c r="M484" s="2" t="s">
        <v>183</v>
      </c>
      <c r="N484" s="4" t="s">
        <v>278</v>
      </c>
      <c r="O484" s="4" t="s">
        <v>257</v>
      </c>
      <c r="P484" s="4" t="s">
        <v>34</v>
      </c>
      <c r="Q484" s="138">
        <v>17605</v>
      </c>
      <c r="R484" s="148">
        <v>1</v>
      </c>
      <c r="S484" s="150">
        <v>2884.0509999999999</v>
      </c>
      <c r="U484" s="138">
        <v>507.73700000000002</v>
      </c>
      <c r="V484" s="147">
        <v>3.0400000000000002E-4</v>
      </c>
      <c r="W484" s="147">
        <v>6.9079343694245703E-4</v>
      </c>
      <c r="X484" s="147">
        <v>1.19153818788658E-4</v>
      </c>
    </row>
    <row r="485" spans="1:24" x14ac:dyDescent="0.2">
      <c r="A485" s="188">
        <v>1035</v>
      </c>
      <c r="B485" s="4">
        <v>9939</v>
      </c>
      <c r="C485" s="4" t="s">
        <v>2563</v>
      </c>
      <c r="D485" s="4" t="s">
        <v>2564</v>
      </c>
      <c r="E485" s="4" t="s">
        <v>252</v>
      </c>
      <c r="F485" s="4" t="s">
        <v>2575</v>
      </c>
      <c r="G485" s="4" t="s">
        <v>2566</v>
      </c>
      <c r="H485" s="4" t="s">
        <v>255</v>
      </c>
      <c r="I485" s="4" t="s">
        <v>1794</v>
      </c>
      <c r="J485" s="4" t="s">
        <v>84</v>
      </c>
      <c r="K485" s="4" t="s">
        <v>30</v>
      </c>
      <c r="L485" s="2" t="s">
        <v>277</v>
      </c>
      <c r="M485" s="2" t="s">
        <v>2464</v>
      </c>
      <c r="N485" s="4" t="s">
        <v>374</v>
      </c>
      <c r="O485" s="4" t="s">
        <v>257</v>
      </c>
      <c r="P485" s="4" t="s">
        <v>89</v>
      </c>
      <c r="Q485" s="138">
        <v>22000</v>
      </c>
      <c r="R485" s="148">
        <v>3.306</v>
      </c>
      <c r="S485" s="150">
        <v>1518.5889999999999</v>
      </c>
      <c r="U485" s="138">
        <v>1104.5</v>
      </c>
      <c r="V485" s="147">
        <v>2.3159999999999999E-3</v>
      </c>
      <c r="W485" s="147">
        <v>1.5027089442279399E-3</v>
      </c>
      <c r="X485" s="147">
        <v>2.5919978340435099E-4</v>
      </c>
    </row>
    <row r="486" spans="1:24" x14ac:dyDescent="0.2">
      <c r="A486" s="188">
        <v>1035</v>
      </c>
      <c r="B486" s="4">
        <v>9940</v>
      </c>
      <c r="C486" s="4" t="s">
        <v>1790</v>
      </c>
      <c r="D486" s="4" t="s">
        <v>1791</v>
      </c>
      <c r="E486" s="4" t="s">
        <v>252</v>
      </c>
      <c r="F486" s="4" t="s">
        <v>1792</v>
      </c>
      <c r="G486" s="4" t="s">
        <v>1793</v>
      </c>
      <c r="H486" s="4" t="s">
        <v>255</v>
      </c>
      <c r="I486" s="4" t="s">
        <v>1794</v>
      </c>
      <c r="J486" s="4" t="s">
        <v>30</v>
      </c>
      <c r="K486" s="4" t="s">
        <v>30</v>
      </c>
      <c r="L486" s="2" t="s">
        <v>277</v>
      </c>
      <c r="M486" s="2" t="s">
        <v>31</v>
      </c>
      <c r="N486" s="4" t="s">
        <v>288</v>
      </c>
      <c r="O486" s="4" t="s">
        <v>257</v>
      </c>
      <c r="P486" s="4" t="s">
        <v>34</v>
      </c>
      <c r="Q486" s="138">
        <v>6049</v>
      </c>
      <c r="R486" s="148">
        <v>1</v>
      </c>
      <c r="S486" s="150">
        <v>27530</v>
      </c>
      <c r="U486" s="138">
        <v>1665.29</v>
      </c>
      <c r="V486" s="147">
        <v>5.7200000000000003E-4</v>
      </c>
      <c r="W486" s="147">
        <v>8.2476797395737104E-4</v>
      </c>
      <c r="X486" s="147">
        <v>1.2274136150731E-4</v>
      </c>
    </row>
    <row r="487" spans="1:24" x14ac:dyDescent="0.2">
      <c r="A487" s="188">
        <v>1035</v>
      </c>
      <c r="B487" s="4">
        <v>9940</v>
      </c>
      <c r="C487" s="4" t="s">
        <v>1795</v>
      </c>
      <c r="D487" s="4" t="s">
        <v>1796</v>
      </c>
      <c r="E487" s="4" t="s">
        <v>252</v>
      </c>
      <c r="F487" s="4" t="s">
        <v>1797</v>
      </c>
      <c r="G487" s="4" t="s">
        <v>1798</v>
      </c>
      <c r="H487" s="4" t="s">
        <v>255</v>
      </c>
      <c r="I487" s="4" t="s">
        <v>1794</v>
      </c>
      <c r="J487" s="4" t="s">
        <v>30</v>
      </c>
      <c r="K487" s="4" t="s">
        <v>30</v>
      </c>
      <c r="L487" s="2" t="s">
        <v>277</v>
      </c>
      <c r="M487" s="2" t="s">
        <v>31</v>
      </c>
      <c r="N487" s="4" t="s">
        <v>823</v>
      </c>
      <c r="O487" s="4" t="s">
        <v>257</v>
      </c>
      <c r="P487" s="4" t="s">
        <v>34</v>
      </c>
      <c r="Q487" s="138">
        <v>20616</v>
      </c>
      <c r="R487" s="148">
        <v>1</v>
      </c>
      <c r="S487" s="150">
        <v>4384</v>
      </c>
      <c r="U487" s="138">
        <v>903.80499999999995</v>
      </c>
      <c r="V487" s="147">
        <v>9.0300000000000005E-4</v>
      </c>
      <c r="W487" s="147">
        <v>4.4762769000519797E-4</v>
      </c>
      <c r="X487" s="147">
        <v>6.6615622641101396E-5</v>
      </c>
    </row>
    <row r="488" spans="1:24" x14ac:dyDescent="0.2">
      <c r="A488" s="188">
        <v>1035</v>
      </c>
      <c r="B488" s="4">
        <v>9940</v>
      </c>
      <c r="C488" s="4" t="s">
        <v>1799</v>
      </c>
      <c r="D488" s="4" t="s">
        <v>1800</v>
      </c>
      <c r="E488" s="4" t="s">
        <v>252</v>
      </c>
      <c r="F488" s="4" t="s">
        <v>1801</v>
      </c>
      <c r="G488" s="4" t="s">
        <v>1802</v>
      </c>
      <c r="H488" s="4" t="s">
        <v>255</v>
      </c>
      <c r="I488" s="4" t="s">
        <v>1794</v>
      </c>
      <c r="J488" s="4" t="s">
        <v>30</v>
      </c>
      <c r="K488" s="4" t="s">
        <v>30</v>
      </c>
      <c r="L488" s="2" t="s">
        <v>277</v>
      </c>
      <c r="M488" s="2" t="s">
        <v>31</v>
      </c>
      <c r="N488" s="4" t="s">
        <v>288</v>
      </c>
      <c r="O488" s="4" t="s">
        <v>257</v>
      </c>
      <c r="P488" s="4" t="s">
        <v>34</v>
      </c>
      <c r="Q488" s="138">
        <v>919561</v>
      </c>
      <c r="R488" s="148">
        <v>1</v>
      </c>
      <c r="S488" s="150">
        <v>577.70000000000005</v>
      </c>
      <c r="U488" s="138">
        <v>5312.3040000000001</v>
      </c>
      <c r="V488" s="147">
        <v>3.408E-3</v>
      </c>
      <c r="W488" s="147">
        <v>2.6310245731866002E-3</v>
      </c>
      <c r="X488" s="147">
        <v>3.91547136248046E-4</v>
      </c>
    </row>
    <row r="489" spans="1:24" x14ac:dyDescent="0.2">
      <c r="A489" s="188">
        <v>1035</v>
      </c>
      <c r="B489" s="4">
        <v>9940</v>
      </c>
      <c r="C489" s="4" t="s">
        <v>1803</v>
      </c>
      <c r="D489" s="4" t="s">
        <v>1804</v>
      </c>
      <c r="E489" s="4" t="s">
        <v>252</v>
      </c>
      <c r="F489" s="4" t="s">
        <v>1805</v>
      </c>
      <c r="G489" s="4" t="s">
        <v>1806</v>
      </c>
      <c r="H489" s="4" t="s">
        <v>255</v>
      </c>
      <c r="I489" s="4" t="s">
        <v>1794</v>
      </c>
      <c r="J489" s="4" t="s">
        <v>30</v>
      </c>
      <c r="K489" s="4" t="s">
        <v>30</v>
      </c>
      <c r="L489" s="2" t="s">
        <v>277</v>
      </c>
      <c r="M489" s="2" t="s">
        <v>31</v>
      </c>
      <c r="N489" s="4" t="s">
        <v>288</v>
      </c>
      <c r="O489" s="4" t="s">
        <v>257</v>
      </c>
      <c r="P489" s="4" t="s">
        <v>34</v>
      </c>
      <c r="Q489" s="138">
        <v>67860</v>
      </c>
      <c r="R489" s="148">
        <v>1</v>
      </c>
      <c r="S489" s="150">
        <v>515.6</v>
      </c>
      <c r="U489" s="138">
        <v>349.88600000000002</v>
      </c>
      <c r="V489" s="147">
        <v>1.0376E-2</v>
      </c>
      <c r="W489" s="147">
        <v>1.7328810674738701E-4</v>
      </c>
      <c r="X489" s="147">
        <v>2.5788608222920201E-5</v>
      </c>
    </row>
    <row r="490" spans="1:24" x14ac:dyDescent="0.2">
      <c r="A490" s="188">
        <v>1035</v>
      </c>
      <c r="B490" s="4">
        <v>9940</v>
      </c>
      <c r="C490" s="4" t="s">
        <v>1807</v>
      </c>
      <c r="D490" s="4" t="s">
        <v>1808</v>
      </c>
      <c r="E490" s="4" t="s">
        <v>252</v>
      </c>
      <c r="F490" s="4" t="s">
        <v>1809</v>
      </c>
      <c r="G490" s="4" t="s">
        <v>1810</v>
      </c>
      <c r="H490" s="4" t="s">
        <v>255</v>
      </c>
      <c r="I490" s="4" t="s">
        <v>1794</v>
      </c>
      <c r="J490" s="4" t="s">
        <v>30</v>
      </c>
      <c r="K490" s="4" t="s">
        <v>30</v>
      </c>
      <c r="L490" s="2" t="s">
        <v>277</v>
      </c>
      <c r="M490" s="2" t="s">
        <v>31</v>
      </c>
      <c r="N490" s="4" t="s">
        <v>476</v>
      </c>
      <c r="O490" s="4" t="s">
        <v>257</v>
      </c>
      <c r="P490" s="4" t="s">
        <v>34</v>
      </c>
      <c r="Q490" s="138">
        <v>1520</v>
      </c>
      <c r="R490" s="148">
        <v>1</v>
      </c>
      <c r="S490" s="150">
        <v>19540</v>
      </c>
      <c r="U490" s="138">
        <v>297.00799999999998</v>
      </c>
      <c r="V490" s="147">
        <v>3.7500000000000001E-4</v>
      </c>
      <c r="W490" s="147">
        <v>1.4709914221479301E-4</v>
      </c>
      <c r="X490" s="147">
        <v>2.18911858390543E-5</v>
      </c>
    </row>
    <row r="491" spans="1:24" x14ac:dyDescent="0.2">
      <c r="A491" s="188">
        <v>1035</v>
      </c>
      <c r="B491" s="4">
        <v>9940</v>
      </c>
      <c r="C491" s="4" t="s">
        <v>1811</v>
      </c>
      <c r="D491" s="4" t="s">
        <v>1812</v>
      </c>
      <c r="E491" s="4" t="s">
        <v>252</v>
      </c>
      <c r="F491" s="4" t="s">
        <v>1813</v>
      </c>
      <c r="G491" s="4" t="s">
        <v>1814</v>
      </c>
      <c r="H491" s="4" t="s">
        <v>255</v>
      </c>
      <c r="I491" s="4" t="s">
        <v>1794</v>
      </c>
      <c r="J491" s="4" t="s">
        <v>30</v>
      </c>
      <c r="K491" s="4" t="s">
        <v>30</v>
      </c>
      <c r="L491" s="2" t="s">
        <v>277</v>
      </c>
      <c r="M491" s="2" t="s">
        <v>31</v>
      </c>
      <c r="N491" s="4" t="s">
        <v>288</v>
      </c>
      <c r="O491" s="4" t="s">
        <v>257</v>
      </c>
      <c r="P491" s="4" t="s">
        <v>34</v>
      </c>
      <c r="Q491" s="138">
        <v>994</v>
      </c>
      <c r="R491" s="148">
        <v>1</v>
      </c>
      <c r="S491" s="150">
        <v>253000</v>
      </c>
      <c r="U491" s="138">
        <v>2514.8200000000002</v>
      </c>
      <c r="V491" s="147">
        <v>2.013E-3</v>
      </c>
      <c r="W491" s="147">
        <v>1.24551481719215E-3</v>
      </c>
      <c r="X491" s="147">
        <v>1.8535659636026799E-4</v>
      </c>
    </row>
    <row r="492" spans="1:24" x14ac:dyDescent="0.2">
      <c r="A492" s="188">
        <v>1035</v>
      </c>
      <c r="B492" s="4">
        <v>9940</v>
      </c>
      <c r="C492" s="4" t="s">
        <v>1815</v>
      </c>
      <c r="D492" s="4" t="s">
        <v>1816</v>
      </c>
      <c r="E492" s="4" t="s">
        <v>252</v>
      </c>
      <c r="F492" s="4" t="s">
        <v>1817</v>
      </c>
      <c r="G492" s="4" t="s">
        <v>1818</v>
      </c>
      <c r="H492" s="4" t="s">
        <v>255</v>
      </c>
      <c r="I492" s="4" t="s">
        <v>1794</v>
      </c>
      <c r="J492" s="4" t="s">
        <v>30</v>
      </c>
      <c r="K492" s="4" t="s">
        <v>30</v>
      </c>
      <c r="L492" s="2" t="s">
        <v>277</v>
      </c>
      <c r="M492" s="2" t="s">
        <v>31</v>
      </c>
      <c r="N492" s="4" t="s">
        <v>1069</v>
      </c>
      <c r="O492" s="4" t="s">
        <v>257</v>
      </c>
      <c r="P492" s="4" t="s">
        <v>34</v>
      </c>
      <c r="Q492" s="138">
        <v>126058</v>
      </c>
      <c r="R492" s="148">
        <v>1</v>
      </c>
      <c r="S492" s="150">
        <v>12090</v>
      </c>
      <c r="U492" s="138">
        <v>15240.412</v>
      </c>
      <c r="V492" s="147">
        <v>4.8219999999999999E-3</v>
      </c>
      <c r="W492" s="147">
        <v>7.5481184399742501E-3</v>
      </c>
      <c r="X492" s="147">
        <v>1.12330541848701E-3</v>
      </c>
    </row>
    <row r="493" spans="1:24" x14ac:dyDescent="0.2">
      <c r="A493" s="188">
        <v>1035</v>
      </c>
      <c r="B493" s="4">
        <v>9940</v>
      </c>
      <c r="C493" s="4" t="s">
        <v>1823</v>
      </c>
      <c r="D493" s="4" t="s">
        <v>1824</v>
      </c>
      <c r="E493" s="4" t="s">
        <v>252</v>
      </c>
      <c r="F493" s="4" t="s">
        <v>1825</v>
      </c>
      <c r="G493" s="4" t="s">
        <v>1826</v>
      </c>
      <c r="H493" s="4" t="s">
        <v>255</v>
      </c>
      <c r="I493" s="4" t="s">
        <v>1794</v>
      </c>
      <c r="J493" s="4" t="s">
        <v>30</v>
      </c>
      <c r="K493" s="4" t="s">
        <v>30</v>
      </c>
      <c r="L493" s="2" t="s">
        <v>277</v>
      </c>
      <c r="M493" s="2" t="s">
        <v>31</v>
      </c>
      <c r="N493" s="4" t="s">
        <v>823</v>
      </c>
      <c r="O493" s="4" t="s">
        <v>257</v>
      </c>
      <c r="P493" s="4" t="s">
        <v>34</v>
      </c>
      <c r="Q493" s="138">
        <v>32783</v>
      </c>
      <c r="R493" s="148">
        <v>1</v>
      </c>
      <c r="S493" s="150">
        <v>19830</v>
      </c>
      <c r="U493" s="138">
        <v>6500.8689999999997</v>
      </c>
      <c r="V493" s="147">
        <v>8.8140000000000007E-3</v>
      </c>
      <c r="W493" s="147">
        <v>3.2196851224237299E-3</v>
      </c>
      <c r="X493" s="147">
        <v>4.7915116496939002E-4</v>
      </c>
    </row>
    <row r="494" spans="1:24" x14ac:dyDescent="0.2">
      <c r="A494" s="188">
        <v>1035</v>
      </c>
      <c r="B494" s="4">
        <v>9940</v>
      </c>
      <c r="C494" s="4" t="s">
        <v>327</v>
      </c>
      <c r="D494" s="4" t="s">
        <v>328</v>
      </c>
      <c r="E494" s="4" t="s">
        <v>252</v>
      </c>
      <c r="F494" s="4" t="s">
        <v>1827</v>
      </c>
      <c r="G494" s="4" t="s">
        <v>1828</v>
      </c>
      <c r="H494" s="4" t="s">
        <v>255</v>
      </c>
      <c r="I494" s="4" t="s">
        <v>1794</v>
      </c>
      <c r="J494" s="4" t="s">
        <v>30</v>
      </c>
      <c r="K494" s="4" t="s">
        <v>30</v>
      </c>
      <c r="L494" s="2" t="s">
        <v>277</v>
      </c>
      <c r="M494" s="2" t="s">
        <v>31</v>
      </c>
      <c r="N494" s="4" t="s">
        <v>331</v>
      </c>
      <c r="O494" s="4" t="s">
        <v>257</v>
      </c>
      <c r="P494" s="4" t="s">
        <v>34</v>
      </c>
      <c r="Q494" s="138">
        <v>248268</v>
      </c>
      <c r="R494" s="148">
        <v>1</v>
      </c>
      <c r="S494" s="150">
        <v>16970</v>
      </c>
      <c r="U494" s="138">
        <v>42131.08</v>
      </c>
      <c r="V494" s="147">
        <v>3.1020000000000002E-3</v>
      </c>
      <c r="W494" s="147">
        <v>2.0866258382747901E-2</v>
      </c>
      <c r="X494" s="147">
        <v>3.1053011808557002E-3</v>
      </c>
    </row>
    <row r="495" spans="1:24" x14ac:dyDescent="0.2">
      <c r="A495" s="188">
        <v>1035</v>
      </c>
      <c r="B495" s="4">
        <v>9940</v>
      </c>
      <c r="C495" s="4" t="s">
        <v>1829</v>
      </c>
      <c r="D495" s="4" t="s">
        <v>1830</v>
      </c>
      <c r="E495" s="4" t="s">
        <v>252</v>
      </c>
      <c r="F495" s="4" t="s">
        <v>1831</v>
      </c>
      <c r="G495" s="4" t="s">
        <v>1832</v>
      </c>
      <c r="H495" s="4" t="s">
        <v>255</v>
      </c>
      <c r="I495" s="4" t="s">
        <v>1794</v>
      </c>
      <c r="J495" s="4" t="s">
        <v>30</v>
      </c>
      <c r="K495" s="4" t="s">
        <v>30</v>
      </c>
      <c r="L495" s="2" t="s">
        <v>277</v>
      </c>
      <c r="M495" s="2" t="s">
        <v>31</v>
      </c>
      <c r="N495" s="4" t="s">
        <v>312</v>
      </c>
      <c r="O495" s="4" t="s">
        <v>257</v>
      </c>
      <c r="P495" s="4" t="s">
        <v>34</v>
      </c>
      <c r="Q495" s="138">
        <v>1083319</v>
      </c>
      <c r="R495" s="148">
        <v>1</v>
      </c>
      <c r="S495" s="150">
        <v>1292</v>
      </c>
      <c r="U495" s="138">
        <v>13996.481</v>
      </c>
      <c r="V495" s="147">
        <v>1.4970000000000001E-3</v>
      </c>
      <c r="W495" s="147">
        <v>6.9320369139324297E-3</v>
      </c>
      <c r="X495" s="147">
        <v>1.03162062022424E-3</v>
      </c>
    </row>
    <row r="496" spans="1:24" x14ac:dyDescent="0.2">
      <c r="A496" s="188">
        <v>1035</v>
      </c>
      <c r="B496" s="4">
        <v>9940</v>
      </c>
      <c r="C496" s="4" t="s">
        <v>1023</v>
      </c>
      <c r="D496" s="4" t="s">
        <v>1024</v>
      </c>
      <c r="E496" s="4" t="s">
        <v>252</v>
      </c>
      <c r="F496" s="4" t="s">
        <v>1833</v>
      </c>
      <c r="G496" s="4" t="s">
        <v>1834</v>
      </c>
      <c r="H496" s="4" t="s">
        <v>255</v>
      </c>
      <c r="I496" s="4" t="s">
        <v>1794</v>
      </c>
      <c r="J496" s="4" t="s">
        <v>30</v>
      </c>
      <c r="K496" s="4" t="s">
        <v>30</v>
      </c>
      <c r="L496" s="2" t="s">
        <v>277</v>
      </c>
      <c r="M496" s="2" t="s">
        <v>31</v>
      </c>
      <c r="N496" s="4" t="s">
        <v>430</v>
      </c>
      <c r="O496" s="4" t="s">
        <v>257</v>
      </c>
      <c r="P496" s="4" t="s">
        <v>34</v>
      </c>
      <c r="Q496" s="138">
        <v>5747091</v>
      </c>
      <c r="R496" s="148">
        <v>1</v>
      </c>
      <c r="S496" s="150">
        <v>634.70000000000005</v>
      </c>
      <c r="T496" s="137">
        <v>1224.94</v>
      </c>
      <c r="U496" s="138">
        <v>37701.726000000002</v>
      </c>
      <c r="V496" s="147">
        <v>2.0730000000000002E-3</v>
      </c>
      <c r="W496" s="147">
        <v>1.8672532814787701E-2</v>
      </c>
      <c r="X496" s="147">
        <v>2.7788325599987702E-3</v>
      </c>
    </row>
    <row r="497" spans="1:24" x14ac:dyDescent="0.2">
      <c r="A497" s="188">
        <v>1035</v>
      </c>
      <c r="B497" s="4">
        <v>9940</v>
      </c>
      <c r="C497" s="4" t="s">
        <v>992</v>
      </c>
      <c r="D497" s="4" t="s">
        <v>993</v>
      </c>
      <c r="E497" s="4" t="s">
        <v>642</v>
      </c>
      <c r="F497" s="4" t="s">
        <v>1835</v>
      </c>
      <c r="G497" s="4" t="s">
        <v>1836</v>
      </c>
      <c r="H497" s="4" t="s">
        <v>255</v>
      </c>
      <c r="I497" s="4" t="s">
        <v>1794</v>
      </c>
      <c r="J497" s="4" t="s">
        <v>30</v>
      </c>
      <c r="K497" s="4" t="s">
        <v>30</v>
      </c>
      <c r="L497" s="2" t="s">
        <v>277</v>
      </c>
      <c r="M497" s="2" t="s">
        <v>31</v>
      </c>
      <c r="N497" s="4" t="s">
        <v>296</v>
      </c>
      <c r="O497" s="4" t="s">
        <v>257</v>
      </c>
      <c r="P497" s="4" t="s">
        <v>34</v>
      </c>
      <c r="Q497" s="138">
        <v>22580182.399999999</v>
      </c>
      <c r="R497" s="148">
        <v>1</v>
      </c>
      <c r="S497" s="150">
        <v>246.2</v>
      </c>
      <c r="U497" s="138">
        <v>55592.409</v>
      </c>
      <c r="V497" s="147">
        <v>8.685E-3</v>
      </c>
      <c r="W497" s="147">
        <v>2.7533250578012699E-2</v>
      </c>
      <c r="X497" s="147">
        <v>4.0974780415538601E-3</v>
      </c>
    </row>
    <row r="498" spans="1:24" x14ac:dyDescent="0.2">
      <c r="A498" s="188">
        <v>1035</v>
      </c>
      <c r="B498" s="4">
        <v>9940</v>
      </c>
      <c r="C498" s="4" t="s">
        <v>1573</v>
      </c>
      <c r="D498" s="4" t="s">
        <v>1574</v>
      </c>
      <c r="E498" s="4" t="s">
        <v>252</v>
      </c>
      <c r="F498" s="4" t="s">
        <v>1837</v>
      </c>
      <c r="G498" s="4" t="s">
        <v>1838</v>
      </c>
      <c r="H498" s="4" t="s">
        <v>255</v>
      </c>
      <c r="I498" s="4" t="s">
        <v>1794</v>
      </c>
      <c r="J498" s="4" t="s">
        <v>30</v>
      </c>
      <c r="K498" s="4" t="s">
        <v>30</v>
      </c>
      <c r="L498" s="2" t="s">
        <v>277</v>
      </c>
      <c r="M498" s="2" t="s">
        <v>31</v>
      </c>
      <c r="N498" s="4" t="s">
        <v>312</v>
      </c>
      <c r="O498" s="4" t="s">
        <v>257</v>
      </c>
      <c r="P498" s="4" t="s">
        <v>34</v>
      </c>
      <c r="Q498" s="138">
        <v>19110</v>
      </c>
      <c r="R498" s="148">
        <v>1</v>
      </c>
      <c r="S498" s="150">
        <v>1182</v>
      </c>
      <c r="U498" s="138">
        <v>225.88</v>
      </c>
      <c r="V498" s="147">
        <v>1.065E-3</v>
      </c>
      <c r="W498" s="147">
        <v>1.1187167909048199E-4</v>
      </c>
      <c r="X498" s="147">
        <v>1.66486607618743E-5</v>
      </c>
    </row>
    <row r="499" spans="1:24" x14ac:dyDescent="0.2">
      <c r="A499" s="188">
        <v>1035</v>
      </c>
      <c r="B499" s="4">
        <v>9940</v>
      </c>
      <c r="C499" s="4" t="s">
        <v>1065</v>
      </c>
      <c r="D499" s="4" t="s">
        <v>1066</v>
      </c>
      <c r="E499" s="4" t="s">
        <v>252</v>
      </c>
      <c r="F499" s="4" t="s">
        <v>1839</v>
      </c>
      <c r="G499" s="4" t="s">
        <v>1840</v>
      </c>
      <c r="H499" s="4" t="s">
        <v>255</v>
      </c>
      <c r="I499" s="4" t="s">
        <v>1794</v>
      </c>
      <c r="J499" s="4" t="s">
        <v>30</v>
      </c>
      <c r="K499" s="4" t="s">
        <v>30</v>
      </c>
      <c r="L499" s="2" t="s">
        <v>277</v>
      </c>
      <c r="M499" s="2" t="s">
        <v>31</v>
      </c>
      <c r="N499" s="4" t="s">
        <v>1069</v>
      </c>
      <c r="O499" s="4" t="s">
        <v>257</v>
      </c>
      <c r="P499" s="4" t="s">
        <v>34</v>
      </c>
      <c r="Q499" s="138">
        <v>124940</v>
      </c>
      <c r="R499" s="148">
        <v>1</v>
      </c>
      <c r="S499" s="150">
        <v>46080</v>
      </c>
      <c r="U499" s="138">
        <v>57572.351999999999</v>
      </c>
      <c r="V499" s="147">
        <v>7.8569999999999994E-3</v>
      </c>
      <c r="W499" s="147">
        <v>2.8513856847250399E-2</v>
      </c>
      <c r="X499" s="147">
        <v>4.2434111432131504E-3</v>
      </c>
    </row>
    <row r="500" spans="1:24" x14ac:dyDescent="0.2">
      <c r="A500" s="188">
        <v>1035</v>
      </c>
      <c r="B500" s="4">
        <v>9940</v>
      </c>
      <c r="C500" s="4" t="s">
        <v>1841</v>
      </c>
      <c r="D500" s="4" t="s">
        <v>1842</v>
      </c>
      <c r="E500" s="4" t="s">
        <v>252</v>
      </c>
      <c r="F500" s="4" t="s">
        <v>1843</v>
      </c>
      <c r="G500" s="4" t="s">
        <v>1844</v>
      </c>
      <c r="H500" s="4" t="s">
        <v>255</v>
      </c>
      <c r="I500" s="4" t="s">
        <v>1794</v>
      </c>
      <c r="J500" s="4" t="s">
        <v>30</v>
      </c>
      <c r="K500" s="4" t="s">
        <v>85</v>
      </c>
      <c r="L500" s="2" t="s">
        <v>277</v>
      </c>
      <c r="M500" s="2" t="s">
        <v>31</v>
      </c>
      <c r="N500" s="4" t="s">
        <v>391</v>
      </c>
      <c r="O500" s="4" t="s">
        <v>257</v>
      </c>
      <c r="P500" s="4" t="s">
        <v>34</v>
      </c>
      <c r="Q500" s="138">
        <v>89163</v>
      </c>
      <c r="R500" s="148">
        <v>1</v>
      </c>
      <c r="S500" s="150">
        <v>3811</v>
      </c>
      <c r="U500" s="138">
        <v>3398.002</v>
      </c>
      <c r="V500" s="147">
        <v>3.4889999999999999E-3</v>
      </c>
      <c r="W500" s="147">
        <v>1.68292830209022E-3</v>
      </c>
      <c r="X500" s="147">
        <v>2.5045214853167298E-4</v>
      </c>
    </row>
    <row r="501" spans="1:24" x14ac:dyDescent="0.2">
      <c r="A501" s="188">
        <v>1035</v>
      </c>
      <c r="B501" s="4">
        <v>9940</v>
      </c>
      <c r="C501" s="4" t="s">
        <v>1845</v>
      </c>
      <c r="D501" s="4" t="s">
        <v>1846</v>
      </c>
      <c r="E501" s="4" t="s">
        <v>252</v>
      </c>
      <c r="F501" s="4" t="s">
        <v>1847</v>
      </c>
      <c r="G501" s="4" t="s">
        <v>1848</v>
      </c>
      <c r="H501" s="4" t="s">
        <v>255</v>
      </c>
      <c r="I501" s="4" t="s">
        <v>1794</v>
      </c>
      <c r="J501" s="4" t="s">
        <v>30</v>
      </c>
      <c r="K501" s="4" t="s">
        <v>85</v>
      </c>
      <c r="L501" s="2" t="s">
        <v>277</v>
      </c>
      <c r="M501" s="2" t="s">
        <v>31</v>
      </c>
      <c r="N501" s="4" t="s">
        <v>881</v>
      </c>
      <c r="O501" s="4" t="s">
        <v>257</v>
      </c>
      <c r="P501" s="4" t="s">
        <v>34</v>
      </c>
      <c r="Q501" s="138">
        <v>28067</v>
      </c>
      <c r="R501" s="148">
        <v>1</v>
      </c>
      <c r="S501" s="150">
        <v>48800</v>
      </c>
      <c r="U501" s="138">
        <v>13696.696</v>
      </c>
      <c r="V501" s="147">
        <v>3.7500000000000001E-4</v>
      </c>
      <c r="W501" s="147">
        <v>6.7835621692910403E-3</v>
      </c>
      <c r="X501" s="147">
        <v>1.00952471824675E-3</v>
      </c>
    </row>
    <row r="502" spans="1:24" x14ac:dyDescent="0.2">
      <c r="A502" s="188">
        <v>1035</v>
      </c>
      <c r="B502" s="4">
        <v>9940</v>
      </c>
      <c r="C502" s="4" t="s">
        <v>1849</v>
      </c>
      <c r="D502" s="4" t="s">
        <v>1850</v>
      </c>
      <c r="E502" s="4" t="s">
        <v>252</v>
      </c>
      <c r="F502" s="4" t="s">
        <v>1851</v>
      </c>
      <c r="G502" s="4" t="s">
        <v>1852</v>
      </c>
      <c r="H502" s="4" t="s">
        <v>255</v>
      </c>
      <c r="I502" s="4" t="s">
        <v>1794</v>
      </c>
      <c r="J502" s="4" t="s">
        <v>30</v>
      </c>
      <c r="K502" s="4" t="s">
        <v>349</v>
      </c>
      <c r="L502" s="2" t="s">
        <v>277</v>
      </c>
      <c r="M502" s="2" t="s">
        <v>31</v>
      </c>
      <c r="N502" s="4" t="s">
        <v>397</v>
      </c>
      <c r="O502" s="4" t="s">
        <v>257</v>
      </c>
      <c r="P502" s="4" t="s">
        <v>34</v>
      </c>
      <c r="Q502" s="138">
        <v>15112</v>
      </c>
      <c r="R502" s="148">
        <v>1</v>
      </c>
      <c r="S502" s="150">
        <v>15400</v>
      </c>
      <c r="U502" s="138">
        <v>2327.248</v>
      </c>
      <c r="V502" s="147">
        <v>1.142E-3</v>
      </c>
      <c r="W502" s="147">
        <v>1.1526160390329301E-3</v>
      </c>
      <c r="X502" s="147">
        <v>1.7153146871992501E-4</v>
      </c>
    </row>
    <row r="503" spans="1:24" x14ac:dyDescent="0.2">
      <c r="A503" s="188">
        <v>1035</v>
      </c>
      <c r="B503" s="4">
        <v>9940</v>
      </c>
      <c r="C503" s="4" t="s">
        <v>1071</v>
      </c>
      <c r="D503" s="4" t="s">
        <v>1072</v>
      </c>
      <c r="E503" s="4" t="s">
        <v>252</v>
      </c>
      <c r="F503" s="4" t="s">
        <v>1857</v>
      </c>
      <c r="G503" s="4" t="s">
        <v>1858</v>
      </c>
      <c r="H503" s="4" t="s">
        <v>255</v>
      </c>
      <c r="I503" s="4" t="s">
        <v>1794</v>
      </c>
      <c r="J503" s="4" t="s">
        <v>30</v>
      </c>
      <c r="K503" s="4" t="s">
        <v>30</v>
      </c>
      <c r="L503" s="2" t="s">
        <v>277</v>
      </c>
      <c r="M503" s="2" t="s">
        <v>31</v>
      </c>
      <c r="N503" s="4" t="s">
        <v>312</v>
      </c>
      <c r="O503" s="4" t="s">
        <v>257</v>
      </c>
      <c r="P503" s="4" t="s">
        <v>34</v>
      </c>
      <c r="Q503" s="138">
        <v>72132</v>
      </c>
      <c r="R503" s="148">
        <v>1</v>
      </c>
      <c r="S503" s="150">
        <v>40000</v>
      </c>
      <c r="U503" s="138">
        <v>28852.799999999999</v>
      </c>
      <c r="V503" s="147">
        <v>1.5139999999999999E-3</v>
      </c>
      <c r="W503" s="147">
        <v>1.42899252898743E-2</v>
      </c>
      <c r="X503" s="147">
        <v>2.1266161409021502E-3</v>
      </c>
    </row>
    <row r="504" spans="1:24" x14ac:dyDescent="0.2">
      <c r="A504" s="188">
        <v>1035</v>
      </c>
      <c r="B504" s="4">
        <v>9940</v>
      </c>
      <c r="C504" s="4" t="s">
        <v>1081</v>
      </c>
      <c r="D504" s="4" t="s">
        <v>1082</v>
      </c>
      <c r="E504" s="4" t="s">
        <v>252</v>
      </c>
      <c r="F504" s="4" t="s">
        <v>1859</v>
      </c>
      <c r="G504" s="4" t="s">
        <v>1860</v>
      </c>
      <c r="H504" s="4" t="s">
        <v>255</v>
      </c>
      <c r="I504" s="4" t="s">
        <v>1794</v>
      </c>
      <c r="J504" s="4" t="s">
        <v>30</v>
      </c>
      <c r="K504" s="4" t="s">
        <v>349</v>
      </c>
      <c r="L504" s="2" t="s">
        <v>277</v>
      </c>
      <c r="M504" s="2" t="s">
        <v>31</v>
      </c>
      <c r="N504" s="4" t="s">
        <v>1085</v>
      </c>
      <c r="O504" s="4" t="s">
        <v>257</v>
      </c>
      <c r="P504" s="4" t="s">
        <v>34</v>
      </c>
      <c r="Q504" s="138">
        <v>82981</v>
      </c>
      <c r="R504" s="148">
        <v>1</v>
      </c>
      <c r="S504" s="150">
        <v>19700</v>
      </c>
      <c r="U504" s="138">
        <v>16347.257</v>
      </c>
      <c r="V504" s="147">
        <v>6.4019999999999997E-3</v>
      </c>
      <c r="W504" s="147">
        <v>8.0963054270079497E-3</v>
      </c>
      <c r="X504" s="147">
        <v>1.20488620153592E-3</v>
      </c>
    </row>
    <row r="505" spans="1:24" x14ac:dyDescent="0.2">
      <c r="A505" s="188">
        <v>1035</v>
      </c>
      <c r="B505" s="4">
        <v>9940</v>
      </c>
      <c r="C505" s="4" t="s">
        <v>920</v>
      </c>
      <c r="D505" s="4" t="s">
        <v>921</v>
      </c>
      <c r="E505" s="4" t="s">
        <v>252</v>
      </c>
      <c r="F505" s="4" t="s">
        <v>1861</v>
      </c>
      <c r="G505" s="4" t="s">
        <v>1862</v>
      </c>
      <c r="H505" s="4" t="s">
        <v>255</v>
      </c>
      <c r="I505" s="4" t="s">
        <v>1794</v>
      </c>
      <c r="J505" s="4" t="s">
        <v>30</v>
      </c>
      <c r="K505" s="4" t="s">
        <v>30</v>
      </c>
      <c r="L505" s="2" t="s">
        <v>277</v>
      </c>
      <c r="M505" s="2" t="s">
        <v>31</v>
      </c>
      <c r="N505" s="4" t="s">
        <v>585</v>
      </c>
      <c r="O505" s="4" t="s">
        <v>257</v>
      </c>
      <c r="P505" s="4" t="s">
        <v>34</v>
      </c>
      <c r="Q505" s="138">
        <v>875075</v>
      </c>
      <c r="R505" s="148">
        <v>1</v>
      </c>
      <c r="S505" s="150">
        <v>318.39999999999998</v>
      </c>
      <c r="U505" s="138">
        <v>2786.239</v>
      </c>
      <c r="V505" s="147">
        <v>3.6770000000000001E-3</v>
      </c>
      <c r="W505" s="147">
        <v>1.37994039717979E-3</v>
      </c>
      <c r="X505" s="147">
        <v>2.0536171201713E-4</v>
      </c>
    </row>
    <row r="506" spans="1:24" x14ac:dyDescent="0.2">
      <c r="A506" s="188">
        <v>1035</v>
      </c>
      <c r="B506" s="4">
        <v>9940</v>
      </c>
      <c r="C506" s="4" t="s">
        <v>1863</v>
      </c>
      <c r="D506" s="4" t="s">
        <v>1864</v>
      </c>
      <c r="E506" s="4" t="s">
        <v>252</v>
      </c>
      <c r="F506" s="4" t="s">
        <v>1865</v>
      </c>
      <c r="G506" s="4" t="s">
        <v>1866</v>
      </c>
      <c r="H506" s="4" t="s">
        <v>255</v>
      </c>
      <c r="I506" s="4" t="s">
        <v>1794</v>
      </c>
      <c r="J506" s="4" t="s">
        <v>30</v>
      </c>
      <c r="K506" s="4" t="s">
        <v>30</v>
      </c>
      <c r="L506" s="2" t="s">
        <v>277</v>
      </c>
      <c r="M506" s="2" t="s">
        <v>31</v>
      </c>
      <c r="N506" s="4" t="s">
        <v>1867</v>
      </c>
      <c r="O506" s="4" t="s">
        <v>257</v>
      </c>
      <c r="P506" s="4" t="s">
        <v>34</v>
      </c>
      <c r="Q506" s="138">
        <v>57855</v>
      </c>
      <c r="R506" s="148">
        <v>1</v>
      </c>
      <c r="S506" s="150">
        <v>2993</v>
      </c>
      <c r="U506" s="138">
        <v>1731.6</v>
      </c>
      <c r="V506" s="147">
        <v>4.1450000000000002E-3</v>
      </c>
      <c r="W506" s="147">
        <v>8.5760954830848895E-4</v>
      </c>
      <c r="X506" s="147">
        <v>1.2762882037717599E-4</v>
      </c>
    </row>
    <row r="507" spans="1:24" x14ac:dyDescent="0.2">
      <c r="A507" s="188">
        <v>1035</v>
      </c>
      <c r="B507" s="4">
        <v>9940</v>
      </c>
      <c r="C507" s="4" t="s">
        <v>1868</v>
      </c>
      <c r="D507" s="4" t="s">
        <v>1869</v>
      </c>
      <c r="E507" s="4" t="s">
        <v>252</v>
      </c>
      <c r="F507" s="4" t="s">
        <v>1870</v>
      </c>
      <c r="G507" s="4" t="s">
        <v>1871</v>
      </c>
      <c r="H507" s="4" t="s">
        <v>255</v>
      </c>
      <c r="I507" s="4" t="s">
        <v>1794</v>
      </c>
      <c r="J507" s="4" t="s">
        <v>30</v>
      </c>
      <c r="K507" s="4" t="s">
        <v>30</v>
      </c>
      <c r="L507" s="2" t="s">
        <v>277</v>
      </c>
      <c r="M507" s="2" t="s">
        <v>31</v>
      </c>
      <c r="N507" s="4" t="s">
        <v>802</v>
      </c>
      <c r="O507" s="4" t="s">
        <v>257</v>
      </c>
      <c r="P507" s="4" t="s">
        <v>34</v>
      </c>
      <c r="Q507" s="138">
        <v>30438</v>
      </c>
      <c r="R507" s="148">
        <v>1</v>
      </c>
      <c r="S507" s="150">
        <v>5344</v>
      </c>
      <c r="U507" s="138">
        <v>1626.607</v>
      </c>
      <c r="V507" s="147">
        <v>2.477E-3</v>
      </c>
      <c r="W507" s="147">
        <v>8.0560945574805604E-4</v>
      </c>
      <c r="X507" s="147">
        <v>1.19890204959377E-4</v>
      </c>
    </row>
    <row r="508" spans="1:24" x14ac:dyDescent="0.2">
      <c r="A508" s="188">
        <v>1035</v>
      </c>
      <c r="B508" s="4">
        <v>9940</v>
      </c>
      <c r="C508" s="4" t="s">
        <v>1872</v>
      </c>
      <c r="D508" s="4" t="s">
        <v>1873</v>
      </c>
      <c r="E508" s="4" t="s">
        <v>252</v>
      </c>
      <c r="F508" s="4" t="s">
        <v>1874</v>
      </c>
      <c r="G508" s="4" t="s">
        <v>1875</v>
      </c>
      <c r="H508" s="4" t="s">
        <v>255</v>
      </c>
      <c r="I508" s="4" t="s">
        <v>1794</v>
      </c>
      <c r="J508" s="4" t="s">
        <v>30</v>
      </c>
      <c r="K508" s="4" t="s">
        <v>85</v>
      </c>
      <c r="L508" s="2" t="s">
        <v>277</v>
      </c>
      <c r="M508" s="2" t="s">
        <v>31</v>
      </c>
      <c r="N508" s="4" t="s">
        <v>1876</v>
      </c>
      <c r="O508" s="4" t="s">
        <v>257</v>
      </c>
      <c r="P508" s="4" t="s">
        <v>34</v>
      </c>
      <c r="Q508" s="138">
        <v>23526</v>
      </c>
      <c r="R508" s="148">
        <v>1</v>
      </c>
      <c r="S508" s="150">
        <v>19120</v>
      </c>
      <c r="U508" s="138">
        <v>4498.1710000000003</v>
      </c>
      <c r="V508" s="147">
        <v>2.5149999999999999E-3</v>
      </c>
      <c r="W508" s="147">
        <v>2.2278090996043498E-3</v>
      </c>
      <c r="X508" s="147">
        <v>3.3154090689503998E-4</v>
      </c>
    </row>
    <row r="509" spans="1:24" x14ac:dyDescent="0.2">
      <c r="A509" s="188">
        <v>1035</v>
      </c>
      <c r="B509" s="4">
        <v>9940</v>
      </c>
      <c r="C509" s="4" t="s">
        <v>1086</v>
      </c>
      <c r="D509" s="4" t="s">
        <v>1087</v>
      </c>
      <c r="E509" s="4" t="s">
        <v>252</v>
      </c>
      <c r="F509" s="4" t="s">
        <v>1877</v>
      </c>
      <c r="G509" s="4" t="s">
        <v>1878</v>
      </c>
      <c r="H509" s="4" t="s">
        <v>255</v>
      </c>
      <c r="I509" s="4" t="s">
        <v>1794</v>
      </c>
      <c r="J509" s="4" t="s">
        <v>30</v>
      </c>
      <c r="K509" s="4" t="s">
        <v>30</v>
      </c>
      <c r="L509" s="2" t="s">
        <v>277</v>
      </c>
      <c r="M509" s="2" t="s">
        <v>31</v>
      </c>
      <c r="N509" s="4" t="s">
        <v>312</v>
      </c>
      <c r="O509" s="4" t="s">
        <v>257</v>
      </c>
      <c r="P509" s="4" t="s">
        <v>34</v>
      </c>
      <c r="Q509" s="138">
        <v>1293370</v>
      </c>
      <c r="R509" s="148">
        <v>1</v>
      </c>
      <c r="S509" s="150">
        <v>300</v>
      </c>
      <c r="U509" s="138">
        <v>3880.11</v>
      </c>
      <c r="V509" s="147">
        <v>4.0119999999999999E-3</v>
      </c>
      <c r="W509" s="147">
        <v>1.9217019497759101E-3</v>
      </c>
      <c r="X509" s="147">
        <v>2.85986266652659E-4</v>
      </c>
    </row>
    <row r="510" spans="1:24" x14ac:dyDescent="0.2">
      <c r="A510" s="188">
        <v>1035</v>
      </c>
      <c r="B510" s="4">
        <v>9940</v>
      </c>
      <c r="C510" s="4" t="s">
        <v>1879</v>
      </c>
      <c r="D510" s="4" t="s">
        <v>1880</v>
      </c>
      <c r="E510" s="4" t="s">
        <v>252</v>
      </c>
      <c r="F510" s="4" t="s">
        <v>1881</v>
      </c>
      <c r="G510" s="4" t="s">
        <v>1882</v>
      </c>
      <c r="H510" s="4" t="s">
        <v>255</v>
      </c>
      <c r="I510" s="4" t="s">
        <v>1794</v>
      </c>
      <c r="J510" s="4" t="s">
        <v>30</v>
      </c>
      <c r="K510" s="4" t="s">
        <v>30</v>
      </c>
      <c r="L510" s="2" t="s">
        <v>277</v>
      </c>
      <c r="M510" s="2" t="s">
        <v>31</v>
      </c>
      <c r="N510" s="4" t="s">
        <v>397</v>
      </c>
      <c r="O510" s="4" t="s">
        <v>257</v>
      </c>
      <c r="P510" s="4" t="s">
        <v>34</v>
      </c>
      <c r="Q510" s="138">
        <v>18747</v>
      </c>
      <c r="R510" s="148">
        <v>1</v>
      </c>
      <c r="S510" s="150">
        <v>3853</v>
      </c>
      <c r="U510" s="138">
        <v>722.322</v>
      </c>
      <c r="V510" s="147">
        <v>1.4090000000000001E-3</v>
      </c>
      <c r="W510" s="147">
        <v>3.5774434817900902E-4</v>
      </c>
      <c r="X510" s="147">
        <v>5.3239250011550799E-5</v>
      </c>
    </row>
    <row r="511" spans="1:24" x14ac:dyDescent="0.2">
      <c r="A511" s="188">
        <v>1035</v>
      </c>
      <c r="B511" s="4">
        <v>9940</v>
      </c>
      <c r="C511" s="4" t="s">
        <v>1883</v>
      </c>
      <c r="D511" s="4" t="s">
        <v>1884</v>
      </c>
      <c r="E511" s="4" t="s">
        <v>252</v>
      </c>
      <c r="F511" s="4" t="s">
        <v>1885</v>
      </c>
      <c r="G511" s="4" t="s">
        <v>1886</v>
      </c>
      <c r="H511" s="4" t="s">
        <v>255</v>
      </c>
      <c r="I511" s="4" t="s">
        <v>1794</v>
      </c>
      <c r="J511" s="4" t="s">
        <v>30</v>
      </c>
      <c r="K511" s="4" t="s">
        <v>30</v>
      </c>
      <c r="L511" s="2" t="s">
        <v>277</v>
      </c>
      <c r="M511" s="2" t="s">
        <v>31</v>
      </c>
      <c r="N511" s="4" t="s">
        <v>1069</v>
      </c>
      <c r="O511" s="4" t="s">
        <v>257</v>
      </c>
      <c r="P511" s="4" t="s">
        <v>34</v>
      </c>
      <c r="Q511" s="138">
        <v>75853</v>
      </c>
      <c r="R511" s="148">
        <v>1</v>
      </c>
      <c r="S511" s="150">
        <v>903.4</v>
      </c>
      <c r="U511" s="138">
        <v>685.25599999999997</v>
      </c>
      <c r="V511" s="147">
        <v>1.4499999999999999E-3</v>
      </c>
      <c r="W511" s="147">
        <v>3.3938671716498799E-4</v>
      </c>
      <c r="X511" s="147">
        <v>5.0507280905259702E-5</v>
      </c>
    </row>
    <row r="512" spans="1:24" x14ac:dyDescent="0.2">
      <c r="A512" s="188">
        <v>1035</v>
      </c>
      <c r="B512" s="4">
        <v>9940</v>
      </c>
      <c r="C512" s="4" t="s">
        <v>1090</v>
      </c>
      <c r="D512" s="4" t="s">
        <v>1091</v>
      </c>
      <c r="E512" s="4" t="s">
        <v>252</v>
      </c>
      <c r="F512" s="4" t="s">
        <v>1887</v>
      </c>
      <c r="G512" s="4" t="s">
        <v>1888</v>
      </c>
      <c r="H512" s="4" t="s">
        <v>255</v>
      </c>
      <c r="I512" s="4" t="s">
        <v>1794</v>
      </c>
      <c r="J512" s="4" t="s">
        <v>30</v>
      </c>
      <c r="K512" s="4" t="s">
        <v>30</v>
      </c>
      <c r="L512" s="2" t="s">
        <v>277</v>
      </c>
      <c r="M512" s="2" t="s">
        <v>31</v>
      </c>
      <c r="N512" s="4" t="s">
        <v>312</v>
      </c>
      <c r="O512" s="4" t="s">
        <v>257</v>
      </c>
      <c r="P512" s="4" t="s">
        <v>34</v>
      </c>
      <c r="Q512" s="138">
        <v>678847</v>
      </c>
      <c r="R512" s="148">
        <v>1</v>
      </c>
      <c r="S512" s="150">
        <v>3926</v>
      </c>
      <c r="U512" s="138">
        <v>26651.532999999999</v>
      </c>
      <c r="V512" s="147">
        <v>3.1440000000000001E-3</v>
      </c>
      <c r="W512" s="147">
        <v>1.31997039654524E-2</v>
      </c>
      <c r="X512" s="147">
        <v>1.9643702075861601E-3</v>
      </c>
    </row>
    <row r="513" spans="1:24" x14ac:dyDescent="0.2">
      <c r="A513" s="188">
        <v>1035</v>
      </c>
      <c r="B513" s="4">
        <v>9940</v>
      </c>
      <c r="C513" s="4" t="s">
        <v>1889</v>
      </c>
      <c r="D513" s="4" t="s">
        <v>1890</v>
      </c>
      <c r="E513" s="4" t="s">
        <v>252</v>
      </c>
      <c r="F513" s="4" t="s">
        <v>1891</v>
      </c>
      <c r="G513" s="4" t="s">
        <v>1892</v>
      </c>
      <c r="H513" s="4" t="s">
        <v>255</v>
      </c>
      <c r="I513" s="4" t="s">
        <v>1794</v>
      </c>
      <c r="J513" s="4" t="s">
        <v>30</v>
      </c>
      <c r="K513" s="4" t="s">
        <v>30</v>
      </c>
      <c r="L513" s="2" t="s">
        <v>277</v>
      </c>
      <c r="M513" s="2" t="s">
        <v>31</v>
      </c>
      <c r="N513" s="4" t="s">
        <v>397</v>
      </c>
      <c r="O513" s="4" t="s">
        <v>257</v>
      </c>
      <c r="P513" s="4" t="s">
        <v>34</v>
      </c>
      <c r="Q513" s="138">
        <v>21873</v>
      </c>
      <c r="R513" s="148">
        <v>1</v>
      </c>
      <c r="S513" s="150">
        <v>4298</v>
      </c>
      <c r="U513" s="138">
        <v>940.10199999999998</v>
      </c>
      <c r="V513" s="147">
        <v>5.1879999999999999E-3</v>
      </c>
      <c r="W513" s="147">
        <v>4.6560405823683598E-4</v>
      </c>
      <c r="X513" s="147">
        <v>6.9290852501350703E-5</v>
      </c>
    </row>
    <row r="514" spans="1:24" x14ac:dyDescent="0.2">
      <c r="A514" s="188">
        <v>1035</v>
      </c>
      <c r="B514" s="4">
        <v>9940</v>
      </c>
      <c r="C514" s="4" t="s">
        <v>1893</v>
      </c>
      <c r="D514" s="4" t="s">
        <v>1894</v>
      </c>
      <c r="E514" s="4" t="s">
        <v>642</v>
      </c>
      <c r="F514" s="4" t="s">
        <v>1895</v>
      </c>
      <c r="G514" s="4" t="s">
        <v>1896</v>
      </c>
      <c r="H514" s="4" t="s">
        <v>255</v>
      </c>
      <c r="I514" s="4" t="s">
        <v>1794</v>
      </c>
      <c r="J514" s="4" t="s">
        <v>30</v>
      </c>
      <c r="K514" s="4" t="s">
        <v>30</v>
      </c>
      <c r="L514" s="2" t="s">
        <v>277</v>
      </c>
      <c r="M514" s="2" t="s">
        <v>31</v>
      </c>
      <c r="N514" s="4" t="s">
        <v>296</v>
      </c>
      <c r="O514" s="4" t="s">
        <v>257</v>
      </c>
      <c r="P514" s="4" t="s">
        <v>34</v>
      </c>
      <c r="Q514" s="138">
        <v>426549</v>
      </c>
      <c r="R514" s="148">
        <v>1</v>
      </c>
      <c r="S514" s="150">
        <v>454.7</v>
      </c>
      <c r="U514" s="138">
        <v>1939.518</v>
      </c>
      <c r="V514" s="147">
        <v>3.8000000000000002E-4</v>
      </c>
      <c r="W514" s="147">
        <v>9.6058516498273398E-4</v>
      </c>
      <c r="X514" s="147">
        <v>1.42953575692305E-4</v>
      </c>
    </row>
    <row r="515" spans="1:24" x14ac:dyDescent="0.2">
      <c r="A515" s="188">
        <v>1035</v>
      </c>
      <c r="B515" s="4">
        <v>9940</v>
      </c>
      <c r="C515" s="4" t="s">
        <v>849</v>
      </c>
      <c r="D515" s="4" t="s">
        <v>850</v>
      </c>
      <c r="E515" s="4" t="s">
        <v>252</v>
      </c>
      <c r="F515" s="4" t="s">
        <v>1897</v>
      </c>
      <c r="G515" s="4" t="s">
        <v>1898</v>
      </c>
      <c r="H515" s="4" t="s">
        <v>255</v>
      </c>
      <c r="I515" s="4" t="s">
        <v>1794</v>
      </c>
      <c r="J515" s="4" t="s">
        <v>30</v>
      </c>
      <c r="K515" s="4" t="s">
        <v>30</v>
      </c>
      <c r="L515" s="2" t="s">
        <v>277</v>
      </c>
      <c r="M515" s="2" t="s">
        <v>31</v>
      </c>
      <c r="N515" s="4" t="s">
        <v>278</v>
      </c>
      <c r="O515" s="4" t="s">
        <v>257</v>
      </c>
      <c r="P515" s="4" t="s">
        <v>34</v>
      </c>
      <c r="Q515" s="138">
        <v>22830</v>
      </c>
      <c r="R515" s="148">
        <v>1</v>
      </c>
      <c r="S515" s="150">
        <v>24800</v>
      </c>
      <c r="U515" s="138">
        <v>5661.84</v>
      </c>
      <c r="V515" s="147">
        <v>2.5300000000000001E-3</v>
      </c>
      <c r="W515" s="147">
        <v>2.8041393072153198E-3</v>
      </c>
      <c r="X515" s="147">
        <v>4.1730994327085898E-4</v>
      </c>
    </row>
    <row r="516" spans="1:24" x14ac:dyDescent="0.2">
      <c r="A516" s="188">
        <v>1035</v>
      </c>
      <c r="B516" s="4">
        <v>9940</v>
      </c>
      <c r="C516" s="4" t="s">
        <v>1899</v>
      </c>
      <c r="D516" s="4" t="s">
        <v>1900</v>
      </c>
      <c r="E516" s="4" t="s">
        <v>252</v>
      </c>
      <c r="F516" s="4" t="s">
        <v>1901</v>
      </c>
      <c r="G516" s="4" t="s">
        <v>1902</v>
      </c>
      <c r="H516" s="4" t="s">
        <v>255</v>
      </c>
      <c r="I516" s="4" t="s">
        <v>1794</v>
      </c>
      <c r="J516" s="4" t="s">
        <v>30</v>
      </c>
      <c r="K516" s="4" t="s">
        <v>30</v>
      </c>
      <c r="L516" s="2" t="s">
        <v>277</v>
      </c>
      <c r="M516" s="2" t="s">
        <v>31</v>
      </c>
      <c r="N516" s="4" t="s">
        <v>312</v>
      </c>
      <c r="O516" s="4" t="s">
        <v>257</v>
      </c>
      <c r="P516" s="4" t="s">
        <v>34</v>
      </c>
      <c r="Q516" s="138">
        <v>34697</v>
      </c>
      <c r="R516" s="148">
        <v>1</v>
      </c>
      <c r="S516" s="150">
        <v>19220</v>
      </c>
      <c r="U516" s="138">
        <v>6668.7629999999999</v>
      </c>
      <c r="V516" s="147">
        <v>1.9499999999999999E-3</v>
      </c>
      <c r="W516" s="147">
        <v>3.3028382258168498E-3</v>
      </c>
      <c r="X516" s="147">
        <v>4.9152594847978401E-4</v>
      </c>
    </row>
    <row r="517" spans="1:24" x14ac:dyDescent="0.2">
      <c r="A517" s="188">
        <v>1035</v>
      </c>
      <c r="B517" s="4">
        <v>9940</v>
      </c>
      <c r="C517" s="4" t="s">
        <v>672</v>
      </c>
      <c r="D517" s="4" t="s">
        <v>673</v>
      </c>
      <c r="E517" s="4" t="s">
        <v>252</v>
      </c>
      <c r="F517" s="4" t="s">
        <v>1903</v>
      </c>
      <c r="G517" s="4" t="s">
        <v>1904</v>
      </c>
      <c r="H517" s="4" t="s">
        <v>255</v>
      </c>
      <c r="I517" s="4" t="s">
        <v>1794</v>
      </c>
      <c r="J517" s="4" t="s">
        <v>30</v>
      </c>
      <c r="K517" s="4" t="s">
        <v>30</v>
      </c>
      <c r="L517" s="2" t="s">
        <v>277</v>
      </c>
      <c r="M517" s="2" t="s">
        <v>31</v>
      </c>
      <c r="N517" s="4" t="s">
        <v>278</v>
      </c>
      <c r="O517" s="4" t="s">
        <v>257</v>
      </c>
      <c r="P517" s="4" t="s">
        <v>34</v>
      </c>
      <c r="Q517" s="138">
        <v>220875</v>
      </c>
      <c r="R517" s="148">
        <v>1</v>
      </c>
      <c r="S517" s="150">
        <v>1225</v>
      </c>
      <c r="U517" s="138">
        <v>2705.7190000000001</v>
      </c>
      <c r="V517" s="147">
        <v>7.8250000000000004E-3</v>
      </c>
      <c r="W517" s="147">
        <v>1.34006123471248E-3</v>
      </c>
      <c r="X517" s="147">
        <v>1.9942692447497601E-4</v>
      </c>
    </row>
    <row r="518" spans="1:24" x14ac:dyDescent="0.2">
      <c r="A518" s="188">
        <v>1035</v>
      </c>
      <c r="B518" s="4">
        <v>9940</v>
      </c>
      <c r="C518" s="4" t="s">
        <v>1905</v>
      </c>
      <c r="D518" s="4" t="s">
        <v>1906</v>
      </c>
      <c r="E518" s="4" t="s">
        <v>252</v>
      </c>
      <c r="F518" s="4" t="s">
        <v>1907</v>
      </c>
      <c r="G518" s="4" t="s">
        <v>1908</v>
      </c>
      <c r="H518" s="4" t="s">
        <v>255</v>
      </c>
      <c r="I518" s="4" t="s">
        <v>1794</v>
      </c>
      <c r="J518" s="4" t="s">
        <v>30</v>
      </c>
      <c r="K518" s="4" t="s">
        <v>30</v>
      </c>
      <c r="L518" s="2" t="s">
        <v>277</v>
      </c>
      <c r="M518" s="2" t="s">
        <v>31</v>
      </c>
      <c r="N518" s="4" t="s">
        <v>312</v>
      </c>
      <c r="O518" s="4" t="s">
        <v>257</v>
      </c>
      <c r="P518" s="4" t="s">
        <v>34</v>
      </c>
      <c r="Q518" s="138">
        <v>22406</v>
      </c>
      <c r="R518" s="148">
        <v>1</v>
      </c>
      <c r="S518" s="150">
        <v>30100</v>
      </c>
      <c r="U518" s="138">
        <v>6744.2060000000001</v>
      </c>
      <c r="V518" s="147">
        <v>2.1740000000000002E-3</v>
      </c>
      <c r="W518" s="147">
        <v>3.3402026797926801E-3</v>
      </c>
      <c r="X518" s="147">
        <v>4.9708649895916998E-4</v>
      </c>
    </row>
    <row r="519" spans="1:24" x14ac:dyDescent="0.2">
      <c r="A519" s="188">
        <v>1035</v>
      </c>
      <c r="B519" s="4">
        <v>9940</v>
      </c>
      <c r="C519" s="4" t="s">
        <v>1909</v>
      </c>
      <c r="D519" s="4" t="s">
        <v>1910</v>
      </c>
      <c r="E519" s="4" t="s">
        <v>252</v>
      </c>
      <c r="F519" s="4" t="s">
        <v>1911</v>
      </c>
      <c r="G519" s="4" t="s">
        <v>1912</v>
      </c>
      <c r="H519" s="4" t="s">
        <v>255</v>
      </c>
      <c r="I519" s="4" t="s">
        <v>1794</v>
      </c>
      <c r="J519" s="4" t="s">
        <v>30</v>
      </c>
      <c r="K519" s="4" t="s">
        <v>30</v>
      </c>
      <c r="L519" s="2" t="s">
        <v>277</v>
      </c>
      <c r="M519" s="2" t="s">
        <v>31</v>
      </c>
      <c r="N519" s="4" t="s">
        <v>1876</v>
      </c>
      <c r="O519" s="4" t="s">
        <v>257</v>
      </c>
      <c r="P519" s="4" t="s">
        <v>34</v>
      </c>
      <c r="Q519" s="138">
        <v>37310</v>
      </c>
      <c r="R519" s="148">
        <v>1</v>
      </c>
      <c r="S519" s="150">
        <v>4355</v>
      </c>
      <c r="U519" s="138">
        <v>1624.8510000000001</v>
      </c>
      <c r="V519" s="147">
        <v>3.2889999999999998E-3</v>
      </c>
      <c r="W519" s="147">
        <v>8.0473965272746296E-4</v>
      </c>
      <c r="X519" s="147">
        <v>1.19760761515449E-4</v>
      </c>
    </row>
    <row r="520" spans="1:24" x14ac:dyDescent="0.2">
      <c r="A520" s="188">
        <v>1035</v>
      </c>
      <c r="B520" s="4">
        <v>9940</v>
      </c>
      <c r="C520" s="4" t="s">
        <v>679</v>
      </c>
      <c r="D520" s="4" t="s">
        <v>680</v>
      </c>
      <c r="E520" s="4" t="s">
        <v>252</v>
      </c>
      <c r="F520" s="4" t="s">
        <v>1913</v>
      </c>
      <c r="G520" s="4" t="s">
        <v>1914</v>
      </c>
      <c r="H520" s="4" t="s">
        <v>255</v>
      </c>
      <c r="I520" s="4" t="s">
        <v>1794</v>
      </c>
      <c r="J520" s="4" t="s">
        <v>30</v>
      </c>
      <c r="K520" s="4" t="s">
        <v>30</v>
      </c>
      <c r="L520" s="2" t="s">
        <v>277</v>
      </c>
      <c r="M520" s="2" t="s">
        <v>183</v>
      </c>
      <c r="N520" s="4" t="s">
        <v>278</v>
      </c>
      <c r="O520" s="4" t="s">
        <v>257</v>
      </c>
      <c r="P520" s="4" t="s">
        <v>34</v>
      </c>
      <c r="Q520" s="138">
        <v>16369</v>
      </c>
      <c r="R520" s="148">
        <v>1</v>
      </c>
      <c r="S520" s="150">
        <v>2021</v>
      </c>
      <c r="U520" s="138">
        <v>330.81700000000001</v>
      </c>
      <c r="V520" s="147">
        <v>1.1900000000000001E-3</v>
      </c>
      <c r="W520" s="147">
        <v>1.6384396719499499E-4</v>
      </c>
      <c r="X520" s="147">
        <v>2.4383138341053101E-5</v>
      </c>
    </row>
    <row r="521" spans="1:24" x14ac:dyDescent="0.2">
      <c r="A521" s="188">
        <v>1035</v>
      </c>
      <c r="B521" s="4">
        <v>9940</v>
      </c>
      <c r="C521" s="4" t="s">
        <v>1915</v>
      </c>
      <c r="D521" s="4" t="s">
        <v>1916</v>
      </c>
      <c r="E521" s="4" t="s">
        <v>252</v>
      </c>
      <c r="F521" s="4" t="s">
        <v>1915</v>
      </c>
      <c r="G521" s="4" t="s">
        <v>1917</v>
      </c>
      <c r="H521" s="4" t="s">
        <v>255</v>
      </c>
      <c r="I521" s="4" t="s">
        <v>1794</v>
      </c>
      <c r="J521" s="4" t="s">
        <v>30</v>
      </c>
      <c r="K521" s="4" t="s">
        <v>30</v>
      </c>
      <c r="L521" s="2" t="s">
        <v>277</v>
      </c>
      <c r="M521" s="2" t="s">
        <v>31</v>
      </c>
      <c r="N521" s="4" t="s">
        <v>802</v>
      </c>
      <c r="O521" s="4" t="s">
        <v>257</v>
      </c>
      <c r="P521" s="4" t="s">
        <v>34</v>
      </c>
      <c r="Q521" s="138">
        <v>42917</v>
      </c>
      <c r="R521" s="148">
        <v>1</v>
      </c>
      <c r="S521" s="150">
        <v>691.9</v>
      </c>
      <c r="U521" s="138">
        <v>296.94299999999998</v>
      </c>
      <c r="V521" s="147">
        <v>9.1699999999999995E-4</v>
      </c>
      <c r="W521" s="147">
        <v>1.4706681247718899E-4</v>
      </c>
      <c r="X521" s="147">
        <v>2.1886374551351601E-5</v>
      </c>
    </row>
    <row r="522" spans="1:24" x14ac:dyDescent="0.2">
      <c r="A522" s="188">
        <v>1035</v>
      </c>
      <c r="B522" s="4">
        <v>9940</v>
      </c>
      <c r="C522" s="4" t="s">
        <v>1918</v>
      </c>
      <c r="D522" s="4" t="s">
        <v>1919</v>
      </c>
      <c r="E522" s="4" t="s">
        <v>642</v>
      </c>
      <c r="F522" s="4" t="s">
        <v>1920</v>
      </c>
      <c r="G522" s="4" t="s">
        <v>1921</v>
      </c>
      <c r="H522" s="4" t="s">
        <v>255</v>
      </c>
      <c r="I522" s="4" t="s">
        <v>1794</v>
      </c>
      <c r="J522" s="4" t="s">
        <v>30</v>
      </c>
      <c r="K522" s="4" t="s">
        <v>30</v>
      </c>
      <c r="L522" s="2" t="s">
        <v>277</v>
      </c>
      <c r="M522" s="2" t="s">
        <v>31</v>
      </c>
      <c r="N522" s="4" t="s">
        <v>296</v>
      </c>
      <c r="O522" s="4" t="s">
        <v>257</v>
      </c>
      <c r="P522" s="4" t="s">
        <v>34</v>
      </c>
      <c r="Q522" s="138">
        <v>967421.78</v>
      </c>
      <c r="R522" s="148">
        <v>1</v>
      </c>
      <c r="S522" s="150">
        <v>1744</v>
      </c>
      <c r="U522" s="138">
        <v>16871.835999999999</v>
      </c>
      <c r="V522" s="147">
        <v>8.2399999999999997E-4</v>
      </c>
      <c r="W522" s="147">
        <v>8.3561135731142801E-3</v>
      </c>
      <c r="X522" s="147">
        <v>1.24355065819611E-3</v>
      </c>
    </row>
    <row r="523" spans="1:24" x14ac:dyDescent="0.2">
      <c r="A523" s="188">
        <v>1035</v>
      </c>
      <c r="B523" s="4">
        <v>9940</v>
      </c>
      <c r="C523" s="4" t="s">
        <v>1922</v>
      </c>
      <c r="D523" s="4" t="s">
        <v>1923</v>
      </c>
      <c r="E523" s="4" t="s">
        <v>252</v>
      </c>
      <c r="F523" s="4" t="s">
        <v>1924</v>
      </c>
      <c r="G523" s="4" t="s">
        <v>1925</v>
      </c>
      <c r="H523" s="4" t="s">
        <v>255</v>
      </c>
      <c r="I523" s="4" t="s">
        <v>1794</v>
      </c>
      <c r="J523" s="4" t="s">
        <v>30</v>
      </c>
      <c r="K523" s="4" t="s">
        <v>30</v>
      </c>
      <c r="L523" s="2" t="s">
        <v>277</v>
      </c>
      <c r="M523" s="2" t="s">
        <v>31</v>
      </c>
      <c r="N523" s="4" t="s">
        <v>1069</v>
      </c>
      <c r="O523" s="4" t="s">
        <v>257</v>
      </c>
      <c r="P523" s="4" t="s">
        <v>34</v>
      </c>
      <c r="Q523" s="138">
        <v>47759</v>
      </c>
      <c r="R523" s="148">
        <v>1</v>
      </c>
      <c r="S523" s="150">
        <v>45970</v>
      </c>
      <c r="U523" s="138">
        <v>21954.812000000002</v>
      </c>
      <c r="V523" s="147">
        <v>1.0289E-2</v>
      </c>
      <c r="W523" s="147">
        <v>1.0873559152672E-2</v>
      </c>
      <c r="X523" s="147">
        <v>1.6181950523920399E-3</v>
      </c>
    </row>
    <row r="524" spans="1:24" x14ac:dyDescent="0.2">
      <c r="A524" s="188">
        <v>1035</v>
      </c>
      <c r="B524" s="4">
        <v>9940</v>
      </c>
      <c r="C524" s="4" t="s">
        <v>1926</v>
      </c>
      <c r="D524" s="4" t="s">
        <v>1927</v>
      </c>
      <c r="E524" s="4" t="s">
        <v>252</v>
      </c>
      <c r="F524" s="4" t="s">
        <v>1928</v>
      </c>
      <c r="G524" s="4" t="s">
        <v>1929</v>
      </c>
      <c r="H524" s="4" t="s">
        <v>255</v>
      </c>
      <c r="I524" s="4" t="s">
        <v>1794</v>
      </c>
      <c r="J524" s="4" t="s">
        <v>30</v>
      </c>
      <c r="K524" s="4" t="s">
        <v>30</v>
      </c>
      <c r="L524" s="2" t="s">
        <v>277</v>
      </c>
      <c r="M524" s="2" t="s">
        <v>31</v>
      </c>
      <c r="N524" s="4" t="s">
        <v>1930</v>
      </c>
      <c r="O524" s="4" t="s">
        <v>257</v>
      </c>
      <c r="P524" s="4" t="s">
        <v>34</v>
      </c>
      <c r="Q524" s="138">
        <v>262122</v>
      </c>
      <c r="R524" s="148">
        <v>1</v>
      </c>
      <c r="S524" s="150">
        <v>3012</v>
      </c>
      <c r="U524" s="138">
        <v>7895.1149999999998</v>
      </c>
      <c r="V524" s="147">
        <v>1.089E-2</v>
      </c>
      <c r="W524" s="147">
        <v>3.9102131633877097E-3</v>
      </c>
      <c r="X524" s="147">
        <v>5.81915038668583E-4</v>
      </c>
    </row>
    <row r="525" spans="1:24" x14ac:dyDescent="0.2">
      <c r="A525" s="188">
        <v>1035</v>
      </c>
      <c r="B525" s="4">
        <v>9940</v>
      </c>
      <c r="C525" s="4" t="s">
        <v>1931</v>
      </c>
      <c r="D525" s="4" t="s">
        <v>1932</v>
      </c>
      <c r="E525" s="4" t="s">
        <v>252</v>
      </c>
      <c r="F525" s="4" t="s">
        <v>1933</v>
      </c>
      <c r="G525" s="4" t="s">
        <v>1934</v>
      </c>
      <c r="H525" s="4" t="s">
        <v>255</v>
      </c>
      <c r="I525" s="4" t="s">
        <v>1794</v>
      </c>
      <c r="J525" s="4" t="s">
        <v>30</v>
      </c>
      <c r="K525" s="4" t="s">
        <v>30</v>
      </c>
      <c r="L525" s="2" t="s">
        <v>277</v>
      </c>
      <c r="M525" s="2" t="s">
        <v>31</v>
      </c>
      <c r="N525" s="4" t="s">
        <v>312</v>
      </c>
      <c r="O525" s="4" t="s">
        <v>257</v>
      </c>
      <c r="P525" s="4" t="s">
        <v>34</v>
      </c>
      <c r="Q525" s="138">
        <v>321213</v>
      </c>
      <c r="R525" s="148">
        <v>1</v>
      </c>
      <c r="S525" s="150">
        <v>643.70000000000005</v>
      </c>
      <c r="U525" s="138">
        <v>2067.6480000000001</v>
      </c>
      <c r="V525" s="147">
        <v>1.2017999999999999E-2</v>
      </c>
      <c r="W525" s="147">
        <v>1.0240439958424099E-3</v>
      </c>
      <c r="X525" s="147">
        <v>1.52397472091442E-4</v>
      </c>
    </row>
    <row r="526" spans="1:24" x14ac:dyDescent="0.2">
      <c r="A526" s="188">
        <v>1035</v>
      </c>
      <c r="B526" s="4">
        <v>9940</v>
      </c>
      <c r="C526" s="4" t="s">
        <v>1935</v>
      </c>
      <c r="D526" s="4" t="s">
        <v>1936</v>
      </c>
      <c r="E526" s="4" t="s">
        <v>252</v>
      </c>
      <c r="F526" s="4" t="s">
        <v>1937</v>
      </c>
      <c r="G526" s="4" t="s">
        <v>1938</v>
      </c>
      <c r="H526" s="4" t="s">
        <v>255</v>
      </c>
      <c r="I526" s="4" t="s">
        <v>1794</v>
      </c>
      <c r="J526" s="4" t="s">
        <v>30</v>
      </c>
      <c r="K526" s="4" t="s">
        <v>30</v>
      </c>
      <c r="L526" s="2" t="s">
        <v>277</v>
      </c>
      <c r="M526" s="2" t="s">
        <v>31</v>
      </c>
      <c r="N526" s="4" t="s">
        <v>823</v>
      </c>
      <c r="O526" s="4" t="s">
        <v>257</v>
      </c>
      <c r="P526" s="4" t="s">
        <v>34</v>
      </c>
      <c r="Q526" s="138">
        <v>107712</v>
      </c>
      <c r="R526" s="148">
        <v>1</v>
      </c>
      <c r="S526" s="150">
        <v>2903</v>
      </c>
      <c r="U526" s="138">
        <v>3126.8789999999999</v>
      </c>
      <c r="V526" s="147">
        <v>6.7990000000000004E-3</v>
      </c>
      <c r="W526" s="147">
        <v>1.5486494359247601E-3</v>
      </c>
      <c r="X526" s="147">
        <v>2.3046886671760801E-4</v>
      </c>
    </row>
    <row r="527" spans="1:24" x14ac:dyDescent="0.2">
      <c r="A527" s="188">
        <v>1035</v>
      </c>
      <c r="B527" s="4">
        <v>9940</v>
      </c>
      <c r="C527" s="4" t="s">
        <v>1939</v>
      </c>
      <c r="D527" s="4" t="s">
        <v>1940</v>
      </c>
      <c r="E527" s="4" t="s">
        <v>252</v>
      </c>
      <c r="F527" s="4" t="s">
        <v>1941</v>
      </c>
      <c r="G527" s="4" t="s">
        <v>1942</v>
      </c>
      <c r="H527" s="4" t="s">
        <v>255</v>
      </c>
      <c r="I527" s="4" t="s">
        <v>1794</v>
      </c>
      <c r="J527" s="4" t="s">
        <v>30</v>
      </c>
      <c r="K527" s="4" t="s">
        <v>30</v>
      </c>
      <c r="L527" s="2" t="s">
        <v>277</v>
      </c>
      <c r="M527" s="2" t="s">
        <v>31</v>
      </c>
      <c r="N527" s="4" t="s">
        <v>331</v>
      </c>
      <c r="O527" s="4" t="s">
        <v>257</v>
      </c>
      <c r="P527" s="4" t="s">
        <v>34</v>
      </c>
      <c r="Q527" s="138">
        <v>54385</v>
      </c>
      <c r="R527" s="148">
        <v>1</v>
      </c>
      <c r="S527" s="150">
        <v>32500</v>
      </c>
      <c r="U527" s="138">
        <v>17675.125</v>
      </c>
      <c r="V527" s="147">
        <v>8.5999999999999998E-4</v>
      </c>
      <c r="W527" s="147">
        <v>8.7539585669047706E-3</v>
      </c>
      <c r="X527" s="147">
        <v>1.30275765670795E-3</v>
      </c>
    </row>
    <row r="528" spans="1:24" x14ac:dyDescent="0.2">
      <c r="A528" s="188">
        <v>1035</v>
      </c>
      <c r="B528" s="4">
        <v>9940</v>
      </c>
      <c r="C528" s="4" t="s">
        <v>1943</v>
      </c>
      <c r="D528" s="4" t="s">
        <v>1944</v>
      </c>
      <c r="E528" s="4" t="s">
        <v>252</v>
      </c>
      <c r="F528" s="4" t="s">
        <v>1945</v>
      </c>
      <c r="G528" s="4" t="s">
        <v>1946</v>
      </c>
      <c r="H528" s="4" t="s">
        <v>255</v>
      </c>
      <c r="I528" s="4" t="s">
        <v>1794</v>
      </c>
      <c r="J528" s="4" t="s">
        <v>30</v>
      </c>
      <c r="K528" s="4" t="s">
        <v>30</v>
      </c>
      <c r="L528" s="2" t="s">
        <v>277</v>
      </c>
      <c r="M528" s="2" t="s">
        <v>31</v>
      </c>
      <c r="N528" s="4" t="s">
        <v>278</v>
      </c>
      <c r="O528" s="4" t="s">
        <v>257</v>
      </c>
      <c r="P528" s="4" t="s">
        <v>34</v>
      </c>
      <c r="Q528" s="138">
        <v>13459</v>
      </c>
      <c r="R528" s="148">
        <v>1</v>
      </c>
      <c r="S528" s="150">
        <v>45270</v>
      </c>
      <c r="U528" s="138">
        <v>6092.8890000000001</v>
      </c>
      <c r="V528" s="147">
        <v>1.756E-3</v>
      </c>
      <c r="W528" s="147">
        <v>3.0176250795927802E-3</v>
      </c>
      <c r="X528" s="147">
        <v>4.4908073844167698E-4</v>
      </c>
    </row>
    <row r="529" spans="1:24" x14ac:dyDescent="0.2">
      <c r="A529" s="188">
        <v>1035</v>
      </c>
      <c r="B529" s="4">
        <v>9940</v>
      </c>
      <c r="C529" s="4" t="s">
        <v>1106</v>
      </c>
      <c r="D529" s="4" t="s">
        <v>1107</v>
      </c>
      <c r="E529" s="4" t="s">
        <v>252</v>
      </c>
      <c r="F529" s="4" t="s">
        <v>1947</v>
      </c>
      <c r="G529" s="4" t="s">
        <v>1948</v>
      </c>
      <c r="H529" s="4" t="s">
        <v>255</v>
      </c>
      <c r="I529" s="4" t="s">
        <v>1794</v>
      </c>
      <c r="J529" s="4" t="s">
        <v>30</v>
      </c>
      <c r="K529" s="4" t="s">
        <v>30</v>
      </c>
      <c r="L529" s="2" t="s">
        <v>277</v>
      </c>
      <c r="M529" s="2" t="s">
        <v>31</v>
      </c>
      <c r="N529" s="4" t="s">
        <v>1930</v>
      </c>
      <c r="O529" s="4" t="s">
        <v>257</v>
      </c>
      <c r="P529" s="4" t="s">
        <v>34</v>
      </c>
      <c r="Q529" s="138">
        <v>52553</v>
      </c>
      <c r="R529" s="148">
        <v>1</v>
      </c>
      <c r="S529" s="150">
        <v>103430</v>
      </c>
      <c r="U529" s="138">
        <v>54355.567999999999</v>
      </c>
      <c r="V529" s="147">
        <v>6.8209999999999998E-3</v>
      </c>
      <c r="W529" s="147">
        <v>2.6920680293756299E-2</v>
      </c>
      <c r="X529" s="147">
        <v>4.0063157837035897E-3</v>
      </c>
    </row>
    <row r="530" spans="1:24" x14ac:dyDescent="0.2">
      <c r="A530" s="188">
        <v>1035</v>
      </c>
      <c r="B530" s="4">
        <v>9940</v>
      </c>
      <c r="C530" s="4" t="s">
        <v>1949</v>
      </c>
      <c r="D530" s="4" t="s">
        <v>1950</v>
      </c>
      <c r="E530" s="4" t="s">
        <v>252</v>
      </c>
      <c r="F530" s="4" t="s">
        <v>1951</v>
      </c>
      <c r="G530" s="4" t="s">
        <v>1952</v>
      </c>
      <c r="H530" s="4" t="s">
        <v>255</v>
      </c>
      <c r="I530" s="4" t="s">
        <v>1794</v>
      </c>
      <c r="J530" s="4" t="s">
        <v>30</v>
      </c>
      <c r="K530" s="4" t="s">
        <v>30</v>
      </c>
      <c r="L530" s="2" t="s">
        <v>277</v>
      </c>
      <c r="M530" s="2" t="s">
        <v>31</v>
      </c>
      <c r="N530" s="4" t="s">
        <v>331</v>
      </c>
      <c r="O530" s="4" t="s">
        <v>257</v>
      </c>
      <c r="P530" s="4" t="s">
        <v>34</v>
      </c>
      <c r="Q530" s="138">
        <v>56487</v>
      </c>
      <c r="R530" s="148">
        <v>1</v>
      </c>
      <c r="S530" s="150">
        <v>11160</v>
      </c>
      <c r="U530" s="138">
        <v>6303.9489999999996</v>
      </c>
      <c r="V530" s="147">
        <v>2.5099999999999998E-4</v>
      </c>
      <c r="W530" s="147">
        <v>3.1221567091985199E-3</v>
      </c>
      <c r="X530" s="147">
        <v>4.6463705845350202E-4</v>
      </c>
    </row>
    <row r="531" spans="1:24" x14ac:dyDescent="0.2">
      <c r="A531" s="188">
        <v>1035</v>
      </c>
      <c r="B531" s="4">
        <v>9940</v>
      </c>
      <c r="C531" s="4" t="s">
        <v>264</v>
      </c>
      <c r="D531" s="4" t="s">
        <v>265</v>
      </c>
      <c r="E531" s="4" t="s">
        <v>252</v>
      </c>
      <c r="F531" s="4" t="s">
        <v>1953</v>
      </c>
      <c r="G531" s="4" t="s">
        <v>1954</v>
      </c>
      <c r="H531" s="4" t="s">
        <v>255</v>
      </c>
      <c r="I531" s="4" t="s">
        <v>1794</v>
      </c>
      <c r="J531" s="4" t="s">
        <v>30</v>
      </c>
      <c r="K531" s="4" t="s">
        <v>30</v>
      </c>
      <c r="L531" s="2" t="s">
        <v>277</v>
      </c>
      <c r="M531" s="2" t="s">
        <v>31</v>
      </c>
      <c r="N531" s="4" t="s">
        <v>256</v>
      </c>
      <c r="O531" s="4" t="s">
        <v>257</v>
      </c>
      <c r="P531" s="4" t="s">
        <v>34</v>
      </c>
      <c r="Q531" s="138">
        <v>2283564</v>
      </c>
      <c r="R531" s="148">
        <v>1</v>
      </c>
      <c r="S531" s="150">
        <v>6529</v>
      </c>
      <c r="U531" s="138">
        <v>149093.894</v>
      </c>
      <c r="V531" s="147">
        <v>1.413E-3</v>
      </c>
      <c r="W531" s="147">
        <v>7.3841727671105598E-2</v>
      </c>
      <c r="X531" s="147">
        <v>1.09890714438336E-2</v>
      </c>
    </row>
    <row r="532" spans="1:24" x14ac:dyDescent="0.2">
      <c r="A532" s="188">
        <v>1035</v>
      </c>
      <c r="B532" s="4">
        <v>9940</v>
      </c>
      <c r="C532" s="4" t="s">
        <v>1957</v>
      </c>
      <c r="D532" s="4" t="s">
        <v>1958</v>
      </c>
      <c r="E532" s="4" t="s">
        <v>252</v>
      </c>
      <c r="F532" s="4" t="s">
        <v>1959</v>
      </c>
      <c r="G532" s="4" t="s">
        <v>1960</v>
      </c>
      <c r="H532" s="4" t="s">
        <v>255</v>
      </c>
      <c r="I532" s="4" t="s">
        <v>1794</v>
      </c>
      <c r="J532" s="4" t="s">
        <v>30</v>
      </c>
      <c r="K532" s="4" t="s">
        <v>30</v>
      </c>
      <c r="L532" s="2" t="s">
        <v>277</v>
      </c>
      <c r="M532" s="2" t="s">
        <v>31</v>
      </c>
      <c r="N532" s="4" t="s">
        <v>823</v>
      </c>
      <c r="O532" s="4" t="s">
        <v>257</v>
      </c>
      <c r="P532" s="4" t="s">
        <v>34</v>
      </c>
      <c r="Q532" s="138">
        <v>32165</v>
      </c>
      <c r="R532" s="148">
        <v>1</v>
      </c>
      <c r="S532" s="150">
        <v>8497</v>
      </c>
      <c r="U532" s="138">
        <v>2733.06</v>
      </c>
      <c r="V532" s="147">
        <v>2.5569999999999998E-3</v>
      </c>
      <c r="W532" s="147">
        <v>1.3536025594479599E-3</v>
      </c>
      <c r="X532" s="147">
        <v>2.0144213443356801E-4</v>
      </c>
    </row>
    <row r="533" spans="1:24" x14ac:dyDescent="0.2">
      <c r="A533" s="188">
        <v>1035</v>
      </c>
      <c r="B533" s="4">
        <v>9940</v>
      </c>
      <c r="C533" s="4" t="s">
        <v>370</v>
      </c>
      <c r="D533" s="4" t="s">
        <v>371</v>
      </c>
      <c r="E533" s="4" t="s">
        <v>252</v>
      </c>
      <c r="F533" s="4" t="s">
        <v>1961</v>
      </c>
      <c r="G533" s="4" t="s">
        <v>1962</v>
      </c>
      <c r="H533" s="4" t="s">
        <v>255</v>
      </c>
      <c r="I533" s="4" t="s">
        <v>1794</v>
      </c>
      <c r="J533" s="4" t="s">
        <v>30</v>
      </c>
      <c r="K533" s="4" t="s">
        <v>85</v>
      </c>
      <c r="L533" s="2" t="s">
        <v>277</v>
      </c>
      <c r="M533" s="2" t="s">
        <v>31</v>
      </c>
      <c r="N533" s="4" t="s">
        <v>1963</v>
      </c>
      <c r="O533" s="4" t="s">
        <v>257</v>
      </c>
      <c r="P533" s="4" t="s">
        <v>34</v>
      </c>
      <c r="Q533" s="138">
        <v>245065</v>
      </c>
      <c r="R533" s="148">
        <v>1</v>
      </c>
      <c r="S533" s="150">
        <v>6440</v>
      </c>
      <c r="U533" s="138">
        <v>15782.186</v>
      </c>
      <c r="V533" s="147">
        <v>1.9599999999999999E-4</v>
      </c>
      <c r="W533" s="147">
        <v>7.8164427317591496E-3</v>
      </c>
      <c r="X533" s="147">
        <v>1.1632372416652799E-3</v>
      </c>
    </row>
    <row r="534" spans="1:24" x14ac:dyDescent="0.2">
      <c r="A534" s="188">
        <v>1035</v>
      </c>
      <c r="B534" s="4">
        <v>9940</v>
      </c>
      <c r="C534" s="4" t="s">
        <v>1133</v>
      </c>
      <c r="D534" s="4" t="s">
        <v>1134</v>
      </c>
      <c r="E534" s="4" t="s">
        <v>252</v>
      </c>
      <c r="F534" s="4" t="s">
        <v>1964</v>
      </c>
      <c r="G534" s="4" t="s">
        <v>1965</v>
      </c>
      <c r="H534" s="4" t="s">
        <v>255</v>
      </c>
      <c r="I534" s="4" t="s">
        <v>1794</v>
      </c>
      <c r="J534" s="4" t="s">
        <v>30</v>
      </c>
      <c r="K534" s="4" t="s">
        <v>30</v>
      </c>
      <c r="L534" s="2" t="s">
        <v>277</v>
      </c>
      <c r="M534" s="2" t="s">
        <v>31</v>
      </c>
      <c r="N534" s="4" t="s">
        <v>288</v>
      </c>
      <c r="O534" s="4" t="s">
        <v>257</v>
      </c>
      <c r="P534" s="4" t="s">
        <v>34</v>
      </c>
      <c r="Q534" s="138">
        <v>311638</v>
      </c>
      <c r="R534" s="148">
        <v>1</v>
      </c>
      <c r="S534" s="150">
        <v>8060</v>
      </c>
      <c r="U534" s="138">
        <v>25118.023000000001</v>
      </c>
      <c r="V534" s="147">
        <v>4.8459999999999996E-3</v>
      </c>
      <c r="W534" s="147">
        <v>1.2440202311088E-2</v>
      </c>
      <c r="X534" s="147">
        <v>1.8513417316180199E-3</v>
      </c>
    </row>
    <row r="535" spans="1:24" x14ac:dyDescent="0.2">
      <c r="A535" s="188">
        <v>1035</v>
      </c>
      <c r="B535" s="4">
        <v>9940</v>
      </c>
      <c r="C535" s="4" t="s">
        <v>1966</v>
      </c>
      <c r="D535" s="4" t="s">
        <v>1967</v>
      </c>
      <c r="E535" s="4" t="s">
        <v>252</v>
      </c>
      <c r="F535" s="4" t="s">
        <v>1968</v>
      </c>
      <c r="G535" s="4" t="s">
        <v>1969</v>
      </c>
      <c r="H535" s="4" t="s">
        <v>255</v>
      </c>
      <c r="I535" s="4" t="s">
        <v>1794</v>
      </c>
      <c r="J535" s="4" t="s">
        <v>30</v>
      </c>
      <c r="K535" s="4" t="s">
        <v>30</v>
      </c>
      <c r="L535" s="2" t="s">
        <v>277</v>
      </c>
      <c r="M535" s="2" t="s">
        <v>31</v>
      </c>
      <c r="N535" s="4" t="s">
        <v>444</v>
      </c>
      <c r="O535" s="4" t="s">
        <v>257</v>
      </c>
      <c r="P535" s="4" t="s">
        <v>34</v>
      </c>
      <c r="Q535" s="138">
        <v>39508</v>
      </c>
      <c r="R535" s="148">
        <v>1</v>
      </c>
      <c r="S535" s="150">
        <v>1171</v>
      </c>
      <c r="U535" s="138">
        <v>462.63900000000001</v>
      </c>
      <c r="V535" s="147">
        <v>4.2259999999999997E-3</v>
      </c>
      <c r="W535" s="147">
        <v>2.2913104355230899E-4</v>
      </c>
      <c r="X535" s="147">
        <v>3.4099112886571401E-5</v>
      </c>
    </row>
    <row r="536" spans="1:24" x14ac:dyDescent="0.2">
      <c r="A536" s="188">
        <v>1035</v>
      </c>
      <c r="B536" s="4">
        <v>9940</v>
      </c>
      <c r="C536" s="4" t="s">
        <v>683</v>
      </c>
      <c r="D536" s="4" t="s">
        <v>684</v>
      </c>
      <c r="E536" s="4" t="s">
        <v>252</v>
      </c>
      <c r="F536" s="4" t="s">
        <v>1970</v>
      </c>
      <c r="G536" s="4" t="s">
        <v>1971</v>
      </c>
      <c r="H536" s="4" t="s">
        <v>255</v>
      </c>
      <c r="I536" s="4" t="s">
        <v>1794</v>
      </c>
      <c r="J536" s="4" t="s">
        <v>30</v>
      </c>
      <c r="K536" s="4" t="s">
        <v>30</v>
      </c>
      <c r="L536" s="2" t="s">
        <v>277</v>
      </c>
      <c r="M536" s="2" t="s">
        <v>31</v>
      </c>
      <c r="N536" s="4" t="s">
        <v>256</v>
      </c>
      <c r="O536" s="4" t="s">
        <v>257</v>
      </c>
      <c r="P536" s="4" t="s">
        <v>34</v>
      </c>
      <c r="Q536" s="138">
        <v>2498766</v>
      </c>
      <c r="R536" s="148">
        <v>1</v>
      </c>
      <c r="S536" s="150">
        <v>6732</v>
      </c>
      <c r="U536" s="138">
        <v>168216.927</v>
      </c>
      <c r="V536" s="147">
        <v>1.8680000000000001E-3</v>
      </c>
      <c r="W536" s="147">
        <v>8.3312791862038799E-2</v>
      </c>
      <c r="X536" s="147">
        <v>1.2398548230547901E-2</v>
      </c>
    </row>
    <row r="537" spans="1:24" x14ac:dyDescent="0.2">
      <c r="A537" s="188">
        <v>1035</v>
      </c>
      <c r="B537" s="4">
        <v>9940</v>
      </c>
      <c r="C537" s="4" t="s">
        <v>1324</v>
      </c>
      <c r="D537" s="4" t="s">
        <v>1325</v>
      </c>
      <c r="E537" s="4" t="s">
        <v>252</v>
      </c>
      <c r="F537" s="4" t="s">
        <v>1974</v>
      </c>
      <c r="G537" s="4" t="s">
        <v>1975</v>
      </c>
      <c r="H537" s="4" t="s">
        <v>255</v>
      </c>
      <c r="I537" s="4" t="s">
        <v>1794</v>
      </c>
      <c r="J537" s="4" t="s">
        <v>30</v>
      </c>
      <c r="K537" s="4" t="s">
        <v>30</v>
      </c>
      <c r="L537" s="2" t="s">
        <v>277</v>
      </c>
      <c r="M537" s="2" t="s">
        <v>31</v>
      </c>
      <c r="N537" s="4" t="s">
        <v>256</v>
      </c>
      <c r="O537" s="4" t="s">
        <v>257</v>
      </c>
      <c r="P537" s="4" t="s">
        <v>34</v>
      </c>
      <c r="Q537" s="138">
        <v>1330171</v>
      </c>
      <c r="R537" s="148">
        <v>1</v>
      </c>
      <c r="S537" s="150">
        <v>3274</v>
      </c>
      <c r="U537" s="138">
        <v>43549.798999999999</v>
      </c>
      <c r="V537" s="147">
        <v>1.0740000000000001E-3</v>
      </c>
      <c r="W537" s="147">
        <v>2.1568907264656399E-2</v>
      </c>
      <c r="X537" s="147">
        <v>3.2098688691635101E-3</v>
      </c>
    </row>
    <row r="538" spans="1:24" x14ac:dyDescent="0.2">
      <c r="A538" s="188">
        <v>1035</v>
      </c>
      <c r="B538" s="4">
        <v>9940</v>
      </c>
      <c r="C538" s="4" t="s">
        <v>1976</v>
      </c>
      <c r="D538" s="4" t="s">
        <v>1977</v>
      </c>
      <c r="E538" s="4" t="s">
        <v>252</v>
      </c>
      <c r="F538" s="4" t="s">
        <v>1978</v>
      </c>
      <c r="G538" s="4" t="s">
        <v>1979</v>
      </c>
      <c r="H538" s="4" t="s">
        <v>255</v>
      </c>
      <c r="I538" s="4" t="s">
        <v>1794</v>
      </c>
      <c r="J538" s="4" t="s">
        <v>30</v>
      </c>
      <c r="K538" s="4" t="s">
        <v>30</v>
      </c>
      <c r="L538" s="2" t="s">
        <v>277</v>
      </c>
      <c r="M538" s="2" t="s">
        <v>31</v>
      </c>
      <c r="N538" s="4" t="s">
        <v>288</v>
      </c>
      <c r="O538" s="4" t="s">
        <v>257</v>
      </c>
      <c r="P538" s="4" t="s">
        <v>34</v>
      </c>
      <c r="Q538" s="138">
        <v>134685</v>
      </c>
      <c r="R538" s="148">
        <v>1</v>
      </c>
      <c r="S538" s="150">
        <v>17020</v>
      </c>
      <c r="U538" s="138">
        <v>22923.386999999999</v>
      </c>
      <c r="V538" s="147">
        <v>3.888E-3</v>
      </c>
      <c r="W538" s="147">
        <v>1.13532651119086E-2</v>
      </c>
      <c r="X538" s="147">
        <v>1.6895845393981399E-3</v>
      </c>
    </row>
    <row r="539" spans="1:24" x14ac:dyDescent="0.2">
      <c r="A539" s="188">
        <v>1035</v>
      </c>
      <c r="B539" s="4">
        <v>9940</v>
      </c>
      <c r="C539" s="4" t="s">
        <v>1980</v>
      </c>
      <c r="D539" s="4" t="s">
        <v>1981</v>
      </c>
      <c r="E539" s="4" t="s">
        <v>252</v>
      </c>
      <c r="F539" s="4" t="s">
        <v>1982</v>
      </c>
      <c r="G539" s="4" t="s">
        <v>1983</v>
      </c>
      <c r="H539" s="4" t="s">
        <v>255</v>
      </c>
      <c r="I539" s="4" t="s">
        <v>1794</v>
      </c>
      <c r="J539" s="4" t="s">
        <v>30</v>
      </c>
      <c r="K539" s="4" t="s">
        <v>30</v>
      </c>
      <c r="L539" s="2" t="s">
        <v>277</v>
      </c>
      <c r="M539" s="2" t="s">
        <v>31</v>
      </c>
      <c r="N539" s="4" t="s">
        <v>256</v>
      </c>
      <c r="O539" s="4" t="s">
        <v>257</v>
      </c>
      <c r="P539" s="4" t="s">
        <v>34</v>
      </c>
      <c r="Q539" s="138">
        <v>132154</v>
      </c>
      <c r="R539" s="148">
        <v>1</v>
      </c>
      <c r="S539" s="150">
        <v>21790</v>
      </c>
      <c r="U539" s="138">
        <v>28796.357</v>
      </c>
      <c r="V539" s="147">
        <v>5.0799999999999999E-4</v>
      </c>
      <c r="W539" s="147">
        <v>1.42619705690463E-2</v>
      </c>
      <c r="X539" s="147">
        <v>2.1224559399688802E-3</v>
      </c>
    </row>
    <row r="540" spans="1:24" x14ac:dyDescent="0.2">
      <c r="A540" s="188">
        <v>1035</v>
      </c>
      <c r="B540" s="4">
        <v>9940</v>
      </c>
      <c r="C540" s="4" t="s">
        <v>364</v>
      </c>
      <c r="D540" s="4" t="s">
        <v>365</v>
      </c>
      <c r="E540" s="4" t="s">
        <v>252</v>
      </c>
      <c r="F540" s="4" t="s">
        <v>1984</v>
      </c>
      <c r="G540" s="4" t="s">
        <v>1985</v>
      </c>
      <c r="H540" s="4" t="s">
        <v>255</v>
      </c>
      <c r="I540" s="4" t="s">
        <v>1794</v>
      </c>
      <c r="J540" s="4" t="s">
        <v>30</v>
      </c>
      <c r="K540" s="4" t="s">
        <v>85</v>
      </c>
      <c r="L540" s="2" t="s">
        <v>277</v>
      </c>
      <c r="M540" s="2" t="s">
        <v>31</v>
      </c>
      <c r="N540" s="4" t="s">
        <v>306</v>
      </c>
      <c r="O540" s="4" t="s">
        <v>257</v>
      </c>
      <c r="P540" s="4" t="s">
        <v>34</v>
      </c>
      <c r="Q540" s="138">
        <v>478494</v>
      </c>
      <c r="R540" s="148">
        <v>1</v>
      </c>
      <c r="S540" s="150">
        <v>10190</v>
      </c>
      <c r="U540" s="138">
        <v>48758.538999999997</v>
      </c>
      <c r="V540" s="147">
        <v>3.63E-3</v>
      </c>
      <c r="W540" s="147">
        <v>2.4148639779759801E-2</v>
      </c>
      <c r="X540" s="147">
        <v>3.5937827591623899E-3</v>
      </c>
    </row>
    <row r="541" spans="1:24" x14ac:dyDescent="0.2">
      <c r="A541" s="188">
        <v>1035</v>
      </c>
      <c r="B541" s="4">
        <v>9940</v>
      </c>
      <c r="C541" s="4" t="s">
        <v>1990</v>
      </c>
      <c r="D541" s="4" t="s">
        <v>1991</v>
      </c>
      <c r="E541" s="4" t="s">
        <v>252</v>
      </c>
      <c r="F541" s="4" t="s">
        <v>1992</v>
      </c>
      <c r="G541" s="4" t="s">
        <v>1993</v>
      </c>
      <c r="H541" s="4" t="s">
        <v>255</v>
      </c>
      <c r="I541" s="4" t="s">
        <v>1794</v>
      </c>
      <c r="J541" s="4" t="s">
        <v>30</v>
      </c>
      <c r="K541" s="4" t="s">
        <v>30</v>
      </c>
      <c r="L541" s="2" t="s">
        <v>277</v>
      </c>
      <c r="M541" s="2" t="s">
        <v>31</v>
      </c>
      <c r="N541" s="4" t="s">
        <v>1069</v>
      </c>
      <c r="O541" s="4" t="s">
        <v>257</v>
      </c>
      <c r="P541" s="4" t="s">
        <v>34</v>
      </c>
      <c r="Q541" s="138">
        <v>63677</v>
      </c>
      <c r="R541" s="148">
        <v>1</v>
      </c>
      <c r="S541" s="150">
        <v>20780</v>
      </c>
      <c r="U541" s="138">
        <v>13232.081</v>
      </c>
      <c r="V541" s="147">
        <v>8.2640000000000005E-3</v>
      </c>
      <c r="W541" s="147">
        <v>6.5534521156905201E-3</v>
      </c>
      <c r="X541" s="147">
        <v>9.7527990980695895E-4</v>
      </c>
    </row>
    <row r="542" spans="1:24" x14ac:dyDescent="0.2">
      <c r="A542" s="188">
        <v>1035</v>
      </c>
      <c r="B542" s="4">
        <v>9940</v>
      </c>
      <c r="C542" s="4" t="s">
        <v>1994</v>
      </c>
      <c r="D542" s="4" t="s">
        <v>1995</v>
      </c>
      <c r="E542" s="4" t="s">
        <v>252</v>
      </c>
      <c r="F542" s="4" t="s">
        <v>1996</v>
      </c>
      <c r="G542" s="4" t="s">
        <v>1997</v>
      </c>
      <c r="H542" s="4" t="s">
        <v>255</v>
      </c>
      <c r="I542" s="4" t="s">
        <v>1794</v>
      </c>
      <c r="J542" s="4" t="s">
        <v>30</v>
      </c>
      <c r="K542" s="4" t="s">
        <v>30</v>
      </c>
      <c r="L542" s="2" t="s">
        <v>277</v>
      </c>
      <c r="M542" s="2" t="s">
        <v>31</v>
      </c>
      <c r="N542" s="4" t="s">
        <v>288</v>
      </c>
      <c r="O542" s="4" t="s">
        <v>257</v>
      </c>
      <c r="P542" s="4" t="s">
        <v>34</v>
      </c>
      <c r="Q542" s="138">
        <v>1014</v>
      </c>
      <c r="R542" s="148">
        <v>1</v>
      </c>
      <c r="S542" s="150">
        <v>192960</v>
      </c>
      <c r="T542" s="137">
        <v>12.907</v>
      </c>
      <c r="U542" s="138">
        <v>1969.5219999999999</v>
      </c>
      <c r="V542" s="147">
        <v>2.4899999999999998E-4</v>
      </c>
      <c r="W542" s="147">
        <v>9.7544494641027101E-4</v>
      </c>
      <c r="X542" s="147">
        <v>1.4516499740326901E-4</v>
      </c>
    </row>
    <row r="543" spans="1:24" x14ac:dyDescent="0.2">
      <c r="A543" s="188">
        <v>1035</v>
      </c>
      <c r="B543" s="4">
        <v>9940</v>
      </c>
      <c r="C543" s="4" t="s">
        <v>1146</v>
      </c>
      <c r="D543" s="4" t="s">
        <v>1147</v>
      </c>
      <c r="E543" s="4" t="s">
        <v>252</v>
      </c>
      <c r="F543" s="4" t="s">
        <v>1998</v>
      </c>
      <c r="G543" s="4" t="s">
        <v>1999</v>
      </c>
      <c r="H543" s="4" t="s">
        <v>255</v>
      </c>
      <c r="I543" s="4" t="s">
        <v>1794</v>
      </c>
      <c r="J543" s="4" t="s">
        <v>30</v>
      </c>
      <c r="K543" s="4" t="s">
        <v>30</v>
      </c>
      <c r="L543" s="2" t="s">
        <v>277</v>
      </c>
      <c r="M543" s="2" t="s">
        <v>31</v>
      </c>
      <c r="N543" s="4" t="s">
        <v>823</v>
      </c>
      <c r="O543" s="4" t="s">
        <v>257</v>
      </c>
      <c r="P543" s="4" t="s">
        <v>34</v>
      </c>
      <c r="Q543" s="138">
        <v>361666</v>
      </c>
      <c r="R543" s="148">
        <v>1</v>
      </c>
      <c r="S543" s="150">
        <v>9361</v>
      </c>
      <c r="U543" s="138">
        <v>33855.553999999996</v>
      </c>
      <c r="V543" s="147">
        <v>3.0769999999999999E-3</v>
      </c>
      <c r="W543" s="147">
        <v>1.6767639224709099E-2</v>
      </c>
      <c r="X543" s="147">
        <v>2.4953477010378399E-3</v>
      </c>
    </row>
    <row r="544" spans="1:24" x14ac:dyDescent="0.2">
      <c r="A544" s="188">
        <v>1035</v>
      </c>
      <c r="B544" s="4">
        <v>9940</v>
      </c>
      <c r="C544" s="4" t="s">
        <v>2000</v>
      </c>
      <c r="D544" s="4" t="s">
        <v>2001</v>
      </c>
      <c r="E544" s="4" t="s">
        <v>252</v>
      </c>
      <c r="F544" s="4" t="s">
        <v>2002</v>
      </c>
      <c r="G544" s="4" t="s">
        <v>2003</v>
      </c>
      <c r="H544" s="4" t="s">
        <v>255</v>
      </c>
      <c r="I544" s="4" t="s">
        <v>1794</v>
      </c>
      <c r="J544" s="4" t="s">
        <v>30</v>
      </c>
      <c r="K544" s="4" t="s">
        <v>30</v>
      </c>
      <c r="L544" s="2" t="s">
        <v>277</v>
      </c>
      <c r="M544" s="2" t="s">
        <v>31</v>
      </c>
      <c r="N544" s="4" t="s">
        <v>350</v>
      </c>
      <c r="O544" s="4" t="s">
        <v>257</v>
      </c>
      <c r="P544" s="4" t="s">
        <v>34</v>
      </c>
      <c r="Q544" s="138">
        <v>5890</v>
      </c>
      <c r="R544" s="148">
        <v>1</v>
      </c>
      <c r="S544" s="150">
        <v>2203</v>
      </c>
      <c r="U544" s="138">
        <v>129.75700000000001</v>
      </c>
      <c r="V544" s="147">
        <v>1.3309999999999999E-3</v>
      </c>
      <c r="W544" s="147">
        <v>6.4264596464143396E-5</v>
      </c>
      <c r="X544" s="147">
        <v>9.5638098420325995E-6</v>
      </c>
    </row>
    <row r="545" spans="1:24" x14ac:dyDescent="0.2">
      <c r="A545" s="188">
        <v>1035</v>
      </c>
      <c r="B545" s="4">
        <v>9940</v>
      </c>
      <c r="C545" s="4" t="s">
        <v>1156</v>
      </c>
      <c r="D545" s="4" t="s">
        <v>1157</v>
      </c>
      <c r="E545" s="4" t="s">
        <v>252</v>
      </c>
      <c r="F545" s="4" t="s">
        <v>2004</v>
      </c>
      <c r="G545" s="4" t="s">
        <v>2005</v>
      </c>
      <c r="H545" s="4" t="s">
        <v>255</v>
      </c>
      <c r="I545" s="4" t="s">
        <v>1794</v>
      </c>
      <c r="J545" s="4" t="s">
        <v>30</v>
      </c>
      <c r="K545" s="4" t="s">
        <v>30</v>
      </c>
      <c r="L545" s="2" t="s">
        <v>277</v>
      </c>
      <c r="M545" s="2" t="s">
        <v>31</v>
      </c>
      <c r="N545" s="4" t="s">
        <v>288</v>
      </c>
      <c r="O545" s="4" t="s">
        <v>257</v>
      </c>
      <c r="P545" s="4" t="s">
        <v>34</v>
      </c>
      <c r="Q545" s="138">
        <v>145191</v>
      </c>
      <c r="R545" s="148">
        <v>1</v>
      </c>
      <c r="S545" s="150">
        <v>14580</v>
      </c>
      <c r="U545" s="138">
        <v>21168.848000000002</v>
      </c>
      <c r="V545" s="147">
        <v>3.9360000000000003E-3</v>
      </c>
      <c r="W545" s="147">
        <v>1.0484294541074701E-2</v>
      </c>
      <c r="X545" s="147">
        <v>1.56026498002901E-3</v>
      </c>
    </row>
    <row r="546" spans="1:24" x14ac:dyDescent="0.2">
      <c r="A546" s="188">
        <v>1035</v>
      </c>
      <c r="B546" s="4">
        <v>9940</v>
      </c>
      <c r="C546" s="4" t="s">
        <v>2006</v>
      </c>
      <c r="D546" s="4" t="s">
        <v>2007</v>
      </c>
      <c r="E546" s="4" t="s">
        <v>252</v>
      </c>
      <c r="F546" s="4" t="s">
        <v>2008</v>
      </c>
      <c r="G546" s="4" t="s">
        <v>2009</v>
      </c>
      <c r="H546" s="4" t="s">
        <v>255</v>
      </c>
      <c r="I546" s="4" t="s">
        <v>1794</v>
      </c>
      <c r="J546" s="4" t="s">
        <v>30</v>
      </c>
      <c r="K546" s="4" t="s">
        <v>30</v>
      </c>
      <c r="L546" s="2" t="s">
        <v>277</v>
      </c>
      <c r="M546" s="2" t="s">
        <v>31</v>
      </c>
      <c r="N546" s="4" t="s">
        <v>256</v>
      </c>
      <c r="O546" s="4" t="s">
        <v>257</v>
      </c>
      <c r="P546" s="4" t="s">
        <v>34</v>
      </c>
      <c r="Q546" s="138">
        <v>301529</v>
      </c>
      <c r="R546" s="148">
        <v>1</v>
      </c>
      <c r="S546" s="150">
        <v>25140</v>
      </c>
      <c r="U546" s="138">
        <v>75804.391000000003</v>
      </c>
      <c r="V546" s="147">
        <v>8.5050000000000004E-3</v>
      </c>
      <c r="W546" s="147">
        <v>3.7543637994179098E-2</v>
      </c>
      <c r="X546" s="147">
        <v>5.5872165128241103E-3</v>
      </c>
    </row>
    <row r="547" spans="1:24" x14ac:dyDescent="0.2">
      <c r="A547" s="188">
        <v>1035</v>
      </c>
      <c r="B547" s="4">
        <v>9940</v>
      </c>
      <c r="C547" s="4" t="s">
        <v>2010</v>
      </c>
      <c r="D547" s="4" t="s">
        <v>2011</v>
      </c>
      <c r="E547" s="4" t="s">
        <v>252</v>
      </c>
      <c r="F547" s="4" t="s">
        <v>2012</v>
      </c>
      <c r="G547" s="4" t="s">
        <v>2013</v>
      </c>
      <c r="H547" s="4" t="s">
        <v>255</v>
      </c>
      <c r="I547" s="4" t="s">
        <v>1794</v>
      </c>
      <c r="J547" s="4" t="s">
        <v>30</v>
      </c>
      <c r="K547" s="4" t="s">
        <v>30</v>
      </c>
      <c r="L547" s="2" t="s">
        <v>277</v>
      </c>
      <c r="M547" s="2" t="s">
        <v>31</v>
      </c>
      <c r="N547" s="4" t="s">
        <v>288</v>
      </c>
      <c r="O547" s="4" t="s">
        <v>257</v>
      </c>
      <c r="P547" s="4" t="s">
        <v>34</v>
      </c>
      <c r="Q547" s="138">
        <v>117402</v>
      </c>
      <c r="R547" s="148">
        <v>1</v>
      </c>
      <c r="S547" s="150">
        <v>5179</v>
      </c>
      <c r="U547" s="138">
        <v>6080.25</v>
      </c>
      <c r="V547" s="147">
        <v>7.1000000000000004E-3</v>
      </c>
      <c r="W547" s="147">
        <v>3.0113650058916199E-3</v>
      </c>
      <c r="X547" s="147">
        <v>4.4814911889111398E-4</v>
      </c>
    </row>
    <row r="548" spans="1:24" x14ac:dyDescent="0.2">
      <c r="A548" s="188">
        <v>1035</v>
      </c>
      <c r="B548" s="4">
        <v>9940</v>
      </c>
      <c r="C548" s="4" t="s">
        <v>2014</v>
      </c>
      <c r="D548" s="4" t="s">
        <v>2015</v>
      </c>
      <c r="E548" s="4" t="s">
        <v>252</v>
      </c>
      <c r="F548" s="4" t="s">
        <v>2016</v>
      </c>
      <c r="G548" s="4" t="s">
        <v>2017</v>
      </c>
      <c r="H548" s="4" t="s">
        <v>255</v>
      </c>
      <c r="I548" s="4" t="s">
        <v>1794</v>
      </c>
      <c r="J548" s="4" t="s">
        <v>30</v>
      </c>
      <c r="K548" s="4" t="s">
        <v>30</v>
      </c>
      <c r="L548" s="2" t="s">
        <v>277</v>
      </c>
      <c r="M548" s="2" t="s">
        <v>31</v>
      </c>
      <c r="N548" s="4" t="s">
        <v>540</v>
      </c>
      <c r="O548" s="4" t="s">
        <v>257</v>
      </c>
      <c r="P548" s="4" t="s">
        <v>34</v>
      </c>
      <c r="Q548" s="138">
        <v>375949</v>
      </c>
      <c r="R548" s="148">
        <v>1</v>
      </c>
      <c r="S548" s="150">
        <v>3901</v>
      </c>
      <c r="T548" s="137">
        <v>253.75399999999999</v>
      </c>
      <c r="U548" s="138">
        <v>14919.523999999999</v>
      </c>
      <c r="V548" s="147">
        <v>1.364E-3</v>
      </c>
      <c r="W548" s="147">
        <v>7.3891921865739804E-3</v>
      </c>
      <c r="X548" s="147">
        <v>1.09965413068542E-3</v>
      </c>
    </row>
    <row r="549" spans="1:24" x14ac:dyDescent="0.2">
      <c r="A549" s="188">
        <v>1035</v>
      </c>
      <c r="B549" s="4">
        <v>9940</v>
      </c>
      <c r="C549" s="4" t="s">
        <v>2024</v>
      </c>
      <c r="D549" s="4" t="s">
        <v>2025</v>
      </c>
      <c r="E549" s="4" t="s">
        <v>252</v>
      </c>
      <c r="F549" s="4" t="s">
        <v>2026</v>
      </c>
      <c r="G549" s="4" t="s">
        <v>2027</v>
      </c>
      <c r="H549" s="4" t="s">
        <v>255</v>
      </c>
      <c r="I549" s="4" t="s">
        <v>1794</v>
      </c>
      <c r="J549" s="4" t="s">
        <v>30</v>
      </c>
      <c r="K549" s="4" t="s">
        <v>30</v>
      </c>
      <c r="L549" s="2" t="s">
        <v>277</v>
      </c>
      <c r="M549" s="2" t="s">
        <v>31</v>
      </c>
      <c r="N549" s="4" t="s">
        <v>802</v>
      </c>
      <c r="O549" s="4" t="s">
        <v>257</v>
      </c>
      <c r="P549" s="4" t="s">
        <v>34</v>
      </c>
      <c r="Q549" s="138">
        <v>4880</v>
      </c>
      <c r="R549" s="148">
        <v>1</v>
      </c>
      <c r="S549" s="150">
        <v>1144</v>
      </c>
      <c r="U549" s="138">
        <v>55.826999999999998</v>
      </c>
      <c r="V549" s="147">
        <v>5.8299999999999997E-4</v>
      </c>
      <c r="W549" s="147">
        <v>2.76495354746462E-5</v>
      </c>
      <c r="X549" s="147">
        <v>4.1147834740951497E-6</v>
      </c>
    </row>
    <row r="550" spans="1:24" x14ac:dyDescent="0.2">
      <c r="A550" s="188">
        <v>1035</v>
      </c>
      <c r="B550" s="4">
        <v>9940</v>
      </c>
      <c r="C550" s="4" t="s">
        <v>2028</v>
      </c>
      <c r="D550" s="4" t="s">
        <v>2029</v>
      </c>
      <c r="E550" s="4" t="s">
        <v>252</v>
      </c>
      <c r="F550" s="4" t="s">
        <v>2030</v>
      </c>
      <c r="G550" s="4" t="s">
        <v>2031</v>
      </c>
      <c r="H550" s="4" t="s">
        <v>255</v>
      </c>
      <c r="I550" s="4" t="s">
        <v>1794</v>
      </c>
      <c r="J550" s="4" t="s">
        <v>30</v>
      </c>
      <c r="K550" s="4" t="s">
        <v>30</v>
      </c>
      <c r="L550" s="2" t="s">
        <v>277</v>
      </c>
      <c r="M550" s="2" t="s">
        <v>31</v>
      </c>
      <c r="N550" s="4" t="s">
        <v>397</v>
      </c>
      <c r="O550" s="4" t="s">
        <v>257</v>
      </c>
      <c r="P550" s="4" t="s">
        <v>34</v>
      </c>
      <c r="Q550" s="138">
        <v>27308</v>
      </c>
      <c r="R550" s="148">
        <v>1</v>
      </c>
      <c r="S550" s="150">
        <v>2440</v>
      </c>
      <c r="U550" s="138">
        <v>666.31500000000005</v>
      </c>
      <c r="V550" s="147">
        <v>2.8200000000000002E-4</v>
      </c>
      <c r="W550" s="147">
        <v>3.3000590679267401E-4</v>
      </c>
      <c r="X550" s="147">
        <v>4.9111235625258099E-5</v>
      </c>
    </row>
    <row r="551" spans="1:24" x14ac:dyDescent="0.2">
      <c r="A551" s="188">
        <v>1035</v>
      </c>
      <c r="B551" s="4">
        <v>9940</v>
      </c>
      <c r="C551" s="4" t="s">
        <v>2032</v>
      </c>
      <c r="D551" s="4" t="s">
        <v>2033</v>
      </c>
      <c r="E551" s="4" t="s">
        <v>252</v>
      </c>
      <c r="F551" s="4" t="s">
        <v>2034</v>
      </c>
      <c r="G551" s="4" t="s">
        <v>2035</v>
      </c>
      <c r="H551" s="4" t="s">
        <v>255</v>
      </c>
      <c r="I551" s="4" t="s">
        <v>1794</v>
      </c>
      <c r="J551" s="4" t="s">
        <v>30</v>
      </c>
      <c r="K551" s="4" t="s">
        <v>30</v>
      </c>
      <c r="L551" s="2" t="s">
        <v>277</v>
      </c>
      <c r="M551" s="2" t="s">
        <v>31</v>
      </c>
      <c r="N551" s="4" t="s">
        <v>660</v>
      </c>
      <c r="O551" s="4" t="s">
        <v>257</v>
      </c>
      <c r="P551" s="4" t="s">
        <v>34</v>
      </c>
      <c r="Q551" s="138">
        <v>63271</v>
      </c>
      <c r="R551" s="148">
        <v>1</v>
      </c>
      <c r="S551" s="150">
        <v>13000</v>
      </c>
      <c r="U551" s="138">
        <v>8225.23</v>
      </c>
      <c r="V551" s="147">
        <v>4.4349999999999997E-3</v>
      </c>
      <c r="W551" s="147">
        <v>4.0737093866811203E-3</v>
      </c>
      <c r="X551" s="147">
        <v>6.0624642601870898E-4</v>
      </c>
    </row>
    <row r="552" spans="1:24" x14ac:dyDescent="0.2">
      <c r="A552" s="188">
        <v>1035</v>
      </c>
      <c r="B552" s="4">
        <v>9940</v>
      </c>
      <c r="C552" s="4" t="s">
        <v>2036</v>
      </c>
      <c r="D552" s="4" t="s">
        <v>2037</v>
      </c>
      <c r="E552" s="4" t="s">
        <v>252</v>
      </c>
      <c r="F552" s="4" t="s">
        <v>2038</v>
      </c>
      <c r="G552" s="4" t="s">
        <v>2039</v>
      </c>
      <c r="H552" s="4" t="s">
        <v>255</v>
      </c>
      <c r="I552" s="4" t="s">
        <v>1794</v>
      </c>
      <c r="J552" s="4" t="s">
        <v>30</v>
      </c>
      <c r="K552" s="4" t="s">
        <v>30</v>
      </c>
      <c r="L552" s="2" t="s">
        <v>277</v>
      </c>
      <c r="M552" s="2" t="s">
        <v>31</v>
      </c>
      <c r="N552" s="4" t="s">
        <v>397</v>
      </c>
      <c r="O552" s="4" t="s">
        <v>257</v>
      </c>
      <c r="P552" s="4" t="s">
        <v>34</v>
      </c>
      <c r="Q552" s="138">
        <v>22191</v>
      </c>
      <c r="R552" s="148">
        <v>1</v>
      </c>
      <c r="S552" s="150">
        <v>6684</v>
      </c>
      <c r="U552" s="138">
        <v>1483.2460000000001</v>
      </c>
      <c r="V552" s="147">
        <v>1.967E-3</v>
      </c>
      <c r="W552" s="147">
        <v>7.3460741467282404E-4</v>
      </c>
      <c r="X552" s="147">
        <v>1.09323733580091E-4</v>
      </c>
    </row>
    <row r="553" spans="1:24" x14ac:dyDescent="0.2">
      <c r="A553" s="188">
        <v>1035</v>
      </c>
      <c r="B553" s="4">
        <v>9940</v>
      </c>
      <c r="C553" s="4" t="s">
        <v>2040</v>
      </c>
      <c r="D553" s="4" t="s">
        <v>2041</v>
      </c>
      <c r="E553" s="4" t="s">
        <v>252</v>
      </c>
      <c r="F553" s="4" t="s">
        <v>2042</v>
      </c>
      <c r="G553" s="4" t="s">
        <v>2043</v>
      </c>
      <c r="H553" s="4" t="s">
        <v>255</v>
      </c>
      <c r="I553" s="4" t="s">
        <v>1794</v>
      </c>
      <c r="J553" s="4" t="s">
        <v>30</v>
      </c>
      <c r="K553" s="4" t="s">
        <v>30</v>
      </c>
      <c r="L553" s="2" t="s">
        <v>277</v>
      </c>
      <c r="M553" s="2" t="s">
        <v>31</v>
      </c>
      <c r="N553" s="4" t="s">
        <v>444</v>
      </c>
      <c r="O553" s="4" t="s">
        <v>257</v>
      </c>
      <c r="P553" s="4" t="s">
        <v>34</v>
      </c>
      <c r="Q553" s="138">
        <v>378290</v>
      </c>
      <c r="R553" s="148">
        <v>1</v>
      </c>
      <c r="S553" s="150">
        <v>602.6</v>
      </c>
      <c r="T553" s="137">
        <v>16.523</v>
      </c>
      <c r="U553" s="138">
        <v>2296.098</v>
      </c>
      <c r="V553" s="147">
        <v>5.9230000000000003E-3</v>
      </c>
      <c r="W553" s="147">
        <v>1.13718856282587E-3</v>
      </c>
      <c r="X553" s="147">
        <v>1.6923556309062301E-4</v>
      </c>
    </row>
    <row r="554" spans="1:24" x14ac:dyDescent="0.2">
      <c r="A554" s="188">
        <v>1035</v>
      </c>
      <c r="B554" s="4">
        <v>9940</v>
      </c>
      <c r="C554" s="4" t="s">
        <v>2044</v>
      </c>
      <c r="D554" s="4" t="s">
        <v>2045</v>
      </c>
      <c r="E554" s="4" t="s">
        <v>252</v>
      </c>
      <c r="F554" s="4" t="s">
        <v>2046</v>
      </c>
      <c r="G554" s="4" t="s">
        <v>2047</v>
      </c>
      <c r="H554" s="4" t="s">
        <v>255</v>
      </c>
      <c r="I554" s="4" t="s">
        <v>1794</v>
      </c>
      <c r="J554" s="4" t="s">
        <v>30</v>
      </c>
      <c r="K554" s="4" t="s">
        <v>30</v>
      </c>
      <c r="L554" s="2" t="s">
        <v>277</v>
      </c>
      <c r="M554" s="2" t="s">
        <v>31</v>
      </c>
      <c r="N554" s="4" t="s">
        <v>1963</v>
      </c>
      <c r="O554" s="4" t="s">
        <v>257</v>
      </c>
      <c r="P554" s="4" t="s">
        <v>34</v>
      </c>
      <c r="Q554" s="138">
        <v>38059</v>
      </c>
      <c r="R554" s="148">
        <v>1</v>
      </c>
      <c r="S554" s="150">
        <v>1162</v>
      </c>
      <c r="U554" s="138">
        <v>442.24599999999998</v>
      </c>
      <c r="V554" s="147">
        <v>3.3029999999999999E-3</v>
      </c>
      <c r="W554" s="147">
        <v>2.19030953598165E-4</v>
      </c>
      <c r="X554" s="147">
        <v>3.25960249497669E-5</v>
      </c>
    </row>
    <row r="555" spans="1:24" x14ac:dyDescent="0.2">
      <c r="A555" s="188">
        <v>1035</v>
      </c>
      <c r="B555" s="4">
        <v>9940</v>
      </c>
      <c r="C555" s="4" t="s">
        <v>629</v>
      </c>
      <c r="D555" s="4" t="s">
        <v>630</v>
      </c>
      <c r="E555" s="4" t="s">
        <v>252</v>
      </c>
      <c r="F555" s="4" t="s">
        <v>2048</v>
      </c>
      <c r="G555" s="4" t="s">
        <v>2049</v>
      </c>
      <c r="H555" s="4" t="s">
        <v>255</v>
      </c>
      <c r="I555" s="4" t="s">
        <v>1794</v>
      </c>
      <c r="J555" s="4" t="s">
        <v>30</v>
      </c>
      <c r="K555" s="4" t="s">
        <v>30</v>
      </c>
      <c r="L555" s="2" t="s">
        <v>277</v>
      </c>
      <c r="M555" s="2" t="s">
        <v>31</v>
      </c>
      <c r="N555" s="4" t="s">
        <v>391</v>
      </c>
      <c r="O555" s="4" t="s">
        <v>257</v>
      </c>
      <c r="P555" s="4" t="s">
        <v>34</v>
      </c>
      <c r="Q555" s="138">
        <v>10619</v>
      </c>
      <c r="R555" s="148">
        <v>1</v>
      </c>
      <c r="S555" s="150">
        <v>167700</v>
      </c>
      <c r="U555" s="138">
        <v>17808.062999999998</v>
      </c>
      <c r="V555" s="147">
        <v>2.2900000000000001E-4</v>
      </c>
      <c r="W555" s="147">
        <v>8.8197987657133905E-3</v>
      </c>
      <c r="X555" s="147">
        <v>1.3125559465286701E-3</v>
      </c>
    </row>
    <row r="556" spans="1:24" x14ac:dyDescent="0.2">
      <c r="A556" s="188">
        <v>1035</v>
      </c>
      <c r="B556" s="4">
        <v>9940</v>
      </c>
      <c r="C556" s="4" t="s">
        <v>2050</v>
      </c>
      <c r="D556" s="4" t="s">
        <v>2051</v>
      </c>
      <c r="E556" s="4" t="s">
        <v>252</v>
      </c>
      <c r="F556" s="4" t="s">
        <v>2052</v>
      </c>
      <c r="G556" s="4" t="s">
        <v>2053</v>
      </c>
      <c r="H556" s="4" t="s">
        <v>255</v>
      </c>
      <c r="I556" s="4" t="s">
        <v>1794</v>
      </c>
      <c r="J556" s="4" t="s">
        <v>30</v>
      </c>
      <c r="K556" s="4" t="s">
        <v>30</v>
      </c>
      <c r="L556" s="2" t="s">
        <v>277</v>
      </c>
      <c r="M556" s="2" t="s">
        <v>31</v>
      </c>
      <c r="N556" s="4" t="s">
        <v>331</v>
      </c>
      <c r="O556" s="4" t="s">
        <v>257</v>
      </c>
      <c r="P556" s="4" t="s">
        <v>34</v>
      </c>
      <c r="Q556" s="138">
        <v>6123675</v>
      </c>
      <c r="R556" s="148">
        <v>1</v>
      </c>
      <c r="S556" s="150">
        <v>1149</v>
      </c>
      <c r="U556" s="138">
        <v>70361.025999999998</v>
      </c>
      <c r="V556" s="147">
        <v>5.79E-3</v>
      </c>
      <c r="W556" s="147">
        <v>3.4847702867188697E-2</v>
      </c>
      <c r="X556" s="147">
        <v>5.1860094358392199E-3</v>
      </c>
    </row>
    <row r="557" spans="1:24" x14ac:dyDescent="0.2">
      <c r="A557" s="188">
        <v>1035</v>
      </c>
      <c r="B557" s="4">
        <v>9940</v>
      </c>
      <c r="C557" s="4" t="s">
        <v>2054</v>
      </c>
      <c r="D557" s="4" t="s">
        <v>2055</v>
      </c>
      <c r="E557" s="4" t="s">
        <v>252</v>
      </c>
      <c r="F557" s="4" t="s">
        <v>2056</v>
      </c>
      <c r="G557" s="4" t="s">
        <v>2057</v>
      </c>
      <c r="H557" s="4" t="s">
        <v>255</v>
      </c>
      <c r="I557" s="4" t="s">
        <v>1794</v>
      </c>
      <c r="J557" s="4" t="s">
        <v>30</v>
      </c>
      <c r="K557" s="4" t="s">
        <v>349</v>
      </c>
      <c r="L557" s="2" t="s">
        <v>277</v>
      </c>
      <c r="M557" s="2" t="s">
        <v>31</v>
      </c>
      <c r="N557" s="4" t="s">
        <v>350</v>
      </c>
      <c r="O557" s="4" t="s">
        <v>257</v>
      </c>
      <c r="P557" s="4" t="s">
        <v>34</v>
      </c>
      <c r="Q557" s="138">
        <v>233166</v>
      </c>
      <c r="R557" s="148">
        <v>1</v>
      </c>
      <c r="S557" s="150">
        <v>6396</v>
      </c>
      <c r="U557" s="138">
        <v>14913.297</v>
      </c>
      <c r="V557" s="147">
        <v>3.1519999999999999E-3</v>
      </c>
      <c r="W557" s="147">
        <v>7.3861082841207796E-3</v>
      </c>
      <c r="X557" s="147">
        <v>1.09919518659712E-3</v>
      </c>
    </row>
    <row r="558" spans="1:24" x14ac:dyDescent="0.2">
      <c r="A558" s="188">
        <v>1035</v>
      </c>
      <c r="B558" s="4">
        <v>9940</v>
      </c>
      <c r="C558" s="4" t="s">
        <v>2058</v>
      </c>
      <c r="D558" s="4" t="s">
        <v>2059</v>
      </c>
      <c r="E558" s="4" t="s">
        <v>252</v>
      </c>
      <c r="F558" s="4" t="s">
        <v>2060</v>
      </c>
      <c r="G558" s="4" t="s">
        <v>2061</v>
      </c>
      <c r="H558" s="4" t="s">
        <v>255</v>
      </c>
      <c r="I558" s="4" t="s">
        <v>1794</v>
      </c>
      <c r="J558" s="4" t="s">
        <v>30</v>
      </c>
      <c r="K558" s="4" t="s">
        <v>30</v>
      </c>
      <c r="L558" s="2" t="s">
        <v>277</v>
      </c>
      <c r="M558" s="2" t="s">
        <v>31</v>
      </c>
      <c r="N558" s="4" t="s">
        <v>660</v>
      </c>
      <c r="O558" s="4" t="s">
        <v>257</v>
      </c>
      <c r="P558" s="4" t="s">
        <v>34</v>
      </c>
      <c r="Q558" s="138">
        <v>69961</v>
      </c>
      <c r="R558" s="148">
        <v>1</v>
      </c>
      <c r="S558" s="150">
        <v>9400</v>
      </c>
      <c r="U558" s="138">
        <v>6576.3339999999998</v>
      </c>
      <c r="V558" s="147">
        <v>8.4500000000000005E-4</v>
      </c>
      <c r="W558" s="147">
        <v>3.2570607199738102E-3</v>
      </c>
      <c r="X558" s="147">
        <v>4.84713373827276E-4</v>
      </c>
    </row>
    <row r="559" spans="1:24" x14ac:dyDescent="0.2">
      <c r="A559" s="188">
        <v>1035</v>
      </c>
      <c r="B559" s="4">
        <v>9940</v>
      </c>
      <c r="C559" s="4" t="s">
        <v>2062</v>
      </c>
      <c r="D559" s="4" t="s">
        <v>2063</v>
      </c>
      <c r="E559" s="4" t="s">
        <v>252</v>
      </c>
      <c r="F559" s="4" t="s">
        <v>2064</v>
      </c>
      <c r="G559" s="4" t="s">
        <v>2065</v>
      </c>
      <c r="H559" s="4" t="s">
        <v>255</v>
      </c>
      <c r="I559" s="4" t="s">
        <v>1794</v>
      </c>
      <c r="J559" s="4" t="s">
        <v>30</v>
      </c>
      <c r="K559" s="4" t="s">
        <v>30</v>
      </c>
      <c r="L559" s="2" t="s">
        <v>277</v>
      </c>
      <c r="M559" s="2" t="s">
        <v>31</v>
      </c>
      <c r="N559" s="4" t="s">
        <v>881</v>
      </c>
      <c r="O559" s="4" t="s">
        <v>257</v>
      </c>
      <c r="P559" s="4" t="s">
        <v>34</v>
      </c>
      <c r="Q559" s="138">
        <v>170904</v>
      </c>
      <c r="R559" s="148">
        <v>1</v>
      </c>
      <c r="S559" s="150">
        <v>6732</v>
      </c>
      <c r="U559" s="138">
        <v>11505.257</v>
      </c>
      <c r="V559" s="147">
        <v>3.4810000000000002E-3</v>
      </c>
      <c r="W559" s="147">
        <v>5.69820838781618E-3</v>
      </c>
      <c r="X559" s="147">
        <v>8.4800316908168296E-4</v>
      </c>
    </row>
    <row r="560" spans="1:24" x14ac:dyDescent="0.2">
      <c r="A560" s="188">
        <v>1035</v>
      </c>
      <c r="B560" s="4">
        <v>9940</v>
      </c>
      <c r="C560" s="4" t="s">
        <v>2066</v>
      </c>
      <c r="D560" s="4" t="s">
        <v>2067</v>
      </c>
      <c r="E560" s="4" t="s">
        <v>252</v>
      </c>
      <c r="F560" s="4" t="s">
        <v>2068</v>
      </c>
      <c r="G560" s="4" t="s">
        <v>2069</v>
      </c>
      <c r="H560" s="4" t="s">
        <v>255</v>
      </c>
      <c r="I560" s="4" t="s">
        <v>1794</v>
      </c>
      <c r="J560" s="4" t="s">
        <v>30</v>
      </c>
      <c r="K560" s="4" t="s">
        <v>30</v>
      </c>
      <c r="L560" s="2" t="s">
        <v>277</v>
      </c>
      <c r="M560" s="2" t="s">
        <v>31</v>
      </c>
      <c r="N560" s="4" t="s">
        <v>397</v>
      </c>
      <c r="O560" s="4" t="s">
        <v>257</v>
      </c>
      <c r="P560" s="4" t="s">
        <v>34</v>
      </c>
      <c r="Q560" s="138">
        <v>1495784</v>
      </c>
      <c r="R560" s="148">
        <v>1</v>
      </c>
      <c r="S560" s="150">
        <v>151.5</v>
      </c>
      <c r="U560" s="138">
        <v>2266.1129999999998</v>
      </c>
      <c r="V560" s="147">
        <v>6.8129999999999996E-3</v>
      </c>
      <c r="W560" s="147">
        <v>1.1223375907652301E-3</v>
      </c>
      <c r="X560" s="147">
        <v>1.6702545238314199E-4</v>
      </c>
    </row>
    <row r="561" spans="1:24" x14ac:dyDescent="0.2">
      <c r="A561" s="188">
        <v>1035</v>
      </c>
      <c r="B561" s="4">
        <v>9940</v>
      </c>
      <c r="C561" s="4" t="s">
        <v>2070</v>
      </c>
      <c r="D561" s="4" t="s">
        <v>2071</v>
      </c>
      <c r="E561" s="4" t="s">
        <v>252</v>
      </c>
      <c r="F561" s="4" t="s">
        <v>2072</v>
      </c>
      <c r="G561" s="4" t="s">
        <v>2073</v>
      </c>
      <c r="H561" s="4" t="s">
        <v>255</v>
      </c>
      <c r="I561" s="4" t="s">
        <v>1794</v>
      </c>
      <c r="J561" s="4" t="s">
        <v>30</v>
      </c>
      <c r="K561" s="4" t="s">
        <v>349</v>
      </c>
      <c r="L561" s="2" t="s">
        <v>277</v>
      </c>
      <c r="M561" s="2" t="s">
        <v>31</v>
      </c>
      <c r="N561" s="4" t="s">
        <v>1085</v>
      </c>
      <c r="O561" s="4" t="s">
        <v>257</v>
      </c>
      <c r="P561" s="4" t="s">
        <v>34</v>
      </c>
      <c r="Q561" s="138">
        <v>148607</v>
      </c>
      <c r="R561" s="148">
        <v>1</v>
      </c>
      <c r="S561" s="150">
        <v>23540</v>
      </c>
      <c r="U561" s="138">
        <v>34982.088000000003</v>
      </c>
      <c r="V561" s="147">
        <v>1.328E-3</v>
      </c>
      <c r="W561" s="147">
        <v>1.7325577453343299E-2</v>
      </c>
      <c r="X561" s="147">
        <v>2.5783796566688898E-3</v>
      </c>
    </row>
    <row r="562" spans="1:24" x14ac:dyDescent="0.2">
      <c r="A562" s="188">
        <v>1035</v>
      </c>
      <c r="B562" s="4">
        <v>9940</v>
      </c>
      <c r="C562" s="4" t="s">
        <v>2074</v>
      </c>
      <c r="D562" s="4" t="s">
        <v>2075</v>
      </c>
      <c r="E562" s="4" t="s">
        <v>252</v>
      </c>
      <c r="F562" s="4" t="s">
        <v>2076</v>
      </c>
      <c r="G562" s="4" t="s">
        <v>2077</v>
      </c>
      <c r="H562" s="4" t="s">
        <v>255</v>
      </c>
      <c r="I562" s="4" t="s">
        <v>1794</v>
      </c>
      <c r="J562" s="4" t="s">
        <v>30</v>
      </c>
      <c r="K562" s="4" t="s">
        <v>85</v>
      </c>
      <c r="L562" s="2" t="s">
        <v>277</v>
      </c>
      <c r="M562" s="2" t="s">
        <v>31</v>
      </c>
      <c r="N562" s="4" t="s">
        <v>2078</v>
      </c>
      <c r="O562" s="4" t="s">
        <v>257</v>
      </c>
      <c r="P562" s="4" t="s">
        <v>34</v>
      </c>
      <c r="Q562" s="138">
        <v>139427</v>
      </c>
      <c r="R562" s="148">
        <v>1</v>
      </c>
      <c r="S562" s="150">
        <v>4215</v>
      </c>
      <c r="U562" s="138">
        <v>5876.848</v>
      </c>
      <c r="V562" s="147">
        <v>2.4380000000000001E-3</v>
      </c>
      <c r="W562" s="147">
        <v>2.91062633693935E-3</v>
      </c>
      <c r="X562" s="147">
        <v>4.3315726448592002E-4</v>
      </c>
    </row>
    <row r="563" spans="1:24" x14ac:dyDescent="0.2">
      <c r="A563" s="188">
        <v>1035</v>
      </c>
      <c r="B563" s="4">
        <v>9940</v>
      </c>
      <c r="C563" s="4" t="s">
        <v>597</v>
      </c>
      <c r="D563" s="4" t="s">
        <v>598</v>
      </c>
      <c r="E563" s="4" t="s">
        <v>252</v>
      </c>
      <c r="F563" s="4" t="s">
        <v>2084</v>
      </c>
      <c r="G563" s="4" t="s">
        <v>2085</v>
      </c>
      <c r="H563" s="4" t="s">
        <v>255</v>
      </c>
      <c r="I563" s="4" t="s">
        <v>1794</v>
      </c>
      <c r="J563" s="4" t="s">
        <v>30</v>
      </c>
      <c r="K563" s="4" t="s">
        <v>30</v>
      </c>
      <c r="L563" s="2" t="s">
        <v>277</v>
      </c>
      <c r="M563" s="2" t="s">
        <v>31</v>
      </c>
      <c r="N563" s="4" t="s">
        <v>306</v>
      </c>
      <c r="O563" s="4" t="s">
        <v>257</v>
      </c>
      <c r="P563" s="4" t="s">
        <v>34</v>
      </c>
      <c r="Q563" s="138">
        <v>102753</v>
      </c>
      <c r="R563" s="148">
        <v>1</v>
      </c>
      <c r="S563" s="150">
        <v>6022</v>
      </c>
      <c r="U563" s="138">
        <v>6187.7860000000001</v>
      </c>
      <c r="V563" s="147">
        <v>7.3200000000000001E-3</v>
      </c>
      <c r="W563" s="147">
        <v>3.0646243966324098E-3</v>
      </c>
      <c r="X563" s="147">
        <v>4.5607514213521301E-4</v>
      </c>
    </row>
    <row r="564" spans="1:24" x14ac:dyDescent="0.2">
      <c r="A564" s="188">
        <v>1035</v>
      </c>
      <c r="B564" s="4">
        <v>9940</v>
      </c>
      <c r="C564" s="4" t="s">
        <v>2090</v>
      </c>
      <c r="D564" s="4" t="s">
        <v>2091</v>
      </c>
      <c r="E564" s="4" t="s">
        <v>252</v>
      </c>
      <c r="F564" s="4" t="s">
        <v>2092</v>
      </c>
      <c r="G564" s="4" t="s">
        <v>2093</v>
      </c>
      <c r="H564" s="4" t="s">
        <v>255</v>
      </c>
      <c r="I564" s="4" t="s">
        <v>1794</v>
      </c>
      <c r="J564" s="4" t="s">
        <v>30</v>
      </c>
      <c r="K564" s="4" t="s">
        <v>30</v>
      </c>
      <c r="L564" s="2" t="s">
        <v>277</v>
      </c>
      <c r="M564" s="2" t="s">
        <v>31</v>
      </c>
      <c r="N564" s="4" t="s">
        <v>397</v>
      </c>
      <c r="O564" s="4" t="s">
        <v>257</v>
      </c>
      <c r="P564" s="4" t="s">
        <v>34</v>
      </c>
      <c r="Q564" s="138">
        <v>54707</v>
      </c>
      <c r="R564" s="148">
        <v>1</v>
      </c>
      <c r="S564" s="150">
        <v>6856</v>
      </c>
      <c r="U564" s="138">
        <v>3750.712</v>
      </c>
      <c r="V564" s="147">
        <v>3.934E-3</v>
      </c>
      <c r="W564" s="147">
        <v>1.85761496702715E-3</v>
      </c>
      <c r="X564" s="147">
        <v>2.76448889152737E-4</v>
      </c>
    </row>
    <row r="565" spans="1:24" x14ac:dyDescent="0.2">
      <c r="A565" s="188">
        <v>1035</v>
      </c>
      <c r="B565" s="4">
        <v>9940</v>
      </c>
      <c r="C565" s="4" t="s">
        <v>2094</v>
      </c>
      <c r="D565" s="4" t="s">
        <v>2095</v>
      </c>
      <c r="E565" s="4" t="s">
        <v>252</v>
      </c>
      <c r="F565" s="4" t="s">
        <v>2096</v>
      </c>
      <c r="G565" s="4" t="s">
        <v>2097</v>
      </c>
      <c r="H565" s="4" t="s">
        <v>255</v>
      </c>
      <c r="I565" s="4" t="s">
        <v>1794</v>
      </c>
      <c r="J565" s="4" t="s">
        <v>30</v>
      </c>
      <c r="K565" s="4" t="s">
        <v>349</v>
      </c>
      <c r="L565" s="2" t="s">
        <v>277</v>
      </c>
      <c r="M565" s="2" t="s">
        <v>31</v>
      </c>
      <c r="N565" s="4" t="s">
        <v>2078</v>
      </c>
      <c r="O565" s="4" t="s">
        <v>257</v>
      </c>
      <c r="P565" s="4" t="s">
        <v>34</v>
      </c>
      <c r="Q565" s="138">
        <v>43924</v>
      </c>
      <c r="R565" s="148">
        <v>1</v>
      </c>
      <c r="S565" s="150">
        <v>3178</v>
      </c>
      <c r="U565" s="138">
        <v>1395.905</v>
      </c>
      <c r="V565" s="147">
        <v>6.7199999999999996E-4</v>
      </c>
      <c r="W565" s="147">
        <v>6.9134968393302996E-4</v>
      </c>
      <c r="X565" s="147">
        <v>1.02886149999775E-4</v>
      </c>
    </row>
    <row r="566" spans="1:24" x14ac:dyDescent="0.2">
      <c r="A566" s="188">
        <v>1035</v>
      </c>
      <c r="B566" s="4">
        <v>9940</v>
      </c>
      <c r="C566" s="4" t="s">
        <v>2098</v>
      </c>
      <c r="D566" s="4" t="s">
        <v>2099</v>
      </c>
      <c r="E566" s="4" t="s">
        <v>252</v>
      </c>
      <c r="F566" s="4" t="s">
        <v>2100</v>
      </c>
      <c r="G566" s="4" t="s">
        <v>2101</v>
      </c>
      <c r="H566" s="4" t="s">
        <v>255</v>
      </c>
      <c r="I566" s="4" t="s">
        <v>1794</v>
      </c>
      <c r="J566" s="4" t="s">
        <v>30</v>
      </c>
      <c r="K566" s="4" t="s">
        <v>30</v>
      </c>
      <c r="L566" s="2" t="s">
        <v>277</v>
      </c>
      <c r="M566" s="2" t="s">
        <v>31</v>
      </c>
      <c r="N566" s="4" t="s">
        <v>430</v>
      </c>
      <c r="O566" s="4" t="s">
        <v>257</v>
      </c>
      <c r="P566" s="4" t="s">
        <v>34</v>
      </c>
      <c r="Q566" s="138">
        <v>342030</v>
      </c>
      <c r="R566" s="148">
        <v>1</v>
      </c>
      <c r="S566" s="150">
        <v>3170</v>
      </c>
      <c r="U566" s="138">
        <v>10842.351000000001</v>
      </c>
      <c r="V566" s="147">
        <v>1.7819999999999999E-3</v>
      </c>
      <c r="W566" s="147">
        <v>5.3698908167177598E-3</v>
      </c>
      <c r="X566" s="147">
        <v>7.9914319032906998E-4</v>
      </c>
    </row>
    <row r="567" spans="1:24" x14ac:dyDescent="0.2">
      <c r="A567" s="188">
        <v>1035</v>
      </c>
      <c r="B567" s="4">
        <v>9940</v>
      </c>
      <c r="C567" s="4" t="s">
        <v>2102</v>
      </c>
      <c r="D567" s="4" t="s">
        <v>2103</v>
      </c>
      <c r="E567" s="4" t="s">
        <v>252</v>
      </c>
      <c r="F567" s="4" t="s">
        <v>2104</v>
      </c>
      <c r="G567" s="4" t="s">
        <v>2105</v>
      </c>
      <c r="H567" s="4" t="s">
        <v>255</v>
      </c>
      <c r="I567" s="4" t="s">
        <v>1794</v>
      </c>
      <c r="J567" s="4" t="s">
        <v>30</v>
      </c>
      <c r="K567" s="4" t="s">
        <v>85</v>
      </c>
      <c r="L567" s="2" t="s">
        <v>277</v>
      </c>
      <c r="M567" s="2" t="s">
        <v>31</v>
      </c>
      <c r="N567" s="4" t="s">
        <v>1085</v>
      </c>
      <c r="O567" s="4" t="s">
        <v>257</v>
      </c>
      <c r="P567" s="4" t="s">
        <v>34</v>
      </c>
      <c r="Q567" s="138">
        <v>50404</v>
      </c>
      <c r="R567" s="148">
        <v>1</v>
      </c>
      <c r="S567" s="150">
        <v>44900</v>
      </c>
      <c r="U567" s="138">
        <v>22631.396000000001</v>
      </c>
      <c r="V567" s="147">
        <v>1.1010000000000001E-2</v>
      </c>
      <c r="W567" s="147">
        <v>1.12086507391158E-2</v>
      </c>
      <c r="X567" s="147">
        <v>1.66806313511162E-3</v>
      </c>
    </row>
    <row r="568" spans="1:24" x14ac:dyDescent="0.2">
      <c r="A568" s="188">
        <v>1035</v>
      </c>
      <c r="B568" s="4">
        <v>9940</v>
      </c>
      <c r="C568" s="4" t="s">
        <v>2106</v>
      </c>
      <c r="D568" s="4" t="s">
        <v>2107</v>
      </c>
      <c r="E568" s="4" t="s">
        <v>252</v>
      </c>
      <c r="F568" s="4" t="s">
        <v>2108</v>
      </c>
      <c r="G568" s="4" t="s">
        <v>2109</v>
      </c>
      <c r="H568" s="4" t="s">
        <v>255</v>
      </c>
      <c r="I568" s="4" t="s">
        <v>1794</v>
      </c>
      <c r="J568" s="4" t="s">
        <v>30</v>
      </c>
      <c r="K568" s="4" t="s">
        <v>30</v>
      </c>
      <c r="L568" s="2" t="s">
        <v>277</v>
      </c>
      <c r="M568" s="2" t="s">
        <v>31</v>
      </c>
      <c r="N568" s="4" t="s">
        <v>660</v>
      </c>
      <c r="O568" s="4" t="s">
        <v>257</v>
      </c>
      <c r="P568" s="4" t="s">
        <v>34</v>
      </c>
      <c r="Q568" s="138">
        <v>43583</v>
      </c>
      <c r="R568" s="148">
        <v>1</v>
      </c>
      <c r="S568" s="150">
        <v>1100</v>
      </c>
      <c r="U568" s="138">
        <v>479.41300000000001</v>
      </c>
      <c r="V568" s="147">
        <v>1.4009999999999999E-3</v>
      </c>
      <c r="W568" s="147">
        <v>2.37438860457027E-4</v>
      </c>
      <c r="X568" s="147">
        <v>3.5335476070201998E-5</v>
      </c>
    </row>
    <row r="569" spans="1:24" x14ac:dyDescent="0.2">
      <c r="A569" s="188">
        <v>1035</v>
      </c>
      <c r="B569" s="4">
        <v>9940</v>
      </c>
      <c r="C569" s="4" t="s">
        <v>2110</v>
      </c>
      <c r="D569" s="4" t="s">
        <v>2111</v>
      </c>
      <c r="E569" s="4" t="s">
        <v>252</v>
      </c>
      <c r="F569" s="4" t="s">
        <v>2112</v>
      </c>
      <c r="G569" s="4" t="s">
        <v>2113</v>
      </c>
      <c r="H569" s="4" t="s">
        <v>255</v>
      </c>
      <c r="I569" s="4" t="s">
        <v>1794</v>
      </c>
      <c r="J569" s="4" t="s">
        <v>30</v>
      </c>
      <c r="K569" s="4" t="s">
        <v>349</v>
      </c>
      <c r="L569" s="2" t="s">
        <v>277</v>
      </c>
      <c r="M569" s="2" t="s">
        <v>31</v>
      </c>
      <c r="N569" s="4" t="s">
        <v>1085</v>
      </c>
      <c r="O569" s="4" t="s">
        <v>257</v>
      </c>
      <c r="P569" s="4" t="s">
        <v>34</v>
      </c>
      <c r="Q569" s="138">
        <v>23393</v>
      </c>
      <c r="R569" s="148">
        <v>1</v>
      </c>
      <c r="S569" s="150">
        <v>104950</v>
      </c>
      <c r="U569" s="138">
        <v>24550.953000000001</v>
      </c>
      <c r="V569" s="147">
        <v>7.94E-4</v>
      </c>
      <c r="W569" s="147">
        <v>1.21593499178651E-2</v>
      </c>
      <c r="X569" s="147">
        <v>1.8095454856249E-3</v>
      </c>
    </row>
    <row r="570" spans="1:24" x14ac:dyDescent="0.2">
      <c r="A570" s="188">
        <v>1035</v>
      </c>
      <c r="B570" s="4">
        <v>9940</v>
      </c>
      <c r="C570" s="4" t="s">
        <v>2114</v>
      </c>
      <c r="D570" s="4" t="s">
        <v>2115</v>
      </c>
      <c r="E570" s="4" t="s">
        <v>252</v>
      </c>
      <c r="F570" s="4" t="s">
        <v>2116</v>
      </c>
      <c r="G570" s="4" t="s">
        <v>2117</v>
      </c>
      <c r="H570" s="4" t="s">
        <v>255</v>
      </c>
      <c r="I570" s="4" t="s">
        <v>1794</v>
      </c>
      <c r="J570" s="4" t="s">
        <v>30</v>
      </c>
      <c r="K570" s="4" t="s">
        <v>30</v>
      </c>
      <c r="L570" s="2" t="s">
        <v>277</v>
      </c>
      <c r="M570" s="2" t="s">
        <v>31</v>
      </c>
      <c r="N570" s="4" t="s">
        <v>1069</v>
      </c>
      <c r="O570" s="4" t="s">
        <v>257</v>
      </c>
      <c r="P570" s="4" t="s">
        <v>34</v>
      </c>
      <c r="Q570" s="138">
        <v>554</v>
      </c>
      <c r="R570" s="148">
        <v>1</v>
      </c>
      <c r="S570" s="150">
        <v>25560</v>
      </c>
      <c r="U570" s="138">
        <v>141.602</v>
      </c>
      <c r="V570" s="147">
        <v>2.4000000000000001E-5</v>
      </c>
      <c r="W570" s="147">
        <v>7.0131415906494299E-5</v>
      </c>
      <c r="X570" s="147">
        <v>1.0436905583876901E-5</v>
      </c>
    </row>
    <row r="571" spans="1:24" x14ac:dyDescent="0.2">
      <c r="A571" s="188">
        <v>1035</v>
      </c>
      <c r="B571" s="4">
        <v>9940</v>
      </c>
      <c r="C571" s="4" t="s">
        <v>2118</v>
      </c>
      <c r="D571" s="4" t="s">
        <v>2119</v>
      </c>
      <c r="E571" s="4" t="s">
        <v>252</v>
      </c>
      <c r="F571" s="4" t="s">
        <v>2120</v>
      </c>
      <c r="G571" s="4" t="s">
        <v>2121</v>
      </c>
      <c r="H571" s="4" t="s">
        <v>255</v>
      </c>
      <c r="I571" s="4" t="s">
        <v>1794</v>
      </c>
      <c r="J571" s="4" t="s">
        <v>30</v>
      </c>
      <c r="K571" s="4" t="s">
        <v>30</v>
      </c>
      <c r="L571" s="2" t="s">
        <v>277</v>
      </c>
      <c r="M571" s="2" t="s">
        <v>31</v>
      </c>
      <c r="N571" s="4" t="s">
        <v>881</v>
      </c>
      <c r="O571" s="4" t="s">
        <v>257</v>
      </c>
      <c r="P571" s="4" t="s">
        <v>34</v>
      </c>
      <c r="Q571" s="138">
        <v>20506</v>
      </c>
      <c r="R571" s="148">
        <v>1</v>
      </c>
      <c r="S571" s="150">
        <v>2200</v>
      </c>
      <c r="U571" s="138">
        <v>451.13200000000001</v>
      </c>
      <c r="V571" s="147">
        <v>3.6020000000000002E-3</v>
      </c>
      <c r="W571" s="147">
        <v>2.2343213053400599E-4</v>
      </c>
      <c r="X571" s="147">
        <v>3.3251004854900401E-5</v>
      </c>
    </row>
    <row r="572" spans="1:24" x14ac:dyDescent="0.2">
      <c r="A572" s="188">
        <v>1035</v>
      </c>
      <c r="B572" s="4">
        <v>9940</v>
      </c>
      <c r="C572" s="4" t="s">
        <v>2122</v>
      </c>
      <c r="D572" s="4" t="s">
        <v>2123</v>
      </c>
      <c r="E572" s="4" t="s">
        <v>252</v>
      </c>
      <c r="F572" s="4" t="s">
        <v>2124</v>
      </c>
      <c r="G572" s="4" t="s">
        <v>2125</v>
      </c>
      <c r="H572" s="4" t="s">
        <v>255</v>
      </c>
      <c r="I572" s="4" t="s">
        <v>1794</v>
      </c>
      <c r="J572" s="4" t="s">
        <v>30</v>
      </c>
      <c r="K572" s="4" t="s">
        <v>30</v>
      </c>
      <c r="L572" s="2" t="s">
        <v>277</v>
      </c>
      <c r="M572" s="2" t="s">
        <v>31</v>
      </c>
      <c r="N572" s="4" t="s">
        <v>476</v>
      </c>
      <c r="O572" s="4" t="s">
        <v>257</v>
      </c>
      <c r="P572" s="4" t="s">
        <v>34</v>
      </c>
      <c r="Q572" s="138">
        <v>45226</v>
      </c>
      <c r="R572" s="148">
        <v>1</v>
      </c>
      <c r="S572" s="150">
        <v>2980</v>
      </c>
      <c r="U572" s="138">
        <v>1347.7349999999999</v>
      </c>
      <c r="V572" s="147">
        <v>9.2569999999999996E-3</v>
      </c>
      <c r="W572" s="147">
        <v>6.6749256926758305E-4</v>
      </c>
      <c r="X572" s="147">
        <v>9.9335751793085396E-5</v>
      </c>
    </row>
    <row r="573" spans="1:24" x14ac:dyDescent="0.2">
      <c r="A573" s="188">
        <v>1035</v>
      </c>
      <c r="B573" s="4">
        <v>9940</v>
      </c>
      <c r="C573" s="4" t="s">
        <v>2131</v>
      </c>
      <c r="D573" s="4" t="s">
        <v>2132</v>
      </c>
      <c r="E573" s="4" t="s">
        <v>252</v>
      </c>
      <c r="F573" s="4" t="s">
        <v>2133</v>
      </c>
      <c r="G573" s="4" t="s">
        <v>2134</v>
      </c>
      <c r="H573" s="4" t="s">
        <v>255</v>
      </c>
      <c r="I573" s="4" t="s">
        <v>1794</v>
      </c>
      <c r="J573" s="4" t="s">
        <v>30</v>
      </c>
      <c r="K573" s="4" t="s">
        <v>30</v>
      </c>
      <c r="L573" s="2" t="s">
        <v>277</v>
      </c>
      <c r="M573" s="2" t="s">
        <v>31</v>
      </c>
      <c r="N573" s="4" t="s">
        <v>540</v>
      </c>
      <c r="O573" s="4" t="s">
        <v>257</v>
      </c>
      <c r="P573" s="4" t="s">
        <v>34</v>
      </c>
      <c r="Q573" s="138">
        <v>36573</v>
      </c>
      <c r="R573" s="148">
        <v>1</v>
      </c>
      <c r="S573" s="150">
        <v>35060</v>
      </c>
      <c r="U573" s="138">
        <v>12822.494000000001</v>
      </c>
      <c r="V573" s="147">
        <v>2.6380000000000002E-3</v>
      </c>
      <c r="W573" s="147">
        <v>6.3505960749693901E-3</v>
      </c>
      <c r="X573" s="147">
        <v>9.4509102346038403E-4</v>
      </c>
    </row>
    <row r="574" spans="1:24" x14ac:dyDescent="0.2">
      <c r="A574" s="188">
        <v>1035</v>
      </c>
      <c r="B574" s="4">
        <v>9940</v>
      </c>
      <c r="C574" s="4" t="s">
        <v>2135</v>
      </c>
      <c r="D574" s="4" t="s">
        <v>2136</v>
      </c>
      <c r="E574" s="4" t="s">
        <v>252</v>
      </c>
      <c r="F574" s="4" t="s">
        <v>2137</v>
      </c>
      <c r="G574" s="4" t="s">
        <v>2138</v>
      </c>
      <c r="H574" s="4" t="s">
        <v>255</v>
      </c>
      <c r="I574" s="4" t="s">
        <v>1794</v>
      </c>
      <c r="J574" s="4" t="s">
        <v>30</v>
      </c>
      <c r="K574" s="4" t="s">
        <v>30</v>
      </c>
      <c r="L574" s="2" t="s">
        <v>277</v>
      </c>
      <c r="M574" s="2" t="s">
        <v>31</v>
      </c>
      <c r="N574" s="4" t="s">
        <v>444</v>
      </c>
      <c r="O574" s="4" t="s">
        <v>257</v>
      </c>
      <c r="P574" s="4" t="s">
        <v>34</v>
      </c>
      <c r="Q574" s="138">
        <v>426145</v>
      </c>
      <c r="R574" s="148">
        <v>1</v>
      </c>
      <c r="S574" s="150">
        <v>328.8</v>
      </c>
      <c r="U574" s="138">
        <v>1401.165</v>
      </c>
      <c r="V574" s="147">
        <v>6.417E-3</v>
      </c>
      <c r="W574" s="147">
        <v>6.9395482376769999E-4</v>
      </c>
      <c r="X574" s="147">
        <v>1.0327384498833E-4</v>
      </c>
    </row>
    <row r="575" spans="1:24" x14ac:dyDescent="0.2">
      <c r="A575" s="188">
        <v>1035</v>
      </c>
      <c r="B575" s="4">
        <v>9940</v>
      </c>
      <c r="C575" s="4" t="s">
        <v>2139</v>
      </c>
      <c r="D575" s="4" t="s">
        <v>2140</v>
      </c>
      <c r="E575" s="4" t="s">
        <v>252</v>
      </c>
      <c r="F575" s="4" t="s">
        <v>2141</v>
      </c>
      <c r="G575" s="4" t="s">
        <v>2142</v>
      </c>
      <c r="H575" s="4" t="s">
        <v>255</v>
      </c>
      <c r="I575" s="4" t="s">
        <v>1794</v>
      </c>
      <c r="J575" s="4" t="s">
        <v>30</v>
      </c>
      <c r="K575" s="4" t="s">
        <v>30</v>
      </c>
      <c r="L575" s="2" t="s">
        <v>277</v>
      </c>
      <c r="M575" s="2" t="s">
        <v>31</v>
      </c>
      <c r="N575" s="4" t="s">
        <v>278</v>
      </c>
      <c r="O575" s="4" t="s">
        <v>257</v>
      </c>
      <c r="P575" s="4" t="s">
        <v>34</v>
      </c>
      <c r="Q575" s="138">
        <v>49248</v>
      </c>
      <c r="R575" s="148">
        <v>1</v>
      </c>
      <c r="S575" s="150">
        <v>38150</v>
      </c>
      <c r="U575" s="138">
        <v>18788.112000000001</v>
      </c>
      <c r="V575" s="147">
        <v>2.3570000000000002E-3</v>
      </c>
      <c r="W575" s="147">
        <v>9.3051876011268006E-3</v>
      </c>
      <c r="X575" s="147">
        <v>1.3847911549755101E-3</v>
      </c>
    </row>
    <row r="576" spans="1:24" x14ac:dyDescent="0.2">
      <c r="A576" s="188">
        <v>1035</v>
      </c>
      <c r="B576" s="4">
        <v>9940</v>
      </c>
      <c r="C576" s="4" t="s">
        <v>2143</v>
      </c>
      <c r="D576" s="4" t="s">
        <v>2144</v>
      </c>
      <c r="E576" s="4" t="s">
        <v>252</v>
      </c>
      <c r="F576" s="4" t="s">
        <v>2145</v>
      </c>
      <c r="G576" s="4" t="s">
        <v>2146</v>
      </c>
      <c r="H576" s="4" t="s">
        <v>255</v>
      </c>
      <c r="I576" s="4" t="s">
        <v>1794</v>
      </c>
      <c r="J576" s="4" t="s">
        <v>30</v>
      </c>
      <c r="K576" s="4" t="s">
        <v>30</v>
      </c>
      <c r="L576" s="2" t="s">
        <v>277</v>
      </c>
      <c r="M576" s="2" t="s">
        <v>31</v>
      </c>
      <c r="N576" s="4" t="s">
        <v>1930</v>
      </c>
      <c r="O576" s="4" t="s">
        <v>257</v>
      </c>
      <c r="P576" s="4" t="s">
        <v>34</v>
      </c>
      <c r="Q576" s="138">
        <v>146277</v>
      </c>
      <c r="R576" s="148">
        <v>1</v>
      </c>
      <c r="S576" s="150">
        <v>1392</v>
      </c>
      <c r="U576" s="138">
        <v>2036.1759999999999</v>
      </c>
      <c r="V576" s="147">
        <v>8.4919999999999995E-3</v>
      </c>
      <c r="W576" s="147">
        <v>1.0084567400961799E-3</v>
      </c>
      <c r="X576" s="147">
        <v>1.5007778818897999E-4</v>
      </c>
    </row>
    <row r="577" spans="1:24" x14ac:dyDescent="0.2">
      <c r="A577" s="188">
        <v>1035</v>
      </c>
      <c r="B577" s="4">
        <v>9940</v>
      </c>
      <c r="C577" s="4" t="s">
        <v>2147</v>
      </c>
      <c r="D577" s="4" t="s">
        <v>2148</v>
      </c>
      <c r="E577" s="4" t="s">
        <v>252</v>
      </c>
      <c r="F577" s="4" t="s">
        <v>2149</v>
      </c>
      <c r="G577" s="4" t="s">
        <v>2150</v>
      </c>
      <c r="H577" s="4" t="s">
        <v>255</v>
      </c>
      <c r="I577" s="4" t="s">
        <v>1794</v>
      </c>
      <c r="J577" s="4" t="s">
        <v>30</v>
      </c>
      <c r="K577" s="4" t="s">
        <v>85</v>
      </c>
      <c r="L577" s="2" t="s">
        <v>277</v>
      </c>
      <c r="M577" s="2" t="s">
        <v>31</v>
      </c>
      <c r="N577" s="4" t="s">
        <v>2151</v>
      </c>
      <c r="O577" s="4" t="s">
        <v>257</v>
      </c>
      <c r="P577" s="4" t="s">
        <v>34</v>
      </c>
      <c r="Q577" s="138">
        <v>69959</v>
      </c>
      <c r="R577" s="148">
        <v>1</v>
      </c>
      <c r="S577" s="150">
        <v>464</v>
      </c>
      <c r="U577" s="138">
        <v>324.61</v>
      </c>
      <c r="V577" s="147">
        <v>6.3699999999999998E-4</v>
      </c>
      <c r="W577" s="147">
        <v>1.6076946496575801E-4</v>
      </c>
      <c r="X577" s="147">
        <v>2.3925593187156E-5</v>
      </c>
    </row>
    <row r="578" spans="1:24" x14ac:dyDescent="0.2">
      <c r="A578" s="188">
        <v>1035</v>
      </c>
      <c r="B578" s="4">
        <v>9940</v>
      </c>
      <c r="C578" s="4" t="s">
        <v>2152</v>
      </c>
      <c r="D578" s="4" t="s">
        <v>2153</v>
      </c>
      <c r="E578" s="4" t="s">
        <v>252</v>
      </c>
      <c r="F578" s="4" t="s">
        <v>2154</v>
      </c>
      <c r="G578" s="4" t="s">
        <v>2155</v>
      </c>
      <c r="H578" s="4" t="s">
        <v>255</v>
      </c>
      <c r="I578" s="4" t="s">
        <v>1794</v>
      </c>
      <c r="J578" s="4" t="s">
        <v>30</v>
      </c>
      <c r="K578" s="4" t="s">
        <v>30</v>
      </c>
      <c r="L578" s="2" t="s">
        <v>277</v>
      </c>
      <c r="M578" s="2" t="s">
        <v>31</v>
      </c>
      <c r="N578" s="4" t="s">
        <v>296</v>
      </c>
      <c r="O578" s="4" t="s">
        <v>257</v>
      </c>
      <c r="P578" s="4" t="s">
        <v>34</v>
      </c>
      <c r="Q578" s="138">
        <v>251626</v>
      </c>
      <c r="R578" s="148">
        <v>1</v>
      </c>
      <c r="S578" s="150">
        <v>128.9</v>
      </c>
      <c r="U578" s="138">
        <v>324.346</v>
      </c>
      <c r="V578" s="147">
        <v>3.5890000000000002E-3</v>
      </c>
      <c r="W578" s="147">
        <v>1.6063878996617299E-4</v>
      </c>
      <c r="X578" s="147">
        <v>2.3906146230108E-5</v>
      </c>
    </row>
    <row r="579" spans="1:24" x14ac:dyDescent="0.2">
      <c r="A579" s="188">
        <v>1035</v>
      </c>
      <c r="B579" s="4">
        <v>9940</v>
      </c>
      <c r="C579" s="4" t="s">
        <v>460</v>
      </c>
      <c r="D579" s="4" t="s">
        <v>461</v>
      </c>
      <c r="E579" s="4" t="s">
        <v>252</v>
      </c>
      <c r="F579" s="4" t="s">
        <v>2156</v>
      </c>
      <c r="G579" s="4" t="s">
        <v>2157</v>
      </c>
      <c r="H579" s="4" t="s">
        <v>255</v>
      </c>
      <c r="I579" s="4" t="s">
        <v>1794</v>
      </c>
      <c r="J579" s="4" t="s">
        <v>30</v>
      </c>
      <c r="K579" s="4" t="s">
        <v>30</v>
      </c>
      <c r="L579" s="2" t="s">
        <v>277</v>
      </c>
      <c r="M579" s="2" t="s">
        <v>31</v>
      </c>
      <c r="N579" s="4" t="s">
        <v>350</v>
      </c>
      <c r="O579" s="4" t="s">
        <v>257</v>
      </c>
      <c r="P579" s="4" t="s">
        <v>34</v>
      </c>
      <c r="Q579" s="138">
        <v>11411</v>
      </c>
      <c r="R579" s="148">
        <v>1</v>
      </c>
      <c r="S579" s="150">
        <v>21010</v>
      </c>
      <c r="U579" s="138">
        <v>2397.451</v>
      </c>
      <c r="V579" s="147">
        <v>2.9500000000000001E-4</v>
      </c>
      <c r="W579" s="147">
        <v>1.18738552601921E-3</v>
      </c>
      <c r="X579" s="147">
        <v>1.76705838126061E-4</v>
      </c>
    </row>
    <row r="580" spans="1:24" x14ac:dyDescent="0.2">
      <c r="A580" s="188">
        <v>1035</v>
      </c>
      <c r="B580" s="4">
        <v>9940</v>
      </c>
      <c r="C580" s="4" t="s">
        <v>2158</v>
      </c>
      <c r="D580" s="4" t="s">
        <v>2159</v>
      </c>
      <c r="E580" s="4" t="s">
        <v>252</v>
      </c>
      <c r="F580" s="4" t="s">
        <v>2160</v>
      </c>
      <c r="G580" s="4" t="s">
        <v>2161</v>
      </c>
      <c r="H580" s="4" t="s">
        <v>255</v>
      </c>
      <c r="I580" s="4" t="s">
        <v>1794</v>
      </c>
      <c r="J580" s="4" t="s">
        <v>30</v>
      </c>
      <c r="K580" s="4" t="s">
        <v>349</v>
      </c>
      <c r="L580" s="2" t="s">
        <v>277</v>
      </c>
      <c r="M580" s="2" t="s">
        <v>31</v>
      </c>
      <c r="N580" s="4" t="s">
        <v>1876</v>
      </c>
      <c r="O580" s="4" t="s">
        <v>257</v>
      </c>
      <c r="P580" s="4" t="s">
        <v>34</v>
      </c>
      <c r="Q580" s="138">
        <v>110953</v>
      </c>
      <c r="R580" s="148">
        <v>1</v>
      </c>
      <c r="S580" s="150">
        <v>5405</v>
      </c>
      <c r="U580" s="138">
        <v>5997.01</v>
      </c>
      <c r="V580" s="147">
        <v>4.4860000000000004E-3</v>
      </c>
      <c r="W580" s="147">
        <v>2.9701387685477799E-3</v>
      </c>
      <c r="X580" s="147">
        <v>4.42013860659484E-4</v>
      </c>
    </row>
    <row r="581" spans="1:24" x14ac:dyDescent="0.2">
      <c r="A581" s="188">
        <v>1035</v>
      </c>
      <c r="B581" s="4">
        <v>9940</v>
      </c>
      <c r="C581" s="4" t="s">
        <v>2162</v>
      </c>
      <c r="D581" s="4" t="s">
        <v>2163</v>
      </c>
      <c r="E581" s="4" t="s">
        <v>252</v>
      </c>
      <c r="F581" s="4" t="s">
        <v>2164</v>
      </c>
      <c r="G581" s="4" t="s">
        <v>2165</v>
      </c>
      <c r="H581" s="4" t="s">
        <v>255</v>
      </c>
      <c r="I581" s="4" t="s">
        <v>1794</v>
      </c>
      <c r="J581" s="4" t="s">
        <v>30</v>
      </c>
      <c r="K581" s="4" t="s">
        <v>30</v>
      </c>
      <c r="L581" s="2" t="s">
        <v>277</v>
      </c>
      <c r="M581" s="2" t="s">
        <v>31</v>
      </c>
      <c r="N581" s="4" t="s">
        <v>1876</v>
      </c>
      <c r="O581" s="4" t="s">
        <v>257</v>
      </c>
      <c r="P581" s="4" t="s">
        <v>34</v>
      </c>
      <c r="Q581" s="138">
        <v>447564</v>
      </c>
      <c r="R581" s="148">
        <v>1</v>
      </c>
      <c r="S581" s="150">
        <v>1074</v>
      </c>
      <c r="U581" s="138">
        <v>4806.8370000000004</v>
      </c>
      <c r="V581" s="147">
        <v>6.1900000000000002E-3</v>
      </c>
      <c r="W581" s="147">
        <v>2.3806821783319701E-3</v>
      </c>
      <c r="X581" s="147">
        <v>3.5429136570688102E-4</v>
      </c>
    </row>
    <row r="582" spans="1:24" x14ac:dyDescent="0.2">
      <c r="A582" s="188">
        <v>1035</v>
      </c>
      <c r="B582" s="4">
        <v>9940</v>
      </c>
      <c r="C582" s="4" t="s">
        <v>2166</v>
      </c>
      <c r="D582" s="4" t="s">
        <v>2167</v>
      </c>
      <c r="E582" s="4" t="s">
        <v>252</v>
      </c>
      <c r="F582" s="4" t="s">
        <v>2168</v>
      </c>
      <c r="G582" s="4" t="s">
        <v>2169</v>
      </c>
      <c r="H582" s="4" t="s">
        <v>255</v>
      </c>
      <c r="I582" s="4" t="s">
        <v>1794</v>
      </c>
      <c r="J582" s="4" t="s">
        <v>30</v>
      </c>
      <c r="K582" s="4" t="s">
        <v>30</v>
      </c>
      <c r="L582" s="2" t="s">
        <v>277</v>
      </c>
      <c r="M582" s="2" t="s">
        <v>31</v>
      </c>
      <c r="N582" s="4" t="s">
        <v>1930</v>
      </c>
      <c r="O582" s="4" t="s">
        <v>257</v>
      </c>
      <c r="P582" s="4" t="s">
        <v>34</v>
      </c>
      <c r="Q582" s="138">
        <v>158717</v>
      </c>
      <c r="R582" s="148">
        <v>1</v>
      </c>
      <c r="S582" s="150">
        <v>1061</v>
      </c>
      <c r="U582" s="138">
        <v>1683.9870000000001</v>
      </c>
      <c r="V582" s="147">
        <v>4.6369999999999996E-3</v>
      </c>
      <c r="W582" s="147">
        <v>8.34028368352186E-4</v>
      </c>
      <c r="X582" s="147">
        <v>1.24119486570363E-4</v>
      </c>
    </row>
    <row r="583" spans="1:24" x14ac:dyDescent="0.2">
      <c r="A583" s="188">
        <v>1035</v>
      </c>
      <c r="B583" s="4">
        <v>9940</v>
      </c>
      <c r="C583" s="4" t="s">
        <v>2170</v>
      </c>
      <c r="D583" s="4" t="s">
        <v>2171</v>
      </c>
      <c r="E583" s="4" t="s">
        <v>252</v>
      </c>
      <c r="F583" s="4" t="s">
        <v>2172</v>
      </c>
      <c r="G583" s="4" t="s">
        <v>2173</v>
      </c>
      <c r="H583" s="4" t="s">
        <v>255</v>
      </c>
      <c r="I583" s="4" t="s">
        <v>1794</v>
      </c>
      <c r="J583" s="4" t="s">
        <v>30</v>
      </c>
      <c r="K583" s="4" t="s">
        <v>30</v>
      </c>
      <c r="L583" s="2" t="s">
        <v>277</v>
      </c>
      <c r="M583" s="2" t="s">
        <v>31</v>
      </c>
      <c r="N583" s="4" t="s">
        <v>397</v>
      </c>
      <c r="O583" s="4" t="s">
        <v>257</v>
      </c>
      <c r="P583" s="4" t="s">
        <v>34</v>
      </c>
      <c r="Q583" s="138">
        <v>80007</v>
      </c>
      <c r="R583" s="148">
        <v>1</v>
      </c>
      <c r="S583" s="150">
        <v>3537</v>
      </c>
      <c r="U583" s="138">
        <v>2829.848</v>
      </c>
      <c r="V583" s="147">
        <v>6.3480000000000003E-3</v>
      </c>
      <c r="W583" s="147">
        <v>1.4015385211428701E-3</v>
      </c>
      <c r="X583" s="147">
        <v>2.08575928893801E-4</v>
      </c>
    </row>
    <row r="584" spans="1:24" x14ac:dyDescent="0.2">
      <c r="A584" s="188">
        <v>1035</v>
      </c>
      <c r="B584" s="4">
        <v>9940</v>
      </c>
      <c r="C584" s="4" t="s">
        <v>2174</v>
      </c>
      <c r="D584" s="4" t="s">
        <v>2175</v>
      </c>
      <c r="E584" s="4" t="s">
        <v>252</v>
      </c>
      <c r="F584" s="4" t="s">
        <v>2176</v>
      </c>
      <c r="G584" s="4" t="s">
        <v>2177</v>
      </c>
      <c r="H584" s="4" t="s">
        <v>255</v>
      </c>
      <c r="I584" s="4" t="s">
        <v>1794</v>
      </c>
      <c r="J584" s="4" t="s">
        <v>30</v>
      </c>
      <c r="K584" s="4" t="s">
        <v>30</v>
      </c>
      <c r="L584" s="2" t="s">
        <v>277</v>
      </c>
      <c r="M584" s="2" t="s">
        <v>31</v>
      </c>
      <c r="N584" s="4" t="s">
        <v>397</v>
      </c>
      <c r="O584" s="4" t="s">
        <v>257</v>
      </c>
      <c r="P584" s="4" t="s">
        <v>34</v>
      </c>
      <c r="Q584" s="138">
        <v>46268</v>
      </c>
      <c r="R584" s="148">
        <v>1</v>
      </c>
      <c r="S584" s="150">
        <v>2328</v>
      </c>
      <c r="U584" s="138">
        <v>1077.1189999999999</v>
      </c>
      <c r="V584" s="147">
        <v>4.4510000000000001E-3</v>
      </c>
      <c r="W584" s="147">
        <v>5.3346471087385499E-4</v>
      </c>
      <c r="X584" s="147">
        <v>7.9389824770456597E-5</v>
      </c>
    </row>
    <row r="585" spans="1:24" x14ac:dyDescent="0.2">
      <c r="A585" s="188">
        <v>1035</v>
      </c>
      <c r="B585" s="4">
        <v>9940</v>
      </c>
      <c r="C585" s="4" t="s">
        <v>2178</v>
      </c>
      <c r="D585" s="4" t="s">
        <v>2179</v>
      </c>
      <c r="E585" s="4" t="s">
        <v>252</v>
      </c>
      <c r="F585" s="4" t="s">
        <v>2180</v>
      </c>
      <c r="G585" s="4" t="s">
        <v>2181</v>
      </c>
      <c r="H585" s="4" t="s">
        <v>255</v>
      </c>
      <c r="I585" s="4" t="s">
        <v>1794</v>
      </c>
      <c r="J585" s="4" t="s">
        <v>30</v>
      </c>
      <c r="K585" s="4" t="s">
        <v>349</v>
      </c>
      <c r="L585" s="2" t="s">
        <v>277</v>
      </c>
      <c r="M585" s="2" t="s">
        <v>31</v>
      </c>
      <c r="N585" s="4" t="s">
        <v>1085</v>
      </c>
      <c r="O585" s="4" t="s">
        <v>257</v>
      </c>
      <c r="P585" s="4" t="s">
        <v>34</v>
      </c>
      <c r="Q585" s="138">
        <v>52119</v>
      </c>
      <c r="R585" s="148">
        <v>1</v>
      </c>
      <c r="S585" s="150">
        <v>34590</v>
      </c>
      <c r="U585" s="138">
        <v>18027.962</v>
      </c>
      <c r="V585" s="147">
        <v>1.098E-3</v>
      </c>
      <c r="W585" s="147">
        <v>8.9287081856071395E-3</v>
      </c>
      <c r="X585" s="147">
        <v>1.3287637660619499E-3</v>
      </c>
    </row>
    <row r="586" spans="1:24" x14ac:dyDescent="0.2">
      <c r="A586" s="188">
        <v>1035</v>
      </c>
      <c r="B586" s="4">
        <v>9940</v>
      </c>
      <c r="C586" s="4" t="s">
        <v>2182</v>
      </c>
      <c r="D586" s="4" t="s">
        <v>2183</v>
      </c>
      <c r="E586" s="4" t="s">
        <v>252</v>
      </c>
      <c r="F586" s="4" t="s">
        <v>2184</v>
      </c>
      <c r="G586" s="4" t="s">
        <v>2185</v>
      </c>
      <c r="H586" s="4" t="s">
        <v>255</v>
      </c>
      <c r="I586" s="4" t="s">
        <v>1794</v>
      </c>
      <c r="J586" s="4" t="s">
        <v>30</v>
      </c>
      <c r="K586" s="4" t="s">
        <v>349</v>
      </c>
      <c r="L586" s="2" t="s">
        <v>277</v>
      </c>
      <c r="M586" s="2" t="s">
        <v>31</v>
      </c>
      <c r="N586" s="4" t="s">
        <v>881</v>
      </c>
      <c r="O586" s="4" t="s">
        <v>257</v>
      </c>
      <c r="P586" s="4" t="s">
        <v>34</v>
      </c>
      <c r="Q586" s="138">
        <v>45114</v>
      </c>
      <c r="R586" s="148">
        <v>1</v>
      </c>
      <c r="S586" s="150">
        <v>3203</v>
      </c>
      <c r="U586" s="138">
        <v>1445.001</v>
      </c>
      <c r="V586" s="147">
        <v>9.9099999999999991E-4</v>
      </c>
      <c r="W586" s="147">
        <v>7.1566580489804501E-4</v>
      </c>
      <c r="X586" s="147">
        <v>1.06504857185387E-4</v>
      </c>
    </row>
    <row r="587" spans="1:24" x14ac:dyDescent="0.2">
      <c r="A587" s="188">
        <v>1035</v>
      </c>
      <c r="B587" s="4">
        <v>9940</v>
      </c>
      <c r="C587" s="4" t="s">
        <v>2186</v>
      </c>
      <c r="D587" s="4" t="s">
        <v>2187</v>
      </c>
      <c r="E587" s="4" t="s">
        <v>252</v>
      </c>
      <c r="F587" s="4" t="s">
        <v>2188</v>
      </c>
      <c r="G587" s="4" t="s">
        <v>2189</v>
      </c>
      <c r="H587" s="4" t="s">
        <v>255</v>
      </c>
      <c r="I587" s="4" t="s">
        <v>1794</v>
      </c>
      <c r="J587" s="4" t="s">
        <v>30</v>
      </c>
      <c r="K587" s="4" t="s">
        <v>30</v>
      </c>
      <c r="L587" s="2" t="s">
        <v>277</v>
      </c>
      <c r="M587" s="2" t="s">
        <v>31</v>
      </c>
      <c r="N587" s="4" t="s">
        <v>312</v>
      </c>
      <c r="O587" s="4" t="s">
        <v>257</v>
      </c>
      <c r="P587" s="4" t="s">
        <v>34</v>
      </c>
      <c r="Q587" s="138">
        <v>382308</v>
      </c>
      <c r="R587" s="148">
        <v>1</v>
      </c>
      <c r="S587" s="150">
        <v>6144</v>
      </c>
      <c r="U587" s="138">
        <v>23489.004000000001</v>
      </c>
      <c r="V587" s="147">
        <v>2.9069999999999999E-3</v>
      </c>
      <c r="W587" s="147">
        <v>1.16333979868295E-2</v>
      </c>
      <c r="X587" s="147">
        <v>1.7312737072082899E-3</v>
      </c>
    </row>
    <row r="588" spans="1:24" x14ac:dyDescent="0.2">
      <c r="A588" s="188">
        <v>1035</v>
      </c>
      <c r="B588" s="4">
        <v>9940</v>
      </c>
      <c r="C588" s="4" t="s">
        <v>2190</v>
      </c>
      <c r="D588" s="4" t="s">
        <v>2191</v>
      </c>
      <c r="E588" s="4" t="s">
        <v>252</v>
      </c>
      <c r="F588" s="4" t="s">
        <v>2192</v>
      </c>
      <c r="G588" s="4" t="s">
        <v>2193</v>
      </c>
      <c r="H588" s="4" t="s">
        <v>255</v>
      </c>
      <c r="I588" s="4" t="s">
        <v>1794</v>
      </c>
      <c r="J588" s="4" t="s">
        <v>30</v>
      </c>
      <c r="K588" s="4" t="s">
        <v>30</v>
      </c>
      <c r="L588" s="2" t="s">
        <v>277</v>
      </c>
      <c r="M588" s="2" t="s">
        <v>31</v>
      </c>
      <c r="N588" s="4" t="s">
        <v>1930</v>
      </c>
      <c r="O588" s="4" t="s">
        <v>257</v>
      </c>
      <c r="P588" s="4" t="s">
        <v>34</v>
      </c>
      <c r="Q588" s="138">
        <v>328786</v>
      </c>
      <c r="R588" s="148">
        <v>1</v>
      </c>
      <c r="S588" s="150">
        <v>821.8</v>
      </c>
      <c r="U588" s="138">
        <v>2701.9630000000002</v>
      </c>
      <c r="V588" s="147">
        <v>2.1659000000000001E-2</v>
      </c>
      <c r="W588" s="147">
        <v>1.33820129688968E-3</v>
      </c>
      <c r="X588" s="147">
        <v>1.9915012990014201E-4</v>
      </c>
    </row>
    <row r="589" spans="1:24" x14ac:dyDescent="0.2">
      <c r="A589" s="188">
        <v>1035</v>
      </c>
      <c r="B589" s="4">
        <v>9940</v>
      </c>
      <c r="C589" s="4" t="s">
        <v>2194</v>
      </c>
      <c r="D589" s="4" t="s">
        <v>2195</v>
      </c>
      <c r="E589" s="4" t="s">
        <v>252</v>
      </c>
      <c r="F589" s="4" t="s">
        <v>2196</v>
      </c>
      <c r="G589" s="4" t="s">
        <v>2197</v>
      </c>
      <c r="H589" s="4" t="s">
        <v>255</v>
      </c>
      <c r="I589" s="4" t="s">
        <v>1794</v>
      </c>
      <c r="J589" s="4" t="s">
        <v>30</v>
      </c>
      <c r="K589" s="4" t="s">
        <v>30</v>
      </c>
      <c r="L589" s="2" t="s">
        <v>277</v>
      </c>
      <c r="M589" s="2" t="s">
        <v>31</v>
      </c>
      <c r="N589" s="4" t="s">
        <v>2198</v>
      </c>
      <c r="O589" s="4" t="s">
        <v>257</v>
      </c>
      <c r="P589" s="4" t="s">
        <v>34</v>
      </c>
      <c r="Q589" s="138">
        <v>1328027</v>
      </c>
      <c r="R589" s="148">
        <v>1</v>
      </c>
      <c r="S589" s="150">
        <v>60.5</v>
      </c>
      <c r="U589" s="138">
        <v>803.45600000000002</v>
      </c>
      <c r="V589" s="147">
        <v>8.9499999999999996E-3</v>
      </c>
      <c r="W589" s="147">
        <v>3.9792779213200199E-4</v>
      </c>
      <c r="X589" s="147">
        <v>5.9219320499954501E-5</v>
      </c>
    </row>
    <row r="590" spans="1:24" x14ac:dyDescent="0.2">
      <c r="A590" s="188">
        <v>1035</v>
      </c>
      <c r="B590" s="4">
        <v>9940</v>
      </c>
      <c r="C590" s="4" t="s">
        <v>2199</v>
      </c>
      <c r="D590" s="4" t="s">
        <v>2200</v>
      </c>
      <c r="E590" s="4" t="s">
        <v>252</v>
      </c>
      <c r="F590" s="4" t="s">
        <v>2201</v>
      </c>
      <c r="G590" s="4" t="s">
        <v>2202</v>
      </c>
      <c r="H590" s="4" t="s">
        <v>255</v>
      </c>
      <c r="I590" s="4" t="s">
        <v>1794</v>
      </c>
      <c r="J590" s="4" t="s">
        <v>30</v>
      </c>
      <c r="K590" s="4" t="s">
        <v>30</v>
      </c>
      <c r="L590" s="2" t="s">
        <v>277</v>
      </c>
      <c r="M590" s="2" t="s">
        <v>31</v>
      </c>
      <c r="N590" s="4" t="s">
        <v>278</v>
      </c>
      <c r="O590" s="4" t="s">
        <v>257</v>
      </c>
      <c r="P590" s="4" t="s">
        <v>34</v>
      </c>
      <c r="Q590" s="138">
        <v>13784</v>
      </c>
      <c r="R590" s="148">
        <v>1</v>
      </c>
      <c r="S590" s="150">
        <v>1013</v>
      </c>
      <c r="U590" s="138">
        <v>139.63200000000001</v>
      </c>
      <c r="V590" s="147">
        <v>2.209E-3</v>
      </c>
      <c r="W590" s="147">
        <v>6.9155496342875205E-5</v>
      </c>
      <c r="X590" s="147">
        <v>1.02916699542907E-5</v>
      </c>
    </row>
    <row r="591" spans="1:24" x14ac:dyDescent="0.2">
      <c r="A591" s="188">
        <v>1035</v>
      </c>
      <c r="B591" s="4">
        <v>9940</v>
      </c>
      <c r="C591" s="4" t="s">
        <v>415</v>
      </c>
      <c r="D591" s="4" t="s">
        <v>416</v>
      </c>
      <c r="E591" s="4" t="s">
        <v>252</v>
      </c>
      <c r="F591" s="4" t="s">
        <v>2203</v>
      </c>
      <c r="G591" s="4" t="s">
        <v>2204</v>
      </c>
      <c r="H591" s="4" t="s">
        <v>255</v>
      </c>
      <c r="I591" s="4" t="s">
        <v>1794</v>
      </c>
      <c r="J591" s="4" t="s">
        <v>30</v>
      </c>
      <c r="K591" s="4" t="s">
        <v>30</v>
      </c>
      <c r="L591" s="2" t="s">
        <v>277</v>
      </c>
      <c r="M591" s="2" t="s">
        <v>31</v>
      </c>
      <c r="N591" s="4" t="s">
        <v>312</v>
      </c>
      <c r="O591" s="4" t="s">
        <v>257</v>
      </c>
      <c r="P591" s="4" t="s">
        <v>34</v>
      </c>
      <c r="Q591" s="138">
        <v>12274</v>
      </c>
      <c r="R591" s="148">
        <v>1</v>
      </c>
      <c r="S591" s="150">
        <v>68050</v>
      </c>
      <c r="U591" s="138">
        <v>8352.4570000000003</v>
      </c>
      <c r="V591" s="147">
        <v>4.9299999999999995E-4</v>
      </c>
      <c r="W591" s="147">
        <v>4.1367210987109703E-3</v>
      </c>
      <c r="X591" s="147">
        <v>6.1562378252339996E-4</v>
      </c>
    </row>
    <row r="592" spans="1:24" x14ac:dyDescent="0.2">
      <c r="A592" s="188">
        <v>1035</v>
      </c>
      <c r="B592" s="4">
        <v>9940</v>
      </c>
      <c r="C592" s="4" t="s">
        <v>2205</v>
      </c>
      <c r="D592" s="4" t="s">
        <v>2206</v>
      </c>
      <c r="E592" s="4" t="s">
        <v>252</v>
      </c>
      <c r="F592" s="4" t="s">
        <v>2207</v>
      </c>
      <c r="G592" s="4" t="s">
        <v>2208</v>
      </c>
      <c r="H592" s="4" t="s">
        <v>255</v>
      </c>
      <c r="I592" s="4" t="s">
        <v>1794</v>
      </c>
      <c r="J592" s="4" t="s">
        <v>30</v>
      </c>
      <c r="K592" s="4" t="s">
        <v>30</v>
      </c>
      <c r="L592" s="2" t="s">
        <v>277</v>
      </c>
      <c r="M592" s="2" t="s">
        <v>31</v>
      </c>
      <c r="N592" s="4" t="s">
        <v>312</v>
      </c>
      <c r="O592" s="4" t="s">
        <v>257</v>
      </c>
      <c r="P592" s="4" t="s">
        <v>34</v>
      </c>
      <c r="Q592" s="138">
        <v>511566</v>
      </c>
      <c r="R592" s="148">
        <v>1</v>
      </c>
      <c r="S592" s="150">
        <v>2476</v>
      </c>
      <c r="U592" s="138">
        <v>12666.374</v>
      </c>
      <c r="V592" s="147">
        <v>1.0369999999999999E-3</v>
      </c>
      <c r="W592" s="147">
        <v>6.2732747060942002E-3</v>
      </c>
      <c r="X592" s="147">
        <v>9.3358411437926105E-4</v>
      </c>
    </row>
    <row r="593" spans="1:24" x14ac:dyDescent="0.2">
      <c r="A593" s="188">
        <v>1035</v>
      </c>
      <c r="B593" s="4">
        <v>9940</v>
      </c>
      <c r="C593" s="4" t="s">
        <v>555</v>
      </c>
      <c r="D593" s="4" t="s">
        <v>556</v>
      </c>
      <c r="E593" s="4" t="s">
        <v>252</v>
      </c>
      <c r="F593" s="4" t="s">
        <v>2209</v>
      </c>
      <c r="G593" s="4" t="s">
        <v>2210</v>
      </c>
      <c r="H593" s="4" t="s">
        <v>255</v>
      </c>
      <c r="I593" s="4" t="s">
        <v>1794</v>
      </c>
      <c r="J593" s="4" t="s">
        <v>30</v>
      </c>
      <c r="K593" s="4" t="s">
        <v>30</v>
      </c>
      <c r="L593" s="2" t="s">
        <v>277</v>
      </c>
      <c r="M593" s="2" t="s">
        <v>31</v>
      </c>
      <c r="N593" s="4" t="s">
        <v>278</v>
      </c>
      <c r="O593" s="4" t="s">
        <v>257</v>
      </c>
      <c r="P593" s="4" t="s">
        <v>34</v>
      </c>
      <c r="Q593" s="138">
        <v>434</v>
      </c>
      <c r="R593" s="148">
        <v>1</v>
      </c>
      <c r="S593" s="150">
        <v>26010</v>
      </c>
      <c r="U593" s="138">
        <v>112.883</v>
      </c>
      <c r="V593" s="147">
        <v>3.4E-5</v>
      </c>
      <c r="W593" s="147">
        <v>5.5907757738139797E-5</v>
      </c>
      <c r="X593" s="147">
        <v>8.3201512671184092E-6</v>
      </c>
    </row>
    <row r="594" spans="1:24" x14ac:dyDescent="0.2">
      <c r="A594" s="188">
        <v>1035</v>
      </c>
      <c r="B594" s="4">
        <v>9940</v>
      </c>
      <c r="C594" s="4" t="s">
        <v>399</v>
      </c>
      <c r="D594" s="4" t="s">
        <v>400</v>
      </c>
      <c r="E594" s="4" t="s">
        <v>252</v>
      </c>
      <c r="F594" s="4" t="s">
        <v>2211</v>
      </c>
      <c r="G594" s="4" t="s">
        <v>2212</v>
      </c>
      <c r="H594" s="4" t="s">
        <v>255</v>
      </c>
      <c r="I594" s="4" t="s">
        <v>1794</v>
      </c>
      <c r="J594" s="4" t="s">
        <v>30</v>
      </c>
      <c r="K594" s="4" t="s">
        <v>30</v>
      </c>
      <c r="L594" s="2" t="s">
        <v>277</v>
      </c>
      <c r="M594" s="2" t="s">
        <v>31</v>
      </c>
      <c r="N594" s="4" t="s">
        <v>312</v>
      </c>
      <c r="O594" s="4" t="s">
        <v>257</v>
      </c>
      <c r="P594" s="4" t="s">
        <v>34</v>
      </c>
      <c r="Q594" s="138">
        <v>696946</v>
      </c>
      <c r="R594" s="148">
        <v>1</v>
      </c>
      <c r="S594" s="150">
        <v>2450</v>
      </c>
      <c r="U594" s="138">
        <v>17075.177</v>
      </c>
      <c r="V594" s="147">
        <v>3.4780000000000002E-3</v>
      </c>
      <c r="W594" s="147">
        <v>8.4568223410338098E-3</v>
      </c>
      <c r="X594" s="147">
        <v>1.25853806275166E-3</v>
      </c>
    </row>
    <row r="595" spans="1:24" x14ac:dyDescent="0.2">
      <c r="A595" s="188">
        <v>1035</v>
      </c>
      <c r="B595" s="4">
        <v>9940</v>
      </c>
      <c r="C595" s="4" t="s">
        <v>2213</v>
      </c>
      <c r="D595" s="4" t="s">
        <v>2214</v>
      </c>
      <c r="E595" s="4" t="s">
        <v>252</v>
      </c>
      <c r="F595" s="4" t="s">
        <v>2215</v>
      </c>
      <c r="G595" s="4" t="s">
        <v>2216</v>
      </c>
      <c r="H595" s="4" t="s">
        <v>255</v>
      </c>
      <c r="I595" s="4" t="s">
        <v>1794</v>
      </c>
      <c r="J595" s="4" t="s">
        <v>30</v>
      </c>
      <c r="K595" s="4" t="s">
        <v>30</v>
      </c>
      <c r="L595" s="2" t="s">
        <v>277</v>
      </c>
      <c r="M595" s="2" t="s">
        <v>31</v>
      </c>
      <c r="N595" s="4" t="s">
        <v>881</v>
      </c>
      <c r="O595" s="4" t="s">
        <v>257</v>
      </c>
      <c r="P595" s="4" t="s">
        <v>34</v>
      </c>
      <c r="Q595" s="138">
        <v>77832</v>
      </c>
      <c r="R595" s="148">
        <v>1</v>
      </c>
      <c r="S595" s="150">
        <v>3434</v>
      </c>
      <c r="U595" s="138">
        <v>2672.7510000000002</v>
      </c>
      <c r="V595" s="147">
        <v>1.6199999999999999E-3</v>
      </c>
      <c r="W595" s="147">
        <v>1.3237332388414901E-3</v>
      </c>
      <c r="X595" s="147">
        <v>1.96997004173544E-4</v>
      </c>
    </row>
    <row r="596" spans="1:24" x14ac:dyDescent="0.2">
      <c r="A596" s="188">
        <v>1035</v>
      </c>
      <c r="B596" s="4">
        <v>9940</v>
      </c>
      <c r="C596" s="4" t="s">
        <v>440</v>
      </c>
      <c r="D596" s="4" t="s">
        <v>441</v>
      </c>
      <c r="E596" s="4" t="s">
        <v>252</v>
      </c>
      <c r="F596" s="4" t="s">
        <v>2221</v>
      </c>
      <c r="G596" s="4" t="s">
        <v>2222</v>
      </c>
      <c r="H596" s="4" t="s">
        <v>255</v>
      </c>
      <c r="I596" s="4" t="s">
        <v>1794</v>
      </c>
      <c r="J596" s="4" t="s">
        <v>30</v>
      </c>
      <c r="K596" s="4" t="s">
        <v>30</v>
      </c>
      <c r="L596" s="2" t="s">
        <v>277</v>
      </c>
      <c r="M596" s="2" t="s">
        <v>31</v>
      </c>
      <c r="N596" s="4" t="s">
        <v>444</v>
      </c>
      <c r="O596" s="4" t="s">
        <v>257</v>
      </c>
      <c r="P596" s="4" t="s">
        <v>34</v>
      </c>
      <c r="Q596" s="138">
        <v>942868</v>
      </c>
      <c r="R596" s="148">
        <v>1</v>
      </c>
      <c r="S596" s="150">
        <v>141.9</v>
      </c>
      <c r="U596" s="138">
        <v>1337.93</v>
      </c>
      <c r="V596" s="147">
        <v>3.0990000000000002E-3</v>
      </c>
      <c r="W596" s="147">
        <v>6.6263639375674301E-4</v>
      </c>
      <c r="X596" s="147">
        <v>9.8613059335643196E-5</v>
      </c>
    </row>
    <row r="597" spans="1:24" x14ac:dyDescent="0.2">
      <c r="A597" s="188">
        <v>1035</v>
      </c>
      <c r="B597" s="4">
        <v>9940</v>
      </c>
      <c r="C597" s="4" t="s">
        <v>1209</v>
      </c>
      <c r="D597" s="4" t="s">
        <v>1210</v>
      </c>
      <c r="E597" s="4" t="s">
        <v>252</v>
      </c>
      <c r="F597" s="4" t="s">
        <v>2223</v>
      </c>
      <c r="G597" s="4" t="s">
        <v>2224</v>
      </c>
      <c r="H597" s="4" t="s">
        <v>255</v>
      </c>
      <c r="I597" s="4" t="s">
        <v>1794</v>
      </c>
      <c r="J597" s="4" t="s">
        <v>30</v>
      </c>
      <c r="K597" s="4" t="s">
        <v>30</v>
      </c>
      <c r="L597" s="2" t="s">
        <v>277</v>
      </c>
      <c r="M597" s="2" t="s">
        <v>31</v>
      </c>
      <c r="N597" s="4" t="s">
        <v>278</v>
      </c>
      <c r="O597" s="4" t="s">
        <v>257</v>
      </c>
      <c r="P597" s="4" t="s">
        <v>34</v>
      </c>
      <c r="Q597" s="138">
        <v>52774</v>
      </c>
      <c r="R597" s="148">
        <v>1</v>
      </c>
      <c r="S597" s="150">
        <v>13330</v>
      </c>
      <c r="U597" s="138">
        <v>7034.7740000000003</v>
      </c>
      <c r="V597" s="147">
        <v>2.3319999999999999E-3</v>
      </c>
      <c r="W597" s="147">
        <v>3.4841123824771001E-3</v>
      </c>
      <c r="X597" s="147">
        <v>5.1850303475995502E-4</v>
      </c>
    </row>
    <row r="598" spans="1:24" x14ac:dyDescent="0.2">
      <c r="A598" s="188">
        <v>1035</v>
      </c>
      <c r="B598" s="4">
        <v>9940</v>
      </c>
      <c r="C598" s="4" t="s">
        <v>472</v>
      </c>
      <c r="D598" s="4" t="s">
        <v>473</v>
      </c>
      <c r="E598" s="4" t="s">
        <v>252</v>
      </c>
      <c r="F598" s="4" t="s">
        <v>2225</v>
      </c>
      <c r="G598" s="4" t="s">
        <v>2226</v>
      </c>
      <c r="H598" s="4" t="s">
        <v>255</v>
      </c>
      <c r="I598" s="4" t="s">
        <v>1794</v>
      </c>
      <c r="J598" s="4" t="s">
        <v>30</v>
      </c>
      <c r="K598" s="4" t="s">
        <v>30</v>
      </c>
      <c r="L598" s="2" t="s">
        <v>277</v>
      </c>
      <c r="M598" s="2" t="s">
        <v>31</v>
      </c>
      <c r="N598" s="4" t="s">
        <v>476</v>
      </c>
      <c r="O598" s="4" t="s">
        <v>257</v>
      </c>
      <c r="P598" s="4" t="s">
        <v>34</v>
      </c>
      <c r="Q598" s="138">
        <v>108187</v>
      </c>
      <c r="R598" s="148">
        <v>1</v>
      </c>
      <c r="S598" s="150">
        <v>2392</v>
      </c>
      <c r="U598" s="138">
        <v>2587.8330000000001</v>
      </c>
      <c r="V598" s="147">
        <v>6.0080000000000003E-3</v>
      </c>
      <c r="W598" s="147">
        <v>1.28167598306814E-3</v>
      </c>
      <c r="X598" s="147">
        <v>1.9073807439222101E-4</v>
      </c>
    </row>
    <row r="599" spans="1:24" x14ac:dyDescent="0.2">
      <c r="A599" s="188">
        <v>1035</v>
      </c>
      <c r="B599" s="4">
        <v>9940</v>
      </c>
      <c r="C599" s="4" t="s">
        <v>2227</v>
      </c>
      <c r="D599" s="4" t="s">
        <v>2228</v>
      </c>
      <c r="E599" s="4" t="s">
        <v>252</v>
      </c>
      <c r="F599" s="4" t="s">
        <v>2229</v>
      </c>
      <c r="G599" s="4" t="s">
        <v>2230</v>
      </c>
      <c r="H599" s="4" t="s">
        <v>255</v>
      </c>
      <c r="I599" s="4" t="s">
        <v>1794</v>
      </c>
      <c r="J599" s="4" t="s">
        <v>30</v>
      </c>
      <c r="K599" s="4" t="s">
        <v>30</v>
      </c>
      <c r="L599" s="2" t="s">
        <v>277</v>
      </c>
      <c r="M599" s="2" t="s">
        <v>31</v>
      </c>
      <c r="N599" s="4" t="s">
        <v>397</v>
      </c>
      <c r="O599" s="4" t="s">
        <v>257</v>
      </c>
      <c r="P599" s="4" t="s">
        <v>34</v>
      </c>
      <c r="Q599" s="138">
        <v>77572</v>
      </c>
      <c r="R599" s="148">
        <v>1</v>
      </c>
      <c r="S599" s="150">
        <v>1508</v>
      </c>
      <c r="U599" s="138">
        <v>1169.7860000000001</v>
      </c>
      <c r="V599" s="147">
        <v>6.11E-3</v>
      </c>
      <c r="W599" s="147">
        <v>5.7935975418534297E-4</v>
      </c>
      <c r="X599" s="147">
        <v>8.6219891262320899E-5</v>
      </c>
    </row>
    <row r="600" spans="1:24" x14ac:dyDescent="0.2">
      <c r="A600" s="188">
        <v>1035</v>
      </c>
      <c r="B600" s="4">
        <v>9940</v>
      </c>
      <c r="C600" s="4" t="s">
        <v>2231</v>
      </c>
      <c r="D600" s="4" t="s">
        <v>2232</v>
      </c>
      <c r="E600" s="4" t="s">
        <v>252</v>
      </c>
      <c r="F600" s="4" t="s">
        <v>2233</v>
      </c>
      <c r="G600" s="4" t="s">
        <v>2234</v>
      </c>
      <c r="H600" s="4" t="s">
        <v>255</v>
      </c>
      <c r="I600" s="4" t="s">
        <v>1794</v>
      </c>
      <c r="J600" s="4" t="s">
        <v>30</v>
      </c>
      <c r="K600" s="4" t="s">
        <v>30</v>
      </c>
      <c r="L600" s="2" t="s">
        <v>277</v>
      </c>
      <c r="M600" s="2" t="s">
        <v>31</v>
      </c>
      <c r="N600" s="4" t="s">
        <v>1930</v>
      </c>
      <c r="O600" s="4" t="s">
        <v>257</v>
      </c>
      <c r="P600" s="4" t="s">
        <v>34</v>
      </c>
      <c r="Q600" s="138">
        <v>710382</v>
      </c>
      <c r="R600" s="148">
        <v>1</v>
      </c>
      <c r="S600" s="150">
        <v>183</v>
      </c>
      <c r="U600" s="138">
        <v>1299.999</v>
      </c>
      <c r="V600" s="147">
        <v>8.319E-3</v>
      </c>
      <c r="W600" s="147">
        <v>6.4385049091619697E-4</v>
      </c>
      <c r="X600" s="147">
        <v>9.5817355132036606E-5</v>
      </c>
    </row>
    <row r="601" spans="1:24" x14ac:dyDescent="0.2">
      <c r="A601" s="188">
        <v>1035</v>
      </c>
      <c r="B601" s="4">
        <v>9940</v>
      </c>
      <c r="C601" s="4" t="s">
        <v>2235</v>
      </c>
      <c r="D601" s="4" t="s">
        <v>2236</v>
      </c>
      <c r="E601" s="4" t="s">
        <v>252</v>
      </c>
      <c r="F601" s="4" t="s">
        <v>2237</v>
      </c>
      <c r="G601" s="4" t="s">
        <v>2238</v>
      </c>
      <c r="H601" s="4" t="s">
        <v>255</v>
      </c>
      <c r="I601" s="4" t="s">
        <v>1794</v>
      </c>
      <c r="J601" s="4" t="s">
        <v>30</v>
      </c>
      <c r="K601" s="4" t="s">
        <v>30</v>
      </c>
      <c r="L601" s="2" t="s">
        <v>277</v>
      </c>
      <c r="M601" s="2" t="s">
        <v>31</v>
      </c>
      <c r="N601" s="4" t="s">
        <v>540</v>
      </c>
      <c r="O601" s="4" t="s">
        <v>257</v>
      </c>
      <c r="P601" s="4" t="s">
        <v>34</v>
      </c>
      <c r="Q601" s="138">
        <v>22066</v>
      </c>
      <c r="R601" s="148">
        <v>1</v>
      </c>
      <c r="S601" s="150">
        <v>30530</v>
      </c>
      <c r="U601" s="138">
        <v>6736.75</v>
      </c>
      <c r="V601" s="147">
        <v>1.6019999999999999E-3</v>
      </c>
      <c r="W601" s="147">
        <v>3.3365098478683399E-3</v>
      </c>
      <c r="X601" s="147">
        <v>4.9653693443614999E-4</v>
      </c>
    </row>
    <row r="602" spans="1:24" x14ac:dyDescent="0.2">
      <c r="A602" s="188">
        <v>1035</v>
      </c>
      <c r="B602" s="4">
        <v>9940</v>
      </c>
      <c r="C602" s="4" t="s">
        <v>2239</v>
      </c>
      <c r="D602" s="4" t="s">
        <v>2240</v>
      </c>
      <c r="E602" s="4" t="s">
        <v>252</v>
      </c>
      <c r="F602" s="4" t="s">
        <v>2241</v>
      </c>
      <c r="G602" s="4" t="s">
        <v>2242</v>
      </c>
      <c r="H602" s="4" t="s">
        <v>255</v>
      </c>
      <c r="I602" s="4" t="s">
        <v>1794</v>
      </c>
      <c r="J602" s="4" t="s">
        <v>30</v>
      </c>
      <c r="K602" s="4" t="s">
        <v>30</v>
      </c>
      <c r="L602" s="2" t="s">
        <v>277</v>
      </c>
      <c r="M602" s="2" t="s">
        <v>31</v>
      </c>
      <c r="N602" s="4" t="s">
        <v>2198</v>
      </c>
      <c r="O602" s="4" t="s">
        <v>257</v>
      </c>
      <c r="P602" s="4" t="s">
        <v>34</v>
      </c>
      <c r="Q602" s="138">
        <v>589510</v>
      </c>
      <c r="R602" s="148">
        <v>1</v>
      </c>
      <c r="S602" s="150">
        <v>39</v>
      </c>
      <c r="U602" s="138">
        <v>229.90899999999999</v>
      </c>
      <c r="V602" s="147">
        <v>3.656E-3</v>
      </c>
      <c r="W602" s="147">
        <v>1.13866973204583E-4</v>
      </c>
      <c r="X602" s="147">
        <v>1.6945598960137599E-5</v>
      </c>
    </row>
    <row r="603" spans="1:24" x14ac:dyDescent="0.2">
      <c r="A603" s="188">
        <v>1035</v>
      </c>
      <c r="B603" s="4">
        <v>9940</v>
      </c>
      <c r="C603" s="4" t="s">
        <v>411</v>
      </c>
      <c r="D603" s="4" t="s">
        <v>412</v>
      </c>
      <c r="E603" s="4" t="s">
        <v>252</v>
      </c>
      <c r="F603" s="4" t="s">
        <v>2243</v>
      </c>
      <c r="G603" s="4" t="s">
        <v>2244</v>
      </c>
      <c r="H603" s="4" t="s">
        <v>255</v>
      </c>
      <c r="I603" s="4" t="s">
        <v>1794</v>
      </c>
      <c r="J603" s="4" t="s">
        <v>30</v>
      </c>
      <c r="K603" s="4" t="s">
        <v>30</v>
      </c>
      <c r="L603" s="2" t="s">
        <v>277</v>
      </c>
      <c r="M603" s="2" t="s">
        <v>31</v>
      </c>
      <c r="N603" s="4" t="s">
        <v>312</v>
      </c>
      <c r="O603" s="4" t="s">
        <v>257</v>
      </c>
      <c r="P603" s="4" t="s">
        <v>34</v>
      </c>
      <c r="Q603" s="138">
        <v>79374</v>
      </c>
      <c r="R603" s="148">
        <v>1</v>
      </c>
      <c r="S603" s="150">
        <v>17940</v>
      </c>
      <c r="U603" s="138">
        <v>14239.696</v>
      </c>
      <c r="V603" s="147">
        <v>2.1649999999999998E-3</v>
      </c>
      <c r="W603" s="147">
        <v>7.0524935630008898E-3</v>
      </c>
      <c r="X603" s="147">
        <v>1.0495468898856701E-3</v>
      </c>
    </row>
    <row r="604" spans="1:24" x14ac:dyDescent="0.2">
      <c r="A604" s="188">
        <v>1035</v>
      </c>
      <c r="B604" s="4">
        <v>9940</v>
      </c>
      <c r="C604" s="4" t="s">
        <v>2245</v>
      </c>
      <c r="D604" s="4" t="s">
        <v>2246</v>
      </c>
      <c r="E604" s="4" t="s">
        <v>252</v>
      </c>
      <c r="F604" s="4" t="s">
        <v>2247</v>
      </c>
      <c r="G604" s="4" t="s">
        <v>2248</v>
      </c>
      <c r="H604" s="4" t="s">
        <v>255</v>
      </c>
      <c r="I604" s="4" t="s">
        <v>1794</v>
      </c>
      <c r="J604" s="4" t="s">
        <v>30</v>
      </c>
      <c r="K604" s="4" t="s">
        <v>30</v>
      </c>
      <c r="L604" s="2" t="s">
        <v>277</v>
      </c>
      <c r="M604" s="2" t="s">
        <v>31</v>
      </c>
      <c r="N604" s="4" t="s">
        <v>476</v>
      </c>
      <c r="O604" s="4" t="s">
        <v>257</v>
      </c>
      <c r="P604" s="4" t="s">
        <v>34</v>
      </c>
      <c r="Q604" s="138">
        <v>62853</v>
      </c>
      <c r="R604" s="148">
        <v>1</v>
      </c>
      <c r="S604" s="150">
        <v>5670</v>
      </c>
      <c r="U604" s="138">
        <v>3563.7649999999999</v>
      </c>
      <c r="V604" s="147">
        <v>5.7800000000000004E-3</v>
      </c>
      <c r="W604" s="147">
        <v>1.7650258217456001E-3</v>
      </c>
      <c r="X604" s="147">
        <v>2.6266984084885299E-4</v>
      </c>
    </row>
    <row r="605" spans="1:24" x14ac:dyDescent="0.2">
      <c r="A605" s="188">
        <v>1035</v>
      </c>
      <c r="B605" s="4">
        <v>9940</v>
      </c>
      <c r="C605" s="4" t="s">
        <v>2249</v>
      </c>
      <c r="D605" s="4" t="s">
        <v>2250</v>
      </c>
      <c r="E605" s="4" t="s">
        <v>252</v>
      </c>
      <c r="F605" s="4" t="s">
        <v>2251</v>
      </c>
      <c r="G605" s="4" t="s">
        <v>2252</v>
      </c>
      <c r="H605" s="4" t="s">
        <v>255</v>
      </c>
      <c r="I605" s="4" t="s">
        <v>1794</v>
      </c>
      <c r="J605" s="4" t="s">
        <v>30</v>
      </c>
      <c r="K605" s="4" t="s">
        <v>30</v>
      </c>
      <c r="L605" s="2" t="s">
        <v>277</v>
      </c>
      <c r="M605" s="2" t="s">
        <v>31</v>
      </c>
      <c r="N605" s="4" t="s">
        <v>397</v>
      </c>
      <c r="O605" s="4" t="s">
        <v>257</v>
      </c>
      <c r="P605" s="4" t="s">
        <v>34</v>
      </c>
      <c r="Q605" s="138">
        <v>88999</v>
      </c>
      <c r="R605" s="148">
        <v>1</v>
      </c>
      <c r="S605" s="150">
        <v>13290</v>
      </c>
      <c r="U605" s="138">
        <v>11827.967000000001</v>
      </c>
      <c r="V605" s="147">
        <v>4.2630000000000003E-3</v>
      </c>
      <c r="W605" s="147">
        <v>5.8580368695617599E-3</v>
      </c>
      <c r="X605" s="147">
        <v>8.7178872584011303E-4</v>
      </c>
    </row>
    <row r="606" spans="1:24" x14ac:dyDescent="0.2">
      <c r="A606" s="188">
        <v>1035</v>
      </c>
      <c r="B606" s="4">
        <v>9940</v>
      </c>
      <c r="C606" s="4" t="s">
        <v>468</v>
      </c>
      <c r="D606" s="4" t="s">
        <v>469</v>
      </c>
      <c r="E606" s="4" t="s">
        <v>252</v>
      </c>
      <c r="F606" s="4" t="s">
        <v>2253</v>
      </c>
      <c r="G606" s="4" t="s">
        <v>2254</v>
      </c>
      <c r="H606" s="4" t="s">
        <v>255</v>
      </c>
      <c r="I606" s="4" t="s">
        <v>1794</v>
      </c>
      <c r="J606" s="4" t="s">
        <v>30</v>
      </c>
      <c r="K606" s="4" t="s">
        <v>30</v>
      </c>
      <c r="L606" s="2" t="s">
        <v>277</v>
      </c>
      <c r="M606" s="2" t="s">
        <v>31</v>
      </c>
      <c r="N606" s="4" t="s">
        <v>350</v>
      </c>
      <c r="O606" s="4" t="s">
        <v>257</v>
      </c>
      <c r="P606" s="4" t="s">
        <v>34</v>
      </c>
      <c r="Q606" s="138">
        <v>151349</v>
      </c>
      <c r="R606" s="148">
        <v>1</v>
      </c>
      <c r="S606" s="150">
        <v>623.29999999999995</v>
      </c>
      <c r="U606" s="138">
        <v>943.35799999999995</v>
      </c>
      <c r="V606" s="147">
        <v>4.2830000000000003E-3</v>
      </c>
      <c r="W606" s="147">
        <v>4.6721704207257402E-4</v>
      </c>
      <c r="X606" s="147">
        <v>6.9530895565993197E-5</v>
      </c>
    </row>
    <row r="607" spans="1:24" x14ac:dyDescent="0.2">
      <c r="A607" s="188">
        <v>1035</v>
      </c>
      <c r="B607" s="4">
        <v>9940</v>
      </c>
      <c r="C607" s="4" t="s">
        <v>2255</v>
      </c>
      <c r="D607" s="4" t="s">
        <v>2256</v>
      </c>
      <c r="E607" s="4" t="s">
        <v>252</v>
      </c>
      <c r="F607" s="4" t="s">
        <v>2257</v>
      </c>
      <c r="G607" s="4" t="s">
        <v>2258</v>
      </c>
      <c r="H607" s="4" t="s">
        <v>255</v>
      </c>
      <c r="I607" s="4" t="s">
        <v>1794</v>
      </c>
      <c r="J607" s="4" t="s">
        <v>30</v>
      </c>
      <c r="K607" s="4" t="s">
        <v>30</v>
      </c>
      <c r="L607" s="2" t="s">
        <v>277</v>
      </c>
      <c r="M607" s="2" t="s">
        <v>31</v>
      </c>
      <c r="N607" s="4" t="s">
        <v>430</v>
      </c>
      <c r="O607" s="4" t="s">
        <v>257</v>
      </c>
      <c r="P607" s="4" t="s">
        <v>34</v>
      </c>
      <c r="Q607" s="138">
        <v>38848</v>
      </c>
      <c r="R607" s="148">
        <v>1</v>
      </c>
      <c r="S607" s="150">
        <v>2220</v>
      </c>
      <c r="U607" s="138">
        <v>862.42600000000004</v>
      </c>
      <c r="V607" s="147">
        <v>3.3300000000000002E-4</v>
      </c>
      <c r="W607" s="147">
        <v>4.2713349803398802E-4</v>
      </c>
      <c r="X607" s="147">
        <v>6.3565692109161803E-5</v>
      </c>
    </row>
    <row r="608" spans="1:24" x14ac:dyDescent="0.2">
      <c r="A608" s="188">
        <v>1035</v>
      </c>
      <c r="B608" s="4">
        <v>9940</v>
      </c>
      <c r="C608" s="4" t="s">
        <v>420</v>
      </c>
      <c r="D608" s="4" t="s">
        <v>421</v>
      </c>
      <c r="E608" s="4" t="s">
        <v>252</v>
      </c>
      <c r="F608" s="4" t="s">
        <v>2259</v>
      </c>
      <c r="G608" s="4" t="s">
        <v>2260</v>
      </c>
      <c r="H608" s="4" t="s">
        <v>255</v>
      </c>
      <c r="I608" s="4" t="s">
        <v>1794</v>
      </c>
      <c r="J608" s="4" t="s">
        <v>30</v>
      </c>
      <c r="K608" s="4" t="s">
        <v>30</v>
      </c>
      <c r="L608" s="2" t="s">
        <v>277</v>
      </c>
      <c r="M608" s="2" t="s">
        <v>31</v>
      </c>
      <c r="N608" s="4" t="s">
        <v>312</v>
      </c>
      <c r="O608" s="4" t="s">
        <v>257</v>
      </c>
      <c r="P608" s="4" t="s">
        <v>34</v>
      </c>
      <c r="Q608" s="138">
        <v>850467</v>
      </c>
      <c r="R608" s="148">
        <v>1</v>
      </c>
      <c r="S608" s="150">
        <v>1079</v>
      </c>
      <c r="U608" s="138">
        <v>9176.5390000000007</v>
      </c>
      <c r="V608" s="147">
        <v>3.5669999999999999E-3</v>
      </c>
      <c r="W608" s="147">
        <v>4.5448641285879797E-3</v>
      </c>
      <c r="X608" s="147">
        <v>6.7636332716945898E-4</v>
      </c>
    </row>
    <row r="609" spans="1:24" x14ac:dyDescent="0.2">
      <c r="A609" s="188">
        <v>1035</v>
      </c>
      <c r="B609" s="4">
        <v>9940</v>
      </c>
      <c r="C609" s="4" t="s">
        <v>405</v>
      </c>
      <c r="D609" s="4" t="s">
        <v>406</v>
      </c>
      <c r="E609" s="4" t="s">
        <v>252</v>
      </c>
      <c r="F609" s="4" t="s">
        <v>2261</v>
      </c>
      <c r="G609" s="4" t="s">
        <v>2262</v>
      </c>
      <c r="H609" s="4" t="s">
        <v>255</v>
      </c>
      <c r="I609" s="4" t="s">
        <v>1794</v>
      </c>
      <c r="J609" s="4" t="s">
        <v>30</v>
      </c>
      <c r="K609" s="4" t="s">
        <v>30</v>
      </c>
      <c r="L609" s="2" t="s">
        <v>277</v>
      </c>
      <c r="M609" s="2" t="s">
        <v>31</v>
      </c>
      <c r="N609" s="4" t="s">
        <v>312</v>
      </c>
      <c r="O609" s="4" t="s">
        <v>257</v>
      </c>
      <c r="P609" s="4" t="s">
        <v>34</v>
      </c>
      <c r="Q609" s="138">
        <v>49428</v>
      </c>
      <c r="R609" s="148">
        <v>1</v>
      </c>
      <c r="S609" s="150">
        <v>32870</v>
      </c>
      <c r="U609" s="138">
        <v>16246.984</v>
      </c>
      <c r="V609" s="147">
        <v>4.08E-4</v>
      </c>
      <c r="W609" s="147">
        <v>8.0466430235475693E-3</v>
      </c>
      <c r="X609" s="147">
        <v>1.1974954792856301E-3</v>
      </c>
    </row>
    <row r="610" spans="1:24" x14ac:dyDescent="0.2">
      <c r="A610" s="188">
        <v>1035</v>
      </c>
      <c r="B610" s="4">
        <v>9940</v>
      </c>
      <c r="C610" s="4" t="s">
        <v>536</v>
      </c>
      <c r="D610" s="4" t="s">
        <v>537</v>
      </c>
      <c r="E610" s="4" t="s">
        <v>252</v>
      </c>
      <c r="F610" s="4" t="s">
        <v>2263</v>
      </c>
      <c r="G610" s="4" t="s">
        <v>2264</v>
      </c>
      <c r="H610" s="4" t="s">
        <v>255</v>
      </c>
      <c r="I610" s="4" t="s">
        <v>1794</v>
      </c>
      <c r="J610" s="4" t="s">
        <v>30</v>
      </c>
      <c r="K610" s="4" t="s">
        <v>30</v>
      </c>
      <c r="L610" s="2" t="s">
        <v>277</v>
      </c>
      <c r="M610" s="2" t="s">
        <v>31</v>
      </c>
      <c r="N610" s="4" t="s">
        <v>540</v>
      </c>
      <c r="O610" s="4" t="s">
        <v>257</v>
      </c>
      <c r="P610" s="4" t="s">
        <v>34</v>
      </c>
      <c r="Q610" s="138">
        <v>56079</v>
      </c>
      <c r="R610" s="148">
        <v>1</v>
      </c>
      <c r="S610" s="150">
        <v>4793</v>
      </c>
      <c r="U610" s="138">
        <v>2687.866</v>
      </c>
      <c r="V610" s="147">
        <v>3.8660000000000001E-3</v>
      </c>
      <c r="W610" s="147">
        <v>1.33121953659465E-3</v>
      </c>
      <c r="X610" s="147">
        <v>1.9811110948302001E-4</v>
      </c>
    </row>
    <row r="611" spans="1:24" x14ac:dyDescent="0.2">
      <c r="A611" s="188">
        <v>1035</v>
      </c>
      <c r="B611" s="4">
        <v>9940</v>
      </c>
      <c r="C611" s="4" t="s">
        <v>393</v>
      </c>
      <c r="D611" s="4" t="s">
        <v>394</v>
      </c>
      <c r="E611" s="4" t="s">
        <v>252</v>
      </c>
      <c r="F611" s="4" t="s">
        <v>2265</v>
      </c>
      <c r="G611" s="4" t="s">
        <v>2266</v>
      </c>
      <c r="H611" s="4" t="s">
        <v>255</v>
      </c>
      <c r="I611" s="4" t="s">
        <v>1794</v>
      </c>
      <c r="J611" s="4" t="s">
        <v>30</v>
      </c>
      <c r="K611" s="4" t="s">
        <v>30</v>
      </c>
      <c r="L611" s="2" t="s">
        <v>277</v>
      </c>
      <c r="M611" s="2" t="s">
        <v>31</v>
      </c>
      <c r="N611" s="4" t="s">
        <v>397</v>
      </c>
      <c r="O611" s="4" t="s">
        <v>257</v>
      </c>
      <c r="P611" s="4" t="s">
        <v>34</v>
      </c>
      <c r="Q611" s="138">
        <v>216945</v>
      </c>
      <c r="R611" s="148">
        <v>1</v>
      </c>
      <c r="S611" s="150">
        <v>4054</v>
      </c>
      <c r="U611" s="138">
        <v>8794.9500000000007</v>
      </c>
      <c r="V611" s="147">
        <v>2.2959999999999999E-3</v>
      </c>
      <c r="W611" s="147">
        <v>4.3558747405852399E-3</v>
      </c>
      <c r="X611" s="147">
        <v>6.4823806585191798E-4</v>
      </c>
    </row>
    <row r="612" spans="1:24" x14ac:dyDescent="0.2">
      <c r="A612" s="188">
        <v>1035</v>
      </c>
      <c r="B612" s="4">
        <v>9940</v>
      </c>
      <c r="C612" s="4" t="s">
        <v>2267</v>
      </c>
      <c r="D612" s="4" t="s">
        <v>2268</v>
      </c>
      <c r="E612" s="4" t="s">
        <v>252</v>
      </c>
      <c r="F612" s="4" t="s">
        <v>2269</v>
      </c>
      <c r="G612" s="4" t="s">
        <v>2270</v>
      </c>
      <c r="H612" s="4" t="s">
        <v>255</v>
      </c>
      <c r="I612" s="4" t="s">
        <v>1794</v>
      </c>
      <c r="J612" s="4" t="s">
        <v>30</v>
      </c>
      <c r="K612" s="4" t="s">
        <v>30</v>
      </c>
      <c r="L612" s="2" t="s">
        <v>277</v>
      </c>
      <c r="M612" s="2" t="s">
        <v>31</v>
      </c>
      <c r="N612" s="4" t="s">
        <v>397</v>
      </c>
      <c r="O612" s="4" t="s">
        <v>257</v>
      </c>
      <c r="P612" s="4" t="s">
        <v>34</v>
      </c>
      <c r="Q612" s="138">
        <v>99508</v>
      </c>
      <c r="R612" s="148">
        <v>1</v>
      </c>
      <c r="S612" s="150">
        <v>1352</v>
      </c>
      <c r="U612" s="138">
        <v>1345.348</v>
      </c>
      <c r="V612" s="147">
        <v>2.5119999999999999E-3</v>
      </c>
      <c r="W612" s="147">
        <v>6.6631053815469901E-4</v>
      </c>
      <c r="X612" s="147">
        <v>9.9159842794772506E-5</v>
      </c>
    </row>
    <row r="613" spans="1:24" x14ac:dyDescent="0.2">
      <c r="A613" s="188">
        <v>1035</v>
      </c>
      <c r="B613" s="4">
        <v>9940</v>
      </c>
      <c r="C613" s="4" t="s">
        <v>2271</v>
      </c>
      <c r="D613" s="4" t="s">
        <v>2272</v>
      </c>
      <c r="E613" s="4" t="s">
        <v>252</v>
      </c>
      <c r="F613" s="4" t="s">
        <v>2273</v>
      </c>
      <c r="G613" s="4" t="s">
        <v>2274</v>
      </c>
      <c r="H613" s="4" t="s">
        <v>255</v>
      </c>
      <c r="I613" s="4" t="s">
        <v>1794</v>
      </c>
      <c r="J613" s="4" t="s">
        <v>30</v>
      </c>
      <c r="K613" s="4" t="s">
        <v>30</v>
      </c>
      <c r="L613" s="2" t="s">
        <v>277</v>
      </c>
      <c r="M613" s="2" t="s">
        <v>31</v>
      </c>
      <c r="N613" s="4" t="s">
        <v>331</v>
      </c>
      <c r="O613" s="4" t="s">
        <v>257</v>
      </c>
      <c r="P613" s="4" t="s">
        <v>34</v>
      </c>
      <c r="Q613" s="138">
        <v>31652</v>
      </c>
      <c r="R613" s="148">
        <v>1</v>
      </c>
      <c r="S613" s="150">
        <v>20440</v>
      </c>
      <c r="U613" s="138">
        <v>6469.6689999999999</v>
      </c>
      <c r="V613" s="147">
        <v>2.1429999999999999E-3</v>
      </c>
      <c r="W613" s="147">
        <v>3.20423264994146E-3</v>
      </c>
      <c r="X613" s="147">
        <v>4.76851539412849E-4</v>
      </c>
    </row>
    <row r="614" spans="1:24" x14ac:dyDescent="0.2">
      <c r="A614" s="188">
        <v>1035</v>
      </c>
      <c r="B614" s="4">
        <v>9940</v>
      </c>
      <c r="C614" s="4" t="s">
        <v>2275</v>
      </c>
      <c r="D614" s="4" t="s">
        <v>2276</v>
      </c>
      <c r="E614" s="4" t="s">
        <v>252</v>
      </c>
      <c r="F614" s="4" t="s">
        <v>2277</v>
      </c>
      <c r="G614" s="4" t="s">
        <v>2278</v>
      </c>
      <c r="H614" s="4" t="s">
        <v>255</v>
      </c>
      <c r="I614" s="4" t="s">
        <v>1794</v>
      </c>
      <c r="J614" s="4" t="s">
        <v>30</v>
      </c>
      <c r="K614" s="4" t="s">
        <v>30</v>
      </c>
      <c r="L614" s="2" t="s">
        <v>277</v>
      </c>
      <c r="M614" s="2" t="s">
        <v>31</v>
      </c>
      <c r="N614" s="4" t="s">
        <v>802</v>
      </c>
      <c r="O614" s="4" t="s">
        <v>257</v>
      </c>
      <c r="P614" s="4" t="s">
        <v>34</v>
      </c>
      <c r="Q614" s="138">
        <v>92480</v>
      </c>
      <c r="R614" s="148">
        <v>1</v>
      </c>
      <c r="S614" s="150">
        <v>2708</v>
      </c>
      <c r="U614" s="138">
        <v>2504.3580000000002</v>
      </c>
      <c r="V614" s="147">
        <v>2.5900000000000001E-4</v>
      </c>
      <c r="W614" s="147">
        <v>1.24033350091046E-3</v>
      </c>
      <c r="X614" s="147">
        <v>1.8458551669314199E-4</v>
      </c>
    </row>
    <row r="615" spans="1:24" x14ac:dyDescent="0.2">
      <c r="A615" s="188">
        <v>1035</v>
      </c>
      <c r="B615" s="4">
        <v>9940</v>
      </c>
      <c r="C615" s="4" t="s">
        <v>2279</v>
      </c>
      <c r="D615" s="4" t="s">
        <v>2280</v>
      </c>
      <c r="E615" s="4" t="s">
        <v>380</v>
      </c>
      <c r="F615" s="4" t="s">
        <v>2281</v>
      </c>
      <c r="G615" s="4" t="s">
        <v>2282</v>
      </c>
      <c r="H615" s="4" t="s">
        <v>255</v>
      </c>
      <c r="I615" s="4" t="s">
        <v>1794</v>
      </c>
      <c r="J615" s="4" t="s">
        <v>30</v>
      </c>
      <c r="K615" s="4" t="s">
        <v>30</v>
      </c>
      <c r="L615" s="2" t="s">
        <v>277</v>
      </c>
      <c r="M615" s="2" t="s">
        <v>31</v>
      </c>
      <c r="N615" s="4" t="s">
        <v>325</v>
      </c>
      <c r="O615" s="4" t="s">
        <v>257</v>
      </c>
      <c r="P615" s="4" t="s">
        <v>34</v>
      </c>
      <c r="Q615" s="138">
        <v>314567</v>
      </c>
      <c r="R615" s="148">
        <v>1</v>
      </c>
      <c r="S615" s="150">
        <v>14830</v>
      </c>
      <c r="U615" s="138">
        <v>46650.286</v>
      </c>
      <c r="V615" s="147">
        <v>6.0369999999999998E-3</v>
      </c>
      <c r="W615" s="147">
        <v>2.3104485634678901E-2</v>
      </c>
      <c r="X615" s="147">
        <v>3.4383925094952101E-3</v>
      </c>
    </row>
    <row r="616" spans="1:24" x14ac:dyDescent="0.2">
      <c r="A616" s="188">
        <v>1035</v>
      </c>
      <c r="B616" s="4">
        <v>9940</v>
      </c>
      <c r="C616" s="4" t="s">
        <v>1224</v>
      </c>
      <c r="D616" s="4" t="s">
        <v>1225</v>
      </c>
      <c r="E616" s="4" t="s">
        <v>380</v>
      </c>
      <c r="F616" s="4" t="s">
        <v>2283</v>
      </c>
      <c r="G616" s="4" t="s">
        <v>2284</v>
      </c>
      <c r="H616" s="4" t="s">
        <v>255</v>
      </c>
      <c r="I616" s="4" t="s">
        <v>1794</v>
      </c>
      <c r="J616" s="4" t="s">
        <v>30</v>
      </c>
      <c r="K616" s="4" t="s">
        <v>85</v>
      </c>
      <c r="L616" s="2" t="s">
        <v>277</v>
      </c>
      <c r="M616" s="2" t="s">
        <v>31</v>
      </c>
      <c r="N616" s="4" t="s">
        <v>306</v>
      </c>
      <c r="O616" s="4" t="s">
        <v>257</v>
      </c>
      <c r="P616" s="4" t="s">
        <v>34</v>
      </c>
      <c r="Q616" s="138">
        <v>20374</v>
      </c>
      <c r="R616" s="148">
        <v>1</v>
      </c>
      <c r="S616" s="150">
        <v>31800</v>
      </c>
      <c r="U616" s="138">
        <v>6478.9319999999998</v>
      </c>
      <c r="V616" s="147">
        <v>3.57E-4</v>
      </c>
      <c r="W616" s="147">
        <v>3.20882043469528E-3</v>
      </c>
      <c r="X616" s="147">
        <v>4.7753429015580699E-4</v>
      </c>
    </row>
    <row r="617" spans="1:24" x14ac:dyDescent="0.2">
      <c r="A617" s="188">
        <v>1035</v>
      </c>
      <c r="B617" s="4">
        <v>9940</v>
      </c>
      <c r="C617" s="4" t="s">
        <v>2287</v>
      </c>
      <c r="D617" s="4" t="s">
        <v>2288</v>
      </c>
      <c r="E617" s="4" t="s">
        <v>252</v>
      </c>
      <c r="F617" s="4" t="s">
        <v>2289</v>
      </c>
      <c r="G617" s="4" t="s">
        <v>2290</v>
      </c>
      <c r="H617" s="4" t="s">
        <v>255</v>
      </c>
      <c r="I617" s="4" t="s">
        <v>1794</v>
      </c>
      <c r="J617" s="4" t="s">
        <v>30</v>
      </c>
      <c r="K617" s="4" t="s">
        <v>30</v>
      </c>
      <c r="L617" s="2" t="s">
        <v>277</v>
      </c>
      <c r="M617" s="2" t="s">
        <v>31</v>
      </c>
      <c r="N617" s="4" t="s">
        <v>476</v>
      </c>
      <c r="O617" s="4" t="s">
        <v>257</v>
      </c>
      <c r="P617" s="4" t="s">
        <v>34</v>
      </c>
      <c r="Q617" s="138">
        <v>129503</v>
      </c>
      <c r="R617" s="148">
        <v>1</v>
      </c>
      <c r="S617" s="150">
        <v>443.7</v>
      </c>
      <c r="U617" s="138">
        <v>574.60500000000002</v>
      </c>
      <c r="V617" s="147">
        <v>2.3479999999999998E-3</v>
      </c>
      <c r="W617" s="147">
        <v>2.84584505503534E-4</v>
      </c>
      <c r="X617" s="147">
        <v>4.23516561897851E-5</v>
      </c>
    </row>
    <row r="618" spans="1:24" x14ac:dyDescent="0.2">
      <c r="A618" s="188">
        <v>1035</v>
      </c>
      <c r="B618" s="4">
        <v>9940</v>
      </c>
      <c r="C618" s="4" t="s">
        <v>2291</v>
      </c>
      <c r="D618" s="4" t="s">
        <v>2292</v>
      </c>
      <c r="E618" s="4" t="s">
        <v>252</v>
      </c>
      <c r="F618" s="4" t="s">
        <v>2293</v>
      </c>
      <c r="G618" s="4" t="s">
        <v>2294</v>
      </c>
      <c r="H618" s="4" t="s">
        <v>255</v>
      </c>
      <c r="I618" s="4" t="s">
        <v>1794</v>
      </c>
      <c r="J618" s="4" t="s">
        <v>30</v>
      </c>
      <c r="K618" s="4" t="s">
        <v>30</v>
      </c>
      <c r="L618" s="2" t="s">
        <v>277</v>
      </c>
      <c r="M618" s="2" t="s">
        <v>31</v>
      </c>
      <c r="N618" s="4" t="s">
        <v>476</v>
      </c>
      <c r="O618" s="4" t="s">
        <v>257</v>
      </c>
      <c r="P618" s="4" t="s">
        <v>34</v>
      </c>
      <c r="Q618" s="138">
        <v>1128210</v>
      </c>
      <c r="R618" s="148">
        <v>1</v>
      </c>
      <c r="S618" s="150">
        <v>129.4</v>
      </c>
      <c r="U618" s="138">
        <v>1459.904</v>
      </c>
      <c r="V618" s="147">
        <v>2.2079999999999999E-3</v>
      </c>
      <c r="W618" s="147">
        <v>7.2304647642544605E-4</v>
      </c>
      <c r="X618" s="147">
        <v>1.0760324327785901E-4</v>
      </c>
    </row>
    <row r="619" spans="1:24" x14ac:dyDescent="0.2">
      <c r="A619" s="188">
        <v>1035</v>
      </c>
      <c r="B619" s="4">
        <v>9940</v>
      </c>
      <c r="C619" s="4" t="s">
        <v>491</v>
      </c>
      <c r="D619" s="4" t="s">
        <v>492</v>
      </c>
      <c r="E619" s="4" t="s">
        <v>252</v>
      </c>
      <c r="F619" s="4" t="s">
        <v>2295</v>
      </c>
      <c r="G619" s="4" t="s">
        <v>2296</v>
      </c>
      <c r="H619" s="4" t="s">
        <v>255</v>
      </c>
      <c r="I619" s="4" t="s">
        <v>1794</v>
      </c>
      <c r="J619" s="4" t="s">
        <v>30</v>
      </c>
      <c r="K619" s="4" t="s">
        <v>30</v>
      </c>
      <c r="L619" s="2" t="s">
        <v>277</v>
      </c>
      <c r="M619" s="2" t="s">
        <v>31</v>
      </c>
      <c r="N619" s="4" t="s">
        <v>312</v>
      </c>
      <c r="O619" s="4" t="s">
        <v>257</v>
      </c>
      <c r="P619" s="4" t="s">
        <v>34</v>
      </c>
      <c r="Q619" s="138">
        <v>268865</v>
      </c>
      <c r="R619" s="148">
        <v>1</v>
      </c>
      <c r="S619" s="150">
        <v>220.8</v>
      </c>
      <c r="U619" s="138">
        <v>593.654</v>
      </c>
      <c r="V619" s="147">
        <v>3.5E-4</v>
      </c>
      <c r="W619" s="147">
        <v>2.9401895708011102E-4</v>
      </c>
      <c r="X619" s="147">
        <v>4.3755684314237597E-5</v>
      </c>
    </row>
    <row r="620" spans="1:24" x14ac:dyDescent="0.2">
      <c r="A620" s="188">
        <v>1035</v>
      </c>
      <c r="B620" s="4">
        <v>9940</v>
      </c>
      <c r="C620" s="4" t="s">
        <v>291</v>
      </c>
      <c r="D620" s="4" t="s">
        <v>292</v>
      </c>
      <c r="E620" s="4" t="s">
        <v>252</v>
      </c>
      <c r="F620" s="4" t="s">
        <v>2297</v>
      </c>
      <c r="G620" s="4" t="s">
        <v>2298</v>
      </c>
      <c r="H620" s="4" t="s">
        <v>255</v>
      </c>
      <c r="I620" s="4" t="s">
        <v>1794</v>
      </c>
      <c r="J620" s="4" t="s">
        <v>30</v>
      </c>
      <c r="K620" s="4" t="s">
        <v>30</v>
      </c>
      <c r="L620" s="2" t="s">
        <v>277</v>
      </c>
      <c r="M620" s="2" t="s">
        <v>31</v>
      </c>
      <c r="N620" s="4" t="s">
        <v>296</v>
      </c>
      <c r="O620" s="4" t="s">
        <v>257</v>
      </c>
      <c r="P620" s="4" t="s">
        <v>34</v>
      </c>
      <c r="Q620" s="138">
        <v>39762</v>
      </c>
      <c r="R620" s="148">
        <v>1</v>
      </c>
      <c r="S620" s="150">
        <v>4550</v>
      </c>
      <c r="U620" s="138">
        <v>1809.171</v>
      </c>
      <c r="V620" s="147">
        <v>4.4900000000000002E-4</v>
      </c>
      <c r="W620" s="147">
        <v>8.9602806059055698E-4</v>
      </c>
      <c r="X620" s="147">
        <v>1.33346235036187E-4</v>
      </c>
    </row>
    <row r="621" spans="1:24" x14ac:dyDescent="0.2">
      <c r="A621" s="188">
        <v>1035</v>
      </c>
      <c r="B621" s="4">
        <v>9940</v>
      </c>
      <c r="C621" s="4" t="s">
        <v>2299</v>
      </c>
      <c r="D621" s="4" t="s">
        <v>2300</v>
      </c>
      <c r="E621" s="4" t="s">
        <v>252</v>
      </c>
      <c r="F621" s="4" t="s">
        <v>2301</v>
      </c>
      <c r="G621" s="4" t="s">
        <v>2302</v>
      </c>
      <c r="H621" s="4" t="s">
        <v>255</v>
      </c>
      <c r="I621" s="4" t="s">
        <v>1794</v>
      </c>
      <c r="J621" s="4" t="s">
        <v>30</v>
      </c>
      <c r="K621" s="4" t="s">
        <v>30</v>
      </c>
      <c r="L621" s="2" t="s">
        <v>277</v>
      </c>
      <c r="M621" s="2" t="s">
        <v>31</v>
      </c>
      <c r="N621" s="4" t="s">
        <v>660</v>
      </c>
      <c r="O621" s="4" t="s">
        <v>257</v>
      </c>
      <c r="P621" s="4" t="s">
        <v>34</v>
      </c>
      <c r="Q621" s="138">
        <v>285415</v>
      </c>
      <c r="R621" s="148">
        <v>1</v>
      </c>
      <c r="S621" s="150">
        <v>4523</v>
      </c>
      <c r="U621" s="138">
        <v>12909.32</v>
      </c>
      <c r="V621" s="147">
        <v>3.8700000000000002E-3</v>
      </c>
      <c r="W621" s="147">
        <v>6.3935987070075301E-3</v>
      </c>
      <c r="X621" s="147">
        <v>9.5149064344008999E-4</v>
      </c>
    </row>
    <row r="622" spans="1:24" x14ac:dyDescent="0.2">
      <c r="A622" s="188">
        <v>1035</v>
      </c>
      <c r="B622" s="4">
        <v>9940</v>
      </c>
      <c r="C622" s="4" t="s">
        <v>2303</v>
      </c>
      <c r="D622" s="4" t="s">
        <v>2304</v>
      </c>
      <c r="E622" s="4" t="s">
        <v>252</v>
      </c>
      <c r="F622" s="4" t="s">
        <v>2305</v>
      </c>
      <c r="G622" s="4" t="s">
        <v>2306</v>
      </c>
      <c r="H622" s="4" t="s">
        <v>255</v>
      </c>
      <c r="I622" s="4" t="s">
        <v>1794</v>
      </c>
      <c r="J622" s="4" t="s">
        <v>30</v>
      </c>
      <c r="K622" s="4" t="s">
        <v>30</v>
      </c>
      <c r="L622" s="2" t="s">
        <v>277</v>
      </c>
      <c r="M622" s="2" t="s">
        <v>31</v>
      </c>
      <c r="N622" s="4" t="s">
        <v>325</v>
      </c>
      <c r="O622" s="4" t="s">
        <v>257</v>
      </c>
      <c r="P622" s="4" t="s">
        <v>34</v>
      </c>
      <c r="Q622" s="138">
        <v>905570</v>
      </c>
      <c r="R622" s="148">
        <v>1</v>
      </c>
      <c r="S622" s="150">
        <v>5239</v>
      </c>
      <c r="U622" s="138">
        <v>47442.811999999998</v>
      </c>
      <c r="V622" s="147">
        <v>3.058E-3</v>
      </c>
      <c r="W622" s="147">
        <v>2.34970000592154E-2</v>
      </c>
      <c r="X622" s="147">
        <v>3.4968062166226901E-3</v>
      </c>
    </row>
    <row r="623" spans="1:24" x14ac:dyDescent="0.2">
      <c r="A623" s="188">
        <v>1035</v>
      </c>
      <c r="B623" s="4">
        <v>9940</v>
      </c>
      <c r="C623" s="4" t="s">
        <v>640</v>
      </c>
      <c r="D623" s="4" t="s">
        <v>641</v>
      </c>
      <c r="E623" s="4" t="s">
        <v>642</v>
      </c>
      <c r="F623" s="4" t="s">
        <v>2307</v>
      </c>
      <c r="G623" s="4" t="s">
        <v>2308</v>
      </c>
      <c r="H623" s="4" t="s">
        <v>255</v>
      </c>
      <c r="I623" s="4" t="s">
        <v>1794</v>
      </c>
      <c r="J623" s="4" t="s">
        <v>30</v>
      </c>
      <c r="K623" s="4" t="s">
        <v>85</v>
      </c>
      <c r="L623" s="2" t="s">
        <v>277</v>
      </c>
      <c r="M623" s="2" t="s">
        <v>31</v>
      </c>
      <c r="N623" s="4" t="s">
        <v>296</v>
      </c>
      <c r="O623" s="4" t="s">
        <v>257</v>
      </c>
      <c r="P623" s="4" t="s">
        <v>34</v>
      </c>
      <c r="Q623" s="138">
        <v>36846</v>
      </c>
      <c r="R623" s="148">
        <v>1</v>
      </c>
      <c r="S623" s="150">
        <v>11190</v>
      </c>
      <c r="U623" s="138">
        <v>4123.067</v>
      </c>
      <c r="V623" s="147">
        <v>3.1599999999999998E-4</v>
      </c>
      <c r="W623" s="147">
        <v>2.0420314531385598E-3</v>
      </c>
      <c r="X623" s="147">
        <v>3.0389361458393898E-4</v>
      </c>
    </row>
    <row r="624" spans="1:24" x14ac:dyDescent="0.2">
      <c r="A624" s="188">
        <v>1035</v>
      </c>
      <c r="B624" s="4">
        <v>9940</v>
      </c>
      <c r="C624" s="4" t="s">
        <v>2309</v>
      </c>
      <c r="D624" s="4" t="s">
        <v>2310</v>
      </c>
      <c r="E624" s="4" t="s">
        <v>252</v>
      </c>
      <c r="F624" s="4" t="s">
        <v>2311</v>
      </c>
      <c r="G624" s="4" t="s">
        <v>2312</v>
      </c>
      <c r="H624" s="4" t="s">
        <v>255</v>
      </c>
      <c r="I624" s="4" t="s">
        <v>1794</v>
      </c>
      <c r="J624" s="4" t="s">
        <v>30</v>
      </c>
      <c r="K624" s="4" t="s">
        <v>30</v>
      </c>
      <c r="L624" s="2" t="s">
        <v>277</v>
      </c>
      <c r="M624" s="2" t="s">
        <v>31</v>
      </c>
      <c r="N624" s="4" t="s">
        <v>338</v>
      </c>
      <c r="O624" s="4" t="s">
        <v>257</v>
      </c>
      <c r="P624" s="4" t="s">
        <v>34</v>
      </c>
      <c r="Q624" s="138">
        <v>23985</v>
      </c>
      <c r="R624" s="148">
        <v>1</v>
      </c>
      <c r="S624" s="150">
        <v>55350</v>
      </c>
      <c r="U624" s="138">
        <v>13275.698</v>
      </c>
      <c r="V624" s="147">
        <v>1.4549999999999999E-3</v>
      </c>
      <c r="W624" s="147">
        <v>6.5750542562930201E-3</v>
      </c>
      <c r="X624" s="147">
        <v>9.7849472443694695E-4</v>
      </c>
    </row>
    <row r="625" spans="1:24" x14ac:dyDescent="0.2">
      <c r="A625" s="188">
        <v>1035</v>
      </c>
      <c r="B625" s="4">
        <v>9940</v>
      </c>
      <c r="C625" s="4" t="s">
        <v>531</v>
      </c>
      <c r="D625" s="4" t="s">
        <v>532</v>
      </c>
      <c r="E625" s="4" t="s">
        <v>252</v>
      </c>
      <c r="F625" s="4" t="s">
        <v>2313</v>
      </c>
      <c r="G625" s="4" t="s">
        <v>2314</v>
      </c>
      <c r="H625" s="4" t="s">
        <v>255</v>
      </c>
      <c r="I625" s="4" t="s">
        <v>1794</v>
      </c>
      <c r="J625" s="4" t="s">
        <v>30</v>
      </c>
      <c r="K625" s="4" t="s">
        <v>30</v>
      </c>
      <c r="L625" s="2" t="s">
        <v>277</v>
      </c>
      <c r="M625" s="2" t="s">
        <v>183</v>
      </c>
      <c r="N625" s="4" t="s">
        <v>397</v>
      </c>
      <c r="O625" s="4" t="s">
        <v>257</v>
      </c>
      <c r="P625" s="4" t="s">
        <v>34</v>
      </c>
      <c r="Q625" s="138">
        <v>151000</v>
      </c>
      <c r="R625" s="148">
        <v>1</v>
      </c>
      <c r="S625" s="150">
        <v>2875</v>
      </c>
      <c r="U625" s="138">
        <v>4341.25</v>
      </c>
      <c r="V625" s="147">
        <v>1.1980000000000001E-3</v>
      </c>
      <c r="W625" s="147">
        <v>2.1500907421348001E-3</v>
      </c>
      <c r="X625" s="147">
        <v>3.19974918264136E-4</v>
      </c>
    </row>
    <row r="626" spans="1:24" x14ac:dyDescent="0.2">
      <c r="A626" s="188">
        <v>1035</v>
      </c>
      <c r="B626" s="4">
        <v>9940</v>
      </c>
      <c r="C626" s="4" t="s">
        <v>2315</v>
      </c>
      <c r="D626" s="4" t="s">
        <v>2316</v>
      </c>
      <c r="E626" s="4" t="s">
        <v>252</v>
      </c>
      <c r="F626" s="4" t="s">
        <v>2317</v>
      </c>
      <c r="G626" s="4" t="s">
        <v>2318</v>
      </c>
      <c r="H626" s="4" t="s">
        <v>255</v>
      </c>
      <c r="I626" s="4" t="s">
        <v>1794</v>
      </c>
      <c r="J626" s="4" t="s">
        <v>30</v>
      </c>
      <c r="K626" s="4" t="s">
        <v>30</v>
      </c>
      <c r="L626" s="2" t="s">
        <v>277</v>
      </c>
      <c r="M626" s="2" t="s">
        <v>31</v>
      </c>
      <c r="N626" s="4" t="s">
        <v>397</v>
      </c>
      <c r="O626" s="4" t="s">
        <v>257</v>
      </c>
      <c r="P626" s="4" t="s">
        <v>34</v>
      </c>
      <c r="Q626" s="138">
        <v>3877</v>
      </c>
      <c r="R626" s="148">
        <v>1</v>
      </c>
      <c r="S626" s="150">
        <v>48800</v>
      </c>
      <c r="U626" s="138">
        <v>1891.9760000000001</v>
      </c>
      <c r="V626" s="147">
        <v>3.1340000000000001E-3</v>
      </c>
      <c r="W626" s="147">
        <v>9.3703889016786104E-4</v>
      </c>
      <c r="X626" s="147">
        <v>1.3944943644289299E-4</v>
      </c>
    </row>
    <row r="627" spans="1:24" x14ac:dyDescent="0.2">
      <c r="A627" s="188">
        <v>1035</v>
      </c>
      <c r="B627" s="4">
        <v>9940</v>
      </c>
      <c r="C627" s="4" t="s">
        <v>2319</v>
      </c>
      <c r="D627" s="4" t="s">
        <v>2320</v>
      </c>
      <c r="E627" s="4" t="s">
        <v>252</v>
      </c>
      <c r="F627" s="4" t="s">
        <v>2321</v>
      </c>
      <c r="G627" s="4" t="s">
        <v>2322</v>
      </c>
      <c r="H627" s="4" t="s">
        <v>255</v>
      </c>
      <c r="I627" s="4" t="s">
        <v>1794</v>
      </c>
      <c r="J627" s="4" t="s">
        <v>30</v>
      </c>
      <c r="K627" s="4" t="s">
        <v>30</v>
      </c>
      <c r="L627" s="2" t="s">
        <v>277</v>
      </c>
      <c r="M627" s="2" t="s">
        <v>31</v>
      </c>
      <c r="N627" s="4" t="s">
        <v>823</v>
      </c>
      <c r="O627" s="4" t="s">
        <v>257</v>
      </c>
      <c r="P627" s="4" t="s">
        <v>34</v>
      </c>
      <c r="Q627" s="138">
        <v>31398</v>
      </c>
      <c r="R627" s="148">
        <v>1</v>
      </c>
      <c r="S627" s="150">
        <v>1977</v>
      </c>
      <c r="U627" s="138">
        <v>620.73800000000006</v>
      </c>
      <c r="V627" s="147">
        <v>1.5679999999999999E-3</v>
      </c>
      <c r="W627" s="147">
        <v>3.0743311629899498E-4</v>
      </c>
      <c r="X627" s="147">
        <v>4.5751969594449898E-5</v>
      </c>
    </row>
    <row r="628" spans="1:24" x14ac:dyDescent="0.2">
      <c r="A628" s="188">
        <v>1035</v>
      </c>
      <c r="B628" s="4">
        <v>9940</v>
      </c>
      <c r="C628" s="4" t="s">
        <v>378</v>
      </c>
      <c r="D628" s="4" t="s">
        <v>379</v>
      </c>
      <c r="E628" s="4" t="s">
        <v>380</v>
      </c>
      <c r="F628" s="4" t="s">
        <v>2323</v>
      </c>
      <c r="G628" s="4" t="s">
        <v>2324</v>
      </c>
      <c r="H628" s="4" t="s">
        <v>255</v>
      </c>
      <c r="I628" s="4" t="s">
        <v>1794</v>
      </c>
      <c r="J628" s="4" t="s">
        <v>30</v>
      </c>
      <c r="K628" s="4" t="s">
        <v>383</v>
      </c>
      <c r="L628" s="2" t="s">
        <v>277</v>
      </c>
      <c r="M628" s="2" t="s">
        <v>31</v>
      </c>
      <c r="N628" s="4" t="s">
        <v>296</v>
      </c>
      <c r="O628" s="4" t="s">
        <v>257</v>
      </c>
      <c r="P628" s="4" t="s">
        <v>34</v>
      </c>
      <c r="Q628" s="138">
        <v>91551</v>
      </c>
      <c r="R628" s="148">
        <v>1</v>
      </c>
      <c r="S628" s="150">
        <v>3825</v>
      </c>
      <c r="T628" s="137">
        <v>90.8</v>
      </c>
      <c r="U628" s="138">
        <v>3592.6260000000002</v>
      </c>
      <c r="V628" s="147">
        <v>4.9700000000000005E-4</v>
      </c>
      <c r="W628" s="147">
        <v>1.77931977447179E-3</v>
      </c>
      <c r="X628" s="147">
        <v>2.6479705634985598E-4</v>
      </c>
    </row>
    <row r="629" spans="1:24" x14ac:dyDescent="0.2">
      <c r="A629" s="188">
        <v>1035</v>
      </c>
      <c r="B629" s="4">
        <v>9940</v>
      </c>
      <c r="C629" s="4" t="s">
        <v>358</v>
      </c>
      <c r="D629" s="4" t="s">
        <v>359</v>
      </c>
      <c r="E629" s="4" t="s">
        <v>252</v>
      </c>
      <c r="F629" s="4" t="s">
        <v>2325</v>
      </c>
      <c r="G629" s="4" t="s">
        <v>2326</v>
      </c>
      <c r="H629" s="4" t="s">
        <v>255</v>
      </c>
      <c r="I629" s="4" t="s">
        <v>1794</v>
      </c>
      <c r="J629" s="4" t="s">
        <v>30</v>
      </c>
      <c r="K629" s="4" t="s">
        <v>30</v>
      </c>
      <c r="L629" s="2" t="s">
        <v>277</v>
      </c>
      <c r="M629" s="2" t="s">
        <v>31</v>
      </c>
      <c r="N629" s="4" t="s">
        <v>288</v>
      </c>
      <c r="O629" s="4" t="s">
        <v>257</v>
      </c>
      <c r="P629" s="4" t="s">
        <v>34</v>
      </c>
      <c r="Q629" s="138">
        <v>1968263</v>
      </c>
      <c r="R629" s="148">
        <v>1</v>
      </c>
      <c r="S629" s="150">
        <v>113.5</v>
      </c>
      <c r="T629" s="137">
        <v>39.554000000000002</v>
      </c>
      <c r="U629" s="138">
        <v>2273.5329999999999</v>
      </c>
      <c r="V629" s="147">
        <v>1.5499999999999999E-3</v>
      </c>
      <c r="W629" s="147">
        <v>1.12601239238643E-3</v>
      </c>
      <c r="X629" s="147">
        <v>1.6757233364975E-4</v>
      </c>
    </row>
    <row r="630" spans="1:24" x14ac:dyDescent="0.2">
      <c r="A630" s="188">
        <v>1035</v>
      </c>
      <c r="B630" s="4">
        <v>9940</v>
      </c>
      <c r="C630" s="4" t="s">
        <v>786</v>
      </c>
      <c r="D630" s="4" t="s">
        <v>787</v>
      </c>
      <c r="E630" s="4" t="s">
        <v>252</v>
      </c>
      <c r="F630" s="4" t="s">
        <v>2327</v>
      </c>
      <c r="G630" s="4" t="s">
        <v>2328</v>
      </c>
      <c r="H630" s="4" t="s">
        <v>255</v>
      </c>
      <c r="I630" s="4" t="s">
        <v>1794</v>
      </c>
      <c r="J630" s="4" t="s">
        <v>30</v>
      </c>
      <c r="K630" s="4" t="s">
        <v>30</v>
      </c>
      <c r="L630" s="2" t="s">
        <v>277</v>
      </c>
      <c r="M630" s="2" t="s">
        <v>31</v>
      </c>
      <c r="N630" s="4" t="s">
        <v>660</v>
      </c>
      <c r="O630" s="4" t="s">
        <v>257</v>
      </c>
      <c r="P630" s="4" t="s">
        <v>34</v>
      </c>
      <c r="Q630" s="138">
        <v>408314</v>
      </c>
      <c r="R630" s="148">
        <v>1</v>
      </c>
      <c r="S630" s="150">
        <v>1338</v>
      </c>
      <c r="U630" s="138">
        <v>5463.241</v>
      </c>
      <c r="V630" s="147">
        <v>1.255E-3</v>
      </c>
      <c r="W630" s="147">
        <v>2.7057793456217202E-3</v>
      </c>
      <c r="X630" s="147">
        <v>4.0267208634016697E-4</v>
      </c>
    </row>
    <row r="631" spans="1:24" x14ac:dyDescent="0.2">
      <c r="A631" s="188">
        <v>1035</v>
      </c>
      <c r="B631" s="4">
        <v>9940</v>
      </c>
      <c r="C631" s="4" t="s">
        <v>2333</v>
      </c>
      <c r="D631" s="4" t="s">
        <v>2334</v>
      </c>
      <c r="E631" s="4" t="s">
        <v>252</v>
      </c>
      <c r="F631" s="4" t="s">
        <v>2335</v>
      </c>
      <c r="G631" s="4" t="s">
        <v>2336</v>
      </c>
      <c r="H631" s="4" t="s">
        <v>255</v>
      </c>
      <c r="I631" s="4" t="s">
        <v>1794</v>
      </c>
      <c r="J631" s="4" t="s">
        <v>30</v>
      </c>
      <c r="K631" s="4" t="s">
        <v>30</v>
      </c>
      <c r="L631" s="2" t="s">
        <v>277</v>
      </c>
      <c r="M631" s="2" t="s">
        <v>31</v>
      </c>
      <c r="N631" s="4" t="s">
        <v>540</v>
      </c>
      <c r="O631" s="4" t="s">
        <v>257</v>
      </c>
      <c r="P631" s="4" t="s">
        <v>34</v>
      </c>
      <c r="Q631" s="138">
        <v>15232</v>
      </c>
      <c r="R631" s="148">
        <v>1</v>
      </c>
      <c r="S631" s="150">
        <v>27550</v>
      </c>
      <c r="U631" s="138">
        <v>4196.4160000000002</v>
      </c>
      <c r="V631" s="147">
        <v>1.0510000000000001E-3</v>
      </c>
      <c r="W631" s="147">
        <v>2.0783588118045101E-3</v>
      </c>
      <c r="X631" s="147">
        <v>3.0929982530430501E-4</v>
      </c>
    </row>
    <row r="632" spans="1:24" x14ac:dyDescent="0.2">
      <c r="A632" s="188">
        <v>1035</v>
      </c>
      <c r="B632" s="4">
        <v>9940</v>
      </c>
      <c r="C632" s="4" t="s">
        <v>791</v>
      </c>
      <c r="D632" s="4" t="s">
        <v>792</v>
      </c>
      <c r="E632" s="4" t="s">
        <v>252</v>
      </c>
      <c r="F632" s="4" t="s">
        <v>2337</v>
      </c>
      <c r="G632" s="4" t="s">
        <v>2338</v>
      </c>
      <c r="H632" s="4" t="s">
        <v>255</v>
      </c>
      <c r="I632" s="4" t="s">
        <v>1794</v>
      </c>
      <c r="J632" s="4" t="s">
        <v>30</v>
      </c>
      <c r="K632" s="4" t="s">
        <v>30</v>
      </c>
      <c r="L632" s="2" t="s">
        <v>277</v>
      </c>
      <c r="M632" s="2" t="s">
        <v>31</v>
      </c>
      <c r="N632" s="4" t="s">
        <v>306</v>
      </c>
      <c r="O632" s="4" t="s">
        <v>257</v>
      </c>
      <c r="P632" s="4" t="s">
        <v>34</v>
      </c>
      <c r="Q632" s="138">
        <v>87089</v>
      </c>
      <c r="R632" s="148">
        <v>1</v>
      </c>
      <c r="S632" s="150">
        <v>1698</v>
      </c>
      <c r="U632" s="138">
        <v>1478.771</v>
      </c>
      <c r="V632" s="147">
        <v>4.8899999999999996E-4</v>
      </c>
      <c r="W632" s="147">
        <v>7.3239097261327505E-4</v>
      </c>
      <c r="X632" s="147">
        <v>1.08993884307713E-4</v>
      </c>
    </row>
    <row r="633" spans="1:24" x14ac:dyDescent="0.2">
      <c r="A633" s="188">
        <v>1035</v>
      </c>
      <c r="B633" s="4">
        <v>9940</v>
      </c>
      <c r="C633" s="4" t="s">
        <v>2339</v>
      </c>
      <c r="D633" s="4" t="s">
        <v>2340</v>
      </c>
      <c r="E633" s="4" t="s">
        <v>252</v>
      </c>
      <c r="F633" s="4" t="s">
        <v>2341</v>
      </c>
      <c r="G633" s="4" t="s">
        <v>2342</v>
      </c>
      <c r="H633" s="4" t="s">
        <v>255</v>
      </c>
      <c r="I633" s="4" t="s">
        <v>1794</v>
      </c>
      <c r="J633" s="4" t="s">
        <v>30</v>
      </c>
      <c r="K633" s="4" t="s">
        <v>30</v>
      </c>
      <c r="L633" s="2" t="s">
        <v>277</v>
      </c>
      <c r="M633" s="2" t="s">
        <v>31</v>
      </c>
      <c r="N633" s="4" t="s">
        <v>325</v>
      </c>
      <c r="O633" s="4" t="s">
        <v>257</v>
      </c>
      <c r="P633" s="4" t="s">
        <v>34</v>
      </c>
      <c r="Q633" s="138">
        <v>70594</v>
      </c>
      <c r="R633" s="148">
        <v>1</v>
      </c>
      <c r="S633" s="150">
        <v>2988</v>
      </c>
      <c r="U633" s="138">
        <v>2109.3490000000002</v>
      </c>
      <c r="V633" s="147">
        <v>3.9459999999999999E-3</v>
      </c>
      <c r="W633" s="147">
        <v>1.0446970699236099E-3</v>
      </c>
      <c r="X633" s="147">
        <v>1.5547104734179299E-4</v>
      </c>
    </row>
    <row r="634" spans="1:24" x14ac:dyDescent="0.2">
      <c r="A634" s="188">
        <v>1035</v>
      </c>
      <c r="B634" s="4">
        <v>9940</v>
      </c>
      <c r="C634" s="4" t="s">
        <v>2343</v>
      </c>
      <c r="D634" s="4" t="s">
        <v>2344</v>
      </c>
      <c r="E634" s="4" t="s">
        <v>252</v>
      </c>
      <c r="F634" s="4" t="s">
        <v>2345</v>
      </c>
      <c r="G634" s="4" t="s">
        <v>2346</v>
      </c>
      <c r="H634" s="4" t="s">
        <v>255</v>
      </c>
      <c r="I634" s="4" t="s">
        <v>1794</v>
      </c>
      <c r="J634" s="4" t="s">
        <v>30</v>
      </c>
      <c r="K634" s="4" t="s">
        <v>30</v>
      </c>
      <c r="L634" s="2" t="s">
        <v>277</v>
      </c>
      <c r="M634" s="2" t="s">
        <v>31</v>
      </c>
      <c r="N634" s="4" t="s">
        <v>1930</v>
      </c>
      <c r="O634" s="4" t="s">
        <v>257</v>
      </c>
      <c r="P634" s="4" t="s">
        <v>34</v>
      </c>
      <c r="Q634" s="138">
        <v>139541</v>
      </c>
      <c r="R634" s="148">
        <v>1</v>
      </c>
      <c r="S634" s="150">
        <v>1060</v>
      </c>
      <c r="U634" s="138">
        <v>1479.135</v>
      </c>
      <c r="V634" s="147">
        <v>1.3060000000000001E-3</v>
      </c>
      <c r="W634" s="147">
        <v>7.3257094381370795E-4</v>
      </c>
      <c r="X634" s="147">
        <v>1.0902066748900801E-4</v>
      </c>
    </row>
    <row r="635" spans="1:24" x14ac:dyDescent="0.2">
      <c r="A635" s="188">
        <v>1035</v>
      </c>
      <c r="B635" s="4">
        <v>9940</v>
      </c>
      <c r="C635" s="4" t="s">
        <v>339</v>
      </c>
      <c r="D635" s="4" t="s">
        <v>340</v>
      </c>
      <c r="E635" s="4" t="s">
        <v>252</v>
      </c>
      <c r="F635" s="4" t="s">
        <v>2347</v>
      </c>
      <c r="G635" s="4" t="s">
        <v>2348</v>
      </c>
      <c r="H635" s="4" t="s">
        <v>255</v>
      </c>
      <c r="I635" s="4" t="s">
        <v>1794</v>
      </c>
      <c r="J635" s="4" t="s">
        <v>30</v>
      </c>
      <c r="K635" s="4" t="s">
        <v>30</v>
      </c>
      <c r="L635" s="2" t="s">
        <v>277</v>
      </c>
      <c r="M635" s="2" t="s">
        <v>31</v>
      </c>
      <c r="N635" s="4" t="s">
        <v>306</v>
      </c>
      <c r="O635" s="4" t="s">
        <v>257</v>
      </c>
      <c r="P635" s="4" t="s">
        <v>34</v>
      </c>
      <c r="Q635" s="138">
        <v>105663</v>
      </c>
      <c r="R635" s="148">
        <v>1</v>
      </c>
      <c r="S635" s="150">
        <v>10550</v>
      </c>
      <c r="U635" s="138">
        <v>11147.447</v>
      </c>
      <c r="V635" s="147">
        <v>2.9729999999999999E-3</v>
      </c>
      <c r="W635" s="147">
        <v>5.5209954547867498E-3</v>
      </c>
      <c r="X635" s="147">
        <v>8.2163047110655498E-4</v>
      </c>
    </row>
    <row r="636" spans="1:24" x14ac:dyDescent="0.2">
      <c r="A636" s="188">
        <v>1035</v>
      </c>
      <c r="B636" s="4">
        <v>9940</v>
      </c>
      <c r="C636" s="4" t="s">
        <v>2353</v>
      </c>
      <c r="D636" s="4" t="s">
        <v>2354</v>
      </c>
      <c r="E636" s="4" t="s">
        <v>252</v>
      </c>
      <c r="F636" s="4" t="s">
        <v>2355</v>
      </c>
      <c r="G636" s="4" t="s">
        <v>2356</v>
      </c>
      <c r="H636" s="4" t="s">
        <v>255</v>
      </c>
      <c r="I636" s="4" t="s">
        <v>1794</v>
      </c>
      <c r="J636" s="4" t="s">
        <v>30</v>
      </c>
      <c r="K636" s="4" t="s">
        <v>30</v>
      </c>
      <c r="L636" s="2" t="s">
        <v>277</v>
      </c>
      <c r="M636" s="2" t="s">
        <v>31</v>
      </c>
      <c r="N636" s="4" t="s">
        <v>2151</v>
      </c>
      <c r="O636" s="4" t="s">
        <v>257</v>
      </c>
      <c r="P636" s="4" t="s">
        <v>34</v>
      </c>
      <c r="Q636" s="138">
        <v>80440</v>
      </c>
      <c r="R636" s="148">
        <v>1</v>
      </c>
      <c r="S636" s="150">
        <v>56.8</v>
      </c>
      <c r="U636" s="138">
        <v>45.69</v>
      </c>
      <c r="V636" s="147">
        <v>2.006E-3</v>
      </c>
      <c r="W636" s="147">
        <v>2.2628845148489401E-5</v>
      </c>
      <c r="X636" s="147">
        <v>3.36760804318916E-6</v>
      </c>
    </row>
    <row r="637" spans="1:24" x14ac:dyDescent="0.2">
      <c r="A637" s="188">
        <v>1035</v>
      </c>
      <c r="B637" s="4">
        <v>9940</v>
      </c>
      <c r="C637" s="4" t="s">
        <v>2357</v>
      </c>
      <c r="D637" s="4" t="s">
        <v>2358</v>
      </c>
      <c r="E637" s="4" t="s">
        <v>252</v>
      </c>
      <c r="F637" s="4" t="s">
        <v>2359</v>
      </c>
      <c r="G637" s="4" t="s">
        <v>2360</v>
      </c>
      <c r="H637" s="4" t="s">
        <v>255</v>
      </c>
      <c r="I637" s="4" t="s">
        <v>1794</v>
      </c>
      <c r="J637" s="4" t="s">
        <v>30</v>
      </c>
      <c r="K637" s="4" t="s">
        <v>30</v>
      </c>
      <c r="L637" s="2" t="s">
        <v>277</v>
      </c>
      <c r="M637" s="2" t="s">
        <v>31</v>
      </c>
      <c r="N637" s="4" t="s">
        <v>397</v>
      </c>
      <c r="O637" s="4" t="s">
        <v>257</v>
      </c>
      <c r="P637" s="4" t="s">
        <v>34</v>
      </c>
      <c r="Q637" s="138">
        <v>226086</v>
      </c>
      <c r="R637" s="148">
        <v>1</v>
      </c>
      <c r="S637" s="150">
        <v>4982</v>
      </c>
      <c r="U637" s="138">
        <v>11263.605</v>
      </c>
      <c r="V637" s="147">
        <v>7.6150000000000002E-3</v>
      </c>
      <c r="W637" s="147">
        <v>5.5785250334626302E-3</v>
      </c>
      <c r="X637" s="147">
        <v>8.3019198056931897E-4</v>
      </c>
    </row>
    <row r="638" spans="1:24" x14ac:dyDescent="0.2">
      <c r="A638" s="188">
        <v>1035</v>
      </c>
      <c r="B638" s="4">
        <v>9940</v>
      </c>
      <c r="C638" s="4" t="s">
        <v>2365</v>
      </c>
      <c r="D638" s="4" t="s">
        <v>2366</v>
      </c>
      <c r="E638" s="4" t="s">
        <v>252</v>
      </c>
      <c r="F638" s="4" t="s">
        <v>2367</v>
      </c>
      <c r="G638" s="4" t="s">
        <v>2368</v>
      </c>
      <c r="H638" s="4" t="s">
        <v>255</v>
      </c>
      <c r="I638" s="4" t="s">
        <v>1794</v>
      </c>
      <c r="J638" s="4" t="s">
        <v>30</v>
      </c>
      <c r="K638" s="4" t="s">
        <v>30</v>
      </c>
      <c r="L638" s="2" t="s">
        <v>277</v>
      </c>
      <c r="M638" s="2" t="s">
        <v>31</v>
      </c>
      <c r="N638" s="4" t="s">
        <v>397</v>
      </c>
      <c r="O638" s="4" t="s">
        <v>257</v>
      </c>
      <c r="P638" s="4" t="s">
        <v>34</v>
      </c>
      <c r="Q638" s="138">
        <v>7733</v>
      </c>
      <c r="R638" s="148">
        <v>1</v>
      </c>
      <c r="S638" s="150">
        <v>1297</v>
      </c>
      <c r="U638" s="138">
        <v>100.297</v>
      </c>
      <c r="V638" s="147">
        <v>5.31E-4</v>
      </c>
      <c r="W638" s="147">
        <v>4.9674096784290501E-5</v>
      </c>
      <c r="X638" s="147">
        <v>7.39246244212779E-6</v>
      </c>
    </row>
    <row r="639" spans="1:24" x14ac:dyDescent="0.2">
      <c r="A639" s="188">
        <v>1035</v>
      </c>
      <c r="B639" s="4">
        <v>9940</v>
      </c>
      <c r="C639" s="4" t="s">
        <v>844</v>
      </c>
      <c r="D639" s="4" t="s">
        <v>845</v>
      </c>
      <c r="E639" s="4" t="s">
        <v>252</v>
      </c>
      <c r="F639" s="4" t="s">
        <v>2373</v>
      </c>
      <c r="G639" s="4" t="s">
        <v>2374</v>
      </c>
      <c r="H639" s="4" t="s">
        <v>255</v>
      </c>
      <c r="I639" s="4" t="s">
        <v>1794</v>
      </c>
      <c r="J639" s="4" t="s">
        <v>30</v>
      </c>
      <c r="K639" s="4" t="s">
        <v>30</v>
      </c>
      <c r="L639" s="2" t="s">
        <v>277</v>
      </c>
      <c r="M639" s="2" t="s">
        <v>31</v>
      </c>
      <c r="N639" s="4" t="s">
        <v>288</v>
      </c>
      <c r="O639" s="4" t="s">
        <v>257</v>
      </c>
      <c r="P639" s="4" t="s">
        <v>34</v>
      </c>
      <c r="Q639" s="138">
        <v>139940</v>
      </c>
      <c r="R639" s="148">
        <v>1</v>
      </c>
      <c r="S639" s="150">
        <v>952.3</v>
      </c>
      <c r="U639" s="138">
        <v>1332.6489999999999</v>
      </c>
      <c r="V639" s="147">
        <v>7.4600000000000003E-4</v>
      </c>
      <c r="W639" s="147">
        <v>6.6002083740413799E-4</v>
      </c>
      <c r="X639" s="147">
        <v>9.8223814168572199E-5</v>
      </c>
    </row>
    <row r="640" spans="1:24" x14ac:dyDescent="0.2">
      <c r="A640" s="188">
        <v>1035</v>
      </c>
      <c r="B640" s="4">
        <v>9940</v>
      </c>
      <c r="C640" s="4" t="s">
        <v>2375</v>
      </c>
      <c r="D640" s="4" t="s">
        <v>2376</v>
      </c>
      <c r="E640" s="4" t="s">
        <v>252</v>
      </c>
      <c r="F640" s="4" t="s">
        <v>2377</v>
      </c>
      <c r="G640" s="4" t="s">
        <v>2378</v>
      </c>
      <c r="H640" s="4" t="s">
        <v>255</v>
      </c>
      <c r="I640" s="4" t="s">
        <v>1794</v>
      </c>
      <c r="J640" s="4" t="s">
        <v>30</v>
      </c>
      <c r="K640" s="4" t="s">
        <v>30</v>
      </c>
      <c r="L640" s="2" t="s">
        <v>277</v>
      </c>
      <c r="M640" s="2" t="s">
        <v>31</v>
      </c>
      <c r="N640" s="4" t="s">
        <v>2379</v>
      </c>
      <c r="O640" s="4" t="s">
        <v>257</v>
      </c>
      <c r="P640" s="4" t="s">
        <v>34</v>
      </c>
      <c r="Q640" s="138">
        <v>55012</v>
      </c>
      <c r="R640" s="148">
        <v>1</v>
      </c>
      <c r="S640" s="150">
        <v>2350</v>
      </c>
      <c r="U640" s="138">
        <v>1292.7819999999999</v>
      </c>
      <c r="V640" s="147">
        <v>3.79E-4</v>
      </c>
      <c r="W640" s="147">
        <v>6.4027609785165804E-4</v>
      </c>
      <c r="X640" s="147">
        <v>9.5285416592766299E-5</v>
      </c>
    </row>
    <row r="641" spans="1:24" x14ac:dyDescent="0.2">
      <c r="A641" s="188">
        <v>1035</v>
      </c>
      <c r="B641" s="4">
        <v>9940</v>
      </c>
      <c r="C641" s="4" t="s">
        <v>2380</v>
      </c>
      <c r="D641" s="4" t="s">
        <v>2381</v>
      </c>
      <c r="E641" s="4" t="s">
        <v>252</v>
      </c>
      <c r="F641" s="4" t="s">
        <v>2382</v>
      </c>
      <c r="G641" s="4" t="s">
        <v>2383</v>
      </c>
      <c r="H641" s="4" t="s">
        <v>255</v>
      </c>
      <c r="I641" s="4" t="s">
        <v>1794</v>
      </c>
      <c r="J641" s="4" t="s">
        <v>30</v>
      </c>
      <c r="K641" s="4" t="s">
        <v>30</v>
      </c>
      <c r="L641" s="2" t="s">
        <v>277</v>
      </c>
      <c r="M641" s="2" t="s">
        <v>31</v>
      </c>
      <c r="N641" s="4" t="s">
        <v>2364</v>
      </c>
      <c r="O641" s="4" t="s">
        <v>257</v>
      </c>
      <c r="P641" s="4" t="s">
        <v>34</v>
      </c>
      <c r="Q641" s="138">
        <v>94446</v>
      </c>
      <c r="R641" s="148">
        <v>1</v>
      </c>
      <c r="S641" s="150">
        <v>470.2</v>
      </c>
      <c r="U641" s="138">
        <v>444.08499999999998</v>
      </c>
      <c r="V641" s="147">
        <v>1.866E-3</v>
      </c>
      <c r="W641" s="147">
        <v>2.1994200864481001E-4</v>
      </c>
      <c r="X641" s="147">
        <v>3.2731607489783198E-5</v>
      </c>
    </row>
    <row r="642" spans="1:24" x14ac:dyDescent="0.2">
      <c r="A642" s="188">
        <v>1035</v>
      </c>
      <c r="B642" s="4">
        <v>9940</v>
      </c>
      <c r="C642" s="4" t="s">
        <v>2384</v>
      </c>
      <c r="D642" s="4" t="s">
        <v>2385</v>
      </c>
      <c r="E642" s="4" t="s">
        <v>252</v>
      </c>
      <c r="F642" s="4" t="s">
        <v>2386</v>
      </c>
      <c r="G642" s="4" t="s">
        <v>2387</v>
      </c>
      <c r="H642" s="4" t="s">
        <v>255</v>
      </c>
      <c r="I642" s="4" t="s">
        <v>1794</v>
      </c>
      <c r="J642" s="4" t="s">
        <v>30</v>
      </c>
      <c r="K642" s="4" t="s">
        <v>30</v>
      </c>
      <c r="L642" s="2" t="s">
        <v>277</v>
      </c>
      <c r="M642" s="2" t="s">
        <v>31</v>
      </c>
      <c r="N642" s="4" t="s">
        <v>306</v>
      </c>
      <c r="O642" s="4" t="s">
        <v>257</v>
      </c>
      <c r="P642" s="4" t="s">
        <v>34</v>
      </c>
      <c r="Q642" s="138">
        <v>151175</v>
      </c>
      <c r="R642" s="148">
        <v>1</v>
      </c>
      <c r="S642" s="150">
        <v>1187</v>
      </c>
      <c r="U642" s="138">
        <v>1794.4469999999999</v>
      </c>
      <c r="V642" s="147">
        <v>1.928E-3</v>
      </c>
      <c r="W642" s="147">
        <v>8.8873582942107596E-4</v>
      </c>
      <c r="X642" s="147">
        <v>1.32261010572543E-4</v>
      </c>
    </row>
    <row r="643" spans="1:24" x14ac:dyDescent="0.2">
      <c r="A643" s="188">
        <v>1035</v>
      </c>
      <c r="B643" s="4">
        <v>9940</v>
      </c>
      <c r="C643" s="4" t="s">
        <v>2388</v>
      </c>
      <c r="D643" s="4" t="s">
        <v>2389</v>
      </c>
      <c r="E643" s="4" t="s">
        <v>252</v>
      </c>
      <c r="F643" s="4" t="s">
        <v>2390</v>
      </c>
      <c r="G643" s="4" t="s">
        <v>2391</v>
      </c>
      <c r="H643" s="4" t="s">
        <v>255</v>
      </c>
      <c r="I643" s="4" t="s">
        <v>1794</v>
      </c>
      <c r="J643" s="4" t="s">
        <v>30</v>
      </c>
      <c r="K643" s="4" t="s">
        <v>30</v>
      </c>
      <c r="L643" s="2" t="s">
        <v>277</v>
      </c>
      <c r="M643" s="2" t="s">
        <v>31</v>
      </c>
      <c r="N643" s="4" t="s">
        <v>312</v>
      </c>
      <c r="O643" s="4" t="s">
        <v>257</v>
      </c>
      <c r="P643" s="4" t="s">
        <v>34</v>
      </c>
      <c r="Q643" s="138">
        <v>89400</v>
      </c>
      <c r="R643" s="148">
        <v>1</v>
      </c>
      <c r="S643" s="150">
        <v>1394</v>
      </c>
      <c r="U643" s="138">
        <v>1246.2360000000001</v>
      </c>
      <c r="V643" s="147">
        <v>1.2780000000000001E-3</v>
      </c>
      <c r="W643" s="147">
        <v>6.1722326199023395E-4</v>
      </c>
      <c r="X643" s="147">
        <v>9.1854710564428198E-5</v>
      </c>
    </row>
    <row r="644" spans="1:24" x14ac:dyDescent="0.2">
      <c r="A644" s="188">
        <v>1035</v>
      </c>
      <c r="B644" s="4">
        <v>9940</v>
      </c>
      <c r="C644" s="4" t="s">
        <v>950</v>
      </c>
      <c r="D644" s="4" t="s">
        <v>951</v>
      </c>
      <c r="E644" s="4" t="s">
        <v>252</v>
      </c>
      <c r="F644" s="4" t="s">
        <v>2396</v>
      </c>
      <c r="G644" s="4" t="s">
        <v>2397</v>
      </c>
      <c r="H644" s="4" t="s">
        <v>255</v>
      </c>
      <c r="I644" s="4" t="s">
        <v>1794</v>
      </c>
      <c r="J644" s="4" t="s">
        <v>30</v>
      </c>
      <c r="K644" s="4" t="s">
        <v>30</v>
      </c>
      <c r="L644" s="2" t="s">
        <v>277</v>
      </c>
      <c r="M644" s="2" t="s">
        <v>31</v>
      </c>
      <c r="N644" s="4" t="s">
        <v>278</v>
      </c>
      <c r="O644" s="4" t="s">
        <v>257</v>
      </c>
      <c r="P644" s="4" t="s">
        <v>34</v>
      </c>
      <c r="Q644" s="138">
        <v>10611</v>
      </c>
      <c r="R644" s="148">
        <v>1</v>
      </c>
      <c r="S644" s="150">
        <v>4656</v>
      </c>
      <c r="U644" s="138">
        <v>494.048</v>
      </c>
      <c r="V644" s="147">
        <v>1.6799999999999999E-4</v>
      </c>
      <c r="W644" s="147">
        <v>2.4468721566017401E-4</v>
      </c>
      <c r="X644" s="147">
        <v>3.6414170944899899E-5</v>
      </c>
    </row>
    <row r="645" spans="1:24" x14ac:dyDescent="0.2">
      <c r="A645" s="188">
        <v>1035</v>
      </c>
      <c r="B645" s="4">
        <v>9940</v>
      </c>
      <c r="C645" s="4" t="s">
        <v>2398</v>
      </c>
      <c r="D645" s="4" t="s">
        <v>2399</v>
      </c>
      <c r="E645" s="4" t="s">
        <v>252</v>
      </c>
      <c r="F645" s="4" t="s">
        <v>2400</v>
      </c>
      <c r="G645" s="4" t="s">
        <v>2401</v>
      </c>
      <c r="H645" s="4" t="s">
        <v>255</v>
      </c>
      <c r="I645" s="4" t="s">
        <v>1794</v>
      </c>
      <c r="J645" s="4" t="s">
        <v>30</v>
      </c>
      <c r="K645" s="4" t="s">
        <v>30</v>
      </c>
      <c r="L645" s="2" t="s">
        <v>277</v>
      </c>
      <c r="M645" s="2" t="s">
        <v>31</v>
      </c>
      <c r="N645" s="4" t="s">
        <v>660</v>
      </c>
      <c r="O645" s="4" t="s">
        <v>257</v>
      </c>
      <c r="P645" s="4" t="s">
        <v>34</v>
      </c>
      <c r="Q645" s="138">
        <v>874831</v>
      </c>
      <c r="R645" s="148">
        <v>1</v>
      </c>
      <c r="S645" s="150">
        <v>799</v>
      </c>
      <c r="U645" s="138">
        <v>6989.9</v>
      </c>
      <c r="V645" s="147">
        <v>4.4149999999999997E-3</v>
      </c>
      <c r="W645" s="147">
        <v>3.4618873854120099E-3</v>
      </c>
      <c r="X645" s="147">
        <v>5.1519552709064498E-4</v>
      </c>
    </row>
    <row r="646" spans="1:24" x14ac:dyDescent="0.2">
      <c r="A646" s="188">
        <v>1035</v>
      </c>
      <c r="B646" s="4">
        <v>9940</v>
      </c>
      <c r="C646" s="4" t="s">
        <v>2402</v>
      </c>
      <c r="D646" s="4" t="s">
        <v>2403</v>
      </c>
      <c r="E646" s="4" t="s">
        <v>252</v>
      </c>
      <c r="F646" s="4" t="s">
        <v>2404</v>
      </c>
      <c r="G646" s="4" t="s">
        <v>2405</v>
      </c>
      <c r="H646" s="4" t="s">
        <v>255</v>
      </c>
      <c r="I646" s="4" t="s">
        <v>1794</v>
      </c>
      <c r="J646" s="4" t="s">
        <v>30</v>
      </c>
      <c r="K646" s="4" t="s">
        <v>30</v>
      </c>
      <c r="L646" s="2" t="s">
        <v>277</v>
      </c>
      <c r="M646" s="2" t="s">
        <v>31</v>
      </c>
      <c r="N646" s="4" t="s">
        <v>1069</v>
      </c>
      <c r="O646" s="4" t="s">
        <v>257</v>
      </c>
      <c r="P646" s="4" t="s">
        <v>34</v>
      </c>
      <c r="Q646" s="138">
        <v>83969</v>
      </c>
      <c r="R646" s="148">
        <v>1</v>
      </c>
      <c r="S646" s="150">
        <v>1672</v>
      </c>
      <c r="U646" s="138">
        <v>1403.962</v>
      </c>
      <c r="V646" s="147">
        <v>1.774E-3</v>
      </c>
      <c r="W646" s="147">
        <v>6.9534005424244595E-4</v>
      </c>
      <c r="X646" s="147">
        <v>1.03479993965788E-4</v>
      </c>
    </row>
    <row r="647" spans="1:24" x14ac:dyDescent="0.2">
      <c r="A647" s="188">
        <v>1035</v>
      </c>
      <c r="B647" s="4">
        <v>9940</v>
      </c>
      <c r="C647" s="4" t="s">
        <v>2406</v>
      </c>
      <c r="D647" s="4" t="s">
        <v>2407</v>
      </c>
      <c r="E647" s="4" t="s">
        <v>252</v>
      </c>
      <c r="F647" s="4" t="s">
        <v>2408</v>
      </c>
      <c r="G647" s="4" t="s">
        <v>2409</v>
      </c>
      <c r="H647" s="4" t="s">
        <v>255</v>
      </c>
      <c r="I647" s="4" t="s">
        <v>1794</v>
      </c>
      <c r="J647" s="4" t="s">
        <v>30</v>
      </c>
      <c r="K647" s="4" t="s">
        <v>30</v>
      </c>
      <c r="L647" s="2" t="s">
        <v>277</v>
      </c>
      <c r="M647" s="2" t="s">
        <v>183</v>
      </c>
      <c r="N647" s="4" t="s">
        <v>338</v>
      </c>
      <c r="O647" s="4" t="s">
        <v>257</v>
      </c>
      <c r="P647" s="4" t="s">
        <v>34</v>
      </c>
      <c r="Q647" s="138">
        <v>6055</v>
      </c>
      <c r="R647" s="148">
        <v>1</v>
      </c>
      <c r="S647" s="150">
        <v>3454</v>
      </c>
      <c r="U647" s="138">
        <v>209.14</v>
      </c>
      <c r="V647" s="147">
        <v>3.2499999999999999E-4</v>
      </c>
      <c r="W647" s="147">
        <v>1.03580612216032E-4</v>
      </c>
      <c r="X647" s="147">
        <v>1.5414790305392701E-5</v>
      </c>
    </row>
    <row r="648" spans="1:24" x14ac:dyDescent="0.2">
      <c r="A648" s="188">
        <v>1035</v>
      </c>
      <c r="B648" s="4">
        <v>9940</v>
      </c>
      <c r="C648" s="4" t="s">
        <v>1717</v>
      </c>
      <c r="D648" s="4" t="s">
        <v>1718</v>
      </c>
      <c r="E648" s="4" t="s">
        <v>252</v>
      </c>
      <c r="F648" s="4" t="s">
        <v>2410</v>
      </c>
      <c r="G648" s="4" t="s">
        <v>2411</v>
      </c>
      <c r="H648" s="4" t="s">
        <v>255</v>
      </c>
      <c r="I648" s="4" t="s">
        <v>1794</v>
      </c>
      <c r="J648" s="4" t="s">
        <v>30</v>
      </c>
      <c r="K648" s="4" t="s">
        <v>30</v>
      </c>
      <c r="L648" s="2" t="s">
        <v>277</v>
      </c>
      <c r="M648" s="2" t="s">
        <v>31</v>
      </c>
      <c r="N648" s="4" t="s">
        <v>278</v>
      </c>
      <c r="O648" s="4" t="s">
        <v>257</v>
      </c>
      <c r="P648" s="4" t="s">
        <v>34</v>
      </c>
      <c r="Q648" s="138">
        <v>63703</v>
      </c>
      <c r="R648" s="148">
        <v>1</v>
      </c>
      <c r="S648" s="150">
        <v>3774</v>
      </c>
      <c r="U648" s="138">
        <v>2404.1509999999998</v>
      </c>
      <c r="V648" s="147">
        <v>8.0800000000000002E-4</v>
      </c>
      <c r="W648" s="147">
        <v>1.1907038942272599E-3</v>
      </c>
      <c r="X648" s="147">
        <v>1.7719967523504101E-4</v>
      </c>
    </row>
    <row r="649" spans="1:24" x14ac:dyDescent="0.2">
      <c r="A649" s="188">
        <v>1035</v>
      </c>
      <c r="B649" s="4">
        <v>9940</v>
      </c>
      <c r="C649" s="4" t="s">
        <v>2412</v>
      </c>
      <c r="D649" s="4" t="s">
        <v>2413</v>
      </c>
      <c r="E649" s="4" t="s">
        <v>252</v>
      </c>
      <c r="F649" s="4" t="s">
        <v>2414</v>
      </c>
      <c r="G649" s="4" t="s">
        <v>2415</v>
      </c>
      <c r="H649" s="4" t="s">
        <v>255</v>
      </c>
      <c r="I649" s="4" t="s">
        <v>1794</v>
      </c>
      <c r="J649" s="4" t="s">
        <v>30</v>
      </c>
      <c r="K649" s="4" t="s">
        <v>30</v>
      </c>
      <c r="L649" s="2" t="s">
        <v>277</v>
      </c>
      <c r="M649" s="2" t="s">
        <v>31</v>
      </c>
      <c r="N649" s="4" t="s">
        <v>312</v>
      </c>
      <c r="O649" s="4" t="s">
        <v>257</v>
      </c>
      <c r="P649" s="4" t="s">
        <v>34</v>
      </c>
      <c r="Q649" s="138">
        <v>63210.98</v>
      </c>
      <c r="R649" s="148">
        <v>1</v>
      </c>
      <c r="S649" s="150">
        <v>2024</v>
      </c>
      <c r="U649" s="138">
        <v>1279.3900000000001</v>
      </c>
      <c r="V649" s="147">
        <v>2.8029999999999999E-3</v>
      </c>
      <c r="W649" s="147">
        <v>6.3364355894757998E-4</v>
      </c>
      <c r="X649" s="147">
        <v>9.4298367045448706E-5</v>
      </c>
    </row>
    <row r="650" spans="1:24" x14ac:dyDescent="0.2">
      <c r="A650" s="188">
        <v>1035</v>
      </c>
      <c r="B650" s="4">
        <v>9940</v>
      </c>
      <c r="C650" s="4" t="s">
        <v>925</v>
      </c>
      <c r="D650" s="4" t="s">
        <v>926</v>
      </c>
      <c r="E650" s="4" t="s">
        <v>252</v>
      </c>
      <c r="F650" s="4" t="s">
        <v>925</v>
      </c>
      <c r="G650" s="4" t="s">
        <v>2416</v>
      </c>
      <c r="H650" s="4" t="s">
        <v>255</v>
      </c>
      <c r="I650" s="4" t="s">
        <v>1794</v>
      </c>
      <c r="J650" s="4" t="s">
        <v>30</v>
      </c>
      <c r="K650" s="4" t="s">
        <v>30</v>
      </c>
      <c r="L650" s="2" t="s">
        <v>277</v>
      </c>
      <c r="M650" s="2" t="s">
        <v>31</v>
      </c>
      <c r="N650" s="4" t="s">
        <v>312</v>
      </c>
      <c r="O650" s="4" t="s">
        <v>257</v>
      </c>
      <c r="P650" s="4" t="s">
        <v>34</v>
      </c>
      <c r="Q650" s="138">
        <v>368236</v>
      </c>
      <c r="R650" s="148">
        <v>1</v>
      </c>
      <c r="S650" s="150">
        <v>236.4</v>
      </c>
      <c r="U650" s="138">
        <v>870.51</v>
      </c>
      <c r="V650" s="147">
        <v>8.3529999999999993E-3</v>
      </c>
      <c r="W650" s="147">
        <v>4.3113741100536798E-4</v>
      </c>
      <c r="X650" s="147">
        <v>6.4161551484139603E-5</v>
      </c>
    </row>
    <row r="651" spans="1:24" x14ac:dyDescent="0.2">
      <c r="A651" s="188">
        <v>1035</v>
      </c>
      <c r="B651" s="4">
        <v>9940</v>
      </c>
      <c r="C651" s="4" t="s">
        <v>2417</v>
      </c>
      <c r="D651" s="4" t="s">
        <v>2418</v>
      </c>
      <c r="E651" s="4" t="s">
        <v>252</v>
      </c>
      <c r="F651" s="4" t="s">
        <v>2419</v>
      </c>
      <c r="G651" s="4" t="s">
        <v>2420</v>
      </c>
      <c r="H651" s="4" t="s">
        <v>255</v>
      </c>
      <c r="I651" s="4" t="s">
        <v>1794</v>
      </c>
      <c r="J651" s="4" t="s">
        <v>30</v>
      </c>
      <c r="K651" s="4" t="s">
        <v>30</v>
      </c>
      <c r="L651" s="2" t="s">
        <v>277</v>
      </c>
      <c r="M651" s="2" t="s">
        <v>31</v>
      </c>
      <c r="N651" s="4" t="s">
        <v>325</v>
      </c>
      <c r="O651" s="4" t="s">
        <v>257</v>
      </c>
      <c r="P651" s="4" t="s">
        <v>34</v>
      </c>
      <c r="Q651" s="138">
        <v>61514</v>
      </c>
      <c r="R651" s="148">
        <v>1</v>
      </c>
      <c r="S651" s="150">
        <v>5600</v>
      </c>
      <c r="U651" s="138">
        <v>3444.7840000000001</v>
      </c>
      <c r="V651" s="147">
        <v>4.9240000000000004E-3</v>
      </c>
      <c r="W651" s="147">
        <v>1.70609805633264E-3</v>
      </c>
      <c r="X651" s="147">
        <v>2.5390025426722798E-4</v>
      </c>
    </row>
    <row r="652" spans="1:24" x14ac:dyDescent="0.2">
      <c r="A652" s="188">
        <v>1035</v>
      </c>
      <c r="B652" s="4">
        <v>9940</v>
      </c>
      <c r="C652" s="4" t="s">
        <v>2421</v>
      </c>
      <c r="D652" s="4" t="s">
        <v>2422</v>
      </c>
      <c r="E652" s="4" t="s">
        <v>252</v>
      </c>
      <c r="F652" s="4" t="s">
        <v>2423</v>
      </c>
      <c r="G652" s="4" t="s">
        <v>2424</v>
      </c>
      <c r="H652" s="4" t="s">
        <v>255</v>
      </c>
      <c r="I652" s="4" t="s">
        <v>1794</v>
      </c>
      <c r="J652" s="4" t="s">
        <v>30</v>
      </c>
      <c r="K652" s="4" t="s">
        <v>30</v>
      </c>
      <c r="L652" s="2" t="s">
        <v>277</v>
      </c>
      <c r="M652" s="2" t="s">
        <v>31</v>
      </c>
      <c r="N652" s="4" t="s">
        <v>312</v>
      </c>
      <c r="O652" s="4" t="s">
        <v>257</v>
      </c>
      <c r="P652" s="4" t="s">
        <v>34</v>
      </c>
      <c r="Q652" s="138">
        <v>37199</v>
      </c>
      <c r="R652" s="148">
        <v>1</v>
      </c>
      <c r="S652" s="150">
        <v>37200</v>
      </c>
      <c r="U652" s="138">
        <v>13838.028</v>
      </c>
      <c r="V652" s="147">
        <v>5.8110000000000002E-3</v>
      </c>
      <c r="W652" s="147">
        <v>6.8535596641985897E-3</v>
      </c>
      <c r="X652" s="147">
        <v>1.0199416938063499E-3</v>
      </c>
    </row>
    <row r="653" spans="1:24" x14ac:dyDescent="0.2">
      <c r="A653" s="188">
        <v>1035</v>
      </c>
      <c r="B653" s="4">
        <v>9940</v>
      </c>
      <c r="C653" s="4" t="s">
        <v>2425</v>
      </c>
      <c r="D653" s="4" t="s">
        <v>2426</v>
      </c>
      <c r="E653" s="4" t="s">
        <v>252</v>
      </c>
      <c r="F653" s="4" t="s">
        <v>2427</v>
      </c>
      <c r="G653" s="4" t="s">
        <v>2428</v>
      </c>
      <c r="H653" s="4" t="s">
        <v>255</v>
      </c>
      <c r="I653" s="4" t="s">
        <v>1794</v>
      </c>
      <c r="J653" s="4" t="s">
        <v>30</v>
      </c>
      <c r="K653" s="4" t="s">
        <v>30</v>
      </c>
      <c r="L653" s="2" t="s">
        <v>277</v>
      </c>
      <c r="M653" s="2" t="s">
        <v>183</v>
      </c>
      <c r="N653" s="4" t="s">
        <v>278</v>
      </c>
      <c r="O653" s="4" t="s">
        <v>257</v>
      </c>
      <c r="P653" s="4" t="s">
        <v>34</v>
      </c>
      <c r="Q653" s="138">
        <v>113816</v>
      </c>
      <c r="R653" s="148">
        <v>1</v>
      </c>
      <c r="S653" s="150">
        <v>969.2</v>
      </c>
      <c r="U653" s="138">
        <v>1103.105</v>
      </c>
      <c r="V653" s="147">
        <v>2.2550000000000001E-3</v>
      </c>
      <c r="W653" s="147">
        <v>5.4633461396437499E-4</v>
      </c>
      <c r="X653" s="147">
        <v>8.1305114255107798E-5</v>
      </c>
    </row>
    <row r="654" spans="1:24" x14ac:dyDescent="0.2">
      <c r="A654" s="188">
        <v>1035</v>
      </c>
      <c r="B654" s="4">
        <v>9940</v>
      </c>
      <c r="C654" s="4" t="s">
        <v>997</v>
      </c>
      <c r="D654" s="4" t="s">
        <v>998</v>
      </c>
      <c r="E654" s="4" t="s">
        <v>252</v>
      </c>
      <c r="F654" s="4" t="s">
        <v>2433</v>
      </c>
      <c r="G654" s="4" t="s">
        <v>2434</v>
      </c>
      <c r="H654" s="4" t="s">
        <v>255</v>
      </c>
      <c r="I654" s="4" t="s">
        <v>1794</v>
      </c>
      <c r="J654" s="4" t="s">
        <v>30</v>
      </c>
      <c r="K654" s="4" t="s">
        <v>30</v>
      </c>
      <c r="L654" s="2" t="s">
        <v>277</v>
      </c>
      <c r="M654" s="2" t="s">
        <v>31</v>
      </c>
      <c r="N654" s="4" t="s">
        <v>312</v>
      </c>
      <c r="O654" s="4" t="s">
        <v>257</v>
      </c>
      <c r="P654" s="4" t="s">
        <v>34</v>
      </c>
      <c r="Q654" s="138">
        <v>192286</v>
      </c>
      <c r="R654" s="148">
        <v>1</v>
      </c>
      <c r="S654" s="150">
        <v>1302</v>
      </c>
      <c r="U654" s="138">
        <v>2503.5639999999999</v>
      </c>
      <c r="V654" s="147">
        <v>6.2799999999999998E-4</v>
      </c>
      <c r="W654" s="147">
        <v>1.2399399197734701E-3</v>
      </c>
      <c r="X654" s="147">
        <v>1.84526944238654E-4</v>
      </c>
    </row>
    <row r="655" spans="1:24" x14ac:dyDescent="0.2">
      <c r="A655" s="188">
        <v>1035</v>
      </c>
      <c r="B655" s="4">
        <v>9940</v>
      </c>
      <c r="C655" s="4" t="s">
        <v>2435</v>
      </c>
      <c r="D655" s="4" t="s">
        <v>2436</v>
      </c>
      <c r="E655" s="4" t="s">
        <v>252</v>
      </c>
      <c r="F655" s="4" t="s">
        <v>2437</v>
      </c>
      <c r="G655" s="4" t="s">
        <v>2438</v>
      </c>
      <c r="H655" s="4" t="s">
        <v>255</v>
      </c>
      <c r="I655" s="4" t="s">
        <v>1794</v>
      </c>
      <c r="J655" s="4" t="s">
        <v>30</v>
      </c>
      <c r="K655" s="4" t="s">
        <v>30</v>
      </c>
      <c r="L655" s="2" t="s">
        <v>277</v>
      </c>
      <c r="M655" s="2" t="s">
        <v>31</v>
      </c>
      <c r="N655" s="4" t="s">
        <v>823</v>
      </c>
      <c r="O655" s="4" t="s">
        <v>257</v>
      </c>
      <c r="P655" s="4" t="s">
        <v>34</v>
      </c>
      <c r="Q655" s="138">
        <v>100525</v>
      </c>
      <c r="R655" s="148">
        <v>1</v>
      </c>
      <c r="S655" s="150">
        <v>1057</v>
      </c>
      <c r="U655" s="138">
        <v>1062.549</v>
      </c>
      <c r="V655" s="147">
        <v>3.4659999999999999E-3</v>
      </c>
      <c r="W655" s="147">
        <v>5.2624873146841903E-4</v>
      </c>
      <c r="X655" s="147">
        <v>7.8315948038092594E-5</v>
      </c>
    </row>
    <row r="656" spans="1:24" x14ac:dyDescent="0.2">
      <c r="A656" s="188">
        <v>1035</v>
      </c>
      <c r="B656" s="4">
        <v>9940</v>
      </c>
      <c r="C656" s="4" t="s">
        <v>2439</v>
      </c>
      <c r="D656" s="4" t="s">
        <v>2440</v>
      </c>
      <c r="E656" s="4" t="s">
        <v>252</v>
      </c>
      <c r="F656" s="4" t="s">
        <v>2441</v>
      </c>
      <c r="G656" s="4" t="s">
        <v>2442</v>
      </c>
      <c r="H656" s="4" t="s">
        <v>255</v>
      </c>
      <c r="I656" s="4" t="s">
        <v>1794</v>
      </c>
      <c r="J656" s="4" t="s">
        <v>30</v>
      </c>
      <c r="K656" s="4" t="s">
        <v>349</v>
      </c>
      <c r="L656" s="2" t="s">
        <v>277</v>
      </c>
      <c r="M656" s="2" t="s">
        <v>31</v>
      </c>
      <c r="N656" s="4" t="s">
        <v>350</v>
      </c>
      <c r="O656" s="4" t="s">
        <v>257</v>
      </c>
      <c r="P656" s="4" t="s">
        <v>34</v>
      </c>
      <c r="Q656" s="138">
        <v>342354</v>
      </c>
      <c r="R656" s="148">
        <v>1</v>
      </c>
      <c r="S656" s="150">
        <v>499.9</v>
      </c>
      <c r="U656" s="138">
        <v>1711.4280000000001</v>
      </c>
      <c r="V656" s="147">
        <v>1.812E-3</v>
      </c>
      <c r="W656" s="147">
        <v>8.4761871292787804E-4</v>
      </c>
      <c r="X656" s="147">
        <v>1.26141991625415E-4</v>
      </c>
    </row>
    <row r="657" spans="1:24" x14ac:dyDescent="0.2">
      <c r="A657" s="188">
        <v>1035</v>
      </c>
      <c r="B657" s="4">
        <v>9940</v>
      </c>
      <c r="C657" s="4" t="s">
        <v>2443</v>
      </c>
      <c r="D657" s="4" t="s">
        <v>2444</v>
      </c>
      <c r="E657" s="4" t="s">
        <v>252</v>
      </c>
      <c r="F657" s="4" t="s">
        <v>2445</v>
      </c>
      <c r="G657" s="4" t="s">
        <v>2446</v>
      </c>
      <c r="H657" s="4" t="s">
        <v>255</v>
      </c>
      <c r="I657" s="4" t="s">
        <v>1794</v>
      </c>
      <c r="J657" s="4" t="s">
        <v>30</v>
      </c>
      <c r="K657" s="4" t="s">
        <v>30</v>
      </c>
      <c r="L657" s="2" t="s">
        <v>277</v>
      </c>
      <c r="M657" s="2" t="s">
        <v>31</v>
      </c>
      <c r="N657" s="4" t="s">
        <v>325</v>
      </c>
      <c r="O657" s="4" t="s">
        <v>257</v>
      </c>
      <c r="P657" s="4" t="s">
        <v>34</v>
      </c>
      <c r="Q657" s="138">
        <v>16682857</v>
      </c>
      <c r="R657" s="148">
        <v>1</v>
      </c>
      <c r="S657" s="150">
        <v>89.4</v>
      </c>
      <c r="U657" s="138">
        <v>14914.474</v>
      </c>
      <c r="V657" s="147">
        <v>5.182E-3</v>
      </c>
      <c r="W657" s="147">
        <v>7.3866911168268302E-3</v>
      </c>
      <c r="X657" s="147">
        <v>1.09928192333052E-3</v>
      </c>
    </row>
    <row r="658" spans="1:24" x14ac:dyDescent="0.2">
      <c r="A658" s="188">
        <v>1035</v>
      </c>
      <c r="B658" s="4">
        <v>9940</v>
      </c>
      <c r="C658" s="4" t="s">
        <v>2074</v>
      </c>
      <c r="D658" s="4" t="s">
        <v>2075</v>
      </c>
      <c r="E658" s="4" t="s">
        <v>252</v>
      </c>
      <c r="F658" s="4" t="s">
        <v>2450</v>
      </c>
      <c r="G658" s="4" t="s">
        <v>2077</v>
      </c>
      <c r="H658" s="4" t="s">
        <v>255</v>
      </c>
      <c r="I658" s="4" t="s">
        <v>1794</v>
      </c>
      <c r="J658" s="4" t="s">
        <v>30</v>
      </c>
      <c r="K658" s="4" t="s">
        <v>30</v>
      </c>
      <c r="L658" s="2" t="s">
        <v>277</v>
      </c>
      <c r="M658" s="2" t="s">
        <v>183</v>
      </c>
      <c r="N658" s="4" t="s">
        <v>2078</v>
      </c>
      <c r="O658" s="4" t="s">
        <v>257</v>
      </c>
      <c r="P658" s="4" t="s">
        <v>34</v>
      </c>
      <c r="Q658" s="138">
        <v>69645</v>
      </c>
      <c r="R658" s="148">
        <v>1</v>
      </c>
      <c r="S658" s="150">
        <v>3493.8130000000001</v>
      </c>
      <c r="U658" s="138">
        <v>2433.2660000000001</v>
      </c>
      <c r="V658" s="147">
        <v>6.4300000000000002E-4</v>
      </c>
      <c r="W658" s="147">
        <v>1.20512377443133E-3</v>
      </c>
      <c r="X658" s="147">
        <v>1.79345631170415E-4</v>
      </c>
    </row>
    <row r="659" spans="1:24" x14ac:dyDescent="0.2">
      <c r="A659" s="188">
        <v>1035</v>
      </c>
      <c r="B659" s="4">
        <v>9940</v>
      </c>
      <c r="C659" s="4" t="s">
        <v>2303</v>
      </c>
      <c r="D659" s="4" t="s">
        <v>2304</v>
      </c>
      <c r="E659" s="4" t="s">
        <v>252</v>
      </c>
      <c r="F659" s="4" t="s">
        <v>2452</v>
      </c>
      <c r="G659" s="4" t="s">
        <v>2306</v>
      </c>
      <c r="H659" s="4" t="s">
        <v>255</v>
      </c>
      <c r="I659" s="4" t="s">
        <v>1794</v>
      </c>
      <c r="J659" s="4" t="s">
        <v>30</v>
      </c>
      <c r="K659" s="4" t="s">
        <v>30</v>
      </c>
      <c r="L659" s="2" t="s">
        <v>277</v>
      </c>
      <c r="M659" s="2" t="s">
        <v>183</v>
      </c>
      <c r="N659" s="4" t="s">
        <v>325</v>
      </c>
      <c r="O659" s="4" t="s">
        <v>257</v>
      </c>
      <c r="P659" s="4" t="s">
        <v>34</v>
      </c>
      <c r="Q659" s="138">
        <v>301700</v>
      </c>
      <c r="R659" s="148">
        <v>1</v>
      </c>
      <c r="S659" s="150">
        <v>4930.8209999999999</v>
      </c>
      <c r="U659" s="138">
        <v>14876.287</v>
      </c>
      <c r="V659" s="147">
        <v>1.088E-3</v>
      </c>
      <c r="W659" s="147">
        <v>7.36777823869694E-3</v>
      </c>
      <c r="X659" s="147">
        <v>1.09646732275801E-3</v>
      </c>
    </row>
    <row r="660" spans="1:24" x14ac:dyDescent="0.2">
      <c r="A660" s="188">
        <v>1035</v>
      </c>
      <c r="B660" s="4">
        <v>9940</v>
      </c>
      <c r="C660" s="4" t="s">
        <v>2453</v>
      </c>
      <c r="D660" s="4" t="s">
        <v>2454</v>
      </c>
      <c r="E660" s="4" t="s">
        <v>252</v>
      </c>
      <c r="F660" s="4" t="s">
        <v>2455</v>
      </c>
      <c r="G660" s="4" t="s">
        <v>2456</v>
      </c>
      <c r="H660" s="4" t="s">
        <v>255</v>
      </c>
      <c r="I660" s="4" t="s">
        <v>1794</v>
      </c>
      <c r="J660" s="4" t="s">
        <v>30</v>
      </c>
      <c r="K660" s="4" t="s">
        <v>30</v>
      </c>
      <c r="L660" s="2" t="s">
        <v>277</v>
      </c>
      <c r="M660" s="2" t="s">
        <v>183</v>
      </c>
      <c r="N660" s="4" t="s">
        <v>2151</v>
      </c>
      <c r="O660" s="4" t="s">
        <v>257</v>
      </c>
      <c r="P660" s="4" t="s">
        <v>34</v>
      </c>
      <c r="Q660" s="138">
        <v>55400</v>
      </c>
      <c r="R660" s="148">
        <v>1</v>
      </c>
      <c r="S660" s="150">
        <v>0</v>
      </c>
      <c r="U660" s="138">
        <v>0</v>
      </c>
      <c r="V660" s="147">
        <v>8.0400000000000003E-4</v>
      </c>
      <c r="W660" s="147">
        <v>2.7437956144950797E-13</v>
      </c>
      <c r="X660" s="147">
        <v>4.0832963943180303E-14</v>
      </c>
    </row>
    <row r="661" spans="1:24" x14ac:dyDescent="0.2">
      <c r="A661" s="188">
        <v>1035</v>
      </c>
      <c r="B661" s="4">
        <v>9940</v>
      </c>
      <c r="C661" s="4" t="s">
        <v>2369</v>
      </c>
      <c r="D661" s="4" t="s">
        <v>2370</v>
      </c>
      <c r="E661" s="4" t="s">
        <v>252</v>
      </c>
      <c r="F661" s="4" t="s">
        <v>2458</v>
      </c>
      <c r="G661" s="4" t="s">
        <v>2372</v>
      </c>
      <c r="H661" s="4" t="s">
        <v>255</v>
      </c>
      <c r="I661" s="4" t="s">
        <v>1794</v>
      </c>
      <c r="J661" s="4" t="s">
        <v>30</v>
      </c>
      <c r="K661" s="4" t="s">
        <v>30</v>
      </c>
      <c r="L661" s="2" t="s">
        <v>277</v>
      </c>
      <c r="M661" s="2" t="s">
        <v>183</v>
      </c>
      <c r="N661" s="4" t="s">
        <v>823</v>
      </c>
      <c r="O661" s="4" t="s">
        <v>257</v>
      </c>
      <c r="P661" s="4" t="s">
        <v>34</v>
      </c>
      <c r="Q661" s="138">
        <v>17336</v>
      </c>
      <c r="R661" s="148">
        <v>1</v>
      </c>
      <c r="S661" s="150">
        <v>4560.652</v>
      </c>
      <c r="U661" s="138">
        <v>790.63499999999999</v>
      </c>
      <c r="V661" s="147">
        <v>0</v>
      </c>
      <c r="W661" s="147">
        <v>3.9157762142657702E-4</v>
      </c>
      <c r="X661" s="147">
        <v>5.8274292779676003E-5</v>
      </c>
    </row>
    <row r="662" spans="1:24" x14ac:dyDescent="0.2">
      <c r="A662" s="188">
        <v>1035</v>
      </c>
      <c r="B662" s="4">
        <v>9940</v>
      </c>
      <c r="C662" s="4" t="s">
        <v>2384</v>
      </c>
      <c r="D662" s="4" t="s">
        <v>2385</v>
      </c>
      <c r="E662" s="4" t="s">
        <v>252</v>
      </c>
      <c r="F662" s="4" t="s">
        <v>2459</v>
      </c>
      <c r="G662" s="4" t="s">
        <v>2387</v>
      </c>
      <c r="H662" s="4" t="s">
        <v>255</v>
      </c>
      <c r="I662" s="4" t="s">
        <v>1794</v>
      </c>
      <c r="J662" s="4" t="s">
        <v>30</v>
      </c>
      <c r="K662" s="4" t="s">
        <v>30</v>
      </c>
      <c r="L662" s="2" t="s">
        <v>277</v>
      </c>
      <c r="M662" s="2" t="s">
        <v>183</v>
      </c>
      <c r="N662" s="4" t="s">
        <v>306</v>
      </c>
      <c r="O662" s="4" t="s">
        <v>257</v>
      </c>
      <c r="P662" s="4" t="s">
        <v>34</v>
      </c>
      <c r="Q662" s="138">
        <v>50973</v>
      </c>
      <c r="R662" s="148">
        <v>1</v>
      </c>
      <c r="S662" s="150">
        <v>1051.4449999999999</v>
      </c>
      <c r="U662" s="138">
        <v>535.95299999999997</v>
      </c>
      <c r="V662" s="147">
        <v>6.9700000000000003E-4</v>
      </c>
      <c r="W662" s="147">
        <v>2.6544135302412902E-4</v>
      </c>
      <c r="X662" s="147">
        <v>3.95027863584432E-5</v>
      </c>
    </row>
    <row r="663" spans="1:24" x14ac:dyDescent="0.2">
      <c r="A663" s="188">
        <v>1035</v>
      </c>
      <c r="B663" s="4">
        <v>9940</v>
      </c>
      <c r="C663" s="4" t="s">
        <v>2460</v>
      </c>
      <c r="D663" s="4" t="s">
        <v>2461</v>
      </c>
      <c r="E663" s="4" t="s">
        <v>252</v>
      </c>
      <c r="F663" s="4" t="s">
        <v>2462</v>
      </c>
      <c r="G663" s="4" t="s">
        <v>2463</v>
      </c>
      <c r="H663" s="4" t="s">
        <v>255</v>
      </c>
      <c r="I663" s="4" t="s">
        <v>1794</v>
      </c>
      <c r="J663" s="4" t="s">
        <v>30</v>
      </c>
      <c r="K663" s="4" t="s">
        <v>30</v>
      </c>
      <c r="L663" s="2" t="s">
        <v>277</v>
      </c>
      <c r="M663" s="2" t="s">
        <v>2464</v>
      </c>
      <c r="N663" s="4" t="s">
        <v>1259</v>
      </c>
      <c r="O663" s="4" t="s">
        <v>257</v>
      </c>
      <c r="P663" s="4" t="s">
        <v>89</v>
      </c>
      <c r="Q663" s="138">
        <v>40408</v>
      </c>
      <c r="R663" s="148">
        <v>3.306</v>
      </c>
      <c r="S663" s="150">
        <v>3576</v>
      </c>
      <c r="U663" s="138">
        <v>4777.1369999999997</v>
      </c>
      <c r="V663" s="147">
        <v>4.0099999999999999E-4</v>
      </c>
      <c r="W663" s="147">
        <v>2.3659725833020799E-3</v>
      </c>
      <c r="X663" s="147">
        <v>3.5210229462483199E-4</v>
      </c>
    </row>
    <row r="664" spans="1:24" x14ac:dyDescent="0.2">
      <c r="A664" s="188">
        <v>1035</v>
      </c>
      <c r="B664" s="4">
        <v>9940</v>
      </c>
      <c r="C664" s="4" t="s">
        <v>1224</v>
      </c>
      <c r="D664" s="4" t="s">
        <v>1225</v>
      </c>
      <c r="E664" s="4" t="s">
        <v>380</v>
      </c>
      <c r="F664" s="4" t="s">
        <v>2465</v>
      </c>
      <c r="G664" s="4" t="s">
        <v>2284</v>
      </c>
      <c r="H664" s="4" t="s">
        <v>255</v>
      </c>
      <c r="I664" s="4" t="s">
        <v>1794</v>
      </c>
      <c r="J664" s="4" t="s">
        <v>84</v>
      </c>
      <c r="K664" s="4" t="s">
        <v>85</v>
      </c>
      <c r="L664" s="2" t="s">
        <v>277</v>
      </c>
      <c r="M664" s="2" t="s">
        <v>2466</v>
      </c>
      <c r="N664" s="4" t="s">
        <v>2467</v>
      </c>
      <c r="O664" s="4" t="s">
        <v>257</v>
      </c>
      <c r="P664" s="4" t="s">
        <v>89</v>
      </c>
      <c r="Q664" s="138">
        <v>10646</v>
      </c>
      <c r="R664" s="148">
        <v>3.306</v>
      </c>
      <c r="S664" s="150">
        <v>9625</v>
      </c>
      <c r="U664" s="138">
        <v>3387.5839999999998</v>
      </c>
      <c r="V664" s="147">
        <v>1.75E-4</v>
      </c>
      <c r="W664" s="147">
        <v>1.67776852262302E-3</v>
      </c>
      <c r="X664" s="147">
        <v>2.4968427395739401E-4</v>
      </c>
    </row>
    <row r="665" spans="1:24" x14ac:dyDescent="0.2">
      <c r="A665" s="188">
        <v>1035</v>
      </c>
      <c r="B665" s="4">
        <v>9940</v>
      </c>
      <c r="C665" s="4" t="s">
        <v>2468</v>
      </c>
      <c r="D665" s="4" t="s">
        <v>2469</v>
      </c>
      <c r="E665" s="4" t="s">
        <v>252</v>
      </c>
      <c r="F665" s="4" t="s">
        <v>2470</v>
      </c>
      <c r="G665" s="4" t="s">
        <v>2471</v>
      </c>
      <c r="H665" s="4" t="s">
        <v>255</v>
      </c>
      <c r="I665" s="4" t="s">
        <v>1794</v>
      </c>
      <c r="J665" s="4" t="s">
        <v>84</v>
      </c>
      <c r="K665" s="4" t="s">
        <v>30</v>
      </c>
      <c r="L665" s="2" t="s">
        <v>277</v>
      </c>
      <c r="M665" s="2" t="s">
        <v>2464</v>
      </c>
      <c r="N665" s="4" t="s">
        <v>1750</v>
      </c>
      <c r="O665" s="4" t="s">
        <v>257</v>
      </c>
      <c r="P665" s="4" t="s">
        <v>89</v>
      </c>
      <c r="Q665" s="138">
        <v>35170</v>
      </c>
      <c r="R665" s="148">
        <v>3.306</v>
      </c>
      <c r="S665" s="150">
        <v>341</v>
      </c>
      <c r="U665" s="138">
        <v>396.488</v>
      </c>
      <c r="V665" s="147">
        <v>1.2E-4</v>
      </c>
      <c r="W665" s="147">
        <v>1.96368394531569E-4</v>
      </c>
      <c r="X665" s="147">
        <v>2.9223399626153602E-5</v>
      </c>
    </row>
    <row r="666" spans="1:24" x14ac:dyDescent="0.2">
      <c r="A666" s="188">
        <v>1035</v>
      </c>
      <c r="B666" s="4">
        <v>9940</v>
      </c>
      <c r="C666" s="4" t="s">
        <v>1261</v>
      </c>
      <c r="D666" s="31" t="s">
        <v>4636</v>
      </c>
      <c r="E666" s="4" t="s">
        <v>380</v>
      </c>
      <c r="F666" s="4" t="s">
        <v>2475</v>
      </c>
      <c r="G666" s="4" t="s">
        <v>2476</v>
      </c>
      <c r="H666" s="4" t="s">
        <v>255</v>
      </c>
      <c r="I666" s="4" t="s">
        <v>1794</v>
      </c>
      <c r="J666" s="4" t="s">
        <v>84</v>
      </c>
      <c r="K666" s="4" t="s">
        <v>383</v>
      </c>
      <c r="L666" s="2" t="s">
        <v>277</v>
      </c>
      <c r="M666" s="2" t="s">
        <v>2477</v>
      </c>
      <c r="N666" s="4" t="s">
        <v>384</v>
      </c>
      <c r="O666" s="4" t="s">
        <v>257</v>
      </c>
      <c r="P666" s="4" t="s">
        <v>2478</v>
      </c>
      <c r="Q666" s="138">
        <v>1670932</v>
      </c>
      <c r="R666" s="148">
        <v>4.4409000000000001</v>
      </c>
      <c r="S666" s="150">
        <v>197</v>
      </c>
      <c r="U666" s="138">
        <v>14618.271000000001</v>
      </c>
      <c r="V666" s="147">
        <v>1.647E-3</v>
      </c>
      <c r="W666" s="147">
        <v>7.23999038068687E-3</v>
      </c>
      <c r="X666" s="147">
        <v>1.0774500279896401E-3</v>
      </c>
    </row>
    <row r="667" spans="1:24" x14ac:dyDescent="0.2">
      <c r="A667" s="188">
        <v>1035</v>
      </c>
      <c r="B667" s="4">
        <v>9940</v>
      </c>
      <c r="C667" s="4" t="s">
        <v>2479</v>
      </c>
      <c r="D667" s="4" t="s">
        <v>2480</v>
      </c>
      <c r="E667" s="4" t="s">
        <v>380</v>
      </c>
      <c r="F667" s="4" t="s">
        <v>2481</v>
      </c>
      <c r="G667" s="4" t="s">
        <v>2482</v>
      </c>
      <c r="H667" s="4" t="s">
        <v>255</v>
      </c>
      <c r="I667" s="4" t="s">
        <v>1794</v>
      </c>
      <c r="J667" s="4" t="s">
        <v>84</v>
      </c>
      <c r="K667" s="4" t="s">
        <v>85</v>
      </c>
      <c r="L667" s="2" t="s">
        <v>277</v>
      </c>
      <c r="M667" s="2" t="s">
        <v>2464</v>
      </c>
      <c r="N667" s="4" t="s">
        <v>374</v>
      </c>
      <c r="O667" s="4" t="s">
        <v>257</v>
      </c>
      <c r="P667" s="4" t="s">
        <v>89</v>
      </c>
      <c r="Q667" s="138">
        <v>19495</v>
      </c>
      <c r="R667" s="148">
        <v>3.306</v>
      </c>
      <c r="S667" s="150">
        <v>1538.5</v>
      </c>
      <c r="U667" s="138">
        <v>991.57</v>
      </c>
      <c r="V667" s="147">
        <v>2.2900000000000001E-4</v>
      </c>
      <c r="W667" s="147">
        <v>4.9109507889772395E-4</v>
      </c>
      <c r="X667" s="147">
        <v>7.3084407393056498E-5</v>
      </c>
    </row>
    <row r="668" spans="1:24" x14ac:dyDescent="0.2">
      <c r="A668" s="188">
        <v>1035</v>
      </c>
      <c r="B668" s="4">
        <v>9940</v>
      </c>
      <c r="C668" s="4" t="s">
        <v>2483</v>
      </c>
      <c r="D668" s="4" t="s">
        <v>2484</v>
      </c>
      <c r="E668" s="4" t="s">
        <v>33</v>
      </c>
      <c r="F668" s="4" t="s">
        <v>2485</v>
      </c>
      <c r="G668" s="4" t="s">
        <v>2486</v>
      </c>
      <c r="H668" s="4" t="s">
        <v>255</v>
      </c>
      <c r="I668" s="4" t="s">
        <v>1794</v>
      </c>
      <c r="J668" s="4" t="s">
        <v>84</v>
      </c>
      <c r="K668" s="4" t="s">
        <v>85</v>
      </c>
      <c r="L668" s="2" t="s">
        <v>277</v>
      </c>
      <c r="M668" s="2" t="s">
        <v>2464</v>
      </c>
      <c r="N668" s="4" t="s">
        <v>374</v>
      </c>
      <c r="O668" s="4" t="s">
        <v>257</v>
      </c>
      <c r="P668" s="4" t="s">
        <v>89</v>
      </c>
      <c r="Q668" s="138">
        <v>6409</v>
      </c>
      <c r="R668" s="148">
        <v>3.306</v>
      </c>
      <c r="S668" s="150">
        <v>2756</v>
      </c>
      <c r="U668" s="138">
        <v>583.94600000000003</v>
      </c>
      <c r="V668" s="147">
        <v>1.13E-4</v>
      </c>
      <c r="W668" s="147">
        <v>2.8921068023713802E-4</v>
      </c>
      <c r="X668" s="147">
        <v>4.3040120101215602E-5</v>
      </c>
    </row>
    <row r="669" spans="1:24" x14ac:dyDescent="0.2">
      <c r="A669" s="188">
        <v>1035</v>
      </c>
      <c r="B669" s="4">
        <v>9940</v>
      </c>
      <c r="C669" s="4" t="s">
        <v>2487</v>
      </c>
      <c r="D669" s="4" t="s">
        <v>2488</v>
      </c>
      <c r="E669" s="4" t="s">
        <v>380</v>
      </c>
      <c r="F669" s="4" t="s">
        <v>2489</v>
      </c>
      <c r="G669" s="4" t="s">
        <v>2490</v>
      </c>
      <c r="H669" s="4" t="s">
        <v>255</v>
      </c>
      <c r="I669" s="4" t="s">
        <v>1794</v>
      </c>
      <c r="J669" s="4" t="s">
        <v>84</v>
      </c>
      <c r="K669" s="4" t="s">
        <v>85</v>
      </c>
      <c r="L669" s="2" t="s">
        <v>277</v>
      </c>
      <c r="M669" s="2" t="s">
        <v>2466</v>
      </c>
      <c r="N669" s="4" t="s">
        <v>374</v>
      </c>
      <c r="O669" s="4" t="s">
        <v>257</v>
      </c>
      <c r="P669" s="4" t="s">
        <v>89</v>
      </c>
      <c r="Q669" s="138">
        <v>65815</v>
      </c>
      <c r="R669" s="148">
        <v>3.306</v>
      </c>
      <c r="S669" s="150">
        <v>2548</v>
      </c>
      <c r="U669" s="138">
        <v>5544.05</v>
      </c>
      <c r="V669" s="147">
        <v>6.9999999999999999E-6</v>
      </c>
      <c r="W669" s="147">
        <v>2.7458015852429101E-3</v>
      </c>
      <c r="X669" s="147">
        <v>4.0862816651882099E-4</v>
      </c>
    </row>
    <row r="670" spans="1:24" x14ac:dyDescent="0.2">
      <c r="A670" s="188">
        <v>1035</v>
      </c>
      <c r="B670" s="4">
        <v>9940</v>
      </c>
      <c r="C670" s="4" t="s">
        <v>2491</v>
      </c>
      <c r="D670" s="4" t="s">
        <v>2492</v>
      </c>
      <c r="E670" s="4" t="s">
        <v>380</v>
      </c>
      <c r="F670" s="4" t="s">
        <v>2493</v>
      </c>
      <c r="G670" s="4" t="s">
        <v>2494</v>
      </c>
      <c r="H670" s="4" t="s">
        <v>255</v>
      </c>
      <c r="I670" s="4" t="s">
        <v>1794</v>
      </c>
      <c r="J670" s="4" t="s">
        <v>84</v>
      </c>
      <c r="K670" s="4" t="s">
        <v>349</v>
      </c>
      <c r="L670" s="2" t="s">
        <v>277</v>
      </c>
      <c r="M670" s="2" t="s">
        <v>2466</v>
      </c>
      <c r="N670" s="4" t="s">
        <v>374</v>
      </c>
      <c r="O670" s="4" t="s">
        <v>257</v>
      </c>
      <c r="P670" s="4" t="s">
        <v>89</v>
      </c>
      <c r="Q670" s="138">
        <v>0</v>
      </c>
      <c r="R670" s="148">
        <v>3.306</v>
      </c>
      <c r="S670" s="150">
        <v>0</v>
      </c>
      <c r="T670" s="137">
        <v>0.63700000000000001</v>
      </c>
      <c r="U670" s="138">
        <v>2.1070000000000002</v>
      </c>
      <c r="V670" s="147">
        <v>0</v>
      </c>
      <c r="W670" s="147">
        <v>1.04376947880333E-6</v>
      </c>
      <c r="X670" s="147">
        <v>1.5533300391549501E-7</v>
      </c>
    </row>
    <row r="671" spans="1:24" x14ac:dyDescent="0.2">
      <c r="A671" s="188">
        <v>1035</v>
      </c>
      <c r="B671" s="4">
        <v>9940</v>
      </c>
      <c r="C671" s="4" t="s">
        <v>2495</v>
      </c>
      <c r="D671" s="4" t="s">
        <v>2496</v>
      </c>
      <c r="E671" s="4" t="s">
        <v>252</v>
      </c>
      <c r="F671" s="4" t="s">
        <v>2497</v>
      </c>
      <c r="G671" s="4" t="s">
        <v>2498</v>
      </c>
      <c r="H671" s="4" t="s">
        <v>255</v>
      </c>
      <c r="I671" s="4" t="s">
        <v>1794</v>
      </c>
      <c r="J671" s="4" t="s">
        <v>30</v>
      </c>
      <c r="K671" s="4" t="s">
        <v>85</v>
      </c>
      <c r="L671" s="2" t="s">
        <v>277</v>
      </c>
      <c r="M671" s="2" t="s">
        <v>2464</v>
      </c>
      <c r="N671" s="4" t="s">
        <v>1707</v>
      </c>
      <c r="O671" s="4" t="s">
        <v>257</v>
      </c>
      <c r="P671" s="4" t="s">
        <v>89</v>
      </c>
      <c r="Q671" s="138">
        <v>19730</v>
      </c>
      <c r="R671" s="148">
        <v>3.306</v>
      </c>
      <c r="S671" s="150">
        <v>1350</v>
      </c>
      <c r="U671" s="138">
        <v>880.57</v>
      </c>
      <c r="V671" s="147">
        <v>4.0099999999999999E-4</v>
      </c>
      <c r="W671" s="147">
        <v>4.3611969116454102E-4</v>
      </c>
      <c r="X671" s="147">
        <v>6.4903010742327802E-5</v>
      </c>
    </row>
    <row r="672" spans="1:24" x14ac:dyDescent="0.2">
      <c r="A672" s="188">
        <v>1035</v>
      </c>
      <c r="B672" s="4">
        <v>9940</v>
      </c>
      <c r="C672" s="4" t="s">
        <v>1601</v>
      </c>
      <c r="D672" s="4" t="s">
        <v>1602</v>
      </c>
      <c r="E672" s="4" t="s">
        <v>380</v>
      </c>
      <c r="F672" s="4" t="s">
        <v>2499</v>
      </c>
      <c r="G672" s="4" t="s">
        <v>2500</v>
      </c>
      <c r="H672" s="4" t="s">
        <v>255</v>
      </c>
      <c r="I672" s="4" t="s">
        <v>1794</v>
      </c>
      <c r="J672" s="4" t="s">
        <v>84</v>
      </c>
      <c r="K672" s="4" t="s">
        <v>349</v>
      </c>
      <c r="L672" s="2" t="s">
        <v>277</v>
      </c>
      <c r="M672" s="2" t="s">
        <v>2464</v>
      </c>
      <c r="N672" s="4" t="s">
        <v>374</v>
      </c>
      <c r="O672" s="4" t="s">
        <v>257</v>
      </c>
      <c r="P672" s="4" t="s">
        <v>89</v>
      </c>
      <c r="Q672" s="138">
        <v>82386</v>
      </c>
      <c r="R672" s="148">
        <v>3.306</v>
      </c>
      <c r="S672" s="150">
        <v>990</v>
      </c>
      <c r="U672" s="138">
        <v>2696.444</v>
      </c>
      <c r="V672" s="147">
        <v>6.7000000000000002E-5</v>
      </c>
      <c r="W672" s="147">
        <v>1.3354679021425899E-3</v>
      </c>
      <c r="X672" s="147">
        <v>1.9874334811012501E-4</v>
      </c>
    </row>
    <row r="673" spans="1:24" x14ac:dyDescent="0.2">
      <c r="A673" s="188">
        <v>1035</v>
      </c>
      <c r="B673" s="4">
        <v>9940</v>
      </c>
      <c r="C673" s="4" t="s">
        <v>1763</v>
      </c>
      <c r="D673" s="4" t="s">
        <v>1764</v>
      </c>
      <c r="E673" s="4" t="s">
        <v>380</v>
      </c>
      <c r="F673" s="4" t="s">
        <v>1763</v>
      </c>
      <c r="G673" s="4" t="s">
        <v>2501</v>
      </c>
      <c r="H673" s="4" t="s">
        <v>255</v>
      </c>
      <c r="I673" s="4" t="s">
        <v>1794</v>
      </c>
      <c r="J673" s="4" t="s">
        <v>84</v>
      </c>
      <c r="K673" s="4" t="s">
        <v>1767</v>
      </c>
      <c r="L673" s="2" t="s">
        <v>277</v>
      </c>
      <c r="M673" s="2" t="s">
        <v>183</v>
      </c>
      <c r="N673" s="4" t="s">
        <v>1393</v>
      </c>
      <c r="O673" s="4" t="s">
        <v>257</v>
      </c>
      <c r="P673" s="4" t="s">
        <v>197</v>
      </c>
      <c r="Q673" s="138">
        <v>54713</v>
      </c>
      <c r="R673" s="148">
        <v>3.8807</v>
      </c>
      <c r="S673" s="150">
        <v>327.2</v>
      </c>
      <c r="U673" s="138">
        <v>694.72699999999998</v>
      </c>
      <c r="V673" s="147">
        <v>2.9700000000000001E-4</v>
      </c>
      <c r="W673" s="147">
        <v>3.4407719334076498E-4</v>
      </c>
      <c r="X673" s="147">
        <v>5.1205314109883403E-5</v>
      </c>
    </row>
    <row r="674" spans="1:24" x14ac:dyDescent="0.2">
      <c r="A674" s="188">
        <v>1035</v>
      </c>
      <c r="B674" s="4">
        <v>9940</v>
      </c>
      <c r="C674" s="4" t="s">
        <v>2502</v>
      </c>
      <c r="D674" s="4" t="s">
        <v>2503</v>
      </c>
      <c r="E674" s="4" t="s">
        <v>380</v>
      </c>
      <c r="F674" s="4" t="s">
        <v>2504</v>
      </c>
      <c r="G674" s="4" t="s">
        <v>2505</v>
      </c>
      <c r="H674" s="4" t="s">
        <v>255</v>
      </c>
      <c r="I674" s="4" t="s">
        <v>1794</v>
      </c>
      <c r="J674" s="4" t="s">
        <v>84</v>
      </c>
      <c r="K674" s="4" t="s">
        <v>85</v>
      </c>
      <c r="L674" s="2" t="s">
        <v>277</v>
      </c>
      <c r="M674" s="2" t="s">
        <v>2466</v>
      </c>
      <c r="N674" s="4" t="s">
        <v>374</v>
      </c>
      <c r="O674" s="4" t="s">
        <v>257</v>
      </c>
      <c r="P674" s="4" t="s">
        <v>89</v>
      </c>
      <c r="Q674" s="138">
        <v>63077</v>
      </c>
      <c r="R674" s="148">
        <v>3.306</v>
      </c>
      <c r="S674" s="150">
        <v>2227</v>
      </c>
      <c r="U674" s="138">
        <v>4644.0200000000004</v>
      </c>
      <c r="V674" s="147">
        <v>4.6299999999999998E-4</v>
      </c>
      <c r="W674" s="147">
        <v>2.30004370703E-3</v>
      </c>
      <c r="X674" s="147">
        <v>3.4229080788941198E-4</v>
      </c>
    </row>
    <row r="675" spans="1:24" x14ac:dyDescent="0.2">
      <c r="A675" s="188">
        <v>1035</v>
      </c>
      <c r="B675" s="4">
        <v>9940</v>
      </c>
      <c r="C675" s="4" t="s">
        <v>2506</v>
      </c>
      <c r="D675" s="4" t="s">
        <v>2507</v>
      </c>
      <c r="E675" s="4" t="s">
        <v>252</v>
      </c>
      <c r="F675" s="4" t="s">
        <v>2508</v>
      </c>
      <c r="G675" s="4" t="s">
        <v>2509</v>
      </c>
      <c r="H675" s="4" t="s">
        <v>255</v>
      </c>
      <c r="I675" s="4" t="s">
        <v>1794</v>
      </c>
      <c r="J675" s="4" t="s">
        <v>84</v>
      </c>
      <c r="K675" s="4" t="s">
        <v>85</v>
      </c>
      <c r="L675" s="2" t="s">
        <v>277</v>
      </c>
      <c r="M675" s="2" t="s">
        <v>2464</v>
      </c>
      <c r="N675" s="4" t="s">
        <v>1217</v>
      </c>
      <c r="O675" s="4" t="s">
        <v>257</v>
      </c>
      <c r="P675" s="4" t="s">
        <v>89</v>
      </c>
      <c r="Q675" s="138">
        <v>27778</v>
      </c>
      <c r="R675" s="148">
        <v>3.306</v>
      </c>
      <c r="S675" s="150">
        <v>1772</v>
      </c>
      <c r="U675" s="138">
        <v>1627.3</v>
      </c>
      <c r="V675" s="147">
        <v>3.5890000000000002E-3</v>
      </c>
      <c r="W675" s="147">
        <v>8.0595266048059196E-4</v>
      </c>
      <c r="X675" s="147">
        <v>1.19941280434513E-4</v>
      </c>
    </row>
    <row r="676" spans="1:24" x14ac:dyDescent="0.2">
      <c r="A676" s="188">
        <v>1035</v>
      </c>
      <c r="B676" s="4">
        <v>9940</v>
      </c>
      <c r="C676" s="4" t="s">
        <v>2514</v>
      </c>
      <c r="D676" s="4" t="s">
        <v>2515</v>
      </c>
      <c r="E676" s="4" t="s">
        <v>380</v>
      </c>
      <c r="F676" s="4" t="s">
        <v>2516</v>
      </c>
      <c r="G676" s="4" t="s">
        <v>2517</v>
      </c>
      <c r="H676" s="4" t="s">
        <v>255</v>
      </c>
      <c r="I676" s="4" t="s">
        <v>1794</v>
      </c>
      <c r="J676" s="4" t="s">
        <v>84</v>
      </c>
      <c r="K676" s="4" t="s">
        <v>1311</v>
      </c>
      <c r="L676" s="2" t="s">
        <v>277</v>
      </c>
      <c r="M676" s="2" t="s">
        <v>2466</v>
      </c>
      <c r="N676" s="4" t="s">
        <v>1475</v>
      </c>
      <c r="O676" s="4" t="s">
        <v>257</v>
      </c>
      <c r="P676" s="4" t="s">
        <v>89</v>
      </c>
      <c r="Q676" s="138">
        <v>11366</v>
      </c>
      <c r="R676" s="148">
        <v>3.306</v>
      </c>
      <c r="S676" s="150">
        <v>17873</v>
      </c>
      <c r="U676" s="138">
        <v>6715.9579999999996</v>
      </c>
      <c r="V676" s="147">
        <v>3.9999999999999998E-6</v>
      </c>
      <c r="W676" s="147">
        <v>3.32621217742973E-3</v>
      </c>
      <c r="X676" s="147">
        <v>4.9500444271738896E-4</v>
      </c>
    </row>
    <row r="677" spans="1:24" x14ac:dyDescent="0.2">
      <c r="A677" s="188">
        <v>1035</v>
      </c>
      <c r="B677" s="4">
        <v>9940</v>
      </c>
      <c r="C677" s="4" t="s">
        <v>2518</v>
      </c>
      <c r="D677" s="4" t="s">
        <v>2519</v>
      </c>
      <c r="E677" s="4" t="s">
        <v>252</v>
      </c>
      <c r="F677" s="4" t="s">
        <v>2520</v>
      </c>
      <c r="G677" s="4" t="s">
        <v>2521</v>
      </c>
      <c r="H677" s="4" t="s">
        <v>255</v>
      </c>
      <c r="I677" s="4" t="s">
        <v>1794</v>
      </c>
      <c r="J677" s="4" t="s">
        <v>30</v>
      </c>
      <c r="K677" s="4" t="s">
        <v>85</v>
      </c>
      <c r="L677" s="2" t="s">
        <v>277</v>
      </c>
      <c r="M677" s="2" t="s">
        <v>2464</v>
      </c>
      <c r="N677" s="4" t="s">
        <v>1272</v>
      </c>
      <c r="O677" s="4" t="s">
        <v>257</v>
      </c>
      <c r="P677" s="4" t="s">
        <v>89</v>
      </c>
      <c r="Q677" s="138">
        <v>103986</v>
      </c>
      <c r="R677" s="148">
        <v>3.306</v>
      </c>
      <c r="S677" s="150">
        <v>1449</v>
      </c>
      <c r="U677" s="138">
        <v>4981.3389999999999</v>
      </c>
      <c r="V677" s="147">
        <v>6.7210000000000004E-3</v>
      </c>
      <c r="W677" s="147">
        <v>2.4671076516557498E-3</v>
      </c>
      <c r="X677" s="147">
        <v>3.6715314089654497E-4</v>
      </c>
    </row>
    <row r="678" spans="1:24" x14ac:dyDescent="0.2">
      <c r="A678" s="188">
        <v>1035</v>
      </c>
      <c r="B678" s="4">
        <v>9940</v>
      </c>
      <c r="C678" s="4" t="s">
        <v>2522</v>
      </c>
      <c r="D678" s="4" t="s">
        <v>2523</v>
      </c>
      <c r="E678" s="4" t="s">
        <v>252</v>
      </c>
      <c r="F678" s="4" t="s">
        <v>2524</v>
      </c>
      <c r="G678" s="4" t="s">
        <v>2525</v>
      </c>
      <c r="H678" s="4" t="s">
        <v>255</v>
      </c>
      <c r="I678" s="4" t="s">
        <v>1794</v>
      </c>
      <c r="J678" s="4" t="s">
        <v>30</v>
      </c>
      <c r="K678" s="4" t="s">
        <v>85</v>
      </c>
      <c r="L678" s="2" t="s">
        <v>277</v>
      </c>
      <c r="M678" s="2" t="s">
        <v>2464</v>
      </c>
      <c r="N678" s="4" t="s">
        <v>1272</v>
      </c>
      <c r="O678" s="4" t="s">
        <v>257</v>
      </c>
      <c r="P678" s="4" t="s">
        <v>89</v>
      </c>
      <c r="Q678" s="138">
        <v>17541</v>
      </c>
      <c r="R678" s="148">
        <v>3.306</v>
      </c>
      <c r="S678" s="150">
        <v>2649</v>
      </c>
      <c r="U678" s="138">
        <v>1536.17</v>
      </c>
      <c r="V678" s="147">
        <v>2.8200000000000002E-4</v>
      </c>
      <c r="W678" s="147">
        <v>7.60818648296368E-4</v>
      </c>
      <c r="X678" s="147">
        <v>1.13224470033646E-4</v>
      </c>
    </row>
    <row r="679" spans="1:24" x14ac:dyDescent="0.2">
      <c r="A679" s="188">
        <v>1035</v>
      </c>
      <c r="B679" s="4">
        <v>9940</v>
      </c>
      <c r="C679" s="4" t="s">
        <v>2526</v>
      </c>
      <c r="D679" s="4" t="s">
        <v>2527</v>
      </c>
      <c r="E679" s="4" t="s">
        <v>252</v>
      </c>
      <c r="F679" s="4" t="s">
        <v>2528</v>
      </c>
      <c r="G679" s="4" t="s">
        <v>2529</v>
      </c>
      <c r="H679" s="4" t="s">
        <v>255</v>
      </c>
      <c r="I679" s="4" t="s">
        <v>1794</v>
      </c>
      <c r="J679" s="4" t="s">
        <v>84</v>
      </c>
      <c r="K679" s="4" t="s">
        <v>85</v>
      </c>
      <c r="L679" s="2" t="s">
        <v>277</v>
      </c>
      <c r="M679" s="2" t="s">
        <v>2464</v>
      </c>
      <c r="N679" s="4" t="s">
        <v>1295</v>
      </c>
      <c r="O679" s="4" t="s">
        <v>257</v>
      </c>
      <c r="P679" s="4" t="s">
        <v>89</v>
      </c>
      <c r="Q679" s="138">
        <v>2088</v>
      </c>
      <c r="R679" s="148">
        <v>3.306</v>
      </c>
      <c r="S679" s="150">
        <v>3700</v>
      </c>
      <c r="U679" s="138">
        <v>255.40799999999999</v>
      </c>
      <c r="V679" s="147">
        <v>3.6000000000000001E-5</v>
      </c>
      <c r="W679" s="147">
        <v>1.26496078018463E-4</v>
      </c>
      <c r="X679" s="147">
        <v>1.88250530228803E-5</v>
      </c>
    </row>
    <row r="680" spans="1:24" x14ac:dyDescent="0.2">
      <c r="A680" s="188">
        <v>1035</v>
      </c>
      <c r="B680" s="4">
        <v>9940</v>
      </c>
      <c r="C680" s="4" t="s">
        <v>2530</v>
      </c>
      <c r="D680" s="4" t="s">
        <v>2531</v>
      </c>
      <c r="E680" s="4" t="s">
        <v>252</v>
      </c>
      <c r="F680" s="4" t="s">
        <v>2532</v>
      </c>
      <c r="G680" s="4" t="s">
        <v>2533</v>
      </c>
      <c r="H680" s="4" t="s">
        <v>255</v>
      </c>
      <c r="I680" s="4" t="s">
        <v>1794</v>
      </c>
      <c r="J680" s="4" t="s">
        <v>84</v>
      </c>
      <c r="K680" s="4" t="s">
        <v>85</v>
      </c>
      <c r="L680" s="2" t="s">
        <v>277</v>
      </c>
      <c r="M680" s="2" t="s">
        <v>2464</v>
      </c>
      <c r="N680" s="4" t="s">
        <v>1707</v>
      </c>
      <c r="O680" s="4" t="s">
        <v>257</v>
      </c>
      <c r="P680" s="4" t="s">
        <v>89</v>
      </c>
      <c r="Q680" s="138">
        <v>157578</v>
      </c>
      <c r="R680" s="148">
        <v>3.306</v>
      </c>
      <c r="S680" s="150">
        <v>159</v>
      </c>
      <c r="U680" s="138">
        <v>828.31500000000005</v>
      </c>
      <c r="V680" s="147">
        <v>4.4209999999999996E-3</v>
      </c>
      <c r="W680" s="147">
        <v>4.10239572089799E-4</v>
      </c>
      <c r="X680" s="147">
        <v>6.1051550511684397E-5</v>
      </c>
    </row>
    <row r="681" spans="1:24" x14ac:dyDescent="0.2">
      <c r="A681" s="188">
        <v>1035</v>
      </c>
      <c r="B681" s="4">
        <v>9940</v>
      </c>
      <c r="C681" s="4" t="s">
        <v>2534</v>
      </c>
      <c r="D681" s="4" t="s">
        <v>2535</v>
      </c>
      <c r="E681" s="4" t="s">
        <v>252</v>
      </c>
      <c r="F681" s="4" t="s">
        <v>2536</v>
      </c>
      <c r="G681" s="4" t="s">
        <v>2537</v>
      </c>
      <c r="H681" s="4" t="s">
        <v>255</v>
      </c>
      <c r="I681" s="4" t="s">
        <v>1794</v>
      </c>
      <c r="J681" s="4" t="s">
        <v>30</v>
      </c>
      <c r="K681" s="4" t="s">
        <v>85</v>
      </c>
      <c r="L681" s="2" t="s">
        <v>277</v>
      </c>
      <c r="M681" s="2" t="s">
        <v>2464</v>
      </c>
      <c r="N681" s="4" t="s">
        <v>374</v>
      </c>
      <c r="O681" s="4" t="s">
        <v>257</v>
      </c>
      <c r="P681" s="4" t="s">
        <v>89</v>
      </c>
      <c r="Q681" s="138">
        <v>1882</v>
      </c>
      <c r="R681" s="148">
        <v>3.306</v>
      </c>
      <c r="S681" s="150">
        <v>333.5</v>
      </c>
      <c r="U681" s="138">
        <v>20.75</v>
      </c>
      <c r="V681" s="147">
        <v>3.9199999999999999E-4</v>
      </c>
      <c r="W681" s="147">
        <v>1.02768566687448E-5</v>
      </c>
      <c r="X681" s="147">
        <v>1.52939422888212E-6</v>
      </c>
    </row>
    <row r="682" spans="1:24" x14ac:dyDescent="0.2">
      <c r="A682" s="188">
        <v>1035</v>
      </c>
      <c r="B682" s="4">
        <v>9940</v>
      </c>
      <c r="C682" s="4" t="s">
        <v>2538</v>
      </c>
      <c r="D682" s="4" t="s">
        <v>2539</v>
      </c>
      <c r="E682" s="4" t="s">
        <v>380</v>
      </c>
      <c r="F682" s="4" t="s">
        <v>2540</v>
      </c>
      <c r="G682" s="4" t="s">
        <v>2541</v>
      </c>
      <c r="H682" s="4" t="s">
        <v>255</v>
      </c>
      <c r="I682" s="4" t="s">
        <v>1794</v>
      </c>
      <c r="J682" s="4" t="s">
        <v>84</v>
      </c>
      <c r="K682" s="4" t="s">
        <v>1392</v>
      </c>
      <c r="L682" s="2" t="s">
        <v>277</v>
      </c>
      <c r="M682" s="2" t="s">
        <v>2542</v>
      </c>
      <c r="N682" s="4" t="s">
        <v>1393</v>
      </c>
      <c r="O682" s="4" t="s">
        <v>257</v>
      </c>
      <c r="P682" s="4" t="s">
        <v>197</v>
      </c>
      <c r="Q682" s="138">
        <v>330135</v>
      </c>
      <c r="R682" s="148">
        <v>3.8807</v>
      </c>
      <c r="S682" s="150">
        <v>326.39999999999998</v>
      </c>
      <c r="U682" s="138">
        <v>4181.6899999999996</v>
      </c>
      <c r="V682" s="147">
        <v>2.1499999999999999E-4</v>
      </c>
      <c r="W682" s="147">
        <v>2.0710652561088099E-3</v>
      </c>
      <c r="X682" s="147">
        <v>3.0821440372564597E-4</v>
      </c>
    </row>
    <row r="683" spans="1:24" x14ac:dyDescent="0.2">
      <c r="A683" s="188">
        <v>1035</v>
      </c>
      <c r="B683" s="4">
        <v>9940</v>
      </c>
      <c r="C683" s="4" t="s">
        <v>2543</v>
      </c>
      <c r="D683" s="4" t="s">
        <v>2544</v>
      </c>
      <c r="E683" s="4" t="s">
        <v>252</v>
      </c>
      <c r="F683" s="4" t="s">
        <v>2545</v>
      </c>
      <c r="G683" s="4" t="s">
        <v>2546</v>
      </c>
      <c r="H683" s="4" t="s">
        <v>255</v>
      </c>
      <c r="I683" s="4" t="s">
        <v>1794</v>
      </c>
      <c r="J683" s="4" t="s">
        <v>84</v>
      </c>
      <c r="K683" s="4" t="s">
        <v>349</v>
      </c>
      <c r="L683" s="2" t="s">
        <v>277</v>
      </c>
      <c r="M683" s="2" t="s">
        <v>2464</v>
      </c>
      <c r="N683" s="4" t="s">
        <v>1399</v>
      </c>
      <c r="O683" s="4" t="s">
        <v>257</v>
      </c>
      <c r="P683" s="4" t="s">
        <v>89</v>
      </c>
      <c r="Q683" s="138">
        <v>34025</v>
      </c>
      <c r="R683" s="148">
        <v>3.306</v>
      </c>
      <c r="S683" s="150">
        <v>1490</v>
      </c>
      <c r="U683" s="138">
        <v>1676.0509999999999</v>
      </c>
      <c r="V683" s="147">
        <v>4.0200000000000001E-4</v>
      </c>
      <c r="W683" s="147">
        <v>8.3009776474597999E-4</v>
      </c>
      <c r="X683" s="147">
        <v>1.23534537041035E-4</v>
      </c>
    </row>
    <row r="684" spans="1:24" x14ac:dyDescent="0.2">
      <c r="A684" s="188">
        <v>1035</v>
      </c>
      <c r="B684" s="4">
        <v>9940</v>
      </c>
      <c r="C684" s="4" t="s">
        <v>2547</v>
      </c>
      <c r="D684" s="4" t="s">
        <v>2548</v>
      </c>
      <c r="E684" s="4" t="s">
        <v>380</v>
      </c>
      <c r="F684" s="4" t="s">
        <v>2549</v>
      </c>
      <c r="G684" s="4" t="s">
        <v>2550</v>
      </c>
      <c r="H684" s="4" t="s">
        <v>255</v>
      </c>
      <c r="I684" s="4" t="s">
        <v>1794</v>
      </c>
      <c r="J684" s="4" t="s">
        <v>84</v>
      </c>
      <c r="K684" s="4" t="s">
        <v>85</v>
      </c>
      <c r="L684" s="2" t="s">
        <v>277</v>
      </c>
      <c r="M684" s="2" t="s">
        <v>2466</v>
      </c>
      <c r="N684" s="4" t="s">
        <v>1386</v>
      </c>
      <c r="O684" s="4" t="s">
        <v>257</v>
      </c>
      <c r="P684" s="4" t="s">
        <v>89</v>
      </c>
      <c r="Q684" s="138">
        <v>28642</v>
      </c>
      <c r="R684" s="148">
        <v>3.306</v>
      </c>
      <c r="S684" s="150">
        <v>6154</v>
      </c>
      <c r="T684" s="137">
        <v>8.593</v>
      </c>
      <c r="U684" s="138">
        <v>5855.6580000000004</v>
      </c>
      <c r="V684" s="147">
        <v>1.0399999999999999E-4</v>
      </c>
      <c r="W684" s="147">
        <v>2.9001313195459598E-3</v>
      </c>
      <c r="X684" s="147">
        <v>4.3159540373891801E-4</v>
      </c>
    </row>
    <row r="685" spans="1:24" x14ac:dyDescent="0.2">
      <c r="A685" s="188">
        <v>1035</v>
      </c>
      <c r="B685" s="4">
        <v>9940</v>
      </c>
      <c r="C685" s="4" t="s">
        <v>2551</v>
      </c>
      <c r="D685" s="4" t="s">
        <v>2552</v>
      </c>
      <c r="E685" s="4" t="s">
        <v>33</v>
      </c>
      <c r="F685" s="4" t="s">
        <v>2553</v>
      </c>
      <c r="G685" s="4" t="s">
        <v>2554</v>
      </c>
      <c r="H685" s="4" t="s">
        <v>255</v>
      </c>
      <c r="I685" s="4" t="s">
        <v>1794</v>
      </c>
      <c r="J685" s="4" t="s">
        <v>84</v>
      </c>
      <c r="K685" s="4" t="s">
        <v>85</v>
      </c>
      <c r="L685" s="2" t="s">
        <v>277</v>
      </c>
      <c r="M685" s="2" t="s">
        <v>2555</v>
      </c>
      <c r="N685" s="4" t="s">
        <v>1393</v>
      </c>
      <c r="O685" s="4" t="s">
        <v>257</v>
      </c>
      <c r="P685" s="4" t="s">
        <v>89</v>
      </c>
      <c r="Q685" s="138">
        <v>139243</v>
      </c>
      <c r="R685" s="148">
        <v>3.306</v>
      </c>
      <c r="S685" s="150">
        <v>26</v>
      </c>
      <c r="U685" s="138">
        <v>119.688</v>
      </c>
      <c r="V685" s="147">
        <v>2.4000000000000001E-4</v>
      </c>
      <c r="W685" s="147">
        <v>5.9277729649431398E-5</v>
      </c>
      <c r="X685" s="147">
        <v>8.82166800115045E-6</v>
      </c>
    </row>
    <row r="686" spans="1:24" x14ac:dyDescent="0.2">
      <c r="A686" s="188">
        <v>1035</v>
      </c>
      <c r="B686" s="4">
        <v>9940</v>
      </c>
      <c r="C686" s="4" t="s">
        <v>2556</v>
      </c>
      <c r="D686" s="4" t="s">
        <v>2557</v>
      </c>
      <c r="E686" s="4" t="s">
        <v>33</v>
      </c>
      <c r="F686" s="4" t="s">
        <v>2556</v>
      </c>
      <c r="G686" s="4" t="s">
        <v>2558</v>
      </c>
      <c r="H686" s="4" t="s">
        <v>255</v>
      </c>
      <c r="I686" s="4" t="s">
        <v>1794</v>
      </c>
      <c r="J686" s="4" t="s">
        <v>84</v>
      </c>
      <c r="K686" s="4" t="s">
        <v>85</v>
      </c>
      <c r="L686" s="2" t="s">
        <v>277</v>
      </c>
      <c r="M686" s="2" t="s">
        <v>2464</v>
      </c>
      <c r="N686" s="4" t="s">
        <v>374</v>
      </c>
      <c r="O686" s="4" t="s">
        <v>257</v>
      </c>
      <c r="P686" s="4" t="s">
        <v>89</v>
      </c>
      <c r="Q686" s="138">
        <v>8360</v>
      </c>
      <c r="R686" s="148">
        <v>3.306</v>
      </c>
      <c r="S686" s="150">
        <v>852</v>
      </c>
      <c r="U686" s="138">
        <v>235.477</v>
      </c>
      <c r="V686" s="147">
        <v>1.22E-4</v>
      </c>
      <c r="W686" s="147">
        <v>1.1662474692239701E-4</v>
      </c>
      <c r="X686" s="147">
        <v>1.7356008810594599E-5</v>
      </c>
    </row>
    <row r="687" spans="1:24" x14ac:dyDescent="0.2">
      <c r="A687" s="188">
        <v>1035</v>
      </c>
      <c r="B687" s="4">
        <v>9940</v>
      </c>
      <c r="C687" s="4" t="s">
        <v>2559</v>
      </c>
      <c r="D687" s="4" t="s">
        <v>2560</v>
      </c>
      <c r="E687" s="4" t="s">
        <v>380</v>
      </c>
      <c r="F687" s="4" t="s">
        <v>2561</v>
      </c>
      <c r="G687" s="4" t="s">
        <v>2562</v>
      </c>
      <c r="H687" s="4" t="s">
        <v>255</v>
      </c>
      <c r="I687" s="4" t="s">
        <v>1794</v>
      </c>
      <c r="J687" s="4" t="s">
        <v>84</v>
      </c>
      <c r="K687" s="4" t="s">
        <v>85</v>
      </c>
      <c r="L687" s="2" t="s">
        <v>277</v>
      </c>
      <c r="M687" s="2" t="s">
        <v>2464</v>
      </c>
      <c r="N687" s="4" t="s">
        <v>1393</v>
      </c>
      <c r="O687" s="4" t="s">
        <v>257</v>
      </c>
      <c r="P687" s="4" t="s">
        <v>89</v>
      </c>
      <c r="Q687" s="138">
        <v>274</v>
      </c>
      <c r="R687" s="148">
        <v>3.306</v>
      </c>
      <c r="S687" s="150">
        <v>623</v>
      </c>
      <c r="U687" s="138">
        <v>5.6429999999999998</v>
      </c>
      <c r="V687" s="147">
        <v>1.2E-5</v>
      </c>
      <c r="W687" s="147">
        <v>2.7950105506249001E-6</v>
      </c>
      <c r="X687" s="147">
        <v>4.1595140844875598E-7</v>
      </c>
    </row>
    <row r="688" spans="1:24" x14ac:dyDescent="0.2">
      <c r="A688" s="188">
        <v>1035</v>
      </c>
      <c r="B688" s="4">
        <v>9940</v>
      </c>
      <c r="C688" s="4" t="s">
        <v>2563</v>
      </c>
      <c r="D688" s="4" t="s">
        <v>2564</v>
      </c>
      <c r="E688" s="4" t="s">
        <v>252</v>
      </c>
      <c r="F688" s="4" t="s">
        <v>2565</v>
      </c>
      <c r="G688" s="4" t="s">
        <v>2566</v>
      </c>
      <c r="H688" s="4" t="s">
        <v>255</v>
      </c>
      <c r="I688" s="4" t="s">
        <v>1794</v>
      </c>
      <c r="J688" s="4" t="s">
        <v>84</v>
      </c>
      <c r="K688" s="4" t="s">
        <v>85</v>
      </c>
      <c r="L688" s="2" t="s">
        <v>277</v>
      </c>
      <c r="M688" s="2" t="s">
        <v>2464</v>
      </c>
      <c r="N688" s="4" t="s">
        <v>374</v>
      </c>
      <c r="O688" s="4" t="s">
        <v>257</v>
      </c>
      <c r="P688" s="4" t="s">
        <v>89</v>
      </c>
      <c r="Q688" s="138">
        <v>1241</v>
      </c>
      <c r="R688" s="148">
        <v>3.306</v>
      </c>
      <c r="S688" s="150">
        <v>1802</v>
      </c>
      <c r="U688" s="138">
        <v>73.930999999999997</v>
      </c>
      <c r="V688" s="147">
        <v>1.34E-4</v>
      </c>
      <c r="W688" s="147">
        <v>3.6616043070219201E-5</v>
      </c>
      <c r="X688" s="147">
        <v>5.4491725204660804E-6</v>
      </c>
    </row>
    <row r="689" spans="1:24" x14ac:dyDescent="0.2">
      <c r="A689" s="188">
        <v>1035</v>
      </c>
      <c r="B689" s="4">
        <v>9940</v>
      </c>
      <c r="C689" s="4" t="s">
        <v>2567</v>
      </c>
      <c r="D689" s="4" t="s">
        <v>2568</v>
      </c>
      <c r="E689" s="4" t="s">
        <v>252</v>
      </c>
      <c r="F689" s="4" t="s">
        <v>2569</v>
      </c>
      <c r="G689" s="4" t="s">
        <v>2570</v>
      </c>
      <c r="H689" s="4" t="s">
        <v>255</v>
      </c>
      <c r="I689" s="4" t="s">
        <v>1794</v>
      </c>
      <c r="J689" s="4" t="s">
        <v>84</v>
      </c>
      <c r="K689" s="4" t="s">
        <v>85</v>
      </c>
      <c r="L689" s="2" t="s">
        <v>277</v>
      </c>
      <c r="M689" s="2" t="s">
        <v>2466</v>
      </c>
      <c r="N689" s="4" t="s">
        <v>1469</v>
      </c>
      <c r="O689" s="4" t="s">
        <v>257</v>
      </c>
      <c r="P689" s="4" t="s">
        <v>89</v>
      </c>
      <c r="Q689" s="138">
        <v>240397</v>
      </c>
      <c r="R689" s="148">
        <v>3.306</v>
      </c>
      <c r="S689" s="150">
        <v>1355</v>
      </c>
      <c r="U689" s="138">
        <v>10768.896000000001</v>
      </c>
      <c r="V689" s="147">
        <v>2E-3</v>
      </c>
      <c r="W689" s="147">
        <v>5.3335108262572697E-3</v>
      </c>
      <c r="X689" s="147">
        <v>7.9372914698386298E-4</v>
      </c>
    </row>
    <row r="690" spans="1:24" x14ac:dyDescent="0.2">
      <c r="A690" s="188">
        <v>1035</v>
      </c>
      <c r="B690" s="4">
        <v>9940</v>
      </c>
      <c r="C690" s="4" t="s">
        <v>2571</v>
      </c>
      <c r="D690" s="4" t="s">
        <v>2572</v>
      </c>
      <c r="E690" s="4" t="s">
        <v>252</v>
      </c>
      <c r="F690" s="4" t="s">
        <v>2573</v>
      </c>
      <c r="G690" s="4" t="s">
        <v>2574</v>
      </c>
      <c r="H690" s="4" t="s">
        <v>255</v>
      </c>
      <c r="I690" s="4" t="s">
        <v>1794</v>
      </c>
      <c r="J690" s="4" t="s">
        <v>84</v>
      </c>
      <c r="K690" s="4" t="s">
        <v>30</v>
      </c>
      <c r="L690" s="2" t="s">
        <v>1195</v>
      </c>
      <c r="M690" s="2" t="s">
        <v>183</v>
      </c>
      <c r="N690" s="4" t="s">
        <v>278</v>
      </c>
      <c r="O690" s="4" t="s">
        <v>257</v>
      </c>
      <c r="P690" s="4" t="s">
        <v>34</v>
      </c>
      <c r="Q690" s="138">
        <v>50506</v>
      </c>
      <c r="R690" s="148">
        <v>1</v>
      </c>
      <c r="S690" s="150">
        <v>2884.0509999999999</v>
      </c>
      <c r="U690" s="138">
        <v>1456.6189999999999</v>
      </c>
      <c r="V690" s="147">
        <v>8.7200000000000005E-4</v>
      </c>
      <c r="W690" s="147">
        <v>7.2141961838313197E-4</v>
      </c>
      <c r="X690" s="147">
        <v>1.0736113546402801E-4</v>
      </c>
    </row>
    <row r="691" spans="1:24" x14ac:dyDescent="0.2">
      <c r="A691" s="188">
        <v>1035</v>
      </c>
      <c r="B691" s="4">
        <v>9940</v>
      </c>
      <c r="C691" s="4" t="s">
        <v>2563</v>
      </c>
      <c r="D691" s="4" t="s">
        <v>2564</v>
      </c>
      <c r="E691" s="4" t="s">
        <v>252</v>
      </c>
      <c r="F691" s="4" t="s">
        <v>2575</v>
      </c>
      <c r="G691" s="4" t="s">
        <v>2566</v>
      </c>
      <c r="H691" s="4" t="s">
        <v>255</v>
      </c>
      <c r="I691" s="4" t="s">
        <v>1794</v>
      </c>
      <c r="J691" s="4" t="s">
        <v>84</v>
      </c>
      <c r="K691" s="4" t="s">
        <v>30</v>
      </c>
      <c r="L691" s="2" t="s">
        <v>277</v>
      </c>
      <c r="M691" s="2" t="s">
        <v>2464</v>
      </c>
      <c r="N691" s="4" t="s">
        <v>374</v>
      </c>
      <c r="O691" s="4" t="s">
        <v>257</v>
      </c>
      <c r="P691" s="4" t="s">
        <v>89</v>
      </c>
      <c r="Q691" s="138">
        <v>78000</v>
      </c>
      <c r="R691" s="148">
        <v>3.306</v>
      </c>
      <c r="S691" s="150">
        <v>1518.5889999999999</v>
      </c>
      <c r="U691" s="138">
        <v>3915.9540000000002</v>
      </c>
      <c r="V691" s="147">
        <v>8.2109999999999995E-3</v>
      </c>
      <c r="W691" s="147">
        <v>1.9394544930410799E-3</v>
      </c>
      <c r="X691" s="147">
        <v>2.8862818704650001E-4</v>
      </c>
    </row>
    <row r="692" spans="1:24" x14ac:dyDescent="0.2">
      <c r="A692" s="188">
        <v>1035</v>
      </c>
      <c r="B692" s="4">
        <v>9941</v>
      </c>
      <c r="C692" s="4" t="s">
        <v>1803</v>
      </c>
      <c r="D692" s="4" t="s">
        <v>1804</v>
      </c>
      <c r="E692" s="4" t="s">
        <v>252</v>
      </c>
      <c r="F692" s="4" t="s">
        <v>1805</v>
      </c>
      <c r="G692" s="4" t="s">
        <v>1806</v>
      </c>
      <c r="H692" s="4" t="s">
        <v>255</v>
      </c>
      <c r="I692" s="4" t="s">
        <v>1794</v>
      </c>
      <c r="J692" s="4" t="s">
        <v>30</v>
      </c>
      <c r="K692" s="4" t="s">
        <v>30</v>
      </c>
      <c r="L692" s="2" t="s">
        <v>277</v>
      </c>
      <c r="M692" s="2" t="s">
        <v>31</v>
      </c>
      <c r="N692" s="4" t="s">
        <v>288</v>
      </c>
      <c r="O692" s="4" t="s">
        <v>257</v>
      </c>
      <c r="P692" s="4" t="s">
        <v>34</v>
      </c>
      <c r="Q692" s="138">
        <v>28257</v>
      </c>
      <c r="R692" s="148">
        <v>1</v>
      </c>
      <c r="S692" s="150">
        <v>515.6</v>
      </c>
      <c r="U692" s="138">
        <v>145.69300000000001</v>
      </c>
      <c r="V692" s="147">
        <v>4.3210000000000002E-3</v>
      </c>
      <c r="W692" s="147">
        <v>2.06642550572719E-4</v>
      </c>
      <c r="X692" s="147">
        <v>1.8946991305434601E-5</v>
      </c>
    </row>
    <row r="693" spans="1:24" x14ac:dyDescent="0.2">
      <c r="A693" s="188">
        <v>1035</v>
      </c>
      <c r="B693" s="4">
        <v>9941</v>
      </c>
      <c r="C693" s="4" t="s">
        <v>1807</v>
      </c>
      <c r="D693" s="4" t="s">
        <v>1808</v>
      </c>
      <c r="E693" s="4" t="s">
        <v>252</v>
      </c>
      <c r="F693" s="4" t="s">
        <v>1809</v>
      </c>
      <c r="G693" s="4" t="s">
        <v>1810</v>
      </c>
      <c r="H693" s="4" t="s">
        <v>255</v>
      </c>
      <c r="I693" s="4" t="s">
        <v>1794</v>
      </c>
      <c r="J693" s="4" t="s">
        <v>30</v>
      </c>
      <c r="K693" s="4" t="s">
        <v>30</v>
      </c>
      <c r="L693" s="2" t="s">
        <v>277</v>
      </c>
      <c r="M693" s="2" t="s">
        <v>31</v>
      </c>
      <c r="N693" s="4" t="s">
        <v>476</v>
      </c>
      <c r="O693" s="4" t="s">
        <v>257</v>
      </c>
      <c r="P693" s="4" t="s">
        <v>34</v>
      </c>
      <c r="Q693" s="138">
        <v>844</v>
      </c>
      <c r="R693" s="148">
        <v>1</v>
      </c>
      <c r="S693" s="150">
        <v>19540</v>
      </c>
      <c r="U693" s="138">
        <v>164.91800000000001</v>
      </c>
      <c r="V693" s="147">
        <v>2.0799999999999999E-4</v>
      </c>
      <c r="W693" s="147">
        <v>2.33909467020794E-4</v>
      </c>
      <c r="X693" s="147">
        <v>2.1447086408963999E-5</v>
      </c>
    </row>
    <row r="694" spans="1:24" x14ac:dyDescent="0.2">
      <c r="A694" s="188">
        <v>1035</v>
      </c>
      <c r="B694" s="4">
        <v>9941</v>
      </c>
      <c r="C694" s="4" t="s">
        <v>1811</v>
      </c>
      <c r="D694" s="4" t="s">
        <v>1812</v>
      </c>
      <c r="E694" s="4" t="s">
        <v>252</v>
      </c>
      <c r="F694" s="4" t="s">
        <v>1813</v>
      </c>
      <c r="G694" s="4" t="s">
        <v>1814</v>
      </c>
      <c r="H694" s="4" t="s">
        <v>255</v>
      </c>
      <c r="I694" s="4" t="s">
        <v>1794</v>
      </c>
      <c r="J694" s="4" t="s">
        <v>30</v>
      </c>
      <c r="K694" s="4" t="s">
        <v>30</v>
      </c>
      <c r="L694" s="2" t="s">
        <v>277</v>
      </c>
      <c r="M694" s="2" t="s">
        <v>31</v>
      </c>
      <c r="N694" s="4" t="s">
        <v>288</v>
      </c>
      <c r="O694" s="4" t="s">
        <v>257</v>
      </c>
      <c r="P694" s="4" t="s">
        <v>34</v>
      </c>
      <c r="Q694" s="138">
        <v>3748</v>
      </c>
      <c r="R694" s="148">
        <v>1</v>
      </c>
      <c r="S694" s="150">
        <v>253000</v>
      </c>
      <c r="U694" s="138">
        <v>9482.44</v>
      </c>
      <c r="V694" s="147">
        <v>7.5900000000000004E-3</v>
      </c>
      <c r="W694" s="147">
        <v>1.34493376477505E-2</v>
      </c>
      <c r="X694" s="147">
        <v>1.2331655932891099E-3</v>
      </c>
    </row>
    <row r="695" spans="1:24" x14ac:dyDescent="0.2">
      <c r="A695" s="188">
        <v>1035</v>
      </c>
      <c r="B695" s="4">
        <v>9941</v>
      </c>
      <c r="C695" s="4" t="s">
        <v>1823</v>
      </c>
      <c r="D695" s="4" t="s">
        <v>1824</v>
      </c>
      <c r="E695" s="4" t="s">
        <v>252</v>
      </c>
      <c r="F695" s="4" t="s">
        <v>1825</v>
      </c>
      <c r="G695" s="4" t="s">
        <v>1826</v>
      </c>
      <c r="H695" s="4" t="s">
        <v>255</v>
      </c>
      <c r="I695" s="4" t="s">
        <v>1794</v>
      </c>
      <c r="J695" s="4" t="s">
        <v>30</v>
      </c>
      <c r="K695" s="4" t="s">
        <v>30</v>
      </c>
      <c r="L695" s="2" t="s">
        <v>277</v>
      </c>
      <c r="M695" s="2" t="s">
        <v>31</v>
      </c>
      <c r="N695" s="4" t="s">
        <v>823</v>
      </c>
      <c r="O695" s="4" t="s">
        <v>257</v>
      </c>
      <c r="P695" s="4" t="s">
        <v>34</v>
      </c>
      <c r="Q695" s="138">
        <v>10579</v>
      </c>
      <c r="R695" s="148">
        <v>1</v>
      </c>
      <c r="S695" s="150">
        <v>19830</v>
      </c>
      <c r="U695" s="138">
        <v>2097.8159999999998</v>
      </c>
      <c r="V695" s="147">
        <v>2.8440000000000002E-3</v>
      </c>
      <c r="W695" s="147">
        <v>2.9754189504022201E-3</v>
      </c>
      <c r="X695" s="147">
        <v>2.7281523978023699E-4</v>
      </c>
    </row>
    <row r="696" spans="1:24" x14ac:dyDescent="0.2">
      <c r="A696" s="188">
        <v>1035</v>
      </c>
      <c r="B696" s="4">
        <v>9941</v>
      </c>
      <c r="C696" s="4" t="s">
        <v>327</v>
      </c>
      <c r="D696" s="4" t="s">
        <v>328</v>
      </c>
      <c r="E696" s="4" t="s">
        <v>252</v>
      </c>
      <c r="F696" s="4" t="s">
        <v>1827</v>
      </c>
      <c r="G696" s="4" t="s">
        <v>1828</v>
      </c>
      <c r="H696" s="4" t="s">
        <v>255</v>
      </c>
      <c r="I696" s="4" t="s">
        <v>1794</v>
      </c>
      <c r="J696" s="4" t="s">
        <v>30</v>
      </c>
      <c r="K696" s="4" t="s">
        <v>30</v>
      </c>
      <c r="L696" s="2" t="s">
        <v>277</v>
      </c>
      <c r="M696" s="2" t="s">
        <v>31</v>
      </c>
      <c r="N696" s="4" t="s">
        <v>331</v>
      </c>
      <c r="O696" s="4" t="s">
        <v>257</v>
      </c>
      <c r="P696" s="4" t="s">
        <v>34</v>
      </c>
      <c r="Q696" s="138">
        <v>6017</v>
      </c>
      <c r="R696" s="148">
        <v>1</v>
      </c>
      <c r="S696" s="150">
        <v>16970</v>
      </c>
      <c r="U696" s="138">
        <v>1021.085</v>
      </c>
      <c r="V696" s="147">
        <v>7.4999999999999993E-5</v>
      </c>
      <c r="W696" s="147">
        <v>1.44824703210561E-3</v>
      </c>
      <c r="X696" s="147">
        <v>1.3278932073464801E-4</v>
      </c>
    </row>
    <row r="697" spans="1:24" x14ac:dyDescent="0.2">
      <c r="A697" s="188">
        <v>1035</v>
      </c>
      <c r="B697" s="4">
        <v>9941</v>
      </c>
      <c r="C697" s="4" t="s">
        <v>1829</v>
      </c>
      <c r="D697" s="4" t="s">
        <v>1830</v>
      </c>
      <c r="E697" s="4" t="s">
        <v>252</v>
      </c>
      <c r="F697" s="4" t="s">
        <v>1831</v>
      </c>
      <c r="G697" s="4" t="s">
        <v>1832</v>
      </c>
      <c r="H697" s="4" t="s">
        <v>255</v>
      </c>
      <c r="I697" s="4" t="s">
        <v>1794</v>
      </c>
      <c r="J697" s="4" t="s">
        <v>30</v>
      </c>
      <c r="K697" s="4" t="s">
        <v>30</v>
      </c>
      <c r="L697" s="2" t="s">
        <v>277</v>
      </c>
      <c r="M697" s="2" t="s">
        <v>31</v>
      </c>
      <c r="N697" s="4" t="s">
        <v>312</v>
      </c>
      <c r="O697" s="4" t="s">
        <v>257</v>
      </c>
      <c r="P697" s="4" t="s">
        <v>34</v>
      </c>
      <c r="Q697" s="138">
        <v>10503</v>
      </c>
      <c r="R697" s="148">
        <v>1</v>
      </c>
      <c r="S697" s="150">
        <v>1292</v>
      </c>
      <c r="U697" s="138">
        <v>135.69900000000001</v>
      </c>
      <c r="V697" s="147">
        <v>1.5E-5</v>
      </c>
      <c r="W697" s="147">
        <v>1.9246717528621901E-4</v>
      </c>
      <c r="X697" s="147">
        <v>1.7647255546462401E-5</v>
      </c>
    </row>
    <row r="698" spans="1:24" x14ac:dyDescent="0.2">
      <c r="A698" s="188">
        <v>1035</v>
      </c>
      <c r="B698" s="4">
        <v>9941</v>
      </c>
      <c r="C698" s="4" t="s">
        <v>1023</v>
      </c>
      <c r="D698" s="4" t="s">
        <v>1024</v>
      </c>
      <c r="E698" s="4" t="s">
        <v>252</v>
      </c>
      <c r="F698" s="4" t="s">
        <v>1833</v>
      </c>
      <c r="G698" s="4" t="s">
        <v>1834</v>
      </c>
      <c r="H698" s="4" t="s">
        <v>255</v>
      </c>
      <c r="I698" s="4" t="s">
        <v>1794</v>
      </c>
      <c r="J698" s="4" t="s">
        <v>30</v>
      </c>
      <c r="K698" s="4" t="s">
        <v>30</v>
      </c>
      <c r="L698" s="2" t="s">
        <v>277</v>
      </c>
      <c r="M698" s="2" t="s">
        <v>31</v>
      </c>
      <c r="N698" s="4" t="s">
        <v>430</v>
      </c>
      <c r="O698" s="4" t="s">
        <v>257</v>
      </c>
      <c r="P698" s="4" t="s">
        <v>34</v>
      </c>
      <c r="Q698" s="138">
        <v>2640495</v>
      </c>
      <c r="R698" s="148">
        <v>1</v>
      </c>
      <c r="S698" s="150">
        <v>634.70000000000005</v>
      </c>
      <c r="T698" s="137">
        <v>564.21900000000005</v>
      </c>
      <c r="U698" s="138">
        <v>17323.439999999999</v>
      </c>
      <c r="V698" s="147">
        <v>9.5200000000000005E-4</v>
      </c>
      <c r="W698" s="147">
        <v>2.4570553304752201E-2</v>
      </c>
      <c r="X698" s="147">
        <v>2.2528664040614901E-3</v>
      </c>
    </row>
    <row r="699" spans="1:24" x14ac:dyDescent="0.2">
      <c r="A699" s="188">
        <v>1035</v>
      </c>
      <c r="B699" s="4">
        <v>9941</v>
      </c>
      <c r="C699" s="4" t="s">
        <v>992</v>
      </c>
      <c r="D699" s="4" t="s">
        <v>993</v>
      </c>
      <c r="E699" s="4" t="s">
        <v>642</v>
      </c>
      <c r="F699" s="4" t="s">
        <v>1835</v>
      </c>
      <c r="G699" s="4" t="s">
        <v>1836</v>
      </c>
      <c r="H699" s="4" t="s">
        <v>255</v>
      </c>
      <c r="I699" s="4" t="s">
        <v>1794</v>
      </c>
      <c r="J699" s="4" t="s">
        <v>30</v>
      </c>
      <c r="K699" s="4" t="s">
        <v>30</v>
      </c>
      <c r="L699" s="2" t="s">
        <v>277</v>
      </c>
      <c r="M699" s="2" t="s">
        <v>31</v>
      </c>
      <c r="N699" s="4" t="s">
        <v>296</v>
      </c>
      <c r="O699" s="4" t="s">
        <v>257</v>
      </c>
      <c r="P699" s="4" t="s">
        <v>34</v>
      </c>
      <c r="Q699" s="138">
        <v>8270072.0999999996</v>
      </c>
      <c r="R699" s="148">
        <v>1</v>
      </c>
      <c r="S699" s="150">
        <v>246.2</v>
      </c>
      <c r="U699" s="138">
        <v>20360.918000000001</v>
      </c>
      <c r="V699" s="147">
        <v>3.1809999999999998E-3</v>
      </c>
      <c r="W699" s="147">
        <v>2.8878733154407001E-2</v>
      </c>
      <c r="X699" s="147">
        <v>2.6478820769102098E-3</v>
      </c>
    </row>
    <row r="700" spans="1:24" x14ac:dyDescent="0.2">
      <c r="A700" s="188">
        <v>1035</v>
      </c>
      <c r="B700" s="4">
        <v>9941</v>
      </c>
      <c r="C700" s="4" t="s">
        <v>1573</v>
      </c>
      <c r="D700" s="4" t="s">
        <v>1574</v>
      </c>
      <c r="E700" s="4" t="s">
        <v>252</v>
      </c>
      <c r="F700" s="4" t="s">
        <v>1837</v>
      </c>
      <c r="G700" s="4" t="s">
        <v>1838</v>
      </c>
      <c r="H700" s="4" t="s">
        <v>255</v>
      </c>
      <c r="I700" s="4" t="s">
        <v>1794</v>
      </c>
      <c r="J700" s="4" t="s">
        <v>30</v>
      </c>
      <c r="K700" s="4" t="s">
        <v>30</v>
      </c>
      <c r="L700" s="2" t="s">
        <v>277</v>
      </c>
      <c r="M700" s="2" t="s">
        <v>31</v>
      </c>
      <c r="N700" s="4" t="s">
        <v>312</v>
      </c>
      <c r="O700" s="4" t="s">
        <v>257</v>
      </c>
      <c r="P700" s="4" t="s">
        <v>34</v>
      </c>
      <c r="Q700" s="138">
        <v>28396</v>
      </c>
      <c r="R700" s="148">
        <v>1</v>
      </c>
      <c r="S700" s="150">
        <v>1182</v>
      </c>
      <c r="U700" s="138">
        <v>335.64100000000002</v>
      </c>
      <c r="V700" s="147">
        <v>1.5820000000000001E-3</v>
      </c>
      <c r="W700" s="147">
        <v>4.7605314366492999E-4</v>
      </c>
      <c r="X700" s="147">
        <v>4.3649164941806498E-5</v>
      </c>
    </row>
    <row r="701" spans="1:24" x14ac:dyDescent="0.2">
      <c r="A701" s="188">
        <v>1035</v>
      </c>
      <c r="B701" s="4">
        <v>9941</v>
      </c>
      <c r="C701" s="4" t="s">
        <v>1065</v>
      </c>
      <c r="D701" s="4" t="s">
        <v>1066</v>
      </c>
      <c r="E701" s="4" t="s">
        <v>252</v>
      </c>
      <c r="F701" s="4" t="s">
        <v>1839</v>
      </c>
      <c r="G701" s="4" t="s">
        <v>1840</v>
      </c>
      <c r="H701" s="4" t="s">
        <v>255</v>
      </c>
      <c r="I701" s="4" t="s">
        <v>1794</v>
      </c>
      <c r="J701" s="4" t="s">
        <v>30</v>
      </c>
      <c r="K701" s="4" t="s">
        <v>30</v>
      </c>
      <c r="L701" s="2" t="s">
        <v>277</v>
      </c>
      <c r="M701" s="2" t="s">
        <v>31</v>
      </c>
      <c r="N701" s="4" t="s">
        <v>1069</v>
      </c>
      <c r="O701" s="4" t="s">
        <v>257</v>
      </c>
      <c r="P701" s="4" t="s">
        <v>34</v>
      </c>
      <c r="Q701" s="138">
        <v>43294</v>
      </c>
      <c r="R701" s="148">
        <v>1</v>
      </c>
      <c r="S701" s="150">
        <v>46080</v>
      </c>
      <c r="U701" s="138">
        <v>19949.875</v>
      </c>
      <c r="V701" s="147">
        <v>2.7230000000000002E-3</v>
      </c>
      <c r="W701" s="147">
        <v>2.8295734810374101E-2</v>
      </c>
      <c r="X701" s="147">
        <v>2.5944271397500798E-3</v>
      </c>
    </row>
    <row r="702" spans="1:24" x14ac:dyDescent="0.2">
      <c r="A702" s="188">
        <v>1035</v>
      </c>
      <c r="B702" s="4">
        <v>9941</v>
      </c>
      <c r="C702" s="4" t="s">
        <v>1841</v>
      </c>
      <c r="D702" s="4" t="s">
        <v>1842</v>
      </c>
      <c r="E702" s="4" t="s">
        <v>252</v>
      </c>
      <c r="F702" s="4" t="s">
        <v>1843</v>
      </c>
      <c r="G702" s="4" t="s">
        <v>1844</v>
      </c>
      <c r="H702" s="4" t="s">
        <v>255</v>
      </c>
      <c r="I702" s="4" t="s">
        <v>1794</v>
      </c>
      <c r="J702" s="4" t="s">
        <v>30</v>
      </c>
      <c r="K702" s="4" t="s">
        <v>85</v>
      </c>
      <c r="L702" s="2" t="s">
        <v>277</v>
      </c>
      <c r="M702" s="2" t="s">
        <v>31</v>
      </c>
      <c r="N702" s="4" t="s">
        <v>391</v>
      </c>
      <c r="O702" s="4" t="s">
        <v>257</v>
      </c>
      <c r="P702" s="4" t="s">
        <v>34</v>
      </c>
      <c r="Q702" s="138">
        <v>17073</v>
      </c>
      <c r="R702" s="148">
        <v>1</v>
      </c>
      <c r="S702" s="150">
        <v>3811</v>
      </c>
      <c r="U702" s="138">
        <v>650.65200000000004</v>
      </c>
      <c r="V702" s="147">
        <v>6.6799999999999997E-4</v>
      </c>
      <c r="W702" s="147">
        <v>9.2284674014961104E-4</v>
      </c>
      <c r="X702" s="147">
        <v>8.4615531086905304E-5</v>
      </c>
    </row>
    <row r="703" spans="1:24" x14ac:dyDescent="0.2">
      <c r="A703" s="188">
        <v>1035</v>
      </c>
      <c r="B703" s="4">
        <v>9941</v>
      </c>
      <c r="C703" s="4" t="s">
        <v>1845</v>
      </c>
      <c r="D703" s="4" t="s">
        <v>1846</v>
      </c>
      <c r="E703" s="4" t="s">
        <v>252</v>
      </c>
      <c r="F703" s="4" t="s">
        <v>1847</v>
      </c>
      <c r="G703" s="4" t="s">
        <v>1848</v>
      </c>
      <c r="H703" s="4" t="s">
        <v>255</v>
      </c>
      <c r="I703" s="4" t="s">
        <v>1794</v>
      </c>
      <c r="J703" s="4" t="s">
        <v>30</v>
      </c>
      <c r="K703" s="4" t="s">
        <v>85</v>
      </c>
      <c r="L703" s="2" t="s">
        <v>277</v>
      </c>
      <c r="M703" s="2" t="s">
        <v>31</v>
      </c>
      <c r="N703" s="4" t="s">
        <v>881</v>
      </c>
      <c r="O703" s="4" t="s">
        <v>257</v>
      </c>
      <c r="P703" s="4" t="s">
        <v>34</v>
      </c>
      <c r="Q703" s="138">
        <v>8884</v>
      </c>
      <c r="R703" s="148">
        <v>1</v>
      </c>
      <c r="S703" s="150">
        <v>48800</v>
      </c>
      <c r="U703" s="138">
        <v>4335.3919999999998</v>
      </c>
      <c r="V703" s="147">
        <v>1.1900000000000001E-4</v>
      </c>
      <c r="W703" s="147">
        <v>6.1490661521039196E-3</v>
      </c>
      <c r="X703" s="147">
        <v>5.6380596637794296E-4</v>
      </c>
    </row>
    <row r="704" spans="1:24" x14ac:dyDescent="0.2">
      <c r="A704" s="188">
        <v>1035</v>
      </c>
      <c r="B704" s="4">
        <v>9941</v>
      </c>
      <c r="C704" s="4" t="s">
        <v>1853</v>
      </c>
      <c r="D704" s="4" t="s">
        <v>1854</v>
      </c>
      <c r="E704" s="4" t="s">
        <v>252</v>
      </c>
      <c r="F704" s="4" t="s">
        <v>1855</v>
      </c>
      <c r="G704" s="4" t="s">
        <v>1856</v>
      </c>
      <c r="H704" s="4" t="s">
        <v>255</v>
      </c>
      <c r="I704" s="4" t="s">
        <v>1794</v>
      </c>
      <c r="J704" s="4" t="s">
        <v>30</v>
      </c>
      <c r="K704" s="4" t="s">
        <v>30</v>
      </c>
      <c r="L704" s="2" t="s">
        <v>277</v>
      </c>
      <c r="M704" s="2" t="s">
        <v>183</v>
      </c>
      <c r="N704" s="4" t="s">
        <v>802</v>
      </c>
      <c r="O704" s="4" t="s">
        <v>257</v>
      </c>
      <c r="P704" s="4" t="s">
        <v>34</v>
      </c>
      <c r="Q704" s="138">
        <v>26327</v>
      </c>
      <c r="R704" s="148">
        <v>1</v>
      </c>
      <c r="S704" s="150">
        <v>7230</v>
      </c>
      <c r="U704" s="138">
        <v>1903.442</v>
      </c>
      <c r="V704" s="147">
        <v>1.0970000000000001E-3</v>
      </c>
      <c r="W704" s="147">
        <v>2.6997308177898601E-3</v>
      </c>
      <c r="X704" s="147">
        <v>2.4753748049425797E-4</v>
      </c>
    </row>
    <row r="705" spans="1:24" x14ac:dyDescent="0.2">
      <c r="A705" s="188">
        <v>1035</v>
      </c>
      <c r="B705" s="4">
        <v>9941</v>
      </c>
      <c r="C705" s="4" t="s">
        <v>1071</v>
      </c>
      <c r="D705" s="4" t="s">
        <v>1072</v>
      </c>
      <c r="E705" s="4" t="s">
        <v>252</v>
      </c>
      <c r="F705" s="4" t="s">
        <v>1857</v>
      </c>
      <c r="G705" s="4" t="s">
        <v>1858</v>
      </c>
      <c r="H705" s="4" t="s">
        <v>255</v>
      </c>
      <c r="I705" s="4" t="s">
        <v>1794</v>
      </c>
      <c r="J705" s="4" t="s">
        <v>30</v>
      </c>
      <c r="K705" s="4" t="s">
        <v>30</v>
      </c>
      <c r="L705" s="2" t="s">
        <v>277</v>
      </c>
      <c r="M705" s="2" t="s">
        <v>31</v>
      </c>
      <c r="N705" s="4" t="s">
        <v>312</v>
      </c>
      <c r="O705" s="4" t="s">
        <v>257</v>
      </c>
      <c r="P705" s="4" t="s">
        <v>34</v>
      </c>
      <c r="Q705" s="138">
        <v>19743</v>
      </c>
      <c r="R705" s="148">
        <v>1</v>
      </c>
      <c r="S705" s="150">
        <v>40000</v>
      </c>
      <c r="U705" s="138">
        <v>7897.2</v>
      </c>
      <c r="V705" s="147">
        <v>4.1399999999999998E-4</v>
      </c>
      <c r="W705" s="147">
        <v>1.12009260561433E-2</v>
      </c>
      <c r="X705" s="147">
        <v>1.02700943252188E-3</v>
      </c>
    </row>
    <row r="706" spans="1:24" x14ac:dyDescent="0.2">
      <c r="A706" s="188">
        <v>1035</v>
      </c>
      <c r="B706" s="4">
        <v>9941</v>
      </c>
      <c r="C706" s="4" t="s">
        <v>1081</v>
      </c>
      <c r="D706" s="4" t="s">
        <v>1082</v>
      </c>
      <c r="E706" s="4" t="s">
        <v>252</v>
      </c>
      <c r="F706" s="4" t="s">
        <v>1859</v>
      </c>
      <c r="G706" s="4" t="s">
        <v>1860</v>
      </c>
      <c r="H706" s="4" t="s">
        <v>255</v>
      </c>
      <c r="I706" s="4" t="s">
        <v>1794</v>
      </c>
      <c r="J706" s="4" t="s">
        <v>30</v>
      </c>
      <c r="K706" s="4" t="s">
        <v>349</v>
      </c>
      <c r="L706" s="2" t="s">
        <v>277</v>
      </c>
      <c r="M706" s="2" t="s">
        <v>31</v>
      </c>
      <c r="N706" s="4" t="s">
        <v>1085</v>
      </c>
      <c r="O706" s="4" t="s">
        <v>257</v>
      </c>
      <c r="P706" s="4" t="s">
        <v>34</v>
      </c>
      <c r="Q706" s="138">
        <v>21100</v>
      </c>
      <c r="R706" s="148">
        <v>1</v>
      </c>
      <c r="S706" s="150">
        <v>19700</v>
      </c>
      <c r="U706" s="138">
        <v>4156.7</v>
      </c>
      <c r="V706" s="147">
        <v>1.6280000000000001E-3</v>
      </c>
      <c r="W706" s="147">
        <v>5.8956198826888902E-3</v>
      </c>
      <c r="X706" s="147">
        <v>5.4056755662306799E-4</v>
      </c>
    </row>
    <row r="707" spans="1:24" x14ac:dyDescent="0.2">
      <c r="A707" s="188">
        <v>1035</v>
      </c>
      <c r="B707" s="4">
        <v>9941</v>
      </c>
      <c r="C707" s="4" t="s">
        <v>920</v>
      </c>
      <c r="D707" s="4" t="s">
        <v>921</v>
      </c>
      <c r="E707" s="4" t="s">
        <v>252</v>
      </c>
      <c r="F707" s="4" t="s">
        <v>1861</v>
      </c>
      <c r="G707" s="4" t="s">
        <v>1862</v>
      </c>
      <c r="H707" s="4" t="s">
        <v>255</v>
      </c>
      <c r="I707" s="4" t="s">
        <v>1794</v>
      </c>
      <c r="J707" s="4" t="s">
        <v>30</v>
      </c>
      <c r="K707" s="4" t="s">
        <v>30</v>
      </c>
      <c r="L707" s="2" t="s">
        <v>277</v>
      </c>
      <c r="M707" s="2" t="s">
        <v>31</v>
      </c>
      <c r="N707" s="4" t="s">
        <v>585</v>
      </c>
      <c r="O707" s="4" t="s">
        <v>257</v>
      </c>
      <c r="P707" s="4" t="s">
        <v>34</v>
      </c>
      <c r="Q707" s="138">
        <v>39500</v>
      </c>
      <c r="R707" s="148">
        <v>1</v>
      </c>
      <c r="S707" s="150">
        <v>318.39999999999998</v>
      </c>
      <c r="U707" s="138">
        <v>125.768</v>
      </c>
      <c r="V707" s="147">
        <v>1.66E-4</v>
      </c>
      <c r="W707" s="147">
        <v>1.7838196680203399E-4</v>
      </c>
      <c r="X707" s="147">
        <v>1.63557871536002E-5</v>
      </c>
    </row>
    <row r="708" spans="1:24" x14ac:dyDescent="0.2">
      <c r="A708" s="188">
        <v>1035</v>
      </c>
      <c r="B708" s="4">
        <v>9941</v>
      </c>
      <c r="C708" s="4" t="s">
        <v>1868</v>
      </c>
      <c r="D708" s="4" t="s">
        <v>1869</v>
      </c>
      <c r="E708" s="4" t="s">
        <v>252</v>
      </c>
      <c r="F708" s="4" t="s">
        <v>1870</v>
      </c>
      <c r="G708" s="4" t="s">
        <v>1871</v>
      </c>
      <c r="H708" s="4" t="s">
        <v>255</v>
      </c>
      <c r="I708" s="4" t="s">
        <v>1794</v>
      </c>
      <c r="J708" s="4" t="s">
        <v>30</v>
      </c>
      <c r="K708" s="4" t="s">
        <v>30</v>
      </c>
      <c r="L708" s="2" t="s">
        <v>277</v>
      </c>
      <c r="M708" s="2" t="s">
        <v>31</v>
      </c>
      <c r="N708" s="4" t="s">
        <v>802</v>
      </c>
      <c r="O708" s="4" t="s">
        <v>257</v>
      </c>
      <c r="P708" s="4" t="s">
        <v>34</v>
      </c>
      <c r="Q708" s="138">
        <v>2382</v>
      </c>
      <c r="R708" s="148">
        <v>1</v>
      </c>
      <c r="S708" s="150">
        <v>5344</v>
      </c>
      <c r="U708" s="138">
        <v>127.294</v>
      </c>
      <c r="V708" s="147">
        <v>1.94E-4</v>
      </c>
      <c r="W708" s="147">
        <v>1.8054646931377999E-4</v>
      </c>
      <c r="X708" s="147">
        <v>1.65542497168863E-5</v>
      </c>
    </row>
    <row r="709" spans="1:24" x14ac:dyDescent="0.2">
      <c r="A709" s="188">
        <v>1035</v>
      </c>
      <c r="B709" s="4">
        <v>9941</v>
      </c>
      <c r="C709" s="4" t="s">
        <v>1872</v>
      </c>
      <c r="D709" s="4" t="s">
        <v>1873</v>
      </c>
      <c r="E709" s="4" t="s">
        <v>252</v>
      </c>
      <c r="F709" s="4" t="s">
        <v>1874</v>
      </c>
      <c r="G709" s="4" t="s">
        <v>1875</v>
      </c>
      <c r="H709" s="4" t="s">
        <v>255</v>
      </c>
      <c r="I709" s="4" t="s">
        <v>1794</v>
      </c>
      <c r="J709" s="4" t="s">
        <v>30</v>
      </c>
      <c r="K709" s="4" t="s">
        <v>85</v>
      </c>
      <c r="L709" s="2" t="s">
        <v>277</v>
      </c>
      <c r="M709" s="2" t="s">
        <v>31</v>
      </c>
      <c r="N709" s="4" t="s">
        <v>1876</v>
      </c>
      <c r="O709" s="4" t="s">
        <v>257</v>
      </c>
      <c r="P709" s="4" t="s">
        <v>34</v>
      </c>
      <c r="Q709" s="138">
        <v>3917</v>
      </c>
      <c r="R709" s="148">
        <v>1</v>
      </c>
      <c r="S709" s="150">
        <v>19120</v>
      </c>
      <c r="U709" s="138">
        <v>748.93</v>
      </c>
      <c r="V709" s="147">
        <v>4.1899999999999999E-4</v>
      </c>
      <c r="W709" s="147">
        <v>1.06223902542645E-3</v>
      </c>
      <c r="X709" s="147">
        <v>9.7396366446637195E-5</v>
      </c>
    </row>
    <row r="710" spans="1:24" x14ac:dyDescent="0.2">
      <c r="A710" s="188">
        <v>1035</v>
      </c>
      <c r="B710" s="4">
        <v>9941</v>
      </c>
      <c r="C710" s="4" t="s">
        <v>1086</v>
      </c>
      <c r="D710" s="4" t="s">
        <v>1087</v>
      </c>
      <c r="E710" s="4" t="s">
        <v>252</v>
      </c>
      <c r="F710" s="4" t="s">
        <v>1877</v>
      </c>
      <c r="G710" s="4" t="s">
        <v>1878</v>
      </c>
      <c r="H710" s="4" t="s">
        <v>255</v>
      </c>
      <c r="I710" s="4" t="s">
        <v>1794</v>
      </c>
      <c r="J710" s="4" t="s">
        <v>30</v>
      </c>
      <c r="K710" s="4" t="s">
        <v>30</v>
      </c>
      <c r="L710" s="2" t="s">
        <v>277</v>
      </c>
      <c r="M710" s="2" t="s">
        <v>31</v>
      </c>
      <c r="N710" s="4" t="s">
        <v>312</v>
      </c>
      <c r="O710" s="4" t="s">
        <v>257</v>
      </c>
      <c r="P710" s="4" t="s">
        <v>34</v>
      </c>
      <c r="Q710" s="138">
        <v>256794</v>
      </c>
      <c r="R710" s="148">
        <v>1</v>
      </c>
      <c r="S710" s="150">
        <v>300</v>
      </c>
      <c r="U710" s="138">
        <v>770.38199999999995</v>
      </c>
      <c r="V710" s="147">
        <v>7.9699999999999997E-4</v>
      </c>
      <c r="W710" s="147">
        <v>1.0926647187590201E-3</v>
      </c>
      <c r="X710" s="147">
        <v>1.00186088821996E-4</v>
      </c>
    </row>
    <row r="711" spans="1:24" x14ac:dyDescent="0.2">
      <c r="A711" s="188">
        <v>1035</v>
      </c>
      <c r="B711" s="4">
        <v>9941</v>
      </c>
      <c r="C711" s="4" t="s">
        <v>1883</v>
      </c>
      <c r="D711" s="4" t="s">
        <v>1884</v>
      </c>
      <c r="E711" s="4" t="s">
        <v>252</v>
      </c>
      <c r="F711" s="4" t="s">
        <v>1885</v>
      </c>
      <c r="G711" s="4" t="s">
        <v>1886</v>
      </c>
      <c r="H711" s="4" t="s">
        <v>255</v>
      </c>
      <c r="I711" s="4" t="s">
        <v>1794</v>
      </c>
      <c r="J711" s="4" t="s">
        <v>30</v>
      </c>
      <c r="K711" s="4" t="s">
        <v>30</v>
      </c>
      <c r="L711" s="2" t="s">
        <v>277</v>
      </c>
      <c r="M711" s="2" t="s">
        <v>31</v>
      </c>
      <c r="N711" s="4" t="s">
        <v>1069</v>
      </c>
      <c r="O711" s="4" t="s">
        <v>257</v>
      </c>
      <c r="P711" s="4" t="s">
        <v>34</v>
      </c>
      <c r="Q711" s="138">
        <v>7983</v>
      </c>
      <c r="R711" s="148">
        <v>1</v>
      </c>
      <c r="S711" s="150">
        <v>903.4</v>
      </c>
      <c r="U711" s="138">
        <v>72.117999999999995</v>
      </c>
      <c r="V711" s="147">
        <v>1.5300000000000001E-4</v>
      </c>
      <c r="W711" s="147">
        <v>1.0228854684036601E-4</v>
      </c>
      <c r="X711" s="147">
        <v>9.3788051021366196E-6</v>
      </c>
    </row>
    <row r="712" spans="1:24" x14ac:dyDescent="0.2">
      <c r="A712" s="188">
        <v>1035</v>
      </c>
      <c r="B712" s="4">
        <v>9941</v>
      </c>
      <c r="C712" s="4" t="s">
        <v>1090</v>
      </c>
      <c r="D712" s="4" t="s">
        <v>1091</v>
      </c>
      <c r="E712" s="4" t="s">
        <v>252</v>
      </c>
      <c r="F712" s="4" t="s">
        <v>1887</v>
      </c>
      <c r="G712" s="4" t="s">
        <v>1888</v>
      </c>
      <c r="H712" s="4" t="s">
        <v>255</v>
      </c>
      <c r="I712" s="4" t="s">
        <v>1794</v>
      </c>
      <c r="J712" s="4" t="s">
        <v>30</v>
      </c>
      <c r="K712" s="4" t="s">
        <v>30</v>
      </c>
      <c r="L712" s="2" t="s">
        <v>277</v>
      </c>
      <c r="M712" s="2" t="s">
        <v>31</v>
      </c>
      <c r="N712" s="4" t="s">
        <v>312</v>
      </c>
      <c r="O712" s="4" t="s">
        <v>257</v>
      </c>
      <c r="P712" s="4" t="s">
        <v>34</v>
      </c>
      <c r="Q712" s="138">
        <v>141644</v>
      </c>
      <c r="R712" s="148">
        <v>1</v>
      </c>
      <c r="S712" s="150">
        <v>3926</v>
      </c>
      <c r="U712" s="138">
        <v>5560.9430000000002</v>
      </c>
      <c r="V712" s="147">
        <v>6.5600000000000001E-4</v>
      </c>
      <c r="W712" s="147">
        <v>7.8873165519215607E-3</v>
      </c>
      <c r="X712" s="147">
        <v>7.2318560586038898E-4</v>
      </c>
    </row>
    <row r="713" spans="1:24" x14ac:dyDescent="0.2">
      <c r="A713" s="188">
        <v>1035</v>
      </c>
      <c r="B713" s="4">
        <v>9941</v>
      </c>
      <c r="C713" s="4" t="s">
        <v>1889</v>
      </c>
      <c r="D713" s="4" t="s">
        <v>1890</v>
      </c>
      <c r="E713" s="4" t="s">
        <v>252</v>
      </c>
      <c r="F713" s="4" t="s">
        <v>1891</v>
      </c>
      <c r="G713" s="4" t="s">
        <v>1892</v>
      </c>
      <c r="H713" s="4" t="s">
        <v>255</v>
      </c>
      <c r="I713" s="4" t="s">
        <v>1794</v>
      </c>
      <c r="J713" s="4" t="s">
        <v>30</v>
      </c>
      <c r="K713" s="4" t="s">
        <v>30</v>
      </c>
      <c r="L713" s="2" t="s">
        <v>277</v>
      </c>
      <c r="M713" s="2" t="s">
        <v>31</v>
      </c>
      <c r="N713" s="4" t="s">
        <v>397</v>
      </c>
      <c r="O713" s="4" t="s">
        <v>257</v>
      </c>
      <c r="P713" s="4" t="s">
        <v>34</v>
      </c>
      <c r="Q713" s="138">
        <v>35696</v>
      </c>
      <c r="R713" s="148">
        <v>1</v>
      </c>
      <c r="S713" s="150">
        <v>4298</v>
      </c>
      <c r="U713" s="138">
        <v>1534.2139999999999</v>
      </c>
      <c r="V713" s="147">
        <v>8.4659999999999996E-3</v>
      </c>
      <c r="W713" s="147">
        <v>2.1760394145233599E-3</v>
      </c>
      <c r="X713" s="147">
        <v>1.9952037831989501E-4</v>
      </c>
    </row>
    <row r="714" spans="1:24" x14ac:dyDescent="0.2">
      <c r="A714" s="188">
        <v>1035</v>
      </c>
      <c r="B714" s="4">
        <v>9941</v>
      </c>
      <c r="C714" s="4" t="s">
        <v>1893</v>
      </c>
      <c r="D714" s="4" t="s">
        <v>1894</v>
      </c>
      <c r="E714" s="4" t="s">
        <v>642</v>
      </c>
      <c r="F714" s="4" t="s">
        <v>1895</v>
      </c>
      <c r="G714" s="4" t="s">
        <v>1896</v>
      </c>
      <c r="H714" s="4" t="s">
        <v>255</v>
      </c>
      <c r="I714" s="4" t="s">
        <v>1794</v>
      </c>
      <c r="J714" s="4" t="s">
        <v>30</v>
      </c>
      <c r="K714" s="4" t="s">
        <v>30</v>
      </c>
      <c r="L714" s="2" t="s">
        <v>277</v>
      </c>
      <c r="M714" s="2" t="s">
        <v>31</v>
      </c>
      <c r="N714" s="4" t="s">
        <v>296</v>
      </c>
      <c r="O714" s="4" t="s">
        <v>257</v>
      </c>
      <c r="P714" s="4" t="s">
        <v>34</v>
      </c>
      <c r="Q714" s="138">
        <v>145608</v>
      </c>
      <c r="R714" s="148">
        <v>1</v>
      </c>
      <c r="S714" s="150">
        <v>454.7</v>
      </c>
      <c r="U714" s="138">
        <v>662.08</v>
      </c>
      <c r="V714" s="147">
        <v>1.2999999999999999E-4</v>
      </c>
      <c r="W714" s="147">
        <v>9.3905490225126397E-4</v>
      </c>
      <c r="X714" s="147">
        <v>8.6101652437836905E-5</v>
      </c>
    </row>
    <row r="715" spans="1:24" x14ac:dyDescent="0.2">
      <c r="A715" s="188">
        <v>1035</v>
      </c>
      <c r="B715" s="4">
        <v>9941</v>
      </c>
      <c r="C715" s="4" t="s">
        <v>849</v>
      </c>
      <c r="D715" s="4" t="s">
        <v>850</v>
      </c>
      <c r="E715" s="4" t="s">
        <v>252</v>
      </c>
      <c r="F715" s="4" t="s">
        <v>1897</v>
      </c>
      <c r="G715" s="4" t="s">
        <v>1898</v>
      </c>
      <c r="H715" s="4" t="s">
        <v>255</v>
      </c>
      <c r="I715" s="4" t="s">
        <v>1794</v>
      </c>
      <c r="J715" s="4" t="s">
        <v>30</v>
      </c>
      <c r="K715" s="4" t="s">
        <v>30</v>
      </c>
      <c r="L715" s="2" t="s">
        <v>277</v>
      </c>
      <c r="M715" s="2" t="s">
        <v>31</v>
      </c>
      <c r="N715" s="4" t="s">
        <v>278</v>
      </c>
      <c r="O715" s="4" t="s">
        <v>257</v>
      </c>
      <c r="P715" s="4" t="s">
        <v>34</v>
      </c>
      <c r="Q715" s="138">
        <v>2378</v>
      </c>
      <c r="R715" s="148">
        <v>1</v>
      </c>
      <c r="S715" s="150">
        <v>24800</v>
      </c>
      <c r="U715" s="138">
        <v>589.74400000000003</v>
      </c>
      <c r="V715" s="147">
        <v>2.63E-4</v>
      </c>
      <c r="W715" s="147">
        <v>8.3645835689284199E-4</v>
      </c>
      <c r="X715" s="147">
        <v>7.6694607047204396E-5</v>
      </c>
    </row>
    <row r="716" spans="1:24" x14ac:dyDescent="0.2">
      <c r="A716" s="188">
        <v>1035</v>
      </c>
      <c r="B716" s="4">
        <v>9941</v>
      </c>
      <c r="C716" s="4" t="s">
        <v>1899</v>
      </c>
      <c r="D716" s="4" t="s">
        <v>1900</v>
      </c>
      <c r="E716" s="4" t="s">
        <v>252</v>
      </c>
      <c r="F716" s="4" t="s">
        <v>1901</v>
      </c>
      <c r="G716" s="4" t="s">
        <v>1902</v>
      </c>
      <c r="H716" s="4" t="s">
        <v>255</v>
      </c>
      <c r="I716" s="4" t="s">
        <v>1794</v>
      </c>
      <c r="J716" s="4" t="s">
        <v>30</v>
      </c>
      <c r="K716" s="4" t="s">
        <v>30</v>
      </c>
      <c r="L716" s="2" t="s">
        <v>277</v>
      </c>
      <c r="M716" s="2" t="s">
        <v>31</v>
      </c>
      <c r="N716" s="4" t="s">
        <v>312</v>
      </c>
      <c r="O716" s="4" t="s">
        <v>257</v>
      </c>
      <c r="P716" s="4" t="s">
        <v>34</v>
      </c>
      <c r="Q716" s="138">
        <v>4810</v>
      </c>
      <c r="R716" s="148">
        <v>1</v>
      </c>
      <c r="S716" s="150">
        <v>19220</v>
      </c>
      <c r="U716" s="138">
        <v>924.48199999999997</v>
      </c>
      <c r="V716" s="147">
        <v>2.7E-4</v>
      </c>
      <c r="W716" s="147">
        <v>1.31123113536892E-3</v>
      </c>
      <c r="X716" s="147">
        <v>1.20226375702362E-4</v>
      </c>
    </row>
    <row r="717" spans="1:24" x14ac:dyDescent="0.2">
      <c r="A717" s="188">
        <v>1035</v>
      </c>
      <c r="B717" s="4">
        <v>9941</v>
      </c>
      <c r="C717" s="4" t="s">
        <v>672</v>
      </c>
      <c r="D717" s="4" t="s">
        <v>673</v>
      </c>
      <c r="E717" s="4" t="s">
        <v>252</v>
      </c>
      <c r="F717" s="4" t="s">
        <v>1903</v>
      </c>
      <c r="G717" s="4" t="s">
        <v>1904</v>
      </c>
      <c r="H717" s="4" t="s">
        <v>255</v>
      </c>
      <c r="I717" s="4" t="s">
        <v>1794</v>
      </c>
      <c r="J717" s="4" t="s">
        <v>30</v>
      </c>
      <c r="K717" s="4" t="s">
        <v>30</v>
      </c>
      <c r="L717" s="2" t="s">
        <v>277</v>
      </c>
      <c r="M717" s="2" t="s">
        <v>31</v>
      </c>
      <c r="N717" s="4" t="s">
        <v>278</v>
      </c>
      <c r="O717" s="4" t="s">
        <v>257</v>
      </c>
      <c r="P717" s="4" t="s">
        <v>34</v>
      </c>
      <c r="Q717" s="138">
        <v>35230</v>
      </c>
      <c r="R717" s="148">
        <v>1</v>
      </c>
      <c r="S717" s="150">
        <v>1225</v>
      </c>
      <c r="U717" s="138">
        <v>431.56700000000001</v>
      </c>
      <c r="V717" s="147">
        <v>1.248E-3</v>
      </c>
      <c r="W717" s="147">
        <v>6.1211007138411197E-4</v>
      </c>
      <c r="X717" s="147">
        <v>5.6124182402609198E-5</v>
      </c>
    </row>
    <row r="718" spans="1:24" x14ac:dyDescent="0.2">
      <c r="A718" s="188">
        <v>1035</v>
      </c>
      <c r="B718" s="4">
        <v>9941</v>
      </c>
      <c r="C718" s="4" t="s">
        <v>1905</v>
      </c>
      <c r="D718" s="4" t="s">
        <v>1906</v>
      </c>
      <c r="E718" s="4" t="s">
        <v>252</v>
      </c>
      <c r="F718" s="4" t="s">
        <v>1907</v>
      </c>
      <c r="G718" s="4" t="s">
        <v>1908</v>
      </c>
      <c r="H718" s="4" t="s">
        <v>255</v>
      </c>
      <c r="I718" s="4" t="s">
        <v>1794</v>
      </c>
      <c r="J718" s="4" t="s">
        <v>30</v>
      </c>
      <c r="K718" s="4" t="s">
        <v>30</v>
      </c>
      <c r="L718" s="2" t="s">
        <v>277</v>
      </c>
      <c r="M718" s="2" t="s">
        <v>31</v>
      </c>
      <c r="N718" s="4" t="s">
        <v>312</v>
      </c>
      <c r="O718" s="4" t="s">
        <v>257</v>
      </c>
      <c r="P718" s="4" t="s">
        <v>34</v>
      </c>
      <c r="Q718" s="138">
        <v>7303</v>
      </c>
      <c r="R718" s="148">
        <v>1</v>
      </c>
      <c r="S718" s="150">
        <v>30100</v>
      </c>
      <c r="U718" s="138">
        <v>2198.203</v>
      </c>
      <c r="V718" s="147">
        <v>7.0899999999999999E-4</v>
      </c>
      <c r="W718" s="147">
        <v>3.1178024185017799E-3</v>
      </c>
      <c r="X718" s="147">
        <v>2.8587033576430798E-4</v>
      </c>
    </row>
    <row r="719" spans="1:24" x14ac:dyDescent="0.2">
      <c r="A719" s="188">
        <v>1035</v>
      </c>
      <c r="B719" s="4">
        <v>9941</v>
      </c>
      <c r="C719" s="4" t="s">
        <v>1909</v>
      </c>
      <c r="D719" s="4" t="s">
        <v>1910</v>
      </c>
      <c r="E719" s="4" t="s">
        <v>252</v>
      </c>
      <c r="F719" s="4" t="s">
        <v>1911</v>
      </c>
      <c r="G719" s="4" t="s">
        <v>1912</v>
      </c>
      <c r="H719" s="4" t="s">
        <v>255</v>
      </c>
      <c r="I719" s="4" t="s">
        <v>1794</v>
      </c>
      <c r="J719" s="4" t="s">
        <v>30</v>
      </c>
      <c r="K719" s="4" t="s">
        <v>30</v>
      </c>
      <c r="L719" s="2" t="s">
        <v>277</v>
      </c>
      <c r="M719" s="2" t="s">
        <v>31</v>
      </c>
      <c r="N719" s="4" t="s">
        <v>1876</v>
      </c>
      <c r="O719" s="4" t="s">
        <v>257</v>
      </c>
      <c r="P719" s="4" t="s">
        <v>34</v>
      </c>
      <c r="Q719" s="138">
        <v>79630</v>
      </c>
      <c r="R719" s="148">
        <v>1</v>
      </c>
      <c r="S719" s="150">
        <v>4355</v>
      </c>
      <c r="U719" s="138">
        <v>3467.8870000000002</v>
      </c>
      <c r="V719" s="147">
        <v>7.0200000000000002E-3</v>
      </c>
      <c r="W719" s="147">
        <v>4.9186471480521504E-3</v>
      </c>
      <c r="X719" s="147">
        <v>4.5098922990620502E-4</v>
      </c>
    </row>
    <row r="720" spans="1:24" x14ac:dyDescent="0.2">
      <c r="A720" s="188">
        <v>1035</v>
      </c>
      <c r="B720" s="4">
        <v>9941</v>
      </c>
      <c r="C720" s="4" t="s">
        <v>679</v>
      </c>
      <c r="D720" s="4" t="s">
        <v>680</v>
      </c>
      <c r="E720" s="4" t="s">
        <v>252</v>
      </c>
      <c r="F720" s="4" t="s">
        <v>1913</v>
      </c>
      <c r="G720" s="4" t="s">
        <v>1914</v>
      </c>
      <c r="H720" s="4" t="s">
        <v>255</v>
      </c>
      <c r="I720" s="4" t="s">
        <v>1794</v>
      </c>
      <c r="J720" s="4" t="s">
        <v>30</v>
      </c>
      <c r="K720" s="4" t="s">
        <v>30</v>
      </c>
      <c r="L720" s="2" t="s">
        <v>277</v>
      </c>
      <c r="M720" s="2" t="s">
        <v>183</v>
      </c>
      <c r="N720" s="4" t="s">
        <v>278</v>
      </c>
      <c r="O720" s="4" t="s">
        <v>257</v>
      </c>
      <c r="P720" s="4" t="s">
        <v>34</v>
      </c>
      <c r="Q720" s="138">
        <v>15158</v>
      </c>
      <c r="R720" s="148">
        <v>1</v>
      </c>
      <c r="S720" s="150">
        <v>2021</v>
      </c>
      <c r="U720" s="138">
        <v>306.34300000000002</v>
      </c>
      <c r="V720" s="147">
        <v>1.1019999999999999E-3</v>
      </c>
      <c r="W720" s="147">
        <v>4.34499228458667E-4</v>
      </c>
      <c r="X720" s="147">
        <v>3.98390993578417E-5</v>
      </c>
    </row>
    <row r="721" spans="1:24" x14ac:dyDescent="0.2">
      <c r="A721" s="188">
        <v>1035</v>
      </c>
      <c r="B721" s="4">
        <v>9941</v>
      </c>
      <c r="C721" s="4" t="s">
        <v>1915</v>
      </c>
      <c r="D721" s="4" t="s">
        <v>1916</v>
      </c>
      <c r="E721" s="4" t="s">
        <v>252</v>
      </c>
      <c r="F721" s="4" t="s">
        <v>1915</v>
      </c>
      <c r="G721" s="4" t="s">
        <v>1917</v>
      </c>
      <c r="H721" s="4" t="s">
        <v>255</v>
      </c>
      <c r="I721" s="4" t="s">
        <v>1794</v>
      </c>
      <c r="J721" s="4" t="s">
        <v>30</v>
      </c>
      <c r="K721" s="4" t="s">
        <v>30</v>
      </c>
      <c r="L721" s="2" t="s">
        <v>277</v>
      </c>
      <c r="M721" s="2" t="s">
        <v>31</v>
      </c>
      <c r="N721" s="4" t="s">
        <v>802</v>
      </c>
      <c r="O721" s="4" t="s">
        <v>257</v>
      </c>
      <c r="P721" s="4" t="s">
        <v>34</v>
      </c>
      <c r="Q721" s="138">
        <v>398287</v>
      </c>
      <c r="R721" s="148">
        <v>1</v>
      </c>
      <c r="S721" s="150">
        <v>691.9</v>
      </c>
      <c r="U721" s="138">
        <v>2755.748</v>
      </c>
      <c r="V721" s="147">
        <v>8.5100000000000002E-3</v>
      </c>
      <c r="W721" s="147">
        <v>3.9085912488902299E-3</v>
      </c>
      <c r="X721" s="147">
        <v>3.5837751810540098E-4</v>
      </c>
    </row>
    <row r="722" spans="1:24" x14ac:dyDescent="0.2">
      <c r="A722" s="188">
        <v>1035</v>
      </c>
      <c r="B722" s="4">
        <v>9941</v>
      </c>
      <c r="C722" s="4" t="s">
        <v>1918</v>
      </c>
      <c r="D722" s="4" t="s">
        <v>1919</v>
      </c>
      <c r="E722" s="4" t="s">
        <v>642</v>
      </c>
      <c r="F722" s="4" t="s">
        <v>1920</v>
      </c>
      <c r="G722" s="4" t="s">
        <v>1921</v>
      </c>
      <c r="H722" s="4" t="s">
        <v>255</v>
      </c>
      <c r="I722" s="4" t="s">
        <v>1794</v>
      </c>
      <c r="J722" s="4" t="s">
        <v>30</v>
      </c>
      <c r="K722" s="4" t="s">
        <v>30</v>
      </c>
      <c r="L722" s="2" t="s">
        <v>277</v>
      </c>
      <c r="M722" s="2" t="s">
        <v>31</v>
      </c>
      <c r="N722" s="4" t="s">
        <v>296</v>
      </c>
      <c r="O722" s="4" t="s">
        <v>257</v>
      </c>
      <c r="P722" s="4" t="s">
        <v>34</v>
      </c>
      <c r="Q722" s="138">
        <v>125193</v>
      </c>
      <c r="R722" s="148">
        <v>1</v>
      </c>
      <c r="S722" s="150">
        <v>1744</v>
      </c>
      <c r="U722" s="138">
        <v>2183.366</v>
      </c>
      <c r="V722" s="147">
        <v>1.07E-4</v>
      </c>
      <c r="W722" s="147">
        <v>3.0967583730212201E-3</v>
      </c>
      <c r="X722" s="147">
        <v>2.8394081376776698E-4</v>
      </c>
    </row>
    <row r="723" spans="1:24" x14ac:dyDescent="0.2">
      <c r="A723" s="188">
        <v>1035</v>
      </c>
      <c r="B723" s="4">
        <v>9941</v>
      </c>
      <c r="C723" s="4" t="s">
        <v>1922</v>
      </c>
      <c r="D723" s="4" t="s">
        <v>1923</v>
      </c>
      <c r="E723" s="4" t="s">
        <v>252</v>
      </c>
      <c r="F723" s="4" t="s">
        <v>1924</v>
      </c>
      <c r="G723" s="4" t="s">
        <v>1925</v>
      </c>
      <c r="H723" s="4" t="s">
        <v>255</v>
      </c>
      <c r="I723" s="4" t="s">
        <v>1794</v>
      </c>
      <c r="J723" s="4" t="s">
        <v>30</v>
      </c>
      <c r="K723" s="4" t="s">
        <v>30</v>
      </c>
      <c r="L723" s="2" t="s">
        <v>277</v>
      </c>
      <c r="M723" s="2" t="s">
        <v>31</v>
      </c>
      <c r="N723" s="4" t="s">
        <v>1069</v>
      </c>
      <c r="O723" s="4" t="s">
        <v>257</v>
      </c>
      <c r="P723" s="4" t="s">
        <v>34</v>
      </c>
      <c r="Q723" s="138">
        <v>6528</v>
      </c>
      <c r="R723" s="148">
        <v>1</v>
      </c>
      <c r="S723" s="150">
        <v>45970</v>
      </c>
      <c r="U723" s="138">
        <v>3000.922</v>
      </c>
      <c r="V723" s="147">
        <v>1.4059999999999999E-3</v>
      </c>
      <c r="W723" s="147">
        <v>4.2563314772176399E-3</v>
      </c>
      <c r="X723" s="147">
        <v>3.9026171167738497E-4</v>
      </c>
    </row>
    <row r="724" spans="1:24" x14ac:dyDescent="0.2">
      <c r="A724" s="188">
        <v>1035</v>
      </c>
      <c r="B724" s="4">
        <v>9941</v>
      </c>
      <c r="C724" s="4" t="s">
        <v>1926</v>
      </c>
      <c r="D724" s="4" t="s">
        <v>1927</v>
      </c>
      <c r="E724" s="4" t="s">
        <v>252</v>
      </c>
      <c r="F724" s="4" t="s">
        <v>1928</v>
      </c>
      <c r="G724" s="4" t="s">
        <v>1929</v>
      </c>
      <c r="H724" s="4" t="s">
        <v>255</v>
      </c>
      <c r="I724" s="4" t="s">
        <v>1794</v>
      </c>
      <c r="J724" s="4" t="s">
        <v>30</v>
      </c>
      <c r="K724" s="4" t="s">
        <v>30</v>
      </c>
      <c r="L724" s="2" t="s">
        <v>277</v>
      </c>
      <c r="M724" s="2" t="s">
        <v>31</v>
      </c>
      <c r="N724" s="4" t="s">
        <v>1930</v>
      </c>
      <c r="O724" s="4" t="s">
        <v>257</v>
      </c>
      <c r="P724" s="4" t="s">
        <v>34</v>
      </c>
      <c r="Q724" s="138">
        <v>50808</v>
      </c>
      <c r="R724" s="148">
        <v>1</v>
      </c>
      <c r="S724" s="150">
        <v>3012</v>
      </c>
      <c r="U724" s="138">
        <v>1530.337</v>
      </c>
      <c r="V724" s="147">
        <v>2.111E-3</v>
      </c>
      <c r="W724" s="147">
        <v>2.1705403345417401E-3</v>
      </c>
      <c r="X724" s="147">
        <v>1.99016169383687E-4</v>
      </c>
    </row>
    <row r="725" spans="1:24" x14ac:dyDescent="0.2">
      <c r="A725" s="188">
        <v>1035</v>
      </c>
      <c r="B725" s="4">
        <v>9941</v>
      </c>
      <c r="C725" s="4" t="s">
        <v>1931</v>
      </c>
      <c r="D725" s="4" t="s">
        <v>1932</v>
      </c>
      <c r="E725" s="4" t="s">
        <v>252</v>
      </c>
      <c r="F725" s="4" t="s">
        <v>1933</v>
      </c>
      <c r="G725" s="4" t="s">
        <v>1934</v>
      </c>
      <c r="H725" s="4" t="s">
        <v>255</v>
      </c>
      <c r="I725" s="4" t="s">
        <v>1794</v>
      </c>
      <c r="J725" s="4" t="s">
        <v>30</v>
      </c>
      <c r="K725" s="4" t="s">
        <v>30</v>
      </c>
      <c r="L725" s="2" t="s">
        <v>277</v>
      </c>
      <c r="M725" s="2" t="s">
        <v>31</v>
      </c>
      <c r="N725" s="4" t="s">
        <v>312</v>
      </c>
      <c r="O725" s="4" t="s">
        <v>257</v>
      </c>
      <c r="P725" s="4" t="s">
        <v>34</v>
      </c>
      <c r="Q725" s="138">
        <v>129698</v>
      </c>
      <c r="R725" s="148">
        <v>1</v>
      </c>
      <c r="S725" s="150">
        <v>643.70000000000005</v>
      </c>
      <c r="U725" s="138">
        <v>834.86599999999999</v>
      </c>
      <c r="V725" s="147">
        <v>4.8529999999999997E-3</v>
      </c>
      <c r="W725" s="147">
        <v>1.18412508534825E-3</v>
      </c>
      <c r="X725" s="147">
        <v>1.08572061438745E-4</v>
      </c>
    </row>
    <row r="726" spans="1:24" x14ac:dyDescent="0.2">
      <c r="A726" s="188">
        <v>1035</v>
      </c>
      <c r="B726" s="4">
        <v>9941</v>
      </c>
      <c r="C726" s="4" t="s">
        <v>1935</v>
      </c>
      <c r="D726" s="4" t="s">
        <v>1936</v>
      </c>
      <c r="E726" s="4" t="s">
        <v>252</v>
      </c>
      <c r="F726" s="4" t="s">
        <v>1937</v>
      </c>
      <c r="G726" s="4" t="s">
        <v>1938</v>
      </c>
      <c r="H726" s="4" t="s">
        <v>255</v>
      </c>
      <c r="I726" s="4" t="s">
        <v>1794</v>
      </c>
      <c r="J726" s="4" t="s">
        <v>30</v>
      </c>
      <c r="K726" s="4" t="s">
        <v>30</v>
      </c>
      <c r="L726" s="2" t="s">
        <v>277</v>
      </c>
      <c r="M726" s="2" t="s">
        <v>31</v>
      </c>
      <c r="N726" s="4" t="s">
        <v>823</v>
      </c>
      <c r="O726" s="4" t="s">
        <v>257</v>
      </c>
      <c r="P726" s="4" t="s">
        <v>34</v>
      </c>
      <c r="Q726" s="138">
        <v>41299</v>
      </c>
      <c r="R726" s="148">
        <v>1</v>
      </c>
      <c r="S726" s="150">
        <v>2903</v>
      </c>
      <c r="U726" s="138">
        <v>1198.9100000000001</v>
      </c>
      <c r="V726" s="147">
        <v>2.6069999999999999E-3</v>
      </c>
      <c r="W726" s="147">
        <v>1.70046369877209E-3</v>
      </c>
      <c r="X726" s="147">
        <v>1.55914988595264E-4</v>
      </c>
    </row>
    <row r="727" spans="1:24" x14ac:dyDescent="0.2">
      <c r="A727" s="188">
        <v>1035</v>
      </c>
      <c r="B727" s="4">
        <v>9941</v>
      </c>
      <c r="C727" s="4" t="s">
        <v>1939</v>
      </c>
      <c r="D727" s="4" t="s">
        <v>1940</v>
      </c>
      <c r="E727" s="4" t="s">
        <v>252</v>
      </c>
      <c r="F727" s="4" t="s">
        <v>1941</v>
      </c>
      <c r="G727" s="4" t="s">
        <v>1942</v>
      </c>
      <c r="H727" s="4" t="s">
        <v>255</v>
      </c>
      <c r="I727" s="4" t="s">
        <v>1794</v>
      </c>
      <c r="J727" s="4" t="s">
        <v>30</v>
      </c>
      <c r="K727" s="4" t="s">
        <v>30</v>
      </c>
      <c r="L727" s="2" t="s">
        <v>277</v>
      </c>
      <c r="M727" s="2" t="s">
        <v>31</v>
      </c>
      <c r="N727" s="4" t="s">
        <v>331</v>
      </c>
      <c r="O727" s="4" t="s">
        <v>257</v>
      </c>
      <c r="P727" s="4" t="s">
        <v>34</v>
      </c>
      <c r="Q727" s="138">
        <v>7513</v>
      </c>
      <c r="R727" s="148">
        <v>1</v>
      </c>
      <c r="S727" s="150">
        <v>32500</v>
      </c>
      <c r="U727" s="138">
        <v>2441.7249999999999</v>
      </c>
      <c r="V727" s="147">
        <v>1.1900000000000001E-4</v>
      </c>
      <c r="W727" s="147">
        <v>3.4631997637689801E-3</v>
      </c>
      <c r="X727" s="147">
        <v>3.1753971111589998E-4</v>
      </c>
    </row>
    <row r="728" spans="1:24" x14ac:dyDescent="0.2">
      <c r="A728" s="188">
        <v>1035</v>
      </c>
      <c r="B728" s="4">
        <v>9941</v>
      </c>
      <c r="C728" s="4" t="s">
        <v>1943</v>
      </c>
      <c r="D728" s="4" t="s">
        <v>1944</v>
      </c>
      <c r="E728" s="4" t="s">
        <v>252</v>
      </c>
      <c r="F728" s="4" t="s">
        <v>1945</v>
      </c>
      <c r="G728" s="4" t="s">
        <v>1946</v>
      </c>
      <c r="H728" s="4" t="s">
        <v>255</v>
      </c>
      <c r="I728" s="4" t="s">
        <v>1794</v>
      </c>
      <c r="J728" s="4" t="s">
        <v>30</v>
      </c>
      <c r="K728" s="4" t="s">
        <v>30</v>
      </c>
      <c r="L728" s="2" t="s">
        <v>277</v>
      </c>
      <c r="M728" s="2" t="s">
        <v>31</v>
      </c>
      <c r="N728" s="4" t="s">
        <v>278</v>
      </c>
      <c r="O728" s="4" t="s">
        <v>257</v>
      </c>
      <c r="P728" s="4" t="s">
        <v>34</v>
      </c>
      <c r="Q728" s="138">
        <v>9937</v>
      </c>
      <c r="R728" s="148">
        <v>1</v>
      </c>
      <c r="S728" s="150">
        <v>45270</v>
      </c>
      <c r="U728" s="138">
        <v>4498.4799999999996</v>
      </c>
      <c r="V728" s="147">
        <v>1.297E-3</v>
      </c>
      <c r="W728" s="147">
        <v>6.3803804797835598E-3</v>
      </c>
      <c r="X728" s="147">
        <v>5.8501510526643298E-4</v>
      </c>
    </row>
    <row r="729" spans="1:24" x14ac:dyDescent="0.2">
      <c r="A729" s="188">
        <v>1035</v>
      </c>
      <c r="B729" s="4">
        <v>9941</v>
      </c>
      <c r="C729" s="4" t="s">
        <v>1106</v>
      </c>
      <c r="D729" s="4" t="s">
        <v>1107</v>
      </c>
      <c r="E729" s="4" t="s">
        <v>252</v>
      </c>
      <c r="F729" s="4" t="s">
        <v>1947</v>
      </c>
      <c r="G729" s="4" t="s">
        <v>1948</v>
      </c>
      <c r="H729" s="4" t="s">
        <v>255</v>
      </c>
      <c r="I729" s="4" t="s">
        <v>1794</v>
      </c>
      <c r="J729" s="4" t="s">
        <v>30</v>
      </c>
      <c r="K729" s="4" t="s">
        <v>30</v>
      </c>
      <c r="L729" s="2" t="s">
        <v>277</v>
      </c>
      <c r="M729" s="2" t="s">
        <v>31</v>
      </c>
      <c r="N729" s="4" t="s">
        <v>1930</v>
      </c>
      <c r="O729" s="4" t="s">
        <v>257</v>
      </c>
      <c r="P729" s="4" t="s">
        <v>34</v>
      </c>
      <c r="Q729" s="138">
        <v>29322</v>
      </c>
      <c r="R729" s="148">
        <v>1</v>
      </c>
      <c r="S729" s="150">
        <v>103430</v>
      </c>
      <c r="U729" s="138">
        <v>30327.744999999999</v>
      </c>
      <c r="V729" s="147">
        <v>3.8059999999999999E-3</v>
      </c>
      <c r="W729" s="147">
        <v>4.3015097086840703E-2</v>
      </c>
      <c r="X729" s="147">
        <v>3.9440408969399904E-3</v>
      </c>
    </row>
    <row r="730" spans="1:24" x14ac:dyDescent="0.2">
      <c r="A730" s="188">
        <v>1035</v>
      </c>
      <c r="B730" s="4">
        <v>9941</v>
      </c>
      <c r="C730" s="4" t="s">
        <v>1949</v>
      </c>
      <c r="D730" s="4" t="s">
        <v>1950</v>
      </c>
      <c r="E730" s="4" t="s">
        <v>252</v>
      </c>
      <c r="F730" s="4" t="s">
        <v>1951</v>
      </c>
      <c r="G730" s="4" t="s">
        <v>1952</v>
      </c>
      <c r="H730" s="4" t="s">
        <v>255</v>
      </c>
      <c r="I730" s="4" t="s">
        <v>1794</v>
      </c>
      <c r="J730" s="4" t="s">
        <v>30</v>
      </c>
      <c r="K730" s="4" t="s">
        <v>30</v>
      </c>
      <c r="L730" s="2" t="s">
        <v>277</v>
      </c>
      <c r="M730" s="2" t="s">
        <v>31</v>
      </c>
      <c r="N730" s="4" t="s">
        <v>331</v>
      </c>
      <c r="O730" s="4" t="s">
        <v>257</v>
      </c>
      <c r="P730" s="4" t="s">
        <v>34</v>
      </c>
      <c r="Q730" s="138">
        <v>10568</v>
      </c>
      <c r="R730" s="148">
        <v>1</v>
      </c>
      <c r="S730" s="150">
        <v>11160</v>
      </c>
      <c r="U730" s="138">
        <v>1179.3889999999999</v>
      </c>
      <c r="V730" s="147">
        <v>4.6999999999999997E-5</v>
      </c>
      <c r="W730" s="147">
        <v>1.6727760143143799E-3</v>
      </c>
      <c r="X730" s="147">
        <v>1.5337631340356801E-4</v>
      </c>
    </row>
    <row r="731" spans="1:24" x14ac:dyDescent="0.2">
      <c r="A731" s="188">
        <v>1035</v>
      </c>
      <c r="B731" s="4">
        <v>9941</v>
      </c>
      <c r="C731" s="4" t="s">
        <v>264</v>
      </c>
      <c r="D731" s="4" t="s">
        <v>265</v>
      </c>
      <c r="E731" s="4" t="s">
        <v>252</v>
      </c>
      <c r="F731" s="4" t="s">
        <v>1953</v>
      </c>
      <c r="G731" s="4" t="s">
        <v>1954</v>
      </c>
      <c r="H731" s="4" t="s">
        <v>255</v>
      </c>
      <c r="I731" s="4" t="s">
        <v>1794</v>
      </c>
      <c r="J731" s="4" t="s">
        <v>30</v>
      </c>
      <c r="K731" s="4" t="s">
        <v>30</v>
      </c>
      <c r="L731" s="2" t="s">
        <v>277</v>
      </c>
      <c r="M731" s="2" t="s">
        <v>31</v>
      </c>
      <c r="N731" s="4" t="s">
        <v>256</v>
      </c>
      <c r="O731" s="4" t="s">
        <v>257</v>
      </c>
      <c r="P731" s="4" t="s">
        <v>34</v>
      </c>
      <c r="Q731" s="138">
        <v>751660</v>
      </c>
      <c r="R731" s="148">
        <v>1</v>
      </c>
      <c r="S731" s="150">
        <v>6529</v>
      </c>
      <c r="U731" s="138">
        <v>49075.881000000001</v>
      </c>
      <c r="V731" s="147">
        <v>4.6500000000000003E-4</v>
      </c>
      <c r="W731" s="147">
        <v>6.9606356518950599E-2</v>
      </c>
      <c r="X731" s="147">
        <v>6.3821852184476804E-3</v>
      </c>
    </row>
    <row r="732" spans="1:24" x14ac:dyDescent="0.2">
      <c r="A732" s="188">
        <v>1035</v>
      </c>
      <c r="B732" s="4">
        <v>9941</v>
      </c>
      <c r="C732" s="4" t="s">
        <v>1957</v>
      </c>
      <c r="D732" s="4" t="s">
        <v>1958</v>
      </c>
      <c r="E732" s="4" t="s">
        <v>252</v>
      </c>
      <c r="F732" s="4" t="s">
        <v>1959</v>
      </c>
      <c r="G732" s="4" t="s">
        <v>1960</v>
      </c>
      <c r="H732" s="4" t="s">
        <v>255</v>
      </c>
      <c r="I732" s="4" t="s">
        <v>1794</v>
      </c>
      <c r="J732" s="4" t="s">
        <v>30</v>
      </c>
      <c r="K732" s="4" t="s">
        <v>30</v>
      </c>
      <c r="L732" s="2" t="s">
        <v>277</v>
      </c>
      <c r="M732" s="2" t="s">
        <v>31</v>
      </c>
      <c r="N732" s="4" t="s">
        <v>823</v>
      </c>
      <c r="O732" s="4" t="s">
        <v>257</v>
      </c>
      <c r="P732" s="4" t="s">
        <v>34</v>
      </c>
      <c r="Q732" s="138">
        <v>16221</v>
      </c>
      <c r="R732" s="148">
        <v>1</v>
      </c>
      <c r="S732" s="150">
        <v>8497</v>
      </c>
      <c r="U732" s="138">
        <v>1378.298</v>
      </c>
      <c r="V732" s="147">
        <v>1.2899999999999999E-3</v>
      </c>
      <c r="W732" s="147">
        <v>1.9548977011691199E-3</v>
      </c>
      <c r="X732" s="147">
        <v>1.7924396328059699E-4</v>
      </c>
    </row>
    <row r="733" spans="1:24" x14ac:dyDescent="0.2">
      <c r="A733" s="188">
        <v>1035</v>
      </c>
      <c r="B733" s="4">
        <v>9941</v>
      </c>
      <c r="C733" s="4" t="s">
        <v>370</v>
      </c>
      <c r="D733" s="4" t="s">
        <v>371</v>
      </c>
      <c r="E733" s="4" t="s">
        <v>252</v>
      </c>
      <c r="F733" s="4" t="s">
        <v>1961</v>
      </c>
      <c r="G733" s="4" t="s">
        <v>1962</v>
      </c>
      <c r="H733" s="4" t="s">
        <v>255</v>
      </c>
      <c r="I733" s="4" t="s">
        <v>1794</v>
      </c>
      <c r="J733" s="4" t="s">
        <v>30</v>
      </c>
      <c r="K733" s="4" t="s">
        <v>85</v>
      </c>
      <c r="L733" s="2" t="s">
        <v>277</v>
      </c>
      <c r="M733" s="2" t="s">
        <v>31</v>
      </c>
      <c r="N733" s="4" t="s">
        <v>1963</v>
      </c>
      <c r="O733" s="4" t="s">
        <v>257</v>
      </c>
      <c r="P733" s="4" t="s">
        <v>34</v>
      </c>
      <c r="Q733" s="138">
        <v>99864</v>
      </c>
      <c r="R733" s="148">
        <v>1</v>
      </c>
      <c r="S733" s="150">
        <v>6440</v>
      </c>
      <c r="U733" s="138">
        <v>6431.2420000000002</v>
      </c>
      <c r="V733" s="147">
        <v>8.0000000000000007E-5</v>
      </c>
      <c r="W733" s="147">
        <v>9.1216965013919404E-3</v>
      </c>
      <c r="X733" s="147">
        <v>8.363655201878E-4</v>
      </c>
    </row>
    <row r="734" spans="1:24" x14ac:dyDescent="0.2">
      <c r="A734" s="188">
        <v>1035</v>
      </c>
      <c r="B734" s="4">
        <v>9941</v>
      </c>
      <c r="C734" s="4" t="s">
        <v>1133</v>
      </c>
      <c r="D734" s="4" t="s">
        <v>1134</v>
      </c>
      <c r="E734" s="4" t="s">
        <v>252</v>
      </c>
      <c r="F734" s="4" t="s">
        <v>1964</v>
      </c>
      <c r="G734" s="4" t="s">
        <v>1965</v>
      </c>
      <c r="H734" s="4" t="s">
        <v>255</v>
      </c>
      <c r="I734" s="4" t="s">
        <v>1794</v>
      </c>
      <c r="J734" s="4" t="s">
        <v>30</v>
      </c>
      <c r="K734" s="4" t="s">
        <v>30</v>
      </c>
      <c r="L734" s="2" t="s">
        <v>277</v>
      </c>
      <c r="M734" s="2" t="s">
        <v>31</v>
      </c>
      <c r="N734" s="4" t="s">
        <v>288</v>
      </c>
      <c r="O734" s="4" t="s">
        <v>257</v>
      </c>
      <c r="P734" s="4" t="s">
        <v>34</v>
      </c>
      <c r="Q734" s="138">
        <v>124971</v>
      </c>
      <c r="R734" s="148">
        <v>1</v>
      </c>
      <c r="S734" s="150">
        <v>8060</v>
      </c>
      <c r="U734" s="138">
        <v>10072.663</v>
      </c>
      <c r="V734" s="147">
        <v>1.9430000000000001E-3</v>
      </c>
      <c r="W734" s="147">
        <v>1.42864748228587E-2</v>
      </c>
      <c r="X734" s="147">
        <v>1.30992244096773E-3</v>
      </c>
    </row>
    <row r="735" spans="1:24" x14ac:dyDescent="0.2">
      <c r="A735" s="188">
        <v>1035</v>
      </c>
      <c r="B735" s="4">
        <v>9941</v>
      </c>
      <c r="C735" s="4" t="s">
        <v>1966</v>
      </c>
      <c r="D735" s="4" t="s">
        <v>1967</v>
      </c>
      <c r="E735" s="4" t="s">
        <v>252</v>
      </c>
      <c r="F735" s="4" t="s">
        <v>1968</v>
      </c>
      <c r="G735" s="4" t="s">
        <v>1969</v>
      </c>
      <c r="H735" s="4" t="s">
        <v>255</v>
      </c>
      <c r="I735" s="4" t="s">
        <v>1794</v>
      </c>
      <c r="J735" s="4" t="s">
        <v>30</v>
      </c>
      <c r="K735" s="4" t="s">
        <v>30</v>
      </c>
      <c r="L735" s="2" t="s">
        <v>277</v>
      </c>
      <c r="M735" s="2" t="s">
        <v>31</v>
      </c>
      <c r="N735" s="4" t="s">
        <v>444</v>
      </c>
      <c r="O735" s="4" t="s">
        <v>257</v>
      </c>
      <c r="P735" s="4" t="s">
        <v>34</v>
      </c>
      <c r="Q735" s="138">
        <v>27654</v>
      </c>
      <c r="R735" s="148">
        <v>1</v>
      </c>
      <c r="S735" s="150">
        <v>1171</v>
      </c>
      <c r="U735" s="138">
        <v>323.82799999999997</v>
      </c>
      <c r="V735" s="147">
        <v>2.9580000000000001E-3</v>
      </c>
      <c r="W735" s="147">
        <v>4.59299155551793E-4</v>
      </c>
      <c r="X735" s="147">
        <v>4.2112996973345201E-5</v>
      </c>
    </row>
    <row r="736" spans="1:24" x14ac:dyDescent="0.2">
      <c r="A736" s="188">
        <v>1035</v>
      </c>
      <c r="B736" s="4">
        <v>9941</v>
      </c>
      <c r="C736" s="4" t="s">
        <v>683</v>
      </c>
      <c r="D736" s="4" t="s">
        <v>684</v>
      </c>
      <c r="E736" s="4" t="s">
        <v>252</v>
      </c>
      <c r="F736" s="4" t="s">
        <v>1970</v>
      </c>
      <c r="G736" s="4" t="s">
        <v>1971</v>
      </c>
      <c r="H736" s="4" t="s">
        <v>255</v>
      </c>
      <c r="I736" s="4" t="s">
        <v>1794</v>
      </c>
      <c r="J736" s="4" t="s">
        <v>30</v>
      </c>
      <c r="K736" s="4" t="s">
        <v>30</v>
      </c>
      <c r="L736" s="2" t="s">
        <v>277</v>
      </c>
      <c r="M736" s="2" t="s">
        <v>31</v>
      </c>
      <c r="N736" s="4" t="s">
        <v>256</v>
      </c>
      <c r="O736" s="4" t="s">
        <v>257</v>
      </c>
      <c r="P736" s="4" t="s">
        <v>34</v>
      </c>
      <c r="Q736" s="138">
        <v>848921</v>
      </c>
      <c r="R736" s="148">
        <v>1</v>
      </c>
      <c r="S736" s="150">
        <v>6732</v>
      </c>
      <c r="U736" s="138">
        <v>57149.362000000001</v>
      </c>
      <c r="V736" s="147">
        <v>6.3500000000000004E-4</v>
      </c>
      <c r="W736" s="147">
        <v>8.1057308258813798E-2</v>
      </c>
      <c r="X736" s="147">
        <v>7.4321194282840402E-3</v>
      </c>
    </row>
    <row r="737" spans="1:24" x14ac:dyDescent="0.2">
      <c r="A737" s="188">
        <v>1035</v>
      </c>
      <c r="B737" s="4">
        <v>9941</v>
      </c>
      <c r="C737" s="4" t="s">
        <v>1324</v>
      </c>
      <c r="D737" s="4" t="s">
        <v>1325</v>
      </c>
      <c r="E737" s="4" t="s">
        <v>252</v>
      </c>
      <c r="F737" s="4" t="s">
        <v>1974</v>
      </c>
      <c r="G737" s="4" t="s">
        <v>1975</v>
      </c>
      <c r="H737" s="4" t="s">
        <v>255</v>
      </c>
      <c r="I737" s="4" t="s">
        <v>1794</v>
      </c>
      <c r="J737" s="4" t="s">
        <v>30</v>
      </c>
      <c r="K737" s="4" t="s">
        <v>30</v>
      </c>
      <c r="L737" s="2" t="s">
        <v>277</v>
      </c>
      <c r="M737" s="2" t="s">
        <v>31</v>
      </c>
      <c r="N737" s="4" t="s">
        <v>256</v>
      </c>
      <c r="O737" s="4" t="s">
        <v>257</v>
      </c>
      <c r="P737" s="4" t="s">
        <v>34</v>
      </c>
      <c r="Q737" s="138">
        <v>477366</v>
      </c>
      <c r="R737" s="148">
        <v>1</v>
      </c>
      <c r="S737" s="150">
        <v>3274</v>
      </c>
      <c r="U737" s="138">
        <v>15628.963</v>
      </c>
      <c r="V737" s="147">
        <v>3.8499999999999998E-4</v>
      </c>
      <c r="W737" s="147">
        <v>2.2167205731784798E-2</v>
      </c>
      <c r="X737" s="147">
        <v>2.03250421126652E-3</v>
      </c>
    </row>
    <row r="738" spans="1:24" x14ac:dyDescent="0.2">
      <c r="A738" s="188">
        <v>1035</v>
      </c>
      <c r="B738" s="4">
        <v>9941</v>
      </c>
      <c r="C738" s="4" t="s">
        <v>1976</v>
      </c>
      <c r="D738" s="4" t="s">
        <v>1977</v>
      </c>
      <c r="E738" s="4" t="s">
        <v>252</v>
      </c>
      <c r="F738" s="4" t="s">
        <v>1978</v>
      </c>
      <c r="G738" s="4" t="s">
        <v>1979</v>
      </c>
      <c r="H738" s="4" t="s">
        <v>255</v>
      </c>
      <c r="I738" s="4" t="s">
        <v>1794</v>
      </c>
      <c r="J738" s="4" t="s">
        <v>30</v>
      </c>
      <c r="K738" s="4" t="s">
        <v>30</v>
      </c>
      <c r="L738" s="2" t="s">
        <v>277</v>
      </c>
      <c r="M738" s="2" t="s">
        <v>31</v>
      </c>
      <c r="N738" s="4" t="s">
        <v>288</v>
      </c>
      <c r="O738" s="4" t="s">
        <v>257</v>
      </c>
      <c r="P738" s="4" t="s">
        <v>34</v>
      </c>
      <c r="Q738" s="138">
        <v>28838</v>
      </c>
      <c r="R738" s="148">
        <v>1</v>
      </c>
      <c r="S738" s="150">
        <v>17020</v>
      </c>
      <c r="U738" s="138">
        <v>4908.2280000000001</v>
      </c>
      <c r="V738" s="147">
        <v>8.3199999999999995E-4</v>
      </c>
      <c r="W738" s="147">
        <v>6.9615426245152098E-3</v>
      </c>
      <c r="X738" s="147">
        <v>6.3830168188271997E-4</v>
      </c>
    </row>
    <row r="739" spans="1:24" x14ac:dyDescent="0.2">
      <c r="A739" s="188">
        <v>1035</v>
      </c>
      <c r="B739" s="4">
        <v>9941</v>
      </c>
      <c r="C739" s="4" t="s">
        <v>1980</v>
      </c>
      <c r="D739" s="4" t="s">
        <v>1981</v>
      </c>
      <c r="E739" s="4" t="s">
        <v>252</v>
      </c>
      <c r="F739" s="4" t="s">
        <v>1982</v>
      </c>
      <c r="G739" s="4" t="s">
        <v>1983</v>
      </c>
      <c r="H739" s="4" t="s">
        <v>255</v>
      </c>
      <c r="I739" s="4" t="s">
        <v>1794</v>
      </c>
      <c r="J739" s="4" t="s">
        <v>30</v>
      </c>
      <c r="K739" s="4" t="s">
        <v>30</v>
      </c>
      <c r="L739" s="2" t="s">
        <v>277</v>
      </c>
      <c r="M739" s="2" t="s">
        <v>31</v>
      </c>
      <c r="N739" s="4" t="s">
        <v>256</v>
      </c>
      <c r="O739" s="4" t="s">
        <v>257</v>
      </c>
      <c r="P739" s="4" t="s">
        <v>34</v>
      </c>
      <c r="Q739" s="138">
        <v>38556</v>
      </c>
      <c r="R739" s="148">
        <v>1</v>
      </c>
      <c r="S739" s="150">
        <v>21790</v>
      </c>
      <c r="U739" s="138">
        <v>8401.3520000000008</v>
      </c>
      <c r="V739" s="147">
        <v>1.4799999999999999E-4</v>
      </c>
      <c r="W739" s="147">
        <v>1.19159862994481E-2</v>
      </c>
      <c r="X739" s="147">
        <v>1.0925730842248299E-3</v>
      </c>
    </row>
    <row r="740" spans="1:24" x14ac:dyDescent="0.2">
      <c r="A740" s="188">
        <v>1035</v>
      </c>
      <c r="B740" s="4">
        <v>9941</v>
      </c>
      <c r="C740" s="4" t="s">
        <v>364</v>
      </c>
      <c r="D740" s="4" t="s">
        <v>365</v>
      </c>
      <c r="E740" s="4" t="s">
        <v>252</v>
      </c>
      <c r="F740" s="4" t="s">
        <v>1984</v>
      </c>
      <c r="G740" s="4" t="s">
        <v>1985</v>
      </c>
      <c r="H740" s="4" t="s">
        <v>255</v>
      </c>
      <c r="I740" s="4" t="s">
        <v>1794</v>
      </c>
      <c r="J740" s="4" t="s">
        <v>30</v>
      </c>
      <c r="K740" s="4" t="s">
        <v>85</v>
      </c>
      <c r="L740" s="2" t="s">
        <v>277</v>
      </c>
      <c r="M740" s="2" t="s">
        <v>31</v>
      </c>
      <c r="N740" s="4" t="s">
        <v>306</v>
      </c>
      <c r="O740" s="4" t="s">
        <v>257</v>
      </c>
      <c r="P740" s="4" t="s">
        <v>34</v>
      </c>
      <c r="Q740" s="138">
        <v>164825.1</v>
      </c>
      <c r="R740" s="148">
        <v>1</v>
      </c>
      <c r="S740" s="150">
        <v>10190</v>
      </c>
      <c r="U740" s="138">
        <v>16795.678</v>
      </c>
      <c r="V740" s="147">
        <v>1.25E-3</v>
      </c>
      <c r="W740" s="147">
        <v>2.3822005757547601E-2</v>
      </c>
      <c r="X740" s="147">
        <v>2.1842323118608201E-3</v>
      </c>
    </row>
    <row r="741" spans="1:24" x14ac:dyDescent="0.2">
      <c r="A741" s="188">
        <v>1035</v>
      </c>
      <c r="B741" s="4">
        <v>9941</v>
      </c>
      <c r="C741" s="4" t="s">
        <v>1990</v>
      </c>
      <c r="D741" s="4" t="s">
        <v>1991</v>
      </c>
      <c r="E741" s="4" t="s">
        <v>252</v>
      </c>
      <c r="F741" s="4" t="s">
        <v>1992</v>
      </c>
      <c r="G741" s="4" t="s">
        <v>1993</v>
      </c>
      <c r="H741" s="4" t="s">
        <v>255</v>
      </c>
      <c r="I741" s="4" t="s">
        <v>1794</v>
      </c>
      <c r="J741" s="4" t="s">
        <v>30</v>
      </c>
      <c r="K741" s="4" t="s">
        <v>30</v>
      </c>
      <c r="L741" s="2" t="s">
        <v>277</v>
      </c>
      <c r="M741" s="2" t="s">
        <v>31</v>
      </c>
      <c r="N741" s="4" t="s">
        <v>1069</v>
      </c>
      <c r="O741" s="4" t="s">
        <v>257</v>
      </c>
      <c r="P741" s="4" t="s">
        <v>34</v>
      </c>
      <c r="Q741" s="138">
        <v>25551</v>
      </c>
      <c r="R741" s="148">
        <v>1</v>
      </c>
      <c r="S741" s="150">
        <v>20780</v>
      </c>
      <c r="U741" s="138">
        <v>5309.4979999999996</v>
      </c>
      <c r="V741" s="147">
        <v>3.3159999999999999E-3</v>
      </c>
      <c r="W741" s="147">
        <v>7.5306807796504203E-3</v>
      </c>
      <c r="X741" s="147">
        <v>6.9048578262601403E-4</v>
      </c>
    </row>
    <row r="742" spans="1:24" x14ac:dyDescent="0.2">
      <c r="A742" s="188">
        <v>1035</v>
      </c>
      <c r="B742" s="4">
        <v>9941</v>
      </c>
      <c r="C742" s="4" t="s">
        <v>1994</v>
      </c>
      <c r="D742" s="4" t="s">
        <v>1995</v>
      </c>
      <c r="E742" s="4" t="s">
        <v>252</v>
      </c>
      <c r="F742" s="4" t="s">
        <v>1996</v>
      </c>
      <c r="G742" s="4" t="s">
        <v>1997</v>
      </c>
      <c r="H742" s="4" t="s">
        <v>255</v>
      </c>
      <c r="I742" s="4" t="s">
        <v>1794</v>
      </c>
      <c r="J742" s="4" t="s">
        <v>30</v>
      </c>
      <c r="K742" s="4" t="s">
        <v>30</v>
      </c>
      <c r="L742" s="2" t="s">
        <v>277</v>
      </c>
      <c r="M742" s="2" t="s">
        <v>31</v>
      </c>
      <c r="N742" s="4" t="s">
        <v>288</v>
      </c>
      <c r="O742" s="4" t="s">
        <v>257</v>
      </c>
      <c r="P742" s="4" t="s">
        <v>34</v>
      </c>
      <c r="Q742" s="138">
        <v>204</v>
      </c>
      <c r="R742" s="148">
        <v>1</v>
      </c>
      <c r="S742" s="150">
        <v>192960</v>
      </c>
      <c r="T742" s="137">
        <v>3.2389999999999999</v>
      </c>
      <c r="U742" s="138">
        <v>396.87700000000001</v>
      </c>
      <c r="V742" s="147">
        <v>5.0000000000000002E-5</v>
      </c>
      <c r="W742" s="147">
        <v>5.6290779248818995E-4</v>
      </c>
      <c r="X742" s="147">
        <v>5.1612840726536897E-5</v>
      </c>
    </row>
    <row r="743" spans="1:24" x14ac:dyDescent="0.2">
      <c r="A743" s="188">
        <v>1035</v>
      </c>
      <c r="B743" s="4">
        <v>9941</v>
      </c>
      <c r="C743" s="4" t="s">
        <v>1146</v>
      </c>
      <c r="D743" s="4" t="s">
        <v>1147</v>
      </c>
      <c r="E743" s="4" t="s">
        <v>252</v>
      </c>
      <c r="F743" s="4" t="s">
        <v>1998</v>
      </c>
      <c r="G743" s="4" t="s">
        <v>1999</v>
      </c>
      <c r="H743" s="4" t="s">
        <v>255</v>
      </c>
      <c r="I743" s="4" t="s">
        <v>1794</v>
      </c>
      <c r="J743" s="4" t="s">
        <v>30</v>
      </c>
      <c r="K743" s="4" t="s">
        <v>30</v>
      </c>
      <c r="L743" s="2" t="s">
        <v>277</v>
      </c>
      <c r="M743" s="2" t="s">
        <v>31</v>
      </c>
      <c r="N743" s="4" t="s">
        <v>823</v>
      </c>
      <c r="O743" s="4" t="s">
        <v>257</v>
      </c>
      <c r="P743" s="4" t="s">
        <v>34</v>
      </c>
      <c r="Q743" s="138">
        <v>139990</v>
      </c>
      <c r="R743" s="148">
        <v>1</v>
      </c>
      <c r="S743" s="150">
        <v>9361</v>
      </c>
      <c r="U743" s="138">
        <v>13104.464</v>
      </c>
      <c r="V743" s="147">
        <v>1.191E-3</v>
      </c>
      <c r="W743" s="147">
        <v>1.85866042583826E-2</v>
      </c>
      <c r="X743" s="147">
        <v>1.7041999738441999E-3</v>
      </c>
    </row>
    <row r="744" spans="1:24" x14ac:dyDescent="0.2">
      <c r="A744" s="188">
        <v>1035</v>
      </c>
      <c r="B744" s="4">
        <v>9941</v>
      </c>
      <c r="C744" s="4" t="s">
        <v>2000</v>
      </c>
      <c r="D744" s="4" t="s">
        <v>2001</v>
      </c>
      <c r="E744" s="4" t="s">
        <v>252</v>
      </c>
      <c r="F744" s="4" t="s">
        <v>2002</v>
      </c>
      <c r="G744" s="4" t="s">
        <v>2003</v>
      </c>
      <c r="H744" s="4" t="s">
        <v>255</v>
      </c>
      <c r="I744" s="4" t="s">
        <v>1794</v>
      </c>
      <c r="J744" s="4" t="s">
        <v>30</v>
      </c>
      <c r="K744" s="4" t="s">
        <v>30</v>
      </c>
      <c r="L744" s="2" t="s">
        <v>277</v>
      </c>
      <c r="M744" s="2" t="s">
        <v>31</v>
      </c>
      <c r="N744" s="4" t="s">
        <v>350</v>
      </c>
      <c r="O744" s="4" t="s">
        <v>257</v>
      </c>
      <c r="P744" s="4" t="s">
        <v>34</v>
      </c>
      <c r="Q744" s="138">
        <v>23598</v>
      </c>
      <c r="R744" s="148">
        <v>1</v>
      </c>
      <c r="S744" s="150">
        <v>2203</v>
      </c>
      <c r="U744" s="138">
        <v>519.86400000000003</v>
      </c>
      <c r="V744" s="147">
        <v>5.3319999999999999E-3</v>
      </c>
      <c r="W744" s="147">
        <v>7.3734457164505098E-4</v>
      </c>
      <c r="X744" s="147">
        <v>6.7606894849818596E-5</v>
      </c>
    </row>
    <row r="745" spans="1:24" x14ac:dyDescent="0.2">
      <c r="A745" s="188">
        <v>1035</v>
      </c>
      <c r="B745" s="4">
        <v>9941</v>
      </c>
      <c r="C745" s="4" t="s">
        <v>1156</v>
      </c>
      <c r="D745" s="4" t="s">
        <v>1157</v>
      </c>
      <c r="E745" s="4" t="s">
        <v>252</v>
      </c>
      <c r="F745" s="4" t="s">
        <v>2004</v>
      </c>
      <c r="G745" s="4" t="s">
        <v>2005</v>
      </c>
      <c r="H745" s="4" t="s">
        <v>255</v>
      </c>
      <c r="I745" s="4" t="s">
        <v>1794</v>
      </c>
      <c r="J745" s="4" t="s">
        <v>30</v>
      </c>
      <c r="K745" s="4" t="s">
        <v>30</v>
      </c>
      <c r="L745" s="2" t="s">
        <v>277</v>
      </c>
      <c r="M745" s="2" t="s">
        <v>31</v>
      </c>
      <c r="N745" s="4" t="s">
        <v>288</v>
      </c>
      <c r="O745" s="4" t="s">
        <v>257</v>
      </c>
      <c r="P745" s="4" t="s">
        <v>34</v>
      </c>
      <c r="Q745" s="138">
        <v>16735</v>
      </c>
      <c r="R745" s="148">
        <v>1</v>
      </c>
      <c r="S745" s="150">
        <v>14580</v>
      </c>
      <c r="U745" s="138">
        <v>2439.9630000000002</v>
      </c>
      <c r="V745" s="147">
        <v>4.5399999999999998E-4</v>
      </c>
      <c r="W745" s="147">
        <v>3.4607006461436301E-3</v>
      </c>
      <c r="X745" s="147">
        <v>3.1731056779673602E-4</v>
      </c>
    </row>
    <row r="746" spans="1:24" x14ac:dyDescent="0.2">
      <c r="A746" s="188">
        <v>1035</v>
      </c>
      <c r="B746" s="4">
        <v>9941</v>
      </c>
      <c r="C746" s="4" t="s">
        <v>2006</v>
      </c>
      <c r="D746" s="4" t="s">
        <v>2007</v>
      </c>
      <c r="E746" s="4" t="s">
        <v>252</v>
      </c>
      <c r="F746" s="4" t="s">
        <v>2008</v>
      </c>
      <c r="G746" s="4" t="s">
        <v>2009</v>
      </c>
      <c r="H746" s="4" t="s">
        <v>255</v>
      </c>
      <c r="I746" s="4" t="s">
        <v>1794</v>
      </c>
      <c r="J746" s="4" t="s">
        <v>30</v>
      </c>
      <c r="K746" s="4" t="s">
        <v>30</v>
      </c>
      <c r="L746" s="2" t="s">
        <v>277</v>
      </c>
      <c r="M746" s="2" t="s">
        <v>31</v>
      </c>
      <c r="N746" s="4" t="s">
        <v>256</v>
      </c>
      <c r="O746" s="4" t="s">
        <v>257</v>
      </c>
      <c r="P746" s="4" t="s">
        <v>34</v>
      </c>
      <c r="Q746" s="138">
        <v>146454</v>
      </c>
      <c r="R746" s="148">
        <v>1</v>
      </c>
      <c r="S746" s="150">
        <v>25140</v>
      </c>
      <c r="U746" s="138">
        <v>36818.536</v>
      </c>
      <c r="V746" s="147">
        <v>4.1310000000000001E-3</v>
      </c>
      <c r="W746" s="147">
        <v>5.2221254970252498E-2</v>
      </c>
      <c r="X746" s="147">
        <v>4.7881506550223598E-3</v>
      </c>
    </row>
    <row r="747" spans="1:24" x14ac:dyDescent="0.2">
      <c r="A747" s="188">
        <v>1035</v>
      </c>
      <c r="B747" s="4">
        <v>9941</v>
      </c>
      <c r="C747" s="4" t="s">
        <v>2024</v>
      </c>
      <c r="D747" s="4" t="s">
        <v>2025</v>
      </c>
      <c r="E747" s="4" t="s">
        <v>252</v>
      </c>
      <c r="F747" s="4" t="s">
        <v>2026</v>
      </c>
      <c r="G747" s="4" t="s">
        <v>2027</v>
      </c>
      <c r="H747" s="4" t="s">
        <v>255</v>
      </c>
      <c r="I747" s="4" t="s">
        <v>1794</v>
      </c>
      <c r="J747" s="4" t="s">
        <v>30</v>
      </c>
      <c r="K747" s="4" t="s">
        <v>30</v>
      </c>
      <c r="L747" s="2" t="s">
        <v>277</v>
      </c>
      <c r="M747" s="2" t="s">
        <v>31</v>
      </c>
      <c r="N747" s="4" t="s">
        <v>802</v>
      </c>
      <c r="O747" s="4" t="s">
        <v>257</v>
      </c>
      <c r="P747" s="4" t="s">
        <v>34</v>
      </c>
      <c r="Q747" s="138">
        <v>14390</v>
      </c>
      <c r="R747" s="148">
        <v>1</v>
      </c>
      <c r="S747" s="150">
        <v>1144</v>
      </c>
      <c r="U747" s="138">
        <v>164.62200000000001</v>
      </c>
      <c r="V747" s="147">
        <v>1.719E-3</v>
      </c>
      <c r="W747" s="147">
        <v>2.33489637953198E-4</v>
      </c>
      <c r="X747" s="147">
        <v>2.1408592412100999E-5</v>
      </c>
    </row>
    <row r="748" spans="1:24" x14ac:dyDescent="0.2">
      <c r="A748" s="188">
        <v>1035</v>
      </c>
      <c r="B748" s="4">
        <v>9941</v>
      </c>
      <c r="C748" s="4" t="s">
        <v>2032</v>
      </c>
      <c r="D748" s="4" t="s">
        <v>2033</v>
      </c>
      <c r="E748" s="4" t="s">
        <v>252</v>
      </c>
      <c r="F748" s="4" t="s">
        <v>2034</v>
      </c>
      <c r="G748" s="4" t="s">
        <v>2035</v>
      </c>
      <c r="H748" s="4" t="s">
        <v>255</v>
      </c>
      <c r="I748" s="4" t="s">
        <v>1794</v>
      </c>
      <c r="J748" s="4" t="s">
        <v>30</v>
      </c>
      <c r="K748" s="4" t="s">
        <v>30</v>
      </c>
      <c r="L748" s="2" t="s">
        <v>277</v>
      </c>
      <c r="M748" s="2" t="s">
        <v>31</v>
      </c>
      <c r="N748" s="4" t="s">
        <v>660</v>
      </c>
      <c r="O748" s="4" t="s">
        <v>257</v>
      </c>
      <c r="P748" s="4" t="s">
        <v>34</v>
      </c>
      <c r="Q748" s="138">
        <v>21271</v>
      </c>
      <c r="R748" s="148">
        <v>1</v>
      </c>
      <c r="S748" s="150">
        <v>13000</v>
      </c>
      <c r="U748" s="138">
        <v>2765.23</v>
      </c>
      <c r="V748" s="147">
        <v>1.4909999999999999E-3</v>
      </c>
      <c r="W748" s="147">
        <v>3.9220403127980799E-3</v>
      </c>
      <c r="X748" s="147">
        <v>3.59610658599564E-4</v>
      </c>
    </row>
    <row r="749" spans="1:24" x14ac:dyDescent="0.2">
      <c r="A749" s="188">
        <v>1035</v>
      </c>
      <c r="B749" s="4">
        <v>9941</v>
      </c>
      <c r="C749" s="4" t="s">
        <v>2036</v>
      </c>
      <c r="D749" s="4" t="s">
        <v>2037</v>
      </c>
      <c r="E749" s="4" t="s">
        <v>252</v>
      </c>
      <c r="F749" s="4" t="s">
        <v>2038</v>
      </c>
      <c r="G749" s="4" t="s">
        <v>2039</v>
      </c>
      <c r="H749" s="4" t="s">
        <v>255</v>
      </c>
      <c r="I749" s="4" t="s">
        <v>1794</v>
      </c>
      <c r="J749" s="4" t="s">
        <v>30</v>
      </c>
      <c r="K749" s="4" t="s">
        <v>30</v>
      </c>
      <c r="L749" s="2" t="s">
        <v>277</v>
      </c>
      <c r="M749" s="2" t="s">
        <v>31</v>
      </c>
      <c r="N749" s="4" t="s">
        <v>397</v>
      </c>
      <c r="O749" s="4" t="s">
        <v>257</v>
      </c>
      <c r="P749" s="4" t="s">
        <v>34</v>
      </c>
      <c r="Q749" s="138">
        <v>7076</v>
      </c>
      <c r="R749" s="148">
        <v>1</v>
      </c>
      <c r="S749" s="150">
        <v>6684</v>
      </c>
      <c r="U749" s="138">
        <v>472.96</v>
      </c>
      <c r="V749" s="147">
        <v>6.2699999999999995E-4</v>
      </c>
      <c r="W749" s="147">
        <v>6.7081854269429001E-4</v>
      </c>
      <c r="X749" s="147">
        <v>6.1507143909744994E-5</v>
      </c>
    </row>
    <row r="750" spans="1:24" x14ac:dyDescent="0.2">
      <c r="A750" s="188">
        <v>1035</v>
      </c>
      <c r="B750" s="4">
        <v>9941</v>
      </c>
      <c r="C750" s="4" t="s">
        <v>2040</v>
      </c>
      <c r="D750" s="4" t="s">
        <v>2041</v>
      </c>
      <c r="E750" s="4" t="s">
        <v>252</v>
      </c>
      <c r="F750" s="4" t="s">
        <v>2042</v>
      </c>
      <c r="G750" s="4" t="s">
        <v>2043</v>
      </c>
      <c r="H750" s="4" t="s">
        <v>255</v>
      </c>
      <c r="I750" s="4" t="s">
        <v>1794</v>
      </c>
      <c r="J750" s="4" t="s">
        <v>30</v>
      </c>
      <c r="K750" s="4" t="s">
        <v>30</v>
      </c>
      <c r="L750" s="2" t="s">
        <v>277</v>
      </c>
      <c r="M750" s="2" t="s">
        <v>31</v>
      </c>
      <c r="N750" s="4" t="s">
        <v>444</v>
      </c>
      <c r="O750" s="4" t="s">
        <v>257</v>
      </c>
      <c r="P750" s="4" t="s">
        <v>34</v>
      </c>
      <c r="Q750" s="138">
        <v>126132</v>
      </c>
      <c r="R750" s="148">
        <v>1</v>
      </c>
      <c r="S750" s="150">
        <v>602.6</v>
      </c>
      <c r="T750" s="137">
        <v>5.7830000000000004</v>
      </c>
      <c r="U750" s="138">
        <v>765.85400000000004</v>
      </c>
      <c r="V750" s="147">
        <v>1.9750000000000002E-3</v>
      </c>
      <c r="W750" s="147">
        <v>1.0862431665219501E-3</v>
      </c>
      <c r="X750" s="147">
        <v>9.9597298691086894E-5</v>
      </c>
    </row>
    <row r="751" spans="1:24" x14ac:dyDescent="0.2">
      <c r="A751" s="188">
        <v>1035</v>
      </c>
      <c r="B751" s="4">
        <v>9941</v>
      </c>
      <c r="C751" s="4" t="s">
        <v>2044</v>
      </c>
      <c r="D751" s="4" t="s">
        <v>2045</v>
      </c>
      <c r="E751" s="4" t="s">
        <v>252</v>
      </c>
      <c r="F751" s="4" t="s">
        <v>2046</v>
      </c>
      <c r="G751" s="4" t="s">
        <v>2047</v>
      </c>
      <c r="H751" s="4" t="s">
        <v>255</v>
      </c>
      <c r="I751" s="4" t="s">
        <v>1794</v>
      </c>
      <c r="J751" s="4" t="s">
        <v>30</v>
      </c>
      <c r="K751" s="4" t="s">
        <v>30</v>
      </c>
      <c r="L751" s="2" t="s">
        <v>277</v>
      </c>
      <c r="M751" s="2" t="s">
        <v>31</v>
      </c>
      <c r="N751" s="4" t="s">
        <v>1963</v>
      </c>
      <c r="O751" s="4" t="s">
        <v>257</v>
      </c>
      <c r="P751" s="4" t="s">
        <v>34</v>
      </c>
      <c r="Q751" s="138">
        <v>14805</v>
      </c>
      <c r="R751" s="148">
        <v>1</v>
      </c>
      <c r="S751" s="150">
        <v>1162</v>
      </c>
      <c r="U751" s="138">
        <v>172.03399999999999</v>
      </c>
      <c r="V751" s="147">
        <v>1.2849999999999999E-3</v>
      </c>
      <c r="W751" s="147">
        <v>2.4400309391115301E-4</v>
      </c>
      <c r="X751" s="147">
        <v>2.2372567924759699E-5</v>
      </c>
    </row>
    <row r="752" spans="1:24" x14ac:dyDescent="0.2">
      <c r="A752" s="188">
        <v>1035</v>
      </c>
      <c r="B752" s="4">
        <v>9941</v>
      </c>
      <c r="C752" s="4" t="s">
        <v>629</v>
      </c>
      <c r="D752" s="4" t="s">
        <v>630</v>
      </c>
      <c r="E752" s="4" t="s">
        <v>252</v>
      </c>
      <c r="F752" s="4" t="s">
        <v>2048</v>
      </c>
      <c r="G752" s="4" t="s">
        <v>2049</v>
      </c>
      <c r="H752" s="4" t="s">
        <v>255</v>
      </c>
      <c r="I752" s="4" t="s">
        <v>1794</v>
      </c>
      <c r="J752" s="4" t="s">
        <v>30</v>
      </c>
      <c r="K752" s="4" t="s">
        <v>30</v>
      </c>
      <c r="L752" s="2" t="s">
        <v>277</v>
      </c>
      <c r="M752" s="2" t="s">
        <v>31</v>
      </c>
      <c r="N752" s="4" t="s">
        <v>391</v>
      </c>
      <c r="O752" s="4" t="s">
        <v>257</v>
      </c>
      <c r="P752" s="4" t="s">
        <v>34</v>
      </c>
      <c r="Q752" s="138">
        <v>3172</v>
      </c>
      <c r="R752" s="148">
        <v>1</v>
      </c>
      <c r="S752" s="150">
        <v>167700</v>
      </c>
      <c r="U752" s="138">
        <v>5319.4440000000004</v>
      </c>
      <c r="V752" s="147">
        <v>6.7999999999999999E-5</v>
      </c>
      <c r="W752" s="147">
        <v>7.5447878873265099E-3</v>
      </c>
      <c r="X752" s="147">
        <v>6.9177925894898303E-4</v>
      </c>
    </row>
    <row r="753" spans="1:24" x14ac:dyDescent="0.2">
      <c r="A753" s="188">
        <v>1035</v>
      </c>
      <c r="B753" s="4">
        <v>9941</v>
      </c>
      <c r="C753" s="4" t="s">
        <v>2050</v>
      </c>
      <c r="D753" s="4" t="s">
        <v>2051</v>
      </c>
      <c r="E753" s="4" t="s">
        <v>252</v>
      </c>
      <c r="F753" s="4" t="s">
        <v>2052</v>
      </c>
      <c r="G753" s="4" t="s">
        <v>2053</v>
      </c>
      <c r="H753" s="4" t="s">
        <v>255</v>
      </c>
      <c r="I753" s="4" t="s">
        <v>1794</v>
      </c>
      <c r="J753" s="4" t="s">
        <v>30</v>
      </c>
      <c r="K753" s="4" t="s">
        <v>30</v>
      </c>
      <c r="L753" s="2" t="s">
        <v>277</v>
      </c>
      <c r="M753" s="2" t="s">
        <v>31</v>
      </c>
      <c r="N753" s="4" t="s">
        <v>331</v>
      </c>
      <c r="O753" s="4" t="s">
        <v>257</v>
      </c>
      <c r="P753" s="4" t="s">
        <v>34</v>
      </c>
      <c r="Q753" s="138">
        <v>2272986</v>
      </c>
      <c r="R753" s="148">
        <v>1</v>
      </c>
      <c r="S753" s="150">
        <v>1149</v>
      </c>
      <c r="U753" s="138">
        <v>26116.609</v>
      </c>
      <c r="V753" s="147">
        <v>2.1489999999999999E-3</v>
      </c>
      <c r="W753" s="147">
        <v>3.7042269135179003E-2</v>
      </c>
      <c r="X753" s="147">
        <v>3.3963941564436901E-3</v>
      </c>
    </row>
    <row r="754" spans="1:24" x14ac:dyDescent="0.2">
      <c r="A754" s="188">
        <v>1035</v>
      </c>
      <c r="B754" s="4">
        <v>9941</v>
      </c>
      <c r="C754" s="4" t="s">
        <v>2054</v>
      </c>
      <c r="D754" s="4" t="s">
        <v>2055</v>
      </c>
      <c r="E754" s="4" t="s">
        <v>252</v>
      </c>
      <c r="F754" s="4" t="s">
        <v>2056</v>
      </c>
      <c r="G754" s="4" t="s">
        <v>2057</v>
      </c>
      <c r="H754" s="4" t="s">
        <v>255</v>
      </c>
      <c r="I754" s="4" t="s">
        <v>1794</v>
      </c>
      <c r="J754" s="4" t="s">
        <v>30</v>
      </c>
      <c r="K754" s="4" t="s">
        <v>349</v>
      </c>
      <c r="L754" s="2" t="s">
        <v>277</v>
      </c>
      <c r="M754" s="2" t="s">
        <v>31</v>
      </c>
      <c r="N754" s="4" t="s">
        <v>350</v>
      </c>
      <c r="O754" s="4" t="s">
        <v>257</v>
      </c>
      <c r="P754" s="4" t="s">
        <v>34</v>
      </c>
      <c r="Q754" s="138">
        <v>14241</v>
      </c>
      <c r="R754" s="148">
        <v>1</v>
      </c>
      <c r="S754" s="150">
        <v>6396</v>
      </c>
      <c r="U754" s="138">
        <v>910.85400000000004</v>
      </c>
      <c r="V754" s="147">
        <v>1.93E-4</v>
      </c>
      <c r="W754" s="147">
        <v>1.29190248876509E-3</v>
      </c>
      <c r="X754" s="147">
        <v>1.18454138096247E-4</v>
      </c>
    </row>
    <row r="755" spans="1:24" x14ac:dyDescent="0.2">
      <c r="A755" s="188">
        <v>1035</v>
      </c>
      <c r="B755" s="4">
        <v>9941</v>
      </c>
      <c r="C755" s="4" t="s">
        <v>2058</v>
      </c>
      <c r="D755" s="4" t="s">
        <v>2059</v>
      </c>
      <c r="E755" s="4" t="s">
        <v>252</v>
      </c>
      <c r="F755" s="4" t="s">
        <v>2060</v>
      </c>
      <c r="G755" s="4" t="s">
        <v>2061</v>
      </c>
      <c r="H755" s="4" t="s">
        <v>255</v>
      </c>
      <c r="I755" s="4" t="s">
        <v>1794</v>
      </c>
      <c r="J755" s="4" t="s">
        <v>30</v>
      </c>
      <c r="K755" s="4" t="s">
        <v>30</v>
      </c>
      <c r="L755" s="2" t="s">
        <v>277</v>
      </c>
      <c r="M755" s="2" t="s">
        <v>31</v>
      </c>
      <c r="N755" s="4" t="s">
        <v>660</v>
      </c>
      <c r="O755" s="4" t="s">
        <v>257</v>
      </c>
      <c r="P755" s="4" t="s">
        <v>34</v>
      </c>
      <c r="Q755" s="138">
        <v>15843</v>
      </c>
      <c r="R755" s="148">
        <v>1</v>
      </c>
      <c r="S755" s="150">
        <v>9400</v>
      </c>
      <c r="U755" s="138">
        <v>1489.242</v>
      </c>
      <c r="V755" s="147">
        <v>1.9100000000000001E-4</v>
      </c>
      <c r="W755" s="147">
        <v>2.11225364961036E-3</v>
      </c>
      <c r="X755" s="147">
        <v>1.9367188133867001E-4</v>
      </c>
    </row>
    <row r="756" spans="1:24" x14ac:dyDescent="0.2">
      <c r="A756" s="188">
        <v>1035</v>
      </c>
      <c r="B756" s="4">
        <v>9941</v>
      </c>
      <c r="C756" s="4" t="s">
        <v>2062</v>
      </c>
      <c r="D756" s="4" t="s">
        <v>2063</v>
      </c>
      <c r="E756" s="4" t="s">
        <v>252</v>
      </c>
      <c r="F756" s="4" t="s">
        <v>2064</v>
      </c>
      <c r="G756" s="4" t="s">
        <v>2065</v>
      </c>
      <c r="H756" s="4" t="s">
        <v>255</v>
      </c>
      <c r="I756" s="4" t="s">
        <v>1794</v>
      </c>
      <c r="J756" s="4" t="s">
        <v>30</v>
      </c>
      <c r="K756" s="4" t="s">
        <v>30</v>
      </c>
      <c r="L756" s="2" t="s">
        <v>277</v>
      </c>
      <c r="M756" s="2" t="s">
        <v>31</v>
      </c>
      <c r="N756" s="4" t="s">
        <v>881</v>
      </c>
      <c r="O756" s="4" t="s">
        <v>257</v>
      </c>
      <c r="P756" s="4" t="s">
        <v>34</v>
      </c>
      <c r="Q756" s="138">
        <v>49287</v>
      </c>
      <c r="R756" s="148">
        <v>1</v>
      </c>
      <c r="S756" s="150">
        <v>6732</v>
      </c>
      <c r="U756" s="138">
        <v>3318.0010000000002</v>
      </c>
      <c r="V756" s="147">
        <v>1.0039999999999999E-3</v>
      </c>
      <c r="W756" s="147">
        <v>4.7060581045258098E-3</v>
      </c>
      <c r="X756" s="147">
        <v>4.3149700650806799E-4</v>
      </c>
    </row>
    <row r="757" spans="1:24" x14ac:dyDescent="0.2">
      <c r="A757" s="188">
        <v>1035</v>
      </c>
      <c r="B757" s="4">
        <v>9941</v>
      </c>
      <c r="C757" s="4" t="s">
        <v>2066</v>
      </c>
      <c r="D757" s="4" t="s">
        <v>2067</v>
      </c>
      <c r="E757" s="4" t="s">
        <v>252</v>
      </c>
      <c r="F757" s="4" t="s">
        <v>2068</v>
      </c>
      <c r="G757" s="4" t="s">
        <v>2069</v>
      </c>
      <c r="H757" s="4" t="s">
        <v>255</v>
      </c>
      <c r="I757" s="4" t="s">
        <v>1794</v>
      </c>
      <c r="J757" s="4" t="s">
        <v>30</v>
      </c>
      <c r="K757" s="4" t="s">
        <v>30</v>
      </c>
      <c r="L757" s="2" t="s">
        <v>277</v>
      </c>
      <c r="M757" s="2" t="s">
        <v>31</v>
      </c>
      <c r="N757" s="4" t="s">
        <v>397</v>
      </c>
      <c r="O757" s="4" t="s">
        <v>257</v>
      </c>
      <c r="P757" s="4" t="s">
        <v>34</v>
      </c>
      <c r="Q757" s="138">
        <v>342503</v>
      </c>
      <c r="R757" s="148">
        <v>1</v>
      </c>
      <c r="S757" s="150">
        <v>151.5</v>
      </c>
      <c r="U757" s="138">
        <v>518.89200000000005</v>
      </c>
      <c r="V757" s="147">
        <v>1.56E-3</v>
      </c>
      <c r="W757" s="147">
        <v>7.3596609268677005E-4</v>
      </c>
      <c r="X757" s="147">
        <v>6.7480502542111994E-5</v>
      </c>
    </row>
    <row r="758" spans="1:24" x14ac:dyDescent="0.2">
      <c r="A758" s="188">
        <v>1035</v>
      </c>
      <c r="B758" s="4">
        <v>9941</v>
      </c>
      <c r="C758" s="4" t="s">
        <v>2070</v>
      </c>
      <c r="D758" s="4" t="s">
        <v>2071</v>
      </c>
      <c r="E758" s="4" t="s">
        <v>252</v>
      </c>
      <c r="F758" s="4" t="s">
        <v>2072</v>
      </c>
      <c r="G758" s="4" t="s">
        <v>2073</v>
      </c>
      <c r="H758" s="4" t="s">
        <v>255</v>
      </c>
      <c r="I758" s="4" t="s">
        <v>1794</v>
      </c>
      <c r="J758" s="4" t="s">
        <v>30</v>
      </c>
      <c r="K758" s="4" t="s">
        <v>349</v>
      </c>
      <c r="L758" s="2" t="s">
        <v>277</v>
      </c>
      <c r="M758" s="2" t="s">
        <v>31</v>
      </c>
      <c r="N758" s="4" t="s">
        <v>1085</v>
      </c>
      <c r="O758" s="4" t="s">
        <v>257</v>
      </c>
      <c r="P758" s="4" t="s">
        <v>34</v>
      </c>
      <c r="Q758" s="138">
        <v>49766</v>
      </c>
      <c r="R758" s="148">
        <v>1</v>
      </c>
      <c r="S758" s="150">
        <v>23540</v>
      </c>
      <c r="U758" s="138">
        <v>11714.915999999999</v>
      </c>
      <c r="V758" s="147">
        <v>4.4499999999999997E-4</v>
      </c>
      <c r="W758" s="147">
        <v>1.6615751449918999E-2</v>
      </c>
      <c r="X758" s="147">
        <v>1.5234930917293801E-3</v>
      </c>
    </row>
    <row r="759" spans="1:24" x14ac:dyDescent="0.2">
      <c r="A759" s="188">
        <v>1035</v>
      </c>
      <c r="B759" s="4">
        <v>9941</v>
      </c>
      <c r="C759" s="4" t="s">
        <v>2074</v>
      </c>
      <c r="D759" s="4" t="s">
        <v>2075</v>
      </c>
      <c r="E759" s="4" t="s">
        <v>252</v>
      </c>
      <c r="F759" s="4" t="s">
        <v>2076</v>
      </c>
      <c r="G759" s="4" t="s">
        <v>2077</v>
      </c>
      <c r="H759" s="4" t="s">
        <v>255</v>
      </c>
      <c r="I759" s="4" t="s">
        <v>1794</v>
      </c>
      <c r="J759" s="4" t="s">
        <v>30</v>
      </c>
      <c r="K759" s="4" t="s">
        <v>85</v>
      </c>
      <c r="L759" s="2" t="s">
        <v>277</v>
      </c>
      <c r="M759" s="2" t="s">
        <v>31</v>
      </c>
      <c r="N759" s="4" t="s">
        <v>2078</v>
      </c>
      <c r="O759" s="4" t="s">
        <v>257</v>
      </c>
      <c r="P759" s="4" t="s">
        <v>34</v>
      </c>
      <c r="Q759" s="138">
        <v>4411</v>
      </c>
      <c r="R759" s="148">
        <v>1</v>
      </c>
      <c r="S759" s="150">
        <v>4215</v>
      </c>
      <c r="U759" s="138">
        <v>185.92400000000001</v>
      </c>
      <c r="V759" s="147">
        <v>7.7000000000000001E-5</v>
      </c>
      <c r="W759" s="147">
        <v>2.6370321832273002E-4</v>
      </c>
      <c r="X759" s="147">
        <v>2.4178866215734199E-5</v>
      </c>
    </row>
    <row r="760" spans="1:24" x14ac:dyDescent="0.2">
      <c r="A760" s="188">
        <v>1035</v>
      </c>
      <c r="B760" s="4">
        <v>9941</v>
      </c>
      <c r="C760" s="4" t="s">
        <v>597</v>
      </c>
      <c r="D760" s="4" t="s">
        <v>598</v>
      </c>
      <c r="E760" s="4" t="s">
        <v>252</v>
      </c>
      <c r="F760" s="4" t="s">
        <v>2084</v>
      </c>
      <c r="G760" s="4" t="s">
        <v>2085</v>
      </c>
      <c r="H760" s="4" t="s">
        <v>255</v>
      </c>
      <c r="I760" s="4" t="s">
        <v>1794</v>
      </c>
      <c r="J760" s="4" t="s">
        <v>30</v>
      </c>
      <c r="K760" s="4" t="s">
        <v>30</v>
      </c>
      <c r="L760" s="2" t="s">
        <v>277</v>
      </c>
      <c r="M760" s="2" t="s">
        <v>31</v>
      </c>
      <c r="N760" s="4" t="s">
        <v>306</v>
      </c>
      <c r="O760" s="4" t="s">
        <v>257</v>
      </c>
      <c r="P760" s="4" t="s">
        <v>34</v>
      </c>
      <c r="Q760" s="138">
        <v>30469</v>
      </c>
      <c r="R760" s="148">
        <v>1</v>
      </c>
      <c r="S760" s="150">
        <v>6022</v>
      </c>
      <c r="U760" s="138">
        <v>1834.8430000000001</v>
      </c>
      <c r="V760" s="147">
        <v>2.1710000000000002E-3</v>
      </c>
      <c r="W760" s="147">
        <v>2.6024341265003699E-3</v>
      </c>
      <c r="X760" s="147">
        <v>2.3861637707775401E-4</v>
      </c>
    </row>
    <row r="761" spans="1:24" x14ac:dyDescent="0.2">
      <c r="A761" s="188">
        <v>1035</v>
      </c>
      <c r="B761" s="4">
        <v>9941</v>
      </c>
      <c r="C761" s="4" t="s">
        <v>2090</v>
      </c>
      <c r="D761" s="4" t="s">
        <v>2091</v>
      </c>
      <c r="E761" s="4" t="s">
        <v>252</v>
      </c>
      <c r="F761" s="4" t="s">
        <v>2092</v>
      </c>
      <c r="G761" s="4" t="s">
        <v>2093</v>
      </c>
      <c r="H761" s="4" t="s">
        <v>255</v>
      </c>
      <c r="I761" s="4" t="s">
        <v>1794</v>
      </c>
      <c r="J761" s="4" t="s">
        <v>30</v>
      </c>
      <c r="K761" s="4" t="s">
        <v>30</v>
      </c>
      <c r="L761" s="2" t="s">
        <v>277</v>
      </c>
      <c r="M761" s="2" t="s">
        <v>31</v>
      </c>
      <c r="N761" s="4" t="s">
        <v>397</v>
      </c>
      <c r="O761" s="4" t="s">
        <v>257</v>
      </c>
      <c r="P761" s="4" t="s">
        <v>34</v>
      </c>
      <c r="Q761" s="138">
        <v>2652</v>
      </c>
      <c r="R761" s="148">
        <v>1</v>
      </c>
      <c r="S761" s="150">
        <v>6856</v>
      </c>
      <c r="U761" s="138">
        <v>181.821</v>
      </c>
      <c r="V761" s="147">
        <v>1.9100000000000001E-4</v>
      </c>
      <c r="W761" s="147">
        <v>2.5788442999609402E-4</v>
      </c>
      <c r="X761" s="147">
        <v>2.3645343320631701E-5</v>
      </c>
    </row>
    <row r="762" spans="1:24" x14ac:dyDescent="0.2">
      <c r="A762" s="188">
        <v>1035</v>
      </c>
      <c r="B762" s="4">
        <v>9941</v>
      </c>
      <c r="C762" s="4" t="s">
        <v>2094</v>
      </c>
      <c r="D762" s="4" t="s">
        <v>2095</v>
      </c>
      <c r="E762" s="4" t="s">
        <v>252</v>
      </c>
      <c r="F762" s="4" t="s">
        <v>2096</v>
      </c>
      <c r="G762" s="4" t="s">
        <v>2097</v>
      </c>
      <c r="H762" s="4" t="s">
        <v>255</v>
      </c>
      <c r="I762" s="4" t="s">
        <v>1794</v>
      </c>
      <c r="J762" s="4" t="s">
        <v>30</v>
      </c>
      <c r="K762" s="4" t="s">
        <v>349</v>
      </c>
      <c r="L762" s="2" t="s">
        <v>277</v>
      </c>
      <c r="M762" s="2" t="s">
        <v>31</v>
      </c>
      <c r="N762" s="4" t="s">
        <v>2078</v>
      </c>
      <c r="O762" s="4" t="s">
        <v>257</v>
      </c>
      <c r="P762" s="4" t="s">
        <v>34</v>
      </c>
      <c r="Q762" s="138">
        <v>21675</v>
      </c>
      <c r="R762" s="148">
        <v>1</v>
      </c>
      <c r="S762" s="150">
        <v>3178</v>
      </c>
      <c r="U762" s="138">
        <v>688.83199999999999</v>
      </c>
      <c r="V762" s="147">
        <v>3.3199999999999999E-4</v>
      </c>
      <c r="W762" s="147">
        <v>9.7699826478273889E-4</v>
      </c>
      <c r="X762" s="147">
        <v>8.9580667568023395E-5</v>
      </c>
    </row>
    <row r="763" spans="1:24" x14ac:dyDescent="0.2">
      <c r="A763" s="188">
        <v>1035</v>
      </c>
      <c r="B763" s="4">
        <v>9941</v>
      </c>
      <c r="C763" s="4" t="s">
        <v>2098</v>
      </c>
      <c r="D763" s="4" t="s">
        <v>2099</v>
      </c>
      <c r="E763" s="4" t="s">
        <v>252</v>
      </c>
      <c r="F763" s="4" t="s">
        <v>2100</v>
      </c>
      <c r="G763" s="4" t="s">
        <v>2101</v>
      </c>
      <c r="H763" s="4" t="s">
        <v>255</v>
      </c>
      <c r="I763" s="4" t="s">
        <v>1794</v>
      </c>
      <c r="J763" s="4" t="s">
        <v>30</v>
      </c>
      <c r="K763" s="4" t="s">
        <v>30</v>
      </c>
      <c r="L763" s="2" t="s">
        <v>277</v>
      </c>
      <c r="M763" s="2" t="s">
        <v>31</v>
      </c>
      <c r="N763" s="4" t="s">
        <v>430</v>
      </c>
      <c r="O763" s="4" t="s">
        <v>257</v>
      </c>
      <c r="P763" s="4" t="s">
        <v>34</v>
      </c>
      <c r="Q763" s="138">
        <v>111080</v>
      </c>
      <c r="R763" s="148">
        <v>1</v>
      </c>
      <c r="S763" s="150">
        <v>3170</v>
      </c>
      <c r="U763" s="138">
        <v>3521.2359999999999</v>
      </c>
      <c r="V763" s="147">
        <v>5.7899999999999998E-4</v>
      </c>
      <c r="W763" s="147">
        <v>4.9943149549498099E-3</v>
      </c>
      <c r="X763" s="147">
        <v>4.5792718762797003E-4</v>
      </c>
    </row>
    <row r="764" spans="1:24" x14ac:dyDescent="0.2">
      <c r="A764" s="188">
        <v>1035</v>
      </c>
      <c r="B764" s="4">
        <v>9941</v>
      </c>
      <c r="C764" s="4" t="s">
        <v>2102</v>
      </c>
      <c r="D764" s="4" t="s">
        <v>2103</v>
      </c>
      <c r="E764" s="4" t="s">
        <v>252</v>
      </c>
      <c r="F764" s="4" t="s">
        <v>2104</v>
      </c>
      <c r="G764" s="4" t="s">
        <v>2105</v>
      </c>
      <c r="H764" s="4" t="s">
        <v>255</v>
      </c>
      <c r="I764" s="4" t="s">
        <v>1794</v>
      </c>
      <c r="J764" s="4" t="s">
        <v>30</v>
      </c>
      <c r="K764" s="4" t="s">
        <v>85</v>
      </c>
      <c r="L764" s="2" t="s">
        <v>277</v>
      </c>
      <c r="M764" s="2" t="s">
        <v>31</v>
      </c>
      <c r="N764" s="4" t="s">
        <v>1085</v>
      </c>
      <c r="O764" s="4" t="s">
        <v>257</v>
      </c>
      <c r="P764" s="4" t="s">
        <v>34</v>
      </c>
      <c r="Q764" s="138">
        <v>165854</v>
      </c>
      <c r="R764" s="148">
        <v>1</v>
      </c>
      <c r="S764" s="150">
        <v>44900</v>
      </c>
      <c r="U764" s="138">
        <v>74468.445999999996</v>
      </c>
      <c r="V764" s="147">
        <v>3.6228000000000003E-2</v>
      </c>
      <c r="W764" s="147">
        <v>0.10562168327532501</v>
      </c>
      <c r="X764" s="147">
        <v>9.6844193470149095E-3</v>
      </c>
    </row>
    <row r="765" spans="1:24" x14ac:dyDescent="0.2">
      <c r="A765" s="188">
        <v>1035</v>
      </c>
      <c r="B765" s="4">
        <v>9941</v>
      </c>
      <c r="C765" s="4" t="s">
        <v>2110</v>
      </c>
      <c r="D765" s="4" t="s">
        <v>2111</v>
      </c>
      <c r="E765" s="4" t="s">
        <v>252</v>
      </c>
      <c r="F765" s="4" t="s">
        <v>2112</v>
      </c>
      <c r="G765" s="4" t="s">
        <v>2113</v>
      </c>
      <c r="H765" s="4" t="s">
        <v>255</v>
      </c>
      <c r="I765" s="4" t="s">
        <v>1794</v>
      </c>
      <c r="J765" s="4" t="s">
        <v>30</v>
      </c>
      <c r="K765" s="4" t="s">
        <v>349</v>
      </c>
      <c r="L765" s="2" t="s">
        <v>277</v>
      </c>
      <c r="M765" s="2" t="s">
        <v>31</v>
      </c>
      <c r="N765" s="4" t="s">
        <v>1085</v>
      </c>
      <c r="O765" s="4" t="s">
        <v>257</v>
      </c>
      <c r="P765" s="4" t="s">
        <v>34</v>
      </c>
      <c r="Q765" s="138">
        <v>6247</v>
      </c>
      <c r="R765" s="148">
        <v>1</v>
      </c>
      <c r="S765" s="150">
        <v>104950</v>
      </c>
      <c r="U765" s="138">
        <v>6556.2259999999997</v>
      </c>
      <c r="V765" s="147">
        <v>2.12E-4</v>
      </c>
      <c r="W765" s="147">
        <v>9.29896776500873E-3</v>
      </c>
      <c r="X765" s="147">
        <v>8.5261946731118605E-4</v>
      </c>
    </row>
    <row r="766" spans="1:24" x14ac:dyDescent="0.2">
      <c r="A766" s="188">
        <v>1035</v>
      </c>
      <c r="B766" s="4">
        <v>9941</v>
      </c>
      <c r="C766" s="4" t="s">
        <v>2122</v>
      </c>
      <c r="D766" s="4" t="s">
        <v>2123</v>
      </c>
      <c r="E766" s="4" t="s">
        <v>252</v>
      </c>
      <c r="F766" s="4" t="s">
        <v>2124</v>
      </c>
      <c r="G766" s="4" t="s">
        <v>2125</v>
      </c>
      <c r="H766" s="4" t="s">
        <v>255</v>
      </c>
      <c r="I766" s="4" t="s">
        <v>1794</v>
      </c>
      <c r="J766" s="4" t="s">
        <v>30</v>
      </c>
      <c r="K766" s="4" t="s">
        <v>30</v>
      </c>
      <c r="L766" s="2" t="s">
        <v>277</v>
      </c>
      <c r="M766" s="2" t="s">
        <v>31</v>
      </c>
      <c r="N766" s="4" t="s">
        <v>476</v>
      </c>
      <c r="O766" s="4" t="s">
        <v>257</v>
      </c>
      <c r="P766" s="4" t="s">
        <v>34</v>
      </c>
      <c r="Q766" s="138">
        <v>79485</v>
      </c>
      <c r="R766" s="148">
        <v>1</v>
      </c>
      <c r="S766" s="150">
        <v>2980</v>
      </c>
      <c r="U766" s="138">
        <v>2368.6529999999998</v>
      </c>
      <c r="V766" s="147">
        <v>1.6268999999999999E-2</v>
      </c>
      <c r="W766" s="147">
        <v>3.3595587177305802E-3</v>
      </c>
      <c r="X766" s="147">
        <v>3.0803689578220701E-4</v>
      </c>
    </row>
    <row r="767" spans="1:24" x14ac:dyDescent="0.2">
      <c r="A767" s="188">
        <v>1035</v>
      </c>
      <c r="B767" s="4">
        <v>9941</v>
      </c>
      <c r="C767" s="4" t="s">
        <v>2131</v>
      </c>
      <c r="D767" s="4" t="s">
        <v>2132</v>
      </c>
      <c r="E767" s="4" t="s">
        <v>252</v>
      </c>
      <c r="F767" s="4" t="s">
        <v>2133</v>
      </c>
      <c r="G767" s="4" t="s">
        <v>2134</v>
      </c>
      <c r="H767" s="4" t="s">
        <v>255</v>
      </c>
      <c r="I767" s="4" t="s">
        <v>1794</v>
      </c>
      <c r="J767" s="4" t="s">
        <v>30</v>
      </c>
      <c r="K767" s="4" t="s">
        <v>30</v>
      </c>
      <c r="L767" s="2" t="s">
        <v>277</v>
      </c>
      <c r="M767" s="2" t="s">
        <v>31</v>
      </c>
      <c r="N767" s="4" t="s">
        <v>540</v>
      </c>
      <c r="O767" s="4" t="s">
        <v>257</v>
      </c>
      <c r="P767" s="4" t="s">
        <v>34</v>
      </c>
      <c r="Q767" s="138">
        <v>10749</v>
      </c>
      <c r="R767" s="148">
        <v>1</v>
      </c>
      <c r="S767" s="150">
        <v>35060</v>
      </c>
      <c r="U767" s="138">
        <v>3768.5990000000002</v>
      </c>
      <c r="V767" s="147">
        <v>7.7499999999999997E-4</v>
      </c>
      <c r="W767" s="147">
        <v>5.3451607170422197E-3</v>
      </c>
      <c r="X767" s="147">
        <v>4.9009612662668904E-4</v>
      </c>
    </row>
    <row r="768" spans="1:24" x14ac:dyDescent="0.2">
      <c r="A768" s="188">
        <v>1035</v>
      </c>
      <c r="B768" s="4">
        <v>9941</v>
      </c>
      <c r="C768" s="4" t="s">
        <v>2135</v>
      </c>
      <c r="D768" s="4" t="s">
        <v>2136</v>
      </c>
      <c r="E768" s="4" t="s">
        <v>252</v>
      </c>
      <c r="F768" s="4" t="s">
        <v>2137</v>
      </c>
      <c r="G768" s="4" t="s">
        <v>2138</v>
      </c>
      <c r="H768" s="4" t="s">
        <v>255</v>
      </c>
      <c r="I768" s="4" t="s">
        <v>1794</v>
      </c>
      <c r="J768" s="4" t="s">
        <v>30</v>
      </c>
      <c r="K768" s="4" t="s">
        <v>30</v>
      </c>
      <c r="L768" s="2" t="s">
        <v>277</v>
      </c>
      <c r="M768" s="2" t="s">
        <v>31</v>
      </c>
      <c r="N768" s="4" t="s">
        <v>444</v>
      </c>
      <c r="O768" s="4" t="s">
        <v>257</v>
      </c>
      <c r="P768" s="4" t="s">
        <v>34</v>
      </c>
      <c r="Q768" s="138">
        <v>76466</v>
      </c>
      <c r="R768" s="148">
        <v>1</v>
      </c>
      <c r="S768" s="150">
        <v>328.8</v>
      </c>
      <c r="U768" s="138">
        <v>251.42</v>
      </c>
      <c r="V768" s="147">
        <v>1.1509999999999999E-3</v>
      </c>
      <c r="W768" s="147">
        <v>3.5659970101151802E-4</v>
      </c>
      <c r="X768" s="147">
        <v>3.2696515871778902E-5</v>
      </c>
    </row>
    <row r="769" spans="1:24" x14ac:dyDescent="0.2">
      <c r="A769" s="188">
        <v>1035</v>
      </c>
      <c r="B769" s="4">
        <v>9941</v>
      </c>
      <c r="C769" s="4" t="s">
        <v>2139</v>
      </c>
      <c r="D769" s="4" t="s">
        <v>2140</v>
      </c>
      <c r="E769" s="4" t="s">
        <v>252</v>
      </c>
      <c r="F769" s="4" t="s">
        <v>2141</v>
      </c>
      <c r="G769" s="4" t="s">
        <v>2142</v>
      </c>
      <c r="H769" s="4" t="s">
        <v>255</v>
      </c>
      <c r="I769" s="4" t="s">
        <v>1794</v>
      </c>
      <c r="J769" s="4" t="s">
        <v>30</v>
      </c>
      <c r="K769" s="4" t="s">
        <v>30</v>
      </c>
      <c r="L769" s="2" t="s">
        <v>277</v>
      </c>
      <c r="M769" s="2" t="s">
        <v>31</v>
      </c>
      <c r="N769" s="4" t="s">
        <v>278</v>
      </c>
      <c r="O769" s="4" t="s">
        <v>257</v>
      </c>
      <c r="P769" s="4" t="s">
        <v>34</v>
      </c>
      <c r="Q769" s="138">
        <v>16752</v>
      </c>
      <c r="R769" s="148">
        <v>1</v>
      </c>
      <c r="S769" s="150">
        <v>38150</v>
      </c>
      <c r="U769" s="138">
        <v>6390.8879999999999</v>
      </c>
      <c r="V769" s="147">
        <v>8.0199999999999998E-4</v>
      </c>
      <c r="W769" s="147">
        <v>9.0644613180739103E-3</v>
      </c>
      <c r="X769" s="147">
        <v>8.3111764399925001E-4</v>
      </c>
    </row>
    <row r="770" spans="1:24" x14ac:dyDescent="0.2">
      <c r="A770" s="188">
        <v>1035</v>
      </c>
      <c r="B770" s="4">
        <v>9941</v>
      </c>
      <c r="C770" s="4" t="s">
        <v>2143</v>
      </c>
      <c r="D770" s="4" t="s">
        <v>2144</v>
      </c>
      <c r="E770" s="4" t="s">
        <v>252</v>
      </c>
      <c r="F770" s="4" t="s">
        <v>2145</v>
      </c>
      <c r="G770" s="4" t="s">
        <v>2146</v>
      </c>
      <c r="H770" s="4" t="s">
        <v>255</v>
      </c>
      <c r="I770" s="4" t="s">
        <v>1794</v>
      </c>
      <c r="J770" s="4" t="s">
        <v>30</v>
      </c>
      <c r="K770" s="4" t="s">
        <v>30</v>
      </c>
      <c r="L770" s="2" t="s">
        <v>277</v>
      </c>
      <c r="M770" s="2" t="s">
        <v>31</v>
      </c>
      <c r="N770" s="4" t="s">
        <v>1930</v>
      </c>
      <c r="O770" s="4" t="s">
        <v>257</v>
      </c>
      <c r="P770" s="4" t="s">
        <v>34</v>
      </c>
      <c r="Q770" s="138">
        <v>98430</v>
      </c>
      <c r="R770" s="148">
        <v>1</v>
      </c>
      <c r="S770" s="150">
        <v>1392</v>
      </c>
      <c r="U770" s="138">
        <v>1370.146</v>
      </c>
      <c r="V770" s="147">
        <v>5.7140000000000003E-3</v>
      </c>
      <c r="W770" s="147">
        <v>1.9433342895899899E-3</v>
      </c>
      <c r="X770" s="147">
        <v>1.78183717663013E-4</v>
      </c>
    </row>
    <row r="771" spans="1:24" x14ac:dyDescent="0.2">
      <c r="A771" s="188">
        <v>1035</v>
      </c>
      <c r="B771" s="4">
        <v>9941</v>
      </c>
      <c r="C771" s="4" t="s">
        <v>2152</v>
      </c>
      <c r="D771" s="4" t="s">
        <v>2153</v>
      </c>
      <c r="E771" s="4" t="s">
        <v>252</v>
      </c>
      <c r="F771" s="4" t="s">
        <v>2154</v>
      </c>
      <c r="G771" s="4" t="s">
        <v>2155</v>
      </c>
      <c r="H771" s="4" t="s">
        <v>255</v>
      </c>
      <c r="I771" s="4" t="s">
        <v>1794</v>
      </c>
      <c r="J771" s="4" t="s">
        <v>30</v>
      </c>
      <c r="K771" s="4" t="s">
        <v>30</v>
      </c>
      <c r="L771" s="2" t="s">
        <v>277</v>
      </c>
      <c r="M771" s="2" t="s">
        <v>31</v>
      </c>
      <c r="N771" s="4" t="s">
        <v>296</v>
      </c>
      <c r="O771" s="4" t="s">
        <v>257</v>
      </c>
      <c r="P771" s="4" t="s">
        <v>34</v>
      </c>
      <c r="Q771" s="138">
        <v>102004</v>
      </c>
      <c r="R771" s="148">
        <v>1</v>
      </c>
      <c r="S771" s="150">
        <v>128.9</v>
      </c>
      <c r="U771" s="138">
        <v>131.483</v>
      </c>
      <c r="V771" s="147">
        <v>1.4549999999999999E-3</v>
      </c>
      <c r="W771" s="147">
        <v>1.86488009419079E-4</v>
      </c>
      <c r="X771" s="147">
        <v>1.7099027684463602E-5</v>
      </c>
    </row>
    <row r="772" spans="1:24" x14ac:dyDescent="0.2">
      <c r="A772" s="188">
        <v>1035</v>
      </c>
      <c r="B772" s="4">
        <v>9941</v>
      </c>
      <c r="C772" s="4" t="s">
        <v>2158</v>
      </c>
      <c r="D772" s="4" t="s">
        <v>2159</v>
      </c>
      <c r="E772" s="4" t="s">
        <v>252</v>
      </c>
      <c r="F772" s="4" t="s">
        <v>2160</v>
      </c>
      <c r="G772" s="4" t="s">
        <v>2161</v>
      </c>
      <c r="H772" s="4" t="s">
        <v>255</v>
      </c>
      <c r="I772" s="4" t="s">
        <v>1794</v>
      </c>
      <c r="J772" s="4" t="s">
        <v>30</v>
      </c>
      <c r="K772" s="4" t="s">
        <v>349</v>
      </c>
      <c r="L772" s="2" t="s">
        <v>277</v>
      </c>
      <c r="M772" s="2" t="s">
        <v>31</v>
      </c>
      <c r="N772" s="4" t="s">
        <v>1876</v>
      </c>
      <c r="O772" s="4" t="s">
        <v>257</v>
      </c>
      <c r="P772" s="4" t="s">
        <v>34</v>
      </c>
      <c r="Q772" s="138">
        <v>18199</v>
      </c>
      <c r="R772" s="148">
        <v>1</v>
      </c>
      <c r="S772" s="150">
        <v>5405</v>
      </c>
      <c r="U772" s="138">
        <v>983.65599999999995</v>
      </c>
      <c r="V772" s="147">
        <v>7.36E-4</v>
      </c>
      <c r="W772" s="147">
        <v>1.39516000109347E-3</v>
      </c>
      <c r="X772" s="147">
        <v>1.2792178734314299E-4</v>
      </c>
    </row>
    <row r="773" spans="1:24" x14ac:dyDescent="0.2">
      <c r="A773" s="188">
        <v>1035</v>
      </c>
      <c r="B773" s="4">
        <v>9941</v>
      </c>
      <c r="C773" s="4" t="s">
        <v>2162</v>
      </c>
      <c r="D773" s="4" t="s">
        <v>2163</v>
      </c>
      <c r="E773" s="4" t="s">
        <v>252</v>
      </c>
      <c r="F773" s="4" t="s">
        <v>2164</v>
      </c>
      <c r="G773" s="4" t="s">
        <v>2165</v>
      </c>
      <c r="H773" s="4" t="s">
        <v>255</v>
      </c>
      <c r="I773" s="4" t="s">
        <v>1794</v>
      </c>
      <c r="J773" s="4" t="s">
        <v>30</v>
      </c>
      <c r="K773" s="4" t="s">
        <v>30</v>
      </c>
      <c r="L773" s="2" t="s">
        <v>277</v>
      </c>
      <c r="M773" s="2" t="s">
        <v>31</v>
      </c>
      <c r="N773" s="4" t="s">
        <v>1876</v>
      </c>
      <c r="O773" s="4" t="s">
        <v>257</v>
      </c>
      <c r="P773" s="4" t="s">
        <v>34</v>
      </c>
      <c r="Q773" s="138">
        <v>438633</v>
      </c>
      <c r="R773" s="148">
        <v>1</v>
      </c>
      <c r="S773" s="150">
        <v>1074</v>
      </c>
      <c r="U773" s="138">
        <v>4710.9179999999997</v>
      </c>
      <c r="V773" s="147">
        <v>6.0670000000000003E-3</v>
      </c>
      <c r="W773" s="147">
        <v>6.6816908371249602E-3</v>
      </c>
      <c r="X773" s="147">
        <v>6.1264215838285202E-4</v>
      </c>
    </row>
    <row r="774" spans="1:24" x14ac:dyDescent="0.2">
      <c r="A774" s="188">
        <v>1035</v>
      </c>
      <c r="B774" s="4">
        <v>9941</v>
      </c>
      <c r="C774" s="4" t="s">
        <v>2166</v>
      </c>
      <c r="D774" s="4" t="s">
        <v>2167</v>
      </c>
      <c r="E774" s="4" t="s">
        <v>252</v>
      </c>
      <c r="F774" s="4" t="s">
        <v>2168</v>
      </c>
      <c r="G774" s="4" t="s">
        <v>2169</v>
      </c>
      <c r="H774" s="4" t="s">
        <v>255</v>
      </c>
      <c r="I774" s="4" t="s">
        <v>1794</v>
      </c>
      <c r="J774" s="4" t="s">
        <v>30</v>
      </c>
      <c r="K774" s="4" t="s">
        <v>30</v>
      </c>
      <c r="L774" s="2" t="s">
        <v>277</v>
      </c>
      <c r="M774" s="2" t="s">
        <v>31</v>
      </c>
      <c r="N774" s="4" t="s">
        <v>1930</v>
      </c>
      <c r="O774" s="4" t="s">
        <v>257</v>
      </c>
      <c r="P774" s="4" t="s">
        <v>34</v>
      </c>
      <c r="Q774" s="138">
        <v>68598</v>
      </c>
      <c r="R774" s="148">
        <v>1</v>
      </c>
      <c r="S774" s="150">
        <v>1061</v>
      </c>
      <c r="U774" s="138">
        <v>727.82500000000005</v>
      </c>
      <c r="V774" s="147">
        <v>2.0040000000000001E-3</v>
      </c>
      <c r="W774" s="147">
        <v>1.0323040498668801E-3</v>
      </c>
      <c r="X774" s="147">
        <v>9.4651637831530294E-5</v>
      </c>
    </row>
    <row r="775" spans="1:24" x14ac:dyDescent="0.2">
      <c r="A775" s="188">
        <v>1035</v>
      </c>
      <c r="B775" s="4">
        <v>9941</v>
      </c>
      <c r="C775" s="4" t="s">
        <v>2170</v>
      </c>
      <c r="D775" s="4" t="s">
        <v>2171</v>
      </c>
      <c r="E775" s="4" t="s">
        <v>252</v>
      </c>
      <c r="F775" s="4" t="s">
        <v>2172</v>
      </c>
      <c r="G775" s="4" t="s">
        <v>2173</v>
      </c>
      <c r="H775" s="4" t="s">
        <v>255</v>
      </c>
      <c r="I775" s="4" t="s">
        <v>1794</v>
      </c>
      <c r="J775" s="4" t="s">
        <v>30</v>
      </c>
      <c r="K775" s="4" t="s">
        <v>30</v>
      </c>
      <c r="L775" s="2" t="s">
        <v>277</v>
      </c>
      <c r="M775" s="2" t="s">
        <v>31</v>
      </c>
      <c r="N775" s="4" t="s">
        <v>397</v>
      </c>
      <c r="O775" s="4" t="s">
        <v>257</v>
      </c>
      <c r="P775" s="4" t="s">
        <v>34</v>
      </c>
      <c r="Q775" s="138">
        <v>39638</v>
      </c>
      <c r="R775" s="148">
        <v>1</v>
      </c>
      <c r="S775" s="150">
        <v>3537</v>
      </c>
      <c r="U775" s="138">
        <v>1401.9960000000001</v>
      </c>
      <c r="V775" s="147">
        <v>3.1449999999999998E-3</v>
      </c>
      <c r="W775" s="147">
        <v>1.9885091170369499E-3</v>
      </c>
      <c r="X775" s="147">
        <v>1.82325783566138E-4</v>
      </c>
    </row>
    <row r="776" spans="1:24" x14ac:dyDescent="0.2">
      <c r="A776" s="188">
        <v>1035</v>
      </c>
      <c r="B776" s="4">
        <v>9941</v>
      </c>
      <c r="C776" s="4" t="s">
        <v>2174</v>
      </c>
      <c r="D776" s="4" t="s">
        <v>2175</v>
      </c>
      <c r="E776" s="4" t="s">
        <v>252</v>
      </c>
      <c r="F776" s="4" t="s">
        <v>2176</v>
      </c>
      <c r="G776" s="4" t="s">
        <v>2177</v>
      </c>
      <c r="H776" s="4" t="s">
        <v>255</v>
      </c>
      <c r="I776" s="4" t="s">
        <v>1794</v>
      </c>
      <c r="J776" s="4" t="s">
        <v>30</v>
      </c>
      <c r="K776" s="4" t="s">
        <v>30</v>
      </c>
      <c r="L776" s="2" t="s">
        <v>277</v>
      </c>
      <c r="M776" s="2" t="s">
        <v>31</v>
      </c>
      <c r="N776" s="4" t="s">
        <v>397</v>
      </c>
      <c r="O776" s="4" t="s">
        <v>257</v>
      </c>
      <c r="P776" s="4" t="s">
        <v>34</v>
      </c>
      <c r="Q776" s="138">
        <v>8208</v>
      </c>
      <c r="R776" s="148">
        <v>1</v>
      </c>
      <c r="S776" s="150">
        <v>2328</v>
      </c>
      <c r="U776" s="138">
        <v>191.08199999999999</v>
      </c>
      <c r="V776" s="147">
        <v>7.9000000000000001E-4</v>
      </c>
      <c r="W776" s="147">
        <v>2.7101986031532902E-4</v>
      </c>
      <c r="X776" s="147">
        <v>2.48497268484285E-5</v>
      </c>
    </row>
    <row r="777" spans="1:24" x14ac:dyDescent="0.2">
      <c r="A777" s="188">
        <v>1035</v>
      </c>
      <c r="B777" s="4">
        <v>9941</v>
      </c>
      <c r="C777" s="4" t="s">
        <v>2178</v>
      </c>
      <c r="D777" s="4" t="s">
        <v>2179</v>
      </c>
      <c r="E777" s="4" t="s">
        <v>252</v>
      </c>
      <c r="F777" s="4" t="s">
        <v>2180</v>
      </c>
      <c r="G777" s="4" t="s">
        <v>2181</v>
      </c>
      <c r="H777" s="4" t="s">
        <v>255</v>
      </c>
      <c r="I777" s="4" t="s">
        <v>1794</v>
      </c>
      <c r="J777" s="4" t="s">
        <v>30</v>
      </c>
      <c r="K777" s="4" t="s">
        <v>349</v>
      </c>
      <c r="L777" s="2" t="s">
        <v>277</v>
      </c>
      <c r="M777" s="2" t="s">
        <v>31</v>
      </c>
      <c r="N777" s="4" t="s">
        <v>1085</v>
      </c>
      <c r="O777" s="4" t="s">
        <v>257</v>
      </c>
      <c r="P777" s="4" t="s">
        <v>34</v>
      </c>
      <c r="Q777" s="138">
        <v>16998</v>
      </c>
      <c r="R777" s="148">
        <v>1</v>
      </c>
      <c r="S777" s="150">
        <v>34590</v>
      </c>
      <c r="U777" s="138">
        <v>5879.6080000000002</v>
      </c>
      <c r="V777" s="147">
        <v>3.5799999999999997E-4</v>
      </c>
      <c r="W777" s="147">
        <v>8.3392919879569406E-3</v>
      </c>
      <c r="X777" s="147">
        <v>7.6462709326507896E-4</v>
      </c>
    </row>
    <row r="778" spans="1:24" x14ac:dyDescent="0.2">
      <c r="A778" s="188">
        <v>1035</v>
      </c>
      <c r="B778" s="4">
        <v>9941</v>
      </c>
      <c r="C778" s="4" t="s">
        <v>2182</v>
      </c>
      <c r="D778" s="4" t="s">
        <v>2183</v>
      </c>
      <c r="E778" s="4" t="s">
        <v>252</v>
      </c>
      <c r="F778" s="4" t="s">
        <v>2184</v>
      </c>
      <c r="G778" s="4" t="s">
        <v>2185</v>
      </c>
      <c r="H778" s="4" t="s">
        <v>255</v>
      </c>
      <c r="I778" s="4" t="s">
        <v>1794</v>
      </c>
      <c r="J778" s="4" t="s">
        <v>30</v>
      </c>
      <c r="K778" s="4" t="s">
        <v>349</v>
      </c>
      <c r="L778" s="2" t="s">
        <v>277</v>
      </c>
      <c r="M778" s="2" t="s">
        <v>31</v>
      </c>
      <c r="N778" s="4" t="s">
        <v>881</v>
      </c>
      <c r="O778" s="4" t="s">
        <v>257</v>
      </c>
      <c r="P778" s="4" t="s">
        <v>34</v>
      </c>
      <c r="Q778" s="138">
        <v>10854</v>
      </c>
      <c r="R778" s="148">
        <v>1</v>
      </c>
      <c r="S778" s="150">
        <v>3203</v>
      </c>
      <c r="U778" s="138">
        <v>347.654</v>
      </c>
      <c r="V778" s="147">
        <v>2.3800000000000001E-4</v>
      </c>
      <c r="W778" s="147">
        <v>4.93091537604534E-4</v>
      </c>
      <c r="X778" s="147">
        <v>4.52114099921968E-5</v>
      </c>
    </row>
    <row r="779" spans="1:24" x14ac:dyDescent="0.2">
      <c r="A779" s="188">
        <v>1035</v>
      </c>
      <c r="B779" s="4">
        <v>9941</v>
      </c>
      <c r="C779" s="4" t="s">
        <v>2186</v>
      </c>
      <c r="D779" s="4" t="s">
        <v>2187</v>
      </c>
      <c r="E779" s="4" t="s">
        <v>252</v>
      </c>
      <c r="F779" s="4" t="s">
        <v>2188</v>
      </c>
      <c r="G779" s="4" t="s">
        <v>2189</v>
      </c>
      <c r="H779" s="4" t="s">
        <v>255</v>
      </c>
      <c r="I779" s="4" t="s">
        <v>1794</v>
      </c>
      <c r="J779" s="4" t="s">
        <v>30</v>
      </c>
      <c r="K779" s="4" t="s">
        <v>30</v>
      </c>
      <c r="L779" s="2" t="s">
        <v>277</v>
      </c>
      <c r="M779" s="2" t="s">
        <v>31</v>
      </c>
      <c r="N779" s="4" t="s">
        <v>312</v>
      </c>
      <c r="O779" s="4" t="s">
        <v>257</v>
      </c>
      <c r="P779" s="4" t="s">
        <v>34</v>
      </c>
      <c r="Q779" s="138">
        <v>143707</v>
      </c>
      <c r="R779" s="148">
        <v>1</v>
      </c>
      <c r="S779" s="150">
        <v>6144</v>
      </c>
      <c r="U779" s="138">
        <v>8829.3580000000002</v>
      </c>
      <c r="V779" s="147">
        <v>1.093E-3</v>
      </c>
      <c r="W779" s="147">
        <v>1.2523044493908101E-2</v>
      </c>
      <c r="X779" s="147">
        <v>1.1482340616007301E-3</v>
      </c>
    </row>
    <row r="780" spans="1:24" x14ac:dyDescent="0.2">
      <c r="A780" s="188">
        <v>1035</v>
      </c>
      <c r="B780" s="4">
        <v>9941</v>
      </c>
      <c r="C780" s="4" t="s">
        <v>2190</v>
      </c>
      <c r="D780" s="4" t="s">
        <v>2191</v>
      </c>
      <c r="E780" s="4" t="s">
        <v>252</v>
      </c>
      <c r="F780" s="4" t="s">
        <v>2192</v>
      </c>
      <c r="G780" s="4" t="s">
        <v>2193</v>
      </c>
      <c r="H780" s="4" t="s">
        <v>255</v>
      </c>
      <c r="I780" s="4" t="s">
        <v>1794</v>
      </c>
      <c r="J780" s="4" t="s">
        <v>30</v>
      </c>
      <c r="K780" s="4" t="s">
        <v>30</v>
      </c>
      <c r="L780" s="2" t="s">
        <v>277</v>
      </c>
      <c r="M780" s="2" t="s">
        <v>31</v>
      </c>
      <c r="N780" s="4" t="s">
        <v>1930</v>
      </c>
      <c r="O780" s="4" t="s">
        <v>257</v>
      </c>
      <c r="P780" s="4" t="s">
        <v>34</v>
      </c>
      <c r="Q780" s="138">
        <v>124450</v>
      </c>
      <c r="R780" s="148">
        <v>1</v>
      </c>
      <c r="S780" s="150">
        <v>821.8</v>
      </c>
      <c r="U780" s="138">
        <v>1022.73</v>
      </c>
      <c r="V780" s="147">
        <v>8.1980000000000004E-3</v>
      </c>
      <c r="W780" s="147">
        <v>1.45058048745024E-3</v>
      </c>
      <c r="X780" s="147">
        <v>1.33003274530725E-4</v>
      </c>
    </row>
    <row r="781" spans="1:24" x14ac:dyDescent="0.2">
      <c r="A781" s="188">
        <v>1035</v>
      </c>
      <c r="B781" s="4">
        <v>9941</v>
      </c>
      <c r="C781" s="4" t="s">
        <v>2194</v>
      </c>
      <c r="D781" s="4" t="s">
        <v>2195</v>
      </c>
      <c r="E781" s="4" t="s">
        <v>252</v>
      </c>
      <c r="F781" s="4" t="s">
        <v>2196</v>
      </c>
      <c r="G781" s="4" t="s">
        <v>2197</v>
      </c>
      <c r="H781" s="4" t="s">
        <v>255</v>
      </c>
      <c r="I781" s="4" t="s">
        <v>1794</v>
      </c>
      <c r="J781" s="4" t="s">
        <v>30</v>
      </c>
      <c r="K781" s="4" t="s">
        <v>30</v>
      </c>
      <c r="L781" s="2" t="s">
        <v>277</v>
      </c>
      <c r="M781" s="2" t="s">
        <v>31</v>
      </c>
      <c r="N781" s="4" t="s">
        <v>2198</v>
      </c>
      <c r="O781" s="4" t="s">
        <v>257</v>
      </c>
      <c r="P781" s="4" t="s">
        <v>34</v>
      </c>
      <c r="Q781" s="138">
        <v>461075</v>
      </c>
      <c r="R781" s="148">
        <v>1</v>
      </c>
      <c r="S781" s="150">
        <v>60.5</v>
      </c>
      <c r="U781" s="138">
        <v>278.95</v>
      </c>
      <c r="V781" s="147">
        <v>3.107E-3</v>
      </c>
      <c r="W781" s="147">
        <v>3.95646877843848E-4</v>
      </c>
      <c r="X781" s="147">
        <v>3.62767393925081E-5</v>
      </c>
    </row>
    <row r="782" spans="1:24" x14ac:dyDescent="0.2">
      <c r="A782" s="188">
        <v>1035</v>
      </c>
      <c r="B782" s="4">
        <v>9941</v>
      </c>
      <c r="C782" s="4" t="s">
        <v>2199</v>
      </c>
      <c r="D782" s="4" t="s">
        <v>2200</v>
      </c>
      <c r="E782" s="4" t="s">
        <v>252</v>
      </c>
      <c r="F782" s="4" t="s">
        <v>2201</v>
      </c>
      <c r="G782" s="4" t="s">
        <v>2202</v>
      </c>
      <c r="H782" s="4" t="s">
        <v>255</v>
      </c>
      <c r="I782" s="4" t="s">
        <v>1794</v>
      </c>
      <c r="J782" s="4" t="s">
        <v>30</v>
      </c>
      <c r="K782" s="4" t="s">
        <v>30</v>
      </c>
      <c r="L782" s="2" t="s">
        <v>277</v>
      </c>
      <c r="M782" s="2" t="s">
        <v>31</v>
      </c>
      <c r="N782" s="4" t="s">
        <v>278</v>
      </c>
      <c r="O782" s="4" t="s">
        <v>257</v>
      </c>
      <c r="P782" s="4" t="s">
        <v>34</v>
      </c>
      <c r="Q782" s="138">
        <v>19387</v>
      </c>
      <c r="R782" s="148">
        <v>1</v>
      </c>
      <c r="S782" s="150">
        <v>1013</v>
      </c>
      <c r="U782" s="138">
        <v>196.39</v>
      </c>
      <c r="V782" s="147">
        <v>3.107E-3</v>
      </c>
      <c r="W782" s="147">
        <v>2.7854851598706502E-4</v>
      </c>
      <c r="X782" s="147">
        <v>2.55400269495385E-5</v>
      </c>
    </row>
    <row r="783" spans="1:24" x14ac:dyDescent="0.2">
      <c r="A783" s="188">
        <v>1035</v>
      </c>
      <c r="B783" s="4">
        <v>9941</v>
      </c>
      <c r="C783" s="4" t="s">
        <v>2205</v>
      </c>
      <c r="D783" s="4" t="s">
        <v>2206</v>
      </c>
      <c r="E783" s="4" t="s">
        <v>252</v>
      </c>
      <c r="F783" s="4" t="s">
        <v>2207</v>
      </c>
      <c r="G783" s="4" t="s">
        <v>2208</v>
      </c>
      <c r="H783" s="4" t="s">
        <v>255</v>
      </c>
      <c r="I783" s="4" t="s">
        <v>1794</v>
      </c>
      <c r="J783" s="4" t="s">
        <v>30</v>
      </c>
      <c r="K783" s="4" t="s">
        <v>30</v>
      </c>
      <c r="L783" s="2" t="s">
        <v>277</v>
      </c>
      <c r="M783" s="2" t="s">
        <v>31</v>
      </c>
      <c r="N783" s="4" t="s">
        <v>312</v>
      </c>
      <c r="O783" s="4" t="s">
        <v>257</v>
      </c>
      <c r="P783" s="4" t="s">
        <v>34</v>
      </c>
      <c r="Q783" s="138">
        <v>35808</v>
      </c>
      <c r="R783" s="148">
        <v>1</v>
      </c>
      <c r="S783" s="150">
        <v>2476</v>
      </c>
      <c r="U783" s="138">
        <v>886.60599999999999</v>
      </c>
      <c r="V783" s="147">
        <v>7.2999999999999999E-5</v>
      </c>
      <c r="W783" s="147">
        <v>1.2575101482812899E-3</v>
      </c>
      <c r="X783" s="147">
        <v>1.1530071507512099E-4</v>
      </c>
    </row>
    <row r="784" spans="1:24" x14ac:dyDescent="0.2">
      <c r="A784" s="188">
        <v>1035</v>
      </c>
      <c r="B784" s="4">
        <v>9941</v>
      </c>
      <c r="C784" s="4" t="s">
        <v>399</v>
      </c>
      <c r="D784" s="4" t="s">
        <v>400</v>
      </c>
      <c r="E784" s="4" t="s">
        <v>252</v>
      </c>
      <c r="F784" s="4" t="s">
        <v>2211</v>
      </c>
      <c r="G784" s="4" t="s">
        <v>2212</v>
      </c>
      <c r="H784" s="4" t="s">
        <v>255</v>
      </c>
      <c r="I784" s="4" t="s">
        <v>1794</v>
      </c>
      <c r="J784" s="4" t="s">
        <v>30</v>
      </c>
      <c r="K784" s="4" t="s">
        <v>30</v>
      </c>
      <c r="L784" s="2" t="s">
        <v>277</v>
      </c>
      <c r="M784" s="2" t="s">
        <v>31</v>
      </c>
      <c r="N784" s="4" t="s">
        <v>312</v>
      </c>
      <c r="O784" s="4" t="s">
        <v>257</v>
      </c>
      <c r="P784" s="4" t="s">
        <v>34</v>
      </c>
      <c r="Q784" s="138">
        <v>225060</v>
      </c>
      <c r="R784" s="148">
        <v>1</v>
      </c>
      <c r="S784" s="150">
        <v>2450</v>
      </c>
      <c r="U784" s="138">
        <v>5513.97</v>
      </c>
      <c r="V784" s="147">
        <v>1.1230000000000001E-3</v>
      </c>
      <c r="W784" s="147">
        <v>7.8206921751750296E-3</v>
      </c>
      <c r="X784" s="147">
        <v>7.1707683744145503E-4</v>
      </c>
    </row>
    <row r="785" spans="1:24" x14ac:dyDescent="0.2">
      <c r="A785" s="188">
        <v>1035</v>
      </c>
      <c r="B785" s="4">
        <v>9941</v>
      </c>
      <c r="C785" s="4" t="s">
        <v>2213</v>
      </c>
      <c r="D785" s="4" t="s">
        <v>2214</v>
      </c>
      <c r="E785" s="4" t="s">
        <v>252</v>
      </c>
      <c r="F785" s="4" t="s">
        <v>2215</v>
      </c>
      <c r="G785" s="4" t="s">
        <v>2216</v>
      </c>
      <c r="H785" s="4" t="s">
        <v>255</v>
      </c>
      <c r="I785" s="4" t="s">
        <v>1794</v>
      </c>
      <c r="J785" s="4" t="s">
        <v>30</v>
      </c>
      <c r="K785" s="4" t="s">
        <v>30</v>
      </c>
      <c r="L785" s="2" t="s">
        <v>277</v>
      </c>
      <c r="M785" s="2" t="s">
        <v>31</v>
      </c>
      <c r="N785" s="4" t="s">
        <v>881</v>
      </c>
      <c r="O785" s="4" t="s">
        <v>257</v>
      </c>
      <c r="P785" s="4" t="s">
        <v>34</v>
      </c>
      <c r="Q785" s="138">
        <v>7551</v>
      </c>
      <c r="R785" s="148">
        <v>1</v>
      </c>
      <c r="S785" s="150">
        <v>3434</v>
      </c>
      <c r="U785" s="138">
        <v>259.30099999999999</v>
      </c>
      <c r="V785" s="147">
        <v>1.5699999999999999E-4</v>
      </c>
      <c r="W785" s="147">
        <v>3.6777783715733002E-4</v>
      </c>
      <c r="X785" s="147">
        <v>3.37214357044981E-5</v>
      </c>
    </row>
    <row r="786" spans="1:24" x14ac:dyDescent="0.2">
      <c r="A786" s="188">
        <v>1035</v>
      </c>
      <c r="B786" s="4">
        <v>9941</v>
      </c>
      <c r="C786" s="4" t="s">
        <v>440</v>
      </c>
      <c r="D786" s="4" t="s">
        <v>441</v>
      </c>
      <c r="E786" s="4" t="s">
        <v>252</v>
      </c>
      <c r="F786" s="4" t="s">
        <v>2221</v>
      </c>
      <c r="G786" s="4" t="s">
        <v>2222</v>
      </c>
      <c r="H786" s="4" t="s">
        <v>255</v>
      </c>
      <c r="I786" s="4" t="s">
        <v>1794</v>
      </c>
      <c r="J786" s="4" t="s">
        <v>30</v>
      </c>
      <c r="K786" s="4" t="s">
        <v>30</v>
      </c>
      <c r="L786" s="2" t="s">
        <v>277</v>
      </c>
      <c r="M786" s="2" t="s">
        <v>31</v>
      </c>
      <c r="N786" s="4" t="s">
        <v>444</v>
      </c>
      <c r="O786" s="4" t="s">
        <v>257</v>
      </c>
      <c r="P786" s="4" t="s">
        <v>34</v>
      </c>
      <c r="Q786" s="138">
        <v>378333</v>
      </c>
      <c r="R786" s="148">
        <v>1</v>
      </c>
      <c r="S786" s="150">
        <v>141.9</v>
      </c>
      <c r="U786" s="138">
        <v>536.85500000000002</v>
      </c>
      <c r="V786" s="147">
        <v>1.2440000000000001E-3</v>
      </c>
      <c r="W786" s="147">
        <v>7.6144302535490599E-4</v>
      </c>
      <c r="X786" s="147">
        <v>6.9816474588597395E-5</v>
      </c>
    </row>
    <row r="787" spans="1:24" x14ac:dyDescent="0.2">
      <c r="A787" s="188">
        <v>1035</v>
      </c>
      <c r="B787" s="4">
        <v>9941</v>
      </c>
      <c r="C787" s="4" t="s">
        <v>472</v>
      </c>
      <c r="D787" s="4" t="s">
        <v>473</v>
      </c>
      <c r="E787" s="4" t="s">
        <v>252</v>
      </c>
      <c r="F787" s="4" t="s">
        <v>2225</v>
      </c>
      <c r="G787" s="4" t="s">
        <v>2226</v>
      </c>
      <c r="H787" s="4" t="s">
        <v>255</v>
      </c>
      <c r="I787" s="4" t="s">
        <v>1794</v>
      </c>
      <c r="J787" s="4" t="s">
        <v>30</v>
      </c>
      <c r="K787" s="4" t="s">
        <v>30</v>
      </c>
      <c r="L787" s="2" t="s">
        <v>277</v>
      </c>
      <c r="M787" s="2" t="s">
        <v>31</v>
      </c>
      <c r="N787" s="4" t="s">
        <v>476</v>
      </c>
      <c r="O787" s="4" t="s">
        <v>257</v>
      </c>
      <c r="P787" s="4" t="s">
        <v>34</v>
      </c>
      <c r="Q787" s="138">
        <v>17524</v>
      </c>
      <c r="R787" s="148">
        <v>1</v>
      </c>
      <c r="S787" s="150">
        <v>2392</v>
      </c>
      <c r="U787" s="138">
        <v>419.17399999999998</v>
      </c>
      <c r="V787" s="147">
        <v>9.7300000000000002E-4</v>
      </c>
      <c r="W787" s="147">
        <v>5.9453197015801504E-4</v>
      </c>
      <c r="X787" s="147">
        <v>5.45124517586841E-5</v>
      </c>
    </row>
    <row r="788" spans="1:24" x14ac:dyDescent="0.2">
      <c r="A788" s="188">
        <v>1035</v>
      </c>
      <c r="B788" s="4">
        <v>9941</v>
      </c>
      <c r="C788" s="4" t="s">
        <v>2227</v>
      </c>
      <c r="D788" s="4" t="s">
        <v>2228</v>
      </c>
      <c r="E788" s="4" t="s">
        <v>252</v>
      </c>
      <c r="F788" s="4" t="s">
        <v>2229</v>
      </c>
      <c r="G788" s="4" t="s">
        <v>2230</v>
      </c>
      <c r="H788" s="4" t="s">
        <v>255</v>
      </c>
      <c r="I788" s="4" t="s">
        <v>1794</v>
      </c>
      <c r="J788" s="4" t="s">
        <v>30</v>
      </c>
      <c r="K788" s="4" t="s">
        <v>30</v>
      </c>
      <c r="L788" s="2" t="s">
        <v>277</v>
      </c>
      <c r="M788" s="2" t="s">
        <v>31</v>
      </c>
      <c r="N788" s="4" t="s">
        <v>397</v>
      </c>
      <c r="O788" s="4" t="s">
        <v>257</v>
      </c>
      <c r="P788" s="4" t="s">
        <v>34</v>
      </c>
      <c r="Q788" s="138">
        <v>68766</v>
      </c>
      <c r="R788" s="148">
        <v>1</v>
      </c>
      <c r="S788" s="150">
        <v>1508</v>
      </c>
      <c r="U788" s="138">
        <v>1036.991</v>
      </c>
      <c r="V788" s="147">
        <v>5.4169999999999999E-3</v>
      </c>
      <c r="W788" s="147">
        <v>1.4708077100928599E-3</v>
      </c>
      <c r="X788" s="147">
        <v>1.3485790229485599E-4</v>
      </c>
    </row>
    <row r="789" spans="1:24" x14ac:dyDescent="0.2">
      <c r="A789" s="188">
        <v>1035</v>
      </c>
      <c r="B789" s="4">
        <v>9941</v>
      </c>
      <c r="C789" s="4" t="s">
        <v>2231</v>
      </c>
      <c r="D789" s="4" t="s">
        <v>2232</v>
      </c>
      <c r="E789" s="4" t="s">
        <v>252</v>
      </c>
      <c r="F789" s="4" t="s">
        <v>2233</v>
      </c>
      <c r="G789" s="4" t="s">
        <v>2234</v>
      </c>
      <c r="H789" s="4" t="s">
        <v>255</v>
      </c>
      <c r="I789" s="4" t="s">
        <v>1794</v>
      </c>
      <c r="J789" s="4" t="s">
        <v>30</v>
      </c>
      <c r="K789" s="4" t="s">
        <v>30</v>
      </c>
      <c r="L789" s="2" t="s">
        <v>277</v>
      </c>
      <c r="M789" s="2" t="s">
        <v>31</v>
      </c>
      <c r="N789" s="4" t="s">
        <v>1930</v>
      </c>
      <c r="O789" s="4" t="s">
        <v>257</v>
      </c>
      <c r="P789" s="4" t="s">
        <v>34</v>
      </c>
      <c r="Q789" s="138">
        <v>324491</v>
      </c>
      <c r="R789" s="148">
        <v>1</v>
      </c>
      <c r="S789" s="150">
        <v>183</v>
      </c>
      <c r="U789" s="138">
        <v>593.81899999999996</v>
      </c>
      <c r="V789" s="147">
        <v>3.8E-3</v>
      </c>
      <c r="W789" s="147">
        <v>8.4223743165903005E-4</v>
      </c>
      <c r="X789" s="147">
        <v>7.72244886182794E-5</v>
      </c>
    </row>
    <row r="790" spans="1:24" x14ac:dyDescent="0.2">
      <c r="A790" s="188">
        <v>1035</v>
      </c>
      <c r="B790" s="4">
        <v>9941</v>
      </c>
      <c r="C790" s="4" t="s">
        <v>2235</v>
      </c>
      <c r="D790" s="4" t="s">
        <v>2236</v>
      </c>
      <c r="E790" s="4" t="s">
        <v>252</v>
      </c>
      <c r="F790" s="4" t="s">
        <v>2237</v>
      </c>
      <c r="G790" s="4" t="s">
        <v>2238</v>
      </c>
      <c r="H790" s="4" t="s">
        <v>255</v>
      </c>
      <c r="I790" s="4" t="s">
        <v>1794</v>
      </c>
      <c r="J790" s="4" t="s">
        <v>30</v>
      </c>
      <c r="K790" s="4" t="s">
        <v>30</v>
      </c>
      <c r="L790" s="2" t="s">
        <v>277</v>
      </c>
      <c r="M790" s="2" t="s">
        <v>31</v>
      </c>
      <c r="N790" s="4" t="s">
        <v>540</v>
      </c>
      <c r="O790" s="4" t="s">
        <v>257</v>
      </c>
      <c r="P790" s="4" t="s">
        <v>34</v>
      </c>
      <c r="Q790" s="138">
        <v>6952</v>
      </c>
      <c r="R790" s="148">
        <v>1</v>
      </c>
      <c r="S790" s="150">
        <v>30530</v>
      </c>
      <c r="U790" s="138">
        <v>2122.4459999999999</v>
      </c>
      <c r="V790" s="147">
        <v>5.0500000000000002E-4</v>
      </c>
      <c r="W790" s="147">
        <v>3.0103525583481E-3</v>
      </c>
      <c r="X790" s="147">
        <v>2.7601829144691201E-4</v>
      </c>
    </row>
    <row r="791" spans="1:24" x14ac:dyDescent="0.2">
      <c r="A791" s="188">
        <v>1035</v>
      </c>
      <c r="B791" s="4">
        <v>9941</v>
      </c>
      <c r="C791" s="4" t="s">
        <v>2239</v>
      </c>
      <c r="D791" s="4" t="s">
        <v>2240</v>
      </c>
      <c r="E791" s="4" t="s">
        <v>252</v>
      </c>
      <c r="F791" s="4" t="s">
        <v>2241</v>
      </c>
      <c r="G791" s="4" t="s">
        <v>2242</v>
      </c>
      <c r="H791" s="4" t="s">
        <v>255</v>
      </c>
      <c r="I791" s="4" t="s">
        <v>1794</v>
      </c>
      <c r="J791" s="4" t="s">
        <v>30</v>
      </c>
      <c r="K791" s="4" t="s">
        <v>30</v>
      </c>
      <c r="L791" s="2" t="s">
        <v>277</v>
      </c>
      <c r="M791" s="2" t="s">
        <v>31</v>
      </c>
      <c r="N791" s="4" t="s">
        <v>2198</v>
      </c>
      <c r="O791" s="4" t="s">
        <v>257</v>
      </c>
      <c r="P791" s="4" t="s">
        <v>34</v>
      </c>
      <c r="Q791" s="138">
        <v>72725</v>
      </c>
      <c r="R791" s="148">
        <v>1</v>
      </c>
      <c r="S791" s="150">
        <v>39</v>
      </c>
      <c r="U791" s="138">
        <v>28.363</v>
      </c>
      <c r="V791" s="147">
        <v>4.5100000000000001E-4</v>
      </c>
      <c r="W791" s="147">
        <v>4.0228063807283203E-5</v>
      </c>
      <c r="X791" s="147">
        <v>3.6884986808311699E-6</v>
      </c>
    </row>
    <row r="792" spans="1:24" x14ac:dyDescent="0.2">
      <c r="A792" s="188">
        <v>1035</v>
      </c>
      <c r="B792" s="4">
        <v>9941</v>
      </c>
      <c r="C792" s="4" t="s">
        <v>411</v>
      </c>
      <c r="D792" s="4" t="s">
        <v>412</v>
      </c>
      <c r="E792" s="4" t="s">
        <v>252</v>
      </c>
      <c r="F792" s="4" t="s">
        <v>2243</v>
      </c>
      <c r="G792" s="4" t="s">
        <v>2244</v>
      </c>
      <c r="H792" s="4" t="s">
        <v>255</v>
      </c>
      <c r="I792" s="4" t="s">
        <v>1794</v>
      </c>
      <c r="J792" s="4" t="s">
        <v>30</v>
      </c>
      <c r="K792" s="4" t="s">
        <v>30</v>
      </c>
      <c r="L792" s="2" t="s">
        <v>277</v>
      </c>
      <c r="M792" s="2" t="s">
        <v>31</v>
      </c>
      <c r="N792" s="4" t="s">
        <v>312</v>
      </c>
      <c r="O792" s="4" t="s">
        <v>257</v>
      </c>
      <c r="P792" s="4" t="s">
        <v>34</v>
      </c>
      <c r="Q792" s="138">
        <v>8466</v>
      </c>
      <c r="R792" s="148">
        <v>1</v>
      </c>
      <c r="S792" s="150">
        <v>17940</v>
      </c>
      <c r="U792" s="138">
        <v>1518.8</v>
      </c>
      <c r="V792" s="147">
        <v>2.31E-4</v>
      </c>
      <c r="W792" s="147">
        <v>2.1541775533658498E-3</v>
      </c>
      <c r="X792" s="147">
        <v>1.9751587105784401E-4</v>
      </c>
    </row>
    <row r="793" spans="1:24" x14ac:dyDescent="0.2">
      <c r="A793" s="188">
        <v>1035</v>
      </c>
      <c r="B793" s="4">
        <v>9941</v>
      </c>
      <c r="C793" s="4" t="s">
        <v>2245</v>
      </c>
      <c r="D793" s="4" t="s">
        <v>2246</v>
      </c>
      <c r="E793" s="4" t="s">
        <v>252</v>
      </c>
      <c r="F793" s="4" t="s">
        <v>2247</v>
      </c>
      <c r="G793" s="4" t="s">
        <v>2248</v>
      </c>
      <c r="H793" s="4" t="s">
        <v>255</v>
      </c>
      <c r="I793" s="4" t="s">
        <v>1794</v>
      </c>
      <c r="J793" s="4" t="s">
        <v>30</v>
      </c>
      <c r="K793" s="4" t="s">
        <v>30</v>
      </c>
      <c r="L793" s="2" t="s">
        <v>277</v>
      </c>
      <c r="M793" s="2" t="s">
        <v>31</v>
      </c>
      <c r="N793" s="4" t="s">
        <v>476</v>
      </c>
      <c r="O793" s="4" t="s">
        <v>257</v>
      </c>
      <c r="P793" s="4" t="s">
        <v>34</v>
      </c>
      <c r="Q793" s="138">
        <v>22348</v>
      </c>
      <c r="R793" s="148">
        <v>1</v>
      </c>
      <c r="S793" s="150">
        <v>5670</v>
      </c>
      <c r="U793" s="138">
        <v>1267.1320000000001</v>
      </c>
      <c r="V793" s="147">
        <v>2.055E-3</v>
      </c>
      <c r="W793" s="147">
        <v>1.7972252640179401E-3</v>
      </c>
      <c r="X793" s="147">
        <v>1.64787026470969E-4</v>
      </c>
    </row>
    <row r="794" spans="1:24" x14ac:dyDescent="0.2">
      <c r="A794" s="188">
        <v>1035</v>
      </c>
      <c r="B794" s="4">
        <v>9941</v>
      </c>
      <c r="C794" s="4" t="s">
        <v>468</v>
      </c>
      <c r="D794" s="4" t="s">
        <v>469</v>
      </c>
      <c r="E794" s="4" t="s">
        <v>252</v>
      </c>
      <c r="F794" s="4" t="s">
        <v>2253</v>
      </c>
      <c r="G794" s="4" t="s">
        <v>2254</v>
      </c>
      <c r="H794" s="4" t="s">
        <v>255</v>
      </c>
      <c r="I794" s="4" t="s">
        <v>1794</v>
      </c>
      <c r="J794" s="4" t="s">
        <v>30</v>
      </c>
      <c r="K794" s="4" t="s">
        <v>30</v>
      </c>
      <c r="L794" s="2" t="s">
        <v>277</v>
      </c>
      <c r="M794" s="2" t="s">
        <v>31</v>
      </c>
      <c r="N794" s="4" t="s">
        <v>350</v>
      </c>
      <c r="O794" s="4" t="s">
        <v>257</v>
      </c>
      <c r="P794" s="4" t="s">
        <v>34</v>
      </c>
      <c r="Q794" s="138">
        <v>50943</v>
      </c>
      <c r="R794" s="148">
        <v>1</v>
      </c>
      <c r="S794" s="150">
        <v>623.29999999999995</v>
      </c>
      <c r="U794" s="138">
        <v>317.52800000000002</v>
      </c>
      <c r="V794" s="147">
        <v>1.441E-3</v>
      </c>
      <c r="W794" s="147">
        <v>4.5036272366089699E-4</v>
      </c>
      <c r="X794" s="147">
        <v>4.1293618307774398E-5</v>
      </c>
    </row>
    <row r="795" spans="1:24" x14ac:dyDescent="0.2">
      <c r="A795" s="188">
        <v>1035</v>
      </c>
      <c r="B795" s="4">
        <v>9941</v>
      </c>
      <c r="C795" s="4" t="s">
        <v>420</v>
      </c>
      <c r="D795" s="4" t="s">
        <v>421</v>
      </c>
      <c r="E795" s="4" t="s">
        <v>252</v>
      </c>
      <c r="F795" s="4" t="s">
        <v>2259</v>
      </c>
      <c r="G795" s="4" t="s">
        <v>2260</v>
      </c>
      <c r="H795" s="4" t="s">
        <v>255</v>
      </c>
      <c r="I795" s="4" t="s">
        <v>1794</v>
      </c>
      <c r="J795" s="4" t="s">
        <v>30</v>
      </c>
      <c r="K795" s="4" t="s">
        <v>30</v>
      </c>
      <c r="L795" s="2" t="s">
        <v>277</v>
      </c>
      <c r="M795" s="2" t="s">
        <v>31</v>
      </c>
      <c r="N795" s="4" t="s">
        <v>312</v>
      </c>
      <c r="O795" s="4" t="s">
        <v>257</v>
      </c>
      <c r="P795" s="4" t="s">
        <v>34</v>
      </c>
      <c r="Q795" s="138">
        <v>240501</v>
      </c>
      <c r="R795" s="148">
        <v>1</v>
      </c>
      <c r="S795" s="150">
        <v>1079</v>
      </c>
      <c r="U795" s="138">
        <v>2595.0059999999999</v>
      </c>
      <c r="V795" s="147">
        <v>1.0089999999999999E-3</v>
      </c>
      <c r="W795" s="147">
        <v>3.6806042608840601E-3</v>
      </c>
      <c r="X795" s="147">
        <v>3.3747346195852799E-4</v>
      </c>
    </row>
    <row r="796" spans="1:24" x14ac:dyDescent="0.2">
      <c r="A796" s="188">
        <v>1035</v>
      </c>
      <c r="B796" s="4">
        <v>9941</v>
      </c>
      <c r="C796" s="4" t="s">
        <v>405</v>
      </c>
      <c r="D796" s="4" t="s">
        <v>406</v>
      </c>
      <c r="E796" s="4" t="s">
        <v>252</v>
      </c>
      <c r="F796" s="4" t="s">
        <v>2261</v>
      </c>
      <c r="G796" s="4" t="s">
        <v>2262</v>
      </c>
      <c r="H796" s="4" t="s">
        <v>255</v>
      </c>
      <c r="I796" s="4" t="s">
        <v>1794</v>
      </c>
      <c r="J796" s="4" t="s">
        <v>30</v>
      </c>
      <c r="K796" s="4" t="s">
        <v>30</v>
      </c>
      <c r="L796" s="2" t="s">
        <v>277</v>
      </c>
      <c r="M796" s="2" t="s">
        <v>31</v>
      </c>
      <c r="N796" s="4" t="s">
        <v>312</v>
      </c>
      <c r="O796" s="4" t="s">
        <v>257</v>
      </c>
      <c r="P796" s="4" t="s">
        <v>34</v>
      </c>
      <c r="Q796" s="138">
        <v>15227</v>
      </c>
      <c r="R796" s="148">
        <v>1</v>
      </c>
      <c r="S796" s="150">
        <v>32870</v>
      </c>
      <c r="U796" s="138">
        <v>5005.1149999999998</v>
      </c>
      <c r="V796" s="147">
        <v>1.26E-4</v>
      </c>
      <c r="W796" s="147">
        <v>7.09896189755874E-3</v>
      </c>
      <c r="X796" s="147">
        <v>6.5090161236334401E-4</v>
      </c>
    </row>
    <row r="797" spans="1:24" x14ac:dyDescent="0.2">
      <c r="A797" s="188">
        <v>1035</v>
      </c>
      <c r="B797" s="4">
        <v>9941</v>
      </c>
      <c r="C797" s="4" t="s">
        <v>393</v>
      </c>
      <c r="D797" s="4" t="s">
        <v>394</v>
      </c>
      <c r="E797" s="4" t="s">
        <v>252</v>
      </c>
      <c r="F797" s="4" t="s">
        <v>2265</v>
      </c>
      <c r="G797" s="4" t="s">
        <v>2266</v>
      </c>
      <c r="H797" s="4" t="s">
        <v>255</v>
      </c>
      <c r="I797" s="4" t="s">
        <v>1794</v>
      </c>
      <c r="J797" s="4" t="s">
        <v>30</v>
      </c>
      <c r="K797" s="4" t="s">
        <v>30</v>
      </c>
      <c r="L797" s="2" t="s">
        <v>277</v>
      </c>
      <c r="M797" s="2" t="s">
        <v>31</v>
      </c>
      <c r="N797" s="4" t="s">
        <v>397</v>
      </c>
      <c r="O797" s="4" t="s">
        <v>257</v>
      </c>
      <c r="P797" s="4" t="s">
        <v>34</v>
      </c>
      <c r="Q797" s="138">
        <v>10512</v>
      </c>
      <c r="R797" s="148">
        <v>1</v>
      </c>
      <c r="S797" s="150">
        <v>4054</v>
      </c>
      <c r="U797" s="138">
        <v>426.15600000000001</v>
      </c>
      <c r="V797" s="147">
        <v>1.11E-4</v>
      </c>
      <c r="W797" s="147">
        <v>6.0443539746065603E-4</v>
      </c>
      <c r="X797" s="147">
        <v>5.5420493933333499E-5</v>
      </c>
    </row>
    <row r="798" spans="1:24" x14ac:dyDescent="0.2">
      <c r="A798" s="188">
        <v>1035</v>
      </c>
      <c r="B798" s="4">
        <v>9941</v>
      </c>
      <c r="C798" s="4" t="s">
        <v>2267</v>
      </c>
      <c r="D798" s="4" t="s">
        <v>2268</v>
      </c>
      <c r="E798" s="4" t="s">
        <v>252</v>
      </c>
      <c r="F798" s="4" t="s">
        <v>2269</v>
      </c>
      <c r="G798" s="4" t="s">
        <v>2270</v>
      </c>
      <c r="H798" s="4" t="s">
        <v>255</v>
      </c>
      <c r="I798" s="4" t="s">
        <v>1794</v>
      </c>
      <c r="J798" s="4" t="s">
        <v>30</v>
      </c>
      <c r="K798" s="4" t="s">
        <v>30</v>
      </c>
      <c r="L798" s="2" t="s">
        <v>277</v>
      </c>
      <c r="M798" s="2" t="s">
        <v>31</v>
      </c>
      <c r="N798" s="4" t="s">
        <v>397</v>
      </c>
      <c r="O798" s="4" t="s">
        <v>257</v>
      </c>
      <c r="P798" s="4" t="s">
        <v>34</v>
      </c>
      <c r="Q798" s="138">
        <v>2872</v>
      </c>
      <c r="R798" s="148">
        <v>1</v>
      </c>
      <c r="S798" s="150">
        <v>1352</v>
      </c>
      <c r="U798" s="138">
        <v>38.829000000000001</v>
      </c>
      <c r="V798" s="147">
        <v>7.2000000000000002E-5</v>
      </c>
      <c r="W798" s="147">
        <v>5.5073404021862399E-5</v>
      </c>
      <c r="X798" s="147">
        <v>5.0496633160540903E-6</v>
      </c>
    </row>
    <row r="799" spans="1:24" x14ac:dyDescent="0.2">
      <c r="A799" s="188">
        <v>1035</v>
      </c>
      <c r="B799" s="4">
        <v>9941</v>
      </c>
      <c r="C799" s="4" t="s">
        <v>2271</v>
      </c>
      <c r="D799" s="4" t="s">
        <v>2272</v>
      </c>
      <c r="E799" s="4" t="s">
        <v>252</v>
      </c>
      <c r="F799" s="4" t="s">
        <v>2273</v>
      </c>
      <c r="G799" s="4" t="s">
        <v>2274</v>
      </c>
      <c r="H799" s="4" t="s">
        <v>255</v>
      </c>
      <c r="I799" s="4" t="s">
        <v>1794</v>
      </c>
      <c r="J799" s="4" t="s">
        <v>30</v>
      </c>
      <c r="K799" s="4" t="s">
        <v>30</v>
      </c>
      <c r="L799" s="2" t="s">
        <v>277</v>
      </c>
      <c r="M799" s="2" t="s">
        <v>31</v>
      </c>
      <c r="N799" s="4" t="s">
        <v>331</v>
      </c>
      <c r="O799" s="4" t="s">
        <v>257</v>
      </c>
      <c r="P799" s="4" t="s">
        <v>34</v>
      </c>
      <c r="Q799" s="138">
        <v>1324</v>
      </c>
      <c r="R799" s="148">
        <v>1</v>
      </c>
      <c r="S799" s="150">
        <v>20440</v>
      </c>
      <c r="U799" s="138">
        <v>270.62599999999998</v>
      </c>
      <c r="V799" s="147">
        <v>9.0000000000000006E-5</v>
      </c>
      <c r="W799" s="147">
        <v>3.8383950444453798E-4</v>
      </c>
      <c r="X799" s="147">
        <v>3.5194124991375799E-5</v>
      </c>
    </row>
    <row r="800" spans="1:24" x14ac:dyDescent="0.2">
      <c r="A800" s="188">
        <v>1035</v>
      </c>
      <c r="B800" s="4">
        <v>9941</v>
      </c>
      <c r="C800" s="4" t="s">
        <v>2279</v>
      </c>
      <c r="D800" s="4" t="s">
        <v>2280</v>
      </c>
      <c r="E800" s="4" t="s">
        <v>380</v>
      </c>
      <c r="F800" s="4" t="s">
        <v>2281</v>
      </c>
      <c r="G800" s="4" t="s">
        <v>2282</v>
      </c>
      <c r="H800" s="4" t="s">
        <v>255</v>
      </c>
      <c r="I800" s="4" t="s">
        <v>1794</v>
      </c>
      <c r="J800" s="4" t="s">
        <v>30</v>
      </c>
      <c r="K800" s="4" t="s">
        <v>30</v>
      </c>
      <c r="L800" s="2" t="s">
        <v>277</v>
      </c>
      <c r="M800" s="2" t="s">
        <v>31</v>
      </c>
      <c r="N800" s="4" t="s">
        <v>325</v>
      </c>
      <c r="O800" s="4" t="s">
        <v>257</v>
      </c>
      <c r="P800" s="4" t="s">
        <v>34</v>
      </c>
      <c r="Q800" s="138">
        <v>102879</v>
      </c>
      <c r="R800" s="148">
        <v>1</v>
      </c>
      <c r="S800" s="150">
        <v>14830</v>
      </c>
      <c r="U800" s="138">
        <v>15256.956</v>
      </c>
      <c r="V800" s="147">
        <v>1.9750000000000002E-3</v>
      </c>
      <c r="W800" s="147">
        <v>2.1639572587442799E-2</v>
      </c>
      <c r="X800" s="147">
        <v>1.9841256920767399E-3</v>
      </c>
    </row>
    <row r="801" spans="1:24" x14ac:dyDescent="0.2">
      <c r="A801" s="188">
        <v>1035</v>
      </c>
      <c r="B801" s="4">
        <v>9941</v>
      </c>
      <c r="C801" s="4" t="s">
        <v>1224</v>
      </c>
      <c r="D801" s="4" t="s">
        <v>1225</v>
      </c>
      <c r="E801" s="4" t="s">
        <v>380</v>
      </c>
      <c r="F801" s="4" t="s">
        <v>2283</v>
      </c>
      <c r="G801" s="4" t="s">
        <v>2284</v>
      </c>
      <c r="H801" s="4" t="s">
        <v>255</v>
      </c>
      <c r="I801" s="4" t="s">
        <v>1794</v>
      </c>
      <c r="J801" s="4" t="s">
        <v>30</v>
      </c>
      <c r="K801" s="4" t="s">
        <v>85</v>
      </c>
      <c r="L801" s="2" t="s">
        <v>277</v>
      </c>
      <c r="M801" s="2" t="s">
        <v>31</v>
      </c>
      <c r="N801" s="4" t="s">
        <v>306</v>
      </c>
      <c r="O801" s="4" t="s">
        <v>257</v>
      </c>
      <c r="P801" s="4" t="s">
        <v>34</v>
      </c>
      <c r="Q801" s="138">
        <v>2230</v>
      </c>
      <c r="R801" s="148">
        <v>1</v>
      </c>
      <c r="S801" s="150">
        <v>31800</v>
      </c>
      <c r="U801" s="138">
        <v>709.14</v>
      </c>
      <c r="V801" s="147">
        <v>3.8999999999999999E-5</v>
      </c>
      <c r="W801" s="147">
        <v>1.0058026520100101E-3</v>
      </c>
      <c r="X801" s="147">
        <v>9.2221732889956497E-5</v>
      </c>
    </row>
    <row r="802" spans="1:24" x14ac:dyDescent="0.2">
      <c r="A802" s="188">
        <v>1035</v>
      </c>
      <c r="B802" s="4">
        <v>9941</v>
      </c>
      <c r="C802" s="4" t="s">
        <v>2287</v>
      </c>
      <c r="D802" s="4" t="s">
        <v>2288</v>
      </c>
      <c r="E802" s="4" t="s">
        <v>252</v>
      </c>
      <c r="F802" s="4" t="s">
        <v>2289</v>
      </c>
      <c r="G802" s="4" t="s">
        <v>2290</v>
      </c>
      <c r="H802" s="4" t="s">
        <v>255</v>
      </c>
      <c r="I802" s="4" t="s">
        <v>1794</v>
      </c>
      <c r="J802" s="4" t="s">
        <v>30</v>
      </c>
      <c r="K802" s="4" t="s">
        <v>30</v>
      </c>
      <c r="L802" s="2" t="s">
        <v>277</v>
      </c>
      <c r="M802" s="2" t="s">
        <v>31</v>
      </c>
      <c r="N802" s="4" t="s">
        <v>476</v>
      </c>
      <c r="O802" s="4" t="s">
        <v>257</v>
      </c>
      <c r="P802" s="4" t="s">
        <v>34</v>
      </c>
      <c r="Q802" s="138">
        <v>22116</v>
      </c>
      <c r="R802" s="148">
        <v>1</v>
      </c>
      <c r="S802" s="150">
        <v>443.7</v>
      </c>
      <c r="U802" s="138">
        <v>98.129000000000005</v>
      </c>
      <c r="V802" s="147">
        <v>4.0099999999999999E-4</v>
      </c>
      <c r="W802" s="147">
        <v>1.3917999076610099E-4</v>
      </c>
      <c r="X802" s="147">
        <v>1.27613701419534E-5</v>
      </c>
    </row>
    <row r="803" spans="1:24" x14ac:dyDescent="0.2">
      <c r="A803" s="188">
        <v>1035</v>
      </c>
      <c r="B803" s="4">
        <v>9941</v>
      </c>
      <c r="C803" s="4" t="s">
        <v>2291</v>
      </c>
      <c r="D803" s="4" t="s">
        <v>2292</v>
      </c>
      <c r="E803" s="4" t="s">
        <v>252</v>
      </c>
      <c r="F803" s="4" t="s">
        <v>2293</v>
      </c>
      <c r="G803" s="4" t="s">
        <v>2294</v>
      </c>
      <c r="H803" s="4" t="s">
        <v>255</v>
      </c>
      <c r="I803" s="4" t="s">
        <v>1794</v>
      </c>
      <c r="J803" s="4" t="s">
        <v>30</v>
      </c>
      <c r="K803" s="4" t="s">
        <v>30</v>
      </c>
      <c r="L803" s="2" t="s">
        <v>277</v>
      </c>
      <c r="M803" s="2" t="s">
        <v>31</v>
      </c>
      <c r="N803" s="4" t="s">
        <v>476</v>
      </c>
      <c r="O803" s="4" t="s">
        <v>257</v>
      </c>
      <c r="P803" s="4" t="s">
        <v>34</v>
      </c>
      <c r="Q803" s="138">
        <v>201728</v>
      </c>
      <c r="R803" s="148">
        <v>1</v>
      </c>
      <c r="S803" s="150">
        <v>129.4</v>
      </c>
      <c r="U803" s="138">
        <v>261.036</v>
      </c>
      <c r="V803" s="147">
        <v>3.9500000000000001E-4</v>
      </c>
      <c r="W803" s="147">
        <v>3.7023822271451198E-4</v>
      </c>
      <c r="X803" s="147">
        <v>3.3947027692357202E-5</v>
      </c>
    </row>
    <row r="804" spans="1:24" x14ac:dyDescent="0.2">
      <c r="A804" s="188">
        <v>1035</v>
      </c>
      <c r="B804" s="4">
        <v>9941</v>
      </c>
      <c r="C804" s="4" t="s">
        <v>291</v>
      </c>
      <c r="D804" s="4" t="s">
        <v>292</v>
      </c>
      <c r="E804" s="4" t="s">
        <v>252</v>
      </c>
      <c r="F804" s="4" t="s">
        <v>2297</v>
      </c>
      <c r="G804" s="4" t="s">
        <v>2298</v>
      </c>
      <c r="H804" s="4" t="s">
        <v>255</v>
      </c>
      <c r="I804" s="4" t="s">
        <v>1794</v>
      </c>
      <c r="J804" s="4" t="s">
        <v>30</v>
      </c>
      <c r="K804" s="4" t="s">
        <v>30</v>
      </c>
      <c r="L804" s="2" t="s">
        <v>277</v>
      </c>
      <c r="M804" s="2" t="s">
        <v>31</v>
      </c>
      <c r="N804" s="4" t="s">
        <v>296</v>
      </c>
      <c r="O804" s="4" t="s">
        <v>257</v>
      </c>
      <c r="P804" s="4" t="s">
        <v>34</v>
      </c>
      <c r="Q804" s="138">
        <v>11997</v>
      </c>
      <c r="R804" s="148">
        <v>1</v>
      </c>
      <c r="S804" s="150">
        <v>4550</v>
      </c>
      <c r="U804" s="138">
        <v>545.86400000000003</v>
      </c>
      <c r="V804" s="147">
        <v>1.35E-4</v>
      </c>
      <c r="W804" s="147">
        <v>7.74220825133916E-4</v>
      </c>
      <c r="X804" s="147">
        <v>7.0988067083194894E-5</v>
      </c>
    </row>
    <row r="805" spans="1:24" x14ac:dyDescent="0.2">
      <c r="A805" s="188">
        <v>1035</v>
      </c>
      <c r="B805" s="4">
        <v>9941</v>
      </c>
      <c r="C805" s="4" t="s">
        <v>2299</v>
      </c>
      <c r="D805" s="4" t="s">
        <v>2300</v>
      </c>
      <c r="E805" s="4" t="s">
        <v>252</v>
      </c>
      <c r="F805" s="4" t="s">
        <v>2301</v>
      </c>
      <c r="G805" s="4" t="s">
        <v>2302</v>
      </c>
      <c r="H805" s="4" t="s">
        <v>255</v>
      </c>
      <c r="I805" s="4" t="s">
        <v>1794</v>
      </c>
      <c r="J805" s="4" t="s">
        <v>30</v>
      </c>
      <c r="K805" s="4" t="s">
        <v>30</v>
      </c>
      <c r="L805" s="2" t="s">
        <v>277</v>
      </c>
      <c r="M805" s="2" t="s">
        <v>31</v>
      </c>
      <c r="N805" s="4" t="s">
        <v>660</v>
      </c>
      <c r="O805" s="4" t="s">
        <v>257</v>
      </c>
      <c r="P805" s="4" t="s">
        <v>34</v>
      </c>
      <c r="Q805" s="138">
        <v>99289</v>
      </c>
      <c r="R805" s="148">
        <v>1</v>
      </c>
      <c r="S805" s="150">
        <v>4523</v>
      </c>
      <c r="U805" s="138">
        <v>4490.8410000000003</v>
      </c>
      <c r="V805" s="147">
        <v>1.346E-3</v>
      </c>
      <c r="W805" s="147">
        <v>6.3695465779430296E-3</v>
      </c>
      <c r="X805" s="147">
        <v>5.8402174817029004E-4</v>
      </c>
    </row>
    <row r="806" spans="1:24" x14ac:dyDescent="0.2">
      <c r="A806" s="188">
        <v>1035</v>
      </c>
      <c r="B806" s="4">
        <v>9941</v>
      </c>
      <c r="C806" s="4" t="s">
        <v>2303</v>
      </c>
      <c r="D806" s="4" t="s">
        <v>2304</v>
      </c>
      <c r="E806" s="4" t="s">
        <v>252</v>
      </c>
      <c r="F806" s="4" t="s">
        <v>2305</v>
      </c>
      <c r="G806" s="4" t="s">
        <v>2306</v>
      </c>
      <c r="H806" s="4" t="s">
        <v>255</v>
      </c>
      <c r="I806" s="4" t="s">
        <v>1794</v>
      </c>
      <c r="J806" s="4" t="s">
        <v>30</v>
      </c>
      <c r="K806" s="4" t="s">
        <v>30</v>
      </c>
      <c r="L806" s="2" t="s">
        <v>277</v>
      </c>
      <c r="M806" s="2" t="s">
        <v>31</v>
      </c>
      <c r="N806" s="4" t="s">
        <v>325</v>
      </c>
      <c r="O806" s="4" t="s">
        <v>257</v>
      </c>
      <c r="P806" s="4" t="s">
        <v>34</v>
      </c>
      <c r="Q806" s="138">
        <v>199880</v>
      </c>
      <c r="R806" s="148">
        <v>1</v>
      </c>
      <c r="S806" s="150">
        <v>5239</v>
      </c>
      <c r="U806" s="138">
        <v>10471.713</v>
      </c>
      <c r="V806" s="147">
        <v>6.7500000000000004E-4</v>
      </c>
      <c r="W806" s="147">
        <v>1.4852464827323501E-2</v>
      </c>
      <c r="X806" s="147">
        <v>1.3618178887534599E-3</v>
      </c>
    </row>
    <row r="807" spans="1:24" x14ac:dyDescent="0.2">
      <c r="A807" s="188">
        <v>1035</v>
      </c>
      <c r="B807" s="4">
        <v>9941</v>
      </c>
      <c r="C807" s="4" t="s">
        <v>640</v>
      </c>
      <c r="D807" s="4" t="s">
        <v>641</v>
      </c>
      <c r="E807" s="4" t="s">
        <v>642</v>
      </c>
      <c r="F807" s="4" t="s">
        <v>2307</v>
      </c>
      <c r="G807" s="4" t="s">
        <v>2308</v>
      </c>
      <c r="H807" s="4" t="s">
        <v>255</v>
      </c>
      <c r="I807" s="4" t="s">
        <v>1794</v>
      </c>
      <c r="J807" s="4" t="s">
        <v>30</v>
      </c>
      <c r="K807" s="4" t="s">
        <v>85</v>
      </c>
      <c r="L807" s="2" t="s">
        <v>277</v>
      </c>
      <c r="M807" s="2" t="s">
        <v>31</v>
      </c>
      <c r="N807" s="4" t="s">
        <v>296</v>
      </c>
      <c r="O807" s="4" t="s">
        <v>257</v>
      </c>
      <c r="P807" s="4" t="s">
        <v>34</v>
      </c>
      <c r="Q807" s="138">
        <v>13856</v>
      </c>
      <c r="R807" s="148">
        <v>1</v>
      </c>
      <c r="S807" s="150">
        <v>11190</v>
      </c>
      <c r="U807" s="138">
        <v>1550.4860000000001</v>
      </c>
      <c r="V807" s="147">
        <v>1.1900000000000001E-4</v>
      </c>
      <c r="W807" s="147">
        <v>2.19911912037884E-3</v>
      </c>
      <c r="X807" s="147">
        <v>2.0163654938419801E-4</v>
      </c>
    </row>
    <row r="808" spans="1:24" x14ac:dyDescent="0.2">
      <c r="A808" s="188">
        <v>1035</v>
      </c>
      <c r="B808" s="4">
        <v>9941</v>
      </c>
      <c r="C808" s="4" t="s">
        <v>2309</v>
      </c>
      <c r="D808" s="4" t="s">
        <v>2310</v>
      </c>
      <c r="E808" s="4" t="s">
        <v>252</v>
      </c>
      <c r="F808" s="4" t="s">
        <v>2311</v>
      </c>
      <c r="G808" s="4" t="s">
        <v>2312</v>
      </c>
      <c r="H808" s="4" t="s">
        <v>255</v>
      </c>
      <c r="I808" s="4" t="s">
        <v>1794</v>
      </c>
      <c r="J808" s="4" t="s">
        <v>30</v>
      </c>
      <c r="K808" s="4" t="s">
        <v>30</v>
      </c>
      <c r="L808" s="2" t="s">
        <v>277</v>
      </c>
      <c r="M808" s="2" t="s">
        <v>31</v>
      </c>
      <c r="N808" s="4" t="s">
        <v>338</v>
      </c>
      <c r="O808" s="4" t="s">
        <v>257</v>
      </c>
      <c r="P808" s="4" t="s">
        <v>34</v>
      </c>
      <c r="Q808" s="138">
        <v>8080</v>
      </c>
      <c r="R808" s="148">
        <v>1</v>
      </c>
      <c r="S808" s="150">
        <v>55350</v>
      </c>
      <c r="U808" s="138">
        <v>4472.28</v>
      </c>
      <c r="V808" s="147">
        <v>4.8999999999999998E-4</v>
      </c>
      <c r="W808" s="147">
        <v>6.3432200757696901E-3</v>
      </c>
      <c r="X808" s="147">
        <v>5.8160787935964005E-4</v>
      </c>
    </row>
    <row r="809" spans="1:24" x14ac:dyDescent="0.2">
      <c r="A809" s="188">
        <v>1035</v>
      </c>
      <c r="B809" s="4">
        <v>9941</v>
      </c>
      <c r="C809" s="4" t="s">
        <v>531</v>
      </c>
      <c r="D809" s="4" t="s">
        <v>532</v>
      </c>
      <c r="E809" s="4" t="s">
        <v>252</v>
      </c>
      <c r="F809" s="4" t="s">
        <v>2313</v>
      </c>
      <c r="G809" s="4" t="s">
        <v>2314</v>
      </c>
      <c r="H809" s="4" t="s">
        <v>255</v>
      </c>
      <c r="I809" s="4" t="s">
        <v>1794</v>
      </c>
      <c r="J809" s="4" t="s">
        <v>30</v>
      </c>
      <c r="K809" s="4" t="s">
        <v>30</v>
      </c>
      <c r="L809" s="2" t="s">
        <v>277</v>
      </c>
      <c r="M809" s="2" t="s">
        <v>183</v>
      </c>
      <c r="N809" s="4" t="s">
        <v>397</v>
      </c>
      <c r="O809" s="4" t="s">
        <v>257</v>
      </c>
      <c r="P809" s="4" t="s">
        <v>34</v>
      </c>
      <c r="Q809" s="138">
        <v>48000</v>
      </c>
      <c r="R809" s="148">
        <v>1</v>
      </c>
      <c r="S809" s="150">
        <v>2875</v>
      </c>
      <c r="U809" s="138">
        <v>1380</v>
      </c>
      <c r="V809" s="147">
        <v>3.8099999999999999E-4</v>
      </c>
      <c r="W809" s="147">
        <v>1.9573111935214599E-3</v>
      </c>
      <c r="X809" s="147">
        <v>1.79465255645063E-4</v>
      </c>
    </row>
    <row r="810" spans="1:24" x14ac:dyDescent="0.2">
      <c r="A810" s="188">
        <v>1035</v>
      </c>
      <c r="B810" s="4">
        <v>9941</v>
      </c>
      <c r="C810" s="4" t="s">
        <v>2315</v>
      </c>
      <c r="D810" s="4" t="s">
        <v>2316</v>
      </c>
      <c r="E810" s="4" t="s">
        <v>252</v>
      </c>
      <c r="F810" s="4" t="s">
        <v>2317</v>
      </c>
      <c r="G810" s="4" t="s">
        <v>2318</v>
      </c>
      <c r="H810" s="4" t="s">
        <v>255</v>
      </c>
      <c r="I810" s="4" t="s">
        <v>1794</v>
      </c>
      <c r="J810" s="4" t="s">
        <v>30</v>
      </c>
      <c r="K810" s="4" t="s">
        <v>30</v>
      </c>
      <c r="L810" s="2" t="s">
        <v>277</v>
      </c>
      <c r="M810" s="2" t="s">
        <v>31</v>
      </c>
      <c r="N810" s="4" t="s">
        <v>397</v>
      </c>
      <c r="O810" s="4" t="s">
        <v>257</v>
      </c>
      <c r="P810" s="4" t="s">
        <v>34</v>
      </c>
      <c r="Q810" s="138">
        <v>298</v>
      </c>
      <c r="R810" s="148">
        <v>1</v>
      </c>
      <c r="S810" s="150">
        <v>48800</v>
      </c>
      <c r="U810" s="138">
        <v>145.42400000000001</v>
      </c>
      <c r="V810" s="147">
        <v>2.41E-4</v>
      </c>
      <c r="W810" s="147">
        <v>2.06260886236714E-4</v>
      </c>
      <c r="X810" s="147">
        <v>1.89119966209621E-5</v>
      </c>
    </row>
    <row r="811" spans="1:24" x14ac:dyDescent="0.2">
      <c r="A811" s="188">
        <v>1035</v>
      </c>
      <c r="B811" s="4">
        <v>9941</v>
      </c>
      <c r="C811" s="4" t="s">
        <v>2319</v>
      </c>
      <c r="D811" s="4" t="s">
        <v>2320</v>
      </c>
      <c r="E811" s="4" t="s">
        <v>252</v>
      </c>
      <c r="F811" s="4" t="s">
        <v>2321</v>
      </c>
      <c r="G811" s="4" t="s">
        <v>2322</v>
      </c>
      <c r="H811" s="4" t="s">
        <v>255</v>
      </c>
      <c r="I811" s="4" t="s">
        <v>1794</v>
      </c>
      <c r="J811" s="4" t="s">
        <v>30</v>
      </c>
      <c r="K811" s="4" t="s">
        <v>30</v>
      </c>
      <c r="L811" s="2" t="s">
        <v>277</v>
      </c>
      <c r="M811" s="2" t="s">
        <v>31</v>
      </c>
      <c r="N811" s="4" t="s">
        <v>823</v>
      </c>
      <c r="O811" s="4" t="s">
        <v>257</v>
      </c>
      <c r="P811" s="4" t="s">
        <v>34</v>
      </c>
      <c r="Q811" s="138">
        <v>5371</v>
      </c>
      <c r="R811" s="148">
        <v>1</v>
      </c>
      <c r="S811" s="150">
        <v>1977</v>
      </c>
      <c r="U811" s="138">
        <v>106.185</v>
      </c>
      <c r="V811" s="147">
        <v>2.6800000000000001E-4</v>
      </c>
      <c r="W811" s="147">
        <v>1.50606118240132E-4</v>
      </c>
      <c r="X811" s="147">
        <v>1.38090282225628E-5</v>
      </c>
    </row>
    <row r="812" spans="1:24" x14ac:dyDescent="0.2">
      <c r="A812" s="188">
        <v>1035</v>
      </c>
      <c r="B812" s="4">
        <v>9941</v>
      </c>
      <c r="C812" s="4" t="s">
        <v>378</v>
      </c>
      <c r="D812" s="4" t="s">
        <v>379</v>
      </c>
      <c r="E812" s="4" t="s">
        <v>380</v>
      </c>
      <c r="F812" s="4" t="s">
        <v>2323</v>
      </c>
      <c r="G812" s="4" t="s">
        <v>2324</v>
      </c>
      <c r="H812" s="4" t="s">
        <v>255</v>
      </c>
      <c r="I812" s="4" t="s">
        <v>1794</v>
      </c>
      <c r="J812" s="4" t="s">
        <v>30</v>
      </c>
      <c r="K812" s="4" t="s">
        <v>383</v>
      </c>
      <c r="L812" s="2" t="s">
        <v>277</v>
      </c>
      <c r="M812" s="2" t="s">
        <v>31</v>
      </c>
      <c r="N812" s="4" t="s">
        <v>296</v>
      </c>
      <c r="O812" s="4" t="s">
        <v>257</v>
      </c>
      <c r="P812" s="4" t="s">
        <v>34</v>
      </c>
      <c r="Q812" s="138">
        <v>20260</v>
      </c>
      <c r="R812" s="148">
        <v>1</v>
      </c>
      <c r="S812" s="150">
        <v>3825</v>
      </c>
      <c r="T812" s="137">
        <v>20.094000000000001</v>
      </c>
      <c r="U812" s="138">
        <v>795.03899999999999</v>
      </c>
      <c r="V812" s="147">
        <v>1.1E-4</v>
      </c>
      <c r="W812" s="147">
        <v>1.1276365765369801E-3</v>
      </c>
      <c r="X812" s="147">
        <v>1.0339264760390001E-4</v>
      </c>
    </row>
    <row r="813" spans="1:24" x14ac:dyDescent="0.2">
      <c r="A813" s="188">
        <v>1035</v>
      </c>
      <c r="B813" s="4">
        <v>9941</v>
      </c>
      <c r="C813" s="4" t="s">
        <v>358</v>
      </c>
      <c r="D813" s="4" t="s">
        <v>359</v>
      </c>
      <c r="E813" s="4" t="s">
        <v>252</v>
      </c>
      <c r="F813" s="4" t="s">
        <v>2325</v>
      </c>
      <c r="G813" s="4" t="s">
        <v>2326</v>
      </c>
      <c r="H813" s="4" t="s">
        <v>255</v>
      </c>
      <c r="I813" s="4" t="s">
        <v>1794</v>
      </c>
      <c r="J813" s="4" t="s">
        <v>30</v>
      </c>
      <c r="K813" s="4" t="s">
        <v>30</v>
      </c>
      <c r="L813" s="2" t="s">
        <v>277</v>
      </c>
      <c r="M813" s="2" t="s">
        <v>31</v>
      </c>
      <c r="N813" s="4" t="s">
        <v>288</v>
      </c>
      <c r="O813" s="4" t="s">
        <v>257</v>
      </c>
      <c r="P813" s="4" t="s">
        <v>34</v>
      </c>
      <c r="Q813" s="138">
        <v>0</v>
      </c>
      <c r="R813" s="148">
        <v>1</v>
      </c>
      <c r="S813" s="150">
        <v>0</v>
      </c>
      <c r="T813" s="137">
        <v>4.968</v>
      </c>
      <c r="U813" s="138">
        <v>4.968</v>
      </c>
      <c r="V813" s="147">
        <v>0</v>
      </c>
      <c r="W813" s="147">
        <v>7.0461500957039203E-6</v>
      </c>
      <c r="X813" s="147">
        <v>6.4605931464782303E-7</v>
      </c>
    </row>
    <row r="814" spans="1:24" x14ac:dyDescent="0.2">
      <c r="A814" s="188">
        <v>1035</v>
      </c>
      <c r="B814" s="4">
        <v>9941</v>
      </c>
      <c r="C814" s="4" t="s">
        <v>786</v>
      </c>
      <c r="D814" s="4" t="s">
        <v>787</v>
      </c>
      <c r="E814" s="4" t="s">
        <v>252</v>
      </c>
      <c r="F814" s="4" t="s">
        <v>2327</v>
      </c>
      <c r="G814" s="4" t="s">
        <v>2328</v>
      </c>
      <c r="H814" s="4" t="s">
        <v>255</v>
      </c>
      <c r="I814" s="4" t="s">
        <v>1794</v>
      </c>
      <c r="J814" s="4" t="s">
        <v>30</v>
      </c>
      <c r="K814" s="4" t="s">
        <v>30</v>
      </c>
      <c r="L814" s="2" t="s">
        <v>277</v>
      </c>
      <c r="M814" s="2" t="s">
        <v>31</v>
      </c>
      <c r="N814" s="4" t="s">
        <v>660</v>
      </c>
      <c r="O814" s="4" t="s">
        <v>257</v>
      </c>
      <c r="P814" s="4" t="s">
        <v>34</v>
      </c>
      <c r="Q814" s="138">
        <v>246704</v>
      </c>
      <c r="R814" s="148">
        <v>1</v>
      </c>
      <c r="S814" s="150">
        <v>1338</v>
      </c>
      <c r="U814" s="138">
        <v>3300.9</v>
      </c>
      <c r="V814" s="147">
        <v>7.5799999999999999E-4</v>
      </c>
      <c r="W814" s="147">
        <v>4.6818025936127697E-3</v>
      </c>
      <c r="X814" s="147">
        <v>4.2927302624309101E-4</v>
      </c>
    </row>
    <row r="815" spans="1:24" x14ac:dyDescent="0.2">
      <c r="A815" s="188">
        <v>1035</v>
      </c>
      <c r="B815" s="4">
        <v>9941</v>
      </c>
      <c r="C815" s="4" t="s">
        <v>2333</v>
      </c>
      <c r="D815" s="4" t="s">
        <v>2334</v>
      </c>
      <c r="E815" s="4" t="s">
        <v>252</v>
      </c>
      <c r="F815" s="4" t="s">
        <v>2335</v>
      </c>
      <c r="G815" s="4" t="s">
        <v>2336</v>
      </c>
      <c r="H815" s="4" t="s">
        <v>255</v>
      </c>
      <c r="I815" s="4" t="s">
        <v>1794</v>
      </c>
      <c r="J815" s="4" t="s">
        <v>30</v>
      </c>
      <c r="K815" s="4" t="s">
        <v>30</v>
      </c>
      <c r="L815" s="2" t="s">
        <v>277</v>
      </c>
      <c r="M815" s="2" t="s">
        <v>31</v>
      </c>
      <c r="N815" s="4" t="s">
        <v>540</v>
      </c>
      <c r="O815" s="4" t="s">
        <v>257</v>
      </c>
      <c r="P815" s="4" t="s">
        <v>34</v>
      </c>
      <c r="Q815" s="138">
        <v>790</v>
      </c>
      <c r="R815" s="148">
        <v>1</v>
      </c>
      <c r="S815" s="150">
        <v>27550</v>
      </c>
      <c r="U815" s="138">
        <v>217.64500000000001</v>
      </c>
      <c r="V815" s="147">
        <v>5.3999999999999998E-5</v>
      </c>
      <c r="W815" s="147">
        <v>3.0869492370578198E-4</v>
      </c>
      <c r="X815" s="147">
        <v>2.8304141713673699E-5</v>
      </c>
    </row>
    <row r="816" spans="1:24" x14ac:dyDescent="0.2">
      <c r="A816" s="188">
        <v>1035</v>
      </c>
      <c r="B816" s="4">
        <v>9941</v>
      </c>
      <c r="C816" s="4" t="s">
        <v>791</v>
      </c>
      <c r="D816" s="4" t="s">
        <v>792</v>
      </c>
      <c r="E816" s="4" t="s">
        <v>252</v>
      </c>
      <c r="F816" s="4" t="s">
        <v>2337</v>
      </c>
      <c r="G816" s="4" t="s">
        <v>2338</v>
      </c>
      <c r="H816" s="4" t="s">
        <v>255</v>
      </c>
      <c r="I816" s="4" t="s">
        <v>1794</v>
      </c>
      <c r="J816" s="4" t="s">
        <v>30</v>
      </c>
      <c r="K816" s="4" t="s">
        <v>30</v>
      </c>
      <c r="L816" s="2" t="s">
        <v>277</v>
      </c>
      <c r="M816" s="2" t="s">
        <v>31</v>
      </c>
      <c r="N816" s="4" t="s">
        <v>306</v>
      </c>
      <c r="O816" s="4" t="s">
        <v>257</v>
      </c>
      <c r="P816" s="4" t="s">
        <v>34</v>
      </c>
      <c r="Q816" s="138">
        <v>2380</v>
      </c>
      <c r="R816" s="148">
        <v>1</v>
      </c>
      <c r="S816" s="150">
        <v>1698</v>
      </c>
      <c r="U816" s="138">
        <v>40.411999999999999</v>
      </c>
      <c r="V816" s="147">
        <v>1.2999999999999999E-5</v>
      </c>
      <c r="W816" s="147">
        <v>5.73185817949759E-5</v>
      </c>
      <c r="X816" s="147">
        <v>5.2555229690076399E-6</v>
      </c>
    </row>
    <row r="817" spans="1:24" x14ac:dyDescent="0.2">
      <c r="A817" s="188">
        <v>1035</v>
      </c>
      <c r="B817" s="4">
        <v>9941</v>
      </c>
      <c r="C817" s="4" t="s">
        <v>2339</v>
      </c>
      <c r="D817" s="4" t="s">
        <v>2340</v>
      </c>
      <c r="E817" s="4" t="s">
        <v>252</v>
      </c>
      <c r="F817" s="4" t="s">
        <v>2341</v>
      </c>
      <c r="G817" s="4" t="s">
        <v>2342</v>
      </c>
      <c r="H817" s="4" t="s">
        <v>255</v>
      </c>
      <c r="I817" s="4" t="s">
        <v>1794</v>
      </c>
      <c r="J817" s="4" t="s">
        <v>30</v>
      </c>
      <c r="K817" s="4" t="s">
        <v>30</v>
      </c>
      <c r="L817" s="2" t="s">
        <v>277</v>
      </c>
      <c r="M817" s="2" t="s">
        <v>31</v>
      </c>
      <c r="N817" s="4" t="s">
        <v>325</v>
      </c>
      <c r="O817" s="4" t="s">
        <v>257</v>
      </c>
      <c r="P817" s="4" t="s">
        <v>34</v>
      </c>
      <c r="Q817" s="138">
        <v>17532</v>
      </c>
      <c r="R817" s="148">
        <v>1</v>
      </c>
      <c r="S817" s="150">
        <v>2988</v>
      </c>
      <c r="U817" s="138">
        <v>523.85599999999999</v>
      </c>
      <c r="V817" s="147">
        <v>9.7999999999999997E-4</v>
      </c>
      <c r="W817" s="147">
        <v>7.4300690272693503E-4</v>
      </c>
      <c r="X817" s="147">
        <v>6.8126072228725406E-5</v>
      </c>
    </row>
    <row r="818" spans="1:24" x14ac:dyDescent="0.2">
      <c r="A818" s="188">
        <v>1035</v>
      </c>
      <c r="B818" s="4">
        <v>9941</v>
      </c>
      <c r="C818" s="4" t="s">
        <v>2343</v>
      </c>
      <c r="D818" s="4" t="s">
        <v>2344</v>
      </c>
      <c r="E818" s="4" t="s">
        <v>252</v>
      </c>
      <c r="F818" s="4" t="s">
        <v>2345</v>
      </c>
      <c r="G818" s="4" t="s">
        <v>2346</v>
      </c>
      <c r="H818" s="4" t="s">
        <v>255</v>
      </c>
      <c r="I818" s="4" t="s">
        <v>1794</v>
      </c>
      <c r="J818" s="4" t="s">
        <v>30</v>
      </c>
      <c r="K818" s="4" t="s">
        <v>30</v>
      </c>
      <c r="L818" s="2" t="s">
        <v>277</v>
      </c>
      <c r="M818" s="2" t="s">
        <v>31</v>
      </c>
      <c r="N818" s="4" t="s">
        <v>1930</v>
      </c>
      <c r="O818" s="4" t="s">
        <v>257</v>
      </c>
      <c r="P818" s="4" t="s">
        <v>34</v>
      </c>
      <c r="Q818" s="138">
        <v>53293</v>
      </c>
      <c r="R818" s="148">
        <v>1</v>
      </c>
      <c r="S818" s="150">
        <v>1060</v>
      </c>
      <c r="U818" s="138">
        <v>564.90599999999995</v>
      </c>
      <c r="V818" s="147">
        <v>4.9899999999999999E-4</v>
      </c>
      <c r="W818" s="147">
        <v>8.0122930842405602E-4</v>
      </c>
      <c r="X818" s="147">
        <v>7.3464466530709301E-5</v>
      </c>
    </row>
    <row r="819" spans="1:24" x14ac:dyDescent="0.2">
      <c r="A819" s="188">
        <v>1035</v>
      </c>
      <c r="B819" s="4">
        <v>9941</v>
      </c>
      <c r="C819" s="4" t="s">
        <v>339</v>
      </c>
      <c r="D819" s="4" t="s">
        <v>340</v>
      </c>
      <c r="E819" s="4" t="s">
        <v>252</v>
      </c>
      <c r="F819" s="4" t="s">
        <v>2347</v>
      </c>
      <c r="G819" s="4" t="s">
        <v>2348</v>
      </c>
      <c r="H819" s="4" t="s">
        <v>255</v>
      </c>
      <c r="I819" s="4" t="s">
        <v>1794</v>
      </c>
      <c r="J819" s="4" t="s">
        <v>30</v>
      </c>
      <c r="K819" s="4" t="s">
        <v>30</v>
      </c>
      <c r="L819" s="2" t="s">
        <v>277</v>
      </c>
      <c r="M819" s="2" t="s">
        <v>31</v>
      </c>
      <c r="N819" s="4" t="s">
        <v>306</v>
      </c>
      <c r="O819" s="4" t="s">
        <v>257</v>
      </c>
      <c r="P819" s="4" t="s">
        <v>34</v>
      </c>
      <c r="Q819" s="138">
        <v>26308</v>
      </c>
      <c r="R819" s="148">
        <v>1</v>
      </c>
      <c r="S819" s="150">
        <v>10550</v>
      </c>
      <c r="U819" s="138">
        <v>2775.4940000000001</v>
      </c>
      <c r="V819" s="147">
        <v>7.3999999999999999E-4</v>
      </c>
      <c r="W819" s="147">
        <v>3.9365981693852596E-3</v>
      </c>
      <c r="X819" s="147">
        <v>3.6094546395024502E-4</v>
      </c>
    </row>
    <row r="820" spans="1:24" x14ac:dyDescent="0.2">
      <c r="A820" s="188">
        <v>1035</v>
      </c>
      <c r="B820" s="4">
        <v>9941</v>
      </c>
      <c r="C820" s="4" t="s">
        <v>2357</v>
      </c>
      <c r="D820" s="4" t="s">
        <v>2358</v>
      </c>
      <c r="E820" s="4" t="s">
        <v>252</v>
      </c>
      <c r="F820" s="4" t="s">
        <v>2359</v>
      </c>
      <c r="G820" s="4" t="s">
        <v>2360</v>
      </c>
      <c r="H820" s="4" t="s">
        <v>255</v>
      </c>
      <c r="I820" s="4" t="s">
        <v>1794</v>
      </c>
      <c r="J820" s="4" t="s">
        <v>30</v>
      </c>
      <c r="K820" s="4" t="s">
        <v>30</v>
      </c>
      <c r="L820" s="2" t="s">
        <v>277</v>
      </c>
      <c r="M820" s="2" t="s">
        <v>31</v>
      </c>
      <c r="N820" s="4" t="s">
        <v>397</v>
      </c>
      <c r="O820" s="4" t="s">
        <v>257</v>
      </c>
      <c r="P820" s="4" t="s">
        <v>34</v>
      </c>
      <c r="Q820" s="138">
        <v>120083</v>
      </c>
      <c r="R820" s="148">
        <v>1</v>
      </c>
      <c r="S820" s="150">
        <v>4982</v>
      </c>
      <c r="U820" s="138">
        <v>5982.5349999999999</v>
      </c>
      <c r="V820" s="147">
        <v>4.0439999999999999E-3</v>
      </c>
      <c r="W820" s="147">
        <v>8.4852774192554995E-3</v>
      </c>
      <c r="X820" s="147">
        <v>7.7801245213655998E-4</v>
      </c>
    </row>
    <row r="821" spans="1:24" x14ac:dyDescent="0.2">
      <c r="A821" s="188">
        <v>1035</v>
      </c>
      <c r="B821" s="4">
        <v>9941</v>
      </c>
      <c r="C821" s="4" t="s">
        <v>2365</v>
      </c>
      <c r="D821" s="4" t="s">
        <v>2366</v>
      </c>
      <c r="E821" s="4" t="s">
        <v>252</v>
      </c>
      <c r="F821" s="4" t="s">
        <v>2367</v>
      </c>
      <c r="G821" s="4" t="s">
        <v>2368</v>
      </c>
      <c r="H821" s="4" t="s">
        <v>255</v>
      </c>
      <c r="I821" s="4" t="s">
        <v>1794</v>
      </c>
      <c r="J821" s="4" t="s">
        <v>30</v>
      </c>
      <c r="K821" s="4" t="s">
        <v>30</v>
      </c>
      <c r="L821" s="2" t="s">
        <v>277</v>
      </c>
      <c r="M821" s="2" t="s">
        <v>31</v>
      </c>
      <c r="N821" s="4" t="s">
        <v>397</v>
      </c>
      <c r="O821" s="4" t="s">
        <v>257</v>
      </c>
      <c r="P821" s="4" t="s">
        <v>34</v>
      </c>
      <c r="Q821" s="138">
        <v>5155</v>
      </c>
      <c r="R821" s="148">
        <v>1</v>
      </c>
      <c r="S821" s="150">
        <v>1297</v>
      </c>
      <c r="U821" s="138">
        <v>66.86</v>
      </c>
      <c r="V821" s="147">
        <v>3.5399999999999999E-4</v>
      </c>
      <c r="W821" s="147">
        <v>9.48308054041759E-5</v>
      </c>
      <c r="X821" s="147">
        <v>8.6950071052669505E-6</v>
      </c>
    </row>
    <row r="822" spans="1:24" x14ac:dyDescent="0.2">
      <c r="A822" s="188">
        <v>1035</v>
      </c>
      <c r="B822" s="4">
        <v>9941</v>
      </c>
      <c r="C822" s="4" t="s">
        <v>844</v>
      </c>
      <c r="D822" s="4" t="s">
        <v>845</v>
      </c>
      <c r="E822" s="4" t="s">
        <v>252</v>
      </c>
      <c r="F822" s="4" t="s">
        <v>2373</v>
      </c>
      <c r="G822" s="4" t="s">
        <v>2374</v>
      </c>
      <c r="H822" s="4" t="s">
        <v>255</v>
      </c>
      <c r="I822" s="4" t="s">
        <v>1794</v>
      </c>
      <c r="J822" s="4" t="s">
        <v>30</v>
      </c>
      <c r="K822" s="4" t="s">
        <v>30</v>
      </c>
      <c r="L822" s="2" t="s">
        <v>277</v>
      </c>
      <c r="M822" s="2" t="s">
        <v>31</v>
      </c>
      <c r="N822" s="4" t="s">
        <v>288</v>
      </c>
      <c r="O822" s="4" t="s">
        <v>257</v>
      </c>
      <c r="P822" s="4" t="s">
        <v>34</v>
      </c>
      <c r="Q822" s="138">
        <v>17446</v>
      </c>
      <c r="R822" s="148">
        <v>1</v>
      </c>
      <c r="S822" s="150">
        <v>952.3</v>
      </c>
      <c r="U822" s="138">
        <v>166.13800000000001</v>
      </c>
      <c r="V822" s="147">
        <v>9.2999999999999997E-5</v>
      </c>
      <c r="W822" s="147">
        <v>2.3564077685185299E-4</v>
      </c>
      <c r="X822" s="147">
        <v>2.16058296698518E-5</v>
      </c>
    </row>
    <row r="823" spans="1:24" x14ac:dyDescent="0.2">
      <c r="A823" s="188">
        <v>1035</v>
      </c>
      <c r="B823" s="4">
        <v>9941</v>
      </c>
      <c r="C823" s="4" t="s">
        <v>2375</v>
      </c>
      <c r="D823" s="4" t="s">
        <v>2376</v>
      </c>
      <c r="E823" s="4" t="s">
        <v>252</v>
      </c>
      <c r="F823" s="4" t="s">
        <v>2377</v>
      </c>
      <c r="G823" s="4" t="s">
        <v>2378</v>
      </c>
      <c r="H823" s="4" t="s">
        <v>255</v>
      </c>
      <c r="I823" s="4" t="s">
        <v>1794</v>
      </c>
      <c r="J823" s="4" t="s">
        <v>30</v>
      </c>
      <c r="K823" s="4" t="s">
        <v>30</v>
      </c>
      <c r="L823" s="2" t="s">
        <v>277</v>
      </c>
      <c r="M823" s="2" t="s">
        <v>31</v>
      </c>
      <c r="N823" s="4" t="s">
        <v>2379</v>
      </c>
      <c r="O823" s="4" t="s">
        <v>257</v>
      </c>
      <c r="P823" s="4" t="s">
        <v>34</v>
      </c>
      <c r="Q823" s="138">
        <v>10729</v>
      </c>
      <c r="R823" s="148">
        <v>1</v>
      </c>
      <c r="S823" s="150">
        <v>2350</v>
      </c>
      <c r="U823" s="138">
        <v>252.131</v>
      </c>
      <c r="V823" s="147">
        <v>7.3999999999999996E-5</v>
      </c>
      <c r="W823" s="147">
        <v>3.5760855593431598E-4</v>
      </c>
      <c r="X823" s="147">
        <v>3.2789017466429901E-5</v>
      </c>
    </row>
    <row r="824" spans="1:24" x14ac:dyDescent="0.2">
      <c r="A824" s="188">
        <v>1035</v>
      </c>
      <c r="B824" s="4">
        <v>9941</v>
      </c>
      <c r="C824" s="4" t="s">
        <v>2384</v>
      </c>
      <c r="D824" s="4" t="s">
        <v>2385</v>
      </c>
      <c r="E824" s="4" t="s">
        <v>252</v>
      </c>
      <c r="F824" s="4" t="s">
        <v>2386</v>
      </c>
      <c r="G824" s="4" t="s">
        <v>2387</v>
      </c>
      <c r="H824" s="4" t="s">
        <v>255</v>
      </c>
      <c r="I824" s="4" t="s">
        <v>1794</v>
      </c>
      <c r="J824" s="4" t="s">
        <v>30</v>
      </c>
      <c r="K824" s="4" t="s">
        <v>30</v>
      </c>
      <c r="L824" s="2" t="s">
        <v>277</v>
      </c>
      <c r="M824" s="2" t="s">
        <v>31</v>
      </c>
      <c r="N824" s="4" t="s">
        <v>306</v>
      </c>
      <c r="O824" s="4" t="s">
        <v>257</v>
      </c>
      <c r="P824" s="4" t="s">
        <v>34</v>
      </c>
      <c r="Q824" s="138">
        <v>46920</v>
      </c>
      <c r="R824" s="148">
        <v>1</v>
      </c>
      <c r="S824" s="150">
        <v>1187</v>
      </c>
      <c r="U824" s="138">
        <v>556.94000000000005</v>
      </c>
      <c r="V824" s="147">
        <v>5.9800000000000001E-4</v>
      </c>
      <c r="W824" s="147">
        <v>7.8993165148139196E-4</v>
      </c>
      <c r="X824" s="147">
        <v>7.2428587873234594E-5</v>
      </c>
    </row>
    <row r="825" spans="1:24" x14ac:dyDescent="0.2">
      <c r="A825" s="188">
        <v>1035</v>
      </c>
      <c r="B825" s="4">
        <v>9941</v>
      </c>
      <c r="C825" s="4" t="s">
        <v>2388</v>
      </c>
      <c r="D825" s="4" t="s">
        <v>2389</v>
      </c>
      <c r="E825" s="4" t="s">
        <v>252</v>
      </c>
      <c r="F825" s="4" t="s">
        <v>2390</v>
      </c>
      <c r="G825" s="4" t="s">
        <v>2391</v>
      </c>
      <c r="H825" s="4" t="s">
        <v>255</v>
      </c>
      <c r="I825" s="4" t="s">
        <v>1794</v>
      </c>
      <c r="J825" s="4" t="s">
        <v>30</v>
      </c>
      <c r="K825" s="4" t="s">
        <v>30</v>
      </c>
      <c r="L825" s="2" t="s">
        <v>277</v>
      </c>
      <c r="M825" s="2" t="s">
        <v>31</v>
      </c>
      <c r="N825" s="4" t="s">
        <v>312</v>
      </c>
      <c r="O825" s="4" t="s">
        <v>257</v>
      </c>
      <c r="P825" s="4" t="s">
        <v>34</v>
      </c>
      <c r="Q825" s="138">
        <v>32097</v>
      </c>
      <c r="R825" s="148">
        <v>1</v>
      </c>
      <c r="S825" s="150">
        <v>1394</v>
      </c>
      <c r="U825" s="138">
        <v>447.43200000000002</v>
      </c>
      <c r="V825" s="147">
        <v>4.5899999999999999E-4</v>
      </c>
      <c r="W825" s="147">
        <v>6.3461160453312298E-4</v>
      </c>
      <c r="X825" s="147">
        <v>5.8187340990962202E-5</v>
      </c>
    </row>
    <row r="826" spans="1:24" x14ac:dyDescent="0.2">
      <c r="A826" s="188">
        <v>1035</v>
      </c>
      <c r="B826" s="4">
        <v>9941</v>
      </c>
      <c r="C826" s="4" t="s">
        <v>950</v>
      </c>
      <c r="D826" s="4" t="s">
        <v>951</v>
      </c>
      <c r="E826" s="4" t="s">
        <v>252</v>
      </c>
      <c r="F826" s="4" t="s">
        <v>2396</v>
      </c>
      <c r="G826" s="4" t="s">
        <v>2397</v>
      </c>
      <c r="H826" s="4" t="s">
        <v>255</v>
      </c>
      <c r="I826" s="4" t="s">
        <v>1794</v>
      </c>
      <c r="J826" s="4" t="s">
        <v>30</v>
      </c>
      <c r="K826" s="4" t="s">
        <v>30</v>
      </c>
      <c r="L826" s="2" t="s">
        <v>277</v>
      </c>
      <c r="M826" s="2" t="s">
        <v>31</v>
      </c>
      <c r="N826" s="4" t="s">
        <v>278</v>
      </c>
      <c r="O826" s="4" t="s">
        <v>257</v>
      </c>
      <c r="P826" s="4" t="s">
        <v>34</v>
      </c>
      <c r="Q826" s="138">
        <v>4175</v>
      </c>
      <c r="R826" s="148">
        <v>1</v>
      </c>
      <c r="S826" s="150">
        <v>4656</v>
      </c>
      <c r="U826" s="138">
        <v>194.38800000000001</v>
      </c>
      <c r="V826" s="147">
        <v>6.6000000000000005E-5</v>
      </c>
      <c r="W826" s="147">
        <v>2.75708556729167E-4</v>
      </c>
      <c r="X826" s="147">
        <v>2.52796319669076E-5</v>
      </c>
    </row>
    <row r="827" spans="1:24" x14ac:dyDescent="0.2">
      <c r="A827" s="188">
        <v>1035</v>
      </c>
      <c r="B827" s="4">
        <v>9941</v>
      </c>
      <c r="C827" s="4" t="s">
        <v>2398</v>
      </c>
      <c r="D827" s="4" t="s">
        <v>2399</v>
      </c>
      <c r="E827" s="4" t="s">
        <v>252</v>
      </c>
      <c r="F827" s="4" t="s">
        <v>2400</v>
      </c>
      <c r="G827" s="4" t="s">
        <v>2401</v>
      </c>
      <c r="H827" s="4" t="s">
        <v>255</v>
      </c>
      <c r="I827" s="4" t="s">
        <v>1794</v>
      </c>
      <c r="J827" s="4" t="s">
        <v>30</v>
      </c>
      <c r="K827" s="4" t="s">
        <v>30</v>
      </c>
      <c r="L827" s="2" t="s">
        <v>277</v>
      </c>
      <c r="M827" s="2" t="s">
        <v>31</v>
      </c>
      <c r="N827" s="4" t="s">
        <v>660</v>
      </c>
      <c r="O827" s="4" t="s">
        <v>257</v>
      </c>
      <c r="P827" s="4" t="s">
        <v>34</v>
      </c>
      <c r="Q827" s="138">
        <v>338659</v>
      </c>
      <c r="R827" s="148">
        <v>1</v>
      </c>
      <c r="S827" s="150">
        <v>799</v>
      </c>
      <c r="U827" s="138">
        <v>2705.8850000000002</v>
      </c>
      <c r="V827" s="147">
        <v>1.709E-3</v>
      </c>
      <c r="W827" s="147">
        <v>3.8378694212894298E-3</v>
      </c>
      <c r="X827" s="147">
        <v>3.5189305568977998E-4</v>
      </c>
    </row>
    <row r="828" spans="1:24" x14ac:dyDescent="0.2">
      <c r="A828" s="188">
        <v>1035</v>
      </c>
      <c r="B828" s="4">
        <v>9941</v>
      </c>
      <c r="C828" s="4" t="s">
        <v>2402</v>
      </c>
      <c r="D828" s="4" t="s">
        <v>2403</v>
      </c>
      <c r="E828" s="4" t="s">
        <v>252</v>
      </c>
      <c r="F828" s="4" t="s">
        <v>2404</v>
      </c>
      <c r="G828" s="4" t="s">
        <v>2405</v>
      </c>
      <c r="H828" s="4" t="s">
        <v>255</v>
      </c>
      <c r="I828" s="4" t="s">
        <v>1794</v>
      </c>
      <c r="J828" s="4" t="s">
        <v>30</v>
      </c>
      <c r="K828" s="4" t="s">
        <v>30</v>
      </c>
      <c r="L828" s="2" t="s">
        <v>277</v>
      </c>
      <c r="M828" s="2" t="s">
        <v>31</v>
      </c>
      <c r="N828" s="4" t="s">
        <v>1069</v>
      </c>
      <c r="O828" s="4" t="s">
        <v>257</v>
      </c>
      <c r="P828" s="4" t="s">
        <v>34</v>
      </c>
      <c r="Q828" s="138">
        <v>13427</v>
      </c>
      <c r="R828" s="148">
        <v>1</v>
      </c>
      <c r="S828" s="150">
        <v>1672</v>
      </c>
      <c r="U828" s="138">
        <v>224.499</v>
      </c>
      <c r="V828" s="147">
        <v>2.8400000000000002E-4</v>
      </c>
      <c r="W828" s="147">
        <v>3.1841686003717399E-4</v>
      </c>
      <c r="X828" s="147">
        <v>2.9195543037517E-5</v>
      </c>
    </row>
    <row r="829" spans="1:24" x14ac:dyDescent="0.2">
      <c r="A829" s="188">
        <v>1035</v>
      </c>
      <c r="B829" s="4">
        <v>9941</v>
      </c>
      <c r="C829" s="4" t="s">
        <v>1717</v>
      </c>
      <c r="D829" s="4" t="s">
        <v>1718</v>
      </c>
      <c r="E829" s="4" t="s">
        <v>252</v>
      </c>
      <c r="F829" s="4" t="s">
        <v>2410</v>
      </c>
      <c r="G829" s="4" t="s">
        <v>2411</v>
      </c>
      <c r="H829" s="4" t="s">
        <v>255</v>
      </c>
      <c r="I829" s="4" t="s">
        <v>1794</v>
      </c>
      <c r="J829" s="4" t="s">
        <v>30</v>
      </c>
      <c r="K829" s="4" t="s">
        <v>30</v>
      </c>
      <c r="L829" s="2" t="s">
        <v>277</v>
      </c>
      <c r="M829" s="2" t="s">
        <v>31</v>
      </c>
      <c r="N829" s="4" t="s">
        <v>278</v>
      </c>
      <c r="O829" s="4" t="s">
        <v>257</v>
      </c>
      <c r="P829" s="4" t="s">
        <v>34</v>
      </c>
      <c r="Q829" s="138">
        <v>16633</v>
      </c>
      <c r="R829" s="148">
        <v>1</v>
      </c>
      <c r="S829" s="150">
        <v>3774</v>
      </c>
      <c r="U829" s="138">
        <v>627.72900000000004</v>
      </c>
      <c r="V829" s="147">
        <v>2.1100000000000001E-4</v>
      </c>
      <c r="W829" s="147">
        <v>8.9033465236864901E-4</v>
      </c>
      <c r="X829" s="147">
        <v>8.1634507852338496E-5</v>
      </c>
    </row>
    <row r="830" spans="1:24" x14ac:dyDescent="0.2">
      <c r="A830" s="188">
        <v>1035</v>
      </c>
      <c r="B830" s="4">
        <v>9941</v>
      </c>
      <c r="C830" s="4" t="s">
        <v>2412</v>
      </c>
      <c r="D830" s="4" t="s">
        <v>2413</v>
      </c>
      <c r="E830" s="4" t="s">
        <v>252</v>
      </c>
      <c r="F830" s="4" t="s">
        <v>2414</v>
      </c>
      <c r="G830" s="4" t="s">
        <v>2415</v>
      </c>
      <c r="H830" s="4" t="s">
        <v>255</v>
      </c>
      <c r="I830" s="4" t="s">
        <v>1794</v>
      </c>
      <c r="J830" s="4" t="s">
        <v>30</v>
      </c>
      <c r="K830" s="4" t="s">
        <v>30</v>
      </c>
      <c r="L830" s="2" t="s">
        <v>277</v>
      </c>
      <c r="M830" s="2" t="s">
        <v>31</v>
      </c>
      <c r="N830" s="4" t="s">
        <v>312</v>
      </c>
      <c r="O830" s="4" t="s">
        <v>257</v>
      </c>
      <c r="P830" s="4" t="s">
        <v>34</v>
      </c>
      <c r="Q830" s="138">
        <v>4178.12</v>
      </c>
      <c r="R830" s="148">
        <v>1</v>
      </c>
      <c r="S830" s="150">
        <v>2024</v>
      </c>
      <c r="U830" s="138">
        <v>84.564999999999998</v>
      </c>
      <c r="V830" s="147">
        <v>1.85E-4</v>
      </c>
      <c r="W830" s="147">
        <v>1.1994225531018E-4</v>
      </c>
      <c r="X830" s="147">
        <v>1.0997468150764301E-5</v>
      </c>
    </row>
    <row r="831" spans="1:24" x14ac:dyDescent="0.2">
      <c r="A831" s="188">
        <v>1035</v>
      </c>
      <c r="B831" s="4">
        <v>9941</v>
      </c>
      <c r="C831" s="4" t="s">
        <v>925</v>
      </c>
      <c r="D831" s="4" t="s">
        <v>926</v>
      </c>
      <c r="E831" s="4" t="s">
        <v>252</v>
      </c>
      <c r="F831" s="4" t="s">
        <v>925</v>
      </c>
      <c r="G831" s="4" t="s">
        <v>2416</v>
      </c>
      <c r="H831" s="4" t="s">
        <v>255</v>
      </c>
      <c r="I831" s="4" t="s">
        <v>1794</v>
      </c>
      <c r="J831" s="4" t="s">
        <v>30</v>
      </c>
      <c r="K831" s="4" t="s">
        <v>30</v>
      </c>
      <c r="L831" s="2" t="s">
        <v>277</v>
      </c>
      <c r="M831" s="2" t="s">
        <v>31</v>
      </c>
      <c r="N831" s="4" t="s">
        <v>312</v>
      </c>
      <c r="O831" s="4" t="s">
        <v>257</v>
      </c>
      <c r="P831" s="4" t="s">
        <v>34</v>
      </c>
      <c r="Q831" s="138">
        <v>33550</v>
      </c>
      <c r="R831" s="148">
        <v>1</v>
      </c>
      <c r="S831" s="150">
        <v>236.4</v>
      </c>
      <c r="U831" s="138">
        <v>79.311999999999998</v>
      </c>
      <c r="V831" s="147">
        <v>7.6099999999999996E-4</v>
      </c>
      <c r="W831" s="147">
        <v>1.12491780320879E-4</v>
      </c>
      <c r="X831" s="147">
        <v>1.03143364121539E-5</v>
      </c>
    </row>
    <row r="832" spans="1:24" x14ac:dyDescent="0.2">
      <c r="A832" s="188">
        <v>1035</v>
      </c>
      <c r="B832" s="4">
        <v>9941</v>
      </c>
      <c r="C832" s="4" t="s">
        <v>2417</v>
      </c>
      <c r="D832" s="4" t="s">
        <v>2418</v>
      </c>
      <c r="E832" s="4" t="s">
        <v>252</v>
      </c>
      <c r="F832" s="4" t="s">
        <v>2419</v>
      </c>
      <c r="G832" s="4" t="s">
        <v>2420</v>
      </c>
      <c r="H832" s="4" t="s">
        <v>255</v>
      </c>
      <c r="I832" s="4" t="s">
        <v>1794</v>
      </c>
      <c r="J832" s="4" t="s">
        <v>30</v>
      </c>
      <c r="K832" s="4" t="s">
        <v>30</v>
      </c>
      <c r="L832" s="2" t="s">
        <v>277</v>
      </c>
      <c r="M832" s="2" t="s">
        <v>31</v>
      </c>
      <c r="N832" s="4" t="s">
        <v>325</v>
      </c>
      <c r="O832" s="4" t="s">
        <v>257</v>
      </c>
      <c r="P832" s="4" t="s">
        <v>34</v>
      </c>
      <c r="Q832" s="138">
        <v>2630</v>
      </c>
      <c r="R832" s="148">
        <v>1</v>
      </c>
      <c r="S832" s="150">
        <v>5600</v>
      </c>
      <c r="U832" s="138">
        <v>147.28</v>
      </c>
      <c r="V832" s="147">
        <v>2.1100000000000001E-4</v>
      </c>
      <c r="W832" s="147">
        <v>2.08893327957856E-4</v>
      </c>
      <c r="X832" s="147">
        <v>1.9153364385076001E-5</v>
      </c>
    </row>
    <row r="833" spans="1:24" x14ac:dyDescent="0.2">
      <c r="A833" s="188">
        <v>1035</v>
      </c>
      <c r="B833" s="4">
        <v>9941</v>
      </c>
      <c r="C833" s="4" t="s">
        <v>2421</v>
      </c>
      <c r="D833" s="4" t="s">
        <v>2422</v>
      </c>
      <c r="E833" s="4" t="s">
        <v>252</v>
      </c>
      <c r="F833" s="4" t="s">
        <v>2423</v>
      </c>
      <c r="G833" s="4" t="s">
        <v>2424</v>
      </c>
      <c r="H833" s="4" t="s">
        <v>255</v>
      </c>
      <c r="I833" s="4" t="s">
        <v>1794</v>
      </c>
      <c r="J833" s="4" t="s">
        <v>30</v>
      </c>
      <c r="K833" s="4" t="s">
        <v>30</v>
      </c>
      <c r="L833" s="2" t="s">
        <v>277</v>
      </c>
      <c r="M833" s="2" t="s">
        <v>31</v>
      </c>
      <c r="N833" s="4" t="s">
        <v>312</v>
      </c>
      <c r="O833" s="4" t="s">
        <v>257</v>
      </c>
      <c r="P833" s="4" t="s">
        <v>34</v>
      </c>
      <c r="Q833" s="138">
        <v>15944</v>
      </c>
      <c r="R833" s="148">
        <v>1</v>
      </c>
      <c r="S833" s="150">
        <v>37200</v>
      </c>
      <c r="U833" s="138">
        <v>5931.1679999999997</v>
      </c>
      <c r="V833" s="147">
        <v>2.4910000000000002E-3</v>
      </c>
      <c r="W833" s="147">
        <v>8.4124213891712402E-3</v>
      </c>
      <c r="X833" s="147">
        <v>7.7133230535783896E-4</v>
      </c>
    </row>
    <row r="834" spans="1:24" x14ac:dyDescent="0.2">
      <c r="A834" s="188">
        <v>1035</v>
      </c>
      <c r="B834" s="4">
        <v>9941</v>
      </c>
      <c r="C834" s="4" t="s">
        <v>997</v>
      </c>
      <c r="D834" s="4" t="s">
        <v>998</v>
      </c>
      <c r="E834" s="4" t="s">
        <v>252</v>
      </c>
      <c r="F834" s="4" t="s">
        <v>2433</v>
      </c>
      <c r="G834" s="4" t="s">
        <v>2434</v>
      </c>
      <c r="H834" s="4" t="s">
        <v>255</v>
      </c>
      <c r="I834" s="4" t="s">
        <v>1794</v>
      </c>
      <c r="J834" s="4" t="s">
        <v>30</v>
      </c>
      <c r="K834" s="4" t="s">
        <v>30</v>
      </c>
      <c r="L834" s="2" t="s">
        <v>277</v>
      </c>
      <c r="M834" s="2" t="s">
        <v>31</v>
      </c>
      <c r="N834" s="4" t="s">
        <v>312</v>
      </c>
      <c r="O834" s="4" t="s">
        <v>257</v>
      </c>
      <c r="P834" s="4" t="s">
        <v>34</v>
      </c>
      <c r="Q834" s="138">
        <v>64730</v>
      </c>
      <c r="R834" s="148">
        <v>1</v>
      </c>
      <c r="S834" s="150">
        <v>1302</v>
      </c>
      <c r="U834" s="138">
        <v>842.78499999999997</v>
      </c>
      <c r="V834" s="147">
        <v>2.1100000000000001E-4</v>
      </c>
      <c r="W834" s="147">
        <v>1.19535632703443E-3</v>
      </c>
      <c r="X834" s="147">
        <v>1.09601850501973E-4</v>
      </c>
    </row>
    <row r="835" spans="1:24" x14ac:dyDescent="0.2">
      <c r="A835" s="188">
        <v>1035</v>
      </c>
      <c r="B835" s="4">
        <v>9941</v>
      </c>
      <c r="C835" s="4" t="s">
        <v>2435</v>
      </c>
      <c r="D835" s="4" t="s">
        <v>2436</v>
      </c>
      <c r="E835" s="4" t="s">
        <v>252</v>
      </c>
      <c r="F835" s="4" t="s">
        <v>2437</v>
      </c>
      <c r="G835" s="4" t="s">
        <v>2438</v>
      </c>
      <c r="H835" s="4" t="s">
        <v>255</v>
      </c>
      <c r="I835" s="4" t="s">
        <v>1794</v>
      </c>
      <c r="J835" s="4" t="s">
        <v>30</v>
      </c>
      <c r="K835" s="4" t="s">
        <v>30</v>
      </c>
      <c r="L835" s="2" t="s">
        <v>277</v>
      </c>
      <c r="M835" s="2" t="s">
        <v>31</v>
      </c>
      <c r="N835" s="4" t="s">
        <v>823</v>
      </c>
      <c r="O835" s="4" t="s">
        <v>257</v>
      </c>
      <c r="P835" s="4" t="s">
        <v>34</v>
      </c>
      <c r="Q835" s="138">
        <v>9013</v>
      </c>
      <c r="R835" s="148">
        <v>1</v>
      </c>
      <c r="S835" s="150">
        <v>1057</v>
      </c>
      <c r="U835" s="138">
        <v>95.266999999999996</v>
      </c>
      <c r="V835" s="147">
        <v>3.1100000000000002E-4</v>
      </c>
      <c r="W835" s="147">
        <v>1.3512171592086901E-4</v>
      </c>
      <c r="X835" s="147">
        <v>1.23892681813718E-5</v>
      </c>
    </row>
    <row r="836" spans="1:24" x14ac:dyDescent="0.2">
      <c r="A836" s="188">
        <v>1035</v>
      </c>
      <c r="B836" s="4">
        <v>9941</v>
      </c>
      <c r="C836" s="4" t="s">
        <v>2443</v>
      </c>
      <c r="D836" s="4" t="s">
        <v>2444</v>
      </c>
      <c r="E836" s="4" t="s">
        <v>252</v>
      </c>
      <c r="F836" s="4" t="s">
        <v>2445</v>
      </c>
      <c r="G836" s="4" t="s">
        <v>2446</v>
      </c>
      <c r="H836" s="4" t="s">
        <v>255</v>
      </c>
      <c r="I836" s="4" t="s">
        <v>1794</v>
      </c>
      <c r="J836" s="4" t="s">
        <v>30</v>
      </c>
      <c r="K836" s="4" t="s">
        <v>30</v>
      </c>
      <c r="L836" s="2" t="s">
        <v>277</v>
      </c>
      <c r="M836" s="2" t="s">
        <v>31</v>
      </c>
      <c r="N836" s="4" t="s">
        <v>325</v>
      </c>
      <c r="O836" s="4" t="s">
        <v>257</v>
      </c>
      <c r="P836" s="4" t="s">
        <v>34</v>
      </c>
      <c r="Q836" s="138">
        <v>5948183</v>
      </c>
      <c r="R836" s="148">
        <v>1</v>
      </c>
      <c r="S836" s="150">
        <v>89.4</v>
      </c>
      <c r="U836" s="138">
        <v>5317.6760000000004</v>
      </c>
      <c r="V836" s="147">
        <v>1.848E-3</v>
      </c>
      <c r="W836" s="147">
        <v>7.5422796951526002E-3</v>
      </c>
      <c r="X836" s="147">
        <v>6.9154928358727895E-4</v>
      </c>
    </row>
    <row r="837" spans="1:24" x14ac:dyDescent="0.2">
      <c r="A837" s="188">
        <v>1035</v>
      </c>
      <c r="B837" s="4">
        <v>9941</v>
      </c>
      <c r="C837" s="4" t="s">
        <v>364</v>
      </c>
      <c r="D837" s="4" t="s">
        <v>365</v>
      </c>
      <c r="E837" s="4" t="s">
        <v>252</v>
      </c>
      <c r="F837" s="4" t="s">
        <v>2449</v>
      </c>
      <c r="G837" s="4" t="s">
        <v>1985</v>
      </c>
      <c r="H837" s="4" t="s">
        <v>255</v>
      </c>
      <c r="I837" s="4" t="s">
        <v>1794</v>
      </c>
      <c r="J837" s="4" t="s">
        <v>30</v>
      </c>
      <c r="K837" s="4" t="s">
        <v>30</v>
      </c>
      <c r="L837" s="2" t="s">
        <v>277</v>
      </c>
      <c r="M837" s="2" t="s">
        <v>183</v>
      </c>
      <c r="N837" s="4" t="s">
        <v>306</v>
      </c>
      <c r="O837" s="4" t="s">
        <v>257</v>
      </c>
      <c r="P837" s="4" t="s">
        <v>34</v>
      </c>
      <c r="Q837" s="138">
        <v>36551</v>
      </c>
      <c r="R837" s="148">
        <v>1</v>
      </c>
      <c r="S837" s="150">
        <v>9959.7060000000001</v>
      </c>
      <c r="U837" s="138">
        <v>3640.3719999999998</v>
      </c>
      <c r="V837" s="147">
        <v>0</v>
      </c>
      <c r="W837" s="147">
        <v>5.1632906799442902E-3</v>
      </c>
      <c r="X837" s="147">
        <v>4.7342051939060399E-4</v>
      </c>
    </row>
    <row r="838" spans="1:24" x14ac:dyDescent="0.2">
      <c r="A838" s="188">
        <v>1035</v>
      </c>
      <c r="B838" s="4">
        <v>9941</v>
      </c>
      <c r="C838" s="4" t="s">
        <v>2074</v>
      </c>
      <c r="D838" s="4" t="s">
        <v>2075</v>
      </c>
      <c r="E838" s="4" t="s">
        <v>252</v>
      </c>
      <c r="F838" s="4" t="s">
        <v>2450</v>
      </c>
      <c r="G838" s="4" t="s">
        <v>2077</v>
      </c>
      <c r="H838" s="4" t="s">
        <v>255</v>
      </c>
      <c r="I838" s="4" t="s">
        <v>1794</v>
      </c>
      <c r="J838" s="4" t="s">
        <v>30</v>
      </c>
      <c r="K838" s="4" t="s">
        <v>30</v>
      </c>
      <c r="L838" s="2" t="s">
        <v>277</v>
      </c>
      <c r="M838" s="2" t="s">
        <v>183</v>
      </c>
      <c r="N838" s="4" t="s">
        <v>2078</v>
      </c>
      <c r="O838" s="4" t="s">
        <v>257</v>
      </c>
      <c r="P838" s="4" t="s">
        <v>34</v>
      </c>
      <c r="Q838" s="138">
        <v>139878</v>
      </c>
      <c r="R838" s="148">
        <v>1</v>
      </c>
      <c r="S838" s="150">
        <v>3493.8130000000001</v>
      </c>
      <c r="U838" s="138">
        <v>4887.076</v>
      </c>
      <c r="V838" s="147">
        <v>1.292E-3</v>
      </c>
      <c r="W838" s="147">
        <v>6.9315430683663604E-3</v>
      </c>
      <c r="X838" s="147">
        <v>6.3555103189343303E-4</v>
      </c>
    </row>
    <row r="839" spans="1:24" x14ac:dyDescent="0.2">
      <c r="A839" s="188">
        <v>1035</v>
      </c>
      <c r="B839" s="4">
        <v>9941</v>
      </c>
      <c r="C839" s="4" t="s">
        <v>2303</v>
      </c>
      <c r="D839" s="4" t="s">
        <v>2304</v>
      </c>
      <c r="E839" s="4" t="s">
        <v>252</v>
      </c>
      <c r="F839" s="4" t="s">
        <v>2452</v>
      </c>
      <c r="G839" s="4" t="s">
        <v>2306</v>
      </c>
      <c r="H839" s="4" t="s">
        <v>255</v>
      </c>
      <c r="I839" s="4" t="s">
        <v>1794</v>
      </c>
      <c r="J839" s="4" t="s">
        <v>30</v>
      </c>
      <c r="K839" s="4" t="s">
        <v>30</v>
      </c>
      <c r="L839" s="2" t="s">
        <v>277</v>
      </c>
      <c r="M839" s="2" t="s">
        <v>183</v>
      </c>
      <c r="N839" s="4" t="s">
        <v>325</v>
      </c>
      <c r="O839" s="4" t="s">
        <v>257</v>
      </c>
      <c r="P839" s="4" t="s">
        <v>34</v>
      </c>
      <c r="Q839" s="138">
        <v>37600</v>
      </c>
      <c r="R839" s="148">
        <v>1</v>
      </c>
      <c r="S839" s="150">
        <v>4930.8209999999999</v>
      </c>
      <c r="U839" s="138">
        <v>1853.989</v>
      </c>
      <c r="V839" s="147">
        <v>1.36E-4</v>
      </c>
      <c r="W839" s="147">
        <v>2.6295890394520301E-3</v>
      </c>
      <c r="X839" s="147">
        <v>2.4110620261546999E-4</v>
      </c>
    </row>
    <row r="840" spans="1:24" x14ac:dyDescent="0.2">
      <c r="A840" s="188">
        <v>1035</v>
      </c>
      <c r="B840" s="4">
        <v>9941</v>
      </c>
      <c r="C840" s="4" t="s">
        <v>2369</v>
      </c>
      <c r="D840" s="4" t="s">
        <v>2370</v>
      </c>
      <c r="E840" s="4" t="s">
        <v>252</v>
      </c>
      <c r="F840" s="4" t="s">
        <v>2458</v>
      </c>
      <c r="G840" s="4" t="s">
        <v>2372</v>
      </c>
      <c r="H840" s="4" t="s">
        <v>255</v>
      </c>
      <c r="I840" s="4" t="s">
        <v>1794</v>
      </c>
      <c r="J840" s="4" t="s">
        <v>30</v>
      </c>
      <c r="K840" s="4" t="s">
        <v>30</v>
      </c>
      <c r="L840" s="2" t="s">
        <v>277</v>
      </c>
      <c r="M840" s="2" t="s">
        <v>183</v>
      </c>
      <c r="N840" s="4" t="s">
        <v>823</v>
      </c>
      <c r="O840" s="4" t="s">
        <v>257</v>
      </c>
      <c r="P840" s="4" t="s">
        <v>34</v>
      </c>
      <c r="Q840" s="138">
        <v>16661</v>
      </c>
      <c r="R840" s="148">
        <v>1</v>
      </c>
      <c r="S840" s="150">
        <v>4560.652</v>
      </c>
      <c r="U840" s="138">
        <v>759.85</v>
      </c>
      <c r="V840" s="147">
        <v>0</v>
      </c>
      <c r="W840" s="147">
        <v>1.07772716701004E-3</v>
      </c>
      <c r="X840" s="147">
        <v>9.88164693398132E-5</v>
      </c>
    </row>
    <row r="841" spans="1:24" x14ac:dyDescent="0.2">
      <c r="A841" s="188">
        <v>1035</v>
      </c>
      <c r="B841" s="4">
        <v>9941</v>
      </c>
      <c r="C841" s="4" t="s">
        <v>2384</v>
      </c>
      <c r="D841" s="4" t="s">
        <v>2385</v>
      </c>
      <c r="E841" s="4" t="s">
        <v>252</v>
      </c>
      <c r="F841" s="4" t="s">
        <v>2459</v>
      </c>
      <c r="G841" s="4" t="s">
        <v>2387</v>
      </c>
      <c r="H841" s="4" t="s">
        <v>255</v>
      </c>
      <c r="I841" s="4" t="s">
        <v>1794</v>
      </c>
      <c r="J841" s="4" t="s">
        <v>30</v>
      </c>
      <c r="K841" s="4" t="s">
        <v>30</v>
      </c>
      <c r="L841" s="2" t="s">
        <v>277</v>
      </c>
      <c r="M841" s="2" t="s">
        <v>183</v>
      </c>
      <c r="N841" s="4" t="s">
        <v>306</v>
      </c>
      <c r="O841" s="4" t="s">
        <v>257</v>
      </c>
      <c r="P841" s="4" t="s">
        <v>34</v>
      </c>
      <c r="Q841" s="138">
        <v>24880</v>
      </c>
      <c r="R841" s="148">
        <v>1</v>
      </c>
      <c r="S841" s="150">
        <v>1051.4449999999999</v>
      </c>
      <c r="U841" s="138">
        <v>261.59899999999999</v>
      </c>
      <c r="V841" s="147">
        <v>3.4000000000000002E-4</v>
      </c>
      <c r="W841" s="147">
        <v>3.7103729427172998E-4</v>
      </c>
      <c r="X841" s="147">
        <v>3.4020294315349703E-5</v>
      </c>
    </row>
    <row r="842" spans="1:24" x14ac:dyDescent="0.2">
      <c r="A842" s="188">
        <v>1035</v>
      </c>
      <c r="B842" s="4">
        <v>9941</v>
      </c>
      <c r="C842" s="4" t="s">
        <v>2460</v>
      </c>
      <c r="D842" s="4" t="s">
        <v>2461</v>
      </c>
      <c r="E842" s="4" t="s">
        <v>252</v>
      </c>
      <c r="F842" s="4" t="s">
        <v>2462</v>
      </c>
      <c r="G842" s="4" t="s">
        <v>2463</v>
      </c>
      <c r="H842" s="4" t="s">
        <v>255</v>
      </c>
      <c r="I842" s="4" t="s">
        <v>1794</v>
      </c>
      <c r="J842" s="4" t="s">
        <v>30</v>
      </c>
      <c r="K842" s="4" t="s">
        <v>30</v>
      </c>
      <c r="L842" s="2" t="s">
        <v>277</v>
      </c>
      <c r="M842" s="2" t="s">
        <v>2464</v>
      </c>
      <c r="N842" s="4" t="s">
        <v>1259</v>
      </c>
      <c r="O842" s="4" t="s">
        <v>257</v>
      </c>
      <c r="P842" s="4" t="s">
        <v>89</v>
      </c>
      <c r="Q842" s="138">
        <v>41581</v>
      </c>
      <c r="R842" s="148">
        <v>3.306</v>
      </c>
      <c r="S842" s="150">
        <v>3576</v>
      </c>
      <c r="U842" s="138">
        <v>4915.8119999999999</v>
      </c>
      <c r="V842" s="147">
        <v>4.1199999999999999E-4</v>
      </c>
      <c r="W842" s="147">
        <v>6.97230027257526E-3</v>
      </c>
      <c r="X842" s="147">
        <v>6.3928804729340499E-4</v>
      </c>
    </row>
    <row r="843" spans="1:24" x14ac:dyDescent="0.2">
      <c r="A843" s="188">
        <v>1035</v>
      </c>
      <c r="B843" s="4">
        <v>9941</v>
      </c>
      <c r="C843" s="4" t="s">
        <v>1224</v>
      </c>
      <c r="D843" s="4" t="s">
        <v>1225</v>
      </c>
      <c r="E843" s="4" t="s">
        <v>380</v>
      </c>
      <c r="F843" s="4" t="s">
        <v>2465</v>
      </c>
      <c r="G843" s="4" t="s">
        <v>2284</v>
      </c>
      <c r="H843" s="4" t="s">
        <v>255</v>
      </c>
      <c r="I843" s="4" t="s">
        <v>1794</v>
      </c>
      <c r="J843" s="4" t="s">
        <v>84</v>
      </c>
      <c r="K843" s="4" t="s">
        <v>85</v>
      </c>
      <c r="L843" s="2" t="s">
        <v>277</v>
      </c>
      <c r="M843" s="2" t="s">
        <v>2466</v>
      </c>
      <c r="N843" s="4" t="s">
        <v>2467</v>
      </c>
      <c r="O843" s="4" t="s">
        <v>257</v>
      </c>
      <c r="P843" s="4" t="s">
        <v>89</v>
      </c>
      <c r="Q843" s="138">
        <v>1826</v>
      </c>
      <c r="R843" s="148">
        <v>3.306</v>
      </c>
      <c r="S843" s="150">
        <v>9625</v>
      </c>
      <c r="U843" s="138">
        <v>581.03800000000001</v>
      </c>
      <c r="V843" s="147">
        <v>3.0000000000000001E-5</v>
      </c>
      <c r="W843" s="147">
        <v>8.2410994296608202E-4</v>
      </c>
      <c r="X843" s="147">
        <v>7.5562384808087798E-5</v>
      </c>
    </row>
    <row r="844" spans="1:24" x14ac:dyDescent="0.2">
      <c r="A844" s="188">
        <v>1035</v>
      </c>
      <c r="B844" s="4">
        <v>9941</v>
      </c>
      <c r="C844" s="4" t="s">
        <v>2468</v>
      </c>
      <c r="D844" s="4" t="s">
        <v>2469</v>
      </c>
      <c r="E844" s="4" t="s">
        <v>252</v>
      </c>
      <c r="F844" s="4" t="s">
        <v>2470</v>
      </c>
      <c r="G844" s="4" t="s">
        <v>2471</v>
      </c>
      <c r="H844" s="4" t="s">
        <v>255</v>
      </c>
      <c r="I844" s="4" t="s">
        <v>1794</v>
      </c>
      <c r="J844" s="4" t="s">
        <v>84</v>
      </c>
      <c r="K844" s="4" t="s">
        <v>30</v>
      </c>
      <c r="L844" s="2" t="s">
        <v>277</v>
      </c>
      <c r="M844" s="2" t="s">
        <v>2464</v>
      </c>
      <c r="N844" s="4" t="s">
        <v>1750</v>
      </c>
      <c r="O844" s="4" t="s">
        <v>257</v>
      </c>
      <c r="P844" s="4" t="s">
        <v>89</v>
      </c>
      <c r="Q844" s="138">
        <v>11996</v>
      </c>
      <c r="R844" s="148">
        <v>3.306</v>
      </c>
      <c r="S844" s="150">
        <v>341</v>
      </c>
      <c r="U844" s="138">
        <v>135.23599999999999</v>
      </c>
      <c r="V844" s="147">
        <v>4.1E-5</v>
      </c>
      <c r="W844" s="147">
        <v>1.9181142803971501E-4</v>
      </c>
      <c r="X844" s="147">
        <v>1.75871302850211E-5</v>
      </c>
    </row>
    <row r="845" spans="1:24" x14ac:dyDescent="0.2">
      <c r="A845" s="188">
        <v>1035</v>
      </c>
      <c r="B845" s="4">
        <v>9941</v>
      </c>
      <c r="C845" s="4" t="s">
        <v>2479</v>
      </c>
      <c r="D845" s="4" t="s">
        <v>2480</v>
      </c>
      <c r="E845" s="4" t="s">
        <v>380</v>
      </c>
      <c r="F845" s="4" t="s">
        <v>2481</v>
      </c>
      <c r="G845" s="4" t="s">
        <v>2482</v>
      </c>
      <c r="H845" s="4" t="s">
        <v>255</v>
      </c>
      <c r="I845" s="4" t="s">
        <v>1794</v>
      </c>
      <c r="J845" s="4" t="s">
        <v>84</v>
      </c>
      <c r="K845" s="4" t="s">
        <v>85</v>
      </c>
      <c r="L845" s="2" t="s">
        <v>277</v>
      </c>
      <c r="M845" s="2" t="s">
        <v>2464</v>
      </c>
      <c r="N845" s="4" t="s">
        <v>374</v>
      </c>
      <c r="O845" s="4" t="s">
        <v>257</v>
      </c>
      <c r="P845" s="4" t="s">
        <v>89</v>
      </c>
      <c r="Q845" s="138">
        <v>7484</v>
      </c>
      <c r="R845" s="148">
        <v>3.306</v>
      </c>
      <c r="S845" s="150">
        <v>1538.5</v>
      </c>
      <c r="U845" s="138">
        <v>380.65699999999998</v>
      </c>
      <c r="V845" s="147">
        <v>8.7999999999999998E-5</v>
      </c>
      <c r="W845" s="147">
        <v>5.3990198227870604E-4</v>
      </c>
      <c r="X845" s="147">
        <v>4.95034451310728E-5</v>
      </c>
    </row>
    <row r="846" spans="1:24" x14ac:dyDescent="0.2">
      <c r="A846" s="188">
        <v>1035</v>
      </c>
      <c r="B846" s="4">
        <v>9941</v>
      </c>
      <c r="C846" s="4" t="s">
        <v>2483</v>
      </c>
      <c r="D846" s="4" t="s">
        <v>2484</v>
      </c>
      <c r="E846" s="4" t="s">
        <v>33</v>
      </c>
      <c r="F846" s="4" t="s">
        <v>2485</v>
      </c>
      <c r="G846" s="4" t="s">
        <v>2486</v>
      </c>
      <c r="H846" s="4" t="s">
        <v>255</v>
      </c>
      <c r="I846" s="4" t="s">
        <v>1794</v>
      </c>
      <c r="J846" s="4" t="s">
        <v>84</v>
      </c>
      <c r="K846" s="4" t="s">
        <v>85</v>
      </c>
      <c r="L846" s="2" t="s">
        <v>277</v>
      </c>
      <c r="M846" s="2" t="s">
        <v>2464</v>
      </c>
      <c r="N846" s="4" t="s">
        <v>374</v>
      </c>
      <c r="O846" s="4" t="s">
        <v>257</v>
      </c>
      <c r="P846" s="4" t="s">
        <v>89</v>
      </c>
      <c r="Q846" s="138">
        <v>2457</v>
      </c>
      <c r="R846" s="148">
        <v>3.306</v>
      </c>
      <c r="S846" s="150">
        <v>2756</v>
      </c>
      <c r="U846" s="138">
        <v>223.86600000000001</v>
      </c>
      <c r="V846" s="147">
        <v>4.3000000000000002E-5</v>
      </c>
      <c r="W846" s="147">
        <v>3.1751775285786997E-4</v>
      </c>
      <c r="X846" s="147">
        <v>2.9113104179393601E-5</v>
      </c>
    </row>
    <row r="847" spans="1:24" x14ac:dyDescent="0.2">
      <c r="A847" s="188">
        <v>1035</v>
      </c>
      <c r="B847" s="4">
        <v>9941</v>
      </c>
      <c r="C847" s="4" t="s">
        <v>2487</v>
      </c>
      <c r="D847" s="4" t="s">
        <v>2488</v>
      </c>
      <c r="E847" s="4" t="s">
        <v>380</v>
      </c>
      <c r="F847" s="4" t="s">
        <v>2489</v>
      </c>
      <c r="G847" s="4" t="s">
        <v>2490</v>
      </c>
      <c r="H847" s="4" t="s">
        <v>255</v>
      </c>
      <c r="I847" s="4" t="s">
        <v>1794</v>
      </c>
      <c r="J847" s="4" t="s">
        <v>84</v>
      </c>
      <c r="K847" s="4" t="s">
        <v>85</v>
      </c>
      <c r="L847" s="2" t="s">
        <v>277</v>
      </c>
      <c r="M847" s="2" t="s">
        <v>2466</v>
      </c>
      <c r="N847" s="4" t="s">
        <v>374</v>
      </c>
      <c r="O847" s="4" t="s">
        <v>257</v>
      </c>
      <c r="P847" s="4" t="s">
        <v>89</v>
      </c>
      <c r="Q847" s="138">
        <v>22594</v>
      </c>
      <c r="R847" s="148">
        <v>3.306</v>
      </c>
      <c r="S847" s="150">
        <v>2548</v>
      </c>
      <c r="U847" s="138">
        <v>1903.248</v>
      </c>
      <c r="V847" s="147">
        <v>1.9999999999999999E-6</v>
      </c>
      <c r="W847" s="147">
        <v>2.6994556123472002E-3</v>
      </c>
      <c r="X847" s="147">
        <v>2.4751224699266398E-4</v>
      </c>
    </row>
    <row r="848" spans="1:24" x14ac:dyDescent="0.2">
      <c r="A848" s="188">
        <v>1035</v>
      </c>
      <c r="B848" s="4">
        <v>9941</v>
      </c>
      <c r="C848" s="4" t="s">
        <v>2495</v>
      </c>
      <c r="D848" s="4" t="s">
        <v>2496</v>
      </c>
      <c r="E848" s="4" t="s">
        <v>252</v>
      </c>
      <c r="F848" s="4" t="s">
        <v>2497</v>
      </c>
      <c r="G848" s="4" t="s">
        <v>2498</v>
      </c>
      <c r="H848" s="4" t="s">
        <v>255</v>
      </c>
      <c r="I848" s="4" t="s">
        <v>1794</v>
      </c>
      <c r="J848" s="4" t="s">
        <v>30</v>
      </c>
      <c r="K848" s="4" t="s">
        <v>85</v>
      </c>
      <c r="L848" s="2" t="s">
        <v>277</v>
      </c>
      <c r="M848" s="2" t="s">
        <v>2464</v>
      </c>
      <c r="N848" s="4" t="s">
        <v>1707</v>
      </c>
      <c r="O848" s="4" t="s">
        <v>257</v>
      </c>
      <c r="P848" s="4" t="s">
        <v>89</v>
      </c>
      <c r="Q848" s="138">
        <v>4690</v>
      </c>
      <c r="R848" s="148">
        <v>3.306</v>
      </c>
      <c r="S848" s="150">
        <v>1350</v>
      </c>
      <c r="U848" s="138">
        <v>209.31899999999999</v>
      </c>
      <c r="V848" s="147">
        <v>9.5000000000000005E-5</v>
      </c>
      <c r="W848" s="147">
        <v>2.9688636599136601E-4</v>
      </c>
      <c r="X848" s="147">
        <v>2.7221418723057E-5</v>
      </c>
    </row>
    <row r="849" spans="1:24" x14ac:dyDescent="0.2">
      <c r="A849" s="188">
        <v>1035</v>
      </c>
      <c r="B849" s="4">
        <v>9941</v>
      </c>
      <c r="C849" s="4" t="s">
        <v>1601</v>
      </c>
      <c r="D849" s="4" t="s">
        <v>1602</v>
      </c>
      <c r="E849" s="4" t="s">
        <v>380</v>
      </c>
      <c r="F849" s="4" t="s">
        <v>2499</v>
      </c>
      <c r="G849" s="4" t="s">
        <v>2500</v>
      </c>
      <c r="H849" s="4" t="s">
        <v>255</v>
      </c>
      <c r="I849" s="4" t="s">
        <v>1794</v>
      </c>
      <c r="J849" s="4" t="s">
        <v>84</v>
      </c>
      <c r="K849" s="4" t="s">
        <v>349</v>
      </c>
      <c r="L849" s="2" t="s">
        <v>277</v>
      </c>
      <c r="M849" s="2" t="s">
        <v>2464</v>
      </c>
      <c r="N849" s="4" t="s">
        <v>374</v>
      </c>
      <c r="O849" s="4" t="s">
        <v>257</v>
      </c>
      <c r="P849" s="4" t="s">
        <v>89</v>
      </c>
      <c r="Q849" s="138">
        <v>42531</v>
      </c>
      <c r="R849" s="148">
        <v>3.306</v>
      </c>
      <c r="S849" s="150">
        <v>990</v>
      </c>
      <c r="U849" s="138">
        <v>1392.0139999999999</v>
      </c>
      <c r="V849" s="147">
        <v>3.4999999999999997E-5</v>
      </c>
      <c r="W849" s="147">
        <v>1.9743513056398902E-3</v>
      </c>
      <c r="X849" s="147">
        <v>1.81027658234736E-4</v>
      </c>
    </row>
    <row r="850" spans="1:24" x14ac:dyDescent="0.2">
      <c r="A850" s="188">
        <v>1035</v>
      </c>
      <c r="B850" s="4">
        <v>9941</v>
      </c>
      <c r="C850" s="4" t="s">
        <v>1763</v>
      </c>
      <c r="D850" s="4" t="s">
        <v>1764</v>
      </c>
      <c r="E850" s="4" t="s">
        <v>380</v>
      </c>
      <c r="F850" s="4" t="s">
        <v>1763</v>
      </c>
      <c r="G850" s="4" t="s">
        <v>2501</v>
      </c>
      <c r="H850" s="4" t="s">
        <v>255</v>
      </c>
      <c r="I850" s="4" t="s">
        <v>1794</v>
      </c>
      <c r="J850" s="4" t="s">
        <v>84</v>
      </c>
      <c r="K850" s="4" t="s">
        <v>1767</v>
      </c>
      <c r="L850" s="2" t="s">
        <v>277</v>
      </c>
      <c r="M850" s="2" t="s">
        <v>183</v>
      </c>
      <c r="N850" s="4" t="s">
        <v>1393</v>
      </c>
      <c r="O850" s="4" t="s">
        <v>257</v>
      </c>
      <c r="P850" s="4" t="s">
        <v>197</v>
      </c>
      <c r="Q850" s="138">
        <v>30296</v>
      </c>
      <c r="R850" s="148">
        <v>3.8807</v>
      </c>
      <c r="S850" s="150">
        <v>327.2</v>
      </c>
      <c r="U850" s="138">
        <v>384.68799999999999</v>
      </c>
      <c r="V850" s="147">
        <v>1.65E-4</v>
      </c>
      <c r="W850" s="147">
        <v>5.4561895706161897E-4</v>
      </c>
      <c r="X850" s="147">
        <v>5.0027632773961498E-5</v>
      </c>
    </row>
    <row r="851" spans="1:24" x14ac:dyDescent="0.2">
      <c r="A851" s="188">
        <v>1035</v>
      </c>
      <c r="B851" s="4">
        <v>9941</v>
      </c>
      <c r="C851" s="4" t="s">
        <v>2502</v>
      </c>
      <c r="D851" s="4" t="s">
        <v>2503</v>
      </c>
      <c r="E851" s="4" t="s">
        <v>380</v>
      </c>
      <c r="F851" s="4" t="s">
        <v>2504</v>
      </c>
      <c r="G851" s="4" t="s">
        <v>2505</v>
      </c>
      <c r="H851" s="4" t="s">
        <v>255</v>
      </c>
      <c r="I851" s="4" t="s">
        <v>1794</v>
      </c>
      <c r="J851" s="4" t="s">
        <v>84</v>
      </c>
      <c r="K851" s="4" t="s">
        <v>85</v>
      </c>
      <c r="L851" s="2" t="s">
        <v>277</v>
      </c>
      <c r="M851" s="2" t="s">
        <v>2466</v>
      </c>
      <c r="N851" s="4" t="s">
        <v>374</v>
      </c>
      <c r="O851" s="4" t="s">
        <v>257</v>
      </c>
      <c r="P851" s="4" t="s">
        <v>89</v>
      </c>
      <c r="Q851" s="138">
        <v>15122</v>
      </c>
      <c r="R851" s="148">
        <v>3.306</v>
      </c>
      <c r="S851" s="150">
        <v>2227</v>
      </c>
      <c r="U851" s="138">
        <v>1113.3520000000001</v>
      </c>
      <c r="V851" s="147">
        <v>1.11E-4</v>
      </c>
      <c r="W851" s="147">
        <v>1.5791125799989301E-3</v>
      </c>
      <c r="X851" s="147">
        <v>1.4478834219099101E-4</v>
      </c>
    </row>
    <row r="852" spans="1:24" x14ac:dyDescent="0.2">
      <c r="A852" s="188">
        <v>1035</v>
      </c>
      <c r="B852" s="4">
        <v>9941</v>
      </c>
      <c r="C852" s="4" t="s">
        <v>2506</v>
      </c>
      <c r="D852" s="4" t="s">
        <v>2507</v>
      </c>
      <c r="E852" s="4" t="s">
        <v>252</v>
      </c>
      <c r="F852" s="4" t="s">
        <v>2508</v>
      </c>
      <c r="G852" s="4" t="s">
        <v>2509</v>
      </c>
      <c r="H852" s="4" t="s">
        <v>255</v>
      </c>
      <c r="I852" s="4" t="s">
        <v>1794</v>
      </c>
      <c r="J852" s="4" t="s">
        <v>84</v>
      </c>
      <c r="K852" s="4" t="s">
        <v>85</v>
      </c>
      <c r="L852" s="2" t="s">
        <v>277</v>
      </c>
      <c r="M852" s="2" t="s">
        <v>2464</v>
      </c>
      <c r="N852" s="4" t="s">
        <v>1217</v>
      </c>
      <c r="O852" s="4" t="s">
        <v>257</v>
      </c>
      <c r="P852" s="4" t="s">
        <v>89</v>
      </c>
      <c r="Q852" s="138">
        <v>9064</v>
      </c>
      <c r="R852" s="148">
        <v>3.306</v>
      </c>
      <c r="S852" s="150">
        <v>1772</v>
      </c>
      <c r="U852" s="138">
        <v>530.99</v>
      </c>
      <c r="V852" s="147">
        <v>1.1709999999999999E-3</v>
      </c>
      <c r="W852" s="147">
        <v>7.5312533425328097E-4</v>
      </c>
      <c r="X852" s="147">
        <v>6.9053828073893599E-5</v>
      </c>
    </row>
    <row r="853" spans="1:24" x14ac:dyDescent="0.2">
      <c r="A853" s="188">
        <v>1035</v>
      </c>
      <c r="B853" s="4">
        <v>9941</v>
      </c>
      <c r="C853" s="4" t="s">
        <v>2514</v>
      </c>
      <c r="D853" s="4" t="s">
        <v>2515</v>
      </c>
      <c r="E853" s="4" t="s">
        <v>380</v>
      </c>
      <c r="F853" s="4" t="s">
        <v>2516</v>
      </c>
      <c r="G853" s="4" t="s">
        <v>2517</v>
      </c>
      <c r="H853" s="4" t="s">
        <v>255</v>
      </c>
      <c r="I853" s="4" t="s">
        <v>1794</v>
      </c>
      <c r="J853" s="4" t="s">
        <v>84</v>
      </c>
      <c r="K853" s="4" t="s">
        <v>1311</v>
      </c>
      <c r="L853" s="2" t="s">
        <v>277</v>
      </c>
      <c r="M853" s="2" t="s">
        <v>2466</v>
      </c>
      <c r="N853" s="4" t="s">
        <v>1475</v>
      </c>
      <c r="O853" s="4" t="s">
        <v>257</v>
      </c>
      <c r="P853" s="4" t="s">
        <v>89</v>
      </c>
      <c r="Q853" s="138">
        <v>4967</v>
      </c>
      <c r="R853" s="148">
        <v>3.306</v>
      </c>
      <c r="S853" s="150">
        <v>17873</v>
      </c>
      <c r="U853" s="138">
        <v>2934.9079999999999</v>
      </c>
      <c r="V853" s="147">
        <v>1.9999999999999999E-6</v>
      </c>
      <c r="W853" s="147">
        <v>4.1627013892725903E-3</v>
      </c>
      <c r="X853" s="147">
        <v>3.8167679798315699E-4</v>
      </c>
    </row>
    <row r="854" spans="1:24" x14ac:dyDescent="0.2">
      <c r="A854" s="188">
        <v>1035</v>
      </c>
      <c r="B854" s="4">
        <v>9941</v>
      </c>
      <c r="C854" s="4" t="s">
        <v>2518</v>
      </c>
      <c r="D854" s="4" t="s">
        <v>2519</v>
      </c>
      <c r="E854" s="4" t="s">
        <v>252</v>
      </c>
      <c r="F854" s="4" t="s">
        <v>2520</v>
      </c>
      <c r="G854" s="4" t="s">
        <v>2521</v>
      </c>
      <c r="H854" s="4" t="s">
        <v>255</v>
      </c>
      <c r="I854" s="4" t="s">
        <v>1794</v>
      </c>
      <c r="J854" s="4" t="s">
        <v>30</v>
      </c>
      <c r="K854" s="4" t="s">
        <v>85</v>
      </c>
      <c r="L854" s="2" t="s">
        <v>277</v>
      </c>
      <c r="M854" s="2" t="s">
        <v>2464</v>
      </c>
      <c r="N854" s="4" t="s">
        <v>1272</v>
      </c>
      <c r="O854" s="4" t="s">
        <v>257</v>
      </c>
      <c r="P854" s="4" t="s">
        <v>89</v>
      </c>
      <c r="Q854" s="138">
        <v>32159</v>
      </c>
      <c r="R854" s="148">
        <v>3.306</v>
      </c>
      <c r="S854" s="150">
        <v>1449</v>
      </c>
      <c r="U854" s="138">
        <v>1540.5429999999999</v>
      </c>
      <c r="V854" s="147">
        <v>2.0790000000000001E-3</v>
      </c>
      <c r="W854" s="147">
        <v>2.1850157095529899E-3</v>
      </c>
      <c r="X854" s="147">
        <v>2.0034341202428E-4</v>
      </c>
    </row>
    <row r="855" spans="1:24" x14ac:dyDescent="0.2">
      <c r="A855" s="188">
        <v>1035</v>
      </c>
      <c r="B855" s="4">
        <v>9941</v>
      </c>
      <c r="C855" s="4" t="s">
        <v>2522</v>
      </c>
      <c r="D855" s="4" t="s">
        <v>2523</v>
      </c>
      <c r="E855" s="4" t="s">
        <v>252</v>
      </c>
      <c r="F855" s="4" t="s">
        <v>2524</v>
      </c>
      <c r="G855" s="4" t="s">
        <v>2525</v>
      </c>
      <c r="H855" s="4" t="s">
        <v>255</v>
      </c>
      <c r="I855" s="4" t="s">
        <v>1794</v>
      </c>
      <c r="J855" s="4" t="s">
        <v>30</v>
      </c>
      <c r="K855" s="4" t="s">
        <v>85</v>
      </c>
      <c r="L855" s="2" t="s">
        <v>277</v>
      </c>
      <c r="M855" s="2" t="s">
        <v>2464</v>
      </c>
      <c r="N855" s="4" t="s">
        <v>1272</v>
      </c>
      <c r="O855" s="4" t="s">
        <v>257</v>
      </c>
      <c r="P855" s="4" t="s">
        <v>89</v>
      </c>
      <c r="Q855" s="138">
        <v>3740</v>
      </c>
      <c r="R855" s="148">
        <v>3.306</v>
      </c>
      <c r="S855" s="150">
        <v>2649</v>
      </c>
      <c r="U855" s="138">
        <v>327.53399999999999</v>
      </c>
      <c r="V855" s="147">
        <v>6.0000000000000002E-5</v>
      </c>
      <c r="W855" s="147">
        <v>4.6455506883544501E-4</v>
      </c>
      <c r="X855" s="147">
        <v>4.2594910030513103E-5</v>
      </c>
    </row>
    <row r="856" spans="1:24" x14ac:dyDescent="0.2">
      <c r="A856" s="188">
        <v>1035</v>
      </c>
      <c r="B856" s="4">
        <v>9941</v>
      </c>
      <c r="C856" s="4" t="s">
        <v>2526</v>
      </c>
      <c r="D856" s="4" t="s">
        <v>2527</v>
      </c>
      <c r="E856" s="4" t="s">
        <v>252</v>
      </c>
      <c r="F856" s="4" t="s">
        <v>2528</v>
      </c>
      <c r="G856" s="4" t="s">
        <v>2529</v>
      </c>
      <c r="H856" s="4" t="s">
        <v>255</v>
      </c>
      <c r="I856" s="4" t="s">
        <v>1794</v>
      </c>
      <c r="J856" s="4" t="s">
        <v>84</v>
      </c>
      <c r="K856" s="4" t="s">
        <v>85</v>
      </c>
      <c r="L856" s="2" t="s">
        <v>277</v>
      </c>
      <c r="M856" s="2" t="s">
        <v>2464</v>
      </c>
      <c r="N856" s="4" t="s">
        <v>1295</v>
      </c>
      <c r="O856" s="4" t="s">
        <v>257</v>
      </c>
      <c r="P856" s="4" t="s">
        <v>89</v>
      </c>
      <c r="Q856" s="138">
        <v>329</v>
      </c>
      <c r="R856" s="148">
        <v>3.306</v>
      </c>
      <c r="S856" s="150">
        <v>3700</v>
      </c>
      <c r="U856" s="138">
        <v>40.244</v>
      </c>
      <c r="V856" s="147">
        <v>6.0000000000000002E-6</v>
      </c>
      <c r="W856" s="147">
        <v>5.7079645158538999E-5</v>
      </c>
      <c r="X856" s="147">
        <v>5.2336149429957003E-6</v>
      </c>
    </row>
    <row r="857" spans="1:24" x14ac:dyDescent="0.2">
      <c r="A857" s="188">
        <v>1035</v>
      </c>
      <c r="B857" s="4">
        <v>9941</v>
      </c>
      <c r="C857" s="4" t="s">
        <v>2530</v>
      </c>
      <c r="D857" s="4" t="s">
        <v>2531</v>
      </c>
      <c r="E857" s="4" t="s">
        <v>252</v>
      </c>
      <c r="F857" s="4" t="s">
        <v>2532</v>
      </c>
      <c r="G857" s="4" t="s">
        <v>2533</v>
      </c>
      <c r="H857" s="4" t="s">
        <v>255</v>
      </c>
      <c r="I857" s="4" t="s">
        <v>1794</v>
      </c>
      <c r="J857" s="4" t="s">
        <v>84</v>
      </c>
      <c r="K857" s="4" t="s">
        <v>85</v>
      </c>
      <c r="L857" s="2" t="s">
        <v>277</v>
      </c>
      <c r="M857" s="2" t="s">
        <v>2464</v>
      </c>
      <c r="N857" s="4" t="s">
        <v>1707</v>
      </c>
      <c r="O857" s="4" t="s">
        <v>257</v>
      </c>
      <c r="P857" s="4" t="s">
        <v>89</v>
      </c>
      <c r="Q857" s="138">
        <v>30996</v>
      </c>
      <c r="R857" s="148">
        <v>3.306</v>
      </c>
      <c r="S857" s="150">
        <v>159</v>
      </c>
      <c r="U857" s="138">
        <v>162.93199999999999</v>
      </c>
      <c r="V857" s="147">
        <v>8.7000000000000001E-4</v>
      </c>
      <c r="W857" s="147">
        <v>2.3109280237584601E-4</v>
      </c>
      <c r="X857" s="147">
        <v>2.1188827302162199E-5</v>
      </c>
    </row>
    <row r="858" spans="1:24" x14ac:dyDescent="0.2">
      <c r="A858" s="188">
        <v>1035</v>
      </c>
      <c r="B858" s="4">
        <v>9941</v>
      </c>
      <c r="C858" s="4" t="s">
        <v>2534</v>
      </c>
      <c r="D858" s="4" t="s">
        <v>2535</v>
      </c>
      <c r="E858" s="4" t="s">
        <v>252</v>
      </c>
      <c r="F858" s="4" t="s">
        <v>2536</v>
      </c>
      <c r="G858" s="4" t="s">
        <v>2537</v>
      </c>
      <c r="H858" s="4" t="s">
        <v>255</v>
      </c>
      <c r="I858" s="4" t="s">
        <v>1794</v>
      </c>
      <c r="J858" s="4" t="s">
        <v>30</v>
      </c>
      <c r="K858" s="4" t="s">
        <v>85</v>
      </c>
      <c r="L858" s="2" t="s">
        <v>277</v>
      </c>
      <c r="M858" s="2" t="s">
        <v>2464</v>
      </c>
      <c r="N858" s="4" t="s">
        <v>374</v>
      </c>
      <c r="O858" s="4" t="s">
        <v>257</v>
      </c>
      <c r="P858" s="4" t="s">
        <v>89</v>
      </c>
      <c r="Q858" s="138">
        <v>1165</v>
      </c>
      <c r="R858" s="148">
        <v>3.306</v>
      </c>
      <c r="S858" s="150">
        <v>333.5</v>
      </c>
      <c r="U858" s="138">
        <v>12.845000000000001</v>
      </c>
      <c r="V858" s="147">
        <v>2.43E-4</v>
      </c>
      <c r="W858" s="147">
        <v>1.8218197514445301E-5</v>
      </c>
      <c r="X858" s="147">
        <v>1.67042087387231E-6</v>
      </c>
    </row>
    <row r="859" spans="1:24" x14ac:dyDescent="0.2">
      <c r="A859" s="188">
        <v>1035</v>
      </c>
      <c r="B859" s="4">
        <v>9941</v>
      </c>
      <c r="C859" s="4" t="s">
        <v>2538</v>
      </c>
      <c r="D859" s="4" t="s">
        <v>2539</v>
      </c>
      <c r="E859" s="4" t="s">
        <v>380</v>
      </c>
      <c r="F859" s="4" t="s">
        <v>2540</v>
      </c>
      <c r="G859" s="4" t="s">
        <v>2541</v>
      </c>
      <c r="H859" s="4" t="s">
        <v>255</v>
      </c>
      <c r="I859" s="4" t="s">
        <v>1794</v>
      </c>
      <c r="J859" s="4" t="s">
        <v>84</v>
      </c>
      <c r="K859" s="4" t="s">
        <v>1392</v>
      </c>
      <c r="L859" s="2" t="s">
        <v>277</v>
      </c>
      <c r="M859" s="2" t="s">
        <v>2542</v>
      </c>
      <c r="N859" s="4" t="s">
        <v>1393</v>
      </c>
      <c r="O859" s="4" t="s">
        <v>257</v>
      </c>
      <c r="P859" s="4" t="s">
        <v>197</v>
      </c>
      <c r="Q859" s="138">
        <v>109070</v>
      </c>
      <c r="R859" s="148">
        <v>3.8807</v>
      </c>
      <c r="S859" s="150">
        <v>326.39999999999998</v>
      </c>
      <c r="U859" s="138">
        <v>1381.547</v>
      </c>
      <c r="V859" s="147">
        <v>7.1000000000000005E-5</v>
      </c>
      <c r="W859" s="147">
        <v>1.95950477988476E-3</v>
      </c>
      <c r="X859" s="147">
        <v>1.79666384897668E-4</v>
      </c>
    </row>
    <row r="860" spans="1:24" x14ac:dyDescent="0.2">
      <c r="A860" s="188">
        <v>1035</v>
      </c>
      <c r="B860" s="4">
        <v>9941</v>
      </c>
      <c r="C860" s="4" t="s">
        <v>2543</v>
      </c>
      <c r="D860" s="4" t="s">
        <v>2544</v>
      </c>
      <c r="E860" s="4" t="s">
        <v>252</v>
      </c>
      <c r="F860" s="4" t="s">
        <v>2545</v>
      </c>
      <c r="G860" s="4" t="s">
        <v>2546</v>
      </c>
      <c r="H860" s="4" t="s">
        <v>255</v>
      </c>
      <c r="I860" s="4" t="s">
        <v>1794</v>
      </c>
      <c r="J860" s="4" t="s">
        <v>84</v>
      </c>
      <c r="K860" s="4" t="s">
        <v>349</v>
      </c>
      <c r="L860" s="2" t="s">
        <v>277</v>
      </c>
      <c r="M860" s="2" t="s">
        <v>2464</v>
      </c>
      <c r="N860" s="4" t="s">
        <v>1399</v>
      </c>
      <c r="O860" s="4" t="s">
        <v>257</v>
      </c>
      <c r="P860" s="4" t="s">
        <v>89</v>
      </c>
      <c r="Q860" s="138">
        <v>12320</v>
      </c>
      <c r="R860" s="148">
        <v>3.306</v>
      </c>
      <c r="S860" s="150">
        <v>1490</v>
      </c>
      <c r="U860" s="138">
        <v>606.87599999999998</v>
      </c>
      <c r="V860" s="147">
        <v>1.46E-4</v>
      </c>
      <c r="W860" s="147">
        <v>8.6075711019984195E-4</v>
      </c>
      <c r="X860" s="147">
        <v>7.8922552193858104E-5</v>
      </c>
    </row>
    <row r="861" spans="1:24" x14ac:dyDescent="0.2">
      <c r="A861" s="188">
        <v>1035</v>
      </c>
      <c r="B861" s="4">
        <v>9941</v>
      </c>
      <c r="C861" s="4" t="s">
        <v>2547</v>
      </c>
      <c r="D861" s="4" t="s">
        <v>2548</v>
      </c>
      <c r="E861" s="4" t="s">
        <v>380</v>
      </c>
      <c r="F861" s="4" t="s">
        <v>2549</v>
      </c>
      <c r="G861" s="4" t="s">
        <v>2550</v>
      </c>
      <c r="H861" s="4" t="s">
        <v>255</v>
      </c>
      <c r="I861" s="4" t="s">
        <v>1794</v>
      </c>
      <c r="J861" s="4" t="s">
        <v>84</v>
      </c>
      <c r="K861" s="4" t="s">
        <v>85</v>
      </c>
      <c r="L861" s="2" t="s">
        <v>277</v>
      </c>
      <c r="M861" s="2" t="s">
        <v>2466</v>
      </c>
      <c r="N861" s="4" t="s">
        <v>1386</v>
      </c>
      <c r="O861" s="4" t="s">
        <v>257</v>
      </c>
      <c r="P861" s="4" t="s">
        <v>89</v>
      </c>
      <c r="Q861" s="138">
        <v>1799</v>
      </c>
      <c r="R861" s="148">
        <v>3.306</v>
      </c>
      <c r="S861" s="150">
        <v>6154</v>
      </c>
      <c r="T861" s="137">
        <v>0.54</v>
      </c>
      <c r="U861" s="138">
        <v>367.79300000000001</v>
      </c>
      <c r="V861" s="147">
        <v>6.9999999999999999E-6</v>
      </c>
      <c r="W861" s="147">
        <v>5.2165609600186402E-4</v>
      </c>
      <c r="X861" s="147">
        <v>4.7830485483172802E-5</v>
      </c>
    </row>
    <row r="862" spans="1:24" x14ac:dyDescent="0.2">
      <c r="A862" s="188">
        <v>1035</v>
      </c>
      <c r="B862" s="4">
        <v>9941</v>
      </c>
      <c r="C862" s="4" t="s">
        <v>2556</v>
      </c>
      <c r="D862" s="4" t="s">
        <v>2557</v>
      </c>
      <c r="E862" s="4" t="s">
        <v>33</v>
      </c>
      <c r="F862" s="4" t="s">
        <v>2556</v>
      </c>
      <c r="G862" s="4" t="s">
        <v>2558</v>
      </c>
      <c r="H862" s="4" t="s">
        <v>255</v>
      </c>
      <c r="I862" s="4" t="s">
        <v>1794</v>
      </c>
      <c r="J862" s="4" t="s">
        <v>84</v>
      </c>
      <c r="K862" s="4" t="s">
        <v>85</v>
      </c>
      <c r="L862" s="2" t="s">
        <v>277</v>
      </c>
      <c r="M862" s="2" t="s">
        <v>2464</v>
      </c>
      <c r="N862" s="4" t="s">
        <v>374</v>
      </c>
      <c r="O862" s="4" t="s">
        <v>257</v>
      </c>
      <c r="P862" s="4" t="s">
        <v>89</v>
      </c>
      <c r="Q862" s="138">
        <v>3206</v>
      </c>
      <c r="R862" s="148">
        <v>3.306</v>
      </c>
      <c r="S862" s="150">
        <v>852</v>
      </c>
      <c r="U862" s="138">
        <v>90.304000000000002</v>
      </c>
      <c r="V862" s="147">
        <v>4.6999999999999997E-5</v>
      </c>
      <c r="W862" s="147">
        <v>1.2808160330755899E-4</v>
      </c>
      <c r="X862" s="147">
        <v>1.1743762441610201E-5</v>
      </c>
    </row>
    <row r="863" spans="1:24" x14ac:dyDescent="0.2">
      <c r="A863" s="188">
        <v>1035</v>
      </c>
      <c r="B863" s="4">
        <v>9941</v>
      </c>
      <c r="C863" s="4" t="s">
        <v>2559</v>
      </c>
      <c r="D863" s="4" t="s">
        <v>2560</v>
      </c>
      <c r="E863" s="4" t="s">
        <v>380</v>
      </c>
      <c r="F863" s="4" t="s">
        <v>2561</v>
      </c>
      <c r="G863" s="4" t="s">
        <v>2562</v>
      </c>
      <c r="H863" s="4" t="s">
        <v>255</v>
      </c>
      <c r="I863" s="4" t="s">
        <v>1794</v>
      </c>
      <c r="J863" s="4" t="s">
        <v>84</v>
      </c>
      <c r="K863" s="4" t="s">
        <v>85</v>
      </c>
      <c r="L863" s="2" t="s">
        <v>277</v>
      </c>
      <c r="M863" s="2" t="s">
        <v>2464</v>
      </c>
      <c r="N863" s="4" t="s">
        <v>1393</v>
      </c>
      <c r="O863" s="4" t="s">
        <v>257</v>
      </c>
      <c r="P863" s="4" t="s">
        <v>89</v>
      </c>
      <c r="Q863" s="138">
        <v>30</v>
      </c>
      <c r="R863" s="148">
        <v>3.306</v>
      </c>
      <c r="S863" s="150">
        <v>623</v>
      </c>
      <c r="U863" s="138">
        <v>0.61799999999999999</v>
      </c>
      <c r="V863" s="147">
        <v>9.9999999999999995E-7</v>
      </c>
      <c r="W863" s="147">
        <v>8.76380980870035E-7</v>
      </c>
      <c r="X863" s="147">
        <v>8.0355100044844901E-8</v>
      </c>
    </row>
    <row r="864" spans="1:24" x14ac:dyDescent="0.2">
      <c r="A864" s="188">
        <v>1035</v>
      </c>
      <c r="B864" s="4">
        <v>9941</v>
      </c>
      <c r="C864" s="4" t="s">
        <v>2563</v>
      </c>
      <c r="D864" s="4" t="s">
        <v>2564</v>
      </c>
      <c r="E864" s="4" t="s">
        <v>252</v>
      </c>
      <c r="F864" s="4" t="s">
        <v>2565</v>
      </c>
      <c r="G864" s="4" t="s">
        <v>2566</v>
      </c>
      <c r="H864" s="4" t="s">
        <v>255</v>
      </c>
      <c r="I864" s="4" t="s">
        <v>1794</v>
      </c>
      <c r="J864" s="4" t="s">
        <v>84</v>
      </c>
      <c r="K864" s="4" t="s">
        <v>85</v>
      </c>
      <c r="L864" s="2" t="s">
        <v>277</v>
      </c>
      <c r="M864" s="2" t="s">
        <v>2464</v>
      </c>
      <c r="N864" s="4" t="s">
        <v>374</v>
      </c>
      <c r="O864" s="4" t="s">
        <v>257</v>
      </c>
      <c r="P864" s="4" t="s">
        <v>89</v>
      </c>
      <c r="Q864" s="138">
        <v>176</v>
      </c>
      <c r="R864" s="148">
        <v>3.306</v>
      </c>
      <c r="S864" s="150">
        <v>1802</v>
      </c>
      <c r="U864" s="138">
        <v>10.484999999999999</v>
      </c>
      <c r="V864" s="147">
        <v>1.9000000000000001E-5</v>
      </c>
      <c r="W864" s="147">
        <v>1.4871374041995401E-5</v>
      </c>
      <c r="X864" s="147">
        <v>1.3635516687759601E-6</v>
      </c>
    </row>
    <row r="865" spans="1:24" x14ac:dyDescent="0.2">
      <c r="A865" s="188">
        <v>1035</v>
      </c>
      <c r="B865" s="4">
        <v>9941</v>
      </c>
      <c r="C865" s="4" t="s">
        <v>2567</v>
      </c>
      <c r="D865" s="4" t="s">
        <v>2568</v>
      </c>
      <c r="E865" s="4" t="s">
        <v>252</v>
      </c>
      <c r="F865" s="4" t="s">
        <v>2569</v>
      </c>
      <c r="G865" s="4" t="s">
        <v>2570</v>
      </c>
      <c r="H865" s="4" t="s">
        <v>255</v>
      </c>
      <c r="I865" s="4" t="s">
        <v>1794</v>
      </c>
      <c r="J865" s="4" t="s">
        <v>84</v>
      </c>
      <c r="K865" s="4" t="s">
        <v>85</v>
      </c>
      <c r="L865" s="2" t="s">
        <v>277</v>
      </c>
      <c r="M865" s="2" t="s">
        <v>2466</v>
      </c>
      <c r="N865" s="4" t="s">
        <v>1469</v>
      </c>
      <c r="O865" s="4" t="s">
        <v>257</v>
      </c>
      <c r="P865" s="4" t="s">
        <v>89</v>
      </c>
      <c r="Q865" s="138">
        <v>265267</v>
      </c>
      <c r="R865" s="148">
        <v>3.306</v>
      </c>
      <c r="S865" s="150">
        <v>1355</v>
      </c>
      <c r="U865" s="138">
        <v>11882.98</v>
      </c>
      <c r="V865" s="147">
        <v>2.2070000000000002E-3</v>
      </c>
      <c r="W865" s="147">
        <v>1.68541231781205E-2</v>
      </c>
      <c r="X865" s="147">
        <v>1.5453493214806001E-3</v>
      </c>
    </row>
    <row r="866" spans="1:24" x14ac:dyDescent="0.2">
      <c r="A866" s="188">
        <v>1035</v>
      </c>
      <c r="B866" s="4">
        <v>9941</v>
      </c>
      <c r="C866" s="4" t="s">
        <v>2571</v>
      </c>
      <c r="D866" s="4" t="s">
        <v>2572</v>
      </c>
      <c r="E866" s="4" t="s">
        <v>252</v>
      </c>
      <c r="F866" s="4" t="s">
        <v>2573</v>
      </c>
      <c r="G866" s="4" t="s">
        <v>2574</v>
      </c>
      <c r="H866" s="4" t="s">
        <v>255</v>
      </c>
      <c r="I866" s="4" t="s">
        <v>1794</v>
      </c>
      <c r="J866" s="4" t="s">
        <v>84</v>
      </c>
      <c r="K866" s="4" t="s">
        <v>30</v>
      </c>
      <c r="L866" s="2" t="s">
        <v>1195</v>
      </c>
      <c r="M866" s="2" t="s">
        <v>183</v>
      </c>
      <c r="N866" s="4" t="s">
        <v>278</v>
      </c>
      <c r="O866" s="4" t="s">
        <v>257</v>
      </c>
      <c r="P866" s="4" t="s">
        <v>34</v>
      </c>
      <c r="Q866" s="138">
        <v>18551</v>
      </c>
      <c r="R866" s="148">
        <v>1</v>
      </c>
      <c r="S866" s="150">
        <v>2884.0509999999999</v>
      </c>
      <c r="U866" s="138">
        <v>535.02</v>
      </c>
      <c r="V866" s="147">
        <v>3.2000000000000003E-4</v>
      </c>
      <c r="W866" s="147">
        <v>7.58841545549518E-4</v>
      </c>
      <c r="X866" s="147">
        <v>6.9577945712926198E-5</v>
      </c>
    </row>
    <row r="867" spans="1:24" x14ac:dyDescent="0.2">
      <c r="A867" s="188">
        <v>1035</v>
      </c>
      <c r="B867" s="4">
        <v>9941</v>
      </c>
      <c r="C867" s="4" t="s">
        <v>2563</v>
      </c>
      <c r="D867" s="4" t="s">
        <v>2564</v>
      </c>
      <c r="E867" s="4" t="s">
        <v>252</v>
      </c>
      <c r="F867" s="4" t="s">
        <v>2575</v>
      </c>
      <c r="G867" s="4" t="s">
        <v>2566</v>
      </c>
      <c r="H867" s="4" t="s">
        <v>255</v>
      </c>
      <c r="I867" s="4" t="s">
        <v>1794</v>
      </c>
      <c r="J867" s="4" t="s">
        <v>84</v>
      </c>
      <c r="K867" s="4" t="s">
        <v>30</v>
      </c>
      <c r="L867" s="2" t="s">
        <v>277</v>
      </c>
      <c r="M867" s="2" t="s">
        <v>2464</v>
      </c>
      <c r="N867" s="4" t="s">
        <v>374</v>
      </c>
      <c r="O867" s="4" t="s">
        <v>257</v>
      </c>
      <c r="P867" s="4" t="s">
        <v>89</v>
      </c>
      <c r="Q867" s="138">
        <v>30000</v>
      </c>
      <c r="R867" s="148">
        <v>3.306</v>
      </c>
      <c r="S867" s="150">
        <v>1518.5889999999999</v>
      </c>
      <c r="U867" s="138">
        <v>1506.136</v>
      </c>
      <c r="V867" s="147">
        <v>3.1580000000000002E-3</v>
      </c>
      <c r="W867" s="147">
        <v>2.1362154235511099E-3</v>
      </c>
      <c r="X867" s="147">
        <v>1.95868928951855E-4</v>
      </c>
    </row>
    <row r="868" spans="1:24" x14ac:dyDescent="0.2">
      <c r="A868" s="188">
        <v>1035</v>
      </c>
      <c r="B868" s="4">
        <v>14292</v>
      </c>
      <c r="C868" s="4" t="s">
        <v>1799</v>
      </c>
      <c r="D868" s="4" t="s">
        <v>1800</v>
      </c>
      <c r="E868" s="4" t="s">
        <v>252</v>
      </c>
      <c r="F868" s="4" t="s">
        <v>1801</v>
      </c>
      <c r="G868" s="4" t="s">
        <v>1802</v>
      </c>
      <c r="H868" s="4" t="s">
        <v>255</v>
      </c>
      <c r="I868" s="4" t="s">
        <v>1794</v>
      </c>
      <c r="J868" s="4" t="s">
        <v>30</v>
      </c>
      <c r="K868" s="4" t="s">
        <v>30</v>
      </c>
      <c r="L868" s="2" t="s">
        <v>277</v>
      </c>
      <c r="M868" s="2" t="s">
        <v>31</v>
      </c>
      <c r="N868" s="4" t="s">
        <v>288</v>
      </c>
      <c r="O868" s="4" t="s">
        <v>257</v>
      </c>
      <c r="P868" s="4" t="s">
        <v>34</v>
      </c>
      <c r="Q868" s="138">
        <v>72583</v>
      </c>
      <c r="R868" s="148">
        <v>1</v>
      </c>
      <c r="S868" s="150">
        <v>577.70000000000005</v>
      </c>
      <c r="U868" s="138">
        <v>419.31200000000001</v>
      </c>
      <c r="V868" s="147">
        <v>2.6899999999999998E-4</v>
      </c>
      <c r="W868" s="147">
        <v>1.8572739994511E-3</v>
      </c>
      <c r="X868" s="147">
        <v>8.4483243128538903E-4</v>
      </c>
    </row>
    <row r="869" spans="1:24" x14ac:dyDescent="0.2">
      <c r="A869" s="188">
        <v>1035</v>
      </c>
      <c r="B869" s="4">
        <v>14292</v>
      </c>
      <c r="C869" s="4" t="s">
        <v>1811</v>
      </c>
      <c r="D869" s="4" t="s">
        <v>1812</v>
      </c>
      <c r="E869" s="4" t="s">
        <v>252</v>
      </c>
      <c r="F869" s="4" t="s">
        <v>1813</v>
      </c>
      <c r="G869" s="4" t="s">
        <v>1814</v>
      </c>
      <c r="H869" s="4" t="s">
        <v>255</v>
      </c>
      <c r="I869" s="4" t="s">
        <v>1794</v>
      </c>
      <c r="J869" s="4" t="s">
        <v>30</v>
      </c>
      <c r="K869" s="4" t="s">
        <v>30</v>
      </c>
      <c r="L869" s="2" t="s">
        <v>277</v>
      </c>
      <c r="M869" s="2" t="s">
        <v>31</v>
      </c>
      <c r="N869" s="4" t="s">
        <v>288</v>
      </c>
      <c r="O869" s="4" t="s">
        <v>257</v>
      </c>
      <c r="P869" s="4" t="s">
        <v>34</v>
      </c>
      <c r="Q869" s="138">
        <v>105</v>
      </c>
      <c r="R869" s="148">
        <v>1</v>
      </c>
      <c r="S869" s="150">
        <v>253000</v>
      </c>
      <c r="U869" s="138">
        <v>265.64999999999998</v>
      </c>
      <c r="V869" s="147">
        <v>2.13E-4</v>
      </c>
      <c r="W869" s="147">
        <v>1.17665330003449E-3</v>
      </c>
      <c r="X869" s="147">
        <v>5.3523328735658197E-4</v>
      </c>
    </row>
    <row r="870" spans="1:24" x14ac:dyDescent="0.2">
      <c r="A870" s="188">
        <v>1035</v>
      </c>
      <c r="B870" s="4">
        <v>14292</v>
      </c>
      <c r="C870" s="4" t="s">
        <v>1815</v>
      </c>
      <c r="D870" s="4" t="s">
        <v>1816</v>
      </c>
      <c r="E870" s="4" t="s">
        <v>252</v>
      </c>
      <c r="F870" s="4" t="s">
        <v>1817</v>
      </c>
      <c r="G870" s="4" t="s">
        <v>1818</v>
      </c>
      <c r="H870" s="4" t="s">
        <v>255</v>
      </c>
      <c r="I870" s="4" t="s">
        <v>1794</v>
      </c>
      <c r="J870" s="4" t="s">
        <v>30</v>
      </c>
      <c r="K870" s="4" t="s">
        <v>30</v>
      </c>
      <c r="L870" s="2" t="s">
        <v>277</v>
      </c>
      <c r="M870" s="2" t="s">
        <v>31</v>
      </c>
      <c r="N870" s="4" t="s">
        <v>1069</v>
      </c>
      <c r="O870" s="4" t="s">
        <v>257</v>
      </c>
      <c r="P870" s="4" t="s">
        <v>34</v>
      </c>
      <c r="Q870" s="138">
        <v>2365</v>
      </c>
      <c r="R870" s="148">
        <v>1</v>
      </c>
      <c r="S870" s="150">
        <v>12090</v>
      </c>
      <c r="U870" s="138">
        <v>285.928</v>
      </c>
      <c r="V870" s="147">
        <v>9.0000000000000006E-5</v>
      </c>
      <c r="W870" s="147">
        <v>1.26647360473899E-3</v>
      </c>
      <c r="X870" s="147">
        <v>5.7609053643492005E-4</v>
      </c>
    </row>
    <row r="871" spans="1:24" x14ac:dyDescent="0.2">
      <c r="A871" s="188">
        <v>1035</v>
      </c>
      <c r="B871" s="4">
        <v>14292</v>
      </c>
      <c r="C871" s="4" t="s">
        <v>1819</v>
      </c>
      <c r="D871" s="4" t="s">
        <v>1820</v>
      </c>
      <c r="E871" s="4" t="s">
        <v>252</v>
      </c>
      <c r="F871" s="4" t="s">
        <v>1821</v>
      </c>
      <c r="G871" s="4" t="s">
        <v>1822</v>
      </c>
      <c r="H871" s="4" t="s">
        <v>255</v>
      </c>
      <c r="I871" s="4" t="s">
        <v>1794</v>
      </c>
      <c r="J871" s="4" t="s">
        <v>30</v>
      </c>
      <c r="K871" s="4" t="s">
        <v>30</v>
      </c>
      <c r="L871" s="2" t="s">
        <v>277</v>
      </c>
      <c r="M871" s="2" t="s">
        <v>31</v>
      </c>
      <c r="N871" s="4" t="s">
        <v>1069</v>
      </c>
      <c r="O871" s="4" t="s">
        <v>257</v>
      </c>
      <c r="P871" s="4" t="s">
        <v>34</v>
      </c>
      <c r="Q871" s="138">
        <v>9229</v>
      </c>
      <c r="R871" s="148">
        <v>1</v>
      </c>
      <c r="S871" s="150">
        <v>8089</v>
      </c>
      <c r="U871" s="138">
        <v>746.53399999999999</v>
      </c>
      <c r="V871" s="147">
        <v>1.2799999999999999E-4</v>
      </c>
      <c r="W871" s="147">
        <v>3.3066496183844301E-3</v>
      </c>
      <c r="X871" s="147">
        <v>1.5041210060196999E-3</v>
      </c>
    </row>
    <row r="872" spans="1:24" x14ac:dyDescent="0.2">
      <c r="A872" s="188">
        <v>1035</v>
      </c>
      <c r="B872" s="4">
        <v>14292</v>
      </c>
      <c r="C872" s="4" t="s">
        <v>1823</v>
      </c>
      <c r="D872" s="4" t="s">
        <v>1824</v>
      </c>
      <c r="E872" s="4" t="s">
        <v>252</v>
      </c>
      <c r="F872" s="4" t="s">
        <v>1825</v>
      </c>
      <c r="G872" s="4" t="s">
        <v>1826</v>
      </c>
      <c r="H872" s="4" t="s">
        <v>255</v>
      </c>
      <c r="I872" s="4" t="s">
        <v>1794</v>
      </c>
      <c r="J872" s="4" t="s">
        <v>30</v>
      </c>
      <c r="K872" s="4" t="s">
        <v>30</v>
      </c>
      <c r="L872" s="2" t="s">
        <v>277</v>
      </c>
      <c r="M872" s="2" t="s">
        <v>31</v>
      </c>
      <c r="N872" s="4" t="s">
        <v>823</v>
      </c>
      <c r="O872" s="4" t="s">
        <v>257</v>
      </c>
      <c r="P872" s="4" t="s">
        <v>34</v>
      </c>
      <c r="Q872" s="138">
        <v>2715</v>
      </c>
      <c r="R872" s="148">
        <v>1</v>
      </c>
      <c r="S872" s="150">
        <v>19830</v>
      </c>
      <c r="U872" s="138">
        <v>538.38499999999999</v>
      </c>
      <c r="V872" s="147">
        <v>7.2999999999999996E-4</v>
      </c>
      <c r="W872" s="147">
        <v>2.3846862360716002E-3</v>
      </c>
      <c r="X872" s="147">
        <v>1.0847404697791399E-3</v>
      </c>
    </row>
    <row r="873" spans="1:24" x14ac:dyDescent="0.2">
      <c r="A873" s="188">
        <v>1035</v>
      </c>
      <c r="B873" s="4">
        <v>14292</v>
      </c>
      <c r="C873" s="4" t="s">
        <v>327</v>
      </c>
      <c r="D873" s="4" t="s">
        <v>328</v>
      </c>
      <c r="E873" s="4" t="s">
        <v>252</v>
      </c>
      <c r="F873" s="4" t="s">
        <v>1827</v>
      </c>
      <c r="G873" s="4" t="s">
        <v>1828</v>
      </c>
      <c r="H873" s="4" t="s">
        <v>255</v>
      </c>
      <c r="I873" s="4" t="s">
        <v>1794</v>
      </c>
      <c r="J873" s="4" t="s">
        <v>30</v>
      </c>
      <c r="K873" s="4" t="s">
        <v>30</v>
      </c>
      <c r="L873" s="2" t="s">
        <v>277</v>
      </c>
      <c r="M873" s="2" t="s">
        <v>31</v>
      </c>
      <c r="N873" s="4" t="s">
        <v>331</v>
      </c>
      <c r="O873" s="4" t="s">
        <v>257</v>
      </c>
      <c r="P873" s="4" t="s">
        <v>34</v>
      </c>
      <c r="Q873" s="138">
        <v>19647</v>
      </c>
      <c r="R873" s="148">
        <v>1</v>
      </c>
      <c r="S873" s="150">
        <v>16970</v>
      </c>
      <c r="U873" s="138">
        <v>3334.096</v>
      </c>
      <c r="V873" s="147">
        <v>2.4499999999999999E-4</v>
      </c>
      <c r="W873" s="147">
        <v>1.47678334024712E-2</v>
      </c>
      <c r="X873" s="147">
        <v>6.7175573458275999E-3</v>
      </c>
    </row>
    <row r="874" spans="1:24" x14ac:dyDescent="0.2">
      <c r="A874" s="188">
        <v>1035</v>
      </c>
      <c r="B874" s="4">
        <v>14292</v>
      </c>
      <c r="C874" s="4" t="s">
        <v>1829</v>
      </c>
      <c r="D874" s="4" t="s">
        <v>1830</v>
      </c>
      <c r="E874" s="4" t="s">
        <v>252</v>
      </c>
      <c r="F874" s="4" t="s">
        <v>1831</v>
      </c>
      <c r="G874" s="4" t="s">
        <v>1832</v>
      </c>
      <c r="H874" s="4" t="s">
        <v>255</v>
      </c>
      <c r="I874" s="4" t="s">
        <v>1794</v>
      </c>
      <c r="J874" s="4" t="s">
        <v>30</v>
      </c>
      <c r="K874" s="4" t="s">
        <v>30</v>
      </c>
      <c r="L874" s="2" t="s">
        <v>277</v>
      </c>
      <c r="M874" s="2" t="s">
        <v>31</v>
      </c>
      <c r="N874" s="4" t="s">
        <v>312</v>
      </c>
      <c r="O874" s="4" t="s">
        <v>257</v>
      </c>
      <c r="P874" s="4" t="s">
        <v>34</v>
      </c>
      <c r="Q874" s="138">
        <v>95650</v>
      </c>
      <c r="R874" s="148">
        <v>1</v>
      </c>
      <c r="S874" s="150">
        <v>1292</v>
      </c>
      <c r="U874" s="138">
        <v>1235.798</v>
      </c>
      <c r="V874" s="147">
        <v>1.3200000000000001E-4</v>
      </c>
      <c r="W874" s="147">
        <v>5.4737654616074799E-3</v>
      </c>
      <c r="X874" s="147">
        <v>2.4898935669064202E-3</v>
      </c>
    </row>
    <row r="875" spans="1:24" x14ac:dyDescent="0.2">
      <c r="A875" s="188">
        <v>1035</v>
      </c>
      <c r="B875" s="4">
        <v>14292</v>
      </c>
      <c r="C875" s="4" t="s">
        <v>1023</v>
      </c>
      <c r="D875" s="4" t="s">
        <v>1024</v>
      </c>
      <c r="E875" s="4" t="s">
        <v>252</v>
      </c>
      <c r="F875" s="4" t="s">
        <v>1833</v>
      </c>
      <c r="G875" s="4" t="s">
        <v>1834</v>
      </c>
      <c r="H875" s="4" t="s">
        <v>255</v>
      </c>
      <c r="I875" s="4" t="s">
        <v>1794</v>
      </c>
      <c r="J875" s="4" t="s">
        <v>30</v>
      </c>
      <c r="K875" s="4" t="s">
        <v>30</v>
      </c>
      <c r="L875" s="2" t="s">
        <v>277</v>
      </c>
      <c r="M875" s="2" t="s">
        <v>31</v>
      </c>
      <c r="N875" s="4" t="s">
        <v>430</v>
      </c>
      <c r="O875" s="4" t="s">
        <v>257</v>
      </c>
      <c r="P875" s="4" t="s">
        <v>34</v>
      </c>
      <c r="Q875" s="138">
        <v>355689</v>
      </c>
      <c r="R875" s="148">
        <v>1</v>
      </c>
      <c r="S875" s="150">
        <v>634.70000000000005</v>
      </c>
      <c r="T875" s="137">
        <v>74.781999999999996</v>
      </c>
      <c r="U875" s="138">
        <v>2332.34</v>
      </c>
      <c r="V875" s="147">
        <v>1.2799999999999999E-4</v>
      </c>
      <c r="W875" s="147">
        <v>1.03307182032831E-2</v>
      </c>
      <c r="X875" s="147">
        <v>4.6992128136092402E-3</v>
      </c>
    </row>
    <row r="876" spans="1:24" x14ac:dyDescent="0.2">
      <c r="A876" s="188">
        <v>1035</v>
      </c>
      <c r="B876" s="4">
        <v>14292</v>
      </c>
      <c r="C876" s="4" t="s">
        <v>992</v>
      </c>
      <c r="D876" s="4" t="s">
        <v>993</v>
      </c>
      <c r="E876" s="4" t="s">
        <v>642</v>
      </c>
      <c r="F876" s="4" t="s">
        <v>1835</v>
      </c>
      <c r="G876" s="4" t="s">
        <v>1836</v>
      </c>
      <c r="H876" s="4" t="s">
        <v>255</v>
      </c>
      <c r="I876" s="4" t="s">
        <v>1794</v>
      </c>
      <c r="J876" s="4" t="s">
        <v>30</v>
      </c>
      <c r="K876" s="4" t="s">
        <v>30</v>
      </c>
      <c r="L876" s="2" t="s">
        <v>277</v>
      </c>
      <c r="M876" s="2" t="s">
        <v>31</v>
      </c>
      <c r="N876" s="4" t="s">
        <v>296</v>
      </c>
      <c r="O876" s="4" t="s">
        <v>257</v>
      </c>
      <c r="P876" s="4" t="s">
        <v>34</v>
      </c>
      <c r="Q876" s="138">
        <v>1029130</v>
      </c>
      <c r="R876" s="148">
        <v>1</v>
      </c>
      <c r="S876" s="150">
        <v>246.2</v>
      </c>
      <c r="U876" s="138">
        <v>2533.7179999999998</v>
      </c>
      <c r="V876" s="147">
        <v>3.9599999999999998E-4</v>
      </c>
      <c r="W876" s="147">
        <v>1.1222690444780701E-2</v>
      </c>
      <c r="X876" s="147">
        <v>5.1049510502109603E-3</v>
      </c>
    </row>
    <row r="877" spans="1:24" x14ac:dyDescent="0.2">
      <c r="A877" s="188">
        <v>1035</v>
      </c>
      <c r="B877" s="4">
        <v>14292</v>
      </c>
      <c r="C877" s="4" t="s">
        <v>1573</v>
      </c>
      <c r="D877" s="4" t="s">
        <v>1574</v>
      </c>
      <c r="E877" s="4" t="s">
        <v>252</v>
      </c>
      <c r="F877" s="4" t="s">
        <v>1837</v>
      </c>
      <c r="G877" s="4" t="s">
        <v>1838</v>
      </c>
      <c r="H877" s="4" t="s">
        <v>255</v>
      </c>
      <c r="I877" s="4" t="s">
        <v>1794</v>
      </c>
      <c r="J877" s="4" t="s">
        <v>30</v>
      </c>
      <c r="K877" s="4" t="s">
        <v>30</v>
      </c>
      <c r="L877" s="2" t="s">
        <v>277</v>
      </c>
      <c r="M877" s="2" t="s">
        <v>31</v>
      </c>
      <c r="N877" s="4" t="s">
        <v>312</v>
      </c>
      <c r="O877" s="4" t="s">
        <v>257</v>
      </c>
      <c r="P877" s="4" t="s">
        <v>34</v>
      </c>
      <c r="Q877" s="138">
        <v>5321</v>
      </c>
      <c r="R877" s="148">
        <v>1</v>
      </c>
      <c r="S877" s="150">
        <v>1182</v>
      </c>
      <c r="U877" s="138">
        <v>62.893999999999998</v>
      </c>
      <c r="V877" s="147">
        <v>2.9599999999999998E-4</v>
      </c>
      <c r="W877" s="147">
        <v>2.7857967820852801E-4</v>
      </c>
      <c r="X877" s="147">
        <v>1.2671966921260299E-4</v>
      </c>
    </row>
    <row r="878" spans="1:24" x14ac:dyDescent="0.2">
      <c r="A878" s="188">
        <v>1035</v>
      </c>
      <c r="B878" s="4">
        <v>14292</v>
      </c>
      <c r="C878" s="4" t="s">
        <v>1065</v>
      </c>
      <c r="D878" s="4" t="s">
        <v>1066</v>
      </c>
      <c r="E878" s="4" t="s">
        <v>252</v>
      </c>
      <c r="F878" s="4" t="s">
        <v>1839</v>
      </c>
      <c r="G878" s="4" t="s">
        <v>1840</v>
      </c>
      <c r="H878" s="4" t="s">
        <v>255</v>
      </c>
      <c r="I878" s="4" t="s">
        <v>1794</v>
      </c>
      <c r="J878" s="4" t="s">
        <v>30</v>
      </c>
      <c r="K878" s="4" t="s">
        <v>30</v>
      </c>
      <c r="L878" s="2" t="s">
        <v>277</v>
      </c>
      <c r="M878" s="2" t="s">
        <v>31</v>
      </c>
      <c r="N878" s="4" t="s">
        <v>1069</v>
      </c>
      <c r="O878" s="4" t="s">
        <v>257</v>
      </c>
      <c r="P878" s="4" t="s">
        <v>34</v>
      </c>
      <c r="Q878" s="138">
        <v>3632</v>
      </c>
      <c r="R878" s="148">
        <v>1</v>
      </c>
      <c r="S878" s="150">
        <v>46080</v>
      </c>
      <c r="U878" s="138">
        <v>1673.626</v>
      </c>
      <c r="V878" s="147">
        <v>2.2800000000000001E-4</v>
      </c>
      <c r="W878" s="147">
        <v>7.4130513279209798E-3</v>
      </c>
      <c r="X878" s="147">
        <v>3.3720313634185298E-3</v>
      </c>
    </row>
    <row r="879" spans="1:24" x14ac:dyDescent="0.2">
      <c r="A879" s="188">
        <v>1035</v>
      </c>
      <c r="B879" s="4">
        <v>14292</v>
      </c>
      <c r="C879" s="4" t="s">
        <v>1841</v>
      </c>
      <c r="D879" s="4" t="s">
        <v>1842</v>
      </c>
      <c r="E879" s="4" t="s">
        <v>252</v>
      </c>
      <c r="F879" s="4" t="s">
        <v>1843</v>
      </c>
      <c r="G879" s="4" t="s">
        <v>1844</v>
      </c>
      <c r="H879" s="4" t="s">
        <v>255</v>
      </c>
      <c r="I879" s="4" t="s">
        <v>1794</v>
      </c>
      <c r="J879" s="4" t="s">
        <v>30</v>
      </c>
      <c r="K879" s="4" t="s">
        <v>85</v>
      </c>
      <c r="L879" s="2" t="s">
        <v>277</v>
      </c>
      <c r="M879" s="2" t="s">
        <v>31</v>
      </c>
      <c r="N879" s="4" t="s">
        <v>391</v>
      </c>
      <c r="O879" s="4" t="s">
        <v>257</v>
      </c>
      <c r="P879" s="4" t="s">
        <v>34</v>
      </c>
      <c r="Q879" s="138">
        <v>8469</v>
      </c>
      <c r="R879" s="148">
        <v>1</v>
      </c>
      <c r="S879" s="150">
        <v>3811</v>
      </c>
      <c r="U879" s="138">
        <v>322.75400000000002</v>
      </c>
      <c r="V879" s="147">
        <v>3.3100000000000002E-4</v>
      </c>
      <c r="W879" s="147">
        <v>1.4295843281441E-3</v>
      </c>
      <c r="X879" s="147">
        <v>6.5028595890020101E-4</v>
      </c>
    </row>
    <row r="880" spans="1:24" x14ac:dyDescent="0.2">
      <c r="A880" s="188">
        <v>1035</v>
      </c>
      <c r="B880" s="4">
        <v>14292</v>
      </c>
      <c r="C880" s="4" t="s">
        <v>1845</v>
      </c>
      <c r="D880" s="4" t="s">
        <v>1846</v>
      </c>
      <c r="E880" s="4" t="s">
        <v>252</v>
      </c>
      <c r="F880" s="4" t="s">
        <v>1847</v>
      </c>
      <c r="G880" s="4" t="s">
        <v>1848</v>
      </c>
      <c r="H880" s="4" t="s">
        <v>255</v>
      </c>
      <c r="I880" s="4" t="s">
        <v>1794</v>
      </c>
      <c r="J880" s="4" t="s">
        <v>30</v>
      </c>
      <c r="K880" s="4" t="s">
        <v>85</v>
      </c>
      <c r="L880" s="2" t="s">
        <v>277</v>
      </c>
      <c r="M880" s="2" t="s">
        <v>31</v>
      </c>
      <c r="N880" s="4" t="s">
        <v>881</v>
      </c>
      <c r="O880" s="4" t="s">
        <v>257</v>
      </c>
      <c r="P880" s="4" t="s">
        <v>34</v>
      </c>
      <c r="Q880" s="138">
        <v>5005</v>
      </c>
      <c r="R880" s="148">
        <v>1</v>
      </c>
      <c r="S880" s="150">
        <v>48800</v>
      </c>
      <c r="U880" s="138">
        <v>2442.44</v>
      </c>
      <c r="V880" s="147">
        <v>6.7000000000000002E-5</v>
      </c>
      <c r="W880" s="147">
        <v>1.08183891817664E-2</v>
      </c>
      <c r="X880" s="147">
        <v>4.9210434420147199E-3</v>
      </c>
    </row>
    <row r="881" spans="1:24" x14ac:dyDescent="0.2">
      <c r="A881" s="188">
        <v>1035</v>
      </c>
      <c r="B881" s="4">
        <v>14292</v>
      </c>
      <c r="C881" s="4" t="s">
        <v>1849</v>
      </c>
      <c r="D881" s="4" t="s">
        <v>1850</v>
      </c>
      <c r="E881" s="4" t="s">
        <v>252</v>
      </c>
      <c r="F881" s="4" t="s">
        <v>1851</v>
      </c>
      <c r="G881" s="4" t="s">
        <v>1852</v>
      </c>
      <c r="H881" s="4" t="s">
        <v>255</v>
      </c>
      <c r="I881" s="4" t="s">
        <v>1794</v>
      </c>
      <c r="J881" s="4" t="s">
        <v>30</v>
      </c>
      <c r="K881" s="4" t="s">
        <v>349</v>
      </c>
      <c r="L881" s="2" t="s">
        <v>277</v>
      </c>
      <c r="M881" s="2" t="s">
        <v>31</v>
      </c>
      <c r="N881" s="4" t="s">
        <v>397</v>
      </c>
      <c r="O881" s="4" t="s">
        <v>257</v>
      </c>
      <c r="P881" s="4" t="s">
        <v>34</v>
      </c>
      <c r="Q881" s="138">
        <v>3851</v>
      </c>
      <c r="R881" s="148">
        <v>1</v>
      </c>
      <c r="S881" s="150">
        <v>15400</v>
      </c>
      <c r="U881" s="138">
        <v>593.05399999999997</v>
      </c>
      <c r="V881" s="147">
        <v>2.9100000000000003E-4</v>
      </c>
      <c r="W881" s="147">
        <v>2.6268358599610599E-3</v>
      </c>
      <c r="X881" s="147">
        <v>1.1948889215131599E-3</v>
      </c>
    </row>
    <row r="882" spans="1:24" x14ac:dyDescent="0.2">
      <c r="A882" s="188">
        <v>1035</v>
      </c>
      <c r="B882" s="4">
        <v>14292</v>
      </c>
      <c r="C882" s="4" t="s">
        <v>1853</v>
      </c>
      <c r="D882" s="4" t="s">
        <v>1854</v>
      </c>
      <c r="E882" s="4" t="s">
        <v>252</v>
      </c>
      <c r="F882" s="4" t="s">
        <v>1855</v>
      </c>
      <c r="G882" s="4" t="s">
        <v>1856</v>
      </c>
      <c r="H882" s="4" t="s">
        <v>255</v>
      </c>
      <c r="I882" s="4" t="s">
        <v>1794</v>
      </c>
      <c r="J882" s="4" t="s">
        <v>30</v>
      </c>
      <c r="K882" s="4" t="s">
        <v>30</v>
      </c>
      <c r="L882" s="2" t="s">
        <v>277</v>
      </c>
      <c r="M882" s="2" t="s">
        <v>183</v>
      </c>
      <c r="N882" s="4" t="s">
        <v>802</v>
      </c>
      <c r="O882" s="4" t="s">
        <v>257</v>
      </c>
      <c r="P882" s="4" t="s">
        <v>34</v>
      </c>
      <c r="Q882" s="138">
        <v>2582</v>
      </c>
      <c r="R882" s="148">
        <v>1</v>
      </c>
      <c r="S882" s="150">
        <v>7230</v>
      </c>
      <c r="U882" s="138">
        <v>186.679</v>
      </c>
      <c r="V882" s="147">
        <v>1.08E-4</v>
      </c>
      <c r="W882" s="147">
        <v>8.2686237807573504E-4</v>
      </c>
      <c r="X882" s="147">
        <v>3.7612121497129498E-4</v>
      </c>
    </row>
    <row r="883" spans="1:24" x14ac:dyDescent="0.2">
      <c r="A883" s="188">
        <v>1035</v>
      </c>
      <c r="B883" s="4">
        <v>14292</v>
      </c>
      <c r="C883" s="4" t="s">
        <v>1071</v>
      </c>
      <c r="D883" s="4" t="s">
        <v>1072</v>
      </c>
      <c r="E883" s="4" t="s">
        <v>252</v>
      </c>
      <c r="F883" s="4" t="s">
        <v>1857</v>
      </c>
      <c r="G883" s="4" t="s">
        <v>1858</v>
      </c>
      <c r="H883" s="4" t="s">
        <v>255</v>
      </c>
      <c r="I883" s="4" t="s">
        <v>1794</v>
      </c>
      <c r="J883" s="4" t="s">
        <v>30</v>
      </c>
      <c r="K883" s="4" t="s">
        <v>30</v>
      </c>
      <c r="L883" s="2" t="s">
        <v>277</v>
      </c>
      <c r="M883" s="2" t="s">
        <v>31</v>
      </c>
      <c r="N883" s="4" t="s">
        <v>312</v>
      </c>
      <c r="O883" s="4" t="s">
        <v>257</v>
      </c>
      <c r="P883" s="4" t="s">
        <v>34</v>
      </c>
      <c r="Q883" s="138">
        <v>6328</v>
      </c>
      <c r="R883" s="148">
        <v>1</v>
      </c>
      <c r="S883" s="150">
        <v>40000</v>
      </c>
      <c r="U883" s="138">
        <v>2531.1999999999998</v>
      </c>
      <c r="V883" s="147">
        <v>1.3300000000000001E-4</v>
      </c>
      <c r="W883" s="147">
        <v>1.12115371091561E-2</v>
      </c>
      <c r="X883" s="147">
        <v>5.0998776471183104E-3</v>
      </c>
    </row>
    <row r="884" spans="1:24" x14ac:dyDescent="0.2">
      <c r="A884" s="188">
        <v>1035</v>
      </c>
      <c r="B884" s="4">
        <v>14292</v>
      </c>
      <c r="C884" s="4" t="s">
        <v>1081</v>
      </c>
      <c r="D884" s="4" t="s">
        <v>1082</v>
      </c>
      <c r="E884" s="4" t="s">
        <v>252</v>
      </c>
      <c r="F884" s="4" t="s">
        <v>1859</v>
      </c>
      <c r="G884" s="4" t="s">
        <v>1860</v>
      </c>
      <c r="H884" s="4" t="s">
        <v>255</v>
      </c>
      <c r="I884" s="4" t="s">
        <v>1794</v>
      </c>
      <c r="J884" s="4" t="s">
        <v>30</v>
      </c>
      <c r="K884" s="4" t="s">
        <v>349</v>
      </c>
      <c r="L884" s="2" t="s">
        <v>277</v>
      </c>
      <c r="M884" s="2" t="s">
        <v>31</v>
      </c>
      <c r="N884" s="4" t="s">
        <v>1085</v>
      </c>
      <c r="O884" s="4" t="s">
        <v>257</v>
      </c>
      <c r="P884" s="4" t="s">
        <v>34</v>
      </c>
      <c r="Q884" s="138">
        <v>2686</v>
      </c>
      <c r="R884" s="148">
        <v>1</v>
      </c>
      <c r="S884" s="150">
        <v>19700</v>
      </c>
      <c r="U884" s="138">
        <v>529.14200000000005</v>
      </c>
      <c r="V884" s="147">
        <v>2.0699999999999999E-4</v>
      </c>
      <c r="W884" s="147">
        <v>2.3437480914242502E-3</v>
      </c>
      <c r="X884" s="147">
        <v>1.0661186227684399E-3</v>
      </c>
    </row>
    <row r="885" spans="1:24" x14ac:dyDescent="0.2">
      <c r="A885" s="188">
        <v>1035</v>
      </c>
      <c r="B885" s="4">
        <v>14292</v>
      </c>
      <c r="C885" s="4" t="s">
        <v>920</v>
      </c>
      <c r="D885" s="4" t="s">
        <v>921</v>
      </c>
      <c r="E885" s="4" t="s">
        <v>252</v>
      </c>
      <c r="F885" s="4" t="s">
        <v>1861</v>
      </c>
      <c r="G885" s="4" t="s">
        <v>1862</v>
      </c>
      <c r="H885" s="4" t="s">
        <v>255</v>
      </c>
      <c r="I885" s="4" t="s">
        <v>1794</v>
      </c>
      <c r="J885" s="4" t="s">
        <v>30</v>
      </c>
      <c r="K885" s="4" t="s">
        <v>30</v>
      </c>
      <c r="L885" s="2" t="s">
        <v>277</v>
      </c>
      <c r="M885" s="2" t="s">
        <v>31</v>
      </c>
      <c r="N885" s="4" t="s">
        <v>585</v>
      </c>
      <c r="O885" s="4" t="s">
        <v>257</v>
      </c>
      <c r="P885" s="4" t="s">
        <v>34</v>
      </c>
      <c r="Q885" s="138">
        <v>81347</v>
      </c>
      <c r="R885" s="148">
        <v>1</v>
      </c>
      <c r="S885" s="150">
        <v>318.39999999999998</v>
      </c>
      <c r="U885" s="138">
        <v>259.00900000000001</v>
      </c>
      <c r="V885" s="147">
        <v>3.4200000000000002E-4</v>
      </c>
      <c r="W885" s="147">
        <v>1.14723740160863E-3</v>
      </c>
      <c r="X885" s="147">
        <v>5.2185265262368204E-4</v>
      </c>
    </row>
    <row r="886" spans="1:24" x14ac:dyDescent="0.2">
      <c r="A886" s="188">
        <v>1035</v>
      </c>
      <c r="B886" s="4">
        <v>14292</v>
      </c>
      <c r="C886" s="4" t="s">
        <v>1868</v>
      </c>
      <c r="D886" s="4" t="s">
        <v>1869</v>
      </c>
      <c r="E886" s="4" t="s">
        <v>252</v>
      </c>
      <c r="F886" s="4" t="s">
        <v>1870</v>
      </c>
      <c r="G886" s="4" t="s">
        <v>1871</v>
      </c>
      <c r="H886" s="4" t="s">
        <v>255</v>
      </c>
      <c r="I886" s="4" t="s">
        <v>1794</v>
      </c>
      <c r="J886" s="4" t="s">
        <v>30</v>
      </c>
      <c r="K886" s="4" t="s">
        <v>30</v>
      </c>
      <c r="L886" s="2" t="s">
        <v>277</v>
      </c>
      <c r="M886" s="2" t="s">
        <v>31</v>
      </c>
      <c r="N886" s="4" t="s">
        <v>802</v>
      </c>
      <c r="O886" s="4" t="s">
        <v>257</v>
      </c>
      <c r="P886" s="4" t="s">
        <v>34</v>
      </c>
      <c r="Q886" s="138">
        <v>9599</v>
      </c>
      <c r="R886" s="148">
        <v>1</v>
      </c>
      <c r="S886" s="150">
        <v>5344</v>
      </c>
      <c r="U886" s="138">
        <v>512.971</v>
      </c>
      <c r="V886" s="147">
        <v>7.8100000000000001E-4</v>
      </c>
      <c r="W886" s="147">
        <v>2.2721193383946599E-3</v>
      </c>
      <c r="X886" s="147">
        <v>1.0335363039561301E-3</v>
      </c>
    </row>
    <row r="887" spans="1:24" x14ac:dyDescent="0.2">
      <c r="A887" s="188">
        <v>1035</v>
      </c>
      <c r="B887" s="4">
        <v>14292</v>
      </c>
      <c r="C887" s="4" t="s">
        <v>1872</v>
      </c>
      <c r="D887" s="4" t="s">
        <v>1873</v>
      </c>
      <c r="E887" s="4" t="s">
        <v>252</v>
      </c>
      <c r="F887" s="4" t="s">
        <v>1874</v>
      </c>
      <c r="G887" s="4" t="s">
        <v>1875</v>
      </c>
      <c r="H887" s="4" t="s">
        <v>255</v>
      </c>
      <c r="I887" s="4" t="s">
        <v>1794</v>
      </c>
      <c r="J887" s="4" t="s">
        <v>30</v>
      </c>
      <c r="K887" s="4" t="s">
        <v>85</v>
      </c>
      <c r="L887" s="2" t="s">
        <v>277</v>
      </c>
      <c r="M887" s="2" t="s">
        <v>31</v>
      </c>
      <c r="N887" s="4" t="s">
        <v>1876</v>
      </c>
      <c r="O887" s="4" t="s">
        <v>257</v>
      </c>
      <c r="P887" s="4" t="s">
        <v>34</v>
      </c>
      <c r="Q887" s="138">
        <v>8930</v>
      </c>
      <c r="R887" s="148">
        <v>1</v>
      </c>
      <c r="S887" s="150">
        <v>19120</v>
      </c>
      <c r="U887" s="138">
        <v>1707.4159999999999</v>
      </c>
      <c r="V887" s="147">
        <v>9.5399999999999999E-4</v>
      </c>
      <c r="W887" s="147">
        <v>7.5627203874710797E-3</v>
      </c>
      <c r="X887" s="147">
        <v>3.44011247342453E-3</v>
      </c>
    </row>
    <row r="888" spans="1:24" x14ac:dyDescent="0.2">
      <c r="A888" s="188">
        <v>1035</v>
      </c>
      <c r="B888" s="4">
        <v>14292</v>
      </c>
      <c r="C888" s="4" t="s">
        <v>1086</v>
      </c>
      <c r="D888" s="4" t="s">
        <v>1087</v>
      </c>
      <c r="E888" s="4" t="s">
        <v>252</v>
      </c>
      <c r="F888" s="4" t="s">
        <v>1877</v>
      </c>
      <c r="G888" s="4" t="s">
        <v>1878</v>
      </c>
      <c r="H888" s="4" t="s">
        <v>255</v>
      </c>
      <c r="I888" s="4" t="s">
        <v>1794</v>
      </c>
      <c r="J888" s="4" t="s">
        <v>30</v>
      </c>
      <c r="K888" s="4" t="s">
        <v>30</v>
      </c>
      <c r="L888" s="2" t="s">
        <v>277</v>
      </c>
      <c r="M888" s="2" t="s">
        <v>31</v>
      </c>
      <c r="N888" s="4" t="s">
        <v>312</v>
      </c>
      <c r="O888" s="4" t="s">
        <v>257</v>
      </c>
      <c r="P888" s="4" t="s">
        <v>34</v>
      </c>
      <c r="Q888" s="138">
        <v>139708</v>
      </c>
      <c r="R888" s="148">
        <v>1</v>
      </c>
      <c r="S888" s="150">
        <v>300</v>
      </c>
      <c r="U888" s="138">
        <v>419.12400000000002</v>
      </c>
      <c r="V888" s="147">
        <v>4.3300000000000001E-4</v>
      </c>
      <c r="W888" s="147">
        <v>1.85644132401151E-3</v>
      </c>
      <c r="X888" s="147">
        <v>8.4445366583866003E-4</v>
      </c>
    </row>
    <row r="889" spans="1:24" x14ac:dyDescent="0.2">
      <c r="A889" s="188">
        <v>1035</v>
      </c>
      <c r="B889" s="4">
        <v>14292</v>
      </c>
      <c r="C889" s="4" t="s">
        <v>1879</v>
      </c>
      <c r="D889" s="4" t="s">
        <v>1880</v>
      </c>
      <c r="E889" s="4" t="s">
        <v>252</v>
      </c>
      <c r="F889" s="4" t="s">
        <v>1881</v>
      </c>
      <c r="G889" s="4" t="s">
        <v>1882</v>
      </c>
      <c r="H889" s="4" t="s">
        <v>255</v>
      </c>
      <c r="I889" s="4" t="s">
        <v>1794</v>
      </c>
      <c r="J889" s="4" t="s">
        <v>30</v>
      </c>
      <c r="K889" s="4" t="s">
        <v>30</v>
      </c>
      <c r="L889" s="2" t="s">
        <v>277</v>
      </c>
      <c r="M889" s="2" t="s">
        <v>31</v>
      </c>
      <c r="N889" s="4" t="s">
        <v>397</v>
      </c>
      <c r="O889" s="4" t="s">
        <v>257</v>
      </c>
      <c r="P889" s="4" t="s">
        <v>34</v>
      </c>
      <c r="Q889" s="138">
        <v>11675</v>
      </c>
      <c r="R889" s="148">
        <v>1</v>
      </c>
      <c r="S889" s="150">
        <v>3853</v>
      </c>
      <c r="U889" s="138">
        <v>449.83800000000002</v>
      </c>
      <c r="V889" s="147">
        <v>8.7699999999999996E-4</v>
      </c>
      <c r="W889" s="147">
        <v>1.9924828647377799E-3</v>
      </c>
      <c r="X889" s="147">
        <v>9.0633592211401598E-4</v>
      </c>
    </row>
    <row r="890" spans="1:24" x14ac:dyDescent="0.2">
      <c r="A890" s="188">
        <v>1035</v>
      </c>
      <c r="B890" s="4">
        <v>14292</v>
      </c>
      <c r="C890" s="4" t="s">
        <v>1090</v>
      </c>
      <c r="D890" s="4" t="s">
        <v>1091</v>
      </c>
      <c r="E890" s="4" t="s">
        <v>252</v>
      </c>
      <c r="F890" s="4" t="s">
        <v>1887</v>
      </c>
      <c r="G890" s="4" t="s">
        <v>1888</v>
      </c>
      <c r="H890" s="4" t="s">
        <v>255</v>
      </c>
      <c r="I890" s="4" t="s">
        <v>1794</v>
      </c>
      <c r="J890" s="4" t="s">
        <v>30</v>
      </c>
      <c r="K890" s="4" t="s">
        <v>30</v>
      </c>
      <c r="L890" s="2" t="s">
        <v>277</v>
      </c>
      <c r="M890" s="2" t="s">
        <v>31</v>
      </c>
      <c r="N890" s="4" t="s">
        <v>312</v>
      </c>
      <c r="O890" s="4" t="s">
        <v>257</v>
      </c>
      <c r="P890" s="4" t="s">
        <v>34</v>
      </c>
      <c r="Q890" s="138">
        <v>23417</v>
      </c>
      <c r="R890" s="148">
        <v>1</v>
      </c>
      <c r="S890" s="150">
        <v>3926</v>
      </c>
      <c r="U890" s="138">
        <v>919.351</v>
      </c>
      <c r="V890" s="147">
        <v>1.08E-4</v>
      </c>
      <c r="W890" s="147">
        <v>4.0721170044584901E-3</v>
      </c>
      <c r="X890" s="147">
        <v>1.8523150113402701E-3</v>
      </c>
    </row>
    <row r="891" spans="1:24" x14ac:dyDescent="0.2">
      <c r="A891" s="188">
        <v>1035</v>
      </c>
      <c r="B891" s="4">
        <v>14292</v>
      </c>
      <c r="C891" s="4" t="s">
        <v>1889</v>
      </c>
      <c r="D891" s="4" t="s">
        <v>1890</v>
      </c>
      <c r="E891" s="4" t="s">
        <v>252</v>
      </c>
      <c r="F891" s="4" t="s">
        <v>1891</v>
      </c>
      <c r="G891" s="4" t="s">
        <v>1892</v>
      </c>
      <c r="H891" s="4" t="s">
        <v>255</v>
      </c>
      <c r="I891" s="4" t="s">
        <v>1794</v>
      </c>
      <c r="J891" s="4" t="s">
        <v>30</v>
      </c>
      <c r="K891" s="4" t="s">
        <v>30</v>
      </c>
      <c r="L891" s="2" t="s">
        <v>277</v>
      </c>
      <c r="M891" s="2" t="s">
        <v>31</v>
      </c>
      <c r="N891" s="4" t="s">
        <v>397</v>
      </c>
      <c r="O891" s="4" t="s">
        <v>257</v>
      </c>
      <c r="P891" s="4" t="s">
        <v>34</v>
      </c>
      <c r="Q891" s="138">
        <v>5959</v>
      </c>
      <c r="R891" s="148">
        <v>1</v>
      </c>
      <c r="S891" s="150">
        <v>4298</v>
      </c>
      <c r="U891" s="138">
        <v>256.11799999999999</v>
      </c>
      <c r="V891" s="147">
        <v>1.413E-3</v>
      </c>
      <c r="W891" s="147">
        <v>1.1344320651256901E-3</v>
      </c>
      <c r="X891" s="147">
        <v>5.1602779126369797E-4</v>
      </c>
    </row>
    <row r="892" spans="1:24" x14ac:dyDescent="0.2">
      <c r="A892" s="188">
        <v>1035</v>
      </c>
      <c r="B892" s="4">
        <v>14292</v>
      </c>
      <c r="C892" s="4" t="s">
        <v>1893</v>
      </c>
      <c r="D892" s="4" t="s">
        <v>1894</v>
      </c>
      <c r="E892" s="4" t="s">
        <v>642</v>
      </c>
      <c r="F892" s="4" t="s">
        <v>1895</v>
      </c>
      <c r="G892" s="4" t="s">
        <v>1896</v>
      </c>
      <c r="H892" s="4" t="s">
        <v>255</v>
      </c>
      <c r="I892" s="4" t="s">
        <v>1794</v>
      </c>
      <c r="J892" s="4" t="s">
        <v>30</v>
      </c>
      <c r="K892" s="4" t="s">
        <v>30</v>
      </c>
      <c r="L892" s="2" t="s">
        <v>277</v>
      </c>
      <c r="M892" s="2" t="s">
        <v>31</v>
      </c>
      <c r="N892" s="4" t="s">
        <v>296</v>
      </c>
      <c r="O892" s="4" t="s">
        <v>257</v>
      </c>
      <c r="P892" s="4" t="s">
        <v>34</v>
      </c>
      <c r="Q892" s="138">
        <v>159099</v>
      </c>
      <c r="R892" s="148">
        <v>1</v>
      </c>
      <c r="S892" s="150">
        <v>454.7</v>
      </c>
      <c r="U892" s="138">
        <v>723.423</v>
      </c>
      <c r="V892" s="147">
        <v>1.4200000000000001E-4</v>
      </c>
      <c r="W892" s="147">
        <v>3.20428473667912E-3</v>
      </c>
      <c r="X892" s="147">
        <v>1.45755750924168E-3</v>
      </c>
    </row>
    <row r="893" spans="1:24" x14ac:dyDescent="0.2">
      <c r="A893" s="188">
        <v>1035</v>
      </c>
      <c r="B893" s="4">
        <v>14292</v>
      </c>
      <c r="C893" s="4" t="s">
        <v>849</v>
      </c>
      <c r="D893" s="4" t="s">
        <v>850</v>
      </c>
      <c r="E893" s="4" t="s">
        <v>252</v>
      </c>
      <c r="F893" s="4" t="s">
        <v>1897</v>
      </c>
      <c r="G893" s="4" t="s">
        <v>1898</v>
      </c>
      <c r="H893" s="4" t="s">
        <v>255</v>
      </c>
      <c r="I893" s="4" t="s">
        <v>1794</v>
      </c>
      <c r="J893" s="4" t="s">
        <v>30</v>
      </c>
      <c r="K893" s="4" t="s">
        <v>30</v>
      </c>
      <c r="L893" s="2" t="s">
        <v>277</v>
      </c>
      <c r="M893" s="2" t="s">
        <v>31</v>
      </c>
      <c r="N893" s="4" t="s">
        <v>278</v>
      </c>
      <c r="O893" s="4" t="s">
        <v>257</v>
      </c>
      <c r="P893" s="4" t="s">
        <v>34</v>
      </c>
      <c r="Q893" s="138">
        <v>1030</v>
      </c>
      <c r="R893" s="148">
        <v>1</v>
      </c>
      <c r="S893" s="150">
        <v>24800</v>
      </c>
      <c r="U893" s="138">
        <v>255.44</v>
      </c>
      <c r="V893" s="147">
        <v>1.1400000000000001E-4</v>
      </c>
      <c r="W893" s="147">
        <v>1.1314297721092101E-3</v>
      </c>
      <c r="X893" s="147">
        <v>5.1466211527335004E-4</v>
      </c>
    </row>
    <row r="894" spans="1:24" x14ac:dyDescent="0.2">
      <c r="A894" s="188">
        <v>1035</v>
      </c>
      <c r="B894" s="4">
        <v>14292</v>
      </c>
      <c r="C894" s="4" t="s">
        <v>1899</v>
      </c>
      <c r="D894" s="4" t="s">
        <v>1900</v>
      </c>
      <c r="E894" s="4" t="s">
        <v>252</v>
      </c>
      <c r="F894" s="4" t="s">
        <v>1901</v>
      </c>
      <c r="G894" s="4" t="s">
        <v>1902</v>
      </c>
      <c r="H894" s="4" t="s">
        <v>255</v>
      </c>
      <c r="I894" s="4" t="s">
        <v>1794</v>
      </c>
      <c r="J894" s="4" t="s">
        <v>30</v>
      </c>
      <c r="K894" s="4" t="s">
        <v>30</v>
      </c>
      <c r="L894" s="2" t="s">
        <v>277</v>
      </c>
      <c r="M894" s="2" t="s">
        <v>31</v>
      </c>
      <c r="N894" s="4" t="s">
        <v>312</v>
      </c>
      <c r="O894" s="4" t="s">
        <v>257</v>
      </c>
      <c r="P894" s="4" t="s">
        <v>34</v>
      </c>
      <c r="Q894" s="138">
        <v>4668</v>
      </c>
      <c r="R894" s="148">
        <v>1</v>
      </c>
      <c r="S894" s="150">
        <v>19220</v>
      </c>
      <c r="U894" s="138">
        <v>897.19</v>
      </c>
      <c r="V894" s="147">
        <v>2.6200000000000003E-4</v>
      </c>
      <c r="W894" s="147">
        <v>3.9739548413198801E-3</v>
      </c>
      <c r="X894" s="147">
        <v>1.8076632373052401E-3</v>
      </c>
    </row>
    <row r="895" spans="1:24" x14ac:dyDescent="0.2">
      <c r="A895" s="188">
        <v>1035</v>
      </c>
      <c r="B895" s="4">
        <v>14292</v>
      </c>
      <c r="C895" s="4" t="s">
        <v>672</v>
      </c>
      <c r="D895" s="4" t="s">
        <v>673</v>
      </c>
      <c r="E895" s="4" t="s">
        <v>252</v>
      </c>
      <c r="F895" s="4" t="s">
        <v>1903</v>
      </c>
      <c r="G895" s="4" t="s">
        <v>1904</v>
      </c>
      <c r="H895" s="4" t="s">
        <v>255</v>
      </c>
      <c r="I895" s="4" t="s">
        <v>1794</v>
      </c>
      <c r="J895" s="4" t="s">
        <v>30</v>
      </c>
      <c r="K895" s="4" t="s">
        <v>30</v>
      </c>
      <c r="L895" s="2" t="s">
        <v>277</v>
      </c>
      <c r="M895" s="2" t="s">
        <v>31</v>
      </c>
      <c r="N895" s="4" t="s">
        <v>278</v>
      </c>
      <c r="O895" s="4" t="s">
        <v>257</v>
      </c>
      <c r="P895" s="4" t="s">
        <v>34</v>
      </c>
      <c r="Q895" s="138">
        <v>23958</v>
      </c>
      <c r="R895" s="148">
        <v>1</v>
      </c>
      <c r="S895" s="150">
        <v>1225</v>
      </c>
      <c r="U895" s="138">
        <v>293.48599999999999</v>
      </c>
      <c r="V895" s="147">
        <v>8.4900000000000004E-4</v>
      </c>
      <c r="W895" s="147">
        <v>1.29994610234245E-3</v>
      </c>
      <c r="X895" s="147">
        <v>5.9131642746655395E-4</v>
      </c>
    </row>
    <row r="896" spans="1:24" x14ac:dyDescent="0.2">
      <c r="A896" s="188">
        <v>1035</v>
      </c>
      <c r="B896" s="4">
        <v>14292</v>
      </c>
      <c r="C896" s="4" t="s">
        <v>1905</v>
      </c>
      <c r="D896" s="4" t="s">
        <v>1906</v>
      </c>
      <c r="E896" s="4" t="s">
        <v>252</v>
      </c>
      <c r="F896" s="4" t="s">
        <v>1907</v>
      </c>
      <c r="G896" s="4" t="s">
        <v>1908</v>
      </c>
      <c r="H896" s="4" t="s">
        <v>255</v>
      </c>
      <c r="I896" s="4" t="s">
        <v>1794</v>
      </c>
      <c r="J896" s="4" t="s">
        <v>30</v>
      </c>
      <c r="K896" s="4" t="s">
        <v>30</v>
      </c>
      <c r="L896" s="2" t="s">
        <v>277</v>
      </c>
      <c r="M896" s="2" t="s">
        <v>31</v>
      </c>
      <c r="N896" s="4" t="s">
        <v>312</v>
      </c>
      <c r="O896" s="4" t="s">
        <v>257</v>
      </c>
      <c r="P896" s="4" t="s">
        <v>34</v>
      </c>
      <c r="Q896" s="138">
        <v>3936</v>
      </c>
      <c r="R896" s="148">
        <v>1</v>
      </c>
      <c r="S896" s="150">
        <v>30100</v>
      </c>
      <c r="U896" s="138">
        <v>1184.7360000000001</v>
      </c>
      <c r="V896" s="147">
        <v>3.8200000000000002E-4</v>
      </c>
      <c r="W896" s="147">
        <v>5.24759466994039E-3</v>
      </c>
      <c r="X896" s="147">
        <v>2.3870135288149401E-3</v>
      </c>
    </row>
    <row r="897" spans="1:24" x14ac:dyDescent="0.2">
      <c r="A897" s="188">
        <v>1035</v>
      </c>
      <c r="B897" s="4">
        <v>14292</v>
      </c>
      <c r="C897" s="4" t="s">
        <v>1909</v>
      </c>
      <c r="D897" s="4" t="s">
        <v>1910</v>
      </c>
      <c r="E897" s="4" t="s">
        <v>252</v>
      </c>
      <c r="F897" s="4" t="s">
        <v>1911</v>
      </c>
      <c r="G897" s="4" t="s">
        <v>1912</v>
      </c>
      <c r="H897" s="4" t="s">
        <v>255</v>
      </c>
      <c r="I897" s="4" t="s">
        <v>1794</v>
      </c>
      <c r="J897" s="4" t="s">
        <v>30</v>
      </c>
      <c r="K897" s="4" t="s">
        <v>30</v>
      </c>
      <c r="L897" s="2" t="s">
        <v>277</v>
      </c>
      <c r="M897" s="2" t="s">
        <v>31</v>
      </c>
      <c r="N897" s="4" t="s">
        <v>1876</v>
      </c>
      <c r="O897" s="4" t="s">
        <v>257</v>
      </c>
      <c r="P897" s="4" t="s">
        <v>34</v>
      </c>
      <c r="Q897" s="138">
        <v>809</v>
      </c>
      <c r="R897" s="148">
        <v>1</v>
      </c>
      <c r="S897" s="150">
        <v>4355</v>
      </c>
      <c r="U897" s="138">
        <v>35.231999999999999</v>
      </c>
      <c r="V897" s="147">
        <v>7.1000000000000005E-5</v>
      </c>
      <c r="W897" s="147">
        <v>1.5605416990081001E-4</v>
      </c>
      <c r="X897" s="147">
        <v>7.0985553993911996E-5</v>
      </c>
    </row>
    <row r="898" spans="1:24" x14ac:dyDescent="0.2">
      <c r="A898" s="188">
        <v>1035</v>
      </c>
      <c r="B898" s="4">
        <v>14292</v>
      </c>
      <c r="C898" s="4" t="s">
        <v>679</v>
      </c>
      <c r="D898" s="4" t="s">
        <v>680</v>
      </c>
      <c r="E898" s="4" t="s">
        <v>252</v>
      </c>
      <c r="F898" s="4" t="s">
        <v>1913</v>
      </c>
      <c r="G898" s="4" t="s">
        <v>1914</v>
      </c>
      <c r="H898" s="4" t="s">
        <v>255</v>
      </c>
      <c r="I898" s="4" t="s">
        <v>1794</v>
      </c>
      <c r="J898" s="4" t="s">
        <v>30</v>
      </c>
      <c r="K898" s="4" t="s">
        <v>30</v>
      </c>
      <c r="L898" s="2" t="s">
        <v>277</v>
      </c>
      <c r="M898" s="2" t="s">
        <v>183</v>
      </c>
      <c r="N898" s="4" t="s">
        <v>278</v>
      </c>
      <c r="O898" s="4" t="s">
        <v>257</v>
      </c>
      <c r="P898" s="4" t="s">
        <v>34</v>
      </c>
      <c r="Q898" s="138">
        <v>24457</v>
      </c>
      <c r="R898" s="148">
        <v>1</v>
      </c>
      <c r="S898" s="150">
        <v>2021</v>
      </c>
      <c r="U898" s="138">
        <v>494.27600000000001</v>
      </c>
      <c r="V898" s="147">
        <v>1.779E-3</v>
      </c>
      <c r="W898" s="147">
        <v>2.1893147044165198E-3</v>
      </c>
      <c r="X898" s="147">
        <v>9.95870326687232E-4</v>
      </c>
    </row>
    <row r="899" spans="1:24" x14ac:dyDescent="0.2">
      <c r="A899" s="188">
        <v>1035</v>
      </c>
      <c r="B899" s="4">
        <v>14292</v>
      </c>
      <c r="C899" s="4" t="s">
        <v>1915</v>
      </c>
      <c r="D899" s="4" t="s">
        <v>1916</v>
      </c>
      <c r="E899" s="4" t="s">
        <v>252</v>
      </c>
      <c r="F899" s="4" t="s">
        <v>1915</v>
      </c>
      <c r="G899" s="4" t="s">
        <v>1917</v>
      </c>
      <c r="H899" s="4" t="s">
        <v>255</v>
      </c>
      <c r="I899" s="4" t="s">
        <v>1794</v>
      </c>
      <c r="J899" s="4" t="s">
        <v>30</v>
      </c>
      <c r="K899" s="4" t="s">
        <v>30</v>
      </c>
      <c r="L899" s="2" t="s">
        <v>277</v>
      </c>
      <c r="M899" s="2" t="s">
        <v>31</v>
      </c>
      <c r="N899" s="4" t="s">
        <v>802</v>
      </c>
      <c r="O899" s="4" t="s">
        <v>257</v>
      </c>
      <c r="P899" s="4" t="s">
        <v>34</v>
      </c>
      <c r="Q899" s="138">
        <v>103162</v>
      </c>
      <c r="R899" s="148">
        <v>1</v>
      </c>
      <c r="S899" s="150">
        <v>691.9</v>
      </c>
      <c r="U899" s="138">
        <v>713.77800000000002</v>
      </c>
      <c r="V899" s="147">
        <v>2.2039999999999998E-3</v>
      </c>
      <c r="W899" s="147">
        <v>3.1615625659338099E-3</v>
      </c>
      <c r="X899" s="147">
        <v>1.4381241486329599E-3</v>
      </c>
    </row>
    <row r="900" spans="1:24" x14ac:dyDescent="0.2">
      <c r="A900" s="188">
        <v>1035</v>
      </c>
      <c r="B900" s="4">
        <v>14292</v>
      </c>
      <c r="C900" s="4" t="s">
        <v>1918</v>
      </c>
      <c r="D900" s="4" t="s">
        <v>1919</v>
      </c>
      <c r="E900" s="4" t="s">
        <v>642</v>
      </c>
      <c r="F900" s="4" t="s">
        <v>1920</v>
      </c>
      <c r="G900" s="4" t="s">
        <v>1921</v>
      </c>
      <c r="H900" s="4" t="s">
        <v>255</v>
      </c>
      <c r="I900" s="4" t="s">
        <v>1794</v>
      </c>
      <c r="J900" s="4" t="s">
        <v>30</v>
      </c>
      <c r="K900" s="4" t="s">
        <v>30</v>
      </c>
      <c r="L900" s="2" t="s">
        <v>277</v>
      </c>
      <c r="M900" s="2" t="s">
        <v>31</v>
      </c>
      <c r="N900" s="4" t="s">
        <v>296</v>
      </c>
      <c r="O900" s="4" t="s">
        <v>257</v>
      </c>
      <c r="P900" s="4" t="s">
        <v>34</v>
      </c>
      <c r="Q900" s="138">
        <v>123971</v>
      </c>
      <c r="R900" s="148">
        <v>1</v>
      </c>
      <c r="S900" s="150">
        <v>1744</v>
      </c>
      <c r="U900" s="138">
        <v>2162.0540000000001</v>
      </c>
      <c r="V900" s="147">
        <v>1.06E-4</v>
      </c>
      <c r="W900" s="147">
        <v>9.5764662388464795E-3</v>
      </c>
      <c r="X900" s="147">
        <v>4.3561204529209002E-3</v>
      </c>
    </row>
    <row r="901" spans="1:24" x14ac:dyDescent="0.2">
      <c r="A901" s="188">
        <v>1035</v>
      </c>
      <c r="B901" s="4">
        <v>14292</v>
      </c>
      <c r="C901" s="4" t="s">
        <v>1922</v>
      </c>
      <c r="D901" s="4" t="s">
        <v>1923</v>
      </c>
      <c r="E901" s="4" t="s">
        <v>252</v>
      </c>
      <c r="F901" s="4" t="s">
        <v>1924</v>
      </c>
      <c r="G901" s="4" t="s">
        <v>1925</v>
      </c>
      <c r="H901" s="4" t="s">
        <v>255</v>
      </c>
      <c r="I901" s="4" t="s">
        <v>1794</v>
      </c>
      <c r="J901" s="4" t="s">
        <v>30</v>
      </c>
      <c r="K901" s="4" t="s">
        <v>30</v>
      </c>
      <c r="L901" s="2" t="s">
        <v>277</v>
      </c>
      <c r="M901" s="2" t="s">
        <v>31</v>
      </c>
      <c r="N901" s="4" t="s">
        <v>1069</v>
      </c>
      <c r="O901" s="4" t="s">
        <v>257</v>
      </c>
      <c r="P901" s="4" t="s">
        <v>34</v>
      </c>
      <c r="Q901" s="138">
        <v>1404</v>
      </c>
      <c r="R901" s="148">
        <v>1</v>
      </c>
      <c r="S901" s="150">
        <v>45970</v>
      </c>
      <c r="U901" s="138">
        <v>645.41899999999998</v>
      </c>
      <c r="V901" s="147">
        <v>3.0200000000000002E-4</v>
      </c>
      <c r="W901" s="147">
        <v>2.8587771915087601E-3</v>
      </c>
      <c r="X901" s="147">
        <v>1.3003938492216799E-3</v>
      </c>
    </row>
    <row r="902" spans="1:24" x14ac:dyDescent="0.2">
      <c r="A902" s="188">
        <v>1035</v>
      </c>
      <c r="B902" s="4">
        <v>14292</v>
      </c>
      <c r="C902" s="4" t="s">
        <v>1926</v>
      </c>
      <c r="D902" s="4" t="s">
        <v>1927</v>
      </c>
      <c r="E902" s="4" t="s">
        <v>252</v>
      </c>
      <c r="F902" s="4" t="s">
        <v>1928</v>
      </c>
      <c r="G902" s="4" t="s">
        <v>1929</v>
      </c>
      <c r="H902" s="4" t="s">
        <v>255</v>
      </c>
      <c r="I902" s="4" t="s">
        <v>1794</v>
      </c>
      <c r="J902" s="4" t="s">
        <v>30</v>
      </c>
      <c r="K902" s="4" t="s">
        <v>30</v>
      </c>
      <c r="L902" s="2" t="s">
        <v>277</v>
      </c>
      <c r="M902" s="2" t="s">
        <v>31</v>
      </c>
      <c r="N902" s="4" t="s">
        <v>1930</v>
      </c>
      <c r="O902" s="4" t="s">
        <v>257</v>
      </c>
      <c r="P902" s="4" t="s">
        <v>34</v>
      </c>
      <c r="Q902" s="138">
        <v>12392</v>
      </c>
      <c r="R902" s="148">
        <v>1</v>
      </c>
      <c r="S902" s="150">
        <v>3012</v>
      </c>
      <c r="U902" s="138">
        <v>373.24700000000001</v>
      </c>
      <c r="V902" s="147">
        <v>5.1500000000000005E-4</v>
      </c>
      <c r="W902" s="147">
        <v>1.6532368204182401E-3</v>
      </c>
      <c r="X902" s="147">
        <v>7.5202047888316798E-4</v>
      </c>
    </row>
    <row r="903" spans="1:24" x14ac:dyDescent="0.2">
      <c r="A903" s="188">
        <v>1035</v>
      </c>
      <c r="B903" s="4">
        <v>14292</v>
      </c>
      <c r="C903" s="4" t="s">
        <v>1931</v>
      </c>
      <c r="D903" s="4" t="s">
        <v>1932</v>
      </c>
      <c r="E903" s="4" t="s">
        <v>252</v>
      </c>
      <c r="F903" s="4" t="s">
        <v>1933</v>
      </c>
      <c r="G903" s="4" t="s">
        <v>1934</v>
      </c>
      <c r="H903" s="4" t="s">
        <v>255</v>
      </c>
      <c r="I903" s="4" t="s">
        <v>1794</v>
      </c>
      <c r="J903" s="4" t="s">
        <v>30</v>
      </c>
      <c r="K903" s="4" t="s">
        <v>30</v>
      </c>
      <c r="L903" s="2" t="s">
        <v>277</v>
      </c>
      <c r="M903" s="2" t="s">
        <v>31</v>
      </c>
      <c r="N903" s="4" t="s">
        <v>312</v>
      </c>
      <c r="O903" s="4" t="s">
        <v>257</v>
      </c>
      <c r="P903" s="4" t="s">
        <v>34</v>
      </c>
      <c r="Q903" s="138">
        <v>7701</v>
      </c>
      <c r="R903" s="148">
        <v>1</v>
      </c>
      <c r="S903" s="150">
        <v>643.70000000000005</v>
      </c>
      <c r="U903" s="138">
        <v>49.570999999999998</v>
      </c>
      <c r="V903" s="147">
        <v>2.8800000000000001E-4</v>
      </c>
      <c r="W903" s="147">
        <v>2.19568143301984E-4</v>
      </c>
      <c r="X903" s="147">
        <v>9.9876640922909706E-5</v>
      </c>
    </row>
    <row r="904" spans="1:24" x14ac:dyDescent="0.2">
      <c r="A904" s="188">
        <v>1035</v>
      </c>
      <c r="B904" s="4">
        <v>14292</v>
      </c>
      <c r="C904" s="4" t="s">
        <v>1935</v>
      </c>
      <c r="D904" s="4" t="s">
        <v>1936</v>
      </c>
      <c r="E904" s="4" t="s">
        <v>252</v>
      </c>
      <c r="F904" s="4" t="s">
        <v>1937</v>
      </c>
      <c r="G904" s="4" t="s">
        <v>1938</v>
      </c>
      <c r="H904" s="4" t="s">
        <v>255</v>
      </c>
      <c r="I904" s="4" t="s">
        <v>1794</v>
      </c>
      <c r="J904" s="4" t="s">
        <v>30</v>
      </c>
      <c r="K904" s="4" t="s">
        <v>30</v>
      </c>
      <c r="L904" s="2" t="s">
        <v>277</v>
      </c>
      <c r="M904" s="2" t="s">
        <v>31</v>
      </c>
      <c r="N904" s="4" t="s">
        <v>823</v>
      </c>
      <c r="O904" s="4" t="s">
        <v>257</v>
      </c>
      <c r="P904" s="4" t="s">
        <v>34</v>
      </c>
      <c r="Q904" s="138">
        <v>14330</v>
      </c>
      <c r="R904" s="148">
        <v>1</v>
      </c>
      <c r="S904" s="150">
        <v>2903</v>
      </c>
      <c r="U904" s="138">
        <v>416</v>
      </c>
      <c r="V904" s="147">
        <v>9.0499999999999999E-4</v>
      </c>
      <c r="W904" s="147">
        <v>1.8426036331602399E-3</v>
      </c>
      <c r="X904" s="147">
        <v>8.3815920955019501E-4</v>
      </c>
    </row>
    <row r="905" spans="1:24" x14ac:dyDescent="0.2">
      <c r="A905" s="188">
        <v>1035</v>
      </c>
      <c r="B905" s="4">
        <v>14292</v>
      </c>
      <c r="C905" s="4" t="s">
        <v>1939</v>
      </c>
      <c r="D905" s="4" t="s">
        <v>1940</v>
      </c>
      <c r="E905" s="4" t="s">
        <v>252</v>
      </c>
      <c r="F905" s="4" t="s">
        <v>1941</v>
      </c>
      <c r="G905" s="4" t="s">
        <v>1942</v>
      </c>
      <c r="H905" s="4" t="s">
        <v>255</v>
      </c>
      <c r="I905" s="4" t="s">
        <v>1794</v>
      </c>
      <c r="J905" s="4" t="s">
        <v>30</v>
      </c>
      <c r="K905" s="4" t="s">
        <v>30</v>
      </c>
      <c r="L905" s="2" t="s">
        <v>277</v>
      </c>
      <c r="M905" s="2" t="s">
        <v>31</v>
      </c>
      <c r="N905" s="4" t="s">
        <v>331</v>
      </c>
      <c r="O905" s="4" t="s">
        <v>257</v>
      </c>
      <c r="P905" s="4" t="s">
        <v>34</v>
      </c>
      <c r="Q905" s="138">
        <v>7353</v>
      </c>
      <c r="R905" s="148">
        <v>1</v>
      </c>
      <c r="S905" s="150">
        <v>32500</v>
      </c>
      <c r="U905" s="138">
        <v>2389.7249999999999</v>
      </c>
      <c r="V905" s="147">
        <v>1.16E-4</v>
      </c>
      <c r="W905" s="147">
        <v>1.05848966964989E-2</v>
      </c>
      <c r="X905" s="147">
        <v>4.8148329291481601E-3</v>
      </c>
    </row>
    <row r="906" spans="1:24" x14ac:dyDescent="0.2">
      <c r="A906" s="188">
        <v>1035</v>
      </c>
      <c r="B906" s="4">
        <v>14292</v>
      </c>
      <c r="C906" s="4" t="s">
        <v>1943</v>
      </c>
      <c r="D906" s="4" t="s">
        <v>1944</v>
      </c>
      <c r="E906" s="4" t="s">
        <v>252</v>
      </c>
      <c r="F906" s="4" t="s">
        <v>1945</v>
      </c>
      <c r="G906" s="4" t="s">
        <v>1946</v>
      </c>
      <c r="H906" s="4" t="s">
        <v>255</v>
      </c>
      <c r="I906" s="4" t="s">
        <v>1794</v>
      </c>
      <c r="J906" s="4" t="s">
        <v>30</v>
      </c>
      <c r="K906" s="4" t="s">
        <v>30</v>
      </c>
      <c r="L906" s="2" t="s">
        <v>277</v>
      </c>
      <c r="M906" s="2" t="s">
        <v>31</v>
      </c>
      <c r="N906" s="4" t="s">
        <v>278</v>
      </c>
      <c r="O906" s="4" t="s">
        <v>257</v>
      </c>
      <c r="P906" s="4" t="s">
        <v>34</v>
      </c>
      <c r="Q906" s="138">
        <v>4927</v>
      </c>
      <c r="R906" s="148">
        <v>1</v>
      </c>
      <c r="S906" s="150">
        <v>45270</v>
      </c>
      <c r="U906" s="138">
        <v>2230.453</v>
      </c>
      <c r="V906" s="147">
        <v>6.4300000000000002E-4</v>
      </c>
      <c r="W906" s="147">
        <v>9.8794269352776402E-3</v>
      </c>
      <c r="X906" s="147">
        <v>4.4939305023942097E-3</v>
      </c>
    </row>
    <row r="907" spans="1:24" x14ac:dyDescent="0.2">
      <c r="A907" s="188">
        <v>1035</v>
      </c>
      <c r="B907" s="4">
        <v>14292</v>
      </c>
      <c r="C907" s="4" t="s">
        <v>1106</v>
      </c>
      <c r="D907" s="4" t="s">
        <v>1107</v>
      </c>
      <c r="E907" s="4" t="s">
        <v>252</v>
      </c>
      <c r="F907" s="4" t="s">
        <v>1947</v>
      </c>
      <c r="G907" s="4" t="s">
        <v>1948</v>
      </c>
      <c r="H907" s="4" t="s">
        <v>255</v>
      </c>
      <c r="I907" s="4" t="s">
        <v>1794</v>
      </c>
      <c r="J907" s="4" t="s">
        <v>30</v>
      </c>
      <c r="K907" s="4" t="s">
        <v>30</v>
      </c>
      <c r="L907" s="2" t="s">
        <v>277</v>
      </c>
      <c r="M907" s="2" t="s">
        <v>31</v>
      </c>
      <c r="N907" s="4" t="s">
        <v>1930</v>
      </c>
      <c r="O907" s="4" t="s">
        <v>257</v>
      </c>
      <c r="P907" s="4" t="s">
        <v>34</v>
      </c>
      <c r="Q907" s="138">
        <v>3264</v>
      </c>
      <c r="R907" s="148">
        <v>1</v>
      </c>
      <c r="S907" s="150">
        <v>103430</v>
      </c>
      <c r="U907" s="138">
        <v>3375.9549999999999</v>
      </c>
      <c r="V907" s="147">
        <v>4.2400000000000001E-4</v>
      </c>
      <c r="W907" s="147">
        <v>1.4953242337092399E-2</v>
      </c>
      <c r="X907" s="147">
        <v>6.8018957261981802E-3</v>
      </c>
    </row>
    <row r="908" spans="1:24" x14ac:dyDescent="0.2">
      <c r="A908" s="188">
        <v>1035</v>
      </c>
      <c r="B908" s="4">
        <v>14292</v>
      </c>
      <c r="C908" s="4" t="s">
        <v>1949</v>
      </c>
      <c r="D908" s="4" t="s">
        <v>1950</v>
      </c>
      <c r="E908" s="4" t="s">
        <v>252</v>
      </c>
      <c r="F908" s="4" t="s">
        <v>1951</v>
      </c>
      <c r="G908" s="4" t="s">
        <v>1952</v>
      </c>
      <c r="H908" s="4" t="s">
        <v>255</v>
      </c>
      <c r="I908" s="4" t="s">
        <v>1794</v>
      </c>
      <c r="J908" s="4" t="s">
        <v>30</v>
      </c>
      <c r="K908" s="4" t="s">
        <v>30</v>
      </c>
      <c r="L908" s="2" t="s">
        <v>277</v>
      </c>
      <c r="M908" s="2" t="s">
        <v>31</v>
      </c>
      <c r="N908" s="4" t="s">
        <v>331</v>
      </c>
      <c r="O908" s="4" t="s">
        <v>257</v>
      </c>
      <c r="P908" s="4" t="s">
        <v>34</v>
      </c>
      <c r="Q908" s="138">
        <v>40524</v>
      </c>
      <c r="R908" s="148">
        <v>1</v>
      </c>
      <c r="S908" s="150">
        <v>11160</v>
      </c>
      <c r="U908" s="138">
        <v>4522.4780000000001</v>
      </c>
      <c r="V908" s="147">
        <v>1.8000000000000001E-4</v>
      </c>
      <c r="W908" s="147">
        <v>2.0031579648766101E-2</v>
      </c>
      <c r="X908" s="147">
        <v>9.1119178657298495E-3</v>
      </c>
    </row>
    <row r="909" spans="1:24" x14ac:dyDescent="0.2">
      <c r="A909" s="188">
        <v>1035</v>
      </c>
      <c r="B909" s="4">
        <v>14292</v>
      </c>
      <c r="C909" s="4" t="s">
        <v>264</v>
      </c>
      <c r="D909" s="4" t="s">
        <v>265</v>
      </c>
      <c r="E909" s="4" t="s">
        <v>252</v>
      </c>
      <c r="F909" s="4" t="s">
        <v>1953</v>
      </c>
      <c r="G909" s="4" t="s">
        <v>1954</v>
      </c>
      <c r="H909" s="4" t="s">
        <v>255</v>
      </c>
      <c r="I909" s="4" t="s">
        <v>1794</v>
      </c>
      <c r="J909" s="4" t="s">
        <v>30</v>
      </c>
      <c r="K909" s="4" t="s">
        <v>30</v>
      </c>
      <c r="L909" s="2" t="s">
        <v>277</v>
      </c>
      <c r="M909" s="2" t="s">
        <v>31</v>
      </c>
      <c r="N909" s="4" t="s">
        <v>256</v>
      </c>
      <c r="O909" s="4" t="s">
        <v>257</v>
      </c>
      <c r="P909" s="4" t="s">
        <v>34</v>
      </c>
      <c r="Q909" s="138">
        <v>169317</v>
      </c>
      <c r="R909" s="148">
        <v>1</v>
      </c>
      <c r="S909" s="150">
        <v>6529</v>
      </c>
      <c r="U909" s="138">
        <v>11054.707</v>
      </c>
      <c r="V909" s="147">
        <v>1.05E-4</v>
      </c>
      <c r="W909" s="147">
        <v>4.8965019349138598E-2</v>
      </c>
      <c r="X909" s="147">
        <v>2.2273092907613399E-2</v>
      </c>
    </row>
    <row r="910" spans="1:24" x14ac:dyDescent="0.2">
      <c r="A910" s="188">
        <v>1035</v>
      </c>
      <c r="B910" s="4">
        <v>14292</v>
      </c>
      <c r="C910" s="4" t="s">
        <v>1125</v>
      </c>
      <c r="D910" s="4" t="s">
        <v>1126</v>
      </c>
      <c r="E910" s="4" t="s">
        <v>252</v>
      </c>
      <c r="F910" s="4" t="s">
        <v>1955</v>
      </c>
      <c r="G910" s="4" t="s">
        <v>1956</v>
      </c>
      <c r="H910" s="4" t="s">
        <v>255</v>
      </c>
      <c r="I910" s="4" t="s">
        <v>1794</v>
      </c>
      <c r="J910" s="4" t="s">
        <v>30</v>
      </c>
      <c r="K910" s="4" t="s">
        <v>30</v>
      </c>
      <c r="L910" s="2" t="s">
        <v>277</v>
      </c>
      <c r="M910" s="2" t="s">
        <v>31</v>
      </c>
      <c r="N910" s="4" t="s">
        <v>312</v>
      </c>
      <c r="O910" s="4" t="s">
        <v>257</v>
      </c>
      <c r="P910" s="4" t="s">
        <v>34</v>
      </c>
      <c r="Q910" s="138">
        <v>38</v>
      </c>
      <c r="R910" s="148">
        <v>1</v>
      </c>
      <c r="S910" s="150">
        <v>88200</v>
      </c>
      <c r="U910" s="138">
        <v>33.515999999999998</v>
      </c>
      <c r="V910" s="147">
        <v>6.9999999999999999E-6</v>
      </c>
      <c r="W910" s="147">
        <v>1.48453649553759E-4</v>
      </c>
      <c r="X910" s="147">
        <v>6.75282471637237E-5</v>
      </c>
    </row>
    <row r="911" spans="1:24" x14ac:dyDescent="0.2">
      <c r="A911" s="188">
        <v>1035</v>
      </c>
      <c r="B911" s="4">
        <v>14292</v>
      </c>
      <c r="C911" s="4" t="s">
        <v>1957</v>
      </c>
      <c r="D911" s="4" t="s">
        <v>1958</v>
      </c>
      <c r="E911" s="4" t="s">
        <v>252</v>
      </c>
      <c r="F911" s="4" t="s">
        <v>1959</v>
      </c>
      <c r="G911" s="4" t="s">
        <v>1960</v>
      </c>
      <c r="H911" s="4" t="s">
        <v>255</v>
      </c>
      <c r="I911" s="4" t="s">
        <v>1794</v>
      </c>
      <c r="J911" s="4" t="s">
        <v>30</v>
      </c>
      <c r="K911" s="4" t="s">
        <v>30</v>
      </c>
      <c r="L911" s="2" t="s">
        <v>277</v>
      </c>
      <c r="M911" s="2" t="s">
        <v>31</v>
      </c>
      <c r="N911" s="4" t="s">
        <v>823</v>
      </c>
      <c r="O911" s="4" t="s">
        <v>257</v>
      </c>
      <c r="P911" s="4" t="s">
        <v>34</v>
      </c>
      <c r="Q911" s="138">
        <v>7094</v>
      </c>
      <c r="R911" s="148">
        <v>1</v>
      </c>
      <c r="S911" s="150">
        <v>8497</v>
      </c>
      <c r="U911" s="138">
        <v>602.77700000000004</v>
      </c>
      <c r="V911" s="147">
        <v>5.6400000000000005E-4</v>
      </c>
      <c r="W911" s="147">
        <v>2.66990309818365E-3</v>
      </c>
      <c r="X911" s="147">
        <v>1.2144792456048601E-3</v>
      </c>
    </row>
    <row r="912" spans="1:24" x14ac:dyDescent="0.2">
      <c r="A912" s="188">
        <v>1035</v>
      </c>
      <c r="B912" s="4">
        <v>14292</v>
      </c>
      <c r="C912" s="4" t="s">
        <v>370</v>
      </c>
      <c r="D912" s="4" t="s">
        <v>371</v>
      </c>
      <c r="E912" s="4" t="s">
        <v>252</v>
      </c>
      <c r="F912" s="4" t="s">
        <v>1961</v>
      </c>
      <c r="G912" s="4" t="s">
        <v>1962</v>
      </c>
      <c r="H912" s="4" t="s">
        <v>255</v>
      </c>
      <c r="I912" s="4" t="s">
        <v>1794</v>
      </c>
      <c r="J912" s="4" t="s">
        <v>30</v>
      </c>
      <c r="K912" s="4" t="s">
        <v>85</v>
      </c>
      <c r="L912" s="2" t="s">
        <v>277</v>
      </c>
      <c r="M912" s="2" t="s">
        <v>31</v>
      </c>
      <c r="N912" s="4" t="s">
        <v>1963</v>
      </c>
      <c r="O912" s="4" t="s">
        <v>257</v>
      </c>
      <c r="P912" s="4" t="s">
        <v>34</v>
      </c>
      <c r="Q912" s="138">
        <v>41163</v>
      </c>
      <c r="R912" s="148">
        <v>1</v>
      </c>
      <c r="S912" s="150">
        <v>6440</v>
      </c>
      <c r="U912" s="138">
        <v>2650.8969999999999</v>
      </c>
      <c r="V912" s="147">
        <v>3.3000000000000003E-5</v>
      </c>
      <c r="W912" s="147">
        <v>1.1741716312562401E-2</v>
      </c>
      <c r="X912" s="147">
        <v>5.3410443169597498E-3</v>
      </c>
    </row>
    <row r="913" spans="1:24" x14ac:dyDescent="0.2">
      <c r="A913" s="188">
        <v>1035</v>
      </c>
      <c r="B913" s="4">
        <v>14292</v>
      </c>
      <c r="C913" s="4" t="s">
        <v>1133</v>
      </c>
      <c r="D913" s="4" t="s">
        <v>1134</v>
      </c>
      <c r="E913" s="4" t="s">
        <v>252</v>
      </c>
      <c r="F913" s="4" t="s">
        <v>1964</v>
      </c>
      <c r="G913" s="4" t="s">
        <v>1965</v>
      </c>
      <c r="H913" s="4" t="s">
        <v>255</v>
      </c>
      <c r="I913" s="4" t="s">
        <v>1794</v>
      </c>
      <c r="J913" s="4" t="s">
        <v>30</v>
      </c>
      <c r="K913" s="4" t="s">
        <v>30</v>
      </c>
      <c r="L913" s="2" t="s">
        <v>277</v>
      </c>
      <c r="M913" s="2" t="s">
        <v>31</v>
      </c>
      <c r="N913" s="4" t="s">
        <v>288</v>
      </c>
      <c r="O913" s="4" t="s">
        <v>257</v>
      </c>
      <c r="P913" s="4" t="s">
        <v>34</v>
      </c>
      <c r="Q913" s="138">
        <v>30328</v>
      </c>
      <c r="R913" s="148">
        <v>1</v>
      </c>
      <c r="S913" s="150">
        <v>8060</v>
      </c>
      <c r="U913" s="138">
        <v>2444.4369999999999</v>
      </c>
      <c r="V913" s="147">
        <v>4.7199999999999998E-4</v>
      </c>
      <c r="W913" s="147">
        <v>1.08272336813317E-2</v>
      </c>
      <c r="X913" s="147">
        <v>4.9250666071876696E-3</v>
      </c>
    </row>
    <row r="914" spans="1:24" x14ac:dyDescent="0.2">
      <c r="A914" s="188">
        <v>1035</v>
      </c>
      <c r="B914" s="4">
        <v>14292</v>
      </c>
      <c r="C914" s="4" t="s">
        <v>1966</v>
      </c>
      <c r="D914" s="4" t="s">
        <v>1967</v>
      </c>
      <c r="E914" s="4" t="s">
        <v>252</v>
      </c>
      <c r="F914" s="4" t="s">
        <v>1968</v>
      </c>
      <c r="G914" s="4" t="s">
        <v>1969</v>
      </c>
      <c r="H914" s="4" t="s">
        <v>255</v>
      </c>
      <c r="I914" s="4" t="s">
        <v>1794</v>
      </c>
      <c r="J914" s="4" t="s">
        <v>30</v>
      </c>
      <c r="K914" s="4" t="s">
        <v>30</v>
      </c>
      <c r="L914" s="2" t="s">
        <v>277</v>
      </c>
      <c r="M914" s="2" t="s">
        <v>31</v>
      </c>
      <c r="N914" s="4" t="s">
        <v>444</v>
      </c>
      <c r="O914" s="4" t="s">
        <v>257</v>
      </c>
      <c r="P914" s="4" t="s">
        <v>34</v>
      </c>
      <c r="Q914" s="138">
        <v>6694</v>
      </c>
      <c r="R914" s="148">
        <v>1</v>
      </c>
      <c r="S914" s="150">
        <v>1171</v>
      </c>
      <c r="U914" s="138">
        <v>78.387</v>
      </c>
      <c r="V914" s="147">
        <v>7.1599999999999995E-4</v>
      </c>
      <c r="W914" s="147">
        <v>3.4720126595123602E-4</v>
      </c>
      <c r="X914" s="147">
        <v>1.57934095747659E-4</v>
      </c>
    </row>
    <row r="915" spans="1:24" x14ac:dyDescent="0.2">
      <c r="A915" s="188">
        <v>1035</v>
      </c>
      <c r="B915" s="4">
        <v>14292</v>
      </c>
      <c r="C915" s="4" t="s">
        <v>683</v>
      </c>
      <c r="D915" s="4" t="s">
        <v>684</v>
      </c>
      <c r="E915" s="4" t="s">
        <v>252</v>
      </c>
      <c r="F915" s="4" t="s">
        <v>1970</v>
      </c>
      <c r="G915" s="4" t="s">
        <v>1971</v>
      </c>
      <c r="H915" s="4" t="s">
        <v>255</v>
      </c>
      <c r="I915" s="4" t="s">
        <v>1794</v>
      </c>
      <c r="J915" s="4" t="s">
        <v>30</v>
      </c>
      <c r="K915" s="4" t="s">
        <v>30</v>
      </c>
      <c r="L915" s="2" t="s">
        <v>277</v>
      </c>
      <c r="M915" s="2" t="s">
        <v>31</v>
      </c>
      <c r="N915" s="4" t="s">
        <v>256</v>
      </c>
      <c r="O915" s="4" t="s">
        <v>257</v>
      </c>
      <c r="P915" s="4" t="s">
        <v>34</v>
      </c>
      <c r="Q915" s="138">
        <v>163867</v>
      </c>
      <c r="R915" s="148">
        <v>1</v>
      </c>
      <c r="S915" s="150">
        <v>6732</v>
      </c>
      <c r="U915" s="138">
        <v>11031.526</v>
      </c>
      <c r="V915" s="147">
        <v>1.2300000000000001E-4</v>
      </c>
      <c r="W915" s="147">
        <v>4.8862345153561998E-2</v>
      </c>
      <c r="X915" s="147">
        <v>2.22263887108686E-2</v>
      </c>
    </row>
    <row r="916" spans="1:24" x14ac:dyDescent="0.2">
      <c r="A916" s="188">
        <v>1035</v>
      </c>
      <c r="B916" s="4">
        <v>14292</v>
      </c>
      <c r="C916" s="4" t="s">
        <v>819</v>
      </c>
      <c r="D916" s="4" t="s">
        <v>820</v>
      </c>
      <c r="E916" s="4" t="s">
        <v>252</v>
      </c>
      <c r="F916" s="4" t="s">
        <v>1972</v>
      </c>
      <c r="G916" s="4" t="s">
        <v>1973</v>
      </c>
      <c r="H916" s="4" t="s">
        <v>255</v>
      </c>
      <c r="I916" s="4" t="s">
        <v>1794</v>
      </c>
      <c r="J916" s="4" t="s">
        <v>30</v>
      </c>
      <c r="K916" s="4" t="s">
        <v>30</v>
      </c>
      <c r="L916" s="2" t="s">
        <v>277</v>
      </c>
      <c r="M916" s="2" t="s">
        <v>31</v>
      </c>
      <c r="N916" s="4" t="s">
        <v>823</v>
      </c>
      <c r="O916" s="4" t="s">
        <v>257</v>
      </c>
      <c r="P916" s="4" t="s">
        <v>34</v>
      </c>
      <c r="Q916" s="138">
        <v>3480</v>
      </c>
      <c r="R916" s="148">
        <v>1</v>
      </c>
      <c r="S916" s="150">
        <v>29900</v>
      </c>
      <c r="U916" s="138">
        <v>1040.52</v>
      </c>
      <c r="V916" s="147">
        <v>1.011E-3</v>
      </c>
      <c r="W916" s="147">
        <v>4.6088134453299099E-3</v>
      </c>
      <c r="X916" s="147">
        <v>2.09644622684085E-3</v>
      </c>
    </row>
    <row r="917" spans="1:24" x14ac:dyDescent="0.2">
      <c r="A917" s="188">
        <v>1035</v>
      </c>
      <c r="B917" s="4">
        <v>14292</v>
      </c>
      <c r="C917" s="4" t="s">
        <v>1324</v>
      </c>
      <c r="D917" s="4" t="s">
        <v>1325</v>
      </c>
      <c r="E917" s="4" t="s">
        <v>252</v>
      </c>
      <c r="F917" s="4" t="s">
        <v>1974</v>
      </c>
      <c r="G917" s="4" t="s">
        <v>1975</v>
      </c>
      <c r="H917" s="4" t="s">
        <v>255</v>
      </c>
      <c r="I917" s="4" t="s">
        <v>1794</v>
      </c>
      <c r="J917" s="4" t="s">
        <v>30</v>
      </c>
      <c r="K917" s="4" t="s">
        <v>30</v>
      </c>
      <c r="L917" s="2" t="s">
        <v>277</v>
      </c>
      <c r="M917" s="2" t="s">
        <v>31</v>
      </c>
      <c r="N917" s="4" t="s">
        <v>256</v>
      </c>
      <c r="O917" s="4" t="s">
        <v>257</v>
      </c>
      <c r="P917" s="4" t="s">
        <v>34</v>
      </c>
      <c r="Q917" s="138">
        <v>258680</v>
      </c>
      <c r="R917" s="148">
        <v>1</v>
      </c>
      <c r="S917" s="150">
        <v>3274</v>
      </c>
      <c r="U917" s="138">
        <v>8469.1830000000009</v>
      </c>
      <c r="V917" s="147">
        <v>2.0900000000000001E-4</v>
      </c>
      <c r="W917" s="147">
        <v>3.7512864147851203E-2</v>
      </c>
      <c r="X917" s="147">
        <v>1.70637634683273E-2</v>
      </c>
    </row>
    <row r="918" spans="1:24" x14ac:dyDescent="0.2">
      <c r="A918" s="188">
        <v>1035</v>
      </c>
      <c r="B918" s="4">
        <v>14292</v>
      </c>
      <c r="C918" s="4" t="s">
        <v>1976</v>
      </c>
      <c r="D918" s="4" t="s">
        <v>1977</v>
      </c>
      <c r="E918" s="4" t="s">
        <v>252</v>
      </c>
      <c r="F918" s="4" t="s">
        <v>1978</v>
      </c>
      <c r="G918" s="4" t="s">
        <v>1979</v>
      </c>
      <c r="H918" s="4" t="s">
        <v>255</v>
      </c>
      <c r="I918" s="4" t="s">
        <v>1794</v>
      </c>
      <c r="J918" s="4" t="s">
        <v>30</v>
      </c>
      <c r="K918" s="4" t="s">
        <v>30</v>
      </c>
      <c r="L918" s="2" t="s">
        <v>277</v>
      </c>
      <c r="M918" s="2" t="s">
        <v>31</v>
      </c>
      <c r="N918" s="4" t="s">
        <v>288</v>
      </c>
      <c r="O918" s="4" t="s">
        <v>257</v>
      </c>
      <c r="P918" s="4" t="s">
        <v>34</v>
      </c>
      <c r="Q918" s="138">
        <v>14549</v>
      </c>
      <c r="R918" s="148">
        <v>1</v>
      </c>
      <c r="S918" s="150">
        <v>17020</v>
      </c>
      <c r="U918" s="138">
        <v>2476.2399999999998</v>
      </c>
      <c r="V918" s="147">
        <v>4.2000000000000002E-4</v>
      </c>
      <c r="W918" s="147">
        <v>1.0968099877081699E-2</v>
      </c>
      <c r="X918" s="147">
        <v>4.9891434911997204E-3</v>
      </c>
    </row>
    <row r="919" spans="1:24" x14ac:dyDescent="0.2">
      <c r="A919" s="188">
        <v>1035</v>
      </c>
      <c r="B919" s="4">
        <v>14292</v>
      </c>
      <c r="C919" s="4" t="s">
        <v>1980</v>
      </c>
      <c r="D919" s="4" t="s">
        <v>1981</v>
      </c>
      <c r="E919" s="4" t="s">
        <v>252</v>
      </c>
      <c r="F919" s="4" t="s">
        <v>1982</v>
      </c>
      <c r="G919" s="4" t="s">
        <v>1983</v>
      </c>
      <c r="H919" s="4" t="s">
        <v>255</v>
      </c>
      <c r="I919" s="4" t="s">
        <v>1794</v>
      </c>
      <c r="J919" s="4" t="s">
        <v>30</v>
      </c>
      <c r="K919" s="4" t="s">
        <v>30</v>
      </c>
      <c r="L919" s="2" t="s">
        <v>277</v>
      </c>
      <c r="M919" s="2" t="s">
        <v>31</v>
      </c>
      <c r="N919" s="4" t="s">
        <v>256</v>
      </c>
      <c r="O919" s="4" t="s">
        <v>257</v>
      </c>
      <c r="P919" s="4" t="s">
        <v>34</v>
      </c>
      <c r="Q919" s="138">
        <v>24231</v>
      </c>
      <c r="R919" s="148">
        <v>1</v>
      </c>
      <c r="S919" s="150">
        <v>21790</v>
      </c>
      <c r="U919" s="138">
        <v>5279.9350000000004</v>
      </c>
      <c r="V919" s="147">
        <v>9.2999999999999997E-5</v>
      </c>
      <c r="W919" s="147">
        <v>2.33866095390638E-2</v>
      </c>
      <c r="X919" s="147">
        <v>1.0638045976117999E-2</v>
      </c>
    </row>
    <row r="920" spans="1:24" x14ac:dyDescent="0.2">
      <c r="A920" s="188">
        <v>1035</v>
      </c>
      <c r="B920" s="4">
        <v>14292</v>
      </c>
      <c r="C920" s="4" t="s">
        <v>364</v>
      </c>
      <c r="D920" s="4" t="s">
        <v>365</v>
      </c>
      <c r="E920" s="4" t="s">
        <v>252</v>
      </c>
      <c r="F920" s="4" t="s">
        <v>1984</v>
      </c>
      <c r="G920" s="4" t="s">
        <v>1985</v>
      </c>
      <c r="H920" s="4" t="s">
        <v>255</v>
      </c>
      <c r="I920" s="4" t="s">
        <v>1794</v>
      </c>
      <c r="J920" s="4" t="s">
        <v>30</v>
      </c>
      <c r="K920" s="4" t="s">
        <v>85</v>
      </c>
      <c r="L920" s="2" t="s">
        <v>277</v>
      </c>
      <c r="M920" s="2" t="s">
        <v>31</v>
      </c>
      <c r="N920" s="4" t="s">
        <v>306</v>
      </c>
      <c r="O920" s="4" t="s">
        <v>257</v>
      </c>
      <c r="P920" s="4" t="s">
        <v>34</v>
      </c>
      <c r="Q920" s="138">
        <v>39787</v>
      </c>
      <c r="R920" s="148">
        <v>1</v>
      </c>
      <c r="S920" s="150">
        <v>10190</v>
      </c>
      <c r="U920" s="138">
        <v>4054.2950000000001</v>
      </c>
      <c r="V920" s="147">
        <v>3.0200000000000002E-4</v>
      </c>
      <c r="W920" s="147">
        <v>1.7957839051606798E-2</v>
      </c>
      <c r="X920" s="147">
        <v>8.1686196172909408E-3</v>
      </c>
    </row>
    <row r="921" spans="1:24" x14ac:dyDescent="0.2">
      <c r="A921" s="188">
        <v>1035</v>
      </c>
      <c r="B921" s="4">
        <v>14292</v>
      </c>
      <c r="C921" s="4" t="s">
        <v>1990</v>
      </c>
      <c r="D921" s="4" t="s">
        <v>1991</v>
      </c>
      <c r="E921" s="4" t="s">
        <v>252</v>
      </c>
      <c r="F921" s="4" t="s">
        <v>1992</v>
      </c>
      <c r="G921" s="4" t="s">
        <v>1993</v>
      </c>
      <c r="H921" s="4" t="s">
        <v>255</v>
      </c>
      <c r="I921" s="4" t="s">
        <v>1794</v>
      </c>
      <c r="J921" s="4" t="s">
        <v>30</v>
      </c>
      <c r="K921" s="4" t="s">
        <v>30</v>
      </c>
      <c r="L921" s="2" t="s">
        <v>277</v>
      </c>
      <c r="M921" s="2" t="s">
        <v>31</v>
      </c>
      <c r="N921" s="4" t="s">
        <v>1069</v>
      </c>
      <c r="O921" s="4" t="s">
        <v>257</v>
      </c>
      <c r="P921" s="4" t="s">
        <v>34</v>
      </c>
      <c r="Q921" s="138">
        <v>9033</v>
      </c>
      <c r="R921" s="148">
        <v>1</v>
      </c>
      <c r="S921" s="150">
        <v>20780</v>
      </c>
      <c r="U921" s="138">
        <v>1877.057</v>
      </c>
      <c r="V921" s="147">
        <v>1.1720000000000001E-3</v>
      </c>
      <c r="W921" s="147">
        <v>8.3141192699573308E-3</v>
      </c>
      <c r="X921" s="147">
        <v>3.7819070309015601E-3</v>
      </c>
    </row>
    <row r="922" spans="1:24" x14ac:dyDescent="0.2">
      <c r="A922" s="188">
        <v>1035</v>
      </c>
      <c r="B922" s="4">
        <v>14292</v>
      </c>
      <c r="C922" s="4" t="s">
        <v>1994</v>
      </c>
      <c r="D922" s="4" t="s">
        <v>1995</v>
      </c>
      <c r="E922" s="4" t="s">
        <v>252</v>
      </c>
      <c r="F922" s="4" t="s">
        <v>1996</v>
      </c>
      <c r="G922" s="4" t="s">
        <v>1997</v>
      </c>
      <c r="H922" s="4" t="s">
        <v>255</v>
      </c>
      <c r="I922" s="4" t="s">
        <v>1794</v>
      </c>
      <c r="J922" s="4" t="s">
        <v>30</v>
      </c>
      <c r="K922" s="4" t="s">
        <v>30</v>
      </c>
      <c r="L922" s="2" t="s">
        <v>277</v>
      </c>
      <c r="M922" s="2" t="s">
        <v>31</v>
      </c>
      <c r="N922" s="4" t="s">
        <v>288</v>
      </c>
      <c r="O922" s="4" t="s">
        <v>257</v>
      </c>
      <c r="P922" s="4" t="s">
        <v>34</v>
      </c>
      <c r="Q922" s="138">
        <v>435</v>
      </c>
      <c r="R922" s="148">
        <v>1</v>
      </c>
      <c r="S922" s="150">
        <v>192960</v>
      </c>
      <c r="T922" s="137">
        <v>5.3369999999999997</v>
      </c>
      <c r="U922" s="138">
        <v>844.71299999999997</v>
      </c>
      <c r="V922" s="147">
        <v>1.07E-4</v>
      </c>
      <c r="W922" s="147">
        <v>3.7415189300338699E-3</v>
      </c>
      <c r="X922" s="147">
        <v>1.7019333363278799E-3</v>
      </c>
    </row>
    <row r="923" spans="1:24" x14ac:dyDescent="0.2">
      <c r="A923" s="188">
        <v>1035</v>
      </c>
      <c r="B923" s="4">
        <v>14292</v>
      </c>
      <c r="C923" s="4" t="s">
        <v>1146</v>
      </c>
      <c r="D923" s="4" t="s">
        <v>1147</v>
      </c>
      <c r="E923" s="4" t="s">
        <v>252</v>
      </c>
      <c r="F923" s="4" t="s">
        <v>1998</v>
      </c>
      <c r="G923" s="4" t="s">
        <v>1999</v>
      </c>
      <c r="H923" s="4" t="s">
        <v>255</v>
      </c>
      <c r="I923" s="4" t="s">
        <v>1794</v>
      </c>
      <c r="J923" s="4" t="s">
        <v>30</v>
      </c>
      <c r="K923" s="4" t="s">
        <v>30</v>
      </c>
      <c r="L923" s="2" t="s">
        <v>277</v>
      </c>
      <c r="M923" s="2" t="s">
        <v>31</v>
      </c>
      <c r="N923" s="4" t="s">
        <v>823</v>
      </c>
      <c r="O923" s="4" t="s">
        <v>257</v>
      </c>
      <c r="P923" s="4" t="s">
        <v>34</v>
      </c>
      <c r="Q923" s="138">
        <v>37528</v>
      </c>
      <c r="R923" s="148">
        <v>1</v>
      </c>
      <c r="S923" s="150">
        <v>9361</v>
      </c>
      <c r="U923" s="138">
        <v>3512.9960000000001</v>
      </c>
      <c r="V923" s="147">
        <v>3.19E-4</v>
      </c>
      <c r="W923" s="147">
        <v>1.55602425392066E-2</v>
      </c>
      <c r="X923" s="147">
        <v>7.0780065513615098E-3</v>
      </c>
    </row>
    <row r="924" spans="1:24" x14ac:dyDescent="0.2">
      <c r="A924" s="188">
        <v>1035</v>
      </c>
      <c r="B924" s="4">
        <v>14292</v>
      </c>
      <c r="C924" s="4" t="s">
        <v>2000</v>
      </c>
      <c r="D924" s="4" t="s">
        <v>2001</v>
      </c>
      <c r="E924" s="4" t="s">
        <v>252</v>
      </c>
      <c r="F924" s="4" t="s">
        <v>2002</v>
      </c>
      <c r="G924" s="4" t="s">
        <v>2003</v>
      </c>
      <c r="H924" s="4" t="s">
        <v>255</v>
      </c>
      <c r="I924" s="4" t="s">
        <v>1794</v>
      </c>
      <c r="J924" s="4" t="s">
        <v>30</v>
      </c>
      <c r="K924" s="4" t="s">
        <v>30</v>
      </c>
      <c r="L924" s="2" t="s">
        <v>277</v>
      </c>
      <c r="M924" s="2" t="s">
        <v>31</v>
      </c>
      <c r="N924" s="4" t="s">
        <v>350</v>
      </c>
      <c r="O924" s="4" t="s">
        <v>257</v>
      </c>
      <c r="P924" s="4" t="s">
        <v>34</v>
      </c>
      <c r="Q924" s="138">
        <v>3382</v>
      </c>
      <c r="R924" s="148">
        <v>1</v>
      </c>
      <c r="S924" s="150">
        <v>2203</v>
      </c>
      <c r="U924" s="138">
        <v>74.504999999999995</v>
      </c>
      <c r="V924" s="147">
        <v>7.6400000000000003E-4</v>
      </c>
      <c r="W924" s="147">
        <v>3.30009769921279E-4</v>
      </c>
      <c r="X924" s="147">
        <v>1.50114068442742E-4</v>
      </c>
    </row>
    <row r="925" spans="1:24" x14ac:dyDescent="0.2">
      <c r="A925" s="188">
        <v>1035</v>
      </c>
      <c r="B925" s="4">
        <v>14292</v>
      </c>
      <c r="C925" s="4" t="s">
        <v>1156</v>
      </c>
      <c r="D925" s="4" t="s">
        <v>1157</v>
      </c>
      <c r="E925" s="4" t="s">
        <v>252</v>
      </c>
      <c r="F925" s="4" t="s">
        <v>2004</v>
      </c>
      <c r="G925" s="4" t="s">
        <v>2005</v>
      </c>
      <c r="H925" s="4" t="s">
        <v>255</v>
      </c>
      <c r="I925" s="4" t="s">
        <v>1794</v>
      </c>
      <c r="J925" s="4" t="s">
        <v>30</v>
      </c>
      <c r="K925" s="4" t="s">
        <v>30</v>
      </c>
      <c r="L925" s="2" t="s">
        <v>277</v>
      </c>
      <c r="M925" s="2" t="s">
        <v>31</v>
      </c>
      <c r="N925" s="4" t="s">
        <v>288</v>
      </c>
      <c r="O925" s="4" t="s">
        <v>257</v>
      </c>
      <c r="P925" s="4" t="s">
        <v>34</v>
      </c>
      <c r="Q925" s="138">
        <v>4463</v>
      </c>
      <c r="R925" s="148">
        <v>1</v>
      </c>
      <c r="S925" s="150">
        <v>14580</v>
      </c>
      <c r="U925" s="138">
        <v>650.70500000000004</v>
      </c>
      <c r="V925" s="147">
        <v>1.21E-4</v>
      </c>
      <c r="W925" s="147">
        <v>2.88219332302001E-3</v>
      </c>
      <c r="X925" s="147">
        <v>1.31104532408312E-3</v>
      </c>
    </row>
    <row r="926" spans="1:24" x14ac:dyDescent="0.2">
      <c r="A926" s="188">
        <v>1035</v>
      </c>
      <c r="B926" s="4">
        <v>14292</v>
      </c>
      <c r="C926" s="4" t="s">
        <v>2006</v>
      </c>
      <c r="D926" s="4" t="s">
        <v>2007</v>
      </c>
      <c r="E926" s="4" t="s">
        <v>252</v>
      </c>
      <c r="F926" s="4" t="s">
        <v>2008</v>
      </c>
      <c r="G926" s="4" t="s">
        <v>2009</v>
      </c>
      <c r="H926" s="4" t="s">
        <v>255</v>
      </c>
      <c r="I926" s="4" t="s">
        <v>1794</v>
      </c>
      <c r="J926" s="4" t="s">
        <v>30</v>
      </c>
      <c r="K926" s="4" t="s">
        <v>30</v>
      </c>
      <c r="L926" s="2" t="s">
        <v>277</v>
      </c>
      <c r="M926" s="2" t="s">
        <v>31</v>
      </c>
      <c r="N926" s="4" t="s">
        <v>256</v>
      </c>
      <c r="O926" s="4" t="s">
        <v>257</v>
      </c>
      <c r="P926" s="4" t="s">
        <v>34</v>
      </c>
      <c r="Q926" s="138">
        <v>5444</v>
      </c>
      <c r="R926" s="148">
        <v>1</v>
      </c>
      <c r="S926" s="150">
        <v>25140</v>
      </c>
      <c r="U926" s="138">
        <v>1368.6220000000001</v>
      </c>
      <c r="V926" s="147">
        <v>1.54E-4</v>
      </c>
      <c r="W926" s="147">
        <v>6.0620859105533099E-3</v>
      </c>
      <c r="X926" s="147">
        <v>2.7575073898559199E-3</v>
      </c>
    </row>
    <row r="927" spans="1:24" x14ac:dyDescent="0.2">
      <c r="A927" s="188">
        <v>1035</v>
      </c>
      <c r="B927" s="4">
        <v>14292</v>
      </c>
      <c r="C927" s="4" t="s">
        <v>2576</v>
      </c>
      <c r="D927" s="4" t="s">
        <v>2577</v>
      </c>
      <c r="E927" s="4" t="s">
        <v>252</v>
      </c>
      <c r="F927" s="4" t="s">
        <v>2578</v>
      </c>
      <c r="G927" s="4" t="s">
        <v>2579</v>
      </c>
      <c r="H927" s="4" t="s">
        <v>255</v>
      </c>
      <c r="I927" s="4" t="s">
        <v>1794</v>
      </c>
      <c r="J927" s="4" t="s">
        <v>30</v>
      </c>
      <c r="K927" s="4" t="s">
        <v>30</v>
      </c>
      <c r="L927" s="2" t="s">
        <v>277</v>
      </c>
      <c r="M927" s="2" t="s">
        <v>31</v>
      </c>
      <c r="N927" s="4" t="s">
        <v>331</v>
      </c>
      <c r="O927" s="4" t="s">
        <v>257</v>
      </c>
      <c r="P927" s="4" t="s">
        <v>34</v>
      </c>
      <c r="Q927" s="138">
        <v>2600</v>
      </c>
      <c r="R927" s="148">
        <v>1</v>
      </c>
      <c r="S927" s="150">
        <v>12400</v>
      </c>
      <c r="U927" s="138">
        <v>322.39999999999998</v>
      </c>
      <c r="V927" s="147">
        <v>1.0000000000000001E-5</v>
      </c>
      <c r="W927" s="147">
        <v>1.4280181589727799E-3</v>
      </c>
      <c r="X927" s="147">
        <v>6.4957354354888805E-4</v>
      </c>
    </row>
    <row r="928" spans="1:24" x14ac:dyDescent="0.2">
      <c r="A928" s="188">
        <v>1035</v>
      </c>
      <c r="B928" s="4">
        <v>14292</v>
      </c>
      <c r="C928" s="4" t="s">
        <v>2010</v>
      </c>
      <c r="D928" s="4" t="s">
        <v>2011</v>
      </c>
      <c r="E928" s="4" t="s">
        <v>252</v>
      </c>
      <c r="F928" s="4" t="s">
        <v>2012</v>
      </c>
      <c r="G928" s="4" t="s">
        <v>2013</v>
      </c>
      <c r="H928" s="4" t="s">
        <v>255</v>
      </c>
      <c r="I928" s="4" t="s">
        <v>1794</v>
      </c>
      <c r="J928" s="4" t="s">
        <v>30</v>
      </c>
      <c r="K928" s="4" t="s">
        <v>30</v>
      </c>
      <c r="L928" s="2" t="s">
        <v>277</v>
      </c>
      <c r="M928" s="2" t="s">
        <v>31</v>
      </c>
      <c r="N928" s="4" t="s">
        <v>288</v>
      </c>
      <c r="O928" s="4" t="s">
        <v>257</v>
      </c>
      <c r="P928" s="4" t="s">
        <v>34</v>
      </c>
      <c r="Q928" s="138">
        <v>7572</v>
      </c>
      <c r="R928" s="148">
        <v>1</v>
      </c>
      <c r="S928" s="150">
        <v>5179</v>
      </c>
      <c r="U928" s="138">
        <v>392.154</v>
      </c>
      <c r="V928" s="147">
        <v>4.5800000000000002E-4</v>
      </c>
      <c r="W928" s="147">
        <v>1.73698158111549E-3</v>
      </c>
      <c r="X928" s="147">
        <v>7.9011409878426003E-4</v>
      </c>
    </row>
    <row r="929" spans="1:24" x14ac:dyDescent="0.2">
      <c r="A929" s="188">
        <v>1035</v>
      </c>
      <c r="B929" s="4">
        <v>14292</v>
      </c>
      <c r="C929" s="4" t="s">
        <v>2014</v>
      </c>
      <c r="D929" s="4" t="s">
        <v>2015</v>
      </c>
      <c r="E929" s="4" t="s">
        <v>252</v>
      </c>
      <c r="F929" s="4" t="s">
        <v>2016</v>
      </c>
      <c r="G929" s="4" t="s">
        <v>2017</v>
      </c>
      <c r="H929" s="4" t="s">
        <v>255</v>
      </c>
      <c r="I929" s="4" t="s">
        <v>1794</v>
      </c>
      <c r="J929" s="4" t="s">
        <v>30</v>
      </c>
      <c r="K929" s="4" t="s">
        <v>30</v>
      </c>
      <c r="L929" s="2" t="s">
        <v>277</v>
      </c>
      <c r="M929" s="2" t="s">
        <v>31</v>
      </c>
      <c r="N929" s="4" t="s">
        <v>540</v>
      </c>
      <c r="O929" s="4" t="s">
        <v>257</v>
      </c>
      <c r="P929" s="4" t="s">
        <v>34</v>
      </c>
      <c r="Q929" s="138">
        <v>41138</v>
      </c>
      <c r="R929" s="148">
        <v>1</v>
      </c>
      <c r="S929" s="150">
        <v>3901</v>
      </c>
      <c r="T929" s="137">
        <v>27.766999999999999</v>
      </c>
      <c r="U929" s="138">
        <v>1632.56</v>
      </c>
      <c r="V929" s="147">
        <v>1.4899999999999999E-4</v>
      </c>
      <c r="W929" s="147">
        <v>7.2311589323095704E-3</v>
      </c>
      <c r="X929" s="147">
        <v>3.2892925780470001E-3</v>
      </c>
    </row>
    <row r="930" spans="1:24" x14ac:dyDescent="0.2">
      <c r="A930" s="188">
        <v>1035</v>
      </c>
      <c r="B930" s="4">
        <v>14292</v>
      </c>
      <c r="C930" s="4" t="s">
        <v>2018</v>
      </c>
      <c r="D930" s="4" t="s">
        <v>2019</v>
      </c>
      <c r="E930" s="4" t="s">
        <v>252</v>
      </c>
      <c r="F930" s="4" t="s">
        <v>2020</v>
      </c>
      <c r="G930" s="4" t="s">
        <v>2021</v>
      </c>
      <c r="H930" s="4" t="s">
        <v>255</v>
      </c>
      <c r="I930" s="4" t="s">
        <v>1794</v>
      </c>
      <c r="J930" s="4" t="s">
        <v>30</v>
      </c>
      <c r="K930" s="4" t="s">
        <v>30</v>
      </c>
      <c r="L930" s="2" t="s">
        <v>277</v>
      </c>
      <c r="M930" s="2" t="s">
        <v>31</v>
      </c>
      <c r="N930" s="4" t="s">
        <v>1930</v>
      </c>
      <c r="O930" s="4" t="s">
        <v>257</v>
      </c>
      <c r="P930" s="4" t="s">
        <v>34</v>
      </c>
      <c r="Q930" s="138">
        <v>479</v>
      </c>
      <c r="R930" s="148">
        <v>1</v>
      </c>
      <c r="S930" s="150">
        <v>34350</v>
      </c>
      <c r="U930" s="138">
        <v>164.536</v>
      </c>
      <c r="V930" s="147">
        <v>3.8999999999999999E-5</v>
      </c>
      <c r="W930" s="147">
        <v>7.2878756145727602E-4</v>
      </c>
      <c r="X930" s="147">
        <v>3.3150917291604098E-4</v>
      </c>
    </row>
    <row r="931" spans="1:24" x14ac:dyDescent="0.2">
      <c r="A931" s="188">
        <v>1035</v>
      </c>
      <c r="B931" s="4">
        <v>14292</v>
      </c>
      <c r="C931" s="4" t="s">
        <v>860</v>
      </c>
      <c r="D931" s="4" t="s">
        <v>861</v>
      </c>
      <c r="E931" s="4" t="s">
        <v>252</v>
      </c>
      <c r="F931" s="4" t="s">
        <v>2022</v>
      </c>
      <c r="G931" s="4" t="s">
        <v>2023</v>
      </c>
      <c r="H931" s="4" t="s">
        <v>255</v>
      </c>
      <c r="I931" s="4" t="s">
        <v>1794</v>
      </c>
      <c r="J931" s="4" t="s">
        <v>30</v>
      </c>
      <c r="K931" s="4" t="s">
        <v>30</v>
      </c>
      <c r="L931" s="2" t="s">
        <v>277</v>
      </c>
      <c r="M931" s="2" t="s">
        <v>31</v>
      </c>
      <c r="N931" s="4" t="s">
        <v>278</v>
      </c>
      <c r="O931" s="4" t="s">
        <v>257</v>
      </c>
      <c r="P931" s="4" t="s">
        <v>34</v>
      </c>
      <c r="Q931" s="138">
        <v>31727</v>
      </c>
      <c r="R931" s="148">
        <v>1</v>
      </c>
      <c r="S931" s="150">
        <v>2153</v>
      </c>
      <c r="U931" s="138">
        <v>683.08199999999999</v>
      </c>
      <c r="V931" s="147">
        <v>5.1099999999999995E-4</v>
      </c>
      <c r="W931" s="147">
        <v>3.0256015594078102E-3</v>
      </c>
      <c r="X931" s="147">
        <v>1.3762785255653201E-3</v>
      </c>
    </row>
    <row r="932" spans="1:24" x14ac:dyDescent="0.2">
      <c r="A932" s="188">
        <v>1035</v>
      </c>
      <c r="B932" s="4">
        <v>14292</v>
      </c>
      <c r="C932" s="4" t="s">
        <v>2024</v>
      </c>
      <c r="D932" s="4" t="s">
        <v>2025</v>
      </c>
      <c r="E932" s="4" t="s">
        <v>252</v>
      </c>
      <c r="F932" s="4" t="s">
        <v>2026</v>
      </c>
      <c r="G932" s="4" t="s">
        <v>2027</v>
      </c>
      <c r="H932" s="4" t="s">
        <v>255</v>
      </c>
      <c r="I932" s="4" t="s">
        <v>1794</v>
      </c>
      <c r="J932" s="4" t="s">
        <v>30</v>
      </c>
      <c r="K932" s="4" t="s">
        <v>30</v>
      </c>
      <c r="L932" s="2" t="s">
        <v>277</v>
      </c>
      <c r="M932" s="2" t="s">
        <v>31</v>
      </c>
      <c r="N932" s="4" t="s">
        <v>802</v>
      </c>
      <c r="O932" s="4" t="s">
        <v>257</v>
      </c>
      <c r="P932" s="4" t="s">
        <v>34</v>
      </c>
      <c r="Q932" s="138">
        <v>3325</v>
      </c>
      <c r="R932" s="148">
        <v>1</v>
      </c>
      <c r="S932" s="150">
        <v>1144</v>
      </c>
      <c r="U932" s="138">
        <v>38.037999999999997</v>
      </c>
      <c r="V932" s="147">
        <v>3.97E-4</v>
      </c>
      <c r="W932" s="147">
        <v>1.68483110207837E-4</v>
      </c>
      <c r="X932" s="147">
        <v>7.6639201146130794E-5</v>
      </c>
    </row>
    <row r="933" spans="1:24" x14ac:dyDescent="0.2">
      <c r="A933" s="188">
        <v>1035</v>
      </c>
      <c r="B933" s="4">
        <v>14292</v>
      </c>
      <c r="C933" s="4" t="s">
        <v>2028</v>
      </c>
      <c r="D933" s="4" t="s">
        <v>2029</v>
      </c>
      <c r="E933" s="4" t="s">
        <v>252</v>
      </c>
      <c r="F933" s="4" t="s">
        <v>2030</v>
      </c>
      <c r="G933" s="4" t="s">
        <v>2031</v>
      </c>
      <c r="H933" s="4" t="s">
        <v>255</v>
      </c>
      <c r="I933" s="4" t="s">
        <v>1794</v>
      </c>
      <c r="J933" s="4" t="s">
        <v>30</v>
      </c>
      <c r="K933" s="4" t="s">
        <v>30</v>
      </c>
      <c r="L933" s="2" t="s">
        <v>277</v>
      </c>
      <c r="M933" s="2" t="s">
        <v>31</v>
      </c>
      <c r="N933" s="4" t="s">
        <v>397</v>
      </c>
      <c r="O933" s="4" t="s">
        <v>257</v>
      </c>
      <c r="P933" s="4" t="s">
        <v>34</v>
      </c>
      <c r="Q933" s="138">
        <v>35908</v>
      </c>
      <c r="R933" s="148">
        <v>1</v>
      </c>
      <c r="S933" s="150">
        <v>2440</v>
      </c>
      <c r="U933" s="138">
        <v>876.15499999999997</v>
      </c>
      <c r="V933" s="147">
        <v>3.6999999999999999E-4</v>
      </c>
      <c r="W933" s="147">
        <v>3.8807864009876899E-3</v>
      </c>
      <c r="X933" s="147">
        <v>1.7652829961624799E-3</v>
      </c>
    </row>
    <row r="934" spans="1:24" x14ac:dyDescent="0.2">
      <c r="A934" s="188">
        <v>1035</v>
      </c>
      <c r="B934" s="4">
        <v>14292</v>
      </c>
      <c r="C934" s="4" t="s">
        <v>2032</v>
      </c>
      <c r="D934" s="4" t="s">
        <v>2033</v>
      </c>
      <c r="E934" s="4" t="s">
        <v>252</v>
      </c>
      <c r="F934" s="4" t="s">
        <v>2034</v>
      </c>
      <c r="G934" s="4" t="s">
        <v>2035</v>
      </c>
      <c r="H934" s="4" t="s">
        <v>255</v>
      </c>
      <c r="I934" s="4" t="s">
        <v>1794</v>
      </c>
      <c r="J934" s="4" t="s">
        <v>30</v>
      </c>
      <c r="K934" s="4" t="s">
        <v>30</v>
      </c>
      <c r="L934" s="2" t="s">
        <v>277</v>
      </c>
      <c r="M934" s="2" t="s">
        <v>31</v>
      </c>
      <c r="N934" s="4" t="s">
        <v>660</v>
      </c>
      <c r="O934" s="4" t="s">
        <v>257</v>
      </c>
      <c r="P934" s="4" t="s">
        <v>34</v>
      </c>
      <c r="Q934" s="138">
        <v>2915</v>
      </c>
      <c r="R934" s="148">
        <v>1</v>
      </c>
      <c r="S934" s="150">
        <v>13000</v>
      </c>
      <c r="U934" s="138">
        <v>378.95</v>
      </c>
      <c r="V934" s="147">
        <v>2.04E-4</v>
      </c>
      <c r="W934" s="147">
        <v>1.6784971505668001E-3</v>
      </c>
      <c r="X934" s="147">
        <v>7.6351083848589E-4</v>
      </c>
    </row>
    <row r="935" spans="1:24" x14ac:dyDescent="0.2">
      <c r="A935" s="188">
        <v>1035</v>
      </c>
      <c r="B935" s="4">
        <v>14292</v>
      </c>
      <c r="C935" s="4" t="s">
        <v>2036</v>
      </c>
      <c r="D935" s="4" t="s">
        <v>2037</v>
      </c>
      <c r="E935" s="4" t="s">
        <v>252</v>
      </c>
      <c r="F935" s="4" t="s">
        <v>2038</v>
      </c>
      <c r="G935" s="4" t="s">
        <v>2039</v>
      </c>
      <c r="H935" s="4" t="s">
        <v>255</v>
      </c>
      <c r="I935" s="4" t="s">
        <v>1794</v>
      </c>
      <c r="J935" s="4" t="s">
        <v>30</v>
      </c>
      <c r="K935" s="4" t="s">
        <v>30</v>
      </c>
      <c r="L935" s="2" t="s">
        <v>277</v>
      </c>
      <c r="M935" s="2" t="s">
        <v>31</v>
      </c>
      <c r="N935" s="4" t="s">
        <v>397</v>
      </c>
      <c r="O935" s="4" t="s">
        <v>257</v>
      </c>
      <c r="P935" s="4" t="s">
        <v>34</v>
      </c>
      <c r="Q935" s="138">
        <v>6000</v>
      </c>
      <c r="R935" s="148">
        <v>1</v>
      </c>
      <c r="S935" s="150">
        <v>6684</v>
      </c>
      <c r="U935" s="138">
        <v>401.04</v>
      </c>
      <c r="V935" s="147">
        <v>5.3200000000000003E-4</v>
      </c>
      <c r="W935" s="147">
        <v>1.7763411987420799E-3</v>
      </c>
      <c r="X935" s="147">
        <v>8.0801790913413805E-4</v>
      </c>
    </row>
    <row r="936" spans="1:24" x14ac:dyDescent="0.2">
      <c r="A936" s="188">
        <v>1035</v>
      </c>
      <c r="B936" s="4">
        <v>14292</v>
      </c>
      <c r="C936" s="4" t="s">
        <v>2040</v>
      </c>
      <c r="D936" s="4" t="s">
        <v>2041</v>
      </c>
      <c r="E936" s="4" t="s">
        <v>252</v>
      </c>
      <c r="F936" s="4" t="s">
        <v>2042</v>
      </c>
      <c r="G936" s="4" t="s">
        <v>2043</v>
      </c>
      <c r="H936" s="4" t="s">
        <v>255</v>
      </c>
      <c r="I936" s="4" t="s">
        <v>1794</v>
      </c>
      <c r="J936" s="4" t="s">
        <v>30</v>
      </c>
      <c r="K936" s="4" t="s">
        <v>30</v>
      </c>
      <c r="L936" s="2" t="s">
        <v>277</v>
      </c>
      <c r="M936" s="2" t="s">
        <v>31</v>
      </c>
      <c r="N936" s="4" t="s">
        <v>444</v>
      </c>
      <c r="O936" s="4" t="s">
        <v>257</v>
      </c>
      <c r="P936" s="4" t="s">
        <v>34</v>
      </c>
      <c r="Q936" s="138">
        <v>81986</v>
      </c>
      <c r="R936" s="148">
        <v>1</v>
      </c>
      <c r="S936" s="150">
        <v>602.6</v>
      </c>
      <c r="T936" s="137">
        <v>3.2559999999999998</v>
      </c>
      <c r="U936" s="138">
        <v>497.303</v>
      </c>
      <c r="V936" s="147">
        <v>1.284E-3</v>
      </c>
      <c r="W936" s="147">
        <v>2.2027243264496899E-3</v>
      </c>
      <c r="X936" s="147">
        <v>1.00197006403791E-3</v>
      </c>
    </row>
    <row r="937" spans="1:24" x14ac:dyDescent="0.2">
      <c r="A937" s="188">
        <v>1035</v>
      </c>
      <c r="B937" s="4">
        <v>14292</v>
      </c>
      <c r="C937" s="4" t="s">
        <v>2044</v>
      </c>
      <c r="D937" s="4" t="s">
        <v>2045</v>
      </c>
      <c r="E937" s="4" t="s">
        <v>252</v>
      </c>
      <c r="F937" s="4" t="s">
        <v>2046</v>
      </c>
      <c r="G937" s="4" t="s">
        <v>2047</v>
      </c>
      <c r="H937" s="4" t="s">
        <v>255</v>
      </c>
      <c r="I937" s="4" t="s">
        <v>1794</v>
      </c>
      <c r="J937" s="4" t="s">
        <v>30</v>
      </c>
      <c r="K937" s="4" t="s">
        <v>30</v>
      </c>
      <c r="L937" s="2" t="s">
        <v>277</v>
      </c>
      <c r="M937" s="2" t="s">
        <v>31</v>
      </c>
      <c r="N937" s="4" t="s">
        <v>1963</v>
      </c>
      <c r="O937" s="4" t="s">
        <v>257</v>
      </c>
      <c r="P937" s="4" t="s">
        <v>34</v>
      </c>
      <c r="Q937" s="138">
        <v>1095</v>
      </c>
      <c r="R937" s="148">
        <v>1</v>
      </c>
      <c r="S937" s="150">
        <v>1162</v>
      </c>
      <c r="U937" s="138">
        <v>12.724</v>
      </c>
      <c r="V937" s="147">
        <v>9.5000000000000005E-5</v>
      </c>
      <c r="W937" s="147">
        <v>5.6358437509162001E-5</v>
      </c>
      <c r="X937" s="147">
        <v>2.5636193581767E-5</v>
      </c>
    </row>
    <row r="938" spans="1:24" x14ac:dyDescent="0.2">
      <c r="A938" s="188">
        <v>1035</v>
      </c>
      <c r="B938" s="4">
        <v>14292</v>
      </c>
      <c r="C938" s="4" t="s">
        <v>629</v>
      </c>
      <c r="D938" s="4" t="s">
        <v>630</v>
      </c>
      <c r="E938" s="4" t="s">
        <v>252</v>
      </c>
      <c r="F938" s="4" t="s">
        <v>2048</v>
      </c>
      <c r="G938" s="4" t="s">
        <v>2049</v>
      </c>
      <c r="H938" s="4" t="s">
        <v>255</v>
      </c>
      <c r="I938" s="4" t="s">
        <v>1794</v>
      </c>
      <c r="J938" s="4" t="s">
        <v>30</v>
      </c>
      <c r="K938" s="4" t="s">
        <v>30</v>
      </c>
      <c r="L938" s="2" t="s">
        <v>277</v>
      </c>
      <c r="M938" s="2" t="s">
        <v>31</v>
      </c>
      <c r="N938" s="4" t="s">
        <v>391</v>
      </c>
      <c r="O938" s="4" t="s">
        <v>257</v>
      </c>
      <c r="P938" s="4" t="s">
        <v>34</v>
      </c>
      <c r="Q938" s="138">
        <v>2762</v>
      </c>
      <c r="R938" s="148">
        <v>1</v>
      </c>
      <c r="S938" s="150">
        <v>167700</v>
      </c>
      <c r="U938" s="138">
        <v>4631.8739999999998</v>
      </c>
      <c r="V938" s="147">
        <v>6.0000000000000002E-5</v>
      </c>
      <c r="W938" s="147">
        <v>2.0516129597003399E-2</v>
      </c>
      <c r="X938" s="147">
        <v>9.3323288072331301E-3</v>
      </c>
    </row>
    <row r="939" spans="1:24" x14ac:dyDescent="0.2">
      <c r="A939" s="188">
        <v>1035</v>
      </c>
      <c r="B939" s="4">
        <v>14292</v>
      </c>
      <c r="C939" s="4" t="s">
        <v>2050</v>
      </c>
      <c r="D939" s="4" t="s">
        <v>2051</v>
      </c>
      <c r="E939" s="4" t="s">
        <v>252</v>
      </c>
      <c r="F939" s="4" t="s">
        <v>2052</v>
      </c>
      <c r="G939" s="4" t="s">
        <v>2053</v>
      </c>
      <c r="H939" s="4" t="s">
        <v>255</v>
      </c>
      <c r="I939" s="4" t="s">
        <v>1794</v>
      </c>
      <c r="J939" s="4" t="s">
        <v>30</v>
      </c>
      <c r="K939" s="4" t="s">
        <v>30</v>
      </c>
      <c r="L939" s="2" t="s">
        <v>277</v>
      </c>
      <c r="M939" s="2" t="s">
        <v>31</v>
      </c>
      <c r="N939" s="4" t="s">
        <v>331</v>
      </c>
      <c r="O939" s="4" t="s">
        <v>257</v>
      </c>
      <c r="P939" s="4" t="s">
        <v>34</v>
      </c>
      <c r="Q939" s="138">
        <v>427672</v>
      </c>
      <c r="R939" s="148">
        <v>1</v>
      </c>
      <c r="S939" s="150">
        <v>1149</v>
      </c>
      <c r="U939" s="138">
        <v>4913.951</v>
      </c>
      <c r="V939" s="147">
        <v>4.0400000000000001E-4</v>
      </c>
      <c r="W939" s="147">
        <v>2.1765544851574298E-2</v>
      </c>
      <c r="X939" s="147">
        <v>9.9006598814398005E-3</v>
      </c>
    </row>
    <row r="940" spans="1:24" x14ac:dyDescent="0.2">
      <c r="A940" s="188">
        <v>1035</v>
      </c>
      <c r="B940" s="4">
        <v>14292</v>
      </c>
      <c r="C940" s="4" t="s">
        <v>2054</v>
      </c>
      <c r="D940" s="4" t="s">
        <v>2055</v>
      </c>
      <c r="E940" s="4" t="s">
        <v>252</v>
      </c>
      <c r="F940" s="4" t="s">
        <v>2056</v>
      </c>
      <c r="G940" s="4" t="s">
        <v>2057</v>
      </c>
      <c r="H940" s="4" t="s">
        <v>255</v>
      </c>
      <c r="I940" s="4" t="s">
        <v>1794</v>
      </c>
      <c r="J940" s="4" t="s">
        <v>30</v>
      </c>
      <c r="K940" s="4" t="s">
        <v>349</v>
      </c>
      <c r="L940" s="2" t="s">
        <v>277</v>
      </c>
      <c r="M940" s="2" t="s">
        <v>31</v>
      </c>
      <c r="N940" s="4" t="s">
        <v>350</v>
      </c>
      <c r="O940" s="4" t="s">
        <v>257</v>
      </c>
      <c r="P940" s="4" t="s">
        <v>34</v>
      </c>
      <c r="Q940" s="138">
        <v>9697</v>
      </c>
      <c r="R940" s="148">
        <v>1</v>
      </c>
      <c r="S940" s="150">
        <v>6396</v>
      </c>
      <c r="U940" s="138">
        <v>620.22</v>
      </c>
      <c r="V940" s="147">
        <v>1.3100000000000001E-4</v>
      </c>
      <c r="W940" s="147">
        <v>2.7471637528544701E-3</v>
      </c>
      <c r="X940" s="147">
        <v>1.2496233905977599E-3</v>
      </c>
    </row>
    <row r="941" spans="1:24" x14ac:dyDescent="0.2">
      <c r="A941" s="188">
        <v>1035</v>
      </c>
      <c r="B941" s="4">
        <v>14292</v>
      </c>
      <c r="C941" s="4" t="s">
        <v>2058</v>
      </c>
      <c r="D941" s="4" t="s">
        <v>2059</v>
      </c>
      <c r="E941" s="4" t="s">
        <v>252</v>
      </c>
      <c r="F941" s="4" t="s">
        <v>2060</v>
      </c>
      <c r="G941" s="4" t="s">
        <v>2061</v>
      </c>
      <c r="H941" s="4" t="s">
        <v>255</v>
      </c>
      <c r="I941" s="4" t="s">
        <v>1794</v>
      </c>
      <c r="J941" s="4" t="s">
        <v>30</v>
      </c>
      <c r="K941" s="4" t="s">
        <v>30</v>
      </c>
      <c r="L941" s="2" t="s">
        <v>277</v>
      </c>
      <c r="M941" s="2" t="s">
        <v>31</v>
      </c>
      <c r="N941" s="4" t="s">
        <v>660</v>
      </c>
      <c r="O941" s="4" t="s">
        <v>257</v>
      </c>
      <c r="P941" s="4" t="s">
        <v>34</v>
      </c>
      <c r="Q941" s="138">
        <v>12772</v>
      </c>
      <c r="R941" s="148">
        <v>1</v>
      </c>
      <c r="S941" s="150">
        <v>9400</v>
      </c>
      <c r="U941" s="138">
        <v>1200.568</v>
      </c>
      <c r="V941" s="147">
        <v>1.54E-4</v>
      </c>
      <c r="W941" s="147">
        <v>5.3177199289132704E-3</v>
      </c>
      <c r="X941" s="147">
        <v>2.4189119417847402E-3</v>
      </c>
    </row>
    <row r="942" spans="1:24" x14ac:dyDescent="0.2">
      <c r="A942" s="188">
        <v>1035</v>
      </c>
      <c r="B942" s="4">
        <v>14292</v>
      </c>
      <c r="C942" s="4" t="s">
        <v>2062</v>
      </c>
      <c r="D942" s="4" t="s">
        <v>2063</v>
      </c>
      <c r="E942" s="4" t="s">
        <v>252</v>
      </c>
      <c r="F942" s="4" t="s">
        <v>2064</v>
      </c>
      <c r="G942" s="4" t="s">
        <v>2065</v>
      </c>
      <c r="H942" s="4" t="s">
        <v>255</v>
      </c>
      <c r="I942" s="4" t="s">
        <v>1794</v>
      </c>
      <c r="J942" s="4" t="s">
        <v>30</v>
      </c>
      <c r="K942" s="4" t="s">
        <v>30</v>
      </c>
      <c r="L942" s="2" t="s">
        <v>277</v>
      </c>
      <c r="M942" s="2" t="s">
        <v>31</v>
      </c>
      <c r="N942" s="4" t="s">
        <v>881</v>
      </c>
      <c r="O942" s="4" t="s">
        <v>257</v>
      </c>
      <c r="P942" s="4" t="s">
        <v>34</v>
      </c>
      <c r="Q942" s="138">
        <v>22757</v>
      </c>
      <c r="R942" s="148">
        <v>1</v>
      </c>
      <c r="S942" s="150">
        <v>6732</v>
      </c>
      <c r="U942" s="138">
        <v>1532.001</v>
      </c>
      <c r="V942" s="147">
        <v>4.64E-4</v>
      </c>
      <c r="W942" s="147">
        <v>6.7857493495310896E-3</v>
      </c>
      <c r="X942" s="147">
        <v>3.0866857139829102E-3</v>
      </c>
    </row>
    <row r="943" spans="1:24" x14ac:dyDescent="0.2">
      <c r="A943" s="188">
        <v>1035</v>
      </c>
      <c r="B943" s="4">
        <v>14292</v>
      </c>
      <c r="C943" s="4" t="s">
        <v>2066</v>
      </c>
      <c r="D943" s="4" t="s">
        <v>2067</v>
      </c>
      <c r="E943" s="4" t="s">
        <v>252</v>
      </c>
      <c r="F943" s="4" t="s">
        <v>2068</v>
      </c>
      <c r="G943" s="4" t="s">
        <v>2069</v>
      </c>
      <c r="H943" s="4" t="s">
        <v>255</v>
      </c>
      <c r="I943" s="4" t="s">
        <v>1794</v>
      </c>
      <c r="J943" s="4" t="s">
        <v>30</v>
      </c>
      <c r="K943" s="4" t="s">
        <v>30</v>
      </c>
      <c r="L943" s="2" t="s">
        <v>277</v>
      </c>
      <c r="M943" s="2" t="s">
        <v>31</v>
      </c>
      <c r="N943" s="4" t="s">
        <v>397</v>
      </c>
      <c r="O943" s="4" t="s">
        <v>257</v>
      </c>
      <c r="P943" s="4" t="s">
        <v>34</v>
      </c>
      <c r="Q943" s="138">
        <v>504543</v>
      </c>
      <c r="R943" s="148">
        <v>1</v>
      </c>
      <c r="S943" s="150">
        <v>151.5</v>
      </c>
      <c r="U943" s="138">
        <v>764.38300000000004</v>
      </c>
      <c r="V943" s="147">
        <v>2.2980000000000001E-3</v>
      </c>
      <c r="W943" s="147">
        <v>3.3857081186837701E-3</v>
      </c>
      <c r="X943" s="147">
        <v>1.5400829508062099E-3</v>
      </c>
    </row>
    <row r="944" spans="1:24" x14ac:dyDescent="0.2">
      <c r="A944" s="188">
        <v>1035</v>
      </c>
      <c r="B944" s="4">
        <v>14292</v>
      </c>
      <c r="C944" s="4" t="s">
        <v>2070</v>
      </c>
      <c r="D944" s="4" t="s">
        <v>2071</v>
      </c>
      <c r="E944" s="4" t="s">
        <v>252</v>
      </c>
      <c r="F944" s="4" t="s">
        <v>2072</v>
      </c>
      <c r="G944" s="4" t="s">
        <v>2073</v>
      </c>
      <c r="H944" s="4" t="s">
        <v>255</v>
      </c>
      <c r="I944" s="4" t="s">
        <v>1794</v>
      </c>
      <c r="J944" s="4" t="s">
        <v>30</v>
      </c>
      <c r="K944" s="4" t="s">
        <v>349</v>
      </c>
      <c r="L944" s="2" t="s">
        <v>277</v>
      </c>
      <c r="M944" s="2" t="s">
        <v>31</v>
      </c>
      <c r="N944" s="4" t="s">
        <v>1085</v>
      </c>
      <c r="O944" s="4" t="s">
        <v>257</v>
      </c>
      <c r="P944" s="4" t="s">
        <v>34</v>
      </c>
      <c r="Q944" s="138">
        <v>12241</v>
      </c>
      <c r="R944" s="148">
        <v>1</v>
      </c>
      <c r="S944" s="150">
        <v>23540</v>
      </c>
      <c r="U944" s="138">
        <v>2881.5309999999999</v>
      </c>
      <c r="V944" s="147">
        <v>1.0900000000000001E-4</v>
      </c>
      <c r="W944" s="147">
        <v>1.27632728438284E-2</v>
      </c>
      <c r="X944" s="147">
        <v>5.8057275506990897E-3</v>
      </c>
    </row>
    <row r="945" spans="1:24" x14ac:dyDescent="0.2">
      <c r="A945" s="188">
        <v>1035</v>
      </c>
      <c r="B945" s="4">
        <v>14292</v>
      </c>
      <c r="C945" s="4" t="s">
        <v>2074</v>
      </c>
      <c r="D945" s="4" t="s">
        <v>2075</v>
      </c>
      <c r="E945" s="4" t="s">
        <v>252</v>
      </c>
      <c r="F945" s="4" t="s">
        <v>2076</v>
      </c>
      <c r="G945" s="4" t="s">
        <v>2077</v>
      </c>
      <c r="H945" s="4" t="s">
        <v>255</v>
      </c>
      <c r="I945" s="4" t="s">
        <v>1794</v>
      </c>
      <c r="J945" s="4" t="s">
        <v>30</v>
      </c>
      <c r="K945" s="4" t="s">
        <v>85</v>
      </c>
      <c r="L945" s="2" t="s">
        <v>277</v>
      </c>
      <c r="M945" s="2" t="s">
        <v>31</v>
      </c>
      <c r="N945" s="4" t="s">
        <v>2078</v>
      </c>
      <c r="O945" s="4" t="s">
        <v>257</v>
      </c>
      <c r="P945" s="4" t="s">
        <v>34</v>
      </c>
      <c r="Q945" s="138">
        <v>98471</v>
      </c>
      <c r="R945" s="148">
        <v>1</v>
      </c>
      <c r="S945" s="150">
        <v>4215</v>
      </c>
      <c r="U945" s="138">
        <v>4150.5529999999999</v>
      </c>
      <c r="V945" s="147">
        <v>1.722E-3</v>
      </c>
      <c r="W945" s="147">
        <v>1.8384195266664401E-2</v>
      </c>
      <c r="X945" s="147">
        <v>8.3625595302317807E-3</v>
      </c>
    </row>
    <row r="946" spans="1:24" x14ac:dyDescent="0.2">
      <c r="A946" s="188">
        <v>1035</v>
      </c>
      <c r="B946" s="4">
        <v>14292</v>
      </c>
      <c r="C946" s="4" t="s">
        <v>2079</v>
      </c>
      <c r="D946" s="4" t="s">
        <v>2080</v>
      </c>
      <c r="E946" s="4" t="s">
        <v>252</v>
      </c>
      <c r="F946" s="4" t="s">
        <v>2081</v>
      </c>
      <c r="G946" s="4" t="s">
        <v>2082</v>
      </c>
      <c r="H946" s="4" t="s">
        <v>255</v>
      </c>
      <c r="I946" s="4" t="s">
        <v>1794</v>
      </c>
      <c r="J946" s="4" t="s">
        <v>30</v>
      </c>
      <c r="K946" s="4" t="s">
        <v>30</v>
      </c>
      <c r="L946" s="2" t="s">
        <v>277</v>
      </c>
      <c r="M946" s="2" t="s">
        <v>31</v>
      </c>
      <c r="N946" s="4" t="s">
        <v>2083</v>
      </c>
      <c r="O946" s="4" t="s">
        <v>257</v>
      </c>
      <c r="P946" s="4" t="s">
        <v>34</v>
      </c>
      <c r="Q946" s="138">
        <v>25026</v>
      </c>
      <c r="R946" s="148">
        <v>1</v>
      </c>
      <c r="S946" s="150">
        <v>2246</v>
      </c>
      <c r="U946" s="138">
        <v>562.08399999999995</v>
      </c>
      <c r="V946" s="147">
        <v>1.9550000000000001E-3</v>
      </c>
      <c r="W946" s="147">
        <v>2.4896591245264698E-3</v>
      </c>
      <c r="X946" s="147">
        <v>1.1324902905371899E-3</v>
      </c>
    </row>
    <row r="947" spans="1:24" x14ac:dyDescent="0.2">
      <c r="A947" s="188">
        <v>1035</v>
      </c>
      <c r="B947" s="4">
        <v>14292</v>
      </c>
      <c r="C947" s="4" t="s">
        <v>597</v>
      </c>
      <c r="D947" s="4" t="s">
        <v>598</v>
      </c>
      <c r="E947" s="4" t="s">
        <v>252</v>
      </c>
      <c r="F947" s="4" t="s">
        <v>2084</v>
      </c>
      <c r="G947" s="4" t="s">
        <v>2085</v>
      </c>
      <c r="H947" s="4" t="s">
        <v>255</v>
      </c>
      <c r="I947" s="4" t="s">
        <v>1794</v>
      </c>
      <c r="J947" s="4" t="s">
        <v>30</v>
      </c>
      <c r="K947" s="4" t="s">
        <v>30</v>
      </c>
      <c r="L947" s="2" t="s">
        <v>277</v>
      </c>
      <c r="M947" s="2" t="s">
        <v>31</v>
      </c>
      <c r="N947" s="4" t="s">
        <v>306</v>
      </c>
      <c r="O947" s="4" t="s">
        <v>257</v>
      </c>
      <c r="P947" s="4" t="s">
        <v>34</v>
      </c>
      <c r="Q947" s="138">
        <v>9151</v>
      </c>
      <c r="R947" s="148">
        <v>1</v>
      </c>
      <c r="S947" s="150">
        <v>6022</v>
      </c>
      <c r="U947" s="138">
        <v>551.07299999999998</v>
      </c>
      <c r="V947" s="147">
        <v>6.5200000000000002E-4</v>
      </c>
      <c r="W947" s="147">
        <v>2.4408888495148998E-3</v>
      </c>
      <c r="X947" s="147">
        <v>1.1103057824761E-3</v>
      </c>
    </row>
    <row r="948" spans="1:24" x14ac:dyDescent="0.2">
      <c r="A948" s="188">
        <v>1035</v>
      </c>
      <c r="B948" s="4">
        <v>14292</v>
      </c>
      <c r="C948" s="4" t="s">
        <v>2090</v>
      </c>
      <c r="D948" s="4" t="s">
        <v>2091</v>
      </c>
      <c r="E948" s="4" t="s">
        <v>252</v>
      </c>
      <c r="F948" s="4" t="s">
        <v>2092</v>
      </c>
      <c r="G948" s="4" t="s">
        <v>2093</v>
      </c>
      <c r="H948" s="4" t="s">
        <v>255</v>
      </c>
      <c r="I948" s="4" t="s">
        <v>1794</v>
      </c>
      <c r="J948" s="4" t="s">
        <v>30</v>
      </c>
      <c r="K948" s="4" t="s">
        <v>30</v>
      </c>
      <c r="L948" s="2" t="s">
        <v>277</v>
      </c>
      <c r="M948" s="2" t="s">
        <v>31</v>
      </c>
      <c r="N948" s="4" t="s">
        <v>397</v>
      </c>
      <c r="O948" s="4" t="s">
        <v>257</v>
      </c>
      <c r="P948" s="4" t="s">
        <v>34</v>
      </c>
      <c r="Q948" s="138">
        <v>15500</v>
      </c>
      <c r="R948" s="148">
        <v>1</v>
      </c>
      <c r="S948" s="150">
        <v>6856</v>
      </c>
      <c r="U948" s="138">
        <v>1062.68</v>
      </c>
      <c r="V948" s="147">
        <v>1.114E-3</v>
      </c>
      <c r="W948" s="147">
        <v>4.7069675470756802E-3</v>
      </c>
      <c r="X948" s="147">
        <v>2.1410943339284501E-3</v>
      </c>
    </row>
    <row r="949" spans="1:24" x14ac:dyDescent="0.2">
      <c r="A949" s="188">
        <v>1035</v>
      </c>
      <c r="B949" s="4">
        <v>14292</v>
      </c>
      <c r="C949" s="4" t="s">
        <v>2098</v>
      </c>
      <c r="D949" s="4" t="s">
        <v>2099</v>
      </c>
      <c r="E949" s="4" t="s">
        <v>252</v>
      </c>
      <c r="F949" s="4" t="s">
        <v>2100</v>
      </c>
      <c r="G949" s="4" t="s">
        <v>2101</v>
      </c>
      <c r="H949" s="4" t="s">
        <v>255</v>
      </c>
      <c r="I949" s="4" t="s">
        <v>1794</v>
      </c>
      <c r="J949" s="4" t="s">
        <v>30</v>
      </c>
      <c r="K949" s="4" t="s">
        <v>30</v>
      </c>
      <c r="L949" s="2" t="s">
        <v>277</v>
      </c>
      <c r="M949" s="2" t="s">
        <v>31</v>
      </c>
      <c r="N949" s="4" t="s">
        <v>430</v>
      </c>
      <c r="O949" s="4" t="s">
        <v>257</v>
      </c>
      <c r="P949" s="4" t="s">
        <v>34</v>
      </c>
      <c r="Q949" s="138">
        <v>43565</v>
      </c>
      <c r="R949" s="148">
        <v>1</v>
      </c>
      <c r="S949" s="150">
        <v>3170</v>
      </c>
      <c r="U949" s="138">
        <v>1381.011</v>
      </c>
      <c r="V949" s="147">
        <v>2.2699999999999999E-4</v>
      </c>
      <c r="W949" s="147">
        <v>6.1169605202608104E-3</v>
      </c>
      <c r="X949" s="147">
        <v>2.78246862333505E-3</v>
      </c>
    </row>
    <row r="950" spans="1:24" x14ac:dyDescent="0.2">
      <c r="A950" s="188">
        <v>1035</v>
      </c>
      <c r="B950" s="4">
        <v>14292</v>
      </c>
      <c r="C950" s="4" t="s">
        <v>2102</v>
      </c>
      <c r="D950" s="4" t="s">
        <v>2103</v>
      </c>
      <c r="E950" s="4" t="s">
        <v>252</v>
      </c>
      <c r="F950" s="4" t="s">
        <v>2104</v>
      </c>
      <c r="G950" s="4" t="s">
        <v>2105</v>
      </c>
      <c r="H950" s="4" t="s">
        <v>255</v>
      </c>
      <c r="I950" s="4" t="s">
        <v>1794</v>
      </c>
      <c r="J950" s="4" t="s">
        <v>30</v>
      </c>
      <c r="K950" s="4" t="s">
        <v>85</v>
      </c>
      <c r="L950" s="2" t="s">
        <v>277</v>
      </c>
      <c r="M950" s="2" t="s">
        <v>31</v>
      </c>
      <c r="N950" s="4" t="s">
        <v>1085</v>
      </c>
      <c r="O950" s="4" t="s">
        <v>257</v>
      </c>
      <c r="P950" s="4" t="s">
        <v>34</v>
      </c>
      <c r="Q950" s="138">
        <v>6971</v>
      </c>
      <c r="R950" s="148">
        <v>1</v>
      </c>
      <c r="S950" s="150">
        <v>44900</v>
      </c>
      <c r="U950" s="138">
        <v>3129.9789999999998</v>
      </c>
      <c r="V950" s="147">
        <v>1.523E-3</v>
      </c>
      <c r="W950" s="147">
        <v>1.3863730921846999E-2</v>
      </c>
      <c r="X950" s="147">
        <v>6.30630133456453E-3</v>
      </c>
    </row>
    <row r="951" spans="1:24" x14ac:dyDescent="0.2">
      <c r="A951" s="188">
        <v>1035</v>
      </c>
      <c r="B951" s="4">
        <v>14292</v>
      </c>
      <c r="C951" s="4" t="s">
        <v>2110</v>
      </c>
      <c r="D951" s="4" t="s">
        <v>2111</v>
      </c>
      <c r="E951" s="4" t="s">
        <v>252</v>
      </c>
      <c r="F951" s="4" t="s">
        <v>2112</v>
      </c>
      <c r="G951" s="4" t="s">
        <v>2113</v>
      </c>
      <c r="H951" s="4" t="s">
        <v>255</v>
      </c>
      <c r="I951" s="4" t="s">
        <v>1794</v>
      </c>
      <c r="J951" s="4" t="s">
        <v>30</v>
      </c>
      <c r="K951" s="4" t="s">
        <v>349</v>
      </c>
      <c r="L951" s="2" t="s">
        <v>277</v>
      </c>
      <c r="M951" s="2" t="s">
        <v>31</v>
      </c>
      <c r="N951" s="4" t="s">
        <v>1085</v>
      </c>
      <c r="O951" s="4" t="s">
        <v>257</v>
      </c>
      <c r="P951" s="4" t="s">
        <v>34</v>
      </c>
      <c r="Q951" s="138">
        <v>3451</v>
      </c>
      <c r="R951" s="148">
        <v>1</v>
      </c>
      <c r="S951" s="150">
        <v>104950</v>
      </c>
      <c r="U951" s="138">
        <v>3621.8249999999998</v>
      </c>
      <c r="V951" s="147">
        <v>1.17E-4</v>
      </c>
      <c r="W951" s="147">
        <v>1.6042280256242301E-2</v>
      </c>
      <c r="X951" s="147">
        <v>7.29727473504088E-3</v>
      </c>
    </row>
    <row r="952" spans="1:24" x14ac:dyDescent="0.2">
      <c r="A952" s="188">
        <v>1035</v>
      </c>
      <c r="B952" s="4">
        <v>14292</v>
      </c>
      <c r="C952" s="4" t="s">
        <v>2114</v>
      </c>
      <c r="D952" s="4" t="s">
        <v>2115</v>
      </c>
      <c r="E952" s="4" t="s">
        <v>252</v>
      </c>
      <c r="F952" s="4" t="s">
        <v>2116</v>
      </c>
      <c r="G952" s="4" t="s">
        <v>2117</v>
      </c>
      <c r="H952" s="4" t="s">
        <v>255</v>
      </c>
      <c r="I952" s="4" t="s">
        <v>1794</v>
      </c>
      <c r="J952" s="4" t="s">
        <v>30</v>
      </c>
      <c r="K952" s="4" t="s">
        <v>30</v>
      </c>
      <c r="L952" s="2" t="s">
        <v>277</v>
      </c>
      <c r="M952" s="2" t="s">
        <v>31</v>
      </c>
      <c r="N952" s="4" t="s">
        <v>1069</v>
      </c>
      <c r="O952" s="4" t="s">
        <v>257</v>
      </c>
      <c r="P952" s="4" t="s">
        <v>34</v>
      </c>
      <c r="Q952" s="138">
        <v>5602</v>
      </c>
      <c r="R952" s="148">
        <v>1</v>
      </c>
      <c r="S952" s="150">
        <v>25560</v>
      </c>
      <c r="U952" s="138">
        <v>1431.8710000000001</v>
      </c>
      <c r="V952" s="147">
        <v>2.4399999999999999E-4</v>
      </c>
      <c r="W952" s="147">
        <v>6.3422396864458797E-3</v>
      </c>
      <c r="X952" s="147">
        <v>2.88494308092307E-3</v>
      </c>
    </row>
    <row r="953" spans="1:24" x14ac:dyDescent="0.2">
      <c r="A953" s="188">
        <v>1035</v>
      </c>
      <c r="B953" s="4">
        <v>14292</v>
      </c>
      <c r="C953" s="4" t="s">
        <v>2122</v>
      </c>
      <c r="D953" s="4" t="s">
        <v>2123</v>
      </c>
      <c r="E953" s="4" t="s">
        <v>252</v>
      </c>
      <c r="F953" s="4" t="s">
        <v>2124</v>
      </c>
      <c r="G953" s="4" t="s">
        <v>2125</v>
      </c>
      <c r="H953" s="4" t="s">
        <v>255</v>
      </c>
      <c r="I953" s="4" t="s">
        <v>1794</v>
      </c>
      <c r="J953" s="4" t="s">
        <v>30</v>
      </c>
      <c r="K953" s="4" t="s">
        <v>30</v>
      </c>
      <c r="L953" s="2" t="s">
        <v>277</v>
      </c>
      <c r="M953" s="2" t="s">
        <v>31</v>
      </c>
      <c r="N953" s="4" t="s">
        <v>476</v>
      </c>
      <c r="O953" s="4" t="s">
        <v>257</v>
      </c>
      <c r="P953" s="4" t="s">
        <v>34</v>
      </c>
      <c r="Q953" s="138">
        <v>4912</v>
      </c>
      <c r="R953" s="148">
        <v>1</v>
      </c>
      <c r="S953" s="150">
        <v>2980</v>
      </c>
      <c r="U953" s="138">
        <v>146.37799999999999</v>
      </c>
      <c r="V953" s="147">
        <v>1.005E-3</v>
      </c>
      <c r="W953" s="147">
        <v>6.4835567886741604E-4</v>
      </c>
      <c r="X953" s="147">
        <v>2.94922507221407E-4</v>
      </c>
    </row>
    <row r="954" spans="1:24" x14ac:dyDescent="0.2">
      <c r="A954" s="188">
        <v>1035</v>
      </c>
      <c r="B954" s="4">
        <v>14292</v>
      </c>
      <c r="C954" s="4" t="s">
        <v>2126</v>
      </c>
      <c r="D954" s="4" t="s">
        <v>2127</v>
      </c>
      <c r="E954" s="4" t="s">
        <v>252</v>
      </c>
      <c r="F954" s="4" t="s">
        <v>2128</v>
      </c>
      <c r="G954" s="4" t="s">
        <v>2129</v>
      </c>
      <c r="H954" s="4" t="s">
        <v>255</v>
      </c>
      <c r="I954" s="4" t="s">
        <v>1794</v>
      </c>
      <c r="J954" s="4" t="s">
        <v>30</v>
      </c>
      <c r="K954" s="4" t="s">
        <v>30</v>
      </c>
      <c r="L954" s="2" t="s">
        <v>277</v>
      </c>
      <c r="M954" s="2" t="s">
        <v>31</v>
      </c>
      <c r="N954" s="4" t="s">
        <v>2130</v>
      </c>
      <c r="O954" s="4" t="s">
        <v>257</v>
      </c>
      <c r="P954" s="4" t="s">
        <v>34</v>
      </c>
      <c r="Q954" s="138">
        <v>8629</v>
      </c>
      <c r="R954" s="148">
        <v>1</v>
      </c>
      <c r="S954" s="150">
        <v>822.5</v>
      </c>
      <c r="U954" s="138">
        <v>70.974000000000004</v>
      </c>
      <c r="V954" s="147">
        <v>1.513E-3</v>
      </c>
      <c r="W954" s="147">
        <v>3.1436564052825402E-4</v>
      </c>
      <c r="X954" s="147">
        <v>1.4299790363649399E-4</v>
      </c>
    </row>
    <row r="955" spans="1:24" x14ac:dyDescent="0.2">
      <c r="A955" s="188">
        <v>1035</v>
      </c>
      <c r="B955" s="4">
        <v>14292</v>
      </c>
      <c r="C955" s="4" t="s">
        <v>2131</v>
      </c>
      <c r="D955" s="4" t="s">
        <v>2132</v>
      </c>
      <c r="E955" s="4" t="s">
        <v>252</v>
      </c>
      <c r="F955" s="4" t="s">
        <v>2133</v>
      </c>
      <c r="G955" s="4" t="s">
        <v>2134</v>
      </c>
      <c r="H955" s="4" t="s">
        <v>255</v>
      </c>
      <c r="I955" s="4" t="s">
        <v>1794</v>
      </c>
      <c r="J955" s="4" t="s">
        <v>30</v>
      </c>
      <c r="K955" s="4" t="s">
        <v>30</v>
      </c>
      <c r="L955" s="2" t="s">
        <v>277</v>
      </c>
      <c r="M955" s="2" t="s">
        <v>31</v>
      </c>
      <c r="N955" s="4" t="s">
        <v>540</v>
      </c>
      <c r="O955" s="4" t="s">
        <v>257</v>
      </c>
      <c r="P955" s="4" t="s">
        <v>34</v>
      </c>
      <c r="Q955" s="138">
        <v>5588</v>
      </c>
      <c r="R955" s="148">
        <v>1</v>
      </c>
      <c r="S955" s="150">
        <v>35060</v>
      </c>
      <c r="U955" s="138">
        <v>1959.153</v>
      </c>
      <c r="V955" s="147">
        <v>4.0299999999999998E-4</v>
      </c>
      <c r="W955" s="147">
        <v>8.6777474398336794E-3</v>
      </c>
      <c r="X955" s="147">
        <v>3.9473133580946798E-3</v>
      </c>
    </row>
    <row r="956" spans="1:24" x14ac:dyDescent="0.2">
      <c r="A956" s="188">
        <v>1035</v>
      </c>
      <c r="B956" s="4">
        <v>14292</v>
      </c>
      <c r="C956" s="4" t="s">
        <v>2135</v>
      </c>
      <c r="D956" s="4" t="s">
        <v>2136</v>
      </c>
      <c r="E956" s="4" t="s">
        <v>252</v>
      </c>
      <c r="F956" s="4" t="s">
        <v>2137</v>
      </c>
      <c r="G956" s="4" t="s">
        <v>2138</v>
      </c>
      <c r="H956" s="4" t="s">
        <v>255</v>
      </c>
      <c r="I956" s="4" t="s">
        <v>1794</v>
      </c>
      <c r="J956" s="4" t="s">
        <v>30</v>
      </c>
      <c r="K956" s="4" t="s">
        <v>30</v>
      </c>
      <c r="L956" s="2" t="s">
        <v>277</v>
      </c>
      <c r="M956" s="2" t="s">
        <v>31</v>
      </c>
      <c r="N956" s="4" t="s">
        <v>444</v>
      </c>
      <c r="O956" s="4" t="s">
        <v>257</v>
      </c>
      <c r="P956" s="4" t="s">
        <v>34</v>
      </c>
      <c r="Q956" s="138">
        <v>32648</v>
      </c>
      <c r="R956" s="148">
        <v>1</v>
      </c>
      <c r="S956" s="150">
        <v>328.8</v>
      </c>
      <c r="U956" s="138">
        <v>107.34699999999999</v>
      </c>
      <c r="V956" s="147">
        <v>4.9200000000000003E-4</v>
      </c>
      <c r="W956" s="147">
        <v>4.7547434359932898E-4</v>
      </c>
      <c r="X956" s="147">
        <v>2.16282651798046E-4</v>
      </c>
    </row>
    <row r="957" spans="1:24" x14ac:dyDescent="0.2">
      <c r="A957" s="188">
        <v>1035</v>
      </c>
      <c r="B957" s="4">
        <v>14292</v>
      </c>
      <c r="C957" s="4" t="s">
        <v>2139</v>
      </c>
      <c r="D957" s="4" t="s">
        <v>2140</v>
      </c>
      <c r="E957" s="4" t="s">
        <v>252</v>
      </c>
      <c r="F957" s="4" t="s">
        <v>2141</v>
      </c>
      <c r="G957" s="4" t="s">
        <v>2142</v>
      </c>
      <c r="H957" s="4" t="s">
        <v>255</v>
      </c>
      <c r="I957" s="4" t="s">
        <v>1794</v>
      </c>
      <c r="J957" s="4" t="s">
        <v>30</v>
      </c>
      <c r="K957" s="4" t="s">
        <v>30</v>
      </c>
      <c r="L957" s="2" t="s">
        <v>277</v>
      </c>
      <c r="M957" s="2" t="s">
        <v>31</v>
      </c>
      <c r="N957" s="4" t="s">
        <v>278</v>
      </c>
      <c r="O957" s="4" t="s">
        <v>257</v>
      </c>
      <c r="P957" s="4" t="s">
        <v>34</v>
      </c>
      <c r="Q957" s="138">
        <v>7466</v>
      </c>
      <c r="R957" s="148">
        <v>1</v>
      </c>
      <c r="S957" s="150">
        <v>38150</v>
      </c>
      <c r="U957" s="138">
        <v>2848.279</v>
      </c>
      <c r="V957" s="147">
        <v>3.57E-4</v>
      </c>
      <c r="W957" s="147">
        <v>1.26159867674344E-2</v>
      </c>
      <c r="X957" s="147">
        <v>5.7387304064698604E-3</v>
      </c>
    </row>
    <row r="958" spans="1:24" x14ac:dyDescent="0.2">
      <c r="A958" s="188">
        <v>1035</v>
      </c>
      <c r="B958" s="4">
        <v>14292</v>
      </c>
      <c r="C958" s="4" t="s">
        <v>2143</v>
      </c>
      <c r="D958" s="4" t="s">
        <v>2144</v>
      </c>
      <c r="E958" s="4" t="s">
        <v>252</v>
      </c>
      <c r="F958" s="4" t="s">
        <v>2145</v>
      </c>
      <c r="G958" s="4" t="s">
        <v>2146</v>
      </c>
      <c r="H958" s="4" t="s">
        <v>255</v>
      </c>
      <c r="I958" s="4" t="s">
        <v>1794</v>
      </c>
      <c r="J958" s="4" t="s">
        <v>30</v>
      </c>
      <c r="K958" s="4" t="s">
        <v>30</v>
      </c>
      <c r="L958" s="2" t="s">
        <v>277</v>
      </c>
      <c r="M958" s="2" t="s">
        <v>31</v>
      </c>
      <c r="N958" s="4" t="s">
        <v>1930</v>
      </c>
      <c r="O958" s="4" t="s">
        <v>257</v>
      </c>
      <c r="P958" s="4" t="s">
        <v>34</v>
      </c>
      <c r="Q958" s="138">
        <v>61536</v>
      </c>
      <c r="R958" s="148">
        <v>1</v>
      </c>
      <c r="S958" s="150">
        <v>1392</v>
      </c>
      <c r="U958" s="138">
        <v>856.58100000000002</v>
      </c>
      <c r="V958" s="147">
        <v>3.5720000000000001E-3</v>
      </c>
      <c r="W958" s="147">
        <v>3.79408620965647E-3</v>
      </c>
      <c r="X958" s="147">
        <v>1.7258450169214501E-3</v>
      </c>
    </row>
    <row r="959" spans="1:24" x14ac:dyDescent="0.2">
      <c r="A959" s="188">
        <v>1035</v>
      </c>
      <c r="B959" s="4">
        <v>14292</v>
      </c>
      <c r="C959" s="4" t="s">
        <v>2147</v>
      </c>
      <c r="D959" s="4" t="s">
        <v>2148</v>
      </c>
      <c r="E959" s="4" t="s">
        <v>252</v>
      </c>
      <c r="F959" s="4" t="s">
        <v>2149</v>
      </c>
      <c r="G959" s="4" t="s">
        <v>2150</v>
      </c>
      <c r="H959" s="4" t="s">
        <v>255</v>
      </c>
      <c r="I959" s="4" t="s">
        <v>1794</v>
      </c>
      <c r="J959" s="4" t="s">
        <v>30</v>
      </c>
      <c r="K959" s="4" t="s">
        <v>85</v>
      </c>
      <c r="L959" s="2" t="s">
        <v>277</v>
      </c>
      <c r="M959" s="2" t="s">
        <v>31</v>
      </c>
      <c r="N959" s="4" t="s">
        <v>2151</v>
      </c>
      <c r="O959" s="4" t="s">
        <v>257</v>
      </c>
      <c r="P959" s="4" t="s">
        <v>34</v>
      </c>
      <c r="Q959" s="138">
        <v>78308</v>
      </c>
      <c r="R959" s="148">
        <v>1</v>
      </c>
      <c r="S959" s="150">
        <v>464</v>
      </c>
      <c r="U959" s="138">
        <v>363.34899999999999</v>
      </c>
      <c r="V959" s="147">
        <v>7.1299999999999998E-4</v>
      </c>
      <c r="W959" s="147">
        <v>1.60939559989697E-3</v>
      </c>
      <c r="X959" s="147">
        <v>7.3207808754271097E-4</v>
      </c>
    </row>
    <row r="960" spans="1:24" x14ac:dyDescent="0.2">
      <c r="A960" s="188">
        <v>1035</v>
      </c>
      <c r="B960" s="4">
        <v>14292</v>
      </c>
      <c r="C960" s="4" t="s">
        <v>2152</v>
      </c>
      <c r="D960" s="4" t="s">
        <v>2153</v>
      </c>
      <c r="E960" s="4" t="s">
        <v>252</v>
      </c>
      <c r="F960" s="4" t="s">
        <v>2154</v>
      </c>
      <c r="G960" s="4" t="s">
        <v>2155</v>
      </c>
      <c r="H960" s="4" t="s">
        <v>255</v>
      </c>
      <c r="I960" s="4" t="s">
        <v>1794</v>
      </c>
      <c r="J960" s="4" t="s">
        <v>30</v>
      </c>
      <c r="K960" s="4" t="s">
        <v>30</v>
      </c>
      <c r="L960" s="2" t="s">
        <v>277</v>
      </c>
      <c r="M960" s="2" t="s">
        <v>31</v>
      </c>
      <c r="N960" s="4" t="s">
        <v>296</v>
      </c>
      <c r="O960" s="4" t="s">
        <v>257</v>
      </c>
      <c r="P960" s="4" t="s">
        <v>34</v>
      </c>
      <c r="Q960" s="138">
        <v>149781</v>
      </c>
      <c r="R960" s="148">
        <v>1</v>
      </c>
      <c r="S960" s="150">
        <v>128.9</v>
      </c>
      <c r="U960" s="138">
        <v>193.06800000000001</v>
      </c>
      <c r="V960" s="147">
        <v>2.1359999999999999E-3</v>
      </c>
      <c r="W960" s="147">
        <v>8.5516189318633198E-4</v>
      </c>
      <c r="X960" s="147">
        <v>3.8899403188584199E-4</v>
      </c>
    </row>
    <row r="961" spans="1:24" x14ac:dyDescent="0.2">
      <c r="A961" s="188">
        <v>1035</v>
      </c>
      <c r="B961" s="4">
        <v>14292</v>
      </c>
      <c r="C961" s="4" t="s">
        <v>460</v>
      </c>
      <c r="D961" s="4" t="s">
        <v>461</v>
      </c>
      <c r="E961" s="4" t="s">
        <v>252</v>
      </c>
      <c r="F961" s="4" t="s">
        <v>2156</v>
      </c>
      <c r="G961" s="4" t="s">
        <v>2157</v>
      </c>
      <c r="H961" s="4" t="s">
        <v>255</v>
      </c>
      <c r="I961" s="4" t="s">
        <v>1794</v>
      </c>
      <c r="J961" s="4" t="s">
        <v>30</v>
      </c>
      <c r="K961" s="4" t="s">
        <v>30</v>
      </c>
      <c r="L961" s="2" t="s">
        <v>277</v>
      </c>
      <c r="M961" s="2" t="s">
        <v>31</v>
      </c>
      <c r="N961" s="4" t="s">
        <v>350</v>
      </c>
      <c r="O961" s="4" t="s">
        <v>257</v>
      </c>
      <c r="P961" s="4" t="s">
        <v>34</v>
      </c>
      <c r="Q961" s="138">
        <v>2207</v>
      </c>
      <c r="R961" s="148">
        <v>1</v>
      </c>
      <c r="S961" s="150">
        <v>21010</v>
      </c>
      <c r="U961" s="138">
        <v>463.69099999999997</v>
      </c>
      <c r="V961" s="147">
        <v>5.7000000000000003E-5</v>
      </c>
      <c r="W961" s="147">
        <v>2.0538422448722099E-3</v>
      </c>
      <c r="X961" s="147">
        <v>9.3424693272228397E-4</v>
      </c>
    </row>
    <row r="962" spans="1:24" x14ac:dyDescent="0.2">
      <c r="A962" s="188">
        <v>1035</v>
      </c>
      <c r="B962" s="4">
        <v>14292</v>
      </c>
      <c r="C962" s="4" t="s">
        <v>2158</v>
      </c>
      <c r="D962" s="4" t="s">
        <v>2159</v>
      </c>
      <c r="E962" s="4" t="s">
        <v>252</v>
      </c>
      <c r="F962" s="4" t="s">
        <v>2160</v>
      </c>
      <c r="G962" s="4" t="s">
        <v>2161</v>
      </c>
      <c r="H962" s="4" t="s">
        <v>255</v>
      </c>
      <c r="I962" s="4" t="s">
        <v>1794</v>
      </c>
      <c r="J962" s="4" t="s">
        <v>30</v>
      </c>
      <c r="K962" s="4" t="s">
        <v>349</v>
      </c>
      <c r="L962" s="2" t="s">
        <v>277</v>
      </c>
      <c r="M962" s="2" t="s">
        <v>31</v>
      </c>
      <c r="N962" s="4" t="s">
        <v>1876</v>
      </c>
      <c r="O962" s="4" t="s">
        <v>257</v>
      </c>
      <c r="P962" s="4" t="s">
        <v>34</v>
      </c>
      <c r="Q962" s="138">
        <v>9902</v>
      </c>
      <c r="R962" s="148">
        <v>1</v>
      </c>
      <c r="S962" s="150">
        <v>5405</v>
      </c>
      <c r="U962" s="138">
        <v>535.20299999999997</v>
      </c>
      <c r="V962" s="147">
        <v>4.0000000000000002E-4</v>
      </c>
      <c r="W962" s="147">
        <v>2.3705947442261999E-3</v>
      </c>
      <c r="X962" s="147">
        <v>1.0783305650910299E-3</v>
      </c>
    </row>
    <row r="963" spans="1:24" x14ac:dyDescent="0.2">
      <c r="A963" s="188">
        <v>1035</v>
      </c>
      <c r="B963" s="4">
        <v>14292</v>
      </c>
      <c r="C963" s="4" t="s">
        <v>2162</v>
      </c>
      <c r="D963" s="4" t="s">
        <v>2163</v>
      </c>
      <c r="E963" s="4" t="s">
        <v>252</v>
      </c>
      <c r="F963" s="4" t="s">
        <v>2164</v>
      </c>
      <c r="G963" s="4" t="s">
        <v>2165</v>
      </c>
      <c r="H963" s="4" t="s">
        <v>255</v>
      </c>
      <c r="I963" s="4" t="s">
        <v>1794</v>
      </c>
      <c r="J963" s="4" t="s">
        <v>30</v>
      </c>
      <c r="K963" s="4" t="s">
        <v>30</v>
      </c>
      <c r="L963" s="2" t="s">
        <v>277</v>
      </c>
      <c r="M963" s="2" t="s">
        <v>31</v>
      </c>
      <c r="N963" s="4" t="s">
        <v>1876</v>
      </c>
      <c r="O963" s="4" t="s">
        <v>257</v>
      </c>
      <c r="P963" s="4" t="s">
        <v>34</v>
      </c>
      <c r="Q963" s="138">
        <v>111944</v>
      </c>
      <c r="R963" s="148">
        <v>1</v>
      </c>
      <c r="S963" s="150">
        <v>1074</v>
      </c>
      <c r="U963" s="138">
        <v>1202.279</v>
      </c>
      <c r="V963" s="147">
        <v>1.5479999999999999E-3</v>
      </c>
      <c r="W963" s="147">
        <v>5.32529657513539E-3</v>
      </c>
      <c r="X963" s="147">
        <v>2.4223583888090998E-3</v>
      </c>
    </row>
    <row r="964" spans="1:24" x14ac:dyDescent="0.2">
      <c r="A964" s="188">
        <v>1035</v>
      </c>
      <c r="B964" s="4">
        <v>14292</v>
      </c>
      <c r="C964" s="4" t="s">
        <v>2166</v>
      </c>
      <c r="D964" s="4" t="s">
        <v>2167</v>
      </c>
      <c r="E964" s="4" t="s">
        <v>252</v>
      </c>
      <c r="F964" s="4" t="s">
        <v>2168</v>
      </c>
      <c r="G964" s="4" t="s">
        <v>2169</v>
      </c>
      <c r="H964" s="4" t="s">
        <v>255</v>
      </c>
      <c r="I964" s="4" t="s">
        <v>1794</v>
      </c>
      <c r="J964" s="4" t="s">
        <v>30</v>
      </c>
      <c r="K964" s="4" t="s">
        <v>30</v>
      </c>
      <c r="L964" s="2" t="s">
        <v>277</v>
      </c>
      <c r="M964" s="2" t="s">
        <v>31</v>
      </c>
      <c r="N964" s="4" t="s">
        <v>1930</v>
      </c>
      <c r="O964" s="4" t="s">
        <v>257</v>
      </c>
      <c r="P964" s="4" t="s">
        <v>34</v>
      </c>
      <c r="Q964" s="138">
        <v>31201</v>
      </c>
      <c r="R964" s="148">
        <v>1</v>
      </c>
      <c r="S964" s="150">
        <v>1061</v>
      </c>
      <c r="U964" s="138">
        <v>331.04300000000001</v>
      </c>
      <c r="V964" s="147">
        <v>9.1100000000000003E-4</v>
      </c>
      <c r="W964" s="147">
        <v>1.4662991888143499E-3</v>
      </c>
      <c r="X964" s="147">
        <v>6.6698672842237098E-4</v>
      </c>
    </row>
    <row r="965" spans="1:24" x14ac:dyDescent="0.2">
      <c r="A965" s="188">
        <v>1035</v>
      </c>
      <c r="B965" s="4">
        <v>14292</v>
      </c>
      <c r="C965" s="4" t="s">
        <v>2170</v>
      </c>
      <c r="D965" s="4" t="s">
        <v>2171</v>
      </c>
      <c r="E965" s="4" t="s">
        <v>252</v>
      </c>
      <c r="F965" s="4" t="s">
        <v>2172</v>
      </c>
      <c r="G965" s="4" t="s">
        <v>2173</v>
      </c>
      <c r="H965" s="4" t="s">
        <v>255</v>
      </c>
      <c r="I965" s="4" t="s">
        <v>1794</v>
      </c>
      <c r="J965" s="4" t="s">
        <v>30</v>
      </c>
      <c r="K965" s="4" t="s">
        <v>30</v>
      </c>
      <c r="L965" s="2" t="s">
        <v>277</v>
      </c>
      <c r="M965" s="2" t="s">
        <v>31</v>
      </c>
      <c r="N965" s="4" t="s">
        <v>397</v>
      </c>
      <c r="O965" s="4" t="s">
        <v>257</v>
      </c>
      <c r="P965" s="4" t="s">
        <v>34</v>
      </c>
      <c r="Q965" s="138">
        <v>9449</v>
      </c>
      <c r="R965" s="148">
        <v>1</v>
      </c>
      <c r="S965" s="150">
        <v>3537</v>
      </c>
      <c r="U965" s="138">
        <v>334.21100000000001</v>
      </c>
      <c r="V965" s="147">
        <v>7.5000000000000002E-4</v>
      </c>
      <c r="W965" s="147">
        <v>1.48033363080277E-3</v>
      </c>
      <c r="X965" s="147">
        <v>6.7337068240563901E-4</v>
      </c>
    </row>
    <row r="966" spans="1:24" x14ac:dyDescent="0.2">
      <c r="A966" s="188">
        <v>1035</v>
      </c>
      <c r="B966" s="4">
        <v>14292</v>
      </c>
      <c r="C966" s="4" t="s">
        <v>2174</v>
      </c>
      <c r="D966" s="4" t="s">
        <v>2175</v>
      </c>
      <c r="E966" s="4" t="s">
        <v>252</v>
      </c>
      <c r="F966" s="4" t="s">
        <v>2176</v>
      </c>
      <c r="G966" s="4" t="s">
        <v>2177</v>
      </c>
      <c r="H966" s="4" t="s">
        <v>255</v>
      </c>
      <c r="I966" s="4" t="s">
        <v>1794</v>
      </c>
      <c r="J966" s="4" t="s">
        <v>30</v>
      </c>
      <c r="K966" s="4" t="s">
        <v>30</v>
      </c>
      <c r="L966" s="2" t="s">
        <v>277</v>
      </c>
      <c r="M966" s="2" t="s">
        <v>31</v>
      </c>
      <c r="N966" s="4" t="s">
        <v>397</v>
      </c>
      <c r="O966" s="4" t="s">
        <v>257</v>
      </c>
      <c r="P966" s="4" t="s">
        <v>34</v>
      </c>
      <c r="Q966" s="138">
        <v>7029</v>
      </c>
      <c r="R966" s="148">
        <v>1</v>
      </c>
      <c r="S966" s="150">
        <v>2328</v>
      </c>
      <c r="U966" s="138">
        <v>163.63499999999999</v>
      </c>
      <c r="V966" s="147">
        <v>6.7599999999999995E-4</v>
      </c>
      <c r="W966" s="147">
        <v>7.2479504592335797E-4</v>
      </c>
      <c r="X966" s="147">
        <v>3.2969306683451399E-4</v>
      </c>
    </row>
    <row r="967" spans="1:24" x14ac:dyDescent="0.2">
      <c r="A967" s="188">
        <v>1035</v>
      </c>
      <c r="B967" s="4">
        <v>14292</v>
      </c>
      <c r="C967" s="4" t="s">
        <v>2178</v>
      </c>
      <c r="D967" s="4" t="s">
        <v>2179</v>
      </c>
      <c r="E967" s="4" t="s">
        <v>252</v>
      </c>
      <c r="F967" s="4" t="s">
        <v>2180</v>
      </c>
      <c r="G967" s="4" t="s">
        <v>2181</v>
      </c>
      <c r="H967" s="4" t="s">
        <v>255</v>
      </c>
      <c r="I967" s="4" t="s">
        <v>1794</v>
      </c>
      <c r="J967" s="4" t="s">
        <v>30</v>
      </c>
      <c r="K967" s="4" t="s">
        <v>349</v>
      </c>
      <c r="L967" s="2" t="s">
        <v>277</v>
      </c>
      <c r="M967" s="2" t="s">
        <v>31</v>
      </c>
      <c r="N967" s="4" t="s">
        <v>1085</v>
      </c>
      <c r="O967" s="4" t="s">
        <v>257</v>
      </c>
      <c r="P967" s="4" t="s">
        <v>34</v>
      </c>
      <c r="Q967" s="138">
        <v>6279</v>
      </c>
      <c r="R967" s="148">
        <v>1</v>
      </c>
      <c r="S967" s="150">
        <v>34590</v>
      </c>
      <c r="U967" s="138">
        <v>2171.9059999999999</v>
      </c>
      <c r="V967" s="147">
        <v>1.3200000000000001E-4</v>
      </c>
      <c r="W967" s="147">
        <v>9.6201034441183702E-3</v>
      </c>
      <c r="X967" s="147">
        <v>4.3759700422842602E-3</v>
      </c>
    </row>
    <row r="968" spans="1:24" x14ac:dyDescent="0.2">
      <c r="A968" s="188">
        <v>1035</v>
      </c>
      <c r="B968" s="4">
        <v>14292</v>
      </c>
      <c r="C968" s="4" t="s">
        <v>2182</v>
      </c>
      <c r="D968" s="4" t="s">
        <v>2183</v>
      </c>
      <c r="E968" s="4" t="s">
        <v>252</v>
      </c>
      <c r="F968" s="4" t="s">
        <v>2184</v>
      </c>
      <c r="G968" s="4" t="s">
        <v>2185</v>
      </c>
      <c r="H968" s="4" t="s">
        <v>255</v>
      </c>
      <c r="I968" s="4" t="s">
        <v>1794</v>
      </c>
      <c r="J968" s="4" t="s">
        <v>30</v>
      </c>
      <c r="K968" s="4" t="s">
        <v>349</v>
      </c>
      <c r="L968" s="2" t="s">
        <v>277</v>
      </c>
      <c r="M968" s="2" t="s">
        <v>31</v>
      </c>
      <c r="N968" s="4" t="s">
        <v>881</v>
      </c>
      <c r="O968" s="4" t="s">
        <v>257</v>
      </c>
      <c r="P968" s="4" t="s">
        <v>34</v>
      </c>
      <c r="Q968" s="138">
        <v>8539</v>
      </c>
      <c r="R968" s="148">
        <v>1</v>
      </c>
      <c r="S968" s="150">
        <v>3203</v>
      </c>
      <c r="U968" s="138">
        <v>273.50400000000002</v>
      </c>
      <c r="V968" s="147">
        <v>1.8699999999999999E-4</v>
      </c>
      <c r="W968" s="147">
        <v>1.21144206363145E-3</v>
      </c>
      <c r="X968" s="147">
        <v>5.5105791836940904E-4</v>
      </c>
    </row>
    <row r="969" spans="1:24" x14ac:dyDescent="0.2">
      <c r="A969" s="188">
        <v>1035</v>
      </c>
      <c r="B969" s="4">
        <v>14292</v>
      </c>
      <c r="C969" s="4" t="s">
        <v>2186</v>
      </c>
      <c r="D969" s="4" t="s">
        <v>2187</v>
      </c>
      <c r="E969" s="4" t="s">
        <v>252</v>
      </c>
      <c r="F969" s="4" t="s">
        <v>2188</v>
      </c>
      <c r="G969" s="4" t="s">
        <v>2189</v>
      </c>
      <c r="H969" s="4" t="s">
        <v>255</v>
      </c>
      <c r="I969" s="4" t="s">
        <v>1794</v>
      </c>
      <c r="J969" s="4" t="s">
        <v>30</v>
      </c>
      <c r="K969" s="4" t="s">
        <v>30</v>
      </c>
      <c r="L969" s="2" t="s">
        <v>277</v>
      </c>
      <c r="M969" s="2" t="s">
        <v>31</v>
      </c>
      <c r="N969" s="4" t="s">
        <v>312</v>
      </c>
      <c r="O969" s="4" t="s">
        <v>257</v>
      </c>
      <c r="P969" s="4" t="s">
        <v>34</v>
      </c>
      <c r="Q969" s="138">
        <v>33072</v>
      </c>
      <c r="R969" s="148">
        <v>1</v>
      </c>
      <c r="S969" s="150">
        <v>6144</v>
      </c>
      <c r="U969" s="138">
        <v>2031.944</v>
      </c>
      <c r="V969" s="147">
        <v>2.5099999999999998E-4</v>
      </c>
      <c r="W969" s="147">
        <v>9.0001627575992098E-3</v>
      </c>
      <c r="X969" s="147">
        <v>4.0939728799918298E-3</v>
      </c>
    </row>
    <row r="970" spans="1:24" x14ac:dyDescent="0.2">
      <c r="A970" s="188">
        <v>1035</v>
      </c>
      <c r="B970" s="4">
        <v>14292</v>
      </c>
      <c r="C970" s="4" t="s">
        <v>2190</v>
      </c>
      <c r="D970" s="4" t="s">
        <v>2191</v>
      </c>
      <c r="E970" s="4" t="s">
        <v>252</v>
      </c>
      <c r="F970" s="4" t="s">
        <v>2192</v>
      </c>
      <c r="G970" s="4" t="s">
        <v>2193</v>
      </c>
      <c r="H970" s="4" t="s">
        <v>255</v>
      </c>
      <c r="I970" s="4" t="s">
        <v>1794</v>
      </c>
      <c r="J970" s="4" t="s">
        <v>30</v>
      </c>
      <c r="K970" s="4" t="s">
        <v>30</v>
      </c>
      <c r="L970" s="2" t="s">
        <v>277</v>
      </c>
      <c r="M970" s="2" t="s">
        <v>31</v>
      </c>
      <c r="N970" s="4" t="s">
        <v>1930</v>
      </c>
      <c r="O970" s="4" t="s">
        <v>257</v>
      </c>
      <c r="P970" s="4" t="s">
        <v>34</v>
      </c>
      <c r="Q970" s="138">
        <v>46992</v>
      </c>
      <c r="R970" s="148">
        <v>1</v>
      </c>
      <c r="S970" s="150">
        <v>821.8</v>
      </c>
      <c r="U970" s="138">
        <v>386.18</v>
      </c>
      <c r="V970" s="147">
        <v>3.0959999999999998E-3</v>
      </c>
      <c r="W970" s="147">
        <v>1.71052238897258E-3</v>
      </c>
      <c r="X970" s="147">
        <v>7.7807840365551003E-4</v>
      </c>
    </row>
    <row r="971" spans="1:24" x14ac:dyDescent="0.2">
      <c r="A971" s="188">
        <v>1035</v>
      </c>
      <c r="B971" s="4">
        <v>14292</v>
      </c>
      <c r="C971" s="4" t="s">
        <v>415</v>
      </c>
      <c r="D971" s="4" t="s">
        <v>416</v>
      </c>
      <c r="E971" s="4" t="s">
        <v>252</v>
      </c>
      <c r="F971" s="4" t="s">
        <v>2203</v>
      </c>
      <c r="G971" s="4" t="s">
        <v>2204</v>
      </c>
      <c r="H971" s="4" t="s">
        <v>255</v>
      </c>
      <c r="I971" s="4" t="s">
        <v>1794</v>
      </c>
      <c r="J971" s="4" t="s">
        <v>30</v>
      </c>
      <c r="K971" s="4" t="s">
        <v>30</v>
      </c>
      <c r="L971" s="2" t="s">
        <v>277</v>
      </c>
      <c r="M971" s="2" t="s">
        <v>31</v>
      </c>
      <c r="N971" s="4" t="s">
        <v>312</v>
      </c>
      <c r="O971" s="4" t="s">
        <v>257</v>
      </c>
      <c r="P971" s="4" t="s">
        <v>34</v>
      </c>
      <c r="Q971" s="138">
        <v>3500</v>
      </c>
      <c r="R971" s="148">
        <v>1</v>
      </c>
      <c r="S971" s="150">
        <v>68050</v>
      </c>
      <c r="U971" s="138">
        <v>2381.75</v>
      </c>
      <c r="V971" s="147">
        <v>1.4100000000000001E-4</v>
      </c>
      <c r="W971" s="147">
        <v>1.05495727361459E-2</v>
      </c>
      <c r="X971" s="147">
        <v>4.7987648490929397E-3</v>
      </c>
    </row>
    <row r="972" spans="1:24" x14ac:dyDescent="0.2">
      <c r="A972" s="188">
        <v>1035</v>
      </c>
      <c r="B972" s="4">
        <v>14292</v>
      </c>
      <c r="C972" s="4" t="s">
        <v>2205</v>
      </c>
      <c r="D972" s="4" t="s">
        <v>2206</v>
      </c>
      <c r="E972" s="4" t="s">
        <v>252</v>
      </c>
      <c r="F972" s="4" t="s">
        <v>2207</v>
      </c>
      <c r="G972" s="4" t="s">
        <v>2208</v>
      </c>
      <c r="H972" s="4" t="s">
        <v>255</v>
      </c>
      <c r="I972" s="4" t="s">
        <v>1794</v>
      </c>
      <c r="J972" s="4" t="s">
        <v>30</v>
      </c>
      <c r="K972" s="4" t="s">
        <v>30</v>
      </c>
      <c r="L972" s="2" t="s">
        <v>277</v>
      </c>
      <c r="M972" s="2" t="s">
        <v>31</v>
      </c>
      <c r="N972" s="4" t="s">
        <v>312</v>
      </c>
      <c r="O972" s="4" t="s">
        <v>257</v>
      </c>
      <c r="P972" s="4" t="s">
        <v>34</v>
      </c>
      <c r="Q972" s="138">
        <v>139048</v>
      </c>
      <c r="R972" s="148">
        <v>1</v>
      </c>
      <c r="S972" s="150">
        <v>2476</v>
      </c>
      <c r="U972" s="138">
        <v>3442.828</v>
      </c>
      <c r="V972" s="147">
        <v>2.8200000000000002E-4</v>
      </c>
      <c r="W972" s="147">
        <v>1.52494466118755E-2</v>
      </c>
      <c r="X972" s="147">
        <v>6.9366324304734198E-3</v>
      </c>
    </row>
    <row r="973" spans="1:24" x14ac:dyDescent="0.2">
      <c r="A973" s="188">
        <v>1035</v>
      </c>
      <c r="B973" s="4">
        <v>14292</v>
      </c>
      <c r="C973" s="4" t="s">
        <v>555</v>
      </c>
      <c r="D973" s="4" t="s">
        <v>556</v>
      </c>
      <c r="E973" s="4" t="s">
        <v>252</v>
      </c>
      <c r="F973" s="4" t="s">
        <v>2209</v>
      </c>
      <c r="G973" s="4" t="s">
        <v>2210</v>
      </c>
      <c r="H973" s="4" t="s">
        <v>255</v>
      </c>
      <c r="I973" s="4" t="s">
        <v>1794</v>
      </c>
      <c r="J973" s="4" t="s">
        <v>30</v>
      </c>
      <c r="K973" s="4" t="s">
        <v>30</v>
      </c>
      <c r="L973" s="2" t="s">
        <v>277</v>
      </c>
      <c r="M973" s="2" t="s">
        <v>31</v>
      </c>
      <c r="N973" s="4" t="s">
        <v>278</v>
      </c>
      <c r="O973" s="4" t="s">
        <v>257</v>
      </c>
      <c r="P973" s="4" t="s">
        <v>34</v>
      </c>
      <c r="Q973" s="138">
        <v>1664</v>
      </c>
      <c r="R973" s="148">
        <v>1</v>
      </c>
      <c r="S973" s="150">
        <v>26010</v>
      </c>
      <c r="U973" s="138">
        <v>432.80599999999998</v>
      </c>
      <c r="V973" s="147">
        <v>1.3100000000000001E-4</v>
      </c>
      <c r="W973" s="147">
        <v>1.91704528076811E-3</v>
      </c>
      <c r="X973" s="147">
        <v>8.7202105123646804E-4</v>
      </c>
    </row>
    <row r="974" spans="1:24" x14ac:dyDescent="0.2">
      <c r="A974" s="188">
        <v>1035</v>
      </c>
      <c r="B974" s="4">
        <v>14292</v>
      </c>
      <c r="C974" s="4" t="s">
        <v>399</v>
      </c>
      <c r="D974" s="4" t="s">
        <v>400</v>
      </c>
      <c r="E974" s="4" t="s">
        <v>252</v>
      </c>
      <c r="F974" s="4" t="s">
        <v>2211</v>
      </c>
      <c r="G974" s="4" t="s">
        <v>2212</v>
      </c>
      <c r="H974" s="4" t="s">
        <v>255</v>
      </c>
      <c r="I974" s="4" t="s">
        <v>1794</v>
      </c>
      <c r="J974" s="4" t="s">
        <v>30</v>
      </c>
      <c r="K974" s="4" t="s">
        <v>30</v>
      </c>
      <c r="L974" s="2" t="s">
        <v>277</v>
      </c>
      <c r="M974" s="2" t="s">
        <v>31</v>
      </c>
      <c r="N974" s="4" t="s">
        <v>312</v>
      </c>
      <c r="O974" s="4" t="s">
        <v>257</v>
      </c>
      <c r="P974" s="4" t="s">
        <v>34</v>
      </c>
      <c r="Q974" s="138">
        <v>75091</v>
      </c>
      <c r="R974" s="148">
        <v>1</v>
      </c>
      <c r="S974" s="150">
        <v>2450</v>
      </c>
      <c r="U974" s="138">
        <v>1839.729</v>
      </c>
      <c r="V974" s="147">
        <v>3.7500000000000001E-4</v>
      </c>
      <c r="W974" s="147">
        <v>8.1487814317553406E-3</v>
      </c>
      <c r="X974" s="147">
        <v>3.7066985436923802E-3</v>
      </c>
    </row>
    <row r="975" spans="1:24" x14ac:dyDescent="0.2">
      <c r="A975" s="188">
        <v>1035</v>
      </c>
      <c r="B975" s="4">
        <v>14292</v>
      </c>
      <c r="C975" s="4" t="s">
        <v>2213</v>
      </c>
      <c r="D975" s="4" t="s">
        <v>2214</v>
      </c>
      <c r="E975" s="4" t="s">
        <v>252</v>
      </c>
      <c r="F975" s="4" t="s">
        <v>2215</v>
      </c>
      <c r="G975" s="4" t="s">
        <v>2216</v>
      </c>
      <c r="H975" s="4" t="s">
        <v>255</v>
      </c>
      <c r="I975" s="4" t="s">
        <v>1794</v>
      </c>
      <c r="J975" s="4" t="s">
        <v>30</v>
      </c>
      <c r="K975" s="4" t="s">
        <v>30</v>
      </c>
      <c r="L975" s="2" t="s">
        <v>277</v>
      </c>
      <c r="M975" s="2" t="s">
        <v>31</v>
      </c>
      <c r="N975" s="4" t="s">
        <v>881</v>
      </c>
      <c r="O975" s="4" t="s">
        <v>257</v>
      </c>
      <c r="P975" s="4" t="s">
        <v>34</v>
      </c>
      <c r="Q975" s="138">
        <v>63628</v>
      </c>
      <c r="R975" s="148">
        <v>1</v>
      </c>
      <c r="S975" s="150">
        <v>3434</v>
      </c>
      <c r="U975" s="138">
        <v>2184.9859999999999</v>
      </c>
      <c r="V975" s="147">
        <v>1.3240000000000001E-3</v>
      </c>
      <c r="W975" s="147">
        <v>9.6780365994187205E-3</v>
      </c>
      <c r="X975" s="147">
        <v>4.4023225397934497E-3</v>
      </c>
    </row>
    <row r="976" spans="1:24" x14ac:dyDescent="0.2">
      <c r="A976" s="188">
        <v>1035</v>
      </c>
      <c r="B976" s="4">
        <v>14292</v>
      </c>
      <c r="C976" s="4" t="s">
        <v>2217</v>
      </c>
      <c r="D976" s="4" t="s">
        <v>2218</v>
      </c>
      <c r="E976" s="4" t="s">
        <v>252</v>
      </c>
      <c r="F976" s="4" t="s">
        <v>2219</v>
      </c>
      <c r="G976" s="4" t="s">
        <v>2220</v>
      </c>
      <c r="H976" s="4" t="s">
        <v>255</v>
      </c>
      <c r="I976" s="4" t="s">
        <v>1794</v>
      </c>
      <c r="J976" s="4" t="s">
        <v>30</v>
      </c>
      <c r="K976" s="4" t="s">
        <v>30</v>
      </c>
      <c r="L976" s="2" t="s">
        <v>277</v>
      </c>
      <c r="M976" s="2" t="s">
        <v>31</v>
      </c>
      <c r="N976" s="4" t="s">
        <v>325</v>
      </c>
      <c r="O976" s="4" t="s">
        <v>257</v>
      </c>
      <c r="P976" s="4" t="s">
        <v>34</v>
      </c>
      <c r="Q976" s="138">
        <v>0</v>
      </c>
      <c r="R976" s="148">
        <v>1</v>
      </c>
      <c r="S976" s="150">
        <v>0</v>
      </c>
      <c r="T976" s="137">
        <v>1.9239999999999999</v>
      </c>
      <c r="U976" s="138">
        <v>1.9239999999999999</v>
      </c>
      <c r="V976" s="147">
        <v>0</v>
      </c>
      <c r="W976" s="147">
        <v>8.5232397728491394E-6</v>
      </c>
      <c r="X976" s="147">
        <v>3.8770312737122096E-6</v>
      </c>
    </row>
    <row r="977" spans="1:24" x14ac:dyDescent="0.2">
      <c r="A977" s="188">
        <v>1035</v>
      </c>
      <c r="B977" s="4">
        <v>14292</v>
      </c>
      <c r="C977" s="4" t="s">
        <v>440</v>
      </c>
      <c r="D977" s="4" t="s">
        <v>441</v>
      </c>
      <c r="E977" s="4" t="s">
        <v>252</v>
      </c>
      <c r="F977" s="4" t="s">
        <v>2221</v>
      </c>
      <c r="G977" s="4" t="s">
        <v>2222</v>
      </c>
      <c r="H977" s="4" t="s">
        <v>255</v>
      </c>
      <c r="I977" s="4" t="s">
        <v>1794</v>
      </c>
      <c r="J977" s="4" t="s">
        <v>30</v>
      </c>
      <c r="K977" s="4" t="s">
        <v>30</v>
      </c>
      <c r="L977" s="2" t="s">
        <v>277</v>
      </c>
      <c r="M977" s="2" t="s">
        <v>31</v>
      </c>
      <c r="N977" s="4" t="s">
        <v>444</v>
      </c>
      <c r="O977" s="4" t="s">
        <v>257</v>
      </c>
      <c r="P977" s="4" t="s">
        <v>34</v>
      </c>
      <c r="Q977" s="138">
        <v>41369</v>
      </c>
      <c r="R977" s="148">
        <v>1</v>
      </c>
      <c r="S977" s="150">
        <v>141.9</v>
      </c>
      <c r="U977" s="138">
        <v>58.703000000000003</v>
      </c>
      <c r="V977" s="147">
        <v>1.36E-4</v>
      </c>
      <c r="W977" s="147">
        <v>2.6001363054316197E-4</v>
      </c>
      <c r="X977" s="147">
        <v>1.18274389090701E-4</v>
      </c>
    </row>
    <row r="978" spans="1:24" x14ac:dyDescent="0.2">
      <c r="A978" s="188">
        <v>1035</v>
      </c>
      <c r="B978" s="4">
        <v>14292</v>
      </c>
      <c r="C978" s="4" t="s">
        <v>1209</v>
      </c>
      <c r="D978" s="4" t="s">
        <v>1210</v>
      </c>
      <c r="E978" s="4" t="s">
        <v>252</v>
      </c>
      <c r="F978" s="4" t="s">
        <v>2223</v>
      </c>
      <c r="G978" s="4" t="s">
        <v>2224</v>
      </c>
      <c r="H978" s="4" t="s">
        <v>255</v>
      </c>
      <c r="I978" s="4" t="s">
        <v>1794</v>
      </c>
      <c r="J978" s="4" t="s">
        <v>30</v>
      </c>
      <c r="K978" s="4" t="s">
        <v>30</v>
      </c>
      <c r="L978" s="2" t="s">
        <v>277</v>
      </c>
      <c r="M978" s="2" t="s">
        <v>31</v>
      </c>
      <c r="N978" s="4" t="s">
        <v>278</v>
      </c>
      <c r="O978" s="4" t="s">
        <v>257</v>
      </c>
      <c r="P978" s="4" t="s">
        <v>34</v>
      </c>
      <c r="Q978" s="138">
        <v>7517</v>
      </c>
      <c r="R978" s="148">
        <v>1</v>
      </c>
      <c r="S978" s="150">
        <v>13330</v>
      </c>
      <c r="U978" s="138">
        <v>1002.016</v>
      </c>
      <c r="V978" s="147">
        <v>3.3199999999999999E-4</v>
      </c>
      <c r="W978" s="147">
        <v>4.4382667071435804E-3</v>
      </c>
      <c r="X978" s="147">
        <v>2.01886832745049E-3</v>
      </c>
    </row>
    <row r="979" spans="1:24" x14ac:dyDescent="0.2">
      <c r="A979" s="188">
        <v>1035</v>
      </c>
      <c r="B979" s="4">
        <v>14292</v>
      </c>
      <c r="C979" s="4" t="s">
        <v>472</v>
      </c>
      <c r="D979" s="4" t="s">
        <v>473</v>
      </c>
      <c r="E979" s="4" t="s">
        <v>252</v>
      </c>
      <c r="F979" s="4" t="s">
        <v>2225</v>
      </c>
      <c r="G979" s="4" t="s">
        <v>2226</v>
      </c>
      <c r="H979" s="4" t="s">
        <v>255</v>
      </c>
      <c r="I979" s="4" t="s">
        <v>1794</v>
      </c>
      <c r="J979" s="4" t="s">
        <v>30</v>
      </c>
      <c r="K979" s="4" t="s">
        <v>30</v>
      </c>
      <c r="L979" s="2" t="s">
        <v>277</v>
      </c>
      <c r="M979" s="2" t="s">
        <v>31</v>
      </c>
      <c r="N979" s="4" t="s">
        <v>476</v>
      </c>
      <c r="O979" s="4" t="s">
        <v>257</v>
      </c>
      <c r="P979" s="4" t="s">
        <v>34</v>
      </c>
      <c r="Q979" s="138">
        <v>11245</v>
      </c>
      <c r="R979" s="148">
        <v>1</v>
      </c>
      <c r="S979" s="150">
        <v>2392</v>
      </c>
      <c r="U979" s="138">
        <v>268.98</v>
      </c>
      <c r="V979" s="147">
        <v>6.2399999999999999E-4</v>
      </c>
      <c r="W979" s="147">
        <v>1.19140476305138E-3</v>
      </c>
      <c r="X979" s="147">
        <v>5.4194339817989197E-4</v>
      </c>
    </row>
    <row r="980" spans="1:24" x14ac:dyDescent="0.2">
      <c r="A980" s="188">
        <v>1035</v>
      </c>
      <c r="B980" s="4">
        <v>14292</v>
      </c>
      <c r="C980" s="4" t="s">
        <v>2231</v>
      </c>
      <c r="D980" s="4" t="s">
        <v>2232</v>
      </c>
      <c r="E980" s="4" t="s">
        <v>252</v>
      </c>
      <c r="F980" s="4" t="s">
        <v>2233</v>
      </c>
      <c r="G980" s="4" t="s">
        <v>2234</v>
      </c>
      <c r="H980" s="4" t="s">
        <v>255</v>
      </c>
      <c r="I980" s="4" t="s">
        <v>1794</v>
      </c>
      <c r="J980" s="4" t="s">
        <v>30</v>
      </c>
      <c r="K980" s="4" t="s">
        <v>30</v>
      </c>
      <c r="L980" s="2" t="s">
        <v>277</v>
      </c>
      <c r="M980" s="2" t="s">
        <v>31</v>
      </c>
      <c r="N980" s="4" t="s">
        <v>1930</v>
      </c>
      <c r="O980" s="4" t="s">
        <v>257</v>
      </c>
      <c r="P980" s="4" t="s">
        <v>34</v>
      </c>
      <c r="Q980" s="138">
        <v>155378</v>
      </c>
      <c r="R980" s="148">
        <v>1</v>
      </c>
      <c r="S980" s="150">
        <v>183</v>
      </c>
      <c r="U980" s="138">
        <v>284.34199999999998</v>
      </c>
      <c r="V980" s="147">
        <v>1.8190000000000001E-3</v>
      </c>
      <c r="W980" s="147">
        <v>1.2594453104029699E-3</v>
      </c>
      <c r="X980" s="147">
        <v>5.7289352242759499E-4</v>
      </c>
    </row>
    <row r="981" spans="1:24" x14ac:dyDescent="0.2">
      <c r="A981" s="188">
        <v>1035</v>
      </c>
      <c r="B981" s="4">
        <v>14292</v>
      </c>
      <c r="C981" s="4" t="s">
        <v>2235</v>
      </c>
      <c r="D981" s="4" t="s">
        <v>2236</v>
      </c>
      <c r="E981" s="4" t="s">
        <v>252</v>
      </c>
      <c r="F981" s="4" t="s">
        <v>2237</v>
      </c>
      <c r="G981" s="4" t="s">
        <v>2238</v>
      </c>
      <c r="H981" s="4" t="s">
        <v>255</v>
      </c>
      <c r="I981" s="4" t="s">
        <v>1794</v>
      </c>
      <c r="J981" s="4" t="s">
        <v>30</v>
      </c>
      <c r="K981" s="4" t="s">
        <v>30</v>
      </c>
      <c r="L981" s="2" t="s">
        <v>277</v>
      </c>
      <c r="M981" s="2" t="s">
        <v>31</v>
      </c>
      <c r="N981" s="4" t="s">
        <v>540</v>
      </c>
      <c r="O981" s="4" t="s">
        <v>257</v>
      </c>
      <c r="P981" s="4" t="s">
        <v>34</v>
      </c>
      <c r="Q981" s="138">
        <v>6747</v>
      </c>
      <c r="R981" s="148">
        <v>1</v>
      </c>
      <c r="S981" s="150">
        <v>30530</v>
      </c>
      <c r="U981" s="138">
        <v>2059.8589999999999</v>
      </c>
      <c r="V981" s="147">
        <v>4.8999999999999998E-4</v>
      </c>
      <c r="W981" s="147">
        <v>9.1238095524979503E-3</v>
      </c>
      <c r="X981" s="147">
        <v>4.1502170434194298E-3</v>
      </c>
    </row>
    <row r="982" spans="1:24" x14ac:dyDescent="0.2">
      <c r="A982" s="188">
        <v>1035</v>
      </c>
      <c r="B982" s="4">
        <v>14292</v>
      </c>
      <c r="C982" s="4" t="s">
        <v>411</v>
      </c>
      <c r="D982" s="4" t="s">
        <v>412</v>
      </c>
      <c r="E982" s="4" t="s">
        <v>252</v>
      </c>
      <c r="F982" s="4" t="s">
        <v>2243</v>
      </c>
      <c r="G982" s="4" t="s">
        <v>2244</v>
      </c>
      <c r="H982" s="4" t="s">
        <v>255</v>
      </c>
      <c r="I982" s="4" t="s">
        <v>1794</v>
      </c>
      <c r="J982" s="4" t="s">
        <v>30</v>
      </c>
      <c r="K982" s="4" t="s">
        <v>30</v>
      </c>
      <c r="L982" s="2" t="s">
        <v>277</v>
      </c>
      <c r="M982" s="2" t="s">
        <v>31</v>
      </c>
      <c r="N982" s="4" t="s">
        <v>312</v>
      </c>
      <c r="O982" s="4" t="s">
        <v>257</v>
      </c>
      <c r="P982" s="4" t="s">
        <v>34</v>
      </c>
      <c r="Q982" s="138">
        <v>3739</v>
      </c>
      <c r="R982" s="148">
        <v>1</v>
      </c>
      <c r="S982" s="150">
        <v>17940</v>
      </c>
      <c r="U982" s="138">
        <v>670.77700000000004</v>
      </c>
      <c r="V982" s="147">
        <v>1.02E-4</v>
      </c>
      <c r="W982" s="147">
        <v>2.97109542622216E-3</v>
      </c>
      <c r="X982" s="147">
        <v>1.35148490382033E-3</v>
      </c>
    </row>
    <row r="983" spans="1:24" x14ac:dyDescent="0.2">
      <c r="A983" s="188">
        <v>1035</v>
      </c>
      <c r="B983" s="4">
        <v>14292</v>
      </c>
      <c r="C983" s="4" t="s">
        <v>2249</v>
      </c>
      <c r="D983" s="4" t="s">
        <v>2250</v>
      </c>
      <c r="E983" s="4" t="s">
        <v>252</v>
      </c>
      <c r="F983" s="4" t="s">
        <v>2251</v>
      </c>
      <c r="G983" s="4" t="s">
        <v>2252</v>
      </c>
      <c r="H983" s="4" t="s">
        <v>255</v>
      </c>
      <c r="I983" s="4" t="s">
        <v>1794</v>
      </c>
      <c r="J983" s="4" t="s">
        <v>30</v>
      </c>
      <c r="K983" s="4" t="s">
        <v>30</v>
      </c>
      <c r="L983" s="2" t="s">
        <v>277</v>
      </c>
      <c r="M983" s="2" t="s">
        <v>31</v>
      </c>
      <c r="N983" s="4" t="s">
        <v>397</v>
      </c>
      <c r="O983" s="4" t="s">
        <v>257</v>
      </c>
      <c r="P983" s="4" t="s">
        <v>34</v>
      </c>
      <c r="Q983" s="138">
        <v>2778</v>
      </c>
      <c r="R983" s="148">
        <v>1</v>
      </c>
      <c r="S983" s="150">
        <v>13290</v>
      </c>
      <c r="U983" s="138">
        <v>369.19600000000003</v>
      </c>
      <c r="V983" s="147">
        <v>1.3300000000000001E-4</v>
      </c>
      <c r="W983" s="147">
        <v>1.63529428605381E-3</v>
      </c>
      <c r="X983" s="147">
        <v>7.4385882102600501E-4</v>
      </c>
    </row>
    <row r="984" spans="1:24" x14ac:dyDescent="0.2">
      <c r="A984" s="188">
        <v>1035</v>
      </c>
      <c r="B984" s="4">
        <v>14292</v>
      </c>
      <c r="C984" s="4" t="s">
        <v>468</v>
      </c>
      <c r="D984" s="4" t="s">
        <v>469</v>
      </c>
      <c r="E984" s="4" t="s">
        <v>252</v>
      </c>
      <c r="F984" s="4" t="s">
        <v>2253</v>
      </c>
      <c r="G984" s="4" t="s">
        <v>2254</v>
      </c>
      <c r="H984" s="4" t="s">
        <v>255</v>
      </c>
      <c r="I984" s="4" t="s">
        <v>1794</v>
      </c>
      <c r="J984" s="4" t="s">
        <v>30</v>
      </c>
      <c r="K984" s="4" t="s">
        <v>30</v>
      </c>
      <c r="L984" s="2" t="s">
        <v>277</v>
      </c>
      <c r="M984" s="2" t="s">
        <v>31</v>
      </c>
      <c r="N984" s="4" t="s">
        <v>350</v>
      </c>
      <c r="O984" s="4" t="s">
        <v>257</v>
      </c>
      <c r="P984" s="4" t="s">
        <v>34</v>
      </c>
      <c r="Q984" s="138">
        <v>45736</v>
      </c>
      <c r="R984" s="148">
        <v>1</v>
      </c>
      <c r="S984" s="150">
        <v>623.29999999999995</v>
      </c>
      <c r="U984" s="138">
        <v>285.072</v>
      </c>
      <c r="V984" s="147">
        <v>1.294E-3</v>
      </c>
      <c r="W984" s="147">
        <v>1.26268203935345E-3</v>
      </c>
      <c r="X984" s="147">
        <v>5.7436583808454596E-4</v>
      </c>
    </row>
    <row r="985" spans="1:24" x14ac:dyDescent="0.2">
      <c r="A985" s="188">
        <v>1035</v>
      </c>
      <c r="B985" s="4">
        <v>14292</v>
      </c>
      <c r="C985" s="4" t="s">
        <v>2255</v>
      </c>
      <c r="D985" s="4" t="s">
        <v>2256</v>
      </c>
      <c r="E985" s="4" t="s">
        <v>252</v>
      </c>
      <c r="F985" s="4" t="s">
        <v>2257</v>
      </c>
      <c r="G985" s="4" t="s">
        <v>2258</v>
      </c>
      <c r="H985" s="4" t="s">
        <v>255</v>
      </c>
      <c r="I985" s="4" t="s">
        <v>1794</v>
      </c>
      <c r="J985" s="4" t="s">
        <v>30</v>
      </c>
      <c r="K985" s="4" t="s">
        <v>30</v>
      </c>
      <c r="L985" s="2" t="s">
        <v>277</v>
      </c>
      <c r="M985" s="2" t="s">
        <v>31</v>
      </c>
      <c r="N985" s="4" t="s">
        <v>430</v>
      </c>
      <c r="O985" s="4" t="s">
        <v>257</v>
      </c>
      <c r="P985" s="4" t="s">
        <v>34</v>
      </c>
      <c r="Q985" s="138">
        <v>8516</v>
      </c>
      <c r="R985" s="148">
        <v>1</v>
      </c>
      <c r="S985" s="150">
        <v>2220</v>
      </c>
      <c r="U985" s="138">
        <v>189.05500000000001</v>
      </c>
      <c r="V985" s="147">
        <v>7.2999999999999999E-5</v>
      </c>
      <c r="W985" s="147">
        <v>8.3738913972776605E-4</v>
      </c>
      <c r="X985" s="147">
        <v>3.8090960356806399E-4</v>
      </c>
    </row>
    <row r="986" spans="1:24" x14ac:dyDescent="0.2">
      <c r="A986" s="188">
        <v>1035</v>
      </c>
      <c r="B986" s="4">
        <v>14292</v>
      </c>
      <c r="C986" s="4" t="s">
        <v>420</v>
      </c>
      <c r="D986" s="4" t="s">
        <v>421</v>
      </c>
      <c r="E986" s="4" t="s">
        <v>252</v>
      </c>
      <c r="F986" s="4" t="s">
        <v>2259</v>
      </c>
      <c r="G986" s="4" t="s">
        <v>2260</v>
      </c>
      <c r="H986" s="4" t="s">
        <v>255</v>
      </c>
      <c r="I986" s="4" t="s">
        <v>1794</v>
      </c>
      <c r="J986" s="4" t="s">
        <v>30</v>
      </c>
      <c r="K986" s="4" t="s">
        <v>30</v>
      </c>
      <c r="L986" s="2" t="s">
        <v>277</v>
      </c>
      <c r="M986" s="2" t="s">
        <v>31</v>
      </c>
      <c r="N986" s="4" t="s">
        <v>312</v>
      </c>
      <c r="O986" s="4" t="s">
        <v>257</v>
      </c>
      <c r="P986" s="4" t="s">
        <v>34</v>
      </c>
      <c r="Q986" s="138">
        <v>209885</v>
      </c>
      <c r="R986" s="148">
        <v>1</v>
      </c>
      <c r="S986" s="150">
        <v>1079</v>
      </c>
      <c r="U986" s="138">
        <v>2264.6590000000001</v>
      </c>
      <c r="V986" s="147">
        <v>8.8000000000000003E-4</v>
      </c>
      <c r="W986" s="147">
        <v>1.00309379345033E-2</v>
      </c>
      <c r="X986" s="147">
        <v>4.5628494695902997E-3</v>
      </c>
    </row>
    <row r="987" spans="1:24" x14ac:dyDescent="0.2">
      <c r="A987" s="188">
        <v>1035</v>
      </c>
      <c r="B987" s="4">
        <v>14292</v>
      </c>
      <c r="C987" s="4" t="s">
        <v>405</v>
      </c>
      <c r="D987" s="4" t="s">
        <v>406</v>
      </c>
      <c r="E987" s="4" t="s">
        <v>252</v>
      </c>
      <c r="F987" s="4" t="s">
        <v>2261</v>
      </c>
      <c r="G987" s="4" t="s">
        <v>2262</v>
      </c>
      <c r="H987" s="4" t="s">
        <v>255</v>
      </c>
      <c r="I987" s="4" t="s">
        <v>1794</v>
      </c>
      <c r="J987" s="4" t="s">
        <v>30</v>
      </c>
      <c r="K987" s="4" t="s">
        <v>30</v>
      </c>
      <c r="L987" s="2" t="s">
        <v>277</v>
      </c>
      <c r="M987" s="2" t="s">
        <v>31</v>
      </c>
      <c r="N987" s="4" t="s">
        <v>312</v>
      </c>
      <c r="O987" s="4" t="s">
        <v>257</v>
      </c>
      <c r="P987" s="4" t="s">
        <v>34</v>
      </c>
      <c r="Q987" s="138">
        <v>1951</v>
      </c>
      <c r="R987" s="148">
        <v>1</v>
      </c>
      <c r="S987" s="150">
        <v>32870</v>
      </c>
      <c r="U987" s="138">
        <v>641.29399999999998</v>
      </c>
      <c r="V987" s="147">
        <v>1.5999999999999999E-5</v>
      </c>
      <c r="W987" s="147">
        <v>2.8405057345994001E-3</v>
      </c>
      <c r="X987" s="147">
        <v>1.29208257185043E-3</v>
      </c>
    </row>
    <row r="988" spans="1:24" x14ac:dyDescent="0.2">
      <c r="A988" s="188">
        <v>1035</v>
      </c>
      <c r="B988" s="4">
        <v>14292</v>
      </c>
      <c r="C988" s="4" t="s">
        <v>536</v>
      </c>
      <c r="D988" s="4" t="s">
        <v>537</v>
      </c>
      <c r="E988" s="4" t="s">
        <v>252</v>
      </c>
      <c r="F988" s="4" t="s">
        <v>2263</v>
      </c>
      <c r="G988" s="4" t="s">
        <v>2264</v>
      </c>
      <c r="H988" s="4" t="s">
        <v>255</v>
      </c>
      <c r="I988" s="4" t="s">
        <v>1794</v>
      </c>
      <c r="J988" s="4" t="s">
        <v>30</v>
      </c>
      <c r="K988" s="4" t="s">
        <v>30</v>
      </c>
      <c r="L988" s="2" t="s">
        <v>277</v>
      </c>
      <c r="M988" s="2" t="s">
        <v>31</v>
      </c>
      <c r="N988" s="4" t="s">
        <v>540</v>
      </c>
      <c r="O988" s="4" t="s">
        <v>257</v>
      </c>
      <c r="P988" s="4" t="s">
        <v>34</v>
      </c>
      <c r="Q988" s="138">
        <v>10559</v>
      </c>
      <c r="R988" s="148">
        <v>1</v>
      </c>
      <c r="S988" s="150">
        <v>4793</v>
      </c>
      <c r="U988" s="138">
        <v>506.09300000000002</v>
      </c>
      <c r="V988" s="147">
        <v>7.2800000000000002E-4</v>
      </c>
      <c r="W988" s="147">
        <v>2.2416557335194001E-3</v>
      </c>
      <c r="X988" s="147">
        <v>1.0196790909762E-3</v>
      </c>
    </row>
    <row r="989" spans="1:24" x14ac:dyDescent="0.2">
      <c r="A989" s="188">
        <v>1035</v>
      </c>
      <c r="B989" s="4">
        <v>14292</v>
      </c>
      <c r="C989" s="4" t="s">
        <v>393</v>
      </c>
      <c r="D989" s="4" t="s">
        <v>394</v>
      </c>
      <c r="E989" s="4" t="s">
        <v>252</v>
      </c>
      <c r="F989" s="4" t="s">
        <v>2265</v>
      </c>
      <c r="G989" s="4" t="s">
        <v>2266</v>
      </c>
      <c r="H989" s="4" t="s">
        <v>255</v>
      </c>
      <c r="I989" s="4" t="s">
        <v>1794</v>
      </c>
      <c r="J989" s="4" t="s">
        <v>30</v>
      </c>
      <c r="K989" s="4" t="s">
        <v>30</v>
      </c>
      <c r="L989" s="2" t="s">
        <v>277</v>
      </c>
      <c r="M989" s="2" t="s">
        <v>31</v>
      </c>
      <c r="N989" s="4" t="s">
        <v>397</v>
      </c>
      <c r="O989" s="4" t="s">
        <v>257</v>
      </c>
      <c r="P989" s="4" t="s">
        <v>34</v>
      </c>
      <c r="Q989" s="138">
        <v>32579</v>
      </c>
      <c r="R989" s="148">
        <v>1</v>
      </c>
      <c r="S989" s="150">
        <v>4054</v>
      </c>
      <c r="U989" s="138">
        <v>1320.7529999999999</v>
      </c>
      <c r="V989" s="147">
        <v>3.4499999999999998E-4</v>
      </c>
      <c r="W989" s="147">
        <v>5.8500582567977896E-3</v>
      </c>
      <c r="X989" s="147">
        <v>2.66106074909373E-3</v>
      </c>
    </row>
    <row r="990" spans="1:24" x14ac:dyDescent="0.2">
      <c r="A990" s="188">
        <v>1035</v>
      </c>
      <c r="B990" s="4">
        <v>14292</v>
      </c>
      <c r="C990" s="4" t="s">
        <v>2267</v>
      </c>
      <c r="D990" s="4" t="s">
        <v>2268</v>
      </c>
      <c r="E990" s="4" t="s">
        <v>252</v>
      </c>
      <c r="F990" s="4" t="s">
        <v>2269</v>
      </c>
      <c r="G990" s="4" t="s">
        <v>2270</v>
      </c>
      <c r="H990" s="4" t="s">
        <v>255</v>
      </c>
      <c r="I990" s="4" t="s">
        <v>1794</v>
      </c>
      <c r="J990" s="4" t="s">
        <v>30</v>
      </c>
      <c r="K990" s="4" t="s">
        <v>30</v>
      </c>
      <c r="L990" s="2" t="s">
        <v>277</v>
      </c>
      <c r="M990" s="2" t="s">
        <v>31</v>
      </c>
      <c r="N990" s="4" t="s">
        <v>397</v>
      </c>
      <c r="O990" s="4" t="s">
        <v>257</v>
      </c>
      <c r="P990" s="4" t="s">
        <v>34</v>
      </c>
      <c r="Q990" s="138">
        <v>10783</v>
      </c>
      <c r="R990" s="148">
        <v>1</v>
      </c>
      <c r="S990" s="150">
        <v>1352</v>
      </c>
      <c r="U990" s="138">
        <v>145.786</v>
      </c>
      <c r="V990" s="147">
        <v>2.72E-4</v>
      </c>
      <c r="W990" s="147">
        <v>6.45735991956923E-4</v>
      </c>
      <c r="X990" s="147">
        <v>2.9373087019722398E-4</v>
      </c>
    </row>
    <row r="991" spans="1:24" x14ac:dyDescent="0.2">
      <c r="A991" s="188">
        <v>1035</v>
      </c>
      <c r="B991" s="4">
        <v>14292</v>
      </c>
      <c r="C991" s="4" t="s">
        <v>2271</v>
      </c>
      <c r="D991" s="4" t="s">
        <v>2272</v>
      </c>
      <c r="E991" s="4" t="s">
        <v>252</v>
      </c>
      <c r="F991" s="4" t="s">
        <v>2273</v>
      </c>
      <c r="G991" s="4" t="s">
        <v>2274</v>
      </c>
      <c r="H991" s="4" t="s">
        <v>255</v>
      </c>
      <c r="I991" s="4" t="s">
        <v>1794</v>
      </c>
      <c r="J991" s="4" t="s">
        <v>30</v>
      </c>
      <c r="K991" s="4" t="s">
        <v>30</v>
      </c>
      <c r="L991" s="2" t="s">
        <v>277</v>
      </c>
      <c r="M991" s="2" t="s">
        <v>31</v>
      </c>
      <c r="N991" s="4" t="s">
        <v>331</v>
      </c>
      <c r="O991" s="4" t="s">
        <v>257</v>
      </c>
      <c r="P991" s="4" t="s">
        <v>34</v>
      </c>
      <c r="Q991" s="138">
        <v>12092</v>
      </c>
      <c r="R991" s="148">
        <v>1</v>
      </c>
      <c r="S991" s="150">
        <v>20440</v>
      </c>
      <c r="U991" s="138">
        <v>2471.605</v>
      </c>
      <c r="V991" s="147">
        <v>8.1899999999999996E-4</v>
      </c>
      <c r="W991" s="147">
        <v>1.09475699013781E-2</v>
      </c>
      <c r="X991" s="147">
        <v>4.9798048641080603E-3</v>
      </c>
    </row>
    <row r="992" spans="1:24" x14ac:dyDescent="0.2">
      <c r="A992" s="188">
        <v>1035</v>
      </c>
      <c r="B992" s="4">
        <v>14292</v>
      </c>
      <c r="C992" s="4" t="s">
        <v>2275</v>
      </c>
      <c r="D992" s="4" t="s">
        <v>2276</v>
      </c>
      <c r="E992" s="4" t="s">
        <v>252</v>
      </c>
      <c r="F992" s="4" t="s">
        <v>2277</v>
      </c>
      <c r="G992" s="4" t="s">
        <v>2278</v>
      </c>
      <c r="H992" s="4" t="s">
        <v>255</v>
      </c>
      <c r="I992" s="4" t="s">
        <v>1794</v>
      </c>
      <c r="J992" s="4" t="s">
        <v>30</v>
      </c>
      <c r="K992" s="4" t="s">
        <v>30</v>
      </c>
      <c r="L992" s="2" t="s">
        <v>277</v>
      </c>
      <c r="M992" s="2" t="s">
        <v>31</v>
      </c>
      <c r="N992" s="4" t="s">
        <v>802</v>
      </c>
      <c r="O992" s="4" t="s">
        <v>257</v>
      </c>
      <c r="P992" s="4" t="s">
        <v>34</v>
      </c>
      <c r="Q992" s="138">
        <v>82379</v>
      </c>
      <c r="R992" s="148">
        <v>1</v>
      </c>
      <c r="S992" s="150">
        <v>2708</v>
      </c>
      <c r="U992" s="138">
        <v>2230.8229999999999</v>
      </c>
      <c r="V992" s="147">
        <v>2.3000000000000001E-4</v>
      </c>
      <c r="W992" s="147">
        <v>9.8810676501859696E-3</v>
      </c>
      <c r="X992" s="147">
        <v>4.4946768269351596E-3</v>
      </c>
    </row>
    <row r="993" spans="1:24" x14ac:dyDescent="0.2">
      <c r="A993" s="188">
        <v>1035</v>
      </c>
      <c r="B993" s="4">
        <v>14292</v>
      </c>
      <c r="C993" s="4" t="s">
        <v>2279</v>
      </c>
      <c r="D993" s="4" t="s">
        <v>2280</v>
      </c>
      <c r="E993" s="4" t="s">
        <v>380</v>
      </c>
      <c r="F993" s="4" t="s">
        <v>2281</v>
      </c>
      <c r="G993" s="4" t="s">
        <v>2282</v>
      </c>
      <c r="H993" s="4" t="s">
        <v>255</v>
      </c>
      <c r="I993" s="4" t="s">
        <v>1794</v>
      </c>
      <c r="J993" s="4" t="s">
        <v>30</v>
      </c>
      <c r="K993" s="4" t="s">
        <v>30</v>
      </c>
      <c r="L993" s="2" t="s">
        <v>277</v>
      </c>
      <c r="M993" s="2" t="s">
        <v>31</v>
      </c>
      <c r="N993" s="4" t="s">
        <v>325</v>
      </c>
      <c r="O993" s="4" t="s">
        <v>257</v>
      </c>
      <c r="P993" s="4" t="s">
        <v>34</v>
      </c>
      <c r="Q993" s="138">
        <v>17580</v>
      </c>
      <c r="R993" s="148">
        <v>1</v>
      </c>
      <c r="S993" s="150">
        <v>14830</v>
      </c>
      <c r="U993" s="138">
        <v>2607.114</v>
      </c>
      <c r="V993" s="147">
        <v>3.3700000000000001E-4</v>
      </c>
      <c r="W993" s="147">
        <v>1.1547785777022901E-2</v>
      </c>
      <c r="X993" s="147">
        <v>5.2528296507937796E-3</v>
      </c>
    </row>
    <row r="994" spans="1:24" x14ac:dyDescent="0.2">
      <c r="A994" s="188">
        <v>1035</v>
      </c>
      <c r="B994" s="4">
        <v>14292</v>
      </c>
      <c r="C994" s="4" t="s">
        <v>1224</v>
      </c>
      <c r="D994" s="4" t="s">
        <v>1225</v>
      </c>
      <c r="E994" s="4" t="s">
        <v>380</v>
      </c>
      <c r="F994" s="4" t="s">
        <v>2283</v>
      </c>
      <c r="G994" s="4" t="s">
        <v>2284</v>
      </c>
      <c r="H994" s="4" t="s">
        <v>255</v>
      </c>
      <c r="I994" s="4" t="s">
        <v>1794</v>
      </c>
      <c r="J994" s="4" t="s">
        <v>30</v>
      </c>
      <c r="K994" s="4" t="s">
        <v>85</v>
      </c>
      <c r="L994" s="2" t="s">
        <v>277</v>
      </c>
      <c r="M994" s="2" t="s">
        <v>31</v>
      </c>
      <c r="N994" s="4" t="s">
        <v>306</v>
      </c>
      <c r="O994" s="4" t="s">
        <v>257</v>
      </c>
      <c r="P994" s="4" t="s">
        <v>34</v>
      </c>
      <c r="Q994" s="138">
        <v>9102</v>
      </c>
      <c r="R994" s="148">
        <v>1</v>
      </c>
      <c r="S994" s="150">
        <v>31800</v>
      </c>
      <c r="U994" s="138">
        <v>2894.4360000000001</v>
      </c>
      <c r="V994" s="147">
        <v>1.6000000000000001E-4</v>
      </c>
      <c r="W994" s="147">
        <v>1.28204316624831E-2</v>
      </c>
      <c r="X994" s="147">
        <v>5.8317278197750301E-3</v>
      </c>
    </row>
    <row r="995" spans="1:24" x14ac:dyDescent="0.2">
      <c r="A995" s="188">
        <v>1035</v>
      </c>
      <c r="B995" s="4">
        <v>14292</v>
      </c>
      <c r="C995" s="4" t="s">
        <v>544</v>
      </c>
      <c r="D995" s="4" t="s">
        <v>545</v>
      </c>
      <c r="E995" s="4" t="s">
        <v>252</v>
      </c>
      <c r="F995" s="4" t="s">
        <v>2285</v>
      </c>
      <c r="G995" s="4" t="s">
        <v>2286</v>
      </c>
      <c r="H995" s="4" t="s">
        <v>255</v>
      </c>
      <c r="I995" s="4" t="s">
        <v>1794</v>
      </c>
      <c r="J995" s="4" t="s">
        <v>30</v>
      </c>
      <c r="K995" s="4" t="s">
        <v>30</v>
      </c>
      <c r="L995" s="2" t="s">
        <v>277</v>
      </c>
      <c r="M995" s="2" t="s">
        <v>31</v>
      </c>
      <c r="N995" s="4" t="s">
        <v>476</v>
      </c>
      <c r="O995" s="4" t="s">
        <v>257</v>
      </c>
      <c r="P995" s="4" t="s">
        <v>34</v>
      </c>
      <c r="Q995" s="138">
        <v>20674</v>
      </c>
      <c r="R995" s="148">
        <v>1</v>
      </c>
      <c r="S995" s="150">
        <v>887.1</v>
      </c>
      <c r="U995" s="138">
        <v>183.399</v>
      </c>
      <c r="V995" s="147">
        <v>2.04E-4</v>
      </c>
      <c r="W995" s="147">
        <v>8.1233616454848203E-4</v>
      </c>
      <c r="X995" s="147">
        <v>3.6951356510636998E-4</v>
      </c>
    </row>
    <row r="996" spans="1:24" x14ac:dyDescent="0.2">
      <c r="A996" s="188">
        <v>1035</v>
      </c>
      <c r="B996" s="4">
        <v>14292</v>
      </c>
      <c r="C996" s="4" t="s">
        <v>2291</v>
      </c>
      <c r="D996" s="4" t="s">
        <v>2292</v>
      </c>
      <c r="E996" s="4" t="s">
        <v>252</v>
      </c>
      <c r="F996" s="4" t="s">
        <v>2293</v>
      </c>
      <c r="G996" s="4" t="s">
        <v>2294</v>
      </c>
      <c r="H996" s="4" t="s">
        <v>255</v>
      </c>
      <c r="I996" s="4" t="s">
        <v>1794</v>
      </c>
      <c r="J996" s="4" t="s">
        <v>30</v>
      </c>
      <c r="K996" s="4" t="s">
        <v>30</v>
      </c>
      <c r="L996" s="2" t="s">
        <v>277</v>
      </c>
      <c r="M996" s="2" t="s">
        <v>31</v>
      </c>
      <c r="N996" s="4" t="s">
        <v>476</v>
      </c>
      <c r="O996" s="4" t="s">
        <v>257</v>
      </c>
      <c r="P996" s="4" t="s">
        <v>34</v>
      </c>
      <c r="Q996" s="138">
        <v>570000</v>
      </c>
      <c r="R996" s="148">
        <v>1</v>
      </c>
      <c r="S996" s="150">
        <v>129.4</v>
      </c>
      <c r="U996" s="138">
        <v>737.58</v>
      </c>
      <c r="V996" s="147">
        <v>1.116E-3</v>
      </c>
      <c r="W996" s="147">
        <v>3.2669901789551701E-3</v>
      </c>
      <c r="X996" s="147">
        <v>1.4860808134329699E-3</v>
      </c>
    </row>
    <row r="997" spans="1:24" x14ac:dyDescent="0.2">
      <c r="A997" s="188">
        <v>1035</v>
      </c>
      <c r="B997" s="4">
        <v>14292</v>
      </c>
      <c r="C997" s="4" t="s">
        <v>491</v>
      </c>
      <c r="D997" s="4" t="s">
        <v>492</v>
      </c>
      <c r="E997" s="4" t="s">
        <v>252</v>
      </c>
      <c r="F997" s="4" t="s">
        <v>2295</v>
      </c>
      <c r="G997" s="4" t="s">
        <v>2296</v>
      </c>
      <c r="H997" s="4" t="s">
        <v>255</v>
      </c>
      <c r="I997" s="4" t="s">
        <v>1794</v>
      </c>
      <c r="J997" s="4" t="s">
        <v>30</v>
      </c>
      <c r="K997" s="4" t="s">
        <v>30</v>
      </c>
      <c r="L997" s="2" t="s">
        <v>277</v>
      </c>
      <c r="M997" s="2" t="s">
        <v>31</v>
      </c>
      <c r="N997" s="4" t="s">
        <v>312</v>
      </c>
      <c r="O997" s="4" t="s">
        <v>257</v>
      </c>
      <c r="P997" s="4" t="s">
        <v>34</v>
      </c>
      <c r="Q997" s="138">
        <v>327792</v>
      </c>
      <c r="R997" s="148">
        <v>1</v>
      </c>
      <c r="S997" s="150">
        <v>220.8</v>
      </c>
      <c r="U997" s="138">
        <v>723.76499999999999</v>
      </c>
      <c r="V997" s="147">
        <v>4.2700000000000002E-4</v>
      </c>
      <c r="W997" s="147">
        <v>3.2057977228044199E-3</v>
      </c>
      <c r="X997" s="147">
        <v>1.4582457328140401E-3</v>
      </c>
    </row>
    <row r="998" spans="1:24" x14ac:dyDescent="0.2">
      <c r="A998" s="188">
        <v>1035</v>
      </c>
      <c r="B998" s="4">
        <v>14292</v>
      </c>
      <c r="C998" s="4" t="s">
        <v>291</v>
      </c>
      <c r="D998" s="4" t="s">
        <v>292</v>
      </c>
      <c r="E998" s="4" t="s">
        <v>252</v>
      </c>
      <c r="F998" s="4" t="s">
        <v>2297</v>
      </c>
      <c r="G998" s="4" t="s">
        <v>2298</v>
      </c>
      <c r="H998" s="4" t="s">
        <v>255</v>
      </c>
      <c r="I998" s="4" t="s">
        <v>1794</v>
      </c>
      <c r="J998" s="4" t="s">
        <v>30</v>
      </c>
      <c r="K998" s="4" t="s">
        <v>30</v>
      </c>
      <c r="L998" s="2" t="s">
        <v>277</v>
      </c>
      <c r="M998" s="2" t="s">
        <v>31</v>
      </c>
      <c r="N998" s="4" t="s">
        <v>296</v>
      </c>
      <c r="O998" s="4" t="s">
        <v>257</v>
      </c>
      <c r="P998" s="4" t="s">
        <v>34</v>
      </c>
      <c r="Q998" s="138">
        <v>10540</v>
      </c>
      <c r="R998" s="148">
        <v>1</v>
      </c>
      <c r="S998" s="150">
        <v>4550</v>
      </c>
      <c r="U998" s="138">
        <v>479.57</v>
      </c>
      <c r="V998" s="147">
        <v>1.1900000000000001E-4</v>
      </c>
      <c r="W998" s="147">
        <v>2.12417701147202E-3</v>
      </c>
      <c r="X998" s="147">
        <v>9.6624064602896995E-4</v>
      </c>
    </row>
    <row r="999" spans="1:24" x14ac:dyDescent="0.2">
      <c r="A999" s="188">
        <v>1035</v>
      </c>
      <c r="B999" s="4">
        <v>14292</v>
      </c>
      <c r="C999" s="4" t="s">
        <v>2299</v>
      </c>
      <c r="D999" s="4" t="s">
        <v>2300</v>
      </c>
      <c r="E999" s="4" t="s">
        <v>252</v>
      </c>
      <c r="F999" s="4" t="s">
        <v>2301</v>
      </c>
      <c r="G999" s="4" t="s">
        <v>2302</v>
      </c>
      <c r="H999" s="4" t="s">
        <v>255</v>
      </c>
      <c r="I999" s="4" t="s">
        <v>1794</v>
      </c>
      <c r="J999" s="4" t="s">
        <v>30</v>
      </c>
      <c r="K999" s="4" t="s">
        <v>30</v>
      </c>
      <c r="L999" s="2" t="s">
        <v>277</v>
      </c>
      <c r="M999" s="2" t="s">
        <v>31</v>
      </c>
      <c r="N999" s="4" t="s">
        <v>660</v>
      </c>
      <c r="O999" s="4" t="s">
        <v>257</v>
      </c>
      <c r="P999" s="4" t="s">
        <v>34</v>
      </c>
      <c r="Q999" s="138">
        <v>28664</v>
      </c>
      <c r="R999" s="148">
        <v>1</v>
      </c>
      <c r="S999" s="150">
        <v>4523</v>
      </c>
      <c r="U999" s="138">
        <v>1296.473</v>
      </c>
      <c r="V999" s="147">
        <v>3.8900000000000002E-4</v>
      </c>
      <c r="W999" s="147">
        <v>5.7425142269628996E-3</v>
      </c>
      <c r="X999" s="147">
        <v>2.6121413735882902E-3</v>
      </c>
    </row>
    <row r="1000" spans="1:24" x14ac:dyDescent="0.2">
      <c r="A1000" s="188">
        <v>1035</v>
      </c>
      <c r="B1000" s="4">
        <v>14292</v>
      </c>
      <c r="C1000" s="4" t="s">
        <v>2303</v>
      </c>
      <c r="D1000" s="4" t="s">
        <v>2304</v>
      </c>
      <c r="E1000" s="4" t="s">
        <v>252</v>
      </c>
      <c r="F1000" s="4" t="s">
        <v>2305</v>
      </c>
      <c r="G1000" s="4" t="s">
        <v>2306</v>
      </c>
      <c r="H1000" s="4" t="s">
        <v>255</v>
      </c>
      <c r="I1000" s="4" t="s">
        <v>1794</v>
      </c>
      <c r="J1000" s="4" t="s">
        <v>30</v>
      </c>
      <c r="K1000" s="4" t="s">
        <v>30</v>
      </c>
      <c r="L1000" s="2" t="s">
        <v>277</v>
      </c>
      <c r="M1000" s="2" t="s">
        <v>31</v>
      </c>
      <c r="N1000" s="4" t="s">
        <v>325</v>
      </c>
      <c r="O1000" s="4" t="s">
        <v>257</v>
      </c>
      <c r="P1000" s="4" t="s">
        <v>34</v>
      </c>
      <c r="Q1000" s="138">
        <v>43500</v>
      </c>
      <c r="R1000" s="148">
        <v>1</v>
      </c>
      <c r="S1000" s="150">
        <v>5239</v>
      </c>
      <c r="U1000" s="138">
        <v>2278.9650000000001</v>
      </c>
      <c r="V1000" s="147">
        <v>1.47E-4</v>
      </c>
      <c r="W1000" s="147">
        <v>1.0094303361238901E-2</v>
      </c>
      <c r="X1000" s="147">
        <v>4.5916729859611996E-3</v>
      </c>
    </row>
    <row r="1001" spans="1:24" x14ac:dyDescent="0.2">
      <c r="A1001" s="188">
        <v>1035</v>
      </c>
      <c r="B1001" s="4">
        <v>14292</v>
      </c>
      <c r="C1001" s="4" t="s">
        <v>640</v>
      </c>
      <c r="D1001" s="4" t="s">
        <v>641</v>
      </c>
      <c r="E1001" s="4" t="s">
        <v>642</v>
      </c>
      <c r="F1001" s="4" t="s">
        <v>2307</v>
      </c>
      <c r="G1001" s="4" t="s">
        <v>2308</v>
      </c>
      <c r="H1001" s="4" t="s">
        <v>255</v>
      </c>
      <c r="I1001" s="4" t="s">
        <v>1794</v>
      </c>
      <c r="J1001" s="4" t="s">
        <v>30</v>
      </c>
      <c r="K1001" s="4" t="s">
        <v>85</v>
      </c>
      <c r="L1001" s="2" t="s">
        <v>277</v>
      </c>
      <c r="M1001" s="2" t="s">
        <v>31</v>
      </c>
      <c r="N1001" s="4" t="s">
        <v>296</v>
      </c>
      <c r="O1001" s="4" t="s">
        <v>257</v>
      </c>
      <c r="P1001" s="4" t="s">
        <v>34</v>
      </c>
      <c r="Q1001" s="138">
        <v>17922</v>
      </c>
      <c r="R1001" s="148">
        <v>1</v>
      </c>
      <c r="S1001" s="150">
        <v>11190</v>
      </c>
      <c r="U1001" s="138">
        <v>2005.472</v>
      </c>
      <c r="V1001" s="147">
        <v>1.5300000000000001E-4</v>
      </c>
      <c r="W1001" s="147">
        <v>8.88290988743126E-3</v>
      </c>
      <c r="X1001" s="147">
        <v>4.0406371700166402E-3</v>
      </c>
    </row>
    <row r="1002" spans="1:24" x14ac:dyDescent="0.2">
      <c r="A1002" s="188">
        <v>1035</v>
      </c>
      <c r="B1002" s="4">
        <v>14292</v>
      </c>
      <c r="C1002" s="4" t="s">
        <v>2309</v>
      </c>
      <c r="D1002" s="4" t="s">
        <v>2310</v>
      </c>
      <c r="E1002" s="4" t="s">
        <v>252</v>
      </c>
      <c r="F1002" s="4" t="s">
        <v>2311</v>
      </c>
      <c r="G1002" s="4" t="s">
        <v>2312</v>
      </c>
      <c r="H1002" s="4" t="s">
        <v>255</v>
      </c>
      <c r="I1002" s="4" t="s">
        <v>1794</v>
      </c>
      <c r="J1002" s="4" t="s">
        <v>30</v>
      </c>
      <c r="K1002" s="4" t="s">
        <v>30</v>
      </c>
      <c r="L1002" s="2" t="s">
        <v>277</v>
      </c>
      <c r="M1002" s="2" t="s">
        <v>31</v>
      </c>
      <c r="N1002" s="4" t="s">
        <v>338</v>
      </c>
      <c r="O1002" s="4" t="s">
        <v>257</v>
      </c>
      <c r="P1002" s="4" t="s">
        <v>34</v>
      </c>
      <c r="Q1002" s="138">
        <v>3727</v>
      </c>
      <c r="R1002" s="148">
        <v>1</v>
      </c>
      <c r="S1002" s="150">
        <v>55350</v>
      </c>
      <c r="U1002" s="138">
        <v>2062.8939999999998</v>
      </c>
      <c r="V1002" s="147">
        <v>2.2599999999999999E-4</v>
      </c>
      <c r="W1002" s="147">
        <v>9.1372543611820192E-3</v>
      </c>
      <c r="X1002" s="147">
        <v>4.1563327863911601E-3</v>
      </c>
    </row>
    <row r="1003" spans="1:24" x14ac:dyDescent="0.2">
      <c r="A1003" s="188">
        <v>1035</v>
      </c>
      <c r="B1003" s="4">
        <v>14292</v>
      </c>
      <c r="C1003" s="4" t="s">
        <v>531</v>
      </c>
      <c r="D1003" s="4" t="s">
        <v>532</v>
      </c>
      <c r="E1003" s="4" t="s">
        <v>252</v>
      </c>
      <c r="F1003" s="4" t="s">
        <v>2313</v>
      </c>
      <c r="G1003" s="4" t="s">
        <v>2314</v>
      </c>
      <c r="H1003" s="4" t="s">
        <v>255</v>
      </c>
      <c r="I1003" s="4" t="s">
        <v>1794</v>
      </c>
      <c r="J1003" s="4" t="s">
        <v>30</v>
      </c>
      <c r="K1003" s="4" t="s">
        <v>30</v>
      </c>
      <c r="L1003" s="2" t="s">
        <v>277</v>
      </c>
      <c r="M1003" s="2" t="s">
        <v>183</v>
      </c>
      <c r="N1003" s="4" t="s">
        <v>397</v>
      </c>
      <c r="O1003" s="4" t="s">
        <v>257</v>
      </c>
      <c r="P1003" s="4" t="s">
        <v>34</v>
      </c>
      <c r="Q1003" s="138">
        <v>13000</v>
      </c>
      <c r="R1003" s="148">
        <v>1</v>
      </c>
      <c r="S1003" s="150">
        <v>2875</v>
      </c>
      <c r="U1003" s="138">
        <v>373.75</v>
      </c>
      <c r="V1003" s="147">
        <v>1.03E-4</v>
      </c>
      <c r="W1003" s="147">
        <v>1.6554645996156301E-3</v>
      </c>
      <c r="X1003" s="147">
        <v>7.5303384584800499E-4</v>
      </c>
    </row>
    <row r="1004" spans="1:24" x14ac:dyDescent="0.2">
      <c r="A1004" s="188">
        <v>1035</v>
      </c>
      <c r="B1004" s="4">
        <v>14292</v>
      </c>
      <c r="C1004" s="4" t="s">
        <v>2315</v>
      </c>
      <c r="D1004" s="4" t="s">
        <v>2316</v>
      </c>
      <c r="E1004" s="4" t="s">
        <v>252</v>
      </c>
      <c r="F1004" s="4" t="s">
        <v>2317</v>
      </c>
      <c r="G1004" s="4" t="s">
        <v>2318</v>
      </c>
      <c r="H1004" s="4" t="s">
        <v>255</v>
      </c>
      <c r="I1004" s="4" t="s">
        <v>1794</v>
      </c>
      <c r="J1004" s="4" t="s">
        <v>30</v>
      </c>
      <c r="K1004" s="4" t="s">
        <v>30</v>
      </c>
      <c r="L1004" s="2" t="s">
        <v>277</v>
      </c>
      <c r="M1004" s="2" t="s">
        <v>31</v>
      </c>
      <c r="N1004" s="4" t="s">
        <v>397</v>
      </c>
      <c r="O1004" s="4" t="s">
        <v>257</v>
      </c>
      <c r="P1004" s="4" t="s">
        <v>34</v>
      </c>
      <c r="Q1004" s="138">
        <v>420</v>
      </c>
      <c r="R1004" s="148">
        <v>1</v>
      </c>
      <c r="S1004" s="150">
        <v>48800</v>
      </c>
      <c r="U1004" s="138">
        <v>204.96</v>
      </c>
      <c r="V1004" s="147">
        <v>3.4000000000000002E-4</v>
      </c>
      <c r="W1004" s="147">
        <v>9.0783685441396403E-4</v>
      </c>
      <c r="X1004" s="147">
        <v>4.1295469443480202E-4</v>
      </c>
    </row>
    <row r="1005" spans="1:24" x14ac:dyDescent="0.2">
      <c r="A1005" s="188">
        <v>1035</v>
      </c>
      <c r="B1005" s="4">
        <v>14292</v>
      </c>
      <c r="C1005" s="4" t="s">
        <v>378</v>
      </c>
      <c r="D1005" s="4" t="s">
        <v>379</v>
      </c>
      <c r="E1005" s="4" t="s">
        <v>380</v>
      </c>
      <c r="F1005" s="4" t="s">
        <v>2323</v>
      </c>
      <c r="G1005" s="4" t="s">
        <v>2324</v>
      </c>
      <c r="H1005" s="4" t="s">
        <v>255</v>
      </c>
      <c r="I1005" s="4" t="s">
        <v>1794</v>
      </c>
      <c r="J1005" s="4" t="s">
        <v>30</v>
      </c>
      <c r="K1005" s="4" t="s">
        <v>383</v>
      </c>
      <c r="L1005" s="2" t="s">
        <v>277</v>
      </c>
      <c r="M1005" s="2" t="s">
        <v>31</v>
      </c>
      <c r="N1005" s="4" t="s">
        <v>296</v>
      </c>
      <c r="O1005" s="4" t="s">
        <v>257</v>
      </c>
      <c r="P1005" s="4" t="s">
        <v>34</v>
      </c>
      <c r="Q1005" s="138">
        <v>56592</v>
      </c>
      <c r="R1005" s="148">
        <v>1</v>
      </c>
      <c r="S1005" s="150">
        <v>3825</v>
      </c>
      <c r="T1005" s="137">
        <v>56.128</v>
      </c>
      <c r="U1005" s="138">
        <v>2220.7719999999999</v>
      </c>
      <c r="V1005" s="147">
        <v>3.0699999999999998E-4</v>
      </c>
      <c r="W1005" s="147">
        <v>9.8365467284557192E-3</v>
      </c>
      <c r="X1005" s="147">
        <v>4.4744252547064198E-3</v>
      </c>
    </row>
    <row r="1006" spans="1:24" x14ac:dyDescent="0.2">
      <c r="A1006" s="188">
        <v>1035</v>
      </c>
      <c r="B1006" s="4">
        <v>14292</v>
      </c>
      <c r="C1006" s="4" t="s">
        <v>358</v>
      </c>
      <c r="D1006" s="4" t="s">
        <v>359</v>
      </c>
      <c r="E1006" s="4" t="s">
        <v>252</v>
      </c>
      <c r="F1006" s="4" t="s">
        <v>2325</v>
      </c>
      <c r="G1006" s="4" t="s">
        <v>2326</v>
      </c>
      <c r="H1006" s="4" t="s">
        <v>255</v>
      </c>
      <c r="I1006" s="4" t="s">
        <v>1794</v>
      </c>
      <c r="J1006" s="4" t="s">
        <v>30</v>
      </c>
      <c r="K1006" s="4" t="s">
        <v>30</v>
      </c>
      <c r="L1006" s="2" t="s">
        <v>277</v>
      </c>
      <c r="M1006" s="2" t="s">
        <v>31</v>
      </c>
      <c r="N1006" s="4" t="s">
        <v>288</v>
      </c>
      <c r="O1006" s="4" t="s">
        <v>257</v>
      </c>
      <c r="P1006" s="4" t="s">
        <v>34</v>
      </c>
      <c r="Q1006" s="138">
        <v>1137179</v>
      </c>
      <c r="R1006" s="148">
        <v>1</v>
      </c>
      <c r="S1006" s="150">
        <v>113.5</v>
      </c>
      <c r="T1006" s="137">
        <v>13.936999999999999</v>
      </c>
      <c r="U1006" s="138">
        <v>1304.635</v>
      </c>
      <c r="V1006" s="147">
        <v>8.9499999999999996E-4</v>
      </c>
      <c r="W1006" s="147">
        <v>5.7786679571106003E-3</v>
      </c>
      <c r="X1006" s="147">
        <v>2.6285868973773201E-3</v>
      </c>
    </row>
    <row r="1007" spans="1:24" x14ac:dyDescent="0.2">
      <c r="A1007" s="188">
        <v>1035</v>
      </c>
      <c r="B1007" s="4">
        <v>14292</v>
      </c>
      <c r="C1007" s="4" t="s">
        <v>786</v>
      </c>
      <c r="D1007" s="4" t="s">
        <v>787</v>
      </c>
      <c r="E1007" s="4" t="s">
        <v>252</v>
      </c>
      <c r="F1007" s="4" t="s">
        <v>2327</v>
      </c>
      <c r="G1007" s="4" t="s">
        <v>2328</v>
      </c>
      <c r="H1007" s="4" t="s">
        <v>255</v>
      </c>
      <c r="I1007" s="4" t="s">
        <v>1794</v>
      </c>
      <c r="J1007" s="4" t="s">
        <v>30</v>
      </c>
      <c r="K1007" s="4" t="s">
        <v>30</v>
      </c>
      <c r="L1007" s="2" t="s">
        <v>277</v>
      </c>
      <c r="M1007" s="2" t="s">
        <v>31</v>
      </c>
      <c r="N1007" s="4" t="s">
        <v>660</v>
      </c>
      <c r="O1007" s="4" t="s">
        <v>257</v>
      </c>
      <c r="P1007" s="4" t="s">
        <v>34</v>
      </c>
      <c r="Q1007" s="138">
        <v>101481</v>
      </c>
      <c r="R1007" s="148">
        <v>1</v>
      </c>
      <c r="S1007" s="150">
        <v>1338</v>
      </c>
      <c r="U1007" s="138">
        <v>1357.816</v>
      </c>
      <c r="V1007" s="147">
        <v>3.1199999999999999E-4</v>
      </c>
      <c r="W1007" s="147">
        <v>6.01422329522269E-3</v>
      </c>
      <c r="X1007" s="147">
        <v>2.7357357558970099E-3</v>
      </c>
    </row>
    <row r="1008" spans="1:24" x14ac:dyDescent="0.2">
      <c r="A1008" s="188">
        <v>1035</v>
      </c>
      <c r="B1008" s="4">
        <v>14292</v>
      </c>
      <c r="C1008" s="4" t="s">
        <v>2329</v>
      </c>
      <c r="D1008" s="4" t="s">
        <v>2330</v>
      </c>
      <c r="E1008" s="4" t="s">
        <v>252</v>
      </c>
      <c r="F1008" s="4" t="s">
        <v>2331</v>
      </c>
      <c r="G1008" s="4" t="s">
        <v>2332</v>
      </c>
      <c r="H1008" s="4" t="s">
        <v>255</v>
      </c>
      <c r="I1008" s="4" t="s">
        <v>1794</v>
      </c>
      <c r="J1008" s="4" t="s">
        <v>30</v>
      </c>
      <c r="K1008" s="4" t="s">
        <v>30</v>
      </c>
      <c r="L1008" s="2" t="s">
        <v>277</v>
      </c>
      <c r="M1008" s="2" t="s">
        <v>31</v>
      </c>
      <c r="N1008" s="4" t="s">
        <v>660</v>
      </c>
      <c r="O1008" s="4" t="s">
        <v>257</v>
      </c>
      <c r="P1008" s="4" t="s">
        <v>34</v>
      </c>
      <c r="Q1008" s="138">
        <v>20352</v>
      </c>
      <c r="R1008" s="148">
        <v>1</v>
      </c>
      <c r="S1008" s="150">
        <v>7639</v>
      </c>
      <c r="U1008" s="138">
        <v>1554.6890000000001</v>
      </c>
      <c r="V1008" s="147">
        <v>1.92E-4</v>
      </c>
      <c r="W1008" s="147">
        <v>6.8862423182392196E-3</v>
      </c>
      <c r="X1008" s="147">
        <v>3.1323977193767599E-3</v>
      </c>
    </row>
    <row r="1009" spans="1:24" x14ac:dyDescent="0.2">
      <c r="A1009" s="188">
        <v>1035</v>
      </c>
      <c r="B1009" s="4">
        <v>14292</v>
      </c>
      <c r="C1009" s="4" t="s">
        <v>2333</v>
      </c>
      <c r="D1009" s="4" t="s">
        <v>2334</v>
      </c>
      <c r="E1009" s="4" t="s">
        <v>252</v>
      </c>
      <c r="F1009" s="4" t="s">
        <v>2335</v>
      </c>
      <c r="G1009" s="4" t="s">
        <v>2336</v>
      </c>
      <c r="H1009" s="4" t="s">
        <v>255</v>
      </c>
      <c r="I1009" s="4" t="s">
        <v>1794</v>
      </c>
      <c r="J1009" s="4" t="s">
        <v>30</v>
      </c>
      <c r="K1009" s="4" t="s">
        <v>30</v>
      </c>
      <c r="L1009" s="2" t="s">
        <v>277</v>
      </c>
      <c r="M1009" s="2" t="s">
        <v>31</v>
      </c>
      <c r="N1009" s="4" t="s">
        <v>540</v>
      </c>
      <c r="O1009" s="4" t="s">
        <v>257</v>
      </c>
      <c r="P1009" s="4" t="s">
        <v>34</v>
      </c>
      <c r="Q1009" s="138">
        <v>1311</v>
      </c>
      <c r="R1009" s="148">
        <v>1</v>
      </c>
      <c r="S1009" s="150">
        <v>27550</v>
      </c>
      <c r="U1009" s="138">
        <v>361.18</v>
      </c>
      <c r="V1009" s="147">
        <v>9.0000000000000006E-5</v>
      </c>
      <c r="W1009" s="147">
        <v>1.59979005169625E-3</v>
      </c>
      <c r="X1009" s="147">
        <v>7.2770873835533204E-4</v>
      </c>
    </row>
    <row r="1010" spans="1:24" x14ac:dyDescent="0.2">
      <c r="A1010" s="188">
        <v>1035</v>
      </c>
      <c r="B1010" s="4">
        <v>14292</v>
      </c>
      <c r="C1010" s="4" t="s">
        <v>791</v>
      </c>
      <c r="D1010" s="4" t="s">
        <v>792</v>
      </c>
      <c r="E1010" s="4" t="s">
        <v>252</v>
      </c>
      <c r="F1010" s="4" t="s">
        <v>2337</v>
      </c>
      <c r="G1010" s="4" t="s">
        <v>2338</v>
      </c>
      <c r="H1010" s="4" t="s">
        <v>255</v>
      </c>
      <c r="I1010" s="4" t="s">
        <v>1794</v>
      </c>
      <c r="J1010" s="4" t="s">
        <v>30</v>
      </c>
      <c r="K1010" s="4" t="s">
        <v>30</v>
      </c>
      <c r="L1010" s="2" t="s">
        <v>277</v>
      </c>
      <c r="M1010" s="2" t="s">
        <v>31</v>
      </c>
      <c r="N1010" s="4" t="s">
        <v>306</v>
      </c>
      <c r="O1010" s="4" t="s">
        <v>257</v>
      </c>
      <c r="P1010" s="4" t="s">
        <v>34</v>
      </c>
      <c r="Q1010" s="138">
        <v>143970</v>
      </c>
      <c r="R1010" s="148">
        <v>1</v>
      </c>
      <c r="S1010" s="150">
        <v>1698</v>
      </c>
      <c r="U1010" s="138">
        <v>2444.6109999999999</v>
      </c>
      <c r="V1010" s="147">
        <v>8.0900000000000004E-4</v>
      </c>
      <c r="W1010" s="147">
        <v>1.08280035000538E-2</v>
      </c>
      <c r="X1010" s="147">
        <v>4.9254167805185198E-3</v>
      </c>
    </row>
    <row r="1011" spans="1:24" x14ac:dyDescent="0.2">
      <c r="A1011" s="188">
        <v>1035</v>
      </c>
      <c r="B1011" s="4">
        <v>14292</v>
      </c>
      <c r="C1011" s="4" t="s">
        <v>2343</v>
      </c>
      <c r="D1011" s="4" t="s">
        <v>2344</v>
      </c>
      <c r="E1011" s="4" t="s">
        <v>252</v>
      </c>
      <c r="F1011" s="4" t="s">
        <v>2345</v>
      </c>
      <c r="G1011" s="4" t="s">
        <v>2346</v>
      </c>
      <c r="H1011" s="4" t="s">
        <v>255</v>
      </c>
      <c r="I1011" s="4" t="s">
        <v>1794</v>
      </c>
      <c r="J1011" s="4" t="s">
        <v>30</v>
      </c>
      <c r="K1011" s="4" t="s">
        <v>30</v>
      </c>
      <c r="L1011" s="2" t="s">
        <v>277</v>
      </c>
      <c r="M1011" s="2" t="s">
        <v>31</v>
      </c>
      <c r="N1011" s="4" t="s">
        <v>1930</v>
      </c>
      <c r="O1011" s="4" t="s">
        <v>257</v>
      </c>
      <c r="P1011" s="4" t="s">
        <v>34</v>
      </c>
      <c r="Q1011" s="138">
        <v>39988</v>
      </c>
      <c r="R1011" s="148">
        <v>1</v>
      </c>
      <c r="S1011" s="150">
        <v>1060</v>
      </c>
      <c r="U1011" s="138">
        <v>423.87299999999999</v>
      </c>
      <c r="V1011" s="147">
        <v>3.7399999999999998E-4</v>
      </c>
      <c r="W1011" s="147">
        <v>1.87747535823399E-3</v>
      </c>
      <c r="X1011" s="147">
        <v>8.5402157788458095E-4</v>
      </c>
    </row>
    <row r="1012" spans="1:24" x14ac:dyDescent="0.2">
      <c r="A1012" s="188">
        <v>1035</v>
      </c>
      <c r="B1012" s="4">
        <v>14292</v>
      </c>
      <c r="C1012" s="4" t="s">
        <v>339</v>
      </c>
      <c r="D1012" s="4" t="s">
        <v>340</v>
      </c>
      <c r="E1012" s="4" t="s">
        <v>252</v>
      </c>
      <c r="F1012" s="4" t="s">
        <v>2347</v>
      </c>
      <c r="G1012" s="4" t="s">
        <v>2348</v>
      </c>
      <c r="H1012" s="4" t="s">
        <v>255</v>
      </c>
      <c r="I1012" s="4" t="s">
        <v>1794</v>
      </c>
      <c r="J1012" s="4" t="s">
        <v>30</v>
      </c>
      <c r="K1012" s="4" t="s">
        <v>30</v>
      </c>
      <c r="L1012" s="2" t="s">
        <v>277</v>
      </c>
      <c r="M1012" s="2" t="s">
        <v>31</v>
      </c>
      <c r="N1012" s="4" t="s">
        <v>306</v>
      </c>
      <c r="O1012" s="4" t="s">
        <v>257</v>
      </c>
      <c r="P1012" s="4" t="s">
        <v>34</v>
      </c>
      <c r="Q1012" s="138">
        <v>17731</v>
      </c>
      <c r="R1012" s="148">
        <v>1</v>
      </c>
      <c r="S1012" s="150">
        <v>10550</v>
      </c>
      <c r="U1012" s="138">
        <v>1870.62</v>
      </c>
      <c r="V1012" s="147">
        <v>4.9899999999999999E-4</v>
      </c>
      <c r="W1012" s="147">
        <v>8.2856080724154797E-3</v>
      </c>
      <c r="X1012" s="147">
        <v>3.7689379243802498E-3</v>
      </c>
    </row>
    <row r="1013" spans="1:24" x14ac:dyDescent="0.2">
      <c r="A1013" s="188">
        <v>1035</v>
      </c>
      <c r="B1013" s="4">
        <v>14292</v>
      </c>
      <c r="C1013" s="4" t="s">
        <v>2349</v>
      </c>
      <c r="D1013" s="4" t="s">
        <v>2350</v>
      </c>
      <c r="E1013" s="4" t="s">
        <v>252</v>
      </c>
      <c r="F1013" s="4" t="s">
        <v>2351</v>
      </c>
      <c r="G1013" s="4" t="s">
        <v>2352</v>
      </c>
      <c r="H1013" s="4" t="s">
        <v>255</v>
      </c>
      <c r="I1013" s="4" t="s">
        <v>1794</v>
      </c>
      <c r="J1013" s="4" t="s">
        <v>30</v>
      </c>
      <c r="K1013" s="4" t="s">
        <v>30</v>
      </c>
      <c r="L1013" s="2" t="s">
        <v>277</v>
      </c>
      <c r="M1013" s="2" t="s">
        <v>31</v>
      </c>
      <c r="N1013" s="4" t="s">
        <v>278</v>
      </c>
      <c r="O1013" s="4" t="s">
        <v>257</v>
      </c>
      <c r="P1013" s="4" t="s">
        <v>34</v>
      </c>
      <c r="Q1013" s="138">
        <v>0</v>
      </c>
      <c r="R1013" s="148">
        <v>1</v>
      </c>
      <c r="S1013" s="150">
        <v>0</v>
      </c>
      <c r="T1013" s="137">
        <v>0.41199999999999998</v>
      </c>
      <c r="U1013" s="138">
        <v>0.41199999999999998</v>
      </c>
      <c r="V1013" s="147">
        <v>0</v>
      </c>
      <c r="W1013" s="147">
        <v>1.8262155302248099E-6</v>
      </c>
      <c r="X1013" s="147">
        <v>8.3070462780771198E-7</v>
      </c>
    </row>
    <row r="1014" spans="1:24" x14ac:dyDescent="0.2">
      <c r="A1014" s="188">
        <v>1035</v>
      </c>
      <c r="B1014" s="4">
        <v>14292</v>
      </c>
      <c r="C1014" s="4" t="s">
        <v>2357</v>
      </c>
      <c r="D1014" s="4" t="s">
        <v>2358</v>
      </c>
      <c r="E1014" s="4" t="s">
        <v>252</v>
      </c>
      <c r="F1014" s="4" t="s">
        <v>2359</v>
      </c>
      <c r="G1014" s="4" t="s">
        <v>2360</v>
      </c>
      <c r="H1014" s="4" t="s">
        <v>255</v>
      </c>
      <c r="I1014" s="4" t="s">
        <v>1794</v>
      </c>
      <c r="J1014" s="4" t="s">
        <v>30</v>
      </c>
      <c r="K1014" s="4" t="s">
        <v>30</v>
      </c>
      <c r="L1014" s="2" t="s">
        <v>277</v>
      </c>
      <c r="M1014" s="2" t="s">
        <v>31</v>
      </c>
      <c r="N1014" s="4" t="s">
        <v>397</v>
      </c>
      <c r="O1014" s="4" t="s">
        <v>257</v>
      </c>
      <c r="P1014" s="4" t="s">
        <v>34</v>
      </c>
      <c r="Q1014" s="138">
        <v>18245</v>
      </c>
      <c r="R1014" s="148">
        <v>1</v>
      </c>
      <c r="S1014" s="150">
        <v>4982</v>
      </c>
      <c r="U1014" s="138">
        <v>908.96600000000001</v>
      </c>
      <c r="V1014" s="147">
        <v>6.1499999999999999E-4</v>
      </c>
      <c r="W1014" s="147">
        <v>4.02611603935186E-3</v>
      </c>
      <c r="X1014" s="147">
        <v>1.83139020045938E-3</v>
      </c>
    </row>
    <row r="1015" spans="1:24" x14ac:dyDescent="0.2">
      <c r="A1015" s="188">
        <v>1035</v>
      </c>
      <c r="B1015" s="4">
        <v>14292</v>
      </c>
      <c r="C1015" s="4" t="s">
        <v>2361</v>
      </c>
      <c r="D1015" s="4" t="s">
        <v>2362</v>
      </c>
      <c r="E1015" s="4" t="s">
        <v>252</v>
      </c>
      <c r="F1015" s="4" t="s">
        <v>2361</v>
      </c>
      <c r="G1015" s="4" t="s">
        <v>2363</v>
      </c>
      <c r="H1015" s="4" t="s">
        <v>255</v>
      </c>
      <c r="I1015" s="4" t="s">
        <v>1794</v>
      </c>
      <c r="J1015" s="4" t="s">
        <v>30</v>
      </c>
      <c r="K1015" s="4" t="s">
        <v>30</v>
      </c>
      <c r="L1015" s="2" t="s">
        <v>277</v>
      </c>
      <c r="M1015" s="2" t="s">
        <v>31</v>
      </c>
      <c r="N1015" s="4" t="s">
        <v>2364</v>
      </c>
      <c r="O1015" s="4" t="s">
        <v>257</v>
      </c>
      <c r="P1015" s="4" t="s">
        <v>34</v>
      </c>
      <c r="Q1015" s="138">
        <v>17000</v>
      </c>
      <c r="R1015" s="148">
        <v>1</v>
      </c>
      <c r="S1015" s="150">
        <v>2652</v>
      </c>
      <c r="U1015" s="138">
        <v>450.84</v>
      </c>
      <c r="V1015" s="147">
        <v>4.7100000000000001E-4</v>
      </c>
      <c r="W1015" s="147">
        <v>1.99692216746678E-3</v>
      </c>
      <c r="X1015" s="147">
        <v>9.0835526170465395E-4</v>
      </c>
    </row>
    <row r="1016" spans="1:24" x14ac:dyDescent="0.2">
      <c r="A1016" s="188">
        <v>1035</v>
      </c>
      <c r="B1016" s="4">
        <v>14292</v>
      </c>
      <c r="C1016" s="4" t="s">
        <v>2365</v>
      </c>
      <c r="D1016" s="4" t="s">
        <v>2366</v>
      </c>
      <c r="E1016" s="4" t="s">
        <v>252</v>
      </c>
      <c r="F1016" s="4" t="s">
        <v>2367</v>
      </c>
      <c r="G1016" s="4" t="s">
        <v>2368</v>
      </c>
      <c r="H1016" s="4" t="s">
        <v>255</v>
      </c>
      <c r="I1016" s="4" t="s">
        <v>1794</v>
      </c>
      <c r="J1016" s="4" t="s">
        <v>30</v>
      </c>
      <c r="K1016" s="4" t="s">
        <v>30</v>
      </c>
      <c r="L1016" s="2" t="s">
        <v>277</v>
      </c>
      <c r="M1016" s="2" t="s">
        <v>31</v>
      </c>
      <c r="N1016" s="4" t="s">
        <v>397</v>
      </c>
      <c r="O1016" s="4" t="s">
        <v>257</v>
      </c>
      <c r="P1016" s="4" t="s">
        <v>34</v>
      </c>
      <c r="Q1016" s="138">
        <v>26884</v>
      </c>
      <c r="R1016" s="148">
        <v>1</v>
      </c>
      <c r="S1016" s="150">
        <v>1297</v>
      </c>
      <c r="U1016" s="138">
        <v>348.685</v>
      </c>
      <c r="V1016" s="147">
        <v>1.8469999999999999E-3</v>
      </c>
      <c r="W1016" s="147">
        <v>1.5444454007758699E-3</v>
      </c>
      <c r="X1016" s="147">
        <v>7.0253369363413405E-4</v>
      </c>
    </row>
    <row r="1017" spans="1:24" x14ac:dyDescent="0.2">
      <c r="A1017" s="188">
        <v>1035</v>
      </c>
      <c r="B1017" s="4">
        <v>14292</v>
      </c>
      <c r="C1017" s="4" t="s">
        <v>2369</v>
      </c>
      <c r="D1017" s="4" t="s">
        <v>2370</v>
      </c>
      <c r="E1017" s="4" t="s">
        <v>252</v>
      </c>
      <c r="F1017" s="4" t="s">
        <v>2371</v>
      </c>
      <c r="G1017" s="4" t="s">
        <v>2372</v>
      </c>
      <c r="H1017" s="4" t="s">
        <v>255</v>
      </c>
      <c r="I1017" s="4" t="s">
        <v>1794</v>
      </c>
      <c r="J1017" s="4" t="s">
        <v>30</v>
      </c>
      <c r="K1017" s="4" t="s">
        <v>349</v>
      </c>
      <c r="L1017" s="2" t="s">
        <v>277</v>
      </c>
      <c r="M1017" s="2" t="s">
        <v>31</v>
      </c>
      <c r="N1017" s="4" t="s">
        <v>823</v>
      </c>
      <c r="O1017" s="4" t="s">
        <v>257</v>
      </c>
      <c r="P1017" s="4" t="s">
        <v>34</v>
      </c>
      <c r="Q1017" s="138">
        <v>24225</v>
      </c>
      <c r="R1017" s="148">
        <v>1</v>
      </c>
      <c r="S1017" s="150">
        <v>4954</v>
      </c>
      <c r="U1017" s="138">
        <v>1200.107</v>
      </c>
      <c r="V1017" s="147">
        <v>2.24E-4</v>
      </c>
      <c r="W1017" s="147">
        <v>5.3156757900163602E-3</v>
      </c>
      <c r="X1017" s="147">
        <v>2.4179821086881301E-3</v>
      </c>
    </row>
    <row r="1018" spans="1:24" x14ac:dyDescent="0.2">
      <c r="A1018" s="188">
        <v>1035</v>
      </c>
      <c r="B1018" s="4">
        <v>14292</v>
      </c>
      <c r="C1018" s="4" t="s">
        <v>844</v>
      </c>
      <c r="D1018" s="4" t="s">
        <v>845</v>
      </c>
      <c r="E1018" s="4" t="s">
        <v>252</v>
      </c>
      <c r="F1018" s="4" t="s">
        <v>2373</v>
      </c>
      <c r="G1018" s="4" t="s">
        <v>2374</v>
      </c>
      <c r="H1018" s="4" t="s">
        <v>255</v>
      </c>
      <c r="I1018" s="4" t="s">
        <v>1794</v>
      </c>
      <c r="J1018" s="4" t="s">
        <v>30</v>
      </c>
      <c r="K1018" s="4" t="s">
        <v>30</v>
      </c>
      <c r="L1018" s="2" t="s">
        <v>277</v>
      </c>
      <c r="M1018" s="2" t="s">
        <v>31</v>
      </c>
      <c r="N1018" s="4" t="s">
        <v>288</v>
      </c>
      <c r="O1018" s="4" t="s">
        <v>257</v>
      </c>
      <c r="P1018" s="4" t="s">
        <v>34</v>
      </c>
      <c r="Q1018" s="138">
        <v>42343</v>
      </c>
      <c r="R1018" s="148">
        <v>1</v>
      </c>
      <c r="S1018" s="150">
        <v>952.3</v>
      </c>
      <c r="U1018" s="138">
        <v>403.23200000000003</v>
      </c>
      <c r="V1018" s="147">
        <v>2.2599999999999999E-4</v>
      </c>
      <c r="W1018" s="147">
        <v>1.7860520278473299E-3</v>
      </c>
      <c r="X1018" s="147">
        <v>8.1243514825190296E-4</v>
      </c>
    </row>
    <row r="1019" spans="1:24" x14ac:dyDescent="0.2">
      <c r="A1019" s="188">
        <v>1035</v>
      </c>
      <c r="B1019" s="4">
        <v>14292</v>
      </c>
      <c r="C1019" s="4" t="s">
        <v>2375</v>
      </c>
      <c r="D1019" s="4" t="s">
        <v>2376</v>
      </c>
      <c r="E1019" s="4" t="s">
        <v>252</v>
      </c>
      <c r="F1019" s="4" t="s">
        <v>2377</v>
      </c>
      <c r="G1019" s="4" t="s">
        <v>2378</v>
      </c>
      <c r="H1019" s="4" t="s">
        <v>255</v>
      </c>
      <c r="I1019" s="4" t="s">
        <v>1794</v>
      </c>
      <c r="J1019" s="4" t="s">
        <v>30</v>
      </c>
      <c r="K1019" s="4" t="s">
        <v>30</v>
      </c>
      <c r="L1019" s="2" t="s">
        <v>277</v>
      </c>
      <c r="M1019" s="2" t="s">
        <v>31</v>
      </c>
      <c r="N1019" s="4" t="s">
        <v>2379</v>
      </c>
      <c r="O1019" s="4" t="s">
        <v>257</v>
      </c>
      <c r="P1019" s="4" t="s">
        <v>34</v>
      </c>
      <c r="Q1019" s="138">
        <v>32563</v>
      </c>
      <c r="R1019" s="148">
        <v>1</v>
      </c>
      <c r="S1019" s="150">
        <v>2350</v>
      </c>
      <c r="U1019" s="138">
        <v>765.23099999999999</v>
      </c>
      <c r="V1019" s="147">
        <v>2.24E-4</v>
      </c>
      <c r="W1019" s="147">
        <v>3.3894635539696801E-3</v>
      </c>
      <c r="X1019" s="147">
        <v>1.5417912143817799E-3</v>
      </c>
    </row>
    <row r="1020" spans="1:24" x14ac:dyDescent="0.2">
      <c r="A1020" s="188">
        <v>1035</v>
      </c>
      <c r="B1020" s="4">
        <v>14292</v>
      </c>
      <c r="C1020" s="4" t="s">
        <v>2380</v>
      </c>
      <c r="D1020" s="4" t="s">
        <v>2381</v>
      </c>
      <c r="E1020" s="4" t="s">
        <v>252</v>
      </c>
      <c r="F1020" s="4" t="s">
        <v>2382</v>
      </c>
      <c r="G1020" s="4" t="s">
        <v>2383</v>
      </c>
      <c r="H1020" s="4" t="s">
        <v>255</v>
      </c>
      <c r="I1020" s="4" t="s">
        <v>1794</v>
      </c>
      <c r="J1020" s="4" t="s">
        <v>30</v>
      </c>
      <c r="K1020" s="4" t="s">
        <v>30</v>
      </c>
      <c r="L1020" s="2" t="s">
        <v>277</v>
      </c>
      <c r="M1020" s="2" t="s">
        <v>31</v>
      </c>
      <c r="N1020" s="4" t="s">
        <v>2364</v>
      </c>
      <c r="O1020" s="4" t="s">
        <v>257</v>
      </c>
      <c r="P1020" s="4" t="s">
        <v>34</v>
      </c>
      <c r="Q1020" s="138">
        <v>2175</v>
      </c>
      <c r="R1020" s="148">
        <v>1</v>
      </c>
      <c r="S1020" s="150">
        <v>470.2</v>
      </c>
      <c r="U1020" s="138">
        <v>10.227</v>
      </c>
      <c r="V1020" s="147">
        <v>4.3000000000000002E-5</v>
      </c>
      <c r="W1020" s="147">
        <v>4.5298162249040997E-5</v>
      </c>
      <c r="X1020" s="147">
        <v>2.0605121568991802E-5</v>
      </c>
    </row>
    <row r="1021" spans="1:24" x14ac:dyDescent="0.2">
      <c r="A1021" s="188">
        <v>1035</v>
      </c>
      <c r="B1021" s="4">
        <v>14292</v>
      </c>
      <c r="C1021" s="4" t="s">
        <v>2384</v>
      </c>
      <c r="D1021" s="4" t="s">
        <v>2385</v>
      </c>
      <c r="E1021" s="4" t="s">
        <v>252</v>
      </c>
      <c r="F1021" s="4" t="s">
        <v>2386</v>
      </c>
      <c r="G1021" s="4" t="s">
        <v>2387</v>
      </c>
      <c r="H1021" s="4" t="s">
        <v>255</v>
      </c>
      <c r="I1021" s="4" t="s">
        <v>1794</v>
      </c>
      <c r="J1021" s="4" t="s">
        <v>30</v>
      </c>
      <c r="K1021" s="4" t="s">
        <v>30</v>
      </c>
      <c r="L1021" s="2" t="s">
        <v>277</v>
      </c>
      <c r="M1021" s="2" t="s">
        <v>31</v>
      </c>
      <c r="N1021" s="4" t="s">
        <v>306</v>
      </c>
      <c r="O1021" s="4" t="s">
        <v>257</v>
      </c>
      <c r="P1021" s="4" t="s">
        <v>34</v>
      </c>
      <c r="Q1021" s="138">
        <v>43284</v>
      </c>
      <c r="R1021" s="148">
        <v>1</v>
      </c>
      <c r="S1021" s="150">
        <v>1187</v>
      </c>
      <c r="U1021" s="138">
        <v>513.78099999999995</v>
      </c>
      <c r="V1021" s="147">
        <v>5.5199999999999997E-4</v>
      </c>
      <c r="W1021" s="147">
        <v>2.2757094043940702E-3</v>
      </c>
      <c r="X1021" s="147">
        <v>1.0351693447393799E-3</v>
      </c>
    </row>
    <row r="1022" spans="1:24" x14ac:dyDescent="0.2">
      <c r="A1022" s="188">
        <v>1035</v>
      </c>
      <c r="B1022" s="4">
        <v>14292</v>
      </c>
      <c r="C1022" s="4" t="s">
        <v>2388</v>
      </c>
      <c r="D1022" s="4" t="s">
        <v>2389</v>
      </c>
      <c r="E1022" s="4" t="s">
        <v>252</v>
      </c>
      <c r="F1022" s="4" t="s">
        <v>2390</v>
      </c>
      <c r="G1022" s="4" t="s">
        <v>2391</v>
      </c>
      <c r="H1022" s="4" t="s">
        <v>255</v>
      </c>
      <c r="I1022" s="4" t="s">
        <v>1794</v>
      </c>
      <c r="J1022" s="4" t="s">
        <v>30</v>
      </c>
      <c r="K1022" s="4" t="s">
        <v>30</v>
      </c>
      <c r="L1022" s="2" t="s">
        <v>277</v>
      </c>
      <c r="M1022" s="2" t="s">
        <v>31</v>
      </c>
      <c r="N1022" s="4" t="s">
        <v>312</v>
      </c>
      <c r="O1022" s="4" t="s">
        <v>257</v>
      </c>
      <c r="P1022" s="4" t="s">
        <v>34</v>
      </c>
      <c r="Q1022" s="138">
        <v>36310</v>
      </c>
      <c r="R1022" s="148">
        <v>1</v>
      </c>
      <c r="S1022" s="150">
        <v>1394</v>
      </c>
      <c r="U1022" s="138">
        <v>506.161</v>
      </c>
      <c r="V1022" s="147">
        <v>5.1900000000000004E-4</v>
      </c>
      <c r="W1022" s="147">
        <v>2.2419592759649102E-3</v>
      </c>
      <c r="X1022" s="147">
        <v>1.0198171656503299E-3</v>
      </c>
    </row>
    <row r="1023" spans="1:24" x14ac:dyDescent="0.2">
      <c r="A1023" s="188">
        <v>1035</v>
      </c>
      <c r="B1023" s="4">
        <v>14292</v>
      </c>
      <c r="C1023" s="4" t="s">
        <v>2392</v>
      </c>
      <c r="D1023" s="4" t="s">
        <v>2393</v>
      </c>
      <c r="E1023" s="4" t="s">
        <v>252</v>
      </c>
      <c r="F1023" s="4" t="s">
        <v>2394</v>
      </c>
      <c r="G1023" s="4" t="s">
        <v>2395</v>
      </c>
      <c r="H1023" s="4" t="s">
        <v>255</v>
      </c>
      <c r="I1023" s="4" t="s">
        <v>1794</v>
      </c>
      <c r="J1023" s="4" t="s">
        <v>30</v>
      </c>
      <c r="K1023" s="4" t="s">
        <v>349</v>
      </c>
      <c r="L1023" s="2" t="s">
        <v>277</v>
      </c>
      <c r="M1023" s="2" t="s">
        <v>31</v>
      </c>
      <c r="N1023" s="4" t="s">
        <v>391</v>
      </c>
      <c r="O1023" s="4" t="s">
        <v>257</v>
      </c>
      <c r="P1023" s="4" t="s">
        <v>34</v>
      </c>
      <c r="Q1023" s="138">
        <v>63331</v>
      </c>
      <c r="R1023" s="148">
        <v>1</v>
      </c>
      <c r="S1023" s="150">
        <v>1436</v>
      </c>
      <c r="U1023" s="138">
        <v>909.43299999999999</v>
      </c>
      <c r="V1023" s="147">
        <v>1.029E-3</v>
      </c>
      <c r="W1023" s="147">
        <v>4.0281856912283004E-3</v>
      </c>
      <c r="X1023" s="147">
        <v>1.8323316388401401E-3</v>
      </c>
    </row>
    <row r="1024" spans="1:24" x14ac:dyDescent="0.2">
      <c r="A1024" s="188">
        <v>1035</v>
      </c>
      <c r="B1024" s="4">
        <v>14292</v>
      </c>
      <c r="C1024" s="4" t="s">
        <v>950</v>
      </c>
      <c r="D1024" s="4" t="s">
        <v>951</v>
      </c>
      <c r="E1024" s="4" t="s">
        <v>252</v>
      </c>
      <c r="F1024" s="4" t="s">
        <v>2396</v>
      </c>
      <c r="G1024" s="4" t="s">
        <v>2397</v>
      </c>
      <c r="H1024" s="4" t="s">
        <v>255</v>
      </c>
      <c r="I1024" s="4" t="s">
        <v>1794</v>
      </c>
      <c r="J1024" s="4" t="s">
        <v>30</v>
      </c>
      <c r="K1024" s="4" t="s">
        <v>30</v>
      </c>
      <c r="L1024" s="2" t="s">
        <v>277</v>
      </c>
      <c r="M1024" s="2" t="s">
        <v>31</v>
      </c>
      <c r="N1024" s="4" t="s">
        <v>278</v>
      </c>
      <c r="O1024" s="4" t="s">
        <v>257</v>
      </c>
      <c r="P1024" s="4" t="s">
        <v>34</v>
      </c>
      <c r="Q1024" s="138">
        <v>4697</v>
      </c>
      <c r="R1024" s="148">
        <v>1</v>
      </c>
      <c r="S1024" s="150">
        <v>4656</v>
      </c>
      <c r="U1024" s="138">
        <v>218.69200000000001</v>
      </c>
      <c r="V1024" s="147">
        <v>7.3999999999999996E-5</v>
      </c>
      <c r="W1024" s="147">
        <v>9.6866192365970005E-4</v>
      </c>
      <c r="X1024" s="147">
        <v>4.4062265896193298E-4</v>
      </c>
    </row>
    <row r="1025" spans="1:24" x14ac:dyDescent="0.2">
      <c r="A1025" s="188">
        <v>1035</v>
      </c>
      <c r="B1025" s="4">
        <v>14292</v>
      </c>
      <c r="C1025" s="4" t="s">
        <v>2398</v>
      </c>
      <c r="D1025" s="4" t="s">
        <v>2399</v>
      </c>
      <c r="E1025" s="4" t="s">
        <v>252</v>
      </c>
      <c r="F1025" s="4" t="s">
        <v>2400</v>
      </c>
      <c r="G1025" s="4" t="s">
        <v>2401</v>
      </c>
      <c r="H1025" s="4" t="s">
        <v>255</v>
      </c>
      <c r="I1025" s="4" t="s">
        <v>1794</v>
      </c>
      <c r="J1025" s="4" t="s">
        <v>30</v>
      </c>
      <c r="K1025" s="4" t="s">
        <v>30</v>
      </c>
      <c r="L1025" s="2" t="s">
        <v>277</v>
      </c>
      <c r="M1025" s="2" t="s">
        <v>31</v>
      </c>
      <c r="N1025" s="4" t="s">
        <v>660</v>
      </c>
      <c r="O1025" s="4" t="s">
        <v>257</v>
      </c>
      <c r="P1025" s="4" t="s">
        <v>34</v>
      </c>
      <c r="Q1025" s="138">
        <v>139125</v>
      </c>
      <c r="R1025" s="148">
        <v>1</v>
      </c>
      <c r="S1025" s="150">
        <v>799</v>
      </c>
      <c r="U1025" s="138">
        <v>1111.6089999999999</v>
      </c>
      <c r="V1025" s="147">
        <v>7.0200000000000004E-4</v>
      </c>
      <c r="W1025" s="147">
        <v>4.9236894561818798E-3</v>
      </c>
      <c r="X1025" s="147">
        <v>2.2396762865305501E-3</v>
      </c>
    </row>
    <row r="1026" spans="1:24" x14ac:dyDescent="0.2">
      <c r="A1026" s="188">
        <v>1035</v>
      </c>
      <c r="B1026" s="4">
        <v>14292</v>
      </c>
      <c r="C1026" s="4" t="s">
        <v>2402</v>
      </c>
      <c r="D1026" s="4" t="s">
        <v>2403</v>
      </c>
      <c r="E1026" s="4" t="s">
        <v>252</v>
      </c>
      <c r="F1026" s="4" t="s">
        <v>2404</v>
      </c>
      <c r="G1026" s="4" t="s">
        <v>2405</v>
      </c>
      <c r="H1026" s="4" t="s">
        <v>255</v>
      </c>
      <c r="I1026" s="4" t="s">
        <v>1794</v>
      </c>
      <c r="J1026" s="4" t="s">
        <v>30</v>
      </c>
      <c r="K1026" s="4" t="s">
        <v>30</v>
      </c>
      <c r="L1026" s="2" t="s">
        <v>277</v>
      </c>
      <c r="M1026" s="2" t="s">
        <v>31</v>
      </c>
      <c r="N1026" s="4" t="s">
        <v>1069</v>
      </c>
      <c r="O1026" s="4" t="s">
        <v>257</v>
      </c>
      <c r="P1026" s="4" t="s">
        <v>34</v>
      </c>
      <c r="Q1026" s="138">
        <v>21328</v>
      </c>
      <c r="R1026" s="148">
        <v>1</v>
      </c>
      <c r="S1026" s="150">
        <v>1672</v>
      </c>
      <c r="U1026" s="138">
        <v>356.60399999999998</v>
      </c>
      <c r="V1026" s="147">
        <v>4.5100000000000001E-4</v>
      </c>
      <c r="W1026" s="147">
        <v>1.57951990088473E-3</v>
      </c>
      <c r="X1026" s="147">
        <v>7.1848829979985897E-4</v>
      </c>
    </row>
    <row r="1027" spans="1:24" x14ac:dyDescent="0.2">
      <c r="A1027" s="188">
        <v>1035</v>
      </c>
      <c r="B1027" s="4">
        <v>14292</v>
      </c>
      <c r="C1027" s="4" t="s">
        <v>2406</v>
      </c>
      <c r="D1027" s="4" t="s">
        <v>2407</v>
      </c>
      <c r="E1027" s="4" t="s">
        <v>252</v>
      </c>
      <c r="F1027" s="4" t="s">
        <v>2408</v>
      </c>
      <c r="G1027" s="4" t="s">
        <v>2409</v>
      </c>
      <c r="H1027" s="4" t="s">
        <v>255</v>
      </c>
      <c r="I1027" s="4" t="s">
        <v>1794</v>
      </c>
      <c r="J1027" s="4" t="s">
        <v>30</v>
      </c>
      <c r="K1027" s="4" t="s">
        <v>30</v>
      </c>
      <c r="L1027" s="2" t="s">
        <v>277</v>
      </c>
      <c r="M1027" s="2" t="s">
        <v>183</v>
      </c>
      <c r="N1027" s="4" t="s">
        <v>338</v>
      </c>
      <c r="O1027" s="4" t="s">
        <v>257</v>
      </c>
      <c r="P1027" s="4" t="s">
        <v>34</v>
      </c>
      <c r="Q1027" s="138">
        <v>1649</v>
      </c>
      <c r="R1027" s="148">
        <v>1</v>
      </c>
      <c r="S1027" s="150">
        <v>3454</v>
      </c>
      <c r="U1027" s="138">
        <v>56.956000000000003</v>
      </c>
      <c r="V1027" s="147">
        <v>8.8999999999999995E-5</v>
      </c>
      <c r="W1027" s="147">
        <v>2.5227933979778897E-4</v>
      </c>
      <c r="X1027" s="147">
        <v>1.1475623309615501E-4</v>
      </c>
    </row>
    <row r="1028" spans="1:24" x14ac:dyDescent="0.2">
      <c r="A1028" s="188">
        <v>1035</v>
      </c>
      <c r="B1028" s="4">
        <v>14292</v>
      </c>
      <c r="C1028" s="4" t="s">
        <v>2571</v>
      </c>
      <c r="D1028" s="4" t="s">
        <v>2572</v>
      </c>
      <c r="E1028" s="4" t="s">
        <v>252</v>
      </c>
      <c r="F1028" s="4" t="s">
        <v>2571</v>
      </c>
      <c r="G1028" s="4" t="s">
        <v>2574</v>
      </c>
      <c r="H1028" s="4" t="s">
        <v>255</v>
      </c>
      <c r="I1028" s="4" t="s">
        <v>1794</v>
      </c>
      <c r="J1028" s="4" t="s">
        <v>30</v>
      </c>
      <c r="K1028" s="4" t="s">
        <v>30</v>
      </c>
      <c r="L1028" s="2" t="s">
        <v>277</v>
      </c>
      <c r="M1028" s="2" t="s">
        <v>31</v>
      </c>
      <c r="N1028" s="4" t="s">
        <v>278</v>
      </c>
      <c r="O1028" s="4" t="s">
        <v>257</v>
      </c>
      <c r="P1028" s="4" t="s">
        <v>34</v>
      </c>
      <c r="Q1028" s="138">
        <v>3206</v>
      </c>
      <c r="R1028" s="148">
        <v>1</v>
      </c>
      <c r="S1028" s="150">
        <v>3461</v>
      </c>
      <c r="U1028" s="138">
        <v>110.96</v>
      </c>
      <c r="V1028" s="147">
        <v>5.5000000000000002E-5</v>
      </c>
      <c r="W1028" s="147">
        <v>4.9147769662979599E-4</v>
      </c>
      <c r="X1028" s="147">
        <v>2.2356221940812601E-4</v>
      </c>
    </row>
    <row r="1029" spans="1:24" x14ac:dyDescent="0.2">
      <c r="A1029" s="188">
        <v>1035</v>
      </c>
      <c r="B1029" s="4">
        <v>14292</v>
      </c>
      <c r="C1029" s="4" t="s">
        <v>1717</v>
      </c>
      <c r="D1029" s="4" t="s">
        <v>1718</v>
      </c>
      <c r="E1029" s="4" t="s">
        <v>252</v>
      </c>
      <c r="F1029" s="4" t="s">
        <v>2410</v>
      </c>
      <c r="G1029" s="4" t="s">
        <v>2411</v>
      </c>
      <c r="H1029" s="4" t="s">
        <v>255</v>
      </c>
      <c r="I1029" s="4" t="s">
        <v>1794</v>
      </c>
      <c r="J1029" s="4" t="s">
        <v>30</v>
      </c>
      <c r="K1029" s="4" t="s">
        <v>30</v>
      </c>
      <c r="L1029" s="2" t="s">
        <v>277</v>
      </c>
      <c r="M1029" s="2" t="s">
        <v>31</v>
      </c>
      <c r="N1029" s="4" t="s">
        <v>278</v>
      </c>
      <c r="O1029" s="4" t="s">
        <v>257</v>
      </c>
      <c r="P1029" s="4" t="s">
        <v>34</v>
      </c>
      <c r="Q1029" s="138">
        <v>9712</v>
      </c>
      <c r="R1029" s="148">
        <v>1</v>
      </c>
      <c r="S1029" s="150">
        <v>3774</v>
      </c>
      <c r="U1029" s="138">
        <v>366.53100000000001</v>
      </c>
      <c r="V1029" s="147">
        <v>1.2300000000000001E-4</v>
      </c>
      <c r="W1029" s="147">
        <v>1.6234886863035799E-3</v>
      </c>
      <c r="X1029" s="147">
        <v>7.3848871756108003E-4</v>
      </c>
    </row>
    <row r="1030" spans="1:24" x14ac:dyDescent="0.2">
      <c r="A1030" s="188">
        <v>1035</v>
      </c>
      <c r="B1030" s="4">
        <v>14292</v>
      </c>
      <c r="C1030" s="4" t="s">
        <v>2412</v>
      </c>
      <c r="D1030" s="4" t="s">
        <v>2413</v>
      </c>
      <c r="E1030" s="4" t="s">
        <v>252</v>
      </c>
      <c r="F1030" s="4" t="s">
        <v>2414</v>
      </c>
      <c r="G1030" s="4" t="s">
        <v>2415</v>
      </c>
      <c r="H1030" s="4" t="s">
        <v>255</v>
      </c>
      <c r="I1030" s="4" t="s">
        <v>1794</v>
      </c>
      <c r="J1030" s="4" t="s">
        <v>30</v>
      </c>
      <c r="K1030" s="4" t="s">
        <v>30</v>
      </c>
      <c r="L1030" s="2" t="s">
        <v>277</v>
      </c>
      <c r="M1030" s="2" t="s">
        <v>31</v>
      </c>
      <c r="N1030" s="4" t="s">
        <v>312</v>
      </c>
      <c r="O1030" s="4" t="s">
        <v>257</v>
      </c>
      <c r="P1030" s="4" t="s">
        <v>34</v>
      </c>
      <c r="Q1030" s="138">
        <v>14683</v>
      </c>
      <c r="R1030" s="148">
        <v>1</v>
      </c>
      <c r="S1030" s="150">
        <v>2024</v>
      </c>
      <c r="U1030" s="138">
        <v>297.18400000000003</v>
      </c>
      <c r="V1030" s="147">
        <v>6.5099999999999999E-4</v>
      </c>
      <c r="W1030" s="147">
        <v>1.31632764985954E-3</v>
      </c>
      <c r="X1030" s="147">
        <v>5.9876802729574798E-4</v>
      </c>
    </row>
    <row r="1031" spans="1:24" x14ac:dyDescent="0.2">
      <c r="A1031" s="188">
        <v>1035</v>
      </c>
      <c r="B1031" s="4">
        <v>14292</v>
      </c>
      <c r="C1031" s="4" t="s">
        <v>925</v>
      </c>
      <c r="D1031" s="4" t="s">
        <v>926</v>
      </c>
      <c r="E1031" s="4" t="s">
        <v>252</v>
      </c>
      <c r="F1031" s="4" t="s">
        <v>925</v>
      </c>
      <c r="G1031" s="4" t="s">
        <v>2416</v>
      </c>
      <c r="H1031" s="4" t="s">
        <v>255</v>
      </c>
      <c r="I1031" s="4" t="s">
        <v>1794</v>
      </c>
      <c r="J1031" s="4" t="s">
        <v>30</v>
      </c>
      <c r="K1031" s="4" t="s">
        <v>30</v>
      </c>
      <c r="L1031" s="2" t="s">
        <v>277</v>
      </c>
      <c r="M1031" s="2" t="s">
        <v>31</v>
      </c>
      <c r="N1031" s="4" t="s">
        <v>312</v>
      </c>
      <c r="O1031" s="4" t="s">
        <v>257</v>
      </c>
      <c r="P1031" s="4" t="s">
        <v>34</v>
      </c>
      <c r="Q1031" s="138">
        <v>202751</v>
      </c>
      <c r="R1031" s="148">
        <v>1</v>
      </c>
      <c r="S1031" s="150">
        <v>236.4</v>
      </c>
      <c r="U1031" s="138">
        <v>479.303</v>
      </c>
      <c r="V1031" s="147">
        <v>4.5989999999999998E-3</v>
      </c>
      <c r="W1031" s="147">
        <v>2.1229959908459798E-3</v>
      </c>
      <c r="X1031" s="147">
        <v>9.6570342614262503E-4</v>
      </c>
    </row>
    <row r="1032" spans="1:24" x14ac:dyDescent="0.2">
      <c r="A1032" s="188">
        <v>1035</v>
      </c>
      <c r="B1032" s="4">
        <v>14292</v>
      </c>
      <c r="C1032" s="4" t="s">
        <v>2417</v>
      </c>
      <c r="D1032" s="4" t="s">
        <v>2418</v>
      </c>
      <c r="E1032" s="4" t="s">
        <v>252</v>
      </c>
      <c r="F1032" s="4" t="s">
        <v>2419</v>
      </c>
      <c r="G1032" s="4" t="s">
        <v>2420</v>
      </c>
      <c r="H1032" s="4" t="s">
        <v>255</v>
      </c>
      <c r="I1032" s="4" t="s">
        <v>1794</v>
      </c>
      <c r="J1032" s="4" t="s">
        <v>30</v>
      </c>
      <c r="K1032" s="4" t="s">
        <v>30</v>
      </c>
      <c r="L1032" s="2" t="s">
        <v>277</v>
      </c>
      <c r="M1032" s="2" t="s">
        <v>31</v>
      </c>
      <c r="N1032" s="4" t="s">
        <v>325</v>
      </c>
      <c r="O1032" s="4" t="s">
        <v>257</v>
      </c>
      <c r="P1032" s="4" t="s">
        <v>34</v>
      </c>
      <c r="Q1032" s="138">
        <v>3535</v>
      </c>
      <c r="R1032" s="148">
        <v>1</v>
      </c>
      <c r="S1032" s="150">
        <v>5600</v>
      </c>
      <c r="U1032" s="138">
        <v>197.96</v>
      </c>
      <c r="V1032" s="147">
        <v>2.8299999999999999E-4</v>
      </c>
      <c r="W1032" s="147">
        <v>8.7683149736430697E-4</v>
      </c>
      <c r="X1032" s="147">
        <v>3.9885105049918701E-4</v>
      </c>
    </row>
    <row r="1033" spans="1:24" x14ac:dyDescent="0.2">
      <c r="A1033" s="188">
        <v>1035</v>
      </c>
      <c r="B1033" s="4">
        <v>14292</v>
      </c>
      <c r="C1033" s="4" t="s">
        <v>2421</v>
      </c>
      <c r="D1033" s="4" t="s">
        <v>2422</v>
      </c>
      <c r="E1033" s="4" t="s">
        <v>252</v>
      </c>
      <c r="F1033" s="4" t="s">
        <v>2423</v>
      </c>
      <c r="G1033" s="4" t="s">
        <v>2424</v>
      </c>
      <c r="H1033" s="4" t="s">
        <v>255</v>
      </c>
      <c r="I1033" s="4" t="s">
        <v>1794</v>
      </c>
      <c r="J1033" s="4" t="s">
        <v>30</v>
      </c>
      <c r="K1033" s="4" t="s">
        <v>30</v>
      </c>
      <c r="L1033" s="2" t="s">
        <v>277</v>
      </c>
      <c r="M1033" s="2" t="s">
        <v>31</v>
      </c>
      <c r="N1033" s="4" t="s">
        <v>312</v>
      </c>
      <c r="O1033" s="4" t="s">
        <v>257</v>
      </c>
      <c r="P1033" s="4" t="s">
        <v>34</v>
      </c>
      <c r="Q1033" s="138">
        <v>709</v>
      </c>
      <c r="R1033" s="148">
        <v>1</v>
      </c>
      <c r="S1033" s="150">
        <v>37200</v>
      </c>
      <c r="U1033" s="138">
        <v>263.74799999999999</v>
      </c>
      <c r="V1033" s="147">
        <v>1.11E-4</v>
      </c>
      <c r="W1033" s="147">
        <v>1.16822870159043E-3</v>
      </c>
      <c r="X1033" s="147">
        <v>5.3140112581864796E-4</v>
      </c>
    </row>
    <row r="1034" spans="1:24" x14ac:dyDescent="0.2">
      <c r="A1034" s="188">
        <v>1035</v>
      </c>
      <c r="B1034" s="4">
        <v>14292</v>
      </c>
      <c r="C1034" s="4" t="s">
        <v>2425</v>
      </c>
      <c r="D1034" s="4" t="s">
        <v>2426</v>
      </c>
      <c r="E1034" s="4" t="s">
        <v>252</v>
      </c>
      <c r="F1034" s="4" t="s">
        <v>2427</v>
      </c>
      <c r="G1034" s="4" t="s">
        <v>2428</v>
      </c>
      <c r="H1034" s="4" t="s">
        <v>255</v>
      </c>
      <c r="I1034" s="4" t="s">
        <v>1794</v>
      </c>
      <c r="J1034" s="4" t="s">
        <v>30</v>
      </c>
      <c r="K1034" s="4" t="s">
        <v>30</v>
      </c>
      <c r="L1034" s="2" t="s">
        <v>277</v>
      </c>
      <c r="M1034" s="2" t="s">
        <v>183</v>
      </c>
      <c r="N1034" s="4" t="s">
        <v>278</v>
      </c>
      <c r="O1034" s="4" t="s">
        <v>257</v>
      </c>
      <c r="P1034" s="4" t="s">
        <v>34</v>
      </c>
      <c r="Q1034" s="138">
        <v>2224</v>
      </c>
      <c r="R1034" s="148">
        <v>1</v>
      </c>
      <c r="S1034" s="150">
        <v>969.2</v>
      </c>
      <c r="U1034" s="138">
        <v>21.555</v>
      </c>
      <c r="V1034" s="147">
        <v>4.3999999999999999E-5</v>
      </c>
      <c r="W1034" s="147">
        <v>9.5474388464031194E-5</v>
      </c>
      <c r="X1034" s="147">
        <v>4.3429165408761199E-5</v>
      </c>
    </row>
    <row r="1035" spans="1:24" x14ac:dyDescent="0.2">
      <c r="A1035" s="188">
        <v>1035</v>
      </c>
      <c r="B1035" s="4">
        <v>14292</v>
      </c>
      <c r="C1035" s="4" t="s">
        <v>997</v>
      </c>
      <c r="D1035" s="4" t="s">
        <v>998</v>
      </c>
      <c r="E1035" s="4" t="s">
        <v>252</v>
      </c>
      <c r="F1035" s="4" t="s">
        <v>2433</v>
      </c>
      <c r="G1035" s="4" t="s">
        <v>2434</v>
      </c>
      <c r="H1035" s="4" t="s">
        <v>255</v>
      </c>
      <c r="I1035" s="4" t="s">
        <v>1794</v>
      </c>
      <c r="J1035" s="4" t="s">
        <v>30</v>
      </c>
      <c r="K1035" s="4" t="s">
        <v>30</v>
      </c>
      <c r="L1035" s="2" t="s">
        <v>277</v>
      </c>
      <c r="M1035" s="2" t="s">
        <v>31</v>
      </c>
      <c r="N1035" s="4" t="s">
        <v>312</v>
      </c>
      <c r="O1035" s="4" t="s">
        <v>257</v>
      </c>
      <c r="P1035" s="4" t="s">
        <v>34</v>
      </c>
      <c r="Q1035" s="138">
        <v>19493</v>
      </c>
      <c r="R1035" s="148">
        <v>1</v>
      </c>
      <c r="S1035" s="150">
        <v>1302</v>
      </c>
      <c r="U1035" s="138">
        <v>253.79900000000001</v>
      </c>
      <c r="V1035" s="147">
        <v>6.3999999999999997E-5</v>
      </c>
      <c r="W1035" s="147">
        <v>1.12416061044228E-3</v>
      </c>
      <c r="X1035" s="147">
        <v>5.1135553610070703E-4</v>
      </c>
    </row>
    <row r="1036" spans="1:24" x14ac:dyDescent="0.2">
      <c r="A1036" s="188">
        <v>1035</v>
      </c>
      <c r="B1036" s="4">
        <v>14292</v>
      </c>
      <c r="C1036" s="4" t="s">
        <v>2435</v>
      </c>
      <c r="D1036" s="4" t="s">
        <v>2436</v>
      </c>
      <c r="E1036" s="4" t="s">
        <v>252</v>
      </c>
      <c r="F1036" s="4" t="s">
        <v>2437</v>
      </c>
      <c r="G1036" s="4" t="s">
        <v>2438</v>
      </c>
      <c r="H1036" s="4" t="s">
        <v>255</v>
      </c>
      <c r="I1036" s="4" t="s">
        <v>1794</v>
      </c>
      <c r="J1036" s="4" t="s">
        <v>30</v>
      </c>
      <c r="K1036" s="4" t="s">
        <v>30</v>
      </c>
      <c r="L1036" s="2" t="s">
        <v>277</v>
      </c>
      <c r="M1036" s="2" t="s">
        <v>31</v>
      </c>
      <c r="N1036" s="4" t="s">
        <v>823</v>
      </c>
      <c r="O1036" s="4" t="s">
        <v>257</v>
      </c>
      <c r="P1036" s="4" t="s">
        <v>34</v>
      </c>
      <c r="Q1036" s="138">
        <v>34362</v>
      </c>
      <c r="R1036" s="148">
        <v>1</v>
      </c>
      <c r="S1036" s="150">
        <v>1057</v>
      </c>
      <c r="U1036" s="138">
        <v>363.20600000000002</v>
      </c>
      <c r="V1036" s="147">
        <v>1.1850000000000001E-3</v>
      </c>
      <c r="W1036" s="147">
        <v>1.60876317919989E-3</v>
      </c>
      <c r="X1036" s="147">
        <v>7.3179041350254998E-4</v>
      </c>
    </row>
    <row r="1037" spans="1:24" x14ac:dyDescent="0.2">
      <c r="A1037" s="188">
        <v>1035</v>
      </c>
      <c r="B1037" s="4">
        <v>14292</v>
      </c>
      <c r="C1037" s="4" t="s">
        <v>2439</v>
      </c>
      <c r="D1037" s="4" t="s">
        <v>2440</v>
      </c>
      <c r="E1037" s="4" t="s">
        <v>252</v>
      </c>
      <c r="F1037" s="4" t="s">
        <v>2441</v>
      </c>
      <c r="G1037" s="4" t="s">
        <v>2442</v>
      </c>
      <c r="H1037" s="4" t="s">
        <v>255</v>
      </c>
      <c r="I1037" s="4" t="s">
        <v>1794</v>
      </c>
      <c r="J1037" s="4" t="s">
        <v>30</v>
      </c>
      <c r="K1037" s="4" t="s">
        <v>349</v>
      </c>
      <c r="L1037" s="2" t="s">
        <v>277</v>
      </c>
      <c r="M1037" s="2" t="s">
        <v>31</v>
      </c>
      <c r="N1037" s="4" t="s">
        <v>350</v>
      </c>
      <c r="O1037" s="4" t="s">
        <v>257</v>
      </c>
      <c r="P1037" s="4" t="s">
        <v>34</v>
      </c>
      <c r="Q1037" s="138">
        <v>52586</v>
      </c>
      <c r="R1037" s="148">
        <v>1</v>
      </c>
      <c r="S1037" s="150">
        <v>499.9</v>
      </c>
      <c r="U1037" s="138">
        <v>262.87700000000001</v>
      </c>
      <c r="V1037" s="147">
        <v>2.7799999999999998E-4</v>
      </c>
      <c r="W1037" s="147">
        <v>1.16437258305151E-3</v>
      </c>
      <c r="X1037" s="147">
        <v>5.2964706368159998E-4</v>
      </c>
    </row>
    <row r="1038" spans="1:24" x14ac:dyDescent="0.2">
      <c r="A1038" s="188">
        <v>1035</v>
      </c>
      <c r="B1038" s="4">
        <v>14292</v>
      </c>
      <c r="C1038" s="4" t="s">
        <v>2443</v>
      </c>
      <c r="D1038" s="4" t="s">
        <v>2444</v>
      </c>
      <c r="E1038" s="4" t="s">
        <v>252</v>
      </c>
      <c r="F1038" s="4" t="s">
        <v>2445</v>
      </c>
      <c r="G1038" s="4" t="s">
        <v>2446</v>
      </c>
      <c r="H1038" s="4" t="s">
        <v>255</v>
      </c>
      <c r="I1038" s="4" t="s">
        <v>1794</v>
      </c>
      <c r="J1038" s="4" t="s">
        <v>30</v>
      </c>
      <c r="K1038" s="4" t="s">
        <v>30</v>
      </c>
      <c r="L1038" s="2" t="s">
        <v>277</v>
      </c>
      <c r="M1038" s="2" t="s">
        <v>31</v>
      </c>
      <c r="N1038" s="4" t="s">
        <v>325</v>
      </c>
      <c r="O1038" s="4" t="s">
        <v>257</v>
      </c>
      <c r="P1038" s="4" t="s">
        <v>34</v>
      </c>
      <c r="Q1038" s="138">
        <v>849051</v>
      </c>
      <c r="R1038" s="148">
        <v>1</v>
      </c>
      <c r="S1038" s="150">
        <v>89.4</v>
      </c>
      <c r="U1038" s="138">
        <v>759.05200000000002</v>
      </c>
      <c r="V1038" s="147">
        <v>2.6400000000000002E-4</v>
      </c>
      <c r="W1038" s="147">
        <v>3.3620950987259201E-3</v>
      </c>
      <c r="X1038" s="147">
        <v>1.52934191579098E-3</v>
      </c>
    </row>
    <row r="1039" spans="1:24" x14ac:dyDescent="0.2">
      <c r="A1039" s="188">
        <v>1035</v>
      </c>
      <c r="B1039" s="4">
        <v>14292</v>
      </c>
      <c r="C1039" s="4" t="s">
        <v>1095</v>
      </c>
      <c r="D1039" s="4" t="s">
        <v>1096</v>
      </c>
      <c r="E1039" s="4" t="s">
        <v>252</v>
      </c>
      <c r="F1039" s="4" t="s">
        <v>2447</v>
      </c>
      <c r="G1039" s="4" t="s">
        <v>2448</v>
      </c>
      <c r="H1039" s="4" t="s">
        <v>255</v>
      </c>
      <c r="I1039" s="4" t="s">
        <v>1794</v>
      </c>
      <c r="J1039" s="4" t="s">
        <v>30</v>
      </c>
      <c r="K1039" s="4" t="s">
        <v>30</v>
      </c>
      <c r="L1039" s="2" t="s">
        <v>277</v>
      </c>
      <c r="M1039" s="2" t="s">
        <v>183</v>
      </c>
      <c r="N1039" s="4" t="s">
        <v>278</v>
      </c>
      <c r="O1039" s="4" t="s">
        <v>257</v>
      </c>
      <c r="P1039" s="4" t="s">
        <v>34</v>
      </c>
      <c r="Q1039" s="138">
        <v>9249</v>
      </c>
      <c r="R1039" s="148">
        <v>1</v>
      </c>
      <c r="S1039" s="150">
        <v>4378.6329999999998</v>
      </c>
      <c r="U1039" s="138">
        <v>404.98</v>
      </c>
      <c r="V1039" s="147">
        <v>4.5399999999999998E-4</v>
      </c>
      <c r="W1039" s="147">
        <v>1.79379166777864E-3</v>
      </c>
      <c r="X1039" s="147">
        <v>8.1595573747157398E-4</v>
      </c>
    </row>
    <row r="1040" spans="1:24" x14ac:dyDescent="0.2">
      <c r="A1040" s="188">
        <v>1035</v>
      </c>
      <c r="B1040" s="4">
        <v>14292</v>
      </c>
      <c r="C1040" s="4" t="s">
        <v>364</v>
      </c>
      <c r="D1040" s="4" t="s">
        <v>365</v>
      </c>
      <c r="E1040" s="4" t="s">
        <v>252</v>
      </c>
      <c r="F1040" s="4" t="s">
        <v>2449</v>
      </c>
      <c r="G1040" s="4" t="s">
        <v>1985</v>
      </c>
      <c r="H1040" s="4" t="s">
        <v>255</v>
      </c>
      <c r="I1040" s="4" t="s">
        <v>1794</v>
      </c>
      <c r="J1040" s="4" t="s">
        <v>30</v>
      </c>
      <c r="K1040" s="4" t="s">
        <v>30</v>
      </c>
      <c r="L1040" s="2" t="s">
        <v>277</v>
      </c>
      <c r="M1040" s="2" t="s">
        <v>183</v>
      </c>
      <c r="N1040" s="4" t="s">
        <v>306</v>
      </c>
      <c r="O1040" s="4" t="s">
        <v>257</v>
      </c>
      <c r="P1040" s="4" t="s">
        <v>34</v>
      </c>
      <c r="Q1040" s="138">
        <v>3431</v>
      </c>
      <c r="R1040" s="148">
        <v>1</v>
      </c>
      <c r="S1040" s="150">
        <v>9959.7060000000001</v>
      </c>
      <c r="U1040" s="138">
        <v>341.71800000000002</v>
      </c>
      <c r="V1040" s="147">
        <v>0</v>
      </c>
      <c r="W1040" s="147">
        <v>1.5135819280493101E-3</v>
      </c>
      <c r="X1040" s="147">
        <v>6.8849458970590195E-4</v>
      </c>
    </row>
    <row r="1041" spans="1:24" x14ac:dyDescent="0.2">
      <c r="A1041" s="188">
        <v>1035</v>
      </c>
      <c r="B1041" s="4">
        <v>14292</v>
      </c>
      <c r="C1041" s="4" t="s">
        <v>597</v>
      </c>
      <c r="D1041" s="4" t="s">
        <v>598</v>
      </c>
      <c r="E1041" s="4" t="s">
        <v>252</v>
      </c>
      <c r="F1041" s="4" t="s">
        <v>2451</v>
      </c>
      <c r="G1041" s="4" t="s">
        <v>2085</v>
      </c>
      <c r="H1041" s="4" t="s">
        <v>255</v>
      </c>
      <c r="I1041" s="4" t="s">
        <v>1794</v>
      </c>
      <c r="J1041" s="4" t="s">
        <v>30</v>
      </c>
      <c r="K1041" s="4" t="s">
        <v>30</v>
      </c>
      <c r="L1041" s="2" t="s">
        <v>277</v>
      </c>
      <c r="M1041" s="2" t="s">
        <v>183</v>
      </c>
      <c r="N1041" s="4" t="s">
        <v>2379</v>
      </c>
      <c r="O1041" s="4" t="s">
        <v>257</v>
      </c>
      <c r="P1041" s="4" t="s">
        <v>34</v>
      </c>
      <c r="Q1041" s="138">
        <v>566</v>
      </c>
      <c r="R1041" s="148">
        <v>1</v>
      </c>
      <c r="S1041" s="150">
        <v>5355.5450000000001</v>
      </c>
      <c r="U1041" s="138">
        <v>30.312000000000001</v>
      </c>
      <c r="V1041" s="147">
        <v>0</v>
      </c>
      <c r="W1041" s="147">
        <v>1.3426376518250701E-4</v>
      </c>
      <c r="X1041" s="147">
        <v>6.1073585914728603E-5</v>
      </c>
    </row>
    <row r="1042" spans="1:24" x14ac:dyDescent="0.2">
      <c r="A1042" s="188">
        <v>1035</v>
      </c>
      <c r="B1042" s="4">
        <v>14292</v>
      </c>
      <c r="C1042" s="4" t="s">
        <v>2303</v>
      </c>
      <c r="D1042" s="4" t="s">
        <v>2304</v>
      </c>
      <c r="E1042" s="4" t="s">
        <v>252</v>
      </c>
      <c r="F1042" s="4" t="s">
        <v>2452</v>
      </c>
      <c r="G1042" s="4" t="s">
        <v>2306</v>
      </c>
      <c r="H1042" s="4" t="s">
        <v>255</v>
      </c>
      <c r="I1042" s="4" t="s">
        <v>1794</v>
      </c>
      <c r="J1042" s="4" t="s">
        <v>30</v>
      </c>
      <c r="K1042" s="4" t="s">
        <v>30</v>
      </c>
      <c r="L1042" s="2" t="s">
        <v>277</v>
      </c>
      <c r="M1042" s="2" t="s">
        <v>183</v>
      </c>
      <c r="N1042" s="4" t="s">
        <v>325</v>
      </c>
      <c r="O1042" s="4" t="s">
        <v>257</v>
      </c>
      <c r="P1042" s="4" t="s">
        <v>34</v>
      </c>
      <c r="Q1042" s="138">
        <v>12934</v>
      </c>
      <c r="R1042" s="148">
        <v>1</v>
      </c>
      <c r="S1042" s="150">
        <v>4930.8209999999999</v>
      </c>
      <c r="U1042" s="138">
        <v>637.75199999999995</v>
      </c>
      <c r="V1042" s="147">
        <v>4.6999999999999997E-5</v>
      </c>
      <c r="W1042" s="147">
        <v>2.8248201086010301E-3</v>
      </c>
      <c r="X1042" s="147">
        <v>1.28494753116588E-3</v>
      </c>
    </row>
    <row r="1043" spans="1:24" x14ac:dyDescent="0.2">
      <c r="A1043" s="188">
        <v>1035</v>
      </c>
      <c r="B1043" s="4">
        <v>14292</v>
      </c>
      <c r="C1043" s="4" t="s">
        <v>2357</v>
      </c>
      <c r="D1043" s="4" t="s">
        <v>2358</v>
      </c>
      <c r="E1043" s="4" t="s">
        <v>252</v>
      </c>
      <c r="F1043" s="4" t="s">
        <v>2457</v>
      </c>
      <c r="G1043" s="4" t="s">
        <v>2360</v>
      </c>
      <c r="H1043" s="4" t="s">
        <v>255</v>
      </c>
      <c r="I1043" s="4" t="s">
        <v>1794</v>
      </c>
      <c r="J1043" s="4" t="s">
        <v>30</v>
      </c>
      <c r="K1043" s="4" t="s">
        <v>30</v>
      </c>
      <c r="L1043" s="2" t="s">
        <v>277</v>
      </c>
      <c r="M1043" s="2" t="s">
        <v>183</v>
      </c>
      <c r="N1043" s="4" t="s">
        <v>397</v>
      </c>
      <c r="O1043" s="4" t="s">
        <v>257</v>
      </c>
      <c r="P1043" s="4" t="s">
        <v>34</v>
      </c>
      <c r="Q1043" s="138">
        <v>3226</v>
      </c>
      <c r="R1043" s="148">
        <v>1</v>
      </c>
      <c r="S1043" s="150">
        <v>4524.652</v>
      </c>
      <c r="U1043" s="138">
        <v>145.965</v>
      </c>
      <c r="V1043" s="147">
        <v>0</v>
      </c>
      <c r="W1043" s="147">
        <v>6.4652940320451499E-4</v>
      </c>
      <c r="X1043" s="147">
        <v>2.9409177524058902E-4</v>
      </c>
    </row>
    <row r="1044" spans="1:24" x14ac:dyDescent="0.2">
      <c r="A1044" s="188">
        <v>1035</v>
      </c>
      <c r="B1044" s="4">
        <v>14292</v>
      </c>
      <c r="C1044" s="4" t="s">
        <v>2369</v>
      </c>
      <c r="D1044" s="4" t="s">
        <v>2370</v>
      </c>
      <c r="E1044" s="4" t="s">
        <v>252</v>
      </c>
      <c r="F1044" s="4" t="s">
        <v>2458</v>
      </c>
      <c r="G1044" s="4" t="s">
        <v>2372</v>
      </c>
      <c r="H1044" s="4" t="s">
        <v>255</v>
      </c>
      <c r="I1044" s="4" t="s">
        <v>1794</v>
      </c>
      <c r="J1044" s="4" t="s">
        <v>30</v>
      </c>
      <c r="K1044" s="4" t="s">
        <v>30</v>
      </c>
      <c r="L1044" s="2" t="s">
        <v>277</v>
      </c>
      <c r="M1044" s="2" t="s">
        <v>183</v>
      </c>
      <c r="N1044" s="4" t="s">
        <v>823</v>
      </c>
      <c r="O1044" s="4" t="s">
        <v>257</v>
      </c>
      <c r="P1044" s="4" t="s">
        <v>34</v>
      </c>
      <c r="Q1044" s="138">
        <v>8602</v>
      </c>
      <c r="R1044" s="148">
        <v>1</v>
      </c>
      <c r="S1044" s="150">
        <v>4560.652</v>
      </c>
      <c r="U1044" s="138">
        <v>392.30700000000002</v>
      </c>
      <c r="V1044" s="147">
        <v>0</v>
      </c>
      <c r="W1044" s="147">
        <v>1.73766121609703E-3</v>
      </c>
      <c r="X1044" s="147">
        <v>7.9042324954715503E-4</v>
      </c>
    </row>
    <row r="1045" spans="1:24" x14ac:dyDescent="0.2">
      <c r="A1045" s="188">
        <v>1035</v>
      </c>
      <c r="B1045" s="4">
        <v>14292</v>
      </c>
      <c r="C1045" s="4" t="s">
        <v>2384</v>
      </c>
      <c r="D1045" s="4" t="s">
        <v>2385</v>
      </c>
      <c r="E1045" s="4" t="s">
        <v>252</v>
      </c>
      <c r="F1045" s="4" t="s">
        <v>2459</v>
      </c>
      <c r="G1045" s="4" t="s">
        <v>2387</v>
      </c>
      <c r="H1045" s="4" t="s">
        <v>255</v>
      </c>
      <c r="I1045" s="4" t="s">
        <v>1794</v>
      </c>
      <c r="J1045" s="4" t="s">
        <v>30</v>
      </c>
      <c r="K1045" s="4" t="s">
        <v>30</v>
      </c>
      <c r="L1045" s="2" t="s">
        <v>277</v>
      </c>
      <c r="M1045" s="2" t="s">
        <v>183</v>
      </c>
      <c r="N1045" s="4" t="s">
        <v>306</v>
      </c>
      <c r="O1045" s="4" t="s">
        <v>257</v>
      </c>
      <c r="P1045" s="4" t="s">
        <v>34</v>
      </c>
      <c r="Q1045" s="138">
        <v>10326</v>
      </c>
      <c r="R1045" s="148">
        <v>1</v>
      </c>
      <c r="S1045" s="150">
        <v>1051.4449999999999</v>
      </c>
      <c r="U1045" s="138">
        <v>108.572</v>
      </c>
      <c r="V1045" s="147">
        <v>1.4100000000000001E-4</v>
      </c>
      <c r="W1045" s="147">
        <v>4.8090269682555002E-4</v>
      </c>
      <c r="X1045" s="147">
        <v>2.1875188835406299E-4</v>
      </c>
    </row>
    <row r="1046" spans="1:24" x14ac:dyDescent="0.2">
      <c r="A1046" s="188">
        <v>1035</v>
      </c>
      <c r="B1046" s="4">
        <v>14292</v>
      </c>
      <c r="C1046" s="4" t="s">
        <v>2460</v>
      </c>
      <c r="D1046" s="4" t="s">
        <v>2461</v>
      </c>
      <c r="E1046" s="4" t="s">
        <v>252</v>
      </c>
      <c r="F1046" s="4" t="s">
        <v>2462</v>
      </c>
      <c r="G1046" s="4" t="s">
        <v>2463</v>
      </c>
      <c r="H1046" s="4" t="s">
        <v>255</v>
      </c>
      <c r="I1046" s="4" t="s">
        <v>1794</v>
      </c>
      <c r="J1046" s="4" t="s">
        <v>30</v>
      </c>
      <c r="K1046" s="4" t="s">
        <v>30</v>
      </c>
      <c r="L1046" s="2" t="s">
        <v>277</v>
      </c>
      <c r="M1046" s="2" t="s">
        <v>2464</v>
      </c>
      <c r="N1046" s="4" t="s">
        <v>1259</v>
      </c>
      <c r="O1046" s="4" t="s">
        <v>257</v>
      </c>
      <c r="P1046" s="4" t="s">
        <v>89</v>
      </c>
      <c r="Q1046" s="138">
        <v>6689</v>
      </c>
      <c r="R1046" s="148">
        <v>3.306</v>
      </c>
      <c r="S1046" s="150">
        <v>3576</v>
      </c>
      <c r="U1046" s="138">
        <v>790.79100000000005</v>
      </c>
      <c r="V1046" s="147">
        <v>6.6000000000000005E-5</v>
      </c>
      <c r="W1046" s="147">
        <v>3.50267830344414E-3</v>
      </c>
      <c r="X1046" s="147">
        <v>1.5932900735076501E-3</v>
      </c>
    </row>
    <row r="1047" spans="1:24" x14ac:dyDescent="0.2">
      <c r="A1047" s="188">
        <v>1035</v>
      </c>
      <c r="B1047" s="4">
        <v>14292</v>
      </c>
      <c r="C1047" s="4" t="s">
        <v>1224</v>
      </c>
      <c r="D1047" s="4" t="s">
        <v>1225</v>
      </c>
      <c r="E1047" s="4" t="s">
        <v>380</v>
      </c>
      <c r="F1047" s="4" t="s">
        <v>2465</v>
      </c>
      <c r="G1047" s="4" t="s">
        <v>2284</v>
      </c>
      <c r="H1047" s="4" t="s">
        <v>255</v>
      </c>
      <c r="I1047" s="4" t="s">
        <v>1794</v>
      </c>
      <c r="J1047" s="4" t="s">
        <v>84</v>
      </c>
      <c r="K1047" s="4" t="s">
        <v>85</v>
      </c>
      <c r="L1047" s="2" t="s">
        <v>277</v>
      </c>
      <c r="M1047" s="2" t="s">
        <v>2466</v>
      </c>
      <c r="N1047" s="4" t="s">
        <v>2467</v>
      </c>
      <c r="O1047" s="4" t="s">
        <v>257</v>
      </c>
      <c r="P1047" s="4" t="s">
        <v>89</v>
      </c>
      <c r="Q1047" s="138">
        <v>283</v>
      </c>
      <c r="R1047" s="148">
        <v>3.306</v>
      </c>
      <c r="S1047" s="150">
        <v>9625</v>
      </c>
      <c r="U1047" s="138">
        <v>90.051000000000002</v>
      </c>
      <c r="V1047" s="147">
        <v>5.0000000000000004E-6</v>
      </c>
      <c r="W1047" s="147">
        <v>3.9886756311799702E-4</v>
      </c>
      <c r="X1047" s="147">
        <v>1.8143593955950799E-4</v>
      </c>
    </row>
    <row r="1048" spans="1:24" x14ac:dyDescent="0.2">
      <c r="A1048" s="188">
        <v>1035</v>
      </c>
      <c r="B1048" s="4">
        <v>14292</v>
      </c>
      <c r="C1048" s="4" t="s">
        <v>2468</v>
      </c>
      <c r="D1048" s="4" t="s">
        <v>2469</v>
      </c>
      <c r="E1048" s="4" t="s">
        <v>252</v>
      </c>
      <c r="F1048" s="4" t="s">
        <v>2470</v>
      </c>
      <c r="G1048" s="4" t="s">
        <v>2471</v>
      </c>
      <c r="H1048" s="4" t="s">
        <v>255</v>
      </c>
      <c r="I1048" s="4" t="s">
        <v>1794</v>
      </c>
      <c r="J1048" s="4" t="s">
        <v>84</v>
      </c>
      <c r="K1048" s="4" t="s">
        <v>30</v>
      </c>
      <c r="L1048" s="2" t="s">
        <v>277</v>
      </c>
      <c r="M1048" s="2" t="s">
        <v>2464</v>
      </c>
      <c r="N1048" s="4" t="s">
        <v>1750</v>
      </c>
      <c r="O1048" s="4" t="s">
        <v>257</v>
      </c>
      <c r="P1048" s="4" t="s">
        <v>89</v>
      </c>
      <c r="Q1048" s="138">
        <v>69200</v>
      </c>
      <c r="R1048" s="148">
        <v>3.306</v>
      </c>
      <c r="S1048" s="150">
        <v>341</v>
      </c>
      <c r="U1048" s="138">
        <v>780.12300000000005</v>
      </c>
      <c r="V1048" s="147">
        <v>2.3599999999999999E-4</v>
      </c>
      <c r="W1048" s="147">
        <v>3.4554293645662898E-3</v>
      </c>
      <c r="X1048" s="147">
        <v>1.5717975872511199E-3</v>
      </c>
    </row>
    <row r="1049" spans="1:24" x14ac:dyDescent="0.2">
      <c r="A1049" s="188">
        <v>1035</v>
      </c>
      <c r="B1049" s="4">
        <v>14292</v>
      </c>
      <c r="C1049" s="4" t="s">
        <v>1261</v>
      </c>
      <c r="D1049" s="31" t="s">
        <v>4636</v>
      </c>
      <c r="E1049" s="4" t="s">
        <v>380</v>
      </c>
      <c r="F1049" s="4" t="s">
        <v>2475</v>
      </c>
      <c r="G1049" s="4" t="s">
        <v>2476</v>
      </c>
      <c r="H1049" s="4" t="s">
        <v>255</v>
      </c>
      <c r="I1049" s="4" t="s">
        <v>1794</v>
      </c>
      <c r="J1049" s="4" t="s">
        <v>84</v>
      </c>
      <c r="K1049" s="4" t="s">
        <v>383</v>
      </c>
      <c r="L1049" s="2" t="s">
        <v>277</v>
      </c>
      <c r="M1049" s="2" t="s">
        <v>2477</v>
      </c>
      <c r="N1049" s="4" t="s">
        <v>384</v>
      </c>
      <c r="O1049" s="4" t="s">
        <v>257</v>
      </c>
      <c r="P1049" s="4" t="s">
        <v>2478</v>
      </c>
      <c r="Q1049" s="138">
        <v>135100</v>
      </c>
      <c r="R1049" s="148">
        <v>4.4409000000000001</v>
      </c>
      <c r="S1049" s="150">
        <v>197</v>
      </c>
      <c r="U1049" s="138">
        <v>1181.932</v>
      </c>
      <c r="V1049" s="147">
        <v>1.3300000000000001E-4</v>
      </c>
      <c r="W1049" s="147">
        <v>5.23517575012183E-3</v>
      </c>
      <c r="X1049" s="147">
        <v>2.3813644397589601E-3</v>
      </c>
    </row>
    <row r="1050" spans="1:24" x14ac:dyDescent="0.2">
      <c r="A1050" s="188">
        <v>1035</v>
      </c>
      <c r="B1050" s="4">
        <v>14292</v>
      </c>
      <c r="C1050" s="4" t="s">
        <v>2510</v>
      </c>
      <c r="D1050" s="4" t="s">
        <v>2511</v>
      </c>
      <c r="E1050" s="4" t="s">
        <v>252</v>
      </c>
      <c r="F1050" s="4" t="s">
        <v>2512</v>
      </c>
      <c r="G1050" s="4" t="s">
        <v>2513</v>
      </c>
      <c r="H1050" s="4" t="s">
        <v>255</v>
      </c>
      <c r="I1050" s="4" t="s">
        <v>1794</v>
      </c>
      <c r="J1050" s="4" t="s">
        <v>84</v>
      </c>
      <c r="K1050" s="4" t="s">
        <v>30</v>
      </c>
      <c r="L1050" s="2" t="s">
        <v>277</v>
      </c>
      <c r="M1050" s="2" t="s">
        <v>2464</v>
      </c>
      <c r="N1050" s="31" t="s">
        <v>3976</v>
      </c>
      <c r="O1050" s="4" t="s">
        <v>257</v>
      </c>
      <c r="P1050" s="4" t="s">
        <v>89</v>
      </c>
      <c r="Q1050" s="138">
        <v>8603</v>
      </c>
      <c r="R1050" s="148">
        <v>3.306</v>
      </c>
      <c r="S1050" s="150">
        <v>1095</v>
      </c>
      <c r="U1050" s="138">
        <v>311.435</v>
      </c>
      <c r="V1050" s="147">
        <v>1.2819999999999999E-3</v>
      </c>
      <c r="W1050" s="147">
        <v>1.37944880797651E-3</v>
      </c>
      <c r="X1050" s="147">
        <v>6.2748043133159298E-4</v>
      </c>
    </row>
    <row r="1051" spans="1:24" x14ac:dyDescent="0.2">
      <c r="A1051" s="188">
        <v>1035</v>
      </c>
      <c r="B1051" s="4">
        <v>14292</v>
      </c>
      <c r="C1051" s="4" t="s">
        <v>2526</v>
      </c>
      <c r="D1051" s="4" t="s">
        <v>2527</v>
      </c>
      <c r="E1051" s="4" t="s">
        <v>252</v>
      </c>
      <c r="F1051" s="4" t="s">
        <v>2528</v>
      </c>
      <c r="G1051" s="4" t="s">
        <v>2529</v>
      </c>
      <c r="H1051" s="4" t="s">
        <v>255</v>
      </c>
      <c r="I1051" s="4" t="s">
        <v>1794</v>
      </c>
      <c r="J1051" s="4" t="s">
        <v>84</v>
      </c>
      <c r="K1051" s="4" t="s">
        <v>85</v>
      </c>
      <c r="L1051" s="2" t="s">
        <v>277</v>
      </c>
      <c r="M1051" s="2" t="s">
        <v>2464</v>
      </c>
      <c r="N1051" s="4" t="s">
        <v>1295</v>
      </c>
      <c r="O1051" s="4" t="s">
        <v>257</v>
      </c>
      <c r="P1051" s="4" t="s">
        <v>89</v>
      </c>
      <c r="Q1051" s="138">
        <v>804</v>
      </c>
      <c r="R1051" s="148">
        <v>3.306</v>
      </c>
      <c r="S1051" s="150">
        <v>3700</v>
      </c>
      <c r="U1051" s="138">
        <v>98.346999999999994</v>
      </c>
      <c r="V1051" s="147">
        <v>1.4E-5</v>
      </c>
      <c r="W1051" s="147">
        <v>4.3561148245180699E-4</v>
      </c>
      <c r="X1051" s="147">
        <v>1.9814992721825601E-4</v>
      </c>
    </row>
    <row r="1052" spans="1:24" x14ac:dyDescent="0.2">
      <c r="A1052" s="188">
        <v>1035</v>
      </c>
      <c r="B1052" s="4">
        <v>14292</v>
      </c>
      <c r="C1052" s="4" t="s">
        <v>2538</v>
      </c>
      <c r="D1052" s="4" t="s">
        <v>2539</v>
      </c>
      <c r="E1052" s="4" t="s">
        <v>380</v>
      </c>
      <c r="F1052" s="4" t="s">
        <v>2540</v>
      </c>
      <c r="G1052" s="4" t="s">
        <v>2541</v>
      </c>
      <c r="H1052" s="4" t="s">
        <v>255</v>
      </c>
      <c r="I1052" s="4" t="s">
        <v>1794</v>
      </c>
      <c r="J1052" s="4" t="s">
        <v>84</v>
      </c>
      <c r="K1052" s="4" t="s">
        <v>1392</v>
      </c>
      <c r="L1052" s="2" t="s">
        <v>277</v>
      </c>
      <c r="M1052" s="2" t="s">
        <v>2542</v>
      </c>
      <c r="N1052" s="4" t="s">
        <v>1393</v>
      </c>
      <c r="O1052" s="4" t="s">
        <v>257</v>
      </c>
      <c r="P1052" s="4" t="s">
        <v>197</v>
      </c>
      <c r="Q1052" s="138">
        <v>5600</v>
      </c>
      <c r="R1052" s="148">
        <v>3.8807</v>
      </c>
      <c r="S1052" s="150">
        <v>326.39999999999998</v>
      </c>
      <c r="U1052" s="138">
        <v>70.933000000000007</v>
      </c>
      <c r="V1052" s="147">
        <v>3.9999999999999998E-6</v>
      </c>
      <c r="W1052" s="147">
        <v>3.1418608354472202E-4</v>
      </c>
      <c r="X1052" s="147">
        <v>1.4291622717788001E-4</v>
      </c>
    </row>
    <row r="1053" spans="1:24" x14ac:dyDescent="0.2">
      <c r="A1053" s="188">
        <v>1035</v>
      </c>
      <c r="B1053" s="4">
        <v>14292</v>
      </c>
      <c r="C1053" s="4" t="s">
        <v>2543</v>
      </c>
      <c r="D1053" s="4" t="s">
        <v>2544</v>
      </c>
      <c r="E1053" s="4" t="s">
        <v>252</v>
      </c>
      <c r="F1053" s="4" t="s">
        <v>2545</v>
      </c>
      <c r="G1053" s="4" t="s">
        <v>2546</v>
      </c>
      <c r="H1053" s="4" t="s">
        <v>255</v>
      </c>
      <c r="I1053" s="4" t="s">
        <v>1794</v>
      </c>
      <c r="J1053" s="4" t="s">
        <v>84</v>
      </c>
      <c r="K1053" s="4" t="s">
        <v>349</v>
      </c>
      <c r="L1053" s="2" t="s">
        <v>277</v>
      </c>
      <c r="M1053" s="2" t="s">
        <v>2464</v>
      </c>
      <c r="N1053" s="4" t="s">
        <v>1399</v>
      </c>
      <c r="O1053" s="4" t="s">
        <v>257</v>
      </c>
      <c r="P1053" s="4" t="s">
        <v>89</v>
      </c>
      <c r="Q1053" s="138">
        <v>4957</v>
      </c>
      <c r="R1053" s="148">
        <v>3.306</v>
      </c>
      <c r="S1053" s="150">
        <v>1490</v>
      </c>
      <c r="U1053" s="138">
        <v>244.179</v>
      </c>
      <c r="V1053" s="147">
        <v>5.8999999999999998E-5</v>
      </c>
      <c r="W1053" s="147">
        <v>1.08155032828603E-3</v>
      </c>
      <c r="X1053" s="147">
        <v>4.9197307111037002E-4</v>
      </c>
    </row>
    <row r="1054" spans="1:24" x14ac:dyDescent="0.2">
      <c r="A1054" s="188">
        <v>1035</v>
      </c>
      <c r="B1054" s="4">
        <v>14292</v>
      </c>
      <c r="C1054" s="4" t="s">
        <v>2563</v>
      </c>
      <c r="D1054" s="4" t="s">
        <v>2564</v>
      </c>
      <c r="E1054" s="4" t="s">
        <v>252</v>
      </c>
      <c r="F1054" s="4" t="s">
        <v>2565</v>
      </c>
      <c r="G1054" s="4" t="s">
        <v>2566</v>
      </c>
      <c r="H1054" s="4" t="s">
        <v>255</v>
      </c>
      <c r="I1054" s="4" t="s">
        <v>1794</v>
      </c>
      <c r="J1054" s="4" t="s">
        <v>84</v>
      </c>
      <c r="K1054" s="4" t="s">
        <v>85</v>
      </c>
      <c r="L1054" s="2" t="s">
        <v>277</v>
      </c>
      <c r="M1054" s="2" t="s">
        <v>2464</v>
      </c>
      <c r="N1054" s="4" t="s">
        <v>374</v>
      </c>
      <c r="O1054" s="4" t="s">
        <v>257</v>
      </c>
      <c r="P1054" s="4" t="s">
        <v>89</v>
      </c>
      <c r="Q1054" s="138">
        <v>3072</v>
      </c>
      <c r="R1054" s="148">
        <v>3.306</v>
      </c>
      <c r="S1054" s="150">
        <v>1802</v>
      </c>
      <c r="U1054" s="138">
        <v>183.012</v>
      </c>
      <c r="V1054" s="147">
        <v>3.3100000000000002E-4</v>
      </c>
      <c r="W1054" s="147">
        <v>8.1062042836953696E-4</v>
      </c>
      <c r="X1054" s="147">
        <v>3.6873311506618802E-4</v>
      </c>
    </row>
    <row r="1055" spans="1:24" x14ac:dyDescent="0.2">
      <c r="A1055" s="188">
        <v>1035</v>
      </c>
      <c r="B1055" s="4">
        <v>14292</v>
      </c>
      <c r="C1055" s="4" t="s">
        <v>2567</v>
      </c>
      <c r="D1055" s="4" t="s">
        <v>2568</v>
      </c>
      <c r="E1055" s="4" t="s">
        <v>252</v>
      </c>
      <c r="F1055" s="4" t="s">
        <v>2569</v>
      </c>
      <c r="G1055" s="4" t="s">
        <v>2570</v>
      </c>
      <c r="H1055" s="4" t="s">
        <v>255</v>
      </c>
      <c r="I1055" s="4" t="s">
        <v>1794</v>
      </c>
      <c r="J1055" s="4" t="s">
        <v>84</v>
      </c>
      <c r="K1055" s="4" t="s">
        <v>85</v>
      </c>
      <c r="L1055" s="2" t="s">
        <v>277</v>
      </c>
      <c r="M1055" s="2" t="s">
        <v>2466</v>
      </c>
      <c r="N1055" s="4" t="s">
        <v>1469</v>
      </c>
      <c r="O1055" s="4" t="s">
        <v>257</v>
      </c>
      <c r="P1055" s="4" t="s">
        <v>89</v>
      </c>
      <c r="Q1055" s="138">
        <v>23500</v>
      </c>
      <c r="R1055" s="148">
        <v>3.306</v>
      </c>
      <c r="S1055" s="150">
        <v>1355</v>
      </c>
      <c r="U1055" s="138">
        <v>1052.713</v>
      </c>
      <c r="V1055" s="147">
        <v>1.95E-4</v>
      </c>
      <c r="W1055" s="147">
        <v>4.6628205694405301E-3</v>
      </c>
      <c r="X1055" s="147">
        <v>2.1210128605107202E-3</v>
      </c>
    </row>
    <row r="1056" spans="1:24" x14ac:dyDescent="0.2">
      <c r="A1056" s="188">
        <v>1035</v>
      </c>
      <c r="B1056" s="4">
        <v>14292</v>
      </c>
      <c r="C1056" s="4" t="s">
        <v>2571</v>
      </c>
      <c r="D1056" s="4" t="s">
        <v>2572</v>
      </c>
      <c r="E1056" s="4" t="s">
        <v>252</v>
      </c>
      <c r="F1056" s="4" t="s">
        <v>2573</v>
      </c>
      <c r="G1056" s="4" t="s">
        <v>2574</v>
      </c>
      <c r="H1056" s="4" t="s">
        <v>255</v>
      </c>
      <c r="I1056" s="4" t="s">
        <v>1794</v>
      </c>
      <c r="J1056" s="4" t="s">
        <v>84</v>
      </c>
      <c r="K1056" s="4" t="s">
        <v>30</v>
      </c>
      <c r="L1056" s="2" t="s">
        <v>1195</v>
      </c>
      <c r="M1056" s="2" t="s">
        <v>183</v>
      </c>
      <c r="N1056" s="4" t="s">
        <v>278</v>
      </c>
      <c r="O1056" s="4" t="s">
        <v>257</v>
      </c>
      <c r="P1056" s="4" t="s">
        <v>34</v>
      </c>
      <c r="Q1056" s="138">
        <v>6500</v>
      </c>
      <c r="R1056" s="148">
        <v>1</v>
      </c>
      <c r="S1056" s="150">
        <v>2884.0509999999999</v>
      </c>
      <c r="U1056" s="138">
        <v>187.46299999999999</v>
      </c>
      <c r="V1056" s="147">
        <v>1.12E-4</v>
      </c>
      <c r="W1056" s="147">
        <v>8.3033823141311796E-4</v>
      </c>
      <c r="X1056" s="147">
        <v>3.7770230296729399E-4</v>
      </c>
    </row>
    <row r="1057" spans="1:24" x14ac:dyDescent="0.2">
      <c r="A1057" s="188">
        <v>1038</v>
      </c>
      <c r="B1057" s="4">
        <v>1038</v>
      </c>
      <c r="C1057" s="4" t="s">
        <v>1803</v>
      </c>
      <c r="D1057" s="4" t="s">
        <v>1804</v>
      </c>
      <c r="E1057" s="4" t="s">
        <v>252</v>
      </c>
      <c r="F1057" s="4" t="s">
        <v>1805</v>
      </c>
      <c r="G1057" s="4" t="s">
        <v>1806</v>
      </c>
      <c r="H1057" s="4" t="s">
        <v>255</v>
      </c>
      <c r="I1057" s="4" t="s">
        <v>1794</v>
      </c>
      <c r="J1057" s="4" t="s">
        <v>30</v>
      </c>
      <c r="K1057" s="4" t="s">
        <v>30</v>
      </c>
      <c r="L1057" s="2" t="s">
        <v>277</v>
      </c>
      <c r="M1057" s="2" t="s">
        <v>31</v>
      </c>
      <c r="N1057" s="4" t="s">
        <v>288</v>
      </c>
      <c r="O1057" s="4" t="s">
        <v>257</v>
      </c>
      <c r="P1057" s="4" t="s">
        <v>34</v>
      </c>
      <c r="Q1057" s="138">
        <v>2480</v>
      </c>
      <c r="R1057" s="148">
        <v>1</v>
      </c>
      <c r="S1057" s="150">
        <v>515.6</v>
      </c>
      <c r="U1057" s="138">
        <v>12.787000000000001</v>
      </c>
      <c r="V1057" s="147">
        <v>3.79E-4</v>
      </c>
      <c r="W1057" s="147">
        <v>4.0291821430693401E-5</v>
      </c>
      <c r="X1057" s="147">
        <v>2.62880485163387E-6</v>
      </c>
    </row>
    <row r="1058" spans="1:24" x14ac:dyDescent="0.2">
      <c r="A1058" s="188">
        <v>1038</v>
      </c>
      <c r="B1058" s="4">
        <v>1038</v>
      </c>
      <c r="C1058" s="4" t="s">
        <v>1807</v>
      </c>
      <c r="D1058" s="4" t="s">
        <v>1808</v>
      </c>
      <c r="E1058" s="4" t="s">
        <v>252</v>
      </c>
      <c r="F1058" s="4" t="s">
        <v>1809</v>
      </c>
      <c r="G1058" s="4" t="s">
        <v>1810</v>
      </c>
      <c r="H1058" s="4" t="s">
        <v>255</v>
      </c>
      <c r="I1058" s="4" t="s">
        <v>1794</v>
      </c>
      <c r="J1058" s="4" t="s">
        <v>30</v>
      </c>
      <c r="K1058" s="4" t="s">
        <v>30</v>
      </c>
      <c r="L1058" s="2" t="s">
        <v>277</v>
      </c>
      <c r="M1058" s="2" t="s">
        <v>31</v>
      </c>
      <c r="N1058" s="4" t="s">
        <v>476</v>
      </c>
      <c r="O1058" s="4" t="s">
        <v>257</v>
      </c>
      <c r="P1058" s="4" t="s">
        <v>34</v>
      </c>
      <c r="Q1058" s="138">
        <v>212</v>
      </c>
      <c r="R1058" s="148">
        <v>1</v>
      </c>
      <c r="S1058" s="150">
        <v>19540</v>
      </c>
      <c r="U1058" s="138">
        <v>41.424999999999997</v>
      </c>
      <c r="V1058" s="147">
        <v>5.1999999999999997E-5</v>
      </c>
      <c r="W1058" s="147">
        <v>1.30530719331235E-4</v>
      </c>
      <c r="X1058" s="147">
        <v>8.5163632737589504E-6</v>
      </c>
    </row>
    <row r="1059" spans="1:24" x14ac:dyDescent="0.2">
      <c r="A1059" s="188">
        <v>1038</v>
      </c>
      <c r="B1059" s="4">
        <v>1038</v>
      </c>
      <c r="C1059" s="4" t="s">
        <v>1811</v>
      </c>
      <c r="D1059" s="4" t="s">
        <v>1812</v>
      </c>
      <c r="E1059" s="4" t="s">
        <v>252</v>
      </c>
      <c r="F1059" s="4" t="s">
        <v>1813</v>
      </c>
      <c r="G1059" s="4" t="s">
        <v>1814</v>
      </c>
      <c r="H1059" s="4" t="s">
        <v>255</v>
      </c>
      <c r="I1059" s="4" t="s">
        <v>1794</v>
      </c>
      <c r="J1059" s="4" t="s">
        <v>30</v>
      </c>
      <c r="K1059" s="4" t="s">
        <v>30</v>
      </c>
      <c r="L1059" s="2" t="s">
        <v>277</v>
      </c>
      <c r="M1059" s="2" t="s">
        <v>31</v>
      </c>
      <c r="N1059" s="4" t="s">
        <v>288</v>
      </c>
      <c r="O1059" s="4" t="s">
        <v>257</v>
      </c>
      <c r="P1059" s="4" t="s">
        <v>34</v>
      </c>
      <c r="Q1059" s="138">
        <v>3755</v>
      </c>
      <c r="R1059" s="148">
        <v>1</v>
      </c>
      <c r="S1059" s="150">
        <v>253000</v>
      </c>
      <c r="U1059" s="138">
        <v>9500.15</v>
      </c>
      <c r="V1059" s="147">
        <v>7.6039999999999996E-3</v>
      </c>
      <c r="W1059" s="147">
        <v>2.9935242010936398E-2</v>
      </c>
      <c r="X1059" s="147">
        <v>1.9530988334331399E-3</v>
      </c>
    </row>
    <row r="1060" spans="1:24" x14ac:dyDescent="0.2">
      <c r="A1060" s="188">
        <v>1038</v>
      </c>
      <c r="B1060" s="4">
        <v>1038</v>
      </c>
      <c r="C1060" s="4" t="s">
        <v>1823</v>
      </c>
      <c r="D1060" s="4" t="s">
        <v>1824</v>
      </c>
      <c r="E1060" s="4" t="s">
        <v>252</v>
      </c>
      <c r="F1060" s="4" t="s">
        <v>1825</v>
      </c>
      <c r="G1060" s="4" t="s">
        <v>1826</v>
      </c>
      <c r="H1060" s="4" t="s">
        <v>255</v>
      </c>
      <c r="I1060" s="4" t="s">
        <v>1794</v>
      </c>
      <c r="J1060" s="4" t="s">
        <v>30</v>
      </c>
      <c r="K1060" s="4" t="s">
        <v>30</v>
      </c>
      <c r="L1060" s="2" t="s">
        <v>277</v>
      </c>
      <c r="M1060" s="2" t="s">
        <v>31</v>
      </c>
      <c r="N1060" s="4" t="s">
        <v>823</v>
      </c>
      <c r="O1060" s="4" t="s">
        <v>257</v>
      </c>
      <c r="P1060" s="4" t="s">
        <v>34</v>
      </c>
      <c r="Q1060" s="138">
        <v>5624</v>
      </c>
      <c r="R1060" s="148">
        <v>1</v>
      </c>
      <c r="S1060" s="150">
        <v>19830</v>
      </c>
      <c r="U1060" s="138">
        <v>1115.239</v>
      </c>
      <c r="V1060" s="147">
        <v>1.5120000000000001E-3</v>
      </c>
      <c r="W1060" s="147">
        <v>3.51415033995074E-3</v>
      </c>
      <c r="X1060" s="147">
        <v>2.29277683038574E-4</v>
      </c>
    </row>
    <row r="1061" spans="1:24" x14ac:dyDescent="0.2">
      <c r="A1061" s="188">
        <v>1038</v>
      </c>
      <c r="B1061" s="4">
        <v>1038</v>
      </c>
      <c r="C1061" s="4" t="s">
        <v>1023</v>
      </c>
      <c r="D1061" s="4" t="s">
        <v>1024</v>
      </c>
      <c r="E1061" s="4" t="s">
        <v>252</v>
      </c>
      <c r="F1061" s="4" t="s">
        <v>1833</v>
      </c>
      <c r="G1061" s="4" t="s">
        <v>1834</v>
      </c>
      <c r="H1061" s="4" t="s">
        <v>255</v>
      </c>
      <c r="I1061" s="4" t="s">
        <v>1794</v>
      </c>
      <c r="J1061" s="4" t="s">
        <v>30</v>
      </c>
      <c r="K1061" s="4" t="s">
        <v>30</v>
      </c>
      <c r="L1061" s="2" t="s">
        <v>277</v>
      </c>
      <c r="M1061" s="2" t="s">
        <v>31</v>
      </c>
      <c r="N1061" s="4" t="s">
        <v>430</v>
      </c>
      <c r="O1061" s="4" t="s">
        <v>257</v>
      </c>
      <c r="P1061" s="4" t="s">
        <v>34</v>
      </c>
      <c r="Q1061" s="138">
        <v>141217</v>
      </c>
      <c r="R1061" s="148">
        <v>1</v>
      </c>
      <c r="S1061" s="150">
        <v>634.70000000000005</v>
      </c>
      <c r="T1061" s="137">
        <v>36.579000000000001</v>
      </c>
      <c r="U1061" s="138">
        <v>932.88300000000004</v>
      </c>
      <c r="V1061" s="147">
        <v>5.1E-5</v>
      </c>
      <c r="W1061" s="147">
        <v>2.9395416939914901E-3</v>
      </c>
      <c r="X1061" s="147">
        <v>1.9178784161041299E-4</v>
      </c>
    </row>
    <row r="1062" spans="1:24" x14ac:dyDescent="0.2">
      <c r="A1062" s="188">
        <v>1038</v>
      </c>
      <c r="B1062" s="4">
        <v>1038</v>
      </c>
      <c r="C1062" s="4" t="s">
        <v>992</v>
      </c>
      <c r="D1062" s="4" t="s">
        <v>993</v>
      </c>
      <c r="E1062" s="4" t="s">
        <v>642</v>
      </c>
      <c r="F1062" s="4" t="s">
        <v>1835</v>
      </c>
      <c r="G1062" s="4" t="s">
        <v>1836</v>
      </c>
      <c r="H1062" s="4" t="s">
        <v>255</v>
      </c>
      <c r="I1062" s="4" t="s">
        <v>1794</v>
      </c>
      <c r="J1062" s="4" t="s">
        <v>30</v>
      </c>
      <c r="K1062" s="4" t="s">
        <v>30</v>
      </c>
      <c r="L1062" s="2" t="s">
        <v>277</v>
      </c>
      <c r="M1062" s="2" t="s">
        <v>31</v>
      </c>
      <c r="N1062" s="4" t="s">
        <v>296</v>
      </c>
      <c r="O1062" s="4" t="s">
        <v>257</v>
      </c>
      <c r="P1062" s="4" t="s">
        <v>34</v>
      </c>
      <c r="Q1062" s="138">
        <v>4933655.2</v>
      </c>
      <c r="R1062" s="148">
        <v>1</v>
      </c>
      <c r="S1062" s="150">
        <v>246.2</v>
      </c>
      <c r="U1062" s="138">
        <v>12146.659</v>
      </c>
      <c r="V1062" s="147">
        <v>1.8979999999999999E-3</v>
      </c>
      <c r="W1062" s="147">
        <v>3.8274467229958198E-2</v>
      </c>
      <c r="X1062" s="147">
        <v>2.4971843310902901E-3</v>
      </c>
    </row>
    <row r="1063" spans="1:24" x14ac:dyDescent="0.2">
      <c r="A1063" s="188">
        <v>1038</v>
      </c>
      <c r="B1063" s="4">
        <v>1038</v>
      </c>
      <c r="C1063" s="4" t="s">
        <v>1573</v>
      </c>
      <c r="D1063" s="4" t="s">
        <v>1574</v>
      </c>
      <c r="E1063" s="4" t="s">
        <v>252</v>
      </c>
      <c r="F1063" s="4" t="s">
        <v>1837</v>
      </c>
      <c r="G1063" s="4" t="s">
        <v>1838</v>
      </c>
      <c r="H1063" s="4" t="s">
        <v>255</v>
      </c>
      <c r="I1063" s="4" t="s">
        <v>1794</v>
      </c>
      <c r="J1063" s="4" t="s">
        <v>30</v>
      </c>
      <c r="K1063" s="4" t="s">
        <v>30</v>
      </c>
      <c r="L1063" s="2" t="s">
        <v>277</v>
      </c>
      <c r="M1063" s="2" t="s">
        <v>31</v>
      </c>
      <c r="N1063" s="4" t="s">
        <v>312</v>
      </c>
      <c r="O1063" s="4" t="s">
        <v>257</v>
      </c>
      <c r="P1063" s="4" t="s">
        <v>34</v>
      </c>
      <c r="Q1063" s="138">
        <v>21553</v>
      </c>
      <c r="R1063" s="148">
        <v>1</v>
      </c>
      <c r="S1063" s="150">
        <v>1182</v>
      </c>
      <c r="U1063" s="138">
        <v>254.756</v>
      </c>
      <c r="V1063" s="147">
        <v>1.201E-3</v>
      </c>
      <c r="W1063" s="147">
        <v>8.0274482865527698E-4</v>
      </c>
      <c r="X1063" s="147">
        <v>5.2374388281822497E-5</v>
      </c>
    </row>
    <row r="1064" spans="1:24" x14ac:dyDescent="0.2">
      <c r="A1064" s="188">
        <v>1038</v>
      </c>
      <c r="B1064" s="4">
        <v>1038</v>
      </c>
      <c r="C1064" s="4" t="s">
        <v>1065</v>
      </c>
      <c r="D1064" s="4" t="s">
        <v>1066</v>
      </c>
      <c r="E1064" s="4" t="s">
        <v>252</v>
      </c>
      <c r="F1064" s="4" t="s">
        <v>1839</v>
      </c>
      <c r="G1064" s="4" t="s">
        <v>1840</v>
      </c>
      <c r="H1064" s="4" t="s">
        <v>255</v>
      </c>
      <c r="I1064" s="4" t="s">
        <v>1794</v>
      </c>
      <c r="J1064" s="4" t="s">
        <v>30</v>
      </c>
      <c r="K1064" s="4" t="s">
        <v>30</v>
      </c>
      <c r="L1064" s="2" t="s">
        <v>277</v>
      </c>
      <c r="M1064" s="2" t="s">
        <v>31</v>
      </c>
      <c r="N1064" s="4" t="s">
        <v>1069</v>
      </c>
      <c r="O1064" s="4" t="s">
        <v>257</v>
      </c>
      <c r="P1064" s="4" t="s">
        <v>34</v>
      </c>
      <c r="Q1064" s="138">
        <v>8736</v>
      </c>
      <c r="R1064" s="148">
        <v>1</v>
      </c>
      <c r="S1064" s="150">
        <v>46080</v>
      </c>
      <c r="U1064" s="138">
        <v>4025.549</v>
      </c>
      <c r="V1064" s="147">
        <v>5.4900000000000001E-4</v>
      </c>
      <c r="W1064" s="147">
        <v>1.2684618406534001E-2</v>
      </c>
      <c r="X1064" s="147">
        <v>8.2759689743932099E-4</v>
      </c>
    </row>
    <row r="1065" spans="1:24" x14ac:dyDescent="0.2">
      <c r="A1065" s="188">
        <v>1038</v>
      </c>
      <c r="B1065" s="4">
        <v>1038</v>
      </c>
      <c r="C1065" s="4" t="s">
        <v>1845</v>
      </c>
      <c r="D1065" s="4" t="s">
        <v>1846</v>
      </c>
      <c r="E1065" s="4" t="s">
        <v>252</v>
      </c>
      <c r="F1065" s="4" t="s">
        <v>1847</v>
      </c>
      <c r="G1065" s="4" t="s">
        <v>1848</v>
      </c>
      <c r="H1065" s="4" t="s">
        <v>255</v>
      </c>
      <c r="I1065" s="4" t="s">
        <v>1794</v>
      </c>
      <c r="J1065" s="4" t="s">
        <v>30</v>
      </c>
      <c r="K1065" s="4" t="s">
        <v>85</v>
      </c>
      <c r="L1065" s="2" t="s">
        <v>277</v>
      </c>
      <c r="M1065" s="2" t="s">
        <v>31</v>
      </c>
      <c r="N1065" s="4" t="s">
        <v>881</v>
      </c>
      <c r="O1065" s="4" t="s">
        <v>257</v>
      </c>
      <c r="P1065" s="4" t="s">
        <v>34</v>
      </c>
      <c r="Q1065" s="138">
        <v>4386</v>
      </c>
      <c r="R1065" s="148">
        <v>1</v>
      </c>
      <c r="S1065" s="150">
        <v>48800</v>
      </c>
      <c r="U1065" s="138">
        <v>2140.3679999999999</v>
      </c>
      <c r="V1065" s="147">
        <v>5.8999999999999998E-5</v>
      </c>
      <c r="W1065" s="147">
        <v>6.7443602545711199E-3</v>
      </c>
      <c r="X1065" s="147">
        <v>4.40029919939961E-4</v>
      </c>
    </row>
    <row r="1066" spans="1:24" x14ac:dyDescent="0.2">
      <c r="A1066" s="188">
        <v>1038</v>
      </c>
      <c r="B1066" s="4">
        <v>1038</v>
      </c>
      <c r="C1066" s="4" t="s">
        <v>1853</v>
      </c>
      <c r="D1066" s="4" t="s">
        <v>1854</v>
      </c>
      <c r="E1066" s="4" t="s">
        <v>252</v>
      </c>
      <c r="F1066" s="4" t="s">
        <v>1855</v>
      </c>
      <c r="G1066" s="4" t="s">
        <v>1856</v>
      </c>
      <c r="H1066" s="4" t="s">
        <v>255</v>
      </c>
      <c r="I1066" s="4" t="s">
        <v>1794</v>
      </c>
      <c r="J1066" s="4" t="s">
        <v>30</v>
      </c>
      <c r="K1066" s="4" t="s">
        <v>30</v>
      </c>
      <c r="L1066" s="2" t="s">
        <v>277</v>
      </c>
      <c r="M1066" s="2" t="s">
        <v>183</v>
      </c>
      <c r="N1066" s="4" t="s">
        <v>802</v>
      </c>
      <c r="O1066" s="4" t="s">
        <v>257</v>
      </c>
      <c r="P1066" s="4" t="s">
        <v>34</v>
      </c>
      <c r="Q1066" s="138">
        <v>9519</v>
      </c>
      <c r="R1066" s="148">
        <v>1</v>
      </c>
      <c r="S1066" s="150">
        <v>7230</v>
      </c>
      <c r="U1066" s="138">
        <v>688.22400000000005</v>
      </c>
      <c r="V1066" s="147">
        <v>3.97E-4</v>
      </c>
      <c r="W1066" s="147">
        <v>2.1686123921371798E-3</v>
      </c>
      <c r="X1066" s="147">
        <v>1.4148922970806099E-4</v>
      </c>
    </row>
    <row r="1067" spans="1:24" x14ac:dyDescent="0.2">
      <c r="A1067" s="188">
        <v>1038</v>
      </c>
      <c r="B1067" s="4">
        <v>1038</v>
      </c>
      <c r="C1067" s="4" t="s">
        <v>1071</v>
      </c>
      <c r="D1067" s="4" t="s">
        <v>1072</v>
      </c>
      <c r="E1067" s="4" t="s">
        <v>252</v>
      </c>
      <c r="F1067" s="4" t="s">
        <v>1857</v>
      </c>
      <c r="G1067" s="4" t="s">
        <v>1858</v>
      </c>
      <c r="H1067" s="4" t="s">
        <v>255</v>
      </c>
      <c r="I1067" s="4" t="s">
        <v>1794</v>
      </c>
      <c r="J1067" s="4" t="s">
        <v>30</v>
      </c>
      <c r="K1067" s="4" t="s">
        <v>30</v>
      </c>
      <c r="L1067" s="2" t="s">
        <v>277</v>
      </c>
      <c r="M1067" s="2" t="s">
        <v>31</v>
      </c>
      <c r="N1067" s="4" t="s">
        <v>312</v>
      </c>
      <c r="O1067" s="4" t="s">
        <v>257</v>
      </c>
      <c r="P1067" s="4" t="s">
        <v>34</v>
      </c>
      <c r="Q1067" s="138">
        <v>1353</v>
      </c>
      <c r="R1067" s="148">
        <v>1</v>
      </c>
      <c r="S1067" s="150">
        <v>40000</v>
      </c>
      <c r="U1067" s="138">
        <v>541.20000000000005</v>
      </c>
      <c r="V1067" s="147">
        <v>2.8E-5</v>
      </c>
      <c r="W1067" s="147">
        <v>1.7053365448249499E-3</v>
      </c>
      <c r="X1067" s="147">
        <v>1.1126319991305599E-4</v>
      </c>
    </row>
    <row r="1068" spans="1:24" x14ac:dyDescent="0.2">
      <c r="A1068" s="188">
        <v>1038</v>
      </c>
      <c r="B1068" s="4">
        <v>1038</v>
      </c>
      <c r="C1068" s="4" t="s">
        <v>1081</v>
      </c>
      <c r="D1068" s="4" t="s">
        <v>1082</v>
      </c>
      <c r="E1068" s="4" t="s">
        <v>252</v>
      </c>
      <c r="F1068" s="4" t="s">
        <v>1859</v>
      </c>
      <c r="G1068" s="4" t="s">
        <v>1860</v>
      </c>
      <c r="H1068" s="4" t="s">
        <v>255</v>
      </c>
      <c r="I1068" s="4" t="s">
        <v>1794</v>
      </c>
      <c r="J1068" s="4" t="s">
        <v>30</v>
      </c>
      <c r="K1068" s="4" t="s">
        <v>349</v>
      </c>
      <c r="L1068" s="2" t="s">
        <v>277</v>
      </c>
      <c r="M1068" s="2" t="s">
        <v>31</v>
      </c>
      <c r="N1068" s="4" t="s">
        <v>1085</v>
      </c>
      <c r="O1068" s="4" t="s">
        <v>257</v>
      </c>
      <c r="P1068" s="4" t="s">
        <v>34</v>
      </c>
      <c r="Q1068" s="138">
        <v>11741</v>
      </c>
      <c r="R1068" s="148">
        <v>1</v>
      </c>
      <c r="S1068" s="150">
        <v>19700</v>
      </c>
      <c r="U1068" s="138">
        <v>2312.9769999999999</v>
      </c>
      <c r="V1068" s="147">
        <v>9.0600000000000001E-4</v>
      </c>
      <c r="W1068" s="147">
        <v>7.2882561076119401E-3</v>
      </c>
      <c r="X1068" s="147">
        <v>4.7551593190188398E-4</v>
      </c>
    </row>
    <row r="1069" spans="1:24" x14ac:dyDescent="0.2">
      <c r="A1069" s="188">
        <v>1038</v>
      </c>
      <c r="B1069" s="4">
        <v>1038</v>
      </c>
      <c r="C1069" s="4" t="s">
        <v>1086</v>
      </c>
      <c r="D1069" s="4" t="s">
        <v>1087</v>
      </c>
      <c r="E1069" s="4" t="s">
        <v>252</v>
      </c>
      <c r="F1069" s="4" t="s">
        <v>1877</v>
      </c>
      <c r="G1069" s="4" t="s">
        <v>1878</v>
      </c>
      <c r="H1069" s="4" t="s">
        <v>255</v>
      </c>
      <c r="I1069" s="4" t="s">
        <v>1794</v>
      </c>
      <c r="J1069" s="4" t="s">
        <v>30</v>
      </c>
      <c r="K1069" s="4" t="s">
        <v>30</v>
      </c>
      <c r="L1069" s="2" t="s">
        <v>277</v>
      </c>
      <c r="M1069" s="2" t="s">
        <v>31</v>
      </c>
      <c r="N1069" s="4" t="s">
        <v>312</v>
      </c>
      <c r="O1069" s="4" t="s">
        <v>257</v>
      </c>
      <c r="P1069" s="4" t="s">
        <v>34</v>
      </c>
      <c r="Q1069" s="138">
        <v>73221</v>
      </c>
      <c r="R1069" s="148">
        <v>1</v>
      </c>
      <c r="S1069" s="150">
        <v>300</v>
      </c>
      <c r="U1069" s="138">
        <v>219.66300000000001</v>
      </c>
      <c r="V1069" s="147">
        <v>2.2699999999999999E-4</v>
      </c>
      <c r="W1069" s="147">
        <v>6.9216434117864599E-4</v>
      </c>
      <c r="X1069" s="147">
        <v>4.5159660536772901E-5</v>
      </c>
    </row>
    <row r="1070" spans="1:24" x14ac:dyDescent="0.2">
      <c r="A1070" s="188">
        <v>1038</v>
      </c>
      <c r="B1070" s="4">
        <v>1038</v>
      </c>
      <c r="C1070" s="4" t="s">
        <v>1090</v>
      </c>
      <c r="D1070" s="4" t="s">
        <v>1091</v>
      </c>
      <c r="E1070" s="4" t="s">
        <v>252</v>
      </c>
      <c r="F1070" s="4" t="s">
        <v>1887</v>
      </c>
      <c r="G1070" s="4" t="s">
        <v>1888</v>
      </c>
      <c r="H1070" s="4" t="s">
        <v>255</v>
      </c>
      <c r="I1070" s="4" t="s">
        <v>1794</v>
      </c>
      <c r="J1070" s="4" t="s">
        <v>30</v>
      </c>
      <c r="K1070" s="4" t="s">
        <v>30</v>
      </c>
      <c r="L1070" s="2" t="s">
        <v>277</v>
      </c>
      <c r="M1070" s="2" t="s">
        <v>31</v>
      </c>
      <c r="N1070" s="4" t="s">
        <v>312</v>
      </c>
      <c r="O1070" s="4" t="s">
        <v>257</v>
      </c>
      <c r="P1070" s="4" t="s">
        <v>34</v>
      </c>
      <c r="Q1070" s="138">
        <v>3157</v>
      </c>
      <c r="R1070" s="148">
        <v>1</v>
      </c>
      <c r="S1070" s="150">
        <v>3926</v>
      </c>
      <c r="U1070" s="138">
        <v>123.944</v>
      </c>
      <c r="V1070" s="147">
        <v>1.5E-5</v>
      </c>
      <c r="W1070" s="147">
        <v>3.9055049104066102E-4</v>
      </c>
      <c r="X1070" s="147">
        <v>2.5481127166754902E-5</v>
      </c>
    </row>
    <row r="1071" spans="1:24" x14ac:dyDescent="0.2">
      <c r="A1071" s="188">
        <v>1038</v>
      </c>
      <c r="B1071" s="4">
        <v>1038</v>
      </c>
      <c r="C1071" s="4" t="s">
        <v>1889</v>
      </c>
      <c r="D1071" s="4" t="s">
        <v>1890</v>
      </c>
      <c r="E1071" s="4" t="s">
        <v>252</v>
      </c>
      <c r="F1071" s="4" t="s">
        <v>1891</v>
      </c>
      <c r="G1071" s="4" t="s">
        <v>1892</v>
      </c>
      <c r="H1071" s="4" t="s">
        <v>255</v>
      </c>
      <c r="I1071" s="4" t="s">
        <v>1794</v>
      </c>
      <c r="J1071" s="4" t="s">
        <v>30</v>
      </c>
      <c r="K1071" s="4" t="s">
        <v>30</v>
      </c>
      <c r="L1071" s="2" t="s">
        <v>277</v>
      </c>
      <c r="M1071" s="2" t="s">
        <v>31</v>
      </c>
      <c r="N1071" s="4" t="s">
        <v>397</v>
      </c>
      <c r="O1071" s="4" t="s">
        <v>257</v>
      </c>
      <c r="P1071" s="4" t="s">
        <v>34</v>
      </c>
      <c r="Q1071" s="138">
        <v>21068</v>
      </c>
      <c r="R1071" s="148">
        <v>1</v>
      </c>
      <c r="S1071" s="150">
        <v>4298</v>
      </c>
      <c r="U1071" s="138">
        <v>905.50300000000004</v>
      </c>
      <c r="V1071" s="147">
        <v>4.9969999999999997E-3</v>
      </c>
      <c r="W1071" s="147">
        <v>2.85326449265978E-3</v>
      </c>
      <c r="X1071" s="147">
        <v>1.8615876063584499E-4</v>
      </c>
    </row>
    <row r="1072" spans="1:24" x14ac:dyDescent="0.2">
      <c r="A1072" s="188">
        <v>1038</v>
      </c>
      <c r="B1072" s="4">
        <v>1038</v>
      </c>
      <c r="C1072" s="4" t="s">
        <v>1893</v>
      </c>
      <c r="D1072" s="4" t="s">
        <v>1894</v>
      </c>
      <c r="E1072" s="4" t="s">
        <v>642</v>
      </c>
      <c r="F1072" s="4" t="s">
        <v>1895</v>
      </c>
      <c r="G1072" s="4" t="s">
        <v>1896</v>
      </c>
      <c r="H1072" s="4" t="s">
        <v>255</v>
      </c>
      <c r="I1072" s="4" t="s">
        <v>1794</v>
      </c>
      <c r="J1072" s="4" t="s">
        <v>30</v>
      </c>
      <c r="K1072" s="4" t="s">
        <v>30</v>
      </c>
      <c r="L1072" s="2" t="s">
        <v>277</v>
      </c>
      <c r="M1072" s="2" t="s">
        <v>31</v>
      </c>
      <c r="N1072" s="4" t="s">
        <v>296</v>
      </c>
      <c r="O1072" s="4" t="s">
        <v>257</v>
      </c>
      <c r="P1072" s="4" t="s">
        <v>34</v>
      </c>
      <c r="Q1072" s="138">
        <v>21578</v>
      </c>
      <c r="R1072" s="148">
        <v>1</v>
      </c>
      <c r="S1072" s="150">
        <v>454.7</v>
      </c>
      <c r="U1072" s="138">
        <v>98.114999999999995</v>
      </c>
      <c r="V1072" s="147">
        <v>1.9000000000000001E-5</v>
      </c>
      <c r="W1072" s="147">
        <v>3.0916366995817899E-4</v>
      </c>
      <c r="X1072" s="147">
        <v>2.01711147988925E-5</v>
      </c>
    </row>
    <row r="1073" spans="1:24" x14ac:dyDescent="0.2">
      <c r="A1073" s="188">
        <v>1038</v>
      </c>
      <c r="B1073" s="4">
        <v>1038</v>
      </c>
      <c r="C1073" s="4" t="s">
        <v>672</v>
      </c>
      <c r="D1073" s="4" t="s">
        <v>673</v>
      </c>
      <c r="E1073" s="4" t="s">
        <v>252</v>
      </c>
      <c r="F1073" s="4" t="s">
        <v>1903</v>
      </c>
      <c r="G1073" s="4" t="s">
        <v>1904</v>
      </c>
      <c r="H1073" s="4" t="s">
        <v>255</v>
      </c>
      <c r="I1073" s="4" t="s">
        <v>1794</v>
      </c>
      <c r="J1073" s="4" t="s">
        <v>30</v>
      </c>
      <c r="K1073" s="4" t="s">
        <v>30</v>
      </c>
      <c r="L1073" s="2" t="s">
        <v>277</v>
      </c>
      <c r="M1073" s="2" t="s">
        <v>31</v>
      </c>
      <c r="N1073" s="4" t="s">
        <v>278</v>
      </c>
      <c r="O1073" s="4" t="s">
        <v>257</v>
      </c>
      <c r="P1073" s="4" t="s">
        <v>34</v>
      </c>
      <c r="Q1073" s="138">
        <v>8727</v>
      </c>
      <c r="R1073" s="148">
        <v>1</v>
      </c>
      <c r="S1073" s="150">
        <v>1225</v>
      </c>
      <c r="U1073" s="138">
        <v>106.90600000000001</v>
      </c>
      <c r="V1073" s="147">
        <v>3.0899999999999998E-4</v>
      </c>
      <c r="W1073" s="147">
        <v>3.36863049384553E-4</v>
      </c>
      <c r="X1073" s="147">
        <v>2.19783367222933E-5</v>
      </c>
    </row>
    <row r="1074" spans="1:24" x14ac:dyDescent="0.2">
      <c r="A1074" s="188">
        <v>1038</v>
      </c>
      <c r="B1074" s="4">
        <v>1038</v>
      </c>
      <c r="C1074" s="4" t="s">
        <v>1909</v>
      </c>
      <c r="D1074" s="4" t="s">
        <v>1910</v>
      </c>
      <c r="E1074" s="4" t="s">
        <v>252</v>
      </c>
      <c r="F1074" s="4" t="s">
        <v>1911</v>
      </c>
      <c r="G1074" s="4" t="s">
        <v>1912</v>
      </c>
      <c r="H1074" s="4" t="s">
        <v>255</v>
      </c>
      <c r="I1074" s="4" t="s">
        <v>1794</v>
      </c>
      <c r="J1074" s="4" t="s">
        <v>30</v>
      </c>
      <c r="K1074" s="4" t="s">
        <v>30</v>
      </c>
      <c r="L1074" s="2" t="s">
        <v>277</v>
      </c>
      <c r="M1074" s="2" t="s">
        <v>31</v>
      </c>
      <c r="N1074" s="4" t="s">
        <v>1876</v>
      </c>
      <c r="O1074" s="4" t="s">
        <v>257</v>
      </c>
      <c r="P1074" s="4" t="s">
        <v>34</v>
      </c>
      <c r="Q1074" s="138">
        <v>66535</v>
      </c>
      <c r="R1074" s="148">
        <v>1</v>
      </c>
      <c r="S1074" s="150">
        <v>4355</v>
      </c>
      <c r="U1074" s="138">
        <v>2897.5990000000002</v>
      </c>
      <c r="V1074" s="147">
        <v>5.8650000000000004E-3</v>
      </c>
      <c r="W1074" s="147">
        <v>9.1304173933524895E-3</v>
      </c>
      <c r="X1074" s="147">
        <v>5.9570614305371405E-4</v>
      </c>
    </row>
    <row r="1075" spans="1:24" x14ac:dyDescent="0.2">
      <c r="A1075" s="188">
        <v>1038</v>
      </c>
      <c r="B1075" s="4">
        <v>1038</v>
      </c>
      <c r="C1075" s="4" t="s">
        <v>1915</v>
      </c>
      <c r="D1075" s="4" t="s">
        <v>1916</v>
      </c>
      <c r="E1075" s="4" t="s">
        <v>252</v>
      </c>
      <c r="F1075" s="4" t="s">
        <v>1915</v>
      </c>
      <c r="G1075" s="4" t="s">
        <v>1917</v>
      </c>
      <c r="H1075" s="4" t="s">
        <v>255</v>
      </c>
      <c r="I1075" s="4" t="s">
        <v>1794</v>
      </c>
      <c r="J1075" s="4" t="s">
        <v>30</v>
      </c>
      <c r="K1075" s="4" t="s">
        <v>30</v>
      </c>
      <c r="L1075" s="2" t="s">
        <v>277</v>
      </c>
      <c r="M1075" s="2" t="s">
        <v>31</v>
      </c>
      <c r="N1075" s="4" t="s">
        <v>802</v>
      </c>
      <c r="O1075" s="4" t="s">
        <v>257</v>
      </c>
      <c r="P1075" s="4" t="s">
        <v>34</v>
      </c>
      <c r="Q1075" s="138">
        <v>56383</v>
      </c>
      <c r="R1075" s="148">
        <v>1</v>
      </c>
      <c r="S1075" s="150">
        <v>691.9</v>
      </c>
      <c r="U1075" s="138">
        <v>390.11399999999998</v>
      </c>
      <c r="V1075" s="147">
        <v>1.2049999999999999E-3</v>
      </c>
      <c r="W1075" s="147">
        <v>1.2292602025593101E-3</v>
      </c>
      <c r="X1075" s="147">
        <v>8.02020129560756E-5</v>
      </c>
    </row>
    <row r="1076" spans="1:24" x14ac:dyDescent="0.2">
      <c r="A1076" s="188">
        <v>1038</v>
      </c>
      <c r="B1076" s="4">
        <v>1038</v>
      </c>
      <c r="C1076" s="4" t="s">
        <v>1918</v>
      </c>
      <c r="D1076" s="4" t="s">
        <v>1919</v>
      </c>
      <c r="E1076" s="4" t="s">
        <v>642</v>
      </c>
      <c r="F1076" s="4" t="s">
        <v>1920</v>
      </c>
      <c r="G1076" s="4" t="s">
        <v>1921</v>
      </c>
      <c r="H1076" s="4" t="s">
        <v>255</v>
      </c>
      <c r="I1076" s="4" t="s">
        <v>1794</v>
      </c>
      <c r="J1076" s="4" t="s">
        <v>30</v>
      </c>
      <c r="K1076" s="4" t="s">
        <v>30</v>
      </c>
      <c r="L1076" s="2" t="s">
        <v>277</v>
      </c>
      <c r="M1076" s="2" t="s">
        <v>31</v>
      </c>
      <c r="N1076" s="4" t="s">
        <v>296</v>
      </c>
      <c r="O1076" s="4" t="s">
        <v>257</v>
      </c>
      <c r="P1076" s="4" t="s">
        <v>34</v>
      </c>
      <c r="Q1076" s="138">
        <v>20787.72</v>
      </c>
      <c r="R1076" s="148">
        <v>1</v>
      </c>
      <c r="S1076" s="150">
        <v>1744</v>
      </c>
      <c r="U1076" s="138">
        <v>362.53800000000001</v>
      </c>
      <c r="V1076" s="147">
        <v>1.8E-5</v>
      </c>
      <c r="W1076" s="147">
        <v>1.14236700291357E-3</v>
      </c>
      <c r="X1076" s="147">
        <v>7.4532741707178705E-5</v>
      </c>
    </row>
    <row r="1077" spans="1:24" x14ac:dyDescent="0.2">
      <c r="A1077" s="188">
        <v>1038</v>
      </c>
      <c r="B1077" s="4">
        <v>1038</v>
      </c>
      <c r="C1077" s="4" t="s">
        <v>1922</v>
      </c>
      <c r="D1077" s="4" t="s">
        <v>1923</v>
      </c>
      <c r="E1077" s="4" t="s">
        <v>252</v>
      </c>
      <c r="F1077" s="4" t="s">
        <v>1924</v>
      </c>
      <c r="G1077" s="4" t="s">
        <v>1925</v>
      </c>
      <c r="H1077" s="4" t="s">
        <v>255</v>
      </c>
      <c r="I1077" s="4" t="s">
        <v>1794</v>
      </c>
      <c r="J1077" s="4" t="s">
        <v>30</v>
      </c>
      <c r="K1077" s="4" t="s">
        <v>30</v>
      </c>
      <c r="L1077" s="2" t="s">
        <v>277</v>
      </c>
      <c r="M1077" s="2" t="s">
        <v>31</v>
      </c>
      <c r="N1077" s="4" t="s">
        <v>1069</v>
      </c>
      <c r="O1077" s="4" t="s">
        <v>257</v>
      </c>
      <c r="P1077" s="4" t="s">
        <v>34</v>
      </c>
      <c r="Q1077" s="138">
        <v>16956</v>
      </c>
      <c r="R1077" s="148">
        <v>1</v>
      </c>
      <c r="S1077" s="150">
        <v>45970</v>
      </c>
      <c r="U1077" s="138">
        <v>7794.6729999999998</v>
      </c>
      <c r="V1077" s="147">
        <v>3.653E-3</v>
      </c>
      <c r="W1077" s="147">
        <v>2.4561236258181199E-2</v>
      </c>
      <c r="X1077" s="147">
        <v>1.6024765013091899E-3</v>
      </c>
    </row>
    <row r="1078" spans="1:24" x14ac:dyDescent="0.2">
      <c r="A1078" s="188">
        <v>1038</v>
      </c>
      <c r="B1078" s="4">
        <v>1038</v>
      </c>
      <c r="C1078" s="4" t="s">
        <v>1926</v>
      </c>
      <c r="D1078" s="4" t="s">
        <v>1927</v>
      </c>
      <c r="E1078" s="4" t="s">
        <v>252</v>
      </c>
      <c r="F1078" s="4" t="s">
        <v>1928</v>
      </c>
      <c r="G1078" s="4" t="s">
        <v>1929</v>
      </c>
      <c r="H1078" s="4" t="s">
        <v>255</v>
      </c>
      <c r="I1078" s="4" t="s">
        <v>1794</v>
      </c>
      <c r="J1078" s="4" t="s">
        <v>30</v>
      </c>
      <c r="K1078" s="4" t="s">
        <v>30</v>
      </c>
      <c r="L1078" s="2" t="s">
        <v>277</v>
      </c>
      <c r="M1078" s="2" t="s">
        <v>31</v>
      </c>
      <c r="N1078" s="4" t="s">
        <v>1930</v>
      </c>
      <c r="O1078" s="4" t="s">
        <v>257</v>
      </c>
      <c r="P1078" s="4" t="s">
        <v>34</v>
      </c>
      <c r="Q1078" s="138">
        <v>66694</v>
      </c>
      <c r="R1078" s="148">
        <v>1</v>
      </c>
      <c r="S1078" s="150">
        <v>3012</v>
      </c>
      <c r="U1078" s="138">
        <v>2008.8230000000001</v>
      </c>
      <c r="V1078" s="147">
        <v>2.771E-3</v>
      </c>
      <c r="W1078" s="147">
        <v>6.3298591121195898E-3</v>
      </c>
      <c r="X1078" s="147">
        <v>4.12986153349298E-4</v>
      </c>
    </row>
    <row r="1079" spans="1:24" x14ac:dyDescent="0.2">
      <c r="A1079" s="188">
        <v>1038</v>
      </c>
      <c r="B1079" s="4">
        <v>1038</v>
      </c>
      <c r="C1079" s="4" t="s">
        <v>1931</v>
      </c>
      <c r="D1079" s="4" t="s">
        <v>1932</v>
      </c>
      <c r="E1079" s="4" t="s">
        <v>252</v>
      </c>
      <c r="F1079" s="4" t="s">
        <v>1933</v>
      </c>
      <c r="G1079" s="4" t="s">
        <v>1934</v>
      </c>
      <c r="H1079" s="4" t="s">
        <v>255</v>
      </c>
      <c r="I1079" s="4" t="s">
        <v>1794</v>
      </c>
      <c r="J1079" s="4" t="s">
        <v>30</v>
      </c>
      <c r="K1079" s="4" t="s">
        <v>30</v>
      </c>
      <c r="L1079" s="2" t="s">
        <v>277</v>
      </c>
      <c r="M1079" s="2" t="s">
        <v>31</v>
      </c>
      <c r="N1079" s="4" t="s">
        <v>312</v>
      </c>
      <c r="O1079" s="4" t="s">
        <v>257</v>
      </c>
      <c r="P1079" s="4" t="s">
        <v>34</v>
      </c>
      <c r="Q1079" s="138">
        <v>121946</v>
      </c>
      <c r="R1079" s="148">
        <v>1</v>
      </c>
      <c r="S1079" s="150">
        <v>643.70000000000005</v>
      </c>
      <c r="U1079" s="138">
        <v>784.96600000000001</v>
      </c>
      <c r="V1079" s="147">
        <v>4.5630000000000002E-3</v>
      </c>
      <c r="W1079" s="147">
        <v>2.4734513891174299E-3</v>
      </c>
      <c r="X1079" s="147">
        <v>1.61378184979227E-4</v>
      </c>
    </row>
    <row r="1080" spans="1:24" x14ac:dyDescent="0.2">
      <c r="A1080" s="188">
        <v>1038</v>
      </c>
      <c r="B1080" s="4">
        <v>1038</v>
      </c>
      <c r="C1080" s="4" t="s">
        <v>1106</v>
      </c>
      <c r="D1080" s="4" t="s">
        <v>1107</v>
      </c>
      <c r="E1080" s="4" t="s">
        <v>252</v>
      </c>
      <c r="F1080" s="4" t="s">
        <v>1947</v>
      </c>
      <c r="G1080" s="4" t="s">
        <v>1948</v>
      </c>
      <c r="H1080" s="4" t="s">
        <v>255</v>
      </c>
      <c r="I1080" s="4" t="s">
        <v>1794</v>
      </c>
      <c r="J1080" s="4" t="s">
        <v>30</v>
      </c>
      <c r="K1080" s="4" t="s">
        <v>30</v>
      </c>
      <c r="L1080" s="2" t="s">
        <v>277</v>
      </c>
      <c r="M1080" s="2" t="s">
        <v>31</v>
      </c>
      <c r="N1080" s="4" t="s">
        <v>1930</v>
      </c>
      <c r="O1080" s="4" t="s">
        <v>257</v>
      </c>
      <c r="P1080" s="4" t="s">
        <v>34</v>
      </c>
      <c r="Q1080" s="138">
        <v>29573</v>
      </c>
      <c r="R1080" s="148">
        <v>1</v>
      </c>
      <c r="S1080" s="150">
        <v>103430</v>
      </c>
      <c r="U1080" s="138">
        <v>30587.353999999999</v>
      </c>
      <c r="V1080" s="147">
        <v>3.8379999999999998E-3</v>
      </c>
      <c r="W1080" s="147">
        <v>9.6381619392394605E-2</v>
      </c>
      <c r="X1080" s="147">
        <v>6.2883349441742002E-3</v>
      </c>
    </row>
    <row r="1081" spans="1:24" x14ac:dyDescent="0.2">
      <c r="A1081" s="188">
        <v>1038</v>
      </c>
      <c r="B1081" s="4">
        <v>1038</v>
      </c>
      <c r="C1081" s="4" t="s">
        <v>264</v>
      </c>
      <c r="D1081" s="4" t="s">
        <v>265</v>
      </c>
      <c r="E1081" s="4" t="s">
        <v>252</v>
      </c>
      <c r="F1081" s="4" t="s">
        <v>1953</v>
      </c>
      <c r="G1081" s="4" t="s">
        <v>1954</v>
      </c>
      <c r="H1081" s="4" t="s">
        <v>255</v>
      </c>
      <c r="I1081" s="4" t="s">
        <v>1794</v>
      </c>
      <c r="J1081" s="4" t="s">
        <v>30</v>
      </c>
      <c r="K1081" s="4" t="s">
        <v>30</v>
      </c>
      <c r="L1081" s="2" t="s">
        <v>277</v>
      </c>
      <c r="M1081" s="2" t="s">
        <v>31</v>
      </c>
      <c r="N1081" s="4" t="s">
        <v>256</v>
      </c>
      <c r="O1081" s="4" t="s">
        <v>257</v>
      </c>
      <c r="P1081" s="4" t="s">
        <v>34</v>
      </c>
      <c r="Q1081" s="138">
        <v>440047</v>
      </c>
      <c r="R1081" s="148">
        <v>1</v>
      </c>
      <c r="S1081" s="150">
        <v>6529</v>
      </c>
      <c r="U1081" s="138">
        <v>28730.669000000002</v>
      </c>
      <c r="V1081" s="147">
        <v>2.72E-4</v>
      </c>
      <c r="W1081" s="147">
        <v>9.0531151463404999E-2</v>
      </c>
      <c r="X1081" s="147">
        <v>5.9066262516915104E-3</v>
      </c>
    </row>
    <row r="1082" spans="1:24" x14ac:dyDescent="0.2">
      <c r="A1082" s="188">
        <v>1038</v>
      </c>
      <c r="B1082" s="4">
        <v>1038</v>
      </c>
      <c r="C1082" s="4" t="s">
        <v>370</v>
      </c>
      <c r="D1082" s="4" t="s">
        <v>371</v>
      </c>
      <c r="E1082" s="4" t="s">
        <v>252</v>
      </c>
      <c r="F1082" s="4" t="s">
        <v>1961</v>
      </c>
      <c r="G1082" s="4" t="s">
        <v>1962</v>
      </c>
      <c r="H1082" s="4" t="s">
        <v>255</v>
      </c>
      <c r="I1082" s="4" t="s">
        <v>1794</v>
      </c>
      <c r="J1082" s="4" t="s">
        <v>30</v>
      </c>
      <c r="K1082" s="4" t="s">
        <v>85</v>
      </c>
      <c r="L1082" s="2" t="s">
        <v>277</v>
      </c>
      <c r="M1082" s="2" t="s">
        <v>31</v>
      </c>
      <c r="N1082" s="4" t="s">
        <v>1963</v>
      </c>
      <c r="O1082" s="4" t="s">
        <v>257</v>
      </c>
      <c r="P1082" s="4" t="s">
        <v>34</v>
      </c>
      <c r="Q1082" s="138">
        <v>15690</v>
      </c>
      <c r="R1082" s="148">
        <v>1</v>
      </c>
      <c r="S1082" s="150">
        <v>6440</v>
      </c>
      <c r="U1082" s="138">
        <v>1010.436</v>
      </c>
      <c r="V1082" s="147">
        <v>1.2999999999999999E-5</v>
      </c>
      <c r="W1082" s="147">
        <v>3.1839124852305E-3</v>
      </c>
      <c r="X1082" s="147">
        <v>2.07731601380909E-4</v>
      </c>
    </row>
    <row r="1083" spans="1:24" x14ac:dyDescent="0.2">
      <c r="A1083" s="188">
        <v>1038</v>
      </c>
      <c r="B1083" s="4">
        <v>1038</v>
      </c>
      <c r="C1083" s="4" t="s">
        <v>1966</v>
      </c>
      <c r="D1083" s="4" t="s">
        <v>1967</v>
      </c>
      <c r="E1083" s="4" t="s">
        <v>252</v>
      </c>
      <c r="F1083" s="4" t="s">
        <v>1968</v>
      </c>
      <c r="G1083" s="4" t="s">
        <v>1969</v>
      </c>
      <c r="H1083" s="4" t="s">
        <v>255</v>
      </c>
      <c r="I1083" s="4" t="s">
        <v>1794</v>
      </c>
      <c r="J1083" s="4" t="s">
        <v>30</v>
      </c>
      <c r="K1083" s="4" t="s">
        <v>30</v>
      </c>
      <c r="L1083" s="2" t="s">
        <v>277</v>
      </c>
      <c r="M1083" s="2" t="s">
        <v>31</v>
      </c>
      <c r="N1083" s="4" t="s">
        <v>444</v>
      </c>
      <c r="O1083" s="4" t="s">
        <v>257</v>
      </c>
      <c r="P1083" s="4" t="s">
        <v>34</v>
      </c>
      <c r="Q1083" s="138">
        <v>12009</v>
      </c>
      <c r="R1083" s="148">
        <v>1</v>
      </c>
      <c r="S1083" s="150">
        <v>1171</v>
      </c>
      <c r="U1083" s="138">
        <v>140.625</v>
      </c>
      <c r="V1083" s="147">
        <v>1.284E-3</v>
      </c>
      <c r="W1083" s="147">
        <v>4.43114591088805E-4</v>
      </c>
      <c r="X1083" s="147">
        <v>2.8910626164858499E-5</v>
      </c>
    </row>
    <row r="1084" spans="1:24" x14ac:dyDescent="0.2">
      <c r="A1084" s="188">
        <v>1038</v>
      </c>
      <c r="B1084" s="4">
        <v>1038</v>
      </c>
      <c r="C1084" s="4" t="s">
        <v>683</v>
      </c>
      <c r="D1084" s="4" t="s">
        <v>684</v>
      </c>
      <c r="E1084" s="4" t="s">
        <v>252</v>
      </c>
      <c r="F1084" s="4" t="s">
        <v>1970</v>
      </c>
      <c r="G1084" s="4" t="s">
        <v>1971</v>
      </c>
      <c r="H1084" s="4" t="s">
        <v>255</v>
      </c>
      <c r="I1084" s="4" t="s">
        <v>1794</v>
      </c>
      <c r="J1084" s="4" t="s">
        <v>30</v>
      </c>
      <c r="K1084" s="4" t="s">
        <v>30</v>
      </c>
      <c r="L1084" s="2" t="s">
        <v>277</v>
      </c>
      <c r="M1084" s="2" t="s">
        <v>31</v>
      </c>
      <c r="N1084" s="4" t="s">
        <v>256</v>
      </c>
      <c r="O1084" s="4" t="s">
        <v>257</v>
      </c>
      <c r="P1084" s="4" t="s">
        <v>34</v>
      </c>
      <c r="Q1084" s="138">
        <v>561847</v>
      </c>
      <c r="R1084" s="148">
        <v>1</v>
      </c>
      <c r="S1084" s="150">
        <v>6732</v>
      </c>
      <c r="U1084" s="138">
        <v>37823.54</v>
      </c>
      <c r="V1084" s="147">
        <v>4.2000000000000002E-4</v>
      </c>
      <c r="W1084" s="147">
        <v>0.119183047089545</v>
      </c>
      <c r="X1084" s="147">
        <v>7.7759942662416499E-3</v>
      </c>
    </row>
    <row r="1085" spans="1:24" x14ac:dyDescent="0.2">
      <c r="A1085" s="188">
        <v>1038</v>
      </c>
      <c r="B1085" s="4">
        <v>1038</v>
      </c>
      <c r="C1085" s="4" t="s">
        <v>1980</v>
      </c>
      <c r="D1085" s="4" t="s">
        <v>1981</v>
      </c>
      <c r="E1085" s="4" t="s">
        <v>252</v>
      </c>
      <c r="F1085" s="4" t="s">
        <v>1982</v>
      </c>
      <c r="G1085" s="4" t="s">
        <v>1983</v>
      </c>
      <c r="H1085" s="4" t="s">
        <v>255</v>
      </c>
      <c r="I1085" s="4" t="s">
        <v>1794</v>
      </c>
      <c r="J1085" s="4" t="s">
        <v>30</v>
      </c>
      <c r="K1085" s="4" t="s">
        <v>30</v>
      </c>
      <c r="L1085" s="2" t="s">
        <v>277</v>
      </c>
      <c r="M1085" s="2" t="s">
        <v>31</v>
      </c>
      <c r="N1085" s="4" t="s">
        <v>256</v>
      </c>
      <c r="O1085" s="4" t="s">
        <v>257</v>
      </c>
      <c r="P1085" s="4" t="s">
        <v>34</v>
      </c>
      <c r="Q1085" s="138">
        <v>20811</v>
      </c>
      <c r="R1085" s="148">
        <v>1</v>
      </c>
      <c r="S1085" s="150">
        <v>21790</v>
      </c>
      <c r="U1085" s="138">
        <v>4534.7169999999996</v>
      </c>
      <c r="V1085" s="147">
        <v>8.0000000000000007E-5</v>
      </c>
      <c r="W1085" s="147">
        <v>1.42890215262478E-2</v>
      </c>
      <c r="X1085" s="147">
        <v>9.3227478380231198E-4</v>
      </c>
    </row>
    <row r="1086" spans="1:24" x14ac:dyDescent="0.2">
      <c r="A1086" s="188">
        <v>1038</v>
      </c>
      <c r="B1086" s="4">
        <v>1038</v>
      </c>
      <c r="C1086" s="4" t="s">
        <v>364</v>
      </c>
      <c r="D1086" s="4" t="s">
        <v>365</v>
      </c>
      <c r="E1086" s="4" t="s">
        <v>252</v>
      </c>
      <c r="F1086" s="4" t="s">
        <v>1984</v>
      </c>
      <c r="G1086" s="4" t="s">
        <v>1985</v>
      </c>
      <c r="H1086" s="4" t="s">
        <v>255</v>
      </c>
      <c r="I1086" s="4" t="s">
        <v>1794</v>
      </c>
      <c r="J1086" s="4" t="s">
        <v>30</v>
      </c>
      <c r="K1086" s="4" t="s">
        <v>85</v>
      </c>
      <c r="L1086" s="2" t="s">
        <v>277</v>
      </c>
      <c r="M1086" s="2" t="s">
        <v>31</v>
      </c>
      <c r="N1086" s="4" t="s">
        <v>306</v>
      </c>
      <c r="O1086" s="4" t="s">
        <v>257</v>
      </c>
      <c r="P1086" s="4" t="s">
        <v>34</v>
      </c>
      <c r="Q1086" s="138">
        <v>39345.1</v>
      </c>
      <c r="R1086" s="148">
        <v>1</v>
      </c>
      <c r="S1086" s="150">
        <v>10190</v>
      </c>
      <c r="U1086" s="138">
        <v>4009.2660000000001</v>
      </c>
      <c r="V1086" s="147">
        <v>2.9799999999999998E-4</v>
      </c>
      <c r="W1086" s="147">
        <v>1.26333098652436E-2</v>
      </c>
      <c r="X1086" s="147">
        <v>8.24249316280533E-4</v>
      </c>
    </row>
    <row r="1087" spans="1:24" x14ac:dyDescent="0.2">
      <c r="A1087" s="188">
        <v>1038</v>
      </c>
      <c r="B1087" s="4">
        <v>1038</v>
      </c>
      <c r="C1087" s="4" t="s">
        <v>1990</v>
      </c>
      <c r="D1087" s="4" t="s">
        <v>1991</v>
      </c>
      <c r="E1087" s="4" t="s">
        <v>252</v>
      </c>
      <c r="F1087" s="4" t="s">
        <v>1992</v>
      </c>
      <c r="G1087" s="4" t="s">
        <v>1993</v>
      </c>
      <c r="H1087" s="4" t="s">
        <v>255</v>
      </c>
      <c r="I1087" s="4" t="s">
        <v>1794</v>
      </c>
      <c r="J1087" s="4" t="s">
        <v>30</v>
      </c>
      <c r="K1087" s="4" t="s">
        <v>30</v>
      </c>
      <c r="L1087" s="2" t="s">
        <v>277</v>
      </c>
      <c r="M1087" s="2" t="s">
        <v>31</v>
      </c>
      <c r="N1087" s="4" t="s">
        <v>1069</v>
      </c>
      <c r="O1087" s="4" t="s">
        <v>257</v>
      </c>
      <c r="P1087" s="4" t="s">
        <v>34</v>
      </c>
      <c r="Q1087" s="138">
        <v>15309</v>
      </c>
      <c r="R1087" s="148">
        <v>1</v>
      </c>
      <c r="S1087" s="150">
        <v>20780</v>
      </c>
      <c r="U1087" s="138">
        <v>3181.21</v>
      </c>
      <c r="V1087" s="147">
        <v>1.9870000000000001E-3</v>
      </c>
      <c r="W1087" s="147">
        <v>1.0024083538118801E-2</v>
      </c>
      <c r="X1087" s="147">
        <v>6.5401261354037599E-4</v>
      </c>
    </row>
    <row r="1088" spans="1:24" x14ac:dyDescent="0.2">
      <c r="A1088" s="188">
        <v>1038</v>
      </c>
      <c r="B1088" s="4">
        <v>1038</v>
      </c>
      <c r="C1088" s="4" t="s">
        <v>1146</v>
      </c>
      <c r="D1088" s="4" t="s">
        <v>1147</v>
      </c>
      <c r="E1088" s="4" t="s">
        <v>252</v>
      </c>
      <c r="F1088" s="4" t="s">
        <v>1998</v>
      </c>
      <c r="G1088" s="4" t="s">
        <v>1999</v>
      </c>
      <c r="H1088" s="4" t="s">
        <v>255</v>
      </c>
      <c r="I1088" s="4" t="s">
        <v>1794</v>
      </c>
      <c r="J1088" s="4" t="s">
        <v>30</v>
      </c>
      <c r="K1088" s="4" t="s">
        <v>30</v>
      </c>
      <c r="L1088" s="2" t="s">
        <v>277</v>
      </c>
      <c r="M1088" s="2" t="s">
        <v>31</v>
      </c>
      <c r="N1088" s="4" t="s">
        <v>823</v>
      </c>
      <c r="O1088" s="4" t="s">
        <v>257</v>
      </c>
      <c r="P1088" s="4" t="s">
        <v>34</v>
      </c>
      <c r="Q1088" s="138">
        <v>52576</v>
      </c>
      <c r="R1088" s="148">
        <v>1</v>
      </c>
      <c r="S1088" s="150">
        <v>9361</v>
      </c>
      <c r="U1088" s="138">
        <v>4921.6390000000001</v>
      </c>
      <c r="V1088" s="147">
        <v>4.4700000000000002E-4</v>
      </c>
      <c r="W1088" s="147">
        <v>1.5508225168249999E-2</v>
      </c>
      <c r="X1088" s="147">
        <v>1.0118206652099801E-3</v>
      </c>
    </row>
    <row r="1089" spans="1:24" x14ac:dyDescent="0.2">
      <c r="A1089" s="188">
        <v>1038</v>
      </c>
      <c r="B1089" s="4">
        <v>1038</v>
      </c>
      <c r="C1089" s="4" t="s">
        <v>2000</v>
      </c>
      <c r="D1089" s="4" t="s">
        <v>2001</v>
      </c>
      <c r="E1089" s="4" t="s">
        <v>252</v>
      </c>
      <c r="F1089" s="4" t="s">
        <v>2002</v>
      </c>
      <c r="G1089" s="4" t="s">
        <v>2003</v>
      </c>
      <c r="H1089" s="4" t="s">
        <v>255</v>
      </c>
      <c r="I1089" s="4" t="s">
        <v>1794</v>
      </c>
      <c r="J1089" s="4" t="s">
        <v>30</v>
      </c>
      <c r="K1089" s="4" t="s">
        <v>30</v>
      </c>
      <c r="L1089" s="2" t="s">
        <v>277</v>
      </c>
      <c r="M1089" s="2" t="s">
        <v>31</v>
      </c>
      <c r="N1089" s="4" t="s">
        <v>350</v>
      </c>
      <c r="O1089" s="4" t="s">
        <v>257</v>
      </c>
      <c r="P1089" s="4" t="s">
        <v>34</v>
      </c>
      <c r="Q1089" s="138">
        <v>18336</v>
      </c>
      <c r="R1089" s="148">
        <v>1</v>
      </c>
      <c r="S1089" s="150">
        <v>2203</v>
      </c>
      <c r="U1089" s="138">
        <v>403.94200000000001</v>
      </c>
      <c r="V1089" s="147">
        <v>4.143E-3</v>
      </c>
      <c r="W1089" s="147">
        <v>1.27283294718515E-3</v>
      </c>
      <c r="X1089" s="147">
        <v>8.3044878788498595E-5</v>
      </c>
    </row>
    <row r="1090" spans="1:24" x14ac:dyDescent="0.2">
      <c r="A1090" s="188">
        <v>1038</v>
      </c>
      <c r="B1090" s="4">
        <v>1038</v>
      </c>
      <c r="C1090" s="4" t="s">
        <v>2006</v>
      </c>
      <c r="D1090" s="4" t="s">
        <v>2007</v>
      </c>
      <c r="E1090" s="4" t="s">
        <v>252</v>
      </c>
      <c r="F1090" s="4" t="s">
        <v>2008</v>
      </c>
      <c r="G1090" s="4" t="s">
        <v>2009</v>
      </c>
      <c r="H1090" s="4" t="s">
        <v>255</v>
      </c>
      <c r="I1090" s="4" t="s">
        <v>1794</v>
      </c>
      <c r="J1090" s="4" t="s">
        <v>30</v>
      </c>
      <c r="K1090" s="4" t="s">
        <v>30</v>
      </c>
      <c r="L1090" s="2" t="s">
        <v>277</v>
      </c>
      <c r="M1090" s="2" t="s">
        <v>31</v>
      </c>
      <c r="N1090" s="4" t="s">
        <v>256</v>
      </c>
      <c r="O1090" s="4" t="s">
        <v>257</v>
      </c>
      <c r="P1090" s="4" t="s">
        <v>34</v>
      </c>
      <c r="Q1090" s="138">
        <v>120427</v>
      </c>
      <c r="R1090" s="148">
        <v>1</v>
      </c>
      <c r="S1090" s="150">
        <v>25140</v>
      </c>
      <c r="U1090" s="138">
        <v>30275.348000000002</v>
      </c>
      <c r="V1090" s="147">
        <v>3.3969999999999998E-3</v>
      </c>
      <c r="W1090" s="147">
        <v>9.5398479324881102E-2</v>
      </c>
      <c r="X1090" s="147">
        <v>6.2241908254040803E-3</v>
      </c>
    </row>
    <row r="1091" spans="1:24" x14ac:dyDescent="0.2">
      <c r="A1091" s="188">
        <v>1038</v>
      </c>
      <c r="B1091" s="4">
        <v>1038</v>
      </c>
      <c r="C1091" s="4" t="s">
        <v>2024</v>
      </c>
      <c r="D1091" s="4" t="s">
        <v>2025</v>
      </c>
      <c r="E1091" s="4" t="s">
        <v>252</v>
      </c>
      <c r="F1091" s="4" t="s">
        <v>2026</v>
      </c>
      <c r="G1091" s="4" t="s">
        <v>2027</v>
      </c>
      <c r="H1091" s="4" t="s">
        <v>255</v>
      </c>
      <c r="I1091" s="4" t="s">
        <v>1794</v>
      </c>
      <c r="J1091" s="4" t="s">
        <v>30</v>
      </c>
      <c r="K1091" s="4" t="s">
        <v>30</v>
      </c>
      <c r="L1091" s="2" t="s">
        <v>277</v>
      </c>
      <c r="M1091" s="2" t="s">
        <v>31</v>
      </c>
      <c r="N1091" s="4" t="s">
        <v>802</v>
      </c>
      <c r="O1091" s="4" t="s">
        <v>257</v>
      </c>
      <c r="P1091" s="4" t="s">
        <v>34</v>
      </c>
      <c r="Q1091" s="138">
        <v>15542</v>
      </c>
      <c r="R1091" s="148">
        <v>1</v>
      </c>
      <c r="S1091" s="150">
        <v>1144</v>
      </c>
      <c r="U1091" s="138">
        <v>177.8</v>
      </c>
      <c r="V1091" s="147">
        <v>1.8569999999999999E-3</v>
      </c>
      <c r="W1091" s="147">
        <v>5.6025435371658905E-4</v>
      </c>
      <c r="X1091" s="147">
        <v>3.6553308113224801E-5</v>
      </c>
    </row>
    <row r="1092" spans="1:24" x14ac:dyDescent="0.2">
      <c r="A1092" s="188">
        <v>1038</v>
      </c>
      <c r="B1092" s="4">
        <v>1038</v>
      </c>
      <c r="C1092" s="4" t="s">
        <v>2032</v>
      </c>
      <c r="D1092" s="4" t="s">
        <v>2033</v>
      </c>
      <c r="E1092" s="4" t="s">
        <v>252</v>
      </c>
      <c r="F1092" s="4" t="s">
        <v>2034</v>
      </c>
      <c r="G1092" s="4" t="s">
        <v>2035</v>
      </c>
      <c r="H1092" s="4" t="s">
        <v>255</v>
      </c>
      <c r="I1092" s="4" t="s">
        <v>1794</v>
      </c>
      <c r="J1092" s="4" t="s">
        <v>30</v>
      </c>
      <c r="K1092" s="4" t="s">
        <v>30</v>
      </c>
      <c r="L1092" s="2" t="s">
        <v>277</v>
      </c>
      <c r="M1092" s="2" t="s">
        <v>31</v>
      </c>
      <c r="N1092" s="4" t="s">
        <v>660</v>
      </c>
      <c r="O1092" s="4" t="s">
        <v>257</v>
      </c>
      <c r="P1092" s="4" t="s">
        <v>34</v>
      </c>
      <c r="Q1092" s="138">
        <v>5327</v>
      </c>
      <c r="R1092" s="148">
        <v>1</v>
      </c>
      <c r="S1092" s="150">
        <v>13000</v>
      </c>
      <c r="U1092" s="138">
        <v>692.51</v>
      </c>
      <c r="V1092" s="147">
        <v>3.7300000000000001E-4</v>
      </c>
      <c r="W1092" s="147">
        <v>2.1821186449680801E-3</v>
      </c>
      <c r="X1092" s="147">
        <v>1.42370433429028E-4</v>
      </c>
    </row>
    <row r="1093" spans="1:24" x14ac:dyDescent="0.2">
      <c r="A1093" s="188">
        <v>1038</v>
      </c>
      <c r="B1093" s="4">
        <v>1038</v>
      </c>
      <c r="C1093" s="4" t="s">
        <v>2036</v>
      </c>
      <c r="D1093" s="4" t="s">
        <v>2037</v>
      </c>
      <c r="E1093" s="4" t="s">
        <v>252</v>
      </c>
      <c r="F1093" s="4" t="s">
        <v>2038</v>
      </c>
      <c r="G1093" s="4" t="s">
        <v>2039</v>
      </c>
      <c r="H1093" s="4" t="s">
        <v>255</v>
      </c>
      <c r="I1093" s="4" t="s">
        <v>1794</v>
      </c>
      <c r="J1093" s="4" t="s">
        <v>30</v>
      </c>
      <c r="K1093" s="4" t="s">
        <v>30</v>
      </c>
      <c r="L1093" s="2" t="s">
        <v>277</v>
      </c>
      <c r="M1093" s="2" t="s">
        <v>31</v>
      </c>
      <c r="N1093" s="4" t="s">
        <v>397</v>
      </c>
      <c r="O1093" s="4" t="s">
        <v>257</v>
      </c>
      <c r="P1093" s="4" t="s">
        <v>34</v>
      </c>
      <c r="Q1093" s="138">
        <v>4384</v>
      </c>
      <c r="R1093" s="148">
        <v>1</v>
      </c>
      <c r="S1093" s="150">
        <v>6684</v>
      </c>
      <c r="U1093" s="138">
        <v>293.02699999999999</v>
      </c>
      <c r="V1093" s="147">
        <v>3.8900000000000002E-4</v>
      </c>
      <c r="W1093" s="147">
        <v>9.2333499884024602E-4</v>
      </c>
      <c r="X1093" s="147">
        <v>6.0242189070796302E-5</v>
      </c>
    </row>
    <row r="1094" spans="1:24" x14ac:dyDescent="0.2">
      <c r="A1094" s="188">
        <v>1038</v>
      </c>
      <c r="B1094" s="4">
        <v>1038</v>
      </c>
      <c r="C1094" s="4" t="s">
        <v>2040</v>
      </c>
      <c r="D1094" s="4" t="s">
        <v>2041</v>
      </c>
      <c r="E1094" s="4" t="s">
        <v>252</v>
      </c>
      <c r="F1094" s="4" t="s">
        <v>2042</v>
      </c>
      <c r="G1094" s="4" t="s">
        <v>2043</v>
      </c>
      <c r="H1094" s="4" t="s">
        <v>255</v>
      </c>
      <c r="I1094" s="4" t="s">
        <v>1794</v>
      </c>
      <c r="J1094" s="4" t="s">
        <v>30</v>
      </c>
      <c r="K1094" s="4" t="s">
        <v>30</v>
      </c>
      <c r="L1094" s="2" t="s">
        <v>277</v>
      </c>
      <c r="M1094" s="2" t="s">
        <v>31</v>
      </c>
      <c r="N1094" s="4" t="s">
        <v>444</v>
      </c>
      <c r="O1094" s="4" t="s">
        <v>257</v>
      </c>
      <c r="P1094" s="4" t="s">
        <v>34</v>
      </c>
      <c r="Q1094" s="138">
        <v>105427</v>
      </c>
      <c r="R1094" s="148">
        <v>1</v>
      </c>
      <c r="S1094" s="150">
        <v>602.6</v>
      </c>
      <c r="T1094" s="137">
        <v>4.3239999999999998</v>
      </c>
      <c r="U1094" s="138">
        <v>639.62699999999995</v>
      </c>
      <c r="V1094" s="147">
        <v>1.6509999999999999E-3</v>
      </c>
      <c r="W1094" s="147">
        <v>2.0154815899596601E-3</v>
      </c>
      <c r="X1094" s="147">
        <v>1.31498343681941E-4</v>
      </c>
    </row>
    <row r="1095" spans="1:24" x14ac:dyDescent="0.2">
      <c r="A1095" s="188">
        <v>1038</v>
      </c>
      <c r="B1095" s="4">
        <v>1038</v>
      </c>
      <c r="C1095" s="4" t="s">
        <v>2044</v>
      </c>
      <c r="D1095" s="4" t="s">
        <v>2045</v>
      </c>
      <c r="E1095" s="4" t="s">
        <v>252</v>
      </c>
      <c r="F1095" s="4" t="s">
        <v>2046</v>
      </c>
      <c r="G1095" s="4" t="s">
        <v>2047</v>
      </c>
      <c r="H1095" s="4" t="s">
        <v>255</v>
      </c>
      <c r="I1095" s="4" t="s">
        <v>1794</v>
      </c>
      <c r="J1095" s="4" t="s">
        <v>30</v>
      </c>
      <c r="K1095" s="4" t="s">
        <v>30</v>
      </c>
      <c r="L1095" s="2" t="s">
        <v>277</v>
      </c>
      <c r="M1095" s="2" t="s">
        <v>31</v>
      </c>
      <c r="N1095" s="4" t="s">
        <v>1963</v>
      </c>
      <c r="O1095" s="4" t="s">
        <v>257</v>
      </c>
      <c r="P1095" s="4" t="s">
        <v>34</v>
      </c>
      <c r="Q1095" s="138">
        <v>11686</v>
      </c>
      <c r="R1095" s="148">
        <v>1</v>
      </c>
      <c r="S1095" s="150">
        <v>1162</v>
      </c>
      <c r="U1095" s="138">
        <v>135.791</v>
      </c>
      <c r="V1095" s="147">
        <v>1.0139999999999999E-3</v>
      </c>
      <c r="W1095" s="147">
        <v>4.2788229945679799E-4</v>
      </c>
      <c r="X1095" s="147">
        <v>2.7916808543269899E-5</v>
      </c>
    </row>
    <row r="1096" spans="1:24" x14ac:dyDescent="0.2">
      <c r="A1096" s="188">
        <v>1038</v>
      </c>
      <c r="B1096" s="4">
        <v>1038</v>
      </c>
      <c r="C1096" s="4" t="s">
        <v>2050</v>
      </c>
      <c r="D1096" s="4" t="s">
        <v>2051</v>
      </c>
      <c r="E1096" s="4" t="s">
        <v>252</v>
      </c>
      <c r="F1096" s="4" t="s">
        <v>2052</v>
      </c>
      <c r="G1096" s="4" t="s">
        <v>2053</v>
      </c>
      <c r="H1096" s="4" t="s">
        <v>255</v>
      </c>
      <c r="I1096" s="4" t="s">
        <v>1794</v>
      </c>
      <c r="J1096" s="4" t="s">
        <v>30</v>
      </c>
      <c r="K1096" s="4" t="s">
        <v>30</v>
      </c>
      <c r="L1096" s="2" t="s">
        <v>277</v>
      </c>
      <c r="M1096" s="2" t="s">
        <v>31</v>
      </c>
      <c r="N1096" s="4" t="s">
        <v>331</v>
      </c>
      <c r="O1096" s="4" t="s">
        <v>257</v>
      </c>
      <c r="P1096" s="4" t="s">
        <v>34</v>
      </c>
      <c r="Q1096" s="138">
        <v>576789</v>
      </c>
      <c r="R1096" s="148">
        <v>1</v>
      </c>
      <c r="S1096" s="150">
        <v>1149</v>
      </c>
      <c r="U1096" s="138">
        <v>6627.3059999999996</v>
      </c>
      <c r="V1096" s="147">
        <v>5.4500000000000002E-4</v>
      </c>
      <c r="W1096" s="147">
        <v>2.08828278833267E-2</v>
      </c>
      <c r="X1096" s="147">
        <v>1.36248194562148E-3</v>
      </c>
    </row>
    <row r="1097" spans="1:24" x14ac:dyDescent="0.2">
      <c r="A1097" s="188">
        <v>1038</v>
      </c>
      <c r="B1097" s="4">
        <v>1038</v>
      </c>
      <c r="C1097" s="4" t="s">
        <v>2062</v>
      </c>
      <c r="D1097" s="4" t="s">
        <v>2063</v>
      </c>
      <c r="E1097" s="4" t="s">
        <v>252</v>
      </c>
      <c r="F1097" s="4" t="s">
        <v>2064</v>
      </c>
      <c r="G1097" s="4" t="s">
        <v>2065</v>
      </c>
      <c r="H1097" s="4" t="s">
        <v>255</v>
      </c>
      <c r="I1097" s="4" t="s">
        <v>1794</v>
      </c>
      <c r="J1097" s="4" t="s">
        <v>30</v>
      </c>
      <c r="K1097" s="4" t="s">
        <v>30</v>
      </c>
      <c r="L1097" s="2" t="s">
        <v>277</v>
      </c>
      <c r="M1097" s="2" t="s">
        <v>31</v>
      </c>
      <c r="N1097" s="4" t="s">
        <v>881</v>
      </c>
      <c r="O1097" s="4" t="s">
        <v>257</v>
      </c>
      <c r="P1097" s="4" t="s">
        <v>34</v>
      </c>
      <c r="Q1097" s="138">
        <v>26170</v>
      </c>
      <c r="R1097" s="148">
        <v>1</v>
      </c>
      <c r="S1097" s="150">
        <v>6732</v>
      </c>
      <c r="U1097" s="138">
        <v>1761.7639999999999</v>
      </c>
      <c r="V1097" s="147">
        <v>5.3300000000000005E-4</v>
      </c>
      <c r="W1097" s="147">
        <v>5.55136957629638E-3</v>
      </c>
      <c r="X1097" s="147">
        <v>3.6219428055599498E-4</v>
      </c>
    </row>
    <row r="1098" spans="1:24" x14ac:dyDescent="0.2">
      <c r="A1098" s="188">
        <v>1038</v>
      </c>
      <c r="B1098" s="4">
        <v>1038</v>
      </c>
      <c r="C1098" s="4" t="s">
        <v>2070</v>
      </c>
      <c r="D1098" s="4" t="s">
        <v>2071</v>
      </c>
      <c r="E1098" s="4" t="s">
        <v>252</v>
      </c>
      <c r="F1098" s="4" t="s">
        <v>2072</v>
      </c>
      <c r="G1098" s="4" t="s">
        <v>2073</v>
      </c>
      <c r="H1098" s="4" t="s">
        <v>255</v>
      </c>
      <c r="I1098" s="4" t="s">
        <v>1794</v>
      </c>
      <c r="J1098" s="4" t="s">
        <v>30</v>
      </c>
      <c r="K1098" s="4" t="s">
        <v>349</v>
      </c>
      <c r="L1098" s="2" t="s">
        <v>277</v>
      </c>
      <c r="M1098" s="2" t="s">
        <v>31</v>
      </c>
      <c r="N1098" s="4" t="s">
        <v>1085</v>
      </c>
      <c r="O1098" s="4" t="s">
        <v>257</v>
      </c>
      <c r="P1098" s="4" t="s">
        <v>34</v>
      </c>
      <c r="Q1098" s="138">
        <v>23680</v>
      </c>
      <c r="R1098" s="148">
        <v>1</v>
      </c>
      <c r="S1098" s="150">
        <v>23540</v>
      </c>
      <c r="U1098" s="138">
        <v>5574.2719999999999</v>
      </c>
      <c r="V1098" s="147">
        <v>2.12E-4</v>
      </c>
      <c r="W1098" s="147">
        <v>1.7564689121201901E-2</v>
      </c>
      <c r="X1098" s="147">
        <v>1.1459928675272501E-3</v>
      </c>
    </row>
    <row r="1099" spans="1:24" x14ac:dyDescent="0.2">
      <c r="A1099" s="188">
        <v>1038</v>
      </c>
      <c r="B1099" s="4">
        <v>1038</v>
      </c>
      <c r="C1099" s="4" t="s">
        <v>2094</v>
      </c>
      <c r="D1099" s="4" t="s">
        <v>2095</v>
      </c>
      <c r="E1099" s="4" t="s">
        <v>252</v>
      </c>
      <c r="F1099" s="4" t="s">
        <v>2096</v>
      </c>
      <c r="G1099" s="4" t="s">
        <v>2097</v>
      </c>
      <c r="H1099" s="4" t="s">
        <v>255</v>
      </c>
      <c r="I1099" s="4" t="s">
        <v>1794</v>
      </c>
      <c r="J1099" s="4" t="s">
        <v>30</v>
      </c>
      <c r="K1099" s="4" t="s">
        <v>349</v>
      </c>
      <c r="L1099" s="2" t="s">
        <v>277</v>
      </c>
      <c r="M1099" s="2" t="s">
        <v>31</v>
      </c>
      <c r="N1099" s="4" t="s">
        <v>2078</v>
      </c>
      <c r="O1099" s="4" t="s">
        <v>257</v>
      </c>
      <c r="P1099" s="4" t="s">
        <v>34</v>
      </c>
      <c r="Q1099" s="138">
        <v>13983</v>
      </c>
      <c r="R1099" s="148">
        <v>1</v>
      </c>
      <c r="S1099" s="150">
        <v>3178</v>
      </c>
      <c r="U1099" s="138">
        <v>444.38</v>
      </c>
      <c r="V1099" s="147">
        <v>2.14E-4</v>
      </c>
      <c r="W1099" s="147">
        <v>1.4002531603876801E-3</v>
      </c>
      <c r="X1099" s="147">
        <v>9.1358299794773901E-5</v>
      </c>
    </row>
    <row r="1100" spans="1:24" x14ac:dyDescent="0.2">
      <c r="A1100" s="188">
        <v>1038</v>
      </c>
      <c r="B1100" s="4">
        <v>1038</v>
      </c>
      <c r="C1100" s="4" t="s">
        <v>2102</v>
      </c>
      <c r="D1100" s="4" t="s">
        <v>2103</v>
      </c>
      <c r="E1100" s="4" t="s">
        <v>252</v>
      </c>
      <c r="F1100" s="4" t="s">
        <v>2104</v>
      </c>
      <c r="G1100" s="4" t="s">
        <v>2105</v>
      </c>
      <c r="H1100" s="4" t="s">
        <v>255</v>
      </c>
      <c r="I1100" s="4" t="s">
        <v>1794</v>
      </c>
      <c r="J1100" s="4" t="s">
        <v>30</v>
      </c>
      <c r="K1100" s="4" t="s">
        <v>85</v>
      </c>
      <c r="L1100" s="2" t="s">
        <v>277</v>
      </c>
      <c r="M1100" s="2" t="s">
        <v>31</v>
      </c>
      <c r="N1100" s="4" t="s">
        <v>1085</v>
      </c>
      <c r="O1100" s="4" t="s">
        <v>257</v>
      </c>
      <c r="P1100" s="4" t="s">
        <v>34</v>
      </c>
      <c r="Q1100" s="138">
        <v>140219</v>
      </c>
      <c r="R1100" s="148">
        <v>1</v>
      </c>
      <c r="S1100" s="150">
        <v>44900</v>
      </c>
      <c r="U1100" s="138">
        <v>62958.330999999998</v>
      </c>
      <c r="V1100" s="147">
        <v>3.0627999999999999E-2</v>
      </c>
      <c r="W1100" s="147">
        <v>0.198383486059656</v>
      </c>
      <c r="X1100" s="147">
        <v>1.2943358034451799E-2</v>
      </c>
    </row>
    <row r="1101" spans="1:24" x14ac:dyDescent="0.2">
      <c r="A1101" s="188">
        <v>1038</v>
      </c>
      <c r="B1101" s="4">
        <v>1038</v>
      </c>
      <c r="C1101" s="4" t="s">
        <v>2110</v>
      </c>
      <c r="D1101" s="4" t="s">
        <v>2111</v>
      </c>
      <c r="E1101" s="4" t="s">
        <v>252</v>
      </c>
      <c r="F1101" s="4" t="s">
        <v>2112</v>
      </c>
      <c r="G1101" s="4" t="s">
        <v>2113</v>
      </c>
      <c r="H1101" s="4" t="s">
        <v>255</v>
      </c>
      <c r="I1101" s="4" t="s">
        <v>1794</v>
      </c>
      <c r="J1101" s="4" t="s">
        <v>30</v>
      </c>
      <c r="K1101" s="4" t="s">
        <v>349</v>
      </c>
      <c r="L1101" s="2" t="s">
        <v>277</v>
      </c>
      <c r="M1101" s="2" t="s">
        <v>31</v>
      </c>
      <c r="N1101" s="4" t="s">
        <v>1085</v>
      </c>
      <c r="O1101" s="4" t="s">
        <v>257</v>
      </c>
      <c r="P1101" s="4" t="s">
        <v>34</v>
      </c>
      <c r="Q1101" s="138">
        <v>2942</v>
      </c>
      <c r="R1101" s="148">
        <v>1</v>
      </c>
      <c r="S1101" s="150">
        <v>104950</v>
      </c>
      <c r="U1101" s="138">
        <v>3087.6289999999999</v>
      </c>
      <c r="V1101" s="147">
        <v>1E-4</v>
      </c>
      <c r="W1101" s="147">
        <v>9.7292065235796699E-3</v>
      </c>
      <c r="X1101" s="147">
        <v>6.3477361915067999E-4</v>
      </c>
    </row>
    <row r="1102" spans="1:24" x14ac:dyDescent="0.2">
      <c r="A1102" s="188">
        <v>1038</v>
      </c>
      <c r="B1102" s="4">
        <v>1038</v>
      </c>
      <c r="C1102" s="4" t="s">
        <v>2122</v>
      </c>
      <c r="D1102" s="4" t="s">
        <v>2123</v>
      </c>
      <c r="E1102" s="4" t="s">
        <v>252</v>
      </c>
      <c r="F1102" s="4" t="s">
        <v>2124</v>
      </c>
      <c r="G1102" s="4" t="s">
        <v>2125</v>
      </c>
      <c r="H1102" s="4" t="s">
        <v>255</v>
      </c>
      <c r="I1102" s="4" t="s">
        <v>1794</v>
      </c>
      <c r="J1102" s="4" t="s">
        <v>30</v>
      </c>
      <c r="K1102" s="4" t="s">
        <v>30</v>
      </c>
      <c r="L1102" s="2" t="s">
        <v>277</v>
      </c>
      <c r="M1102" s="2" t="s">
        <v>31</v>
      </c>
      <c r="N1102" s="4" t="s">
        <v>476</v>
      </c>
      <c r="O1102" s="4" t="s">
        <v>257</v>
      </c>
      <c r="P1102" s="4" t="s">
        <v>34</v>
      </c>
      <c r="Q1102" s="138">
        <v>59536</v>
      </c>
      <c r="R1102" s="148">
        <v>1</v>
      </c>
      <c r="S1102" s="150">
        <v>2980</v>
      </c>
      <c r="U1102" s="138">
        <v>1774.173</v>
      </c>
      <c r="V1102" s="147">
        <v>1.2186000000000001E-2</v>
      </c>
      <c r="W1102" s="147">
        <v>5.59046879651591E-3</v>
      </c>
      <c r="X1102" s="147">
        <v>3.64745275178687E-4</v>
      </c>
    </row>
    <row r="1103" spans="1:24" x14ac:dyDescent="0.2">
      <c r="A1103" s="188">
        <v>1038</v>
      </c>
      <c r="B1103" s="4">
        <v>1038</v>
      </c>
      <c r="C1103" s="4" t="s">
        <v>2135</v>
      </c>
      <c r="D1103" s="4" t="s">
        <v>2136</v>
      </c>
      <c r="E1103" s="4" t="s">
        <v>252</v>
      </c>
      <c r="F1103" s="4" t="s">
        <v>2137</v>
      </c>
      <c r="G1103" s="4" t="s">
        <v>2138</v>
      </c>
      <c r="H1103" s="4" t="s">
        <v>255</v>
      </c>
      <c r="I1103" s="4" t="s">
        <v>1794</v>
      </c>
      <c r="J1103" s="4" t="s">
        <v>30</v>
      </c>
      <c r="K1103" s="4" t="s">
        <v>30</v>
      </c>
      <c r="L1103" s="2" t="s">
        <v>277</v>
      </c>
      <c r="M1103" s="2" t="s">
        <v>31</v>
      </c>
      <c r="N1103" s="4" t="s">
        <v>444</v>
      </c>
      <c r="O1103" s="4" t="s">
        <v>257</v>
      </c>
      <c r="P1103" s="4" t="s">
        <v>34</v>
      </c>
      <c r="Q1103" s="138">
        <v>56508</v>
      </c>
      <c r="R1103" s="148">
        <v>1</v>
      </c>
      <c r="S1103" s="150">
        <v>328.8</v>
      </c>
      <c r="U1103" s="138">
        <v>185.798</v>
      </c>
      <c r="V1103" s="147">
        <v>8.5099999999999998E-4</v>
      </c>
      <c r="W1103" s="147">
        <v>5.8545572390557201E-4</v>
      </c>
      <c r="X1103" s="147">
        <v>3.8197549596191203E-5</v>
      </c>
    </row>
    <row r="1104" spans="1:24" x14ac:dyDescent="0.2">
      <c r="A1104" s="188">
        <v>1038</v>
      </c>
      <c r="B1104" s="4">
        <v>1038</v>
      </c>
      <c r="C1104" s="4" t="s">
        <v>2139</v>
      </c>
      <c r="D1104" s="4" t="s">
        <v>2140</v>
      </c>
      <c r="E1104" s="4" t="s">
        <v>252</v>
      </c>
      <c r="F1104" s="4" t="s">
        <v>2141</v>
      </c>
      <c r="G1104" s="4" t="s">
        <v>2142</v>
      </c>
      <c r="H1104" s="4" t="s">
        <v>255</v>
      </c>
      <c r="I1104" s="4" t="s">
        <v>1794</v>
      </c>
      <c r="J1104" s="4" t="s">
        <v>30</v>
      </c>
      <c r="K1104" s="4" t="s">
        <v>30</v>
      </c>
      <c r="L1104" s="2" t="s">
        <v>277</v>
      </c>
      <c r="M1104" s="2" t="s">
        <v>31</v>
      </c>
      <c r="N1104" s="4" t="s">
        <v>278</v>
      </c>
      <c r="O1104" s="4" t="s">
        <v>257</v>
      </c>
      <c r="P1104" s="4" t="s">
        <v>34</v>
      </c>
      <c r="Q1104" s="138">
        <v>5127</v>
      </c>
      <c r="R1104" s="148">
        <v>1</v>
      </c>
      <c r="S1104" s="150">
        <v>38150</v>
      </c>
      <c r="U1104" s="138">
        <v>1955.95</v>
      </c>
      <c r="V1104" s="147">
        <v>2.4499999999999999E-4</v>
      </c>
      <c r="W1104" s="147">
        <v>6.1632554832199401E-3</v>
      </c>
      <c r="X1104" s="147">
        <v>4.0211624445961E-4</v>
      </c>
    </row>
    <row r="1105" spans="1:24" x14ac:dyDescent="0.2">
      <c r="A1105" s="188">
        <v>1038</v>
      </c>
      <c r="B1105" s="4">
        <v>1038</v>
      </c>
      <c r="C1105" s="4" t="s">
        <v>2143</v>
      </c>
      <c r="D1105" s="4" t="s">
        <v>2144</v>
      </c>
      <c r="E1105" s="4" t="s">
        <v>252</v>
      </c>
      <c r="F1105" s="4" t="s">
        <v>2145</v>
      </c>
      <c r="G1105" s="4" t="s">
        <v>2146</v>
      </c>
      <c r="H1105" s="4" t="s">
        <v>255</v>
      </c>
      <c r="I1105" s="4" t="s">
        <v>1794</v>
      </c>
      <c r="J1105" s="4" t="s">
        <v>30</v>
      </c>
      <c r="K1105" s="4" t="s">
        <v>30</v>
      </c>
      <c r="L1105" s="2" t="s">
        <v>277</v>
      </c>
      <c r="M1105" s="2" t="s">
        <v>31</v>
      </c>
      <c r="N1105" s="4" t="s">
        <v>1930</v>
      </c>
      <c r="O1105" s="4" t="s">
        <v>257</v>
      </c>
      <c r="P1105" s="4" t="s">
        <v>34</v>
      </c>
      <c r="Q1105" s="138">
        <v>73065</v>
      </c>
      <c r="R1105" s="148">
        <v>1</v>
      </c>
      <c r="S1105" s="150">
        <v>1392</v>
      </c>
      <c r="U1105" s="138">
        <v>1017.0650000000001</v>
      </c>
      <c r="V1105" s="147">
        <v>4.2420000000000001E-3</v>
      </c>
      <c r="W1105" s="147">
        <v>3.2048000219790799E-3</v>
      </c>
      <c r="X1105" s="147">
        <v>2.0909439055235001E-4</v>
      </c>
    </row>
    <row r="1106" spans="1:24" x14ac:dyDescent="0.2">
      <c r="A1106" s="188">
        <v>1038</v>
      </c>
      <c r="B1106" s="4">
        <v>1038</v>
      </c>
      <c r="C1106" s="4" t="s">
        <v>2152</v>
      </c>
      <c r="D1106" s="4" t="s">
        <v>2153</v>
      </c>
      <c r="E1106" s="4" t="s">
        <v>252</v>
      </c>
      <c r="F1106" s="4" t="s">
        <v>2154</v>
      </c>
      <c r="G1106" s="4" t="s">
        <v>2155</v>
      </c>
      <c r="H1106" s="4" t="s">
        <v>255</v>
      </c>
      <c r="I1106" s="4" t="s">
        <v>1794</v>
      </c>
      <c r="J1106" s="4" t="s">
        <v>30</v>
      </c>
      <c r="K1106" s="4" t="s">
        <v>30</v>
      </c>
      <c r="L1106" s="2" t="s">
        <v>277</v>
      </c>
      <c r="M1106" s="2" t="s">
        <v>31</v>
      </c>
      <c r="N1106" s="4" t="s">
        <v>296</v>
      </c>
      <c r="O1106" s="4" t="s">
        <v>257</v>
      </c>
      <c r="P1106" s="4" t="s">
        <v>34</v>
      </c>
      <c r="Q1106" s="138">
        <v>89654</v>
      </c>
      <c r="R1106" s="148">
        <v>1</v>
      </c>
      <c r="S1106" s="150">
        <v>128.9</v>
      </c>
      <c r="U1106" s="138">
        <v>115.56399999999999</v>
      </c>
      <c r="V1106" s="147">
        <v>1.279E-3</v>
      </c>
      <c r="W1106" s="147">
        <v>3.6414545953098598E-4</v>
      </c>
      <c r="X1106" s="147">
        <v>2.3758353847619302E-5</v>
      </c>
    </row>
    <row r="1107" spans="1:24" x14ac:dyDescent="0.2">
      <c r="A1107" s="188">
        <v>1038</v>
      </c>
      <c r="B1107" s="4">
        <v>1038</v>
      </c>
      <c r="C1107" s="4" t="s">
        <v>2162</v>
      </c>
      <c r="D1107" s="4" t="s">
        <v>2163</v>
      </c>
      <c r="E1107" s="4" t="s">
        <v>252</v>
      </c>
      <c r="F1107" s="4" t="s">
        <v>2164</v>
      </c>
      <c r="G1107" s="4" t="s">
        <v>2165</v>
      </c>
      <c r="H1107" s="4" t="s">
        <v>255</v>
      </c>
      <c r="I1107" s="4" t="s">
        <v>1794</v>
      </c>
      <c r="J1107" s="4" t="s">
        <v>30</v>
      </c>
      <c r="K1107" s="4" t="s">
        <v>30</v>
      </c>
      <c r="L1107" s="2" t="s">
        <v>277</v>
      </c>
      <c r="M1107" s="2" t="s">
        <v>31</v>
      </c>
      <c r="N1107" s="4" t="s">
        <v>1876</v>
      </c>
      <c r="O1107" s="4" t="s">
        <v>257</v>
      </c>
      <c r="P1107" s="4" t="s">
        <v>34</v>
      </c>
      <c r="Q1107" s="138">
        <v>87100</v>
      </c>
      <c r="R1107" s="148">
        <v>1</v>
      </c>
      <c r="S1107" s="150">
        <v>1074</v>
      </c>
      <c r="U1107" s="138">
        <v>935.45399999999995</v>
      </c>
      <c r="V1107" s="147">
        <v>1.2049999999999999E-3</v>
      </c>
      <c r="W1107" s="147">
        <v>2.9476420772407202E-3</v>
      </c>
      <c r="X1107" s="147">
        <v>1.92316344071448E-4</v>
      </c>
    </row>
    <row r="1108" spans="1:24" x14ac:dyDescent="0.2">
      <c r="A1108" s="188">
        <v>1038</v>
      </c>
      <c r="B1108" s="4">
        <v>1038</v>
      </c>
      <c r="C1108" s="4" t="s">
        <v>2166</v>
      </c>
      <c r="D1108" s="4" t="s">
        <v>2167</v>
      </c>
      <c r="E1108" s="4" t="s">
        <v>252</v>
      </c>
      <c r="F1108" s="4" t="s">
        <v>2168</v>
      </c>
      <c r="G1108" s="4" t="s">
        <v>2169</v>
      </c>
      <c r="H1108" s="4" t="s">
        <v>255</v>
      </c>
      <c r="I1108" s="4" t="s">
        <v>1794</v>
      </c>
      <c r="J1108" s="4" t="s">
        <v>30</v>
      </c>
      <c r="K1108" s="4" t="s">
        <v>30</v>
      </c>
      <c r="L1108" s="2" t="s">
        <v>277</v>
      </c>
      <c r="M1108" s="2" t="s">
        <v>31</v>
      </c>
      <c r="N1108" s="4" t="s">
        <v>1930</v>
      </c>
      <c r="O1108" s="4" t="s">
        <v>257</v>
      </c>
      <c r="P1108" s="4" t="s">
        <v>34</v>
      </c>
      <c r="Q1108" s="138">
        <v>94046</v>
      </c>
      <c r="R1108" s="148">
        <v>1</v>
      </c>
      <c r="S1108" s="150">
        <v>1061</v>
      </c>
      <c r="U1108" s="138">
        <v>997.82799999999997</v>
      </c>
      <c r="V1108" s="147">
        <v>2.7469999999999999E-3</v>
      </c>
      <c r="W1108" s="147">
        <v>3.1441845088133499E-3</v>
      </c>
      <c r="X1108" s="147">
        <v>2.05139584106867E-4</v>
      </c>
    </row>
    <row r="1109" spans="1:24" x14ac:dyDescent="0.2">
      <c r="A1109" s="188">
        <v>1038</v>
      </c>
      <c r="B1109" s="4">
        <v>1038</v>
      </c>
      <c r="C1109" s="4" t="s">
        <v>2170</v>
      </c>
      <c r="D1109" s="4" t="s">
        <v>2171</v>
      </c>
      <c r="E1109" s="4" t="s">
        <v>252</v>
      </c>
      <c r="F1109" s="4" t="s">
        <v>2172</v>
      </c>
      <c r="G1109" s="4" t="s">
        <v>2173</v>
      </c>
      <c r="H1109" s="4" t="s">
        <v>255</v>
      </c>
      <c r="I1109" s="4" t="s">
        <v>1794</v>
      </c>
      <c r="J1109" s="4" t="s">
        <v>30</v>
      </c>
      <c r="K1109" s="4" t="s">
        <v>30</v>
      </c>
      <c r="L1109" s="2" t="s">
        <v>277</v>
      </c>
      <c r="M1109" s="2" t="s">
        <v>31</v>
      </c>
      <c r="N1109" s="4" t="s">
        <v>397</v>
      </c>
      <c r="O1109" s="4" t="s">
        <v>257</v>
      </c>
      <c r="P1109" s="4" t="s">
        <v>34</v>
      </c>
      <c r="Q1109" s="138">
        <v>14328</v>
      </c>
      <c r="R1109" s="148">
        <v>1</v>
      </c>
      <c r="S1109" s="150">
        <v>3537</v>
      </c>
      <c r="U1109" s="138">
        <v>506.78100000000001</v>
      </c>
      <c r="V1109" s="147">
        <v>1.137E-3</v>
      </c>
      <c r="W1109" s="147">
        <v>1.59688243430172E-3</v>
      </c>
      <c r="X1109" s="147">
        <v>1.04187205783241E-4</v>
      </c>
    </row>
    <row r="1110" spans="1:24" x14ac:dyDescent="0.2">
      <c r="A1110" s="188">
        <v>1038</v>
      </c>
      <c r="B1110" s="4">
        <v>1038</v>
      </c>
      <c r="C1110" s="4" t="s">
        <v>2178</v>
      </c>
      <c r="D1110" s="4" t="s">
        <v>2179</v>
      </c>
      <c r="E1110" s="4" t="s">
        <v>252</v>
      </c>
      <c r="F1110" s="4" t="s">
        <v>2180</v>
      </c>
      <c r="G1110" s="4" t="s">
        <v>2181</v>
      </c>
      <c r="H1110" s="4" t="s">
        <v>255</v>
      </c>
      <c r="I1110" s="4" t="s">
        <v>1794</v>
      </c>
      <c r="J1110" s="4" t="s">
        <v>30</v>
      </c>
      <c r="K1110" s="4" t="s">
        <v>349</v>
      </c>
      <c r="L1110" s="2" t="s">
        <v>277</v>
      </c>
      <c r="M1110" s="2" t="s">
        <v>31</v>
      </c>
      <c r="N1110" s="4" t="s">
        <v>1085</v>
      </c>
      <c r="O1110" s="4" t="s">
        <v>257</v>
      </c>
      <c r="P1110" s="4" t="s">
        <v>34</v>
      </c>
      <c r="Q1110" s="138">
        <v>9344</v>
      </c>
      <c r="R1110" s="148">
        <v>1</v>
      </c>
      <c r="S1110" s="150">
        <v>34590</v>
      </c>
      <c r="U1110" s="138">
        <v>3232.09</v>
      </c>
      <c r="V1110" s="147">
        <v>1.9699999999999999E-4</v>
      </c>
      <c r="W1110" s="147">
        <v>1.0184405970119499E-2</v>
      </c>
      <c r="X1110" s="147">
        <v>6.6447271120049502E-4</v>
      </c>
    </row>
    <row r="1111" spans="1:24" x14ac:dyDescent="0.2">
      <c r="A1111" s="188">
        <v>1038</v>
      </c>
      <c r="B1111" s="4">
        <v>1038</v>
      </c>
      <c r="C1111" s="4" t="s">
        <v>2186</v>
      </c>
      <c r="D1111" s="4" t="s">
        <v>2187</v>
      </c>
      <c r="E1111" s="4" t="s">
        <v>252</v>
      </c>
      <c r="F1111" s="4" t="s">
        <v>2188</v>
      </c>
      <c r="G1111" s="4" t="s">
        <v>2189</v>
      </c>
      <c r="H1111" s="4" t="s">
        <v>255</v>
      </c>
      <c r="I1111" s="4" t="s">
        <v>1794</v>
      </c>
      <c r="J1111" s="4" t="s">
        <v>30</v>
      </c>
      <c r="K1111" s="4" t="s">
        <v>30</v>
      </c>
      <c r="L1111" s="2" t="s">
        <v>277</v>
      </c>
      <c r="M1111" s="2" t="s">
        <v>31</v>
      </c>
      <c r="N1111" s="4" t="s">
        <v>312</v>
      </c>
      <c r="O1111" s="4" t="s">
        <v>257</v>
      </c>
      <c r="P1111" s="4" t="s">
        <v>34</v>
      </c>
      <c r="Q1111" s="138">
        <v>69203</v>
      </c>
      <c r="R1111" s="148">
        <v>1</v>
      </c>
      <c r="S1111" s="150">
        <v>6144</v>
      </c>
      <c r="U1111" s="138">
        <v>4251.8320000000003</v>
      </c>
      <c r="V1111" s="147">
        <v>5.2599999999999999E-4</v>
      </c>
      <c r="W1111" s="147">
        <v>1.33976441939465E-2</v>
      </c>
      <c r="X1111" s="147">
        <v>8.7411764489458705E-4</v>
      </c>
    </row>
    <row r="1112" spans="1:24" x14ac:dyDescent="0.2">
      <c r="A1112" s="188">
        <v>1038</v>
      </c>
      <c r="B1112" s="4">
        <v>1038</v>
      </c>
      <c r="C1112" s="4" t="s">
        <v>2190</v>
      </c>
      <c r="D1112" s="4" t="s">
        <v>2191</v>
      </c>
      <c r="E1112" s="4" t="s">
        <v>252</v>
      </c>
      <c r="F1112" s="4" t="s">
        <v>2192</v>
      </c>
      <c r="G1112" s="4" t="s">
        <v>2193</v>
      </c>
      <c r="H1112" s="4" t="s">
        <v>255</v>
      </c>
      <c r="I1112" s="4" t="s">
        <v>1794</v>
      </c>
      <c r="J1112" s="4" t="s">
        <v>30</v>
      </c>
      <c r="K1112" s="4" t="s">
        <v>30</v>
      </c>
      <c r="L1112" s="2" t="s">
        <v>277</v>
      </c>
      <c r="M1112" s="2" t="s">
        <v>31</v>
      </c>
      <c r="N1112" s="4" t="s">
        <v>1930</v>
      </c>
      <c r="O1112" s="4" t="s">
        <v>257</v>
      </c>
      <c r="P1112" s="4" t="s">
        <v>34</v>
      </c>
      <c r="Q1112" s="138">
        <v>113956</v>
      </c>
      <c r="R1112" s="148">
        <v>1</v>
      </c>
      <c r="S1112" s="150">
        <v>821.8</v>
      </c>
      <c r="U1112" s="138">
        <v>936.49</v>
      </c>
      <c r="V1112" s="147">
        <v>7.5069999999999998E-3</v>
      </c>
      <c r="W1112" s="147">
        <v>2.95090782823435E-3</v>
      </c>
      <c r="X1112" s="147">
        <v>1.9252941515514199E-4</v>
      </c>
    </row>
    <row r="1113" spans="1:24" x14ac:dyDescent="0.2">
      <c r="A1113" s="188">
        <v>1038</v>
      </c>
      <c r="B1113" s="4">
        <v>1038</v>
      </c>
      <c r="C1113" s="4" t="s">
        <v>2194</v>
      </c>
      <c r="D1113" s="4" t="s">
        <v>2195</v>
      </c>
      <c r="E1113" s="4" t="s">
        <v>252</v>
      </c>
      <c r="F1113" s="4" t="s">
        <v>2196</v>
      </c>
      <c r="G1113" s="4" t="s">
        <v>2197</v>
      </c>
      <c r="H1113" s="4" t="s">
        <v>255</v>
      </c>
      <c r="I1113" s="4" t="s">
        <v>1794</v>
      </c>
      <c r="J1113" s="4" t="s">
        <v>30</v>
      </c>
      <c r="K1113" s="4" t="s">
        <v>30</v>
      </c>
      <c r="L1113" s="2" t="s">
        <v>277</v>
      </c>
      <c r="M1113" s="2" t="s">
        <v>31</v>
      </c>
      <c r="N1113" s="4" t="s">
        <v>2198</v>
      </c>
      <c r="O1113" s="4" t="s">
        <v>257</v>
      </c>
      <c r="P1113" s="4" t="s">
        <v>34</v>
      </c>
      <c r="Q1113" s="138">
        <v>352314</v>
      </c>
      <c r="R1113" s="148">
        <v>1</v>
      </c>
      <c r="S1113" s="150">
        <v>60.5</v>
      </c>
      <c r="U1113" s="138">
        <v>213.15</v>
      </c>
      <c r="V1113" s="147">
        <v>2.3739999999999998E-3</v>
      </c>
      <c r="W1113" s="147">
        <v>6.7164159898252401E-4</v>
      </c>
      <c r="X1113" s="147">
        <v>4.3820672068684E-5</v>
      </c>
    </row>
    <row r="1114" spans="1:24" x14ac:dyDescent="0.2">
      <c r="A1114" s="188">
        <v>1038</v>
      </c>
      <c r="B1114" s="4">
        <v>1038</v>
      </c>
      <c r="C1114" s="4" t="s">
        <v>2199</v>
      </c>
      <c r="D1114" s="4" t="s">
        <v>2200</v>
      </c>
      <c r="E1114" s="4" t="s">
        <v>252</v>
      </c>
      <c r="F1114" s="4" t="s">
        <v>2201</v>
      </c>
      <c r="G1114" s="4" t="s">
        <v>2202</v>
      </c>
      <c r="H1114" s="4" t="s">
        <v>255</v>
      </c>
      <c r="I1114" s="4" t="s">
        <v>1794</v>
      </c>
      <c r="J1114" s="4" t="s">
        <v>30</v>
      </c>
      <c r="K1114" s="4" t="s">
        <v>30</v>
      </c>
      <c r="L1114" s="2" t="s">
        <v>277</v>
      </c>
      <c r="M1114" s="2" t="s">
        <v>31</v>
      </c>
      <c r="N1114" s="4" t="s">
        <v>278</v>
      </c>
      <c r="O1114" s="4" t="s">
        <v>257</v>
      </c>
      <c r="P1114" s="4" t="s">
        <v>34</v>
      </c>
      <c r="Q1114" s="138">
        <v>23994</v>
      </c>
      <c r="R1114" s="148">
        <v>1</v>
      </c>
      <c r="S1114" s="150">
        <v>1013</v>
      </c>
      <c r="U1114" s="138">
        <v>243.059</v>
      </c>
      <c r="V1114" s="147">
        <v>3.8449999999999999E-3</v>
      </c>
      <c r="W1114" s="147">
        <v>7.6588649375951105E-4</v>
      </c>
      <c r="X1114" s="147">
        <v>4.9969598273413397E-5</v>
      </c>
    </row>
    <row r="1115" spans="1:24" x14ac:dyDescent="0.2">
      <c r="A1115" s="188">
        <v>1038</v>
      </c>
      <c r="B1115" s="4">
        <v>1038</v>
      </c>
      <c r="C1115" s="4" t="s">
        <v>440</v>
      </c>
      <c r="D1115" s="4" t="s">
        <v>441</v>
      </c>
      <c r="E1115" s="4" t="s">
        <v>252</v>
      </c>
      <c r="F1115" s="4" t="s">
        <v>2221</v>
      </c>
      <c r="G1115" s="4" t="s">
        <v>2222</v>
      </c>
      <c r="H1115" s="4" t="s">
        <v>255</v>
      </c>
      <c r="I1115" s="4" t="s">
        <v>1794</v>
      </c>
      <c r="J1115" s="4" t="s">
        <v>30</v>
      </c>
      <c r="K1115" s="4" t="s">
        <v>30</v>
      </c>
      <c r="L1115" s="2" t="s">
        <v>277</v>
      </c>
      <c r="M1115" s="2" t="s">
        <v>31</v>
      </c>
      <c r="N1115" s="4" t="s">
        <v>444</v>
      </c>
      <c r="O1115" s="4" t="s">
        <v>257</v>
      </c>
      <c r="P1115" s="4" t="s">
        <v>34</v>
      </c>
      <c r="Q1115" s="138">
        <v>332980</v>
      </c>
      <c r="R1115" s="148">
        <v>1</v>
      </c>
      <c r="S1115" s="150">
        <v>141.9</v>
      </c>
      <c r="U1115" s="138">
        <v>472.49900000000002</v>
      </c>
      <c r="V1115" s="147">
        <v>1.0950000000000001E-3</v>
      </c>
      <c r="W1115" s="147">
        <v>1.4888565485317001E-3</v>
      </c>
      <c r="X1115" s="147">
        <v>9.7139150805068106E-5</v>
      </c>
    </row>
    <row r="1116" spans="1:24" x14ac:dyDescent="0.2">
      <c r="A1116" s="188">
        <v>1038</v>
      </c>
      <c r="B1116" s="4">
        <v>1038</v>
      </c>
      <c r="C1116" s="4" t="s">
        <v>2227</v>
      </c>
      <c r="D1116" s="4" t="s">
        <v>2228</v>
      </c>
      <c r="E1116" s="4" t="s">
        <v>252</v>
      </c>
      <c r="F1116" s="4" t="s">
        <v>2229</v>
      </c>
      <c r="G1116" s="4" t="s">
        <v>2230</v>
      </c>
      <c r="H1116" s="4" t="s">
        <v>255</v>
      </c>
      <c r="I1116" s="4" t="s">
        <v>1794</v>
      </c>
      <c r="J1116" s="4" t="s">
        <v>30</v>
      </c>
      <c r="K1116" s="4" t="s">
        <v>30</v>
      </c>
      <c r="L1116" s="2" t="s">
        <v>277</v>
      </c>
      <c r="M1116" s="2" t="s">
        <v>31</v>
      </c>
      <c r="N1116" s="4" t="s">
        <v>397</v>
      </c>
      <c r="O1116" s="4" t="s">
        <v>257</v>
      </c>
      <c r="P1116" s="4" t="s">
        <v>34</v>
      </c>
      <c r="Q1116" s="138">
        <v>68330</v>
      </c>
      <c r="R1116" s="148">
        <v>1</v>
      </c>
      <c r="S1116" s="150">
        <v>1508</v>
      </c>
      <c r="U1116" s="138">
        <v>1030.4159999999999</v>
      </c>
      <c r="V1116" s="147">
        <v>5.3819999999999996E-3</v>
      </c>
      <c r="W1116" s="147">
        <v>3.24687129214147E-3</v>
      </c>
      <c r="X1116" s="147">
        <v>2.1183929398908201E-4</v>
      </c>
    </row>
    <row r="1117" spans="1:24" x14ac:dyDescent="0.2">
      <c r="A1117" s="188">
        <v>1038</v>
      </c>
      <c r="B1117" s="4">
        <v>1038</v>
      </c>
      <c r="C1117" s="4" t="s">
        <v>2231</v>
      </c>
      <c r="D1117" s="4" t="s">
        <v>2232</v>
      </c>
      <c r="E1117" s="4" t="s">
        <v>252</v>
      </c>
      <c r="F1117" s="4" t="s">
        <v>2233</v>
      </c>
      <c r="G1117" s="4" t="s">
        <v>2234</v>
      </c>
      <c r="H1117" s="4" t="s">
        <v>255</v>
      </c>
      <c r="I1117" s="4" t="s">
        <v>1794</v>
      </c>
      <c r="J1117" s="4" t="s">
        <v>30</v>
      </c>
      <c r="K1117" s="4" t="s">
        <v>30</v>
      </c>
      <c r="L1117" s="2" t="s">
        <v>277</v>
      </c>
      <c r="M1117" s="2" t="s">
        <v>31</v>
      </c>
      <c r="N1117" s="4" t="s">
        <v>1930</v>
      </c>
      <c r="O1117" s="4" t="s">
        <v>257</v>
      </c>
      <c r="P1117" s="4" t="s">
        <v>34</v>
      </c>
      <c r="Q1117" s="138">
        <v>160967</v>
      </c>
      <c r="R1117" s="148">
        <v>1</v>
      </c>
      <c r="S1117" s="150">
        <v>183</v>
      </c>
      <c r="U1117" s="138">
        <v>294.57</v>
      </c>
      <c r="V1117" s="147">
        <v>1.885E-3</v>
      </c>
      <c r="W1117" s="147">
        <v>9.2819719314086004E-4</v>
      </c>
      <c r="X1117" s="147">
        <v>6.0559418709794498E-5</v>
      </c>
    </row>
    <row r="1118" spans="1:24" x14ac:dyDescent="0.2">
      <c r="A1118" s="188">
        <v>1038</v>
      </c>
      <c r="B1118" s="4">
        <v>1038</v>
      </c>
      <c r="C1118" s="4" t="s">
        <v>2245</v>
      </c>
      <c r="D1118" s="4" t="s">
        <v>2246</v>
      </c>
      <c r="E1118" s="4" t="s">
        <v>252</v>
      </c>
      <c r="F1118" s="4" t="s">
        <v>2247</v>
      </c>
      <c r="G1118" s="4" t="s">
        <v>2248</v>
      </c>
      <c r="H1118" s="4" t="s">
        <v>255</v>
      </c>
      <c r="I1118" s="4" t="s">
        <v>1794</v>
      </c>
      <c r="J1118" s="4" t="s">
        <v>30</v>
      </c>
      <c r="K1118" s="4" t="s">
        <v>30</v>
      </c>
      <c r="L1118" s="2" t="s">
        <v>277</v>
      </c>
      <c r="M1118" s="2" t="s">
        <v>31</v>
      </c>
      <c r="N1118" s="4" t="s">
        <v>476</v>
      </c>
      <c r="O1118" s="4" t="s">
        <v>257</v>
      </c>
      <c r="P1118" s="4" t="s">
        <v>34</v>
      </c>
      <c r="Q1118" s="138">
        <v>3415</v>
      </c>
      <c r="R1118" s="148">
        <v>1</v>
      </c>
      <c r="S1118" s="150">
        <v>5670</v>
      </c>
      <c r="U1118" s="138">
        <v>193.631</v>
      </c>
      <c r="V1118" s="147">
        <v>3.1399999999999999E-4</v>
      </c>
      <c r="W1118" s="147">
        <v>6.1013519557044996E-4</v>
      </c>
      <c r="X1118" s="147">
        <v>3.9807740263793203E-5</v>
      </c>
    </row>
    <row r="1119" spans="1:24" x14ac:dyDescent="0.2">
      <c r="A1119" s="188">
        <v>1038</v>
      </c>
      <c r="B1119" s="4">
        <v>1038</v>
      </c>
      <c r="C1119" s="4" t="s">
        <v>468</v>
      </c>
      <c r="D1119" s="4" t="s">
        <v>469</v>
      </c>
      <c r="E1119" s="4" t="s">
        <v>252</v>
      </c>
      <c r="F1119" s="4" t="s">
        <v>2253</v>
      </c>
      <c r="G1119" s="4" t="s">
        <v>2254</v>
      </c>
      <c r="H1119" s="4" t="s">
        <v>255</v>
      </c>
      <c r="I1119" s="4" t="s">
        <v>1794</v>
      </c>
      <c r="J1119" s="4" t="s">
        <v>30</v>
      </c>
      <c r="K1119" s="4" t="s">
        <v>30</v>
      </c>
      <c r="L1119" s="2" t="s">
        <v>277</v>
      </c>
      <c r="M1119" s="2" t="s">
        <v>31</v>
      </c>
      <c r="N1119" s="4" t="s">
        <v>350</v>
      </c>
      <c r="O1119" s="4" t="s">
        <v>257</v>
      </c>
      <c r="P1119" s="4" t="s">
        <v>34</v>
      </c>
      <c r="Q1119" s="138">
        <v>49780</v>
      </c>
      <c r="R1119" s="148">
        <v>1</v>
      </c>
      <c r="S1119" s="150">
        <v>623.29999999999995</v>
      </c>
      <c r="U1119" s="138">
        <v>310.279</v>
      </c>
      <c r="V1119" s="147">
        <v>1.4090000000000001E-3</v>
      </c>
      <c r="W1119" s="147">
        <v>9.7769710717708603E-4</v>
      </c>
      <c r="X1119" s="147">
        <v>6.3788997556154807E-5</v>
      </c>
    </row>
    <row r="1120" spans="1:24" x14ac:dyDescent="0.2">
      <c r="A1120" s="188">
        <v>1038</v>
      </c>
      <c r="B1120" s="4">
        <v>1038</v>
      </c>
      <c r="C1120" s="4" t="s">
        <v>405</v>
      </c>
      <c r="D1120" s="4" t="s">
        <v>406</v>
      </c>
      <c r="E1120" s="4" t="s">
        <v>252</v>
      </c>
      <c r="F1120" s="4" t="s">
        <v>2261</v>
      </c>
      <c r="G1120" s="4" t="s">
        <v>2262</v>
      </c>
      <c r="H1120" s="4" t="s">
        <v>255</v>
      </c>
      <c r="I1120" s="4" t="s">
        <v>1794</v>
      </c>
      <c r="J1120" s="4" t="s">
        <v>30</v>
      </c>
      <c r="K1120" s="4" t="s">
        <v>30</v>
      </c>
      <c r="L1120" s="2" t="s">
        <v>277</v>
      </c>
      <c r="M1120" s="2" t="s">
        <v>31</v>
      </c>
      <c r="N1120" s="4" t="s">
        <v>312</v>
      </c>
      <c r="O1120" s="4" t="s">
        <v>257</v>
      </c>
      <c r="P1120" s="4" t="s">
        <v>34</v>
      </c>
      <c r="Q1120" s="138">
        <v>5379</v>
      </c>
      <c r="R1120" s="148">
        <v>1</v>
      </c>
      <c r="S1120" s="150">
        <v>32870</v>
      </c>
      <c r="U1120" s="138">
        <v>1768.077</v>
      </c>
      <c r="V1120" s="147">
        <v>4.3999999999999999E-5</v>
      </c>
      <c r="W1120" s="147">
        <v>5.5712617031881502E-3</v>
      </c>
      <c r="X1120" s="147">
        <v>3.6349212507693197E-4</v>
      </c>
    </row>
    <row r="1121" spans="1:24" x14ac:dyDescent="0.2">
      <c r="A1121" s="188">
        <v>1038</v>
      </c>
      <c r="B1121" s="4">
        <v>1038</v>
      </c>
      <c r="C1121" s="4" t="s">
        <v>2279</v>
      </c>
      <c r="D1121" s="4" t="s">
        <v>2280</v>
      </c>
      <c r="E1121" s="4" t="s">
        <v>380</v>
      </c>
      <c r="F1121" s="4" t="s">
        <v>2281</v>
      </c>
      <c r="G1121" s="4" t="s">
        <v>2282</v>
      </c>
      <c r="H1121" s="4" t="s">
        <v>255</v>
      </c>
      <c r="I1121" s="4" t="s">
        <v>1794</v>
      </c>
      <c r="J1121" s="4" t="s">
        <v>30</v>
      </c>
      <c r="K1121" s="4" t="s">
        <v>30</v>
      </c>
      <c r="L1121" s="2" t="s">
        <v>277</v>
      </c>
      <c r="M1121" s="2" t="s">
        <v>31</v>
      </c>
      <c r="N1121" s="4" t="s">
        <v>325</v>
      </c>
      <c r="O1121" s="4" t="s">
        <v>257</v>
      </c>
      <c r="P1121" s="4" t="s">
        <v>34</v>
      </c>
      <c r="Q1121" s="138">
        <v>19580</v>
      </c>
      <c r="R1121" s="148">
        <v>1</v>
      </c>
      <c r="S1121" s="150">
        <v>14830</v>
      </c>
      <c r="U1121" s="138">
        <v>2903.7139999999999</v>
      </c>
      <c r="V1121" s="147">
        <v>3.7599999999999998E-4</v>
      </c>
      <c r="W1121" s="147">
        <v>9.1496851439760492E-3</v>
      </c>
      <c r="X1121" s="147">
        <v>5.9696325068798605E-4</v>
      </c>
    </row>
    <row r="1122" spans="1:24" x14ac:dyDescent="0.2">
      <c r="A1122" s="188">
        <v>1038</v>
      </c>
      <c r="B1122" s="4">
        <v>1038</v>
      </c>
      <c r="C1122" s="4" t="s">
        <v>291</v>
      </c>
      <c r="D1122" s="4" t="s">
        <v>292</v>
      </c>
      <c r="E1122" s="4" t="s">
        <v>252</v>
      </c>
      <c r="F1122" s="4" t="s">
        <v>2297</v>
      </c>
      <c r="G1122" s="4" t="s">
        <v>2298</v>
      </c>
      <c r="H1122" s="4" t="s">
        <v>255</v>
      </c>
      <c r="I1122" s="4" t="s">
        <v>1794</v>
      </c>
      <c r="J1122" s="4" t="s">
        <v>30</v>
      </c>
      <c r="K1122" s="4" t="s">
        <v>30</v>
      </c>
      <c r="L1122" s="2" t="s">
        <v>277</v>
      </c>
      <c r="M1122" s="2" t="s">
        <v>31</v>
      </c>
      <c r="N1122" s="4" t="s">
        <v>296</v>
      </c>
      <c r="O1122" s="4" t="s">
        <v>257</v>
      </c>
      <c r="P1122" s="4" t="s">
        <v>34</v>
      </c>
      <c r="Q1122" s="138">
        <v>308</v>
      </c>
      <c r="R1122" s="148">
        <v>1</v>
      </c>
      <c r="S1122" s="150">
        <v>4550</v>
      </c>
      <c r="U1122" s="138">
        <v>14.013999999999999</v>
      </c>
      <c r="V1122" s="147">
        <v>3.0000000000000001E-6</v>
      </c>
      <c r="W1122" s="147">
        <v>4.4158511343637998E-5</v>
      </c>
      <c r="X1122" s="147">
        <v>2.8810836725453798E-6</v>
      </c>
    </row>
    <row r="1123" spans="1:24" x14ac:dyDescent="0.2">
      <c r="A1123" s="188">
        <v>1038</v>
      </c>
      <c r="B1123" s="4">
        <v>1038</v>
      </c>
      <c r="C1123" s="4" t="s">
        <v>2299</v>
      </c>
      <c r="D1123" s="4" t="s">
        <v>2300</v>
      </c>
      <c r="E1123" s="4" t="s">
        <v>252</v>
      </c>
      <c r="F1123" s="4" t="s">
        <v>2301</v>
      </c>
      <c r="G1123" s="4" t="s">
        <v>2302</v>
      </c>
      <c r="H1123" s="4" t="s">
        <v>255</v>
      </c>
      <c r="I1123" s="4" t="s">
        <v>1794</v>
      </c>
      <c r="J1123" s="4" t="s">
        <v>30</v>
      </c>
      <c r="K1123" s="4" t="s">
        <v>30</v>
      </c>
      <c r="L1123" s="2" t="s">
        <v>277</v>
      </c>
      <c r="M1123" s="2" t="s">
        <v>31</v>
      </c>
      <c r="N1123" s="4" t="s">
        <v>660</v>
      </c>
      <c r="O1123" s="4" t="s">
        <v>257</v>
      </c>
      <c r="P1123" s="4" t="s">
        <v>34</v>
      </c>
      <c r="Q1123" s="138">
        <v>37088</v>
      </c>
      <c r="R1123" s="148">
        <v>1</v>
      </c>
      <c r="S1123" s="150">
        <v>4523</v>
      </c>
      <c r="U1123" s="138">
        <v>1677.49</v>
      </c>
      <c r="V1123" s="147">
        <v>5.0299999999999997E-4</v>
      </c>
      <c r="W1123" s="147">
        <v>5.2858193086828898E-3</v>
      </c>
      <c r="X1123" s="147">
        <v>3.4486868426703498E-4</v>
      </c>
    </row>
    <row r="1124" spans="1:24" x14ac:dyDescent="0.2">
      <c r="A1124" s="188">
        <v>1038</v>
      </c>
      <c r="B1124" s="4">
        <v>1038</v>
      </c>
      <c r="C1124" s="4" t="s">
        <v>640</v>
      </c>
      <c r="D1124" s="4" t="s">
        <v>641</v>
      </c>
      <c r="E1124" s="4" t="s">
        <v>642</v>
      </c>
      <c r="F1124" s="4" t="s">
        <v>2307</v>
      </c>
      <c r="G1124" s="4" t="s">
        <v>2308</v>
      </c>
      <c r="H1124" s="4" t="s">
        <v>255</v>
      </c>
      <c r="I1124" s="4" t="s">
        <v>1794</v>
      </c>
      <c r="J1124" s="4" t="s">
        <v>30</v>
      </c>
      <c r="K1124" s="4" t="s">
        <v>85</v>
      </c>
      <c r="L1124" s="2" t="s">
        <v>277</v>
      </c>
      <c r="M1124" s="2" t="s">
        <v>31</v>
      </c>
      <c r="N1124" s="4" t="s">
        <v>296</v>
      </c>
      <c r="O1124" s="4" t="s">
        <v>257</v>
      </c>
      <c r="P1124" s="4" t="s">
        <v>34</v>
      </c>
      <c r="Q1124" s="138">
        <v>3383</v>
      </c>
      <c r="R1124" s="148">
        <v>1</v>
      </c>
      <c r="S1124" s="150">
        <v>11190</v>
      </c>
      <c r="U1124" s="138">
        <v>378.55799999999999</v>
      </c>
      <c r="V1124" s="147">
        <v>2.9E-5</v>
      </c>
      <c r="W1124" s="147">
        <v>1.1928460460733201E-3</v>
      </c>
      <c r="X1124" s="147">
        <v>7.7826202981756305E-5</v>
      </c>
    </row>
    <row r="1125" spans="1:24" x14ac:dyDescent="0.2">
      <c r="A1125" s="188">
        <v>1038</v>
      </c>
      <c r="B1125" s="4">
        <v>1038</v>
      </c>
      <c r="C1125" s="4" t="s">
        <v>531</v>
      </c>
      <c r="D1125" s="4" t="s">
        <v>532</v>
      </c>
      <c r="E1125" s="4" t="s">
        <v>252</v>
      </c>
      <c r="F1125" s="4" t="s">
        <v>2313</v>
      </c>
      <c r="G1125" s="4" t="s">
        <v>2314</v>
      </c>
      <c r="H1125" s="4" t="s">
        <v>255</v>
      </c>
      <c r="I1125" s="4" t="s">
        <v>1794</v>
      </c>
      <c r="J1125" s="4" t="s">
        <v>30</v>
      </c>
      <c r="K1125" s="4" t="s">
        <v>30</v>
      </c>
      <c r="L1125" s="2" t="s">
        <v>277</v>
      </c>
      <c r="M1125" s="2" t="s">
        <v>183</v>
      </c>
      <c r="N1125" s="4" t="s">
        <v>397</v>
      </c>
      <c r="O1125" s="4" t="s">
        <v>257</v>
      </c>
      <c r="P1125" s="4" t="s">
        <v>34</v>
      </c>
      <c r="Q1125" s="138">
        <v>27000</v>
      </c>
      <c r="R1125" s="148">
        <v>1</v>
      </c>
      <c r="S1125" s="150">
        <v>2875</v>
      </c>
      <c r="U1125" s="138">
        <v>776.25</v>
      </c>
      <c r="V1125" s="147">
        <v>2.14E-4</v>
      </c>
      <c r="W1125" s="147">
        <v>2.44598575927636E-3</v>
      </c>
      <c r="X1125" s="147">
        <v>1.5958621384425201E-4</v>
      </c>
    </row>
    <row r="1126" spans="1:24" x14ac:dyDescent="0.2">
      <c r="A1126" s="188">
        <v>1038</v>
      </c>
      <c r="B1126" s="4">
        <v>1038</v>
      </c>
      <c r="C1126" s="4" t="s">
        <v>2319</v>
      </c>
      <c r="D1126" s="4" t="s">
        <v>2320</v>
      </c>
      <c r="E1126" s="4" t="s">
        <v>252</v>
      </c>
      <c r="F1126" s="4" t="s">
        <v>2321</v>
      </c>
      <c r="G1126" s="4" t="s">
        <v>2322</v>
      </c>
      <c r="H1126" s="4" t="s">
        <v>255</v>
      </c>
      <c r="I1126" s="4" t="s">
        <v>1794</v>
      </c>
      <c r="J1126" s="4" t="s">
        <v>30</v>
      </c>
      <c r="K1126" s="4" t="s">
        <v>30</v>
      </c>
      <c r="L1126" s="2" t="s">
        <v>277</v>
      </c>
      <c r="M1126" s="2" t="s">
        <v>31</v>
      </c>
      <c r="N1126" s="4" t="s">
        <v>823</v>
      </c>
      <c r="O1126" s="4" t="s">
        <v>257</v>
      </c>
      <c r="P1126" s="4" t="s">
        <v>34</v>
      </c>
      <c r="Q1126" s="138">
        <v>5382</v>
      </c>
      <c r="R1126" s="148">
        <v>1</v>
      </c>
      <c r="S1126" s="150">
        <v>1977</v>
      </c>
      <c r="U1126" s="138">
        <v>106.402</v>
      </c>
      <c r="V1126" s="147">
        <v>2.6899999999999998E-4</v>
      </c>
      <c r="W1126" s="147">
        <v>3.3527615999552997E-4</v>
      </c>
      <c r="X1126" s="147">
        <v>2.1874801504059399E-5</v>
      </c>
    </row>
    <row r="1127" spans="1:24" x14ac:dyDescent="0.2">
      <c r="A1127" s="188">
        <v>1038</v>
      </c>
      <c r="B1127" s="4">
        <v>1038</v>
      </c>
      <c r="C1127" s="4" t="s">
        <v>2339</v>
      </c>
      <c r="D1127" s="4" t="s">
        <v>2340</v>
      </c>
      <c r="E1127" s="4" t="s">
        <v>252</v>
      </c>
      <c r="F1127" s="4" t="s">
        <v>2341</v>
      </c>
      <c r="G1127" s="4" t="s">
        <v>2342</v>
      </c>
      <c r="H1127" s="4" t="s">
        <v>255</v>
      </c>
      <c r="I1127" s="4" t="s">
        <v>1794</v>
      </c>
      <c r="J1127" s="4" t="s">
        <v>30</v>
      </c>
      <c r="K1127" s="4" t="s">
        <v>30</v>
      </c>
      <c r="L1127" s="2" t="s">
        <v>277</v>
      </c>
      <c r="M1127" s="2" t="s">
        <v>31</v>
      </c>
      <c r="N1127" s="4" t="s">
        <v>325</v>
      </c>
      <c r="O1127" s="4" t="s">
        <v>257</v>
      </c>
      <c r="P1127" s="4" t="s">
        <v>34</v>
      </c>
      <c r="Q1127" s="138">
        <v>7371</v>
      </c>
      <c r="R1127" s="148">
        <v>1</v>
      </c>
      <c r="S1127" s="150">
        <v>2988</v>
      </c>
      <c r="U1127" s="138">
        <v>220.245</v>
      </c>
      <c r="V1127" s="147">
        <v>4.1199999999999999E-4</v>
      </c>
      <c r="W1127" s="147">
        <v>6.93999752173897E-4</v>
      </c>
      <c r="X1127" s="147">
        <v>4.5279410331091802E-5</v>
      </c>
    </row>
    <row r="1128" spans="1:24" x14ac:dyDescent="0.2">
      <c r="A1128" s="188">
        <v>1038</v>
      </c>
      <c r="B1128" s="4">
        <v>1038</v>
      </c>
      <c r="C1128" s="4" t="s">
        <v>2343</v>
      </c>
      <c r="D1128" s="4" t="s">
        <v>2344</v>
      </c>
      <c r="E1128" s="4" t="s">
        <v>252</v>
      </c>
      <c r="F1128" s="4" t="s">
        <v>2345</v>
      </c>
      <c r="G1128" s="4" t="s">
        <v>2346</v>
      </c>
      <c r="H1128" s="4" t="s">
        <v>255</v>
      </c>
      <c r="I1128" s="4" t="s">
        <v>1794</v>
      </c>
      <c r="J1128" s="4" t="s">
        <v>30</v>
      </c>
      <c r="K1128" s="4" t="s">
        <v>30</v>
      </c>
      <c r="L1128" s="2" t="s">
        <v>277</v>
      </c>
      <c r="M1128" s="2" t="s">
        <v>31</v>
      </c>
      <c r="N1128" s="4" t="s">
        <v>1930</v>
      </c>
      <c r="O1128" s="4" t="s">
        <v>257</v>
      </c>
      <c r="P1128" s="4" t="s">
        <v>34</v>
      </c>
      <c r="Q1128" s="138">
        <v>26801</v>
      </c>
      <c r="R1128" s="148">
        <v>1</v>
      </c>
      <c r="S1128" s="150">
        <v>1060</v>
      </c>
      <c r="U1128" s="138">
        <v>284.09100000000001</v>
      </c>
      <c r="V1128" s="147">
        <v>2.5099999999999998E-4</v>
      </c>
      <c r="W1128" s="147">
        <v>8.9517753551597795E-4</v>
      </c>
      <c r="X1128" s="147">
        <v>5.8405079861825399E-5</v>
      </c>
    </row>
    <row r="1129" spans="1:24" x14ac:dyDescent="0.2">
      <c r="A1129" s="188">
        <v>1038</v>
      </c>
      <c r="B1129" s="4">
        <v>1038</v>
      </c>
      <c r="C1129" s="4" t="s">
        <v>2375</v>
      </c>
      <c r="D1129" s="4" t="s">
        <v>2376</v>
      </c>
      <c r="E1129" s="4" t="s">
        <v>252</v>
      </c>
      <c r="F1129" s="4" t="s">
        <v>2377</v>
      </c>
      <c r="G1129" s="4" t="s">
        <v>2378</v>
      </c>
      <c r="H1129" s="4" t="s">
        <v>255</v>
      </c>
      <c r="I1129" s="4" t="s">
        <v>1794</v>
      </c>
      <c r="J1129" s="4" t="s">
        <v>30</v>
      </c>
      <c r="K1129" s="4" t="s">
        <v>30</v>
      </c>
      <c r="L1129" s="2" t="s">
        <v>277</v>
      </c>
      <c r="M1129" s="2" t="s">
        <v>31</v>
      </c>
      <c r="N1129" s="4" t="s">
        <v>2379</v>
      </c>
      <c r="O1129" s="4" t="s">
        <v>257</v>
      </c>
      <c r="P1129" s="4" t="s">
        <v>34</v>
      </c>
      <c r="Q1129" s="138">
        <v>3927</v>
      </c>
      <c r="R1129" s="148">
        <v>1</v>
      </c>
      <c r="S1129" s="150">
        <v>2350</v>
      </c>
      <c r="U1129" s="138">
        <v>92.284000000000006</v>
      </c>
      <c r="V1129" s="147">
        <v>2.6999999999999999E-5</v>
      </c>
      <c r="W1129" s="147">
        <v>2.9079107607335198E-4</v>
      </c>
      <c r="X1129" s="147">
        <v>1.89724108876134E-5</v>
      </c>
    </row>
    <row r="1130" spans="1:24" x14ac:dyDescent="0.2">
      <c r="A1130" s="188">
        <v>1038</v>
      </c>
      <c r="B1130" s="4">
        <v>1038</v>
      </c>
      <c r="C1130" s="4" t="s">
        <v>2384</v>
      </c>
      <c r="D1130" s="4" t="s">
        <v>2385</v>
      </c>
      <c r="E1130" s="4" t="s">
        <v>252</v>
      </c>
      <c r="F1130" s="4" t="s">
        <v>2386</v>
      </c>
      <c r="G1130" s="4" t="s">
        <v>2387</v>
      </c>
      <c r="H1130" s="4" t="s">
        <v>255</v>
      </c>
      <c r="I1130" s="4" t="s">
        <v>1794</v>
      </c>
      <c r="J1130" s="4" t="s">
        <v>30</v>
      </c>
      <c r="K1130" s="4" t="s">
        <v>30</v>
      </c>
      <c r="L1130" s="2" t="s">
        <v>277</v>
      </c>
      <c r="M1130" s="2" t="s">
        <v>31</v>
      </c>
      <c r="N1130" s="4" t="s">
        <v>306</v>
      </c>
      <c r="O1130" s="4" t="s">
        <v>257</v>
      </c>
      <c r="P1130" s="4" t="s">
        <v>34</v>
      </c>
      <c r="Q1130" s="138">
        <v>25747</v>
      </c>
      <c r="R1130" s="148">
        <v>1</v>
      </c>
      <c r="S1130" s="150">
        <v>1187</v>
      </c>
      <c r="U1130" s="138">
        <v>305.61700000000002</v>
      </c>
      <c r="V1130" s="147">
        <v>3.28E-4</v>
      </c>
      <c r="W1130" s="147">
        <v>9.6300748564809096E-4</v>
      </c>
      <c r="X1130" s="147">
        <v>6.2830585973533401E-5</v>
      </c>
    </row>
    <row r="1131" spans="1:24" x14ac:dyDescent="0.2">
      <c r="A1131" s="188">
        <v>1038</v>
      </c>
      <c r="B1131" s="4">
        <v>1038</v>
      </c>
      <c r="C1131" s="4" t="s">
        <v>2388</v>
      </c>
      <c r="D1131" s="4" t="s">
        <v>2389</v>
      </c>
      <c r="E1131" s="4" t="s">
        <v>252</v>
      </c>
      <c r="F1131" s="4" t="s">
        <v>2390</v>
      </c>
      <c r="G1131" s="4" t="s">
        <v>2391</v>
      </c>
      <c r="H1131" s="4" t="s">
        <v>255</v>
      </c>
      <c r="I1131" s="4" t="s">
        <v>1794</v>
      </c>
      <c r="J1131" s="4" t="s">
        <v>30</v>
      </c>
      <c r="K1131" s="4" t="s">
        <v>30</v>
      </c>
      <c r="L1131" s="2" t="s">
        <v>277</v>
      </c>
      <c r="M1131" s="2" t="s">
        <v>31</v>
      </c>
      <c r="N1131" s="4" t="s">
        <v>312</v>
      </c>
      <c r="O1131" s="4" t="s">
        <v>257</v>
      </c>
      <c r="P1131" s="4" t="s">
        <v>34</v>
      </c>
      <c r="Q1131" s="138">
        <v>12277</v>
      </c>
      <c r="R1131" s="148">
        <v>1</v>
      </c>
      <c r="S1131" s="150">
        <v>1394</v>
      </c>
      <c r="U1131" s="138">
        <v>171.14099999999999</v>
      </c>
      <c r="V1131" s="147">
        <v>1.76E-4</v>
      </c>
      <c r="W1131" s="147">
        <v>5.3927134080889502E-4</v>
      </c>
      <c r="X1131" s="147">
        <v>3.5184289682808903E-5</v>
      </c>
    </row>
    <row r="1132" spans="1:24" x14ac:dyDescent="0.2">
      <c r="A1132" s="188">
        <v>1038</v>
      </c>
      <c r="B1132" s="4">
        <v>1038</v>
      </c>
      <c r="C1132" s="4" t="s">
        <v>2398</v>
      </c>
      <c r="D1132" s="4" t="s">
        <v>2399</v>
      </c>
      <c r="E1132" s="4" t="s">
        <v>252</v>
      </c>
      <c r="F1132" s="4" t="s">
        <v>2400</v>
      </c>
      <c r="G1132" s="4" t="s">
        <v>2401</v>
      </c>
      <c r="H1132" s="4" t="s">
        <v>255</v>
      </c>
      <c r="I1132" s="4" t="s">
        <v>1794</v>
      </c>
      <c r="J1132" s="4" t="s">
        <v>30</v>
      </c>
      <c r="K1132" s="4" t="s">
        <v>30</v>
      </c>
      <c r="L1132" s="2" t="s">
        <v>277</v>
      </c>
      <c r="M1132" s="2" t="s">
        <v>31</v>
      </c>
      <c r="N1132" s="4" t="s">
        <v>660</v>
      </c>
      <c r="O1132" s="4" t="s">
        <v>257</v>
      </c>
      <c r="P1132" s="4" t="s">
        <v>34</v>
      </c>
      <c r="Q1132" s="138">
        <v>88728</v>
      </c>
      <c r="R1132" s="148">
        <v>1</v>
      </c>
      <c r="S1132" s="150">
        <v>799</v>
      </c>
      <c r="U1132" s="138">
        <v>708.93700000000001</v>
      </c>
      <c r="V1132" s="147">
        <v>4.4799999999999999E-4</v>
      </c>
      <c r="W1132" s="147">
        <v>2.23387970544038E-3</v>
      </c>
      <c r="X1132" s="147">
        <v>1.45747538808326E-4</v>
      </c>
    </row>
    <row r="1133" spans="1:24" x14ac:dyDescent="0.2">
      <c r="A1133" s="188">
        <v>1038</v>
      </c>
      <c r="B1133" s="4">
        <v>1038</v>
      </c>
      <c r="C1133" s="4" t="s">
        <v>2412</v>
      </c>
      <c r="D1133" s="4" t="s">
        <v>2413</v>
      </c>
      <c r="E1133" s="4" t="s">
        <v>252</v>
      </c>
      <c r="F1133" s="4" t="s">
        <v>2414</v>
      </c>
      <c r="G1133" s="4" t="s">
        <v>2415</v>
      </c>
      <c r="H1133" s="4" t="s">
        <v>255</v>
      </c>
      <c r="I1133" s="4" t="s">
        <v>1794</v>
      </c>
      <c r="J1133" s="4" t="s">
        <v>30</v>
      </c>
      <c r="K1133" s="4" t="s">
        <v>30</v>
      </c>
      <c r="L1133" s="2" t="s">
        <v>277</v>
      </c>
      <c r="M1133" s="2" t="s">
        <v>31</v>
      </c>
      <c r="N1133" s="4" t="s">
        <v>312</v>
      </c>
      <c r="O1133" s="4" t="s">
        <v>257</v>
      </c>
      <c r="P1133" s="4" t="s">
        <v>34</v>
      </c>
      <c r="Q1133" s="138">
        <v>1902.09</v>
      </c>
      <c r="R1133" s="148">
        <v>1</v>
      </c>
      <c r="S1133" s="150">
        <v>2024</v>
      </c>
      <c r="U1133" s="138">
        <v>38.497999999999998</v>
      </c>
      <c r="V1133" s="147">
        <v>8.3999999999999995E-5</v>
      </c>
      <c r="W1133" s="147">
        <v>1.21309239896846E-4</v>
      </c>
      <c r="X1133" s="147">
        <v>7.9147158670249594E-6</v>
      </c>
    </row>
    <row r="1134" spans="1:24" x14ac:dyDescent="0.2">
      <c r="A1134" s="188">
        <v>1038</v>
      </c>
      <c r="B1134" s="4">
        <v>1038</v>
      </c>
      <c r="C1134" s="4" t="s">
        <v>925</v>
      </c>
      <c r="D1134" s="4" t="s">
        <v>926</v>
      </c>
      <c r="E1134" s="4" t="s">
        <v>252</v>
      </c>
      <c r="F1134" s="4" t="s">
        <v>925</v>
      </c>
      <c r="G1134" s="4" t="s">
        <v>2416</v>
      </c>
      <c r="H1134" s="4" t="s">
        <v>255</v>
      </c>
      <c r="I1134" s="4" t="s">
        <v>1794</v>
      </c>
      <c r="J1134" s="4" t="s">
        <v>30</v>
      </c>
      <c r="K1134" s="4" t="s">
        <v>30</v>
      </c>
      <c r="L1134" s="2" t="s">
        <v>277</v>
      </c>
      <c r="M1134" s="2" t="s">
        <v>31</v>
      </c>
      <c r="N1134" s="4" t="s">
        <v>312</v>
      </c>
      <c r="O1134" s="4" t="s">
        <v>257</v>
      </c>
      <c r="P1134" s="4" t="s">
        <v>34</v>
      </c>
      <c r="Q1134" s="138">
        <v>23827</v>
      </c>
      <c r="R1134" s="148">
        <v>1</v>
      </c>
      <c r="S1134" s="150">
        <v>236.4</v>
      </c>
      <c r="U1134" s="138">
        <v>56.326999999999998</v>
      </c>
      <c r="V1134" s="147">
        <v>5.4000000000000001E-4</v>
      </c>
      <c r="W1134" s="147">
        <v>1.7748806228709999E-4</v>
      </c>
      <c r="X1134" s="147">
        <v>1.15800542809909E-5</v>
      </c>
    </row>
    <row r="1135" spans="1:24" x14ac:dyDescent="0.2">
      <c r="A1135" s="188">
        <v>1038</v>
      </c>
      <c r="B1135" s="4">
        <v>1038</v>
      </c>
      <c r="C1135" s="4" t="s">
        <v>2421</v>
      </c>
      <c r="D1135" s="4" t="s">
        <v>2422</v>
      </c>
      <c r="E1135" s="4" t="s">
        <v>252</v>
      </c>
      <c r="F1135" s="4" t="s">
        <v>2423</v>
      </c>
      <c r="G1135" s="4" t="s">
        <v>2424</v>
      </c>
      <c r="H1135" s="4" t="s">
        <v>255</v>
      </c>
      <c r="I1135" s="4" t="s">
        <v>1794</v>
      </c>
      <c r="J1135" s="4" t="s">
        <v>30</v>
      </c>
      <c r="K1135" s="4" t="s">
        <v>30</v>
      </c>
      <c r="L1135" s="2" t="s">
        <v>277</v>
      </c>
      <c r="M1135" s="2" t="s">
        <v>31</v>
      </c>
      <c r="N1135" s="4" t="s">
        <v>312</v>
      </c>
      <c r="O1135" s="4" t="s">
        <v>257</v>
      </c>
      <c r="P1135" s="4" t="s">
        <v>34</v>
      </c>
      <c r="Q1135" s="138">
        <v>6771</v>
      </c>
      <c r="R1135" s="148">
        <v>1</v>
      </c>
      <c r="S1135" s="150">
        <v>37200</v>
      </c>
      <c r="U1135" s="138">
        <v>2518.8119999999999</v>
      </c>
      <c r="V1135" s="147">
        <v>1.0579999999999999E-3</v>
      </c>
      <c r="W1135" s="147">
        <v>7.9368480287206594E-3</v>
      </c>
      <c r="X1135" s="147">
        <v>5.1783274778160202E-4</v>
      </c>
    </row>
    <row r="1136" spans="1:24" x14ac:dyDescent="0.2">
      <c r="A1136" s="188">
        <v>1038</v>
      </c>
      <c r="B1136" s="4">
        <v>1038</v>
      </c>
      <c r="C1136" s="4" t="s">
        <v>2443</v>
      </c>
      <c r="D1136" s="4" t="s">
        <v>2444</v>
      </c>
      <c r="E1136" s="4" t="s">
        <v>252</v>
      </c>
      <c r="F1136" s="4" t="s">
        <v>2445</v>
      </c>
      <c r="G1136" s="4" t="s">
        <v>2446</v>
      </c>
      <c r="H1136" s="4" t="s">
        <v>255</v>
      </c>
      <c r="I1136" s="4" t="s">
        <v>1794</v>
      </c>
      <c r="J1136" s="4" t="s">
        <v>30</v>
      </c>
      <c r="K1136" s="4" t="s">
        <v>30</v>
      </c>
      <c r="L1136" s="2" t="s">
        <v>277</v>
      </c>
      <c r="M1136" s="2" t="s">
        <v>31</v>
      </c>
      <c r="N1136" s="4" t="s">
        <v>325</v>
      </c>
      <c r="O1136" s="4" t="s">
        <v>257</v>
      </c>
      <c r="P1136" s="4" t="s">
        <v>34</v>
      </c>
      <c r="Q1136" s="138">
        <v>2420394</v>
      </c>
      <c r="R1136" s="148">
        <v>1</v>
      </c>
      <c r="S1136" s="150">
        <v>89.4</v>
      </c>
      <c r="U1136" s="138">
        <v>2163.8319999999999</v>
      </c>
      <c r="V1136" s="147">
        <v>7.5199999999999996E-4</v>
      </c>
      <c r="W1136" s="147">
        <v>6.8182967274964699E-3</v>
      </c>
      <c r="X1136" s="147">
        <v>4.4485384082110501E-4</v>
      </c>
    </row>
    <row r="1137" spans="1:24" x14ac:dyDescent="0.2">
      <c r="A1137" s="188">
        <v>1038</v>
      </c>
      <c r="B1137" s="4">
        <v>1038</v>
      </c>
      <c r="C1137" s="4" t="s">
        <v>2074</v>
      </c>
      <c r="D1137" s="4" t="s">
        <v>2075</v>
      </c>
      <c r="E1137" s="4" t="s">
        <v>252</v>
      </c>
      <c r="F1137" s="4" t="s">
        <v>2450</v>
      </c>
      <c r="G1137" s="4" t="s">
        <v>2077</v>
      </c>
      <c r="H1137" s="4" t="s">
        <v>255</v>
      </c>
      <c r="I1137" s="4" t="s">
        <v>1794</v>
      </c>
      <c r="J1137" s="4" t="s">
        <v>30</v>
      </c>
      <c r="K1137" s="4" t="s">
        <v>30</v>
      </c>
      <c r="L1137" s="2" t="s">
        <v>277</v>
      </c>
      <c r="M1137" s="2" t="s">
        <v>183</v>
      </c>
      <c r="N1137" s="4" t="s">
        <v>2078</v>
      </c>
      <c r="O1137" s="4" t="s">
        <v>257</v>
      </c>
      <c r="P1137" s="4" t="s">
        <v>34</v>
      </c>
      <c r="Q1137" s="138">
        <v>60072</v>
      </c>
      <c r="R1137" s="148">
        <v>1</v>
      </c>
      <c r="S1137" s="150">
        <v>3493.8130000000001</v>
      </c>
      <c r="U1137" s="138">
        <v>2098.8040000000001</v>
      </c>
      <c r="V1137" s="147">
        <v>5.5500000000000005E-4</v>
      </c>
      <c r="W1137" s="147">
        <v>6.61338979574678E-3</v>
      </c>
      <c r="X1137" s="147">
        <v>4.3148486624537002E-4</v>
      </c>
    </row>
    <row r="1138" spans="1:24" x14ac:dyDescent="0.2">
      <c r="A1138" s="188">
        <v>1038</v>
      </c>
      <c r="B1138" s="4">
        <v>1038</v>
      </c>
      <c r="C1138" s="4" t="s">
        <v>2384</v>
      </c>
      <c r="D1138" s="4" t="s">
        <v>2385</v>
      </c>
      <c r="E1138" s="4" t="s">
        <v>252</v>
      </c>
      <c r="F1138" s="4" t="s">
        <v>2459</v>
      </c>
      <c r="G1138" s="4" t="s">
        <v>2387</v>
      </c>
      <c r="H1138" s="4" t="s">
        <v>255</v>
      </c>
      <c r="I1138" s="4" t="s">
        <v>1794</v>
      </c>
      <c r="J1138" s="4" t="s">
        <v>30</v>
      </c>
      <c r="K1138" s="4" t="s">
        <v>30</v>
      </c>
      <c r="L1138" s="2" t="s">
        <v>277</v>
      </c>
      <c r="M1138" s="2" t="s">
        <v>183</v>
      </c>
      <c r="N1138" s="4" t="s">
        <v>306</v>
      </c>
      <c r="O1138" s="4" t="s">
        <v>257</v>
      </c>
      <c r="P1138" s="4" t="s">
        <v>34</v>
      </c>
      <c r="Q1138" s="138">
        <v>13653</v>
      </c>
      <c r="R1138" s="148">
        <v>1</v>
      </c>
      <c r="S1138" s="150">
        <v>1051.4449999999999</v>
      </c>
      <c r="U1138" s="138">
        <v>143.554</v>
      </c>
      <c r="V1138" s="147">
        <v>1.8699999999999999E-4</v>
      </c>
      <c r="W1138" s="147">
        <v>4.5234187735798302E-4</v>
      </c>
      <c r="X1138" s="147">
        <v>2.9512652433478599E-5</v>
      </c>
    </row>
    <row r="1139" spans="1:24" x14ac:dyDescent="0.2">
      <c r="A1139" s="188">
        <v>1038</v>
      </c>
      <c r="B1139" s="4">
        <v>1038</v>
      </c>
      <c r="C1139" s="4" t="s">
        <v>2468</v>
      </c>
      <c r="D1139" s="4" t="s">
        <v>2469</v>
      </c>
      <c r="E1139" s="4" t="s">
        <v>252</v>
      </c>
      <c r="F1139" s="4" t="s">
        <v>2470</v>
      </c>
      <c r="G1139" s="4" t="s">
        <v>2471</v>
      </c>
      <c r="H1139" s="4" t="s">
        <v>255</v>
      </c>
      <c r="I1139" s="4" t="s">
        <v>1794</v>
      </c>
      <c r="J1139" s="4" t="s">
        <v>84</v>
      </c>
      <c r="K1139" s="4" t="s">
        <v>30</v>
      </c>
      <c r="L1139" s="2" t="s">
        <v>277</v>
      </c>
      <c r="M1139" s="2" t="s">
        <v>2464</v>
      </c>
      <c r="N1139" s="4" t="s">
        <v>1750</v>
      </c>
      <c r="O1139" s="4" t="s">
        <v>257</v>
      </c>
      <c r="P1139" s="4" t="s">
        <v>89</v>
      </c>
      <c r="Q1139" s="138">
        <v>6441</v>
      </c>
      <c r="R1139" s="148">
        <v>3.306</v>
      </c>
      <c r="S1139" s="150">
        <v>341</v>
      </c>
      <c r="U1139" s="138">
        <v>72.611999999999995</v>
      </c>
      <c r="V1139" s="147">
        <v>2.1999999999999999E-5</v>
      </c>
      <c r="W1139" s="147">
        <v>2.2880359211731701E-4</v>
      </c>
      <c r="X1139" s="147">
        <v>1.49280914009777E-5</v>
      </c>
    </row>
    <row r="1140" spans="1:24" x14ac:dyDescent="0.2">
      <c r="A1140" s="188">
        <v>1038</v>
      </c>
      <c r="B1140" s="4">
        <v>1038</v>
      </c>
      <c r="C1140" s="4" t="s">
        <v>2514</v>
      </c>
      <c r="D1140" s="4" t="s">
        <v>2515</v>
      </c>
      <c r="E1140" s="4" t="s">
        <v>380</v>
      </c>
      <c r="F1140" s="4" t="s">
        <v>2516</v>
      </c>
      <c r="G1140" s="4" t="s">
        <v>2517</v>
      </c>
      <c r="H1140" s="4" t="s">
        <v>255</v>
      </c>
      <c r="I1140" s="4" t="s">
        <v>1794</v>
      </c>
      <c r="J1140" s="4" t="s">
        <v>84</v>
      </c>
      <c r="K1140" s="4" t="s">
        <v>1311</v>
      </c>
      <c r="L1140" s="2" t="s">
        <v>277</v>
      </c>
      <c r="M1140" s="2" t="s">
        <v>2466</v>
      </c>
      <c r="N1140" s="4" t="s">
        <v>1475</v>
      </c>
      <c r="O1140" s="4" t="s">
        <v>257</v>
      </c>
      <c r="P1140" s="4" t="s">
        <v>89</v>
      </c>
      <c r="Q1140" s="138">
        <v>3846</v>
      </c>
      <c r="R1140" s="148">
        <v>3.306</v>
      </c>
      <c r="S1140" s="150">
        <v>17873</v>
      </c>
      <c r="U1140" s="138">
        <v>2272.5300000000002</v>
      </c>
      <c r="V1140" s="147">
        <v>1.9999999999999999E-6</v>
      </c>
      <c r="W1140" s="147">
        <v>7.1608057941480504E-3</v>
      </c>
      <c r="X1140" s="147">
        <v>4.6720054703023098E-4</v>
      </c>
    </row>
    <row r="1141" spans="1:24" x14ac:dyDescent="0.2">
      <c r="A1141" s="188">
        <v>1038</v>
      </c>
      <c r="B1141" s="4">
        <v>1038</v>
      </c>
      <c r="C1141" s="4" t="s">
        <v>2538</v>
      </c>
      <c r="D1141" s="4" t="s">
        <v>2539</v>
      </c>
      <c r="E1141" s="4" t="s">
        <v>380</v>
      </c>
      <c r="F1141" s="4" t="s">
        <v>2540</v>
      </c>
      <c r="G1141" s="4" t="s">
        <v>2541</v>
      </c>
      <c r="H1141" s="4" t="s">
        <v>255</v>
      </c>
      <c r="I1141" s="4" t="s">
        <v>1794</v>
      </c>
      <c r="J1141" s="4" t="s">
        <v>84</v>
      </c>
      <c r="K1141" s="4" t="s">
        <v>1392</v>
      </c>
      <c r="L1141" s="2" t="s">
        <v>277</v>
      </c>
      <c r="M1141" s="2" t="s">
        <v>2542</v>
      </c>
      <c r="N1141" s="4" t="s">
        <v>1393</v>
      </c>
      <c r="O1141" s="4" t="s">
        <v>257</v>
      </c>
      <c r="P1141" s="4" t="s">
        <v>197</v>
      </c>
      <c r="Q1141" s="138">
        <v>61654</v>
      </c>
      <c r="R1141" s="148">
        <v>3.8807</v>
      </c>
      <c r="S1141" s="150">
        <v>326.39999999999998</v>
      </c>
      <c r="U1141" s="138">
        <v>780.947</v>
      </c>
      <c r="V1141" s="147">
        <v>4.0000000000000003E-5</v>
      </c>
      <c r="W1141" s="147">
        <v>2.4607856741686099E-3</v>
      </c>
      <c r="X1141" s="147">
        <v>1.6055182142144799E-4</v>
      </c>
    </row>
    <row r="1142" spans="1:24" x14ac:dyDescent="0.2">
      <c r="A1142" s="188">
        <v>1038</v>
      </c>
      <c r="B1142" s="4">
        <v>1038</v>
      </c>
      <c r="C1142" s="4" t="s">
        <v>2543</v>
      </c>
      <c r="D1142" s="4" t="s">
        <v>2544</v>
      </c>
      <c r="E1142" s="4" t="s">
        <v>252</v>
      </c>
      <c r="F1142" s="4" t="s">
        <v>2545</v>
      </c>
      <c r="G1142" s="4" t="s">
        <v>2546</v>
      </c>
      <c r="H1142" s="4" t="s">
        <v>255</v>
      </c>
      <c r="I1142" s="4" t="s">
        <v>1794</v>
      </c>
      <c r="J1142" s="4" t="s">
        <v>84</v>
      </c>
      <c r="K1142" s="4" t="s">
        <v>349</v>
      </c>
      <c r="L1142" s="2" t="s">
        <v>277</v>
      </c>
      <c r="M1142" s="2" t="s">
        <v>2464</v>
      </c>
      <c r="N1142" s="4" t="s">
        <v>1399</v>
      </c>
      <c r="O1142" s="4" t="s">
        <v>257</v>
      </c>
      <c r="P1142" s="4" t="s">
        <v>89</v>
      </c>
      <c r="Q1142" s="138">
        <v>4000</v>
      </c>
      <c r="R1142" s="148">
        <v>3.306</v>
      </c>
      <c r="S1142" s="150">
        <v>1490</v>
      </c>
      <c r="U1142" s="138">
        <v>197.03800000000001</v>
      </c>
      <c r="V1142" s="147">
        <v>4.6999999999999997E-5</v>
      </c>
      <c r="W1142" s="147">
        <v>6.2087106427309796E-4</v>
      </c>
      <c r="X1142" s="147">
        <v>4.0508192681427697E-5</v>
      </c>
    </row>
    <row r="1143" spans="1:24" x14ac:dyDescent="0.2">
      <c r="A1143" s="188">
        <v>1038</v>
      </c>
      <c r="B1143" s="4">
        <v>1038</v>
      </c>
      <c r="C1143" s="4" t="s">
        <v>2567</v>
      </c>
      <c r="D1143" s="4" t="s">
        <v>2568</v>
      </c>
      <c r="E1143" s="4" t="s">
        <v>252</v>
      </c>
      <c r="F1143" s="4" t="s">
        <v>2569</v>
      </c>
      <c r="G1143" s="4" t="s">
        <v>2570</v>
      </c>
      <c r="H1143" s="4" t="s">
        <v>255</v>
      </c>
      <c r="I1143" s="4" t="s">
        <v>1794</v>
      </c>
      <c r="J1143" s="4" t="s">
        <v>84</v>
      </c>
      <c r="K1143" s="4" t="s">
        <v>85</v>
      </c>
      <c r="L1143" s="2" t="s">
        <v>277</v>
      </c>
      <c r="M1143" s="2" t="s">
        <v>2466</v>
      </c>
      <c r="N1143" s="4" t="s">
        <v>1469</v>
      </c>
      <c r="O1143" s="4" t="s">
        <v>257</v>
      </c>
      <c r="P1143" s="4" t="s">
        <v>89</v>
      </c>
      <c r="Q1143" s="138">
        <v>33706</v>
      </c>
      <c r="R1143" s="148">
        <v>3.306</v>
      </c>
      <c r="S1143" s="150">
        <v>1355</v>
      </c>
      <c r="U1143" s="138">
        <v>1509.904</v>
      </c>
      <c r="V1143" s="147">
        <v>2.7999999999999998E-4</v>
      </c>
      <c r="W1143" s="147">
        <v>4.7577505914743598E-3</v>
      </c>
      <c r="X1143" s="147">
        <v>3.1041530001927399E-4</v>
      </c>
    </row>
    <row r="1144" spans="1:24" x14ac:dyDescent="0.2">
      <c r="A1144" s="188">
        <v>1038</v>
      </c>
      <c r="B1144" s="4">
        <v>1038</v>
      </c>
      <c r="C1144" s="4" t="s">
        <v>2571</v>
      </c>
      <c r="D1144" s="4" t="s">
        <v>2572</v>
      </c>
      <c r="E1144" s="4" t="s">
        <v>252</v>
      </c>
      <c r="F1144" s="4" t="s">
        <v>2573</v>
      </c>
      <c r="G1144" s="4" t="s">
        <v>2574</v>
      </c>
      <c r="H1144" s="4" t="s">
        <v>255</v>
      </c>
      <c r="I1144" s="4" t="s">
        <v>1794</v>
      </c>
      <c r="J1144" s="4" t="s">
        <v>84</v>
      </c>
      <c r="K1144" s="4" t="s">
        <v>30</v>
      </c>
      <c r="L1144" s="2" t="s">
        <v>1195</v>
      </c>
      <c r="M1144" s="2" t="s">
        <v>183</v>
      </c>
      <c r="N1144" s="4" t="s">
        <v>278</v>
      </c>
      <c r="O1144" s="4" t="s">
        <v>257</v>
      </c>
      <c r="P1144" s="4" t="s">
        <v>34</v>
      </c>
      <c r="Q1144" s="138">
        <v>491</v>
      </c>
      <c r="R1144" s="148">
        <v>1</v>
      </c>
      <c r="S1144" s="150">
        <v>2884.0509999999999</v>
      </c>
      <c r="U1144" s="138">
        <v>14.161</v>
      </c>
      <c r="V1144" s="147">
        <v>7.9999999999999996E-6</v>
      </c>
      <c r="W1144" s="147">
        <v>4.46207416261751E-5</v>
      </c>
      <c r="X1144" s="147">
        <v>2.9112414853758499E-6</v>
      </c>
    </row>
    <row r="1145" spans="1:24" x14ac:dyDescent="0.2">
      <c r="A1145" s="188">
        <v>1038</v>
      </c>
      <c r="B1145" s="4">
        <v>1162</v>
      </c>
      <c r="C1145" s="4" t="s">
        <v>1790</v>
      </c>
      <c r="D1145" s="4" t="s">
        <v>1791</v>
      </c>
      <c r="E1145" s="4" t="s">
        <v>252</v>
      </c>
      <c r="F1145" s="4" t="s">
        <v>1792</v>
      </c>
      <c r="G1145" s="4" t="s">
        <v>1793</v>
      </c>
      <c r="H1145" s="4" t="s">
        <v>255</v>
      </c>
      <c r="I1145" s="4" t="s">
        <v>1794</v>
      </c>
      <c r="J1145" s="4" t="s">
        <v>30</v>
      </c>
      <c r="K1145" s="4" t="s">
        <v>30</v>
      </c>
      <c r="L1145" s="2" t="s">
        <v>277</v>
      </c>
      <c r="M1145" s="2" t="s">
        <v>31</v>
      </c>
      <c r="N1145" s="4" t="s">
        <v>288</v>
      </c>
      <c r="O1145" s="4" t="s">
        <v>257</v>
      </c>
      <c r="P1145" s="4" t="s">
        <v>34</v>
      </c>
      <c r="Q1145" s="138">
        <v>11144</v>
      </c>
      <c r="R1145" s="148">
        <v>1</v>
      </c>
      <c r="S1145" s="150">
        <v>27530</v>
      </c>
      <c r="U1145" s="138">
        <v>3067.9430000000002</v>
      </c>
      <c r="V1145" s="147">
        <v>1.054E-3</v>
      </c>
      <c r="W1145" s="147">
        <v>8.1468502928484603E-4</v>
      </c>
      <c r="X1145" s="147">
        <v>1.23211840118438E-4</v>
      </c>
    </row>
    <row r="1146" spans="1:24" x14ac:dyDescent="0.2">
      <c r="A1146" s="188">
        <v>1038</v>
      </c>
      <c r="B1146" s="4">
        <v>1162</v>
      </c>
      <c r="C1146" s="4" t="s">
        <v>1795</v>
      </c>
      <c r="D1146" s="4" t="s">
        <v>1796</v>
      </c>
      <c r="E1146" s="4" t="s">
        <v>252</v>
      </c>
      <c r="F1146" s="4" t="s">
        <v>1797</v>
      </c>
      <c r="G1146" s="4" t="s">
        <v>1798</v>
      </c>
      <c r="H1146" s="4" t="s">
        <v>255</v>
      </c>
      <c r="I1146" s="4" t="s">
        <v>1794</v>
      </c>
      <c r="J1146" s="4" t="s">
        <v>30</v>
      </c>
      <c r="K1146" s="4" t="s">
        <v>30</v>
      </c>
      <c r="L1146" s="2" t="s">
        <v>277</v>
      </c>
      <c r="M1146" s="2" t="s">
        <v>31</v>
      </c>
      <c r="N1146" s="4" t="s">
        <v>823</v>
      </c>
      <c r="O1146" s="4" t="s">
        <v>257</v>
      </c>
      <c r="P1146" s="4" t="s">
        <v>34</v>
      </c>
      <c r="Q1146" s="138">
        <v>24876</v>
      </c>
      <c r="R1146" s="148">
        <v>1</v>
      </c>
      <c r="S1146" s="150">
        <v>4384</v>
      </c>
      <c r="U1146" s="138">
        <v>1090.5640000000001</v>
      </c>
      <c r="V1146" s="147">
        <v>1.0889999999999999E-3</v>
      </c>
      <c r="W1146" s="147">
        <v>2.8959663722828802E-4</v>
      </c>
      <c r="X1146" s="147">
        <v>4.3798195968240302E-5</v>
      </c>
    </row>
    <row r="1147" spans="1:24" x14ac:dyDescent="0.2">
      <c r="A1147" s="188">
        <v>1038</v>
      </c>
      <c r="B1147" s="4">
        <v>1162</v>
      </c>
      <c r="C1147" s="4" t="s">
        <v>1799</v>
      </c>
      <c r="D1147" s="4" t="s">
        <v>1800</v>
      </c>
      <c r="E1147" s="4" t="s">
        <v>252</v>
      </c>
      <c r="F1147" s="4" t="s">
        <v>1801</v>
      </c>
      <c r="G1147" s="4" t="s">
        <v>1802</v>
      </c>
      <c r="H1147" s="4" t="s">
        <v>255</v>
      </c>
      <c r="I1147" s="4" t="s">
        <v>1794</v>
      </c>
      <c r="J1147" s="4" t="s">
        <v>30</v>
      </c>
      <c r="K1147" s="4" t="s">
        <v>30</v>
      </c>
      <c r="L1147" s="2" t="s">
        <v>277</v>
      </c>
      <c r="M1147" s="2" t="s">
        <v>31</v>
      </c>
      <c r="N1147" s="4" t="s">
        <v>288</v>
      </c>
      <c r="O1147" s="4" t="s">
        <v>257</v>
      </c>
      <c r="P1147" s="4" t="s">
        <v>34</v>
      </c>
      <c r="Q1147" s="138">
        <v>1667705</v>
      </c>
      <c r="R1147" s="148">
        <v>1</v>
      </c>
      <c r="S1147" s="150">
        <v>577.70000000000005</v>
      </c>
      <c r="U1147" s="138">
        <v>9634.3320000000003</v>
      </c>
      <c r="V1147" s="147">
        <v>6.1809999999999999E-3</v>
      </c>
      <c r="W1147" s="147">
        <v>2.5583739204828298E-3</v>
      </c>
      <c r="X1147" s="147">
        <v>3.8692494291987198E-4</v>
      </c>
    </row>
    <row r="1148" spans="1:24" x14ac:dyDescent="0.2">
      <c r="A1148" s="188">
        <v>1038</v>
      </c>
      <c r="B1148" s="4">
        <v>1162</v>
      </c>
      <c r="C1148" s="4" t="s">
        <v>1803</v>
      </c>
      <c r="D1148" s="4" t="s">
        <v>1804</v>
      </c>
      <c r="E1148" s="4" t="s">
        <v>252</v>
      </c>
      <c r="F1148" s="4" t="s">
        <v>1805</v>
      </c>
      <c r="G1148" s="4" t="s">
        <v>1806</v>
      </c>
      <c r="H1148" s="4" t="s">
        <v>255</v>
      </c>
      <c r="I1148" s="4" t="s">
        <v>1794</v>
      </c>
      <c r="J1148" s="4" t="s">
        <v>30</v>
      </c>
      <c r="K1148" s="4" t="s">
        <v>30</v>
      </c>
      <c r="L1148" s="2" t="s">
        <v>277</v>
      </c>
      <c r="M1148" s="2" t="s">
        <v>31</v>
      </c>
      <c r="N1148" s="4" t="s">
        <v>288</v>
      </c>
      <c r="O1148" s="4" t="s">
        <v>257</v>
      </c>
      <c r="P1148" s="4" t="s">
        <v>34</v>
      </c>
      <c r="Q1148" s="138">
        <v>135392</v>
      </c>
      <c r="R1148" s="148">
        <v>1</v>
      </c>
      <c r="S1148" s="150">
        <v>515.6</v>
      </c>
      <c r="U1148" s="138">
        <v>698.08100000000002</v>
      </c>
      <c r="V1148" s="147">
        <v>2.0702000000000002E-2</v>
      </c>
      <c r="W1148" s="147">
        <v>1.8537379171828199E-4</v>
      </c>
      <c r="X1148" s="147">
        <v>2.8035676569865801E-5</v>
      </c>
    </row>
    <row r="1149" spans="1:24" x14ac:dyDescent="0.2">
      <c r="A1149" s="188">
        <v>1038</v>
      </c>
      <c r="B1149" s="4">
        <v>1162</v>
      </c>
      <c r="C1149" s="4" t="s">
        <v>1807</v>
      </c>
      <c r="D1149" s="4" t="s">
        <v>1808</v>
      </c>
      <c r="E1149" s="4" t="s">
        <v>252</v>
      </c>
      <c r="F1149" s="4" t="s">
        <v>1809</v>
      </c>
      <c r="G1149" s="4" t="s">
        <v>1810</v>
      </c>
      <c r="H1149" s="4" t="s">
        <v>255</v>
      </c>
      <c r="I1149" s="4" t="s">
        <v>1794</v>
      </c>
      <c r="J1149" s="4" t="s">
        <v>30</v>
      </c>
      <c r="K1149" s="4" t="s">
        <v>30</v>
      </c>
      <c r="L1149" s="2" t="s">
        <v>277</v>
      </c>
      <c r="M1149" s="2" t="s">
        <v>31</v>
      </c>
      <c r="N1149" s="4" t="s">
        <v>476</v>
      </c>
      <c r="O1149" s="4" t="s">
        <v>257</v>
      </c>
      <c r="P1149" s="4" t="s">
        <v>34</v>
      </c>
      <c r="Q1149" s="138">
        <v>2744</v>
      </c>
      <c r="R1149" s="148">
        <v>1</v>
      </c>
      <c r="S1149" s="150">
        <v>19540</v>
      </c>
      <c r="U1149" s="138">
        <v>536.178</v>
      </c>
      <c r="V1149" s="147">
        <v>6.7699999999999998E-4</v>
      </c>
      <c r="W1149" s="147">
        <v>1.4238068806419799E-4</v>
      </c>
      <c r="X1149" s="147">
        <v>2.1533458874430301E-5</v>
      </c>
    </row>
    <row r="1150" spans="1:24" x14ac:dyDescent="0.2">
      <c r="A1150" s="188">
        <v>1038</v>
      </c>
      <c r="B1150" s="4">
        <v>1162</v>
      </c>
      <c r="C1150" s="4" t="s">
        <v>1811</v>
      </c>
      <c r="D1150" s="4" t="s">
        <v>1812</v>
      </c>
      <c r="E1150" s="4" t="s">
        <v>252</v>
      </c>
      <c r="F1150" s="4" t="s">
        <v>1813</v>
      </c>
      <c r="G1150" s="4" t="s">
        <v>1814</v>
      </c>
      <c r="H1150" s="4" t="s">
        <v>255</v>
      </c>
      <c r="I1150" s="4" t="s">
        <v>1794</v>
      </c>
      <c r="J1150" s="4" t="s">
        <v>30</v>
      </c>
      <c r="K1150" s="4" t="s">
        <v>30</v>
      </c>
      <c r="L1150" s="2" t="s">
        <v>277</v>
      </c>
      <c r="M1150" s="2" t="s">
        <v>31</v>
      </c>
      <c r="N1150" s="4" t="s">
        <v>288</v>
      </c>
      <c r="O1150" s="4" t="s">
        <v>257</v>
      </c>
      <c r="P1150" s="4" t="s">
        <v>34</v>
      </c>
      <c r="Q1150" s="138">
        <v>1559</v>
      </c>
      <c r="R1150" s="148">
        <v>1</v>
      </c>
      <c r="S1150" s="150">
        <v>253000</v>
      </c>
      <c r="U1150" s="138">
        <v>3944.27</v>
      </c>
      <c r="V1150" s="147">
        <v>3.1570000000000001E-3</v>
      </c>
      <c r="W1150" s="147">
        <v>1.04739152943162E-3</v>
      </c>
      <c r="X1150" s="147">
        <v>1.5840605022412199E-4</v>
      </c>
    </row>
    <row r="1151" spans="1:24" x14ac:dyDescent="0.2">
      <c r="A1151" s="188">
        <v>1038</v>
      </c>
      <c r="B1151" s="4">
        <v>1162</v>
      </c>
      <c r="C1151" s="4" t="s">
        <v>1815</v>
      </c>
      <c r="D1151" s="4" t="s">
        <v>1816</v>
      </c>
      <c r="E1151" s="4" t="s">
        <v>252</v>
      </c>
      <c r="F1151" s="4" t="s">
        <v>1817</v>
      </c>
      <c r="G1151" s="4" t="s">
        <v>1818</v>
      </c>
      <c r="H1151" s="4" t="s">
        <v>255</v>
      </c>
      <c r="I1151" s="4" t="s">
        <v>1794</v>
      </c>
      <c r="J1151" s="4" t="s">
        <v>30</v>
      </c>
      <c r="K1151" s="4" t="s">
        <v>30</v>
      </c>
      <c r="L1151" s="2" t="s">
        <v>277</v>
      </c>
      <c r="M1151" s="2" t="s">
        <v>31</v>
      </c>
      <c r="N1151" s="4" t="s">
        <v>1069</v>
      </c>
      <c r="O1151" s="4" t="s">
        <v>257</v>
      </c>
      <c r="P1151" s="4" t="s">
        <v>34</v>
      </c>
      <c r="Q1151" s="138">
        <v>48417</v>
      </c>
      <c r="R1151" s="148">
        <v>1</v>
      </c>
      <c r="S1151" s="150">
        <v>12090</v>
      </c>
      <c r="U1151" s="138">
        <v>5853.6149999999998</v>
      </c>
      <c r="V1151" s="147">
        <v>1.8519999999999999E-3</v>
      </c>
      <c r="W1151" s="147">
        <v>1.5544136384606901E-3</v>
      </c>
      <c r="X1151" s="147">
        <v>2.3508737464841099E-4</v>
      </c>
    </row>
    <row r="1152" spans="1:24" x14ac:dyDescent="0.2">
      <c r="A1152" s="188">
        <v>1038</v>
      </c>
      <c r="B1152" s="4">
        <v>1162</v>
      </c>
      <c r="C1152" s="4" t="s">
        <v>1819</v>
      </c>
      <c r="D1152" s="4" t="s">
        <v>1820</v>
      </c>
      <c r="E1152" s="4" t="s">
        <v>252</v>
      </c>
      <c r="F1152" s="4" t="s">
        <v>1821</v>
      </c>
      <c r="G1152" s="4" t="s">
        <v>1822</v>
      </c>
      <c r="H1152" s="4" t="s">
        <v>255</v>
      </c>
      <c r="I1152" s="4" t="s">
        <v>1794</v>
      </c>
      <c r="J1152" s="4" t="s">
        <v>30</v>
      </c>
      <c r="K1152" s="4" t="s">
        <v>30</v>
      </c>
      <c r="L1152" s="2" t="s">
        <v>277</v>
      </c>
      <c r="M1152" s="2" t="s">
        <v>31</v>
      </c>
      <c r="N1152" s="4" t="s">
        <v>1069</v>
      </c>
      <c r="O1152" s="4" t="s">
        <v>257</v>
      </c>
      <c r="P1152" s="4" t="s">
        <v>34</v>
      </c>
      <c r="Q1152" s="138">
        <v>18644</v>
      </c>
      <c r="R1152" s="148">
        <v>1</v>
      </c>
      <c r="S1152" s="150">
        <v>8089</v>
      </c>
      <c r="U1152" s="138">
        <v>1508.1130000000001</v>
      </c>
      <c r="V1152" s="147">
        <v>2.5900000000000001E-4</v>
      </c>
      <c r="W1152" s="147">
        <v>4.0047586732357398E-4</v>
      </c>
      <c r="X1152" s="147">
        <v>6.0567417790014103E-5</v>
      </c>
    </row>
    <row r="1153" spans="1:24" x14ac:dyDescent="0.2">
      <c r="A1153" s="188">
        <v>1038</v>
      </c>
      <c r="B1153" s="4">
        <v>1162</v>
      </c>
      <c r="C1153" s="4" t="s">
        <v>1823</v>
      </c>
      <c r="D1153" s="4" t="s">
        <v>1824</v>
      </c>
      <c r="E1153" s="4" t="s">
        <v>252</v>
      </c>
      <c r="F1153" s="4" t="s">
        <v>1825</v>
      </c>
      <c r="G1153" s="4" t="s">
        <v>1826</v>
      </c>
      <c r="H1153" s="4" t="s">
        <v>255</v>
      </c>
      <c r="I1153" s="4" t="s">
        <v>1794</v>
      </c>
      <c r="J1153" s="4" t="s">
        <v>30</v>
      </c>
      <c r="K1153" s="4" t="s">
        <v>30</v>
      </c>
      <c r="L1153" s="2" t="s">
        <v>277</v>
      </c>
      <c r="M1153" s="2" t="s">
        <v>31</v>
      </c>
      <c r="N1153" s="4" t="s">
        <v>823</v>
      </c>
      <c r="O1153" s="4" t="s">
        <v>257</v>
      </c>
      <c r="P1153" s="4" t="s">
        <v>34</v>
      </c>
      <c r="Q1153" s="138">
        <v>60023</v>
      </c>
      <c r="R1153" s="148">
        <v>1</v>
      </c>
      <c r="S1153" s="150">
        <v>19830</v>
      </c>
      <c r="U1153" s="138">
        <v>11902.561</v>
      </c>
      <c r="V1153" s="147">
        <v>1.6136999999999999E-2</v>
      </c>
      <c r="W1153" s="147">
        <v>3.1606967741062402E-3</v>
      </c>
      <c r="X1153" s="147">
        <v>4.78019420506473E-4</v>
      </c>
    </row>
    <row r="1154" spans="1:24" x14ac:dyDescent="0.2">
      <c r="A1154" s="188">
        <v>1038</v>
      </c>
      <c r="B1154" s="4">
        <v>1162</v>
      </c>
      <c r="C1154" s="4" t="s">
        <v>327</v>
      </c>
      <c r="D1154" s="4" t="s">
        <v>328</v>
      </c>
      <c r="E1154" s="4" t="s">
        <v>252</v>
      </c>
      <c r="F1154" s="4" t="s">
        <v>1827</v>
      </c>
      <c r="G1154" s="4" t="s">
        <v>1828</v>
      </c>
      <c r="H1154" s="4" t="s">
        <v>255</v>
      </c>
      <c r="I1154" s="4" t="s">
        <v>1794</v>
      </c>
      <c r="J1154" s="4" t="s">
        <v>30</v>
      </c>
      <c r="K1154" s="4" t="s">
        <v>30</v>
      </c>
      <c r="L1154" s="2" t="s">
        <v>277</v>
      </c>
      <c r="M1154" s="2" t="s">
        <v>31</v>
      </c>
      <c r="N1154" s="4" t="s">
        <v>331</v>
      </c>
      <c r="O1154" s="4" t="s">
        <v>257</v>
      </c>
      <c r="P1154" s="4" t="s">
        <v>34</v>
      </c>
      <c r="Q1154" s="138">
        <v>445135</v>
      </c>
      <c r="R1154" s="148">
        <v>1</v>
      </c>
      <c r="S1154" s="150">
        <v>16970</v>
      </c>
      <c r="U1154" s="138">
        <v>75539.409</v>
      </c>
      <c r="V1154" s="147">
        <v>5.561E-3</v>
      </c>
      <c r="W1154" s="147">
        <v>2.0059310759295498E-2</v>
      </c>
      <c r="X1154" s="147">
        <v>3.0337424910458701E-3</v>
      </c>
    </row>
    <row r="1155" spans="1:24" x14ac:dyDescent="0.2">
      <c r="A1155" s="188">
        <v>1038</v>
      </c>
      <c r="B1155" s="4">
        <v>1162</v>
      </c>
      <c r="C1155" s="4" t="s">
        <v>1829</v>
      </c>
      <c r="D1155" s="4" t="s">
        <v>1830</v>
      </c>
      <c r="E1155" s="4" t="s">
        <v>252</v>
      </c>
      <c r="F1155" s="4" t="s">
        <v>1831</v>
      </c>
      <c r="G1155" s="4" t="s">
        <v>1832</v>
      </c>
      <c r="H1155" s="4" t="s">
        <v>255</v>
      </c>
      <c r="I1155" s="4" t="s">
        <v>1794</v>
      </c>
      <c r="J1155" s="4" t="s">
        <v>30</v>
      </c>
      <c r="K1155" s="4" t="s">
        <v>30</v>
      </c>
      <c r="L1155" s="2" t="s">
        <v>277</v>
      </c>
      <c r="M1155" s="2" t="s">
        <v>31</v>
      </c>
      <c r="N1155" s="4" t="s">
        <v>312</v>
      </c>
      <c r="O1155" s="4" t="s">
        <v>257</v>
      </c>
      <c r="P1155" s="4" t="s">
        <v>34</v>
      </c>
      <c r="Q1155" s="138">
        <v>2172314</v>
      </c>
      <c r="R1155" s="148">
        <v>1</v>
      </c>
      <c r="S1155" s="150">
        <v>1292</v>
      </c>
      <c r="U1155" s="138">
        <v>28066.296999999999</v>
      </c>
      <c r="V1155" s="147">
        <v>3.0019999999999999E-3</v>
      </c>
      <c r="W1155" s="147">
        <v>7.45293846887386E-3</v>
      </c>
      <c r="X1155" s="147">
        <v>1.12717213405228E-3</v>
      </c>
    </row>
    <row r="1156" spans="1:24" x14ac:dyDescent="0.2">
      <c r="A1156" s="188">
        <v>1038</v>
      </c>
      <c r="B1156" s="4">
        <v>1162</v>
      </c>
      <c r="C1156" s="4" t="s">
        <v>1023</v>
      </c>
      <c r="D1156" s="4" t="s">
        <v>1024</v>
      </c>
      <c r="E1156" s="4" t="s">
        <v>252</v>
      </c>
      <c r="F1156" s="4" t="s">
        <v>1833</v>
      </c>
      <c r="G1156" s="4" t="s">
        <v>1834</v>
      </c>
      <c r="H1156" s="4" t="s">
        <v>255</v>
      </c>
      <c r="I1156" s="4" t="s">
        <v>1794</v>
      </c>
      <c r="J1156" s="4" t="s">
        <v>30</v>
      </c>
      <c r="K1156" s="4" t="s">
        <v>30</v>
      </c>
      <c r="L1156" s="2" t="s">
        <v>277</v>
      </c>
      <c r="M1156" s="2" t="s">
        <v>31</v>
      </c>
      <c r="N1156" s="4" t="s">
        <v>430</v>
      </c>
      <c r="O1156" s="4" t="s">
        <v>257</v>
      </c>
      <c r="P1156" s="4" t="s">
        <v>34</v>
      </c>
      <c r="Q1156" s="138">
        <v>9910759</v>
      </c>
      <c r="R1156" s="148">
        <v>1</v>
      </c>
      <c r="S1156" s="150">
        <v>634.70000000000005</v>
      </c>
      <c r="T1156" s="137">
        <v>2122.377</v>
      </c>
      <c r="U1156" s="138">
        <v>65025.964</v>
      </c>
      <c r="V1156" s="147">
        <v>3.5739999999999999E-3</v>
      </c>
      <c r="W1156" s="147">
        <v>1.7267490373745899E-2</v>
      </c>
      <c r="X1156" s="147">
        <v>2.6115114267464602E-3</v>
      </c>
    </row>
    <row r="1157" spans="1:24" x14ac:dyDescent="0.2">
      <c r="A1157" s="188">
        <v>1038</v>
      </c>
      <c r="B1157" s="4">
        <v>1162</v>
      </c>
      <c r="C1157" s="4" t="s">
        <v>992</v>
      </c>
      <c r="D1157" s="4" t="s">
        <v>993</v>
      </c>
      <c r="E1157" s="4" t="s">
        <v>642</v>
      </c>
      <c r="F1157" s="4" t="s">
        <v>1835</v>
      </c>
      <c r="G1157" s="4" t="s">
        <v>1836</v>
      </c>
      <c r="H1157" s="4" t="s">
        <v>255</v>
      </c>
      <c r="I1157" s="4" t="s">
        <v>1794</v>
      </c>
      <c r="J1157" s="4" t="s">
        <v>30</v>
      </c>
      <c r="K1157" s="4" t="s">
        <v>30</v>
      </c>
      <c r="L1157" s="2" t="s">
        <v>277</v>
      </c>
      <c r="M1157" s="2" t="s">
        <v>31</v>
      </c>
      <c r="N1157" s="4" t="s">
        <v>296</v>
      </c>
      <c r="O1157" s="4" t="s">
        <v>257</v>
      </c>
      <c r="P1157" s="4" t="s">
        <v>34</v>
      </c>
      <c r="Q1157" s="138">
        <v>43978030.799999997</v>
      </c>
      <c r="R1157" s="148">
        <v>1</v>
      </c>
      <c r="S1157" s="150">
        <v>246.2</v>
      </c>
      <c r="U1157" s="138">
        <v>108273.912</v>
      </c>
      <c r="V1157" s="147">
        <v>1.6916E-2</v>
      </c>
      <c r="W1157" s="147">
        <v>2.8751880096633601E-2</v>
      </c>
      <c r="X1157" s="147">
        <v>4.3483946877981797E-3</v>
      </c>
    </row>
    <row r="1158" spans="1:24" x14ac:dyDescent="0.2">
      <c r="A1158" s="188">
        <v>1038</v>
      </c>
      <c r="B1158" s="4">
        <v>1162</v>
      </c>
      <c r="C1158" s="4" t="s">
        <v>1573</v>
      </c>
      <c r="D1158" s="4" t="s">
        <v>1574</v>
      </c>
      <c r="E1158" s="4" t="s">
        <v>252</v>
      </c>
      <c r="F1158" s="4" t="s">
        <v>1837</v>
      </c>
      <c r="G1158" s="4" t="s">
        <v>1838</v>
      </c>
      <c r="H1158" s="4" t="s">
        <v>255</v>
      </c>
      <c r="I1158" s="4" t="s">
        <v>1794</v>
      </c>
      <c r="J1158" s="4" t="s">
        <v>30</v>
      </c>
      <c r="K1158" s="4" t="s">
        <v>30</v>
      </c>
      <c r="L1158" s="2" t="s">
        <v>277</v>
      </c>
      <c r="M1158" s="2" t="s">
        <v>31</v>
      </c>
      <c r="N1158" s="4" t="s">
        <v>312</v>
      </c>
      <c r="O1158" s="4" t="s">
        <v>257</v>
      </c>
      <c r="P1158" s="4" t="s">
        <v>34</v>
      </c>
      <c r="Q1158" s="138">
        <v>38590</v>
      </c>
      <c r="R1158" s="148">
        <v>1</v>
      </c>
      <c r="S1158" s="150">
        <v>1182</v>
      </c>
      <c r="U1158" s="138">
        <v>456.13400000000001</v>
      </c>
      <c r="V1158" s="147">
        <v>2.15E-3</v>
      </c>
      <c r="W1158" s="147">
        <v>1.21125247107185E-4</v>
      </c>
      <c r="X1158" s="147">
        <v>1.8318815302126799E-5</v>
      </c>
    </row>
    <row r="1159" spans="1:24" x14ac:dyDescent="0.2">
      <c r="A1159" s="188">
        <v>1038</v>
      </c>
      <c r="B1159" s="4">
        <v>1162</v>
      </c>
      <c r="C1159" s="4" t="s">
        <v>1065</v>
      </c>
      <c r="D1159" s="4" t="s">
        <v>1066</v>
      </c>
      <c r="E1159" s="4" t="s">
        <v>252</v>
      </c>
      <c r="F1159" s="4" t="s">
        <v>1839</v>
      </c>
      <c r="G1159" s="4" t="s">
        <v>1840</v>
      </c>
      <c r="H1159" s="4" t="s">
        <v>255</v>
      </c>
      <c r="I1159" s="4" t="s">
        <v>1794</v>
      </c>
      <c r="J1159" s="4" t="s">
        <v>30</v>
      </c>
      <c r="K1159" s="4" t="s">
        <v>30</v>
      </c>
      <c r="L1159" s="2" t="s">
        <v>277</v>
      </c>
      <c r="M1159" s="2" t="s">
        <v>31</v>
      </c>
      <c r="N1159" s="4" t="s">
        <v>1069</v>
      </c>
      <c r="O1159" s="4" t="s">
        <v>257</v>
      </c>
      <c r="P1159" s="4" t="s">
        <v>34</v>
      </c>
      <c r="Q1159" s="138">
        <v>234658</v>
      </c>
      <c r="R1159" s="148">
        <v>1</v>
      </c>
      <c r="S1159" s="150">
        <v>46080</v>
      </c>
      <c r="U1159" s="138">
        <v>108130.406</v>
      </c>
      <c r="V1159" s="147">
        <v>1.4756999999999999E-2</v>
      </c>
      <c r="W1159" s="147">
        <v>2.8713772570680699E-2</v>
      </c>
      <c r="X1159" s="147">
        <v>4.3426313581355E-3</v>
      </c>
    </row>
    <row r="1160" spans="1:24" x14ac:dyDescent="0.2">
      <c r="A1160" s="188">
        <v>1038</v>
      </c>
      <c r="B1160" s="4">
        <v>1162</v>
      </c>
      <c r="C1160" s="4" t="s">
        <v>1841</v>
      </c>
      <c r="D1160" s="4" t="s">
        <v>1842</v>
      </c>
      <c r="E1160" s="4" t="s">
        <v>252</v>
      </c>
      <c r="F1160" s="4" t="s">
        <v>1843</v>
      </c>
      <c r="G1160" s="4" t="s">
        <v>1844</v>
      </c>
      <c r="H1160" s="4" t="s">
        <v>255</v>
      </c>
      <c r="I1160" s="4" t="s">
        <v>1794</v>
      </c>
      <c r="J1160" s="4" t="s">
        <v>30</v>
      </c>
      <c r="K1160" s="4" t="s">
        <v>85</v>
      </c>
      <c r="L1160" s="2" t="s">
        <v>277</v>
      </c>
      <c r="M1160" s="2" t="s">
        <v>31</v>
      </c>
      <c r="N1160" s="4" t="s">
        <v>391</v>
      </c>
      <c r="O1160" s="4" t="s">
        <v>257</v>
      </c>
      <c r="P1160" s="4" t="s">
        <v>34</v>
      </c>
      <c r="Q1160" s="138">
        <v>176470</v>
      </c>
      <c r="R1160" s="148">
        <v>1</v>
      </c>
      <c r="S1160" s="150">
        <v>3811</v>
      </c>
      <c r="U1160" s="138">
        <v>6725.2719999999999</v>
      </c>
      <c r="V1160" s="147">
        <v>6.9049999999999997E-3</v>
      </c>
      <c r="W1160" s="147">
        <v>1.78587992498135E-3</v>
      </c>
      <c r="X1160" s="147">
        <v>2.7009401655593199E-4</v>
      </c>
    </row>
    <row r="1161" spans="1:24" x14ac:dyDescent="0.2">
      <c r="A1161" s="188">
        <v>1038</v>
      </c>
      <c r="B1161" s="4">
        <v>1162</v>
      </c>
      <c r="C1161" s="4" t="s">
        <v>1845</v>
      </c>
      <c r="D1161" s="4" t="s">
        <v>1846</v>
      </c>
      <c r="E1161" s="4" t="s">
        <v>252</v>
      </c>
      <c r="F1161" s="4" t="s">
        <v>1847</v>
      </c>
      <c r="G1161" s="4" t="s">
        <v>1848</v>
      </c>
      <c r="H1161" s="4" t="s">
        <v>255</v>
      </c>
      <c r="I1161" s="4" t="s">
        <v>1794</v>
      </c>
      <c r="J1161" s="4" t="s">
        <v>30</v>
      </c>
      <c r="K1161" s="4" t="s">
        <v>85</v>
      </c>
      <c r="L1161" s="2" t="s">
        <v>277</v>
      </c>
      <c r="M1161" s="2" t="s">
        <v>31</v>
      </c>
      <c r="N1161" s="4" t="s">
        <v>881</v>
      </c>
      <c r="O1161" s="4" t="s">
        <v>257</v>
      </c>
      <c r="P1161" s="4" t="s">
        <v>34</v>
      </c>
      <c r="Q1161" s="138">
        <v>51883</v>
      </c>
      <c r="R1161" s="148">
        <v>1</v>
      </c>
      <c r="S1161" s="150">
        <v>48800</v>
      </c>
      <c r="U1161" s="138">
        <v>25318.903999999999</v>
      </c>
      <c r="V1161" s="147">
        <v>6.9399999999999996E-4</v>
      </c>
      <c r="W1161" s="147">
        <v>6.7233748156420199E-3</v>
      </c>
      <c r="X1161" s="147">
        <v>1.0168339334385599E-3</v>
      </c>
    </row>
    <row r="1162" spans="1:24" x14ac:dyDescent="0.2">
      <c r="A1162" s="188">
        <v>1038</v>
      </c>
      <c r="B1162" s="4">
        <v>1162</v>
      </c>
      <c r="C1162" s="4" t="s">
        <v>1849</v>
      </c>
      <c r="D1162" s="4" t="s">
        <v>1850</v>
      </c>
      <c r="E1162" s="4" t="s">
        <v>252</v>
      </c>
      <c r="F1162" s="4" t="s">
        <v>1851</v>
      </c>
      <c r="G1162" s="4" t="s">
        <v>1852</v>
      </c>
      <c r="H1162" s="4" t="s">
        <v>255</v>
      </c>
      <c r="I1162" s="4" t="s">
        <v>1794</v>
      </c>
      <c r="J1162" s="4" t="s">
        <v>30</v>
      </c>
      <c r="K1162" s="4" t="s">
        <v>349</v>
      </c>
      <c r="L1162" s="2" t="s">
        <v>277</v>
      </c>
      <c r="M1162" s="2" t="s">
        <v>31</v>
      </c>
      <c r="N1162" s="4" t="s">
        <v>397</v>
      </c>
      <c r="O1162" s="4" t="s">
        <v>257</v>
      </c>
      <c r="P1162" s="4" t="s">
        <v>34</v>
      </c>
      <c r="Q1162" s="138">
        <v>18081</v>
      </c>
      <c r="R1162" s="148">
        <v>1</v>
      </c>
      <c r="S1162" s="150">
        <v>15400</v>
      </c>
      <c r="U1162" s="138">
        <v>2784.4740000000002</v>
      </c>
      <c r="V1162" s="147">
        <v>1.366E-3</v>
      </c>
      <c r="W1162" s="147">
        <v>7.3941045656676196E-4</v>
      </c>
      <c r="X1162" s="147">
        <v>1.11827417568209E-4</v>
      </c>
    </row>
    <row r="1163" spans="1:24" x14ac:dyDescent="0.2">
      <c r="A1163" s="188">
        <v>1038</v>
      </c>
      <c r="B1163" s="4">
        <v>1162</v>
      </c>
      <c r="C1163" s="4" t="s">
        <v>1071</v>
      </c>
      <c r="D1163" s="4" t="s">
        <v>1072</v>
      </c>
      <c r="E1163" s="4" t="s">
        <v>252</v>
      </c>
      <c r="F1163" s="4" t="s">
        <v>1857</v>
      </c>
      <c r="G1163" s="4" t="s">
        <v>1858</v>
      </c>
      <c r="H1163" s="4" t="s">
        <v>255</v>
      </c>
      <c r="I1163" s="4" t="s">
        <v>1794</v>
      </c>
      <c r="J1163" s="4" t="s">
        <v>30</v>
      </c>
      <c r="K1163" s="4" t="s">
        <v>30</v>
      </c>
      <c r="L1163" s="2" t="s">
        <v>277</v>
      </c>
      <c r="M1163" s="2" t="s">
        <v>31</v>
      </c>
      <c r="N1163" s="4" t="s">
        <v>312</v>
      </c>
      <c r="O1163" s="4" t="s">
        <v>257</v>
      </c>
      <c r="P1163" s="4" t="s">
        <v>34</v>
      </c>
      <c r="Q1163" s="138">
        <v>132463</v>
      </c>
      <c r="R1163" s="148">
        <v>1</v>
      </c>
      <c r="S1163" s="150">
        <v>40000</v>
      </c>
      <c r="U1163" s="138">
        <v>52985.2</v>
      </c>
      <c r="V1163" s="147">
        <v>2.7799999999999999E-3</v>
      </c>
      <c r="W1163" s="147">
        <v>1.40700940009787E-2</v>
      </c>
      <c r="X1163" s="147">
        <v>2.1279416095589601E-3</v>
      </c>
    </row>
    <row r="1164" spans="1:24" x14ac:dyDescent="0.2">
      <c r="A1164" s="188">
        <v>1038</v>
      </c>
      <c r="B1164" s="4">
        <v>1162</v>
      </c>
      <c r="C1164" s="4" t="s">
        <v>1081</v>
      </c>
      <c r="D1164" s="4" t="s">
        <v>1082</v>
      </c>
      <c r="E1164" s="4" t="s">
        <v>252</v>
      </c>
      <c r="F1164" s="4" t="s">
        <v>1859</v>
      </c>
      <c r="G1164" s="4" t="s">
        <v>1860</v>
      </c>
      <c r="H1164" s="4" t="s">
        <v>255</v>
      </c>
      <c r="I1164" s="4" t="s">
        <v>1794</v>
      </c>
      <c r="J1164" s="4" t="s">
        <v>30</v>
      </c>
      <c r="K1164" s="4" t="s">
        <v>349</v>
      </c>
      <c r="L1164" s="2" t="s">
        <v>277</v>
      </c>
      <c r="M1164" s="2" t="s">
        <v>31</v>
      </c>
      <c r="N1164" s="4" t="s">
        <v>1085</v>
      </c>
      <c r="O1164" s="4" t="s">
        <v>257</v>
      </c>
      <c r="P1164" s="4" t="s">
        <v>34</v>
      </c>
      <c r="Q1164" s="138">
        <v>159667</v>
      </c>
      <c r="R1164" s="148">
        <v>1</v>
      </c>
      <c r="S1164" s="150">
        <v>19700</v>
      </c>
      <c r="U1164" s="138">
        <v>31454.399000000001</v>
      </c>
      <c r="V1164" s="147">
        <v>1.2319E-2</v>
      </c>
      <c r="W1164" s="147">
        <v>8.35264093887143E-3</v>
      </c>
      <c r="X1164" s="147">
        <v>1.2632418946379299E-3</v>
      </c>
    </row>
    <row r="1165" spans="1:24" x14ac:dyDescent="0.2">
      <c r="A1165" s="188">
        <v>1038</v>
      </c>
      <c r="B1165" s="4">
        <v>1162</v>
      </c>
      <c r="C1165" s="4" t="s">
        <v>920</v>
      </c>
      <c r="D1165" s="4" t="s">
        <v>921</v>
      </c>
      <c r="E1165" s="4" t="s">
        <v>252</v>
      </c>
      <c r="F1165" s="4" t="s">
        <v>1861</v>
      </c>
      <c r="G1165" s="4" t="s">
        <v>1862</v>
      </c>
      <c r="H1165" s="4" t="s">
        <v>255</v>
      </c>
      <c r="I1165" s="4" t="s">
        <v>1794</v>
      </c>
      <c r="J1165" s="4" t="s">
        <v>30</v>
      </c>
      <c r="K1165" s="4" t="s">
        <v>30</v>
      </c>
      <c r="L1165" s="2" t="s">
        <v>277</v>
      </c>
      <c r="M1165" s="2" t="s">
        <v>31</v>
      </c>
      <c r="N1165" s="4" t="s">
        <v>585</v>
      </c>
      <c r="O1165" s="4" t="s">
        <v>257</v>
      </c>
      <c r="P1165" s="4" t="s">
        <v>34</v>
      </c>
      <c r="Q1165" s="138">
        <v>1757205</v>
      </c>
      <c r="R1165" s="148">
        <v>1</v>
      </c>
      <c r="S1165" s="150">
        <v>318.39999999999998</v>
      </c>
      <c r="U1165" s="138">
        <v>5594.9409999999998</v>
      </c>
      <c r="V1165" s="147">
        <v>7.3829999999999998E-3</v>
      </c>
      <c r="W1165" s="147">
        <v>1.48572321818741E-3</v>
      </c>
      <c r="X1165" s="147">
        <v>2.24698730232287E-4</v>
      </c>
    </row>
    <row r="1166" spans="1:24" x14ac:dyDescent="0.2">
      <c r="A1166" s="188">
        <v>1038</v>
      </c>
      <c r="B1166" s="4">
        <v>1162</v>
      </c>
      <c r="C1166" s="4" t="s">
        <v>1863</v>
      </c>
      <c r="D1166" s="4" t="s">
        <v>1864</v>
      </c>
      <c r="E1166" s="4" t="s">
        <v>252</v>
      </c>
      <c r="F1166" s="4" t="s">
        <v>1865</v>
      </c>
      <c r="G1166" s="4" t="s">
        <v>1866</v>
      </c>
      <c r="H1166" s="4" t="s">
        <v>255</v>
      </c>
      <c r="I1166" s="4" t="s">
        <v>1794</v>
      </c>
      <c r="J1166" s="4" t="s">
        <v>30</v>
      </c>
      <c r="K1166" s="4" t="s">
        <v>30</v>
      </c>
      <c r="L1166" s="2" t="s">
        <v>277</v>
      </c>
      <c r="M1166" s="2" t="s">
        <v>31</v>
      </c>
      <c r="N1166" s="4" t="s">
        <v>1867</v>
      </c>
      <c r="O1166" s="4" t="s">
        <v>257</v>
      </c>
      <c r="P1166" s="4" t="s">
        <v>34</v>
      </c>
      <c r="Q1166" s="138">
        <v>91013</v>
      </c>
      <c r="R1166" s="148">
        <v>1</v>
      </c>
      <c r="S1166" s="150">
        <v>2993</v>
      </c>
      <c r="U1166" s="138">
        <v>2724.0189999999998</v>
      </c>
      <c r="V1166" s="147">
        <v>6.5209999999999999E-3</v>
      </c>
      <c r="W1166" s="147">
        <v>7.2335679881854699E-4</v>
      </c>
      <c r="X1166" s="147">
        <v>1.09399484513486E-4</v>
      </c>
    </row>
    <row r="1167" spans="1:24" x14ac:dyDescent="0.2">
      <c r="A1167" s="188">
        <v>1038</v>
      </c>
      <c r="B1167" s="4">
        <v>1162</v>
      </c>
      <c r="C1167" s="4" t="s">
        <v>1868</v>
      </c>
      <c r="D1167" s="4" t="s">
        <v>1869</v>
      </c>
      <c r="E1167" s="4" t="s">
        <v>252</v>
      </c>
      <c r="F1167" s="4" t="s">
        <v>1870</v>
      </c>
      <c r="G1167" s="4" t="s">
        <v>1871</v>
      </c>
      <c r="H1167" s="4" t="s">
        <v>255</v>
      </c>
      <c r="I1167" s="4" t="s">
        <v>1794</v>
      </c>
      <c r="J1167" s="4" t="s">
        <v>30</v>
      </c>
      <c r="K1167" s="4" t="s">
        <v>30</v>
      </c>
      <c r="L1167" s="2" t="s">
        <v>277</v>
      </c>
      <c r="M1167" s="2" t="s">
        <v>31</v>
      </c>
      <c r="N1167" s="4" t="s">
        <v>802</v>
      </c>
      <c r="O1167" s="4" t="s">
        <v>257</v>
      </c>
      <c r="P1167" s="4" t="s">
        <v>34</v>
      </c>
      <c r="Q1167" s="138">
        <v>33837</v>
      </c>
      <c r="R1167" s="148">
        <v>1</v>
      </c>
      <c r="S1167" s="150">
        <v>5344</v>
      </c>
      <c r="U1167" s="138">
        <v>1808.249</v>
      </c>
      <c r="V1167" s="147">
        <v>2.7529999999999998E-3</v>
      </c>
      <c r="W1167" s="147">
        <v>4.8017630105769301E-4</v>
      </c>
      <c r="X1167" s="147">
        <v>7.2621201455633596E-5</v>
      </c>
    </row>
    <row r="1168" spans="1:24" x14ac:dyDescent="0.2">
      <c r="A1168" s="188">
        <v>1038</v>
      </c>
      <c r="B1168" s="4">
        <v>1162</v>
      </c>
      <c r="C1168" s="4" t="s">
        <v>1872</v>
      </c>
      <c r="D1168" s="4" t="s">
        <v>1873</v>
      </c>
      <c r="E1168" s="4" t="s">
        <v>252</v>
      </c>
      <c r="F1168" s="4" t="s">
        <v>1874</v>
      </c>
      <c r="G1168" s="4" t="s">
        <v>1875</v>
      </c>
      <c r="H1168" s="4" t="s">
        <v>255</v>
      </c>
      <c r="I1168" s="4" t="s">
        <v>1794</v>
      </c>
      <c r="J1168" s="4" t="s">
        <v>30</v>
      </c>
      <c r="K1168" s="4" t="s">
        <v>85</v>
      </c>
      <c r="L1168" s="2" t="s">
        <v>277</v>
      </c>
      <c r="M1168" s="2" t="s">
        <v>31</v>
      </c>
      <c r="N1168" s="4" t="s">
        <v>1876</v>
      </c>
      <c r="O1168" s="4" t="s">
        <v>257</v>
      </c>
      <c r="P1168" s="4" t="s">
        <v>34</v>
      </c>
      <c r="Q1168" s="138">
        <v>41786</v>
      </c>
      <c r="R1168" s="148">
        <v>1</v>
      </c>
      <c r="S1168" s="150">
        <v>19120</v>
      </c>
      <c r="U1168" s="138">
        <v>7989.4830000000002</v>
      </c>
      <c r="V1168" s="147">
        <v>4.4660000000000004E-3</v>
      </c>
      <c r="W1168" s="147">
        <v>2.12158828584662E-3</v>
      </c>
      <c r="X1168" s="147">
        <v>3.2086608600424799E-4</v>
      </c>
    </row>
    <row r="1169" spans="1:24" x14ac:dyDescent="0.2">
      <c r="A1169" s="188">
        <v>1038</v>
      </c>
      <c r="B1169" s="4">
        <v>1162</v>
      </c>
      <c r="C1169" s="4" t="s">
        <v>1086</v>
      </c>
      <c r="D1169" s="4" t="s">
        <v>1087</v>
      </c>
      <c r="E1169" s="4" t="s">
        <v>252</v>
      </c>
      <c r="F1169" s="4" t="s">
        <v>1877</v>
      </c>
      <c r="G1169" s="4" t="s">
        <v>1878</v>
      </c>
      <c r="H1169" s="4" t="s">
        <v>255</v>
      </c>
      <c r="I1169" s="4" t="s">
        <v>1794</v>
      </c>
      <c r="J1169" s="4" t="s">
        <v>30</v>
      </c>
      <c r="K1169" s="4" t="s">
        <v>30</v>
      </c>
      <c r="L1169" s="2" t="s">
        <v>277</v>
      </c>
      <c r="M1169" s="2" t="s">
        <v>31</v>
      </c>
      <c r="N1169" s="4" t="s">
        <v>312</v>
      </c>
      <c r="O1169" s="4" t="s">
        <v>257</v>
      </c>
      <c r="P1169" s="4" t="s">
        <v>34</v>
      </c>
      <c r="Q1169" s="138">
        <v>2499772</v>
      </c>
      <c r="R1169" s="148">
        <v>1</v>
      </c>
      <c r="S1169" s="150">
        <v>300</v>
      </c>
      <c r="U1169" s="138">
        <v>7499.3159999999998</v>
      </c>
      <c r="V1169" s="147">
        <v>7.7549999999999997E-3</v>
      </c>
      <c r="W1169" s="147">
        <v>1.9914255502110701E-3</v>
      </c>
      <c r="X1169" s="147">
        <v>3.01180453402673E-4</v>
      </c>
    </row>
    <row r="1170" spans="1:24" x14ac:dyDescent="0.2">
      <c r="A1170" s="188">
        <v>1038</v>
      </c>
      <c r="B1170" s="4">
        <v>1162</v>
      </c>
      <c r="C1170" s="4" t="s">
        <v>1879</v>
      </c>
      <c r="D1170" s="4" t="s">
        <v>1880</v>
      </c>
      <c r="E1170" s="4" t="s">
        <v>252</v>
      </c>
      <c r="F1170" s="4" t="s">
        <v>1881</v>
      </c>
      <c r="G1170" s="4" t="s">
        <v>1882</v>
      </c>
      <c r="H1170" s="4" t="s">
        <v>255</v>
      </c>
      <c r="I1170" s="4" t="s">
        <v>1794</v>
      </c>
      <c r="J1170" s="4" t="s">
        <v>30</v>
      </c>
      <c r="K1170" s="4" t="s">
        <v>30</v>
      </c>
      <c r="L1170" s="2" t="s">
        <v>277</v>
      </c>
      <c r="M1170" s="2" t="s">
        <v>31</v>
      </c>
      <c r="N1170" s="4" t="s">
        <v>397</v>
      </c>
      <c r="O1170" s="4" t="s">
        <v>257</v>
      </c>
      <c r="P1170" s="4" t="s">
        <v>34</v>
      </c>
      <c r="Q1170" s="138">
        <v>30422</v>
      </c>
      <c r="R1170" s="148">
        <v>1</v>
      </c>
      <c r="S1170" s="150">
        <v>3853</v>
      </c>
      <c r="U1170" s="138">
        <v>1172.1600000000001</v>
      </c>
      <c r="V1170" s="147">
        <v>2.2859999999999998E-3</v>
      </c>
      <c r="W1170" s="147">
        <v>3.11264213409692E-4</v>
      </c>
      <c r="X1170" s="147">
        <v>4.70751703034147E-5</v>
      </c>
    </row>
    <row r="1171" spans="1:24" x14ac:dyDescent="0.2">
      <c r="A1171" s="188">
        <v>1038</v>
      </c>
      <c r="B1171" s="4">
        <v>1162</v>
      </c>
      <c r="C1171" s="4" t="s">
        <v>1883</v>
      </c>
      <c r="D1171" s="4" t="s">
        <v>1884</v>
      </c>
      <c r="E1171" s="4" t="s">
        <v>252</v>
      </c>
      <c r="F1171" s="4" t="s">
        <v>1885</v>
      </c>
      <c r="G1171" s="4" t="s">
        <v>1886</v>
      </c>
      <c r="H1171" s="4" t="s">
        <v>255</v>
      </c>
      <c r="I1171" s="4" t="s">
        <v>1794</v>
      </c>
      <c r="J1171" s="4" t="s">
        <v>30</v>
      </c>
      <c r="K1171" s="4" t="s">
        <v>30</v>
      </c>
      <c r="L1171" s="2" t="s">
        <v>277</v>
      </c>
      <c r="M1171" s="2" t="s">
        <v>31</v>
      </c>
      <c r="N1171" s="4" t="s">
        <v>1069</v>
      </c>
      <c r="O1171" s="4" t="s">
        <v>257</v>
      </c>
      <c r="P1171" s="4" t="s">
        <v>34</v>
      </c>
      <c r="Q1171" s="138">
        <v>156971</v>
      </c>
      <c r="R1171" s="148">
        <v>1</v>
      </c>
      <c r="S1171" s="150">
        <v>903.4</v>
      </c>
      <c r="U1171" s="138">
        <v>1418.076</v>
      </c>
      <c r="V1171" s="147">
        <v>3.0010000000000002E-3</v>
      </c>
      <c r="W1171" s="147">
        <v>3.7656671707407303E-4</v>
      </c>
      <c r="X1171" s="147">
        <v>5.6951430884626601E-5</v>
      </c>
    </row>
    <row r="1172" spans="1:24" x14ac:dyDescent="0.2">
      <c r="A1172" s="188">
        <v>1038</v>
      </c>
      <c r="B1172" s="4">
        <v>1162</v>
      </c>
      <c r="C1172" s="4" t="s">
        <v>1090</v>
      </c>
      <c r="D1172" s="4" t="s">
        <v>1091</v>
      </c>
      <c r="E1172" s="4" t="s">
        <v>252</v>
      </c>
      <c r="F1172" s="4" t="s">
        <v>1887</v>
      </c>
      <c r="G1172" s="4" t="s">
        <v>1888</v>
      </c>
      <c r="H1172" s="4" t="s">
        <v>255</v>
      </c>
      <c r="I1172" s="4" t="s">
        <v>1794</v>
      </c>
      <c r="J1172" s="4" t="s">
        <v>30</v>
      </c>
      <c r="K1172" s="4" t="s">
        <v>30</v>
      </c>
      <c r="L1172" s="2" t="s">
        <v>277</v>
      </c>
      <c r="M1172" s="2" t="s">
        <v>31</v>
      </c>
      <c r="N1172" s="4" t="s">
        <v>312</v>
      </c>
      <c r="O1172" s="4" t="s">
        <v>257</v>
      </c>
      <c r="P1172" s="4" t="s">
        <v>34</v>
      </c>
      <c r="Q1172" s="138">
        <v>1242782</v>
      </c>
      <c r="R1172" s="148">
        <v>1</v>
      </c>
      <c r="S1172" s="150">
        <v>3926</v>
      </c>
      <c r="U1172" s="138">
        <v>48791.620999999999</v>
      </c>
      <c r="V1172" s="147">
        <v>5.7559999999999998E-3</v>
      </c>
      <c r="W1172" s="147">
        <v>1.2956499143771401E-2</v>
      </c>
      <c r="X1172" s="147">
        <v>1.95952305935756E-3</v>
      </c>
    </row>
    <row r="1173" spans="1:24" x14ac:dyDescent="0.2">
      <c r="A1173" s="188">
        <v>1038</v>
      </c>
      <c r="B1173" s="4">
        <v>1162</v>
      </c>
      <c r="C1173" s="4" t="s">
        <v>1889</v>
      </c>
      <c r="D1173" s="4" t="s">
        <v>1890</v>
      </c>
      <c r="E1173" s="4" t="s">
        <v>252</v>
      </c>
      <c r="F1173" s="4" t="s">
        <v>1891</v>
      </c>
      <c r="G1173" s="4" t="s">
        <v>1892</v>
      </c>
      <c r="H1173" s="4" t="s">
        <v>255</v>
      </c>
      <c r="I1173" s="4" t="s">
        <v>1794</v>
      </c>
      <c r="J1173" s="4" t="s">
        <v>30</v>
      </c>
      <c r="K1173" s="4" t="s">
        <v>30</v>
      </c>
      <c r="L1173" s="2" t="s">
        <v>277</v>
      </c>
      <c r="M1173" s="2" t="s">
        <v>31</v>
      </c>
      <c r="N1173" s="4" t="s">
        <v>397</v>
      </c>
      <c r="O1173" s="4" t="s">
        <v>257</v>
      </c>
      <c r="P1173" s="4" t="s">
        <v>34</v>
      </c>
      <c r="Q1173" s="138">
        <v>31678</v>
      </c>
      <c r="R1173" s="148">
        <v>1</v>
      </c>
      <c r="S1173" s="150">
        <v>4298</v>
      </c>
      <c r="U1173" s="138">
        <v>1361.52</v>
      </c>
      <c r="V1173" s="147">
        <v>7.5129999999999997E-3</v>
      </c>
      <c r="W1173" s="147">
        <v>3.6154851873832497E-4</v>
      </c>
      <c r="X1173" s="147">
        <v>5.4680099283215497E-5</v>
      </c>
    </row>
    <row r="1174" spans="1:24" x14ac:dyDescent="0.2">
      <c r="A1174" s="188">
        <v>1038</v>
      </c>
      <c r="B1174" s="4">
        <v>1162</v>
      </c>
      <c r="C1174" s="4" t="s">
        <v>1893</v>
      </c>
      <c r="D1174" s="4" t="s">
        <v>1894</v>
      </c>
      <c r="E1174" s="4" t="s">
        <v>642</v>
      </c>
      <c r="F1174" s="4" t="s">
        <v>1895</v>
      </c>
      <c r="G1174" s="4" t="s">
        <v>1896</v>
      </c>
      <c r="H1174" s="4" t="s">
        <v>255</v>
      </c>
      <c r="I1174" s="4" t="s">
        <v>1794</v>
      </c>
      <c r="J1174" s="4" t="s">
        <v>30</v>
      </c>
      <c r="K1174" s="4" t="s">
        <v>30</v>
      </c>
      <c r="L1174" s="2" t="s">
        <v>277</v>
      </c>
      <c r="M1174" s="2" t="s">
        <v>31</v>
      </c>
      <c r="N1174" s="4" t="s">
        <v>296</v>
      </c>
      <c r="O1174" s="4" t="s">
        <v>257</v>
      </c>
      <c r="P1174" s="4" t="s">
        <v>34</v>
      </c>
      <c r="Q1174" s="138">
        <v>1360741</v>
      </c>
      <c r="R1174" s="148">
        <v>1</v>
      </c>
      <c r="S1174" s="150">
        <v>454.7</v>
      </c>
      <c r="U1174" s="138">
        <v>6187.2889999999998</v>
      </c>
      <c r="V1174" s="147">
        <v>1.2110000000000001E-3</v>
      </c>
      <c r="W1174" s="147">
        <v>1.64301998373399E-3</v>
      </c>
      <c r="X1174" s="147">
        <v>2.4848807609112298E-4</v>
      </c>
    </row>
    <row r="1175" spans="1:24" x14ac:dyDescent="0.2">
      <c r="A1175" s="188">
        <v>1038</v>
      </c>
      <c r="B1175" s="4">
        <v>1162</v>
      </c>
      <c r="C1175" s="4" t="s">
        <v>849</v>
      </c>
      <c r="D1175" s="4" t="s">
        <v>850</v>
      </c>
      <c r="E1175" s="4" t="s">
        <v>252</v>
      </c>
      <c r="F1175" s="4" t="s">
        <v>1897</v>
      </c>
      <c r="G1175" s="4" t="s">
        <v>1898</v>
      </c>
      <c r="H1175" s="4" t="s">
        <v>255</v>
      </c>
      <c r="I1175" s="4" t="s">
        <v>1794</v>
      </c>
      <c r="J1175" s="4" t="s">
        <v>30</v>
      </c>
      <c r="K1175" s="4" t="s">
        <v>30</v>
      </c>
      <c r="L1175" s="2" t="s">
        <v>277</v>
      </c>
      <c r="M1175" s="2" t="s">
        <v>31</v>
      </c>
      <c r="N1175" s="4" t="s">
        <v>278</v>
      </c>
      <c r="O1175" s="4" t="s">
        <v>257</v>
      </c>
      <c r="P1175" s="4" t="s">
        <v>34</v>
      </c>
      <c r="Q1175" s="138">
        <v>41506</v>
      </c>
      <c r="R1175" s="148">
        <v>1</v>
      </c>
      <c r="S1175" s="150">
        <v>24800</v>
      </c>
      <c r="U1175" s="138">
        <v>10293.487999999999</v>
      </c>
      <c r="V1175" s="147">
        <v>4.5989999999999998E-3</v>
      </c>
      <c r="W1175" s="147">
        <v>2.7334112876415701E-3</v>
      </c>
      <c r="X1175" s="147">
        <v>4.1339735289657999E-4</v>
      </c>
    </row>
    <row r="1176" spans="1:24" x14ac:dyDescent="0.2">
      <c r="A1176" s="188">
        <v>1038</v>
      </c>
      <c r="B1176" s="4">
        <v>1162</v>
      </c>
      <c r="C1176" s="4" t="s">
        <v>1899</v>
      </c>
      <c r="D1176" s="4" t="s">
        <v>1900</v>
      </c>
      <c r="E1176" s="4" t="s">
        <v>252</v>
      </c>
      <c r="F1176" s="4" t="s">
        <v>1901</v>
      </c>
      <c r="G1176" s="4" t="s">
        <v>1902</v>
      </c>
      <c r="H1176" s="4" t="s">
        <v>255</v>
      </c>
      <c r="I1176" s="4" t="s">
        <v>1794</v>
      </c>
      <c r="J1176" s="4" t="s">
        <v>30</v>
      </c>
      <c r="K1176" s="4" t="s">
        <v>30</v>
      </c>
      <c r="L1176" s="2" t="s">
        <v>277</v>
      </c>
      <c r="M1176" s="2" t="s">
        <v>31</v>
      </c>
      <c r="N1176" s="4" t="s">
        <v>312</v>
      </c>
      <c r="O1176" s="4" t="s">
        <v>257</v>
      </c>
      <c r="P1176" s="4" t="s">
        <v>34</v>
      </c>
      <c r="Q1176" s="138">
        <v>58940</v>
      </c>
      <c r="R1176" s="148">
        <v>1</v>
      </c>
      <c r="S1176" s="150">
        <v>19220</v>
      </c>
      <c r="U1176" s="138">
        <v>11328.268</v>
      </c>
      <c r="V1176" s="147">
        <v>3.313E-3</v>
      </c>
      <c r="W1176" s="147">
        <v>3.0081946586646602E-3</v>
      </c>
      <c r="X1176" s="147">
        <v>4.5495521091616702E-4</v>
      </c>
    </row>
    <row r="1177" spans="1:24" x14ac:dyDescent="0.2">
      <c r="A1177" s="188">
        <v>1038</v>
      </c>
      <c r="B1177" s="4">
        <v>1162</v>
      </c>
      <c r="C1177" s="4" t="s">
        <v>672</v>
      </c>
      <c r="D1177" s="4" t="s">
        <v>673</v>
      </c>
      <c r="E1177" s="4" t="s">
        <v>252</v>
      </c>
      <c r="F1177" s="4" t="s">
        <v>1903</v>
      </c>
      <c r="G1177" s="4" t="s">
        <v>1904</v>
      </c>
      <c r="H1177" s="4" t="s">
        <v>255</v>
      </c>
      <c r="I1177" s="4" t="s">
        <v>1794</v>
      </c>
      <c r="J1177" s="4" t="s">
        <v>30</v>
      </c>
      <c r="K1177" s="4" t="s">
        <v>30</v>
      </c>
      <c r="L1177" s="2" t="s">
        <v>277</v>
      </c>
      <c r="M1177" s="2" t="s">
        <v>31</v>
      </c>
      <c r="N1177" s="4" t="s">
        <v>278</v>
      </c>
      <c r="O1177" s="4" t="s">
        <v>257</v>
      </c>
      <c r="P1177" s="4" t="s">
        <v>34</v>
      </c>
      <c r="Q1177" s="138">
        <v>446788</v>
      </c>
      <c r="R1177" s="148">
        <v>1</v>
      </c>
      <c r="S1177" s="150">
        <v>1225</v>
      </c>
      <c r="U1177" s="138">
        <v>5473.1530000000002</v>
      </c>
      <c r="V1177" s="147">
        <v>1.5828999999999999E-2</v>
      </c>
      <c r="W1177" s="147">
        <v>1.4533827784313101E-3</v>
      </c>
      <c r="X1177" s="147">
        <v>2.1980760673136001E-4</v>
      </c>
    </row>
    <row r="1178" spans="1:24" x14ac:dyDescent="0.2">
      <c r="A1178" s="188">
        <v>1038</v>
      </c>
      <c r="B1178" s="4">
        <v>1162</v>
      </c>
      <c r="C1178" s="4" t="s">
        <v>1905</v>
      </c>
      <c r="D1178" s="4" t="s">
        <v>1906</v>
      </c>
      <c r="E1178" s="4" t="s">
        <v>252</v>
      </c>
      <c r="F1178" s="4" t="s">
        <v>1907</v>
      </c>
      <c r="G1178" s="4" t="s">
        <v>1908</v>
      </c>
      <c r="H1178" s="4" t="s">
        <v>255</v>
      </c>
      <c r="I1178" s="4" t="s">
        <v>1794</v>
      </c>
      <c r="J1178" s="4" t="s">
        <v>30</v>
      </c>
      <c r="K1178" s="4" t="s">
        <v>30</v>
      </c>
      <c r="L1178" s="2" t="s">
        <v>277</v>
      </c>
      <c r="M1178" s="2" t="s">
        <v>31</v>
      </c>
      <c r="N1178" s="4" t="s">
        <v>312</v>
      </c>
      <c r="O1178" s="4" t="s">
        <v>257</v>
      </c>
      <c r="P1178" s="4" t="s">
        <v>34</v>
      </c>
      <c r="Q1178" s="138">
        <v>37802</v>
      </c>
      <c r="R1178" s="148">
        <v>1</v>
      </c>
      <c r="S1178" s="150">
        <v>30100</v>
      </c>
      <c r="U1178" s="138">
        <v>11378.402</v>
      </c>
      <c r="V1178" s="147">
        <v>3.6679999999999998E-3</v>
      </c>
      <c r="W1178" s="147">
        <v>3.0215076232782802E-3</v>
      </c>
      <c r="X1178" s="147">
        <v>4.56968645321504E-4</v>
      </c>
    </row>
    <row r="1179" spans="1:24" x14ac:dyDescent="0.2">
      <c r="A1179" s="188">
        <v>1038</v>
      </c>
      <c r="B1179" s="4">
        <v>1162</v>
      </c>
      <c r="C1179" s="4" t="s">
        <v>1909</v>
      </c>
      <c r="D1179" s="4" t="s">
        <v>1910</v>
      </c>
      <c r="E1179" s="4" t="s">
        <v>252</v>
      </c>
      <c r="F1179" s="4" t="s">
        <v>1911</v>
      </c>
      <c r="G1179" s="4" t="s">
        <v>1912</v>
      </c>
      <c r="H1179" s="4" t="s">
        <v>255</v>
      </c>
      <c r="I1179" s="4" t="s">
        <v>1794</v>
      </c>
      <c r="J1179" s="4" t="s">
        <v>30</v>
      </c>
      <c r="K1179" s="4" t="s">
        <v>30</v>
      </c>
      <c r="L1179" s="2" t="s">
        <v>277</v>
      </c>
      <c r="M1179" s="2" t="s">
        <v>31</v>
      </c>
      <c r="N1179" s="4" t="s">
        <v>1876</v>
      </c>
      <c r="O1179" s="4" t="s">
        <v>257</v>
      </c>
      <c r="P1179" s="4" t="s">
        <v>34</v>
      </c>
      <c r="Q1179" s="138">
        <v>59483</v>
      </c>
      <c r="R1179" s="148">
        <v>1</v>
      </c>
      <c r="S1179" s="150">
        <v>4355</v>
      </c>
      <c r="U1179" s="138">
        <v>2590.4850000000001</v>
      </c>
      <c r="V1179" s="147">
        <v>5.2440000000000004E-3</v>
      </c>
      <c r="W1179" s="147">
        <v>6.8789704546915798E-4</v>
      </c>
      <c r="X1179" s="147">
        <v>1.04036600327238E-4</v>
      </c>
    </row>
    <row r="1180" spans="1:24" x14ac:dyDescent="0.2">
      <c r="A1180" s="188">
        <v>1038</v>
      </c>
      <c r="B1180" s="4">
        <v>1162</v>
      </c>
      <c r="C1180" s="4" t="s">
        <v>679</v>
      </c>
      <c r="D1180" s="4" t="s">
        <v>680</v>
      </c>
      <c r="E1180" s="4" t="s">
        <v>252</v>
      </c>
      <c r="F1180" s="4" t="s">
        <v>1913</v>
      </c>
      <c r="G1180" s="4" t="s">
        <v>1914</v>
      </c>
      <c r="H1180" s="4" t="s">
        <v>255</v>
      </c>
      <c r="I1180" s="4" t="s">
        <v>1794</v>
      </c>
      <c r="J1180" s="4" t="s">
        <v>30</v>
      </c>
      <c r="K1180" s="4" t="s">
        <v>30</v>
      </c>
      <c r="L1180" s="2" t="s">
        <v>277</v>
      </c>
      <c r="M1180" s="2" t="s">
        <v>183</v>
      </c>
      <c r="N1180" s="4" t="s">
        <v>278</v>
      </c>
      <c r="O1180" s="4" t="s">
        <v>257</v>
      </c>
      <c r="P1180" s="4" t="s">
        <v>34</v>
      </c>
      <c r="Q1180" s="138">
        <v>17786</v>
      </c>
      <c r="R1180" s="148">
        <v>1</v>
      </c>
      <c r="S1180" s="150">
        <v>2021</v>
      </c>
      <c r="U1180" s="138">
        <v>359.45499999999998</v>
      </c>
      <c r="V1180" s="147">
        <v>1.2930000000000001E-3</v>
      </c>
      <c r="W1180" s="147">
        <v>9.54524373471732E-5</v>
      </c>
      <c r="X1180" s="147">
        <v>1.44360949650188E-5</v>
      </c>
    </row>
    <row r="1181" spans="1:24" x14ac:dyDescent="0.2">
      <c r="A1181" s="188">
        <v>1038</v>
      </c>
      <c r="B1181" s="4">
        <v>1162</v>
      </c>
      <c r="C1181" s="4" t="s">
        <v>1915</v>
      </c>
      <c r="D1181" s="4" t="s">
        <v>1916</v>
      </c>
      <c r="E1181" s="4" t="s">
        <v>252</v>
      </c>
      <c r="F1181" s="4" t="s">
        <v>1915</v>
      </c>
      <c r="G1181" s="4" t="s">
        <v>1917</v>
      </c>
      <c r="H1181" s="4" t="s">
        <v>255</v>
      </c>
      <c r="I1181" s="4" t="s">
        <v>1794</v>
      </c>
      <c r="J1181" s="4" t="s">
        <v>30</v>
      </c>
      <c r="K1181" s="4" t="s">
        <v>30</v>
      </c>
      <c r="L1181" s="2" t="s">
        <v>277</v>
      </c>
      <c r="M1181" s="2" t="s">
        <v>31</v>
      </c>
      <c r="N1181" s="4" t="s">
        <v>802</v>
      </c>
      <c r="O1181" s="4" t="s">
        <v>257</v>
      </c>
      <c r="P1181" s="4" t="s">
        <v>34</v>
      </c>
      <c r="Q1181" s="138">
        <v>82706</v>
      </c>
      <c r="R1181" s="148">
        <v>1</v>
      </c>
      <c r="S1181" s="150">
        <v>691.9</v>
      </c>
      <c r="U1181" s="138">
        <v>572.24300000000005</v>
      </c>
      <c r="V1181" s="147">
        <v>1.7669999999999999E-3</v>
      </c>
      <c r="W1181" s="147">
        <v>1.5195771997396601E-4</v>
      </c>
      <c r="X1181" s="147">
        <v>2.2981875970680699E-5</v>
      </c>
    </row>
    <row r="1182" spans="1:24" x14ac:dyDescent="0.2">
      <c r="A1182" s="188">
        <v>1038</v>
      </c>
      <c r="B1182" s="4">
        <v>1162</v>
      </c>
      <c r="C1182" s="4" t="s">
        <v>1918</v>
      </c>
      <c r="D1182" s="4" t="s">
        <v>1919</v>
      </c>
      <c r="E1182" s="4" t="s">
        <v>642</v>
      </c>
      <c r="F1182" s="4" t="s">
        <v>1920</v>
      </c>
      <c r="G1182" s="4" t="s">
        <v>1921</v>
      </c>
      <c r="H1182" s="4" t="s">
        <v>255</v>
      </c>
      <c r="I1182" s="4" t="s">
        <v>1794</v>
      </c>
      <c r="J1182" s="4" t="s">
        <v>30</v>
      </c>
      <c r="K1182" s="4" t="s">
        <v>30</v>
      </c>
      <c r="L1182" s="2" t="s">
        <v>277</v>
      </c>
      <c r="M1182" s="2" t="s">
        <v>31</v>
      </c>
      <c r="N1182" s="4" t="s">
        <v>296</v>
      </c>
      <c r="O1182" s="4" t="s">
        <v>257</v>
      </c>
      <c r="P1182" s="4" t="s">
        <v>34</v>
      </c>
      <c r="Q1182" s="138">
        <v>1821157.71</v>
      </c>
      <c r="R1182" s="148">
        <v>1</v>
      </c>
      <c r="S1182" s="150">
        <v>1744</v>
      </c>
      <c r="U1182" s="138">
        <v>31760.99</v>
      </c>
      <c r="V1182" s="147">
        <v>1.5510000000000001E-3</v>
      </c>
      <c r="W1182" s="147">
        <v>8.4340555734461007E-3</v>
      </c>
      <c r="X1182" s="147">
        <v>1.27555493167425E-3</v>
      </c>
    </row>
    <row r="1183" spans="1:24" x14ac:dyDescent="0.2">
      <c r="A1183" s="188">
        <v>1038</v>
      </c>
      <c r="B1183" s="4">
        <v>1162</v>
      </c>
      <c r="C1183" s="4" t="s">
        <v>1922</v>
      </c>
      <c r="D1183" s="4" t="s">
        <v>1923</v>
      </c>
      <c r="E1183" s="4" t="s">
        <v>252</v>
      </c>
      <c r="F1183" s="4" t="s">
        <v>1924</v>
      </c>
      <c r="G1183" s="4" t="s">
        <v>1925</v>
      </c>
      <c r="H1183" s="4" t="s">
        <v>255</v>
      </c>
      <c r="I1183" s="4" t="s">
        <v>1794</v>
      </c>
      <c r="J1183" s="4" t="s">
        <v>30</v>
      </c>
      <c r="K1183" s="4" t="s">
        <v>30</v>
      </c>
      <c r="L1183" s="2" t="s">
        <v>277</v>
      </c>
      <c r="M1183" s="2" t="s">
        <v>31</v>
      </c>
      <c r="N1183" s="4" t="s">
        <v>1069</v>
      </c>
      <c r="O1183" s="4" t="s">
        <v>257</v>
      </c>
      <c r="P1183" s="4" t="s">
        <v>34</v>
      </c>
      <c r="Q1183" s="138">
        <v>92287</v>
      </c>
      <c r="R1183" s="148">
        <v>1</v>
      </c>
      <c r="S1183" s="150">
        <v>45970</v>
      </c>
      <c r="U1183" s="138">
        <v>42424.334000000003</v>
      </c>
      <c r="V1183" s="147">
        <v>1.9880999999999999E-2</v>
      </c>
      <c r="W1183" s="147">
        <v>1.12656810940019E-2</v>
      </c>
      <c r="X1183" s="147">
        <v>1.7038060696880099E-3</v>
      </c>
    </row>
    <row r="1184" spans="1:24" x14ac:dyDescent="0.2">
      <c r="A1184" s="188">
        <v>1038</v>
      </c>
      <c r="B1184" s="4">
        <v>1162</v>
      </c>
      <c r="C1184" s="4" t="s">
        <v>1926</v>
      </c>
      <c r="D1184" s="4" t="s">
        <v>1927</v>
      </c>
      <c r="E1184" s="4" t="s">
        <v>252</v>
      </c>
      <c r="F1184" s="4" t="s">
        <v>1928</v>
      </c>
      <c r="G1184" s="4" t="s">
        <v>1929</v>
      </c>
      <c r="H1184" s="4" t="s">
        <v>255</v>
      </c>
      <c r="I1184" s="4" t="s">
        <v>1794</v>
      </c>
      <c r="J1184" s="4" t="s">
        <v>30</v>
      </c>
      <c r="K1184" s="4" t="s">
        <v>30</v>
      </c>
      <c r="L1184" s="2" t="s">
        <v>277</v>
      </c>
      <c r="M1184" s="2" t="s">
        <v>31</v>
      </c>
      <c r="N1184" s="4" t="s">
        <v>1930</v>
      </c>
      <c r="O1184" s="4" t="s">
        <v>257</v>
      </c>
      <c r="P1184" s="4" t="s">
        <v>34</v>
      </c>
      <c r="Q1184" s="138">
        <v>511918</v>
      </c>
      <c r="R1184" s="148">
        <v>1</v>
      </c>
      <c r="S1184" s="150">
        <v>3012</v>
      </c>
      <c r="U1184" s="138">
        <v>15418.97</v>
      </c>
      <c r="V1184" s="147">
        <v>2.1267999999999999E-2</v>
      </c>
      <c r="W1184" s="147">
        <v>4.0944709003549202E-3</v>
      </c>
      <c r="X1184" s="147">
        <v>6.1924213138786E-4</v>
      </c>
    </row>
    <row r="1185" spans="1:24" x14ac:dyDescent="0.2">
      <c r="A1185" s="188">
        <v>1038</v>
      </c>
      <c r="B1185" s="4">
        <v>1162</v>
      </c>
      <c r="C1185" s="4" t="s">
        <v>1931</v>
      </c>
      <c r="D1185" s="4" t="s">
        <v>1932</v>
      </c>
      <c r="E1185" s="4" t="s">
        <v>252</v>
      </c>
      <c r="F1185" s="4" t="s">
        <v>1933</v>
      </c>
      <c r="G1185" s="4" t="s">
        <v>1934</v>
      </c>
      <c r="H1185" s="4" t="s">
        <v>255</v>
      </c>
      <c r="I1185" s="4" t="s">
        <v>1794</v>
      </c>
      <c r="J1185" s="4" t="s">
        <v>30</v>
      </c>
      <c r="K1185" s="4" t="s">
        <v>30</v>
      </c>
      <c r="L1185" s="2" t="s">
        <v>277</v>
      </c>
      <c r="M1185" s="2" t="s">
        <v>31</v>
      </c>
      <c r="N1185" s="4" t="s">
        <v>312</v>
      </c>
      <c r="O1185" s="4" t="s">
        <v>257</v>
      </c>
      <c r="P1185" s="4" t="s">
        <v>34</v>
      </c>
      <c r="Q1185" s="138">
        <v>673852</v>
      </c>
      <c r="R1185" s="148">
        <v>1</v>
      </c>
      <c r="S1185" s="150">
        <v>643.70000000000005</v>
      </c>
      <c r="U1185" s="138">
        <v>4337.585</v>
      </c>
      <c r="V1185" s="147">
        <v>2.5211999999999998E-2</v>
      </c>
      <c r="W1185" s="147">
        <v>1.15183547945361E-3</v>
      </c>
      <c r="X1185" s="147">
        <v>1.74202009163916E-4</v>
      </c>
    </row>
    <row r="1186" spans="1:24" x14ac:dyDescent="0.2">
      <c r="A1186" s="188">
        <v>1038</v>
      </c>
      <c r="B1186" s="4">
        <v>1162</v>
      </c>
      <c r="C1186" s="4" t="s">
        <v>1935</v>
      </c>
      <c r="D1186" s="4" t="s">
        <v>1936</v>
      </c>
      <c r="E1186" s="4" t="s">
        <v>252</v>
      </c>
      <c r="F1186" s="4" t="s">
        <v>1937</v>
      </c>
      <c r="G1186" s="4" t="s">
        <v>1938</v>
      </c>
      <c r="H1186" s="4" t="s">
        <v>255</v>
      </c>
      <c r="I1186" s="4" t="s">
        <v>1794</v>
      </c>
      <c r="J1186" s="4" t="s">
        <v>30</v>
      </c>
      <c r="K1186" s="4" t="s">
        <v>30</v>
      </c>
      <c r="L1186" s="2" t="s">
        <v>277</v>
      </c>
      <c r="M1186" s="2" t="s">
        <v>31</v>
      </c>
      <c r="N1186" s="4" t="s">
        <v>823</v>
      </c>
      <c r="O1186" s="4" t="s">
        <v>257</v>
      </c>
      <c r="P1186" s="4" t="s">
        <v>34</v>
      </c>
      <c r="Q1186" s="138">
        <v>185992</v>
      </c>
      <c r="R1186" s="148">
        <v>1</v>
      </c>
      <c r="S1186" s="150">
        <v>2903</v>
      </c>
      <c r="U1186" s="138">
        <v>5399.348</v>
      </c>
      <c r="V1186" s="147">
        <v>1.174E-2</v>
      </c>
      <c r="W1186" s="147">
        <v>1.43378397226346E-3</v>
      </c>
      <c r="X1186" s="147">
        <v>2.1684351031954201E-4</v>
      </c>
    </row>
    <row r="1187" spans="1:24" x14ac:dyDescent="0.2">
      <c r="A1187" s="188">
        <v>1038</v>
      </c>
      <c r="B1187" s="4">
        <v>1162</v>
      </c>
      <c r="C1187" s="4" t="s">
        <v>1939</v>
      </c>
      <c r="D1187" s="4" t="s">
        <v>1940</v>
      </c>
      <c r="E1187" s="4" t="s">
        <v>252</v>
      </c>
      <c r="F1187" s="4" t="s">
        <v>1941</v>
      </c>
      <c r="G1187" s="4" t="s">
        <v>1942</v>
      </c>
      <c r="H1187" s="4" t="s">
        <v>255</v>
      </c>
      <c r="I1187" s="4" t="s">
        <v>1794</v>
      </c>
      <c r="J1187" s="4" t="s">
        <v>30</v>
      </c>
      <c r="K1187" s="4" t="s">
        <v>30</v>
      </c>
      <c r="L1187" s="2" t="s">
        <v>277</v>
      </c>
      <c r="M1187" s="2" t="s">
        <v>31</v>
      </c>
      <c r="N1187" s="4" t="s">
        <v>331</v>
      </c>
      <c r="O1187" s="4" t="s">
        <v>257</v>
      </c>
      <c r="P1187" s="4" t="s">
        <v>34</v>
      </c>
      <c r="Q1187" s="138">
        <v>115001</v>
      </c>
      <c r="R1187" s="148">
        <v>1</v>
      </c>
      <c r="S1187" s="150">
        <v>32500</v>
      </c>
      <c r="U1187" s="138">
        <v>37375.324999999997</v>
      </c>
      <c r="V1187" s="147">
        <v>1.818E-3</v>
      </c>
      <c r="W1187" s="147">
        <v>9.9249287738298504E-3</v>
      </c>
      <c r="X1187" s="147">
        <v>1.5010325381104399E-3</v>
      </c>
    </row>
    <row r="1188" spans="1:24" x14ac:dyDescent="0.2">
      <c r="A1188" s="188">
        <v>1038</v>
      </c>
      <c r="B1188" s="4">
        <v>1162</v>
      </c>
      <c r="C1188" s="4" t="s">
        <v>1943</v>
      </c>
      <c r="D1188" s="4" t="s">
        <v>1944</v>
      </c>
      <c r="E1188" s="4" t="s">
        <v>252</v>
      </c>
      <c r="F1188" s="4" t="s">
        <v>1945</v>
      </c>
      <c r="G1188" s="4" t="s">
        <v>1946</v>
      </c>
      <c r="H1188" s="4" t="s">
        <v>255</v>
      </c>
      <c r="I1188" s="4" t="s">
        <v>1794</v>
      </c>
      <c r="J1188" s="4" t="s">
        <v>30</v>
      </c>
      <c r="K1188" s="4" t="s">
        <v>30</v>
      </c>
      <c r="L1188" s="2" t="s">
        <v>277</v>
      </c>
      <c r="M1188" s="2" t="s">
        <v>31</v>
      </c>
      <c r="N1188" s="4" t="s">
        <v>278</v>
      </c>
      <c r="O1188" s="4" t="s">
        <v>257</v>
      </c>
      <c r="P1188" s="4" t="s">
        <v>34</v>
      </c>
      <c r="Q1188" s="138">
        <v>34499</v>
      </c>
      <c r="R1188" s="148">
        <v>1</v>
      </c>
      <c r="S1188" s="150">
        <v>45270</v>
      </c>
      <c r="U1188" s="138">
        <v>15617.697</v>
      </c>
      <c r="V1188" s="147">
        <v>4.5019999999999999E-3</v>
      </c>
      <c r="W1188" s="147">
        <v>4.1472424203330598E-3</v>
      </c>
      <c r="X1188" s="147">
        <v>6.2722322328058998E-4</v>
      </c>
    </row>
    <row r="1189" spans="1:24" x14ac:dyDescent="0.2">
      <c r="A1189" s="188">
        <v>1038</v>
      </c>
      <c r="B1189" s="4">
        <v>1162</v>
      </c>
      <c r="C1189" s="4" t="s">
        <v>1106</v>
      </c>
      <c r="D1189" s="4" t="s">
        <v>1107</v>
      </c>
      <c r="E1189" s="4" t="s">
        <v>252</v>
      </c>
      <c r="F1189" s="4" t="s">
        <v>1947</v>
      </c>
      <c r="G1189" s="4" t="s">
        <v>1948</v>
      </c>
      <c r="H1189" s="4" t="s">
        <v>255</v>
      </c>
      <c r="I1189" s="4" t="s">
        <v>1794</v>
      </c>
      <c r="J1189" s="4" t="s">
        <v>30</v>
      </c>
      <c r="K1189" s="4" t="s">
        <v>30</v>
      </c>
      <c r="L1189" s="2" t="s">
        <v>277</v>
      </c>
      <c r="M1189" s="2" t="s">
        <v>31</v>
      </c>
      <c r="N1189" s="4" t="s">
        <v>1930</v>
      </c>
      <c r="O1189" s="4" t="s">
        <v>257</v>
      </c>
      <c r="P1189" s="4" t="s">
        <v>34</v>
      </c>
      <c r="Q1189" s="138">
        <v>96911</v>
      </c>
      <c r="R1189" s="148">
        <v>1</v>
      </c>
      <c r="S1189" s="150">
        <v>103430</v>
      </c>
      <c r="U1189" s="138">
        <v>100235.04700000001</v>
      </c>
      <c r="V1189" s="147">
        <v>1.2578000000000001E-2</v>
      </c>
      <c r="W1189" s="147">
        <v>2.6617178716010301E-2</v>
      </c>
      <c r="X1189" s="147">
        <v>4.0255453954270402E-3</v>
      </c>
    </row>
    <row r="1190" spans="1:24" x14ac:dyDescent="0.2">
      <c r="A1190" s="188">
        <v>1038</v>
      </c>
      <c r="B1190" s="4">
        <v>1162</v>
      </c>
      <c r="C1190" s="4" t="s">
        <v>1949</v>
      </c>
      <c r="D1190" s="4" t="s">
        <v>1950</v>
      </c>
      <c r="E1190" s="4" t="s">
        <v>252</v>
      </c>
      <c r="F1190" s="4" t="s">
        <v>1951</v>
      </c>
      <c r="G1190" s="4" t="s">
        <v>1952</v>
      </c>
      <c r="H1190" s="4" t="s">
        <v>255</v>
      </c>
      <c r="I1190" s="4" t="s">
        <v>1794</v>
      </c>
      <c r="J1190" s="4" t="s">
        <v>30</v>
      </c>
      <c r="K1190" s="4" t="s">
        <v>30</v>
      </c>
      <c r="L1190" s="2" t="s">
        <v>277</v>
      </c>
      <c r="M1190" s="2" t="s">
        <v>31</v>
      </c>
      <c r="N1190" s="4" t="s">
        <v>331</v>
      </c>
      <c r="O1190" s="4" t="s">
        <v>257</v>
      </c>
      <c r="P1190" s="4" t="s">
        <v>34</v>
      </c>
      <c r="Q1190" s="138">
        <v>104216</v>
      </c>
      <c r="R1190" s="148">
        <v>1</v>
      </c>
      <c r="S1190" s="150">
        <v>11160</v>
      </c>
      <c r="U1190" s="138">
        <v>11630.505999999999</v>
      </c>
      <c r="V1190" s="147">
        <v>4.6299999999999998E-4</v>
      </c>
      <c r="W1190" s="147">
        <v>3.08845313542101E-3</v>
      </c>
      <c r="X1190" s="147">
        <v>4.6709339223874899E-4</v>
      </c>
    </row>
    <row r="1191" spans="1:24" x14ac:dyDescent="0.2">
      <c r="A1191" s="188">
        <v>1038</v>
      </c>
      <c r="B1191" s="4">
        <v>1162</v>
      </c>
      <c r="C1191" s="4" t="s">
        <v>264</v>
      </c>
      <c r="D1191" s="4" t="s">
        <v>265</v>
      </c>
      <c r="E1191" s="4" t="s">
        <v>252</v>
      </c>
      <c r="F1191" s="4" t="s">
        <v>1953</v>
      </c>
      <c r="G1191" s="4" t="s">
        <v>1954</v>
      </c>
      <c r="H1191" s="4" t="s">
        <v>255</v>
      </c>
      <c r="I1191" s="4" t="s">
        <v>1794</v>
      </c>
      <c r="J1191" s="4" t="s">
        <v>30</v>
      </c>
      <c r="K1191" s="4" t="s">
        <v>30</v>
      </c>
      <c r="L1191" s="2" t="s">
        <v>277</v>
      </c>
      <c r="M1191" s="2" t="s">
        <v>31</v>
      </c>
      <c r="N1191" s="4" t="s">
        <v>256</v>
      </c>
      <c r="O1191" s="4" t="s">
        <v>257</v>
      </c>
      <c r="P1191" s="4" t="s">
        <v>34</v>
      </c>
      <c r="Q1191" s="138">
        <v>4271080</v>
      </c>
      <c r="R1191" s="148">
        <v>1</v>
      </c>
      <c r="S1191" s="150">
        <v>6529</v>
      </c>
      <c r="U1191" s="138">
        <v>278858.81300000002</v>
      </c>
      <c r="V1191" s="147">
        <v>2.643E-3</v>
      </c>
      <c r="W1191" s="147">
        <v>7.4050295454680906E-2</v>
      </c>
      <c r="X1191" s="147">
        <v>1.11992645455808E-2</v>
      </c>
    </row>
    <row r="1192" spans="1:24" x14ac:dyDescent="0.2">
      <c r="A1192" s="188">
        <v>1038</v>
      </c>
      <c r="B1192" s="4">
        <v>1162</v>
      </c>
      <c r="C1192" s="4" t="s">
        <v>1957</v>
      </c>
      <c r="D1192" s="4" t="s">
        <v>1958</v>
      </c>
      <c r="E1192" s="4" t="s">
        <v>252</v>
      </c>
      <c r="F1192" s="4" t="s">
        <v>1959</v>
      </c>
      <c r="G1192" s="4" t="s">
        <v>1960</v>
      </c>
      <c r="H1192" s="4" t="s">
        <v>255</v>
      </c>
      <c r="I1192" s="4" t="s">
        <v>1794</v>
      </c>
      <c r="J1192" s="4" t="s">
        <v>30</v>
      </c>
      <c r="K1192" s="4" t="s">
        <v>30</v>
      </c>
      <c r="L1192" s="2" t="s">
        <v>277</v>
      </c>
      <c r="M1192" s="2" t="s">
        <v>31</v>
      </c>
      <c r="N1192" s="4" t="s">
        <v>823</v>
      </c>
      <c r="O1192" s="4" t="s">
        <v>257</v>
      </c>
      <c r="P1192" s="4" t="s">
        <v>34</v>
      </c>
      <c r="Q1192" s="138">
        <v>56394</v>
      </c>
      <c r="R1192" s="148">
        <v>1</v>
      </c>
      <c r="S1192" s="150">
        <v>8497</v>
      </c>
      <c r="U1192" s="138">
        <v>4791.7979999999998</v>
      </c>
      <c r="V1192" s="147">
        <v>4.4840000000000001E-3</v>
      </c>
      <c r="W1192" s="147">
        <v>1.27245062444454E-3</v>
      </c>
      <c r="X1192" s="147">
        <v>1.92443677325572E-4</v>
      </c>
    </row>
    <row r="1193" spans="1:24" x14ac:dyDescent="0.2">
      <c r="A1193" s="188">
        <v>1038</v>
      </c>
      <c r="B1193" s="4">
        <v>1162</v>
      </c>
      <c r="C1193" s="4" t="s">
        <v>370</v>
      </c>
      <c r="D1193" s="4" t="s">
        <v>371</v>
      </c>
      <c r="E1193" s="4" t="s">
        <v>252</v>
      </c>
      <c r="F1193" s="4" t="s">
        <v>1961</v>
      </c>
      <c r="G1193" s="4" t="s">
        <v>1962</v>
      </c>
      <c r="H1193" s="4" t="s">
        <v>255</v>
      </c>
      <c r="I1193" s="4" t="s">
        <v>1794</v>
      </c>
      <c r="J1193" s="4" t="s">
        <v>30</v>
      </c>
      <c r="K1193" s="4" t="s">
        <v>85</v>
      </c>
      <c r="L1193" s="2" t="s">
        <v>277</v>
      </c>
      <c r="M1193" s="2" t="s">
        <v>31</v>
      </c>
      <c r="N1193" s="4" t="s">
        <v>1963</v>
      </c>
      <c r="O1193" s="4" t="s">
        <v>257</v>
      </c>
      <c r="P1193" s="4" t="s">
        <v>34</v>
      </c>
      <c r="Q1193" s="138">
        <v>457378</v>
      </c>
      <c r="R1193" s="148">
        <v>1</v>
      </c>
      <c r="S1193" s="150">
        <v>6440</v>
      </c>
      <c r="U1193" s="138">
        <v>29455.143</v>
      </c>
      <c r="V1193" s="147">
        <v>3.6499999999999998E-4</v>
      </c>
      <c r="W1193" s="147">
        <v>7.8217433101373298E-3</v>
      </c>
      <c r="X1193" s="147">
        <v>1.18294966954542E-3</v>
      </c>
    </row>
    <row r="1194" spans="1:24" x14ac:dyDescent="0.2">
      <c r="A1194" s="188">
        <v>1038</v>
      </c>
      <c r="B1194" s="4">
        <v>1162</v>
      </c>
      <c r="C1194" s="4" t="s">
        <v>1133</v>
      </c>
      <c r="D1194" s="4" t="s">
        <v>1134</v>
      </c>
      <c r="E1194" s="4" t="s">
        <v>252</v>
      </c>
      <c r="F1194" s="4" t="s">
        <v>1964</v>
      </c>
      <c r="G1194" s="4" t="s">
        <v>1965</v>
      </c>
      <c r="H1194" s="4" t="s">
        <v>255</v>
      </c>
      <c r="I1194" s="4" t="s">
        <v>1794</v>
      </c>
      <c r="J1194" s="4" t="s">
        <v>30</v>
      </c>
      <c r="K1194" s="4" t="s">
        <v>30</v>
      </c>
      <c r="L1194" s="2" t="s">
        <v>277</v>
      </c>
      <c r="M1194" s="2" t="s">
        <v>31</v>
      </c>
      <c r="N1194" s="4" t="s">
        <v>288</v>
      </c>
      <c r="O1194" s="4" t="s">
        <v>257</v>
      </c>
      <c r="P1194" s="4" t="s">
        <v>34</v>
      </c>
      <c r="Q1194" s="138">
        <v>567566</v>
      </c>
      <c r="R1194" s="148">
        <v>1</v>
      </c>
      <c r="S1194" s="150">
        <v>8060</v>
      </c>
      <c r="U1194" s="138">
        <v>45745.82</v>
      </c>
      <c r="V1194" s="147">
        <v>8.8260000000000005E-3</v>
      </c>
      <c r="W1194" s="147">
        <v>1.21476937319065E-2</v>
      </c>
      <c r="X1194" s="147">
        <v>1.8372004444678501E-3</v>
      </c>
    </row>
    <row r="1195" spans="1:24" x14ac:dyDescent="0.2">
      <c r="A1195" s="188">
        <v>1038</v>
      </c>
      <c r="B1195" s="4">
        <v>1162</v>
      </c>
      <c r="C1195" s="4" t="s">
        <v>1966</v>
      </c>
      <c r="D1195" s="4" t="s">
        <v>1967</v>
      </c>
      <c r="E1195" s="4" t="s">
        <v>252</v>
      </c>
      <c r="F1195" s="4" t="s">
        <v>1968</v>
      </c>
      <c r="G1195" s="4" t="s">
        <v>1969</v>
      </c>
      <c r="H1195" s="4" t="s">
        <v>255</v>
      </c>
      <c r="I1195" s="4" t="s">
        <v>1794</v>
      </c>
      <c r="J1195" s="4" t="s">
        <v>30</v>
      </c>
      <c r="K1195" s="4" t="s">
        <v>30</v>
      </c>
      <c r="L1195" s="2" t="s">
        <v>277</v>
      </c>
      <c r="M1195" s="2" t="s">
        <v>31</v>
      </c>
      <c r="N1195" s="4" t="s">
        <v>444</v>
      </c>
      <c r="O1195" s="4" t="s">
        <v>257</v>
      </c>
      <c r="P1195" s="4" t="s">
        <v>34</v>
      </c>
      <c r="Q1195" s="138">
        <v>72319</v>
      </c>
      <c r="R1195" s="148">
        <v>1</v>
      </c>
      <c r="S1195" s="150">
        <v>1171</v>
      </c>
      <c r="U1195" s="138">
        <v>846.85500000000002</v>
      </c>
      <c r="V1195" s="147">
        <v>7.7349999999999997E-3</v>
      </c>
      <c r="W1195" s="147">
        <v>2.2488046378129901E-4</v>
      </c>
      <c r="X1195" s="147">
        <v>3.4010611160370197E-5</v>
      </c>
    </row>
    <row r="1196" spans="1:24" x14ac:dyDescent="0.2">
      <c r="A1196" s="188">
        <v>1038</v>
      </c>
      <c r="B1196" s="4">
        <v>1162</v>
      </c>
      <c r="C1196" s="4" t="s">
        <v>683</v>
      </c>
      <c r="D1196" s="4" t="s">
        <v>684</v>
      </c>
      <c r="E1196" s="4" t="s">
        <v>252</v>
      </c>
      <c r="F1196" s="4" t="s">
        <v>1970</v>
      </c>
      <c r="G1196" s="4" t="s">
        <v>1971</v>
      </c>
      <c r="H1196" s="4" t="s">
        <v>255</v>
      </c>
      <c r="I1196" s="4" t="s">
        <v>1794</v>
      </c>
      <c r="J1196" s="4" t="s">
        <v>30</v>
      </c>
      <c r="K1196" s="4" t="s">
        <v>30</v>
      </c>
      <c r="L1196" s="2" t="s">
        <v>277</v>
      </c>
      <c r="M1196" s="2" t="s">
        <v>31</v>
      </c>
      <c r="N1196" s="4" t="s">
        <v>256</v>
      </c>
      <c r="O1196" s="4" t="s">
        <v>257</v>
      </c>
      <c r="P1196" s="4" t="s">
        <v>34</v>
      </c>
      <c r="Q1196" s="138">
        <v>4838048</v>
      </c>
      <c r="R1196" s="148">
        <v>1</v>
      </c>
      <c r="S1196" s="150">
        <v>6732</v>
      </c>
      <c r="U1196" s="138">
        <v>325697.391</v>
      </c>
      <c r="V1196" s="147">
        <v>3.617E-3</v>
      </c>
      <c r="W1196" s="147">
        <v>8.6488168626498496E-2</v>
      </c>
      <c r="X1196" s="147">
        <v>1.30803513282908E-2</v>
      </c>
    </row>
    <row r="1197" spans="1:24" x14ac:dyDescent="0.2">
      <c r="A1197" s="188">
        <v>1038</v>
      </c>
      <c r="B1197" s="4">
        <v>1162</v>
      </c>
      <c r="C1197" s="4" t="s">
        <v>1324</v>
      </c>
      <c r="D1197" s="4" t="s">
        <v>1325</v>
      </c>
      <c r="E1197" s="4" t="s">
        <v>252</v>
      </c>
      <c r="F1197" s="4" t="s">
        <v>1974</v>
      </c>
      <c r="G1197" s="4" t="s">
        <v>1975</v>
      </c>
      <c r="H1197" s="4" t="s">
        <v>255</v>
      </c>
      <c r="I1197" s="4" t="s">
        <v>1794</v>
      </c>
      <c r="J1197" s="4" t="s">
        <v>30</v>
      </c>
      <c r="K1197" s="4" t="s">
        <v>30</v>
      </c>
      <c r="L1197" s="2" t="s">
        <v>277</v>
      </c>
      <c r="M1197" s="2" t="s">
        <v>31</v>
      </c>
      <c r="N1197" s="4" t="s">
        <v>256</v>
      </c>
      <c r="O1197" s="4" t="s">
        <v>257</v>
      </c>
      <c r="P1197" s="4" t="s">
        <v>34</v>
      </c>
      <c r="Q1197" s="138">
        <v>2467721</v>
      </c>
      <c r="R1197" s="148">
        <v>1</v>
      </c>
      <c r="S1197" s="150">
        <v>3274</v>
      </c>
      <c r="U1197" s="138">
        <v>80793.186000000002</v>
      </c>
      <c r="V1197" s="147">
        <v>1.9919999999999998E-3</v>
      </c>
      <c r="W1197" s="147">
        <v>2.1454438507098501E-2</v>
      </c>
      <c r="X1197" s="147">
        <v>3.2447396872972798E-3</v>
      </c>
    </row>
    <row r="1198" spans="1:24" x14ac:dyDescent="0.2">
      <c r="A1198" s="188">
        <v>1038</v>
      </c>
      <c r="B1198" s="4">
        <v>1162</v>
      </c>
      <c r="C1198" s="4" t="s">
        <v>1976</v>
      </c>
      <c r="D1198" s="4" t="s">
        <v>1977</v>
      </c>
      <c r="E1198" s="4" t="s">
        <v>252</v>
      </c>
      <c r="F1198" s="4" t="s">
        <v>1978</v>
      </c>
      <c r="G1198" s="4" t="s">
        <v>1979</v>
      </c>
      <c r="H1198" s="4" t="s">
        <v>255</v>
      </c>
      <c r="I1198" s="4" t="s">
        <v>1794</v>
      </c>
      <c r="J1198" s="4" t="s">
        <v>30</v>
      </c>
      <c r="K1198" s="4" t="s">
        <v>30</v>
      </c>
      <c r="L1198" s="2" t="s">
        <v>277</v>
      </c>
      <c r="M1198" s="2" t="s">
        <v>31</v>
      </c>
      <c r="N1198" s="4" t="s">
        <v>288</v>
      </c>
      <c r="O1198" s="4" t="s">
        <v>257</v>
      </c>
      <c r="P1198" s="4" t="s">
        <v>34</v>
      </c>
      <c r="Q1198" s="138">
        <v>244070</v>
      </c>
      <c r="R1198" s="148">
        <v>1</v>
      </c>
      <c r="S1198" s="150">
        <v>17020</v>
      </c>
      <c r="U1198" s="138">
        <v>41540.714</v>
      </c>
      <c r="V1198" s="147">
        <v>7.0460000000000002E-3</v>
      </c>
      <c r="W1198" s="147">
        <v>1.10310379284738E-2</v>
      </c>
      <c r="X1198" s="147">
        <v>1.6683189609813401E-3</v>
      </c>
    </row>
    <row r="1199" spans="1:24" x14ac:dyDescent="0.2">
      <c r="A1199" s="188">
        <v>1038</v>
      </c>
      <c r="B1199" s="4">
        <v>1162</v>
      </c>
      <c r="C1199" s="4" t="s">
        <v>1980</v>
      </c>
      <c r="D1199" s="4" t="s">
        <v>1981</v>
      </c>
      <c r="E1199" s="4" t="s">
        <v>252</v>
      </c>
      <c r="F1199" s="4" t="s">
        <v>1982</v>
      </c>
      <c r="G1199" s="4" t="s">
        <v>1983</v>
      </c>
      <c r="H1199" s="4" t="s">
        <v>255</v>
      </c>
      <c r="I1199" s="4" t="s">
        <v>1794</v>
      </c>
      <c r="J1199" s="4" t="s">
        <v>30</v>
      </c>
      <c r="K1199" s="4" t="s">
        <v>30</v>
      </c>
      <c r="L1199" s="2" t="s">
        <v>277</v>
      </c>
      <c r="M1199" s="2" t="s">
        <v>31</v>
      </c>
      <c r="N1199" s="4" t="s">
        <v>256</v>
      </c>
      <c r="O1199" s="4" t="s">
        <v>257</v>
      </c>
      <c r="P1199" s="4" t="s">
        <v>34</v>
      </c>
      <c r="Q1199" s="138">
        <v>244452</v>
      </c>
      <c r="R1199" s="148">
        <v>1</v>
      </c>
      <c r="S1199" s="150">
        <v>21790</v>
      </c>
      <c r="U1199" s="138">
        <v>53266.091</v>
      </c>
      <c r="V1199" s="147">
        <v>9.3999999999999997E-4</v>
      </c>
      <c r="W1199" s="147">
        <v>1.4144683885701399E-2</v>
      </c>
      <c r="X1199" s="147">
        <v>2.1392224808411799E-3</v>
      </c>
    </row>
    <row r="1200" spans="1:24" x14ac:dyDescent="0.2">
      <c r="A1200" s="188">
        <v>1038</v>
      </c>
      <c r="B1200" s="4">
        <v>1162</v>
      </c>
      <c r="C1200" s="4" t="s">
        <v>364</v>
      </c>
      <c r="D1200" s="4" t="s">
        <v>365</v>
      </c>
      <c r="E1200" s="4" t="s">
        <v>252</v>
      </c>
      <c r="F1200" s="4" t="s">
        <v>1984</v>
      </c>
      <c r="G1200" s="4" t="s">
        <v>1985</v>
      </c>
      <c r="H1200" s="4" t="s">
        <v>255</v>
      </c>
      <c r="I1200" s="4" t="s">
        <v>1794</v>
      </c>
      <c r="J1200" s="4" t="s">
        <v>30</v>
      </c>
      <c r="K1200" s="4" t="s">
        <v>85</v>
      </c>
      <c r="L1200" s="2" t="s">
        <v>277</v>
      </c>
      <c r="M1200" s="2" t="s">
        <v>31</v>
      </c>
      <c r="N1200" s="4" t="s">
        <v>306</v>
      </c>
      <c r="O1200" s="4" t="s">
        <v>257</v>
      </c>
      <c r="P1200" s="4" t="s">
        <v>34</v>
      </c>
      <c r="Q1200" s="138">
        <v>874589.8</v>
      </c>
      <c r="R1200" s="148">
        <v>1</v>
      </c>
      <c r="S1200" s="150">
        <v>10190</v>
      </c>
      <c r="U1200" s="138">
        <v>89120.701000000001</v>
      </c>
      <c r="V1200" s="147">
        <v>6.6350000000000003E-3</v>
      </c>
      <c r="W1200" s="147">
        <v>2.36657903557311E-2</v>
      </c>
      <c r="X1200" s="147">
        <v>3.5791814907246799E-3</v>
      </c>
    </row>
    <row r="1201" spans="1:24" x14ac:dyDescent="0.2">
      <c r="A1201" s="188">
        <v>1038</v>
      </c>
      <c r="B1201" s="4">
        <v>1162</v>
      </c>
      <c r="C1201" s="4" t="s">
        <v>1990</v>
      </c>
      <c r="D1201" s="4" t="s">
        <v>1991</v>
      </c>
      <c r="E1201" s="4" t="s">
        <v>252</v>
      </c>
      <c r="F1201" s="4" t="s">
        <v>1992</v>
      </c>
      <c r="G1201" s="4" t="s">
        <v>1993</v>
      </c>
      <c r="H1201" s="4" t="s">
        <v>255</v>
      </c>
      <c r="I1201" s="4" t="s">
        <v>1794</v>
      </c>
      <c r="J1201" s="4" t="s">
        <v>30</v>
      </c>
      <c r="K1201" s="4" t="s">
        <v>30</v>
      </c>
      <c r="L1201" s="2" t="s">
        <v>277</v>
      </c>
      <c r="M1201" s="2" t="s">
        <v>31</v>
      </c>
      <c r="N1201" s="4" t="s">
        <v>1069</v>
      </c>
      <c r="O1201" s="4" t="s">
        <v>257</v>
      </c>
      <c r="P1201" s="4" t="s">
        <v>34</v>
      </c>
      <c r="Q1201" s="138">
        <v>118694</v>
      </c>
      <c r="R1201" s="148">
        <v>1</v>
      </c>
      <c r="S1201" s="150">
        <v>20780</v>
      </c>
      <c r="U1201" s="138">
        <v>24664.613000000001</v>
      </c>
      <c r="V1201" s="147">
        <v>1.5403999999999999E-2</v>
      </c>
      <c r="W1201" s="147">
        <v>6.5496294478794102E-3</v>
      </c>
      <c r="X1201" s="147">
        <v>9.9055692366844411E-4</v>
      </c>
    </row>
    <row r="1202" spans="1:24" x14ac:dyDescent="0.2">
      <c r="A1202" s="188">
        <v>1038</v>
      </c>
      <c r="B1202" s="4">
        <v>1162</v>
      </c>
      <c r="C1202" s="4" t="s">
        <v>1994</v>
      </c>
      <c r="D1202" s="4" t="s">
        <v>1995</v>
      </c>
      <c r="E1202" s="4" t="s">
        <v>252</v>
      </c>
      <c r="F1202" s="4" t="s">
        <v>1996</v>
      </c>
      <c r="G1202" s="4" t="s">
        <v>1997</v>
      </c>
      <c r="H1202" s="4" t="s">
        <v>255</v>
      </c>
      <c r="I1202" s="4" t="s">
        <v>1794</v>
      </c>
      <c r="J1202" s="4" t="s">
        <v>30</v>
      </c>
      <c r="K1202" s="4" t="s">
        <v>30</v>
      </c>
      <c r="L1202" s="2" t="s">
        <v>277</v>
      </c>
      <c r="M1202" s="2" t="s">
        <v>31</v>
      </c>
      <c r="N1202" s="4" t="s">
        <v>288</v>
      </c>
      <c r="O1202" s="4" t="s">
        <v>257</v>
      </c>
      <c r="P1202" s="4" t="s">
        <v>34</v>
      </c>
      <c r="Q1202" s="138">
        <v>1851</v>
      </c>
      <c r="R1202" s="148">
        <v>1</v>
      </c>
      <c r="S1202" s="150">
        <v>192960</v>
      </c>
      <c r="T1202" s="137">
        <v>23.594000000000001</v>
      </c>
      <c r="U1202" s="138">
        <v>3595.2829999999999</v>
      </c>
      <c r="V1202" s="147">
        <v>4.55E-4</v>
      </c>
      <c r="W1202" s="147">
        <v>9.54718982703924E-4</v>
      </c>
      <c r="X1202" s="147">
        <v>1.4439038208203701E-4</v>
      </c>
    </row>
    <row r="1203" spans="1:24" x14ac:dyDescent="0.2">
      <c r="A1203" s="188">
        <v>1038</v>
      </c>
      <c r="B1203" s="4">
        <v>1162</v>
      </c>
      <c r="C1203" s="4" t="s">
        <v>1146</v>
      </c>
      <c r="D1203" s="4" t="s">
        <v>1147</v>
      </c>
      <c r="E1203" s="4" t="s">
        <v>252</v>
      </c>
      <c r="F1203" s="4" t="s">
        <v>1998</v>
      </c>
      <c r="G1203" s="4" t="s">
        <v>1999</v>
      </c>
      <c r="H1203" s="4" t="s">
        <v>255</v>
      </c>
      <c r="I1203" s="4" t="s">
        <v>1794</v>
      </c>
      <c r="J1203" s="4" t="s">
        <v>30</v>
      </c>
      <c r="K1203" s="4" t="s">
        <v>30</v>
      </c>
      <c r="L1203" s="2" t="s">
        <v>277</v>
      </c>
      <c r="M1203" s="2" t="s">
        <v>31</v>
      </c>
      <c r="N1203" s="4" t="s">
        <v>823</v>
      </c>
      <c r="O1203" s="4" t="s">
        <v>257</v>
      </c>
      <c r="P1203" s="4" t="s">
        <v>34</v>
      </c>
      <c r="Q1203" s="138">
        <v>603098</v>
      </c>
      <c r="R1203" s="148">
        <v>1</v>
      </c>
      <c r="S1203" s="150">
        <v>9361</v>
      </c>
      <c r="U1203" s="138">
        <v>56456.004000000001</v>
      </c>
      <c r="V1203" s="147">
        <v>5.1310000000000001E-3</v>
      </c>
      <c r="W1203" s="147">
        <v>1.49917577003429E-2</v>
      </c>
      <c r="X1203" s="147">
        <v>2.2673327561824799E-3</v>
      </c>
    </row>
    <row r="1204" spans="1:24" x14ac:dyDescent="0.2">
      <c r="A1204" s="188">
        <v>1038</v>
      </c>
      <c r="B1204" s="4">
        <v>1162</v>
      </c>
      <c r="C1204" s="4" t="s">
        <v>2000</v>
      </c>
      <c r="D1204" s="4" t="s">
        <v>2001</v>
      </c>
      <c r="E1204" s="4" t="s">
        <v>252</v>
      </c>
      <c r="F1204" s="4" t="s">
        <v>2002</v>
      </c>
      <c r="G1204" s="4" t="s">
        <v>2003</v>
      </c>
      <c r="H1204" s="4" t="s">
        <v>255</v>
      </c>
      <c r="I1204" s="4" t="s">
        <v>1794</v>
      </c>
      <c r="J1204" s="4" t="s">
        <v>30</v>
      </c>
      <c r="K1204" s="4" t="s">
        <v>30</v>
      </c>
      <c r="L1204" s="2" t="s">
        <v>277</v>
      </c>
      <c r="M1204" s="2" t="s">
        <v>31</v>
      </c>
      <c r="N1204" s="4" t="s">
        <v>350</v>
      </c>
      <c r="O1204" s="4" t="s">
        <v>257</v>
      </c>
      <c r="P1204" s="4" t="s">
        <v>34</v>
      </c>
      <c r="Q1204" s="138">
        <v>9630</v>
      </c>
      <c r="R1204" s="148">
        <v>1</v>
      </c>
      <c r="S1204" s="150">
        <v>2203</v>
      </c>
      <c r="U1204" s="138">
        <v>212.149</v>
      </c>
      <c r="V1204" s="147">
        <v>2.176E-3</v>
      </c>
      <c r="W1204" s="147">
        <v>5.6335636464601998E-5</v>
      </c>
      <c r="X1204" s="147">
        <v>8.5201239540883805E-6</v>
      </c>
    </row>
    <row r="1205" spans="1:24" x14ac:dyDescent="0.2">
      <c r="A1205" s="188">
        <v>1038</v>
      </c>
      <c r="B1205" s="4">
        <v>1162</v>
      </c>
      <c r="C1205" s="4" t="s">
        <v>1156</v>
      </c>
      <c r="D1205" s="4" t="s">
        <v>1157</v>
      </c>
      <c r="E1205" s="4" t="s">
        <v>252</v>
      </c>
      <c r="F1205" s="4" t="s">
        <v>2004</v>
      </c>
      <c r="G1205" s="4" t="s">
        <v>2005</v>
      </c>
      <c r="H1205" s="4" t="s">
        <v>255</v>
      </c>
      <c r="I1205" s="4" t="s">
        <v>1794</v>
      </c>
      <c r="J1205" s="4" t="s">
        <v>30</v>
      </c>
      <c r="K1205" s="4" t="s">
        <v>30</v>
      </c>
      <c r="L1205" s="2" t="s">
        <v>277</v>
      </c>
      <c r="M1205" s="2" t="s">
        <v>31</v>
      </c>
      <c r="N1205" s="4" t="s">
        <v>288</v>
      </c>
      <c r="O1205" s="4" t="s">
        <v>257</v>
      </c>
      <c r="P1205" s="4" t="s">
        <v>34</v>
      </c>
      <c r="Q1205" s="138">
        <v>265230</v>
      </c>
      <c r="R1205" s="148">
        <v>1</v>
      </c>
      <c r="S1205" s="150">
        <v>14580</v>
      </c>
      <c r="U1205" s="138">
        <v>38670.534</v>
      </c>
      <c r="V1205" s="147">
        <v>7.1900000000000002E-3</v>
      </c>
      <c r="W1205" s="147">
        <v>1.02688684471898E-2</v>
      </c>
      <c r="X1205" s="147">
        <v>1.55304949990685E-3</v>
      </c>
    </row>
    <row r="1206" spans="1:24" x14ac:dyDescent="0.2">
      <c r="A1206" s="188">
        <v>1038</v>
      </c>
      <c r="B1206" s="4">
        <v>1162</v>
      </c>
      <c r="C1206" s="4" t="s">
        <v>2006</v>
      </c>
      <c r="D1206" s="4" t="s">
        <v>2007</v>
      </c>
      <c r="E1206" s="4" t="s">
        <v>252</v>
      </c>
      <c r="F1206" s="4" t="s">
        <v>2008</v>
      </c>
      <c r="G1206" s="4" t="s">
        <v>2009</v>
      </c>
      <c r="H1206" s="4" t="s">
        <v>255</v>
      </c>
      <c r="I1206" s="4" t="s">
        <v>1794</v>
      </c>
      <c r="J1206" s="4" t="s">
        <v>30</v>
      </c>
      <c r="K1206" s="4" t="s">
        <v>30</v>
      </c>
      <c r="L1206" s="2" t="s">
        <v>277</v>
      </c>
      <c r="M1206" s="2" t="s">
        <v>31</v>
      </c>
      <c r="N1206" s="4" t="s">
        <v>256</v>
      </c>
      <c r="O1206" s="4" t="s">
        <v>257</v>
      </c>
      <c r="P1206" s="4" t="s">
        <v>34</v>
      </c>
      <c r="Q1206" s="138">
        <v>553471</v>
      </c>
      <c r="R1206" s="148">
        <v>1</v>
      </c>
      <c r="S1206" s="150">
        <v>25140</v>
      </c>
      <c r="U1206" s="138">
        <v>139142.609</v>
      </c>
      <c r="V1206" s="147">
        <v>1.5611999999999999E-2</v>
      </c>
      <c r="W1206" s="147">
        <v>3.6948989412127597E-2</v>
      </c>
      <c r="X1206" s="147">
        <v>5.58811419424425E-3</v>
      </c>
    </row>
    <row r="1207" spans="1:24" x14ac:dyDescent="0.2">
      <c r="A1207" s="188">
        <v>1038</v>
      </c>
      <c r="B1207" s="4">
        <v>1162</v>
      </c>
      <c r="C1207" s="4" t="s">
        <v>2010</v>
      </c>
      <c r="D1207" s="4" t="s">
        <v>2011</v>
      </c>
      <c r="E1207" s="4" t="s">
        <v>252</v>
      </c>
      <c r="F1207" s="4" t="s">
        <v>2012</v>
      </c>
      <c r="G1207" s="4" t="s">
        <v>2013</v>
      </c>
      <c r="H1207" s="4" t="s">
        <v>255</v>
      </c>
      <c r="I1207" s="4" t="s">
        <v>1794</v>
      </c>
      <c r="J1207" s="4" t="s">
        <v>30</v>
      </c>
      <c r="K1207" s="4" t="s">
        <v>30</v>
      </c>
      <c r="L1207" s="2" t="s">
        <v>277</v>
      </c>
      <c r="M1207" s="2" t="s">
        <v>31</v>
      </c>
      <c r="N1207" s="4" t="s">
        <v>288</v>
      </c>
      <c r="O1207" s="4" t="s">
        <v>257</v>
      </c>
      <c r="P1207" s="4" t="s">
        <v>34</v>
      </c>
      <c r="Q1207" s="138">
        <v>204855</v>
      </c>
      <c r="R1207" s="148">
        <v>1</v>
      </c>
      <c r="S1207" s="150">
        <v>5179</v>
      </c>
      <c r="U1207" s="138">
        <v>10609.44</v>
      </c>
      <c r="V1207" s="147">
        <v>1.2389000000000001E-2</v>
      </c>
      <c r="W1207" s="147">
        <v>2.8173117102376802E-3</v>
      </c>
      <c r="X1207" s="147">
        <v>4.2608633708456301E-4</v>
      </c>
    </row>
    <row r="1208" spans="1:24" x14ac:dyDescent="0.2">
      <c r="A1208" s="188">
        <v>1038</v>
      </c>
      <c r="B1208" s="4">
        <v>1162</v>
      </c>
      <c r="C1208" s="4" t="s">
        <v>2014</v>
      </c>
      <c r="D1208" s="4" t="s">
        <v>2015</v>
      </c>
      <c r="E1208" s="4" t="s">
        <v>252</v>
      </c>
      <c r="F1208" s="4" t="s">
        <v>2016</v>
      </c>
      <c r="G1208" s="4" t="s">
        <v>2017</v>
      </c>
      <c r="H1208" s="4" t="s">
        <v>255</v>
      </c>
      <c r="I1208" s="4" t="s">
        <v>1794</v>
      </c>
      <c r="J1208" s="4" t="s">
        <v>30</v>
      </c>
      <c r="K1208" s="4" t="s">
        <v>30</v>
      </c>
      <c r="L1208" s="2" t="s">
        <v>277</v>
      </c>
      <c r="M1208" s="2" t="s">
        <v>31</v>
      </c>
      <c r="N1208" s="4" t="s">
        <v>540</v>
      </c>
      <c r="O1208" s="4" t="s">
        <v>257</v>
      </c>
      <c r="P1208" s="4" t="s">
        <v>34</v>
      </c>
      <c r="Q1208" s="138">
        <v>805328</v>
      </c>
      <c r="R1208" s="148">
        <v>1</v>
      </c>
      <c r="S1208" s="150">
        <v>3901</v>
      </c>
      <c r="T1208" s="137">
        <v>543.57100000000003</v>
      </c>
      <c r="U1208" s="138">
        <v>31959.416000000001</v>
      </c>
      <c r="V1208" s="147">
        <v>2.9229999999999998E-3</v>
      </c>
      <c r="W1208" s="147">
        <v>8.4867470009678501E-3</v>
      </c>
      <c r="X1208" s="147">
        <v>1.28352391049435E-3</v>
      </c>
    </row>
    <row r="1209" spans="1:24" x14ac:dyDescent="0.2">
      <c r="A1209" s="188">
        <v>1038</v>
      </c>
      <c r="B1209" s="4">
        <v>1162</v>
      </c>
      <c r="C1209" s="4" t="s">
        <v>2024</v>
      </c>
      <c r="D1209" s="4" t="s">
        <v>2025</v>
      </c>
      <c r="E1209" s="4" t="s">
        <v>252</v>
      </c>
      <c r="F1209" s="4" t="s">
        <v>2026</v>
      </c>
      <c r="G1209" s="4" t="s">
        <v>2027</v>
      </c>
      <c r="H1209" s="4" t="s">
        <v>255</v>
      </c>
      <c r="I1209" s="4" t="s">
        <v>1794</v>
      </c>
      <c r="J1209" s="4" t="s">
        <v>30</v>
      </c>
      <c r="K1209" s="4" t="s">
        <v>30</v>
      </c>
      <c r="L1209" s="2" t="s">
        <v>277</v>
      </c>
      <c r="M1209" s="2" t="s">
        <v>31</v>
      </c>
      <c r="N1209" s="4" t="s">
        <v>802</v>
      </c>
      <c r="O1209" s="4" t="s">
        <v>257</v>
      </c>
      <c r="P1209" s="4" t="s">
        <v>34</v>
      </c>
      <c r="Q1209" s="138">
        <v>8400</v>
      </c>
      <c r="R1209" s="148">
        <v>1</v>
      </c>
      <c r="S1209" s="150">
        <v>1144</v>
      </c>
      <c r="U1209" s="138">
        <v>96.096000000000004</v>
      </c>
      <c r="V1209" s="147">
        <v>1.0039999999999999E-3</v>
      </c>
      <c r="W1209" s="147">
        <v>2.55180645372302E-5</v>
      </c>
      <c r="X1209" s="147">
        <v>3.8593168830575E-6</v>
      </c>
    </row>
    <row r="1210" spans="1:24" x14ac:dyDescent="0.2">
      <c r="A1210" s="188">
        <v>1038</v>
      </c>
      <c r="B1210" s="4">
        <v>1162</v>
      </c>
      <c r="C1210" s="4" t="s">
        <v>2028</v>
      </c>
      <c r="D1210" s="4" t="s">
        <v>2029</v>
      </c>
      <c r="E1210" s="4" t="s">
        <v>252</v>
      </c>
      <c r="F1210" s="4" t="s">
        <v>2030</v>
      </c>
      <c r="G1210" s="4" t="s">
        <v>2031</v>
      </c>
      <c r="H1210" s="4" t="s">
        <v>255</v>
      </c>
      <c r="I1210" s="4" t="s">
        <v>1794</v>
      </c>
      <c r="J1210" s="4" t="s">
        <v>30</v>
      </c>
      <c r="K1210" s="4" t="s">
        <v>30</v>
      </c>
      <c r="L1210" s="2" t="s">
        <v>277</v>
      </c>
      <c r="M1210" s="2" t="s">
        <v>31</v>
      </c>
      <c r="N1210" s="4" t="s">
        <v>397</v>
      </c>
      <c r="O1210" s="4" t="s">
        <v>257</v>
      </c>
      <c r="P1210" s="4" t="s">
        <v>34</v>
      </c>
      <c r="Q1210" s="138">
        <v>42332</v>
      </c>
      <c r="R1210" s="148">
        <v>1</v>
      </c>
      <c r="S1210" s="150">
        <v>2440</v>
      </c>
      <c r="U1210" s="138">
        <v>1032.9010000000001</v>
      </c>
      <c r="V1210" s="147">
        <v>4.37E-4</v>
      </c>
      <c r="W1210" s="147">
        <v>2.7428435392687199E-4</v>
      </c>
      <c r="X1210" s="147">
        <v>4.1482387362258603E-5</v>
      </c>
    </row>
    <row r="1211" spans="1:24" x14ac:dyDescent="0.2">
      <c r="A1211" s="188">
        <v>1038</v>
      </c>
      <c r="B1211" s="4">
        <v>1162</v>
      </c>
      <c r="C1211" s="4" t="s">
        <v>2032</v>
      </c>
      <c r="D1211" s="4" t="s">
        <v>2033</v>
      </c>
      <c r="E1211" s="4" t="s">
        <v>252</v>
      </c>
      <c r="F1211" s="4" t="s">
        <v>2034</v>
      </c>
      <c r="G1211" s="4" t="s">
        <v>2035</v>
      </c>
      <c r="H1211" s="4" t="s">
        <v>255</v>
      </c>
      <c r="I1211" s="4" t="s">
        <v>1794</v>
      </c>
      <c r="J1211" s="4" t="s">
        <v>30</v>
      </c>
      <c r="K1211" s="4" t="s">
        <v>30</v>
      </c>
      <c r="L1211" s="2" t="s">
        <v>277</v>
      </c>
      <c r="M1211" s="2" t="s">
        <v>31</v>
      </c>
      <c r="N1211" s="4" t="s">
        <v>660</v>
      </c>
      <c r="O1211" s="4" t="s">
        <v>257</v>
      </c>
      <c r="P1211" s="4" t="s">
        <v>34</v>
      </c>
      <c r="Q1211" s="138">
        <v>128577</v>
      </c>
      <c r="R1211" s="148">
        <v>1</v>
      </c>
      <c r="S1211" s="150">
        <v>13000</v>
      </c>
      <c r="U1211" s="138">
        <v>16715.009999999998</v>
      </c>
      <c r="V1211" s="147">
        <v>9.0130000000000002E-3</v>
      </c>
      <c r="W1211" s="147">
        <v>4.4386312013033596E-3</v>
      </c>
      <c r="X1211" s="147">
        <v>6.7129246059643402E-4</v>
      </c>
    </row>
    <row r="1212" spans="1:24" x14ac:dyDescent="0.2">
      <c r="A1212" s="188">
        <v>1038</v>
      </c>
      <c r="B1212" s="4">
        <v>1162</v>
      </c>
      <c r="C1212" s="4" t="s">
        <v>2036</v>
      </c>
      <c r="D1212" s="4" t="s">
        <v>2037</v>
      </c>
      <c r="E1212" s="4" t="s">
        <v>252</v>
      </c>
      <c r="F1212" s="4" t="s">
        <v>2038</v>
      </c>
      <c r="G1212" s="4" t="s">
        <v>2039</v>
      </c>
      <c r="H1212" s="4" t="s">
        <v>255</v>
      </c>
      <c r="I1212" s="4" t="s">
        <v>1794</v>
      </c>
      <c r="J1212" s="4" t="s">
        <v>30</v>
      </c>
      <c r="K1212" s="4" t="s">
        <v>30</v>
      </c>
      <c r="L1212" s="2" t="s">
        <v>277</v>
      </c>
      <c r="M1212" s="2" t="s">
        <v>31</v>
      </c>
      <c r="N1212" s="4" t="s">
        <v>397</v>
      </c>
      <c r="O1212" s="4" t="s">
        <v>257</v>
      </c>
      <c r="P1212" s="4" t="s">
        <v>34</v>
      </c>
      <c r="Q1212" s="138">
        <v>42088</v>
      </c>
      <c r="R1212" s="148">
        <v>1</v>
      </c>
      <c r="S1212" s="150">
        <v>6684</v>
      </c>
      <c r="U1212" s="138">
        <v>2813.1619999999998</v>
      </c>
      <c r="V1212" s="147">
        <v>3.7309999999999999E-3</v>
      </c>
      <c r="W1212" s="147">
        <v>7.4702846557857196E-4</v>
      </c>
      <c r="X1212" s="147">
        <v>1.1297955474349E-4</v>
      </c>
    </row>
    <row r="1213" spans="1:24" x14ac:dyDescent="0.2">
      <c r="A1213" s="188">
        <v>1038</v>
      </c>
      <c r="B1213" s="4">
        <v>1162</v>
      </c>
      <c r="C1213" s="4" t="s">
        <v>2040</v>
      </c>
      <c r="D1213" s="4" t="s">
        <v>2041</v>
      </c>
      <c r="E1213" s="4" t="s">
        <v>252</v>
      </c>
      <c r="F1213" s="4" t="s">
        <v>2042</v>
      </c>
      <c r="G1213" s="4" t="s">
        <v>2043</v>
      </c>
      <c r="H1213" s="4" t="s">
        <v>255</v>
      </c>
      <c r="I1213" s="4" t="s">
        <v>1794</v>
      </c>
      <c r="J1213" s="4" t="s">
        <v>30</v>
      </c>
      <c r="K1213" s="4" t="s">
        <v>30</v>
      </c>
      <c r="L1213" s="2" t="s">
        <v>277</v>
      </c>
      <c r="M1213" s="2" t="s">
        <v>31</v>
      </c>
      <c r="N1213" s="4" t="s">
        <v>444</v>
      </c>
      <c r="O1213" s="4" t="s">
        <v>257</v>
      </c>
      <c r="P1213" s="4" t="s">
        <v>34</v>
      </c>
      <c r="Q1213" s="138">
        <v>753493</v>
      </c>
      <c r="R1213" s="148">
        <v>1</v>
      </c>
      <c r="S1213" s="150">
        <v>602.6</v>
      </c>
      <c r="T1213" s="137">
        <v>33.418999999999997</v>
      </c>
      <c r="U1213" s="138">
        <v>4573.9669999999996</v>
      </c>
      <c r="V1213" s="147">
        <v>1.1797999999999999E-2</v>
      </c>
      <c r="W1213" s="147">
        <v>1.21460618567779E-3</v>
      </c>
      <c r="X1213" s="147">
        <v>1.83695364192427E-4</v>
      </c>
    </row>
    <row r="1214" spans="1:24" x14ac:dyDescent="0.2">
      <c r="A1214" s="188">
        <v>1038</v>
      </c>
      <c r="B1214" s="4">
        <v>1162</v>
      </c>
      <c r="C1214" s="4" t="s">
        <v>2044</v>
      </c>
      <c r="D1214" s="4" t="s">
        <v>2045</v>
      </c>
      <c r="E1214" s="4" t="s">
        <v>252</v>
      </c>
      <c r="F1214" s="4" t="s">
        <v>2046</v>
      </c>
      <c r="G1214" s="4" t="s">
        <v>2047</v>
      </c>
      <c r="H1214" s="4" t="s">
        <v>255</v>
      </c>
      <c r="I1214" s="4" t="s">
        <v>1794</v>
      </c>
      <c r="J1214" s="4" t="s">
        <v>30</v>
      </c>
      <c r="K1214" s="4" t="s">
        <v>30</v>
      </c>
      <c r="L1214" s="2" t="s">
        <v>277</v>
      </c>
      <c r="M1214" s="2" t="s">
        <v>31</v>
      </c>
      <c r="N1214" s="4" t="s">
        <v>1963</v>
      </c>
      <c r="O1214" s="4" t="s">
        <v>257</v>
      </c>
      <c r="P1214" s="4" t="s">
        <v>34</v>
      </c>
      <c r="Q1214" s="138">
        <v>80436</v>
      </c>
      <c r="R1214" s="148">
        <v>1</v>
      </c>
      <c r="S1214" s="150">
        <v>1162</v>
      </c>
      <c r="U1214" s="138">
        <v>934.66600000000005</v>
      </c>
      <c r="V1214" s="147">
        <v>6.9800000000000001E-3</v>
      </c>
      <c r="W1214" s="147">
        <v>2.4819842110530599E-4</v>
      </c>
      <c r="X1214" s="147">
        <v>3.7537186863149598E-5</v>
      </c>
    </row>
    <row r="1215" spans="1:24" x14ac:dyDescent="0.2">
      <c r="A1215" s="188">
        <v>1038</v>
      </c>
      <c r="B1215" s="4">
        <v>1162</v>
      </c>
      <c r="C1215" s="4" t="s">
        <v>629</v>
      </c>
      <c r="D1215" s="4" t="s">
        <v>630</v>
      </c>
      <c r="E1215" s="4" t="s">
        <v>252</v>
      </c>
      <c r="F1215" s="4" t="s">
        <v>2048</v>
      </c>
      <c r="G1215" s="4" t="s">
        <v>2049</v>
      </c>
      <c r="H1215" s="4" t="s">
        <v>255</v>
      </c>
      <c r="I1215" s="4" t="s">
        <v>1794</v>
      </c>
      <c r="J1215" s="4" t="s">
        <v>30</v>
      </c>
      <c r="K1215" s="4" t="s">
        <v>30</v>
      </c>
      <c r="L1215" s="2" t="s">
        <v>277</v>
      </c>
      <c r="M1215" s="2" t="s">
        <v>31</v>
      </c>
      <c r="N1215" s="4" t="s">
        <v>391</v>
      </c>
      <c r="O1215" s="4" t="s">
        <v>257</v>
      </c>
      <c r="P1215" s="4" t="s">
        <v>34</v>
      </c>
      <c r="Q1215" s="138">
        <v>19196</v>
      </c>
      <c r="R1215" s="148">
        <v>1</v>
      </c>
      <c r="S1215" s="150">
        <v>167700</v>
      </c>
      <c r="U1215" s="138">
        <v>32191.691999999999</v>
      </c>
      <c r="V1215" s="147">
        <v>4.1399999999999998E-4</v>
      </c>
      <c r="W1215" s="147">
        <v>8.5484273436837906E-3</v>
      </c>
      <c r="X1215" s="147">
        <v>1.2928523604498301E-3</v>
      </c>
    </row>
    <row r="1216" spans="1:24" x14ac:dyDescent="0.2">
      <c r="A1216" s="188">
        <v>1038</v>
      </c>
      <c r="B1216" s="4">
        <v>1162</v>
      </c>
      <c r="C1216" s="4" t="s">
        <v>2050</v>
      </c>
      <c r="D1216" s="4" t="s">
        <v>2051</v>
      </c>
      <c r="E1216" s="4" t="s">
        <v>252</v>
      </c>
      <c r="F1216" s="4" t="s">
        <v>2052</v>
      </c>
      <c r="G1216" s="4" t="s">
        <v>2053</v>
      </c>
      <c r="H1216" s="4" t="s">
        <v>255</v>
      </c>
      <c r="I1216" s="4" t="s">
        <v>1794</v>
      </c>
      <c r="J1216" s="4" t="s">
        <v>30</v>
      </c>
      <c r="K1216" s="4" t="s">
        <v>30</v>
      </c>
      <c r="L1216" s="2" t="s">
        <v>277</v>
      </c>
      <c r="M1216" s="2" t="s">
        <v>31</v>
      </c>
      <c r="N1216" s="4" t="s">
        <v>331</v>
      </c>
      <c r="O1216" s="4" t="s">
        <v>257</v>
      </c>
      <c r="P1216" s="4" t="s">
        <v>34</v>
      </c>
      <c r="Q1216" s="138">
        <v>11283636</v>
      </c>
      <c r="R1216" s="148">
        <v>1</v>
      </c>
      <c r="S1216" s="150">
        <v>1149</v>
      </c>
      <c r="U1216" s="138">
        <v>129648.978</v>
      </c>
      <c r="V1216" s="147">
        <v>1.0669E-2</v>
      </c>
      <c r="W1216" s="147">
        <v>3.4427978049070003E-2</v>
      </c>
      <c r="X1216" s="147">
        <v>5.2068399129744898E-3</v>
      </c>
    </row>
    <row r="1217" spans="1:24" x14ac:dyDescent="0.2">
      <c r="A1217" s="188">
        <v>1038</v>
      </c>
      <c r="B1217" s="4">
        <v>1162</v>
      </c>
      <c r="C1217" s="4" t="s">
        <v>2054</v>
      </c>
      <c r="D1217" s="4" t="s">
        <v>2055</v>
      </c>
      <c r="E1217" s="4" t="s">
        <v>252</v>
      </c>
      <c r="F1217" s="4" t="s">
        <v>2056</v>
      </c>
      <c r="G1217" s="4" t="s">
        <v>2057</v>
      </c>
      <c r="H1217" s="4" t="s">
        <v>255</v>
      </c>
      <c r="I1217" s="4" t="s">
        <v>1794</v>
      </c>
      <c r="J1217" s="4" t="s">
        <v>30</v>
      </c>
      <c r="K1217" s="4" t="s">
        <v>349</v>
      </c>
      <c r="L1217" s="2" t="s">
        <v>277</v>
      </c>
      <c r="M1217" s="2" t="s">
        <v>31</v>
      </c>
      <c r="N1217" s="4" t="s">
        <v>350</v>
      </c>
      <c r="O1217" s="4" t="s">
        <v>257</v>
      </c>
      <c r="P1217" s="4" t="s">
        <v>34</v>
      </c>
      <c r="Q1217" s="138">
        <v>408124</v>
      </c>
      <c r="R1217" s="148">
        <v>1</v>
      </c>
      <c r="S1217" s="150">
        <v>6396</v>
      </c>
      <c r="U1217" s="138">
        <v>26103.611000000001</v>
      </c>
      <c r="V1217" s="147">
        <v>5.5180000000000003E-3</v>
      </c>
      <c r="W1217" s="147">
        <v>6.9317519061508799E-3</v>
      </c>
      <c r="X1217" s="147">
        <v>1.0483485971886301E-3</v>
      </c>
    </row>
    <row r="1218" spans="1:24" x14ac:dyDescent="0.2">
      <c r="A1218" s="188">
        <v>1038</v>
      </c>
      <c r="B1218" s="4">
        <v>1162</v>
      </c>
      <c r="C1218" s="4" t="s">
        <v>2058</v>
      </c>
      <c r="D1218" s="4" t="s">
        <v>2059</v>
      </c>
      <c r="E1218" s="4" t="s">
        <v>252</v>
      </c>
      <c r="F1218" s="4" t="s">
        <v>2060</v>
      </c>
      <c r="G1218" s="4" t="s">
        <v>2061</v>
      </c>
      <c r="H1218" s="4" t="s">
        <v>255</v>
      </c>
      <c r="I1218" s="4" t="s">
        <v>1794</v>
      </c>
      <c r="J1218" s="4" t="s">
        <v>30</v>
      </c>
      <c r="K1218" s="4" t="s">
        <v>30</v>
      </c>
      <c r="L1218" s="2" t="s">
        <v>277</v>
      </c>
      <c r="M1218" s="2" t="s">
        <v>31</v>
      </c>
      <c r="N1218" s="4" t="s">
        <v>660</v>
      </c>
      <c r="O1218" s="4" t="s">
        <v>257</v>
      </c>
      <c r="P1218" s="4" t="s">
        <v>34</v>
      </c>
      <c r="Q1218" s="138">
        <v>155684</v>
      </c>
      <c r="R1218" s="148">
        <v>1</v>
      </c>
      <c r="S1218" s="150">
        <v>9400</v>
      </c>
      <c r="U1218" s="138">
        <v>14634.296</v>
      </c>
      <c r="V1218" s="147">
        <v>1.8810000000000001E-3</v>
      </c>
      <c r="W1218" s="147">
        <v>3.8861025410519699E-3</v>
      </c>
      <c r="X1218" s="147">
        <v>5.8772878813333402E-4</v>
      </c>
    </row>
    <row r="1219" spans="1:24" x14ac:dyDescent="0.2">
      <c r="A1219" s="188">
        <v>1038</v>
      </c>
      <c r="B1219" s="4">
        <v>1162</v>
      </c>
      <c r="C1219" s="4" t="s">
        <v>2062</v>
      </c>
      <c r="D1219" s="4" t="s">
        <v>2063</v>
      </c>
      <c r="E1219" s="4" t="s">
        <v>252</v>
      </c>
      <c r="F1219" s="4" t="s">
        <v>2064</v>
      </c>
      <c r="G1219" s="4" t="s">
        <v>2065</v>
      </c>
      <c r="H1219" s="4" t="s">
        <v>255</v>
      </c>
      <c r="I1219" s="4" t="s">
        <v>1794</v>
      </c>
      <c r="J1219" s="4" t="s">
        <v>30</v>
      </c>
      <c r="K1219" s="4" t="s">
        <v>30</v>
      </c>
      <c r="L1219" s="2" t="s">
        <v>277</v>
      </c>
      <c r="M1219" s="2" t="s">
        <v>31</v>
      </c>
      <c r="N1219" s="4" t="s">
        <v>881</v>
      </c>
      <c r="O1219" s="4" t="s">
        <v>257</v>
      </c>
      <c r="P1219" s="4" t="s">
        <v>34</v>
      </c>
      <c r="Q1219" s="138">
        <v>394557</v>
      </c>
      <c r="R1219" s="148">
        <v>1</v>
      </c>
      <c r="S1219" s="150">
        <v>6732</v>
      </c>
      <c r="U1219" s="138">
        <v>26561.577000000001</v>
      </c>
      <c r="V1219" s="147">
        <v>8.0370000000000007E-3</v>
      </c>
      <c r="W1219" s="147">
        <v>7.0533637427254497E-3</v>
      </c>
      <c r="X1219" s="147">
        <v>1.06674100361064E-3</v>
      </c>
    </row>
    <row r="1220" spans="1:24" x14ac:dyDescent="0.2">
      <c r="A1220" s="188">
        <v>1038</v>
      </c>
      <c r="B1220" s="4">
        <v>1162</v>
      </c>
      <c r="C1220" s="4" t="s">
        <v>2066</v>
      </c>
      <c r="D1220" s="4" t="s">
        <v>2067</v>
      </c>
      <c r="E1220" s="4" t="s">
        <v>252</v>
      </c>
      <c r="F1220" s="4" t="s">
        <v>2068</v>
      </c>
      <c r="G1220" s="4" t="s">
        <v>2069</v>
      </c>
      <c r="H1220" s="4" t="s">
        <v>255</v>
      </c>
      <c r="I1220" s="4" t="s">
        <v>1794</v>
      </c>
      <c r="J1220" s="4" t="s">
        <v>30</v>
      </c>
      <c r="K1220" s="4" t="s">
        <v>30</v>
      </c>
      <c r="L1220" s="2" t="s">
        <v>277</v>
      </c>
      <c r="M1220" s="2" t="s">
        <v>31</v>
      </c>
      <c r="N1220" s="4" t="s">
        <v>397</v>
      </c>
      <c r="O1220" s="4" t="s">
        <v>257</v>
      </c>
      <c r="P1220" s="4" t="s">
        <v>34</v>
      </c>
      <c r="Q1220" s="138">
        <v>2588329</v>
      </c>
      <c r="R1220" s="148">
        <v>1</v>
      </c>
      <c r="S1220" s="150">
        <v>151.5</v>
      </c>
      <c r="U1220" s="138">
        <v>3921.3180000000002</v>
      </c>
      <c r="V1220" s="147">
        <v>1.1789000000000001E-2</v>
      </c>
      <c r="W1220" s="147">
        <v>1.0412967958641399E-3</v>
      </c>
      <c r="X1220" s="147">
        <v>1.57484291125959E-4</v>
      </c>
    </row>
    <row r="1221" spans="1:24" x14ac:dyDescent="0.2">
      <c r="A1221" s="188">
        <v>1038</v>
      </c>
      <c r="B1221" s="4">
        <v>1162</v>
      </c>
      <c r="C1221" s="4" t="s">
        <v>2070</v>
      </c>
      <c r="D1221" s="4" t="s">
        <v>2071</v>
      </c>
      <c r="E1221" s="4" t="s">
        <v>252</v>
      </c>
      <c r="F1221" s="4" t="s">
        <v>2072</v>
      </c>
      <c r="G1221" s="4" t="s">
        <v>2073</v>
      </c>
      <c r="H1221" s="4" t="s">
        <v>255</v>
      </c>
      <c r="I1221" s="4" t="s">
        <v>1794</v>
      </c>
      <c r="J1221" s="4" t="s">
        <v>30</v>
      </c>
      <c r="K1221" s="4" t="s">
        <v>349</v>
      </c>
      <c r="L1221" s="2" t="s">
        <v>277</v>
      </c>
      <c r="M1221" s="2" t="s">
        <v>31</v>
      </c>
      <c r="N1221" s="4" t="s">
        <v>1085</v>
      </c>
      <c r="O1221" s="4" t="s">
        <v>257</v>
      </c>
      <c r="P1221" s="4" t="s">
        <v>34</v>
      </c>
      <c r="Q1221" s="138">
        <v>272662</v>
      </c>
      <c r="R1221" s="148">
        <v>1</v>
      </c>
      <c r="S1221" s="150">
        <v>23540</v>
      </c>
      <c r="U1221" s="138">
        <v>64184.635000000002</v>
      </c>
      <c r="V1221" s="147">
        <v>2.4359999999999998E-3</v>
      </c>
      <c r="W1221" s="147">
        <v>1.7044077309408798E-2</v>
      </c>
      <c r="X1221" s="147">
        <v>2.5777227430540299E-3</v>
      </c>
    </row>
    <row r="1222" spans="1:24" x14ac:dyDescent="0.2">
      <c r="A1222" s="188">
        <v>1038</v>
      </c>
      <c r="B1222" s="4">
        <v>1162</v>
      </c>
      <c r="C1222" s="4" t="s">
        <v>2074</v>
      </c>
      <c r="D1222" s="4" t="s">
        <v>2075</v>
      </c>
      <c r="E1222" s="4" t="s">
        <v>252</v>
      </c>
      <c r="F1222" s="4" t="s">
        <v>2076</v>
      </c>
      <c r="G1222" s="4" t="s">
        <v>2077</v>
      </c>
      <c r="H1222" s="4" t="s">
        <v>255</v>
      </c>
      <c r="I1222" s="4" t="s">
        <v>1794</v>
      </c>
      <c r="J1222" s="4" t="s">
        <v>30</v>
      </c>
      <c r="K1222" s="4" t="s">
        <v>85</v>
      </c>
      <c r="L1222" s="2" t="s">
        <v>277</v>
      </c>
      <c r="M1222" s="2" t="s">
        <v>31</v>
      </c>
      <c r="N1222" s="4" t="s">
        <v>2078</v>
      </c>
      <c r="O1222" s="4" t="s">
        <v>257</v>
      </c>
      <c r="P1222" s="4" t="s">
        <v>34</v>
      </c>
      <c r="Q1222" s="138">
        <v>528564</v>
      </c>
      <c r="R1222" s="148">
        <v>1</v>
      </c>
      <c r="S1222" s="150">
        <v>4215</v>
      </c>
      <c r="U1222" s="138">
        <v>22278.973000000002</v>
      </c>
      <c r="V1222" s="147">
        <v>9.2409999999999992E-3</v>
      </c>
      <c r="W1222" s="147">
        <v>5.9161282533090201E-3</v>
      </c>
      <c r="X1222" s="147">
        <v>8.9474707680190001E-4</v>
      </c>
    </row>
    <row r="1223" spans="1:24" x14ac:dyDescent="0.2">
      <c r="A1223" s="188">
        <v>1038</v>
      </c>
      <c r="B1223" s="4">
        <v>1162</v>
      </c>
      <c r="C1223" s="4" t="s">
        <v>597</v>
      </c>
      <c r="D1223" s="4" t="s">
        <v>598</v>
      </c>
      <c r="E1223" s="4" t="s">
        <v>252</v>
      </c>
      <c r="F1223" s="4" t="s">
        <v>2084</v>
      </c>
      <c r="G1223" s="4" t="s">
        <v>2085</v>
      </c>
      <c r="H1223" s="4" t="s">
        <v>255</v>
      </c>
      <c r="I1223" s="4" t="s">
        <v>1794</v>
      </c>
      <c r="J1223" s="4" t="s">
        <v>30</v>
      </c>
      <c r="K1223" s="4" t="s">
        <v>30</v>
      </c>
      <c r="L1223" s="2" t="s">
        <v>277</v>
      </c>
      <c r="M1223" s="2" t="s">
        <v>31</v>
      </c>
      <c r="N1223" s="4" t="s">
        <v>306</v>
      </c>
      <c r="O1223" s="4" t="s">
        <v>257</v>
      </c>
      <c r="P1223" s="4" t="s">
        <v>34</v>
      </c>
      <c r="Q1223" s="138">
        <v>238111</v>
      </c>
      <c r="R1223" s="148">
        <v>1</v>
      </c>
      <c r="S1223" s="150">
        <v>6022</v>
      </c>
      <c r="U1223" s="138">
        <v>14339.044</v>
      </c>
      <c r="V1223" s="147">
        <v>1.6964E-2</v>
      </c>
      <c r="W1223" s="147">
        <v>3.8076991853123001E-3</v>
      </c>
      <c r="X1223" s="147">
        <v>5.7587117275450996E-4</v>
      </c>
    </row>
    <row r="1224" spans="1:24" x14ac:dyDescent="0.2">
      <c r="A1224" s="188">
        <v>1038</v>
      </c>
      <c r="B1224" s="4">
        <v>1162</v>
      </c>
      <c r="C1224" s="4" t="s">
        <v>2090</v>
      </c>
      <c r="D1224" s="4" t="s">
        <v>2091</v>
      </c>
      <c r="E1224" s="4" t="s">
        <v>252</v>
      </c>
      <c r="F1224" s="4" t="s">
        <v>2092</v>
      </c>
      <c r="G1224" s="4" t="s">
        <v>2093</v>
      </c>
      <c r="H1224" s="4" t="s">
        <v>255</v>
      </c>
      <c r="I1224" s="4" t="s">
        <v>1794</v>
      </c>
      <c r="J1224" s="4" t="s">
        <v>30</v>
      </c>
      <c r="K1224" s="4" t="s">
        <v>30</v>
      </c>
      <c r="L1224" s="2" t="s">
        <v>277</v>
      </c>
      <c r="M1224" s="2" t="s">
        <v>31</v>
      </c>
      <c r="N1224" s="4" t="s">
        <v>397</v>
      </c>
      <c r="O1224" s="4" t="s">
        <v>257</v>
      </c>
      <c r="P1224" s="4" t="s">
        <v>34</v>
      </c>
      <c r="Q1224" s="138">
        <v>116869</v>
      </c>
      <c r="R1224" s="148">
        <v>1</v>
      </c>
      <c r="S1224" s="150">
        <v>6856</v>
      </c>
      <c r="U1224" s="138">
        <v>8012.5389999999998</v>
      </c>
      <c r="V1224" s="147">
        <v>8.4030000000000007E-3</v>
      </c>
      <c r="W1224" s="147">
        <v>2.1277106031736001E-3</v>
      </c>
      <c r="X1224" s="147">
        <v>3.2179201683215302E-4</v>
      </c>
    </row>
    <row r="1225" spans="1:24" x14ac:dyDescent="0.2">
      <c r="A1225" s="188">
        <v>1038</v>
      </c>
      <c r="B1225" s="4">
        <v>1162</v>
      </c>
      <c r="C1225" s="4" t="s">
        <v>2094</v>
      </c>
      <c r="D1225" s="4" t="s">
        <v>2095</v>
      </c>
      <c r="E1225" s="4" t="s">
        <v>252</v>
      </c>
      <c r="F1225" s="4" t="s">
        <v>2096</v>
      </c>
      <c r="G1225" s="4" t="s">
        <v>2097</v>
      </c>
      <c r="H1225" s="4" t="s">
        <v>255</v>
      </c>
      <c r="I1225" s="4" t="s">
        <v>1794</v>
      </c>
      <c r="J1225" s="4" t="s">
        <v>30</v>
      </c>
      <c r="K1225" s="4" t="s">
        <v>349</v>
      </c>
      <c r="L1225" s="2" t="s">
        <v>277</v>
      </c>
      <c r="M1225" s="2" t="s">
        <v>31</v>
      </c>
      <c r="N1225" s="4" t="s">
        <v>2078</v>
      </c>
      <c r="O1225" s="4" t="s">
        <v>257</v>
      </c>
      <c r="P1225" s="4" t="s">
        <v>34</v>
      </c>
      <c r="Q1225" s="138">
        <v>98875</v>
      </c>
      <c r="R1225" s="148">
        <v>1</v>
      </c>
      <c r="S1225" s="150">
        <v>3178</v>
      </c>
      <c r="U1225" s="138">
        <v>3142.2469999999998</v>
      </c>
      <c r="V1225" s="147">
        <v>1.5120000000000001E-3</v>
      </c>
      <c r="W1225" s="147">
        <v>8.3441635965024799E-4</v>
      </c>
      <c r="X1225" s="147">
        <v>1.26195979307101E-4</v>
      </c>
    </row>
    <row r="1226" spans="1:24" x14ac:dyDescent="0.2">
      <c r="A1226" s="188">
        <v>1038</v>
      </c>
      <c r="B1226" s="4">
        <v>1162</v>
      </c>
      <c r="C1226" s="4" t="s">
        <v>2098</v>
      </c>
      <c r="D1226" s="4" t="s">
        <v>2099</v>
      </c>
      <c r="E1226" s="4" t="s">
        <v>252</v>
      </c>
      <c r="F1226" s="4" t="s">
        <v>2100</v>
      </c>
      <c r="G1226" s="4" t="s">
        <v>2101</v>
      </c>
      <c r="H1226" s="4" t="s">
        <v>255</v>
      </c>
      <c r="I1226" s="4" t="s">
        <v>1794</v>
      </c>
      <c r="J1226" s="4" t="s">
        <v>30</v>
      </c>
      <c r="K1226" s="4" t="s">
        <v>30</v>
      </c>
      <c r="L1226" s="2" t="s">
        <v>277</v>
      </c>
      <c r="M1226" s="2" t="s">
        <v>31</v>
      </c>
      <c r="N1226" s="4" t="s">
        <v>430</v>
      </c>
      <c r="O1226" s="4" t="s">
        <v>257</v>
      </c>
      <c r="P1226" s="4" t="s">
        <v>34</v>
      </c>
      <c r="Q1226" s="138">
        <v>447028</v>
      </c>
      <c r="R1226" s="148">
        <v>1</v>
      </c>
      <c r="S1226" s="150">
        <v>3170</v>
      </c>
      <c r="U1226" s="138">
        <v>14170.788</v>
      </c>
      <c r="V1226" s="147">
        <v>2.33E-3</v>
      </c>
      <c r="W1226" s="147">
        <v>3.7630189864321199E-3</v>
      </c>
      <c r="X1226" s="147">
        <v>5.6911380110412401E-4</v>
      </c>
    </row>
    <row r="1227" spans="1:24" x14ac:dyDescent="0.2">
      <c r="A1227" s="188">
        <v>1038</v>
      </c>
      <c r="B1227" s="4">
        <v>1162</v>
      </c>
      <c r="C1227" s="4" t="s">
        <v>2102</v>
      </c>
      <c r="D1227" s="4" t="s">
        <v>2103</v>
      </c>
      <c r="E1227" s="4" t="s">
        <v>252</v>
      </c>
      <c r="F1227" s="4" t="s">
        <v>2104</v>
      </c>
      <c r="G1227" s="4" t="s">
        <v>2105</v>
      </c>
      <c r="H1227" s="4" t="s">
        <v>255</v>
      </c>
      <c r="I1227" s="4" t="s">
        <v>1794</v>
      </c>
      <c r="J1227" s="4" t="s">
        <v>30</v>
      </c>
      <c r="K1227" s="4" t="s">
        <v>85</v>
      </c>
      <c r="L1227" s="2" t="s">
        <v>277</v>
      </c>
      <c r="M1227" s="2" t="s">
        <v>31</v>
      </c>
      <c r="N1227" s="4" t="s">
        <v>1085</v>
      </c>
      <c r="O1227" s="4" t="s">
        <v>257</v>
      </c>
      <c r="P1227" s="4" t="s">
        <v>34</v>
      </c>
      <c r="Q1227" s="138">
        <v>64030</v>
      </c>
      <c r="R1227" s="148">
        <v>1</v>
      </c>
      <c r="S1227" s="150">
        <v>44900</v>
      </c>
      <c r="U1227" s="138">
        <v>28749.47</v>
      </c>
      <c r="V1227" s="147">
        <v>1.3986E-2</v>
      </c>
      <c r="W1227" s="147">
        <v>7.6343534681065101E-3</v>
      </c>
      <c r="X1227" s="147">
        <v>1.15460908830706E-3</v>
      </c>
    </row>
    <row r="1228" spans="1:24" x14ac:dyDescent="0.2">
      <c r="A1228" s="188">
        <v>1038</v>
      </c>
      <c r="B1228" s="4">
        <v>1162</v>
      </c>
      <c r="C1228" s="4" t="s">
        <v>2106</v>
      </c>
      <c r="D1228" s="4" t="s">
        <v>2107</v>
      </c>
      <c r="E1228" s="4" t="s">
        <v>252</v>
      </c>
      <c r="F1228" s="4" t="s">
        <v>2108</v>
      </c>
      <c r="G1228" s="4" t="s">
        <v>2109</v>
      </c>
      <c r="H1228" s="4" t="s">
        <v>255</v>
      </c>
      <c r="I1228" s="4" t="s">
        <v>1794</v>
      </c>
      <c r="J1228" s="4" t="s">
        <v>30</v>
      </c>
      <c r="K1228" s="4" t="s">
        <v>30</v>
      </c>
      <c r="L1228" s="2" t="s">
        <v>277</v>
      </c>
      <c r="M1228" s="2" t="s">
        <v>31</v>
      </c>
      <c r="N1228" s="4" t="s">
        <v>660</v>
      </c>
      <c r="O1228" s="4" t="s">
        <v>257</v>
      </c>
      <c r="P1228" s="4" t="s">
        <v>34</v>
      </c>
      <c r="Q1228" s="138">
        <v>82854</v>
      </c>
      <c r="R1228" s="148">
        <v>1</v>
      </c>
      <c r="S1228" s="150">
        <v>1100</v>
      </c>
      <c r="U1228" s="138">
        <v>911.39400000000001</v>
      </c>
      <c r="V1228" s="147">
        <v>2.6640000000000001E-3</v>
      </c>
      <c r="W1228" s="147">
        <v>2.42018511809486E-4</v>
      </c>
      <c r="X1228" s="147">
        <v>3.6602545905316597E-5</v>
      </c>
    </row>
    <row r="1229" spans="1:24" x14ac:dyDescent="0.2">
      <c r="A1229" s="188">
        <v>1038</v>
      </c>
      <c r="B1229" s="4">
        <v>1162</v>
      </c>
      <c r="C1229" s="4" t="s">
        <v>2110</v>
      </c>
      <c r="D1229" s="4" t="s">
        <v>2111</v>
      </c>
      <c r="E1229" s="4" t="s">
        <v>252</v>
      </c>
      <c r="F1229" s="4" t="s">
        <v>2112</v>
      </c>
      <c r="G1229" s="4" t="s">
        <v>2113</v>
      </c>
      <c r="H1229" s="4" t="s">
        <v>255</v>
      </c>
      <c r="I1229" s="4" t="s">
        <v>1794</v>
      </c>
      <c r="J1229" s="4" t="s">
        <v>30</v>
      </c>
      <c r="K1229" s="4" t="s">
        <v>349</v>
      </c>
      <c r="L1229" s="2" t="s">
        <v>277</v>
      </c>
      <c r="M1229" s="2" t="s">
        <v>31</v>
      </c>
      <c r="N1229" s="4" t="s">
        <v>1085</v>
      </c>
      <c r="O1229" s="4" t="s">
        <v>257</v>
      </c>
      <c r="P1229" s="4" t="s">
        <v>34</v>
      </c>
      <c r="Q1229" s="138">
        <v>48807</v>
      </c>
      <c r="R1229" s="148">
        <v>1</v>
      </c>
      <c r="S1229" s="150">
        <v>104950</v>
      </c>
      <c r="U1229" s="138">
        <v>51222.946000000004</v>
      </c>
      <c r="V1229" s="147">
        <v>1.6570000000000001E-3</v>
      </c>
      <c r="W1229" s="147">
        <v>1.3602131770043401E-2</v>
      </c>
      <c r="X1229" s="147">
        <v>2.0571676472215402E-3</v>
      </c>
    </row>
    <row r="1230" spans="1:24" x14ac:dyDescent="0.2">
      <c r="A1230" s="188">
        <v>1038</v>
      </c>
      <c r="B1230" s="4">
        <v>1162</v>
      </c>
      <c r="C1230" s="4" t="s">
        <v>2114</v>
      </c>
      <c r="D1230" s="4" t="s">
        <v>2115</v>
      </c>
      <c r="E1230" s="4" t="s">
        <v>252</v>
      </c>
      <c r="F1230" s="4" t="s">
        <v>2116</v>
      </c>
      <c r="G1230" s="4" t="s">
        <v>2117</v>
      </c>
      <c r="H1230" s="4" t="s">
        <v>255</v>
      </c>
      <c r="I1230" s="4" t="s">
        <v>1794</v>
      </c>
      <c r="J1230" s="4" t="s">
        <v>30</v>
      </c>
      <c r="K1230" s="4" t="s">
        <v>30</v>
      </c>
      <c r="L1230" s="2" t="s">
        <v>277</v>
      </c>
      <c r="M1230" s="2" t="s">
        <v>31</v>
      </c>
      <c r="N1230" s="4" t="s">
        <v>1069</v>
      </c>
      <c r="O1230" s="4" t="s">
        <v>257</v>
      </c>
      <c r="P1230" s="4" t="s">
        <v>34</v>
      </c>
      <c r="Q1230" s="138">
        <v>17005</v>
      </c>
      <c r="R1230" s="148">
        <v>1</v>
      </c>
      <c r="S1230" s="150">
        <v>25560</v>
      </c>
      <c r="U1230" s="138">
        <v>4346.4780000000001</v>
      </c>
      <c r="V1230" s="147">
        <v>7.4100000000000001E-4</v>
      </c>
      <c r="W1230" s="147">
        <v>1.1541969084420899E-3</v>
      </c>
      <c r="X1230" s="147">
        <v>1.7455914842696901E-4</v>
      </c>
    </row>
    <row r="1231" spans="1:24" x14ac:dyDescent="0.2">
      <c r="A1231" s="188">
        <v>1038</v>
      </c>
      <c r="B1231" s="4">
        <v>1162</v>
      </c>
      <c r="C1231" s="4" t="s">
        <v>2118</v>
      </c>
      <c r="D1231" s="4" t="s">
        <v>2119</v>
      </c>
      <c r="E1231" s="4" t="s">
        <v>252</v>
      </c>
      <c r="F1231" s="4" t="s">
        <v>2120</v>
      </c>
      <c r="G1231" s="4" t="s">
        <v>2121</v>
      </c>
      <c r="H1231" s="4" t="s">
        <v>255</v>
      </c>
      <c r="I1231" s="4" t="s">
        <v>1794</v>
      </c>
      <c r="J1231" s="4" t="s">
        <v>30</v>
      </c>
      <c r="K1231" s="4" t="s">
        <v>30</v>
      </c>
      <c r="L1231" s="2" t="s">
        <v>277</v>
      </c>
      <c r="M1231" s="2" t="s">
        <v>31</v>
      </c>
      <c r="N1231" s="4" t="s">
        <v>881</v>
      </c>
      <c r="O1231" s="4" t="s">
        <v>257</v>
      </c>
      <c r="P1231" s="4" t="s">
        <v>34</v>
      </c>
      <c r="Q1231" s="138">
        <v>27233</v>
      </c>
      <c r="R1231" s="148">
        <v>1</v>
      </c>
      <c r="S1231" s="150">
        <v>2200</v>
      </c>
      <c r="U1231" s="138">
        <v>599.12599999999998</v>
      </c>
      <c r="V1231" s="147">
        <v>4.7840000000000001E-3</v>
      </c>
      <c r="W1231" s="147">
        <v>1.59096486158972E-4</v>
      </c>
      <c r="X1231" s="147">
        <v>2.40615331218647E-5</v>
      </c>
    </row>
    <row r="1232" spans="1:24" x14ac:dyDescent="0.2">
      <c r="A1232" s="188">
        <v>1038</v>
      </c>
      <c r="B1232" s="4">
        <v>1162</v>
      </c>
      <c r="C1232" s="4" t="s">
        <v>2122</v>
      </c>
      <c r="D1232" s="4" t="s">
        <v>2123</v>
      </c>
      <c r="E1232" s="4" t="s">
        <v>252</v>
      </c>
      <c r="F1232" s="4" t="s">
        <v>2124</v>
      </c>
      <c r="G1232" s="4" t="s">
        <v>2125</v>
      </c>
      <c r="H1232" s="4" t="s">
        <v>255</v>
      </c>
      <c r="I1232" s="4" t="s">
        <v>1794</v>
      </c>
      <c r="J1232" s="4" t="s">
        <v>30</v>
      </c>
      <c r="K1232" s="4" t="s">
        <v>30</v>
      </c>
      <c r="L1232" s="2" t="s">
        <v>277</v>
      </c>
      <c r="M1232" s="2" t="s">
        <v>31</v>
      </c>
      <c r="N1232" s="4" t="s">
        <v>476</v>
      </c>
      <c r="O1232" s="4" t="s">
        <v>257</v>
      </c>
      <c r="P1232" s="4" t="s">
        <v>34</v>
      </c>
      <c r="Q1232" s="138">
        <v>77519</v>
      </c>
      <c r="R1232" s="148">
        <v>1</v>
      </c>
      <c r="S1232" s="150">
        <v>2980</v>
      </c>
      <c r="U1232" s="138">
        <v>2310.0659999999998</v>
      </c>
      <c r="V1232" s="147">
        <v>1.5866999999999999E-2</v>
      </c>
      <c r="W1232" s="147">
        <v>6.1343259216693801E-4</v>
      </c>
      <c r="X1232" s="147">
        <v>9.2774699120051594E-5</v>
      </c>
    </row>
    <row r="1233" spans="1:24" x14ac:dyDescent="0.2">
      <c r="A1233" s="188">
        <v>1038</v>
      </c>
      <c r="B1233" s="4">
        <v>1162</v>
      </c>
      <c r="C1233" s="4" t="s">
        <v>2131</v>
      </c>
      <c r="D1233" s="4" t="s">
        <v>2132</v>
      </c>
      <c r="E1233" s="4" t="s">
        <v>252</v>
      </c>
      <c r="F1233" s="4" t="s">
        <v>2133</v>
      </c>
      <c r="G1233" s="4" t="s">
        <v>2134</v>
      </c>
      <c r="H1233" s="4" t="s">
        <v>255</v>
      </c>
      <c r="I1233" s="4" t="s">
        <v>1794</v>
      </c>
      <c r="J1233" s="4" t="s">
        <v>30</v>
      </c>
      <c r="K1233" s="4" t="s">
        <v>30</v>
      </c>
      <c r="L1233" s="2" t="s">
        <v>277</v>
      </c>
      <c r="M1233" s="2" t="s">
        <v>31</v>
      </c>
      <c r="N1233" s="4" t="s">
        <v>540</v>
      </c>
      <c r="O1233" s="4" t="s">
        <v>257</v>
      </c>
      <c r="P1233" s="4" t="s">
        <v>34</v>
      </c>
      <c r="Q1233" s="138">
        <v>69581</v>
      </c>
      <c r="R1233" s="148">
        <v>1</v>
      </c>
      <c r="S1233" s="150">
        <v>35060</v>
      </c>
      <c r="U1233" s="138">
        <v>24395.098999999998</v>
      </c>
      <c r="V1233" s="147">
        <v>5.0179999999999999E-3</v>
      </c>
      <c r="W1233" s="147">
        <v>6.4780604860440998E-3</v>
      </c>
      <c r="X1233" s="147">
        <v>9.797329325969069E-4</v>
      </c>
    </row>
    <row r="1234" spans="1:24" x14ac:dyDescent="0.2">
      <c r="A1234" s="188">
        <v>1038</v>
      </c>
      <c r="B1234" s="4">
        <v>1162</v>
      </c>
      <c r="C1234" s="4" t="s">
        <v>2135</v>
      </c>
      <c r="D1234" s="4" t="s">
        <v>2136</v>
      </c>
      <c r="E1234" s="4" t="s">
        <v>252</v>
      </c>
      <c r="F1234" s="4" t="s">
        <v>2137</v>
      </c>
      <c r="G1234" s="4" t="s">
        <v>2138</v>
      </c>
      <c r="H1234" s="4" t="s">
        <v>255</v>
      </c>
      <c r="I1234" s="4" t="s">
        <v>1794</v>
      </c>
      <c r="J1234" s="4" t="s">
        <v>30</v>
      </c>
      <c r="K1234" s="4" t="s">
        <v>30</v>
      </c>
      <c r="L1234" s="2" t="s">
        <v>277</v>
      </c>
      <c r="M1234" s="2" t="s">
        <v>31</v>
      </c>
      <c r="N1234" s="4" t="s">
        <v>444</v>
      </c>
      <c r="O1234" s="4" t="s">
        <v>257</v>
      </c>
      <c r="P1234" s="4" t="s">
        <v>34</v>
      </c>
      <c r="Q1234" s="138">
        <v>761393</v>
      </c>
      <c r="R1234" s="148">
        <v>1</v>
      </c>
      <c r="S1234" s="150">
        <v>328.8</v>
      </c>
      <c r="U1234" s="138">
        <v>2503.46</v>
      </c>
      <c r="V1234" s="147">
        <v>1.1464E-2</v>
      </c>
      <c r="W1234" s="147">
        <v>6.6478790523745196E-4</v>
      </c>
      <c r="X1234" s="147">
        <v>1.00541605833473E-4</v>
      </c>
    </row>
    <row r="1235" spans="1:24" x14ac:dyDescent="0.2">
      <c r="A1235" s="188">
        <v>1038</v>
      </c>
      <c r="B1235" s="4">
        <v>1162</v>
      </c>
      <c r="C1235" s="4" t="s">
        <v>2139</v>
      </c>
      <c r="D1235" s="4" t="s">
        <v>2140</v>
      </c>
      <c r="E1235" s="4" t="s">
        <v>252</v>
      </c>
      <c r="F1235" s="4" t="s">
        <v>2141</v>
      </c>
      <c r="G1235" s="4" t="s">
        <v>2142</v>
      </c>
      <c r="H1235" s="4" t="s">
        <v>255</v>
      </c>
      <c r="I1235" s="4" t="s">
        <v>1794</v>
      </c>
      <c r="J1235" s="4" t="s">
        <v>30</v>
      </c>
      <c r="K1235" s="4" t="s">
        <v>30</v>
      </c>
      <c r="L1235" s="2" t="s">
        <v>277</v>
      </c>
      <c r="M1235" s="2" t="s">
        <v>31</v>
      </c>
      <c r="N1235" s="4" t="s">
        <v>278</v>
      </c>
      <c r="O1235" s="4" t="s">
        <v>257</v>
      </c>
      <c r="P1235" s="4" t="s">
        <v>34</v>
      </c>
      <c r="Q1235" s="138">
        <v>93352</v>
      </c>
      <c r="R1235" s="148">
        <v>1</v>
      </c>
      <c r="S1235" s="150">
        <v>38150</v>
      </c>
      <c r="U1235" s="138">
        <v>35613.788</v>
      </c>
      <c r="V1235" s="147">
        <v>4.4669999999999996E-3</v>
      </c>
      <c r="W1235" s="147">
        <v>9.4571568077675902E-3</v>
      </c>
      <c r="X1235" s="147">
        <v>1.43028735116998E-3</v>
      </c>
    </row>
    <row r="1236" spans="1:24" x14ac:dyDescent="0.2">
      <c r="A1236" s="188">
        <v>1038</v>
      </c>
      <c r="B1236" s="4">
        <v>1162</v>
      </c>
      <c r="C1236" s="4" t="s">
        <v>2143</v>
      </c>
      <c r="D1236" s="4" t="s">
        <v>2144</v>
      </c>
      <c r="E1236" s="4" t="s">
        <v>252</v>
      </c>
      <c r="F1236" s="4" t="s">
        <v>2145</v>
      </c>
      <c r="G1236" s="4" t="s">
        <v>2146</v>
      </c>
      <c r="H1236" s="4" t="s">
        <v>255</v>
      </c>
      <c r="I1236" s="4" t="s">
        <v>1794</v>
      </c>
      <c r="J1236" s="4" t="s">
        <v>30</v>
      </c>
      <c r="K1236" s="4" t="s">
        <v>30</v>
      </c>
      <c r="L1236" s="2" t="s">
        <v>277</v>
      </c>
      <c r="M1236" s="2" t="s">
        <v>31</v>
      </c>
      <c r="N1236" s="4" t="s">
        <v>1930</v>
      </c>
      <c r="O1236" s="4" t="s">
        <v>257</v>
      </c>
      <c r="P1236" s="4" t="s">
        <v>34</v>
      </c>
      <c r="Q1236" s="138">
        <v>306930</v>
      </c>
      <c r="R1236" s="148">
        <v>1</v>
      </c>
      <c r="S1236" s="150">
        <v>1392</v>
      </c>
      <c r="U1236" s="138">
        <v>4272.4660000000003</v>
      </c>
      <c r="V1236" s="147">
        <v>1.7819000000000002E-2</v>
      </c>
      <c r="W1236" s="147">
        <v>1.13454309142832E-3</v>
      </c>
      <c r="X1236" s="147">
        <v>1.7158673225069101E-4</v>
      </c>
    </row>
    <row r="1237" spans="1:24" x14ac:dyDescent="0.2">
      <c r="A1237" s="188">
        <v>1038</v>
      </c>
      <c r="B1237" s="4">
        <v>1162</v>
      </c>
      <c r="C1237" s="4" t="s">
        <v>2147</v>
      </c>
      <c r="D1237" s="4" t="s">
        <v>2148</v>
      </c>
      <c r="E1237" s="4" t="s">
        <v>252</v>
      </c>
      <c r="F1237" s="4" t="s">
        <v>2149</v>
      </c>
      <c r="G1237" s="4" t="s">
        <v>2150</v>
      </c>
      <c r="H1237" s="4" t="s">
        <v>255</v>
      </c>
      <c r="I1237" s="4" t="s">
        <v>1794</v>
      </c>
      <c r="J1237" s="4" t="s">
        <v>30</v>
      </c>
      <c r="K1237" s="4" t="s">
        <v>85</v>
      </c>
      <c r="L1237" s="2" t="s">
        <v>277</v>
      </c>
      <c r="M1237" s="2" t="s">
        <v>31</v>
      </c>
      <c r="N1237" s="4" t="s">
        <v>2151</v>
      </c>
      <c r="O1237" s="4" t="s">
        <v>257</v>
      </c>
      <c r="P1237" s="4" t="s">
        <v>34</v>
      </c>
      <c r="Q1237" s="138">
        <v>272814</v>
      </c>
      <c r="R1237" s="148">
        <v>1</v>
      </c>
      <c r="S1237" s="150">
        <v>464</v>
      </c>
      <c r="U1237" s="138">
        <v>1265.857</v>
      </c>
      <c r="V1237" s="147">
        <v>2.4840000000000001E-3</v>
      </c>
      <c r="W1237" s="147">
        <v>3.3614530885970299E-4</v>
      </c>
      <c r="X1237" s="147">
        <v>5.0838152860304699E-5</v>
      </c>
    </row>
    <row r="1238" spans="1:24" x14ac:dyDescent="0.2">
      <c r="A1238" s="188">
        <v>1038</v>
      </c>
      <c r="B1238" s="4">
        <v>1162</v>
      </c>
      <c r="C1238" s="4" t="s">
        <v>2152</v>
      </c>
      <c r="D1238" s="4" t="s">
        <v>2153</v>
      </c>
      <c r="E1238" s="4" t="s">
        <v>252</v>
      </c>
      <c r="F1238" s="4" t="s">
        <v>2154</v>
      </c>
      <c r="G1238" s="4" t="s">
        <v>2155</v>
      </c>
      <c r="H1238" s="4" t="s">
        <v>255</v>
      </c>
      <c r="I1238" s="4" t="s">
        <v>1794</v>
      </c>
      <c r="J1238" s="4" t="s">
        <v>30</v>
      </c>
      <c r="K1238" s="4" t="s">
        <v>30</v>
      </c>
      <c r="L1238" s="2" t="s">
        <v>277</v>
      </c>
      <c r="M1238" s="2" t="s">
        <v>31</v>
      </c>
      <c r="N1238" s="4" t="s">
        <v>296</v>
      </c>
      <c r="O1238" s="4" t="s">
        <v>257</v>
      </c>
      <c r="P1238" s="4" t="s">
        <v>34</v>
      </c>
      <c r="Q1238" s="138">
        <v>521601</v>
      </c>
      <c r="R1238" s="148">
        <v>1</v>
      </c>
      <c r="S1238" s="150">
        <v>128.9</v>
      </c>
      <c r="U1238" s="138">
        <v>672.34400000000005</v>
      </c>
      <c r="V1238" s="147">
        <v>7.4390000000000003E-3</v>
      </c>
      <c r="W1238" s="147">
        <v>1.7853926955441901E-4</v>
      </c>
      <c r="X1238" s="147">
        <v>2.7002032864790001E-5</v>
      </c>
    </row>
    <row r="1239" spans="1:24" x14ac:dyDescent="0.2">
      <c r="A1239" s="188">
        <v>1038</v>
      </c>
      <c r="B1239" s="4">
        <v>1162</v>
      </c>
      <c r="C1239" s="4" t="s">
        <v>460</v>
      </c>
      <c r="D1239" s="4" t="s">
        <v>461</v>
      </c>
      <c r="E1239" s="4" t="s">
        <v>252</v>
      </c>
      <c r="F1239" s="4" t="s">
        <v>2156</v>
      </c>
      <c r="G1239" s="4" t="s">
        <v>2157</v>
      </c>
      <c r="H1239" s="4" t="s">
        <v>255</v>
      </c>
      <c r="I1239" s="4" t="s">
        <v>1794</v>
      </c>
      <c r="J1239" s="4" t="s">
        <v>30</v>
      </c>
      <c r="K1239" s="4" t="s">
        <v>30</v>
      </c>
      <c r="L1239" s="2" t="s">
        <v>277</v>
      </c>
      <c r="M1239" s="2" t="s">
        <v>31</v>
      </c>
      <c r="N1239" s="4" t="s">
        <v>350</v>
      </c>
      <c r="O1239" s="4" t="s">
        <v>257</v>
      </c>
      <c r="P1239" s="4" t="s">
        <v>34</v>
      </c>
      <c r="Q1239" s="138">
        <v>16638</v>
      </c>
      <c r="R1239" s="148">
        <v>1</v>
      </c>
      <c r="S1239" s="150">
        <v>21010</v>
      </c>
      <c r="U1239" s="138">
        <v>3495.6439999999998</v>
      </c>
      <c r="V1239" s="147">
        <v>4.2999999999999999E-4</v>
      </c>
      <c r="W1239" s="147">
        <v>9.2825990767116801E-4</v>
      </c>
      <c r="X1239" s="147">
        <v>1.4038874806959E-4</v>
      </c>
    </row>
    <row r="1240" spans="1:24" x14ac:dyDescent="0.2">
      <c r="A1240" s="188">
        <v>1038</v>
      </c>
      <c r="B1240" s="4">
        <v>1162</v>
      </c>
      <c r="C1240" s="4" t="s">
        <v>2158</v>
      </c>
      <c r="D1240" s="4" t="s">
        <v>2159</v>
      </c>
      <c r="E1240" s="4" t="s">
        <v>252</v>
      </c>
      <c r="F1240" s="4" t="s">
        <v>2160</v>
      </c>
      <c r="G1240" s="4" t="s">
        <v>2161</v>
      </c>
      <c r="H1240" s="4" t="s">
        <v>255</v>
      </c>
      <c r="I1240" s="4" t="s">
        <v>1794</v>
      </c>
      <c r="J1240" s="4" t="s">
        <v>30</v>
      </c>
      <c r="K1240" s="4" t="s">
        <v>349</v>
      </c>
      <c r="L1240" s="2" t="s">
        <v>277</v>
      </c>
      <c r="M1240" s="2" t="s">
        <v>31</v>
      </c>
      <c r="N1240" s="4" t="s">
        <v>1876</v>
      </c>
      <c r="O1240" s="4" t="s">
        <v>257</v>
      </c>
      <c r="P1240" s="4" t="s">
        <v>34</v>
      </c>
      <c r="Q1240" s="138">
        <v>206543</v>
      </c>
      <c r="R1240" s="148">
        <v>1</v>
      </c>
      <c r="S1240" s="150">
        <v>5405</v>
      </c>
      <c r="U1240" s="138">
        <v>11163.648999999999</v>
      </c>
      <c r="V1240" s="147">
        <v>8.352E-3</v>
      </c>
      <c r="W1240" s="147">
        <v>2.9644805140764999E-3</v>
      </c>
      <c r="X1240" s="147">
        <v>4.4834394398440602E-4</v>
      </c>
    </row>
    <row r="1241" spans="1:24" x14ac:dyDescent="0.2">
      <c r="A1241" s="188">
        <v>1038</v>
      </c>
      <c r="B1241" s="4">
        <v>1162</v>
      </c>
      <c r="C1241" s="4" t="s">
        <v>2162</v>
      </c>
      <c r="D1241" s="4" t="s">
        <v>2163</v>
      </c>
      <c r="E1241" s="4" t="s">
        <v>252</v>
      </c>
      <c r="F1241" s="4" t="s">
        <v>2164</v>
      </c>
      <c r="G1241" s="4" t="s">
        <v>2165</v>
      </c>
      <c r="H1241" s="4" t="s">
        <v>255</v>
      </c>
      <c r="I1241" s="4" t="s">
        <v>1794</v>
      </c>
      <c r="J1241" s="4" t="s">
        <v>30</v>
      </c>
      <c r="K1241" s="4" t="s">
        <v>30</v>
      </c>
      <c r="L1241" s="2" t="s">
        <v>277</v>
      </c>
      <c r="M1241" s="2" t="s">
        <v>31</v>
      </c>
      <c r="N1241" s="4" t="s">
        <v>1876</v>
      </c>
      <c r="O1241" s="4" t="s">
        <v>257</v>
      </c>
      <c r="P1241" s="4" t="s">
        <v>34</v>
      </c>
      <c r="Q1241" s="138">
        <v>743233</v>
      </c>
      <c r="R1241" s="148">
        <v>1</v>
      </c>
      <c r="S1241" s="150">
        <v>1074</v>
      </c>
      <c r="U1241" s="138">
        <v>7982.3220000000001</v>
      </c>
      <c r="V1241" s="147">
        <v>1.0279999999999999E-2</v>
      </c>
      <c r="W1241" s="147">
        <v>2.1196867577270599E-3</v>
      </c>
      <c r="X1241" s="147">
        <v>3.2057850151426102E-4</v>
      </c>
    </row>
    <row r="1242" spans="1:24" x14ac:dyDescent="0.2">
      <c r="A1242" s="188">
        <v>1038</v>
      </c>
      <c r="B1242" s="4">
        <v>1162</v>
      </c>
      <c r="C1242" s="4" t="s">
        <v>2166</v>
      </c>
      <c r="D1242" s="4" t="s">
        <v>2167</v>
      </c>
      <c r="E1242" s="4" t="s">
        <v>252</v>
      </c>
      <c r="F1242" s="4" t="s">
        <v>2168</v>
      </c>
      <c r="G1242" s="4" t="s">
        <v>2169</v>
      </c>
      <c r="H1242" s="4" t="s">
        <v>255</v>
      </c>
      <c r="I1242" s="4" t="s">
        <v>1794</v>
      </c>
      <c r="J1242" s="4" t="s">
        <v>30</v>
      </c>
      <c r="K1242" s="4" t="s">
        <v>30</v>
      </c>
      <c r="L1242" s="2" t="s">
        <v>277</v>
      </c>
      <c r="M1242" s="2" t="s">
        <v>31</v>
      </c>
      <c r="N1242" s="4" t="s">
        <v>1930</v>
      </c>
      <c r="O1242" s="4" t="s">
        <v>257</v>
      </c>
      <c r="P1242" s="4" t="s">
        <v>34</v>
      </c>
      <c r="Q1242" s="138">
        <v>311920</v>
      </c>
      <c r="R1242" s="148">
        <v>1</v>
      </c>
      <c r="S1242" s="150">
        <v>1061</v>
      </c>
      <c r="U1242" s="138">
        <v>3309.471</v>
      </c>
      <c r="V1242" s="147">
        <v>9.1120000000000003E-3</v>
      </c>
      <c r="W1242" s="147">
        <v>8.7882221596845495E-4</v>
      </c>
      <c r="X1242" s="147">
        <v>1.3291185976682199E-4</v>
      </c>
    </row>
    <row r="1243" spans="1:24" x14ac:dyDescent="0.2">
      <c r="A1243" s="188">
        <v>1038</v>
      </c>
      <c r="B1243" s="4">
        <v>1162</v>
      </c>
      <c r="C1243" s="4" t="s">
        <v>2170</v>
      </c>
      <c r="D1243" s="4" t="s">
        <v>2171</v>
      </c>
      <c r="E1243" s="4" t="s">
        <v>252</v>
      </c>
      <c r="F1243" s="4" t="s">
        <v>2172</v>
      </c>
      <c r="G1243" s="4" t="s">
        <v>2173</v>
      </c>
      <c r="H1243" s="4" t="s">
        <v>255</v>
      </c>
      <c r="I1243" s="4" t="s">
        <v>1794</v>
      </c>
      <c r="J1243" s="4" t="s">
        <v>30</v>
      </c>
      <c r="K1243" s="4" t="s">
        <v>30</v>
      </c>
      <c r="L1243" s="2" t="s">
        <v>277</v>
      </c>
      <c r="M1243" s="2" t="s">
        <v>31</v>
      </c>
      <c r="N1243" s="4" t="s">
        <v>397</v>
      </c>
      <c r="O1243" s="4" t="s">
        <v>257</v>
      </c>
      <c r="P1243" s="4" t="s">
        <v>34</v>
      </c>
      <c r="Q1243" s="138">
        <v>157516</v>
      </c>
      <c r="R1243" s="148">
        <v>1</v>
      </c>
      <c r="S1243" s="150">
        <v>3537</v>
      </c>
      <c r="U1243" s="138">
        <v>5571.3410000000003</v>
      </c>
      <c r="V1243" s="147">
        <v>1.2498E-2</v>
      </c>
      <c r="W1243" s="147">
        <v>1.47945634735547E-3</v>
      </c>
      <c r="X1243" s="147">
        <v>2.2375093733168001E-4</v>
      </c>
    </row>
    <row r="1244" spans="1:24" x14ac:dyDescent="0.2">
      <c r="A1244" s="188">
        <v>1038</v>
      </c>
      <c r="B1244" s="4">
        <v>1162</v>
      </c>
      <c r="C1244" s="4" t="s">
        <v>2174</v>
      </c>
      <c r="D1244" s="4" t="s">
        <v>2175</v>
      </c>
      <c r="E1244" s="4" t="s">
        <v>252</v>
      </c>
      <c r="F1244" s="4" t="s">
        <v>2176</v>
      </c>
      <c r="G1244" s="4" t="s">
        <v>2177</v>
      </c>
      <c r="H1244" s="4" t="s">
        <v>255</v>
      </c>
      <c r="I1244" s="4" t="s">
        <v>1794</v>
      </c>
      <c r="J1244" s="4" t="s">
        <v>30</v>
      </c>
      <c r="K1244" s="4" t="s">
        <v>30</v>
      </c>
      <c r="L1244" s="2" t="s">
        <v>277</v>
      </c>
      <c r="M1244" s="2" t="s">
        <v>31</v>
      </c>
      <c r="N1244" s="4" t="s">
        <v>397</v>
      </c>
      <c r="O1244" s="4" t="s">
        <v>257</v>
      </c>
      <c r="P1244" s="4" t="s">
        <v>34</v>
      </c>
      <c r="Q1244" s="138">
        <v>80525</v>
      </c>
      <c r="R1244" s="148">
        <v>1</v>
      </c>
      <c r="S1244" s="150">
        <v>2328</v>
      </c>
      <c r="U1244" s="138">
        <v>1874.6220000000001</v>
      </c>
      <c r="V1244" s="147">
        <v>7.7470000000000004E-3</v>
      </c>
      <c r="W1244" s="147">
        <v>4.9780141919446796E-4</v>
      </c>
      <c r="X1244" s="147">
        <v>7.5286800011977804E-5</v>
      </c>
    </row>
    <row r="1245" spans="1:24" x14ac:dyDescent="0.2">
      <c r="A1245" s="188">
        <v>1038</v>
      </c>
      <c r="B1245" s="4">
        <v>1162</v>
      </c>
      <c r="C1245" s="4" t="s">
        <v>2178</v>
      </c>
      <c r="D1245" s="4" t="s">
        <v>2179</v>
      </c>
      <c r="E1245" s="4" t="s">
        <v>252</v>
      </c>
      <c r="F1245" s="4" t="s">
        <v>2180</v>
      </c>
      <c r="G1245" s="4" t="s">
        <v>2181</v>
      </c>
      <c r="H1245" s="4" t="s">
        <v>255</v>
      </c>
      <c r="I1245" s="4" t="s">
        <v>1794</v>
      </c>
      <c r="J1245" s="4" t="s">
        <v>30</v>
      </c>
      <c r="K1245" s="4" t="s">
        <v>349</v>
      </c>
      <c r="L1245" s="2" t="s">
        <v>277</v>
      </c>
      <c r="M1245" s="2" t="s">
        <v>31</v>
      </c>
      <c r="N1245" s="4" t="s">
        <v>1085</v>
      </c>
      <c r="O1245" s="4" t="s">
        <v>257</v>
      </c>
      <c r="P1245" s="4" t="s">
        <v>34</v>
      </c>
      <c r="Q1245" s="138">
        <v>95455</v>
      </c>
      <c r="R1245" s="148">
        <v>1</v>
      </c>
      <c r="S1245" s="150">
        <v>34590</v>
      </c>
      <c r="U1245" s="138">
        <v>33017.885000000002</v>
      </c>
      <c r="V1245" s="147">
        <v>2.0100000000000001E-3</v>
      </c>
      <c r="W1245" s="147">
        <v>8.7678207995526593E-3</v>
      </c>
      <c r="X1245" s="147">
        <v>1.32603312410186E-3</v>
      </c>
    </row>
    <row r="1246" spans="1:24" x14ac:dyDescent="0.2">
      <c r="A1246" s="188">
        <v>1038</v>
      </c>
      <c r="B1246" s="4">
        <v>1162</v>
      </c>
      <c r="C1246" s="4" t="s">
        <v>2182</v>
      </c>
      <c r="D1246" s="4" t="s">
        <v>2183</v>
      </c>
      <c r="E1246" s="4" t="s">
        <v>252</v>
      </c>
      <c r="F1246" s="4" t="s">
        <v>2184</v>
      </c>
      <c r="G1246" s="4" t="s">
        <v>2185</v>
      </c>
      <c r="H1246" s="4" t="s">
        <v>255</v>
      </c>
      <c r="I1246" s="4" t="s">
        <v>1794</v>
      </c>
      <c r="J1246" s="4" t="s">
        <v>30</v>
      </c>
      <c r="K1246" s="4" t="s">
        <v>349</v>
      </c>
      <c r="L1246" s="2" t="s">
        <v>277</v>
      </c>
      <c r="M1246" s="2" t="s">
        <v>31</v>
      </c>
      <c r="N1246" s="4" t="s">
        <v>881</v>
      </c>
      <c r="O1246" s="4" t="s">
        <v>257</v>
      </c>
      <c r="P1246" s="4" t="s">
        <v>34</v>
      </c>
      <c r="Q1246" s="138">
        <v>75969</v>
      </c>
      <c r="R1246" s="148">
        <v>1</v>
      </c>
      <c r="S1246" s="150">
        <v>3203</v>
      </c>
      <c r="U1246" s="138">
        <v>2433.2869999999998</v>
      </c>
      <c r="V1246" s="147">
        <v>1.668E-3</v>
      </c>
      <c r="W1246" s="147">
        <v>6.4615360150128802E-4</v>
      </c>
      <c r="X1246" s="147">
        <v>9.7723379439066294E-5</v>
      </c>
    </row>
    <row r="1247" spans="1:24" x14ac:dyDescent="0.2">
      <c r="A1247" s="188">
        <v>1038</v>
      </c>
      <c r="B1247" s="4">
        <v>1162</v>
      </c>
      <c r="C1247" s="4" t="s">
        <v>2186</v>
      </c>
      <c r="D1247" s="4" t="s">
        <v>2187</v>
      </c>
      <c r="E1247" s="4" t="s">
        <v>252</v>
      </c>
      <c r="F1247" s="4" t="s">
        <v>2188</v>
      </c>
      <c r="G1247" s="4" t="s">
        <v>2189</v>
      </c>
      <c r="H1247" s="4" t="s">
        <v>255</v>
      </c>
      <c r="I1247" s="4" t="s">
        <v>1794</v>
      </c>
      <c r="J1247" s="4" t="s">
        <v>30</v>
      </c>
      <c r="K1247" s="4" t="s">
        <v>30</v>
      </c>
      <c r="L1247" s="2" t="s">
        <v>277</v>
      </c>
      <c r="M1247" s="2" t="s">
        <v>31</v>
      </c>
      <c r="N1247" s="4" t="s">
        <v>312</v>
      </c>
      <c r="O1247" s="4" t="s">
        <v>257</v>
      </c>
      <c r="P1247" s="4" t="s">
        <v>34</v>
      </c>
      <c r="Q1247" s="138">
        <v>704575</v>
      </c>
      <c r="R1247" s="148">
        <v>1</v>
      </c>
      <c r="S1247" s="150">
        <v>6144</v>
      </c>
      <c r="U1247" s="138">
        <v>43289.088000000003</v>
      </c>
      <c r="V1247" s="147">
        <v>5.3579999999999999E-3</v>
      </c>
      <c r="W1247" s="147">
        <v>1.1495314491153E-2</v>
      </c>
      <c r="X1247" s="147">
        <v>1.7385355079354201E-3</v>
      </c>
    </row>
    <row r="1248" spans="1:24" x14ac:dyDescent="0.2">
      <c r="A1248" s="188">
        <v>1038</v>
      </c>
      <c r="B1248" s="4">
        <v>1162</v>
      </c>
      <c r="C1248" s="4" t="s">
        <v>2190</v>
      </c>
      <c r="D1248" s="4" t="s">
        <v>2191</v>
      </c>
      <c r="E1248" s="4" t="s">
        <v>252</v>
      </c>
      <c r="F1248" s="4" t="s">
        <v>2192</v>
      </c>
      <c r="G1248" s="4" t="s">
        <v>2193</v>
      </c>
      <c r="H1248" s="4" t="s">
        <v>255</v>
      </c>
      <c r="I1248" s="4" t="s">
        <v>1794</v>
      </c>
      <c r="J1248" s="4" t="s">
        <v>30</v>
      </c>
      <c r="K1248" s="4" t="s">
        <v>30</v>
      </c>
      <c r="L1248" s="2" t="s">
        <v>277</v>
      </c>
      <c r="M1248" s="2" t="s">
        <v>31</v>
      </c>
      <c r="N1248" s="4" t="s">
        <v>1930</v>
      </c>
      <c r="O1248" s="4" t="s">
        <v>257</v>
      </c>
      <c r="P1248" s="4" t="s">
        <v>34</v>
      </c>
      <c r="Q1248" s="138">
        <v>638410</v>
      </c>
      <c r="R1248" s="148">
        <v>1</v>
      </c>
      <c r="S1248" s="150">
        <v>821.8</v>
      </c>
      <c r="U1248" s="138">
        <v>5246.4530000000004</v>
      </c>
      <c r="V1248" s="147">
        <v>4.2056999999999997E-2</v>
      </c>
      <c r="W1248" s="147">
        <v>1.39318323283393E-3</v>
      </c>
      <c r="X1248" s="147">
        <v>2.10703110489595E-4</v>
      </c>
    </row>
    <row r="1249" spans="1:24" x14ac:dyDescent="0.2">
      <c r="A1249" s="188">
        <v>1038</v>
      </c>
      <c r="B1249" s="4">
        <v>1162</v>
      </c>
      <c r="C1249" s="4" t="s">
        <v>2194</v>
      </c>
      <c r="D1249" s="4" t="s">
        <v>2195</v>
      </c>
      <c r="E1249" s="4" t="s">
        <v>252</v>
      </c>
      <c r="F1249" s="4" t="s">
        <v>2196</v>
      </c>
      <c r="G1249" s="4" t="s">
        <v>2197</v>
      </c>
      <c r="H1249" s="4" t="s">
        <v>255</v>
      </c>
      <c r="I1249" s="4" t="s">
        <v>1794</v>
      </c>
      <c r="J1249" s="4" t="s">
        <v>30</v>
      </c>
      <c r="K1249" s="4" t="s">
        <v>30</v>
      </c>
      <c r="L1249" s="2" t="s">
        <v>277</v>
      </c>
      <c r="M1249" s="2" t="s">
        <v>31</v>
      </c>
      <c r="N1249" s="4" t="s">
        <v>2198</v>
      </c>
      <c r="O1249" s="4" t="s">
        <v>257</v>
      </c>
      <c r="P1249" s="4" t="s">
        <v>34</v>
      </c>
      <c r="Q1249" s="138">
        <v>2706321</v>
      </c>
      <c r="R1249" s="148">
        <v>1</v>
      </c>
      <c r="S1249" s="150">
        <v>60.5</v>
      </c>
      <c r="U1249" s="138">
        <v>1637.3240000000001</v>
      </c>
      <c r="V1249" s="147">
        <v>1.8238999999999998E-2</v>
      </c>
      <c r="W1249" s="147">
        <v>4.3478755340034102E-4</v>
      </c>
      <c r="X1249" s="147">
        <v>6.5756669865501202E-5</v>
      </c>
    </row>
    <row r="1250" spans="1:24" x14ac:dyDescent="0.2">
      <c r="A1250" s="188">
        <v>1038</v>
      </c>
      <c r="B1250" s="4">
        <v>1162</v>
      </c>
      <c r="C1250" s="4" t="s">
        <v>2199</v>
      </c>
      <c r="D1250" s="4" t="s">
        <v>2200</v>
      </c>
      <c r="E1250" s="4" t="s">
        <v>252</v>
      </c>
      <c r="F1250" s="4" t="s">
        <v>2201</v>
      </c>
      <c r="G1250" s="4" t="s">
        <v>2202</v>
      </c>
      <c r="H1250" s="4" t="s">
        <v>255</v>
      </c>
      <c r="I1250" s="4" t="s">
        <v>1794</v>
      </c>
      <c r="J1250" s="4" t="s">
        <v>30</v>
      </c>
      <c r="K1250" s="4" t="s">
        <v>30</v>
      </c>
      <c r="L1250" s="2" t="s">
        <v>277</v>
      </c>
      <c r="M1250" s="2" t="s">
        <v>31</v>
      </c>
      <c r="N1250" s="4" t="s">
        <v>278</v>
      </c>
      <c r="O1250" s="4" t="s">
        <v>257</v>
      </c>
      <c r="P1250" s="4" t="s">
        <v>34</v>
      </c>
      <c r="Q1250" s="138">
        <v>27832</v>
      </c>
      <c r="R1250" s="148">
        <v>1</v>
      </c>
      <c r="S1250" s="150">
        <v>1013</v>
      </c>
      <c r="U1250" s="138">
        <v>281.93799999999999</v>
      </c>
      <c r="V1250" s="147">
        <v>4.4600000000000004E-3</v>
      </c>
      <c r="W1250" s="147">
        <v>7.4868008682858105E-5</v>
      </c>
      <c r="X1250" s="147">
        <v>1.1322934366322901E-5</v>
      </c>
    </row>
    <row r="1251" spans="1:24" x14ac:dyDescent="0.2">
      <c r="A1251" s="188">
        <v>1038</v>
      </c>
      <c r="B1251" s="4">
        <v>1162</v>
      </c>
      <c r="C1251" s="4" t="s">
        <v>415</v>
      </c>
      <c r="D1251" s="4" t="s">
        <v>416</v>
      </c>
      <c r="E1251" s="4" t="s">
        <v>252</v>
      </c>
      <c r="F1251" s="4" t="s">
        <v>2203</v>
      </c>
      <c r="G1251" s="4" t="s">
        <v>2204</v>
      </c>
      <c r="H1251" s="4" t="s">
        <v>255</v>
      </c>
      <c r="I1251" s="4" t="s">
        <v>1794</v>
      </c>
      <c r="J1251" s="4" t="s">
        <v>30</v>
      </c>
      <c r="K1251" s="4" t="s">
        <v>30</v>
      </c>
      <c r="L1251" s="2" t="s">
        <v>277</v>
      </c>
      <c r="M1251" s="2" t="s">
        <v>31</v>
      </c>
      <c r="N1251" s="4" t="s">
        <v>312</v>
      </c>
      <c r="O1251" s="4" t="s">
        <v>257</v>
      </c>
      <c r="P1251" s="4" t="s">
        <v>34</v>
      </c>
      <c r="Q1251" s="138">
        <v>20109</v>
      </c>
      <c r="R1251" s="148">
        <v>1</v>
      </c>
      <c r="S1251" s="150">
        <v>68050</v>
      </c>
      <c r="U1251" s="138">
        <v>13684.174000000001</v>
      </c>
      <c r="V1251" s="147">
        <v>8.0800000000000002E-4</v>
      </c>
      <c r="W1251" s="147">
        <v>3.6338000336093002E-3</v>
      </c>
      <c r="X1251" s="147">
        <v>5.4957090491336699E-4</v>
      </c>
    </row>
    <row r="1252" spans="1:24" x14ac:dyDescent="0.2">
      <c r="A1252" s="188">
        <v>1038</v>
      </c>
      <c r="B1252" s="4">
        <v>1162</v>
      </c>
      <c r="C1252" s="4" t="s">
        <v>2205</v>
      </c>
      <c r="D1252" s="4" t="s">
        <v>2206</v>
      </c>
      <c r="E1252" s="4" t="s">
        <v>252</v>
      </c>
      <c r="F1252" s="4" t="s">
        <v>2207</v>
      </c>
      <c r="G1252" s="4" t="s">
        <v>2208</v>
      </c>
      <c r="H1252" s="4" t="s">
        <v>255</v>
      </c>
      <c r="I1252" s="4" t="s">
        <v>1794</v>
      </c>
      <c r="J1252" s="4" t="s">
        <v>30</v>
      </c>
      <c r="K1252" s="4" t="s">
        <v>30</v>
      </c>
      <c r="L1252" s="2" t="s">
        <v>277</v>
      </c>
      <c r="M1252" s="2" t="s">
        <v>31</v>
      </c>
      <c r="N1252" s="4" t="s">
        <v>312</v>
      </c>
      <c r="O1252" s="4" t="s">
        <v>257</v>
      </c>
      <c r="P1252" s="4" t="s">
        <v>34</v>
      </c>
      <c r="Q1252" s="138">
        <v>1072572</v>
      </c>
      <c r="R1252" s="148">
        <v>1</v>
      </c>
      <c r="S1252" s="150">
        <v>2476</v>
      </c>
      <c r="U1252" s="138">
        <v>26556.883000000002</v>
      </c>
      <c r="V1252" s="147">
        <v>2.1749999999999999E-3</v>
      </c>
      <c r="W1252" s="147">
        <v>7.0521171240906302E-3</v>
      </c>
      <c r="X1252" s="147">
        <v>1.06655246672779E-3</v>
      </c>
    </row>
    <row r="1253" spans="1:24" x14ac:dyDescent="0.2">
      <c r="A1253" s="188">
        <v>1038</v>
      </c>
      <c r="B1253" s="4">
        <v>1162</v>
      </c>
      <c r="C1253" s="4" t="s">
        <v>399</v>
      </c>
      <c r="D1253" s="4" t="s">
        <v>400</v>
      </c>
      <c r="E1253" s="4" t="s">
        <v>252</v>
      </c>
      <c r="F1253" s="4" t="s">
        <v>2211</v>
      </c>
      <c r="G1253" s="4" t="s">
        <v>2212</v>
      </c>
      <c r="H1253" s="4" t="s">
        <v>255</v>
      </c>
      <c r="I1253" s="4" t="s">
        <v>1794</v>
      </c>
      <c r="J1253" s="4" t="s">
        <v>30</v>
      </c>
      <c r="K1253" s="4" t="s">
        <v>30</v>
      </c>
      <c r="L1253" s="2" t="s">
        <v>277</v>
      </c>
      <c r="M1253" s="2" t="s">
        <v>31</v>
      </c>
      <c r="N1253" s="4" t="s">
        <v>312</v>
      </c>
      <c r="O1253" s="4" t="s">
        <v>257</v>
      </c>
      <c r="P1253" s="4" t="s">
        <v>34</v>
      </c>
      <c r="Q1253" s="138">
        <v>1320454</v>
      </c>
      <c r="R1253" s="148">
        <v>1</v>
      </c>
      <c r="S1253" s="150">
        <v>2450</v>
      </c>
      <c r="U1253" s="138">
        <v>32351.123</v>
      </c>
      <c r="V1253" s="147">
        <v>6.5890000000000002E-3</v>
      </c>
      <c r="W1253" s="147">
        <v>8.5907638670274702E-3</v>
      </c>
      <c r="X1253" s="147">
        <v>1.29925527784476E-3</v>
      </c>
    </row>
    <row r="1254" spans="1:24" x14ac:dyDescent="0.2">
      <c r="A1254" s="188">
        <v>1038</v>
      </c>
      <c r="B1254" s="4">
        <v>1162</v>
      </c>
      <c r="C1254" s="4" t="s">
        <v>2213</v>
      </c>
      <c r="D1254" s="4" t="s">
        <v>2214</v>
      </c>
      <c r="E1254" s="4" t="s">
        <v>252</v>
      </c>
      <c r="F1254" s="4" t="s">
        <v>2215</v>
      </c>
      <c r="G1254" s="4" t="s">
        <v>2216</v>
      </c>
      <c r="H1254" s="4" t="s">
        <v>255</v>
      </c>
      <c r="I1254" s="4" t="s">
        <v>1794</v>
      </c>
      <c r="J1254" s="4" t="s">
        <v>30</v>
      </c>
      <c r="K1254" s="4" t="s">
        <v>30</v>
      </c>
      <c r="L1254" s="2" t="s">
        <v>277</v>
      </c>
      <c r="M1254" s="2" t="s">
        <v>31</v>
      </c>
      <c r="N1254" s="4" t="s">
        <v>881</v>
      </c>
      <c r="O1254" s="4" t="s">
        <v>257</v>
      </c>
      <c r="P1254" s="4" t="s">
        <v>34</v>
      </c>
      <c r="Q1254" s="138">
        <v>109975</v>
      </c>
      <c r="R1254" s="148">
        <v>1</v>
      </c>
      <c r="S1254" s="150">
        <v>3434</v>
      </c>
      <c r="U1254" s="138">
        <v>3776.5410000000002</v>
      </c>
      <c r="V1254" s="147">
        <v>2.2889999999999998E-3</v>
      </c>
      <c r="W1254" s="147">
        <v>1.0028516246725001E-3</v>
      </c>
      <c r="X1254" s="147">
        <v>1.5166989646309199E-4</v>
      </c>
    </row>
    <row r="1255" spans="1:24" x14ac:dyDescent="0.2">
      <c r="A1255" s="188">
        <v>1038</v>
      </c>
      <c r="B1255" s="4">
        <v>1162</v>
      </c>
      <c r="C1255" s="4" t="s">
        <v>440</v>
      </c>
      <c r="D1255" s="4" t="s">
        <v>441</v>
      </c>
      <c r="E1255" s="4" t="s">
        <v>252</v>
      </c>
      <c r="F1255" s="4" t="s">
        <v>2221</v>
      </c>
      <c r="G1255" s="4" t="s">
        <v>2222</v>
      </c>
      <c r="H1255" s="4" t="s">
        <v>255</v>
      </c>
      <c r="I1255" s="4" t="s">
        <v>1794</v>
      </c>
      <c r="J1255" s="4" t="s">
        <v>30</v>
      </c>
      <c r="K1255" s="4" t="s">
        <v>30</v>
      </c>
      <c r="L1255" s="2" t="s">
        <v>277</v>
      </c>
      <c r="M1255" s="2" t="s">
        <v>31</v>
      </c>
      <c r="N1255" s="4" t="s">
        <v>444</v>
      </c>
      <c r="O1255" s="4" t="s">
        <v>257</v>
      </c>
      <c r="P1255" s="4" t="s">
        <v>34</v>
      </c>
      <c r="Q1255" s="138">
        <v>1963063</v>
      </c>
      <c r="R1255" s="148">
        <v>1</v>
      </c>
      <c r="S1255" s="150">
        <v>141.9</v>
      </c>
      <c r="U1255" s="138">
        <v>2785.5859999999998</v>
      </c>
      <c r="V1255" s="147">
        <v>6.4530000000000004E-3</v>
      </c>
      <c r="W1255" s="147">
        <v>7.3970585094776603E-4</v>
      </c>
      <c r="X1255" s="147">
        <v>1.1187209260694899E-4</v>
      </c>
    </row>
    <row r="1256" spans="1:24" x14ac:dyDescent="0.2">
      <c r="A1256" s="188">
        <v>1038</v>
      </c>
      <c r="B1256" s="4">
        <v>1162</v>
      </c>
      <c r="C1256" s="4" t="s">
        <v>1209</v>
      </c>
      <c r="D1256" s="4" t="s">
        <v>1210</v>
      </c>
      <c r="E1256" s="4" t="s">
        <v>252</v>
      </c>
      <c r="F1256" s="4" t="s">
        <v>2223</v>
      </c>
      <c r="G1256" s="4" t="s">
        <v>2224</v>
      </c>
      <c r="H1256" s="4" t="s">
        <v>255</v>
      </c>
      <c r="I1256" s="4" t="s">
        <v>1794</v>
      </c>
      <c r="J1256" s="4" t="s">
        <v>30</v>
      </c>
      <c r="K1256" s="4" t="s">
        <v>30</v>
      </c>
      <c r="L1256" s="2" t="s">
        <v>277</v>
      </c>
      <c r="M1256" s="2" t="s">
        <v>31</v>
      </c>
      <c r="N1256" s="4" t="s">
        <v>278</v>
      </c>
      <c r="O1256" s="4" t="s">
        <v>257</v>
      </c>
      <c r="P1256" s="4" t="s">
        <v>34</v>
      </c>
      <c r="Q1256" s="138">
        <v>83764</v>
      </c>
      <c r="R1256" s="148">
        <v>1</v>
      </c>
      <c r="S1256" s="150">
        <v>13330</v>
      </c>
      <c r="U1256" s="138">
        <v>11165.741</v>
      </c>
      <c r="V1256" s="147">
        <v>3.7009999999999999E-3</v>
      </c>
      <c r="W1256" s="147">
        <v>2.9650360529846201E-3</v>
      </c>
      <c r="X1256" s="147">
        <v>4.4842796292260601E-4</v>
      </c>
    </row>
    <row r="1257" spans="1:24" x14ac:dyDescent="0.2">
      <c r="A1257" s="188">
        <v>1038</v>
      </c>
      <c r="B1257" s="4">
        <v>1162</v>
      </c>
      <c r="C1257" s="4" t="s">
        <v>472</v>
      </c>
      <c r="D1257" s="4" t="s">
        <v>473</v>
      </c>
      <c r="E1257" s="4" t="s">
        <v>252</v>
      </c>
      <c r="F1257" s="4" t="s">
        <v>2225</v>
      </c>
      <c r="G1257" s="4" t="s">
        <v>2226</v>
      </c>
      <c r="H1257" s="4" t="s">
        <v>255</v>
      </c>
      <c r="I1257" s="4" t="s">
        <v>1794</v>
      </c>
      <c r="J1257" s="4" t="s">
        <v>30</v>
      </c>
      <c r="K1257" s="4" t="s">
        <v>30</v>
      </c>
      <c r="L1257" s="2" t="s">
        <v>277</v>
      </c>
      <c r="M1257" s="2" t="s">
        <v>31</v>
      </c>
      <c r="N1257" s="4" t="s">
        <v>476</v>
      </c>
      <c r="O1257" s="4" t="s">
        <v>257</v>
      </c>
      <c r="P1257" s="4" t="s">
        <v>34</v>
      </c>
      <c r="Q1257" s="138">
        <v>203615</v>
      </c>
      <c r="R1257" s="148">
        <v>1</v>
      </c>
      <c r="S1257" s="150">
        <v>2392</v>
      </c>
      <c r="U1257" s="138">
        <v>4870.4709999999995</v>
      </c>
      <c r="V1257" s="147">
        <v>1.1306999999999999E-2</v>
      </c>
      <c r="W1257" s="147">
        <v>1.2933419518096E-3</v>
      </c>
      <c r="X1257" s="147">
        <v>1.95603252860458E-4</v>
      </c>
    </row>
    <row r="1258" spans="1:24" x14ac:dyDescent="0.2">
      <c r="A1258" s="188">
        <v>1038</v>
      </c>
      <c r="B1258" s="4">
        <v>1162</v>
      </c>
      <c r="C1258" s="4" t="s">
        <v>2227</v>
      </c>
      <c r="D1258" s="4" t="s">
        <v>2228</v>
      </c>
      <c r="E1258" s="4" t="s">
        <v>252</v>
      </c>
      <c r="F1258" s="4" t="s">
        <v>2229</v>
      </c>
      <c r="G1258" s="4" t="s">
        <v>2230</v>
      </c>
      <c r="H1258" s="4" t="s">
        <v>255</v>
      </c>
      <c r="I1258" s="4" t="s">
        <v>1794</v>
      </c>
      <c r="J1258" s="4" t="s">
        <v>30</v>
      </c>
      <c r="K1258" s="4" t="s">
        <v>30</v>
      </c>
      <c r="L1258" s="2" t="s">
        <v>277</v>
      </c>
      <c r="M1258" s="2" t="s">
        <v>31</v>
      </c>
      <c r="N1258" s="4" t="s">
        <v>397</v>
      </c>
      <c r="O1258" s="4" t="s">
        <v>257</v>
      </c>
      <c r="P1258" s="4" t="s">
        <v>34</v>
      </c>
      <c r="Q1258" s="138">
        <v>149174</v>
      </c>
      <c r="R1258" s="148">
        <v>1</v>
      </c>
      <c r="S1258" s="150">
        <v>1508</v>
      </c>
      <c r="U1258" s="138">
        <v>2249.5439999999999</v>
      </c>
      <c r="V1258" s="147">
        <v>1.1750999999999999E-2</v>
      </c>
      <c r="W1258" s="147">
        <v>5.9736104447525196E-4</v>
      </c>
      <c r="X1258" s="147">
        <v>9.0344060414953301E-5</v>
      </c>
    </row>
    <row r="1259" spans="1:24" x14ac:dyDescent="0.2">
      <c r="A1259" s="188">
        <v>1038</v>
      </c>
      <c r="B1259" s="4">
        <v>1162</v>
      </c>
      <c r="C1259" s="4" t="s">
        <v>2231</v>
      </c>
      <c r="D1259" s="4" t="s">
        <v>2232</v>
      </c>
      <c r="E1259" s="4" t="s">
        <v>252</v>
      </c>
      <c r="F1259" s="4" t="s">
        <v>2233</v>
      </c>
      <c r="G1259" s="4" t="s">
        <v>2234</v>
      </c>
      <c r="H1259" s="4" t="s">
        <v>255</v>
      </c>
      <c r="I1259" s="4" t="s">
        <v>1794</v>
      </c>
      <c r="J1259" s="4" t="s">
        <v>30</v>
      </c>
      <c r="K1259" s="4" t="s">
        <v>30</v>
      </c>
      <c r="L1259" s="2" t="s">
        <v>277</v>
      </c>
      <c r="M1259" s="2" t="s">
        <v>31</v>
      </c>
      <c r="N1259" s="4" t="s">
        <v>1930</v>
      </c>
      <c r="O1259" s="4" t="s">
        <v>257</v>
      </c>
      <c r="P1259" s="4" t="s">
        <v>34</v>
      </c>
      <c r="Q1259" s="138">
        <v>1375392</v>
      </c>
      <c r="R1259" s="148">
        <v>1</v>
      </c>
      <c r="S1259" s="150">
        <v>183</v>
      </c>
      <c r="U1259" s="138">
        <v>2516.9670000000001</v>
      </c>
      <c r="V1259" s="147">
        <v>1.6105999999999999E-2</v>
      </c>
      <c r="W1259" s="147">
        <v>6.6837470373982196E-4</v>
      </c>
      <c r="X1259" s="147">
        <v>1.01084068291632E-4</v>
      </c>
    </row>
    <row r="1260" spans="1:24" x14ac:dyDescent="0.2">
      <c r="A1260" s="188">
        <v>1038</v>
      </c>
      <c r="B1260" s="4">
        <v>1162</v>
      </c>
      <c r="C1260" s="4" t="s">
        <v>2235</v>
      </c>
      <c r="D1260" s="4" t="s">
        <v>2236</v>
      </c>
      <c r="E1260" s="4" t="s">
        <v>252</v>
      </c>
      <c r="F1260" s="4" t="s">
        <v>2237</v>
      </c>
      <c r="G1260" s="4" t="s">
        <v>2238</v>
      </c>
      <c r="H1260" s="4" t="s">
        <v>255</v>
      </c>
      <c r="I1260" s="4" t="s">
        <v>1794</v>
      </c>
      <c r="J1260" s="4" t="s">
        <v>30</v>
      </c>
      <c r="K1260" s="4" t="s">
        <v>30</v>
      </c>
      <c r="L1260" s="2" t="s">
        <v>277</v>
      </c>
      <c r="M1260" s="2" t="s">
        <v>31</v>
      </c>
      <c r="N1260" s="4" t="s">
        <v>540</v>
      </c>
      <c r="O1260" s="4" t="s">
        <v>257</v>
      </c>
      <c r="P1260" s="4" t="s">
        <v>34</v>
      </c>
      <c r="Q1260" s="138">
        <v>39401</v>
      </c>
      <c r="R1260" s="148">
        <v>1</v>
      </c>
      <c r="S1260" s="150">
        <v>30530</v>
      </c>
      <c r="U1260" s="138">
        <v>12029.125</v>
      </c>
      <c r="V1260" s="147">
        <v>2.8600000000000001E-3</v>
      </c>
      <c r="W1260" s="147">
        <v>3.1943056498899901E-3</v>
      </c>
      <c r="X1260" s="147">
        <v>4.8310238052264498E-4</v>
      </c>
    </row>
    <row r="1261" spans="1:24" x14ac:dyDescent="0.2">
      <c r="A1261" s="188">
        <v>1038</v>
      </c>
      <c r="B1261" s="4">
        <v>1162</v>
      </c>
      <c r="C1261" s="4" t="s">
        <v>2239</v>
      </c>
      <c r="D1261" s="4" t="s">
        <v>2240</v>
      </c>
      <c r="E1261" s="4" t="s">
        <v>252</v>
      </c>
      <c r="F1261" s="4" t="s">
        <v>2241</v>
      </c>
      <c r="G1261" s="4" t="s">
        <v>2242</v>
      </c>
      <c r="H1261" s="4" t="s">
        <v>255</v>
      </c>
      <c r="I1261" s="4" t="s">
        <v>1794</v>
      </c>
      <c r="J1261" s="4" t="s">
        <v>30</v>
      </c>
      <c r="K1261" s="4" t="s">
        <v>30</v>
      </c>
      <c r="L1261" s="2" t="s">
        <v>277</v>
      </c>
      <c r="M1261" s="2" t="s">
        <v>31</v>
      </c>
      <c r="N1261" s="4" t="s">
        <v>2198</v>
      </c>
      <c r="O1261" s="4" t="s">
        <v>257</v>
      </c>
      <c r="P1261" s="4" t="s">
        <v>34</v>
      </c>
      <c r="Q1261" s="138">
        <v>888448</v>
      </c>
      <c r="R1261" s="148">
        <v>1</v>
      </c>
      <c r="S1261" s="150">
        <v>39</v>
      </c>
      <c r="U1261" s="138">
        <v>346.495</v>
      </c>
      <c r="V1261" s="147">
        <v>5.5100000000000001E-3</v>
      </c>
      <c r="W1261" s="147">
        <v>9.2010849845670001E-5</v>
      </c>
      <c r="X1261" s="147">
        <v>1.39155940183388E-5</v>
      </c>
    </row>
    <row r="1262" spans="1:24" x14ac:dyDescent="0.2">
      <c r="A1262" s="188">
        <v>1038</v>
      </c>
      <c r="B1262" s="4">
        <v>1162</v>
      </c>
      <c r="C1262" s="4" t="s">
        <v>411</v>
      </c>
      <c r="D1262" s="4" t="s">
        <v>412</v>
      </c>
      <c r="E1262" s="4" t="s">
        <v>252</v>
      </c>
      <c r="F1262" s="4" t="s">
        <v>2243</v>
      </c>
      <c r="G1262" s="4" t="s">
        <v>2244</v>
      </c>
      <c r="H1262" s="4" t="s">
        <v>255</v>
      </c>
      <c r="I1262" s="4" t="s">
        <v>1794</v>
      </c>
      <c r="J1262" s="4" t="s">
        <v>30</v>
      </c>
      <c r="K1262" s="4" t="s">
        <v>30</v>
      </c>
      <c r="L1262" s="2" t="s">
        <v>277</v>
      </c>
      <c r="M1262" s="2" t="s">
        <v>31</v>
      </c>
      <c r="N1262" s="4" t="s">
        <v>312</v>
      </c>
      <c r="O1262" s="4" t="s">
        <v>257</v>
      </c>
      <c r="P1262" s="4" t="s">
        <v>34</v>
      </c>
      <c r="Q1262" s="138">
        <v>145631</v>
      </c>
      <c r="R1262" s="148">
        <v>1</v>
      </c>
      <c r="S1262" s="150">
        <v>17940</v>
      </c>
      <c r="U1262" s="138">
        <v>26126.201000000001</v>
      </c>
      <c r="V1262" s="147">
        <v>3.973E-3</v>
      </c>
      <c r="W1262" s="147">
        <v>6.9377507225886004E-3</v>
      </c>
      <c r="X1262" s="147">
        <v>1.0492558499123801E-3</v>
      </c>
    </row>
    <row r="1263" spans="1:24" x14ac:dyDescent="0.2">
      <c r="A1263" s="188">
        <v>1038</v>
      </c>
      <c r="B1263" s="4">
        <v>1162</v>
      </c>
      <c r="C1263" s="4" t="s">
        <v>2245</v>
      </c>
      <c r="D1263" s="4" t="s">
        <v>2246</v>
      </c>
      <c r="E1263" s="4" t="s">
        <v>252</v>
      </c>
      <c r="F1263" s="4" t="s">
        <v>2247</v>
      </c>
      <c r="G1263" s="4" t="s">
        <v>2248</v>
      </c>
      <c r="H1263" s="4" t="s">
        <v>255</v>
      </c>
      <c r="I1263" s="4" t="s">
        <v>1794</v>
      </c>
      <c r="J1263" s="4" t="s">
        <v>30</v>
      </c>
      <c r="K1263" s="4" t="s">
        <v>30</v>
      </c>
      <c r="L1263" s="2" t="s">
        <v>277</v>
      </c>
      <c r="M1263" s="2" t="s">
        <v>31</v>
      </c>
      <c r="N1263" s="4" t="s">
        <v>476</v>
      </c>
      <c r="O1263" s="4" t="s">
        <v>257</v>
      </c>
      <c r="P1263" s="4" t="s">
        <v>34</v>
      </c>
      <c r="Q1263" s="138">
        <v>113334</v>
      </c>
      <c r="R1263" s="148">
        <v>1</v>
      </c>
      <c r="S1263" s="150">
        <v>5670</v>
      </c>
      <c r="U1263" s="138">
        <v>6426.0379999999996</v>
      </c>
      <c r="V1263" s="147">
        <v>1.0421E-2</v>
      </c>
      <c r="W1263" s="147">
        <v>1.7064190736251299E-3</v>
      </c>
      <c r="X1263" s="147">
        <v>2.5807646699868499E-4</v>
      </c>
    </row>
    <row r="1264" spans="1:24" x14ac:dyDescent="0.2">
      <c r="A1264" s="188">
        <v>1038</v>
      </c>
      <c r="B1264" s="4">
        <v>1162</v>
      </c>
      <c r="C1264" s="4" t="s">
        <v>2249</v>
      </c>
      <c r="D1264" s="4" t="s">
        <v>2250</v>
      </c>
      <c r="E1264" s="4" t="s">
        <v>252</v>
      </c>
      <c r="F1264" s="4" t="s">
        <v>2251</v>
      </c>
      <c r="G1264" s="4" t="s">
        <v>2252</v>
      </c>
      <c r="H1264" s="4" t="s">
        <v>255</v>
      </c>
      <c r="I1264" s="4" t="s">
        <v>1794</v>
      </c>
      <c r="J1264" s="4" t="s">
        <v>30</v>
      </c>
      <c r="K1264" s="4" t="s">
        <v>30</v>
      </c>
      <c r="L1264" s="2" t="s">
        <v>277</v>
      </c>
      <c r="M1264" s="2" t="s">
        <v>31</v>
      </c>
      <c r="N1264" s="4" t="s">
        <v>397</v>
      </c>
      <c r="O1264" s="4" t="s">
        <v>257</v>
      </c>
      <c r="P1264" s="4" t="s">
        <v>34</v>
      </c>
      <c r="Q1264" s="138">
        <v>155151</v>
      </c>
      <c r="R1264" s="148">
        <v>1</v>
      </c>
      <c r="S1264" s="150">
        <v>13290</v>
      </c>
      <c r="U1264" s="138">
        <v>20619.567999999999</v>
      </c>
      <c r="V1264" s="147">
        <v>7.4320000000000002E-3</v>
      </c>
      <c r="W1264" s="147">
        <v>5.4754772769105902E-3</v>
      </c>
      <c r="X1264" s="147">
        <v>8.2810363092970004E-4</v>
      </c>
    </row>
    <row r="1265" spans="1:24" x14ac:dyDescent="0.2">
      <c r="A1265" s="188">
        <v>1038</v>
      </c>
      <c r="B1265" s="4">
        <v>1162</v>
      </c>
      <c r="C1265" s="4" t="s">
        <v>468</v>
      </c>
      <c r="D1265" s="4" t="s">
        <v>469</v>
      </c>
      <c r="E1265" s="4" t="s">
        <v>252</v>
      </c>
      <c r="F1265" s="4" t="s">
        <v>2253</v>
      </c>
      <c r="G1265" s="4" t="s">
        <v>2254</v>
      </c>
      <c r="H1265" s="4" t="s">
        <v>255</v>
      </c>
      <c r="I1265" s="4" t="s">
        <v>1794</v>
      </c>
      <c r="J1265" s="4" t="s">
        <v>30</v>
      </c>
      <c r="K1265" s="4" t="s">
        <v>30</v>
      </c>
      <c r="L1265" s="2" t="s">
        <v>277</v>
      </c>
      <c r="M1265" s="2" t="s">
        <v>31</v>
      </c>
      <c r="N1265" s="4" t="s">
        <v>350</v>
      </c>
      <c r="O1265" s="4" t="s">
        <v>257</v>
      </c>
      <c r="P1265" s="4" t="s">
        <v>34</v>
      </c>
      <c r="Q1265" s="138">
        <v>305977</v>
      </c>
      <c r="R1265" s="148">
        <v>1</v>
      </c>
      <c r="S1265" s="150">
        <v>623.29999999999995</v>
      </c>
      <c r="U1265" s="138">
        <v>1907.155</v>
      </c>
      <c r="V1265" s="147">
        <v>8.6580000000000008E-3</v>
      </c>
      <c r="W1265" s="147">
        <v>5.0644038473522397E-4</v>
      </c>
      <c r="X1265" s="147">
        <v>7.6593345244471795E-5</v>
      </c>
    </row>
    <row r="1266" spans="1:24" x14ac:dyDescent="0.2">
      <c r="A1266" s="188">
        <v>1038</v>
      </c>
      <c r="B1266" s="4">
        <v>1162</v>
      </c>
      <c r="C1266" s="4" t="s">
        <v>2255</v>
      </c>
      <c r="D1266" s="4" t="s">
        <v>2256</v>
      </c>
      <c r="E1266" s="4" t="s">
        <v>252</v>
      </c>
      <c r="F1266" s="4" t="s">
        <v>2257</v>
      </c>
      <c r="G1266" s="4" t="s">
        <v>2258</v>
      </c>
      <c r="H1266" s="4" t="s">
        <v>255</v>
      </c>
      <c r="I1266" s="4" t="s">
        <v>1794</v>
      </c>
      <c r="J1266" s="4" t="s">
        <v>30</v>
      </c>
      <c r="K1266" s="4" t="s">
        <v>30</v>
      </c>
      <c r="L1266" s="2" t="s">
        <v>277</v>
      </c>
      <c r="M1266" s="2" t="s">
        <v>31</v>
      </c>
      <c r="N1266" s="4" t="s">
        <v>430</v>
      </c>
      <c r="O1266" s="4" t="s">
        <v>257</v>
      </c>
      <c r="P1266" s="4" t="s">
        <v>34</v>
      </c>
      <c r="Q1266" s="138">
        <v>11972</v>
      </c>
      <c r="R1266" s="148">
        <v>1</v>
      </c>
      <c r="S1266" s="150">
        <v>2220</v>
      </c>
      <c r="U1266" s="138">
        <v>265.77800000000002</v>
      </c>
      <c r="V1266" s="147">
        <v>1.03E-4</v>
      </c>
      <c r="W1266" s="147">
        <v>7.0576822800135096E-5</v>
      </c>
      <c r="X1266" s="147">
        <v>1.06739413323344E-5</v>
      </c>
    </row>
    <row r="1267" spans="1:24" x14ac:dyDescent="0.2">
      <c r="A1267" s="188">
        <v>1038</v>
      </c>
      <c r="B1267" s="4">
        <v>1162</v>
      </c>
      <c r="C1267" s="4" t="s">
        <v>420</v>
      </c>
      <c r="D1267" s="4" t="s">
        <v>421</v>
      </c>
      <c r="E1267" s="4" t="s">
        <v>252</v>
      </c>
      <c r="F1267" s="4" t="s">
        <v>2259</v>
      </c>
      <c r="G1267" s="4" t="s">
        <v>2260</v>
      </c>
      <c r="H1267" s="4" t="s">
        <v>255</v>
      </c>
      <c r="I1267" s="4" t="s">
        <v>1794</v>
      </c>
      <c r="J1267" s="4" t="s">
        <v>30</v>
      </c>
      <c r="K1267" s="4" t="s">
        <v>30</v>
      </c>
      <c r="L1267" s="2" t="s">
        <v>277</v>
      </c>
      <c r="M1267" s="2" t="s">
        <v>31</v>
      </c>
      <c r="N1267" s="4" t="s">
        <v>312</v>
      </c>
      <c r="O1267" s="4" t="s">
        <v>257</v>
      </c>
      <c r="P1267" s="4" t="s">
        <v>34</v>
      </c>
      <c r="Q1267" s="138">
        <v>2538292</v>
      </c>
      <c r="R1267" s="148">
        <v>1</v>
      </c>
      <c r="S1267" s="150">
        <v>1079</v>
      </c>
      <c r="U1267" s="138">
        <v>27388.170999999998</v>
      </c>
      <c r="V1267" s="147">
        <v>1.0645E-2</v>
      </c>
      <c r="W1267" s="147">
        <v>7.2728636672589504E-3</v>
      </c>
      <c r="X1267" s="147">
        <v>1.0999378694366499E-3</v>
      </c>
    </row>
    <row r="1268" spans="1:24" x14ac:dyDescent="0.2">
      <c r="A1268" s="188">
        <v>1038</v>
      </c>
      <c r="B1268" s="4">
        <v>1162</v>
      </c>
      <c r="C1268" s="4" t="s">
        <v>405</v>
      </c>
      <c r="D1268" s="4" t="s">
        <v>406</v>
      </c>
      <c r="E1268" s="4" t="s">
        <v>252</v>
      </c>
      <c r="F1268" s="4" t="s">
        <v>2261</v>
      </c>
      <c r="G1268" s="4" t="s">
        <v>2262</v>
      </c>
      <c r="H1268" s="4" t="s">
        <v>255</v>
      </c>
      <c r="I1268" s="4" t="s">
        <v>1794</v>
      </c>
      <c r="J1268" s="4" t="s">
        <v>30</v>
      </c>
      <c r="K1268" s="4" t="s">
        <v>30</v>
      </c>
      <c r="L1268" s="2" t="s">
        <v>277</v>
      </c>
      <c r="M1268" s="2" t="s">
        <v>31</v>
      </c>
      <c r="N1268" s="4" t="s">
        <v>312</v>
      </c>
      <c r="O1268" s="4" t="s">
        <v>257</v>
      </c>
      <c r="P1268" s="4" t="s">
        <v>34</v>
      </c>
      <c r="Q1268" s="138">
        <v>101168</v>
      </c>
      <c r="R1268" s="148">
        <v>1</v>
      </c>
      <c r="S1268" s="150">
        <v>32870</v>
      </c>
      <c r="U1268" s="138">
        <v>33253.921999999999</v>
      </c>
      <c r="V1268" s="147">
        <v>8.34E-4</v>
      </c>
      <c r="W1268" s="147">
        <v>8.8304998907841499E-3</v>
      </c>
      <c r="X1268" s="147">
        <v>1.33551262340525E-3</v>
      </c>
    </row>
    <row r="1269" spans="1:24" x14ac:dyDescent="0.2">
      <c r="A1269" s="188">
        <v>1038</v>
      </c>
      <c r="B1269" s="4">
        <v>1162</v>
      </c>
      <c r="C1269" s="4" t="s">
        <v>536</v>
      </c>
      <c r="D1269" s="4" t="s">
        <v>537</v>
      </c>
      <c r="E1269" s="4" t="s">
        <v>252</v>
      </c>
      <c r="F1269" s="4" t="s">
        <v>2263</v>
      </c>
      <c r="G1269" s="4" t="s">
        <v>2264</v>
      </c>
      <c r="H1269" s="4" t="s">
        <v>255</v>
      </c>
      <c r="I1269" s="4" t="s">
        <v>1794</v>
      </c>
      <c r="J1269" s="4" t="s">
        <v>30</v>
      </c>
      <c r="K1269" s="4" t="s">
        <v>30</v>
      </c>
      <c r="L1269" s="2" t="s">
        <v>277</v>
      </c>
      <c r="M1269" s="2" t="s">
        <v>31</v>
      </c>
      <c r="N1269" s="4" t="s">
        <v>540</v>
      </c>
      <c r="O1269" s="4" t="s">
        <v>257</v>
      </c>
      <c r="P1269" s="4" t="s">
        <v>34</v>
      </c>
      <c r="Q1269" s="138">
        <v>100198</v>
      </c>
      <c r="R1269" s="148">
        <v>1</v>
      </c>
      <c r="S1269" s="150">
        <v>4793</v>
      </c>
      <c r="U1269" s="138">
        <v>4802.49</v>
      </c>
      <c r="V1269" s="147">
        <v>6.9080000000000001E-3</v>
      </c>
      <c r="W1269" s="147">
        <v>1.27528984902526E-3</v>
      </c>
      <c r="X1269" s="147">
        <v>1.9287307773496501E-4</v>
      </c>
    </row>
    <row r="1270" spans="1:24" x14ac:dyDescent="0.2">
      <c r="A1270" s="188">
        <v>1038</v>
      </c>
      <c r="B1270" s="4">
        <v>1162</v>
      </c>
      <c r="C1270" s="4" t="s">
        <v>393</v>
      </c>
      <c r="D1270" s="4" t="s">
        <v>394</v>
      </c>
      <c r="E1270" s="4" t="s">
        <v>252</v>
      </c>
      <c r="F1270" s="4" t="s">
        <v>2265</v>
      </c>
      <c r="G1270" s="4" t="s">
        <v>2266</v>
      </c>
      <c r="H1270" s="4" t="s">
        <v>255</v>
      </c>
      <c r="I1270" s="4" t="s">
        <v>1794</v>
      </c>
      <c r="J1270" s="4" t="s">
        <v>30</v>
      </c>
      <c r="K1270" s="4" t="s">
        <v>30</v>
      </c>
      <c r="L1270" s="2" t="s">
        <v>277</v>
      </c>
      <c r="M1270" s="2" t="s">
        <v>31</v>
      </c>
      <c r="N1270" s="4" t="s">
        <v>397</v>
      </c>
      <c r="O1270" s="4" t="s">
        <v>257</v>
      </c>
      <c r="P1270" s="4" t="s">
        <v>34</v>
      </c>
      <c r="Q1270" s="138">
        <v>413308</v>
      </c>
      <c r="R1270" s="148">
        <v>1</v>
      </c>
      <c r="S1270" s="150">
        <v>4054</v>
      </c>
      <c r="U1270" s="138">
        <v>16755.506000000001</v>
      </c>
      <c r="V1270" s="147">
        <v>4.3740000000000003E-3</v>
      </c>
      <c r="W1270" s="147">
        <v>4.4493849028859498E-3</v>
      </c>
      <c r="X1270" s="147">
        <v>6.7291883559099895E-4</v>
      </c>
    </row>
    <row r="1271" spans="1:24" x14ac:dyDescent="0.2">
      <c r="A1271" s="188">
        <v>1038</v>
      </c>
      <c r="B1271" s="4">
        <v>1162</v>
      </c>
      <c r="C1271" s="4" t="s">
        <v>2267</v>
      </c>
      <c r="D1271" s="4" t="s">
        <v>2268</v>
      </c>
      <c r="E1271" s="4" t="s">
        <v>252</v>
      </c>
      <c r="F1271" s="4" t="s">
        <v>2269</v>
      </c>
      <c r="G1271" s="4" t="s">
        <v>2270</v>
      </c>
      <c r="H1271" s="4" t="s">
        <v>255</v>
      </c>
      <c r="I1271" s="4" t="s">
        <v>1794</v>
      </c>
      <c r="J1271" s="4" t="s">
        <v>30</v>
      </c>
      <c r="K1271" s="4" t="s">
        <v>30</v>
      </c>
      <c r="L1271" s="2" t="s">
        <v>277</v>
      </c>
      <c r="M1271" s="2" t="s">
        <v>31</v>
      </c>
      <c r="N1271" s="4" t="s">
        <v>397</v>
      </c>
      <c r="O1271" s="4" t="s">
        <v>257</v>
      </c>
      <c r="P1271" s="4" t="s">
        <v>34</v>
      </c>
      <c r="Q1271" s="138">
        <v>200742</v>
      </c>
      <c r="R1271" s="148">
        <v>1</v>
      </c>
      <c r="S1271" s="150">
        <v>1352</v>
      </c>
      <c r="U1271" s="138">
        <v>2714.0320000000002</v>
      </c>
      <c r="V1271" s="147">
        <v>5.0670000000000003E-3</v>
      </c>
      <c r="W1271" s="147">
        <v>7.2070470830437898E-4</v>
      </c>
      <c r="X1271" s="147">
        <v>1.0899838600220201E-4</v>
      </c>
    </row>
    <row r="1272" spans="1:24" x14ac:dyDescent="0.2">
      <c r="A1272" s="188">
        <v>1038</v>
      </c>
      <c r="B1272" s="4">
        <v>1162</v>
      </c>
      <c r="C1272" s="4" t="s">
        <v>2271</v>
      </c>
      <c r="D1272" s="4" t="s">
        <v>2272</v>
      </c>
      <c r="E1272" s="4" t="s">
        <v>252</v>
      </c>
      <c r="F1272" s="4" t="s">
        <v>2273</v>
      </c>
      <c r="G1272" s="4" t="s">
        <v>2274</v>
      </c>
      <c r="H1272" s="4" t="s">
        <v>255</v>
      </c>
      <c r="I1272" s="4" t="s">
        <v>1794</v>
      </c>
      <c r="J1272" s="4" t="s">
        <v>30</v>
      </c>
      <c r="K1272" s="4" t="s">
        <v>30</v>
      </c>
      <c r="L1272" s="2" t="s">
        <v>277</v>
      </c>
      <c r="M1272" s="2" t="s">
        <v>31</v>
      </c>
      <c r="N1272" s="4" t="s">
        <v>331</v>
      </c>
      <c r="O1272" s="4" t="s">
        <v>257</v>
      </c>
      <c r="P1272" s="4" t="s">
        <v>34</v>
      </c>
      <c r="Q1272" s="138">
        <v>99989</v>
      </c>
      <c r="R1272" s="148">
        <v>1</v>
      </c>
      <c r="S1272" s="150">
        <v>20440</v>
      </c>
      <c r="U1272" s="138">
        <v>20437.752</v>
      </c>
      <c r="V1272" s="147">
        <v>6.7679999999999997E-3</v>
      </c>
      <c r="W1272" s="147">
        <v>5.4271963903250904E-3</v>
      </c>
      <c r="X1272" s="147">
        <v>8.2080169623725699E-4</v>
      </c>
    </row>
    <row r="1273" spans="1:24" x14ac:dyDescent="0.2">
      <c r="A1273" s="188">
        <v>1038</v>
      </c>
      <c r="B1273" s="4">
        <v>1162</v>
      </c>
      <c r="C1273" s="4" t="s">
        <v>2275</v>
      </c>
      <c r="D1273" s="4" t="s">
        <v>2276</v>
      </c>
      <c r="E1273" s="4" t="s">
        <v>252</v>
      </c>
      <c r="F1273" s="4" t="s">
        <v>2277</v>
      </c>
      <c r="G1273" s="4" t="s">
        <v>2278</v>
      </c>
      <c r="H1273" s="4" t="s">
        <v>255</v>
      </c>
      <c r="I1273" s="4" t="s">
        <v>1794</v>
      </c>
      <c r="J1273" s="4" t="s">
        <v>30</v>
      </c>
      <c r="K1273" s="4" t="s">
        <v>30</v>
      </c>
      <c r="L1273" s="2" t="s">
        <v>277</v>
      </c>
      <c r="M1273" s="2" t="s">
        <v>31</v>
      </c>
      <c r="N1273" s="4" t="s">
        <v>802</v>
      </c>
      <c r="O1273" s="4" t="s">
        <v>257</v>
      </c>
      <c r="P1273" s="4" t="s">
        <v>34</v>
      </c>
      <c r="Q1273" s="138">
        <v>125227</v>
      </c>
      <c r="R1273" s="148">
        <v>1</v>
      </c>
      <c r="S1273" s="150">
        <v>2708</v>
      </c>
      <c r="U1273" s="138">
        <v>3391.1469999999999</v>
      </c>
      <c r="V1273" s="147">
        <v>3.5E-4</v>
      </c>
      <c r="W1273" s="147">
        <v>9.0051107313649805E-4</v>
      </c>
      <c r="X1273" s="147">
        <v>1.3619205260906301E-4</v>
      </c>
    </row>
    <row r="1274" spans="1:24" x14ac:dyDescent="0.2">
      <c r="A1274" s="188">
        <v>1038</v>
      </c>
      <c r="B1274" s="4">
        <v>1162</v>
      </c>
      <c r="C1274" s="4" t="s">
        <v>2279</v>
      </c>
      <c r="D1274" s="4" t="s">
        <v>2280</v>
      </c>
      <c r="E1274" s="4" t="s">
        <v>380</v>
      </c>
      <c r="F1274" s="4" t="s">
        <v>2281</v>
      </c>
      <c r="G1274" s="4" t="s">
        <v>2282</v>
      </c>
      <c r="H1274" s="4" t="s">
        <v>255</v>
      </c>
      <c r="I1274" s="4" t="s">
        <v>1794</v>
      </c>
      <c r="J1274" s="4" t="s">
        <v>30</v>
      </c>
      <c r="K1274" s="4" t="s">
        <v>30</v>
      </c>
      <c r="L1274" s="2" t="s">
        <v>277</v>
      </c>
      <c r="M1274" s="2" t="s">
        <v>31</v>
      </c>
      <c r="N1274" s="4" t="s">
        <v>325</v>
      </c>
      <c r="O1274" s="4" t="s">
        <v>257</v>
      </c>
      <c r="P1274" s="4" t="s">
        <v>34</v>
      </c>
      <c r="Q1274" s="138">
        <v>582486</v>
      </c>
      <c r="R1274" s="148">
        <v>1</v>
      </c>
      <c r="S1274" s="150">
        <v>14830</v>
      </c>
      <c r="U1274" s="138">
        <v>86382.673999999999</v>
      </c>
      <c r="V1274" s="147">
        <v>1.1179E-2</v>
      </c>
      <c r="W1274" s="147">
        <v>2.2938713837484401E-2</v>
      </c>
      <c r="X1274" s="147">
        <v>3.4692194409755698E-3</v>
      </c>
    </row>
    <row r="1275" spans="1:24" x14ac:dyDescent="0.2">
      <c r="A1275" s="188">
        <v>1038</v>
      </c>
      <c r="B1275" s="4">
        <v>1162</v>
      </c>
      <c r="C1275" s="4" t="s">
        <v>1224</v>
      </c>
      <c r="D1275" s="4" t="s">
        <v>1225</v>
      </c>
      <c r="E1275" s="4" t="s">
        <v>380</v>
      </c>
      <c r="F1275" s="4" t="s">
        <v>2283</v>
      </c>
      <c r="G1275" s="4" t="s">
        <v>2284</v>
      </c>
      <c r="H1275" s="4" t="s">
        <v>255</v>
      </c>
      <c r="I1275" s="4" t="s">
        <v>1794</v>
      </c>
      <c r="J1275" s="4" t="s">
        <v>30</v>
      </c>
      <c r="K1275" s="4" t="s">
        <v>85</v>
      </c>
      <c r="L1275" s="2" t="s">
        <v>277</v>
      </c>
      <c r="M1275" s="2" t="s">
        <v>31</v>
      </c>
      <c r="N1275" s="4" t="s">
        <v>306</v>
      </c>
      <c r="O1275" s="4" t="s">
        <v>257</v>
      </c>
      <c r="P1275" s="4" t="s">
        <v>34</v>
      </c>
      <c r="Q1275" s="138">
        <v>34749</v>
      </c>
      <c r="R1275" s="148">
        <v>1</v>
      </c>
      <c r="S1275" s="150">
        <v>31800</v>
      </c>
      <c r="U1275" s="138">
        <v>11050.182000000001</v>
      </c>
      <c r="V1275" s="147">
        <v>6.0899999999999995E-4</v>
      </c>
      <c r="W1275" s="147">
        <v>2.9343495819195301E-3</v>
      </c>
      <c r="X1275" s="147">
        <v>4.4378698336515699E-4</v>
      </c>
    </row>
    <row r="1276" spans="1:24" x14ac:dyDescent="0.2">
      <c r="A1276" s="188">
        <v>1038</v>
      </c>
      <c r="B1276" s="4">
        <v>1162</v>
      </c>
      <c r="C1276" s="4" t="s">
        <v>2287</v>
      </c>
      <c r="D1276" s="4" t="s">
        <v>2288</v>
      </c>
      <c r="E1276" s="4" t="s">
        <v>252</v>
      </c>
      <c r="F1276" s="4" t="s">
        <v>2289</v>
      </c>
      <c r="G1276" s="4" t="s">
        <v>2290</v>
      </c>
      <c r="H1276" s="4" t="s">
        <v>255</v>
      </c>
      <c r="I1276" s="4" t="s">
        <v>1794</v>
      </c>
      <c r="J1276" s="4" t="s">
        <v>30</v>
      </c>
      <c r="K1276" s="4" t="s">
        <v>30</v>
      </c>
      <c r="L1276" s="2" t="s">
        <v>277</v>
      </c>
      <c r="M1276" s="2" t="s">
        <v>31</v>
      </c>
      <c r="N1276" s="4" t="s">
        <v>476</v>
      </c>
      <c r="O1276" s="4" t="s">
        <v>257</v>
      </c>
      <c r="P1276" s="4" t="s">
        <v>34</v>
      </c>
      <c r="Q1276" s="138">
        <v>147478</v>
      </c>
      <c r="R1276" s="148">
        <v>1</v>
      </c>
      <c r="S1276" s="150">
        <v>443.7</v>
      </c>
      <c r="U1276" s="138">
        <v>654.36</v>
      </c>
      <c r="V1276" s="147">
        <v>2.673E-3</v>
      </c>
      <c r="W1276" s="147">
        <v>1.7376371338580801E-4</v>
      </c>
      <c r="X1276" s="147">
        <v>2.6279784336865001E-5</v>
      </c>
    </row>
    <row r="1277" spans="1:24" x14ac:dyDescent="0.2">
      <c r="A1277" s="188">
        <v>1038</v>
      </c>
      <c r="B1277" s="4">
        <v>1162</v>
      </c>
      <c r="C1277" s="4" t="s">
        <v>2291</v>
      </c>
      <c r="D1277" s="4" t="s">
        <v>2292</v>
      </c>
      <c r="E1277" s="4" t="s">
        <v>252</v>
      </c>
      <c r="F1277" s="4" t="s">
        <v>2293</v>
      </c>
      <c r="G1277" s="4" t="s">
        <v>2294</v>
      </c>
      <c r="H1277" s="4" t="s">
        <v>255</v>
      </c>
      <c r="I1277" s="4" t="s">
        <v>1794</v>
      </c>
      <c r="J1277" s="4" t="s">
        <v>30</v>
      </c>
      <c r="K1277" s="4" t="s">
        <v>30</v>
      </c>
      <c r="L1277" s="2" t="s">
        <v>277</v>
      </c>
      <c r="M1277" s="2" t="s">
        <v>31</v>
      </c>
      <c r="N1277" s="4" t="s">
        <v>476</v>
      </c>
      <c r="O1277" s="4" t="s">
        <v>257</v>
      </c>
      <c r="P1277" s="4" t="s">
        <v>34</v>
      </c>
      <c r="Q1277" s="138">
        <v>1792121</v>
      </c>
      <c r="R1277" s="148">
        <v>1</v>
      </c>
      <c r="S1277" s="150">
        <v>129.4</v>
      </c>
      <c r="U1277" s="138">
        <v>2319.0050000000001</v>
      </c>
      <c r="V1277" s="147">
        <v>3.5079999999999998E-3</v>
      </c>
      <c r="W1277" s="147">
        <v>6.1580615615076603E-4</v>
      </c>
      <c r="X1277" s="147">
        <v>9.3133673663063597E-5</v>
      </c>
    </row>
    <row r="1278" spans="1:24" x14ac:dyDescent="0.2">
      <c r="A1278" s="188">
        <v>1038</v>
      </c>
      <c r="B1278" s="4">
        <v>1162</v>
      </c>
      <c r="C1278" s="4" t="s">
        <v>291</v>
      </c>
      <c r="D1278" s="4" t="s">
        <v>292</v>
      </c>
      <c r="E1278" s="4" t="s">
        <v>252</v>
      </c>
      <c r="F1278" s="4" t="s">
        <v>2297</v>
      </c>
      <c r="G1278" s="4" t="s">
        <v>2298</v>
      </c>
      <c r="H1278" s="4" t="s">
        <v>255</v>
      </c>
      <c r="I1278" s="4" t="s">
        <v>1794</v>
      </c>
      <c r="J1278" s="4" t="s">
        <v>30</v>
      </c>
      <c r="K1278" s="4" t="s">
        <v>30</v>
      </c>
      <c r="L1278" s="2" t="s">
        <v>277</v>
      </c>
      <c r="M1278" s="2" t="s">
        <v>31</v>
      </c>
      <c r="N1278" s="4" t="s">
        <v>296</v>
      </c>
      <c r="O1278" s="4" t="s">
        <v>257</v>
      </c>
      <c r="P1278" s="4" t="s">
        <v>34</v>
      </c>
      <c r="Q1278" s="138">
        <v>72137</v>
      </c>
      <c r="R1278" s="148">
        <v>1</v>
      </c>
      <c r="S1278" s="150">
        <v>4550</v>
      </c>
      <c r="U1278" s="138">
        <v>3282.2330000000002</v>
      </c>
      <c r="V1278" s="147">
        <v>8.1400000000000005E-4</v>
      </c>
      <c r="W1278" s="147">
        <v>8.7158930943284803E-4</v>
      </c>
      <c r="X1278" s="147">
        <v>1.3181796495886301E-4</v>
      </c>
    </row>
    <row r="1279" spans="1:24" x14ac:dyDescent="0.2">
      <c r="A1279" s="188">
        <v>1038</v>
      </c>
      <c r="B1279" s="4">
        <v>1162</v>
      </c>
      <c r="C1279" s="4" t="s">
        <v>2299</v>
      </c>
      <c r="D1279" s="4" t="s">
        <v>2300</v>
      </c>
      <c r="E1279" s="4" t="s">
        <v>252</v>
      </c>
      <c r="F1279" s="4" t="s">
        <v>2301</v>
      </c>
      <c r="G1279" s="4" t="s">
        <v>2302</v>
      </c>
      <c r="H1279" s="4" t="s">
        <v>255</v>
      </c>
      <c r="I1279" s="4" t="s">
        <v>1794</v>
      </c>
      <c r="J1279" s="4" t="s">
        <v>30</v>
      </c>
      <c r="K1279" s="4" t="s">
        <v>30</v>
      </c>
      <c r="L1279" s="2" t="s">
        <v>277</v>
      </c>
      <c r="M1279" s="2" t="s">
        <v>31</v>
      </c>
      <c r="N1279" s="4" t="s">
        <v>660</v>
      </c>
      <c r="O1279" s="4" t="s">
        <v>257</v>
      </c>
      <c r="P1279" s="4" t="s">
        <v>34</v>
      </c>
      <c r="Q1279" s="138">
        <v>466155</v>
      </c>
      <c r="R1279" s="148">
        <v>1</v>
      </c>
      <c r="S1279" s="150">
        <v>4523</v>
      </c>
      <c r="U1279" s="138">
        <v>21084.190999999999</v>
      </c>
      <c r="V1279" s="147">
        <v>6.3200000000000001E-3</v>
      </c>
      <c r="W1279" s="147">
        <v>5.5988567445259497E-3</v>
      </c>
      <c r="X1279" s="147">
        <v>8.46763371432193E-4</v>
      </c>
    </row>
    <row r="1280" spans="1:24" x14ac:dyDescent="0.2">
      <c r="A1280" s="188">
        <v>1038</v>
      </c>
      <c r="B1280" s="4">
        <v>1162</v>
      </c>
      <c r="C1280" s="4" t="s">
        <v>2303</v>
      </c>
      <c r="D1280" s="4" t="s">
        <v>2304</v>
      </c>
      <c r="E1280" s="4" t="s">
        <v>252</v>
      </c>
      <c r="F1280" s="4" t="s">
        <v>2305</v>
      </c>
      <c r="G1280" s="4" t="s">
        <v>2306</v>
      </c>
      <c r="H1280" s="4" t="s">
        <v>255</v>
      </c>
      <c r="I1280" s="4" t="s">
        <v>1794</v>
      </c>
      <c r="J1280" s="4" t="s">
        <v>30</v>
      </c>
      <c r="K1280" s="4" t="s">
        <v>30</v>
      </c>
      <c r="L1280" s="2" t="s">
        <v>277</v>
      </c>
      <c r="M1280" s="2" t="s">
        <v>31</v>
      </c>
      <c r="N1280" s="4" t="s">
        <v>325</v>
      </c>
      <c r="O1280" s="4" t="s">
        <v>257</v>
      </c>
      <c r="P1280" s="4" t="s">
        <v>34</v>
      </c>
      <c r="Q1280" s="138">
        <v>1585966</v>
      </c>
      <c r="R1280" s="148">
        <v>1</v>
      </c>
      <c r="S1280" s="150">
        <v>5239</v>
      </c>
      <c r="U1280" s="138">
        <v>83088.759000000005</v>
      </c>
      <c r="V1280" s="147">
        <v>5.3550000000000004E-3</v>
      </c>
      <c r="W1280" s="147">
        <v>2.2064022517541498E-2</v>
      </c>
      <c r="X1280" s="147">
        <v>3.3369323322258301E-3</v>
      </c>
    </row>
    <row r="1281" spans="1:24" x14ac:dyDescent="0.2">
      <c r="A1281" s="188">
        <v>1038</v>
      </c>
      <c r="B1281" s="4">
        <v>1162</v>
      </c>
      <c r="C1281" s="4" t="s">
        <v>640</v>
      </c>
      <c r="D1281" s="4" t="s">
        <v>641</v>
      </c>
      <c r="E1281" s="4" t="s">
        <v>642</v>
      </c>
      <c r="F1281" s="4" t="s">
        <v>2307</v>
      </c>
      <c r="G1281" s="4" t="s">
        <v>2308</v>
      </c>
      <c r="H1281" s="4" t="s">
        <v>255</v>
      </c>
      <c r="I1281" s="4" t="s">
        <v>1794</v>
      </c>
      <c r="J1281" s="4" t="s">
        <v>30</v>
      </c>
      <c r="K1281" s="4" t="s">
        <v>85</v>
      </c>
      <c r="L1281" s="2" t="s">
        <v>277</v>
      </c>
      <c r="M1281" s="2" t="s">
        <v>31</v>
      </c>
      <c r="N1281" s="4" t="s">
        <v>296</v>
      </c>
      <c r="O1281" s="4" t="s">
        <v>257</v>
      </c>
      <c r="P1281" s="4" t="s">
        <v>34</v>
      </c>
      <c r="Q1281" s="138">
        <v>45767</v>
      </c>
      <c r="R1281" s="148">
        <v>1</v>
      </c>
      <c r="S1281" s="150">
        <v>11190</v>
      </c>
      <c r="U1281" s="138">
        <v>5121.3270000000002</v>
      </c>
      <c r="V1281" s="147">
        <v>3.9199999999999999E-4</v>
      </c>
      <c r="W1281" s="147">
        <v>1.35995629950965E-3</v>
      </c>
      <c r="X1281" s="147">
        <v>2.0567791492417199E-4</v>
      </c>
    </row>
    <row r="1282" spans="1:24" x14ac:dyDescent="0.2">
      <c r="A1282" s="188">
        <v>1038</v>
      </c>
      <c r="B1282" s="4">
        <v>1162</v>
      </c>
      <c r="C1282" s="4" t="s">
        <v>2309</v>
      </c>
      <c r="D1282" s="4" t="s">
        <v>2310</v>
      </c>
      <c r="E1282" s="4" t="s">
        <v>252</v>
      </c>
      <c r="F1282" s="4" t="s">
        <v>2311</v>
      </c>
      <c r="G1282" s="4" t="s">
        <v>2312</v>
      </c>
      <c r="H1282" s="4" t="s">
        <v>255</v>
      </c>
      <c r="I1282" s="4" t="s">
        <v>1794</v>
      </c>
      <c r="J1282" s="4" t="s">
        <v>30</v>
      </c>
      <c r="K1282" s="4" t="s">
        <v>30</v>
      </c>
      <c r="L1282" s="2" t="s">
        <v>277</v>
      </c>
      <c r="M1282" s="2" t="s">
        <v>31</v>
      </c>
      <c r="N1282" s="4" t="s">
        <v>338</v>
      </c>
      <c r="O1282" s="4" t="s">
        <v>257</v>
      </c>
      <c r="P1282" s="4" t="s">
        <v>34</v>
      </c>
      <c r="Q1282" s="138">
        <v>45540</v>
      </c>
      <c r="R1282" s="148">
        <v>1</v>
      </c>
      <c r="S1282" s="150">
        <v>55350</v>
      </c>
      <c r="U1282" s="138">
        <v>25206.39</v>
      </c>
      <c r="V1282" s="147">
        <v>2.7629999999999998E-3</v>
      </c>
      <c r="W1282" s="147">
        <v>6.6934969902034801E-3</v>
      </c>
      <c r="X1282" s="147">
        <v>1.0123152523302901E-3</v>
      </c>
    </row>
    <row r="1283" spans="1:24" x14ac:dyDescent="0.2">
      <c r="A1283" s="188">
        <v>1038</v>
      </c>
      <c r="B1283" s="4">
        <v>1162</v>
      </c>
      <c r="C1283" s="4" t="s">
        <v>531</v>
      </c>
      <c r="D1283" s="4" t="s">
        <v>532</v>
      </c>
      <c r="E1283" s="4" t="s">
        <v>252</v>
      </c>
      <c r="F1283" s="4" t="s">
        <v>2313</v>
      </c>
      <c r="G1283" s="4" t="s">
        <v>2314</v>
      </c>
      <c r="H1283" s="4" t="s">
        <v>255</v>
      </c>
      <c r="I1283" s="4" t="s">
        <v>1794</v>
      </c>
      <c r="J1283" s="4" t="s">
        <v>30</v>
      </c>
      <c r="K1283" s="4" t="s">
        <v>30</v>
      </c>
      <c r="L1283" s="2" t="s">
        <v>277</v>
      </c>
      <c r="M1283" s="2" t="s">
        <v>183</v>
      </c>
      <c r="N1283" s="4" t="s">
        <v>397</v>
      </c>
      <c r="O1283" s="4" t="s">
        <v>257</v>
      </c>
      <c r="P1283" s="4" t="s">
        <v>34</v>
      </c>
      <c r="Q1283" s="138">
        <v>278000</v>
      </c>
      <c r="R1283" s="148">
        <v>1</v>
      </c>
      <c r="S1283" s="150">
        <v>2875</v>
      </c>
      <c r="U1283" s="138">
        <v>7992.5</v>
      </c>
      <c r="V1283" s="147">
        <v>2.2060000000000001E-3</v>
      </c>
      <c r="W1283" s="147">
        <v>2.1223893899206198E-3</v>
      </c>
      <c r="X1283" s="147">
        <v>3.2098724387942301E-4</v>
      </c>
    </row>
    <row r="1284" spans="1:24" x14ac:dyDescent="0.2">
      <c r="A1284" s="188">
        <v>1038</v>
      </c>
      <c r="B1284" s="4">
        <v>1162</v>
      </c>
      <c r="C1284" s="4" t="s">
        <v>2315</v>
      </c>
      <c r="D1284" s="4" t="s">
        <v>2316</v>
      </c>
      <c r="E1284" s="4" t="s">
        <v>252</v>
      </c>
      <c r="F1284" s="4" t="s">
        <v>2317</v>
      </c>
      <c r="G1284" s="4" t="s">
        <v>2318</v>
      </c>
      <c r="H1284" s="4" t="s">
        <v>255</v>
      </c>
      <c r="I1284" s="4" t="s">
        <v>1794</v>
      </c>
      <c r="J1284" s="4" t="s">
        <v>30</v>
      </c>
      <c r="K1284" s="4" t="s">
        <v>30</v>
      </c>
      <c r="L1284" s="2" t="s">
        <v>277</v>
      </c>
      <c r="M1284" s="2" t="s">
        <v>31</v>
      </c>
      <c r="N1284" s="4" t="s">
        <v>397</v>
      </c>
      <c r="O1284" s="4" t="s">
        <v>257</v>
      </c>
      <c r="P1284" s="4" t="s">
        <v>34</v>
      </c>
      <c r="Q1284" s="138">
        <v>6855</v>
      </c>
      <c r="R1284" s="148">
        <v>1</v>
      </c>
      <c r="S1284" s="150">
        <v>48800</v>
      </c>
      <c r="U1284" s="138">
        <v>3345.24</v>
      </c>
      <c r="V1284" s="147">
        <v>5.5409999999999999E-3</v>
      </c>
      <c r="W1284" s="147">
        <v>8.8832053584461299E-4</v>
      </c>
      <c r="X1284" s="147">
        <v>1.34348372563679E-4</v>
      </c>
    </row>
    <row r="1285" spans="1:24" x14ac:dyDescent="0.2">
      <c r="A1285" s="188">
        <v>1038</v>
      </c>
      <c r="B1285" s="4">
        <v>1162</v>
      </c>
      <c r="C1285" s="4" t="s">
        <v>2319</v>
      </c>
      <c r="D1285" s="4" t="s">
        <v>2320</v>
      </c>
      <c r="E1285" s="4" t="s">
        <v>252</v>
      </c>
      <c r="F1285" s="4" t="s">
        <v>2321</v>
      </c>
      <c r="G1285" s="4" t="s">
        <v>2322</v>
      </c>
      <c r="H1285" s="4" t="s">
        <v>255</v>
      </c>
      <c r="I1285" s="4" t="s">
        <v>1794</v>
      </c>
      <c r="J1285" s="4" t="s">
        <v>30</v>
      </c>
      <c r="K1285" s="4" t="s">
        <v>30</v>
      </c>
      <c r="L1285" s="2" t="s">
        <v>277</v>
      </c>
      <c r="M1285" s="2" t="s">
        <v>31</v>
      </c>
      <c r="N1285" s="4" t="s">
        <v>823</v>
      </c>
      <c r="O1285" s="4" t="s">
        <v>257</v>
      </c>
      <c r="P1285" s="4" t="s">
        <v>34</v>
      </c>
      <c r="Q1285" s="138">
        <v>59161</v>
      </c>
      <c r="R1285" s="148">
        <v>1</v>
      </c>
      <c r="S1285" s="150">
        <v>1977</v>
      </c>
      <c r="U1285" s="138">
        <v>1169.6130000000001</v>
      </c>
      <c r="V1285" s="147">
        <v>2.954E-3</v>
      </c>
      <c r="W1285" s="147">
        <v>3.1058794592950299E-4</v>
      </c>
      <c r="X1285" s="147">
        <v>4.6972892542499399E-5</v>
      </c>
    </row>
    <row r="1286" spans="1:24" x14ac:dyDescent="0.2">
      <c r="A1286" s="188">
        <v>1038</v>
      </c>
      <c r="B1286" s="4">
        <v>1162</v>
      </c>
      <c r="C1286" s="4" t="s">
        <v>378</v>
      </c>
      <c r="D1286" s="4" t="s">
        <v>379</v>
      </c>
      <c r="E1286" s="4" t="s">
        <v>380</v>
      </c>
      <c r="F1286" s="4" t="s">
        <v>2323</v>
      </c>
      <c r="G1286" s="4" t="s">
        <v>2324</v>
      </c>
      <c r="H1286" s="4" t="s">
        <v>255</v>
      </c>
      <c r="I1286" s="4" t="s">
        <v>1794</v>
      </c>
      <c r="J1286" s="4" t="s">
        <v>30</v>
      </c>
      <c r="K1286" s="4" t="s">
        <v>383</v>
      </c>
      <c r="L1286" s="2" t="s">
        <v>277</v>
      </c>
      <c r="M1286" s="2" t="s">
        <v>31</v>
      </c>
      <c r="N1286" s="4" t="s">
        <v>296</v>
      </c>
      <c r="O1286" s="4" t="s">
        <v>257</v>
      </c>
      <c r="P1286" s="4" t="s">
        <v>34</v>
      </c>
      <c r="Q1286" s="138">
        <v>167475</v>
      </c>
      <c r="R1286" s="148">
        <v>1</v>
      </c>
      <c r="S1286" s="150">
        <v>3825</v>
      </c>
      <c r="T1286" s="137">
        <v>166.102</v>
      </c>
      <c r="U1286" s="138">
        <v>6572.02</v>
      </c>
      <c r="V1286" s="147">
        <v>9.0899999999999998E-4</v>
      </c>
      <c r="W1286" s="147">
        <v>1.74518442089876E-3</v>
      </c>
      <c r="X1286" s="147">
        <v>2.6393928465056498E-4</v>
      </c>
    </row>
    <row r="1287" spans="1:24" x14ac:dyDescent="0.2">
      <c r="A1287" s="188">
        <v>1038</v>
      </c>
      <c r="B1287" s="4">
        <v>1162</v>
      </c>
      <c r="C1287" s="4" t="s">
        <v>358</v>
      </c>
      <c r="D1287" s="4" t="s">
        <v>359</v>
      </c>
      <c r="E1287" s="4" t="s">
        <v>252</v>
      </c>
      <c r="F1287" s="4" t="s">
        <v>2325</v>
      </c>
      <c r="G1287" s="4" t="s">
        <v>2326</v>
      </c>
      <c r="H1287" s="4" t="s">
        <v>255</v>
      </c>
      <c r="I1287" s="4" t="s">
        <v>1794</v>
      </c>
      <c r="J1287" s="4" t="s">
        <v>30</v>
      </c>
      <c r="K1287" s="4" t="s">
        <v>30</v>
      </c>
      <c r="L1287" s="2" t="s">
        <v>277</v>
      </c>
      <c r="M1287" s="2" t="s">
        <v>31</v>
      </c>
      <c r="N1287" s="4" t="s">
        <v>288</v>
      </c>
      <c r="O1287" s="4" t="s">
        <v>257</v>
      </c>
      <c r="P1287" s="4" t="s">
        <v>34</v>
      </c>
      <c r="Q1287" s="138">
        <v>7882626</v>
      </c>
      <c r="R1287" s="148">
        <v>1</v>
      </c>
      <c r="S1287" s="150">
        <v>113.5</v>
      </c>
      <c r="T1287" s="137">
        <v>129.17599999999999</v>
      </c>
      <c r="U1287" s="138">
        <v>9075.9570000000003</v>
      </c>
      <c r="V1287" s="147">
        <v>6.2069999999999998E-3</v>
      </c>
      <c r="W1287" s="147">
        <v>2.4100988226682298E-3</v>
      </c>
      <c r="X1287" s="147">
        <v>3.6450002164506201E-4</v>
      </c>
    </row>
    <row r="1288" spans="1:24" x14ac:dyDescent="0.2">
      <c r="A1288" s="188">
        <v>1038</v>
      </c>
      <c r="B1288" s="4">
        <v>1162</v>
      </c>
      <c r="C1288" s="4" t="s">
        <v>786</v>
      </c>
      <c r="D1288" s="4" t="s">
        <v>787</v>
      </c>
      <c r="E1288" s="4" t="s">
        <v>252</v>
      </c>
      <c r="F1288" s="4" t="s">
        <v>2327</v>
      </c>
      <c r="G1288" s="4" t="s">
        <v>2328</v>
      </c>
      <c r="H1288" s="4" t="s">
        <v>255</v>
      </c>
      <c r="I1288" s="4" t="s">
        <v>1794</v>
      </c>
      <c r="J1288" s="4" t="s">
        <v>30</v>
      </c>
      <c r="K1288" s="4" t="s">
        <v>30</v>
      </c>
      <c r="L1288" s="2" t="s">
        <v>277</v>
      </c>
      <c r="M1288" s="2" t="s">
        <v>31</v>
      </c>
      <c r="N1288" s="4" t="s">
        <v>660</v>
      </c>
      <c r="O1288" s="4" t="s">
        <v>257</v>
      </c>
      <c r="P1288" s="4" t="s">
        <v>34</v>
      </c>
      <c r="Q1288" s="138">
        <v>594508.34</v>
      </c>
      <c r="R1288" s="148">
        <v>1</v>
      </c>
      <c r="S1288" s="150">
        <v>1338</v>
      </c>
      <c r="U1288" s="138">
        <v>7954.5219999999999</v>
      </c>
      <c r="V1288" s="147">
        <v>1.8270000000000001E-3</v>
      </c>
      <c r="W1288" s="147">
        <v>2.1123043131451502E-3</v>
      </c>
      <c r="X1288" s="147">
        <v>3.1946199077843997E-4</v>
      </c>
    </row>
    <row r="1289" spans="1:24" x14ac:dyDescent="0.2">
      <c r="A1289" s="188">
        <v>1038</v>
      </c>
      <c r="B1289" s="4">
        <v>1162</v>
      </c>
      <c r="C1289" s="4" t="s">
        <v>2333</v>
      </c>
      <c r="D1289" s="4" t="s">
        <v>2334</v>
      </c>
      <c r="E1289" s="4" t="s">
        <v>252</v>
      </c>
      <c r="F1289" s="4" t="s">
        <v>2335</v>
      </c>
      <c r="G1289" s="4" t="s">
        <v>2336</v>
      </c>
      <c r="H1289" s="4" t="s">
        <v>255</v>
      </c>
      <c r="I1289" s="4" t="s">
        <v>1794</v>
      </c>
      <c r="J1289" s="4" t="s">
        <v>30</v>
      </c>
      <c r="K1289" s="4" t="s">
        <v>30</v>
      </c>
      <c r="L1289" s="2" t="s">
        <v>277</v>
      </c>
      <c r="M1289" s="2" t="s">
        <v>31</v>
      </c>
      <c r="N1289" s="4" t="s">
        <v>540</v>
      </c>
      <c r="O1289" s="4" t="s">
        <v>257</v>
      </c>
      <c r="P1289" s="4" t="s">
        <v>34</v>
      </c>
      <c r="Q1289" s="138">
        <v>33543</v>
      </c>
      <c r="R1289" s="148">
        <v>1</v>
      </c>
      <c r="S1289" s="150">
        <v>27550</v>
      </c>
      <c r="U1289" s="138">
        <v>9241.0959999999995</v>
      </c>
      <c r="V1289" s="147">
        <v>2.313E-3</v>
      </c>
      <c r="W1289" s="147">
        <v>2.45395122462717E-3</v>
      </c>
      <c r="X1289" s="147">
        <v>3.7113219843087702E-4</v>
      </c>
    </row>
    <row r="1290" spans="1:24" x14ac:dyDescent="0.2">
      <c r="A1290" s="188">
        <v>1038</v>
      </c>
      <c r="B1290" s="4">
        <v>1162</v>
      </c>
      <c r="C1290" s="4" t="s">
        <v>791</v>
      </c>
      <c r="D1290" s="4" t="s">
        <v>792</v>
      </c>
      <c r="E1290" s="4" t="s">
        <v>252</v>
      </c>
      <c r="F1290" s="4" t="s">
        <v>2337</v>
      </c>
      <c r="G1290" s="4" t="s">
        <v>2338</v>
      </c>
      <c r="H1290" s="4" t="s">
        <v>255</v>
      </c>
      <c r="I1290" s="4" t="s">
        <v>1794</v>
      </c>
      <c r="J1290" s="4" t="s">
        <v>30</v>
      </c>
      <c r="K1290" s="4" t="s">
        <v>30</v>
      </c>
      <c r="L1290" s="2" t="s">
        <v>277</v>
      </c>
      <c r="M1290" s="2" t="s">
        <v>31</v>
      </c>
      <c r="N1290" s="4" t="s">
        <v>306</v>
      </c>
      <c r="O1290" s="4" t="s">
        <v>257</v>
      </c>
      <c r="P1290" s="4" t="s">
        <v>34</v>
      </c>
      <c r="Q1290" s="138">
        <v>111514</v>
      </c>
      <c r="R1290" s="148">
        <v>1</v>
      </c>
      <c r="S1290" s="150">
        <v>1698</v>
      </c>
      <c r="U1290" s="138">
        <v>1893.508</v>
      </c>
      <c r="V1290" s="147">
        <v>6.2600000000000004E-4</v>
      </c>
      <c r="W1290" s="147">
        <v>5.0281647728004904E-4</v>
      </c>
      <c r="X1290" s="147">
        <v>7.6045270479475902E-5</v>
      </c>
    </row>
    <row r="1291" spans="1:24" x14ac:dyDescent="0.2">
      <c r="A1291" s="188">
        <v>1038</v>
      </c>
      <c r="B1291" s="4">
        <v>1162</v>
      </c>
      <c r="C1291" s="4" t="s">
        <v>2339</v>
      </c>
      <c r="D1291" s="4" t="s">
        <v>2340</v>
      </c>
      <c r="E1291" s="4" t="s">
        <v>252</v>
      </c>
      <c r="F1291" s="4" t="s">
        <v>2341</v>
      </c>
      <c r="G1291" s="4" t="s">
        <v>2342</v>
      </c>
      <c r="H1291" s="4" t="s">
        <v>255</v>
      </c>
      <c r="I1291" s="4" t="s">
        <v>1794</v>
      </c>
      <c r="J1291" s="4" t="s">
        <v>30</v>
      </c>
      <c r="K1291" s="4" t="s">
        <v>30</v>
      </c>
      <c r="L1291" s="2" t="s">
        <v>277</v>
      </c>
      <c r="M1291" s="2" t="s">
        <v>31</v>
      </c>
      <c r="N1291" s="4" t="s">
        <v>325</v>
      </c>
      <c r="O1291" s="4" t="s">
        <v>257</v>
      </c>
      <c r="P1291" s="4" t="s">
        <v>34</v>
      </c>
      <c r="Q1291" s="138">
        <v>146830</v>
      </c>
      <c r="R1291" s="148">
        <v>1</v>
      </c>
      <c r="S1291" s="150">
        <v>2988</v>
      </c>
      <c r="U1291" s="138">
        <v>4387.28</v>
      </c>
      <c r="V1291" s="147">
        <v>8.2070000000000008E-3</v>
      </c>
      <c r="W1291" s="147">
        <v>1.16503188884163E-3</v>
      </c>
      <c r="X1291" s="147">
        <v>1.761978159177E-4</v>
      </c>
    </row>
    <row r="1292" spans="1:24" x14ac:dyDescent="0.2">
      <c r="A1292" s="188">
        <v>1038</v>
      </c>
      <c r="B1292" s="4">
        <v>1162</v>
      </c>
      <c r="C1292" s="4" t="s">
        <v>2343</v>
      </c>
      <c r="D1292" s="4" t="s">
        <v>2344</v>
      </c>
      <c r="E1292" s="4" t="s">
        <v>252</v>
      </c>
      <c r="F1292" s="4" t="s">
        <v>2345</v>
      </c>
      <c r="G1292" s="4" t="s">
        <v>2346</v>
      </c>
      <c r="H1292" s="4" t="s">
        <v>255</v>
      </c>
      <c r="I1292" s="4" t="s">
        <v>1794</v>
      </c>
      <c r="J1292" s="4" t="s">
        <v>30</v>
      </c>
      <c r="K1292" s="4" t="s">
        <v>30</v>
      </c>
      <c r="L1292" s="2" t="s">
        <v>277</v>
      </c>
      <c r="M1292" s="2" t="s">
        <v>31</v>
      </c>
      <c r="N1292" s="4" t="s">
        <v>1930</v>
      </c>
      <c r="O1292" s="4" t="s">
        <v>257</v>
      </c>
      <c r="P1292" s="4" t="s">
        <v>34</v>
      </c>
      <c r="Q1292" s="138">
        <v>259334</v>
      </c>
      <c r="R1292" s="148">
        <v>1</v>
      </c>
      <c r="S1292" s="150">
        <v>1060</v>
      </c>
      <c r="U1292" s="138">
        <v>2748.94</v>
      </c>
      <c r="V1292" s="147">
        <v>2.4260000000000002E-3</v>
      </c>
      <c r="W1292" s="147">
        <v>7.2997459349191803E-4</v>
      </c>
      <c r="X1292" s="147">
        <v>1.10400350651836E-4</v>
      </c>
    </row>
    <row r="1293" spans="1:24" x14ac:dyDescent="0.2">
      <c r="A1293" s="188">
        <v>1038</v>
      </c>
      <c r="B1293" s="4">
        <v>1162</v>
      </c>
      <c r="C1293" s="4" t="s">
        <v>339</v>
      </c>
      <c r="D1293" s="4" t="s">
        <v>340</v>
      </c>
      <c r="E1293" s="4" t="s">
        <v>252</v>
      </c>
      <c r="F1293" s="4" t="s">
        <v>2347</v>
      </c>
      <c r="G1293" s="4" t="s">
        <v>2348</v>
      </c>
      <c r="H1293" s="4" t="s">
        <v>255</v>
      </c>
      <c r="I1293" s="4" t="s">
        <v>1794</v>
      </c>
      <c r="J1293" s="4" t="s">
        <v>30</v>
      </c>
      <c r="K1293" s="4" t="s">
        <v>30</v>
      </c>
      <c r="L1293" s="2" t="s">
        <v>277</v>
      </c>
      <c r="M1293" s="2" t="s">
        <v>31</v>
      </c>
      <c r="N1293" s="4" t="s">
        <v>306</v>
      </c>
      <c r="O1293" s="4" t="s">
        <v>257</v>
      </c>
      <c r="P1293" s="4" t="s">
        <v>34</v>
      </c>
      <c r="Q1293" s="138">
        <v>308173</v>
      </c>
      <c r="R1293" s="148">
        <v>1</v>
      </c>
      <c r="S1293" s="150">
        <v>10550</v>
      </c>
      <c r="U1293" s="138">
        <v>32512.251</v>
      </c>
      <c r="V1293" s="147">
        <v>8.6709999999999999E-3</v>
      </c>
      <c r="W1293" s="147">
        <v>8.6335511574639895E-3</v>
      </c>
      <c r="X1293" s="147">
        <v>1.30572636863305E-3</v>
      </c>
    </row>
    <row r="1294" spans="1:24" x14ac:dyDescent="0.2">
      <c r="A1294" s="188">
        <v>1038</v>
      </c>
      <c r="B1294" s="4">
        <v>1162</v>
      </c>
      <c r="C1294" s="4" t="s">
        <v>2349</v>
      </c>
      <c r="D1294" s="4" t="s">
        <v>2350</v>
      </c>
      <c r="E1294" s="4" t="s">
        <v>252</v>
      </c>
      <c r="F1294" s="4" t="s">
        <v>2351</v>
      </c>
      <c r="G1294" s="4" t="s">
        <v>2352</v>
      </c>
      <c r="H1294" s="4" t="s">
        <v>255</v>
      </c>
      <c r="I1294" s="4" t="s">
        <v>1794</v>
      </c>
      <c r="J1294" s="4" t="s">
        <v>30</v>
      </c>
      <c r="K1294" s="4" t="s">
        <v>30</v>
      </c>
      <c r="L1294" s="2" t="s">
        <v>277</v>
      </c>
      <c r="M1294" s="2" t="s">
        <v>31</v>
      </c>
      <c r="N1294" s="4" t="s">
        <v>278</v>
      </c>
      <c r="O1294" s="4" t="s">
        <v>257</v>
      </c>
      <c r="P1294" s="4" t="s">
        <v>34</v>
      </c>
      <c r="Q1294" s="138">
        <v>6040</v>
      </c>
      <c r="R1294" s="148">
        <v>1</v>
      </c>
      <c r="S1294" s="150">
        <v>12350</v>
      </c>
      <c r="T1294" s="137">
        <v>23.917000000000002</v>
      </c>
      <c r="U1294" s="138">
        <v>769.85699999999997</v>
      </c>
      <c r="V1294" s="147">
        <v>1.84E-4</v>
      </c>
      <c r="W1294" s="147">
        <v>2.0443364720702399E-4</v>
      </c>
      <c r="X1294" s="147">
        <v>3.0918262824361E-5</v>
      </c>
    </row>
    <row r="1295" spans="1:24" x14ac:dyDescent="0.2">
      <c r="A1295" s="188">
        <v>1038</v>
      </c>
      <c r="B1295" s="4">
        <v>1162</v>
      </c>
      <c r="C1295" s="4" t="s">
        <v>2353</v>
      </c>
      <c r="D1295" s="4" t="s">
        <v>2354</v>
      </c>
      <c r="E1295" s="4" t="s">
        <v>252</v>
      </c>
      <c r="F1295" s="4" t="s">
        <v>2355</v>
      </c>
      <c r="G1295" s="4" t="s">
        <v>2356</v>
      </c>
      <c r="H1295" s="4" t="s">
        <v>255</v>
      </c>
      <c r="I1295" s="4" t="s">
        <v>1794</v>
      </c>
      <c r="J1295" s="4" t="s">
        <v>30</v>
      </c>
      <c r="K1295" s="4" t="s">
        <v>30</v>
      </c>
      <c r="L1295" s="2" t="s">
        <v>277</v>
      </c>
      <c r="M1295" s="2" t="s">
        <v>31</v>
      </c>
      <c r="N1295" s="4" t="s">
        <v>2151</v>
      </c>
      <c r="O1295" s="4" t="s">
        <v>257</v>
      </c>
      <c r="P1295" s="4" t="s">
        <v>34</v>
      </c>
      <c r="Q1295" s="138">
        <v>39860</v>
      </c>
      <c r="R1295" s="148">
        <v>1</v>
      </c>
      <c r="S1295" s="150">
        <v>56.8</v>
      </c>
      <c r="U1295" s="138">
        <v>22.64</v>
      </c>
      <c r="V1295" s="147">
        <v>9.9400000000000009E-4</v>
      </c>
      <c r="W1295" s="147">
        <v>6.0121256846681396E-6</v>
      </c>
      <c r="X1295" s="147">
        <v>9.0926559590956605E-7</v>
      </c>
    </row>
    <row r="1296" spans="1:24" x14ac:dyDescent="0.2">
      <c r="A1296" s="188">
        <v>1038</v>
      </c>
      <c r="B1296" s="4">
        <v>1162</v>
      </c>
      <c r="C1296" s="4" t="s">
        <v>2357</v>
      </c>
      <c r="D1296" s="4" t="s">
        <v>2358</v>
      </c>
      <c r="E1296" s="4" t="s">
        <v>252</v>
      </c>
      <c r="F1296" s="4" t="s">
        <v>2359</v>
      </c>
      <c r="G1296" s="4" t="s">
        <v>2360</v>
      </c>
      <c r="H1296" s="4" t="s">
        <v>255</v>
      </c>
      <c r="I1296" s="4" t="s">
        <v>1794</v>
      </c>
      <c r="J1296" s="4" t="s">
        <v>30</v>
      </c>
      <c r="K1296" s="4" t="s">
        <v>30</v>
      </c>
      <c r="L1296" s="2" t="s">
        <v>277</v>
      </c>
      <c r="M1296" s="2" t="s">
        <v>31</v>
      </c>
      <c r="N1296" s="4" t="s">
        <v>397</v>
      </c>
      <c r="O1296" s="4" t="s">
        <v>257</v>
      </c>
      <c r="P1296" s="4" t="s">
        <v>34</v>
      </c>
      <c r="Q1296" s="138">
        <v>423367</v>
      </c>
      <c r="R1296" s="148">
        <v>1</v>
      </c>
      <c r="S1296" s="150">
        <v>4982</v>
      </c>
      <c r="U1296" s="138">
        <v>21092.144</v>
      </c>
      <c r="V1296" s="147">
        <v>1.4259000000000001E-2</v>
      </c>
      <c r="W1296" s="147">
        <v>5.6009687217935099E-3</v>
      </c>
      <c r="X1296" s="147">
        <v>8.4708278396104905E-4</v>
      </c>
    </row>
    <row r="1297" spans="1:24" x14ac:dyDescent="0.2">
      <c r="A1297" s="188">
        <v>1038</v>
      </c>
      <c r="B1297" s="4">
        <v>1162</v>
      </c>
      <c r="C1297" s="4" t="s">
        <v>2361</v>
      </c>
      <c r="D1297" s="4" t="s">
        <v>2362</v>
      </c>
      <c r="E1297" s="4" t="s">
        <v>252</v>
      </c>
      <c r="F1297" s="4" t="s">
        <v>2361</v>
      </c>
      <c r="G1297" s="4" t="s">
        <v>2363</v>
      </c>
      <c r="H1297" s="4" t="s">
        <v>255</v>
      </c>
      <c r="I1297" s="4" t="s">
        <v>1794</v>
      </c>
      <c r="J1297" s="4" t="s">
        <v>30</v>
      </c>
      <c r="K1297" s="4" t="s">
        <v>30</v>
      </c>
      <c r="L1297" s="2" t="s">
        <v>277</v>
      </c>
      <c r="M1297" s="2" t="s">
        <v>31</v>
      </c>
      <c r="N1297" s="4" t="s">
        <v>2364</v>
      </c>
      <c r="O1297" s="4" t="s">
        <v>257</v>
      </c>
      <c r="P1297" s="4" t="s">
        <v>34</v>
      </c>
      <c r="Q1297" s="138">
        <v>9466</v>
      </c>
      <c r="R1297" s="148">
        <v>1</v>
      </c>
      <c r="S1297" s="150">
        <v>2652</v>
      </c>
      <c r="U1297" s="138">
        <v>251.03800000000001</v>
      </c>
      <c r="V1297" s="147">
        <v>2.6200000000000003E-4</v>
      </c>
      <c r="W1297" s="147">
        <v>6.6662629569158395E-5</v>
      </c>
      <c r="X1297" s="147">
        <v>1.0081964147002899E-5</v>
      </c>
    </row>
    <row r="1298" spans="1:24" x14ac:dyDescent="0.2">
      <c r="A1298" s="188">
        <v>1038</v>
      </c>
      <c r="B1298" s="4">
        <v>1162</v>
      </c>
      <c r="C1298" s="4" t="s">
        <v>2365</v>
      </c>
      <c r="D1298" s="4" t="s">
        <v>2366</v>
      </c>
      <c r="E1298" s="4" t="s">
        <v>252</v>
      </c>
      <c r="F1298" s="4" t="s">
        <v>2367</v>
      </c>
      <c r="G1298" s="4" t="s">
        <v>2368</v>
      </c>
      <c r="H1298" s="4" t="s">
        <v>255</v>
      </c>
      <c r="I1298" s="4" t="s">
        <v>1794</v>
      </c>
      <c r="J1298" s="4" t="s">
        <v>30</v>
      </c>
      <c r="K1298" s="4" t="s">
        <v>30</v>
      </c>
      <c r="L1298" s="2" t="s">
        <v>277</v>
      </c>
      <c r="M1298" s="2" t="s">
        <v>31</v>
      </c>
      <c r="N1298" s="4" t="s">
        <v>397</v>
      </c>
      <c r="O1298" s="4" t="s">
        <v>257</v>
      </c>
      <c r="P1298" s="4" t="s">
        <v>34</v>
      </c>
      <c r="Q1298" s="138">
        <v>15165</v>
      </c>
      <c r="R1298" s="148">
        <v>1</v>
      </c>
      <c r="S1298" s="150">
        <v>1297</v>
      </c>
      <c r="U1298" s="138">
        <v>196.69</v>
      </c>
      <c r="V1298" s="147">
        <v>1.042E-3</v>
      </c>
      <c r="W1298" s="147">
        <v>5.2230575567464098E-5</v>
      </c>
      <c r="X1298" s="147">
        <v>7.8992802061940496E-6</v>
      </c>
    </row>
    <row r="1299" spans="1:24" x14ac:dyDescent="0.2">
      <c r="A1299" s="188">
        <v>1038</v>
      </c>
      <c r="B1299" s="4">
        <v>1162</v>
      </c>
      <c r="C1299" s="4" t="s">
        <v>844</v>
      </c>
      <c r="D1299" s="4" t="s">
        <v>845</v>
      </c>
      <c r="E1299" s="4" t="s">
        <v>252</v>
      </c>
      <c r="F1299" s="4" t="s">
        <v>2373</v>
      </c>
      <c r="G1299" s="4" t="s">
        <v>2374</v>
      </c>
      <c r="H1299" s="4" t="s">
        <v>255</v>
      </c>
      <c r="I1299" s="4" t="s">
        <v>1794</v>
      </c>
      <c r="J1299" s="4" t="s">
        <v>30</v>
      </c>
      <c r="K1299" s="4" t="s">
        <v>30</v>
      </c>
      <c r="L1299" s="2" t="s">
        <v>277</v>
      </c>
      <c r="M1299" s="2" t="s">
        <v>31</v>
      </c>
      <c r="N1299" s="4" t="s">
        <v>288</v>
      </c>
      <c r="O1299" s="4" t="s">
        <v>257</v>
      </c>
      <c r="P1299" s="4" t="s">
        <v>34</v>
      </c>
      <c r="Q1299" s="138">
        <v>231283</v>
      </c>
      <c r="R1299" s="148">
        <v>1</v>
      </c>
      <c r="S1299" s="150">
        <v>952.3</v>
      </c>
      <c r="U1299" s="138">
        <v>2202.5079999999998</v>
      </c>
      <c r="V1299" s="147">
        <v>1.2340000000000001E-3</v>
      </c>
      <c r="W1299" s="147">
        <v>5.8487077003650898E-4</v>
      </c>
      <c r="X1299" s="147">
        <v>8.8455048536911597E-5</v>
      </c>
    </row>
    <row r="1300" spans="1:24" x14ac:dyDescent="0.2">
      <c r="A1300" s="188">
        <v>1038</v>
      </c>
      <c r="B1300" s="4">
        <v>1162</v>
      </c>
      <c r="C1300" s="4" t="s">
        <v>2375</v>
      </c>
      <c r="D1300" s="4" t="s">
        <v>2376</v>
      </c>
      <c r="E1300" s="4" t="s">
        <v>252</v>
      </c>
      <c r="F1300" s="4" t="s">
        <v>2377</v>
      </c>
      <c r="G1300" s="4" t="s">
        <v>2378</v>
      </c>
      <c r="H1300" s="4" t="s">
        <v>255</v>
      </c>
      <c r="I1300" s="4" t="s">
        <v>1794</v>
      </c>
      <c r="J1300" s="4" t="s">
        <v>30</v>
      </c>
      <c r="K1300" s="4" t="s">
        <v>30</v>
      </c>
      <c r="L1300" s="2" t="s">
        <v>277</v>
      </c>
      <c r="M1300" s="2" t="s">
        <v>31</v>
      </c>
      <c r="N1300" s="4" t="s">
        <v>2379</v>
      </c>
      <c r="O1300" s="4" t="s">
        <v>257</v>
      </c>
      <c r="P1300" s="4" t="s">
        <v>34</v>
      </c>
      <c r="Q1300" s="138">
        <v>97562</v>
      </c>
      <c r="R1300" s="148">
        <v>1</v>
      </c>
      <c r="S1300" s="150">
        <v>2350</v>
      </c>
      <c r="U1300" s="138">
        <v>2292.7069999999999</v>
      </c>
      <c r="V1300" s="147">
        <v>6.7199999999999996E-4</v>
      </c>
      <c r="W1300" s="147">
        <v>6.0882289784131905E-4</v>
      </c>
      <c r="X1300" s="147">
        <v>9.20775353084843E-5</v>
      </c>
    </row>
    <row r="1301" spans="1:24" x14ac:dyDescent="0.2">
      <c r="A1301" s="188">
        <v>1038</v>
      </c>
      <c r="B1301" s="4">
        <v>1162</v>
      </c>
      <c r="C1301" s="4" t="s">
        <v>2380</v>
      </c>
      <c r="D1301" s="4" t="s">
        <v>2381</v>
      </c>
      <c r="E1301" s="4" t="s">
        <v>252</v>
      </c>
      <c r="F1301" s="4" t="s">
        <v>2382</v>
      </c>
      <c r="G1301" s="4" t="s">
        <v>2383</v>
      </c>
      <c r="H1301" s="4" t="s">
        <v>255</v>
      </c>
      <c r="I1301" s="4" t="s">
        <v>1794</v>
      </c>
      <c r="J1301" s="4" t="s">
        <v>30</v>
      </c>
      <c r="K1301" s="4" t="s">
        <v>30</v>
      </c>
      <c r="L1301" s="2" t="s">
        <v>277</v>
      </c>
      <c r="M1301" s="2" t="s">
        <v>31</v>
      </c>
      <c r="N1301" s="4" t="s">
        <v>2364</v>
      </c>
      <c r="O1301" s="4" t="s">
        <v>257</v>
      </c>
      <c r="P1301" s="4" t="s">
        <v>34</v>
      </c>
      <c r="Q1301" s="138">
        <v>165309</v>
      </c>
      <c r="R1301" s="148">
        <v>1</v>
      </c>
      <c r="S1301" s="150">
        <v>470.2</v>
      </c>
      <c r="U1301" s="138">
        <v>777.28300000000002</v>
      </c>
      <c r="V1301" s="147">
        <v>3.2650000000000001E-3</v>
      </c>
      <c r="W1301" s="147">
        <v>2.0640563254673E-4</v>
      </c>
      <c r="X1301" s="147">
        <v>3.12165031671412E-5</v>
      </c>
    </row>
    <row r="1302" spans="1:24" x14ac:dyDescent="0.2">
      <c r="A1302" s="188">
        <v>1038</v>
      </c>
      <c r="B1302" s="4">
        <v>1162</v>
      </c>
      <c r="C1302" s="4" t="s">
        <v>2384</v>
      </c>
      <c r="D1302" s="4" t="s">
        <v>2385</v>
      </c>
      <c r="E1302" s="4" t="s">
        <v>252</v>
      </c>
      <c r="F1302" s="4" t="s">
        <v>2386</v>
      </c>
      <c r="G1302" s="4" t="s">
        <v>2387</v>
      </c>
      <c r="H1302" s="4" t="s">
        <v>255</v>
      </c>
      <c r="I1302" s="4" t="s">
        <v>1794</v>
      </c>
      <c r="J1302" s="4" t="s">
        <v>30</v>
      </c>
      <c r="K1302" s="4" t="s">
        <v>30</v>
      </c>
      <c r="L1302" s="2" t="s">
        <v>277</v>
      </c>
      <c r="M1302" s="2" t="s">
        <v>31</v>
      </c>
      <c r="N1302" s="4" t="s">
        <v>306</v>
      </c>
      <c r="O1302" s="4" t="s">
        <v>257</v>
      </c>
      <c r="P1302" s="4" t="s">
        <v>34</v>
      </c>
      <c r="Q1302" s="138">
        <v>245950</v>
      </c>
      <c r="R1302" s="148">
        <v>1</v>
      </c>
      <c r="S1302" s="150">
        <v>1187</v>
      </c>
      <c r="U1302" s="138">
        <v>2919.4270000000001</v>
      </c>
      <c r="V1302" s="147">
        <v>3.1359999999999999E-3</v>
      </c>
      <c r="W1302" s="147">
        <v>7.7524677238074503E-4</v>
      </c>
      <c r="X1302" s="147">
        <v>1.1724725254220201E-4</v>
      </c>
    </row>
    <row r="1303" spans="1:24" x14ac:dyDescent="0.2">
      <c r="A1303" s="188">
        <v>1038</v>
      </c>
      <c r="B1303" s="4">
        <v>1162</v>
      </c>
      <c r="C1303" s="4" t="s">
        <v>2388</v>
      </c>
      <c r="D1303" s="4" t="s">
        <v>2389</v>
      </c>
      <c r="E1303" s="4" t="s">
        <v>252</v>
      </c>
      <c r="F1303" s="4" t="s">
        <v>2390</v>
      </c>
      <c r="G1303" s="4" t="s">
        <v>2391</v>
      </c>
      <c r="H1303" s="4" t="s">
        <v>255</v>
      </c>
      <c r="I1303" s="4" t="s">
        <v>1794</v>
      </c>
      <c r="J1303" s="4" t="s">
        <v>30</v>
      </c>
      <c r="K1303" s="4" t="s">
        <v>30</v>
      </c>
      <c r="L1303" s="2" t="s">
        <v>277</v>
      </c>
      <c r="M1303" s="2" t="s">
        <v>31</v>
      </c>
      <c r="N1303" s="4" t="s">
        <v>312</v>
      </c>
      <c r="O1303" s="4" t="s">
        <v>257</v>
      </c>
      <c r="P1303" s="4" t="s">
        <v>34</v>
      </c>
      <c r="Q1303" s="138">
        <v>164606</v>
      </c>
      <c r="R1303" s="148">
        <v>1</v>
      </c>
      <c r="S1303" s="150">
        <v>1394</v>
      </c>
      <c r="U1303" s="138">
        <v>2294.6080000000002</v>
      </c>
      <c r="V1303" s="147">
        <v>2.3540000000000002E-3</v>
      </c>
      <c r="W1303" s="147">
        <v>6.0932760827861205E-4</v>
      </c>
      <c r="X1303" s="147">
        <v>9.2153867018863697E-5</v>
      </c>
    </row>
    <row r="1304" spans="1:24" x14ac:dyDescent="0.2">
      <c r="A1304" s="188">
        <v>1038</v>
      </c>
      <c r="B1304" s="4">
        <v>1162</v>
      </c>
      <c r="C1304" s="4" t="s">
        <v>950</v>
      </c>
      <c r="D1304" s="4" t="s">
        <v>951</v>
      </c>
      <c r="E1304" s="4" t="s">
        <v>252</v>
      </c>
      <c r="F1304" s="4" t="s">
        <v>2396</v>
      </c>
      <c r="G1304" s="4" t="s">
        <v>2397</v>
      </c>
      <c r="H1304" s="4" t="s">
        <v>255</v>
      </c>
      <c r="I1304" s="4" t="s">
        <v>1794</v>
      </c>
      <c r="J1304" s="4" t="s">
        <v>30</v>
      </c>
      <c r="K1304" s="4" t="s">
        <v>30</v>
      </c>
      <c r="L1304" s="2" t="s">
        <v>277</v>
      </c>
      <c r="M1304" s="2" t="s">
        <v>31</v>
      </c>
      <c r="N1304" s="4" t="s">
        <v>278</v>
      </c>
      <c r="O1304" s="4" t="s">
        <v>257</v>
      </c>
      <c r="P1304" s="4" t="s">
        <v>34</v>
      </c>
      <c r="Q1304" s="138">
        <v>21127</v>
      </c>
      <c r="R1304" s="148">
        <v>1</v>
      </c>
      <c r="S1304" s="150">
        <v>4656</v>
      </c>
      <c r="U1304" s="138">
        <v>983.673</v>
      </c>
      <c r="V1304" s="147">
        <v>3.3500000000000001E-4</v>
      </c>
      <c r="W1304" s="147">
        <v>2.6121206043642402E-4</v>
      </c>
      <c r="X1304" s="147">
        <v>3.9505351725626897E-5</v>
      </c>
    </row>
    <row r="1305" spans="1:24" x14ac:dyDescent="0.2">
      <c r="A1305" s="188">
        <v>1038</v>
      </c>
      <c r="B1305" s="4">
        <v>1162</v>
      </c>
      <c r="C1305" s="4" t="s">
        <v>2398</v>
      </c>
      <c r="D1305" s="4" t="s">
        <v>2399</v>
      </c>
      <c r="E1305" s="4" t="s">
        <v>252</v>
      </c>
      <c r="F1305" s="4" t="s">
        <v>2400</v>
      </c>
      <c r="G1305" s="4" t="s">
        <v>2401</v>
      </c>
      <c r="H1305" s="4" t="s">
        <v>255</v>
      </c>
      <c r="I1305" s="4" t="s">
        <v>1794</v>
      </c>
      <c r="J1305" s="4" t="s">
        <v>30</v>
      </c>
      <c r="K1305" s="4" t="s">
        <v>30</v>
      </c>
      <c r="L1305" s="2" t="s">
        <v>277</v>
      </c>
      <c r="M1305" s="2" t="s">
        <v>31</v>
      </c>
      <c r="N1305" s="4" t="s">
        <v>660</v>
      </c>
      <c r="O1305" s="4" t="s">
        <v>257</v>
      </c>
      <c r="P1305" s="4" t="s">
        <v>34</v>
      </c>
      <c r="Q1305" s="138">
        <v>1440939</v>
      </c>
      <c r="R1305" s="148">
        <v>1</v>
      </c>
      <c r="S1305" s="150">
        <v>799</v>
      </c>
      <c r="U1305" s="138">
        <v>11513.102999999999</v>
      </c>
      <c r="V1305" s="147">
        <v>7.2709999999999997E-3</v>
      </c>
      <c r="W1305" s="147">
        <v>3.0572770503010899E-3</v>
      </c>
      <c r="X1305" s="147">
        <v>4.6237836412698101E-4</v>
      </c>
    </row>
    <row r="1306" spans="1:24" x14ac:dyDescent="0.2">
      <c r="A1306" s="188">
        <v>1038</v>
      </c>
      <c r="B1306" s="4">
        <v>1162</v>
      </c>
      <c r="C1306" s="4" t="s">
        <v>2402</v>
      </c>
      <c r="D1306" s="4" t="s">
        <v>2403</v>
      </c>
      <c r="E1306" s="4" t="s">
        <v>252</v>
      </c>
      <c r="F1306" s="4" t="s">
        <v>2404</v>
      </c>
      <c r="G1306" s="4" t="s">
        <v>2405</v>
      </c>
      <c r="H1306" s="4" t="s">
        <v>255</v>
      </c>
      <c r="I1306" s="4" t="s">
        <v>1794</v>
      </c>
      <c r="J1306" s="4" t="s">
        <v>30</v>
      </c>
      <c r="K1306" s="4" t="s">
        <v>30</v>
      </c>
      <c r="L1306" s="2" t="s">
        <v>277</v>
      </c>
      <c r="M1306" s="2" t="s">
        <v>31</v>
      </c>
      <c r="N1306" s="4" t="s">
        <v>1069</v>
      </c>
      <c r="O1306" s="4" t="s">
        <v>257</v>
      </c>
      <c r="P1306" s="4" t="s">
        <v>34</v>
      </c>
      <c r="Q1306" s="138">
        <v>121132</v>
      </c>
      <c r="R1306" s="148">
        <v>1</v>
      </c>
      <c r="S1306" s="150">
        <v>1672</v>
      </c>
      <c r="U1306" s="138">
        <v>2025.327</v>
      </c>
      <c r="V1306" s="147">
        <v>2.5590000000000001E-3</v>
      </c>
      <c r="W1306" s="147">
        <v>5.3782078458746905E-4</v>
      </c>
      <c r="X1306" s="147">
        <v>8.1339273634541202E-5</v>
      </c>
    </row>
    <row r="1307" spans="1:24" x14ac:dyDescent="0.2">
      <c r="A1307" s="188">
        <v>1038</v>
      </c>
      <c r="B1307" s="4">
        <v>1162</v>
      </c>
      <c r="C1307" s="4" t="s">
        <v>2406</v>
      </c>
      <c r="D1307" s="4" t="s">
        <v>2407</v>
      </c>
      <c r="E1307" s="4" t="s">
        <v>252</v>
      </c>
      <c r="F1307" s="4" t="s">
        <v>2408</v>
      </c>
      <c r="G1307" s="4" t="s">
        <v>2409</v>
      </c>
      <c r="H1307" s="4" t="s">
        <v>255</v>
      </c>
      <c r="I1307" s="4" t="s">
        <v>1794</v>
      </c>
      <c r="J1307" s="4" t="s">
        <v>30</v>
      </c>
      <c r="K1307" s="4" t="s">
        <v>30</v>
      </c>
      <c r="L1307" s="2" t="s">
        <v>277</v>
      </c>
      <c r="M1307" s="2" t="s">
        <v>183</v>
      </c>
      <c r="N1307" s="4" t="s">
        <v>338</v>
      </c>
      <c r="O1307" s="4" t="s">
        <v>257</v>
      </c>
      <c r="P1307" s="4" t="s">
        <v>34</v>
      </c>
      <c r="Q1307" s="138">
        <v>5733</v>
      </c>
      <c r="R1307" s="148">
        <v>1</v>
      </c>
      <c r="S1307" s="150">
        <v>3454</v>
      </c>
      <c r="U1307" s="138">
        <v>198.018</v>
      </c>
      <c r="V1307" s="147">
        <v>3.0800000000000001E-4</v>
      </c>
      <c r="W1307" s="147">
        <v>5.258316173703E-5</v>
      </c>
      <c r="X1307" s="147">
        <v>7.9526048521503595E-6</v>
      </c>
    </row>
    <row r="1308" spans="1:24" x14ac:dyDescent="0.2">
      <c r="A1308" s="188">
        <v>1038</v>
      </c>
      <c r="B1308" s="4">
        <v>1162</v>
      </c>
      <c r="C1308" s="4" t="s">
        <v>1717</v>
      </c>
      <c r="D1308" s="4" t="s">
        <v>1718</v>
      </c>
      <c r="E1308" s="4" t="s">
        <v>252</v>
      </c>
      <c r="F1308" s="4" t="s">
        <v>2410</v>
      </c>
      <c r="G1308" s="4" t="s">
        <v>2411</v>
      </c>
      <c r="H1308" s="4" t="s">
        <v>255</v>
      </c>
      <c r="I1308" s="4" t="s">
        <v>1794</v>
      </c>
      <c r="J1308" s="4" t="s">
        <v>30</v>
      </c>
      <c r="K1308" s="4" t="s">
        <v>30</v>
      </c>
      <c r="L1308" s="2" t="s">
        <v>277</v>
      </c>
      <c r="M1308" s="2" t="s">
        <v>31</v>
      </c>
      <c r="N1308" s="4" t="s">
        <v>278</v>
      </c>
      <c r="O1308" s="4" t="s">
        <v>257</v>
      </c>
      <c r="P1308" s="4" t="s">
        <v>34</v>
      </c>
      <c r="Q1308" s="138">
        <v>113685</v>
      </c>
      <c r="R1308" s="148">
        <v>1</v>
      </c>
      <c r="S1308" s="150">
        <v>3774</v>
      </c>
      <c r="U1308" s="138">
        <v>4290.4719999999998</v>
      </c>
      <c r="V1308" s="147">
        <v>1.4430000000000001E-3</v>
      </c>
      <c r="W1308" s="147">
        <v>1.1393246216218401E-3</v>
      </c>
      <c r="X1308" s="147">
        <v>1.7230988428190301E-4</v>
      </c>
    </row>
    <row r="1309" spans="1:24" x14ac:dyDescent="0.2">
      <c r="A1309" s="188">
        <v>1038</v>
      </c>
      <c r="B1309" s="4">
        <v>1162</v>
      </c>
      <c r="C1309" s="4" t="s">
        <v>2412</v>
      </c>
      <c r="D1309" s="4" t="s">
        <v>2413</v>
      </c>
      <c r="E1309" s="4" t="s">
        <v>252</v>
      </c>
      <c r="F1309" s="4" t="s">
        <v>2414</v>
      </c>
      <c r="G1309" s="4" t="s">
        <v>2415</v>
      </c>
      <c r="H1309" s="4" t="s">
        <v>255</v>
      </c>
      <c r="I1309" s="4" t="s">
        <v>1794</v>
      </c>
      <c r="J1309" s="4" t="s">
        <v>30</v>
      </c>
      <c r="K1309" s="4" t="s">
        <v>30</v>
      </c>
      <c r="L1309" s="2" t="s">
        <v>277</v>
      </c>
      <c r="M1309" s="2" t="s">
        <v>31</v>
      </c>
      <c r="N1309" s="4" t="s">
        <v>312</v>
      </c>
      <c r="O1309" s="4" t="s">
        <v>257</v>
      </c>
      <c r="P1309" s="4" t="s">
        <v>34</v>
      </c>
      <c r="Q1309" s="138">
        <v>138128.42000000001</v>
      </c>
      <c r="R1309" s="148">
        <v>1</v>
      </c>
      <c r="S1309" s="150">
        <v>2024</v>
      </c>
      <c r="U1309" s="138">
        <v>2795.7190000000001</v>
      </c>
      <c r="V1309" s="147">
        <v>6.1240000000000001E-3</v>
      </c>
      <c r="W1309" s="147">
        <v>7.4239659823873295E-4</v>
      </c>
      <c r="X1309" s="147">
        <v>1.1227903751583601E-4</v>
      </c>
    </row>
    <row r="1310" spans="1:24" x14ac:dyDescent="0.2">
      <c r="A1310" s="188">
        <v>1038</v>
      </c>
      <c r="B1310" s="4">
        <v>1162</v>
      </c>
      <c r="C1310" s="4" t="s">
        <v>925</v>
      </c>
      <c r="D1310" s="4" t="s">
        <v>926</v>
      </c>
      <c r="E1310" s="4" t="s">
        <v>252</v>
      </c>
      <c r="F1310" s="4" t="s">
        <v>925</v>
      </c>
      <c r="G1310" s="4" t="s">
        <v>2416</v>
      </c>
      <c r="H1310" s="4" t="s">
        <v>255</v>
      </c>
      <c r="I1310" s="4" t="s">
        <v>1794</v>
      </c>
      <c r="J1310" s="4" t="s">
        <v>30</v>
      </c>
      <c r="K1310" s="4" t="s">
        <v>30</v>
      </c>
      <c r="L1310" s="2" t="s">
        <v>277</v>
      </c>
      <c r="M1310" s="2" t="s">
        <v>31</v>
      </c>
      <c r="N1310" s="4" t="s">
        <v>312</v>
      </c>
      <c r="O1310" s="4" t="s">
        <v>257</v>
      </c>
      <c r="P1310" s="4" t="s">
        <v>34</v>
      </c>
      <c r="Q1310" s="138">
        <v>741900</v>
      </c>
      <c r="R1310" s="148">
        <v>1</v>
      </c>
      <c r="S1310" s="150">
        <v>236.4</v>
      </c>
      <c r="U1310" s="138">
        <v>1753.8520000000001</v>
      </c>
      <c r="V1310" s="147">
        <v>1.6829E-2</v>
      </c>
      <c r="W1310" s="147">
        <v>4.6573112634786499E-4</v>
      </c>
      <c r="X1310" s="147">
        <v>7.0436533157024295E-5</v>
      </c>
    </row>
    <row r="1311" spans="1:24" x14ac:dyDescent="0.2">
      <c r="A1311" s="188">
        <v>1038</v>
      </c>
      <c r="B1311" s="4">
        <v>1162</v>
      </c>
      <c r="C1311" s="4" t="s">
        <v>2417</v>
      </c>
      <c r="D1311" s="4" t="s">
        <v>2418</v>
      </c>
      <c r="E1311" s="4" t="s">
        <v>252</v>
      </c>
      <c r="F1311" s="4" t="s">
        <v>2419</v>
      </c>
      <c r="G1311" s="4" t="s">
        <v>2420</v>
      </c>
      <c r="H1311" s="4" t="s">
        <v>255</v>
      </c>
      <c r="I1311" s="4" t="s">
        <v>1794</v>
      </c>
      <c r="J1311" s="4" t="s">
        <v>30</v>
      </c>
      <c r="K1311" s="4" t="s">
        <v>30</v>
      </c>
      <c r="L1311" s="2" t="s">
        <v>277</v>
      </c>
      <c r="M1311" s="2" t="s">
        <v>31</v>
      </c>
      <c r="N1311" s="4" t="s">
        <v>325</v>
      </c>
      <c r="O1311" s="4" t="s">
        <v>257</v>
      </c>
      <c r="P1311" s="4" t="s">
        <v>34</v>
      </c>
      <c r="Q1311" s="138">
        <v>131527</v>
      </c>
      <c r="R1311" s="148">
        <v>1</v>
      </c>
      <c r="S1311" s="150">
        <v>5600</v>
      </c>
      <c r="U1311" s="138">
        <v>7365.5119999999997</v>
      </c>
      <c r="V1311" s="147">
        <v>1.0527E-2</v>
      </c>
      <c r="W1311" s="147">
        <v>1.95589421584398E-3</v>
      </c>
      <c r="X1311" s="147">
        <v>2.9580674340204199E-4</v>
      </c>
    </row>
    <row r="1312" spans="1:24" x14ac:dyDescent="0.2">
      <c r="A1312" s="188">
        <v>1038</v>
      </c>
      <c r="B1312" s="4">
        <v>1162</v>
      </c>
      <c r="C1312" s="4" t="s">
        <v>2421</v>
      </c>
      <c r="D1312" s="4" t="s">
        <v>2422</v>
      </c>
      <c r="E1312" s="4" t="s">
        <v>252</v>
      </c>
      <c r="F1312" s="4" t="s">
        <v>2423</v>
      </c>
      <c r="G1312" s="4" t="s">
        <v>2424</v>
      </c>
      <c r="H1312" s="4" t="s">
        <v>255</v>
      </c>
      <c r="I1312" s="4" t="s">
        <v>1794</v>
      </c>
      <c r="J1312" s="4" t="s">
        <v>30</v>
      </c>
      <c r="K1312" s="4" t="s">
        <v>30</v>
      </c>
      <c r="L1312" s="2" t="s">
        <v>277</v>
      </c>
      <c r="M1312" s="2" t="s">
        <v>31</v>
      </c>
      <c r="N1312" s="4" t="s">
        <v>312</v>
      </c>
      <c r="O1312" s="4" t="s">
        <v>257</v>
      </c>
      <c r="P1312" s="4" t="s">
        <v>34</v>
      </c>
      <c r="Q1312" s="138">
        <v>76816</v>
      </c>
      <c r="R1312" s="148">
        <v>1</v>
      </c>
      <c r="S1312" s="150">
        <v>37200</v>
      </c>
      <c r="U1312" s="138">
        <v>28575.552</v>
      </c>
      <c r="V1312" s="147">
        <v>1.2E-2</v>
      </c>
      <c r="W1312" s="147">
        <v>7.5881699563246901E-3</v>
      </c>
      <c r="X1312" s="147">
        <v>1.14762435768697E-3</v>
      </c>
    </row>
    <row r="1313" spans="1:24" x14ac:dyDescent="0.2">
      <c r="A1313" s="188">
        <v>1038</v>
      </c>
      <c r="B1313" s="4">
        <v>1162</v>
      </c>
      <c r="C1313" s="4" t="s">
        <v>2425</v>
      </c>
      <c r="D1313" s="4" t="s">
        <v>2426</v>
      </c>
      <c r="E1313" s="4" t="s">
        <v>252</v>
      </c>
      <c r="F1313" s="4" t="s">
        <v>2427</v>
      </c>
      <c r="G1313" s="4" t="s">
        <v>2428</v>
      </c>
      <c r="H1313" s="4" t="s">
        <v>255</v>
      </c>
      <c r="I1313" s="4" t="s">
        <v>1794</v>
      </c>
      <c r="J1313" s="4" t="s">
        <v>30</v>
      </c>
      <c r="K1313" s="4" t="s">
        <v>30</v>
      </c>
      <c r="L1313" s="2" t="s">
        <v>277</v>
      </c>
      <c r="M1313" s="2" t="s">
        <v>183</v>
      </c>
      <c r="N1313" s="4" t="s">
        <v>278</v>
      </c>
      <c r="O1313" s="4" t="s">
        <v>257</v>
      </c>
      <c r="P1313" s="4" t="s">
        <v>34</v>
      </c>
      <c r="Q1313" s="138">
        <v>48803</v>
      </c>
      <c r="R1313" s="148">
        <v>1</v>
      </c>
      <c r="S1313" s="150">
        <v>969.2</v>
      </c>
      <c r="U1313" s="138">
        <v>472.99900000000002</v>
      </c>
      <c r="V1313" s="147">
        <v>9.6699999999999998E-4</v>
      </c>
      <c r="W1313" s="147">
        <v>1.2560367486880199E-4</v>
      </c>
      <c r="X1313" s="147">
        <v>1.89961265396129E-5</v>
      </c>
    </row>
    <row r="1314" spans="1:24" x14ac:dyDescent="0.2">
      <c r="A1314" s="188">
        <v>1038</v>
      </c>
      <c r="B1314" s="4">
        <v>1162</v>
      </c>
      <c r="C1314" s="4" t="s">
        <v>997</v>
      </c>
      <c r="D1314" s="4" t="s">
        <v>998</v>
      </c>
      <c r="E1314" s="4" t="s">
        <v>252</v>
      </c>
      <c r="F1314" s="4" t="s">
        <v>2433</v>
      </c>
      <c r="G1314" s="4" t="s">
        <v>2434</v>
      </c>
      <c r="H1314" s="4" t="s">
        <v>255</v>
      </c>
      <c r="I1314" s="4" t="s">
        <v>1794</v>
      </c>
      <c r="J1314" s="4" t="s">
        <v>30</v>
      </c>
      <c r="K1314" s="4" t="s">
        <v>30</v>
      </c>
      <c r="L1314" s="2" t="s">
        <v>277</v>
      </c>
      <c r="M1314" s="2" t="s">
        <v>31</v>
      </c>
      <c r="N1314" s="4" t="s">
        <v>312</v>
      </c>
      <c r="O1314" s="4" t="s">
        <v>257</v>
      </c>
      <c r="P1314" s="4" t="s">
        <v>34</v>
      </c>
      <c r="Q1314" s="138">
        <v>474257</v>
      </c>
      <c r="R1314" s="148">
        <v>1</v>
      </c>
      <c r="S1314" s="150">
        <v>1302</v>
      </c>
      <c r="U1314" s="138">
        <v>6174.826</v>
      </c>
      <c r="V1314" s="147">
        <v>1.549E-3</v>
      </c>
      <c r="W1314" s="147">
        <v>1.63971041403072E-3</v>
      </c>
      <c r="X1314" s="147">
        <v>2.4798754133415298E-4</v>
      </c>
    </row>
    <row r="1315" spans="1:24" x14ac:dyDescent="0.2">
      <c r="A1315" s="188">
        <v>1038</v>
      </c>
      <c r="B1315" s="4">
        <v>1162</v>
      </c>
      <c r="C1315" s="4" t="s">
        <v>2435</v>
      </c>
      <c r="D1315" s="4" t="s">
        <v>2436</v>
      </c>
      <c r="E1315" s="4" t="s">
        <v>252</v>
      </c>
      <c r="F1315" s="4" t="s">
        <v>2437</v>
      </c>
      <c r="G1315" s="4" t="s">
        <v>2438</v>
      </c>
      <c r="H1315" s="4" t="s">
        <v>255</v>
      </c>
      <c r="I1315" s="4" t="s">
        <v>1794</v>
      </c>
      <c r="J1315" s="4" t="s">
        <v>30</v>
      </c>
      <c r="K1315" s="4" t="s">
        <v>30</v>
      </c>
      <c r="L1315" s="2" t="s">
        <v>277</v>
      </c>
      <c r="M1315" s="2" t="s">
        <v>31</v>
      </c>
      <c r="N1315" s="4" t="s">
        <v>823</v>
      </c>
      <c r="O1315" s="4" t="s">
        <v>257</v>
      </c>
      <c r="P1315" s="4" t="s">
        <v>34</v>
      </c>
      <c r="Q1315" s="138">
        <v>170060</v>
      </c>
      <c r="R1315" s="148">
        <v>1</v>
      </c>
      <c r="S1315" s="150">
        <v>1057</v>
      </c>
      <c r="U1315" s="138">
        <v>1797.5340000000001</v>
      </c>
      <c r="V1315" s="147">
        <v>5.8640000000000003E-3</v>
      </c>
      <c r="W1315" s="147">
        <v>4.7733093701588501E-4</v>
      </c>
      <c r="X1315" s="147">
        <v>7.2190872522615504E-5</v>
      </c>
    </row>
    <row r="1316" spans="1:24" x14ac:dyDescent="0.2">
      <c r="A1316" s="188">
        <v>1038</v>
      </c>
      <c r="B1316" s="4">
        <v>1162</v>
      </c>
      <c r="C1316" s="4" t="s">
        <v>2439</v>
      </c>
      <c r="D1316" s="4" t="s">
        <v>2440</v>
      </c>
      <c r="E1316" s="4" t="s">
        <v>252</v>
      </c>
      <c r="F1316" s="4" t="s">
        <v>2441</v>
      </c>
      <c r="G1316" s="4" t="s">
        <v>2442</v>
      </c>
      <c r="H1316" s="4" t="s">
        <v>255</v>
      </c>
      <c r="I1316" s="4" t="s">
        <v>1794</v>
      </c>
      <c r="J1316" s="4" t="s">
        <v>30</v>
      </c>
      <c r="K1316" s="4" t="s">
        <v>349</v>
      </c>
      <c r="L1316" s="2" t="s">
        <v>277</v>
      </c>
      <c r="M1316" s="2" t="s">
        <v>31</v>
      </c>
      <c r="N1316" s="4" t="s">
        <v>350</v>
      </c>
      <c r="O1316" s="4" t="s">
        <v>257</v>
      </c>
      <c r="P1316" s="4" t="s">
        <v>34</v>
      </c>
      <c r="Q1316" s="138">
        <v>535379</v>
      </c>
      <c r="R1316" s="148">
        <v>1</v>
      </c>
      <c r="S1316" s="150">
        <v>499.9</v>
      </c>
      <c r="U1316" s="138">
        <v>2676.36</v>
      </c>
      <c r="V1316" s="147">
        <v>2.8340000000000001E-3</v>
      </c>
      <c r="W1316" s="147">
        <v>7.1070094003407996E-4</v>
      </c>
      <c r="X1316" s="147">
        <v>1.0748542988739E-4</v>
      </c>
    </row>
    <row r="1317" spans="1:24" x14ac:dyDescent="0.2">
      <c r="A1317" s="188">
        <v>1038</v>
      </c>
      <c r="B1317" s="4">
        <v>1162</v>
      </c>
      <c r="C1317" s="4" t="s">
        <v>2443</v>
      </c>
      <c r="D1317" s="4" t="s">
        <v>2444</v>
      </c>
      <c r="E1317" s="4" t="s">
        <v>252</v>
      </c>
      <c r="F1317" s="4" t="s">
        <v>2445</v>
      </c>
      <c r="G1317" s="4" t="s">
        <v>2446</v>
      </c>
      <c r="H1317" s="4" t="s">
        <v>255</v>
      </c>
      <c r="I1317" s="4" t="s">
        <v>1794</v>
      </c>
      <c r="J1317" s="4" t="s">
        <v>30</v>
      </c>
      <c r="K1317" s="4" t="s">
        <v>30</v>
      </c>
      <c r="L1317" s="2" t="s">
        <v>277</v>
      </c>
      <c r="M1317" s="2" t="s">
        <v>31</v>
      </c>
      <c r="N1317" s="4" t="s">
        <v>325</v>
      </c>
      <c r="O1317" s="4" t="s">
        <v>257</v>
      </c>
      <c r="P1317" s="4" t="s">
        <v>34</v>
      </c>
      <c r="Q1317" s="138">
        <v>30139329</v>
      </c>
      <c r="R1317" s="148">
        <v>1</v>
      </c>
      <c r="S1317" s="150">
        <v>89.4</v>
      </c>
      <c r="U1317" s="138">
        <v>26944.560000000001</v>
      </c>
      <c r="V1317" s="147">
        <v>9.3620000000000005E-3</v>
      </c>
      <c r="W1317" s="147">
        <v>7.1550639383798197E-3</v>
      </c>
      <c r="X1317" s="147">
        <v>1.08212200092438E-3</v>
      </c>
    </row>
    <row r="1318" spans="1:24" x14ac:dyDescent="0.2">
      <c r="A1318" s="188">
        <v>1038</v>
      </c>
      <c r="B1318" s="4">
        <v>1162</v>
      </c>
      <c r="C1318" s="4" t="s">
        <v>1095</v>
      </c>
      <c r="D1318" s="4" t="s">
        <v>1096</v>
      </c>
      <c r="E1318" s="4" t="s">
        <v>252</v>
      </c>
      <c r="F1318" s="4" t="s">
        <v>2447</v>
      </c>
      <c r="G1318" s="4" t="s">
        <v>2448</v>
      </c>
      <c r="H1318" s="4" t="s">
        <v>255</v>
      </c>
      <c r="I1318" s="4" t="s">
        <v>1794</v>
      </c>
      <c r="J1318" s="4" t="s">
        <v>30</v>
      </c>
      <c r="K1318" s="4" t="s">
        <v>30</v>
      </c>
      <c r="L1318" s="2" t="s">
        <v>277</v>
      </c>
      <c r="M1318" s="2" t="s">
        <v>183</v>
      </c>
      <c r="N1318" s="4" t="s">
        <v>278</v>
      </c>
      <c r="O1318" s="4" t="s">
        <v>257</v>
      </c>
      <c r="P1318" s="4" t="s">
        <v>34</v>
      </c>
      <c r="Q1318" s="138">
        <v>110990</v>
      </c>
      <c r="R1318" s="148">
        <v>1</v>
      </c>
      <c r="S1318" s="150">
        <v>4378.6329999999998</v>
      </c>
      <c r="U1318" s="138">
        <v>4859.8450000000003</v>
      </c>
      <c r="V1318" s="147">
        <v>5.4479999999999997E-3</v>
      </c>
      <c r="W1318" s="147">
        <v>1.2905201749611999E-3</v>
      </c>
      <c r="X1318" s="147">
        <v>1.9517649122203601E-4</v>
      </c>
    </row>
    <row r="1319" spans="1:24" x14ac:dyDescent="0.2">
      <c r="A1319" s="188">
        <v>1038</v>
      </c>
      <c r="B1319" s="4">
        <v>1162</v>
      </c>
      <c r="C1319" s="4" t="s">
        <v>2074</v>
      </c>
      <c r="D1319" s="4" t="s">
        <v>2075</v>
      </c>
      <c r="E1319" s="4" t="s">
        <v>252</v>
      </c>
      <c r="F1319" s="4" t="s">
        <v>2450</v>
      </c>
      <c r="G1319" s="4" t="s">
        <v>2077</v>
      </c>
      <c r="H1319" s="4" t="s">
        <v>255</v>
      </c>
      <c r="I1319" s="4" t="s">
        <v>1794</v>
      </c>
      <c r="J1319" s="4" t="s">
        <v>30</v>
      </c>
      <c r="K1319" s="4" t="s">
        <v>30</v>
      </c>
      <c r="L1319" s="2" t="s">
        <v>277</v>
      </c>
      <c r="M1319" s="2" t="s">
        <v>183</v>
      </c>
      <c r="N1319" s="4" t="s">
        <v>2078</v>
      </c>
      <c r="O1319" s="4" t="s">
        <v>257</v>
      </c>
      <c r="P1319" s="4" t="s">
        <v>34</v>
      </c>
      <c r="Q1319" s="138">
        <v>96943</v>
      </c>
      <c r="R1319" s="148">
        <v>1</v>
      </c>
      <c r="S1319" s="150">
        <v>3493.8139999999999</v>
      </c>
      <c r="U1319" s="138">
        <v>3387.0079999999998</v>
      </c>
      <c r="V1319" s="147">
        <v>8.9599999999999999E-4</v>
      </c>
      <c r="W1319" s="147">
        <v>8.99411828468943E-4</v>
      </c>
      <c r="X1319" s="147">
        <v>1.3602580436175099E-4</v>
      </c>
    </row>
    <row r="1320" spans="1:24" x14ac:dyDescent="0.2">
      <c r="A1320" s="188">
        <v>1038</v>
      </c>
      <c r="B1320" s="4">
        <v>1162</v>
      </c>
      <c r="C1320" s="4" t="s">
        <v>597</v>
      </c>
      <c r="D1320" s="4" t="s">
        <v>598</v>
      </c>
      <c r="E1320" s="4" t="s">
        <v>252</v>
      </c>
      <c r="F1320" s="4" t="s">
        <v>2451</v>
      </c>
      <c r="G1320" s="4" t="s">
        <v>2085</v>
      </c>
      <c r="H1320" s="4" t="s">
        <v>255</v>
      </c>
      <c r="I1320" s="4" t="s">
        <v>1794</v>
      </c>
      <c r="J1320" s="4" t="s">
        <v>30</v>
      </c>
      <c r="K1320" s="4" t="s">
        <v>30</v>
      </c>
      <c r="L1320" s="2" t="s">
        <v>277</v>
      </c>
      <c r="M1320" s="2" t="s">
        <v>183</v>
      </c>
      <c r="N1320" s="4" t="s">
        <v>2379</v>
      </c>
      <c r="O1320" s="4" t="s">
        <v>257</v>
      </c>
      <c r="P1320" s="4" t="s">
        <v>34</v>
      </c>
      <c r="Q1320" s="138">
        <v>30701</v>
      </c>
      <c r="R1320" s="148">
        <v>1</v>
      </c>
      <c r="S1320" s="150">
        <v>5355.5450000000001</v>
      </c>
      <c r="U1320" s="138">
        <v>1644.2059999999999</v>
      </c>
      <c r="V1320" s="147">
        <v>0</v>
      </c>
      <c r="W1320" s="147">
        <v>4.3661498451084399E-4</v>
      </c>
      <c r="X1320" s="147">
        <v>6.6033048026043194E-5</v>
      </c>
    </row>
    <row r="1321" spans="1:24" x14ac:dyDescent="0.2">
      <c r="A1321" s="188">
        <v>1038</v>
      </c>
      <c r="B1321" s="4">
        <v>1162</v>
      </c>
      <c r="C1321" s="4" t="s">
        <v>2303</v>
      </c>
      <c r="D1321" s="4" t="s">
        <v>2304</v>
      </c>
      <c r="E1321" s="4" t="s">
        <v>252</v>
      </c>
      <c r="F1321" s="4" t="s">
        <v>2452</v>
      </c>
      <c r="G1321" s="4" t="s">
        <v>2306</v>
      </c>
      <c r="H1321" s="4" t="s">
        <v>255</v>
      </c>
      <c r="I1321" s="4" t="s">
        <v>1794</v>
      </c>
      <c r="J1321" s="4" t="s">
        <v>30</v>
      </c>
      <c r="K1321" s="4" t="s">
        <v>30</v>
      </c>
      <c r="L1321" s="2" t="s">
        <v>277</v>
      </c>
      <c r="M1321" s="2" t="s">
        <v>183</v>
      </c>
      <c r="N1321" s="4" t="s">
        <v>325</v>
      </c>
      <c r="O1321" s="4" t="s">
        <v>257</v>
      </c>
      <c r="P1321" s="4" t="s">
        <v>34</v>
      </c>
      <c r="Q1321" s="138">
        <v>348200</v>
      </c>
      <c r="R1321" s="148">
        <v>1</v>
      </c>
      <c r="S1321" s="150">
        <v>4930.8209999999999</v>
      </c>
      <c r="U1321" s="138">
        <v>17169.118999999999</v>
      </c>
      <c r="V1321" s="147">
        <v>1.256E-3</v>
      </c>
      <c r="W1321" s="147">
        <v>4.5592187529347001E-3</v>
      </c>
      <c r="X1321" s="147">
        <v>6.89529955576447E-4</v>
      </c>
    </row>
    <row r="1322" spans="1:24" x14ac:dyDescent="0.2">
      <c r="A1322" s="188">
        <v>1038</v>
      </c>
      <c r="B1322" s="4">
        <v>1162</v>
      </c>
      <c r="C1322" s="4" t="s">
        <v>2453</v>
      </c>
      <c r="D1322" s="4" t="s">
        <v>2454</v>
      </c>
      <c r="E1322" s="4" t="s">
        <v>252</v>
      </c>
      <c r="F1322" s="4" t="s">
        <v>2455</v>
      </c>
      <c r="G1322" s="4" t="s">
        <v>2456</v>
      </c>
      <c r="H1322" s="4" t="s">
        <v>255</v>
      </c>
      <c r="I1322" s="4" t="s">
        <v>1794</v>
      </c>
      <c r="J1322" s="4" t="s">
        <v>30</v>
      </c>
      <c r="K1322" s="4" t="s">
        <v>30</v>
      </c>
      <c r="L1322" s="2" t="s">
        <v>277</v>
      </c>
      <c r="M1322" s="2" t="s">
        <v>183</v>
      </c>
      <c r="N1322" s="4" t="s">
        <v>2151</v>
      </c>
      <c r="O1322" s="4" t="s">
        <v>257</v>
      </c>
      <c r="P1322" s="4" t="s">
        <v>34</v>
      </c>
      <c r="Q1322" s="138">
        <v>110400</v>
      </c>
      <c r="R1322" s="148">
        <v>1</v>
      </c>
      <c r="S1322" s="150">
        <v>0</v>
      </c>
      <c r="U1322" s="138">
        <v>0</v>
      </c>
      <c r="V1322" s="147">
        <v>1.6019999999999999E-3</v>
      </c>
      <c r="W1322" s="147">
        <v>2.93164577600547E-13</v>
      </c>
      <c r="X1322" s="147">
        <v>4.4337806348812401E-14</v>
      </c>
    </row>
    <row r="1323" spans="1:24" x14ac:dyDescent="0.2">
      <c r="A1323" s="188">
        <v>1038</v>
      </c>
      <c r="B1323" s="4">
        <v>1162</v>
      </c>
      <c r="C1323" s="4" t="s">
        <v>2384</v>
      </c>
      <c r="D1323" s="4" t="s">
        <v>2385</v>
      </c>
      <c r="E1323" s="4" t="s">
        <v>252</v>
      </c>
      <c r="F1323" s="4" t="s">
        <v>2459</v>
      </c>
      <c r="G1323" s="4" t="s">
        <v>2387</v>
      </c>
      <c r="H1323" s="4" t="s">
        <v>255</v>
      </c>
      <c r="I1323" s="4" t="s">
        <v>1794</v>
      </c>
      <c r="J1323" s="4" t="s">
        <v>30</v>
      </c>
      <c r="K1323" s="4" t="s">
        <v>30</v>
      </c>
      <c r="L1323" s="2" t="s">
        <v>277</v>
      </c>
      <c r="M1323" s="2" t="s">
        <v>183</v>
      </c>
      <c r="N1323" s="4" t="s">
        <v>306</v>
      </c>
      <c r="O1323" s="4" t="s">
        <v>257</v>
      </c>
      <c r="P1323" s="4" t="s">
        <v>34</v>
      </c>
      <c r="Q1323" s="138">
        <v>119792</v>
      </c>
      <c r="R1323" s="148">
        <v>1</v>
      </c>
      <c r="S1323" s="150">
        <v>1051.4449999999999</v>
      </c>
      <c r="U1323" s="138">
        <v>1259.547</v>
      </c>
      <c r="V1323" s="147">
        <v>1.639E-3</v>
      </c>
      <c r="W1323" s="147">
        <v>3.3446958524114997E-4</v>
      </c>
      <c r="X1323" s="147">
        <v>5.0584718731592297E-5</v>
      </c>
    </row>
    <row r="1324" spans="1:24" x14ac:dyDescent="0.2">
      <c r="A1324" s="188">
        <v>1038</v>
      </c>
      <c r="B1324" s="4">
        <v>1162</v>
      </c>
      <c r="C1324" s="4" t="s">
        <v>2460</v>
      </c>
      <c r="D1324" s="4" t="s">
        <v>2461</v>
      </c>
      <c r="E1324" s="4" t="s">
        <v>252</v>
      </c>
      <c r="F1324" s="4" t="s">
        <v>2462</v>
      </c>
      <c r="G1324" s="4" t="s">
        <v>2463</v>
      </c>
      <c r="H1324" s="4" t="s">
        <v>255</v>
      </c>
      <c r="I1324" s="4" t="s">
        <v>1794</v>
      </c>
      <c r="J1324" s="4" t="s">
        <v>30</v>
      </c>
      <c r="K1324" s="4" t="s">
        <v>30</v>
      </c>
      <c r="L1324" s="2" t="s">
        <v>277</v>
      </c>
      <c r="M1324" s="2" t="s">
        <v>2464</v>
      </c>
      <c r="N1324" s="4" t="s">
        <v>1259</v>
      </c>
      <c r="O1324" s="4" t="s">
        <v>257</v>
      </c>
      <c r="P1324" s="4" t="s">
        <v>89</v>
      </c>
      <c r="Q1324" s="138">
        <v>62078</v>
      </c>
      <c r="R1324" s="148">
        <v>3.306</v>
      </c>
      <c r="S1324" s="150">
        <v>3576</v>
      </c>
      <c r="U1324" s="138">
        <v>7339.02</v>
      </c>
      <c r="V1324" s="147">
        <v>6.1499999999999999E-4</v>
      </c>
      <c r="W1324" s="147">
        <v>1.9488593493309E-3</v>
      </c>
      <c r="X1324" s="147">
        <v>2.94742799893929E-4</v>
      </c>
    </row>
    <row r="1325" spans="1:24" x14ac:dyDescent="0.2">
      <c r="A1325" s="188">
        <v>1038</v>
      </c>
      <c r="B1325" s="4">
        <v>1162</v>
      </c>
      <c r="C1325" s="4" t="s">
        <v>2580</v>
      </c>
      <c r="D1325" s="4" t="s">
        <v>2581</v>
      </c>
      <c r="E1325" s="4" t="s">
        <v>380</v>
      </c>
      <c r="F1325" s="4" t="s">
        <v>2582</v>
      </c>
      <c r="G1325" s="4" t="s">
        <v>2583</v>
      </c>
      <c r="H1325" s="4" t="s">
        <v>255</v>
      </c>
      <c r="I1325" s="4" t="s">
        <v>1794</v>
      </c>
      <c r="J1325" s="4" t="s">
        <v>84</v>
      </c>
      <c r="K1325" s="4" t="s">
        <v>85</v>
      </c>
      <c r="L1325" s="2" t="s">
        <v>277</v>
      </c>
      <c r="M1325" s="2" t="s">
        <v>2466</v>
      </c>
      <c r="N1325" s="4" t="s">
        <v>1393</v>
      </c>
      <c r="O1325" s="4" t="s">
        <v>257</v>
      </c>
      <c r="P1325" s="4" t="s">
        <v>89</v>
      </c>
      <c r="Q1325" s="138">
        <v>295</v>
      </c>
      <c r="R1325" s="148">
        <v>3.306</v>
      </c>
      <c r="S1325" s="150">
        <v>2933</v>
      </c>
      <c r="T1325" s="137">
        <v>6.4000000000000001E-2</v>
      </c>
      <c r="U1325" s="138">
        <v>28.817</v>
      </c>
      <c r="V1325" s="147">
        <v>0</v>
      </c>
      <c r="W1325" s="147">
        <v>7.6522280257490097E-6</v>
      </c>
      <c r="X1325" s="147">
        <v>1.1573124117501899E-6</v>
      </c>
    </row>
    <row r="1326" spans="1:24" x14ac:dyDescent="0.2">
      <c r="A1326" s="188">
        <v>1038</v>
      </c>
      <c r="B1326" s="4">
        <v>1162</v>
      </c>
      <c r="C1326" s="4" t="s">
        <v>1224</v>
      </c>
      <c r="D1326" s="4" t="s">
        <v>1225</v>
      </c>
      <c r="E1326" s="4" t="s">
        <v>380</v>
      </c>
      <c r="F1326" s="4" t="s">
        <v>2465</v>
      </c>
      <c r="G1326" s="4" t="s">
        <v>2284</v>
      </c>
      <c r="H1326" s="4" t="s">
        <v>255</v>
      </c>
      <c r="I1326" s="4" t="s">
        <v>1794</v>
      </c>
      <c r="J1326" s="4" t="s">
        <v>84</v>
      </c>
      <c r="K1326" s="4" t="s">
        <v>85</v>
      </c>
      <c r="L1326" s="2" t="s">
        <v>277</v>
      </c>
      <c r="M1326" s="2" t="s">
        <v>2466</v>
      </c>
      <c r="N1326" s="4" t="s">
        <v>2467</v>
      </c>
      <c r="O1326" s="4" t="s">
        <v>257</v>
      </c>
      <c r="P1326" s="4" t="s">
        <v>89</v>
      </c>
      <c r="Q1326" s="138">
        <v>19956</v>
      </c>
      <c r="R1326" s="148">
        <v>3.306</v>
      </c>
      <c r="S1326" s="150">
        <v>9625</v>
      </c>
      <c r="U1326" s="138">
        <v>6350.049</v>
      </c>
      <c r="V1326" s="147">
        <v>3.2899999999999997E-4</v>
      </c>
      <c r="W1326" s="147">
        <v>1.6862404521853099E-3</v>
      </c>
      <c r="X1326" s="147">
        <v>2.5502468012488498E-4</v>
      </c>
    </row>
    <row r="1327" spans="1:24" x14ac:dyDescent="0.2">
      <c r="A1327" s="188">
        <v>1038</v>
      </c>
      <c r="B1327" s="4">
        <v>1162</v>
      </c>
      <c r="C1327" s="4" t="s">
        <v>2468</v>
      </c>
      <c r="D1327" s="4" t="s">
        <v>2469</v>
      </c>
      <c r="E1327" s="4" t="s">
        <v>252</v>
      </c>
      <c r="F1327" s="4" t="s">
        <v>2470</v>
      </c>
      <c r="G1327" s="4" t="s">
        <v>2471</v>
      </c>
      <c r="H1327" s="4" t="s">
        <v>255</v>
      </c>
      <c r="I1327" s="4" t="s">
        <v>1794</v>
      </c>
      <c r="J1327" s="4" t="s">
        <v>84</v>
      </c>
      <c r="K1327" s="4" t="s">
        <v>30</v>
      </c>
      <c r="L1327" s="2" t="s">
        <v>277</v>
      </c>
      <c r="M1327" s="2" t="s">
        <v>2464</v>
      </c>
      <c r="N1327" s="4" t="s">
        <v>1750</v>
      </c>
      <c r="O1327" s="4" t="s">
        <v>257</v>
      </c>
      <c r="P1327" s="4" t="s">
        <v>89</v>
      </c>
      <c r="Q1327" s="138">
        <v>65238</v>
      </c>
      <c r="R1327" s="148">
        <v>3.306</v>
      </c>
      <c r="S1327" s="150">
        <v>341</v>
      </c>
      <c r="U1327" s="138">
        <v>735.45799999999997</v>
      </c>
      <c r="V1327" s="147">
        <v>2.22E-4</v>
      </c>
      <c r="W1327" s="147">
        <v>1.95299120534297E-4</v>
      </c>
      <c r="X1327" s="147">
        <v>2.9536769609804599E-5</v>
      </c>
    </row>
    <row r="1328" spans="1:24" x14ac:dyDescent="0.2">
      <c r="A1328" s="188">
        <v>1038</v>
      </c>
      <c r="B1328" s="4">
        <v>1162</v>
      </c>
      <c r="C1328" s="4" t="s">
        <v>2584</v>
      </c>
      <c r="D1328" s="4" t="s">
        <v>2585</v>
      </c>
      <c r="E1328" s="4" t="s">
        <v>380</v>
      </c>
      <c r="F1328" s="4" t="s">
        <v>2586</v>
      </c>
      <c r="G1328" s="4" t="s">
        <v>2587</v>
      </c>
      <c r="H1328" s="4" t="s">
        <v>255</v>
      </c>
      <c r="I1328" s="4" t="s">
        <v>1794</v>
      </c>
      <c r="J1328" s="4" t="s">
        <v>84</v>
      </c>
      <c r="K1328" s="4" t="s">
        <v>85</v>
      </c>
      <c r="L1328" s="2" t="s">
        <v>277</v>
      </c>
      <c r="M1328" s="2" t="s">
        <v>2464</v>
      </c>
      <c r="N1328" s="4" t="s">
        <v>1393</v>
      </c>
      <c r="O1328" s="4" t="s">
        <v>257</v>
      </c>
      <c r="P1328" s="4" t="s">
        <v>89</v>
      </c>
      <c r="Q1328" s="138">
        <v>10</v>
      </c>
      <c r="R1328" s="148">
        <v>3.306</v>
      </c>
      <c r="S1328" s="150">
        <v>78324</v>
      </c>
      <c r="U1328" s="138">
        <v>25.893999999999998</v>
      </c>
      <c r="V1328" s="147">
        <v>0</v>
      </c>
      <c r="W1328" s="147">
        <v>6.8760674615042698E-6</v>
      </c>
      <c r="X1328" s="147">
        <v>1.03992695858689E-6</v>
      </c>
    </row>
    <row r="1329" spans="1:24" x14ac:dyDescent="0.2">
      <c r="A1329" s="188">
        <v>1038</v>
      </c>
      <c r="B1329" s="4">
        <v>1162</v>
      </c>
      <c r="C1329" s="4" t="s">
        <v>1261</v>
      </c>
      <c r="D1329" s="31" t="s">
        <v>4636</v>
      </c>
      <c r="E1329" s="4" t="s">
        <v>380</v>
      </c>
      <c r="F1329" s="4" t="s">
        <v>2475</v>
      </c>
      <c r="G1329" s="4" t="s">
        <v>2476</v>
      </c>
      <c r="H1329" s="4" t="s">
        <v>255</v>
      </c>
      <c r="I1329" s="4" t="s">
        <v>1794</v>
      </c>
      <c r="J1329" s="4" t="s">
        <v>84</v>
      </c>
      <c r="K1329" s="4" t="s">
        <v>383</v>
      </c>
      <c r="L1329" s="2" t="s">
        <v>277</v>
      </c>
      <c r="M1329" s="2" t="s">
        <v>2477</v>
      </c>
      <c r="N1329" s="4" t="s">
        <v>384</v>
      </c>
      <c r="O1329" s="4" t="s">
        <v>257</v>
      </c>
      <c r="P1329" s="4" t="s">
        <v>2478</v>
      </c>
      <c r="Q1329" s="138">
        <v>2716478</v>
      </c>
      <c r="R1329" s="148">
        <v>4.4409000000000001</v>
      </c>
      <c r="S1329" s="150">
        <v>197</v>
      </c>
      <c r="U1329" s="138">
        <v>23765.306</v>
      </c>
      <c r="V1329" s="147">
        <v>2.6779999999999998E-3</v>
      </c>
      <c r="W1329" s="147">
        <v>6.3108205799083496E-3</v>
      </c>
      <c r="X1329" s="147">
        <v>9.5443979987012799E-4</v>
      </c>
    </row>
    <row r="1330" spans="1:24" x14ac:dyDescent="0.2">
      <c r="A1330" s="188">
        <v>1038</v>
      </c>
      <c r="B1330" s="4">
        <v>1162</v>
      </c>
      <c r="C1330" s="4" t="s">
        <v>2479</v>
      </c>
      <c r="D1330" s="4" t="s">
        <v>2480</v>
      </c>
      <c r="E1330" s="4" t="s">
        <v>380</v>
      </c>
      <c r="F1330" s="4" t="s">
        <v>2481</v>
      </c>
      <c r="G1330" s="4" t="s">
        <v>2482</v>
      </c>
      <c r="H1330" s="4" t="s">
        <v>255</v>
      </c>
      <c r="I1330" s="4" t="s">
        <v>1794</v>
      </c>
      <c r="J1330" s="4" t="s">
        <v>84</v>
      </c>
      <c r="K1330" s="4" t="s">
        <v>85</v>
      </c>
      <c r="L1330" s="2" t="s">
        <v>277</v>
      </c>
      <c r="M1330" s="2" t="s">
        <v>2464</v>
      </c>
      <c r="N1330" s="4" t="s">
        <v>374</v>
      </c>
      <c r="O1330" s="4" t="s">
        <v>257</v>
      </c>
      <c r="P1330" s="4" t="s">
        <v>89</v>
      </c>
      <c r="Q1330" s="138">
        <v>38304</v>
      </c>
      <c r="R1330" s="148">
        <v>3.306</v>
      </c>
      <c r="S1330" s="150">
        <v>1538.5</v>
      </c>
      <c r="U1330" s="138">
        <v>1948.249</v>
      </c>
      <c r="V1330" s="147">
        <v>4.5100000000000001E-4</v>
      </c>
      <c r="W1330" s="147">
        <v>5.1735291386795798E-4</v>
      </c>
      <c r="X1330" s="147">
        <v>7.8243741098646904E-5</v>
      </c>
    </row>
    <row r="1331" spans="1:24" x14ac:dyDescent="0.2">
      <c r="A1331" s="188">
        <v>1038</v>
      </c>
      <c r="B1331" s="4">
        <v>1162</v>
      </c>
      <c r="C1331" s="4" t="s">
        <v>2483</v>
      </c>
      <c r="D1331" s="4" t="s">
        <v>2484</v>
      </c>
      <c r="E1331" s="4" t="s">
        <v>33</v>
      </c>
      <c r="F1331" s="4" t="s">
        <v>2485</v>
      </c>
      <c r="G1331" s="4" t="s">
        <v>2486</v>
      </c>
      <c r="H1331" s="4" t="s">
        <v>255</v>
      </c>
      <c r="I1331" s="4" t="s">
        <v>1794</v>
      </c>
      <c r="J1331" s="4" t="s">
        <v>84</v>
      </c>
      <c r="K1331" s="4" t="s">
        <v>85</v>
      </c>
      <c r="L1331" s="2" t="s">
        <v>277</v>
      </c>
      <c r="M1331" s="2" t="s">
        <v>2464</v>
      </c>
      <c r="N1331" s="4" t="s">
        <v>374</v>
      </c>
      <c r="O1331" s="4" t="s">
        <v>257</v>
      </c>
      <c r="P1331" s="4" t="s">
        <v>89</v>
      </c>
      <c r="Q1331" s="138">
        <v>12607</v>
      </c>
      <c r="R1331" s="148">
        <v>3.306</v>
      </c>
      <c r="S1331" s="150">
        <v>2756</v>
      </c>
      <c r="U1331" s="138">
        <v>1148.6659999999999</v>
      </c>
      <c r="V1331" s="147">
        <v>2.22E-4</v>
      </c>
      <c r="W1331" s="147">
        <v>3.0502556219636401E-4</v>
      </c>
      <c r="X1331" s="147">
        <v>4.6131645299001499E-5</v>
      </c>
    </row>
    <row r="1332" spans="1:24" x14ac:dyDescent="0.2">
      <c r="A1332" s="188">
        <v>1038</v>
      </c>
      <c r="B1332" s="4">
        <v>1162</v>
      </c>
      <c r="C1332" s="4" t="s">
        <v>2487</v>
      </c>
      <c r="D1332" s="4" t="s">
        <v>2488</v>
      </c>
      <c r="E1332" s="4" t="s">
        <v>380</v>
      </c>
      <c r="F1332" s="4" t="s">
        <v>2489</v>
      </c>
      <c r="G1332" s="4" t="s">
        <v>2490</v>
      </c>
      <c r="H1332" s="4" t="s">
        <v>255</v>
      </c>
      <c r="I1332" s="4" t="s">
        <v>1794</v>
      </c>
      <c r="J1332" s="4" t="s">
        <v>84</v>
      </c>
      <c r="K1332" s="4" t="s">
        <v>85</v>
      </c>
      <c r="L1332" s="2" t="s">
        <v>277</v>
      </c>
      <c r="M1332" s="2" t="s">
        <v>2466</v>
      </c>
      <c r="N1332" s="4" t="s">
        <v>374</v>
      </c>
      <c r="O1332" s="4" t="s">
        <v>257</v>
      </c>
      <c r="P1332" s="4" t="s">
        <v>89</v>
      </c>
      <c r="Q1332" s="138">
        <v>131843</v>
      </c>
      <c r="R1332" s="148">
        <v>3.306</v>
      </c>
      <c r="S1332" s="150">
        <v>2548</v>
      </c>
      <c r="U1332" s="138">
        <v>11106.043</v>
      </c>
      <c r="V1332" s="147">
        <v>1.4E-5</v>
      </c>
      <c r="W1332" s="147">
        <v>2.9491833297705301E-3</v>
      </c>
      <c r="X1332" s="147">
        <v>4.4603041892967002E-4</v>
      </c>
    </row>
    <row r="1333" spans="1:24" x14ac:dyDescent="0.2">
      <c r="A1333" s="188">
        <v>1038</v>
      </c>
      <c r="B1333" s="4">
        <v>1162</v>
      </c>
      <c r="C1333" s="4" t="s">
        <v>2491</v>
      </c>
      <c r="D1333" s="4" t="s">
        <v>2492</v>
      </c>
      <c r="E1333" s="4" t="s">
        <v>380</v>
      </c>
      <c r="F1333" s="4" t="s">
        <v>2493</v>
      </c>
      <c r="G1333" s="4" t="s">
        <v>2494</v>
      </c>
      <c r="H1333" s="4" t="s">
        <v>255</v>
      </c>
      <c r="I1333" s="4" t="s">
        <v>1794</v>
      </c>
      <c r="J1333" s="4" t="s">
        <v>84</v>
      </c>
      <c r="K1333" s="4" t="s">
        <v>349</v>
      </c>
      <c r="L1333" s="2" t="s">
        <v>277</v>
      </c>
      <c r="M1333" s="2" t="s">
        <v>2466</v>
      </c>
      <c r="N1333" s="4" t="s">
        <v>374</v>
      </c>
      <c r="O1333" s="4" t="s">
        <v>257</v>
      </c>
      <c r="P1333" s="4" t="s">
        <v>89</v>
      </c>
      <c r="Q1333" s="138">
        <v>0</v>
      </c>
      <c r="R1333" s="148">
        <v>3.306</v>
      </c>
      <c r="S1333" s="150">
        <v>0</v>
      </c>
      <c r="T1333" s="137">
        <v>34.899000000000001</v>
      </c>
      <c r="U1333" s="138">
        <v>115.376</v>
      </c>
      <c r="V1333" s="147">
        <v>0</v>
      </c>
      <c r="W1333" s="147">
        <v>3.0637900375757802E-5</v>
      </c>
      <c r="X1333" s="147">
        <v>4.6336337933891702E-6</v>
      </c>
    </row>
    <row r="1334" spans="1:24" x14ac:dyDescent="0.2">
      <c r="A1334" s="188">
        <v>1038</v>
      </c>
      <c r="B1334" s="4">
        <v>1162</v>
      </c>
      <c r="C1334" s="4" t="s">
        <v>2495</v>
      </c>
      <c r="D1334" s="4" t="s">
        <v>2496</v>
      </c>
      <c r="E1334" s="4" t="s">
        <v>252</v>
      </c>
      <c r="F1334" s="4" t="s">
        <v>2497</v>
      </c>
      <c r="G1334" s="4" t="s">
        <v>2498</v>
      </c>
      <c r="H1334" s="4" t="s">
        <v>255</v>
      </c>
      <c r="I1334" s="4" t="s">
        <v>1794</v>
      </c>
      <c r="J1334" s="4" t="s">
        <v>30</v>
      </c>
      <c r="K1334" s="4" t="s">
        <v>85</v>
      </c>
      <c r="L1334" s="2" t="s">
        <v>277</v>
      </c>
      <c r="M1334" s="2" t="s">
        <v>2464</v>
      </c>
      <c r="N1334" s="4" t="s">
        <v>1707</v>
      </c>
      <c r="O1334" s="4" t="s">
        <v>257</v>
      </c>
      <c r="P1334" s="4" t="s">
        <v>89</v>
      </c>
      <c r="Q1334" s="138">
        <v>36583</v>
      </c>
      <c r="R1334" s="148">
        <v>3.306</v>
      </c>
      <c r="S1334" s="150">
        <v>1350</v>
      </c>
      <c r="U1334" s="138">
        <v>1632.7360000000001</v>
      </c>
      <c r="V1334" s="147">
        <v>7.4399999999999998E-4</v>
      </c>
      <c r="W1334" s="147">
        <v>4.3356913273668901E-4</v>
      </c>
      <c r="X1334" s="147">
        <v>6.5572397604921401E-5</v>
      </c>
    </row>
    <row r="1335" spans="1:24" x14ac:dyDescent="0.2">
      <c r="A1335" s="188">
        <v>1038</v>
      </c>
      <c r="B1335" s="4">
        <v>1162</v>
      </c>
      <c r="C1335" s="4" t="s">
        <v>2588</v>
      </c>
      <c r="D1335" s="4" t="s">
        <v>2589</v>
      </c>
      <c r="E1335" s="4" t="s">
        <v>380</v>
      </c>
      <c r="F1335" s="4" t="s">
        <v>2590</v>
      </c>
      <c r="G1335" s="4" t="s">
        <v>2591</v>
      </c>
      <c r="H1335" s="4" t="s">
        <v>255</v>
      </c>
      <c r="I1335" s="4" t="s">
        <v>1794</v>
      </c>
      <c r="J1335" s="4" t="s">
        <v>84</v>
      </c>
      <c r="K1335" s="4" t="s">
        <v>85</v>
      </c>
      <c r="L1335" s="2" t="s">
        <v>277</v>
      </c>
      <c r="M1335" s="2" t="s">
        <v>2466</v>
      </c>
      <c r="N1335" s="4" t="s">
        <v>1393</v>
      </c>
      <c r="O1335" s="4" t="s">
        <v>257</v>
      </c>
      <c r="P1335" s="4" t="s">
        <v>89</v>
      </c>
      <c r="Q1335" s="138">
        <v>130</v>
      </c>
      <c r="R1335" s="148">
        <v>3.306</v>
      </c>
      <c r="S1335" s="150">
        <v>17814</v>
      </c>
      <c r="U1335" s="138">
        <v>76.561000000000007</v>
      </c>
      <c r="V1335" s="147">
        <v>0</v>
      </c>
      <c r="W1335" s="147">
        <v>2.0330594132961599E-5</v>
      </c>
      <c r="X1335" s="147">
        <v>3.0747710142928001E-6</v>
      </c>
    </row>
    <row r="1336" spans="1:24" x14ac:dyDescent="0.2">
      <c r="A1336" s="188">
        <v>1038</v>
      </c>
      <c r="B1336" s="4">
        <v>1162</v>
      </c>
      <c r="C1336" s="4" t="s">
        <v>1601</v>
      </c>
      <c r="D1336" s="4" t="s">
        <v>1602</v>
      </c>
      <c r="E1336" s="4" t="s">
        <v>380</v>
      </c>
      <c r="F1336" s="4" t="s">
        <v>2499</v>
      </c>
      <c r="G1336" s="4" t="s">
        <v>2500</v>
      </c>
      <c r="H1336" s="4" t="s">
        <v>255</v>
      </c>
      <c r="I1336" s="4" t="s">
        <v>1794</v>
      </c>
      <c r="J1336" s="4" t="s">
        <v>84</v>
      </c>
      <c r="K1336" s="4" t="s">
        <v>349</v>
      </c>
      <c r="L1336" s="2" t="s">
        <v>277</v>
      </c>
      <c r="M1336" s="2" t="s">
        <v>2464</v>
      </c>
      <c r="N1336" s="4" t="s">
        <v>374</v>
      </c>
      <c r="O1336" s="4" t="s">
        <v>257</v>
      </c>
      <c r="P1336" s="4" t="s">
        <v>89</v>
      </c>
      <c r="Q1336" s="138">
        <v>160678</v>
      </c>
      <c r="R1336" s="148">
        <v>3.306</v>
      </c>
      <c r="S1336" s="150">
        <v>990</v>
      </c>
      <c r="U1336" s="138">
        <v>5258.8950000000004</v>
      </c>
      <c r="V1336" s="147">
        <v>1.3100000000000001E-4</v>
      </c>
      <c r="W1336" s="147">
        <v>1.39648695151395E-3</v>
      </c>
      <c r="X1336" s="147">
        <v>2.1120276034587899E-4</v>
      </c>
    </row>
    <row r="1337" spans="1:24" x14ac:dyDescent="0.2">
      <c r="A1337" s="188">
        <v>1038</v>
      </c>
      <c r="B1337" s="4">
        <v>1162</v>
      </c>
      <c r="C1337" s="4" t="s">
        <v>2592</v>
      </c>
      <c r="D1337" s="4" t="s">
        <v>2593</v>
      </c>
      <c r="E1337" s="4" t="s">
        <v>380</v>
      </c>
      <c r="F1337" s="4" t="s">
        <v>2594</v>
      </c>
      <c r="G1337" s="4" t="s">
        <v>2595</v>
      </c>
      <c r="H1337" s="4" t="s">
        <v>255</v>
      </c>
      <c r="I1337" s="4" t="s">
        <v>1794</v>
      </c>
      <c r="J1337" s="4" t="s">
        <v>84</v>
      </c>
      <c r="K1337" s="4" t="s">
        <v>85</v>
      </c>
      <c r="L1337" s="2" t="s">
        <v>277</v>
      </c>
      <c r="M1337" s="2" t="s">
        <v>183</v>
      </c>
      <c r="N1337" s="4" t="s">
        <v>1241</v>
      </c>
      <c r="O1337" s="4" t="s">
        <v>257</v>
      </c>
      <c r="P1337" s="4" t="s">
        <v>89</v>
      </c>
      <c r="Q1337" s="138">
        <v>3100</v>
      </c>
      <c r="R1337" s="148">
        <v>3.306</v>
      </c>
      <c r="S1337" s="150">
        <v>1305</v>
      </c>
      <c r="T1337" s="137">
        <v>1.24</v>
      </c>
      <c r="U1337" s="138">
        <v>137.84399999999999</v>
      </c>
      <c r="V1337" s="147">
        <v>3.8000000000000002E-5</v>
      </c>
      <c r="W1337" s="147">
        <v>3.6604059139908598E-5</v>
      </c>
      <c r="X1337" s="147">
        <v>5.5359474156427603E-6</v>
      </c>
    </row>
    <row r="1338" spans="1:24" x14ac:dyDescent="0.2">
      <c r="A1338" s="188">
        <v>1038</v>
      </c>
      <c r="B1338" s="4">
        <v>1162</v>
      </c>
      <c r="C1338" s="4" t="s">
        <v>1763</v>
      </c>
      <c r="D1338" s="4" t="s">
        <v>1764</v>
      </c>
      <c r="E1338" s="4" t="s">
        <v>380</v>
      </c>
      <c r="F1338" s="4" t="s">
        <v>1763</v>
      </c>
      <c r="G1338" s="4" t="s">
        <v>2501</v>
      </c>
      <c r="H1338" s="4" t="s">
        <v>255</v>
      </c>
      <c r="I1338" s="4" t="s">
        <v>1794</v>
      </c>
      <c r="J1338" s="4" t="s">
        <v>84</v>
      </c>
      <c r="K1338" s="4" t="s">
        <v>1767</v>
      </c>
      <c r="L1338" s="2" t="s">
        <v>277</v>
      </c>
      <c r="M1338" s="2" t="s">
        <v>183</v>
      </c>
      <c r="N1338" s="4" t="s">
        <v>1393</v>
      </c>
      <c r="O1338" s="4" t="s">
        <v>257</v>
      </c>
      <c r="P1338" s="4" t="s">
        <v>197</v>
      </c>
      <c r="Q1338" s="138">
        <v>101897</v>
      </c>
      <c r="R1338" s="148">
        <v>3.8807</v>
      </c>
      <c r="S1338" s="150">
        <v>327.2</v>
      </c>
      <c r="U1338" s="138">
        <v>1293.8520000000001</v>
      </c>
      <c r="V1338" s="147">
        <v>5.5400000000000002E-4</v>
      </c>
      <c r="W1338" s="147">
        <v>3.4357945344208401E-4</v>
      </c>
      <c r="X1338" s="147">
        <v>5.1962482632886498E-5</v>
      </c>
    </row>
    <row r="1339" spans="1:24" x14ac:dyDescent="0.2">
      <c r="A1339" s="188">
        <v>1038</v>
      </c>
      <c r="B1339" s="4">
        <v>1162</v>
      </c>
      <c r="C1339" s="4" t="s">
        <v>2596</v>
      </c>
      <c r="D1339" s="4" t="s">
        <v>2597</v>
      </c>
      <c r="E1339" s="4" t="s">
        <v>380</v>
      </c>
      <c r="F1339" s="4" t="s">
        <v>2598</v>
      </c>
      <c r="G1339" s="4" t="s">
        <v>2599</v>
      </c>
      <c r="H1339" s="4" t="s">
        <v>255</v>
      </c>
      <c r="I1339" s="4" t="s">
        <v>1794</v>
      </c>
      <c r="J1339" s="4" t="s">
        <v>84</v>
      </c>
      <c r="K1339" s="4" t="s">
        <v>85</v>
      </c>
      <c r="L1339" s="2" t="s">
        <v>277</v>
      </c>
      <c r="M1339" s="2" t="s">
        <v>183</v>
      </c>
      <c r="N1339" s="4" t="s">
        <v>1241</v>
      </c>
      <c r="O1339" s="4" t="s">
        <v>257</v>
      </c>
      <c r="P1339" s="4" t="s">
        <v>89</v>
      </c>
      <c r="Q1339" s="138">
        <v>54927</v>
      </c>
      <c r="R1339" s="148">
        <v>3.306</v>
      </c>
      <c r="S1339" s="150">
        <v>889</v>
      </c>
      <c r="T1339" s="137">
        <v>5.63</v>
      </c>
      <c r="U1339" s="138">
        <v>1632.9359999999999</v>
      </c>
      <c r="V1339" s="147">
        <v>1.4270000000000001E-3</v>
      </c>
      <c r="W1339" s="147">
        <v>4.3362228960875803E-4</v>
      </c>
      <c r="X1339" s="147">
        <v>6.5580436976932793E-5</v>
      </c>
    </row>
    <row r="1340" spans="1:24" x14ac:dyDescent="0.2">
      <c r="A1340" s="188">
        <v>1038</v>
      </c>
      <c r="B1340" s="4">
        <v>1162</v>
      </c>
      <c r="C1340" s="4" t="s">
        <v>2502</v>
      </c>
      <c r="D1340" s="4" t="s">
        <v>2503</v>
      </c>
      <c r="E1340" s="4" t="s">
        <v>380</v>
      </c>
      <c r="F1340" s="4" t="s">
        <v>2504</v>
      </c>
      <c r="G1340" s="4" t="s">
        <v>2505</v>
      </c>
      <c r="H1340" s="4" t="s">
        <v>255</v>
      </c>
      <c r="I1340" s="4" t="s">
        <v>1794</v>
      </c>
      <c r="J1340" s="4" t="s">
        <v>84</v>
      </c>
      <c r="K1340" s="4" t="s">
        <v>85</v>
      </c>
      <c r="L1340" s="2" t="s">
        <v>277</v>
      </c>
      <c r="M1340" s="2" t="s">
        <v>2466</v>
      </c>
      <c r="N1340" s="4" t="s">
        <v>374</v>
      </c>
      <c r="O1340" s="4" t="s">
        <v>257</v>
      </c>
      <c r="P1340" s="4" t="s">
        <v>89</v>
      </c>
      <c r="Q1340" s="138">
        <v>101368</v>
      </c>
      <c r="R1340" s="148">
        <v>3.306</v>
      </c>
      <c r="S1340" s="150">
        <v>2227</v>
      </c>
      <c r="U1340" s="138">
        <v>7463.18</v>
      </c>
      <c r="V1340" s="147">
        <v>7.4399999999999998E-4</v>
      </c>
      <c r="W1340" s="147">
        <v>1.9818298487524898E-3</v>
      </c>
      <c r="X1340" s="147">
        <v>2.9972921274961202E-4</v>
      </c>
    </row>
    <row r="1341" spans="1:24" x14ac:dyDescent="0.2">
      <c r="A1341" s="188">
        <v>1038</v>
      </c>
      <c r="B1341" s="4">
        <v>1162</v>
      </c>
      <c r="C1341" s="4" t="s">
        <v>1410</v>
      </c>
      <c r="D1341" s="4" t="s">
        <v>1411</v>
      </c>
      <c r="E1341" s="4" t="s">
        <v>380</v>
      </c>
      <c r="F1341" s="4" t="s">
        <v>1410</v>
      </c>
      <c r="G1341" s="4" t="s">
        <v>2600</v>
      </c>
      <c r="H1341" s="4" t="s">
        <v>255</v>
      </c>
      <c r="I1341" s="4" t="s">
        <v>1794</v>
      </c>
      <c r="J1341" s="4" t="s">
        <v>84</v>
      </c>
      <c r="K1341" s="4" t="s">
        <v>85</v>
      </c>
      <c r="L1341" s="2" t="s">
        <v>277</v>
      </c>
      <c r="M1341" s="2" t="s">
        <v>183</v>
      </c>
      <c r="N1341" s="4" t="s">
        <v>1241</v>
      </c>
      <c r="O1341" s="4" t="s">
        <v>257</v>
      </c>
      <c r="P1341" s="4" t="s">
        <v>89</v>
      </c>
      <c r="Q1341" s="138">
        <v>2600</v>
      </c>
      <c r="R1341" s="148">
        <v>3.306</v>
      </c>
      <c r="S1341" s="150">
        <v>1493</v>
      </c>
      <c r="T1341" s="137">
        <v>1.82</v>
      </c>
      <c r="U1341" s="138">
        <v>134.34899999999999</v>
      </c>
      <c r="V1341" s="147">
        <v>5.0000000000000004E-6</v>
      </c>
      <c r="W1341" s="147">
        <v>3.5676118367372797E-5</v>
      </c>
      <c r="X1341" s="147">
        <v>5.3956069331308396E-6</v>
      </c>
    </row>
    <row r="1342" spans="1:24" x14ac:dyDescent="0.2">
      <c r="A1342" s="188">
        <v>1038</v>
      </c>
      <c r="B1342" s="4">
        <v>1162</v>
      </c>
      <c r="C1342" s="4" t="s">
        <v>2506</v>
      </c>
      <c r="D1342" s="4" t="s">
        <v>2507</v>
      </c>
      <c r="E1342" s="4" t="s">
        <v>252</v>
      </c>
      <c r="F1342" s="4" t="s">
        <v>2508</v>
      </c>
      <c r="G1342" s="4" t="s">
        <v>2509</v>
      </c>
      <c r="H1342" s="4" t="s">
        <v>255</v>
      </c>
      <c r="I1342" s="4" t="s">
        <v>1794</v>
      </c>
      <c r="J1342" s="4" t="s">
        <v>84</v>
      </c>
      <c r="K1342" s="4" t="s">
        <v>85</v>
      </c>
      <c r="L1342" s="2" t="s">
        <v>277</v>
      </c>
      <c r="M1342" s="2" t="s">
        <v>2464</v>
      </c>
      <c r="N1342" s="4" t="s">
        <v>1217</v>
      </c>
      <c r="O1342" s="4" t="s">
        <v>257</v>
      </c>
      <c r="P1342" s="4" t="s">
        <v>89</v>
      </c>
      <c r="Q1342" s="138">
        <v>57561</v>
      </c>
      <c r="R1342" s="148">
        <v>3.306</v>
      </c>
      <c r="S1342" s="150">
        <v>1772</v>
      </c>
      <c r="U1342" s="138">
        <v>3372.0569999999998</v>
      </c>
      <c r="V1342" s="147">
        <v>7.4380000000000002E-3</v>
      </c>
      <c r="W1342" s="147">
        <v>8.9544170565435805E-4</v>
      </c>
      <c r="X1342" s="147">
        <v>1.3542536846333899E-4</v>
      </c>
    </row>
    <row r="1343" spans="1:24" x14ac:dyDescent="0.2">
      <c r="A1343" s="188">
        <v>1038</v>
      </c>
      <c r="B1343" s="4">
        <v>1162</v>
      </c>
      <c r="C1343" s="4" t="s">
        <v>2514</v>
      </c>
      <c r="D1343" s="4" t="s">
        <v>2515</v>
      </c>
      <c r="E1343" s="4" t="s">
        <v>380</v>
      </c>
      <c r="F1343" s="4" t="s">
        <v>2516</v>
      </c>
      <c r="G1343" s="4" t="s">
        <v>2517</v>
      </c>
      <c r="H1343" s="4" t="s">
        <v>255</v>
      </c>
      <c r="I1343" s="4" t="s">
        <v>1794</v>
      </c>
      <c r="J1343" s="4" t="s">
        <v>84</v>
      </c>
      <c r="K1343" s="4" t="s">
        <v>1311</v>
      </c>
      <c r="L1343" s="2" t="s">
        <v>277</v>
      </c>
      <c r="M1343" s="2" t="s">
        <v>2466</v>
      </c>
      <c r="N1343" s="4" t="s">
        <v>1475</v>
      </c>
      <c r="O1343" s="4" t="s">
        <v>257</v>
      </c>
      <c r="P1343" s="4" t="s">
        <v>89</v>
      </c>
      <c r="Q1343" s="138">
        <v>23750</v>
      </c>
      <c r="R1343" s="148">
        <v>3.306</v>
      </c>
      <c r="S1343" s="150">
        <v>17873</v>
      </c>
      <c r="U1343" s="138">
        <v>14033.433000000001</v>
      </c>
      <c r="V1343" s="147">
        <v>9.0000000000000002E-6</v>
      </c>
      <c r="W1343" s="147">
        <v>3.7265447389207801E-3</v>
      </c>
      <c r="X1343" s="147">
        <v>5.6359748622013402E-4</v>
      </c>
    </row>
    <row r="1344" spans="1:24" x14ac:dyDescent="0.2">
      <c r="A1344" s="188">
        <v>1038</v>
      </c>
      <c r="B1344" s="4">
        <v>1162</v>
      </c>
      <c r="C1344" s="4" t="s">
        <v>2518</v>
      </c>
      <c r="D1344" s="4" t="s">
        <v>2519</v>
      </c>
      <c r="E1344" s="4" t="s">
        <v>252</v>
      </c>
      <c r="F1344" s="4" t="s">
        <v>2520</v>
      </c>
      <c r="G1344" s="4" t="s">
        <v>2521</v>
      </c>
      <c r="H1344" s="4" t="s">
        <v>255</v>
      </c>
      <c r="I1344" s="4" t="s">
        <v>1794</v>
      </c>
      <c r="J1344" s="4" t="s">
        <v>30</v>
      </c>
      <c r="K1344" s="4" t="s">
        <v>85</v>
      </c>
      <c r="L1344" s="2" t="s">
        <v>277</v>
      </c>
      <c r="M1344" s="2" t="s">
        <v>2464</v>
      </c>
      <c r="N1344" s="4" t="s">
        <v>1272</v>
      </c>
      <c r="O1344" s="4" t="s">
        <v>257</v>
      </c>
      <c r="P1344" s="4" t="s">
        <v>89</v>
      </c>
      <c r="Q1344" s="138">
        <v>201148</v>
      </c>
      <c r="R1344" s="148">
        <v>3.306</v>
      </c>
      <c r="S1344" s="150">
        <v>1449</v>
      </c>
      <c r="U1344" s="138">
        <v>9635.7819999999992</v>
      </c>
      <c r="V1344" s="147">
        <v>1.3002E-2</v>
      </c>
      <c r="W1344" s="147">
        <v>2.55875894810647E-3</v>
      </c>
      <c r="X1344" s="147">
        <v>3.8698317396659501E-4</v>
      </c>
    </row>
    <row r="1345" spans="1:24" x14ac:dyDescent="0.2">
      <c r="A1345" s="188">
        <v>1038</v>
      </c>
      <c r="B1345" s="4">
        <v>1162</v>
      </c>
      <c r="C1345" s="4" t="s">
        <v>2601</v>
      </c>
      <c r="D1345" s="4" t="s">
        <v>2602</v>
      </c>
      <c r="E1345" s="4" t="s">
        <v>380</v>
      </c>
      <c r="F1345" s="4" t="s">
        <v>2603</v>
      </c>
      <c r="G1345" s="4" t="s">
        <v>2604</v>
      </c>
      <c r="H1345" s="4" t="s">
        <v>255</v>
      </c>
      <c r="I1345" s="4" t="s">
        <v>1794</v>
      </c>
      <c r="J1345" s="4" t="s">
        <v>84</v>
      </c>
      <c r="K1345" s="4" t="s">
        <v>85</v>
      </c>
      <c r="L1345" s="2" t="s">
        <v>277</v>
      </c>
      <c r="M1345" s="2" t="s">
        <v>2466</v>
      </c>
      <c r="N1345" s="4" t="s">
        <v>1241</v>
      </c>
      <c r="O1345" s="4" t="s">
        <v>257</v>
      </c>
      <c r="P1345" s="4" t="s">
        <v>89</v>
      </c>
      <c r="Q1345" s="138">
        <v>3300</v>
      </c>
      <c r="R1345" s="148">
        <v>3.306</v>
      </c>
      <c r="S1345" s="150">
        <v>1277</v>
      </c>
      <c r="U1345" s="138">
        <v>139.31800000000001</v>
      </c>
      <c r="V1345" s="147">
        <v>7.9999999999999996E-6</v>
      </c>
      <c r="W1345" s="147">
        <v>3.6995602739294701E-5</v>
      </c>
      <c r="X1345" s="147">
        <v>5.5951639295503403E-6</v>
      </c>
    </row>
    <row r="1346" spans="1:24" x14ac:dyDescent="0.2">
      <c r="A1346" s="188">
        <v>1038</v>
      </c>
      <c r="B1346" s="4">
        <v>1162</v>
      </c>
      <c r="C1346" s="4" t="s">
        <v>2522</v>
      </c>
      <c r="D1346" s="4" t="s">
        <v>2523</v>
      </c>
      <c r="E1346" s="4" t="s">
        <v>252</v>
      </c>
      <c r="F1346" s="4" t="s">
        <v>2524</v>
      </c>
      <c r="G1346" s="4" t="s">
        <v>2525</v>
      </c>
      <c r="H1346" s="4" t="s">
        <v>255</v>
      </c>
      <c r="I1346" s="4" t="s">
        <v>1794</v>
      </c>
      <c r="J1346" s="4" t="s">
        <v>30</v>
      </c>
      <c r="K1346" s="4" t="s">
        <v>85</v>
      </c>
      <c r="L1346" s="2" t="s">
        <v>277</v>
      </c>
      <c r="M1346" s="2" t="s">
        <v>2464</v>
      </c>
      <c r="N1346" s="4" t="s">
        <v>1272</v>
      </c>
      <c r="O1346" s="4" t="s">
        <v>257</v>
      </c>
      <c r="P1346" s="4" t="s">
        <v>89</v>
      </c>
      <c r="Q1346" s="138">
        <v>32262</v>
      </c>
      <c r="R1346" s="148">
        <v>3.306</v>
      </c>
      <c r="S1346" s="150">
        <v>2649</v>
      </c>
      <c r="U1346" s="138">
        <v>2825.375</v>
      </c>
      <c r="V1346" s="147">
        <v>5.1900000000000004E-4</v>
      </c>
      <c r="W1346" s="147">
        <v>7.5027161366329797E-4</v>
      </c>
      <c r="X1346" s="147">
        <v>1.13470043986488E-4</v>
      </c>
    </row>
    <row r="1347" spans="1:24" x14ac:dyDescent="0.2">
      <c r="A1347" s="188">
        <v>1038</v>
      </c>
      <c r="B1347" s="4">
        <v>1162</v>
      </c>
      <c r="C1347" s="4" t="s">
        <v>2526</v>
      </c>
      <c r="D1347" s="4" t="s">
        <v>2527</v>
      </c>
      <c r="E1347" s="4" t="s">
        <v>252</v>
      </c>
      <c r="F1347" s="4" t="s">
        <v>2528</v>
      </c>
      <c r="G1347" s="4" t="s">
        <v>2529</v>
      </c>
      <c r="H1347" s="4" t="s">
        <v>255</v>
      </c>
      <c r="I1347" s="4" t="s">
        <v>1794</v>
      </c>
      <c r="J1347" s="4" t="s">
        <v>84</v>
      </c>
      <c r="K1347" s="4" t="s">
        <v>85</v>
      </c>
      <c r="L1347" s="2" t="s">
        <v>277</v>
      </c>
      <c r="M1347" s="2" t="s">
        <v>2464</v>
      </c>
      <c r="N1347" s="4" t="s">
        <v>1295</v>
      </c>
      <c r="O1347" s="4" t="s">
        <v>257</v>
      </c>
      <c r="P1347" s="4" t="s">
        <v>89</v>
      </c>
      <c r="Q1347" s="138">
        <v>3883</v>
      </c>
      <c r="R1347" s="148">
        <v>3.306</v>
      </c>
      <c r="S1347" s="150">
        <v>3700</v>
      </c>
      <c r="U1347" s="138">
        <v>474.976</v>
      </c>
      <c r="V1347" s="147">
        <v>6.7999999999999999E-5</v>
      </c>
      <c r="W1347" s="147">
        <v>1.26128835128668E-4</v>
      </c>
      <c r="X1347" s="147">
        <v>1.9075551052951499E-5</v>
      </c>
    </row>
    <row r="1348" spans="1:24" x14ac:dyDescent="0.2">
      <c r="A1348" s="188">
        <v>1038</v>
      </c>
      <c r="B1348" s="4">
        <v>1162</v>
      </c>
      <c r="C1348" s="4" t="s">
        <v>2530</v>
      </c>
      <c r="D1348" s="4" t="s">
        <v>2531</v>
      </c>
      <c r="E1348" s="4" t="s">
        <v>252</v>
      </c>
      <c r="F1348" s="4" t="s">
        <v>2532</v>
      </c>
      <c r="G1348" s="4" t="s">
        <v>2533</v>
      </c>
      <c r="H1348" s="4" t="s">
        <v>255</v>
      </c>
      <c r="I1348" s="4" t="s">
        <v>1794</v>
      </c>
      <c r="J1348" s="4" t="s">
        <v>84</v>
      </c>
      <c r="K1348" s="4" t="s">
        <v>85</v>
      </c>
      <c r="L1348" s="2" t="s">
        <v>277</v>
      </c>
      <c r="M1348" s="2" t="s">
        <v>2464</v>
      </c>
      <c r="N1348" s="4" t="s">
        <v>1707</v>
      </c>
      <c r="O1348" s="4" t="s">
        <v>257</v>
      </c>
      <c r="P1348" s="4" t="s">
        <v>89</v>
      </c>
      <c r="Q1348" s="138">
        <v>322150</v>
      </c>
      <c r="R1348" s="148">
        <v>3.306</v>
      </c>
      <c r="S1348" s="150">
        <v>159</v>
      </c>
      <c r="U1348" s="138">
        <v>1693.394</v>
      </c>
      <c r="V1348" s="147">
        <v>9.0390000000000002E-3</v>
      </c>
      <c r="W1348" s="147">
        <v>4.4967685013923303E-4</v>
      </c>
      <c r="X1348" s="147">
        <v>6.8008506567200205E-5</v>
      </c>
    </row>
    <row r="1349" spans="1:24" x14ac:dyDescent="0.2">
      <c r="A1349" s="188">
        <v>1038</v>
      </c>
      <c r="B1349" s="4">
        <v>1162</v>
      </c>
      <c r="C1349" s="4" t="s">
        <v>2534</v>
      </c>
      <c r="D1349" s="4" t="s">
        <v>2535</v>
      </c>
      <c r="E1349" s="4" t="s">
        <v>252</v>
      </c>
      <c r="F1349" s="4" t="s">
        <v>2536</v>
      </c>
      <c r="G1349" s="4" t="s">
        <v>2537</v>
      </c>
      <c r="H1349" s="4" t="s">
        <v>255</v>
      </c>
      <c r="I1349" s="4" t="s">
        <v>1794</v>
      </c>
      <c r="J1349" s="4" t="s">
        <v>30</v>
      </c>
      <c r="K1349" s="4" t="s">
        <v>85</v>
      </c>
      <c r="L1349" s="2" t="s">
        <v>277</v>
      </c>
      <c r="M1349" s="2" t="s">
        <v>2464</v>
      </c>
      <c r="N1349" s="4" t="s">
        <v>374</v>
      </c>
      <c r="O1349" s="4" t="s">
        <v>257</v>
      </c>
      <c r="P1349" s="4" t="s">
        <v>89</v>
      </c>
      <c r="Q1349" s="138">
        <v>3358</v>
      </c>
      <c r="R1349" s="148">
        <v>3.306</v>
      </c>
      <c r="S1349" s="150">
        <v>333.5</v>
      </c>
      <c r="U1349" s="138">
        <v>37.024000000000001</v>
      </c>
      <c r="V1349" s="147">
        <v>6.9999999999999999E-4</v>
      </c>
      <c r="W1349" s="147">
        <v>9.8315456535243406E-6</v>
      </c>
      <c r="X1349" s="147">
        <v>1.4869094038005601E-6</v>
      </c>
    </row>
    <row r="1350" spans="1:24" x14ac:dyDescent="0.2">
      <c r="A1350" s="188">
        <v>1038</v>
      </c>
      <c r="B1350" s="4">
        <v>1162</v>
      </c>
      <c r="C1350" s="4" t="s">
        <v>2538</v>
      </c>
      <c r="D1350" s="4" t="s">
        <v>2539</v>
      </c>
      <c r="E1350" s="4" t="s">
        <v>380</v>
      </c>
      <c r="F1350" s="4" t="s">
        <v>2540</v>
      </c>
      <c r="G1350" s="4" t="s">
        <v>2541</v>
      </c>
      <c r="H1350" s="4" t="s">
        <v>255</v>
      </c>
      <c r="I1350" s="4" t="s">
        <v>1794</v>
      </c>
      <c r="J1350" s="4" t="s">
        <v>84</v>
      </c>
      <c r="K1350" s="4" t="s">
        <v>1392</v>
      </c>
      <c r="L1350" s="2" t="s">
        <v>277</v>
      </c>
      <c r="M1350" s="2" t="s">
        <v>2542</v>
      </c>
      <c r="N1350" s="4" t="s">
        <v>1393</v>
      </c>
      <c r="O1350" s="4" t="s">
        <v>257</v>
      </c>
      <c r="P1350" s="4" t="s">
        <v>197</v>
      </c>
      <c r="Q1350" s="138">
        <v>689053</v>
      </c>
      <c r="R1350" s="148">
        <v>3.8807</v>
      </c>
      <c r="S1350" s="150">
        <v>326.39999999999998</v>
      </c>
      <c r="U1350" s="138">
        <v>8727.9619999999995</v>
      </c>
      <c r="V1350" s="147">
        <v>4.4799999999999999E-4</v>
      </c>
      <c r="W1350" s="147">
        <v>2.3176895869250801E-3</v>
      </c>
      <c r="X1350" s="147">
        <v>3.5052417629309103E-4</v>
      </c>
    </row>
    <row r="1351" spans="1:24" x14ac:dyDescent="0.2">
      <c r="A1351" s="188">
        <v>1038</v>
      </c>
      <c r="B1351" s="4">
        <v>1162</v>
      </c>
      <c r="C1351" s="4" t="s">
        <v>2543</v>
      </c>
      <c r="D1351" s="4" t="s">
        <v>2544</v>
      </c>
      <c r="E1351" s="4" t="s">
        <v>252</v>
      </c>
      <c r="F1351" s="4" t="s">
        <v>2545</v>
      </c>
      <c r="G1351" s="4" t="s">
        <v>2546</v>
      </c>
      <c r="H1351" s="4" t="s">
        <v>255</v>
      </c>
      <c r="I1351" s="4" t="s">
        <v>1794</v>
      </c>
      <c r="J1351" s="4" t="s">
        <v>84</v>
      </c>
      <c r="K1351" s="4" t="s">
        <v>349</v>
      </c>
      <c r="L1351" s="2" t="s">
        <v>277</v>
      </c>
      <c r="M1351" s="2" t="s">
        <v>2464</v>
      </c>
      <c r="N1351" s="4" t="s">
        <v>1399</v>
      </c>
      <c r="O1351" s="4" t="s">
        <v>257</v>
      </c>
      <c r="P1351" s="4" t="s">
        <v>89</v>
      </c>
      <c r="Q1351" s="138">
        <v>65910</v>
      </c>
      <c r="R1351" s="148">
        <v>3.306</v>
      </c>
      <c r="S1351" s="150">
        <v>1490</v>
      </c>
      <c r="U1351" s="138">
        <v>3246.6869999999999</v>
      </c>
      <c r="V1351" s="147">
        <v>7.7899999999999996E-4</v>
      </c>
      <c r="W1351" s="147">
        <v>8.6215003513321904E-4</v>
      </c>
      <c r="X1351" s="147">
        <v>1.3039038213355801E-4</v>
      </c>
    </row>
    <row r="1352" spans="1:24" x14ac:dyDescent="0.2">
      <c r="A1352" s="188">
        <v>1038</v>
      </c>
      <c r="B1352" s="4">
        <v>1162</v>
      </c>
      <c r="C1352" s="4" t="s">
        <v>2605</v>
      </c>
      <c r="D1352" s="4" t="s">
        <v>2606</v>
      </c>
      <c r="E1352" s="4" t="s">
        <v>380</v>
      </c>
      <c r="F1352" s="4" t="s">
        <v>2605</v>
      </c>
      <c r="G1352" s="4" t="s">
        <v>2607</v>
      </c>
      <c r="H1352" s="4" t="s">
        <v>255</v>
      </c>
      <c r="I1352" s="4" t="s">
        <v>1794</v>
      </c>
      <c r="J1352" s="4" t="s">
        <v>84</v>
      </c>
      <c r="K1352" s="4" t="s">
        <v>85</v>
      </c>
      <c r="L1352" s="2" t="s">
        <v>277</v>
      </c>
      <c r="M1352" s="2" t="s">
        <v>2466</v>
      </c>
      <c r="N1352" s="4" t="s">
        <v>1393</v>
      </c>
      <c r="O1352" s="4" t="s">
        <v>257</v>
      </c>
      <c r="P1352" s="4" t="s">
        <v>89</v>
      </c>
      <c r="Q1352" s="138">
        <v>170</v>
      </c>
      <c r="R1352" s="148">
        <v>3.306</v>
      </c>
      <c r="S1352" s="150">
        <v>6079</v>
      </c>
      <c r="T1352" s="137">
        <v>3.4000000000000002E-2</v>
      </c>
      <c r="U1352" s="138">
        <v>34.279000000000003</v>
      </c>
      <c r="V1352" s="147">
        <v>0</v>
      </c>
      <c r="W1352" s="147">
        <v>9.1026600283534393E-6</v>
      </c>
      <c r="X1352" s="147">
        <v>1.37667374721556E-6</v>
      </c>
    </row>
    <row r="1353" spans="1:24" x14ac:dyDescent="0.2">
      <c r="A1353" s="188">
        <v>1038</v>
      </c>
      <c r="B1353" s="4">
        <v>1162</v>
      </c>
      <c r="C1353" s="4" t="s">
        <v>2608</v>
      </c>
      <c r="D1353" s="4" t="s">
        <v>2609</v>
      </c>
      <c r="E1353" s="4" t="s">
        <v>33</v>
      </c>
      <c r="F1353" s="4" t="s">
        <v>2610</v>
      </c>
      <c r="G1353" s="4" t="s">
        <v>2611</v>
      </c>
      <c r="H1353" s="4" t="s">
        <v>255</v>
      </c>
      <c r="I1353" s="4" t="s">
        <v>1794</v>
      </c>
      <c r="J1353" s="4" t="s">
        <v>84</v>
      </c>
      <c r="K1353" s="4" t="s">
        <v>85</v>
      </c>
      <c r="L1353" s="2" t="s">
        <v>277</v>
      </c>
      <c r="M1353" s="2" t="s">
        <v>2466</v>
      </c>
      <c r="N1353" s="4" t="s">
        <v>1393</v>
      </c>
      <c r="O1353" s="4" t="s">
        <v>257</v>
      </c>
      <c r="P1353" s="4" t="s">
        <v>89</v>
      </c>
      <c r="Q1353" s="138">
        <v>71</v>
      </c>
      <c r="R1353" s="148">
        <v>3.306</v>
      </c>
      <c r="S1353" s="150">
        <v>14094</v>
      </c>
      <c r="U1353" s="138">
        <v>33.082000000000001</v>
      </c>
      <c r="V1353" s="147">
        <v>0</v>
      </c>
      <c r="W1353" s="147">
        <v>8.7849215195512501E-6</v>
      </c>
      <c r="X1353" s="147">
        <v>1.3286194134071E-6</v>
      </c>
    </row>
    <row r="1354" spans="1:24" x14ac:dyDescent="0.2">
      <c r="A1354" s="188">
        <v>1038</v>
      </c>
      <c r="B1354" s="4">
        <v>1162</v>
      </c>
      <c r="C1354" s="4" t="s">
        <v>2547</v>
      </c>
      <c r="D1354" s="4" t="s">
        <v>2548</v>
      </c>
      <c r="E1354" s="4" t="s">
        <v>380</v>
      </c>
      <c r="F1354" s="4" t="s">
        <v>2549</v>
      </c>
      <c r="G1354" s="4" t="s">
        <v>2550</v>
      </c>
      <c r="H1354" s="4" t="s">
        <v>255</v>
      </c>
      <c r="I1354" s="4" t="s">
        <v>1794</v>
      </c>
      <c r="J1354" s="4" t="s">
        <v>84</v>
      </c>
      <c r="K1354" s="4" t="s">
        <v>85</v>
      </c>
      <c r="L1354" s="2" t="s">
        <v>277</v>
      </c>
      <c r="M1354" s="2" t="s">
        <v>2466</v>
      </c>
      <c r="N1354" s="4" t="s">
        <v>1386</v>
      </c>
      <c r="O1354" s="4" t="s">
        <v>257</v>
      </c>
      <c r="P1354" s="4" t="s">
        <v>89</v>
      </c>
      <c r="Q1354" s="138">
        <v>60366</v>
      </c>
      <c r="R1354" s="148">
        <v>3.306</v>
      </c>
      <c r="S1354" s="150">
        <v>6154</v>
      </c>
      <c r="T1354" s="137">
        <v>18.11</v>
      </c>
      <c r="U1354" s="138">
        <v>12341.409</v>
      </c>
      <c r="V1354" s="147">
        <v>2.1900000000000001E-4</v>
      </c>
      <c r="W1354" s="147">
        <v>3.2772317258428301E-3</v>
      </c>
      <c r="X1354" s="147">
        <v>4.9564400586823401E-4</v>
      </c>
    </row>
    <row r="1355" spans="1:24" x14ac:dyDescent="0.2">
      <c r="A1355" s="188">
        <v>1038</v>
      </c>
      <c r="B1355" s="4">
        <v>1162</v>
      </c>
      <c r="C1355" s="4" t="s">
        <v>2551</v>
      </c>
      <c r="D1355" s="4" t="s">
        <v>2552</v>
      </c>
      <c r="E1355" s="4" t="s">
        <v>33</v>
      </c>
      <c r="F1355" s="4" t="s">
        <v>2553</v>
      </c>
      <c r="G1355" s="4" t="s">
        <v>2554</v>
      </c>
      <c r="H1355" s="4" t="s">
        <v>255</v>
      </c>
      <c r="I1355" s="4" t="s">
        <v>1794</v>
      </c>
      <c r="J1355" s="4" t="s">
        <v>84</v>
      </c>
      <c r="K1355" s="4" t="s">
        <v>85</v>
      </c>
      <c r="L1355" s="2" t="s">
        <v>277</v>
      </c>
      <c r="M1355" s="2" t="s">
        <v>2555</v>
      </c>
      <c r="N1355" s="4" t="s">
        <v>1393</v>
      </c>
      <c r="O1355" s="4" t="s">
        <v>257</v>
      </c>
      <c r="P1355" s="4" t="s">
        <v>89</v>
      </c>
      <c r="Q1355" s="138">
        <v>341477</v>
      </c>
      <c r="R1355" s="148">
        <v>3.306</v>
      </c>
      <c r="S1355" s="150">
        <v>26</v>
      </c>
      <c r="U1355" s="138">
        <v>293.52</v>
      </c>
      <c r="V1355" s="147">
        <v>5.8900000000000001E-4</v>
      </c>
      <c r="W1355" s="147">
        <v>7.7943530849234507E-5</v>
      </c>
      <c r="X1355" s="147">
        <v>1.17880720966393E-5</v>
      </c>
    </row>
    <row r="1356" spans="1:24" x14ac:dyDescent="0.2">
      <c r="A1356" s="188">
        <v>1038</v>
      </c>
      <c r="B1356" s="4">
        <v>1162</v>
      </c>
      <c r="C1356" s="4" t="s">
        <v>2556</v>
      </c>
      <c r="D1356" s="4" t="s">
        <v>2557</v>
      </c>
      <c r="E1356" s="4" t="s">
        <v>33</v>
      </c>
      <c r="F1356" s="4" t="s">
        <v>2556</v>
      </c>
      <c r="G1356" s="4" t="s">
        <v>2558</v>
      </c>
      <c r="H1356" s="4" t="s">
        <v>255</v>
      </c>
      <c r="I1356" s="4" t="s">
        <v>1794</v>
      </c>
      <c r="J1356" s="4" t="s">
        <v>84</v>
      </c>
      <c r="K1356" s="4" t="s">
        <v>85</v>
      </c>
      <c r="L1356" s="2" t="s">
        <v>277</v>
      </c>
      <c r="M1356" s="2" t="s">
        <v>2464</v>
      </c>
      <c r="N1356" s="4" t="s">
        <v>374</v>
      </c>
      <c r="O1356" s="4" t="s">
        <v>257</v>
      </c>
      <c r="P1356" s="4" t="s">
        <v>89</v>
      </c>
      <c r="Q1356" s="138">
        <v>16452</v>
      </c>
      <c r="R1356" s="148">
        <v>3.306</v>
      </c>
      <c r="S1356" s="150">
        <v>852</v>
      </c>
      <c r="U1356" s="138">
        <v>463.40499999999997</v>
      </c>
      <c r="V1356" s="147">
        <v>2.41E-4</v>
      </c>
      <c r="W1356" s="147">
        <v>1.2305621867999799E-4</v>
      </c>
      <c r="X1356" s="147">
        <v>1.8610852779372999E-5</v>
      </c>
    </row>
    <row r="1357" spans="1:24" x14ac:dyDescent="0.2">
      <c r="A1357" s="188">
        <v>1038</v>
      </c>
      <c r="B1357" s="4">
        <v>1162</v>
      </c>
      <c r="C1357" s="4" t="s">
        <v>2559</v>
      </c>
      <c r="D1357" s="4" t="s">
        <v>2560</v>
      </c>
      <c r="E1357" s="4" t="s">
        <v>380</v>
      </c>
      <c r="F1357" s="4" t="s">
        <v>2561</v>
      </c>
      <c r="G1357" s="4" t="s">
        <v>2562</v>
      </c>
      <c r="H1357" s="4" t="s">
        <v>255</v>
      </c>
      <c r="I1357" s="4" t="s">
        <v>1794</v>
      </c>
      <c r="J1357" s="4" t="s">
        <v>84</v>
      </c>
      <c r="K1357" s="4" t="s">
        <v>85</v>
      </c>
      <c r="L1357" s="2" t="s">
        <v>277</v>
      </c>
      <c r="M1357" s="2" t="s">
        <v>2464</v>
      </c>
      <c r="N1357" s="4" t="s">
        <v>1393</v>
      </c>
      <c r="O1357" s="4" t="s">
        <v>257</v>
      </c>
      <c r="P1357" s="4" t="s">
        <v>89</v>
      </c>
      <c r="Q1357" s="138">
        <v>554</v>
      </c>
      <c r="R1357" s="148">
        <v>3.306</v>
      </c>
      <c r="S1357" s="150">
        <v>623</v>
      </c>
      <c r="U1357" s="138">
        <v>11.41</v>
      </c>
      <c r="V1357" s="147">
        <v>2.4000000000000001E-5</v>
      </c>
      <c r="W1357" s="147">
        <v>3.03000316097047E-6</v>
      </c>
      <c r="X1357" s="147">
        <v>4.5825349872401301E-7</v>
      </c>
    </row>
    <row r="1358" spans="1:24" x14ac:dyDescent="0.2">
      <c r="A1358" s="188">
        <v>1038</v>
      </c>
      <c r="B1358" s="4">
        <v>1162</v>
      </c>
      <c r="C1358" s="4" t="s">
        <v>2563</v>
      </c>
      <c r="D1358" s="4" t="s">
        <v>2564</v>
      </c>
      <c r="E1358" s="4" t="s">
        <v>252</v>
      </c>
      <c r="F1358" s="4" t="s">
        <v>2565</v>
      </c>
      <c r="G1358" s="4" t="s">
        <v>2566</v>
      </c>
      <c r="H1358" s="4" t="s">
        <v>255</v>
      </c>
      <c r="I1358" s="4" t="s">
        <v>1794</v>
      </c>
      <c r="J1358" s="4" t="s">
        <v>84</v>
      </c>
      <c r="K1358" s="4" t="s">
        <v>85</v>
      </c>
      <c r="L1358" s="2" t="s">
        <v>277</v>
      </c>
      <c r="M1358" s="2" t="s">
        <v>2464</v>
      </c>
      <c r="N1358" s="4" t="s">
        <v>374</v>
      </c>
      <c r="O1358" s="4" t="s">
        <v>257</v>
      </c>
      <c r="P1358" s="4" t="s">
        <v>89</v>
      </c>
      <c r="Q1358" s="138">
        <v>1876</v>
      </c>
      <c r="R1358" s="148">
        <v>3.306</v>
      </c>
      <c r="S1358" s="150">
        <v>1802</v>
      </c>
      <c r="U1358" s="138">
        <v>111.761</v>
      </c>
      <c r="V1358" s="147">
        <v>2.02E-4</v>
      </c>
      <c r="W1358" s="147">
        <v>2.9677881120886601E-5</v>
      </c>
      <c r="X1358" s="147">
        <v>4.48844180545532E-6</v>
      </c>
    </row>
    <row r="1359" spans="1:24" x14ac:dyDescent="0.2">
      <c r="A1359" s="188">
        <v>1038</v>
      </c>
      <c r="B1359" s="4">
        <v>1162</v>
      </c>
      <c r="C1359" s="4" t="s">
        <v>2567</v>
      </c>
      <c r="D1359" s="4" t="s">
        <v>2568</v>
      </c>
      <c r="E1359" s="4" t="s">
        <v>252</v>
      </c>
      <c r="F1359" s="4" t="s">
        <v>2569</v>
      </c>
      <c r="G1359" s="4" t="s">
        <v>2570</v>
      </c>
      <c r="H1359" s="4" t="s">
        <v>255</v>
      </c>
      <c r="I1359" s="4" t="s">
        <v>1794</v>
      </c>
      <c r="J1359" s="4" t="s">
        <v>84</v>
      </c>
      <c r="K1359" s="4" t="s">
        <v>85</v>
      </c>
      <c r="L1359" s="2" t="s">
        <v>277</v>
      </c>
      <c r="M1359" s="2" t="s">
        <v>2466</v>
      </c>
      <c r="N1359" s="4" t="s">
        <v>1469</v>
      </c>
      <c r="O1359" s="4" t="s">
        <v>257</v>
      </c>
      <c r="P1359" s="4" t="s">
        <v>89</v>
      </c>
      <c r="Q1359" s="138">
        <v>384352</v>
      </c>
      <c r="R1359" s="148">
        <v>3.306</v>
      </c>
      <c r="S1359" s="150">
        <v>1355</v>
      </c>
      <c r="U1359" s="138">
        <v>17217.546999999999</v>
      </c>
      <c r="V1359" s="147">
        <v>3.1970000000000002E-3</v>
      </c>
      <c r="W1359" s="147">
        <v>4.5720788400826599E-3</v>
      </c>
      <c r="X1359" s="147">
        <v>6.9147489741854104E-4</v>
      </c>
    </row>
    <row r="1360" spans="1:24" x14ac:dyDescent="0.2">
      <c r="A1360" s="188">
        <v>1038</v>
      </c>
      <c r="B1360" s="4">
        <v>1162</v>
      </c>
      <c r="C1360" s="4" t="s">
        <v>2571</v>
      </c>
      <c r="D1360" s="4" t="s">
        <v>2572</v>
      </c>
      <c r="E1360" s="4" t="s">
        <v>252</v>
      </c>
      <c r="F1360" s="4" t="s">
        <v>2573</v>
      </c>
      <c r="G1360" s="4" t="s">
        <v>2574</v>
      </c>
      <c r="H1360" s="4" t="s">
        <v>255</v>
      </c>
      <c r="I1360" s="4" t="s">
        <v>1794</v>
      </c>
      <c r="J1360" s="4" t="s">
        <v>84</v>
      </c>
      <c r="K1360" s="4" t="s">
        <v>30</v>
      </c>
      <c r="L1360" s="2" t="s">
        <v>1195</v>
      </c>
      <c r="M1360" s="2" t="s">
        <v>183</v>
      </c>
      <c r="N1360" s="4" t="s">
        <v>278</v>
      </c>
      <c r="O1360" s="4" t="s">
        <v>257</v>
      </c>
      <c r="P1360" s="4" t="s">
        <v>34</v>
      </c>
      <c r="Q1360" s="138">
        <v>93381</v>
      </c>
      <c r="R1360" s="148">
        <v>1</v>
      </c>
      <c r="S1360" s="150">
        <v>2884.0509999999999</v>
      </c>
      <c r="U1360" s="138">
        <v>2693.1559999999999</v>
      </c>
      <c r="V1360" s="147">
        <v>1.6130000000000001E-3</v>
      </c>
      <c r="W1360" s="147">
        <v>7.1516116382967895E-4</v>
      </c>
      <c r="X1360" s="147">
        <v>1.08159987982165E-4</v>
      </c>
    </row>
    <row r="1361" spans="1:24" x14ac:dyDescent="0.2">
      <c r="A1361" s="188">
        <v>1038</v>
      </c>
      <c r="B1361" s="4">
        <v>1162</v>
      </c>
      <c r="C1361" s="4" t="s">
        <v>2563</v>
      </c>
      <c r="D1361" s="4" t="s">
        <v>2564</v>
      </c>
      <c r="E1361" s="4" t="s">
        <v>252</v>
      </c>
      <c r="F1361" s="4" t="s">
        <v>2575</v>
      </c>
      <c r="G1361" s="4" t="s">
        <v>2566</v>
      </c>
      <c r="H1361" s="4" t="s">
        <v>255</v>
      </c>
      <c r="I1361" s="4" t="s">
        <v>1794</v>
      </c>
      <c r="J1361" s="4" t="s">
        <v>84</v>
      </c>
      <c r="K1361" s="4" t="s">
        <v>30</v>
      </c>
      <c r="L1361" s="2" t="s">
        <v>277</v>
      </c>
      <c r="M1361" s="2" t="s">
        <v>2464</v>
      </c>
      <c r="N1361" s="4" t="s">
        <v>374</v>
      </c>
      <c r="O1361" s="4" t="s">
        <v>257</v>
      </c>
      <c r="P1361" s="4" t="s">
        <v>89</v>
      </c>
      <c r="Q1361" s="138">
        <v>146000</v>
      </c>
      <c r="R1361" s="148">
        <v>3.306</v>
      </c>
      <c r="S1361" s="150">
        <v>1518.5889999999999</v>
      </c>
      <c r="U1361" s="138">
        <v>7329.8630000000003</v>
      </c>
      <c r="V1361" s="147">
        <v>1.5368E-2</v>
      </c>
      <c r="W1361" s="147">
        <v>1.9464276933362601E-3</v>
      </c>
      <c r="X1361" s="147">
        <v>2.9437503959532901E-4</v>
      </c>
    </row>
    <row r="1362" spans="1:24" x14ac:dyDescent="0.2">
      <c r="A1362" s="188">
        <v>1038</v>
      </c>
      <c r="B1362" s="4">
        <v>1319</v>
      </c>
      <c r="C1362" s="4" t="s">
        <v>1811</v>
      </c>
      <c r="D1362" s="4" t="s">
        <v>1812</v>
      </c>
      <c r="E1362" s="4" t="s">
        <v>252</v>
      </c>
      <c r="F1362" s="4" t="s">
        <v>1813</v>
      </c>
      <c r="G1362" s="4" t="s">
        <v>1814</v>
      </c>
      <c r="H1362" s="4" t="s">
        <v>255</v>
      </c>
      <c r="I1362" s="4" t="s">
        <v>1794</v>
      </c>
      <c r="J1362" s="4" t="s">
        <v>30</v>
      </c>
      <c r="K1362" s="4" t="s">
        <v>30</v>
      </c>
      <c r="L1362" s="2" t="s">
        <v>277</v>
      </c>
      <c r="M1362" s="2" t="s">
        <v>31</v>
      </c>
      <c r="N1362" s="4" t="s">
        <v>288</v>
      </c>
      <c r="O1362" s="4" t="s">
        <v>257</v>
      </c>
      <c r="P1362" s="4" t="s">
        <v>34</v>
      </c>
      <c r="Q1362" s="138">
        <v>13</v>
      </c>
      <c r="R1362" s="148">
        <v>1</v>
      </c>
      <c r="S1362" s="150">
        <v>253000</v>
      </c>
      <c r="U1362" s="138">
        <v>32.89</v>
      </c>
      <c r="V1362" s="147">
        <v>2.5999999999999998E-5</v>
      </c>
      <c r="W1362" s="147">
        <v>2.0555195638400098E-3</v>
      </c>
      <c r="X1362" s="147">
        <v>5.63909088584137E-5</v>
      </c>
    </row>
    <row r="1363" spans="1:24" x14ac:dyDescent="0.2">
      <c r="A1363" s="188">
        <v>1038</v>
      </c>
      <c r="B1363" s="4">
        <v>1319</v>
      </c>
      <c r="C1363" s="4" t="s">
        <v>1823</v>
      </c>
      <c r="D1363" s="4" t="s">
        <v>1824</v>
      </c>
      <c r="E1363" s="4" t="s">
        <v>252</v>
      </c>
      <c r="F1363" s="4" t="s">
        <v>1825</v>
      </c>
      <c r="G1363" s="4" t="s">
        <v>1826</v>
      </c>
      <c r="H1363" s="4" t="s">
        <v>255</v>
      </c>
      <c r="I1363" s="4" t="s">
        <v>1794</v>
      </c>
      <c r="J1363" s="4" t="s">
        <v>30</v>
      </c>
      <c r="K1363" s="4" t="s">
        <v>30</v>
      </c>
      <c r="L1363" s="2" t="s">
        <v>277</v>
      </c>
      <c r="M1363" s="2" t="s">
        <v>31</v>
      </c>
      <c r="N1363" s="4" t="s">
        <v>823</v>
      </c>
      <c r="O1363" s="4" t="s">
        <v>257</v>
      </c>
      <c r="P1363" s="4" t="s">
        <v>34</v>
      </c>
      <c r="Q1363" s="138">
        <v>203</v>
      </c>
      <c r="R1363" s="148">
        <v>1</v>
      </c>
      <c r="S1363" s="150">
        <v>19830</v>
      </c>
      <c r="U1363" s="138">
        <v>40.255000000000003</v>
      </c>
      <c r="V1363" s="147">
        <v>5.5000000000000002E-5</v>
      </c>
      <c r="W1363" s="147">
        <v>2.51580220402625E-3</v>
      </c>
      <c r="X1363" s="147">
        <v>6.9018254697615004E-5</v>
      </c>
    </row>
    <row r="1364" spans="1:24" x14ac:dyDescent="0.2">
      <c r="A1364" s="188">
        <v>1038</v>
      </c>
      <c r="B1364" s="4">
        <v>1319</v>
      </c>
      <c r="C1364" s="4" t="s">
        <v>1023</v>
      </c>
      <c r="D1364" s="4" t="s">
        <v>1024</v>
      </c>
      <c r="E1364" s="4" t="s">
        <v>252</v>
      </c>
      <c r="F1364" s="4" t="s">
        <v>1833</v>
      </c>
      <c r="G1364" s="4" t="s">
        <v>1834</v>
      </c>
      <c r="H1364" s="4" t="s">
        <v>255</v>
      </c>
      <c r="I1364" s="4" t="s">
        <v>1794</v>
      </c>
      <c r="J1364" s="4" t="s">
        <v>30</v>
      </c>
      <c r="K1364" s="4" t="s">
        <v>30</v>
      </c>
      <c r="L1364" s="2" t="s">
        <v>277</v>
      </c>
      <c r="M1364" s="2" t="s">
        <v>31</v>
      </c>
      <c r="N1364" s="4" t="s">
        <v>430</v>
      </c>
      <c r="O1364" s="4" t="s">
        <v>257</v>
      </c>
      <c r="P1364" s="4" t="s">
        <v>34</v>
      </c>
      <c r="Q1364" s="138">
        <v>40329</v>
      </c>
      <c r="R1364" s="148">
        <v>1</v>
      </c>
      <c r="S1364" s="150">
        <v>634.70000000000005</v>
      </c>
      <c r="T1364" s="137">
        <v>9.4320000000000004</v>
      </c>
      <c r="U1364" s="138">
        <v>265.39999999999998</v>
      </c>
      <c r="V1364" s="147">
        <v>1.5E-5</v>
      </c>
      <c r="W1364" s="147">
        <v>1.6586645639359202E-2</v>
      </c>
      <c r="X1364" s="147">
        <v>4.55036302728525E-4</v>
      </c>
    </row>
    <row r="1365" spans="1:24" x14ac:dyDescent="0.2">
      <c r="A1365" s="188">
        <v>1038</v>
      </c>
      <c r="B1365" s="4">
        <v>1319</v>
      </c>
      <c r="C1365" s="4" t="s">
        <v>992</v>
      </c>
      <c r="D1365" s="4" t="s">
        <v>993</v>
      </c>
      <c r="E1365" s="4" t="s">
        <v>642</v>
      </c>
      <c r="F1365" s="4" t="s">
        <v>1835</v>
      </c>
      <c r="G1365" s="4" t="s">
        <v>1836</v>
      </c>
      <c r="H1365" s="4" t="s">
        <v>255</v>
      </c>
      <c r="I1365" s="4" t="s">
        <v>1794</v>
      </c>
      <c r="J1365" s="4" t="s">
        <v>30</v>
      </c>
      <c r="K1365" s="4" t="s">
        <v>30</v>
      </c>
      <c r="L1365" s="2" t="s">
        <v>277</v>
      </c>
      <c r="M1365" s="2" t="s">
        <v>31</v>
      </c>
      <c r="N1365" s="4" t="s">
        <v>296</v>
      </c>
      <c r="O1365" s="4" t="s">
        <v>257</v>
      </c>
      <c r="P1365" s="4" t="s">
        <v>34</v>
      </c>
      <c r="Q1365" s="138">
        <v>203950.6</v>
      </c>
      <c r="R1365" s="148">
        <v>1</v>
      </c>
      <c r="S1365" s="150">
        <v>246.2</v>
      </c>
      <c r="U1365" s="138">
        <v>502.12599999999998</v>
      </c>
      <c r="V1365" s="147">
        <v>7.7999999999999999E-5</v>
      </c>
      <c r="W1365" s="147">
        <v>3.1381288897984499E-2</v>
      </c>
      <c r="X1365" s="147">
        <v>8.6091099945547801E-4</v>
      </c>
    </row>
    <row r="1366" spans="1:24" x14ac:dyDescent="0.2">
      <c r="A1366" s="188">
        <v>1038</v>
      </c>
      <c r="B1366" s="4">
        <v>1319</v>
      </c>
      <c r="C1366" s="4" t="s">
        <v>1065</v>
      </c>
      <c r="D1366" s="4" t="s">
        <v>1066</v>
      </c>
      <c r="E1366" s="4" t="s">
        <v>252</v>
      </c>
      <c r="F1366" s="4" t="s">
        <v>1839</v>
      </c>
      <c r="G1366" s="4" t="s">
        <v>1840</v>
      </c>
      <c r="H1366" s="4" t="s">
        <v>255</v>
      </c>
      <c r="I1366" s="4" t="s">
        <v>1794</v>
      </c>
      <c r="J1366" s="4" t="s">
        <v>30</v>
      </c>
      <c r="K1366" s="4" t="s">
        <v>30</v>
      </c>
      <c r="L1366" s="2" t="s">
        <v>277</v>
      </c>
      <c r="M1366" s="2" t="s">
        <v>31</v>
      </c>
      <c r="N1366" s="4" t="s">
        <v>1069</v>
      </c>
      <c r="O1366" s="4" t="s">
        <v>257</v>
      </c>
      <c r="P1366" s="4" t="s">
        <v>34</v>
      </c>
      <c r="Q1366" s="138">
        <v>529</v>
      </c>
      <c r="R1366" s="148">
        <v>1</v>
      </c>
      <c r="S1366" s="150">
        <v>46080</v>
      </c>
      <c r="U1366" s="138">
        <v>243.76300000000001</v>
      </c>
      <c r="V1366" s="147">
        <v>3.3000000000000003E-5</v>
      </c>
      <c r="W1366" s="147">
        <v>1.5234418563218201E-2</v>
      </c>
      <c r="X1366" s="147">
        <v>4.1793944646504298E-4</v>
      </c>
    </row>
    <row r="1367" spans="1:24" x14ac:dyDescent="0.2">
      <c r="A1367" s="188">
        <v>1038</v>
      </c>
      <c r="B1367" s="4">
        <v>1319</v>
      </c>
      <c r="C1367" s="4" t="s">
        <v>1845</v>
      </c>
      <c r="D1367" s="4" t="s">
        <v>1846</v>
      </c>
      <c r="E1367" s="4" t="s">
        <v>252</v>
      </c>
      <c r="F1367" s="4" t="s">
        <v>1847</v>
      </c>
      <c r="G1367" s="4" t="s">
        <v>1848</v>
      </c>
      <c r="H1367" s="4" t="s">
        <v>255</v>
      </c>
      <c r="I1367" s="4" t="s">
        <v>1794</v>
      </c>
      <c r="J1367" s="4" t="s">
        <v>30</v>
      </c>
      <c r="K1367" s="4" t="s">
        <v>85</v>
      </c>
      <c r="L1367" s="2" t="s">
        <v>277</v>
      </c>
      <c r="M1367" s="2" t="s">
        <v>31</v>
      </c>
      <c r="N1367" s="4" t="s">
        <v>881</v>
      </c>
      <c r="O1367" s="4" t="s">
        <v>257</v>
      </c>
      <c r="P1367" s="4" t="s">
        <v>34</v>
      </c>
      <c r="Q1367" s="138">
        <v>184</v>
      </c>
      <c r="R1367" s="148">
        <v>1</v>
      </c>
      <c r="S1367" s="150">
        <v>48800</v>
      </c>
      <c r="U1367" s="138">
        <v>89.792000000000002</v>
      </c>
      <c r="V1367" s="147">
        <v>1.9999999999999999E-6</v>
      </c>
      <c r="W1367" s="147">
        <v>5.6117121519100796E-3</v>
      </c>
      <c r="X1367" s="147">
        <v>1.5395112460366901E-4</v>
      </c>
    </row>
    <row r="1368" spans="1:24" x14ac:dyDescent="0.2">
      <c r="A1368" s="188">
        <v>1038</v>
      </c>
      <c r="B1368" s="4">
        <v>1319</v>
      </c>
      <c r="C1368" s="4" t="s">
        <v>1071</v>
      </c>
      <c r="D1368" s="4" t="s">
        <v>1072</v>
      </c>
      <c r="E1368" s="4" t="s">
        <v>252</v>
      </c>
      <c r="F1368" s="4" t="s">
        <v>1857</v>
      </c>
      <c r="G1368" s="4" t="s">
        <v>1858</v>
      </c>
      <c r="H1368" s="4" t="s">
        <v>255</v>
      </c>
      <c r="I1368" s="4" t="s">
        <v>1794</v>
      </c>
      <c r="J1368" s="4" t="s">
        <v>30</v>
      </c>
      <c r="K1368" s="4" t="s">
        <v>30</v>
      </c>
      <c r="L1368" s="2" t="s">
        <v>277</v>
      </c>
      <c r="M1368" s="2" t="s">
        <v>31</v>
      </c>
      <c r="N1368" s="4" t="s">
        <v>312</v>
      </c>
      <c r="O1368" s="4" t="s">
        <v>257</v>
      </c>
      <c r="P1368" s="4" t="s">
        <v>34</v>
      </c>
      <c r="Q1368" s="138">
        <v>769</v>
      </c>
      <c r="R1368" s="148">
        <v>1</v>
      </c>
      <c r="S1368" s="150">
        <v>40000</v>
      </c>
      <c r="U1368" s="138">
        <v>307.60000000000002</v>
      </c>
      <c r="V1368" s="147">
        <v>1.5999999999999999E-5</v>
      </c>
      <c r="W1368" s="147">
        <v>1.9224013920254999E-2</v>
      </c>
      <c r="X1368" s="147">
        <v>5.2738958847212104E-4</v>
      </c>
    </row>
    <row r="1369" spans="1:24" x14ac:dyDescent="0.2">
      <c r="A1369" s="188">
        <v>1038</v>
      </c>
      <c r="B1369" s="4">
        <v>1319</v>
      </c>
      <c r="C1369" s="4" t="s">
        <v>1081</v>
      </c>
      <c r="D1369" s="4" t="s">
        <v>1082</v>
      </c>
      <c r="E1369" s="4" t="s">
        <v>252</v>
      </c>
      <c r="F1369" s="4" t="s">
        <v>1859</v>
      </c>
      <c r="G1369" s="4" t="s">
        <v>1860</v>
      </c>
      <c r="H1369" s="4" t="s">
        <v>255</v>
      </c>
      <c r="I1369" s="4" t="s">
        <v>1794</v>
      </c>
      <c r="J1369" s="4" t="s">
        <v>30</v>
      </c>
      <c r="K1369" s="4" t="s">
        <v>349</v>
      </c>
      <c r="L1369" s="2" t="s">
        <v>277</v>
      </c>
      <c r="M1369" s="2" t="s">
        <v>31</v>
      </c>
      <c r="N1369" s="4" t="s">
        <v>1085</v>
      </c>
      <c r="O1369" s="4" t="s">
        <v>257</v>
      </c>
      <c r="P1369" s="4" t="s">
        <v>34</v>
      </c>
      <c r="Q1369" s="138">
        <v>344</v>
      </c>
      <c r="R1369" s="148">
        <v>1</v>
      </c>
      <c r="S1369" s="150">
        <v>19700</v>
      </c>
      <c r="U1369" s="138">
        <v>67.768000000000001</v>
      </c>
      <c r="V1369" s="147">
        <v>2.6999999999999999E-5</v>
      </c>
      <c r="W1369" s="147">
        <v>4.2352827547069002E-3</v>
      </c>
      <c r="X1369" s="147">
        <v>1.16190304393949E-4</v>
      </c>
    </row>
    <row r="1370" spans="1:24" x14ac:dyDescent="0.2">
      <c r="A1370" s="188">
        <v>1038</v>
      </c>
      <c r="B1370" s="4">
        <v>1319</v>
      </c>
      <c r="C1370" s="4" t="s">
        <v>1868</v>
      </c>
      <c r="D1370" s="4" t="s">
        <v>1869</v>
      </c>
      <c r="E1370" s="4" t="s">
        <v>252</v>
      </c>
      <c r="F1370" s="4" t="s">
        <v>1870</v>
      </c>
      <c r="G1370" s="4" t="s">
        <v>1871</v>
      </c>
      <c r="H1370" s="4" t="s">
        <v>255</v>
      </c>
      <c r="I1370" s="4" t="s">
        <v>1794</v>
      </c>
      <c r="J1370" s="4" t="s">
        <v>30</v>
      </c>
      <c r="K1370" s="4" t="s">
        <v>30</v>
      </c>
      <c r="L1370" s="2" t="s">
        <v>277</v>
      </c>
      <c r="M1370" s="2" t="s">
        <v>31</v>
      </c>
      <c r="N1370" s="4" t="s">
        <v>802</v>
      </c>
      <c r="O1370" s="4" t="s">
        <v>257</v>
      </c>
      <c r="P1370" s="4" t="s">
        <v>34</v>
      </c>
      <c r="Q1370" s="138">
        <v>595</v>
      </c>
      <c r="R1370" s="148">
        <v>1</v>
      </c>
      <c r="S1370" s="150">
        <v>5344</v>
      </c>
      <c r="U1370" s="138">
        <v>31.797000000000001</v>
      </c>
      <c r="V1370" s="147">
        <v>4.8000000000000001E-5</v>
      </c>
      <c r="W1370" s="147">
        <v>1.98719806833409E-3</v>
      </c>
      <c r="X1370" s="147">
        <v>5.4516584092101201E-5</v>
      </c>
    </row>
    <row r="1371" spans="1:24" x14ac:dyDescent="0.2">
      <c r="A1371" s="188">
        <v>1038</v>
      </c>
      <c r="B1371" s="4">
        <v>1319</v>
      </c>
      <c r="C1371" s="4" t="s">
        <v>1086</v>
      </c>
      <c r="D1371" s="4" t="s">
        <v>1087</v>
      </c>
      <c r="E1371" s="4" t="s">
        <v>252</v>
      </c>
      <c r="F1371" s="4" t="s">
        <v>1877</v>
      </c>
      <c r="G1371" s="4" t="s">
        <v>1878</v>
      </c>
      <c r="H1371" s="4" t="s">
        <v>255</v>
      </c>
      <c r="I1371" s="4" t="s">
        <v>1794</v>
      </c>
      <c r="J1371" s="4" t="s">
        <v>30</v>
      </c>
      <c r="K1371" s="4" t="s">
        <v>30</v>
      </c>
      <c r="L1371" s="2" t="s">
        <v>277</v>
      </c>
      <c r="M1371" s="2" t="s">
        <v>31</v>
      </c>
      <c r="N1371" s="4" t="s">
        <v>312</v>
      </c>
      <c r="O1371" s="4" t="s">
        <v>257</v>
      </c>
      <c r="P1371" s="4" t="s">
        <v>34</v>
      </c>
      <c r="Q1371" s="138">
        <v>6161</v>
      </c>
      <c r="R1371" s="148">
        <v>1</v>
      </c>
      <c r="S1371" s="150">
        <v>300</v>
      </c>
      <c r="U1371" s="138">
        <v>18.483000000000001</v>
      </c>
      <c r="V1371" s="147">
        <v>1.9000000000000001E-5</v>
      </c>
      <c r="W1371" s="147">
        <v>1.15512824866084E-3</v>
      </c>
      <c r="X1371" s="147">
        <v>3.1689667632412897E-5</v>
      </c>
    </row>
    <row r="1372" spans="1:24" x14ac:dyDescent="0.2">
      <c r="A1372" s="188">
        <v>1038</v>
      </c>
      <c r="B1372" s="4">
        <v>1319</v>
      </c>
      <c r="C1372" s="4" t="s">
        <v>1090</v>
      </c>
      <c r="D1372" s="4" t="s">
        <v>1091</v>
      </c>
      <c r="E1372" s="4" t="s">
        <v>252</v>
      </c>
      <c r="F1372" s="4" t="s">
        <v>1887</v>
      </c>
      <c r="G1372" s="4" t="s">
        <v>1888</v>
      </c>
      <c r="H1372" s="4" t="s">
        <v>255</v>
      </c>
      <c r="I1372" s="4" t="s">
        <v>1794</v>
      </c>
      <c r="J1372" s="4" t="s">
        <v>30</v>
      </c>
      <c r="K1372" s="4" t="s">
        <v>30</v>
      </c>
      <c r="L1372" s="2" t="s">
        <v>277</v>
      </c>
      <c r="M1372" s="2" t="s">
        <v>31</v>
      </c>
      <c r="N1372" s="4" t="s">
        <v>312</v>
      </c>
      <c r="O1372" s="4" t="s">
        <v>257</v>
      </c>
      <c r="P1372" s="4" t="s">
        <v>34</v>
      </c>
      <c r="Q1372" s="138">
        <v>3502</v>
      </c>
      <c r="R1372" s="148">
        <v>1</v>
      </c>
      <c r="S1372" s="150">
        <v>3926</v>
      </c>
      <c r="U1372" s="138">
        <v>137.489</v>
      </c>
      <c r="V1372" s="147">
        <v>1.5999999999999999E-5</v>
      </c>
      <c r="W1372" s="147">
        <v>8.5925917501796598E-3</v>
      </c>
      <c r="X1372" s="147">
        <v>2.3572826392210999E-4</v>
      </c>
    </row>
    <row r="1373" spans="1:24" x14ac:dyDescent="0.2">
      <c r="A1373" s="188">
        <v>1038</v>
      </c>
      <c r="B1373" s="4">
        <v>1319</v>
      </c>
      <c r="C1373" s="4" t="s">
        <v>1889</v>
      </c>
      <c r="D1373" s="4" t="s">
        <v>1890</v>
      </c>
      <c r="E1373" s="4" t="s">
        <v>252</v>
      </c>
      <c r="F1373" s="4" t="s">
        <v>1891</v>
      </c>
      <c r="G1373" s="4" t="s">
        <v>1892</v>
      </c>
      <c r="H1373" s="4" t="s">
        <v>255</v>
      </c>
      <c r="I1373" s="4" t="s">
        <v>1794</v>
      </c>
      <c r="J1373" s="4" t="s">
        <v>30</v>
      </c>
      <c r="K1373" s="4" t="s">
        <v>30</v>
      </c>
      <c r="L1373" s="2" t="s">
        <v>277</v>
      </c>
      <c r="M1373" s="2" t="s">
        <v>31</v>
      </c>
      <c r="N1373" s="4" t="s">
        <v>397</v>
      </c>
      <c r="O1373" s="4" t="s">
        <v>257</v>
      </c>
      <c r="P1373" s="4" t="s">
        <v>34</v>
      </c>
      <c r="Q1373" s="138">
        <v>288</v>
      </c>
      <c r="R1373" s="148">
        <v>1</v>
      </c>
      <c r="S1373" s="150">
        <v>4298</v>
      </c>
      <c r="U1373" s="138">
        <v>12.378</v>
      </c>
      <c r="V1373" s="147">
        <v>6.7999999999999999E-5</v>
      </c>
      <c r="W1373" s="147">
        <v>7.7360031881748299E-4</v>
      </c>
      <c r="X1373" s="147">
        <v>2.1222870284815199E-5</v>
      </c>
    </row>
    <row r="1374" spans="1:24" x14ac:dyDescent="0.2">
      <c r="A1374" s="188">
        <v>1038</v>
      </c>
      <c r="B1374" s="4">
        <v>1319</v>
      </c>
      <c r="C1374" s="4" t="s">
        <v>1893</v>
      </c>
      <c r="D1374" s="4" t="s">
        <v>1894</v>
      </c>
      <c r="E1374" s="4" t="s">
        <v>642</v>
      </c>
      <c r="F1374" s="4" t="s">
        <v>1895</v>
      </c>
      <c r="G1374" s="4" t="s">
        <v>1896</v>
      </c>
      <c r="H1374" s="4" t="s">
        <v>255</v>
      </c>
      <c r="I1374" s="4" t="s">
        <v>1794</v>
      </c>
      <c r="J1374" s="4" t="s">
        <v>30</v>
      </c>
      <c r="K1374" s="4" t="s">
        <v>30</v>
      </c>
      <c r="L1374" s="2" t="s">
        <v>277</v>
      </c>
      <c r="M1374" s="2" t="s">
        <v>31</v>
      </c>
      <c r="N1374" s="4" t="s">
        <v>296</v>
      </c>
      <c r="O1374" s="4" t="s">
        <v>257</v>
      </c>
      <c r="P1374" s="4" t="s">
        <v>34</v>
      </c>
      <c r="Q1374" s="138">
        <v>3308</v>
      </c>
      <c r="R1374" s="148">
        <v>1</v>
      </c>
      <c r="S1374" s="150">
        <v>454.7</v>
      </c>
      <c r="U1374" s="138">
        <v>15.041</v>
      </c>
      <c r="V1374" s="147">
        <v>3.0000000000000001E-6</v>
      </c>
      <c r="W1374" s="147">
        <v>9.4004403122620902E-4</v>
      </c>
      <c r="X1374" s="147">
        <v>2.5789069693281101E-5</v>
      </c>
    </row>
    <row r="1375" spans="1:24" x14ac:dyDescent="0.2">
      <c r="A1375" s="188">
        <v>1038</v>
      </c>
      <c r="B1375" s="4">
        <v>1319</v>
      </c>
      <c r="C1375" s="4" t="s">
        <v>1915</v>
      </c>
      <c r="D1375" s="4" t="s">
        <v>1916</v>
      </c>
      <c r="E1375" s="4" t="s">
        <v>252</v>
      </c>
      <c r="F1375" s="4" t="s">
        <v>1915</v>
      </c>
      <c r="G1375" s="4" t="s">
        <v>1917</v>
      </c>
      <c r="H1375" s="4" t="s">
        <v>255</v>
      </c>
      <c r="I1375" s="4" t="s">
        <v>1794</v>
      </c>
      <c r="J1375" s="4" t="s">
        <v>30</v>
      </c>
      <c r="K1375" s="4" t="s">
        <v>30</v>
      </c>
      <c r="L1375" s="2" t="s">
        <v>277</v>
      </c>
      <c r="M1375" s="2" t="s">
        <v>31</v>
      </c>
      <c r="N1375" s="4" t="s">
        <v>802</v>
      </c>
      <c r="O1375" s="4" t="s">
        <v>257</v>
      </c>
      <c r="P1375" s="4" t="s">
        <v>34</v>
      </c>
      <c r="Q1375" s="138">
        <v>2000</v>
      </c>
      <c r="R1375" s="148">
        <v>1</v>
      </c>
      <c r="S1375" s="150">
        <v>691.9</v>
      </c>
      <c r="U1375" s="138">
        <v>13.837999999999999</v>
      </c>
      <c r="V1375" s="147">
        <v>4.3000000000000002E-5</v>
      </c>
      <c r="W1375" s="147">
        <v>8.6483063923436002E-4</v>
      </c>
      <c r="X1375" s="147">
        <v>2.3725673359158699E-5</v>
      </c>
    </row>
    <row r="1376" spans="1:24" x14ac:dyDescent="0.2">
      <c r="A1376" s="188">
        <v>1038</v>
      </c>
      <c r="B1376" s="4">
        <v>1319</v>
      </c>
      <c r="C1376" s="4" t="s">
        <v>1918</v>
      </c>
      <c r="D1376" s="4" t="s">
        <v>1919</v>
      </c>
      <c r="E1376" s="4" t="s">
        <v>642</v>
      </c>
      <c r="F1376" s="4" t="s">
        <v>1920</v>
      </c>
      <c r="G1376" s="4" t="s">
        <v>1921</v>
      </c>
      <c r="H1376" s="4" t="s">
        <v>255</v>
      </c>
      <c r="I1376" s="4" t="s">
        <v>1794</v>
      </c>
      <c r="J1376" s="4" t="s">
        <v>30</v>
      </c>
      <c r="K1376" s="4" t="s">
        <v>30</v>
      </c>
      <c r="L1376" s="2" t="s">
        <v>277</v>
      </c>
      <c r="M1376" s="2" t="s">
        <v>31</v>
      </c>
      <c r="N1376" s="4" t="s">
        <v>296</v>
      </c>
      <c r="O1376" s="4" t="s">
        <v>257</v>
      </c>
      <c r="P1376" s="4" t="s">
        <v>34</v>
      </c>
      <c r="Q1376" s="138">
        <v>7747</v>
      </c>
      <c r="R1376" s="148">
        <v>1</v>
      </c>
      <c r="S1376" s="150">
        <v>1744</v>
      </c>
      <c r="U1376" s="138">
        <v>135.108</v>
      </c>
      <c r="V1376" s="147">
        <v>6.9999999999999999E-6</v>
      </c>
      <c r="W1376" s="147">
        <v>8.4437968824881797E-3</v>
      </c>
      <c r="X1376" s="147">
        <v>2.31646241074847E-4</v>
      </c>
    </row>
    <row r="1377" spans="1:24" x14ac:dyDescent="0.2">
      <c r="A1377" s="188">
        <v>1038</v>
      </c>
      <c r="B1377" s="4">
        <v>1319</v>
      </c>
      <c r="C1377" s="4" t="s">
        <v>1922</v>
      </c>
      <c r="D1377" s="4" t="s">
        <v>1923</v>
      </c>
      <c r="E1377" s="4" t="s">
        <v>252</v>
      </c>
      <c r="F1377" s="4" t="s">
        <v>1924</v>
      </c>
      <c r="G1377" s="4" t="s">
        <v>1925</v>
      </c>
      <c r="H1377" s="4" t="s">
        <v>255</v>
      </c>
      <c r="I1377" s="4" t="s">
        <v>1794</v>
      </c>
      <c r="J1377" s="4" t="s">
        <v>30</v>
      </c>
      <c r="K1377" s="4" t="s">
        <v>30</v>
      </c>
      <c r="L1377" s="2" t="s">
        <v>277</v>
      </c>
      <c r="M1377" s="2" t="s">
        <v>31</v>
      </c>
      <c r="N1377" s="4" t="s">
        <v>1069</v>
      </c>
      <c r="O1377" s="4" t="s">
        <v>257</v>
      </c>
      <c r="P1377" s="4" t="s">
        <v>34</v>
      </c>
      <c r="Q1377" s="138">
        <v>536</v>
      </c>
      <c r="R1377" s="148">
        <v>1</v>
      </c>
      <c r="S1377" s="150">
        <v>45970</v>
      </c>
      <c r="U1377" s="138">
        <v>246.399</v>
      </c>
      <c r="V1377" s="147">
        <v>1.15E-4</v>
      </c>
      <c r="W1377" s="147">
        <v>1.5399160112937901E-2</v>
      </c>
      <c r="X1377" s="147">
        <v>4.2245894892021997E-4</v>
      </c>
    </row>
    <row r="1378" spans="1:24" x14ac:dyDescent="0.2">
      <c r="A1378" s="188">
        <v>1038</v>
      </c>
      <c r="B1378" s="4">
        <v>1319</v>
      </c>
      <c r="C1378" s="4" t="s">
        <v>1926</v>
      </c>
      <c r="D1378" s="4" t="s">
        <v>1927</v>
      </c>
      <c r="E1378" s="4" t="s">
        <v>252</v>
      </c>
      <c r="F1378" s="4" t="s">
        <v>1928</v>
      </c>
      <c r="G1378" s="4" t="s">
        <v>1929</v>
      </c>
      <c r="H1378" s="4" t="s">
        <v>255</v>
      </c>
      <c r="I1378" s="4" t="s">
        <v>1794</v>
      </c>
      <c r="J1378" s="4" t="s">
        <v>30</v>
      </c>
      <c r="K1378" s="4" t="s">
        <v>30</v>
      </c>
      <c r="L1378" s="2" t="s">
        <v>277</v>
      </c>
      <c r="M1378" s="2" t="s">
        <v>31</v>
      </c>
      <c r="N1378" s="4" t="s">
        <v>1930</v>
      </c>
      <c r="O1378" s="4" t="s">
        <v>257</v>
      </c>
      <c r="P1378" s="4" t="s">
        <v>34</v>
      </c>
      <c r="Q1378" s="138">
        <v>340</v>
      </c>
      <c r="R1378" s="148">
        <v>1</v>
      </c>
      <c r="S1378" s="150">
        <v>3012</v>
      </c>
      <c r="U1378" s="138">
        <v>10.241</v>
      </c>
      <c r="V1378" s="147">
        <v>1.4E-5</v>
      </c>
      <c r="W1378" s="147">
        <v>6.4001717085353596E-4</v>
      </c>
      <c r="X1378" s="147">
        <v>1.7558164166532199E-5</v>
      </c>
    </row>
    <row r="1379" spans="1:24" x14ac:dyDescent="0.2">
      <c r="A1379" s="188">
        <v>1038</v>
      </c>
      <c r="B1379" s="4">
        <v>1319</v>
      </c>
      <c r="C1379" s="4" t="s">
        <v>1931</v>
      </c>
      <c r="D1379" s="4" t="s">
        <v>1932</v>
      </c>
      <c r="E1379" s="4" t="s">
        <v>252</v>
      </c>
      <c r="F1379" s="4" t="s">
        <v>1933</v>
      </c>
      <c r="G1379" s="4" t="s">
        <v>1934</v>
      </c>
      <c r="H1379" s="4" t="s">
        <v>255</v>
      </c>
      <c r="I1379" s="4" t="s">
        <v>1794</v>
      </c>
      <c r="J1379" s="4" t="s">
        <v>30</v>
      </c>
      <c r="K1379" s="4" t="s">
        <v>30</v>
      </c>
      <c r="L1379" s="2" t="s">
        <v>277</v>
      </c>
      <c r="M1379" s="2" t="s">
        <v>31</v>
      </c>
      <c r="N1379" s="4" t="s">
        <v>312</v>
      </c>
      <c r="O1379" s="4" t="s">
        <v>257</v>
      </c>
      <c r="P1379" s="4" t="s">
        <v>34</v>
      </c>
      <c r="Q1379" s="138">
        <v>2624</v>
      </c>
      <c r="R1379" s="148">
        <v>1</v>
      </c>
      <c r="S1379" s="150">
        <v>643.70000000000005</v>
      </c>
      <c r="U1379" s="138">
        <v>16.890999999999998</v>
      </c>
      <c r="V1379" s="147">
        <v>9.7999999999999997E-5</v>
      </c>
      <c r="W1379" s="147">
        <v>1.05561385316868E-3</v>
      </c>
      <c r="X1379" s="147">
        <v>2.8959600108358201E-5</v>
      </c>
    </row>
    <row r="1380" spans="1:24" x14ac:dyDescent="0.2">
      <c r="A1380" s="188">
        <v>1038</v>
      </c>
      <c r="B1380" s="4">
        <v>1319</v>
      </c>
      <c r="C1380" s="4" t="s">
        <v>1943</v>
      </c>
      <c r="D1380" s="4" t="s">
        <v>1944</v>
      </c>
      <c r="E1380" s="4" t="s">
        <v>252</v>
      </c>
      <c r="F1380" s="4" t="s">
        <v>1945</v>
      </c>
      <c r="G1380" s="4" t="s">
        <v>1946</v>
      </c>
      <c r="H1380" s="4" t="s">
        <v>255</v>
      </c>
      <c r="I1380" s="4" t="s">
        <v>1794</v>
      </c>
      <c r="J1380" s="4" t="s">
        <v>30</v>
      </c>
      <c r="K1380" s="4" t="s">
        <v>30</v>
      </c>
      <c r="L1380" s="2" t="s">
        <v>277</v>
      </c>
      <c r="M1380" s="2" t="s">
        <v>31</v>
      </c>
      <c r="N1380" s="4" t="s">
        <v>278</v>
      </c>
      <c r="O1380" s="4" t="s">
        <v>257</v>
      </c>
      <c r="P1380" s="4" t="s">
        <v>34</v>
      </c>
      <c r="Q1380" s="138">
        <v>405</v>
      </c>
      <c r="R1380" s="148">
        <v>1</v>
      </c>
      <c r="S1380" s="150">
        <v>45270</v>
      </c>
      <c r="U1380" s="138">
        <v>183.34399999999999</v>
      </c>
      <c r="V1380" s="147">
        <v>5.3000000000000001E-5</v>
      </c>
      <c r="W1380" s="147">
        <v>1.14583810019125E-2</v>
      </c>
      <c r="X1380" s="147">
        <v>3.1434802670363501E-4</v>
      </c>
    </row>
    <row r="1381" spans="1:24" x14ac:dyDescent="0.2">
      <c r="A1381" s="188">
        <v>1038</v>
      </c>
      <c r="B1381" s="4">
        <v>1319</v>
      </c>
      <c r="C1381" s="4" t="s">
        <v>1106</v>
      </c>
      <c r="D1381" s="4" t="s">
        <v>1107</v>
      </c>
      <c r="E1381" s="4" t="s">
        <v>252</v>
      </c>
      <c r="F1381" s="4" t="s">
        <v>1947</v>
      </c>
      <c r="G1381" s="4" t="s">
        <v>1948</v>
      </c>
      <c r="H1381" s="4" t="s">
        <v>255</v>
      </c>
      <c r="I1381" s="4" t="s">
        <v>1794</v>
      </c>
      <c r="J1381" s="4" t="s">
        <v>30</v>
      </c>
      <c r="K1381" s="4" t="s">
        <v>30</v>
      </c>
      <c r="L1381" s="2" t="s">
        <v>277</v>
      </c>
      <c r="M1381" s="2" t="s">
        <v>31</v>
      </c>
      <c r="N1381" s="4" t="s">
        <v>1930</v>
      </c>
      <c r="O1381" s="4" t="s">
        <v>257</v>
      </c>
      <c r="P1381" s="4" t="s">
        <v>34</v>
      </c>
      <c r="Q1381" s="138">
        <v>476</v>
      </c>
      <c r="R1381" s="148">
        <v>1</v>
      </c>
      <c r="S1381" s="150">
        <v>103430</v>
      </c>
      <c r="U1381" s="138">
        <v>492.327</v>
      </c>
      <c r="V1381" s="147">
        <v>6.2000000000000003E-5</v>
      </c>
      <c r="W1381" s="147">
        <v>3.0768846737693801E-2</v>
      </c>
      <c r="X1381" s="147">
        <v>8.4410932524641097E-4</v>
      </c>
    </row>
    <row r="1382" spans="1:24" x14ac:dyDescent="0.2">
      <c r="A1382" s="188">
        <v>1038</v>
      </c>
      <c r="B1382" s="4">
        <v>1319</v>
      </c>
      <c r="C1382" s="4" t="s">
        <v>264</v>
      </c>
      <c r="D1382" s="4" t="s">
        <v>265</v>
      </c>
      <c r="E1382" s="4" t="s">
        <v>252</v>
      </c>
      <c r="F1382" s="4" t="s">
        <v>1953</v>
      </c>
      <c r="G1382" s="4" t="s">
        <v>1954</v>
      </c>
      <c r="H1382" s="4" t="s">
        <v>255</v>
      </c>
      <c r="I1382" s="4" t="s">
        <v>1794</v>
      </c>
      <c r="J1382" s="4" t="s">
        <v>30</v>
      </c>
      <c r="K1382" s="4" t="s">
        <v>30</v>
      </c>
      <c r="L1382" s="2" t="s">
        <v>277</v>
      </c>
      <c r="M1382" s="2" t="s">
        <v>31</v>
      </c>
      <c r="N1382" s="4" t="s">
        <v>256</v>
      </c>
      <c r="O1382" s="4" t="s">
        <v>257</v>
      </c>
      <c r="P1382" s="4" t="s">
        <v>34</v>
      </c>
      <c r="Q1382" s="138">
        <v>24723</v>
      </c>
      <c r="R1382" s="148">
        <v>1</v>
      </c>
      <c r="S1382" s="150">
        <v>6529</v>
      </c>
      <c r="U1382" s="138">
        <v>1614.165</v>
      </c>
      <c r="V1382" s="147">
        <v>1.5E-5</v>
      </c>
      <c r="W1382" s="147">
        <v>0.100880117313602</v>
      </c>
      <c r="X1382" s="147">
        <v>2.7675345937501201E-3</v>
      </c>
    </row>
    <row r="1383" spans="1:24" x14ac:dyDescent="0.2">
      <c r="A1383" s="188">
        <v>1038</v>
      </c>
      <c r="B1383" s="4">
        <v>1319</v>
      </c>
      <c r="C1383" s="4" t="s">
        <v>1957</v>
      </c>
      <c r="D1383" s="4" t="s">
        <v>1958</v>
      </c>
      <c r="E1383" s="4" t="s">
        <v>252</v>
      </c>
      <c r="F1383" s="4" t="s">
        <v>1959</v>
      </c>
      <c r="G1383" s="4" t="s">
        <v>1960</v>
      </c>
      <c r="H1383" s="4" t="s">
        <v>255</v>
      </c>
      <c r="I1383" s="4" t="s">
        <v>1794</v>
      </c>
      <c r="J1383" s="4" t="s">
        <v>30</v>
      </c>
      <c r="K1383" s="4" t="s">
        <v>30</v>
      </c>
      <c r="L1383" s="2" t="s">
        <v>277</v>
      </c>
      <c r="M1383" s="2" t="s">
        <v>31</v>
      </c>
      <c r="N1383" s="4" t="s">
        <v>823</v>
      </c>
      <c r="O1383" s="4" t="s">
        <v>257</v>
      </c>
      <c r="P1383" s="4" t="s">
        <v>34</v>
      </c>
      <c r="Q1383" s="138">
        <v>264</v>
      </c>
      <c r="R1383" s="148">
        <v>1</v>
      </c>
      <c r="S1383" s="150">
        <v>8497</v>
      </c>
      <c r="U1383" s="138">
        <v>22.431999999999999</v>
      </c>
      <c r="V1383" s="147">
        <v>2.0999999999999999E-5</v>
      </c>
      <c r="W1383" s="147">
        <v>1.4019330890126E-3</v>
      </c>
      <c r="X1383" s="147">
        <v>3.8460485825012003E-5</v>
      </c>
    </row>
    <row r="1384" spans="1:24" x14ac:dyDescent="0.2">
      <c r="A1384" s="188">
        <v>1038</v>
      </c>
      <c r="B1384" s="4">
        <v>1319</v>
      </c>
      <c r="C1384" s="4" t="s">
        <v>370</v>
      </c>
      <c r="D1384" s="4" t="s">
        <v>371</v>
      </c>
      <c r="E1384" s="4" t="s">
        <v>252</v>
      </c>
      <c r="F1384" s="4" t="s">
        <v>1961</v>
      </c>
      <c r="G1384" s="4" t="s">
        <v>1962</v>
      </c>
      <c r="H1384" s="4" t="s">
        <v>255</v>
      </c>
      <c r="I1384" s="4" t="s">
        <v>1794</v>
      </c>
      <c r="J1384" s="4" t="s">
        <v>30</v>
      </c>
      <c r="K1384" s="4" t="s">
        <v>85</v>
      </c>
      <c r="L1384" s="2" t="s">
        <v>277</v>
      </c>
      <c r="M1384" s="2" t="s">
        <v>31</v>
      </c>
      <c r="N1384" s="4" t="s">
        <v>1963</v>
      </c>
      <c r="O1384" s="4" t="s">
        <v>257</v>
      </c>
      <c r="P1384" s="4" t="s">
        <v>34</v>
      </c>
      <c r="Q1384" s="138">
        <v>1752</v>
      </c>
      <c r="R1384" s="148">
        <v>1</v>
      </c>
      <c r="S1384" s="150">
        <v>6440</v>
      </c>
      <c r="U1384" s="138">
        <v>112.82899999999999</v>
      </c>
      <c r="V1384" s="147">
        <v>9.9999999999999995E-7</v>
      </c>
      <c r="W1384" s="147">
        <v>7.0514383023591396E-3</v>
      </c>
      <c r="X1384" s="147">
        <v>1.9344842132575801E-4</v>
      </c>
    </row>
    <row r="1385" spans="1:24" x14ac:dyDescent="0.2">
      <c r="A1385" s="188">
        <v>1038</v>
      </c>
      <c r="B1385" s="4">
        <v>1319</v>
      </c>
      <c r="C1385" s="4" t="s">
        <v>1133</v>
      </c>
      <c r="D1385" s="4" t="s">
        <v>1134</v>
      </c>
      <c r="E1385" s="4" t="s">
        <v>252</v>
      </c>
      <c r="F1385" s="4" t="s">
        <v>1964</v>
      </c>
      <c r="G1385" s="4" t="s">
        <v>1965</v>
      </c>
      <c r="H1385" s="4" t="s">
        <v>255</v>
      </c>
      <c r="I1385" s="4" t="s">
        <v>1794</v>
      </c>
      <c r="J1385" s="4" t="s">
        <v>30</v>
      </c>
      <c r="K1385" s="4" t="s">
        <v>30</v>
      </c>
      <c r="L1385" s="2" t="s">
        <v>277</v>
      </c>
      <c r="M1385" s="2" t="s">
        <v>31</v>
      </c>
      <c r="N1385" s="4" t="s">
        <v>288</v>
      </c>
      <c r="O1385" s="4" t="s">
        <v>257</v>
      </c>
      <c r="P1385" s="4" t="s">
        <v>34</v>
      </c>
      <c r="Q1385" s="138">
        <v>10975</v>
      </c>
      <c r="R1385" s="148">
        <v>1</v>
      </c>
      <c r="S1385" s="150">
        <v>8060</v>
      </c>
      <c r="U1385" s="138">
        <v>884.58500000000004</v>
      </c>
      <c r="V1385" s="147">
        <v>1.7100000000000001E-4</v>
      </c>
      <c r="W1385" s="147">
        <v>5.5283726767388797E-2</v>
      </c>
      <c r="X1385" s="147">
        <v>1.5166479815299401E-3</v>
      </c>
    </row>
    <row r="1386" spans="1:24" x14ac:dyDescent="0.2">
      <c r="A1386" s="188">
        <v>1038</v>
      </c>
      <c r="B1386" s="4">
        <v>1319</v>
      </c>
      <c r="C1386" s="4" t="s">
        <v>683</v>
      </c>
      <c r="D1386" s="4" t="s">
        <v>684</v>
      </c>
      <c r="E1386" s="4" t="s">
        <v>252</v>
      </c>
      <c r="F1386" s="4" t="s">
        <v>1970</v>
      </c>
      <c r="G1386" s="4" t="s">
        <v>1971</v>
      </c>
      <c r="H1386" s="4" t="s">
        <v>255</v>
      </c>
      <c r="I1386" s="4" t="s">
        <v>1794</v>
      </c>
      <c r="J1386" s="4" t="s">
        <v>30</v>
      </c>
      <c r="K1386" s="4" t="s">
        <v>30</v>
      </c>
      <c r="L1386" s="2" t="s">
        <v>277</v>
      </c>
      <c r="M1386" s="2" t="s">
        <v>31</v>
      </c>
      <c r="N1386" s="4" t="s">
        <v>256</v>
      </c>
      <c r="O1386" s="4" t="s">
        <v>257</v>
      </c>
      <c r="P1386" s="4" t="s">
        <v>34</v>
      </c>
      <c r="Q1386" s="138">
        <v>21078</v>
      </c>
      <c r="R1386" s="148">
        <v>1</v>
      </c>
      <c r="S1386" s="150">
        <v>6732</v>
      </c>
      <c r="U1386" s="138">
        <v>1418.971</v>
      </c>
      <c r="V1386" s="147">
        <v>1.5999999999999999E-5</v>
      </c>
      <c r="W1386" s="147">
        <v>8.8681136175154898E-2</v>
      </c>
      <c r="X1386" s="147">
        <v>2.4328690203130401E-3</v>
      </c>
    </row>
    <row r="1387" spans="1:24" x14ac:dyDescent="0.2">
      <c r="A1387" s="188">
        <v>1038</v>
      </c>
      <c r="B1387" s="4">
        <v>1319</v>
      </c>
      <c r="C1387" s="4" t="s">
        <v>1324</v>
      </c>
      <c r="D1387" s="4" t="s">
        <v>1325</v>
      </c>
      <c r="E1387" s="4" t="s">
        <v>252</v>
      </c>
      <c r="F1387" s="4" t="s">
        <v>1974</v>
      </c>
      <c r="G1387" s="4" t="s">
        <v>1975</v>
      </c>
      <c r="H1387" s="4" t="s">
        <v>255</v>
      </c>
      <c r="I1387" s="4" t="s">
        <v>1794</v>
      </c>
      <c r="J1387" s="4" t="s">
        <v>30</v>
      </c>
      <c r="K1387" s="4" t="s">
        <v>30</v>
      </c>
      <c r="L1387" s="2" t="s">
        <v>277</v>
      </c>
      <c r="M1387" s="2" t="s">
        <v>31</v>
      </c>
      <c r="N1387" s="4" t="s">
        <v>256</v>
      </c>
      <c r="O1387" s="4" t="s">
        <v>257</v>
      </c>
      <c r="P1387" s="4" t="s">
        <v>34</v>
      </c>
      <c r="Q1387" s="138">
        <v>14717</v>
      </c>
      <c r="R1387" s="148">
        <v>1</v>
      </c>
      <c r="S1387" s="150">
        <v>3274</v>
      </c>
      <c r="U1387" s="138">
        <v>481.83499999999998</v>
      </c>
      <c r="V1387" s="147">
        <v>1.2E-5</v>
      </c>
      <c r="W1387" s="147">
        <v>3.0113116622822601E-2</v>
      </c>
      <c r="X1387" s="147">
        <v>8.2612009381611597E-4</v>
      </c>
    </row>
    <row r="1388" spans="1:24" x14ac:dyDescent="0.2">
      <c r="A1388" s="188">
        <v>1038</v>
      </c>
      <c r="B1388" s="4">
        <v>1319</v>
      </c>
      <c r="C1388" s="4" t="s">
        <v>1980</v>
      </c>
      <c r="D1388" s="4" t="s">
        <v>1981</v>
      </c>
      <c r="E1388" s="4" t="s">
        <v>252</v>
      </c>
      <c r="F1388" s="4" t="s">
        <v>1982</v>
      </c>
      <c r="G1388" s="4" t="s">
        <v>1983</v>
      </c>
      <c r="H1388" s="4" t="s">
        <v>255</v>
      </c>
      <c r="I1388" s="4" t="s">
        <v>1794</v>
      </c>
      <c r="J1388" s="4" t="s">
        <v>30</v>
      </c>
      <c r="K1388" s="4" t="s">
        <v>30</v>
      </c>
      <c r="L1388" s="2" t="s">
        <v>277</v>
      </c>
      <c r="M1388" s="2" t="s">
        <v>31</v>
      </c>
      <c r="N1388" s="4" t="s">
        <v>256</v>
      </c>
      <c r="O1388" s="4" t="s">
        <v>257</v>
      </c>
      <c r="P1388" s="4" t="s">
        <v>34</v>
      </c>
      <c r="Q1388" s="138">
        <v>1969</v>
      </c>
      <c r="R1388" s="148">
        <v>1</v>
      </c>
      <c r="S1388" s="150">
        <v>21790</v>
      </c>
      <c r="U1388" s="138">
        <v>429.04500000000002</v>
      </c>
      <c r="V1388" s="147">
        <v>7.9999999999999996E-6</v>
      </c>
      <c r="W1388" s="147">
        <v>2.6813943351161301E-2</v>
      </c>
      <c r="X1388" s="147">
        <v>7.3561091913192404E-4</v>
      </c>
    </row>
    <row r="1389" spans="1:24" x14ac:dyDescent="0.2">
      <c r="A1389" s="188">
        <v>1038</v>
      </c>
      <c r="B1389" s="4">
        <v>1319</v>
      </c>
      <c r="C1389" s="4" t="s">
        <v>364</v>
      </c>
      <c r="D1389" s="4" t="s">
        <v>365</v>
      </c>
      <c r="E1389" s="4" t="s">
        <v>252</v>
      </c>
      <c r="F1389" s="4" t="s">
        <v>1984</v>
      </c>
      <c r="G1389" s="4" t="s">
        <v>1985</v>
      </c>
      <c r="H1389" s="4" t="s">
        <v>255</v>
      </c>
      <c r="I1389" s="4" t="s">
        <v>1794</v>
      </c>
      <c r="J1389" s="4" t="s">
        <v>30</v>
      </c>
      <c r="K1389" s="4" t="s">
        <v>85</v>
      </c>
      <c r="L1389" s="2" t="s">
        <v>277</v>
      </c>
      <c r="M1389" s="2" t="s">
        <v>31</v>
      </c>
      <c r="N1389" s="4" t="s">
        <v>306</v>
      </c>
      <c r="O1389" s="4" t="s">
        <v>257</v>
      </c>
      <c r="P1389" s="4" t="s">
        <v>34</v>
      </c>
      <c r="Q1389" s="138">
        <v>851.5</v>
      </c>
      <c r="R1389" s="148">
        <v>1</v>
      </c>
      <c r="S1389" s="150">
        <v>10190</v>
      </c>
      <c r="U1389" s="138">
        <v>86.768000000000001</v>
      </c>
      <c r="V1389" s="147">
        <v>6.0000000000000002E-6</v>
      </c>
      <c r="W1389" s="147">
        <v>5.4227124714908998E-3</v>
      </c>
      <c r="X1389" s="147">
        <v>1.4876612712649799E-4</v>
      </c>
    </row>
    <row r="1390" spans="1:24" x14ac:dyDescent="0.2">
      <c r="A1390" s="188">
        <v>1038</v>
      </c>
      <c r="B1390" s="4">
        <v>1319</v>
      </c>
      <c r="C1390" s="4" t="s">
        <v>1990</v>
      </c>
      <c r="D1390" s="4" t="s">
        <v>1991</v>
      </c>
      <c r="E1390" s="4" t="s">
        <v>252</v>
      </c>
      <c r="F1390" s="4" t="s">
        <v>1992</v>
      </c>
      <c r="G1390" s="4" t="s">
        <v>1993</v>
      </c>
      <c r="H1390" s="4" t="s">
        <v>255</v>
      </c>
      <c r="I1390" s="4" t="s">
        <v>1794</v>
      </c>
      <c r="J1390" s="4" t="s">
        <v>30</v>
      </c>
      <c r="K1390" s="4" t="s">
        <v>30</v>
      </c>
      <c r="L1390" s="2" t="s">
        <v>277</v>
      </c>
      <c r="M1390" s="2" t="s">
        <v>31</v>
      </c>
      <c r="N1390" s="4" t="s">
        <v>1069</v>
      </c>
      <c r="O1390" s="4" t="s">
        <v>257</v>
      </c>
      <c r="P1390" s="4" t="s">
        <v>34</v>
      </c>
      <c r="Q1390" s="138">
        <v>1624</v>
      </c>
      <c r="R1390" s="148">
        <v>1</v>
      </c>
      <c r="S1390" s="150">
        <v>20780</v>
      </c>
      <c r="U1390" s="138">
        <v>337.46699999999998</v>
      </c>
      <c r="V1390" s="147">
        <v>2.1100000000000001E-4</v>
      </c>
      <c r="W1390" s="147">
        <v>2.10906181743481E-2</v>
      </c>
      <c r="X1390" s="147">
        <v>5.7859781446956702E-4</v>
      </c>
    </row>
    <row r="1391" spans="1:24" x14ac:dyDescent="0.2">
      <c r="A1391" s="188">
        <v>1038</v>
      </c>
      <c r="B1391" s="4">
        <v>1319</v>
      </c>
      <c r="C1391" s="4" t="s">
        <v>1146</v>
      </c>
      <c r="D1391" s="4" t="s">
        <v>1147</v>
      </c>
      <c r="E1391" s="4" t="s">
        <v>252</v>
      </c>
      <c r="F1391" s="4" t="s">
        <v>1998</v>
      </c>
      <c r="G1391" s="4" t="s">
        <v>1999</v>
      </c>
      <c r="H1391" s="4" t="s">
        <v>255</v>
      </c>
      <c r="I1391" s="4" t="s">
        <v>1794</v>
      </c>
      <c r="J1391" s="4" t="s">
        <v>30</v>
      </c>
      <c r="K1391" s="4" t="s">
        <v>30</v>
      </c>
      <c r="L1391" s="2" t="s">
        <v>277</v>
      </c>
      <c r="M1391" s="2" t="s">
        <v>31</v>
      </c>
      <c r="N1391" s="4" t="s">
        <v>823</v>
      </c>
      <c r="O1391" s="4" t="s">
        <v>257</v>
      </c>
      <c r="P1391" s="4" t="s">
        <v>34</v>
      </c>
      <c r="Q1391" s="138">
        <v>4518</v>
      </c>
      <c r="R1391" s="148">
        <v>1</v>
      </c>
      <c r="S1391" s="150">
        <v>9361</v>
      </c>
      <c r="U1391" s="138">
        <v>422.93</v>
      </c>
      <c r="V1391" s="147">
        <v>3.8000000000000002E-5</v>
      </c>
      <c r="W1391" s="147">
        <v>2.6431767954529201E-2</v>
      </c>
      <c r="X1391" s="147">
        <v>7.2512635924812201E-4</v>
      </c>
    </row>
    <row r="1392" spans="1:24" x14ac:dyDescent="0.2">
      <c r="A1392" s="188">
        <v>1038</v>
      </c>
      <c r="B1392" s="4">
        <v>1319</v>
      </c>
      <c r="C1392" s="4" t="s">
        <v>2006</v>
      </c>
      <c r="D1392" s="4" t="s">
        <v>2007</v>
      </c>
      <c r="E1392" s="4" t="s">
        <v>252</v>
      </c>
      <c r="F1392" s="4" t="s">
        <v>2008</v>
      </c>
      <c r="G1392" s="4" t="s">
        <v>2009</v>
      </c>
      <c r="H1392" s="4" t="s">
        <v>255</v>
      </c>
      <c r="I1392" s="4" t="s">
        <v>1794</v>
      </c>
      <c r="J1392" s="4" t="s">
        <v>30</v>
      </c>
      <c r="K1392" s="4" t="s">
        <v>30</v>
      </c>
      <c r="L1392" s="2" t="s">
        <v>277</v>
      </c>
      <c r="M1392" s="2" t="s">
        <v>31</v>
      </c>
      <c r="N1392" s="4" t="s">
        <v>256</v>
      </c>
      <c r="O1392" s="4" t="s">
        <v>257</v>
      </c>
      <c r="P1392" s="4" t="s">
        <v>34</v>
      </c>
      <c r="Q1392" s="138">
        <v>1940</v>
      </c>
      <c r="R1392" s="148">
        <v>1</v>
      </c>
      <c r="S1392" s="150">
        <v>25140</v>
      </c>
      <c r="U1392" s="138">
        <v>487.71600000000001</v>
      </c>
      <c r="V1392" s="147">
        <v>5.5000000000000002E-5</v>
      </c>
      <c r="W1392" s="147">
        <v>3.04806865186317E-2</v>
      </c>
      <c r="X1392" s="147">
        <v>8.3620396791699904E-4</v>
      </c>
    </row>
    <row r="1393" spans="1:24" x14ac:dyDescent="0.2">
      <c r="A1393" s="188">
        <v>1038</v>
      </c>
      <c r="B1393" s="4">
        <v>1319</v>
      </c>
      <c r="C1393" s="4" t="s">
        <v>2036</v>
      </c>
      <c r="D1393" s="4" t="s">
        <v>2037</v>
      </c>
      <c r="E1393" s="4" t="s">
        <v>252</v>
      </c>
      <c r="F1393" s="4" t="s">
        <v>2038</v>
      </c>
      <c r="G1393" s="4" t="s">
        <v>2039</v>
      </c>
      <c r="H1393" s="4" t="s">
        <v>255</v>
      </c>
      <c r="I1393" s="4" t="s">
        <v>1794</v>
      </c>
      <c r="J1393" s="4" t="s">
        <v>30</v>
      </c>
      <c r="K1393" s="4" t="s">
        <v>30</v>
      </c>
      <c r="L1393" s="2" t="s">
        <v>277</v>
      </c>
      <c r="M1393" s="2" t="s">
        <v>31</v>
      </c>
      <c r="N1393" s="4" t="s">
        <v>397</v>
      </c>
      <c r="O1393" s="4" t="s">
        <v>257</v>
      </c>
      <c r="P1393" s="4" t="s">
        <v>34</v>
      </c>
      <c r="Q1393" s="138">
        <v>172</v>
      </c>
      <c r="R1393" s="148">
        <v>1</v>
      </c>
      <c r="S1393" s="150">
        <v>6684</v>
      </c>
      <c r="U1393" s="138">
        <v>11.496</v>
      </c>
      <c r="V1393" s="147">
        <v>1.5E-5</v>
      </c>
      <c r="W1393" s="147">
        <v>7.1849314549393196E-4</v>
      </c>
      <c r="X1393" s="147">
        <v>1.9711065852009001E-5</v>
      </c>
    </row>
    <row r="1394" spans="1:24" x14ac:dyDescent="0.2">
      <c r="A1394" s="188">
        <v>1038</v>
      </c>
      <c r="B1394" s="4">
        <v>1319</v>
      </c>
      <c r="C1394" s="4" t="s">
        <v>2040</v>
      </c>
      <c r="D1394" s="4" t="s">
        <v>2041</v>
      </c>
      <c r="E1394" s="4" t="s">
        <v>252</v>
      </c>
      <c r="F1394" s="4" t="s">
        <v>2042</v>
      </c>
      <c r="G1394" s="4" t="s">
        <v>2043</v>
      </c>
      <c r="H1394" s="4" t="s">
        <v>255</v>
      </c>
      <c r="I1394" s="4" t="s">
        <v>1794</v>
      </c>
      <c r="J1394" s="4" t="s">
        <v>30</v>
      </c>
      <c r="K1394" s="4" t="s">
        <v>30</v>
      </c>
      <c r="L1394" s="2" t="s">
        <v>277</v>
      </c>
      <c r="M1394" s="2" t="s">
        <v>31</v>
      </c>
      <c r="N1394" s="4" t="s">
        <v>444</v>
      </c>
      <c r="O1394" s="4" t="s">
        <v>257</v>
      </c>
      <c r="P1394" s="4" t="s">
        <v>34</v>
      </c>
      <c r="Q1394" s="138">
        <v>668</v>
      </c>
      <c r="R1394" s="148">
        <v>1</v>
      </c>
      <c r="S1394" s="150">
        <v>602.6</v>
      </c>
      <c r="T1394" s="137">
        <v>0.108</v>
      </c>
      <c r="U1394" s="138">
        <v>4.1340000000000003</v>
      </c>
      <c r="V1394" s="147">
        <v>1.0000000000000001E-5</v>
      </c>
      <c r="W1394" s="147">
        <v>2.58330999127066E-4</v>
      </c>
      <c r="X1394" s="147">
        <v>7.0870256276535096E-6</v>
      </c>
    </row>
    <row r="1395" spans="1:24" x14ac:dyDescent="0.2">
      <c r="A1395" s="188">
        <v>1038</v>
      </c>
      <c r="B1395" s="4">
        <v>1319</v>
      </c>
      <c r="C1395" s="4" t="s">
        <v>629</v>
      </c>
      <c r="D1395" s="4" t="s">
        <v>630</v>
      </c>
      <c r="E1395" s="4" t="s">
        <v>252</v>
      </c>
      <c r="F1395" s="4" t="s">
        <v>2048</v>
      </c>
      <c r="G1395" s="4" t="s">
        <v>2049</v>
      </c>
      <c r="H1395" s="4" t="s">
        <v>255</v>
      </c>
      <c r="I1395" s="4" t="s">
        <v>1794</v>
      </c>
      <c r="J1395" s="4" t="s">
        <v>30</v>
      </c>
      <c r="K1395" s="4" t="s">
        <v>30</v>
      </c>
      <c r="L1395" s="2" t="s">
        <v>277</v>
      </c>
      <c r="M1395" s="2" t="s">
        <v>31</v>
      </c>
      <c r="N1395" s="4" t="s">
        <v>391</v>
      </c>
      <c r="O1395" s="4" t="s">
        <v>257</v>
      </c>
      <c r="P1395" s="4" t="s">
        <v>34</v>
      </c>
      <c r="Q1395" s="138">
        <v>30</v>
      </c>
      <c r="R1395" s="148">
        <v>1</v>
      </c>
      <c r="S1395" s="150">
        <v>167700</v>
      </c>
      <c r="U1395" s="138">
        <v>50.31</v>
      </c>
      <c r="V1395" s="147">
        <v>9.9999999999999995E-7</v>
      </c>
      <c r="W1395" s="147">
        <v>3.1442137201821499E-3</v>
      </c>
      <c r="X1395" s="147">
        <v>8.6258030546269195E-5</v>
      </c>
    </row>
    <row r="1396" spans="1:24" x14ac:dyDescent="0.2">
      <c r="A1396" s="188">
        <v>1038</v>
      </c>
      <c r="B1396" s="4">
        <v>1319</v>
      </c>
      <c r="C1396" s="4" t="s">
        <v>2050</v>
      </c>
      <c r="D1396" s="4" t="s">
        <v>2051</v>
      </c>
      <c r="E1396" s="4" t="s">
        <v>252</v>
      </c>
      <c r="F1396" s="4" t="s">
        <v>2052</v>
      </c>
      <c r="G1396" s="4" t="s">
        <v>2053</v>
      </c>
      <c r="H1396" s="4" t="s">
        <v>255</v>
      </c>
      <c r="I1396" s="4" t="s">
        <v>1794</v>
      </c>
      <c r="J1396" s="4" t="s">
        <v>30</v>
      </c>
      <c r="K1396" s="4" t="s">
        <v>30</v>
      </c>
      <c r="L1396" s="2" t="s">
        <v>277</v>
      </c>
      <c r="M1396" s="2" t="s">
        <v>31</v>
      </c>
      <c r="N1396" s="4" t="s">
        <v>331</v>
      </c>
      <c r="O1396" s="4" t="s">
        <v>257</v>
      </c>
      <c r="P1396" s="4" t="s">
        <v>34</v>
      </c>
      <c r="Q1396" s="138">
        <v>57467</v>
      </c>
      <c r="R1396" s="148">
        <v>1</v>
      </c>
      <c r="S1396" s="150">
        <v>1149</v>
      </c>
      <c r="U1396" s="138">
        <v>660.29600000000005</v>
      </c>
      <c r="V1396" s="147">
        <v>5.3999999999999998E-5</v>
      </c>
      <c r="W1396" s="147">
        <v>4.1266372650865898E-2</v>
      </c>
      <c r="X1396" s="147">
        <v>1.1320973538802299E-3</v>
      </c>
    </row>
    <row r="1397" spans="1:24" x14ac:dyDescent="0.2">
      <c r="A1397" s="188">
        <v>1038</v>
      </c>
      <c r="B1397" s="4">
        <v>1319</v>
      </c>
      <c r="C1397" s="4" t="s">
        <v>2062</v>
      </c>
      <c r="D1397" s="4" t="s">
        <v>2063</v>
      </c>
      <c r="E1397" s="4" t="s">
        <v>252</v>
      </c>
      <c r="F1397" s="4" t="s">
        <v>2064</v>
      </c>
      <c r="G1397" s="4" t="s">
        <v>2065</v>
      </c>
      <c r="H1397" s="4" t="s">
        <v>255</v>
      </c>
      <c r="I1397" s="4" t="s">
        <v>1794</v>
      </c>
      <c r="J1397" s="4" t="s">
        <v>30</v>
      </c>
      <c r="K1397" s="4" t="s">
        <v>30</v>
      </c>
      <c r="L1397" s="2" t="s">
        <v>277</v>
      </c>
      <c r="M1397" s="2" t="s">
        <v>31</v>
      </c>
      <c r="N1397" s="4" t="s">
        <v>881</v>
      </c>
      <c r="O1397" s="4" t="s">
        <v>257</v>
      </c>
      <c r="P1397" s="4" t="s">
        <v>34</v>
      </c>
      <c r="Q1397" s="138">
        <v>669</v>
      </c>
      <c r="R1397" s="148">
        <v>1</v>
      </c>
      <c r="S1397" s="150">
        <v>6732</v>
      </c>
      <c r="U1397" s="138">
        <v>45.036999999999999</v>
      </c>
      <c r="V1397" s="147">
        <v>1.4E-5</v>
      </c>
      <c r="W1397" s="147">
        <v>2.8146731236919401E-3</v>
      </c>
      <c r="X1397" s="147">
        <v>7.7217448267834801E-5</v>
      </c>
    </row>
    <row r="1398" spans="1:24" x14ac:dyDescent="0.2">
      <c r="A1398" s="188">
        <v>1038</v>
      </c>
      <c r="B1398" s="4">
        <v>1319</v>
      </c>
      <c r="C1398" s="4" t="s">
        <v>2066</v>
      </c>
      <c r="D1398" s="4" t="s">
        <v>2067</v>
      </c>
      <c r="E1398" s="4" t="s">
        <v>252</v>
      </c>
      <c r="F1398" s="4" t="s">
        <v>2068</v>
      </c>
      <c r="G1398" s="4" t="s">
        <v>2069</v>
      </c>
      <c r="H1398" s="4" t="s">
        <v>255</v>
      </c>
      <c r="I1398" s="4" t="s">
        <v>1794</v>
      </c>
      <c r="J1398" s="4" t="s">
        <v>30</v>
      </c>
      <c r="K1398" s="4" t="s">
        <v>30</v>
      </c>
      <c r="L1398" s="2" t="s">
        <v>277</v>
      </c>
      <c r="M1398" s="2" t="s">
        <v>31</v>
      </c>
      <c r="N1398" s="4" t="s">
        <v>397</v>
      </c>
      <c r="O1398" s="4" t="s">
        <v>257</v>
      </c>
      <c r="P1398" s="4" t="s">
        <v>34</v>
      </c>
      <c r="Q1398" s="138">
        <v>88756</v>
      </c>
      <c r="R1398" s="148">
        <v>1</v>
      </c>
      <c r="S1398" s="150">
        <v>151.5</v>
      </c>
      <c r="U1398" s="138">
        <v>134.465</v>
      </c>
      <c r="V1398" s="147">
        <v>4.0400000000000001E-4</v>
      </c>
      <c r="W1398" s="147">
        <v>8.4036526916509303E-3</v>
      </c>
      <c r="X1398" s="147">
        <v>2.30544929539544E-4</v>
      </c>
    </row>
    <row r="1399" spans="1:24" x14ac:dyDescent="0.2">
      <c r="A1399" s="188">
        <v>1038</v>
      </c>
      <c r="B1399" s="4">
        <v>1319</v>
      </c>
      <c r="C1399" s="4" t="s">
        <v>2070</v>
      </c>
      <c r="D1399" s="4" t="s">
        <v>2071</v>
      </c>
      <c r="E1399" s="4" t="s">
        <v>252</v>
      </c>
      <c r="F1399" s="4" t="s">
        <v>2072</v>
      </c>
      <c r="G1399" s="4" t="s">
        <v>2073</v>
      </c>
      <c r="H1399" s="4" t="s">
        <v>255</v>
      </c>
      <c r="I1399" s="4" t="s">
        <v>1794</v>
      </c>
      <c r="J1399" s="4" t="s">
        <v>30</v>
      </c>
      <c r="K1399" s="4" t="s">
        <v>349</v>
      </c>
      <c r="L1399" s="2" t="s">
        <v>277</v>
      </c>
      <c r="M1399" s="2" t="s">
        <v>31</v>
      </c>
      <c r="N1399" s="4" t="s">
        <v>1085</v>
      </c>
      <c r="O1399" s="4" t="s">
        <v>257</v>
      </c>
      <c r="P1399" s="4" t="s">
        <v>34</v>
      </c>
      <c r="Q1399" s="138">
        <v>1143</v>
      </c>
      <c r="R1399" s="148">
        <v>1</v>
      </c>
      <c r="S1399" s="150">
        <v>23540</v>
      </c>
      <c r="U1399" s="138">
        <v>269.06200000000001</v>
      </c>
      <c r="V1399" s="147">
        <v>1.0000000000000001E-5</v>
      </c>
      <c r="W1399" s="147">
        <v>1.68155249616854E-2</v>
      </c>
      <c r="X1399" s="147">
        <v>4.6131535413330098E-4</v>
      </c>
    </row>
    <row r="1400" spans="1:24" x14ac:dyDescent="0.2">
      <c r="A1400" s="188">
        <v>1038</v>
      </c>
      <c r="B1400" s="4">
        <v>1319</v>
      </c>
      <c r="C1400" s="4" t="s">
        <v>597</v>
      </c>
      <c r="D1400" s="4" t="s">
        <v>598</v>
      </c>
      <c r="E1400" s="4" t="s">
        <v>252</v>
      </c>
      <c r="F1400" s="4" t="s">
        <v>2084</v>
      </c>
      <c r="G1400" s="4" t="s">
        <v>2085</v>
      </c>
      <c r="H1400" s="4" t="s">
        <v>255</v>
      </c>
      <c r="I1400" s="4" t="s">
        <v>1794</v>
      </c>
      <c r="J1400" s="4" t="s">
        <v>30</v>
      </c>
      <c r="K1400" s="4" t="s">
        <v>30</v>
      </c>
      <c r="L1400" s="2" t="s">
        <v>277</v>
      </c>
      <c r="M1400" s="2" t="s">
        <v>31</v>
      </c>
      <c r="N1400" s="4" t="s">
        <v>306</v>
      </c>
      <c r="O1400" s="4" t="s">
        <v>257</v>
      </c>
      <c r="P1400" s="4" t="s">
        <v>34</v>
      </c>
      <c r="Q1400" s="138">
        <v>412</v>
      </c>
      <c r="R1400" s="148">
        <v>1</v>
      </c>
      <c r="S1400" s="150">
        <v>6022</v>
      </c>
      <c r="U1400" s="138">
        <v>24.811</v>
      </c>
      <c r="V1400" s="147">
        <v>2.9E-5</v>
      </c>
      <c r="W1400" s="147">
        <v>1.55058546401312E-3</v>
      </c>
      <c r="X1400" s="147">
        <v>4.2538599542685102E-5</v>
      </c>
    </row>
    <row r="1401" spans="1:24" x14ac:dyDescent="0.2">
      <c r="A1401" s="188">
        <v>1038</v>
      </c>
      <c r="B1401" s="4">
        <v>1319</v>
      </c>
      <c r="C1401" s="4" t="s">
        <v>2094</v>
      </c>
      <c r="D1401" s="4" t="s">
        <v>2095</v>
      </c>
      <c r="E1401" s="4" t="s">
        <v>252</v>
      </c>
      <c r="F1401" s="4" t="s">
        <v>2096</v>
      </c>
      <c r="G1401" s="4" t="s">
        <v>2097</v>
      </c>
      <c r="H1401" s="4" t="s">
        <v>255</v>
      </c>
      <c r="I1401" s="4" t="s">
        <v>1794</v>
      </c>
      <c r="J1401" s="4" t="s">
        <v>30</v>
      </c>
      <c r="K1401" s="4" t="s">
        <v>349</v>
      </c>
      <c r="L1401" s="2" t="s">
        <v>277</v>
      </c>
      <c r="M1401" s="2" t="s">
        <v>31</v>
      </c>
      <c r="N1401" s="4" t="s">
        <v>2078</v>
      </c>
      <c r="O1401" s="4" t="s">
        <v>257</v>
      </c>
      <c r="P1401" s="4" t="s">
        <v>34</v>
      </c>
      <c r="Q1401" s="138">
        <v>303</v>
      </c>
      <c r="R1401" s="148">
        <v>1</v>
      </c>
      <c r="S1401" s="150">
        <v>3178</v>
      </c>
      <c r="U1401" s="138">
        <v>9.6289999999999996</v>
      </c>
      <c r="V1401" s="147">
        <v>5.0000000000000004E-6</v>
      </c>
      <c r="W1401" s="147">
        <v>6.0180288102363005E-4</v>
      </c>
      <c r="X1401" s="147">
        <v>1.6509797333738998E-5</v>
      </c>
    </row>
    <row r="1402" spans="1:24" x14ac:dyDescent="0.2">
      <c r="A1402" s="188">
        <v>1038</v>
      </c>
      <c r="B1402" s="4">
        <v>1319</v>
      </c>
      <c r="C1402" s="4" t="s">
        <v>2102</v>
      </c>
      <c r="D1402" s="4" t="s">
        <v>2103</v>
      </c>
      <c r="E1402" s="4" t="s">
        <v>252</v>
      </c>
      <c r="F1402" s="4" t="s">
        <v>2104</v>
      </c>
      <c r="G1402" s="4" t="s">
        <v>2105</v>
      </c>
      <c r="H1402" s="4" t="s">
        <v>255</v>
      </c>
      <c r="I1402" s="4" t="s">
        <v>1794</v>
      </c>
      <c r="J1402" s="4" t="s">
        <v>30</v>
      </c>
      <c r="K1402" s="4" t="s">
        <v>85</v>
      </c>
      <c r="L1402" s="2" t="s">
        <v>277</v>
      </c>
      <c r="M1402" s="2" t="s">
        <v>31</v>
      </c>
      <c r="N1402" s="4" t="s">
        <v>1085</v>
      </c>
      <c r="O1402" s="4" t="s">
        <v>257</v>
      </c>
      <c r="P1402" s="4" t="s">
        <v>34</v>
      </c>
      <c r="Q1402" s="138">
        <v>970</v>
      </c>
      <c r="R1402" s="148">
        <v>1</v>
      </c>
      <c r="S1402" s="150">
        <v>44900</v>
      </c>
      <c r="U1402" s="138">
        <v>435.53</v>
      </c>
      <c r="V1402" s="147">
        <v>2.12E-4</v>
      </c>
      <c r="W1402" s="147">
        <v>2.7219228812381899E-2</v>
      </c>
      <c r="X1402" s="147">
        <v>7.4672947811203804E-4</v>
      </c>
    </row>
    <row r="1403" spans="1:24" x14ac:dyDescent="0.2">
      <c r="A1403" s="188">
        <v>1038</v>
      </c>
      <c r="B1403" s="4">
        <v>1319</v>
      </c>
      <c r="C1403" s="4" t="s">
        <v>2110</v>
      </c>
      <c r="D1403" s="4" t="s">
        <v>2111</v>
      </c>
      <c r="E1403" s="4" t="s">
        <v>252</v>
      </c>
      <c r="F1403" s="4" t="s">
        <v>2112</v>
      </c>
      <c r="G1403" s="4" t="s">
        <v>2113</v>
      </c>
      <c r="H1403" s="4" t="s">
        <v>255</v>
      </c>
      <c r="I1403" s="4" t="s">
        <v>1794</v>
      </c>
      <c r="J1403" s="4" t="s">
        <v>30</v>
      </c>
      <c r="K1403" s="4" t="s">
        <v>349</v>
      </c>
      <c r="L1403" s="2" t="s">
        <v>277</v>
      </c>
      <c r="M1403" s="2" t="s">
        <v>31</v>
      </c>
      <c r="N1403" s="4" t="s">
        <v>1085</v>
      </c>
      <c r="O1403" s="4" t="s">
        <v>257</v>
      </c>
      <c r="P1403" s="4" t="s">
        <v>34</v>
      </c>
      <c r="Q1403" s="138">
        <v>134</v>
      </c>
      <c r="R1403" s="148">
        <v>1</v>
      </c>
      <c r="S1403" s="150">
        <v>104950</v>
      </c>
      <c r="U1403" s="138">
        <v>140.63300000000001</v>
      </c>
      <c r="V1403" s="147">
        <v>5.0000000000000004E-6</v>
      </c>
      <c r="W1403" s="147">
        <v>8.7891116698544398E-3</v>
      </c>
      <c r="X1403" s="147">
        <v>2.4111957085695601E-4</v>
      </c>
    </row>
    <row r="1404" spans="1:24" x14ac:dyDescent="0.2">
      <c r="A1404" s="188">
        <v>1038</v>
      </c>
      <c r="B1404" s="4">
        <v>1319</v>
      </c>
      <c r="C1404" s="4" t="s">
        <v>2131</v>
      </c>
      <c r="D1404" s="4" t="s">
        <v>2132</v>
      </c>
      <c r="E1404" s="4" t="s">
        <v>252</v>
      </c>
      <c r="F1404" s="4" t="s">
        <v>2133</v>
      </c>
      <c r="G1404" s="4" t="s">
        <v>2134</v>
      </c>
      <c r="H1404" s="4" t="s">
        <v>255</v>
      </c>
      <c r="I1404" s="4" t="s">
        <v>1794</v>
      </c>
      <c r="J1404" s="4" t="s">
        <v>30</v>
      </c>
      <c r="K1404" s="4" t="s">
        <v>30</v>
      </c>
      <c r="L1404" s="2" t="s">
        <v>277</v>
      </c>
      <c r="M1404" s="2" t="s">
        <v>31</v>
      </c>
      <c r="N1404" s="4" t="s">
        <v>540</v>
      </c>
      <c r="O1404" s="4" t="s">
        <v>257</v>
      </c>
      <c r="P1404" s="4" t="s">
        <v>34</v>
      </c>
      <c r="Q1404" s="138">
        <v>567</v>
      </c>
      <c r="R1404" s="148">
        <v>1</v>
      </c>
      <c r="S1404" s="150">
        <v>35060</v>
      </c>
      <c r="U1404" s="138">
        <v>198.79</v>
      </c>
      <c r="V1404" s="147">
        <v>4.1E-5</v>
      </c>
      <c r="W1404" s="147">
        <v>1.24237502341036E-2</v>
      </c>
      <c r="X1404" s="147">
        <v>3.4083186531303801E-4</v>
      </c>
    </row>
    <row r="1405" spans="1:24" x14ac:dyDescent="0.2">
      <c r="A1405" s="188">
        <v>1038</v>
      </c>
      <c r="B1405" s="4">
        <v>1319</v>
      </c>
      <c r="C1405" s="4" t="s">
        <v>2139</v>
      </c>
      <c r="D1405" s="4" t="s">
        <v>2140</v>
      </c>
      <c r="E1405" s="4" t="s">
        <v>252</v>
      </c>
      <c r="F1405" s="4" t="s">
        <v>2141</v>
      </c>
      <c r="G1405" s="4" t="s">
        <v>2142</v>
      </c>
      <c r="H1405" s="4" t="s">
        <v>255</v>
      </c>
      <c r="I1405" s="4" t="s">
        <v>1794</v>
      </c>
      <c r="J1405" s="4" t="s">
        <v>30</v>
      </c>
      <c r="K1405" s="4" t="s">
        <v>30</v>
      </c>
      <c r="L1405" s="2" t="s">
        <v>277</v>
      </c>
      <c r="M1405" s="2" t="s">
        <v>31</v>
      </c>
      <c r="N1405" s="4" t="s">
        <v>278</v>
      </c>
      <c r="O1405" s="4" t="s">
        <v>257</v>
      </c>
      <c r="P1405" s="4" t="s">
        <v>34</v>
      </c>
      <c r="Q1405" s="138">
        <v>358</v>
      </c>
      <c r="R1405" s="148">
        <v>1</v>
      </c>
      <c r="S1405" s="150">
        <v>38150</v>
      </c>
      <c r="U1405" s="138">
        <v>136.577</v>
      </c>
      <c r="V1405" s="147">
        <v>1.7E-5</v>
      </c>
      <c r="W1405" s="147">
        <v>8.5356246722583604E-3</v>
      </c>
      <c r="X1405" s="147">
        <v>2.3416543506097801E-4</v>
      </c>
    </row>
    <row r="1406" spans="1:24" x14ac:dyDescent="0.2">
      <c r="A1406" s="188">
        <v>1038</v>
      </c>
      <c r="B1406" s="4">
        <v>1319</v>
      </c>
      <c r="C1406" s="4" t="s">
        <v>2143</v>
      </c>
      <c r="D1406" s="4" t="s">
        <v>2144</v>
      </c>
      <c r="E1406" s="4" t="s">
        <v>252</v>
      </c>
      <c r="F1406" s="4" t="s">
        <v>2145</v>
      </c>
      <c r="G1406" s="4" t="s">
        <v>2146</v>
      </c>
      <c r="H1406" s="4" t="s">
        <v>255</v>
      </c>
      <c r="I1406" s="4" t="s">
        <v>1794</v>
      </c>
      <c r="J1406" s="4" t="s">
        <v>30</v>
      </c>
      <c r="K1406" s="4" t="s">
        <v>30</v>
      </c>
      <c r="L1406" s="2" t="s">
        <v>277</v>
      </c>
      <c r="M1406" s="2" t="s">
        <v>31</v>
      </c>
      <c r="N1406" s="4" t="s">
        <v>1930</v>
      </c>
      <c r="O1406" s="4" t="s">
        <v>257</v>
      </c>
      <c r="P1406" s="4" t="s">
        <v>34</v>
      </c>
      <c r="Q1406" s="138">
        <v>3723</v>
      </c>
      <c r="R1406" s="148">
        <v>1</v>
      </c>
      <c r="S1406" s="150">
        <v>1392</v>
      </c>
      <c r="U1406" s="138">
        <v>51.823999999999998</v>
      </c>
      <c r="V1406" s="147">
        <v>2.1599999999999999E-4</v>
      </c>
      <c r="W1406" s="147">
        <v>3.2388438662078198E-3</v>
      </c>
      <c r="X1406" s="147">
        <v>8.8854104080992604E-5</v>
      </c>
    </row>
    <row r="1407" spans="1:24" x14ac:dyDescent="0.2">
      <c r="A1407" s="188">
        <v>1038</v>
      </c>
      <c r="B1407" s="4">
        <v>1319</v>
      </c>
      <c r="C1407" s="4" t="s">
        <v>2152</v>
      </c>
      <c r="D1407" s="4" t="s">
        <v>2153</v>
      </c>
      <c r="E1407" s="4" t="s">
        <v>252</v>
      </c>
      <c r="F1407" s="4" t="s">
        <v>2154</v>
      </c>
      <c r="G1407" s="4" t="s">
        <v>2155</v>
      </c>
      <c r="H1407" s="4" t="s">
        <v>255</v>
      </c>
      <c r="I1407" s="4" t="s">
        <v>1794</v>
      </c>
      <c r="J1407" s="4" t="s">
        <v>30</v>
      </c>
      <c r="K1407" s="4" t="s">
        <v>30</v>
      </c>
      <c r="L1407" s="2" t="s">
        <v>277</v>
      </c>
      <c r="M1407" s="2" t="s">
        <v>31</v>
      </c>
      <c r="N1407" s="4" t="s">
        <v>296</v>
      </c>
      <c r="O1407" s="4" t="s">
        <v>257</v>
      </c>
      <c r="P1407" s="4" t="s">
        <v>34</v>
      </c>
      <c r="Q1407" s="138">
        <v>2130</v>
      </c>
      <c r="R1407" s="148">
        <v>1</v>
      </c>
      <c r="S1407" s="150">
        <v>128.9</v>
      </c>
      <c r="U1407" s="138">
        <v>2.746</v>
      </c>
      <c r="V1407" s="147">
        <v>3.0000000000000001E-5</v>
      </c>
      <c r="W1407" s="147">
        <v>1.7158932346890299E-4</v>
      </c>
      <c r="X1407" s="147">
        <v>4.7073635644388804E-6</v>
      </c>
    </row>
    <row r="1408" spans="1:24" x14ac:dyDescent="0.2">
      <c r="A1408" s="188">
        <v>1038</v>
      </c>
      <c r="B1408" s="4">
        <v>1319</v>
      </c>
      <c r="C1408" s="4" t="s">
        <v>2158</v>
      </c>
      <c r="D1408" s="4" t="s">
        <v>2159</v>
      </c>
      <c r="E1408" s="4" t="s">
        <v>252</v>
      </c>
      <c r="F1408" s="4" t="s">
        <v>2160</v>
      </c>
      <c r="G1408" s="4" t="s">
        <v>2161</v>
      </c>
      <c r="H1408" s="4" t="s">
        <v>255</v>
      </c>
      <c r="I1408" s="4" t="s">
        <v>1794</v>
      </c>
      <c r="J1408" s="4" t="s">
        <v>30</v>
      </c>
      <c r="K1408" s="4" t="s">
        <v>349</v>
      </c>
      <c r="L1408" s="2" t="s">
        <v>277</v>
      </c>
      <c r="M1408" s="2" t="s">
        <v>31</v>
      </c>
      <c r="N1408" s="4" t="s">
        <v>1876</v>
      </c>
      <c r="O1408" s="4" t="s">
        <v>257</v>
      </c>
      <c r="P1408" s="4" t="s">
        <v>34</v>
      </c>
      <c r="Q1408" s="138">
        <v>1224</v>
      </c>
      <c r="R1408" s="148">
        <v>1</v>
      </c>
      <c r="S1408" s="150">
        <v>5405</v>
      </c>
      <c r="U1408" s="138">
        <v>66.156999999999996</v>
      </c>
      <c r="V1408" s="147">
        <v>4.8999999999999998E-5</v>
      </c>
      <c r="W1408" s="147">
        <v>4.13461291848211E-3</v>
      </c>
      <c r="X1408" s="147">
        <v>1.13428538629609E-4</v>
      </c>
    </row>
    <row r="1409" spans="1:24" x14ac:dyDescent="0.2">
      <c r="A1409" s="188">
        <v>1038</v>
      </c>
      <c r="B1409" s="4">
        <v>1319</v>
      </c>
      <c r="C1409" s="4" t="s">
        <v>2162</v>
      </c>
      <c r="D1409" s="4" t="s">
        <v>2163</v>
      </c>
      <c r="E1409" s="4" t="s">
        <v>252</v>
      </c>
      <c r="F1409" s="4" t="s">
        <v>2164</v>
      </c>
      <c r="G1409" s="4" t="s">
        <v>2165</v>
      </c>
      <c r="H1409" s="4" t="s">
        <v>255</v>
      </c>
      <c r="I1409" s="4" t="s">
        <v>1794</v>
      </c>
      <c r="J1409" s="4" t="s">
        <v>30</v>
      </c>
      <c r="K1409" s="4" t="s">
        <v>30</v>
      </c>
      <c r="L1409" s="2" t="s">
        <v>277</v>
      </c>
      <c r="M1409" s="2" t="s">
        <v>31</v>
      </c>
      <c r="N1409" s="4" t="s">
        <v>1876</v>
      </c>
      <c r="O1409" s="4" t="s">
        <v>257</v>
      </c>
      <c r="P1409" s="4" t="s">
        <v>34</v>
      </c>
      <c r="Q1409" s="138">
        <v>16297</v>
      </c>
      <c r="R1409" s="148">
        <v>1</v>
      </c>
      <c r="S1409" s="150">
        <v>1074</v>
      </c>
      <c r="U1409" s="138">
        <v>175.03</v>
      </c>
      <c r="V1409" s="147">
        <v>2.2499999999999999E-4</v>
      </c>
      <c r="W1409" s="147">
        <v>1.09388001533783E-2</v>
      </c>
      <c r="X1409" s="147">
        <v>3.0009390001484301E-4</v>
      </c>
    </row>
    <row r="1410" spans="1:24" x14ac:dyDescent="0.2">
      <c r="A1410" s="188">
        <v>1038</v>
      </c>
      <c r="B1410" s="4">
        <v>1319</v>
      </c>
      <c r="C1410" s="4" t="s">
        <v>2166</v>
      </c>
      <c r="D1410" s="4" t="s">
        <v>2167</v>
      </c>
      <c r="E1410" s="4" t="s">
        <v>252</v>
      </c>
      <c r="F1410" s="4" t="s">
        <v>2168</v>
      </c>
      <c r="G1410" s="4" t="s">
        <v>2169</v>
      </c>
      <c r="H1410" s="4" t="s">
        <v>255</v>
      </c>
      <c r="I1410" s="4" t="s">
        <v>1794</v>
      </c>
      <c r="J1410" s="4" t="s">
        <v>30</v>
      </c>
      <c r="K1410" s="4" t="s">
        <v>30</v>
      </c>
      <c r="L1410" s="2" t="s">
        <v>277</v>
      </c>
      <c r="M1410" s="2" t="s">
        <v>31</v>
      </c>
      <c r="N1410" s="4" t="s">
        <v>1930</v>
      </c>
      <c r="O1410" s="4" t="s">
        <v>257</v>
      </c>
      <c r="P1410" s="4" t="s">
        <v>34</v>
      </c>
      <c r="Q1410" s="138">
        <v>1050</v>
      </c>
      <c r="R1410" s="148">
        <v>1</v>
      </c>
      <c r="S1410" s="150">
        <v>1061</v>
      </c>
      <c r="U1410" s="138">
        <v>11.14</v>
      </c>
      <c r="V1410" s="147">
        <v>3.1000000000000001E-5</v>
      </c>
      <c r="W1410" s="147">
        <v>6.9624553666645396E-4</v>
      </c>
      <c r="X1410" s="147">
        <v>1.9100727276897499E-5</v>
      </c>
    </row>
    <row r="1411" spans="1:24" x14ac:dyDescent="0.2">
      <c r="A1411" s="188">
        <v>1038</v>
      </c>
      <c r="B1411" s="4">
        <v>1319</v>
      </c>
      <c r="C1411" s="4" t="s">
        <v>2170</v>
      </c>
      <c r="D1411" s="4" t="s">
        <v>2171</v>
      </c>
      <c r="E1411" s="4" t="s">
        <v>252</v>
      </c>
      <c r="F1411" s="4" t="s">
        <v>2172</v>
      </c>
      <c r="G1411" s="4" t="s">
        <v>2173</v>
      </c>
      <c r="H1411" s="4" t="s">
        <v>255</v>
      </c>
      <c r="I1411" s="4" t="s">
        <v>1794</v>
      </c>
      <c r="J1411" s="4" t="s">
        <v>30</v>
      </c>
      <c r="K1411" s="4" t="s">
        <v>30</v>
      </c>
      <c r="L1411" s="2" t="s">
        <v>277</v>
      </c>
      <c r="M1411" s="2" t="s">
        <v>31</v>
      </c>
      <c r="N1411" s="4" t="s">
        <v>397</v>
      </c>
      <c r="O1411" s="4" t="s">
        <v>257</v>
      </c>
      <c r="P1411" s="4" t="s">
        <v>34</v>
      </c>
      <c r="Q1411" s="138">
        <v>9331</v>
      </c>
      <c r="R1411" s="148">
        <v>1</v>
      </c>
      <c r="S1411" s="150">
        <v>3537</v>
      </c>
      <c r="U1411" s="138">
        <v>330.03699999999998</v>
      </c>
      <c r="V1411" s="147">
        <v>7.3999999999999999E-4</v>
      </c>
      <c r="W1411" s="147">
        <v>2.0626283866988799E-2</v>
      </c>
      <c r="X1411" s="147">
        <v>5.6585931561664495E-4</v>
      </c>
    </row>
    <row r="1412" spans="1:24" x14ac:dyDescent="0.2">
      <c r="A1412" s="188">
        <v>1038</v>
      </c>
      <c r="B1412" s="4">
        <v>1319</v>
      </c>
      <c r="C1412" s="4" t="s">
        <v>2178</v>
      </c>
      <c r="D1412" s="4" t="s">
        <v>2179</v>
      </c>
      <c r="E1412" s="4" t="s">
        <v>252</v>
      </c>
      <c r="F1412" s="4" t="s">
        <v>2180</v>
      </c>
      <c r="G1412" s="4" t="s">
        <v>2181</v>
      </c>
      <c r="H1412" s="4" t="s">
        <v>255</v>
      </c>
      <c r="I1412" s="4" t="s">
        <v>1794</v>
      </c>
      <c r="J1412" s="4" t="s">
        <v>30</v>
      </c>
      <c r="K1412" s="4" t="s">
        <v>349</v>
      </c>
      <c r="L1412" s="2" t="s">
        <v>277</v>
      </c>
      <c r="M1412" s="2" t="s">
        <v>31</v>
      </c>
      <c r="N1412" s="4" t="s">
        <v>1085</v>
      </c>
      <c r="O1412" s="4" t="s">
        <v>257</v>
      </c>
      <c r="P1412" s="4" t="s">
        <v>34</v>
      </c>
      <c r="Q1412" s="138">
        <v>309</v>
      </c>
      <c r="R1412" s="148">
        <v>1</v>
      </c>
      <c r="S1412" s="150">
        <v>34590</v>
      </c>
      <c r="U1412" s="138">
        <v>106.883</v>
      </c>
      <c r="V1412" s="147">
        <v>6.9999999999999999E-6</v>
      </c>
      <c r="W1412" s="147">
        <v>6.6798511126138198E-3</v>
      </c>
      <c r="X1412" s="147">
        <v>1.8325433720294099E-4</v>
      </c>
    </row>
    <row r="1413" spans="1:24" x14ac:dyDescent="0.2">
      <c r="A1413" s="188">
        <v>1038</v>
      </c>
      <c r="B1413" s="4">
        <v>1319</v>
      </c>
      <c r="C1413" s="4" t="s">
        <v>2186</v>
      </c>
      <c r="D1413" s="4" t="s">
        <v>2187</v>
      </c>
      <c r="E1413" s="4" t="s">
        <v>252</v>
      </c>
      <c r="F1413" s="4" t="s">
        <v>2188</v>
      </c>
      <c r="G1413" s="4" t="s">
        <v>2189</v>
      </c>
      <c r="H1413" s="4" t="s">
        <v>255</v>
      </c>
      <c r="I1413" s="4" t="s">
        <v>1794</v>
      </c>
      <c r="J1413" s="4" t="s">
        <v>30</v>
      </c>
      <c r="K1413" s="4" t="s">
        <v>30</v>
      </c>
      <c r="L1413" s="2" t="s">
        <v>277</v>
      </c>
      <c r="M1413" s="2" t="s">
        <v>31</v>
      </c>
      <c r="N1413" s="4" t="s">
        <v>312</v>
      </c>
      <c r="O1413" s="4" t="s">
        <v>257</v>
      </c>
      <c r="P1413" s="4" t="s">
        <v>34</v>
      </c>
      <c r="Q1413" s="138">
        <v>16771</v>
      </c>
      <c r="R1413" s="148">
        <v>1</v>
      </c>
      <c r="S1413" s="150">
        <v>6144</v>
      </c>
      <c r="U1413" s="138">
        <v>1030.4100000000001</v>
      </c>
      <c r="V1413" s="147">
        <v>1.2799999999999999E-4</v>
      </c>
      <c r="W1413" s="147">
        <v>6.4397336792371002E-2</v>
      </c>
      <c r="X1413" s="147">
        <v>1.7666698063428399E-3</v>
      </c>
    </row>
    <row r="1414" spans="1:24" x14ac:dyDescent="0.2">
      <c r="A1414" s="188">
        <v>1038</v>
      </c>
      <c r="B1414" s="4">
        <v>1319</v>
      </c>
      <c r="C1414" s="4" t="s">
        <v>2190</v>
      </c>
      <c r="D1414" s="4" t="s">
        <v>2191</v>
      </c>
      <c r="E1414" s="4" t="s">
        <v>252</v>
      </c>
      <c r="F1414" s="4" t="s">
        <v>2192</v>
      </c>
      <c r="G1414" s="4" t="s">
        <v>2193</v>
      </c>
      <c r="H1414" s="4" t="s">
        <v>255</v>
      </c>
      <c r="I1414" s="4" t="s">
        <v>1794</v>
      </c>
      <c r="J1414" s="4" t="s">
        <v>30</v>
      </c>
      <c r="K1414" s="4" t="s">
        <v>30</v>
      </c>
      <c r="L1414" s="2" t="s">
        <v>277</v>
      </c>
      <c r="M1414" s="2" t="s">
        <v>31</v>
      </c>
      <c r="N1414" s="4" t="s">
        <v>1930</v>
      </c>
      <c r="O1414" s="4" t="s">
        <v>257</v>
      </c>
      <c r="P1414" s="4" t="s">
        <v>34</v>
      </c>
      <c r="Q1414" s="138">
        <v>3570</v>
      </c>
      <c r="R1414" s="148">
        <v>1</v>
      </c>
      <c r="S1414" s="150">
        <v>821.8</v>
      </c>
      <c r="U1414" s="138">
        <v>29.338000000000001</v>
      </c>
      <c r="V1414" s="147">
        <v>2.3499999999999999E-4</v>
      </c>
      <c r="W1414" s="147">
        <v>1.8335471997271201E-3</v>
      </c>
      <c r="X1414" s="147">
        <v>5.0301342223303202E-5</v>
      </c>
    </row>
    <row r="1415" spans="1:24" x14ac:dyDescent="0.2">
      <c r="A1415" s="188">
        <v>1038</v>
      </c>
      <c r="B1415" s="4">
        <v>1319</v>
      </c>
      <c r="C1415" s="4" t="s">
        <v>2199</v>
      </c>
      <c r="D1415" s="4" t="s">
        <v>2200</v>
      </c>
      <c r="E1415" s="4" t="s">
        <v>252</v>
      </c>
      <c r="F1415" s="4" t="s">
        <v>2201</v>
      </c>
      <c r="G1415" s="4" t="s">
        <v>2202</v>
      </c>
      <c r="H1415" s="4" t="s">
        <v>255</v>
      </c>
      <c r="I1415" s="4" t="s">
        <v>1794</v>
      </c>
      <c r="J1415" s="4" t="s">
        <v>30</v>
      </c>
      <c r="K1415" s="4" t="s">
        <v>30</v>
      </c>
      <c r="L1415" s="2" t="s">
        <v>277</v>
      </c>
      <c r="M1415" s="2" t="s">
        <v>31</v>
      </c>
      <c r="N1415" s="4" t="s">
        <v>278</v>
      </c>
      <c r="O1415" s="4" t="s">
        <v>257</v>
      </c>
      <c r="P1415" s="4" t="s">
        <v>34</v>
      </c>
      <c r="Q1415" s="138">
        <v>2103</v>
      </c>
      <c r="R1415" s="148">
        <v>1</v>
      </c>
      <c r="S1415" s="150">
        <v>1013</v>
      </c>
      <c r="U1415" s="138">
        <v>21.303000000000001</v>
      </c>
      <c r="V1415" s="147">
        <v>3.3700000000000001E-4</v>
      </c>
      <c r="W1415" s="147">
        <v>1.3313935822777E-3</v>
      </c>
      <c r="X1415" s="147">
        <v>3.6525312370484703E-5</v>
      </c>
    </row>
    <row r="1416" spans="1:24" x14ac:dyDescent="0.2">
      <c r="A1416" s="188">
        <v>1038</v>
      </c>
      <c r="B1416" s="4">
        <v>1319</v>
      </c>
      <c r="C1416" s="4" t="s">
        <v>2205</v>
      </c>
      <c r="D1416" s="4" t="s">
        <v>2206</v>
      </c>
      <c r="E1416" s="4" t="s">
        <v>252</v>
      </c>
      <c r="F1416" s="4" t="s">
        <v>2207</v>
      </c>
      <c r="G1416" s="4" t="s">
        <v>2208</v>
      </c>
      <c r="H1416" s="4" t="s">
        <v>255</v>
      </c>
      <c r="I1416" s="4" t="s">
        <v>1794</v>
      </c>
      <c r="J1416" s="4" t="s">
        <v>30</v>
      </c>
      <c r="K1416" s="4" t="s">
        <v>30</v>
      </c>
      <c r="L1416" s="2" t="s">
        <v>277</v>
      </c>
      <c r="M1416" s="2" t="s">
        <v>31</v>
      </c>
      <c r="N1416" s="4" t="s">
        <v>312</v>
      </c>
      <c r="O1416" s="4" t="s">
        <v>257</v>
      </c>
      <c r="P1416" s="4" t="s">
        <v>34</v>
      </c>
      <c r="Q1416" s="138">
        <v>4264</v>
      </c>
      <c r="R1416" s="148">
        <v>1</v>
      </c>
      <c r="S1416" s="150">
        <v>2476</v>
      </c>
      <c r="U1416" s="138">
        <v>105.577</v>
      </c>
      <c r="V1416" s="147">
        <v>9.0000000000000002E-6</v>
      </c>
      <c r="W1416" s="147">
        <v>6.5982015507599296E-3</v>
      </c>
      <c r="X1416" s="147">
        <v>1.81014371657572E-4</v>
      </c>
    </row>
    <row r="1417" spans="1:24" x14ac:dyDescent="0.2">
      <c r="A1417" s="188">
        <v>1038</v>
      </c>
      <c r="B1417" s="4">
        <v>1319</v>
      </c>
      <c r="C1417" s="4" t="s">
        <v>399</v>
      </c>
      <c r="D1417" s="4" t="s">
        <v>400</v>
      </c>
      <c r="E1417" s="4" t="s">
        <v>252</v>
      </c>
      <c r="F1417" s="4" t="s">
        <v>2211</v>
      </c>
      <c r="G1417" s="4" t="s">
        <v>2212</v>
      </c>
      <c r="H1417" s="4" t="s">
        <v>255</v>
      </c>
      <c r="I1417" s="4" t="s">
        <v>1794</v>
      </c>
      <c r="J1417" s="4" t="s">
        <v>30</v>
      </c>
      <c r="K1417" s="4" t="s">
        <v>30</v>
      </c>
      <c r="L1417" s="2" t="s">
        <v>277</v>
      </c>
      <c r="M1417" s="2" t="s">
        <v>31</v>
      </c>
      <c r="N1417" s="4" t="s">
        <v>312</v>
      </c>
      <c r="O1417" s="4" t="s">
        <v>257</v>
      </c>
      <c r="P1417" s="4" t="s">
        <v>34</v>
      </c>
      <c r="Q1417" s="138">
        <v>5609</v>
      </c>
      <c r="R1417" s="148">
        <v>1</v>
      </c>
      <c r="S1417" s="150">
        <v>2450</v>
      </c>
      <c r="U1417" s="138">
        <v>137.42099999999999</v>
      </c>
      <c r="V1417" s="147">
        <v>2.8E-5</v>
      </c>
      <c r="W1417" s="147">
        <v>8.5883407182327908E-3</v>
      </c>
      <c r="X1417" s="147">
        <v>2.3561164155602401E-4</v>
      </c>
    </row>
    <row r="1418" spans="1:24" x14ac:dyDescent="0.2">
      <c r="A1418" s="188">
        <v>1038</v>
      </c>
      <c r="B1418" s="4">
        <v>1319</v>
      </c>
      <c r="C1418" s="4" t="s">
        <v>440</v>
      </c>
      <c r="D1418" s="4" t="s">
        <v>441</v>
      </c>
      <c r="E1418" s="4" t="s">
        <v>252</v>
      </c>
      <c r="F1418" s="4" t="s">
        <v>2221</v>
      </c>
      <c r="G1418" s="4" t="s">
        <v>2222</v>
      </c>
      <c r="H1418" s="4" t="s">
        <v>255</v>
      </c>
      <c r="I1418" s="4" t="s">
        <v>1794</v>
      </c>
      <c r="J1418" s="4" t="s">
        <v>30</v>
      </c>
      <c r="K1418" s="4" t="s">
        <v>30</v>
      </c>
      <c r="L1418" s="2" t="s">
        <v>277</v>
      </c>
      <c r="M1418" s="2" t="s">
        <v>31</v>
      </c>
      <c r="N1418" s="4" t="s">
        <v>444</v>
      </c>
      <c r="O1418" s="4" t="s">
        <v>257</v>
      </c>
      <c r="P1418" s="4" t="s">
        <v>34</v>
      </c>
      <c r="Q1418" s="138">
        <v>4942</v>
      </c>
      <c r="R1418" s="148">
        <v>1</v>
      </c>
      <c r="S1418" s="150">
        <v>141.9</v>
      </c>
      <c r="U1418" s="138">
        <v>7.0129999999999999</v>
      </c>
      <c r="V1418" s="147">
        <v>1.5999999999999999E-5</v>
      </c>
      <c r="W1418" s="147">
        <v>4.3827114424754398E-4</v>
      </c>
      <c r="X1418" s="147">
        <v>1.20234847604007E-5</v>
      </c>
    </row>
    <row r="1419" spans="1:24" x14ac:dyDescent="0.2">
      <c r="A1419" s="188">
        <v>1038</v>
      </c>
      <c r="B1419" s="4">
        <v>1319</v>
      </c>
      <c r="C1419" s="4" t="s">
        <v>2231</v>
      </c>
      <c r="D1419" s="4" t="s">
        <v>2232</v>
      </c>
      <c r="E1419" s="4" t="s">
        <v>252</v>
      </c>
      <c r="F1419" s="4" t="s">
        <v>2233</v>
      </c>
      <c r="G1419" s="4" t="s">
        <v>2234</v>
      </c>
      <c r="H1419" s="4" t="s">
        <v>255</v>
      </c>
      <c r="I1419" s="4" t="s">
        <v>1794</v>
      </c>
      <c r="J1419" s="4" t="s">
        <v>30</v>
      </c>
      <c r="K1419" s="4" t="s">
        <v>30</v>
      </c>
      <c r="L1419" s="2" t="s">
        <v>277</v>
      </c>
      <c r="M1419" s="2" t="s">
        <v>31</v>
      </c>
      <c r="N1419" s="4" t="s">
        <v>1930</v>
      </c>
      <c r="O1419" s="4" t="s">
        <v>257</v>
      </c>
      <c r="P1419" s="4" t="s">
        <v>34</v>
      </c>
      <c r="Q1419" s="138">
        <v>16251</v>
      </c>
      <c r="R1419" s="148">
        <v>1</v>
      </c>
      <c r="S1419" s="150">
        <v>183</v>
      </c>
      <c r="U1419" s="138">
        <v>29.739000000000001</v>
      </c>
      <c r="V1419" s="147">
        <v>1.9000000000000001E-4</v>
      </c>
      <c r="W1419" s="147">
        <v>1.85861278900864E-3</v>
      </c>
      <c r="X1419" s="147">
        <v>5.0988988979637801E-5</v>
      </c>
    </row>
    <row r="1420" spans="1:24" x14ac:dyDescent="0.2">
      <c r="A1420" s="188">
        <v>1038</v>
      </c>
      <c r="B1420" s="4">
        <v>1319</v>
      </c>
      <c r="C1420" s="4" t="s">
        <v>2235</v>
      </c>
      <c r="D1420" s="4" t="s">
        <v>2236</v>
      </c>
      <c r="E1420" s="4" t="s">
        <v>252</v>
      </c>
      <c r="F1420" s="4" t="s">
        <v>2237</v>
      </c>
      <c r="G1420" s="4" t="s">
        <v>2238</v>
      </c>
      <c r="H1420" s="4" t="s">
        <v>255</v>
      </c>
      <c r="I1420" s="4" t="s">
        <v>1794</v>
      </c>
      <c r="J1420" s="4" t="s">
        <v>30</v>
      </c>
      <c r="K1420" s="4" t="s">
        <v>30</v>
      </c>
      <c r="L1420" s="2" t="s">
        <v>277</v>
      </c>
      <c r="M1420" s="2" t="s">
        <v>31</v>
      </c>
      <c r="N1420" s="4" t="s">
        <v>540</v>
      </c>
      <c r="O1420" s="4" t="s">
        <v>257</v>
      </c>
      <c r="P1420" s="4" t="s">
        <v>34</v>
      </c>
      <c r="Q1420" s="138">
        <v>588</v>
      </c>
      <c r="R1420" s="148">
        <v>1</v>
      </c>
      <c r="S1420" s="150">
        <v>30530</v>
      </c>
      <c r="U1420" s="138">
        <v>179.51599999999999</v>
      </c>
      <c r="V1420" s="147">
        <v>4.3000000000000002E-5</v>
      </c>
      <c r="W1420" s="147">
        <v>1.12191995205269E-2</v>
      </c>
      <c r="X1420" s="147">
        <v>3.0778634694407199E-4</v>
      </c>
    </row>
    <row r="1421" spans="1:24" x14ac:dyDescent="0.2">
      <c r="A1421" s="188">
        <v>1038</v>
      </c>
      <c r="B1421" s="4">
        <v>1319</v>
      </c>
      <c r="C1421" s="4" t="s">
        <v>2245</v>
      </c>
      <c r="D1421" s="4" t="s">
        <v>2246</v>
      </c>
      <c r="E1421" s="4" t="s">
        <v>252</v>
      </c>
      <c r="F1421" s="4" t="s">
        <v>2247</v>
      </c>
      <c r="G1421" s="4" t="s">
        <v>2248</v>
      </c>
      <c r="H1421" s="4" t="s">
        <v>255</v>
      </c>
      <c r="I1421" s="4" t="s">
        <v>1794</v>
      </c>
      <c r="J1421" s="4" t="s">
        <v>30</v>
      </c>
      <c r="K1421" s="4" t="s">
        <v>30</v>
      </c>
      <c r="L1421" s="2" t="s">
        <v>277</v>
      </c>
      <c r="M1421" s="2" t="s">
        <v>31</v>
      </c>
      <c r="N1421" s="4" t="s">
        <v>476</v>
      </c>
      <c r="O1421" s="4" t="s">
        <v>257</v>
      </c>
      <c r="P1421" s="4" t="s">
        <v>34</v>
      </c>
      <c r="Q1421" s="138">
        <v>534</v>
      </c>
      <c r="R1421" s="148">
        <v>1</v>
      </c>
      <c r="S1421" s="150">
        <v>5670</v>
      </c>
      <c r="U1421" s="138">
        <v>30.277999999999999</v>
      </c>
      <c r="V1421" s="147">
        <v>4.8999999999999998E-5</v>
      </c>
      <c r="W1421" s="147">
        <v>1.89226543782412E-3</v>
      </c>
      <c r="X1421" s="147">
        <v>5.1912212229652703E-5</v>
      </c>
    </row>
    <row r="1422" spans="1:24" x14ac:dyDescent="0.2">
      <c r="A1422" s="188">
        <v>1038</v>
      </c>
      <c r="B1422" s="4">
        <v>1319</v>
      </c>
      <c r="C1422" s="4" t="s">
        <v>420</v>
      </c>
      <c r="D1422" s="4" t="s">
        <v>421</v>
      </c>
      <c r="E1422" s="4" t="s">
        <v>252</v>
      </c>
      <c r="F1422" s="4" t="s">
        <v>2259</v>
      </c>
      <c r="G1422" s="4" t="s">
        <v>2260</v>
      </c>
      <c r="H1422" s="4" t="s">
        <v>255</v>
      </c>
      <c r="I1422" s="4" t="s">
        <v>1794</v>
      </c>
      <c r="J1422" s="4" t="s">
        <v>30</v>
      </c>
      <c r="K1422" s="4" t="s">
        <v>30</v>
      </c>
      <c r="L1422" s="2" t="s">
        <v>277</v>
      </c>
      <c r="M1422" s="2" t="s">
        <v>31</v>
      </c>
      <c r="N1422" s="4" t="s">
        <v>312</v>
      </c>
      <c r="O1422" s="4" t="s">
        <v>257</v>
      </c>
      <c r="P1422" s="4" t="s">
        <v>34</v>
      </c>
      <c r="Q1422" s="138">
        <v>14382</v>
      </c>
      <c r="R1422" s="148">
        <v>1</v>
      </c>
      <c r="S1422" s="150">
        <v>1079</v>
      </c>
      <c r="U1422" s="138">
        <v>155.18199999999999</v>
      </c>
      <c r="V1422" s="147">
        <v>6.0000000000000002E-5</v>
      </c>
      <c r="W1422" s="147">
        <v>9.6983637805265095E-3</v>
      </c>
      <c r="X1422" s="147">
        <v>2.6606389822032199E-4</v>
      </c>
    </row>
    <row r="1423" spans="1:24" x14ac:dyDescent="0.2">
      <c r="A1423" s="188">
        <v>1038</v>
      </c>
      <c r="B1423" s="4">
        <v>1319</v>
      </c>
      <c r="C1423" s="4" t="s">
        <v>405</v>
      </c>
      <c r="D1423" s="4" t="s">
        <v>406</v>
      </c>
      <c r="E1423" s="4" t="s">
        <v>252</v>
      </c>
      <c r="F1423" s="4" t="s">
        <v>2261</v>
      </c>
      <c r="G1423" s="4" t="s">
        <v>2262</v>
      </c>
      <c r="H1423" s="4" t="s">
        <v>255</v>
      </c>
      <c r="I1423" s="4" t="s">
        <v>1794</v>
      </c>
      <c r="J1423" s="4" t="s">
        <v>30</v>
      </c>
      <c r="K1423" s="4" t="s">
        <v>30</v>
      </c>
      <c r="L1423" s="2" t="s">
        <v>277</v>
      </c>
      <c r="M1423" s="2" t="s">
        <v>31</v>
      </c>
      <c r="N1423" s="4" t="s">
        <v>312</v>
      </c>
      <c r="O1423" s="4" t="s">
        <v>257</v>
      </c>
      <c r="P1423" s="4" t="s">
        <v>34</v>
      </c>
      <c r="Q1423" s="138">
        <v>150</v>
      </c>
      <c r="R1423" s="148">
        <v>1</v>
      </c>
      <c r="S1423" s="150">
        <v>32870</v>
      </c>
      <c r="U1423" s="138">
        <v>49.305</v>
      </c>
      <c r="V1423" s="147">
        <v>9.9999999999999995E-7</v>
      </c>
      <c r="W1423" s="147">
        <v>3.08140444193165E-3</v>
      </c>
      <c r="X1423" s="147">
        <v>8.4534927371969799E-5</v>
      </c>
    </row>
    <row r="1424" spans="1:24" x14ac:dyDescent="0.2">
      <c r="A1424" s="188">
        <v>1038</v>
      </c>
      <c r="B1424" s="4">
        <v>1319</v>
      </c>
      <c r="C1424" s="4" t="s">
        <v>2279</v>
      </c>
      <c r="D1424" s="4" t="s">
        <v>2280</v>
      </c>
      <c r="E1424" s="4" t="s">
        <v>380</v>
      </c>
      <c r="F1424" s="4" t="s">
        <v>2281</v>
      </c>
      <c r="G1424" s="4" t="s">
        <v>2282</v>
      </c>
      <c r="H1424" s="4" t="s">
        <v>255</v>
      </c>
      <c r="I1424" s="4" t="s">
        <v>1794</v>
      </c>
      <c r="J1424" s="4" t="s">
        <v>30</v>
      </c>
      <c r="K1424" s="4" t="s">
        <v>30</v>
      </c>
      <c r="L1424" s="2" t="s">
        <v>277</v>
      </c>
      <c r="M1424" s="2" t="s">
        <v>31</v>
      </c>
      <c r="N1424" s="4" t="s">
        <v>325</v>
      </c>
      <c r="O1424" s="4" t="s">
        <v>257</v>
      </c>
      <c r="P1424" s="4" t="s">
        <v>34</v>
      </c>
      <c r="Q1424" s="138">
        <v>3485</v>
      </c>
      <c r="R1424" s="148">
        <v>1</v>
      </c>
      <c r="S1424" s="150">
        <v>14830</v>
      </c>
      <c r="U1424" s="138">
        <v>516.82600000000002</v>
      </c>
      <c r="V1424" s="147">
        <v>6.7000000000000002E-5</v>
      </c>
      <c r="W1424" s="147">
        <v>3.2299936951699498E-2</v>
      </c>
      <c r="X1424" s="147">
        <v>8.8611309413816005E-4</v>
      </c>
    </row>
    <row r="1425" spans="1:24" x14ac:dyDescent="0.2">
      <c r="A1425" s="188">
        <v>1038</v>
      </c>
      <c r="B1425" s="4">
        <v>1319</v>
      </c>
      <c r="C1425" s="4" t="s">
        <v>2299</v>
      </c>
      <c r="D1425" s="4" t="s">
        <v>2300</v>
      </c>
      <c r="E1425" s="4" t="s">
        <v>252</v>
      </c>
      <c r="F1425" s="4" t="s">
        <v>2301</v>
      </c>
      <c r="G1425" s="4" t="s">
        <v>2302</v>
      </c>
      <c r="H1425" s="4" t="s">
        <v>255</v>
      </c>
      <c r="I1425" s="4" t="s">
        <v>1794</v>
      </c>
      <c r="J1425" s="4" t="s">
        <v>30</v>
      </c>
      <c r="K1425" s="4" t="s">
        <v>30</v>
      </c>
      <c r="L1425" s="2" t="s">
        <v>277</v>
      </c>
      <c r="M1425" s="2" t="s">
        <v>31</v>
      </c>
      <c r="N1425" s="4" t="s">
        <v>660</v>
      </c>
      <c r="O1425" s="4" t="s">
        <v>257</v>
      </c>
      <c r="P1425" s="4" t="s">
        <v>34</v>
      </c>
      <c r="Q1425" s="138">
        <v>18971</v>
      </c>
      <c r="R1425" s="148">
        <v>1</v>
      </c>
      <c r="S1425" s="150">
        <v>4523</v>
      </c>
      <c r="U1425" s="138">
        <v>858.05799999999999</v>
      </c>
      <c r="V1425" s="147">
        <v>2.5700000000000001E-4</v>
      </c>
      <c r="W1425" s="147">
        <v>5.3625894929488903E-2</v>
      </c>
      <c r="X1425" s="147">
        <v>1.4711671961761201E-3</v>
      </c>
    </row>
    <row r="1426" spans="1:24" x14ac:dyDescent="0.2">
      <c r="A1426" s="188">
        <v>1038</v>
      </c>
      <c r="B1426" s="4">
        <v>1319</v>
      </c>
      <c r="C1426" s="4" t="s">
        <v>2303</v>
      </c>
      <c r="D1426" s="4" t="s">
        <v>2304</v>
      </c>
      <c r="E1426" s="4" t="s">
        <v>252</v>
      </c>
      <c r="F1426" s="4" t="s">
        <v>2305</v>
      </c>
      <c r="G1426" s="4" t="s">
        <v>2306</v>
      </c>
      <c r="H1426" s="4" t="s">
        <v>255</v>
      </c>
      <c r="I1426" s="4" t="s">
        <v>1794</v>
      </c>
      <c r="J1426" s="4" t="s">
        <v>30</v>
      </c>
      <c r="K1426" s="4" t="s">
        <v>30</v>
      </c>
      <c r="L1426" s="2" t="s">
        <v>277</v>
      </c>
      <c r="M1426" s="2" t="s">
        <v>31</v>
      </c>
      <c r="N1426" s="4" t="s">
        <v>325</v>
      </c>
      <c r="O1426" s="4" t="s">
        <v>257</v>
      </c>
      <c r="P1426" s="4" t="s">
        <v>34</v>
      </c>
      <c r="Q1426" s="138">
        <v>2995</v>
      </c>
      <c r="R1426" s="148">
        <v>1</v>
      </c>
      <c r="S1426" s="150">
        <v>5239</v>
      </c>
      <c r="U1426" s="138">
        <v>156.90799999999999</v>
      </c>
      <c r="V1426" s="147">
        <v>1.0000000000000001E-5</v>
      </c>
      <c r="W1426" s="147">
        <v>9.8062501215867102E-3</v>
      </c>
      <c r="X1426" s="147">
        <v>2.6902364082400201E-4</v>
      </c>
    </row>
    <row r="1427" spans="1:24" x14ac:dyDescent="0.2">
      <c r="A1427" s="188">
        <v>1038</v>
      </c>
      <c r="B1427" s="4">
        <v>1319</v>
      </c>
      <c r="C1427" s="4" t="s">
        <v>531</v>
      </c>
      <c r="D1427" s="4" t="s">
        <v>532</v>
      </c>
      <c r="E1427" s="4" t="s">
        <v>252</v>
      </c>
      <c r="F1427" s="4" t="s">
        <v>2313</v>
      </c>
      <c r="G1427" s="4" t="s">
        <v>2314</v>
      </c>
      <c r="H1427" s="4" t="s">
        <v>255</v>
      </c>
      <c r="I1427" s="4" t="s">
        <v>1794</v>
      </c>
      <c r="J1427" s="4" t="s">
        <v>30</v>
      </c>
      <c r="K1427" s="4" t="s">
        <v>30</v>
      </c>
      <c r="L1427" s="2" t="s">
        <v>277</v>
      </c>
      <c r="M1427" s="2" t="s">
        <v>183</v>
      </c>
      <c r="N1427" s="4" t="s">
        <v>397</v>
      </c>
      <c r="O1427" s="4" t="s">
        <v>257</v>
      </c>
      <c r="P1427" s="4" t="s">
        <v>34</v>
      </c>
      <c r="Q1427" s="138">
        <v>2000</v>
      </c>
      <c r="R1427" s="148">
        <v>1</v>
      </c>
      <c r="S1427" s="150">
        <v>2875</v>
      </c>
      <c r="U1427" s="138">
        <v>57.5</v>
      </c>
      <c r="V1427" s="147">
        <v>1.5999999999999999E-5</v>
      </c>
      <c r="W1427" s="147">
        <v>3.5935656710489698E-3</v>
      </c>
      <c r="X1427" s="147">
        <v>9.8585504997226699E-5</v>
      </c>
    </row>
    <row r="1428" spans="1:24" x14ac:dyDescent="0.2">
      <c r="A1428" s="188">
        <v>1038</v>
      </c>
      <c r="B1428" s="4">
        <v>1319</v>
      </c>
      <c r="C1428" s="4" t="s">
        <v>378</v>
      </c>
      <c r="D1428" s="4" t="s">
        <v>379</v>
      </c>
      <c r="E1428" s="4" t="s">
        <v>380</v>
      </c>
      <c r="F1428" s="4" t="s">
        <v>2323</v>
      </c>
      <c r="G1428" s="4" t="s">
        <v>2324</v>
      </c>
      <c r="H1428" s="4" t="s">
        <v>255</v>
      </c>
      <c r="I1428" s="4" t="s">
        <v>1794</v>
      </c>
      <c r="J1428" s="4" t="s">
        <v>30</v>
      </c>
      <c r="K1428" s="4" t="s">
        <v>383</v>
      </c>
      <c r="L1428" s="2" t="s">
        <v>277</v>
      </c>
      <c r="M1428" s="2" t="s">
        <v>31</v>
      </c>
      <c r="N1428" s="4" t="s">
        <v>296</v>
      </c>
      <c r="O1428" s="4" t="s">
        <v>257</v>
      </c>
      <c r="P1428" s="4" t="s">
        <v>34</v>
      </c>
      <c r="Q1428" s="138">
        <v>807</v>
      </c>
      <c r="R1428" s="148">
        <v>1</v>
      </c>
      <c r="S1428" s="150">
        <v>3825</v>
      </c>
      <c r="T1428" s="137">
        <v>0.8</v>
      </c>
      <c r="U1428" s="138">
        <v>31.667999999999999</v>
      </c>
      <c r="V1428" s="147">
        <v>3.9999999999999998E-6</v>
      </c>
      <c r="W1428" s="147">
        <v>1.97915676830586E-3</v>
      </c>
      <c r="X1428" s="147">
        <v>5.42959799076546E-5</v>
      </c>
    </row>
    <row r="1429" spans="1:24" x14ac:dyDescent="0.2">
      <c r="A1429" s="188">
        <v>1038</v>
      </c>
      <c r="B1429" s="4">
        <v>1319</v>
      </c>
      <c r="C1429" s="4" t="s">
        <v>358</v>
      </c>
      <c r="D1429" s="4" t="s">
        <v>359</v>
      </c>
      <c r="E1429" s="4" t="s">
        <v>252</v>
      </c>
      <c r="F1429" s="4" t="s">
        <v>2325</v>
      </c>
      <c r="G1429" s="4" t="s">
        <v>2326</v>
      </c>
      <c r="H1429" s="4" t="s">
        <v>255</v>
      </c>
      <c r="I1429" s="4" t="s">
        <v>1794</v>
      </c>
      <c r="J1429" s="4" t="s">
        <v>30</v>
      </c>
      <c r="K1429" s="4" t="s">
        <v>30</v>
      </c>
      <c r="L1429" s="2" t="s">
        <v>277</v>
      </c>
      <c r="M1429" s="2" t="s">
        <v>31</v>
      </c>
      <c r="N1429" s="4" t="s">
        <v>288</v>
      </c>
      <c r="O1429" s="4" t="s">
        <v>257</v>
      </c>
      <c r="P1429" s="4" t="s">
        <v>34</v>
      </c>
      <c r="Q1429" s="138">
        <v>0</v>
      </c>
      <c r="R1429" s="148">
        <v>1</v>
      </c>
      <c r="S1429" s="150">
        <v>0</v>
      </c>
      <c r="T1429" s="137">
        <v>0.751</v>
      </c>
      <c r="U1429" s="138">
        <v>0.751</v>
      </c>
      <c r="V1429" s="147">
        <v>0</v>
      </c>
      <c r="W1429" s="147">
        <v>4.6906343978245201E-5</v>
      </c>
      <c r="X1429" s="147">
        <v>1.2868237377498901E-6</v>
      </c>
    </row>
    <row r="1430" spans="1:24" x14ac:dyDescent="0.2">
      <c r="A1430" s="188">
        <v>1038</v>
      </c>
      <c r="B1430" s="4">
        <v>1319</v>
      </c>
      <c r="C1430" s="4" t="s">
        <v>2343</v>
      </c>
      <c r="D1430" s="4" t="s">
        <v>2344</v>
      </c>
      <c r="E1430" s="4" t="s">
        <v>252</v>
      </c>
      <c r="F1430" s="4" t="s">
        <v>2345</v>
      </c>
      <c r="G1430" s="4" t="s">
        <v>2346</v>
      </c>
      <c r="H1430" s="4" t="s">
        <v>255</v>
      </c>
      <c r="I1430" s="4" t="s">
        <v>1794</v>
      </c>
      <c r="J1430" s="4" t="s">
        <v>30</v>
      </c>
      <c r="K1430" s="4" t="s">
        <v>30</v>
      </c>
      <c r="L1430" s="2" t="s">
        <v>277</v>
      </c>
      <c r="M1430" s="2" t="s">
        <v>31</v>
      </c>
      <c r="N1430" s="4" t="s">
        <v>1930</v>
      </c>
      <c r="O1430" s="4" t="s">
        <v>257</v>
      </c>
      <c r="P1430" s="4" t="s">
        <v>34</v>
      </c>
      <c r="Q1430" s="138">
        <v>1262</v>
      </c>
      <c r="R1430" s="148">
        <v>1</v>
      </c>
      <c r="S1430" s="150">
        <v>1060</v>
      </c>
      <c r="U1430" s="138">
        <v>13.377000000000001</v>
      </c>
      <c r="V1430" s="147">
        <v>1.2E-5</v>
      </c>
      <c r="W1430" s="147">
        <v>8.3603211643054501E-4</v>
      </c>
      <c r="X1430" s="147">
        <v>2.2935617694763499E-5</v>
      </c>
    </row>
    <row r="1431" spans="1:24" x14ac:dyDescent="0.2">
      <c r="A1431" s="188">
        <v>1038</v>
      </c>
      <c r="B1431" s="4">
        <v>1319</v>
      </c>
      <c r="C1431" s="4" t="s">
        <v>2384</v>
      </c>
      <c r="D1431" s="4" t="s">
        <v>2385</v>
      </c>
      <c r="E1431" s="4" t="s">
        <v>252</v>
      </c>
      <c r="F1431" s="4" t="s">
        <v>2386</v>
      </c>
      <c r="G1431" s="4" t="s">
        <v>2387</v>
      </c>
      <c r="H1431" s="4" t="s">
        <v>255</v>
      </c>
      <c r="I1431" s="4" t="s">
        <v>1794</v>
      </c>
      <c r="J1431" s="4" t="s">
        <v>30</v>
      </c>
      <c r="K1431" s="4" t="s">
        <v>30</v>
      </c>
      <c r="L1431" s="2" t="s">
        <v>277</v>
      </c>
      <c r="M1431" s="2" t="s">
        <v>31</v>
      </c>
      <c r="N1431" s="4" t="s">
        <v>306</v>
      </c>
      <c r="O1431" s="4" t="s">
        <v>257</v>
      </c>
      <c r="P1431" s="4" t="s">
        <v>34</v>
      </c>
      <c r="Q1431" s="138">
        <v>1503</v>
      </c>
      <c r="R1431" s="148">
        <v>1</v>
      </c>
      <c r="S1431" s="150">
        <v>1187</v>
      </c>
      <c r="U1431" s="138">
        <v>17.841000000000001</v>
      </c>
      <c r="V1431" s="147">
        <v>1.9000000000000001E-5</v>
      </c>
      <c r="W1431" s="147">
        <v>1.11498093298388E-3</v>
      </c>
      <c r="X1431" s="147">
        <v>3.0588270370583899E-5</v>
      </c>
    </row>
    <row r="1432" spans="1:24" x14ac:dyDescent="0.2">
      <c r="A1432" s="188">
        <v>1038</v>
      </c>
      <c r="B1432" s="4">
        <v>1319</v>
      </c>
      <c r="C1432" s="4" t="s">
        <v>2398</v>
      </c>
      <c r="D1432" s="4" t="s">
        <v>2399</v>
      </c>
      <c r="E1432" s="4" t="s">
        <v>252</v>
      </c>
      <c r="F1432" s="4" t="s">
        <v>2400</v>
      </c>
      <c r="G1432" s="4" t="s">
        <v>2401</v>
      </c>
      <c r="H1432" s="4" t="s">
        <v>255</v>
      </c>
      <c r="I1432" s="4" t="s">
        <v>1794</v>
      </c>
      <c r="J1432" s="4" t="s">
        <v>30</v>
      </c>
      <c r="K1432" s="4" t="s">
        <v>30</v>
      </c>
      <c r="L1432" s="2" t="s">
        <v>277</v>
      </c>
      <c r="M1432" s="2" t="s">
        <v>31</v>
      </c>
      <c r="N1432" s="4" t="s">
        <v>660</v>
      </c>
      <c r="O1432" s="4" t="s">
        <v>257</v>
      </c>
      <c r="P1432" s="4" t="s">
        <v>34</v>
      </c>
      <c r="Q1432" s="138">
        <v>4053</v>
      </c>
      <c r="R1432" s="148">
        <v>1</v>
      </c>
      <c r="S1432" s="150">
        <v>799</v>
      </c>
      <c r="U1432" s="138">
        <v>32.383000000000003</v>
      </c>
      <c r="V1432" s="147">
        <v>2.0000000000000002E-5</v>
      </c>
      <c r="W1432" s="147">
        <v>2.0238630626338099E-3</v>
      </c>
      <c r="X1432" s="147">
        <v>5.55224477132616E-5</v>
      </c>
    </row>
    <row r="1433" spans="1:24" x14ac:dyDescent="0.2">
      <c r="A1433" s="188">
        <v>1038</v>
      </c>
      <c r="B1433" s="4">
        <v>1319</v>
      </c>
      <c r="C1433" s="4" t="s">
        <v>2421</v>
      </c>
      <c r="D1433" s="4" t="s">
        <v>2422</v>
      </c>
      <c r="E1433" s="4" t="s">
        <v>252</v>
      </c>
      <c r="F1433" s="4" t="s">
        <v>2423</v>
      </c>
      <c r="G1433" s="4" t="s">
        <v>2424</v>
      </c>
      <c r="H1433" s="4" t="s">
        <v>255</v>
      </c>
      <c r="I1433" s="4" t="s">
        <v>1794</v>
      </c>
      <c r="J1433" s="4" t="s">
        <v>30</v>
      </c>
      <c r="K1433" s="4" t="s">
        <v>30</v>
      </c>
      <c r="L1433" s="2" t="s">
        <v>277</v>
      </c>
      <c r="M1433" s="2" t="s">
        <v>31</v>
      </c>
      <c r="N1433" s="4" t="s">
        <v>312</v>
      </c>
      <c r="O1433" s="4" t="s">
        <v>257</v>
      </c>
      <c r="P1433" s="4" t="s">
        <v>34</v>
      </c>
      <c r="Q1433" s="138">
        <v>360</v>
      </c>
      <c r="R1433" s="148">
        <v>1</v>
      </c>
      <c r="S1433" s="150">
        <v>37200</v>
      </c>
      <c r="U1433" s="138">
        <v>133.91999999999999</v>
      </c>
      <c r="V1433" s="147">
        <v>5.5999999999999999E-5</v>
      </c>
      <c r="W1433" s="147">
        <v>8.3695706898587602E-3</v>
      </c>
      <c r="X1433" s="147">
        <v>2.29609927464845E-4</v>
      </c>
    </row>
    <row r="1434" spans="1:24" x14ac:dyDescent="0.2">
      <c r="A1434" s="188">
        <v>1038</v>
      </c>
      <c r="B1434" s="4">
        <v>1319</v>
      </c>
      <c r="C1434" s="4" t="s">
        <v>2384</v>
      </c>
      <c r="D1434" s="4" t="s">
        <v>2385</v>
      </c>
      <c r="E1434" s="4" t="s">
        <v>252</v>
      </c>
      <c r="F1434" s="4" t="s">
        <v>2459</v>
      </c>
      <c r="G1434" s="4" t="s">
        <v>2387</v>
      </c>
      <c r="H1434" s="4" t="s">
        <v>255</v>
      </c>
      <c r="I1434" s="4" t="s">
        <v>1794</v>
      </c>
      <c r="J1434" s="4" t="s">
        <v>30</v>
      </c>
      <c r="K1434" s="4" t="s">
        <v>30</v>
      </c>
      <c r="L1434" s="2" t="s">
        <v>277</v>
      </c>
      <c r="M1434" s="2" t="s">
        <v>183</v>
      </c>
      <c r="N1434" s="4" t="s">
        <v>306</v>
      </c>
      <c r="O1434" s="4" t="s">
        <v>257</v>
      </c>
      <c r="P1434" s="4" t="s">
        <v>34</v>
      </c>
      <c r="Q1434" s="138">
        <v>797</v>
      </c>
      <c r="R1434" s="148">
        <v>1</v>
      </c>
      <c r="S1434" s="150">
        <v>1051.4449999999999</v>
      </c>
      <c r="U1434" s="138">
        <v>8.3800000000000008</v>
      </c>
      <c r="V1434" s="147">
        <v>1.1E-5</v>
      </c>
      <c r="W1434" s="147">
        <v>5.2372397739080796E-4</v>
      </c>
      <c r="X1434" s="147">
        <v>1.43677888527796E-5</v>
      </c>
    </row>
    <row r="1435" spans="1:24" x14ac:dyDescent="0.2">
      <c r="A1435" s="188">
        <v>1038</v>
      </c>
      <c r="B1435" s="4">
        <v>1319</v>
      </c>
      <c r="C1435" s="4" t="s">
        <v>2479</v>
      </c>
      <c r="D1435" s="4" t="s">
        <v>2480</v>
      </c>
      <c r="E1435" s="4" t="s">
        <v>380</v>
      </c>
      <c r="F1435" s="4" t="s">
        <v>2481</v>
      </c>
      <c r="G1435" s="4" t="s">
        <v>2482</v>
      </c>
      <c r="H1435" s="4" t="s">
        <v>255</v>
      </c>
      <c r="I1435" s="4" t="s">
        <v>1794</v>
      </c>
      <c r="J1435" s="4" t="s">
        <v>84</v>
      </c>
      <c r="K1435" s="4" t="s">
        <v>85</v>
      </c>
      <c r="L1435" s="2" t="s">
        <v>277</v>
      </c>
      <c r="M1435" s="2" t="s">
        <v>2464</v>
      </c>
      <c r="N1435" s="4" t="s">
        <v>374</v>
      </c>
      <c r="O1435" s="4" t="s">
        <v>257</v>
      </c>
      <c r="P1435" s="4" t="s">
        <v>89</v>
      </c>
      <c r="Q1435" s="138">
        <v>127</v>
      </c>
      <c r="R1435" s="148">
        <v>3.306</v>
      </c>
      <c r="S1435" s="150">
        <v>1538.5</v>
      </c>
      <c r="U1435" s="138">
        <v>6.46</v>
      </c>
      <c r="V1435" s="147">
        <v>9.9999999999999995E-7</v>
      </c>
      <c r="W1435" s="147">
        <v>4.0370284677450401E-4</v>
      </c>
      <c r="X1435" s="147">
        <v>1.1075141700823601E-5</v>
      </c>
    </row>
    <row r="1436" spans="1:24" x14ac:dyDescent="0.2">
      <c r="A1436" s="188">
        <v>1038</v>
      </c>
      <c r="B1436" s="4">
        <v>1319</v>
      </c>
      <c r="C1436" s="4" t="s">
        <v>2483</v>
      </c>
      <c r="D1436" s="4" t="s">
        <v>2484</v>
      </c>
      <c r="E1436" s="4" t="s">
        <v>33</v>
      </c>
      <c r="F1436" s="4" t="s">
        <v>2485</v>
      </c>
      <c r="G1436" s="4" t="s">
        <v>2486</v>
      </c>
      <c r="H1436" s="4" t="s">
        <v>255</v>
      </c>
      <c r="I1436" s="4" t="s">
        <v>1794</v>
      </c>
      <c r="J1436" s="4" t="s">
        <v>84</v>
      </c>
      <c r="K1436" s="4" t="s">
        <v>85</v>
      </c>
      <c r="L1436" s="2" t="s">
        <v>277</v>
      </c>
      <c r="M1436" s="2" t="s">
        <v>2464</v>
      </c>
      <c r="N1436" s="4" t="s">
        <v>374</v>
      </c>
      <c r="O1436" s="4" t="s">
        <v>257</v>
      </c>
      <c r="P1436" s="4" t="s">
        <v>89</v>
      </c>
      <c r="Q1436" s="138">
        <v>59</v>
      </c>
      <c r="R1436" s="148">
        <v>3.306</v>
      </c>
      <c r="S1436" s="150">
        <v>2756</v>
      </c>
      <c r="U1436" s="138">
        <v>5.3760000000000003</v>
      </c>
      <c r="V1436" s="147">
        <v>9.9999999999999995E-7</v>
      </c>
      <c r="W1436" s="147">
        <v>3.3596328204392499E-4</v>
      </c>
      <c r="X1436" s="147">
        <v>9.2167815625748408E-6</v>
      </c>
    </row>
    <row r="1437" spans="1:24" x14ac:dyDescent="0.2">
      <c r="A1437" s="188">
        <v>1038</v>
      </c>
      <c r="B1437" s="4">
        <v>1319</v>
      </c>
      <c r="C1437" s="4" t="s">
        <v>2487</v>
      </c>
      <c r="D1437" s="4" t="s">
        <v>2488</v>
      </c>
      <c r="E1437" s="4" t="s">
        <v>380</v>
      </c>
      <c r="F1437" s="4" t="s">
        <v>2489</v>
      </c>
      <c r="G1437" s="4" t="s">
        <v>2490</v>
      </c>
      <c r="H1437" s="4" t="s">
        <v>255</v>
      </c>
      <c r="I1437" s="4" t="s">
        <v>1794</v>
      </c>
      <c r="J1437" s="4" t="s">
        <v>84</v>
      </c>
      <c r="K1437" s="4" t="s">
        <v>85</v>
      </c>
      <c r="L1437" s="2" t="s">
        <v>277</v>
      </c>
      <c r="M1437" s="2" t="s">
        <v>2466</v>
      </c>
      <c r="N1437" s="4" t="s">
        <v>374</v>
      </c>
      <c r="O1437" s="4" t="s">
        <v>257</v>
      </c>
      <c r="P1437" s="4" t="s">
        <v>89</v>
      </c>
      <c r="Q1437" s="138">
        <v>418</v>
      </c>
      <c r="R1437" s="148">
        <v>3.306</v>
      </c>
      <c r="S1437" s="150">
        <v>2548</v>
      </c>
      <c r="U1437" s="138">
        <v>35.210999999999999</v>
      </c>
      <c r="V1437" s="147">
        <v>0</v>
      </c>
      <c r="W1437" s="147">
        <v>2.2005756133110601E-3</v>
      </c>
      <c r="X1437" s="147">
        <v>6.03703613574217E-5</v>
      </c>
    </row>
    <row r="1438" spans="1:24" x14ac:dyDescent="0.2">
      <c r="A1438" s="188">
        <v>1038</v>
      </c>
      <c r="B1438" s="4">
        <v>1319</v>
      </c>
      <c r="C1438" s="4" t="s">
        <v>1601</v>
      </c>
      <c r="D1438" s="4" t="s">
        <v>1602</v>
      </c>
      <c r="E1438" s="4" t="s">
        <v>380</v>
      </c>
      <c r="F1438" s="4" t="s">
        <v>2499</v>
      </c>
      <c r="G1438" s="4" t="s">
        <v>2500</v>
      </c>
      <c r="H1438" s="4" t="s">
        <v>255</v>
      </c>
      <c r="I1438" s="4" t="s">
        <v>1794</v>
      </c>
      <c r="J1438" s="4" t="s">
        <v>84</v>
      </c>
      <c r="K1438" s="4" t="s">
        <v>349</v>
      </c>
      <c r="L1438" s="2" t="s">
        <v>277</v>
      </c>
      <c r="M1438" s="2" t="s">
        <v>2464</v>
      </c>
      <c r="N1438" s="4" t="s">
        <v>374</v>
      </c>
      <c r="O1438" s="4" t="s">
        <v>257</v>
      </c>
      <c r="P1438" s="4" t="s">
        <v>89</v>
      </c>
      <c r="Q1438" s="138">
        <v>673</v>
      </c>
      <c r="R1438" s="148">
        <v>3.306</v>
      </c>
      <c r="S1438" s="150">
        <v>990</v>
      </c>
      <c r="U1438" s="138">
        <v>22.027000000000001</v>
      </c>
      <c r="V1438" s="147">
        <v>9.9999999999999995E-7</v>
      </c>
      <c r="W1438" s="147">
        <v>1.3766097754508201E-3</v>
      </c>
      <c r="X1438" s="147">
        <v>3.7765768687712097E-5</v>
      </c>
    </row>
    <row r="1439" spans="1:24" x14ac:dyDescent="0.2">
      <c r="A1439" s="188">
        <v>1038</v>
      </c>
      <c r="B1439" s="4">
        <v>1319</v>
      </c>
      <c r="C1439" s="4" t="s">
        <v>2502</v>
      </c>
      <c r="D1439" s="4" t="s">
        <v>2503</v>
      </c>
      <c r="E1439" s="4" t="s">
        <v>380</v>
      </c>
      <c r="F1439" s="4" t="s">
        <v>2504</v>
      </c>
      <c r="G1439" s="4" t="s">
        <v>2505</v>
      </c>
      <c r="H1439" s="4" t="s">
        <v>255</v>
      </c>
      <c r="I1439" s="4" t="s">
        <v>1794</v>
      </c>
      <c r="J1439" s="4" t="s">
        <v>84</v>
      </c>
      <c r="K1439" s="4" t="s">
        <v>85</v>
      </c>
      <c r="L1439" s="2" t="s">
        <v>277</v>
      </c>
      <c r="M1439" s="2" t="s">
        <v>2466</v>
      </c>
      <c r="N1439" s="4" t="s">
        <v>374</v>
      </c>
      <c r="O1439" s="4" t="s">
        <v>257</v>
      </c>
      <c r="P1439" s="4" t="s">
        <v>89</v>
      </c>
      <c r="Q1439" s="138">
        <v>347</v>
      </c>
      <c r="R1439" s="148">
        <v>3.306</v>
      </c>
      <c r="S1439" s="150">
        <v>2227</v>
      </c>
      <c r="U1439" s="138">
        <v>25.547999999999998</v>
      </c>
      <c r="V1439" s="147">
        <v>3.0000000000000001E-6</v>
      </c>
      <c r="W1439" s="147">
        <v>1.5966520473161901E-3</v>
      </c>
      <c r="X1439" s="147">
        <v>4.3802385373849299E-5</v>
      </c>
    </row>
    <row r="1440" spans="1:24" x14ac:dyDescent="0.2">
      <c r="A1440" s="188">
        <v>1038</v>
      </c>
      <c r="B1440" s="4">
        <v>1319</v>
      </c>
      <c r="C1440" s="4" t="s">
        <v>2514</v>
      </c>
      <c r="D1440" s="4" t="s">
        <v>2515</v>
      </c>
      <c r="E1440" s="4" t="s">
        <v>380</v>
      </c>
      <c r="F1440" s="4" t="s">
        <v>2516</v>
      </c>
      <c r="G1440" s="4" t="s">
        <v>2517</v>
      </c>
      <c r="H1440" s="4" t="s">
        <v>255</v>
      </c>
      <c r="I1440" s="4" t="s">
        <v>1794</v>
      </c>
      <c r="J1440" s="4" t="s">
        <v>84</v>
      </c>
      <c r="K1440" s="4" t="s">
        <v>1311</v>
      </c>
      <c r="L1440" s="2" t="s">
        <v>277</v>
      </c>
      <c r="M1440" s="2" t="s">
        <v>2466</v>
      </c>
      <c r="N1440" s="4" t="s">
        <v>1475</v>
      </c>
      <c r="O1440" s="4" t="s">
        <v>257</v>
      </c>
      <c r="P1440" s="4" t="s">
        <v>89</v>
      </c>
      <c r="Q1440" s="138">
        <v>68</v>
      </c>
      <c r="R1440" s="148">
        <v>3.306</v>
      </c>
      <c r="S1440" s="150">
        <v>17873</v>
      </c>
      <c r="U1440" s="138">
        <v>40.18</v>
      </c>
      <c r="V1440" s="147">
        <v>0</v>
      </c>
      <c r="W1440" s="147">
        <v>2.5111170593468302E-3</v>
      </c>
      <c r="X1440" s="147">
        <v>6.8889722928200996E-5</v>
      </c>
    </row>
    <row r="1441" spans="1:24" x14ac:dyDescent="0.2">
      <c r="A1441" s="188">
        <v>1038</v>
      </c>
      <c r="B1441" s="4">
        <v>1319</v>
      </c>
      <c r="C1441" s="4" t="s">
        <v>2526</v>
      </c>
      <c r="D1441" s="4" t="s">
        <v>2527</v>
      </c>
      <c r="E1441" s="4" t="s">
        <v>252</v>
      </c>
      <c r="F1441" s="4" t="s">
        <v>2528</v>
      </c>
      <c r="G1441" s="4" t="s">
        <v>2529</v>
      </c>
      <c r="H1441" s="4" t="s">
        <v>255</v>
      </c>
      <c r="I1441" s="4" t="s">
        <v>1794</v>
      </c>
      <c r="J1441" s="4" t="s">
        <v>84</v>
      </c>
      <c r="K1441" s="4" t="s">
        <v>85</v>
      </c>
      <c r="L1441" s="2" t="s">
        <v>277</v>
      </c>
      <c r="M1441" s="2" t="s">
        <v>2464</v>
      </c>
      <c r="N1441" s="4" t="s">
        <v>1295</v>
      </c>
      <c r="O1441" s="4" t="s">
        <v>257</v>
      </c>
      <c r="P1441" s="4" t="s">
        <v>89</v>
      </c>
      <c r="Q1441" s="138">
        <v>57</v>
      </c>
      <c r="R1441" s="148">
        <v>3.306</v>
      </c>
      <c r="S1441" s="150">
        <v>3700</v>
      </c>
      <c r="U1441" s="138">
        <v>6.9720000000000004</v>
      </c>
      <c r="V1441" s="147">
        <v>9.9999999999999995E-7</v>
      </c>
      <c r="W1441" s="147">
        <v>4.3574977357914798E-4</v>
      </c>
      <c r="X1441" s="147">
        <v>1.19543137410336E-5</v>
      </c>
    </row>
    <row r="1442" spans="1:24" x14ac:dyDescent="0.2">
      <c r="A1442" s="188">
        <v>1038</v>
      </c>
      <c r="B1442" s="4">
        <v>1319</v>
      </c>
      <c r="C1442" s="4" t="s">
        <v>2538</v>
      </c>
      <c r="D1442" s="4" t="s">
        <v>2539</v>
      </c>
      <c r="E1442" s="4" t="s">
        <v>380</v>
      </c>
      <c r="F1442" s="4" t="s">
        <v>2540</v>
      </c>
      <c r="G1442" s="4" t="s">
        <v>2541</v>
      </c>
      <c r="H1442" s="4" t="s">
        <v>255</v>
      </c>
      <c r="I1442" s="4" t="s">
        <v>1794</v>
      </c>
      <c r="J1442" s="4" t="s">
        <v>84</v>
      </c>
      <c r="K1442" s="4" t="s">
        <v>1392</v>
      </c>
      <c r="L1442" s="2" t="s">
        <v>277</v>
      </c>
      <c r="M1442" s="2" t="s">
        <v>2542</v>
      </c>
      <c r="N1442" s="4" t="s">
        <v>1393</v>
      </c>
      <c r="O1442" s="4" t="s">
        <v>257</v>
      </c>
      <c r="P1442" s="4" t="s">
        <v>197</v>
      </c>
      <c r="Q1442" s="138">
        <v>2372</v>
      </c>
      <c r="R1442" s="148">
        <v>3.8807</v>
      </c>
      <c r="S1442" s="150">
        <v>326.39999999999998</v>
      </c>
      <c r="U1442" s="138">
        <v>30.045000000000002</v>
      </c>
      <c r="V1442" s="147">
        <v>1.9999999999999999E-6</v>
      </c>
      <c r="W1442" s="147">
        <v>1.8777278451178E-3</v>
      </c>
      <c r="X1442" s="147">
        <v>5.1513389430909198E-5</v>
      </c>
    </row>
    <row r="1443" spans="1:24" x14ac:dyDescent="0.2">
      <c r="A1443" s="188">
        <v>1038</v>
      </c>
      <c r="B1443" s="4">
        <v>1319</v>
      </c>
      <c r="C1443" s="4" t="s">
        <v>2543</v>
      </c>
      <c r="D1443" s="4" t="s">
        <v>2544</v>
      </c>
      <c r="E1443" s="4" t="s">
        <v>252</v>
      </c>
      <c r="F1443" s="4" t="s">
        <v>2545</v>
      </c>
      <c r="G1443" s="4" t="s">
        <v>2546</v>
      </c>
      <c r="H1443" s="4" t="s">
        <v>255</v>
      </c>
      <c r="I1443" s="4" t="s">
        <v>1794</v>
      </c>
      <c r="J1443" s="4" t="s">
        <v>84</v>
      </c>
      <c r="K1443" s="4" t="s">
        <v>349</v>
      </c>
      <c r="L1443" s="2" t="s">
        <v>277</v>
      </c>
      <c r="M1443" s="2" t="s">
        <v>2464</v>
      </c>
      <c r="N1443" s="4" t="s">
        <v>1399</v>
      </c>
      <c r="O1443" s="4" t="s">
        <v>257</v>
      </c>
      <c r="P1443" s="4" t="s">
        <v>89</v>
      </c>
      <c r="Q1443" s="138">
        <v>234</v>
      </c>
      <c r="R1443" s="148">
        <v>3.306</v>
      </c>
      <c r="S1443" s="150">
        <v>1490</v>
      </c>
      <c r="U1443" s="138">
        <v>11.526999999999999</v>
      </c>
      <c r="V1443" s="147">
        <v>3.0000000000000001E-6</v>
      </c>
      <c r="W1443" s="147">
        <v>7.2038177361832996E-4</v>
      </c>
      <c r="X1443" s="147">
        <v>1.9762878278562299E-5</v>
      </c>
    </row>
    <row r="1444" spans="1:24" x14ac:dyDescent="0.2">
      <c r="A1444" s="188">
        <v>1038</v>
      </c>
      <c r="B1444" s="4">
        <v>1319</v>
      </c>
      <c r="C1444" s="4" t="s">
        <v>2547</v>
      </c>
      <c r="D1444" s="4" t="s">
        <v>2548</v>
      </c>
      <c r="E1444" s="4" t="s">
        <v>380</v>
      </c>
      <c r="F1444" s="4" t="s">
        <v>2549</v>
      </c>
      <c r="G1444" s="4" t="s">
        <v>2550</v>
      </c>
      <c r="H1444" s="4" t="s">
        <v>255</v>
      </c>
      <c r="I1444" s="4" t="s">
        <v>1794</v>
      </c>
      <c r="J1444" s="4" t="s">
        <v>84</v>
      </c>
      <c r="K1444" s="4" t="s">
        <v>85</v>
      </c>
      <c r="L1444" s="2" t="s">
        <v>277</v>
      </c>
      <c r="M1444" s="2" t="s">
        <v>2466</v>
      </c>
      <c r="N1444" s="4" t="s">
        <v>1386</v>
      </c>
      <c r="O1444" s="4" t="s">
        <v>257</v>
      </c>
      <c r="P1444" s="4" t="s">
        <v>89</v>
      </c>
      <c r="Q1444" s="138">
        <v>182</v>
      </c>
      <c r="R1444" s="148">
        <v>3.306</v>
      </c>
      <c r="S1444" s="150">
        <v>6154</v>
      </c>
      <c r="T1444" s="137">
        <v>5.5E-2</v>
      </c>
      <c r="U1444" s="138">
        <v>37.209000000000003</v>
      </c>
      <c r="V1444" s="147">
        <v>9.9999999999999995E-7</v>
      </c>
      <c r="W1444" s="147">
        <v>2.3254202995071E-3</v>
      </c>
      <c r="X1444" s="147">
        <v>6.3795337428963793E-5</v>
      </c>
    </row>
    <row r="1445" spans="1:24" x14ac:dyDescent="0.2">
      <c r="A1445" s="188">
        <v>1038</v>
      </c>
      <c r="B1445" s="4">
        <v>1319</v>
      </c>
      <c r="C1445" s="4" t="s">
        <v>2556</v>
      </c>
      <c r="D1445" s="4" t="s">
        <v>2557</v>
      </c>
      <c r="E1445" s="4" t="s">
        <v>33</v>
      </c>
      <c r="F1445" s="4" t="s">
        <v>2556</v>
      </c>
      <c r="G1445" s="4" t="s">
        <v>2558</v>
      </c>
      <c r="H1445" s="4" t="s">
        <v>255</v>
      </c>
      <c r="I1445" s="4" t="s">
        <v>1794</v>
      </c>
      <c r="J1445" s="4" t="s">
        <v>84</v>
      </c>
      <c r="K1445" s="4" t="s">
        <v>85</v>
      </c>
      <c r="L1445" s="2" t="s">
        <v>277</v>
      </c>
      <c r="M1445" s="2" t="s">
        <v>2464</v>
      </c>
      <c r="N1445" s="4" t="s">
        <v>374</v>
      </c>
      <c r="O1445" s="4" t="s">
        <v>257</v>
      </c>
      <c r="P1445" s="4" t="s">
        <v>89</v>
      </c>
      <c r="Q1445" s="138">
        <v>95</v>
      </c>
      <c r="R1445" s="148">
        <v>3.306</v>
      </c>
      <c r="S1445" s="150">
        <v>852</v>
      </c>
      <c r="U1445" s="138">
        <v>2.6760000000000002</v>
      </c>
      <c r="V1445" s="147">
        <v>9.9999999999999995E-7</v>
      </c>
      <c r="W1445" s="147">
        <v>1.6723369688713199E-4</v>
      </c>
      <c r="X1445" s="147">
        <v>4.5878717600723703E-6</v>
      </c>
    </row>
    <row r="1446" spans="1:24" x14ac:dyDescent="0.2">
      <c r="A1446" s="188">
        <v>1038</v>
      </c>
      <c r="B1446" s="4">
        <v>1319</v>
      </c>
      <c r="C1446" s="4" t="s">
        <v>2559</v>
      </c>
      <c r="D1446" s="4" t="s">
        <v>2560</v>
      </c>
      <c r="E1446" s="4" t="s">
        <v>380</v>
      </c>
      <c r="F1446" s="4" t="s">
        <v>2561</v>
      </c>
      <c r="G1446" s="4" t="s">
        <v>2562</v>
      </c>
      <c r="H1446" s="4" t="s">
        <v>255</v>
      </c>
      <c r="I1446" s="4" t="s">
        <v>1794</v>
      </c>
      <c r="J1446" s="4" t="s">
        <v>84</v>
      </c>
      <c r="K1446" s="4" t="s">
        <v>85</v>
      </c>
      <c r="L1446" s="2" t="s">
        <v>277</v>
      </c>
      <c r="M1446" s="2" t="s">
        <v>2464</v>
      </c>
      <c r="N1446" s="4" t="s">
        <v>1393</v>
      </c>
      <c r="O1446" s="4" t="s">
        <v>257</v>
      </c>
      <c r="P1446" s="4" t="s">
        <v>89</v>
      </c>
      <c r="Q1446" s="138">
        <v>2</v>
      </c>
      <c r="R1446" s="148">
        <v>3.306</v>
      </c>
      <c r="S1446" s="150">
        <v>623</v>
      </c>
      <c r="U1446" s="138">
        <v>4.1000000000000002E-2</v>
      </c>
      <c r="V1446" s="147">
        <v>0</v>
      </c>
      <c r="W1446" s="147">
        <v>2.5744154475088598E-6</v>
      </c>
      <c r="X1446" s="147">
        <v>7.0626244292687998E-8</v>
      </c>
    </row>
    <row r="1447" spans="1:24" x14ac:dyDescent="0.2">
      <c r="A1447" s="188">
        <v>1038</v>
      </c>
      <c r="B1447" s="4">
        <v>1319</v>
      </c>
      <c r="C1447" s="4" t="s">
        <v>2567</v>
      </c>
      <c r="D1447" s="4" t="s">
        <v>2568</v>
      </c>
      <c r="E1447" s="4" t="s">
        <v>252</v>
      </c>
      <c r="F1447" s="4" t="s">
        <v>2569</v>
      </c>
      <c r="G1447" s="4" t="s">
        <v>2570</v>
      </c>
      <c r="H1447" s="4" t="s">
        <v>255</v>
      </c>
      <c r="I1447" s="4" t="s">
        <v>1794</v>
      </c>
      <c r="J1447" s="4" t="s">
        <v>84</v>
      </c>
      <c r="K1447" s="4" t="s">
        <v>85</v>
      </c>
      <c r="L1447" s="2" t="s">
        <v>277</v>
      </c>
      <c r="M1447" s="2" t="s">
        <v>2466</v>
      </c>
      <c r="N1447" s="4" t="s">
        <v>1469</v>
      </c>
      <c r="O1447" s="4" t="s">
        <v>257</v>
      </c>
      <c r="P1447" s="4" t="s">
        <v>89</v>
      </c>
      <c r="Q1447" s="138">
        <v>1814</v>
      </c>
      <c r="R1447" s="148">
        <v>3.306</v>
      </c>
      <c r="S1447" s="150">
        <v>1355</v>
      </c>
      <c r="U1447" s="138">
        <v>81.260000000000005</v>
      </c>
      <c r="V1447" s="147">
        <v>1.5E-5</v>
      </c>
      <c r="W1447" s="147">
        <v>5.0785200140556598E-3</v>
      </c>
      <c r="X1447" s="147">
        <v>1.3932358722640301E-4</v>
      </c>
    </row>
    <row r="1448" spans="1:24" x14ac:dyDescent="0.2">
      <c r="A1448" s="188">
        <v>1038</v>
      </c>
      <c r="B1448" s="4">
        <v>1319</v>
      </c>
      <c r="C1448" s="4" t="s">
        <v>2571</v>
      </c>
      <c r="D1448" s="4" t="s">
        <v>2572</v>
      </c>
      <c r="E1448" s="4" t="s">
        <v>252</v>
      </c>
      <c r="F1448" s="4" t="s">
        <v>2573</v>
      </c>
      <c r="G1448" s="4" t="s">
        <v>2574</v>
      </c>
      <c r="H1448" s="4" t="s">
        <v>255</v>
      </c>
      <c r="I1448" s="4" t="s">
        <v>1794</v>
      </c>
      <c r="J1448" s="4" t="s">
        <v>84</v>
      </c>
      <c r="K1448" s="4" t="s">
        <v>30</v>
      </c>
      <c r="L1448" s="2" t="s">
        <v>1195</v>
      </c>
      <c r="M1448" s="2" t="s">
        <v>183</v>
      </c>
      <c r="N1448" s="4" t="s">
        <v>278</v>
      </c>
      <c r="O1448" s="4" t="s">
        <v>257</v>
      </c>
      <c r="P1448" s="4" t="s">
        <v>34</v>
      </c>
      <c r="Q1448" s="138">
        <v>594</v>
      </c>
      <c r="R1448" s="148">
        <v>1</v>
      </c>
      <c r="S1448" s="150">
        <v>2884.0509999999999</v>
      </c>
      <c r="U1448" s="138">
        <v>17.131</v>
      </c>
      <c r="V1448" s="147">
        <v>1.0000000000000001E-5</v>
      </c>
      <c r="W1448" s="147">
        <v>1.0706491270718499E-3</v>
      </c>
      <c r="X1448" s="147">
        <v>2.9372076241035599E-5</v>
      </c>
    </row>
    <row r="1449" spans="1:24" x14ac:dyDescent="0.2">
      <c r="A1449" s="188">
        <v>1038</v>
      </c>
      <c r="B1449" s="4">
        <v>1319</v>
      </c>
      <c r="C1449" s="4" t="s">
        <v>2563</v>
      </c>
      <c r="D1449" s="4" t="s">
        <v>2564</v>
      </c>
      <c r="E1449" s="4" t="s">
        <v>252</v>
      </c>
      <c r="F1449" s="4" t="s">
        <v>2575</v>
      </c>
      <c r="G1449" s="4" t="s">
        <v>2566</v>
      </c>
      <c r="H1449" s="4" t="s">
        <v>255</v>
      </c>
      <c r="I1449" s="4" t="s">
        <v>1794</v>
      </c>
      <c r="J1449" s="4" t="s">
        <v>84</v>
      </c>
      <c r="K1449" s="4" t="s">
        <v>30</v>
      </c>
      <c r="L1449" s="2" t="s">
        <v>277</v>
      </c>
      <c r="M1449" s="2" t="s">
        <v>2464</v>
      </c>
      <c r="N1449" s="4" t="s">
        <v>374</v>
      </c>
      <c r="O1449" s="4" t="s">
        <v>257</v>
      </c>
      <c r="P1449" s="4" t="s">
        <v>89</v>
      </c>
      <c r="Q1449" s="138">
        <v>1000</v>
      </c>
      <c r="R1449" s="148">
        <v>3.306</v>
      </c>
      <c r="S1449" s="150">
        <v>1518.5889999999999</v>
      </c>
      <c r="U1449" s="138">
        <v>50.204999999999998</v>
      </c>
      <c r="V1449" s="147">
        <v>1.05E-4</v>
      </c>
      <c r="W1449" s="147">
        <v>3.13762285218523E-3</v>
      </c>
      <c r="X1449" s="147">
        <v>8.6077217362560903E-5</v>
      </c>
    </row>
    <row r="1450" spans="1:24" x14ac:dyDescent="0.2">
      <c r="A1450" s="188">
        <v>1038</v>
      </c>
      <c r="B1450" s="4">
        <v>8563</v>
      </c>
      <c r="C1450" s="4" t="s">
        <v>1790</v>
      </c>
      <c r="D1450" s="4" t="s">
        <v>1791</v>
      </c>
      <c r="E1450" s="4" t="s">
        <v>252</v>
      </c>
      <c r="F1450" s="4" t="s">
        <v>1792</v>
      </c>
      <c r="G1450" s="4" t="s">
        <v>1793</v>
      </c>
      <c r="H1450" s="4" t="s">
        <v>255</v>
      </c>
      <c r="I1450" s="4" t="s">
        <v>1794</v>
      </c>
      <c r="J1450" s="4" t="s">
        <v>30</v>
      </c>
      <c r="K1450" s="4" t="s">
        <v>30</v>
      </c>
      <c r="L1450" s="2" t="s">
        <v>277</v>
      </c>
      <c r="M1450" s="2" t="s">
        <v>31</v>
      </c>
      <c r="N1450" s="4" t="s">
        <v>288</v>
      </c>
      <c r="O1450" s="4" t="s">
        <v>257</v>
      </c>
      <c r="P1450" s="4" t="s">
        <v>34</v>
      </c>
      <c r="Q1450" s="138">
        <v>35566</v>
      </c>
      <c r="R1450" s="148">
        <v>1</v>
      </c>
      <c r="S1450" s="150">
        <v>27530</v>
      </c>
      <c r="U1450" s="138">
        <v>9791.32</v>
      </c>
      <c r="V1450" s="147">
        <v>3.3630000000000001E-3</v>
      </c>
      <c r="W1450" s="147">
        <v>2.93172055486722E-3</v>
      </c>
      <c r="X1450" s="147">
        <v>8.1620591993600603E-4</v>
      </c>
    </row>
    <row r="1451" spans="1:24" x14ac:dyDescent="0.2">
      <c r="A1451" s="188">
        <v>1038</v>
      </c>
      <c r="B1451" s="4">
        <v>8563</v>
      </c>
      <c r="C1451" s="4" t="s">
        <v>1795</v>
      </c>
      <c r="D1451" s="4" t="s">
        <v>1796</v>
      </c>
      <c r="E1451" s="4" t="s">
        <v>252</v>
      </c>
      <c r="F1451" s="4" t="s">
        <v>1797</v>
      </c>
      <c r="G1451" s="4" t="s">
        <v>1798</v>
      </c>
      <c r="H1451" s="4" t="s">
        <v>255</v>
      </c>
      <c r="I1451" s="4" t="s">
        <v>1794</v>
      </c>
      <c r="J1451" s="4" t="s">
        <v>30</v>
      </c>
      <c r="K1451" s="4" t="s">
        <v>30</v>
      </c>
      <c r="L1451" s="2" t="s">
        <v>277</v>
      </c>
      <c r="M1451" s="2" t="s">
        <v>31</v>
      </c>
      <c r="N1451" s="4" t="s">
        <v>823</v>
      </c>
      <c r="O1451" s="4" t="s">
        <v>257</v>
      </c>
      <c r="P1451" s="4" t="s">
        <v>34</v>
      </c>
      <c r="Q1451" s="138">
        <v>29711</v>
      </c>
      <c r="R1451" s="148">
        <v>1</v>
      </c>
      <c r="S1451" s="150">
        <v>4384</v>
      </c>
      <c r="U1451" s="138">
        <v>1302.53</v>
      </c>
      <c r="V1451" s="147">
        <v>1.3010000000000001E-3</v>
      </c>
      <c r="W1451" s="147">
        <v>3.9000408075162002E-4</v>
      </c>
      <c r="X1451" s="147">
        <v>1.08579120537322E-4</v>
      </c>
    </row>
    <row r="1452" spans="1:24" x14ac:dyDescent="0.2">
      <c r="A1452" s="188">
        <v>1038</v>
      </c>
      <c r="B1452" s="4">
        <v>8563</v>
      </c>
      <c r="C1452" s="4" t="s">
        <v>1799</v>
      </c>
      <c r="D1452" s="4" t="s">
        <v>1800</v>
      </c>
      <c r="E1452" s="4" t="s">
        <v>252</v>
      </c>
      <c r="F1452" s="4" t="s">
        <v>1801</v>
      </c>
      <c r="G1452" s="4" t="s">
        <v>1802</v>
      </c>
      <c r="H1452" s="4" t="s">
        <v>255</v>
      </c>
      <c r="I1452" s="4" t="s">
        <v>1794</v>
      </c>
      <c r="J1452" s="4" t="s">
        <v>30</v>
      </c>
      <c r="K1452" s="4" t="s">
        <v>30</v>
      </c>
      <c r="L1452" s="2" t="s">
        <v>277</v>
      </c>
      <c r="M1452" s="2" t="s">
        <v>31</v>
      </c>
      <c r="N1452" s="4" t="s">
        <v>288</v>
      </c>
      <c r="O1452" s="4" t="s">
        <v>257</v>
      </c>
      <c r="P1452" s="4" t="s">
        <v>34</v>
      </c>
      <c r="Q1452" s="138">
        <v>889484</v>
      </c>
      <c r="R1452" s="148">
        <v>1</v>
      </c>
      <c r="S1452" s="150">
        <v>577.70000000000005</v>
      </c>
      <c r="U1452" s="138">
        <v>5138.549</v>
      </c>
      <c r="V1452" s="147">
        <v>3.297E-3</v>
      </c>
      <c r="W1452" s="147">
        <v>1.53858624093244E-3</v>
      </c>
      <c r="X1452" s="147">
        <v>4.2835023825728199E-4</v>
      </c>
    </row>
    <row r="1453" spans="1:24" x14ac:dyDescent="0.2">
      <c r="A1453" s="188">
        <v>1038</v>
      </c>
      <c r="B1453" s="4">
        <v>8563</v>
      </c>
      <c r="C1453" s="4" t="s">
        <v>1803</v>
      </c>
      <c r="D1453" s="4" t="s">
        <v>1804</v>
      </c>
      <c r="E1453" s="4" t="s">
        <v>252</v>
      </c>
      <c r="F1453" s="4" t="s">
        <v>1805</v>
      </c>
      <c r="G1453" s="4" t="s">
        <v>1806</v>
      </c>
      <c r="H1453" s="4" t="s">
        <v>255</v>
      </c>
      <c r="I1453" s="4" t="s">
        <v>1794</v>
      </c>
      <c r="J1453" s="4" t="s">
        <v>30</v>
      </c>
      <c r="K1453" s="4" t="s">
        <v>30</v>
      </c>
      <c r="L1453" s="2" t="s">
        <v>277</v>
      </c>
      <c r="M1453" s="2" t="s">
        <v>31</v>
      </c>
      <c r="N1453" s="4" t="s">
        <v>288</v>
      </c>
      <c r="O1453" s="4" t="s">
        <v>257</v>
      </c>
      <c r="P1453" s="4" t="s">
        <v>34</v>
      </c>
      <c r="Q1453" s="138">
        <v>22004</v>
      </c>
      <c r="R1453" s="148">
        <v>1</v>
      </c>
      <c r="S1453" s="150">
        <v>515.6</v>
      </c>
      <c r="U1453" s="138">
        <v>113.453</v>
      </c>
      <c r="V1453" s="147">
        <v>3.3649999999999999E-3</v>
      </c>
      <c r="W1453" s="147">
        <v>3.3970026163829602E-5</v>
      </c>
      <c r="X1453" s="147">
        <v>9.4574281335467892E-6</v>
      </c>
    </row>
    <row r="1454" spans="1:24" x14ac:dyDescent="0.2">
      <c r="A1454" s="188">
        <v>1038</v>
      </c>
      <c r="B1454" s="4">
        <v>8563</v>
      </c>
      <c r="C1454" s="4" t="s">
        <v>1807</v>
      </c>
      <c r="D1454" s="4" t="s">
        <v>1808</v>
      </c>
      <c r="E1454" s="4" t="s">
        <v>252</v>
      </c>
      <c r="F1454" s="4" t="s">
        <v>1809</v>
      </c>
      <c r="G1454" s="4" t="s">
        <v>1810</v>
      </c>
      <c r="H1454" s="4" t="s">
        <v>255</v>
      </c>
      <c r="I1454" s="4" t="s">
        <v>1794</v>
      </c>
      <c r="J1454" s="4" t="s">
        <v>30</v>
      </c>
      <c r="K1454" s="4" t="s">
        <v>30</v>
      </c>
      <c r="L1454" s="2" t="s">
        <v>277</v>
      </c>
      <c r="M1454" s="2" t="s">
        <v>31</v>
      </c>
      <c r="N1454" s="4" t="s">
        <v>476</v>
      </c>
      <c r="O1454" s="4" t="s">
        <v>257</v>
      </c>
      <c r="P1454" s="4" t="s">
        <v>34</v>
      </c>
      <c r="Q1454" s="138">
        <v>1408</v>
      </c>
      <c r="R1454" s="148">
        <v>1</v>
      </c>
      <c r="S1454" s="150">
        <v>19540</v>
      </c>
      <c r="U1454" s="138">
        <v>275.12299999999999</v>
      </c>
      <c r="V1454" s="147">
        <v>3.4699999999999998E-4</v>
      </c>
      <c r="W1454" s="147">
        <v>8.2377489147157296E-5</v>
      </c>
      <c r="X1454" s="147">
        <v>2.2934312139589001E-5</v>
      </c>
    </row>
    <row r="1455" spans="1:24" x14ac:dyDescent="0.2">
      <c r="A1455" s="188">
        <v>1038</v>
      </c>
      <c r="B1455" s="4">
        <v>8563</v>
      </c>
      <c r="C1455" s="4" t="s">
        <v>1811</v>
      </c>
      <c r="D1455" s="4" t="s">
        <v>1812</v>
      </c>
      <c r="E1455" s="4" t="s">
        <v>252</v>
      </c>
      <c r="F1455" s="4" t="s">
        <v>1813</v>
      </c>
      <c r="G1455" s="4" t="s">
        <v>1814</v>
      </c>
      <c r="H1455" s="4" t="s">
        <v>255</v>
      </c>
      <c r="I1455" s="4" t="s">
        <v>1794</v>
      </c>
      <c r="J1455" s="4" t="s">
        <v>30</v>
      </c>
      <c r="K1455" s="4" t="s">
        <v>30</v>
      </c>
      <c r="L1455" s="2" t="s">
        <v>277</v>
      </c>
      <c r="M1455" s="2" t="s">
        <v>31</v>
      </c>
      <c r="N1455" s="4" t="s">
        <v>288</v>
      </c>
      <c r="O1455" s="4" t="s">
        <v>257</v>
      </c>
      <c r="P1455" s="4" t="s">
        <v>34</v>
      </c>
      <c r="Q1455" s="138">
        <v>543</v>
      </c>
      <c r="R1455" s="148">
        <v>1</v>
      </c>
      <c r="S1455" s="150">
        <v>253000</v>
      </c>
      <c r="U1455" s="138">
        <v>1373.79</v>
      </c>
      <c r="V1455" s="147">
        <v>1.1000000000000001E-3</v>
      </c>
      <c r="W1455" s="147">
        <v>4.1134070414808002E-4</v>
      </c>
      <c r="X1455" s="147">
        <v>1.1451934505794501E-4</v>
      </c>
    </row>
    <row r="1456" spans="1:24" x14ac:dyDescent="0.2">
      <c r="A1456" s="188">
        <v>1038</v>
      </c>
      <c r="B1456" s="4">
        <v>8563</v>
      </c>
      <c r="C1456" s="4" t="s">
        <v>1815</v>
      </c>
      <c r="D1456" s="4" t="s">
        <v>1816</v>
      </c>
      <c r="E1456" s="4" t="s">
        <v>252</v>
      </c>
      <c r="F1456" s="4" t="s">
        <v>1817</v>
      </c>
      <c r="G1456" s="4" t="s">
        <v>1818</v>
      </c>
      <c r="H1456" s="4" t="s">
        <v>255</v>
      </c>
      <c r="I1456" s="4" t="s">
        <v>1794</v>
      </c>
      <c r="J1456" s="4" t="s">
        <v>30</v>
      </c>
      <c r="K1456" s="4" t="s">
        <v>30</v>
      </c>
      <c r="L1456" s="2" t="s">
        <v>277</v>
      </c>
      <c r="M1456" s="2" t="s">
        <v>31</v>
      </c>
      <c r="N1456" s="4" t="s">
        <v>1069</v>
      </c>
      <c r="O1456" s="4" t="s">
        <v>257</v>
      </c>
      <c r="P1456" s="4" t="s">
        <v>34</v>
      </c>
      <c r="Q1456" s="138">
        <v>92747</v>
      </c>
      <c r="R1456" s="148">
        <v>1</v>
      </c>
      <c r="S1456" s="150">
        <v>12090</v>
      </c>
      <c r="U1456" s="138">
        <v>11213.111999999999</v>
      </c>
      <c r="V1456" s="147">
        <v>3.5479999999999999E-3</v>
      </c>
      <c r="W1456" s="147">
        <v>3.3574341851181802E-3</v>
      </c>
      <c r="X1456" s="147">
        <v>9.3472676075468796E-4</v>
      </c>
    </row>
    <row r="1457" spans="1:24" x14ac:dyDescent="0.2">
      <c r="A1457" s="188">
        <v>1038</v>
      </c>
      <c r="B1457" s="4">
        <v>8563</v>
      </c>
      <c r="C1457" s="4" t="s">
        <v>1819</v>
      </c>
      <c r="D1457" s="4" t="s">
        <v>1820</v>
      </c>
      <c r="E1457" s="4" t="s">
        <v>252</v>
      </c>
      <c r="F1457" s="4" t="s">
        <v>1821</v>
      </c>
      <c r="G1457" s="4" t="s">
        <v>1822</v>
      </c>
      <c r="H1457" s="4" t="s">
        <v>255</v>
      </c>
      <c r="I1457" s="4" t="s">
        <v>1794</v>
      </c>
      <c r="J1457" s="4" t="s">
        <v>30</v>
      </c>
      <c r="K1457" s="4" t="s">
        <v>30</v>
      </c>
      <c r="L1457" s="2" t="s">
        <v>277</v>
      </c>
      <c r="M1457" s="2" t="s">
        <v>31</v>
      </c>
      <c r="N1457" s="4" t="s">
        <v>1069</v>
      </c>
      <c r="O1457" s="4" t="s">
        <v>257</v>
      </c>
      <c r="P1457" s="4" t="s">
        <v>34</v>
      </c>
      <c r="Q1457" s="138">
        <v>40142</v>
      </c>
      <c r="R1457" s="148">
        <v>1</v>
      </c>
      <c r="S1457" s="150">
        <v>8089</v>
      </c>
      <c r="U1457" s="138">
        <v>3247.0859999999998</v>
      </c>
      <c r="V1457" s="147">
        <v>5.5800000000000001E-4</v>
      </c>
      <c r="W1457" s="147">
        <v>9.7224379124818299E-4</v>
      </c>
      <c r="X1457" s="147">
        <v>2.7067761854735601E-4</v>
      </c>
    </row>
    <row r="1458" spans="1:24" x14ac:dyDescent="0.2">
      <c r="A1458" s="188">
        <v>1038</v>
      </c>
      <c r="B1458" s="4">
        <v>8563</v>
      </c>
      <c r="C1458" s="4" t="s">
        <v>1823</v>
      </c>
      <c r="D1458" s="4" t="s">
        <v>1824</v>
      </c>
      <c r="E1458" s="4" t="s">
        <v>252</v>
      </c>
      <c r="F1458" s="4" t="s">
        <v>1825</v>
      </c>
      <c r="G1458" s="4" t="s">
        <v>1826</v>
      </c>
      <c r="H1458" s="4" t="s">
        <v>255</v>
      </c>
      <c r="I1458" s="4" t="s">
        <v>1794</v>
      </c>
      <c r="J1458" s="4" t="s">
        <v>30</v>
      </c>
      <c r="K1458" s="4" t="s">
        <v>30</v>
      </c>
      <c r="L1458" s="2" t="s">
        <v>277</v>
      </c>
      <c r="M1458" s="2" t="s">
        <v>31</v>
      </c>
      <c r="N1458" s="4" t="s">
        <v>823</v>
      </c>
      <c r="O1458" s="4" t="s">
        <v>257</v>
      </c>
      <c r="P1458" s="4" t="s">
        <v>34</v>
      </c>
      <c r="Q1458" s="138">
        <v>48162</v>
      </c>
      <c r="R1458" s="148">
        <v>1</v>
      </c>
      <c r="S1458" s="150">
        <v>19830</v>
      </c>
      <c r="U1458" s="138">
        <v>9550.5249999999996</v>
      </c>
      <c r="V1458" s="147">
        <v>1.2947999999999999E-2</v>
      </c>
      <c r="W1458" s="147">
        <v>2.8596215680326401E-3</v>
      </c>
      <c r="X1458" s="147">
        <v>7.9613319514029702E-4</v>
      </c>
    </row>
    <row r="1459" spans="1:24" x14ac:dyDescent="0.2">
      <c r="A1459" s="188">
        <v>1038</v>
      </c>
      <c r="B1459" s="4">
        <v>8563</v>
      </c>
      <c r="C1459" s="4" t="s">
        <v>327</v>
      </c>
      <c r="D1459" s="4" t="s">
        <v>328</v>
      </c>
      <c r="E1459" s="4" t="s">
        <v>252</v>
      </c>
      <c r="F1459" s="4" t="s">
        <v>1827</v>
      </c>
      <c r="G1459" s="4" t="s">
        <v>1828</v>
      </c>
      <c r="H1459" s="4" t="s">
        <v>255</v>
      </c>
      <c r="I1459" s="4" t="s">
        <v>1794</v>
      </c>
      <c r="J1459" s="4" t="s">
        <v>30</v>
      </c>
      <c r="K1459" s="4" t="s">
        <v>30</v>
      </c>
      <c r="L1459" s="2" t="s">
        <v>277</v>
      </c>
      <c r="M1459" s="2" t="s">
        <v>31</v>
      </c>
      <c r="N1459" s="4" t="s">
        <v>331</v>
      </c>
      <c r="O1459" s="4" t="s">
        <v>257</v>
      </c>
      <c r="P1459" s="4" t="s">
        <v>34</v>
      </c>
      <c r="Q1459" s="138">
        <v>388075</v>
      </c>
      <c r="R1459" s="148">
        <v>1</v>
      </c>
      <c r="S1459" s="150">
        <v>16970</v>
      </c>
      <c r="U1459" s="138">
        <v>65856.327000000005</v>
      </c>
      <c r="V1459" s="147">
        <v>4.8479999999999999E-3</v>
      </c>
      <c r="W1459" s="147">
        <v>1.9718725661459598E-2</v>
      </c>
      <c r="X1459" s="147">
        <v>5.4897935588565303E-3</v>
      </c>
    </row>
    <row r="1460" spans="1:24" x14ac:dyDescent="0.2">
      <c r="A1460" s="188">
        <v>1038</v>
      </c>
      <c r="B1460" s="4">
        <v>8563</v>
      </c>
      <c r="C1460" s="4" t="s">
        <v>1829</v>
      </c>
      <c r="D1460" s="4" t="s">
        <v>1830</v>
      </c>
      <c r="E1460" s="4" t="s">
        <v>252</v>
      </c>
      <c r="F1460" s="4" t="s">
        <v>1831</v>
      </c>
      <c r="G1460" s="4" t="s">
        <v>1832</v>
      </c>
      <c r="H1460" s="4" t="s">
        <v>255</v>
      </c>
      <c r="I1460" s="4" t="s">
        <v>1794</v>
      </c>
      <c r="J1460" s="4" t="s">
        <v>30</v>
      </c>
      <c r="K1460" s="4" t="s">
        <v>30</v>
      </c>
      <c r="L1460" s="2" t="s">
        <v>277</v>
      </c>
      <c r="M1460" s="2" t="s">
        <v>31</v>
      </c>
      <c r="N1460" s="4" t="s">
        <v>312</v>
      </c>
      <c r="O1460" s="4" t="s">
        <v>257</v>
      </c>
      <c r="P1460" s="4" t="s">
        <v>34</v>
      </c>
      <c r="Q1460" s="138">
        <v>3137111</v>
      </c>
      <c r="R1460" s="148">
        <v>1</v>
      </c>
      <c r="S1460" s="150">
        <v>1292</v>
      </c>
      <c r="U1460" s="138">
        <v>40531.474000000002</v>
      </c>
      <c r="V1460" s="147">
        <v>4.3350000000000003E-3</v>
      </c>
      <c r="W1460" s="147">
        <v>1.21359488019861E-2</v>
      </c>
      <c r="X1460" s="147">
        <v>3.3787098977685298E-3</v>
      </c>
    </row>
    <row r="1461" spans="1:24" x14ac:dyDescent="0.2">
      <c r="A1461" s="188">
        <v>1038</v>
      </c>
      <c r="B1461" s="4">
        <v>8563</v>
      </c>
      <c r="C1461" s="4" t="s">
        <v>1023</v>
      </c>
      <c r="D1461" s="4" t="s">
        <v>1024</v>
      </c>
      <c r="E1461" s="4" t="s">
        <v>252</v>
      </c>
      <c r="F1461" s="4" t="s">
        <v>1833</v>
      </c>
      <c r="G1461" s="4" t="s">
        <v>1834</v>
      </c>
      <c r="H1461" s="4" t="s">
        <v>255</v>
      </c>
      <c r="I1461" s="4" t="s">
        <v>1794</v>
      </c>
      <c r="J1461" s="4" t="s">
        <v>30</v>
      </c>
      <c r="K1461" s="4" t="s">
        <v>30</v>
      </c>
      <c r="L1461" s="2" t="s">
        <v>277</v>
      </c>
      <c r="M1461" s="2" t="s">
        <v>31</v>
      </c>
      <c r="N1461" s="4" t="s">
        <v>430</v>
      </c>
      <c r="O1461" s="4" t="s">
        <v>257</v>
      </c>
      <c r="P1461" s="4" t="s">
        <v>34</v>
      </c>
      <c r="Q1461" s="138">
        <v>9232100</v>
      </c>
      <c r="R1461" s="148">
        <v>1</v>
      </c>
      <c r="S1461" s="150">
        <v>634.70000000000005</v>
      </c>
      <c r="T1461" s="137">
        <v>1955.56</v>
      </c>
      <c r="U1461" s="138">
        <v>60551.699000000001</v>
      </c>
      <c r="V1461" s="147">
        <v>3.3300000000000001E-3</v>
      </c>
      <c r="W1461" s="147">
        <v>1.8130411790395699E-2</v>
      </c>
      <c r="X1461" s="147">
        <v>5.0475988953417499E-3</v>
      </c>
    </row>
    <row r="1462" spans="1:24" x14ac:dyDescent="0.2">
      <c r="A1462" s="188">
        <v>1038</v>
      </c>
      <c r="B1462" s="4">
        <v>8563</v>
      </c>
      <c r="C1462" s="4" t="s">
        <v>992</v>
      </c>
      <c r="D1462" s="4" t="s">
        <v>993</v>
      </c>
      <c r="E1462" s="4" t="s">
        <v>642</v>
      </c>
      <c r="F1462" s="4" t="s">
        <v>1835</v>
      </c>
      <c r="G1462" s="4" t="s">
        <v>1836</v>
      </c>
      <c r="H1462" s="4" t="s">
        <v>255</v>
      </c>
      <c r="I1462" s="4" t="s">
        <v>1794</v>
      </c>
      <c r="J1462" s="4" t="s">
        <v>30</v>
      </c>
      <c r="K1462" s="4" t="s">
        <v>30</v>
      </c>
      <c r="L1462" s="2" t="s">
        <v>277</v>
      </c>
      <c r="M1462" s="2" t="s">
        <v>31</v>
      </c>
      <c r="N1462" s="4" t="s">
        <v>296</v>
      </c>
      <c r="O1462" s="4" t="s">
        <v>257</v>
      </c>
      <c r="P1462" s="4" t="s">
        <v>34</v>
      </c>
      <c r="Q1462" s="138">
        <v>22765941.199999999</v>
      </c>
      <c r="R1462" s="148">
        <v>1</v>
      </c>
      <c r="S1462" s="150">
        <v>246.2</v>
      </c>
      <c r="U1462" s="138">
        <v>56049.747000000003</v>
      </c>
      <c r="V1462" s="147">
        <v>8.7569999999999992E-3</v>
      </c>
      <c r="W1462" s="147">
        <v>1.6782435812402199E-2</v>
      </c>
      <c r="X1462" s="147">
        <v>4.6723155241680499E-3</v>
      </c>
    </row>
    <row r="1463" spans="1:24" x14ac:dyDescent="0.2">
      <c r="A1463" s="188">
        <v>1038</v>
      </c>
      <c r="B1463" s="4">
        <v>8563</v>
      </c>
      <c r="C1463" s="4" t="s">
        <v>1573</v>
      </c>
      <c r="D1463" s="4" t="s">
        <v>1574</v>
      </c>
      <c r="E1463" s="4" t="s">
        <v>252</v>
      </c>
      <c r="F1463" s="4" t="s">
        <v>1837</v>
      </c>
      <c r="G1463" s="4" t="s">
        <v>1838</v>
      </c>
      <c r="H1463" s="4" t="s">
        <v>255</v>
      </c>
      <c r="I1463" s="4" t="s">
        <v>1794</v>
      </c>
      <c r="J1463" s="4" t="s">
        <v>30</v>
      </c>
      <c r="K1463" s="4" t="s">
        <v>30</v>
      </c>
      <c r="L1463" s="2" t="s">
        <v>277</v>
      </c>
      <c r="M1463" s="2" t="s">
        <v>31</v>
      </c>
      <c r="N1463" s="4" t="s">
        <v>312</v>
      </c>
      <c r="O1463" s="4" t="s">
        <v>257</v>
      </c>
      <c r="P1463" s="4" t="s">
        <v>34</v>
      </c>
      <c r="Q1463" s="138">
        <v>104171</v>
      </c>
      <c r="R1463" s="148">
        <v>1</v>
      </c>
      <c r="S1463" s="150">
        <v>1182</v>
      </c>
      <c r="U1463" s="138">
        <v>1231.3009999999999</v>
      </c>
      <c r="V1463" s="147">
        <v>5.803E-3</v>
      </c>
      <c r="W1463" s="147">
        <v>3.6867666153719998E-4</v>
      </c>
      <c r="X1463" s="147">
        <v>1.02641458507813E-4</v>
      </c>
    </row>
    <row r="1464" spans="1:24" x14ac:dyDescent="0.2">
      <c r="A1464" s="188">
        <v>1038</v>
      </c>
      <c r="B1464" s="4">
        <v>8563</v>
      </c>
      <c r="C1464" s="4" t="s">
        <v>1065</v>
      </c>
      <c r="D1464" s="4" t="s">
        <v>1066</v>
      </c>
      <c r="E1464" s="4" t="s">
        <v>252</v>
      </c>
      <c r="F1464" s="4" t="s">
        <v>1839</v>
      </c>
      <c r="G1464" s="4" t="s">
        <v>1840</v>
      </c>
      <c r="H1464" s="4" t="s">
        <v>255</v>
      </c>
      <c r="I1464" s="4" t="s">
        <v>1794</v>
      </c>
      <c r="J1464" s="4" t="s">
        <v>30</v>
      </c>
      <c r="K1464" s="4" t="s">
        <v>30</v>
      </c>
      <c r="L1464" s="2" t="s">
        <v>277</v>
      </c>
      <c r="M1464" s="2" t="s">
        <v>31</v>
      </c>
      <c r="N1464" s="4" t="s">
        <v>1069</v>
      </c>
      <c r="O1464" s="4" t="s">
        <v>257</v>
      </c>
      <c r="P1464" s="4" t="s">
        <v>34</v>
      </c>
      <c r="Q1464" s="138">
        <v>165828</v>
      </c>
      <c r="R1464" s="148">
        <v>1</v>
      </c>
      <c r="S1464" s="150">
        <v>46080</v>
      </c>
      <c r="U1464" s="138">
        <v>76413.542000000001</v>
      </c>
      <c r="V1464" s="147">
        <v>1.0429000000000001E-2</v>
      </c>
      <c r="W1464" s="147">
        <v>2.2879770807230498E-2</v>
      </c>
      <c r="X1464" s="147">
        <v>6.3698446117714403E-3</v>
      </c>
    </row>
    <row r="1465" spans="1:24" x14ac:dyDescent="0.2">
      <c r="A1465" s="188">
        <v>1038</v>
      </c>
      <c r="B1465" s="4">
        <v>8563</v>
      </c>
      <c r="C1465" s="4" t="s">
        <v>1841</v>
      </c>
      <c r="D1465" s="4" t="s">
        <v>1842</v>
      </c>
      <c r="E1465" s="4" t="s">
        <v>252</v>
      </c>
      <c r="F1465" s="4" t="s">
        <v>1843</v>
      </c>
      <c r="G1465" s="4" t="s">
        <v>1844</v>
      </c>
      <c r="H1465" s="4" t="s">
        <v>255</v>
      </c>
      <c r="I1465" s="4" t="s">
        <v>1794</v>
      </c>
      <c r="J1465" s="4" t="s">
        <v>30</v>
      </c>
      <c r="K1465" s="4" t="s">
        <v>85</v>
      </c>
      <c r="L1465" s="2" t="s">
        <v>277</v>
      </c>
      <c r="M1465" s="2" t="s">
        <v>31</v>
      </c>
      <c r="N1465" s="4" t="s">
        <v>391</v>
      </c>
      <c r="O1465" s="4" t="s">
        <v>257</v>
      </c>
      <c r="P1465" s="4" t="s">
        <v>34</v>
      </c>
      <c r="Q1465" s="138">
        <v>164291</v>
      </c>
      <c r="R1465" s="148">
        <v>1</v>
      </c>
      <c r="S1465" s="150">
        <v>3811</v>
      </c>
      <c r="U1465" s="138">
        <v>6261.13</v>
      </c>
      <c r="V1465" s="147">
        <v>6.4289999999999998E-3</v>
      </c>
      <c r="W1465" s="147">
        <v>1.8747098370755901E-3</v>
      </c>
      <c r="X1465" s="147">
        <v>5.2192875771977002E-4</v>
      </c>
    </row>
    <row r="1466" spans="1:24" x14ac:dyDescent="0.2">
      <c r="A1466" s="188">
        <v>1038</v>
      </c>
      <c r="B1466" s="4">
        <v>8563</v>
      </c>
      <c r="C1466" s="4" t="s">
        <v>1845</v>
      </c>
      <c r="D1466" s="4" t="s">
        <v>1846</v>
      </c>
      <c r="E1466" s="4" t="s">
        <v>252</v>
      </c>
      <c r="F1466" s="4" t="s">
        <v>1847</v>
      </c>
      <c r="G1466" s="4" t="s">
        <v>1848</v>
      </c>
      <c r="H1466" s="4" t="s">
        <v>255</v>
      </c>
      <c r="I1466" s="4" t="s">
        <v>1794</v>
      </c>
      <c r="J1466" s="4" t="s">
        <v>30</v>
      </c>
      <c r="K1466" s="4" t="s">
        <v>85</v>
      </c>
      <c r="L1466" s="2" t="s">
        <v>277</v>
      </c>
      <c r="M1466" s="2" t="s">
        <v>31</v>
      </c>
      <c r="N1466" s="4" t="s">
        <v>881</v>
      </c>
      <c r="O1466" s="4" t="s">
        <v>257</v>
      </c>
      <c r="P1466" s="4" t="s">
        <v>34</v>
      </c>
      <c r="Q1466" s="138">
        <v>46554</v>
      </c>
      <c r="R1466" s="148">
        <v>1</v>
      </c>
      <c r="S1466" s="150">
        <v>48800</v>
      </c>
      <c r="U1466" s="138">
        <v>22718.351999999999</v>
      </c>
      <c r="V1466" s="147">
        <v>6.2299999999999996E-4</v>
      </c>
      <c r="W1466" s="147">
        <v>6.80233726316537E-3</v>
      </c>
      <c r="X1466" s="147">
        <v>1.8938053063684E-3</v>
      </c>
    </row>
    <row r="1467" spans="1:24" x14ac:dyDescent="0.2">
      <c r="A1467" s="188">
        <v>1038</v>
      </c>
      <c r="B1467" s="4">
        <v>8563</v>
      </c>
      <c r="C1467" s="4" t="s">
        <v>1849</v>
      </c>
      <c r="D1467" s="4" t="s">
        <v>1850</v>
      </c>
      <c r="E1467" s="4" t="s">
        <v>252</v>
      </c>
      <c r="F1467" s="4" t="s">
        <v>1851</v>
      </c>
      <c r="G1467" s="4" t="s">
        <v>1852</v>
      </c>
      <c r="H1467" s="4" t="s">
        <v>255</v>
      </c>
      <c r="I1467" s="4" t="s">
        <v>1794</v>
      </c>
      <c r="J1467" s="4" t="s">
        <v>30</v>
      </c>
      <c r="K1467" s="4" t="s">
        <v>349</v>
      </c>
      <c r="L1467" s="2" t="s">
        <v>277</v>
      </c>
      <c r="M1467" s="2" t="s">
        <v>31</v>
      </c>
      <c r="N1467" s="4" t="s">
        <v>397</v>
      </c>
      <c r="O1467" s="4" t="s">
        <v>257</v>
      </c>
      <c r="P1467" s="4" t="s">
        <v>34</v>
      </c>
      <c r="Q1467" s="138">
        <v>54522</v>
      </c>
      <c r="R1467" s="148">
        <v>1</v>
      </c>
      <c r="S1467" s="150">
        <v>15400</v>
      </c>
      <c r="U1467" s="138">
        <v>8396.3880000000008</v>
      </c>
      <c r="V1467" s="147">
        <v>4.1200000000000004E-3</v>
      </c>
      <c r="W1467" s="147">
        <v>2.5140495652323101E-3</v>
      </c>
      <c r="X1467" s="147">
        <v>6.9992419118816197E-4</v>
      </c>
    </row>
    <row r="1468" spans="1:24" x14ac:dyDescent="0.2">
      <c r="A1468" s="188">
        <v>1038</v>
      </c>
      <c r="B1468" s="4">
        <v>8563</v>
      </c>
      <c r="C1468" s="4" t="s">
        <v>1853</v>
      </c>
      <c r="D1468" s="4" t="s">
        <v>1854</v>
      </c>
      <c r="E1468" s="4" t="s">
        <v>252</v>
      </c>
      <c r="F1468" s="4" t="s">
        <v>1855</v>
      </c>
      <c r="G1468" s="4" t="s">
        <v>1856</v>
      </c>
      <c r="H1468" s="4" t="s">
        <v>255</v>
      </c>
      <c r="I1468" s="4" t="s">
        <v>1794</v>
      </c>
      <c r="J1468" s="4" t="s">
        <v>30</v>
      </c>
      <c r="K1468" s="4" t="s">
        <v>30</v>
      </c>
      <c r="L1468" s="2" t="s">
        <v>277</v>
      </c>
      <c r="M1468" s="2" t="s">
        <v>183</v>
      </c>
      <c r="N1468" s="4" t="s">
        <v>802</v>
      </c>
      <c r="O1468" s="4" t="s">
        <v>257</v>
      </c>
      <c r="P1468" s="4" t="s">
        <v>34</v>
      </c>
      <c r="Q1468" s="138">
        <v>35814</v>
      </c>
      <c r="R1468" s="148">
        <v>1</v>
      </c>
      <c r="S1468" s="150">
        <v>7230</v>
      </c>
      <c r="U1468" s="138">
        <v>2589.3519999999999</v>
      </c>
      <c r="V1468" s="147">
        <v>1.493E-3</v>
      </c>
      <c r="W1468" s="147">
        <v>7.7530478256165902E-4</v>
      </c>
      <c r="X1468" s="147">
        <v>2.15848796445125E-4</v>
      </c>
    </row>
    <row r="1469" spans="1:24" x14ac:dyDescent="0.2">
      <c r="A1469" s="188">
        <v>1038</v>
      </c>
      <c r="B1469" s="4">
        <v>8563</v>
      </c>
      <c r="C1469" s="4" t="s">
        <v>1071</v>
      </c>
      <c r="D1469" s="4" t="s">
        <v>1072</v>
      </c>
      <c r="E1469" s="4" t="s">
        <v>252</v>
      </c>
      <c r="F1469" s="4" t="s">
        <v>1857</v>
      </c>
      <c r="G1469" s="4" t="s">
        <v>1858</v>
      </c>
      <c r="H1469" s="4" t="s">
        <v>255</v>
      </c>
      <c r="I1469" s="4" t="s">
        <v>1794</v>
      </c>
      <c r="J1469" s="4" t="s">
        <v>30</v>
      </c>
      <c r="K1469" s="4" t="s">
        <v>30</v>
      </c>
      <c r="L1469" s="2" t="s">
        <v>277</v>
      </c>
      <c r="M1469" s="2" t="s">
        <v>31</v>
      </c>
      <c r="N1469" s="4" t="s">
        <v>312</v>
      </c>
      <c r="O1469" s="4" t="s">
        <v>257</v>
      </c>
      <c r="P1469" s="4" t="s">
        <v>34</v>
      </c>
      <c r="Q1469" s="138">
        <v>98445</v>
      </c>
      <c r="R1469" s="148">
        <v>1</v>
      </c>
      <c r="S1469" s="150">
        <v>40000</v>
      </c>
      <c r="U1469" s="138">
        <v>39378</v>
      </c>
      <c r="V1469" s="147">
        <v>2.0660000000000001E-3</v>
      </c>
      <c r="W1469" s="147">
        <v>1.17905751591896E-2</v>
      </c>
      <c r="X1469" s="147">
        <v>3.2825561182507801E-3</v>
      </c>
    </row>
    <row r="1470" spans="1:24" x14ac:dyDescent="0.2">
      <c r="A1470" s="188">
        <v>1038</v>
      </c>
      <c r="B1470" s="4">
        <v>8563</v>
      </c>
      <c r="C1470" s="4" t="s">
        <v>1081</v>
      </c>
      <c r="D1470" s="4" t="s">
        <v>1082</v>
      </c>
      <c r="E1470" s="4" t="s">
        <v>252</v>
      </c>
      <c r="F1470" s="4" t="s">
        <v>1859</v>
      </c>
      <c r="G1470" s="4" t="s">
        <v>1860</v>
      </c>
      <c r="H1470" s="4" t="s">
        <v>255</v>
      </c>
      <c r="I1470" s="4" t="s">
        <v>1794</v>
      </c>
      <c r="J1470" s="4" t="s">
        <v>30</v>
      </c>
      <c r="K1470" s="4" t="s">
        <v>349</v>
      </c>
      <c r="L1470" s="2" t="s">
        <v>277</v>
      </c>
      <c r="M1470" s="2" t="s">
        <v>31</v>
      </c>
      <c r="N1470" s="4" t="s">
        <v>1085</v>
      </c>
      <c r="O1470" s="4" t="s">
        <v>257</v>
      </c>
      <c r="P1470" s="4" t="s">
        <v>34</v>
      </c>
      <c r="Q1470" s="138">
        <v>72296</v>
      </c>
      <c r="R1470" s="148">
        <v>1</v>
      </c>
      <c r="S1470" s="150">
        <v>19700</v>
      </c>
      <c r="U1470" s="138">
        <v>14242.312</v>
      </c>
      <c r="V1470" s="147">
        <v>5.5779999999999996E-3</v>
      </c>
      <c r="W1470" s="147">
        <v>4.2644382669670498E-3</v>
      </c>
      <c r="X1470" s="147">
        <v>1.18724131224634E-3</v>
      </c>
    </row>
    <row r="1471" spans="1:24" x14ac:dyDescent="0.2">
      <c r="A1471" s="188">
        <v>1038</v>
      </c>
      <c r="B1471" s="4">
        <v>8563</v>
      </c>
      <c r="C1471" s="4" t="s">
        <v>920</v>
      </c>
      <c r="D1471" s="4" t="s">
        <v>921</v>
      </c>
      <c r="E1471" s="4" t="s">
        <v>252</v>
      </c>
      <c r="F1471" s="4" t="s">
        <v>1861</v>
      </c>
      <c r="G1471" s="4" t="s">
        <v>1862</v>
      </c>
      <c r="H1471" s="4" t="s">
        <v>255</v>
      </c>
      <c r="I1471" s="4" t="s">
        <v>1794</v>
      </c>
      <c r="J1471" s="4" t="s">
        <v>30</v>
      </c>
      <c r="K1471" s="4" t="s">
        <v>30</v>
      </c>
      <c r="L1471" s="2" t="s">
        <v>277</v>
      </c>
      <c r="M1471" s="2" t="s">
        <v>31</v>
      </c>
      <c r="N1471" s="4" t="s">
        <v>585</v>
      </c>
      <c r="O1471" s="4" t="s">
        <v>257</v>
      </c>
      <c r="P1471" s="4" t="s">
        <v>34</v>
      </c>
      <c r="Q1471" s="138">
        <v>845561</v>
      </c>
      <c r="R1471" s="148">
        <v>1</v>
      </c>
      <c r="S1471" s="150">
        <v>318.39999999999998</v>
      </c>
      <c r="U1471" s="138">
        <v>2692.2660000000001</v>
      </c>
      <c r="V1471" s="147">
        <v>3.5530000000000002E-3</v>
      </c>
      <c r="W1471" s="147">
        <v>8.0611933725988202E-4</v>
      </c>
      <c r="X1471" s="147">
        <v>2.24427725266675E-4</v>
      </c>
    </row>
    <row r="1472" spans="1:24" x14ac:dyDescent="0.2">
      <c r="A1472" s="188">
        <v>1038</v>
      </c>
      <c r="B1472" s="4">
        <v>8563</v>
      </c>
      <c r="C1472" s="4" t="s">
        <v>1863</v>
      </c>
      <c r="D1472" s="4" t="s">
        <v>1864</v>
      </c>
      <c r="E1472" s="4" t="s">
        <v>252</v>
      </c>
      <c r="F1472" s="4" t="s">
        <v>1865</v>
      </c>
      <c r="G1472" s="4" t="s">
        <v>1866</v>
      </c>
      <c r="H1472" s="4" t="s">
        <v>255</v>
      </c>
      <c r="I1472" s="4" t="s">
        <v>1794</v>
      </c>
      <c r="J1472" s="4" t="s">
        <v>30</v>
      </c>
      <c r="K1472" s="4" t="s">
        <v>30</v>
      </c>
      <c r="L1472" s="2" t="s">
        <v>277</v>
      </c>
      <c r="M1472" s="2" t="s">
        <v>31</v>
      </c>
      <c r="N1472" s="4" t="s">
        <v>1867</v>
      </c>
      <c r="O1472" s="4" t="s">
        <v>257</v>
      </c>
      <c r="P1472" s="4" t="s">
        <v>34</v>
      </c>
      <c r="Q1472" s="138">
        <v>13005</v>
      </c>
      <c r="R1472" s="148">
        <v>1</v>
      </c>
      <c r="S1472" s="150">
        <v>2993</v>
      </c>
      <c r="U1472" s="138">
        <v>389.24</v>
      </c>
      <c r="V1472" s="147">
        <v>9.3199999999999999E-4</v>
      </c>
      <c r="W1472" s="147">
        <v>1.16546278334645E-4</v>
      </c>
      <c r="X1472" s="147">
        <v>3.2447076910287298E-5</v>
      </c>
    </row>
    <row r="1473" spans="1:24" x14ac:dyDescent="0.2">
      <c r="A1473" s="188">
        <v>1038</v>
      </c>
      <c r="B1473" s="4">
        <v>8563</v>
      </c>
      <c r="C1473" s="4" t="s">
        <v>1868</v>
      </c>
      <c r="D1473" s="4" t="s">
        <v>1869</v>
      </c>
      <c r="E1473" s="4" t="s">
        <v>252</v>
      </c>
      <c r="F1473" s="4" t="s">
        <v>1870</v>
      </c>
      <c r="G1473" s="4" t="s">
        <v>1871</v>
      </c>
      <c r="H1473" s="4" t="s">
        <v>255</v>
      </c>
      <c r="I1473" s="4" t="s">
        <v>1794</v>
      </c>
      <c r="J1473" s="4" t="s">
        <v>30</v>
      </c>
      <c r="K1473" s="4" t="s">
        <v>30</v>
      </c>
      <c r="L1473" s="2" t="s">
        <v>277</v>
      </c>
      <c r="M1473" s="2" t="s">
        <v>31</v>
      </c>
      <c r="N1473" s="4" t="s">
        <v>802</v>
      </c>
      <c r="O1473" s="4" t="s">
        <v>257</v>
      </c>
      <c r="P1473" s="4" t="s">
        <v>34</v>
      </c>
      <c r="Q1473" s="138">
        <v>37215</v>
      </c>
      <c r="R1473" s="148">
        <v>1</v>
      </c>
      <c r="S1473" s="150">
        <v>5344</v>
      </c>
      <c r="U1473" s="138">
        <v>1988.77</v>
      </c>
      <c r="V1473" s="147">
        <v>3.0279999999999999E-3</v>
      </c>
      <c r="W1473" s="147">
        <v>5.9547812085711499E-4</v>
      </c>
      <c r="X1473" s="147">
        <v>1.6578413881535801E-4</v>
      </c>
    </row>
    <row r="1474" spans="1:24" x14ac:dyDescent="0.2">
      <c r="A1474" s="188">
        <v>1038</v>
      </c>
      <c r="B1474" s="4">
        <v>8563</v>
      </c>
      <c r="C1474" s="4" t="s">
        <v>1872</v>
      </c>
      <c r="D1474" s="4" t="s">
        <v>1873</v>
      </c>
      <c r="E1474" s="4" t="s">
        <v>252</v>
      </c>
      <c r="F1474" s="4" t="s">
        <v>1874</v>
      </c>
      <c r="G1474" s="4" t="s">
        <v>1875</v>
      </c>
      <c r="H1474" s="4" t="s">
        <v>255</v>
      </c>
      <c r="I1474" s="4" t="s">
        <v>1794</v>
      </c>
      <c r="J1474" s="4" t="s">
        <v>30</v>
      </c>
      <c r="K1474" s="4" t="s">
        <v>85</v>
      </c>
      <c r="L1474" s="2" t="s">
        <v>277</v>
      </c>
      <c r="M1474" s="2" t="s">
        <v>31</v>
      </c>
      <c r="N1474" s="4" t="s">
        <v>1876</v>
      </c>
      <c r="O1474" s="4" t="s">
        <v>257</v>
      </c>
      <c r="P1474" s="4" t="s">
        <v>34</v>
      </c>
      <c r="Q1474" s="138">
        <v>57701</v>
      </c>
      <c r="R1474" s="148">
        <v>1</v>
      </c>
      <c r="S1474" s="150">
        <v>19120</v>
      </c>
      <c r="U1474" s="138">
        <v>11032.431</v>
      </c>
      <c r="V1474" s="147">
        <v>6.1669999999999997E-3</v>
      </c>
      <c r="W1474" s="147">
        <v>3.3033345840872701E-3</v>
      </c>
      <c r="X1474" s="147">
        <v>9.1966515655291805E-4</v>
      </c>
    </row>
    <row r="1475" spans="1:24" x14ac:dyDescent="0.2">
      <c r="A1475" s="188">
        <v>1038</v>
      </c>
      <c r="B1475" s="4">
        <v>8563</v>
      </c>
      <c r="C1475" s="4" t="s">
        <v>1086</v>
      </c>
      <c r="D1475" s="4" t="s">
        <v>1087</v>
      </c>
      <c r="E1475" s="4" t="s">
        <v>252</v>
      </c>
      <c r="F1475" s="4" t="s">
        <v>1877</v>
      </c>
      <c r="G1475" s="4" t="s">
        <v>1878</v>
      </c>
      <c r="H1475" s="4" t="s">
        <v>255</v>
      </c>
      <c r="I1475" s="4" t="s">
        <v>1794</v>
      </c>
      <c r="J1475" s="4" t="s">
        <v>30</v>
      </c>
      <c r="K1475" s="4" t="s">
        <v>30</v>
      </c>
      <c r="L1475" s="2" t="s">
        <v>277</v>
      </c>
      <c r="M1475" s="2" t="s">
        <v>31</v>
      </c>
      <c r="N1475" s="4" t="s">
        <v>312</v>
      </c>
      <c r="O1475" s="4" t="s">
        <v>257</v>
      </c>
      <c r="P1475" s="4" t="s">
        <v>34</v>
      </c>
      <c r="Q1475" s="138">
        <v>5323666</v>
      </c>
      <c r="R1475" s="148">
        <v>1</v>
      </c>
      <c r="S1475" s="150">
        <v>300</v>
      </c>
      <c r="U1475" s="138">
        <v>15970.998</v>
      </c>
      <c r="V1475" s="147">
        <v>1.6514999999999998E-2</v>
      </c>
      <c r="W1475" s="147">
        <v>4.78204206120847E-3</v>
      </c>
      <c r="X1475" s="147">
        <v>1.3313448422843E-3</v>
      </c>
    </row>
    <row r="1476" spans="1:24" x14ac:dyDescent="0.2">
      <c r="A1476" s="188">
        <v>1038</v>
      </c>
      <c r="B1476" s="4">
        <v>8563</v>
      </c>
      <c r="C1476" s="4" t="s">
        <v>1879</v>
      </c>
      <c r="D1476" s="4" t="s">
        <v>1880</v>
      </c>
      <c r="E1476" s="4" t="s">
        <v>252</v>
      </c>
      <c r="F1476" s="4" t="s">
        <v>1881</v>
      </c>
      <c r="G1476" s="4" t="s">
        <v>1882</v>
      </c>
      <c r="H1476" s="4" t="s">
        <v>255</v>
      </c>
      <c r="I1476" s="4" t="s">
        <v>1794</v>
      </c>
      <c r="J1476" s="4" t="s">
        <v>30</v>
      </c>
      <c r="K1476" s="4" t="s">
        <v>30</v>
      </c>
      <c r="L1476" s="2" t="s">
        <v>277</v>
      </c>
      <c r="M1476" s="2" t="s">
        <v>31</v>
      </c>
      <c r="N1476" s="4" t="s">
        <v>397</v>
      </c>
      <c r="O1476" s="4" t="s">
        <v>257</v>
      </c>
      <c r="P1476" s="4" t="s">
        <v>34</v>
      </c>
      <c r="Q1476" s="138">
        <v>49179</v>
      </c>
      <c r="R1476" s="148">
        <v>1</v>
      </c>
      <c r="S1476" s="150">
        <v>3853</v>
      </c>
      <c r="U1476" s="138">
        <v>1894.867</v>
      </c>
      <c r="V1476" s="147">
        <v>3.6949999999999999E-3</v>
      </c>
      <c r="W1476" s="147">
        <v>5.6736173110349399E-4</v>
      </c>
      <c r="X1476" s="147">
        <v>1.5795639284344601E-4</v>
      </c>
    </row>
    <row r="1477" spans="1:24" x14ac:dyDescent="0.2">
      <c r="A1477" s="188">
        <v>1038</v>
      </c>
      <c r="B1477" s="4">
        <v>8563</v>
      </c>
      <c r="C1477" s="4" t="s">
        <v>1883</v>
      </c>
      <c r="D1477" s="4" t="s">
        <v>1884</v>
      </c>
      <c r="E1477" s="4" t="s">
        <v>252</v>
      </c>
      <c r="F1477" s="4" t="s">
        <v>1885</v>
      </c>
      <c r="G1477" s="4" t="s">
        <v>1886</v>
      </c>
      <c r="H1477" s="4" t="s">
        <v>255</v>
      </c>
      <c r="I1477" s="4" t="s">
        <v>1794</v>
      </c>
      <c r="J1477" s="4" t="s">
        <v>30</v>
      </c>
      <c r="K1477" s="4" t="s">
        <v>30</v>
      </c>
      <c r="L1477" s="2" t="s">
        <v>277</v>
      </c>
      <c r="M1477" s="2" t="s">
        <v>31</v>
      </c>
      <c r="N1477" s="4" t="s">
        <v>1069</v>
      </c>
      <c r="O1477" s="4" t="s">
        <v>257</v>
      </c>
      <c r="P1477" s="4" t="s">
        <v>34</v>
      </c>
      <c r="Q1477" s="138">
        <v>63780</v>
      </c>
      <c r="R1477" s="148">
        <v>1</v>
      </c>
      <c r="S1477" s="150">
        <v>903.4</v>
      </c>
      <c r="U1477" s="138">
        <v>576.18899999999996</v>
      </c>
      <c r="V1477" s="147">
        <v>1.2199999999999999E-3</v>
      </c>
      <c r="W1477" s="147">
        <v>1.7252257735086201E-4</v>
      </c>
      <c r="X1477" s="147">
        <v>4.8031163380361203E-5</v>
      </c>
    </row>
    <row r="1478" spans="1:24" x14ac:dyDescent="0.2">
      <c r="A1478" s="188">
        <v>1038</v>
      </c>
      <c r="B1478" s="4">
        <v>8563</v>
      </c>
      <c r="C1478" s="4" t="s">
        <v>1090</v>
      </c>
      <c r="D1478" s="4" t="s">
        <v>1091</v>
      </c>
      <c r="E1478" s="4" t="s">
        <v>252</v>
      </c>
      <c r="F1478" s="4" t="s">
        <v>1887</v>
      </c>
      <c r="G1478" s="4" t="s">
        <v>1888</v>
      </c>
      <c r="H1478" s="4" t="s">
        <v>255</v>
      </c>
      <c r="I1478" s="4" t="s">
        <v>1794</v>
      </c>
      <c r="J1478" s="4" t="s">
        <v>30</v>
      </c>
      <c r="K1478" s="4" t="s">
        <v>30</v>
      </c>
      <c r="L1478" s="2" t="s">
        <v>277</v>
      </c>
      <c r="M1478" s="2" t="s">
        <v>31</v>
      </c>
      <c r="N1478" s="4" t="s">
        <v>312</v>
      </c>
      <c r="O1478" s="4" t="s">
        <v>257</v>
      </c>
      <c r="P1478" s="4" t="s">
        <v>34</v>
      </c>
      <c r="Q1478" s="138">
        <v>1050453</v>
      </c>
      <c r="R1478" s="148">
        <v>1</v>
      </c>
      <c r="S1478" s="150">
        <v>3926</v>
      </c>
      <c r="U1478" s="138">
        <v>41240.785000000003</v>
      </c>
      <c r="V1478" s="147">
        <v>4.8650000000000004E-3</v>
      </c>
      <c r="W1478" s="147">
        <v>1.2348330859174E-2</v>
      </c>
      <c r="X1478" s="147">
        <v>3.4378381431523402E-3</v>
      </c>
    </row>
    <row r="1479" spans="1:24" x14ac:dyDescent="0.2">
      <c r="A1479" s="188">
        <v>1038</v>
      </c>
      <c r="B1479" s="4">
        <v>8563</v>
      </c>
      <c r="C1479" s="4" t="s">
        <v>1889</v>
      </c>
      <c r="D1479" s="4" t="s">
        <v>1890</v>
      </c>
      <c r="E1479" s="4" t="s">
        <v>252</v>
      </c>
      <c r="F1479" s="4" t="s">
        <v>1891</v>
      </c>
      <c r="G1479" s="4" t="s">
        <v>1892</v>
      </c>
      <c r="H1479" s="4" t="s">
        <v>255</v>
      </c>
      <c r="I1479" s="4" t="s">
        <v>1794</v>
      </c>
      <c r="J1479" s="4" t="s">
        <v>30</v>
      </c>
      <c r="K1479" s="4" t="s">
        <v>30</v>
      </c>
      <c r="L1479" s="2" t="s">
        <v>277</v>
      </c>
      <c r="M1479" s="2" t="s">
        <v>31</v>
      </c>
      <c r="N1479" s="4" t="s">
        <v>397</v>
      </c>
      <c r="O1479" s="4" t="s">
        <v>257</v>
      </c>
      <c r="P1479" s="4" t="s">
        <v>34</v>
      </c>
      <c r="Q1479" s="138">
        <v>7105</v>
      </c>
      <c r="R1479" s="148">
        <v>1</v>
      </c>
      <c r="S1479" s="150">
        <v>4298</v>
      </c>
      <c r="U1479" s="138">
        <v>305.37299999999999</v>
      </c>
      <c r="V1479" s="147">
        <v>1.6850000000000001E-3</v>
      </c>
      <c r="W1479" s="147">
        <v>9.1434865382439406E-5</v>
      </c>
      <c r="X1479" s="147">
        <v>2.5455931770099699E-5</v>
      </c>
    </row>
    <row r="1480" spans="1:24" x14ac:dyDescent="0.2">
      <c r="A1480" s="188">
        <v>1038</v>
      </c>
      <c r="B1480" s="4">
        <v>8563</v>
      </c>
      <c r="C1480" s="4" t="s">
        <v>1893</v>
      </c>
      <c r="D1480" s="4" t="s">
        <v>1894</v>
      </c>
      <c r="E1480" s="4" t="s">
        <v>642</v>
      </c>
      <c r="F1480" s="4" t="s">
        <v>1895</v>
      </c>
      <c r="G1480" s="4" t="s">
        <v>1896</v>
      </c>
      <c r="H1480" s="4" t="s">
        <v>255</v>
      </c>
      <c r="I1480" s="4" t="s">
        <v>1794</v>
      </c>
      <c r="J1480" s="4" t="s">
        <v>30</v>
      </c>
      <c r="K1480" s="4" t="s">
        <v>30</v>
      </c>
      <c r="L1480" s="2" t="s">
        <v>277</v>
      </c>
      <c r="M1480" s="2" t="s">
        <v>31</v>
      </c>
      <c r="N1480" s="4" t="s">
        <v>296</v>
      </c>
      <c r="O1480" s="4" t="s">
        <v>257</v>
      </c>
      <c r="P1480" s="4" t="s">
        <v>34</v>
      </c>
      <c r="Q1480" s="138">
        <v>1230304</v>
      </c>
      <c r="R1480" s="148">
        <v>1</v>
      </c>
      <c r="S1480" s="150">
        <v>454.7</v>
      </c>
      <c r="U1480" s="138">
        <v>5594.192</v>
      </c>
      <c r="V1480" s="147">
        <v>1.0950000000000001E-3</v>
      </c>
      <c r="W1480" s="147">
        <v>1.67501510047801E-3</v>
      </c>
      <c r="X1480" s="147">
        <v>4.6633272694514001E-4</v>
      </c>
    </row>
    <row r="1481" spans="1:24" x14ac:dyDescent="0.2">
      <c r="A1481" s="188">
        <v>1038</v>
      </c>
      <c r="B1481" s="4">
        <v>8563</v>
      </c>
      <c r="C1481" s="4" t="s">
        <v>849</v>
      </c>
      <c r="D1481" s="4" t="s">
        <v>850</v>
      </c>
      <c r="E1481" s="4" t="s">
        <v>252</v>
      </c>
      <c r="F1481" s="4" t="s">
        <v>1897</v>
      </c>
      <c r="G1481" s="4" t="s">
        <v>1898</v>
      </c>
      <c r="H1481" s="4" t="s">
        <v>255</v>
      </c>
      <c r="I1481" s="4" t="s">
        <v>1794</v>
      </c>
      <c r="J1481" s="4" t="s">
        <v>30</v>
      </c>
      <c r="K1481" s="4" t="s">
        <v>30</v>
      </c>
      <c r="L1481" s="2" t="s">
        <v>277</v>
      </c>
      <c r="M1481" s="2" t="s">
        <v>31</v>
      </c>
      <c r="N1481" s="4" t="s">
        <v>278</v>
      </c>
      <c r="O1481" s="4" t="s">
        <v>257</v>
      </c>
      <c r="P1481" s="4" t="s">
        <v>34</v>
      </c>
      <c r="Q1481" s="138">
        <v>33927</v>
      </c>
      <c r="R1481" s="148">
        <v>1</v>
      </c>
      <c r="S1481" s="150">
        <v>24800</v>
      </c>
      <c r="U1481" s="138">
        <v>8413.8960000000006</v>
      </c>
      <c r="V1481" s="147">
        <v>3.7590000000000002E-3</v>
      </c>
      <c r="W1481" s="147">
        <v>2.51929181699439E-3</v>
      </c>
      <c r="X1481" s="147">
        <v>7.0138366075285204E-4</v>
      </c>
    </row>
    <row r="1482" spans="1:24" x14ac:dyDescent="0.2">
      <c r="A1482" s="188">
        <v>1038</v>
      </c>
      <c r="B1482" s="4">
        <v>8563</v>
      </c>
      <c r="C1482" s="4" t="s">
        <v>1899</v>
      </c>
      <c r="D1482" s="4" t="s">
        <v>1900</v>
      </c>
      <c r="E1482" s="4" t="s">
        <v>252</v>
      </c>
      <c r="F1482" s="4" t="s">
        <v>1901</v>
      </c>
      <c r="G1482" s="4" t="s">
        <v>1902</v>
      </c>
      <c r="H1482" s="4" t="s">
        <v>255</v>
      </c>
      <c r="I1482" s="4" t="s">
        <v>1794</v>
      </c>
      <c r="J1482" s="4" t="s">
        <v>30</v>
      </c>
      <c r="K1482" s="4" t="s">
        <v>30</v>
      </c>
      <c r="L1482" s="2" t="s">
        <v>277</v>
      </c>
      <c r="M1482" s="2" t="s">
        <v>31</v>
      </c>
      <c r="N1482" s="4" t="s">
        <v>312</v>
      </c>
      <c r="O1482" s="4" t="s">
        <v>257</v>
      </c>
      <c r="P1482" s="4" t="s">
        <v>34</v>
      </c>
      <c r="Q1482" s="138">
        <v>45747</v>
      </c>
      <c r="R1482" s="148">
        <v>1</v>
      </c>
      <c r="S1482" s="150">
        <v>19220</v>
      </c>
      <c r="U1482" s="138">
        <v>8792.5730000000003</v>
      </c>
      <c r="V1482" s="147">
        <v>2.5709999999999999E-3</v>
      </c>
      <c r="W1482" s="147">
        <v>2.6326755425717802E-3</v>
      </c>
      <c r="X1482" s="147">
        <v>7.3295026688351605E-4</v>
      </c>
    </row>
    <row r="1483" spans="1:24" x14ac:dyDescent="0.2">
      <c r="A1483" s="188">
        <v>1038</v>
      </c>
      <c r="B1483" s="4">
        <v>8563</v>
      </c>
      <c r="C1483" s="4" t="s">
        <v>672</v>
      </c>
      <c r="D1483" s="4" t="s">
        <v>673</v>
      </c>
      <c r="E1483" s="4" t="s">
        <v>252</v>
      </c>
      <c r="F1483" s="4" t="s">
        <v>1903</v>
      </c>
      <c r="G1483" s="4" t="s">
        <v>1904</v>
      </c>
      <c r="H1483" s="4" t="s">
        <v>255</v>
      </c>
      <c r="I1483" s="4" t="s">
        <v>1794</v>
      </c>
      <c r="J1483" s="4" t="s">
        <v>30</v>
      </c>
      <c r="K1483" s="4" t="s">
        <v>30</v>
      </c>
      <c r="L1483" s="2" t="s">
        <v>277</v>
      </c>
      <c r="M1483" s="2" t="s">
        <v>31</v>
      </c>
      <c r="N1483" s="4" t="s">
        <v>278</v>
      </c>
      <c r="O1483" s="4" t="s">
        <v>257</v>
      </c>
      <c r="P1483" s="4" t="s">
        <v>34</v>
      </c>
      <c r="Q1483" s="138">
        <v>50493</v>
      </c>
      <c r="R1483" s="148">
        <v>1</v>
      </c>
      <c r="S1483" s="150">
        <v>1225</v>
      </c>
      <c r="U1483" s="138">
        <v>618.53899999999999</v>
      </c>
      <c r="V1483" s="147">
        <v>1.789E-3</v>
      </c>
      <c r="W1483" s="147">
        <v>1.8520324841367699E-4</v>
      </c>
      <c r="X1483" s="147">
        <v>5.1561526727252502E-5</v>
      </c>
    </row>
    <row r="1484" spans="1:24" x14ac:dyDescent="0.2">
      <c r="A1484" s="188">
        <v>1038</v>
      </c>
      <c r="B1484" s="4">
        <v>8563</v>
      </c>
      <c r="C1484" s="4" t="s">
        <v>1095</v>
      </c>
      <c r="D1484" s="4" t="s">
        <v>1096</v>
      </c>
      <c r="E1484" s="4" t="s">
        <v>252</v>
      </c>
      <c r="F1484" s="4" t="s">
        <v>2612</v>
      </c>
      <c r="G1484" s="4" t="s">
        <v>2448</v>
      </c>
      <c r="H1484" s="4" t="s">
        <v>255</v>
      </c>
      <c r="I1484" s="4" t="s">
        <v>1794</v>
      </c>
      <c r="J1484" s="4" t="s">
        <v>30</v>
      </c>
      <c r="K1484" s="4" t="s">
        <v>30</v>
      </c>
      <c r="L1484" s="2" t="s">
        <v>277</v>
      </c>
      <c r="M1484" s="2" t="s">
        <v>31</v>
      </c>
      <c r="N1484" s="4" t="s">
        <v>278</v>
      </c>
      <c r="O1484" s="4" t="s">
        <v>257</v>
      </c>
      <c r="P1484" s="4" t="s">
        <v>34</v>
      </c>
      <c r="Q1484" s="138">
        <v>13198</v>
      </c>
      <c r="R1484" s="148">
        <v>1</v>
      </c>
      <c r="S1484" s="150">
        <v>4747</v>
      </c>
      <c r="U1484" s="138">
        <v>626.50900000000001</v>
      </c>
      <c r="V1484" s="147">
        <v>6.4800000000000003E-4</v>
      </c>
      <c r="W1484" s="147">
        <v>1.87589571838165E-4</v>
      </c>
      <c r="X1484" s="147">
        <v>5.2225891310948898E-5</v>
      </c>
    </row>
    <row r="1485" spans="1:24" x14ac:dyDescent="0.2">
      <c r="A1485" s="188">
        <v>1038</v>
      </c>
      <c r="B1485" s="4">
        <v>8563</v>
      </c>
      <c r="C1485" s="4" t="s">
        <v>1905</v>
      </c>
      <c r="D1485" s="4" t="s">
        <v>1906</v>
      </c>
      <c r="E1485" s="4" t="s">
        <v>252</v>
      </c>
      <c r="F1485" s="4" t="s">
        <v>1907</v>
      </c>
      <c r="G1485" s="4" t="s">
        <v>1908</v>
      </c>
      <c r="H1485" s="4" t="s">
        <v>255</v>
      </c>
      <c r="I1485" s="4" t="s">
        <v>1794</v>
      </c>
      <c r="J1485" s="4" t="s">
        <v>30</v>
      </c>
      <c r="K1485" s="4" t="s">
        <v>30</v>
      </c>
      <c r="L1485" s="2" t="s">
        <v>277</v>
      </c>
      <c r="M1485" s="2" t="s">
        <v>31</v>
      </c>
      <c r="N1485" s="4" t="s">
        <v>312</v>
      </c>
      <c r="O1485" s="4" t="s">
        <v>257</v>
      </c>
      <c r="P1485" s="4" t="s">
        <v>34</v>
      </c>
      <c r="Q1485" s="138">
        <v>67012</v>
      </c>
      <c r="R1485" s="148">
        <v>1</v>
      </c>
      <c r="S1485" s="150">
        <v>30100</v>
      </c>
      <c r="U1485" s="138">
        <v>20170.612000000001</v>
      </c>
      <c r="V1485" s="147">
        <v>6.502E-3</v>
      </c>
      <c r="W1485" s="147">
        <v>6.0394920207438698E-3</v>
      </c>
      <c r="X1485" s="147">
        <v>1.68142530929612E-3</v>
      </c>
    </row>
    <row r="1486" spans="1:24" x14ac:dyDescent="0.2">
      <c r="A1486" s="188">
        <v>1038</v>
      </c>
      <c r="B1486" s="4">
        <v>8563</v>
      </c>
      <c r="C1486" s="4" t="s">
        <v>1909</v>
      </c>
      <c r="D1486" s="4" t="s">
        <v>1910</v>
      </c>
      <c r="E1486" s="4" t="s">
        <v>252</v>
      </c>
      <c r="F1486" s="4" t="s">
        <v>1911</v>
      </c>
      <c r="G1486" s="4" t="s">
        <v>1912</v>
      </c>
      <c r="H1486" s="4" t="s">
        <v>255</v>
      </c>
      <c r="I1486" s="4" t="s">
        <v>1794</v>
      </c>
      <c r="J1486" s="4" t="s">
        <v>30</v>
      </c>
      <c r="K1486" s="4" t="s">
        <v>30</v>
      </c>
      <c r="L1486" s="2" t="s">
        <v>277</v>
      </c>
      <c r="M1486" s="2" t="s">
        <v>31</v>
      </c>
      <c r="N1486" s="4" t="s">
        <v>1876</v>
      </c>
      <c r="O1486" s="4" t="s">
        <v>257</v>
      </c>
      <c r="P1486" s="4" t="s">
        <v>34</v>
      </c>
      <c r="Q1486" s="138">
        <v>4265</v>
      </c>
      <c r="R1486" s="148">
        <v>1</v>
      </c>
      <c r="S1486" s="150">
        <v>4355</v>
      </c>
      <c r="U1486" s="138">
        <v>185.74100000000001</v>
      </c>
      <c r="V1486" s="147">
        <v>3.7599999999999998E-4</v>
      </c>
      <c r="W1486" s="147">
        <v>5.5614563284048203E-5</v>
      </c>
      <c r="X1486" s="147">
        <v>1.5483377401619901E-5</v>
      </c>
    </row>
    <row r="1487" spans="1:24" x14ac:dyDescent="0.2">
      <c r="A1487" s="188">
        <v>1038</v>
      </c>
      <c r="B1487" s="4">
        <v>8563</v>
      </c>
      <c r="C1487" s="4" t="s">
        <v>679</v>
      </c>
      <c r="D1487" s="4" t="s">
        <v>680</v>
      </c>
      <c r="E1487" s="4" t="s">
        <v>252</v>
      </c>
      <c r="F1487" s="4" t="s">
        <v>1913</v>
      </c>
      <c r="G1487" s="4" t="s">
        <v>1914</v>
      </c>
      <c r="H1487" s="4" t="s">
        <v>255</v>
      </c>
      <c r="I1487" s="4" t="s">
        <v>1794</v>
      </c>
      <c r="J1487" s="4" t="s">
        <v>30</v>
      </c>
      <c r="K1487" s="4" t="s">
        <v>30</v>
      </c>
      <c r="L1487" s="2" t="s">
        <v>277</v>
      </c>
      <c r="M1487" s="2" t="s">
        <v>183</v>
      </c>
      <c r="N1487" s="4" t="s">
        <v>278</v>
      </c>
      <c r="O1487" s="4" t="s">
        <v>257</v>
      </c>
      <c r="P1487" s="4" t="s">
        <v>34</v>
      </c>
      <c r="Q1487" s="138">
        <v>53109</v>
      </c>
      <c r="R1487" s="148">
        <v>1</v>
      </c>
      <c r="S1487" s="150">
        <v>2021</v>
      </c>
      <c r="U1487" s="138">
        <v>1073.3330000000001</v>
      </c>
      <c r="V1487" s="147">
        <v>3.862E-3</v>
      </c>
      <c r="W1487" s="147">
        <v>3.2137772640497802E-4</v>
      </c>
      <c r="X1487" s="147">
        <v>8.9473194296035697E-5</v>
      </c>
    </row>
    <row r="1488" spans="1:24" x14ac:dyDescent="0.2">
      <c r="A1488" s="188">
        <v>1038</v>
      </c>
      <c r="B1488" s="4">
        <v>8563</v>
      </c>
      <c r="C1488" s="4" t="s">
        <v>1915</v>
      </c>
      <c r="D1488" s="4" t="s">
        <v>1916</v>
      </c>
      <c r="E1488" s="4" t="s">
        <v>252</v>
      </c>
      <c r="F1488" s="4" t="s">
        <v>1915</v>
      </c>
      <c r="G1488" s="4" t="s">
        <v>1917</v>
      </c>
      <c r="H1488" s="4" t="s">
        <v>255</v>
      </c>
      <c r="I1488" s="4" t="s">
        <v>1794</v>
      </c>
      <c r="J1488" s="4" t="s">
        <v>30</v>
      </c>
      <c r="K1488" s="4" t="s">
        <v>30</v>
      </c>
      <c r="L1488" s="2" t="s">
        <v>277</v>
      </c>
      <c r="M1488" s="2" t="s">
        <v>31</v>
      </c>
      <c r="N1488" s="4" t="s">
        <v>802</v>
      </c>
      <c r="O1488" s="4" t="s">
        <v>257</v>
      </c>
      <c r="P1488" s="4" t="s">
        <v>34</v>
      </c>
      <c r="Q1488" s="138">
        <v>516161</v>
      </c>
      <c r="R1488" s="148">
        <v>1</v>
      </c>
      <c r="S1488" s="150">
        <v>691.9</v>
      </c>
      <c r="U1488" s="138">
        <v>3571.3180000000002</v>
      </c>
      <c r="V1488" s="147">
        <v>1.1029000000000001E-2</v>
      </c>
      <c r="W1488" s="147">
        <v>1.0693253291927799E-3</v>
      </c>
      <c r="X1488" s="147">
        <v>2.9770561269069901E-4</v>
      </c>
    </row>
    <row r="1489" spans="1:24" x14ac:dyDescent="0.2">
      <c r="A1489" s="188">
        <v>1038</v>
      </c>
      <c r="B1489" s="4">
        <v>8563</v>
      </c>
      <c r="C1489" s="4" t="s">
        <v>1918</v>
      </c>
      <c r="D1489" s="4" t="s">
        <v>1919</v>
      </c>
      <c r="E1489" s="4" t="s">
        <v>642</v>
      </c>
      <c r="F1489" s="4" t="s">
        <v>1920</v>
      </c>
      <c r="G1489" s="4" t="s">
        <v>1921</v>
      </c>
      <c r="H1489" s="4" t="s">
        <v>255</v>
      </c>
      <c r="I1489" s="4" t="s">
        <v>1794</v>
      </c>
      <c r="J1489" s="4" t="s">
        <v>30</v>
      </c>
      <c r="K1489" s="4" t="s">
        <v>30</v>
      </c>
      <c r="L1489" s="2" t="s">
        <v>277</v>
      </c>
      <c r="M1489" s="2" t="s">
        <v>31</v>
      </c>
      <c r="N1489" s="4" t="s">
        <v>296</v>
      </c>
      <c r="O1489" s="4" t="s">
        <v>257</v>
      </c>
      <c r="P1489" s="4" t="s">
        <v>34</v>
      </c>
      <c r="Q1489" s="138">
        <v>1354350.97</v>
      </c>
      <c r="R1489" s="148">
        <v>1</v>
      </c>
      <c r="S1489" s="150">
        <v>1744</v>
      </c>
      <c r="U1489" s="138">
        <v>23619.881000000001</v>
      </c>
      <c r="V1489" s="147">
        <v>1.1540000000000001E-3</v>
      </c>
      <c r="W1489" s="147">
        <v>7.0722733810919597E-3</v>
      </c>
      <c r="X1489" s="147">
        <v>1.96895689511394E-3</v>
      </c>
    </row>
    <row r="1490" spans="1:24" x14ac:dyDescent="0.2">
      <c r="A1490" s="188">
        <v>1038</v>
      </c>
      <c r="B1490" s="4">
        <v>8563</v>
      </c>
      <c r="C1490" s="4" t="s">
        <v>1922</v>
      </c>
      <c r="D1490" s="4" t="s">
        <v>1923</v>
      </c>
      <c r="E1490" s="4" t="s">
        <v>252</v>
      </c>
      <c r="F1490" s="4" t="s">
        <v>1924</v>
      </c>
      <c r="G1490" s="4" t="s">
        <v>1925</v>
      </c>
      <c r="H1490" s="4" t="s">
        <v>255</v>
      </c>
      <c r="I1490" s="4" t="s">
        <v>1794</v>
      </c>
      <c r="J1490" s="4" t="s">
        <v>30</v>
      </c>
      <c r="K1490" s="4" t="s">
        <v>30</v>
      </c>
      <c r="L1490" s="2" t="s">
        <v>277</v>
      </c>
      <c r="M1490" s="2" t="s">
        <v>31</v>
      </c>
      <c r="N1490" s="4" t="s">
        <v>1069</v>
      </c>
      <c r="O1490" s="4" t="s">
        <v>257</v>
      </c>
      <c r="P1490" s="4" t="s">
        <v>34</v>
      </c>
      <c r="Q1490" s="138">
        <v>36981</v>
      </c>
      <c r="R1490" s="148">
        <v>1</v>
      </c>
      <c r="S1490" s="150">
        <v>45970</v>
      </c>
      <c r="U1490" s="138">
        <v>17000.166000000001</v>
      </c>
      <c r="V1490" s="147">
        <v>7.9670000000000001E-3</v>
      </c>
      <c r="W1490" s="147">
        <v>5.0901958302739499E-3</v>
      </c>
      <c r="X1490" s="147">
        <v>1.41713641956961E-3</v>
      </c>
    </row>
    <row r="1491" spans="1:24" x14ac:dyDescent="0.2">
      <c r="A1491" s="188">
        <v>1038</v>
      </c>
      <c r="B1491" s="4">
        <v>8563</v>
      </c>
      <c r="C1491" s="4" t="s">
        <v>1926</v>
      </c>
      <c r="D1491" s="4" t="s">
        <v>1927</v>
      </c>
      <c r="E1491" s="4" t="s">
        <v>252</v>
      </c>
      <c r="F1491" s="4" t="s">
        <v>1928</v>
      </c>
      <c r="G1491" s="4" t="s">
        <v>1929</v>
      </c>
      <c r="H1491" s="4" t="s">
        <v>255</v>
      </c>
      <c r="I1491" s="4" t="s">
        <v>1794</v>
      </c>
      <c r="J1491" s="4" t="s">
        <v>30</v>
      </c>
      <c r="K1491" s="4" t="s">
        <v>30</v>
      </c>
      <c r="L1491" s="2" t="s">
        <v>277</v>
      </c>
      <c r="M1491" s="2" t="s">
        <v>31</v>
      </c>
      <c r="N1491" s="4" t="s">
        <v>1930</v>
      </c>
      <c r="O1491" s="4" t="s">
        <v>257</v>
      </c>
      <c r="P1491" s="4" t="s">
        <v>34</v>
      </c>
      <c r="Q1491" s="138">
        <v>130132</v>
      </c>
      <c r="R1491" s="148">
        <v>1</v>
      </c>
      <c r="S1491" s="150">
        <v>3012</v>
      </c>
      <c r="U1491" s="138">
        <v>3919.576</v>
      </c>
      <c r="V1491" s="147">
        <v>5.4060000000000002E-3</v>
      </c>
      <c r="W1491" s="147">
        <v>1.1736008312678099E-3</v>
      </c>
      <c r="X1491" s="147">
        <v>3.2673644305297202E-4</v>
      </c>
    </row>
    <row r="1492" spans="1:24" x14ac:dyDescent="0.2">
      <c r="A1492" s="188">
        <v>1038</v>
      </c>
      <c r="B1492" s="4">
        <v>8563</v>
      </c>
      <c r="C1492" s="4" t="s">
        <v>1931</v>
      </c>
      <c r="D1492" s="4" t="s">
        <v>1932</v>
      </c>
      <c r="E1492" s="4" t="s">
        <v>252</v>
      </c>
      <c r="F1492" s="4" t="s">
        <v>1933</v>
      </c>
      <c r="G1492" s="4" t="s">
        <v>1934</v>
      </c>
      <c r="H1492" s="4" t="s">
        <v>255</v>
      </c>
      <c r="I1492" s="4" t="s">
        <v>1794</v>
      </c>
      <c r="J1492" s="4" t="s">
        <v>30</v>
      </c>
      <c r="K1492" s="4" t="s">
        <v>30</v>
      </c>
      <c r="L1492" s="2" t="s">
        <v>277</v>
      </c>
      <c r="M1492" s="2" t="s">
        <v>31</v>
      </c>
      <c r="N1492" s="4" t="s">
        <v>312</v>
      </c>
      <c r="O1492" s="4" t="s">
        <v>257</v>
      </c>
      <c r="P1492" s="4" t="s">
        <v>34</v>
      </c>
      <c r="Q1492" s="138">
        <v>248433</v>
      </c>
      <c r="R1492" s="148">
        <v>1</v>
      </c>
      <c r="S1492" s="150">
        <v>643.70000000000005</v>
      </c>
      <c r="U1492" s="138">
        <v>1599.163</v>
      </c>
      <c r="V1492" s="147">
        <v>9.2949999999999994E-3</v>
      </c>
      <c r="W1492" s="147">
        <v>4.7882203639118998E-4</v>
      </c>
      <c r="X1492" s="147">
        <v>1.33306491319396E-4</v>
      </c>
    </row>
    <row r="1493" spans="1:24" x14ac:dyDescent="0.2">
      <c r="A1493" s="188">
        <v>1038</v>
      </c>
      <c r="B1493" s="4">
        <v>8563</v>
      </c>
      <c r="C1493" s="4" t="s">
        <v>1935</v>
      </c>
      <c r="D1493" s="4" t="s">
        <v>1936</v>
      </c>
      <c r="E1493" s="4" t="s">
        <v>252</v>
      </c>
      <c r="F1493" s="4" t="s">
        <v>1937</v>
      </c>
      <c r="G1493" s="4" t="s">
        <v>1938</v>
      </c>
      <c r="H1493" s="4" t="s">
        <v>255</v>
      </c>
      <c r="I1493" s="4" t="s">
        <v>1794</v>
      </c>
      <c r="J1493" s="4" t="s">
        <v>30</v>
      </c>
      <c r="K1493" s="4" t="s">
        <v>30</v>
      </c>
      <c r="L1493" s="2" t="s">
        <v>277</v>
      </c>
      <c r="M1493" s="2" t="s">
        <v>31</v>
      </c>
      <c r="N1493" s="4" t="s">
        <v>823</v>
      </c>
      <c r="O1493" s="4" t="s">
        <v>257</v>
      </c>
      <c r="P1493" s="4" t="s">
        <v>34</v>
      </c>
      <c r="Q1493" s="138">
        <v>108436</v>
      </c>
      <c r="R1493" s="148">
        <v>1</v>
      </c>
      <c r="S1493" s="150">
        <v>2903</v>
      </c>
      <c r="U1493" s="138">
        <v>3147.8969999999999</v>
      </c>
      <c r="V1493" s="147">
        <v>6.8450000000000004E-3</v>
      </c>
      <c r="W1493" s="147">
        <v>9.4254449477204399E-4</v>
      </c>
      <c r="X1493" s="147">
        <v>2.6240918328959798E-4</v>
      </c>
    </row>
    <row r="1494" spans="1:24" x14ac:dyDescent="0.2">
      <c r="A1494" s="188">
        <v>1038</v>
      </c>
      <c r="B1494" s="4">
        <v>8563</v>
      </c>
      <c r="C1494" s="4" t="s">
        <v>1939</v>
      </c>
      <c r="D1494" s="4" t="s">
        <v>1940</v>
      </c>
      <c r="E1494" s="4" t="s">
        <v>252</v>
      </c>
      <c r="F1494" s="4" t="s">
        <v>1941</v>
      </c>
      <c r="G1494" s="4" t="s">
        <v>1942</v>
      </c>
      <c r="H1494" s="4" t="s">
        <v>255</v>
      </c>
      <c r="I1494" s="4" t="s">
        <v>1794</v>
      </c>
      <c r="J1494" s="4" t="s">
        <v>30</v>
      </c>
      <c r="K1494" s="4" t="s">
        <v>30</v>
      </c>
      <c r="L1494" s="2" t="s">
        <v>277</v>
      </c>
      <c r="M1494" s="2" t="s">
        <v>31</v>
      </c>
      <c r="N1494" s="4" t="s">
        <v>331</v>
      </c>
      <c r="O1494" s="4" t="s">
        <v>257</v>
      </c>
      <c r="P1494" s="4" t="s">
        <v>34</v>
      </c>
      <c r="Q1494" s="138">
        <v>85141</v>
      </c>
      <c r="R1494" s="148">
        <v>1</v>
      </c>
      <c r="S1494" s="150">
        <v>32500</v>
      </c>
      <c r="U1494" s="138">
        <v>27670.825000000001</v>
      </c>
      <c r="V1494" s="147">
        <v>1.346E-3</v>
      </c>
      <c r="W1494" s="147">
        <v>8.2852085397755893E-3</v>
      </c>
      <c r="X1494" s="147">
        <v>2.3066442150641701E-3</v>
      </c>
    </row>
    <row r="1495" spans="1:24" x14ac:dyDescent="0.2">
      <c r="A1495" s="188">
        <v>1038</v>
      </c>
      <c r="B1495" s="4">
        <v>8563</v>
      </c>
      <c r="C1495" s="4" t="s">
        <v>1943</v>
      </c>
      <c r="D1495" s="4" t="s">
        <v>1944</v>
      </c>
      <c r="E1495" s="4" t="s">
        <v>252</v>
      </c>
      <c r="F1495" s="4" t="s">
        <v>1945</v>
      </c>
      <c r="G1495" s="4" t="s">
        <v>1946</v>
      </c>
      <c r="H1495" s="4" t="s">
        <v>255</v>
      </c>
      <c r="I1495" s="4" t="s">
        <v>1794</v>
      </c>
      <c r="J1495" s="4" t="s">
        <v>30</v>
      </c>
      <c r="K1495" s="4" t="s">
        <v>30</v>
      </c>
      <c r="L1495" s="2" t="s">
        <v>277</v>
      </c>
      <c r="M1495" s="2" t="s">
        <v>31</v>
      </c>
      <c r="N1495" s="4" t="s">
        <v>278</v>
      </c>
      <c r="O1495" s="4" t="s">
        <v>257</v>
      </c>
      <c r="P1495" s="4" t="s">
        <v>34</v>
      </c>
      <c r="Q1495" s="138">
        <v>58343</v>
      </c>
      <c r="R1495" s="148">
        <v>1</v>
      </c>
      <c r="S1495" s="150">
        <v>45270</v>
      </c>
      <c r="U1495" s="138">
        <v>26411.876</v>
      </c>
      <c r="V1495" s="147">
        <v>7.613E-3</v>
      </c>
      <c r="W1495" s="147">
        <v>7.9082535997829807E-3</v>
      </c>
      <c r="X1495" s="147">
        <v>2.2016980417120398E-3</v>
      </c>
    </row>
    <row r="1496" spans="1:24" x14ac:dyDescent="0.2">
      <c r="A1496" s="188">
        <v>1038</v>
      </c>
      <c r="B1496" s="4">
        <v>8563</v>
      </c>
      <c r="C1496" s="4" t="s">
        <v>1106</v>
      </c>
      <c r="D1496" s="4" t="s">
        <v>1107</v>
      </c>
      <c r="E1496" s="4" t="s">
        <v>252</v>
      </c>
      <c r="F1496" s="4" t="s">
        <v>1947</v>
      </c>
      <c r="G1496" s="4" t="s">
        <v>1948</v>
      </c>
      <c r="H1496" s="4" t="s">
        <v>255</v>
      </c>
      <c r="I1496" s="4" t="s">
        <v>1794</v>
      </c>
      <c r="J1496" s="4" t="s">
        <v>30</v>
      </c>
      <c r="K1496" s="4" t="s">
        <v>30</v>
      </c>
      <c r="L1496" s="2" t="s">
        <v>277</v>
      </c>
      <c r="M1496" s="2" t="s">
        <v>31</v>
      </c>
      <c r="N1496" s="4" t="s">
        <v>1930</v>
      </c>
      <c r="O1496" s="4" t="s">
        <v>257</v>
      </c>
      <c r="P1496" s="4" t="s">
        <v>34</v>
      </c>
      <c r="Q1496" s="138">
        <v>47476</v>
      </c>
      <c r="R1496" s="148">
        <v>1</v>
      </c>
      <c r="S1496" s="150">
        <v>103430</v>
      </c>
      <c r="U1496" s="138">
        <v>49104.427000000003</v>
      </c>
      <c r="V1496" s="147">
        <v>6.1619999999999999E-3</v>
      </c>
      <c r="W1496" s="147">
        <v>1.47028654282677E-2</v>
      </c>
      <c r="X1496" s="147">
        <v>4.0933525477560503E-3</v>
      </c>
    </row>
    <row r="1497" spans="1:24" x14ac:dyDescent="0.2">
      <c r="A1497" s="188">
        <v>1038</v>
      </c>
      <c r="B1497" s="4">
        <v>8563</v>
      </c>
      <c r="C1497" s="4" t="s">
        <v>1949</v>
      </c>
      <c r="D1497" s="4" t="s">
        <v>1950</v>
      </c>
      <c r="E1497" s="4" t="s">
        <v>252</v>
      </c>
      <c r="F1497" s="4" t="s">
        <v>1951</v>
      </c>
      <c r="G1497" s="4" t="s">
        <v>1952</v>
      </c>
      <c r="H1497" s="4" t="s">
        <v>255</v>
      </c>
      <c r="I1497" s="4" t="s">
        <v>1794</v>
      </c>
      <c r="J1497" s="4" t="s">
        <v>30</v>
      </c>
      <c r="K1497" s="4" t="s">
        <v>30</v>
      </c>
      <c r="L1497" s="2" t="s">
        <v>277</v>
      </c>
      <c r="M1497" s="2" t="s">
        <v>31</v>
      </c>
      <c r="N1497" s="4" t="s">
        <v>331</v>
      </c>
      <c r="O1497" s="4" t="s">
        <v>257</v>
      </c>
      <c r="P1497" s="4" t="s">
        <v>34</v>
      </c>
      <c r="Q1497" s="138">
        <v>129307</v>
      </c>
      <c r="R1497" s="148">
        <v>1</v>
      </c>
      <c r="S1497" s="150">
        <v>11160</v>
      </c>
      <c r="U1497" s="138">
        <v>14430.661</v>
      </c>
      <c r="V1497" s="147">
        <v>5.7399999999999997E-4</v>
      </c>
      <c r="W1497" s="147">
        <v>4.3208338533039098E-3</v>
      </c>
      <c r="X1497" s="147">
        <v>1.2029421304399501E-3</v>
      </c>
    </row>
    <row r="1498" spans="1:24" x14ac:dyDescent="0.2">
      <c r="A1498" s="188">
        <v>1038</v>
      </c>
      <c r="B1498" s="4">
        <v>8563</v>
      </c>
      <c r="C1498" s="4" t="s">
        <v>264</v>
      </c>
      <c r="D1498" s="4" t="s">
        <v>265</v>
      </c>
      <c r="E1498" s="4" t="s">
        <v>252</v>
      </c>
      <c r="F1498" s="4" t="s">
        <v>1953</v>
      </c>
      <c r="G1498" s="4" t="s">
        <v>1954</v>
      </c>
      <c r="H1498" s="4" t="s">
        <v>255</v>
      </c>
      <c r="I1498" s="4" t="s">
        <v>1794</v>
      </c>
      <c r="J1498" s="4" t="s">
        <v>30</v>
      </c>
      <c r="K1498" s="4" t="s">
        <v>30</v>
      </c>
      <c r="L1498" s="2" t="s">
        <v>277</v>
      </c>
      <c r="M1498" s="2" t="s">
        <v>31</v>
      </c>
      <c r="N1498" s="4" t="s">
        <v>256</v>
      </c>
      <c r="O1498" s="4" t="s">
        <v>257</v>
      </c>
      <c r="P1498" s="4" t="s">
        <v>34</v>
      </c>
      <c r="Q1498" s="138">
        <v>3128155</v>
      </c>
      <c r="R1498" s="148">
        <v>1</v>
      </c>
      <c r="S1498" s="150">
        <v>6529</v>
      </c>
      <c r="U1498" s="138">
        <v>204237.24</v>
      </c>
      <c r="V1498" s="147">
        <v>1.9350000000000001E-3</v>
      </c>
      <c r="W1498" s="147">
        <v>6.1152789068411803E-2</v>
      </c>
      <c r="X1498" s="147">
        <v>1.7025247640117001E-2</v>
      </c>
    </row>
    <row r="1499" spans="1:24" x14ac:dyDescent="0.2">
      <c r="A1499" s="188">
        <v>1038</v>
      </c>
      <c r="B1499" s="4">
        <v>8563</v>
      </c>
      <c r="C1499" s="4" t="s">
        <v>1125</v>
      </c>
      <c r="D1499" s="4" t="s">
        <v>1126</v>
      </c>
      <c r="E1499" s="4" t="s">
        <v>252</v>
      </c>
      <c r="F1499" s="4" t="s">
        <v>1955</v>
      </c>
      <c r="G1499" s="4" t="s">
        <v>1956</v>
      </c>
      <c r="H1499" s="4" t="s">
        <v>255</v>
      </c>
      <c r="I1499" s="4" t="s">
        <v>1794</v>
      </c>
      <c r="J1499" s="4" t="s">
        <v>30</v>
      </c>
      <c r="K1499" s="4" t="s">
        <v>30</v>
      </c>
      <c r="L1499" s="2" t="s">
        <v>277</v>
      </c>
      <c r="M1499" s="2" t="s">
        <v>31</v>
      </c>
      <c r="N1499" s="4" t="s">
        <v>312</v>
      </c>
      <c r="O1499" s="4" t="s">
        <v>257</v>
      </c>
      <c r="P1499" s="4" t="s">
        <v>34</v>
      </c>
      <c r="Q1499" s="138">
        <v>58</v>
      </c>
      <c r="R1499" s="148">
        <v>1</v>
      </c>
      <c r="S1499" s="150">
        <v>88200</v>
      </c>
      <c r="U1499" s="138">
        <v>51.155999999999999</v>
      </c>
      <c r="V1499" s="147">
        <v>1.1E-5</v>
      </c>
      <c r="W1499" s="147">
        <v>1.53171482260019E-5</v>
      </c>
      <c r="X1499" s="147">
        <v>4.2643720042977599E-6</v>
      </c>
    </row>
    <row r="1500" spans="1:24" x14ac:dyDescent="0.2">
      <c r="A1500" s="188">
        <v>1038</v>
      </c>
      <c r="B1500" s="4">
        <v>8563</v>
      </c>
      <c r="C1500" s="4" t="s">
        <v>1957</v>
      </c>
      <c r="D1500" s="4" t="s">
        <v>1958</v>
      </c>
      <c r="E1500" s="4" t="s">
        <v>252</v>
      </c>
      <c r="F1500" s="4" t="s">
        <v>1959</v>
      </c>
      <c r="G1500" s="4" t="s">
        <v>1960</v>
      </c>
      <c r="H1500" s="4" t="s">
        <v>255</v>
      </c>
      <c r="I1500" s="4" t="s">
        <v>1794</v>
      </c>
      <c r="J1500" s="4" t="s">
        <v>30</v>
      </c>
      <c r="K1500" s="4" t="s">
        <v>30</v>
      </c>
      <c r="L1500" s="2" t="s">
        <v>277</v>
      </c>
      <c r="M1500" s="2" t="s">
        <v>31</v>
      </c>
      <c r="N1500" s="4" t="s">
        <v>823</v>
      </c>
      <c r="O1500" s="4" t="s">
        <v>257</v>
      </c>
      <c r="P1500" s="4" t="s">
        <v>34</v>
      </c>
      <c r="Q1500" s="138">
        <v>110014</v>
      </c>
      <c r="R1500" s="148">
        <v>1</v>
      </c>
      <c r="S1500" s="150">
        <v>8497</v>
      </c>
      <c r="U1500" s="138">
        <v>9347.89</v>
      </c>
      <c r="V1500" s="147">
        <v>8.7469999999999996E-3</v>
      </c>
      <c r="W1500" s="147">
        <v>2.7989485162475398E-3</v>
      </c>
      <c r="X1500" s="147">
        <v>7.7924150880089797E-4</v>
      </c>
    </row>
    <row r="1501" spans="1:24" x14ac:dyDescent="0.2">
      <c r="A1501" s="188">
        <v>1038</v>
      </c>
      <c r="B1501" s="4">
        <v>8563</v>
      </c>
      <c r="C1501" s="4" t="s">
        <v>370</v>
      </c>
      <c r="D1501" s="4" t="s">
        <v>371</v>
      </c>
      <c r="E1501" s="4" t="s">
        <v>252</v>
      </c>
      <c r="F1501" s="4" t="s">
        <v>1961</v>
      </c>
      <c r="G1501" s="4" t="s">
        <v>1962</v>
      </c>
      <c r="H1501" s="4" t="s">
        <v>255</v>
      </c>
      <c r="I1501" s="4" t="s">
        <v>1794</v>
      </c>
      <c r="J1501" s="4" t="s">
        <v>30</v>
      </c>
      <c r="K1501" s="4" t="s">
        <v>85</v>
      </c>
      <c r="L1501" s="2" t="s">
        <v>277</v>
      </c>
      <c r="M1501" s="2" t="s">
        <v>31</v>
      </c>
      <c r="N1501" s="4" t="s">
        <v>1963</v>
      </c>
      <c r="O1501" s="4" t="s">
        <v>257</v>
      </c>
      <c r="P1501" s="4" t="s">
        <v>34</v>
      </c>
      <c r="Q1501" s="138">
        <v>662655</v>
      </c>
      <c r="R1501" s="148">
        <v>1</v>
      </c>
      <c r="S1501" s="150">
        <v>6440</v>
      </c>
      <c r="U1501" s="138">
        <v>42674.982000000004</v>
      </c>
      <c r="V1501" s="147">
        <v>5.2899999999999996E-4</v>
      </c>
      <c r="W1501" s="147">
        <v>1.2777758715223299E-2</v>
      </c>
      <c r="X1501" s="147">
        <v>3.5573930433323701E-3</v>
      </c>
    </row>
    <row r="1502" spans="1:24" x14ac:dyDescent="0.2">
      <c r="A1502" s="188">
        <v>1038</v>
      </c>
      <c r="B1502" s="4">
        <v>8563</v>
      </c>
      <c r="C1502" s="4" t="s">
        <v>1133</v>
      </c>
      <c r="D1502" s="4" t="s">
        <v>1134</v>
      </c>
      <c r="E1502" s="4" t="s">
        <v>252</v>
      </c>
      <c r="F1502" s="4" t="s">
        <v>1964</v>
      </c>
      <c r="G1502" s="4" t="s">
        <v>1965</v>
      </c>
      <c r="H1502" s="4" t="s">
        <v>255</v>
      </c>
      <c r="I1502" s="4" t="s">
        <v>1794</v>
      </c>
      <c r="J1502" s="4" t="s">
        <v>30</v>
      </c>
      <c r="K1502" s="4" t="s">
        <v>30</v>
      </c>
      <c r="L1502" s="2" t="s">
        <v>277</v>
      </c>
      <c r="M1502" s="2" t="s">
        <v>31</v>
      </c>
      <c r="N1502" s="4" t="s">
        <v>288</v>
      </c>
      <c r="O1502" s="4" t="s">
        <v>257</v>
      </c>
      <c r="P1502" s="4" t="s">
        <v>34</v>
      </c>
      <c r="Q1502" s="138">
        <v>588642</v>
      </c>
      <c r="R1502" s="148">
        <v>1</v>
      </c>
      <c r="S1502" s="150">
        <v>8060</v>
      </c>
      <c r="U1502" s="138">
        <v>47444.544999999998</v>
      </c>
      <c r="V1502" s="147">
        <v>9.1540000000000007E-3</v>
      </c>
      <c r="W1502" s="147">
        <v>1.42058630726337E-2</v>
      </c>
      <c r="X1502" s="147">
        <v>3.9549845630526097E-3</v>
      </c>
    </row>
    <row r="1503" spans="1:24" x14ac:dyDescent="0.2">
      <c r="A1503" s="188">
        <v>1038</v>
      </c>
      <c r="B1503" s="4">
        <v>8563</v>
      </c>
      <c r="C1503" s="4" t="s">
        <v>1966</v>
      </c>
      <c r="D1503" s="4" t="s">
        <v>1967</v>
      </c>
      <c r="E1503" s="4" t="s">
        <v>252</v>
      </c>
      <c r="F1503" s="4" t="s">
        <v>1968</v>
      </c>
      <c r="G1503" s="4" t="s">
        <v>1969</v>
      </c>
      <c r="H1503" s="4" t="s">
        <v>255</v>
      </c>
      <c r="I1503" s="4" t="s">
        <v>1794</v>
      </c>
      <c r="J1503" s="4" t="s">
        <v>30</v>
      </c>
      <c r="K1503" s="4" t="s">
        <v>30</v>
      </c>
      <c r="L1503" s="2" t="s">
        <v>277</v>
      </c>
      <c r="M1503" s="2" t="s">
        <v>31</v>
      </c>
      <c r="N1503" s="4" t="s">
        <v>444</v>
      </c>
      <c r="O1503" s="4" t="s">
        <v>257</v>
      </c>
      <c r="P1503" s="4" t="s">
        <v>34</v>
      </c>
      <c r="Q1503" s="138">
        <v>98614</v>
      </c>
      <c r="R1503" s="148">
        <v>1</v>
      </c>
      <c r="S1503" s="150">
        <v>1171</v>
      </c>
      <c r="U1503" s="138">
        <v>1154.77</v>
      </c>
      <c r="V1503" s="147">
        <v>1.0547000000000001E-2</v>
      </c>
      <c r="W1503" s="147">
        <v>3.4576163769472503E-4</v>
      </c>
      <c r="X1503" s="147">
        <v>9.6261799271651406E-5</v>
      </c>
    </row>
    <row r="1504" spans="1:24" x14ac:dyDescent="0.2">
      <c r="A1504" s="188">
        <v>1038</v>
      </c>
      <c r="B1504" s="4">
        <v>8563</v>
      </c>
      <c r="C1504" s="4" t="s">
        <v>683</v>
      </c>
      <c r="D1504" s="4" t="s">
        <v>684</v>
      </c>
      <c r="E1504" s="4" t="s">
        <v>252</v>
      </c>
      <c r="F1504" s="4" t="s">
        <v>1970</v>
      </c>
      <c r="G1504" s="4" t="s">
        <v>1971</v>
      </c>
      <c r="H1504" s="4" t="s">
        <v>255</v>
      </c>
      <c r="I1504" s="4" t="s">
        <v>1794</v>
      </c>
      <c r="J1504" s="4" t="s">
        <v>30</v>
      </c>
      <c r="K1504" s="4" t="s">
        <v>30</v>
      </c>
      <c r="L1504" s="2" t="s">
        <v>277</v>
      </c>
      <c r="M1504" s="2" t="s">
        <v>31</v>
      </c>
      <c r="N1504" s="4" t="s">
        <v>256</v>
      </c>
      <c r="O1504" s="4" t="s">
        <v>257</v>
      </c>
      <c r="P1504" s="4" t="s">
        <v>34</v>
      </c>
      <c r="Q1504" s="138">
        <v>3061886</v>
      </c>
      <c r="R1504" s="148">
        <v>1</v>
      </c>
      <c r="S1504" s="150">
        <v>6732</v>
      </c>
      <c r="U1504" s="138">
        <v>206126.166</v>
      </c>
      <c r="V1504" s="147">
        <v>2.2889999999999998E-3</v>
      </c>
      <c r="W1504" s="147">
        <v>6.1718371853296802E-2</v>
      </c>
      <c r="X1504" s="147">
        <v>1.7182708765281399E-2</v>
      </c>
    </row>
    <row r="1505" spans="1:24" x14ac:dyDescent="0.2">
      <c r="A1505" s="188">
        <v>1038</v>
      </c>
      <c r="B1505" s="4">
        <v>8563</v>
      </c>
      <c r="C1505" s="4" t="s">
        <v>819</v>
      </c>
      <c r="D1505" s="4" t="s">
        <v>820</v>
      </c>
      <c r="E1505" s="4" t="s">
        <v>252</v>
      </c>
      <c r="F1505" s="4" t="s">
        <v>1972</v>
      </c>
      <c r="G1505" s="4" t="s">
        <v>1973</v>
      </c>
      <c r="H1505" s="4" t="s">
        <v>255</v>
      </c>
      <c r="I1505" s="4" t="s">
        <v>1794</v>
      </c>
      <c r="J1505" s="4" t="s">
        <v>30</v>
      </c>
      <c r="K1505" s="4" t="s">
        <v>30</v>
      </c>
      <c r="L1505" s="2" t="s">
        <v>277</v>
      </c>
      <c r="M1505" s="2" t="s">
        <v>31</v>
      </c>
      <c r="N1505" s="4" t="s">
        <v>823</v>
      </c>
      <c r="O1505" s="4" t="s">
        <v>257</v>
      </c>
      <c r="P1505" s="4" t="s">
        <v>34</v>
      </c>
      <c r="Q1505" s="138">
        <v>4901</v>
      </c>
      <c r="R1505" s="148">
        <v>1</v>
      </c>
      <c r="S1505" s="150">
        <v>29900</v>
      </c>
      <c r="U1505" s="138">
        <v>1465.3989999999999</v>
      </c>
      <c r="V1505" s="147">
        <v>1.4239999999999999E-3</v>
      </c>
      <c r="W1505" s="147">
        <v>4.3877030442636303E-4</v>
      </c>
      <c r="X1505" s="147">
        <v>1.22155885345334E-4</v>
      </c>
    </row>
    <row r="1506" spans="1:24" x14ac:dyDescent="0.2">
      <c r="A1506" s="188">
        <v>1038</v>
      </c>
      <c r="B1506" s="4">
        <v>8563</v>
      </c>
      <c r="C1506" s="4" t="s">
        <v>1324</v>
      </c>
      <c r="D1506" s="4" t="s">
        <v>1325</v>
      </c>
      <c r="E1506" s="4" t="s">
        <v>252</v>
      </c>
      <c r="F1506" s="4" t="s">
        <v>1974</v>
      </c>
      <c r="G1506" s="4" t="s">
        <v>1975</v>
      </c>
      <c r="H1506" s="4" t="s">
        <v>255</v>
      </c>
      <c r="I1506" s="4" t="s">
        <v>1794</v>
      </c>
      <c r="J1506" s="4" t="s">
        <v>30</v>
      </c>
      <c r="K1506" s="4" t="s">
        <v>30</v>
      </c>
      <c r="L1506" s="2" t="s">
        <v>277</v>
      </c>
      <c r="M1506" s="2" t="s">
        <v>31</v>
      </c>
      <c r="N1506" s="4" t="s">
        <v>256</v>
      </c>
      <c r="O1506" s="4" t="s">
        <v>257</v>
      </c>
      <c r="P1506" s="4" t="s">
        <v>34</v>
      </c>
      <c r="Q1506" s="138">
        <v>2239458</v>
      </c>
      <c r="R1506" s="148">
        <v>1</v>
      </c>
      <c r="S1506" s="150">
        <v>3274</v>
      </c>
      <c r="U1506" s="138">
        <v>73319.854999999996</v>
      </c>
      <c r="V1506" s="147">
        <v>1.8079999999999999E-3</v>
      </c>
      <c r="W1506" s="147">
        <v>2.19534577707131E-2</v>
      </c>
      <c r="X1506" s="147">
        <v>6.1119543490503799E-3</v>
      </c>
    </row>
    <row r="1507" spans="1:24" x14ac:dyDescent="0.2">
      <c r="A1507" s="188">
        <v>1038</v>
      </c>
      <c r="B1507" s="4">
        <v>8563</v>
      </c>
      <c r="C1507" s="4" t="s">
        <v>1976</v>
      </c>
      <c r="D1507" s="4" t="s">
        <v>1977</v>
      </c>
      <c r="E1507" s="4" t="s">
        <v>252</v>
      </c>
      <c r="F1507" s="4" t="s">
        <v>1978</v>
      </c>
      <c r="G1507" s="4" t="s">
        <v>1979</v>
      </c>
      <c r="H1507" s="4" t="s">
        <v>255</v>
      </c>
      <c r="I1507" s="4" t="s">
        <v>1794</v>
      </c>
      <c r="J1507" s="4" t="s">
        <v>30</v>
      </c>
      <c r="K1507" s="4" t="s">
        <v>30</v>
      </c>
      <c r="L1507" s="2" t="s">
        <v>277</v>
      </c>
      <c r="M1507" s="2" t="s">
        <v>31</v>
      </c>
      <c r="N1507" s="4" t="s">
        <v>288</v>
      </c>
      <c r="O1507" s="4" t="s">
        <v>257</v>
      </c>
      <c r="P1507" s="4" t="s">
        <v>34</v>
      </c>
      <c r="Q1507" s="138">
        <v>264556</v>
      </c>
      <c r="R1507" s="148">
        <v>1</v>
      </c>
      <c r="S1507" s="150">
        <v>17020</v>
      </c>
      <c r="U1507" s="138">
        <v>45027.430999999997</v>
      </c>
      <c r="V1507" s="147">
        <v>7.6369999999999997E-3</v>
      </c>
      <c r="W1507" s="147">
        <v>1.34821299148977E-2</v>
      </c>
      <c r="X1507" s="147">
        <v>3.7534935693706202E-3</v>
      </c>
    </row>
    <row r="1508" spans="1:24" x14ac:dyDescent="0.2">
      <c r="A1508" s="188">
        <v>1038</v>
      </c>
      <c r="B1508" s="4">
        <v>8563</v>
      </c>
      <c r="C1508" s="4" t="s">
        <v>1980</v>
      </c>
      <c r="D1508" s="4" t="s">
        <v>1981</v>
      </c>
      <c r="E1508" s="4" t="s">
        <v>252</v>
      </c>
      <c r="F1508" s="4" t="s">
        <v>1982</v>
      </c>
      <c r="G1508" s="4" t="s">
        <v>1983</v>
      </c>
      <c r="H1508" s="4" t="s">
        <v>255</v>
      </c>
      <c r="I1508" s="4" t="s">
        <v>1794</v>
      </c>
      <c r="J1508" s="4" t="s">
        <v>30</v>
      </c>
      <c r="K1508" s="4" t="s">
        <v>30</v>
      </c>
      <c r="L1508" s="2" t="s">
        <v>277</v>
      </c>
      <c r="M1508" s="2" t="s">
        <v>31</v>
      </c>
      <c r="N1508" s="4" t="s">
        <v>256</v>
      </c>
      <c r="O1508" s="4" t="s">
        <v>257</v>
      </c>
      <c r="P1508" s="4" t="s">
        <v>34</v>
      </c>
      <c r="Q1508" s="138">
        <v>184036</v>
      </c>
      <c r="R1508" s="148">
        <v>1</v>
      </c>
      <c r="S1508" s="150">
        <v>21790</v>
      </c>
      <c r="U1508" s="138">
        <v>40101.444000000003</v>
      </c>
      <c r="V1508" s="147">
        <v>7.0799999999999997E-4</v>
      </c>
      <c r="W1508" s="147">
        <v>1.20071891459765E-2</v>
      </c>
      <c r="X1508" s="147">
        <v>3.3428625543682699E-3</v>
      </c>
    </row>
    <row r="1509" spans="1:24" x14ac:dyDescent="0.2">
      <c r="A1509" s="188">
        <v>1038</v>
      </c>
      <c r="B1509" s="4">
        <v>8563</v>
      </c>
      <c r="C1509" s="4" t="s">
        <v>364</v>
      </c>
      <c r="D1509" s="4" t="s">
        <v>365</v>
      </c>
      <c r="E1509" s="4" t="s">
        <v>252</v>
      </c>
      <c r="F1509" s="4" t="s">
        <v>1984</v>
      </c>
      <c r="G1509" s="4" t="s">
        <v>1985</v>
      </c>
      <c r="H1509" s="4" t="s">
        <v>255</v>
      </c>
      <c r="I1509" s="4" t="s">
        <v>1794</v>
      </c>
      <c r="J1509" s="4" t="s">
        <v>30</v>
      </c>
      <c r="K1509" s="4" t="s">
        <v>85</v>
      </c>
      <c r="L1509" s="2" t="s">
        <v>277</v>
      </c>
      <c r="M1509" s="2" t="s">
        <v>31</v>
      </c>
      <c r="N1509" s="4" t="s">
        <v>306</v>
      </c>
      <c r="O1509" s="4" t="s">
        <v>257</v>
      </c>
      <c r="P1509" s="4" t="s">
        <v>34</v>
      </c>
      <c r="Q1509" s="138">
        <v>865949.1</v>
      </c>
      <c r="R1509" s="148">
        <v>1</v>
      </c>
      <c r="S1509" s="150">
        <v>10190</v>
      </c>
      <c r="U1509" s="138">
        <v>88240.213000000003</v>
      </c>
      <c r="V1509" s="147">
        <v>6.5690000000000002E-3</v>
      </c>
      <c r="W1509" s="147">
        <v>2.6420916929723901E-2</v>
      </c>
      <c r="X1509" s="147">
        <v>7.3557177106720398E-3</v>
      </c>
    </row>
    <row r="1510" spans="1:24" x14ac:dyDescent="0.2">
      <c r="A1510" s="188">
        <v>1038</v>
      </c>
      <c r="B1510" s="4">
        <v>8563</v>
      </c>
      <c r="C1510" s="4" t="s">
        <v>1986</v>
      </c>
      <c r="D1510" s="4" t="s">
        <v>1987</v>
      </c>
      <c r="E1510" s="4" t="s">
        <v>252</v>
      </c>
      <c r="F1510" s="4" t="s">
        <v>1988</v>
      </c>
      <c r="G1510" s="4" t="s">
        <v>1989</v>
      </c>
      <c r="H1510" s="4" t="s">
        <v>255</v>
      </c>
      <c r="I1510" s="4" t="s">
        <v>1794</v>
      </c>
      <c r="J1510" s="4" t="s">
        <v>30</v>
      </c>
      <c r="K1510" s="4" t="s">
        <v>30</v>
      </c>
      <c r="L1510" s="2" t="s">
        <v>277</v>
      </c>
      <c r="M1510" s="2" t="s">
        <v>31</v>
      </c>
      <c r="N1510" s="4" t="s">
        <v>256</v>
      </c>
      <c r="O1510" s="4" t="s">
        <v>257</v>
      </c>
      <c r="P1510" s="4" t="s">
        <v>34</v>
      </c>
      <c r="Q1510" s="138">
        <v>46615</v>
      </c>
      <c r="R1510" s="148">
        <v>1</v>
      </c>
      <c r="S1510" s="150">
        <v>2488</v>
      </c>
      <c r="U1510" s="138">
        <v>1159.7809999999999</v>
      </c>
      <c r="V1510" s="147">
        <v>6.6100000000000002E-4</v>
      </c>
      <c r="W1510" s="147">
        <v>3.4726211099637202E-4</v>
      </c>
      <c r="X1510" s="147">
        <v>9.6679538673681602E-5</v>
      </c>
    </row>
    <row r="1511" spans="1:24" x14ac:dyDescent="0.2">
      <c r="A1511" s="188">
        <v>1038</v>
      </c>
      <c r="B1511" s="4">
        <v>8563</v>
      </c>
      <c r="C1511" s="4" t="s">
        <v>1990</v>
      </c>
      <c r="D1511" s="4" t="s">
        <v>1991</v>
      </c>
      <c r="E1511" s="4" t="s">
        <v>252</v>
      </c>
      <c r="F1511" s="4" t="s">
        <v>1992</v>
      </c>
      <c r="G1511" s="4" t="s">
        <v>1993</v>
      </c>
      <c r="H1511" s="4" t="s">
        <v>255</v>
      </c>
      <c r="I1511" s="4" t="s">
        <v>1794</v>
      </c>
      <c r="J1511" s="4" t="s">
        <v>30</v>
      </c>
      <c r="K1511" s="4" t="s">
        <v>30</v>
      </c>
      <c r="L1511" s="2" t="s">
        <v>277</v>
      </c>
      <c r="M1511" s="2" t="s">
        <v>31</v>
      </c>
      <c r="N1511" s="4" t="s">
        <v>1069</v>
      </c>
      <c r="O1511" s="4" t="s">
        <v>257</v>
      </c>
      <c r="P1511" s="4" t="s">
        <v>34</v>
      </c>
      <c r="Q1511" s="138">
        <v>110597</v>
      </c>
      <c r="R1511" s="148">
        <v>1</v>
      </c>
      <c r="S1511" s="150">
        <v>20780</v>
      </c>
      <c r="U1511" s="138">
        <v>22982.057000000001</v>
      </c>
      <c r="V1511" s="147">
        <v>1.4354E-2</v>
      </c>
      <c r="W1511" s="147">
        <v>6.8812957909251404E-3</v>
      </c>
      <c r="X1511" s="147">
        <v>1.91578776226105E-3</v>
      </c>
    </row>
    <row r="1512" spans="1:24" x14ac:dyDescent="0.2">
      <c r="A1512" s="188">
        <v>1038</v>
      </c>
      <c r="B1512" s="4">
        <v>8563</v>
      </c>
      <c r="C1512" s="4" t="s">
        <v>1994</v>
      </c>
      <c r="D1512" s="4" t="s">
        <v>1995</v>
      </c>
      <c r="E1512" s="4" t="s">
        <v>252</v>
      </c>
      <c r="F1512" s="4" t="s">
        <v>1996</v>
      </c>
      <c r="G1512" s="4" t="s">
        <v>1997</v>
      </c>
      <c r="H1512" s="4" t="s">
        <v>255</v>
      </c>
      <c r="I1512" s="4" t="s">
        <v>1794</v>
      </c>
      <c r="J1512" s="4" t="s">
        <v>30</v>
      </c>
      <c r="K1512" s="4" t="s">
        <v>30</v>
      </c>
      <c r="L1512" s="2" t="s">
        <v>277</v>
      </c>
      <c r="M1512" s="2" t="s">
        <v>31</v>
      </c>
      <c r="N1512" s="4" t="s">
        <v>288</v>
      </c>
      <c r="O1512" s="4" t="s">
        <v>257</v>
      </c>
      <c r="P1512" s="4" t="s">
        <v>34</v>
      </c>
      <c r="Q1512" s="138">
        <v>2684</v>
      </c>
      <c r="R1512" s="148">
        <v>1</v>
      </c>
      <c r="S1512" s="150">
        <v>192960</v>
      </c>
      <c r="T1512" s="137">
        <v>32.930999999999997</v>
      </c>
      <c r="U1512" s="138">
        <v>5211.9769999999999</v>
      </c>
      <c r="V1512" s="147">
        <v>6.6E-4</v>
      </c>
      <c r="W1512" s="147">
        <v>1.5605721190660401E-3</v>
      </c>
      <c r="X1512" s="147">
        <v>4.3447121860032498E-4</v>
      </c>
    </row>
    <row r="1513" spans="1:24" x14ac:dyDescent="0.2">
      <c r="A1513" s="188">
        <v>1038</v>
      </c>
      <c r="B1513" s="4">
        <v>8563</v>
      </c>
      <c r="C1513" s="4" t="s">
        <v>1146</v>
      </c>
      <c r="D1513" s="4" t="s">
        <v>1147</v>
      </c>
      <c r="E1513" s="4" t="s">
        <v>252</v>
      </c>
      <c r="F1513" s="4" t="s">
        <v>1998</v>
      </c>
      <c r="G1513" s="4" t="s">
        <v>1999</v>
      </c>
      <c r="H1513" s="4" t="s">
        <v>255</v>
      </c>
      <c r="I1513" s="4" t="s">
        <v>1794</v>
      </c>
      <c r="J1513" s="4" t="s">
        <v>30</v>
      </c>
      <c r="K1513" s="4" t="s">
        <v>30</v>
      </c>
      <c r="L1513" s="2" t="s">
        <v>277</v>
      </c>
      <c r="M1513" s="2" t="s">
        <v>31</v>
      </c>
      <c r="N1513" s="4" t="s">
        <v>823</v>
      </c>
      <c r="O1513" s="4" t="s">
        <v>257</v>
      </c>
      <c r="P1513" s="4" t="s">
        <v>34</v>
      </c>
      <c r="Q1513" s="138">
        <v>502067</v>
      </c>
      <c r="R1513" s="148">
        <v>1</v>
      </c>
      <c r="S1513" s="150">
        <v>9361</v>
      </c>
      <c r="U1513" s="138">
        <v>46998.491999999998</v>
      </c>
      <c r="V1513" s="147">
        <v>4.2719999999999998E-3</v>
      </c>
      <c r="W1513" s="147">
        <v>1.40723056214586E-2</v>
      </c>
      <c r="X1513" s="147">
        <v>3.9178014890656797E-3</v>
      </c>
    </row>
    <row r="1514" spans="1:24" x14ac:dyDescent="0.2">
      <c r="A1514" s="188">
        <v>1038</v>
      </c>
      <c r="B1514" s="4">
        <v>8563</v>
      </c>
      <c r="C1514" s="4" t="s">
        <v>2000</v>
      </c>
      <c r="D1514" s="4" t="s">
        <v>2001</v>
      </c>
      <c r="E1514" s="4" t="s">
        <v>252</v>
      </c>
      <c r="F1514" s="4" t="s">
        <v>2002</v>
      </c>
      <c r="G1514" s="4" t="s">
        <v>2003</v>
      </c>
      <c r="H1514" s="4" t="s">
        <v>255</v>
      </c>
      <c r="I1514" s="4" t="s">
        <v>1794</v>
      </c>
      <c r="J1514" s="4" t="s">
        <v>30</v>
      </c>
      <c r="K1514" s="4" t="s">
        <v>30</v>
      </c>
      <c r="L1514" s="2" t="s">
        <v>277</v>
      </c>
      <c r="M1514" s="2" t="s">
        <v>31</v>
      </c>
      <c r="N1514" s="4" t="s">
        <v>350</v>
      </c>
      <c r="O1514" s="4" t="s">
        <v>257</v>
      </c>
      <c r="P1514" s="4" t="s">
        <v>34</v>
      </c>
      <c r="Q1514" s="138">
        <v>5166</v>
      </c>
      <c r="R1514" s="148">
        <v>1</v>
      </c>
      <c r="S1514" s="150">
        <v>2203</v>
      </c>
      <c r="U1514" s="138">
        <v>113.807</v>
      </c>
      <c r="V1514" s="147">
        <v>1.1670000000000001E-3</v>
      </c>
      <c r="W1514" s="147">
        <v>3.4076127566925397E-5</v>
      </c>
      <c r="X1514" s="147">
        <v>9.4869673040439999E-6</v>
      </c>
    </row>
    <row r="1515" spans="1:24" x14ac:dyDescent="0.2">
      <c r="A1515" s="188">
        <v>1038</v>
      </c>
      <c r="B1515" s="4">
        <v>8563</v>
      </c>
      <c r="C1515" s="4" t="s">
        <v>1156</v>
      </c>
      <c r="D1515" s="4" t="s">
        <v>1157</v>
      </c>
      <c r="E1515" s="4" t="s">
        <v>252</v>
      </c>
      <c r="F1515" s="4" t="s">
        <v>2004</v>
      </c>
      <c r="G1515" s="4" t="s">
        <v>2005</v>
      </c>
      <c r="H1515" s="4" t="s">
        <v>255</v>
      </c>
      <c r="I1515" s="4" t="s">
        <v>1794</v>
      </c>
      <c r="J1515" s="4" t="s">
        <v>30</v>
      </c>
      <c r="K1515" s="4" t="s">
        <v>30</v>
      </c>
      <c r="L1515" s="2" t="s">
        <v>277</v>
      </c>
      <c r="M1515" s="2" t="s">
        <v>31</v>
      </c>
      <c r="N1515" s="4" t="s">
        <v>288</v>
      </c>
      <c r="O1515" s="4" t="s">
        <v>257</v>
      </c>
      <c r="P1515" s="4" t="s">
        <v>34</v>
      </c>
      <c r="Q1515" s="138">
        <v>104296</v>
      </c>
      <c r="R1515" s="148">
        <v>1</v>
      </c>
      <c r="S1515" s="150">
        <v>14580</v>
      </c>
      <c r="U1515" s="138">
        <v>15206.357</v>
      </c>
      <c r="V1515" s="147">
        <v>2.8270000000000001E-3</v>
      </c>
      <c r="W1515" s="147">
        <v>4.5530929135012997E-3</v>
      </c>
      <c r="X1515" s="147">
        <v>1.26760423460167E-3</v>
      </c>
    </row>
    <row r="1516" spans="1:24" x14ac:dyDescent="0.2">
      <c r="A1516" s="188">
        <v>1038</v>
      </c>
      <c r="B1516" s="4">
        <v>8563</v>
      </c>
      <c r="C1516" s="4" t="s">
        <v>2006</v>
      </c>
      <c r="D1516" s="4" t="s">
        <v>2007</v>
      </c>
      <c r="E1516" s="4" t="s">
        <v>252</v>
      </c>
      <c r="F1516" s="4" t="s">
        <v>2008</v>
      </c>
      <c r="G1516" s="4" t="s">
        <v>2009</v>
      </c>
      <c r="H1516" s="4" t="s">
        <v>255</v>
      </c>
      <c r="I1516" s="4" t="s">
        <v>1794</v>
      </c>
      <c r="J1516" s="4" t="s">
        <v>30</v>
      </c>
      <c r="K1516" s="4" t="s">
        <v>30</v>
      </c>
      <c r="L1516" s="2" t="s">
        <v>277</v>
      </c>
      <c r="M1516" s="2" t="s">
        <v>31</v>
      </c>
      <c r="N1516" s="4" t="s">
        <v>256</v>
      </c>
      <c r="O1516" s="4" t="s">
        <v>257</v>
      </c>
      <c r="P1516" s="4" t="s">
        <v>34</v>
      </c>
      <c r="Q1516" s="138">
        <v>196144</v>
      </c>
      <c r="R1516" s="148">
        <v>1</v>
      </c>
      <c r="S1516" s="150">
        <v>25140</v>
      </c>
      <c r="U1516" s="138">
        <v>49310.601999999999</v>
      </c>
      <c r="V1516" s="147">
        <v>5.5329999999999997E-3</v>
      </c>
      <c r="W1516" s="147">
        <v>1.4764598362274801E-2</v>
      </c>
      <c r="X1516" s="147">
        <v>4.1105393106990401E-3</v>
      </c>
    </row>
    <row r="1517" spans="1:24" x14ac:dyDescent="0.2">
      <c r="A1517" s="188">
        <v>1038</v>
      </c>
      <c r="B1517" s="4">
        <v>8563</v>
      </c>
      <c r="C1517" s="4" t="s">
        <v>2010</v>
      </c>
      <c r="D1517" s="4" t="s">
        <v>2011</v>
      </c>
      <c r="E1517" s="4" t="s">
        <v>252</v>
      </c>
      <c r="F1517" s="4" t="s">
        <v>2012</v>
      </c>
      <c r="G1517" s="4" t="s">
        <v>2013</v>
      </c>
      <c r="H1517" s="4" t="s">
        <v>255</v>
      </c>
      <c r="I1517" s="4" t="s">
        <v>1794</v>
      </c>
      <c r="J1517" s="4" t="s">
        <v>30</v>
      </c>
      <c r="K1517" s="4" t="s">
        <v>30</v>
      </c>
      <c r="L1517" s="2" t="s">
        <v>277</v>
      </c>
      <c r="M1517" s="2" t="s">
        <v>31</v>
      </c>
      <c r="N1517" s="4" t="s">
        <v>288</v>
      </c>
      <c r="O1517" s="4" t="s">
        <v>257</v>
      </c>
      <c r="P1517" s="4" t="s">
        <v>34</v>
      </c>
      <c r="Q1517" s="138">
        <v>99696</v>
      </c>
      <c r="R1517" s="148">
        <v>1</v>
      </c>
      <c r="S1517" s="150">
        <v>5179</v>
      </c>
      <c r="U1517" s="138">
        <v>5163.2560000000003</v>
      </c>
      <c r="V1517" s="147">
        <v>6.0299999999999998E-3</v>
      </c>
      <c r="W1517" s="147">
        <v>1.5459839516391101E-3</v>
      </c>
      <c r="X1517" s="147">
        <v>4.3040979855975601E-4</v>
      </c>
    </row>
    <row r="1518" spans="1:24" x14ac:dyDescent="0.2">
      <c r="A1518" s="188">
        <v>1038</v>
      </c>
      <c r="B1518" s="4">
        <v>8563</v>
      </c>
      <c r="C1518" s="4" t="s">
        <v>2014</v>
      </c>
      <c r="D1518" s="4" t="s">
        <v>2015</v>
      </c>
      <c r="E1518" s="4" t="s">
        <v>252</v>
      </c>
      <c r="F1518" s="4" t="s">
        <v>2016</v>
      </c>
      <c r="G1518" s="4" t="s">
        <v>2017</v>
      </c>
      <c r="H1518" s="4" t="s">
        <v>255</v>
      </c>
      <c r="I1518" s="4" t="s">
        <v>1794</v>
      </c>
      <c r="J1518" s="4" t="s">
        <v>30</v>
      </c>
      <c r="K1518" s="4" t="s">
        <v>30</v>
      </c>
      <c r="L1518" s="2" t="s">
        <v>277</v>
      </c>
      <c r="M1518" s="2" t="s">
        <v>31</v>
      </c>
      <c r="N1518" s="4" t="s">
        <v>540</v>
      </c>
      <c r="O1518" s="4" t="s">
        <v>257</v>
      </c>
      <c r="P1518" s="4" t="s">
        <v>34</v>
      </c>
      <c r="Q1518" s="138">
        <v>571875</v>
      </c>
      <c r="R1518" s="148">
        <v>1</v>
      </c>
      <c r="S1518" s="150">
        <v>3901</v>
      </c>
      <c r="T1518" s="137">
        <v>385.99700000000001</v>
      </c>
      <c r="U1518" s="138">
        <v>22694.841</v>
      </c>
      <c r="V1518" s="147">
        <v>2.075E-3</v>
      </c>
      <c r="W1518" s="147">
        <v>6.7952976298728497E-3</v>
      </c>
      <c r="X1518" s="147">
        <v>1.89184543664003E-3</v>
      </c>
    </row>
    <row r="1519" spans="1:24" x14ac:dyDescent="0.2">
      <c r="A1519" s="188">
        <v>1038</v>
      </c>
      <c r="B1519" s="4">
        <v>8563</v>
      </c>
      <c r="C1519" s="4" t="s">
        <v>2018</v>
      </c>
      <c r="D1519" s="4" t="s">
        <v>2019</v>
      </c>
      <c r="E1519" s="4" t="s">
        <v>252</v>
      </c>
      <c r="F1519" s="4" t="s">
        <v>2020</v>
      </c>
      <c r="G1519" s="4" t="s">
        <v>2021</v>
      </c>
      <c r="H1519" s="4" t="s">
        <v>255</v>
      </c>
      <c r="I1519" s="4" t="s">
        <v>1794</v>
      </c>
      <c r="J1519" s="4" t="s">
        <v>30</v>
      </c>
      <c r="K1519" s="4" t="s">
        <v>30</v>
      </c>
      <c r="L1519" s="2" t="s">
        <v>277</v>
      </c>
      <c r="M1519" s="2" t="s">
        <v>31</v>
      </c>
      <c r="N1519" s="4" t="s">
        <v>1930</v>
      </c>
      <c r="O1519" s="4" t="s">
        <v>257</v>
      </c>
      <c r="P1519" s="4" t="s">
        <v>34</v>
      </c>
      <c r="Q1519" s="138">
        <v>4131</v>
      </c>
      <c r="R1519" s="148">
        <v>1</v>
      </c>
      <c r="S1519" s="150">
        <v>34350</v>
      </c>
      <c r="U1519" s="138">
        <v>1418.998</v>
      </c>
      <c r="V1519" s="147">
        <v>3.3599999999999998E-4</v>
      </c>
      <c r="W1519" s="147">
        <v>4.2487704974928498E-4</v>
      </c>
      <c r="X1519" s="147">
        <v>1.18287932550248E-4</v>
      </c>
    </row>
    <row r="1520" spans="1:24" x14ac:dyDescent="0.2">
      <c r="A1520" s="188">
        <v>1038</v>
      </c>
      <c r="B1520" s="4">
        <v>8563</v>
      </c>
      <c r="C1520" s="4" t="s">
        <v>860</v>
      </c>
      <c r="D1520" s="4" t="s">
        <v>861</v>
      </c>
      <c r="E1520" s="4" t="s">
        <v>252</v>
      </c>
      <c r="F1520" s="4" t="s">
        <v>2022</v>
      </c>
      <c r="G1520" s="4" t="s">
        <v>2023</v>
      </c>
      <c r="H1520" s="4" t="s">
        <v>255</v>
      </c>
      <c r="I1520" s="4" t="s">
        <v>1794</v>
      </c>
      <c r="J1520" s="4" t="s">
        <v>30</v>
      </c>
      <c r="K1520" s="4" t="s">
        <v>30</v>
      </c>
      <c r="L1520" s="2" t="s">
        <v>277</v>
      </c>
      <c r="M1520" s="2" t="s">
        <v>31</v>
      </c>
      <c r="N1520" s="4" t="s">
        <v>278</v>
      </c>
      <c r="O1520" s="4" t="s">
        <v>257</v>
      </c>
      <c r="P1520" s="4" t="s">
        <v>34</v>
      </c>
      <c r="Q1520" s="138">
        <v>197652</v>
      </c>
      <c r="R1520" s="148">
        <v>1</v>
      </c>
      <c r="S1520" s="150">
        <v>2153</v>
      </c>
      <c r="U1520" s="138">
        <v>4255.4480000000003</v>
      </c>
      <c r="V1520" s="147">
        <v>3.186E-3</v>
      </c>
      <c r="W1520" s="147">
        <v>1.2741676644870299E-3</v>
      </c>
      <c r="X1520" s="147">
        <v>3.54734761134983E-4</v>
      </c>
    </row>
    <row r="1521" spans="1:24" x14ac:dyDescent="0.2">
      <c r="A1521" s="188">
        <v>1038</v>
      </c>
      <c r="B1521" s="4">
        <v>8563</v>
      </c>
      <c r="C1521" s="4" t="s">
        <v>2024</v>
      </c>
      <c r="D1521" s="4" t="s">
        <v>2025</v>
      </c>
      <c r="E1521" s="4" t="s">
        <v>252</v>
      </c>
      <c r="F1521" s="4" t="s">
        <v>2026</v>
      </c>
      <c r="G1521" s="4" t="s">
        <v>2027</v>
      </c>
      <c r="H1521" s="4" t="s">
        <v>255</v>
      </c>
      <c r="I1521" s="4" t="s">
        <v>1794</v>
      </c>
      <c r="J1521" s="4" t="s">
        <v>30</v>
      </c>
      <c r="K1521" s="4" t="s">
        <v>30</v>
      </c>
      <c r="L1521" s="2" t="s">
        <v>277</v>
      </c>
      <c r="M1521" s="2" t="s">
        <v>31</v>
      </c>
      <c r="N1521" s="4" t="s">
        <v>802</v>
      </c>
      <c r="O1521" s="4" t="s">
        <v>257</v>
      </c>
      <c r="P1521" s="4" t="s">
        <v>34</v>
      </c>
      <c r="Q1521" s="138">
        <v>8145</v>
      </c>
      <c r="R1521" s="148">
        <v>1</v>
      </c>
      <c r="S1521" s="150">
        <v>1144</v>
      </c>
      <c r="U1521" s="138">
        <v>93.179000000000002</v>
      </c>
      <c r="V1521" s="147">
        <v>9.7300000000000002E-4</v>
      </c>
      <c r="W1521" s="147">
        <v>2.7899630368304601E-5</v>
      </c>
      <c r="X1521" s="147">
        <v>7.7673990561040693E-6</v>
      </c>
    </row>
    <row r="1522" spans="1:24" x14ac:dyDescent="0.2">
      <c r="A1522" s="188">
        <v>1038</v>
      </c>
      <c r="B1522" s="4">
        <v>8563</v>
      </c>
      <c r="C1522" s="4" t="s">
        <v>2028</v>
      </c>
      <c r="D1522" s="4" t="s">
        <v>2029</v>
      </c>
      <c r="E1522" s="4" t="s">
        <v>252</v>
      </c>
      <c r="F1522" s="4" t="s">
        <v>2030</v>
      </c>
      <c r="G1522" s="4" t="s">
        <v>2031</v>
      </c>
      <c r="H1522" s="4" t="s">
        <v>255</v>
      </c>
      <c r="I1522" s="4" t="s">
        <v>1794</v>
      </c>
      <c r="J1522" s="4" t="s">
        <v>30</v>
      </c>
      <c r="K1522" s="4" t="s">
        <v>30</v>
      </c>
      <c r="L1522" s="2" t="s">
        <v>277</v>
      </c>
      <c r="M1522" s="2" t="s">
        <v>31</v>
      </c>
      <c r="N1522" s="4" t="s">
        <v>397</v>
      </c>
      <c r="O1522" s="4" t="s">
        <v>257</v>
      </c>
      <c r="P1522" s="4" t="s">
        <v>34</v>
      </c>
      <c r="Q1522" s="138">
        <v>114485</v>
      </c>
      <c r="R1522" s="148">
        <v>1</v>
      </c>
      <c r="S1522" s="150">
        <v>2440</v>
      </c>
      <c r="U1522" s="138">
        <v>2793.4340000000002</v>
      </c>
      <c r="V1522" s="147">
        <v>1.181E-3</v>
      </c>
      <c r="W1522" s="147">
        <v>8.3641102974340296E-4</v>
      </c>
      <c r="X1522" s="147">
        <v>2.3286108658717399E-4</v>
      </c>
    </row>
    <row r="1523" spans="1:24" x14ac:dyDescent="0.2">
      <c r="A1523" s="188">
        <v>1038</v>
      </c>
      <c r="B1523" s="4">
        <v>8563</v>
      </c>
      <c r="C1523" s="4" t="s">
        <v>2032</v>
      </c>
      <c r="D1523" s="4" t="s">
        <v>2033</v>
      </c>
      <c r="E1523" s="4" t="s">
        <v>252</v>
      </c>
      <c r="F1523" s="4" t="s">
        <v>2034</v>
      </c>
      <c r="G1523" s="4" t="s">
        <v>2035</v>
      </c>
      <c r="H1523" s="4" t="s">
        <v>255</v>
      </c>
      <c r="I1523" s="4" t="s">
        <v>1794</v>
      </c>
      <c r="J1523" s="4" t="s">
        <v>30</v>
      </c>
      <c r="K1523" s="4" t="s">
        <v>30</v>
      </c>
      <c r="L1523" s="2" t="s">
        <v>277</v>
      </c>
      <c r="M1523" s="2" t="s">
        <v>31</v>
      </c>
      <c r="N1523" s="4" t="s">
        <v>660</v>
      </c>
      <c r="O1523" s="4" t="s">
        <v>257</v>
      </c>
      <c r="P1523" s="4" t="s">
        <v>34</v>
      </c>
      <c r="Q1523" s="138">
        <v>73224</v>
      </c>
      <c r="R1523" s="148">
        <v>1</v>
      </c>
      <c r="S1523" s="150">
        <v>13000</v>
      </c>
      <c r="U1523" s="138">
        <v>9519.1200000000008</v>
      </c>
      <c r="V1523" s="147">
        <v>5.1330000000000004E-3</v>
      </c>
      <c r="W1523" s="147">
        <v>2.8502183912170499E-3</v>
      </c>
      <c r="X1523" s="147">
        <v>7.9351530286869297E-4</v>
      </c>
    </row>
    <row r="1524" spans="1:24" x14ac:dyDescent="0.2">
      <c r="A1524" s="188">
        <v>1038</v>
      </c>
      <c r="B1524" s="4">
        <v>8563</v>
      </c>
      <c r="C1524" s="4" t="s">
        <v>2036</v>
      </c>
      <c r="D1524" s="4" t="s">
        <v>2037</v>
      </c>
      <c r="E1524" s="4" t="s">
        <v>252</v>
      </c>
      <c r="F1524" s="4" t="s">
        <v>2038</v>
      </c>
      <c r="G1524" s="4" t="s">
        <v>2039</v>
      </c>
      <c r="H1524" s="4" t="s">
        <v>255</v>
      </c>
      <c r="I1524" s="4" t="s">
        <v>1794</v>
      </c>
      <c r="J1524" s="4" t="s">
        <v>30</v>
      </c>
      <c r="K1524" s="4" t="s">
        <v>30</v>
      </c>
      <c r="L1524" s="2" t="s">
        <v>277</v>
      </c>
      <c r="M1524" s="2" t="s">
        <v>31</v>
      </c>
      <c r="N1524" s="4" t="s">
        <v>397</v>
      </c>
      <c r="O1524" s="4" t="s">
        <v>257</v>
      </c>
      <c r="P1524" s="4" t="s">
        <v>34</v>
      </c>
      <c r="Q1524" s="138">
        <v>34842</v>
      </c>
      <c r="R1524" s="148">
        <v>1</v>
      </c>
      <c r="S1524" s="150">
        <v>6684</v>
      </c>
      <c r="U1524" s="138">
        <v>2328.8389999999999</v>
      </c>
      <c r="V1524" s="147">
        <v>3.0890000000000002E-3</v>
      </c>
      <c r="W1524" s="147">
        <v>6.9730190879458201E-4</v>
      </c>
      <c r="X1524" s="147">
        <v>1.9413239948668699E-4</v>
      </c>
    </row>
    <row r="1525" spans="1:24" x14ac:dyDescent="0.2">
      <c r="A1525" s="188">
        <v>1038</v>
      </c>
      <c r="B1525" s="4">
        <v>8563</v>
      </c>
      <c r="C1525" s="4" t="s">
        <v>2040</v>
      </c>
      <c r="D1525" s="4" t="s">
        <v>2041</v>
      </c>
      <c r="E1525" s="4" t="s">
        <v>252</v>
      </c>
      <c r="F1525" s="4" t="s">
        <v>2042</v>
      </c>
      <c r="G1525" s="4" t="s">
        <v>2043</v>
      </c>
      <c r="H1525" s="4" t="s">
        <v>255</v>
      </c>
      <c r="I1525" s="4" t="s">
        <v>1794</v>
      </c>
      <c r="J1525" s="4" t="s">
        <v>30</v>
      </c>
      <c r="K1525" s="4" t="s">
        <v>30</v>
      </c>
      <c r="L1525" s="2" t="s">
        <v>277</v>
      </c>
      <c r="M1525" s="2" t="s">
        <v>31</v>
      </c>
      <c r="N1525" s="4" t="s">
        <v>444</v>
      </c>
      <c r="O1525" s="4" t="s">
        <v>257</v>
      </c>
      <c r="P1525" s="4" t="s">
        <v>34</v>
      </c>
      <c r="Q1525" s="138">
        <v>333390</v>
      </c>
      <c r="R1525" s="148">
        <v>1</v>
      </c>
      <c r="S1525" s="150">
        <v>602.6</v>
      </c>
      <c r="T1525" s="137">
        <v>13.269</v>
      </c>
      <c r="U1525" s="138">
        <v>2022.278</v>
      </c>
      <c r="V1525" s="147">
        <v>5.2199999999999998E-3</v>
      </c>
      <c r="W1525" s="147">
        <v>6.0551107751042102E-4</v>
      </c>
      <c r="X1525" s="147">
        <v>1.6857736499828799E-4</v>
      </c>
    </row>
    <row r="1526" spans="1:24" x14ac:dyDescent="0.2">
      <c r="A1526" s="188">
        <v>1038</v>
      </c>
      <c r="B1526" s="4">
        <v>8563</v>
      </c>
      <c r="C1526" s="4" t="s">
        <v>2044</v>
      </c>
      <c r="D1526" s="4" t="s">
        <v>2045</v>
      </c>
      <c r="E1526" s="4" t="s">
        <v>252</v>
      </c>
      <c r="F1526" s="4" t="s">
        <v>2046</v>
      </c>
      <c r="G1526" s="4" t="s">
        <v>2047</v>
      </c>
      <c r="H1526" s="4" t="s">
        <v>255</v>
      </c>
      <c r="I1526" s="4" t="s">
        <v>1794</v>
      </c>
      <c r="J1526" s="4" t="s">
        <v>30</v>
      </c>
      <c r="K1526" s="4" t="s">
        <v>30</v>
      </c>
      <c r="L1526" s="2" t="s">
        <v>277</v>
      </c>
      <c r="M1526" s="2" t="s">
        <v>31</v>
      </c>
      <c r="N1526" s="4" t="s">
        <v>1963</v>
      </c>
      <c r="O1526" s="4" t="s">
        <v>257</v>
      </c>
      <c r="P1526" s="4" t="s">
        <v>34</v>
      </c>
      <c r="Q1526" s="138">
        <v>25308</v>
      </c>
      <c r="R1526" s="148">
        <v>1</v>
      </c>
      <c r="S1526" s="150">
        <v>1162</v>
      </c>
      <c r="U1526" s="138">
        <v>294.07900000000001</v>
      </c>
      <c r="V1526" s="147">
        <v>2.196E-3</v>
      </c>
      <c r="W1526" s="147">
        <v>8.8053229737831303E-5</v>
      </c>
      <c r="X1526" s="147">
        <v>2.45144671998788E-5</v>
      </c>
    </row>
    <row r="1527" spans="1:24" x14ac:dyDescent="0.2">
      <c r="A1527" s="188">
        <v>1038</v>
      </c>
      <c r="B1527" s="4">
        <v>8563</v>
      </c>
      <c r="C1527" s="4" t="s">
        <v>629</v>
      </c>
      <c r="D1527" s="4" t="s">
        <v>630</v>
      </c>
      <c r="E1527" s="4" t="s">
        <v>252</v>
      </c>
      <c r="F1527" s="4" t="s">
        <v>2048</v>
      </c>
      <c r="G1527" s="4" t="s">
        <v>2049</v>
      </c>
      <c r="H1527" s="4" t="s">
        <v>255</v>
      </c>
      <c r="I1527" s="4" t="s">
        <v>1794</v>
      </c>
      <c r="J1527" s="4" t="s">
        <v>30</v>
      </c>
      <c r="K1527" s="4" t="s">
        <v>30</v>
      </c>
      <c r="L1527" s="2" t="s">
        <v>277</v>
      </c>
      <c r="M1527" s="2" t="s">
        <v>31</v>
      </c>
      <c r="N1527" s="4" t="s">
        <v>391</v>
      </c>
      <c r="O1527" s="4" t="s">
        <v>257</v>
      </c>
      <c r="P1527" s="4" t="s">
        <v>34</v>
      </c>
      <c r="Q1527" s="138">
        <v>36758</v>
      </c>
      <c r="R1527" s="148">
        <v>1</v>
      </c>
      <c r="S1527" s="150">
        <v>167700</v>
      </c>
      <c r="U1527" s="138">
        <v>61643.165999999997</v>
      </c>
      <c r="V1527" s="147">
        <v>7.9299999999999998E-4</v>
      </c>
      <c r="W1527" s="147">
        <v>1.8457219304520399E-2</v>
      </c>
      <c r="X1527" s="147">
        <v>5.1385837701673201E-3</v>
      </c>
    </row>
    <row r="1528" spans="1:24" x14ac:dyDescent="0.2">
      <c r="A1528" s="188">
        <v>1038</v>
      </c>
      <c r="B1528" s="4">
        <v>8563</v>
      </c>
      <c r="C1528" s="4" t="s">
        <v>2050</v>
      </c>
      <c r="D1528" s="4" t="s">
        <v>2051</v>
      </c>
      <c r="E1528" s="4" t="s">
        <v>252</v>
      </c>
      <c r="F1528" s="4" t="s">
        <v>2052</v>
      </c>
      <c r="G1528" s="4" t="s">
        <v>2053</v>
      </c>
      <c r="H1528" s="4" t="s">
        <v>255</v>
      </c>
      <c r="I1528" s="4" t="s">
        <v>1794</v>
      </c>
      <c r="J1528" s="4" t="s">
        <v>30</v>
      </c>
      <c r="K1528" s="4" t="s">
        <v>30</v>
      </c>
      <c r="L1528" s="2" t="s">
        <v>277</v>
      </c>
      <c r="M1528" s="2" t="s">
        <v>31</v>
      </c>
      <c r="N1528" s="4" t="s">
        <v>331</v>
      </c>
      <c r="O1528" s="4" t="s">
        <v>257</v>
      </c>
      <c r="P1528" s="4" t="s">
        <v>34</v>
      </c>
      <c r="Q1528" s="138">
        <v>9674148</v>
      </c>
      <c r="R1528" s="148">
        <v>1</v>
      </c>
      <c r="S1528" s="150">
        <v>1149</v>
      </c>
      <c r="U1528" s="138">
        <v>111155.961</v>
      </c>
      <c r="V1528" s="147">
        <v>9.1470000000000006E-3</v>
      </c>
      <c r="W1528" s="147">
        <v>3.3282358344836602E-2</v>
      </c>
      <c r="X1528" s="147">
        <v>9.2659779136819598E-3</v>
      </c>
    </row>
    <row r="1529" spans="1:24" x14ac:dyDescent="0.2">
      <c r="A1529" s="188">
        <v>1038</v>
      </c>
      <c r="B1529" s="4">
        <v>8563</v>
      </c>
      <c r="C1529" s="4" t="s">
        <v>2054</v>
      </c>
      <c r="D1529" s="4" t="s">
        <v>2055</v>
      </c>
      <c r="E1529" s="4" t="s">
        <v>252</v>
      </c>
      <c r="F1529" s="4" t="s">
        <v>2056</v>
      </c>
      <c r="G1529" s="4" t="s">
        <v>2057</v>
      </c>
      <c r="H1529" s="4" t="s">
        <v>255</v>
      </c>
      <c r="I1529" s="4" t="s">
        <v>1794</v>
      </c>
      <c r="J1529" s="4" t="s">
        <v>30</v>
      </c>
      <c r="K1529" s="4" t="s">
        <v>349</v>
      </c>
      <c r="L1529" s="2" t="s">
        <v>277</v>
      </c>
      <c r="M1529" s="2" t="s">
        <v>31</v>
      </c>
      <c r="N1529" s="4" t="s">
        <v>350</v>
      </c>
      <c r="O1529" s="4" t="s">
        <v>257</v>
      </c>
      <c r="P1529" s="4" t="s">
        <v>34</v>
      </c>
      <c r="Q1529" s="138">
        <v>260230</v>
      </c>
      <c r="R1529" s="148">
        <v>1</v>
      </c>
      <c r="S1529" s="150">
        <v>6396</v>
      </c>
      <c r="U1529" s="138">
        <v>16644.311000000002</v>
      </c>
      <c r="V1529" s="147">
        <v>3.5179999999999999E-3</v>
      </c>
      <c r="W1529" s="147">
        <v>4.9836456259919597E-3</v>
      </c>
      <c r="X1529" s="147">
        <v>1.38747230053856E-3</v>
      </c>
    </row>
    <row r="1530" spans="1:24" x14ac:dyDescent="0.2">
      <c r="A1530" s="188">
        <v>1038</v>
      </c>
      <c r="B1530" s="4">
        <v>8563</v>
      </c>
      <c r="C1530" s="4" t="s">
        <v>2058</v>
      </c>
      <c r="D1530" s="4" t="s">
        <v>2059</v>
      </c>
      <c r="E1530" s="4" t="s">
        <v>252</v>
      </c>
      <c r="F1530" s="4" t="s">
        <v>2060</v>
      </c>
      <c r="G1530" s="4" t="s">
        <v>2061</v>
      </c>
      <c r="H1530" s="4" t="s">
        <v>255</v>
      </c>
      <c r="I1530" s="4" t="s">
        <v>1794</v>
      </c>
      <c r="J1530" s="4" t="s">
        <v>30</v>
      </c>
      <c r="K1530" s="4" t="s">
        <v>30</v>
      </c>
      <c r="L1530" s="2" t="s">
        <v>277</v>
      </c>
      <c r="M1530" s="2" t="s">
        <v>31</v>
      </c>
      <c r="N1530" s="4" t="s">
        <v>660</v>
      </c>
      <c r="O1530" s="4" t="s">
        <v>257</v>
      </c>
      <c r="P1530" s="4" t="s">
        <v>34</v>
      </c>
      <c r="Q1530" s="138">
        <v>216712</v>
      </c>
      <c r="R1530" s="148">
        <v>1</v>
      </c>
      <c r="S1530" s="150">
        <v>9400</v>
      </c>
      <c r="U1530" s="138">
        <v>20370.928</v>
      </c>
      <c r="V1530" s="147">
        <v>2.6180000000000001E-3</v>
      </c>
      <c r="W1530" s="147">
        <v>6.0994707107125904E-3</v>
      </c>
      <c r="X1530" s="147">
        <v>1.69812368177272E-3</v>
      </c>
    </row>
    <row r="1531" spans="1:24" x14ac:dyDescent="0.2">
      <c r="A1531" s="188">
        <v>1038</v>
      </c>
      <c r="B1531" s="4">
        <v>8563</v>
      </c>
      <c r="C1531" s="4" t="s">
        <v>2062</v>
      </c>
      <c r="D1531" s="4" t="s">
        <v>2063</v>
      </c>
      <c r="E1531" s="4" t="s">
        <v>252</v>
      </c>
      <c r="F1531" s="4" t="s">
        <v>2064</v>
      </c>
      <c r="G1531" s="4" t="s">
        <v>2065</v>
      </c>
      <c r="H1531" s="4" t="s">
        <v>255</v>
      </c>
      <c r="I1531" s="4" t="s">
        <v>1794</v>
      </c>
      <c r="J1531" s="4" t="s">
        <v>30</v>
      </c>
      <c r="K1531" s="4" t="s">
        <v>30</v>
      </c>
      <c r="L1531" s="2" t="s">
        <v>277</v>
      </c>
      <c r="M1531" s="2" t="s">
        <v>31</v>
      </c>
      <c r="N1531" s="4" t="s">
        <v>881</v>
      </c>
      <c r="O1531" s="4" t="s">
        <v>257</v>
      </c>
      <c r="P1531" s="4" t="s">
        <v>34</v>
      </c>
      <c r="Q1531" s="138">
        <v>176710</v>
      </c>
      <c r="R1531" s="148">
        <v>1</v>
      </c>
      <c r="S1531" s="150">
        <v>6732</v>
      </c>
      <c r="U1531" s="138">
        <v>11896.117</v>
      </c>
      <c r="V1531" s="147">
        <v>3.5990000000000002E-3</v>
      </c>
      <c r="W1531" s="147">
        <v>3.56193976202774E-3</v>
      </c>
      <c r="X1531" s="147">
        <v>9.9166215395114993E-4</v>
      </c>
    </row>
    <row r="1532" spans="1:24" x14ac:dyDescent="0.2">
      <c r="A1532" s="188">
        <v>1038</v>
      </c>
      <c r="B1532" s="4">
        <v>8563</v>
      </c>
      <c r="C1532" s="4" t="s">
        <v>2066</v>
      </c>
      <c r="D1532" s="4" t="s">
        <v>2067</v>
      </c>
      <c r="E1532" s="4" t="s">
        <v>252</v>
      </c>
      <c r="F1532" s="4" t="s">
        <v>2068</v>
      </c>
      <c r="G1532" s="4" t="s">
        <v>2069</v>
      </c>
      <c r="H1532" s="4" t="s">
        <v>255</v>
      </c>
      <c r="I1532" s="4" t="s">
        <v>1794</v>
      </c>
      <c r="J1532" s="4" t="s">
        <v>30</v>
      </c>
      <c r="K1532" s="4" t="s">
        <v>30</v>
      </c>
      <c r="L1532" s="2" t="s">
        <v>277</v>
      </c>
      <c r="M1532" s="2" t="s">
        <v>31</v>
      </c>
      <c r="N1532" s="4" t="s">
        <v>397</v>
      </c>
      <c r="O1532" s="4" t="s">
        <v>257</v>
      </c>
      <c r="P1532" s="4" t="s">
        <v>34</v>
      </c>
      <c r="Q1532" s="138">
        <v>4200890</v>
      </c>
      <c r="R1532" s="148">
        <v>1</v>
      </c>
      <c r="S1532" s="150">
        <v>151.5</v>
      </c>
      <c r="U1532" s="138">
        <v>6364.348</v>
      </c>
      <c r="V1532" s="147">
        <v>1.9134000000000002E-2</v>
      </c>
      <c r="W1532" s="147">
        <v>1.90561551018181E-3</v>
      </c>
      <c r="X1532" s="147">
        <v>5.3053305436974397E-4</v>
      </c>
    </row>
    <row r="1533" spans="1:24" x14ac:dyDescent="0.2">
      <c r="A1533" s="188">
        <v>1038</v>
      </c>
      <c r="B1533" s="4">
        <v>8563</v>
      </c>
      <c r="C1533" s="4" t="s">
        <v>2070</v>
      </c>
      <c r="D1533" s="4" t="s">
        <v>2071</v>
      </c>
      <c r="E1533" s="4" t="s">
        <v>252</v>
      </c>
      <c r="F1533" s="4" t="s">
        <v>2072</v>
      </c>
      <c r="G1533" s="4" t="s">
        <v>2073</v>
      </c>
      <c r="H1533" s="4" t="s">
        <v>255</v>
      </c>
      <c r="I1533" s="4" t="s">
        <v>1794</v>
      </c>
      <c r="J1533" s="4" t="s">
        <v>30</v>
      </c>
      <c r="K1533" s="4" t="s">
        <v>349</v>
      </c>
      <c r="L1533" s="2" t="s">
        <v>277</v>
      </c>
      <c r="M1533" s="2" t="s">
        <v>31</v>
      </c>
      <c r="N1533" s="4" t="s">
        <v>1085</v>
      </c>
      <c r="O1533" s="4" t="s">
        <v>257</v>
      </c>
      <c r="P1533" s="4" t="s">
        <v>34</v>
      </c>
      <c r="Q1533" s="138">
        <v>182322</v>
      </c>
      <c r="R1533" s="148">
        <v>1</v>
      </c>
      <c r="S1533" s="150">
        <v>23540</v>
      </c>
      <c r="U1533" s="138">
        <v>42918.599000000002</v>
      </c>
      <c r="V1533" s="147">
        <v>1.629E-3</v>
      </c>
      <c r="W1533" s="147">
        <v>1.2850702546561701E-2</v>
      </c>
      <c r="X1533" s="147">
        <v>3.5777009771367401E-3</v>
      </c>
    </row>
    <row r="1534" spans="1:24" x14ac:dyDescent="0.2">
      <c r="A1534" s="188">
        <v>1038</v>
      </c>
      <c r="B1534" s="4">
        <v>8563</v>
      </c>
      <c r="C1534" s="4" t="s">
        <v>2074</v>
      </c>
      <c r="D1534" s="4" t="s">
        <v>2075</v>
      </c>
      <c r="E1534" s="4" t="s">
        <v>252</v>
      </c>
      <c r="F1534" s="4" t="s">
        <v>2076</v>
      </c>
      <c r="G1534" s="4" t="s">
        <v>2077</v>
      </c>
      <c r="H1534" s="4" t="s">
        <v>255</v>
      </c>
      <c r="I1534" s="4" t="s">
        <v>1794</v>
      </c>
      <c r="J1534" s="4" t="s">
        <v>30</v>
      </c>
      <c r="K1534" s="4" t="s">
        <v>85</v>
      </c>
      <c r="L1534" s="2" t="s">
        <v>277</v>
      </c>
      <c r="M1534" s="2" t="s">
        <v>31</v>
      </c>
      <c r="N1534" s="4" t="s">
        <v>2078</v>
      </c>
      <c r="O1534" s="4" t="s">
        <v>257</v>
      </c>
      <c r="P1534" s="4" t="s">
        <v>34</v>
      </c>
      <c r="Q1534" s="138">
        <v>882412</v>
      </c>
      <c r="R1534" s="148">
        <v>1</v>
      </c>
      <c r="S1534" s="150">
        <v>4215</v>
      </c>
      <c r="U1534" s="138">
        <v>37193.665999999997</v>
      </c>
      <c r="V1534" s="147">
        <v>1.5428000000000001E-2</v>
      </c>
      <c r="W1534" s="147">
        <v>1.11365410142892E-2</v>
      </c>
      <c r="X1534" s="147">
        <v>3.1004696843914101E-3</v>
      </c>
    </row>
    <row r="1535" spans="1:24" x14ac:dyDescent="0.2">
      <c r="A1535" s="188">
        <v>1038</v>
      </c>
      <c r="B1535" s="4">
        <v>8563</v>
      </c>
      <c r="C1535" s="4" t="s">
        <v>2079</v>
      </c>
      <c r="D1535" s="4" t="s">
        <v>2080</v>
      </c>
      <c r="E1535" s="4" t="s">
        <v>252</v>
      </c>
      <c r="F1535" s="4" t="s">
        <v>2081</v>
      </c>
      <c r="G1535" s="4" t="s">
        <v>2082</v>
      </c>
      <c r="H1535" s="4" t="s">
        <v>255</v>
      </c>
      <c r="I1535" s="4" t="s">
        <v>1794</v>
      </c>
      <c r="J1535" s="4" t="s">
        <v>30</v>
      </c>
      <c r="K1535" s="4" t="s">
        <v>30</v>
      </c>
      <c r="L1535" s="2" t="s">
        <v>277</v>
      </c>
      <c r="M1535" s="2" t="s">
        <v>31</v>
      </c>
      <c r="N1535" s="4" t="s">
        <v>2083</v>
      </c>
      <c r="O1535" s="4" t="s">
        <v>257</v>
      </c>
      <c r="P1535" s="4" t="s">
        <v>34</v>
      </c>
      <c r="Q1535" s="138">
        <v>64952</v>
      </c>
      <c r="R1535" s="148">
        <v>1</v>
      </c>
      <c r="S1535" s="150">
        <v>2246</v>
      </c>
      <c r="U1535" s="138">
        <v>1458.8219999999999</v>
      </c>
      <c r="V1535" s="147">
        <v>5.0740000000000004E-3</v>
      </c>
      <c r="W1535" s="147">
        <v>4.3680099272774901E-4</v>
      </c>
      <c r="X1535" s="147">
        <v>1.2160761894800001E-4</v>
      </c>
    </row>
    <row r="1536" spans="1:24" x14ac:dyDescent="0.2">
      <c r="A1536" s="188">
        <v>1038</v>
      </c>
      <c r="B1536" s="4">
        <v>8563</v>
      </c>
      <c r="C1536" s="4" t="s">
        <v>597</v>
      </c>
      <c r="D1536" s="4" t="s">
        <v>598</v>
      </c>
      <c r="E1536" s="4" t="s">
        <v>252</v>
      </c>
      <c r="F1536" s="4" t="s">
        <v>2084</v>
      </c>
      <c r="G1536" s="4" t="s">
        <v>2085</v>
      </c>
      <c r="H1536" s="4" t="s">
        <v>255</v>
      </c>
      <c r="I1536" s="4" t="s">
        <v>1794</v>
      </c>
      <c r="J1536" s="4" t="s">
        <v>30</v>
      </c>
      <c r="K1536" s="4" t="s">
        <v>30</v>
      </c>
      <c r="L1536" s="2" t="s">
        <v>277</v>
      </c>
      <c r="M1536" s="2" t="s">
        <v>31</v>
      </c>
      <c r="N1536" s="4" t="s">
        <v>306</v>
      </c>
      <c r="O1536" s="4" t="s">
        <v>257</v>
      </c>
      <c r="P1536" s="4" t="s">
        <v>34</v>
      </c>
      <c r="Q1536" s="138">
        <v>108195</v>
      </c>
      <c r="R1536" s="148">
        <v>1</v>
      </c>
      <c r="S1536" s="150">
        <v>6022</v>
      </c>
      <c r="U1536" s="138">
        <v>6515.5029999999997</v>
      </c>
      <c r="V1536" s="147">
        <v>7.7079999999999996E-3</v>
      </c>
      <c r="W1536" s="147">
        <v>1.9508742608148699E-3</v>
      </c>
      <c r="X1536" s="147">
        <v>5.4313332083589095E-4</v>
      </c>
    </row>
    <row r="1537" spans="1:24" x14ac:dyDescent="0.2">
      <c r="A1537" s="188">
        <v>1038</v>
      </c>
      <c r="B1537" s="4">
        <v>8563</v>
      </c>
      <c r="C1537" s="4" t="s">
        <v>2086</v>
      </c>
      <c r="D1537" s="4" t="s">
        <v>2087</v>
      </c>
      <c r="E1537" s="4" t="s">
        <v>252</v>
      </c>
      <c r="F1537" s="4" t="s">
        <v>2088</v>
      </c>
      <c r="G1537" s="4" t="s">
        <v>2089</v>
      </c>
      <c r="H1537" s="4" t="s">
        <v>255</v>
      </c>
      <c r="I1537" s="4" t="s">
        <v>1794</v>
      </c>
      <c r="J1537" s="4" t="s">
        <v>30</v>
      </c>
      <c r="K1537" s="4" t="s">
        <v>349</v>
      </c>
      <c r="L1537" s="2" t="s">
        <v>277</v>
      </c>
      <c r="M1537" s="2" t="s">
        <v>31</v>
      </c>
      <c r="N1537" s="4" t="s">
        <v>1867</v>
      </c>
      <c r="O1537" s="4" t="s">
        <v>257</v>
      </c>
      <c r="P1537" s="4" t="s">
        <v>34</v>
      </c>
      <c r="Q1537" s="138">
        <v>90874</v>
      </c>
      <c r="R1537" s="148">
        <v>1</v>
      </c>
      <c r="S1537" s="150">
        <v>13500</v>
      </c>
      <c r="U1537" s="138">
        <v>12267.99</v>
      </c>
      <c r="V1537" s="147">
        <v>6.8979999999999996E-3</v>
      </c>
      <c r="W1537" s="147">
        <v>3.6732860517849201E-3</v>
      </c>
      <c r="X1537" s="147">
        <v>1.0226615275823899E-3</v>
      </c>
    </row>
    <row r="1538" spans="1:24" x14ac:dyDescent="0.2">
      <c r="A1538" s="188">
        <v>1038</v>
      </c>
      <c r="B1538" s="4">
        <v>8563</v>
      </c>
      <c r="C1538" s="4" t="s">
        <v>2090</v>
      </c>
      <c r="D1538" s="4" t="s">
        <v>2091</v>
      </c>
      <c r="E1538" s="4" t="s">
        <v>252</v>
      </c>
      <c r="F1538" s="4" t="s">
        <v>2092</v>
      </c>
      <c r="G1538" s="4" t="s">
        <v>2093</v>
      </c>
      <c r="H1538" s="4" t="s">
        <v>255</v>
      </c>
      <c r="I1538" s="4" t="s">
        <v>1794</v>
      </c>
      <c r="J1538" s="4" t="s">
        <v>30</v>
      </c>
      <c r="K1538" s="4" t="s">
        <v>30</v>
      </c>
      <c r="L1538" s="2" t="s">
        <v>277</v>
      </c>
      <c r="M1538" s="2" t="s">
        <v>31</v>
      </c>
      <c r="N1538" s="4" t="s">
        <v>397</v>
      </c>
      <c r="O1538" s="4" t="s">
        <v>257</v>
      </c>
      <c r="P1538" s="4" t="s">
        <v>34</v>
      </c>
      <c r="Q1538" s="138">
        <v>164351</v>
      </c>
      <c r="R1538" s="148">
        <v>1</v>
      </c>
      <c r="S1538" s="150">
        <v>6856</v>
      </c>
      <c r="U1538" s="138">
        <v>11267.905000000001</v>
      </c>
      <c r="V1538" s="147">
        <v>1.1816999999999999E-2</v>
      </c>
      <c r="W1538" s="147">
        <v>3.3738401036430398E-3</v>
      </c>
      <c r="X1538" s="147">
        <v>9.3929425195017201E-4</v>
      </c>
    </row>
    <row r="1539" spans="1:24" x14ac:dyDescent="0.2">
      <c r="A1539" s="188">
        <v>1038</v>
      </c>
      <c r="B1539" s="4">
        <v>8563</v>
      </c>
      <c r="C1539" s="4" t="s">
        <v>2094</v>
      </c>
      <c r="D1539" s="4" t="s">
        <v>2095</v>
      </c>
      <c r="E1539" s="4" t="s">
        <v>252</v>
      </c>
      <c r="F1539" s="4" t="s">
        <v>2096</v>
      </c>
      <c r="G1539" s="4" t="s">
        <v>2097</v>
      </c>
      <c r="H1539" s="4" t="s">
        <v>255</v>
      </c>
      <c r="I1539" s="4" t="s">
        <v>1794</v>
      </c>
      <c r="J1539" s="4" t="s">
        <v>30</v>
      </c>
      <c r="K1539" s="4" t="s">
        <v>349</v>
      </c>
      <c r="L1539" s="2" t="s">
        <v>277</v>
      </c>
      <c r="M1539" s="2" t="s">
        <v>31</v>
      </c>
      <c r="N1539" s="4" t="s">
        <v>2078</v>
      </c>
      <c r="O1539" s="4" t="s">
        <v>257</v>
      </c>
      <c r="P1539" s="4" t="s">
        <v>34</v>
      </c>
      <c r="Q1539" s="138">
        <v>50585</v>
      </c>
      <c r="R1539" s="148">
        <v>1</v>
      </c>
      <c r="S1539" s="150">
        <v>3178</v>
      </c>
      <c r="U1539" s="138">
        <v>1607.5909999999999</v>
      </c>
      <c r="V1539" s="147">
        <v>7.7399999999999995E-4</v>
      </c>
      <c r="W1539" s="147">
        <v>4.8134557488722999E-4</v>
      </c>
      <c r="X1539" s="147">
        <v>1.3400905727720399E-4</v>
      </c>
    </row>
    <row r="1540" spans="1:24" x14ac:dyDescent="0.2">
      <c r="A1540" s="188">
        <v>1038</v>
      </c>
      <c r="B1540" s="4">
        <v>8563</v>
      </c>
      <c r="C1540" s="4" t="s">
        <v>2098</v>
      </c>
      <c r="D1540" s="4" t="s">
        <v>2099</v>
      </c>
      <c r="E1540" s="4" t="s">
        <v>252</v>
      </c>
      <c r="F1540" s="4" t="s">
        <v>2100</v>
      </c>
      <c r="G1540" s="4" t="s">
        <v>2101</v>
      </c>
      <c r="H1540" s="4" t="s">
        <v>255</v>
      </c>
      <c r="I1540" s="4" t="s">
        <v>1794</v>
      </c>
      <c r="J1540" s="4" t="s">
        <v>30</v>
      </c>
      <c r="K1540" s="4" t="s">
        <v>30</v>
      </c>
      <c r="L1540" s="2" t="s">
        <v>277</v>
      </c>
      <c r="M1540" s="2" t="s">
        <v>31</v>
      </c>
      <c r="N1540" s="4" t="s">
        <v>430</v>
      </c>
      <c r="O1540" s="4" t="s">
        <v>257</v>
      </c>
      <c r="P1540" s="4" t="s">
        <v>34</v>
      </c>
      <c r="Q1540" s="138">
        <v>676452</v>
      </c>
      <c r="R1540" s="148">
        <v>1</v>
      </c>
      <c r="S1540" s="150">
        <v>3170</v>
      </c>
      <c r="U1540" s="138">
        <v>21443.527999999998</v>
      </c>
      <c r="V1540" s="147">
        <v>3.5249999999999999E-3</v>
      </c>
      <c r="W1540" s="147">
        <v>6.4206291146939199E-3</v>
      </c>
      <c r="X1540" s="147">
        <v>1.78753581559004E-3</v>
      </c>
    </row>
    <row r="1541" spans="1:24" x14ac:dyDescent="0.2">
      <c r="A1541" s="188">
        <v>1038</v>
      </c>
      <c r="B1541" s="4">
        <v>8563</v>
      </c>
      <c r="C1541" s="4" t="s">
        <v>2102</v>
      </c>
      <c r="D1541" s="4" t="s">
        <v>2103</v>
      </c>
      <c r="E1541" s="4" t="s">
        <v>252</v>
      </c>
      <c r="F1541" s="4" t="s">
        <v>2104</v>
      </c>
      <c r="G1541" s="4" t="s">
        <v>2105</v>
      </c>
      <c r="H1541" s="4" t="s">
        <v>255</v>
      </c>
      <c r="I1541" s="4" t="s">
        <v>1794</v>
      </c>
      <c r="J1541" s="4" t="s">
        <v>30</v>
      </c>
      <c r="K1541" s="4" t="s">
        <v>85</v>
      </c>
      <c r="L1541" s="2" t="s">
        <v>277</v>
      </c>
      <c r="M1541" s="2" t="s">
        <v>31</v>
      </c>
      <c r="N1541" s="4" t="s">
        <v>1085</v>
      </c>
      <c r="O1541" s="4" t="s">
        <v>257</v>
      </c>
      <c r="P1541" s="4" t="s">
        <v>34</v>
      </c>
      <c r="Q1541" s="138">
        <v>59330</v>
      </c>
      <c r="R1541" s="148">
        <v>1</v>
      </c>
      <c r="S1541" s="150">
        <v>44900</v>
      </c>
      <c r="U1541" s="138">
        <v>26639.17</v>
      </c>
      <c r="V1541" s="147">
        <v>1.2959999999999999E-2</v>
      </c>
      <c r="W1541" s="147">
        <v>7.9763100224345893E-3</v>
      </c>
      <c r="X1541" s="147">
        <v>2.22064529606945E-3</v>
      </c>
    </row>
    <row r="1542" spans="1:24" x14ac:dyDescent="0.2">
      <c r="A1542" s="188">
        <v>1038</v>
      </c>
      <c r="B1542" s="4">
        <v>8563</v>
      </c>
      <c r="C1542" s="4" t="s">
        <v>2106</v>
      </c>
      <c r="D1542" s="4" t="s">
        <v>2107</v>
      </c>
      <c r="E1542" s="4" t="s">
        <v>252</v>
      </c>
      <c r="F1542" s="4" t="s">
        <v>2108</v>
      </c>
      <c r="G1542" s="4" t="s">
        <v>2109</v>
      </c>
      <c r="H1542" s="4" t="s">
        <v>255</v>
      </c>
      <c r="I1542" s="4" t="s">
        <v>1794</v>
      </c>
      <c r="J1542" s="4" t="s">
        <v>30</v>
      </c>
      <c r="K1542" s="4" t="s">
        <v>30</v>
      </c>
      <c r="L1542" s="2" t="s">
        <v>277</v>
      </c>
      <c r="M1542" s="2" t="s">
        <v>31</v>
      </c>
      <c r="N1542" s="4" t="s">
        <v>660</v>
      </c>
      <c r="O1542" s="4" t="s">
        <v>257</v>
      </c>
      <c r="P1542" s="4" t="s">
        <v>34</v>
      </c>
      <c r="Q1542" s="138">
        <v>3300</v>
      </c>
      <c r="R1542" s="148">
        <v>1</v>
      </c>
      <c r="S1542" s="150">
        <v>1100</v>
      </c>
      <c r="U1542" s="138">
        <v>36.299999999999997</v>
      </c>
      <c r="V1542" s="147">
        <v>1.06E-4</v>
      </c>
      <c r="W1542" s="147">
        <v>1.0868959273670201E-5</v>
      </c>
      <c r="X1542" s="147">
        <v>3.0259735662680499E-6</v>
      </c>
    </row>
    <row r="1543" spans="1:24" x14ac:dyDescent="0.2">
      <c r="A1543" s="188">
        <v>1038</v>
      </c>
      <c r="B1543" s="4">
        <v>8563</v>
      </c>
      <c r="C1543" s="4" t="s">
        <v>2110</v>
      </c>
      <c r="D1543" s="4" t="s">
        <v>2111</v>
      </c>
      <c r="E1543" s="4" t="s">
        <v>252</v>
      </c>
      <c r="F1543" s="4" t="s">
        <v>2112</v>
      </c>
      <c r="G1543" s="4" t="s">
        <v>2113</v>
      </c>
      <c r="H1543" s="4" t="s">
        <v>255</v>
      </c>
      <c r="I1543" s="4" t="s">
        <v>1794</v>
      </c>
      <c r="J1543" s="4" t="s">
        <v>30</v>
      </c>
      <c r="K1543" s="4" t="s">
        <v>349</v>
      </c>
      <c r="L1543" s="2" t="s">
        <v>277</v>
      </c>
      <c r="M1543" s="2" t="s">
        <v>31</v>
      </c>
      <c r="N1543" s="4" t="s">
        <v>1085</v>
      </c>
      <c r="O1543" s="4" t="s">
        <v>257</v>
      </c>
      <c r="P1543" s="4" t="s">
        <v>34</v>
      </c>
      <c r="Q1543" s="138">
        <v>29212</v>
      </c>
      <c r="R1543" s="148">
        <v>1</v>
      </c>
      <c r="S1543" s="150">
        <v>104950</v>
      </c>
      <c r="U1543" s="138">
        <v>30657.993999999999</v>
      </c>
      <c r="V1543" s="147">
        <v>9.9200000000000004E-4</v>
      </c>
      <c r="W1543" s="147">
        <v>9.1796277740612605E-3</v>
      </c>
      <c r="X1543" s="147">
        <v>2.5556550809588E-3</v>
      </c>
    </row>
    <row r="1544" spans="1:24" x14ac:dyDescent="0.2">
      <c r="A1544" s="188">
        <v>1038</v>
      </c>
      <c r="B1544" s="4">
        <v>8563</v>
      </c>
      <c r="C1544" s="4" t="s">
        <v>2114</v>
      </c>
      <c r="D1544" s="4" t="s">
        <v>2115</v>
      </c>
      <c r="E1544" s="4" t="s">
        <v>252</v>
      </c>
      <c r="F1544" s="4" t="s">
        <v>2116</v>
      </c>
      <c r="G1544" s="4" t="s">
        <v>2117</v>
      </c>
      <c r="H1544" s="4" t="s">
        <v>255</v>
      </c>
      <c r="I1544" s="4" t="s">
        <v>1794</v>
      </c>
      <c r="J1544" s="4" t="s">
        <v>30</v>
      </c>
      <c r="K1544" s="4" t="s">
        <v>30</v>
      </c>
      <c r="L1544" s="2" t="s">
        <v>277</v>
      </c>
      <c r="M1544" s="2" t="s">
        <v>31</v>
      </c>
      <c r="N1544" s="4" t="s">
        <v>1069</v>
      </c>
      <c r="O1544" s="4" t="s">
        <v>257</v>
      </c>
      <c r="P1544" s="4" t="s">
        <v>34</v>
      </c>
      <c r="Q1544" s="138">
        <v>17404</v>
      </c>
      <c r="R1544" s="148">
        <v>1</v>
      </c>
      <c r="S1544" s="150">
        <v>25560</v>
      </c>
      <c r="U1544" s="138">
        <v>4448.4620000000004</v>
      </c>
      <c r="V1544" s="147">
        <v>7.5799999999999999E-4</v>
      </c>
      <c r="W1544" s="147">
        <v>1.33196023845876E-3</v>
      </c>
      <c r="X1544" s="147">
        <v>3.7082450779441699E-4</v>
      </c>
    </row>
    <row r="1545" spans="1:24" x14ac:dyDescent="0.2">
      <c r="A1545" s="188">
        <v>1038</v>
      </c>
      <c r="B1545" s="4">
        <v>8563</v>
      </c>
      <c r="C1545" s="4" t="s">
        <v>2118</v>
      </c>
      <c r="D1545" s="4" t="s">
        <v>2119</v>
      </c>
      <c r="E1545" s="4" t="s">
        <v>252</v>
      </c>
      <c r="F1545" s="4" t="s">
        <v>2120</v>
      </c>
      <c r="G1545" s="4" t="s">
        <v>2121</v>
      </c>
      <c r="H1545" s="4" t="s">
        <v>255</v>
      </c>
      <c r="I1545" s="4" t="s">
        <v>1794</v>
      </c>
      <c r="J1545" s="4" t="s">
        <v>30</v>
      </c>
      <c r="K1545" s="4" t="s">
        <v>30</v>
      </c>
      <c r="L1545" s="2" t="s">
        <v>277</v>
      </c>
      <c r="M1545" s="2" t="s">
        <v>31</v>
      </c>
      <c r="N1545" s="4" t="s">
        <v>881</v>
      </c>
      <c r="O1545" s="4" t="s">
        <v>257</v>
      </c>
      <c r="P1545" s="4" t="s">
        <v>34</v>
      </c>
      <c r="Q1545" s="138">
        <v>3132</v>
      </c>
      <c r="R1545" s="148">
        <v>1</v>
      </c>
      <c r="S1545" s="150">
        <v>2200</v>
      </c>
      <c r="U1545" s="138">
        <v>68.903999999999996</v>
      </c>
      <c r="V1545" s="147">
        <v>5.5000000000000003E-4</v>
      </c>
      <c r="W1545" s="147">
        <v>2.06312608758394E-5</v>
      </c>
      <c r="X1545" s="147">
        <v>5.7438480057888099E-6</v>
      </c>
    </row>
    <row r="1546" spans="1:24" x14ac:dyDescent="0.2">
      <c r="A1546" s="188">
        <v>1038</v>
      </c>
      <c r="B1546" s="4">
        <v>8563</v>
      </c>
      <c r="C1546" s="4" t="s">
        <v>2122</v>
      </c>
      <c r="D1546" s="4" t="s">
        <v>2123</v>
      </c>
      <c r="E1546" s="4" t="s">
        <v>252</v>
      </c>
      <c r="F1546" s="4" t="s">
        <v>2124</v>
      </c>
      <c r="G1546" s="4" t="s">
        <v>2125</v>
      </c>
      <c r="H1546" s="4" t="s">
        <v>255</v>
      </c>
      <c r="I1546" s="4" t="s">
        <v>1794</v>
      </c>
      <c r="J1546" s="4" t="s">
        <v>30</v>
      </c>
      <c r="K1546" s="4" t="s">
        <v>30</v>
      </c>
      <c r="L1546" s="2" t="s">
        <v>277</v>
      </c>
      <c r="M1546" s="2" t="s">
        <v>31</v>
      </c>
      <c r="N1546" s="4" t="s">
        <v>476</v>
      </c>
      <c r="O1546" s="4" t="s">
        <v>257</v>
      </c>
      <c r="P1546" s="4" t="s">
        <v>34</v>
      </c>
      <c r="Q1546" s="138">
        <v>9787</v>
      </c>
      <c r="R1546" s="148">
        <v>1</v>
      </c>
      <c r="S1546" s="150">
        <v>2980</v>
      </c>
      <c r="U1546" s="138">
        <v>291.65300000000002</v>
      </c>
      <c r="V1546" s="147">
        <v>2.003E-3</v>
      </c>
      <c r="W1546" s="147">
        <v>8.7326728139394303E-5</v>
      </c>
      <c r="X1546" s="147">
        <v>2.4312205458219001E-5</v>
      </c>
    </row>
    <row r="1547" spans="1:24" x14ac:dyDescent="0.2">
      <c r="A1547" s="188">
        <v>1038</v>
      </c>
      <c r="B1547" s="4">
        <v>8563</v>
      </c>
      <c r="C1547" s="4" t="s">
        <v>2126</v>
      </c>
      <c r="D1547" s="4" t="s">
        <v>2127</v>
      </c>
      <c r="E1547" s="4" t="s">
        <v>252</v>
      </c>
      <c r="F1547" s="4" t="s">
        <v>2128</v>
      </c>
      <c r="G1547" s="4" t="s">
        <v>2129</v>
      </c>
      <c r="H1547" s="4" t="s">
        <v>255</v>
      </c>
      <c r="I1547" s="4" t="s">
        <v>1794</v>
      </c>
      <c r="J1547" s="4" t="s">
        <v>30</v>
      </c>
      <c r="K1547" s="4" t="s">
        <v>30</v>
      </c>
      <c r="L1547" s="2" t="s">
        <v>277</v>
      </c>
      <c r="M1547" s="2" t="s">
        <v>31</v>
      </c>
      <c r="N1547" s="4" t="s">
        <v>2130</v>
      </c>
      <c r="O1547" s="4" t="s">
        <v>257</v>
      </c>
      <c r="P1547" s="4" t="s">
        <v>34</v>
      </c>
      <c r="Q1547" s="138">
        <v>8402</v>
      </c>
      <c r="R1547" s="148">
        <v>1</v>
      </c>
      <c r="S1547" s="150">
        <v>822.5</v>
      </c>
      <c r="U1547" s="138">
        <v>69.105999999999995</v>
      </c>
      <c r="V1547" s="147">
        <v>1.4729999999999999E-3</v>
      </c>
      <c r="W1547" s="147">
        <v>2.0691878528868399E-5</v>
      </c>
      <c r="X1547" s="147">
        <v>5.7607242688326403E-6</v>
      </c>
    </row>
    <row r="1548" spans="1:24" x14ac:dyDescent="0.2">
      <c r="A1548" s="188">
        <v>1038</v>
      </c>
      <c r="B1548" s="4">
        <v>8563</v>
      </c>
      <c r="C1548" s="4" t="s">
        <v>2131</v>
      </c>
      <c r="D1548" s="4" t="s">
        <v>2132</v>
      </c>
      <c r="E1548" s="4" t="s">
        <v>252</v>
      </c>
      <c r="F1548" s="4" t="s">
        <v>2133</v>
      </c>
      <c r="G1548" s="4" t="s">
        <v>2134</v>
      </c>
      <c r="H1548" s="4" t="s">
        <v>255</v>
      </c>
      <c r="I1548" s="4" t="s">
        <v>1794</v>
      </c>
      <c r="J1548" s="4" t="s">
        <v>30</v>
      </c>
      <c r="K1548" s="4" t="s">
        <v>30</v>
      </c>
      <c r="L1548" s="2" t="s">
        <v>277</v>
      </c>
      <c r="M1548" s="2" t="s">
        <v>31</v>
      </c>
      <c r="N1548" s="4" t="s">
        <v>540</v>
      </c>
      <c r="O1548" s="4" t="s">
        <v>257</v>
      </c>
      <c r="P1548" s="4" t="s">
        <v>34</v>
      </c>
      <c r="Q1548" s="138">
        <v>65916</v>
      </c>
      <c r="R1548" s="148">
        <v>1</v>
      </c>
      <c r="S1548" s="150">
        <v>35060</v>
      </c>
      <c r="U1548" s="138">
        <v>23110.15</v>
      </c>
      <c r="V1548" s="147">
        <v>4.7540000000000004E-3</v>
      </c>
      <c r="W1548" s="147">
        <v>6.9196494438243704E-3</v>
      </c>
      <c r="X1548" s="147">
        <v>1.92646561438293E-3</v>
      </c>
    </row>
    <row r="1549" spans="1:24" x14ac:dyDescent="0.2">
      <c r="A1549" s="188">
        <v>1038</v>
      </c>
      <c r="B1549" s="4">
        <v>8563</v>
      </c>
      <c r="C1549" s="4" t="s">
        <v>2135</v>
      </c>
      <c r="D1549" s="4" t="s">
        <v>2136</v>
      </c>
      <c r="E1549" s="4" t="s">
        <v>252</v>
      </c>
      <c r="F1549" s="4" t="s">
        <v>2137</v>
      </c>
      <c r="G1549" s="4" t="s">
        <v>2138</v>
      </c>
      <c r="H1549" s="4" t="s">
        <v>255</v>
      </c>
      <c r="I1549" s="4" t="s">
        <v>1794</v>
      </c>
      <c r="J1549" s="4" t="s">
        <v>30</v>
      </c>
      <c r="K1549" s="4" t="s">
        <v>30</v>
      </c>
      <c r="L1549" s="2" t="s">
        <v>277</v>
      </c>
      <c r="M1549" s="2" t="s">
        <v>31</v>
      </c>
      <c r="N1549" s="4" t="s">
        <v>444</v>
      </c>
      <c r="O1549" s="4" t="s">
        <v>257</v>
      </c>
      <c r="P1549" s="4" t="s">
        <v>34</v>
      </c>
      <c r="Q1549" s="138">
        <v>1490660</v>
      </c>
      <c r="R1549" s="148">
        <v>1</v>
      </c>
      <c r="S1549" s="150">
        <v>328.8</v>
      </c>
      <c r="U1549" s="138">
        <v>4901.29</v>
      </c>
      <c r="V1549" s="147">
        <v>2.2445E-2</v>
      </c>
      <c r="W1549" s="147">
        <v>1.46754606798798E-3</v>
      </c>
      <c r="X1549" s="147">
        <v>4.0857229263613901E-4</v>
      </c>
    </row>
    <row r="1550" spans="1:24" x14ac:dyDescent="0.2">
      <c r="A1550" s="188">
        <v>1038</v>
      </c>
      <c r="B1550" s="4">
        <v>8563</v>
      </c>
      <c r="C1550" s="4" t="s">
        <v>2139</v>
      </c>
      <c r="D1550" s="4" t="s">
        <v>2140</v>
      </c>
      <c r="E1550" s="4" t="s">
        <v>252</v>
      </c>
      <c r="F1550" s="4" t="s">
        <v>2141</v>
      </c>
      <c r="G1550" s="4" t="s">
        <v>2142</v>
      </c>
      <c r="H1550" s="4" t="s">
        <v>255</v>
      </c>
      <c r="I1550" s="4" t="s">
        <v>1794</v>
      </c>
      <c r="J1550" s="4" t="s">
        <v>30</v>
      </c>
      <c r="K1550" s="4" t="s">
        <v>30</v>
      </c>
      <c r="L1550" s="2" t="s">
        <v>277</v>
      </c>
      <c r="M1550" s="2" t="s">
        <v>31</v>
      </c>
      <c r="N1550" s="4" t="s">
        <v>278</v>
      </c>
      <c r="O1550" s="4" t="s">
        <v>257</v>
      </c>
      <c r="P1550" s="4" t="s">
        <v>34</v>
      </c>
      <c r="Q1550" s="138">
        <v>86594</v>
      </c>
      <c r="R1550" s="148">
        <v>1</v>
      </c>
      <c r="S1550" s="150">
        <v>38150</v>
      </c>
      <c r="U1550" s="138">
        <v>33035.610999999997</v>
      </c>
      <c r="V1550" s="147">
        <v>4.1440000000000001E-3</v>
      </c>
      <c r="W1550" s="147">
        <v>9.8915347256146001E-3</v>
      </c>
      <c r="X1550" s="147">
        <v>2.7538535986643001E-3</v>
      </c>
    </row>
    <row r="1551" spans="1:24" x14ac:dyDescent="0.2">
      <c r="A1551" s="188">
        <v>1038</v>
      </c>
      <c r="B1551" s="4">
        <v>8563</v>
      </c>
      <c r="C1551" s="4" t="s">
        <v>2143</v>
      </c>
      <c r="D1551" s="4" t="s">
        <v>2144</v>
      </c>
      <c r="E1551" s="4" t="s">
        <v>252</v>
      </c>
      <c r="F1551" s="4" t="s">
        <v>2145</v>
      </c>
      <c r="G1551" s="4" t="s">
        <v>2146</v>
      </c>
      <c r="H1551" s="4" t="s">
        <v>255</v>
      </c>
      <c r="I1551" s="4" t="s">
        <v>1794</v>
      </c>
      <c r="J1551" s="4" t="s">
        <v>30</v>
      </c>
      <c r="K1551" s="4" t="s">
        <v>30</v>
      </c>
      <c r="L1551" s="2" t="s">
        <v>277</v>
      </c>
      <c r="M1551" s="2" t="s">
        <v>31</v>
      </c>
      <c r="N1551" s="4" t="s">
        <v>1930</v>
      </c>
      <c r="O1551" s="4" t="s">
        <v>257</v>
      </c>
      <c r="P1551" s="4" t="s">
        <v>34</v>
      </c>
      <c r="Q1551" s="138">
        <v>376962</v>
      </c>
      <c r="R1551" s="148">
        <v>1</v>
      </c>
      <c r="S1551" s="150">
        <v>1392</v>
      </c>
      <c r="U1551" s="138">
        <v>5247.3109999999997</v>
      </c>
      <c r="V1551" s="147">
        <v>2.1885000000000002E-2</v>
      </c>
      <c r="W1551" s="147">
        <v>1.5711517903592199E-3</v>
      </c>
      <c r="X1551" s="147">
        <v>4.3741665292084102E-4</v>
      </c>
    </row>
    <row r="1552" spans="1:24" x14ac:dyDescent="0.2">
      <c r="A1552" s="188">
        <v>1038</v>
      </c>
      <c r="B1552" s="4">
        <v>8563</v>
      </c>
      <c r="C1552" s="4" t="s">
        <v>2147</v>
      </c>
      <c r="D1552" s="4" t="s">
        <v>2148</v>
      </c>
      <c r="E1552" s="4" t="s">
        <v>252</v>
      </c>
      <c r="F1552" s="4" t="s">
        <v>2149</v>
      </c>
      <c r="G1552" s="4" t="s">
        <v>2150</v>
      </c>
      <c r="H1552" s="4" t="s">
        <v>255</v>
      </c>
      <c r="I1552" s="4" t="s">
        <v>1794</v>
      </c>
      <c r="J1552" s="4" t="s">
        <v>30</v>
      </c>
      <c r="K1552" s="4" t="s">
        <v>85</v>
      </c>
      <c r="L1552" s="2" t="s">
        <v>277</v>
      </c>
      <c r="M1552" s="2" t="s">
        <v>31</v>
      </c>
      <c r="N1552" s="4" t="s">
        <v>2151</v>
      </c>
      <c r="O1552" s="4" t="s">
        <v>257</v>
      </c>
      <c r="P1552" s="4" t="s">
        <v>34</v>
      </c>
      <c r="Q1552" s="138">
        <v>521306</v>
      </c>
      <c r="R1552" s="148">
        <v>1</v>
      </c>
      <c r="S1552" s="150">
        <v>464</v>
      </c>
      <c r="U1552" s="138">
        <v>2418.86</v>
      </c>
      <c r="V1552" s="147">
        <v>4.7470000000000004E-3</v>
      </c>
      <c r="W1552" s="147">
        <v>7.24255897787226E-4</v>
      </c>
      <c r="X1552" s="147">
        <v>2.01636527172104E-4</v>
      </c>
    </row>
    <row r="1553" spans="1:24" x14ac:dyDescent="0.2">
      <c r="A1553" s="188">
        <v>1038</v>
      </c>
      <c r="B1553" s="4">
        <v>8563</v>
      </c>
      <c r="C1553" s="4" t="s">
        <v>2152</v>
      </c>
      <c r="D1553" s="4" t="s">
        <v>2153</v>
      </c>
      <c r="E1553" s="4" t="s">
        <v>252</v>
      </c>
      <c r="F1553" s="4" t="s">
        <v>2154</v>
      </c>
      <c r="G1553" s="4" t="s">
        <v>2155</v>
      </c>
      <c r="H1553" s="4" t="s">
        <v>255</v>
      </c>
      <c r="I1553" s="4" t="s">
        <v>1794</v>
      </c>
      <c r="J1553" s="4" t="s">
        <v>30</v>
      </c>
      <c r="K1553" s="4" t="s">
        <v>30</v>
      </c>
      <c r="L1553" s="2" t="s">
        <v>277</v>
      </c>
      <c r="M1553" s="2" t="s">
        <v>31</v>
      </c>
      <c r="N1553" s="4" t="s">
        <v>296</v>
      </c>
      <c r="O1553" s="4" t="s">
        <v>257</v>
      </c>
      <c r="P1553" s="4" t="s">
        <v>34</v>
      </c>
      <c r="Q1553" s="138">
        <v>1204501.3</v>
      </c>
      <c r="R1553" s="148">
        <v>1</v>
      </c>
      <c r="S1553" s="150">
        <v>128.9</v>
      </c>
      <c r="U1553" s="138">
        <v>1552.6020000000001</v>
      </c>
      <c r="V1553" s="147">
        <v>1.7177999999999999E-2</v>
      </c>
      <c r="W1553" s="147">
        <v>4.6488071118167999E-4</v>
      </c>
      <c r="X1553" s="147">
        <v>1.29425155443484E-4</v>
      </c>
    </row>
    <row r="1554" spans="1:24" x14ac:dyDescent="0.2">
      <c r="A1554" s="188">
        <v>1038</v>
      </c>
      <c r="B1554" s="4">
        <v>8563</v>
      </c>
      <c r="C1554" s="4" t="s">
        <v>460</v>
      </c>
      <c r="D1554" s="4" t="s">
        <v>461</v>
      </c>
      <c r="E1554" s="4" t="s">
        <v>252</v>
      </c>
      <c r="F1554" s="4" t="s">
        <v>2156</v>
      </c>
      <c r="G1554" s="4" t="s">
        <v>2157</v>
      </c>
      <c r="H1554" s="4" t="s">
        <v>255</v>
      </c>
      <c r="I1554" s="4" t="s">
        <v>1794</v>
      </c>
      <c r="J1554" s="4" t="s">
        <v>30</v>
      </c>
      <c r="K1554" s="4" t="s">
        <v>30</v>
      </c>
      <c r="L1554" s="2" t="s">
        <v>277</v>
      </c>
      <c r="M1554" s="2" t="s">
        <v>31</v>
      </c>
      <c r="N1554" s="4" t="s">
        <v>350</v>
      </c>
      <c r="O1554" s="4" t="s">
        <v>257</v>
      </c>
      <c r="P1554" s="4" t="s">
        <v>34</v>
      </c>
      <c r="Q1554" s="138">
        <v>27195</v>
      </c>
      <c r="R1554" s="148">
        <v>1</v>
      </c>
      <c r="S1554" s="150">
        <v>21010</v>
      </c>
      <c r="U1554" s="138">
        <v>5713.6689999999999</v>
      </c>
      <c r="V1554" s="147">
        <v>7.0200000000000004E-4</v>
      </c>
      <c r="W1554" s="147">
        <v>1.71078901098378E-3</v>
      </c>
      <c r="X1554" s="147">
        <v>4.7629236565818202E-4</v>
      </c>
    </row>
    <row r="1555" spans="1:24" x14ac:dyDescent="0.2">
      <c r="A1555" s="188">
        <v>1038</v>
      </c>
      <c r="B1555" s="4">
        <v>8563</v>
      </c>
      <c r="C1555" s="4" t="s">
        <v>2158</v>
      </c>
      <c r="D1555" s="4" t="s">
        <v>2159</v>
      </c>
      <c r="E1555" s="4" t="s">
        <v>252</v>
      </c>
      <c r="F1555" s="4" t="s">
        <v>2160</v>
      </c>
      <c r="G1555" s="4" t="s">
        <v>2161</v>
      </c>
      <c r="H1555" s="4" t="s">
        <v>255</v>
      </c>
      <c r="I1555" s="4" t="s">
        <v>1794</v>
      </c>
      <c r="J1555" s="4" t="s">
        <v>30</v>
      </c>
      <c r="K1555" s="4" t="s">
        <v>349</v>
      </c>
      <c r="L1555" s="2" t="s">
        <v>277</v>
      </c>
      <c r="M1555" s="2" t="s">
        <v>31</v>
      </c>
      <c r="N1555" s="4" t="s">
        <v>1876</v>
      </c>
      <c r="O1555" s="4" t="s">
        <v>257</v>
      </c>
      <c r="P1555" s="4" t="s">
        <v>34</v>
      </c>
      <c r="Q1555" s="138">
        <v>123601</v>
      </c>
      <c r="R1555" s="148">
        <v>1</v>
      </c>
      <c r="S1555" s="150">
        <v>5405</v>
      </c>
      <c r="U1555" s="138">
        <v>6680.634</v>
      </c>
      <c r="V1555" s="147">
        <v>4.9979999999999998E-3</v>
      </c>
      <c r="W1555" s="147">
        <v>2.0003178901306898E-3</v>
      </c>
      <c r="X1555" s="147">
        <v>5.5689867882122005E-4</v>
      </c>
    </row>
    <row r="1556" spans="1:24" x14ac:dyDescent="0.2">
      <c r="A1556" s="188">
        <v>1038</v>
      </c>
      <c r="B1556" s="4">
        <v>8563</v>
      </c>
      <c r="C1556" s="4" t="s">
        <v>2162</v>
      </c>
      <c r="D1556" s="4" t="s">
        <v>2163</v>
      </c>
      <c r="E1556" s="4" t="s">
        <v>252</v>
      </c>
      <c r="F1556" s="4" t="s">
        <v>2164</v>
      </c>
      <c r="G1556" s="4" t="s">
        <v>2165</v>
      </c>
      <c r="H1556" s="4" t="s">
        <v>255</v>
      </c>
      <c r="I1556" s="4" t="s">
        <v>1794</v>
      </c>
      <c r="J1556" s="4" t="s">
        <v>30</v>
      </c>
      <c r="K1556" s="4" t="s">
        <v>30</v>
      </c>
      <c r="L1556" s="2" t="s">
        <v>277</v>
      </c>
      <c r="M1556" s="2" t="s">
        <v>31</v>
      </c>
      <c r="N1556" s="4" t="s">
        <v>1876</v>
      </c>
      <c r="O1556" s="4" t="s">
        <v>257</v>
      </c>
      <c r="P1556" s="4" t="s">
        <v>34</v>
      </c>
      <c r="Q1556" s="138">
        <v>769369</v>
      </c>
      <c r="R1556" s="148">
        <v>1</v>
      </c>
      <c r="S1556" s="150">
        <v>1074</v>
      </c>
      <c r="U1556" s="138">
        <v>8263.0229999999992</v>
      </c>
      <c r="V1556" s="147">
        <v>1.0640999999999999E-2</v>
      </c>
      <c r="W1556" s="147">
        <v>2.47411738613051E-3</v>
      </c>
      <c r="X1556" s="147">
        <v>6.8880686933948704E-4</v>
      </c>
    </row>
    <row r="1557" spans="1:24" x14ac:dyDescent="0.2">
      <c r="A1557" s="188">
        <v>1038</v>
      </c>
      <c r="B1557" s="4">
        <v>8563</v>
      </c>
      <c r="C1557" s="4" t="s">
        <v>2166</v>
      </c>
      <c r="D1557" s="4" t="s">
        <v>2167</v>
      </c>
      <c r="E1557" s="4" t="s">
        <v>252</v>
      </c>
      <c r="F1557" s="4" t="s">
        <v>2168</v>
      </c>
      <c r="G1557" s="4" t="s">
        <v>2169</v>
      </c>
      <c r="H1557" s="4" t="s">
        <v>255</v>
      </c>
      <c r="I1557" s="4" t="s">
        <v>1794</v>
      </c>
      <c r="J1557" s="4" t="s">
        <v>30</v>
      </c>
      <c r="K1557" s="4" t="s">
        <v>30</v>
      </c>
      <c r="L1557" s="2" t="s">
        <v>277</v>
      </c>
      <c r="M1557" s="2" t="s">
        <v>31</v>
      </c>
      <c r="N1557" s="4" t="s">
        <v>1930</v>
      </c>
      <c r="O1557" s="4" t="s">
        <v>257</v>
      </c>
      <c r="P1557" s="4" t="s">
        <v>34</v>
      </c>
      <c r="Q1557" s="138">
        <v>461435</v>
      </c>
      <c r="R1557" s="148">
        <v>1</v>
      </c>
      <c r="S1557" s="150">
        <v>1061</v>
      </c>
      <c r="U1557" s="138">
        <v>4895.8249999999998</v>
      </c>
      <c r="V1557" s="147">
        <v>1.3480000000000001E-2</v>
      </c>
      <c r="W1557" s="147">
        <v>1.4659098165331101E-3</v>
      </c>
      <c r="X1557" s="147">
        <v>4.0811675190537301E-4</v>
      </c>
    </row>
    <row r="1558" spans="1:24" x14ac:dyDescent="0.2">
      <c r="A1558" s="188">
        <v>1038</v>
      </c>
      <c r="B1558" s="4">
        <v>8563</v>
      </c>
      <c r="C1558" s="4" t="s">
        <v>2170</v>
      </c>
      <c r="D1558" s="4" t="s">
        <v>2171</v>
      </c>
      <c r="E1558" s="4" t="s">
        <v>252</v>
      </c>
      <c r="F1558" s="4" t="s">
        <v>2172</v>
      </c>
      <c r="G1558" s="4" t="s">
        <v>2173</v>
      </c>
      <c r="H1558" s="4" t="s">
        <v>255</v>
      </c>
      <c r="I1558" s="4" t="s">
        <v>1794</v>
      </c>
      <c r="J1558" s="4" t="s">
        <v>30</v>
      </c>
      <c r="K1558" s="4" t="s">
        <v>30</v>
      </c>
      <c r="L1558" s="2" t="s">
        <v>277</v>
      </c>
      <c r="M1558" s="2" t="s">
        <v>31</v>
      </c>
      <c r="N1558" s="4" t="s">
        <v>397</v>
      </c>
      <c r="O1558" s="4" t="s">
        <v>257</v>
      </c>
      <c r="P1558" s="4" t="s">
        <v>34</v>
      </c>
      <c r="Q1558" s="138">
        <v>277038</v>
      </c>
      <c r="R1558" s="148">
        <v>1</v>
      </c>
      <c r="S1558" s="150">
        <v>3537</v>
      </c>
      <c r="U1558" s="138">
        <v>9798.8340000000007</v>
      </c>
      <c r="V1558" s="147">
        <v>2.1981000000000001E-2</v>
      </c>
      <c r="W1558" s="147">
        <v>2.9339704773441301E-3</v>
      </c>
      <c r="X1558" s="147">
        <v>8.16832309801848E-4</v>
      </c>
    </row>
    <row r="1559" spans="1:24" x14ac:dyDescent="0.2">
      <c r="A1559" s="188">
        <v>1038</v>
      </c>
      <c r="B1559" s="4">
        <v>8563</v>
      </c>
      <c r="C1559" s="4" t="s">
        <v>2174</v>
      </c>
      <c r="D1559" s="4" t="s">
        <v>2175</v>
      </c>
      <c r="E1559" s="4" t="s">
        <v>252</v>
      </c>
      <c r="F1559" s="4" t="s">
        <v>2176</v>
      </c>
      <c r="G1559" s="4" t="s">
        <v>2177</v>
      </c>
      <c r="H1559" s="4" t="s">
        <v>255</v>
      </c>
      <c r="I1559" s="4" t="s">
        <v>1794</v>
      </c>
      <c r="J1559" s="4" t="s">
        <v>30</v>
      </c>
      <c r="K1559" s="4" t="s">
        <v>30</v>
      </c>
      <c r="L1559" s="2" t="s">
        <v>277</v>
      </c>
      <c r="M1559" s="2" t="s">
        <v>31</v>
      </c>
      <c r="N1559" s="4" t="s">
        <v>397</v>
      </c>
      <c r="O1559" s="4" t="s">
        <v>257</v>
      </c>
      <c r="P1559" s="4" t="s">
        <v>34</v>
      </c>
      <c r="Q1559" s="138">
        <v>66313</v>
      </c>
      <c r="R1559" s="148">
        <v>1</v>
      </c>
      <c r="S1559" s="150">
        <v>2328</v>
      </c>
      <c r="U1559" s="138">
        <v>1543.7670000000001</v>
      </c>
      <c r="V1559" s="147">
        <v>6.3800000000000003E-3</v>
      </c>
      <c r="W1559" s="147">
        <v>4.62235171851532E-4</v>
      </c>
      <c r="X1559" s="147">
        <v>1.2868862383268501E-4</v>
      </c>
    </row>
    <row r="1560" spans="1:24" x14ac:dyDescent="0.2">
      <c r="A1560" s="188">
        <v>1038</v>
      </c>
      <c r="B1560" s="4">
        <v>8563</v>
      </c>
      <c r="C1560" s="4" t="s">
        <v>2178</v>
      </c>
      <c r="D1560" s="4" t="s">
        <v>2179</v>
      </c>
      <c r="E1560" s="4" t="s">
        <v>252</v>
      </c>
      <c r="F1560" s="4" t="s">
        <v>2180</v>
      </c>
      <c r="G1560" s="4" t="s">
        <v>2181</v>
      </c>
      <c r="H1560" s="4" t="s">
        <v>255</v>
      </c>
      <c r="I1560" s="4" t="s">
        <v>1794</v>
      </c>
      <c r="J1560" s="4" t="s">
        <v>30</v>
      </c>
      <c r="K1560" s="4" t="s">
        <v>349</v>
      </c>
      <c r="L1560" s="2" t="s">
        <v>277</v>
      </c>
      <c r="M1560" s="2" t="s">
        <v>31</v>
      </c>
      <c r="N1560" s="4" t="s">
        <v>1085</v>
      </c>
      <c r="O1560" s="4" t="s">
        <v>257</v>
      </c>
      <c r="P1560" s="4" t="s">
        <v>34</v>
      </c>
      <c r="Q1560" s="138">
        <v>54771</v>
      </c>
      <c r="R1560" s="148">
        <v>1</v>
      </c>
      <c r="S1560" s="150">
        <v>34590</v>
      </c>
      <c r="U1560" s="138">
        <v>18945.289000000001</v>
      </c>
      <c r="V1560" s="147">
        <v>1.1540000000000001E-3</v>
      </c>
      <c r="W1560" s="147">
        <v>5.6726053300830597E-3</v>
      </c>
      <c r="X1560" s="147">
        <v>1.5792821877881999E-3</v>
      </c>
    </row>
    <row r="1561" spans="1:24" x14ac:dyDescent="0.2">
      <c r="A1561" s="188">
        <v>1038</v>
      </c>
      <c r="B1561" s="4">
        <v>8563</v>
      </c>
      <c r="C1561" s="4" t="s">
        <v>2182</v>
      </c>
      <c r="D1561" s="4" t="s">
        <v>2183</v>
      </c>
      <c r="E1561" s="4" t="s">
        <v>252</v>
      </c>
      <c r="F1561" s="4" t="s">
        <v>2184</v>
      </c>
      <c r="G1561" s="4" t="s">
        <v>2185</v>
      </c>
      <c r="H1561" s="4" t="s">
        <v>255</v>
      </c>
      <c r="I1561" s="4" t="s">
        <v>1794</v>
      </c>
      <c r="J1561" s="4" t="s">
        <v>30</v>
      </c>
      <c r="K1561" s="4" t="s">
        <v>349</v>
      </c>
      <c r="L1561" s="2" t="s">
        <v>277</v>
      </c>
      <c r="M1561" s="2" t="s">
        <v>31</v>
      </c>
      <c r="N1561" s="4" t="s">
        <v>881</v>
      </c>
      <c r="O1561" s="4" t="s">
        <v>257</v>
      </c>
      <c r="P1561" s="4" t="s">
        <v>34</v>
      </c>
      <c r="Q1561" s="138">
        <v>86597</v>
      </c>
      <c r="R1561" s="148">
        <v>1</v>
      </c>
      <c r="S1561" s="150">
        <v>3203</v>
      </c>
      <c r="U1561" s="138">
        <v>2773.7020000000002</v>
      </c>
      <c r="V1561" s="147">
        <v>1.9009999999999999E-3</v>
      </c>
      <c r="W1561" s="147">
        <v>8.3050284014025099E-4</v>
      </c>
      <c r="X1561" s="147">
        <v>2.31216216539042E-4</v>
      </c>
    </row>
    <row r="1562" spans="1:24" x14ac:dyDescent="0.2">
      <c r="A1562" s="188">
        <v>1038</v>
      </c>
      <c r="B1562" s="4">
        <v>8563</v>
      </c>
      <c r="C1562" s="4" t="s">
        <v>2186</v>
      </c>
      <c r="D1562" s="4" t="s">
        <v>2187</v>
      </c>
      <c r="E1562" s="4" t="s">
        <v>252</v>
      </c>
      <c r="F1562" s="4" t="s">
        <v>2188</v>
      </c>
      <c r="G1562" s="4" t="s">
        <v>2189</v>
      </c>
      <c r="H1562" s="4" t="s">
        <v>255</v>
      </c>
      <c r="I1562" s="4" t="s">
        <v>1794</v>
      </c>
      <c r="J1562" s="4" t="s">
        <v>30</v>
      </c>
      <c r="K1562" s="4" t="s">
        <v>30</v>
      </c>
      <c r="L1562" s="2" t="s">
        <v>277</v>
      </c>
      <c r="M1562" s="2" t="s">
        <v>31</v>
      </c>
      <c r="N1562" s="4" t="s">
        <v>312</v>
      </c>
      <c r="O1562" s="4" t="s">
        <v>257</v>
      </c>
      <c r="P1562" s="4" t="s">
        <v>34</v>
      </c>
      <c r="Q1562" s="138">
        <v>586602</v>
      </c>
      <c r="R1562" s="148">
        <v>1</v>
      </c>
      <c r="S1562" s="150">
        <v>6144</v>
      </c>
      <c r="U1562" s="138">
        <v>36040.826999999997</v>
      </c>
      <c r="V1562" s="147">
        <v>4.4609999999999997E-3</v>
      </c>
      <c r="W1562" s="147">
        <v>1.0791357563309E-2</v>
      </c>
      <c r="X1562" s="147">
        <v>3.0043688552430598E-3</v>
      </c>
    </row>
    <row r="1563" spans="1:24" x14ac:dyDescent="0.2">
      <c r="A1563" s="188">
        <v>1038</v>
      </c>
      <c r="B1563" s="4">
        <v>8563</v>
      </c>
      <c r="C1563" s="4" t="s">
        <v>2190</v>
      </c>
      <c r="D1563" s="4" t="s">
        <v>2191</v>
      </c>
      <c r="E1563" s="4" t="s">
        <v>252</v>
      </c>
      <c r="F1563" s="4" t="s">
        <v>2192</v>
      </c>
      <c r="G1563" s="4" t="s">
        <v>2193</v>
      </c>
      <c r="H1563" s="4" t="s">
        <v>255</v>
      </c>
      <c r="I1563" s="4" t="s">
        <v>1794</v>
      </c>
      <c r="J1563" s="4" t="s">
        <v>30</v>
      </c>
      <c r="K1563" s="4" t="s">
        <v>30</v>
      </c>
      <c r="L1563" s="2" t="s">
        <v>277</v>
      </c>
      <c r="M1563" s="2" t="s">
        <v>31</v>
      </c>
      <c r="N1563" s="4" t="s">
        <v>1930</v>
      </c>
      <c r="O1563" s="4" t="s">
        <v>257</v>
      </c>
      <c r="P1563" s="4" t="s">
        <v>34</v>
      </c>
      <c r="Q1563" s="138">
        <v>356803</v>
      </c>
      <c r="R1563" s="148">
        <v>1</v>
      </c>
      <c r="S1563" s="150">
        <v>821.8</v>
      </c>
      <c r="U1563" s="138">
        <v>2932.2069999999999</v>
      </c>
      <c r="V1563" s="147">
        <v>2.3505000000000002E-2</v>
      </c>
      <c r="W1563" s="147">
        <v>8.7796250831664901E-4</v>
      </c>
      <c r="X1563" s="147">
        <v>2.4442922964817401E-4</v>
      </c>
    </row>
    <row r="1564" spans="1:24" x14ac:dyDescent="0.2">
      <c r="A1564" s="188">
        <v>1038</v>
      </c>
      <c r="B1564" s="4">
        <v>8563</v>
      </c>
      <c r="C1564" s="4" t="s">
        <v>2194</v>
      </c>
      <c r="D1564" s="4" t="s">
        <v>2195</v>
      </c>
      <c r="E1564" s="4" t="s">
        <v>252</v>
      </c>
      <c r="F1564" s="4" t="s">
        <v>2196</v>
      </c>
      <c r="G1564" s="4" t="s">
        <v>2197</v>
      </c>
      <c r="H1564" s="4" t="s">
        <v>255</v>
      </c>
      <c r="I1564" s="4" t="s">
        <v>1794</v>
      </c>
      <c r="J1564" s="4" t="s">
        <v>30</v>
      </c>
      <c r="K1564" s="4" t="s">
        <v>30</v>
      </c>
      <c r="L1564" s="2" t="s">
        <v>277</v>
      </c>
      <c r="M1564" s="2" t="s">
        <v>31</v>
      </c>
      <c r="N1564" s="4" t="s">
        <v>2198</v>
      </c>
      <c r="O1564" s="4" t="s">
        <v>257</v>
      </c>
      <c r="P1564" s="4" t="s">
        <v>34</v>
      </c>
      <c r="Q1564" s="138">
        <v>907062</v>
      </c>
      <c r="R1564" s="148">
        <v>1</v>
      </c>
      <c r="S1564" s="150">
        <v>60.5</v>
      </c>
      <c r="U1564" s="138">
        <v>548.77300000000002</v>
      </c>
      <c r="V1564" s="147">
        <v>6.1130000000000004E-3</v>
      </c>
      <c r="W1564" s="147">
        <v>1.6431366561156299E-4</v>
      </c>
      <c r="X1564" s="147">
        <v>4.5745760582770603E-5</v>
      </c>
    </row>
    <row r="1565" spans="1:24" x14ac:dyDescent="0.2">
      <c r="A1565" s="188">
        <v>1038</v>
      </c>
      <c r="B1565" s="4">
        <v>8563</v>
      </c>
      <c r="C1565" s="4" t="s">
        <v>2199</v>
      </c>
      <c r="D1565" s="4" t="s">
        <v>2200</v>
      </c>
      <c r="E1565" s="4" t="s">
        <v>252</v>
      </c>
      <c r="F1565" s="4" t="s">
        <v>2201</v>
      </c>
      <c r="G1565" s="4" t="s">
        <v>2202</v>
      </c>
      <c r="H1565" s="4" t="s">
        <v>255</v>
      </c>
      <c r="I1565" s="4" t="s">
        <v>1794</v>
      </c>
      <c r="J1565" s="4" t="s">
        <v>30</v>
      </c>
      <c r="K1565" s="4" t="s">
        <v>30</v>
      </c>
      <c r="L1565" s="2" t="s">
        <v>277</v>
      </c>
      <c r="M1565" s="2" t="s">
        <v>31</v>
      </c>
      <c r="N1565" s="4" t="s">
        <v>278</v>
      </c>
      <c r="O1565" s="4" t="s">
        <v>257</v>
      </c>
      <c r="P1565" s="4" t="s">
        <v>34</v>
      </c>
      <c r="Q1565" s="138">
        <v>10186</v>
      </c>
      <c r="R1565" s="148">
        <v>1</v>
      </c>
      <c r="S1565" s="150">
        <v>1013</v>
      </c>
      <c r="U1565" s="138">
        <v>103.184</v>
      </c>
      <c r="V1565" s="147">
        <v>1.632E-3</v>
      </c>
      <c r="W1565" s="147">
        <v>3.0895444906530299E-5</v>
      </c>
      <c r="X1565" s="147">
        <v>8.6014490671362204E-6</v>
      </c>
    </row>
    <row r="1566" spans="1:24" x14ac:dyDescent="0.2">
      <c r="A1566" s="188">
        <v>1038</v>
      </c>
      <c r="B1566" s="4">
        <v>8563</v>
      </c>
      <c r="C1566" s="4" t="s">
        <v>415</v>
      </c>
      <c r="D1566" s="4" t="s">
        <v>416</v>
      </c>
      <c r="E1566" s="4" t="s">
        <v>252</v>
      </c>
      <c r="F1566" s="4" t="s">
        <v>2203</v>
      </c>
      <c r="G1566" s="4" t="s">
        <v>2204</v>
      </c>
      <c r="H1566" s="4" t="s">
        <v>255</v>
      </c>
      <c r="I1566" s="4" t="s">
        <v>1794</v>
      </c>
      <c r="J1566" s="4" t="s">
        <v>30</v>
      </c>
      <c r="K1566" s="4" t="s">
        <v>30</v>
      </c>
      <c r="L1566" s="2" t="s">
        <v>277</v>
      </c>
      <c r="M1566" s="2" t="s">
        <v>31</v>
      </c>
      <c r="N1566" s="4" t="s">
        <v>312</v>
      </c>
      <c r="O1566" s="4" t="s">
        <v>257</v>
      </c>
      <c r="P1566" s="4" t="s">
        <v>34</v>
      </c>
      <c r="Q1566" s="138">
        <v>41504</v>
      </c>
      <c r="R1566" s="148">
        <v>1</v>
      </c>
      <c r="S1566" s="150">
        <v>68050</v>
      </c>
      <c r="U1566" s="138">
        <v>28243.472000000002</v>
      </c>
      <c r="V1566" s="147">
        <v>1.668E-3</v>
      </c>
      <c r="W1566" s="147">
        <v>8.4566707139130393E-3</v>
      </c>
      <c r="X1566" s="147">
        <v>2.3543801567942699E-3</v>
      </c>
    </row>
    <row r="1567" spans="1:24" x14ac:dyDescent="0.2">
      <c r="A1567" s="188">
        <v>1038</v>
      </c>
      <c r="B1567" s="4">
        <v>8563</v>
      </c>
      <c r="C1567" s="4" t="s">
        <v>2205</v>
      </c>
      <c r="D1567" s="4" t="s">
        <v>2206</v>
      </c>
      <c r="E1567" s="4" t="s">
        <v>252</v>
      </c>
      <c r="F1567" s="4" t="s">
        <v>2207</v>
      </c>
      <c r="G1567" s="4" t="s">
        <v>2208</v>
      </c>
      <c r="H1567" s="4" t="s">
        <v>255</v>
      </c>
      <c r="I1567" s="4" t="s">
        <v>1794</v>
      </c>
      <c r="J1567" s="4" t="s">
        <v>30</v>
      </c>
      <c r="K1567" s="4" t="s">
        <v>30</v>
      </c>
      <c r="L1567" s="2" t="s">
        <v>277</v>
      </c>
      <c r="M1567" s="2" t="s">
        <v>31</v>
      </c>
      <c r="N1567" s="4" t="s">
        <v>312</v>
      </c>
      <c r="O1567" s="4" t="s">
        <v>257</v>
      </c>
      <c r="P1567" s="4" t="s">
        <v>34</v>
      </c>
      <c r="Q1567" s="138">
        <v>1558362</v>
      </c>
      <c r="R1567" s="148">
        <v>1</v>
      </c>
      <c r="S1567" s="150">
        <v>2476</v>
      </c>
      <c r="U1567" s="138">
        <v>38585.042999999998</v>
      </c>
      <c r="V1567" s="147">
        <v>3.16E-3</v>
      </c>
      <c r="W1567" s="147">
        <v>1.15531477202228E-2</v>
      </c>
      <c r="X1567" s="147">
        <v>3.2164551111413999E-3</v>
      </c>
    </row>
    <row r="1568" spans="1:24" x14ac:dyDescent="0.2">
      <c r="A1568" s="188">
        <v>1038</v>
      </c>
      <c r="B1568" s="4">
        <v>8563</v>
      </c>
      <c r="C1568" s="4" t="s">
        <v>555</v>
      </c>
      <c r="D1568" s="4" t="s">
        <v>556</v>
      </c>
      <c r="E1568" s="4" t="s">
        <v>252</v>
      </c>
      <c r="F1568" s="4" t="s">
        <v>2209</v>
      </c>
      <c r="G1568" s="4" t="s">
        <v>2210</v>
      </c>
      <c r="H1568" s="4" t="s">
        <v>255</v>
      </c>
      <c r="I1568" s="4" t="s">
        <v>1794</v>
      </c>
      <c r="J1568" s="4" t="s">
        <v>30</v>
      </c>
      <c r="K1568" s="4" t="s">
        <v>30</v>
      </c>
      <c r="L1568" s="2" t="s">
        <v>277</v>
      </c>
      <c r="M1568" s="2" t="s">
        <v>31</v>
      </c>
      <c r="N1568" s="4" t="s">
        <v>278</v>
      </c>
      <c r="O1568" s="4" t="s">
        <v>257</v>
      </c>
      <c r="P1568" s="4" t="s">
        <v>34</v>
      </c>
      <c r="Q1568" s="138">
        <v>18131</v>
      </c>
      <c r="R1568" s="148">
        <v>1</v>
      </c>
      <c r="S1568" s="150">
        <v>26010</v>
      </c>
      <c r="U1568" s="138">
        <v>4715.8729999999996</v>
      </c>
      <c r="V1568" s="147">
        <v>1.4319999999999999E-3</v>
      </c>
      <c r="W1568" s="147">
        <v>1.4120284480357199E-3</v>
      </c>
      <c r="X1568" s="147">
        <v>3.9311590475136598E-4</v>
      </c>
    </row>
    <row r="1569" spans="1:24" x14ac:dyDescent="0.2">
      <c r="A1569" s="188">
        <v>1038</v>
      </c>
      <c r="B1569" s="4">
        <v>8563</v>
      </c>
      <c r="C1569" s="4" t="s">
        <v>399</v>
      </c>
      <c r="D1569" s="4" t="s">
        <v>400</v>
      </c>
      <c r="E1569" s="4" t="s">
        <v>252</v>
      </c>
      <c r="F1569" s="4" t="s">
        <v>2211</v>
      </c>
      <c r="G1569" s="4" t="s">
        <v>2212</v>
      </c>
      <c r="H1569" s="4" t="s">
        <v>255</v>
      </c>
      <c r="I1569" s="4" t="s">
        <v>1794</v>
      </c>
      <c r="J1569" s="4" t="s">
        <v>30</v>
      </c>
      <c r="K1569" s="4" t="s">
        <v>30</v>
      </c>
      <c r="L1569" s="2" t="s">
        <v>277</v>
      </c>
      <c r="M1569" s="2" t="s">
        <v>31</v>
      </c>
      <c r="N1569" s="4" t="s">
        <v>312</v>
      </c>
      <c r="O1569" s="4" t="s">
        <v>257</v>
      </c>
      <c r="P1569" s="4" t="s">
        <v>34</v>
      </c>
      <c r="Q1569" s="138">
        <v>1329342</v>
      </c>
      <c r="R1569" s="148">
        <v>1</v>
      </c>
      <c r="S1569" s="150">
        <v>2450</v>
      </c>
      <c r="U1569" s="138">
        <v>32568.879000000001</v>
      </c>
      <c r="V1569" s="147">
        <v>6.6340000000000001E-3</v>
      </c>
      <c r="W1569" s="147">
        <v>9.7517856595066392E-3</v>
      </c>
      <c r="X1569" s="147">
        <v>2.7149467475752801E-3</v>
      </c>
    </row>
    <row r="1570" spans="1:24" x14ac:dyDescent="0.2">
      <c r="A1570" s="188">
        <v>1038</v>
      </c>
      <c r="B1570" s="4">
        <v>8563</v>
      </c>
      <c r="C1570" s="4" t="s">
        <v>2213</v>
      </c>
      <c r="D1570" s="4" t="s">
        <v>2214</v>
      </c>
      <c r="E1570" s="4" t="s">
        <v>252</v>
      </c>
      <c r="F1570" s="4" t="s">
        <v>2215</v>
      </c>
      <c r="G1570" s="4" t="s">
        <v>2216</v>
      </c>
      <c r="H1570" s="4" t="s">
        <v>255</v>
      </c>
      <c r="I1570" s="4" t="s">
        <v>1794</v>
      </c>
      <c r="J1570" s="4" t="s">
        <v>30</v>
      </c>
      <c r="K1570" s="4" t="s">
        <v>30</v>
      </c>
      <c r="L1570" s="2" t="s">
        <v>277</v>
      </c>
      <c r="M1570" s="2" t="s">
        <v>31</v>
      </c>
      <c r="N1570" s="4" t="s">
        <v>881</v>
      </c>
      <c r="O1570" s="4" t="s">
        <v>257</v>
      </c>
      <c r="P1570" s="4" t="s">
        <v>34</v>
      </c>
      <c r="Q1570" s="138">
        <v>180612.4</v>
      </c>
      <c r="R1570" s="148">
        <v>1</v>
      </c>
      <c r="S1570" s="150">
        <v>3434</v>
      </c>
      <c r="U1570" s="138">
        <v>6202.23</v>
      </c>
      <c r="V1570" s="147">
        <v>3.7599999999999999E-3</v>
      </c>
      <c r="W1570" s="147">
        <v>1.85707391945032E-3</v>
      </c>
      <c r="X1570" s="147">
        <v>5.1701882851613195E-4</v>
      </c>
    </row>
    <row r="1571" spans="1:24" x14ac:dyDescent="0.2">
      <c r="A1571" s="188">
        <v>1038</v>
      </c>
      <c r="B1571" s="4">
        <v>8563</v>
      </c>
      <c r="C1571" s="4" t="s">
        <v>2217</v>
      </c>
      <c r="D1571" s="4" t="s">
        <v>2218</v>
      </c>
      <c r="E1571" s="4" t="s">
        <v>252</v>
      </c>
      <c r="F1571" s="4" t="s">
        <v>2219</v>
      </c>
      <c r="G1571" s="4" t="s">
        <v>2220</v>
      </c>
      <c r="H1571" s="4" t="s">
        <v>255</v>
      </c>
      <c r="I1571" s="4" t="s">
        <v>1794</v>
      </c>
      <c r="J1571" s="4" t="s">
        <v>30</v>
      </c>
      <c r="K1571" s="4" t="s">
        <v>30</v>
      </c>
      <c r="L1571" s="2" t="s">
        <v>277</v>
      </c>
      <c r="M1571" s="2" t="s">
        <v>31</v>
      </c>
      <c r="N1571" s="4" t="s">
        <v>325</v>
      </c>
      <c r="O1571" s="4" t="s">
        <v>257</v>
      </c>
      <c r="P1571" s="4" t="s">
        <v>34</v>
      </c>
      <c r="Q1571" s="138">
        <v>0</v>
      </c>
      <c r="R1571" s="148">
        <v>1</v>
      </c>
      <c r="S1571" s="150">
        <v>0</v>
      </c>
      <c r="T1571" s="137">
        <v>156.89500000000001</v>
      </c>
      <c r="U1571" s="138">
        <v>156.89500000000001</v>
      </c>
      <c r="V1571" s="147">
        <v>0</v>
      </c>
      <c r="W1571" s="147">
        <v>4.6977603184197503E-5</v>
      </c>
      <c r="X1571" s="147">
        <v>1.30788037624149E-5</v>
      </c>
    </row>
    <row r="1572" spans="1:24" x14ac:dyDescent="0.2">
      <c r="A1572" s="188">
        <v>1038</v>
      </c>
      <c r="B1572" s="4">
        <v>8563</v>
      </c>
      <c r="C1572" s="4" t="s">
        <v>440</v>
      </c>
      <c r="D1572" s="4" t="s">
        <v>441</v>
      </c>
      <c r="E1572" s="4" t="s">
        <v>252</v>
      </c>
      <c r="F1572" s="4" t="s">
        <v>2221</v>
      </c>
      <c r="G1572" s="4" t="s">
        <v>2222</v>
      </c>
      <c r="H1572" s="4" t="s">
        <v>255</v>
      </c>
      <c r="I1572" s="4" t="s">
        <v>1794</v>
      </c>
      <c r="J1572" s="4" t="s">
        <v>30</v>
      </c>
      <c r="K1572" s="4" t="s">
        <v>30</v>
      </c>
      <c r="L1572" s="2" t="s">
        <v>277</v>
      </c>
      <c r="M1572" s="2" t="s">
        <v>31</v>
      </c>
      <c r="N1572" s="4" t="s">
        <v>444</v>
      </c>
      <c r="O1572" s="4" t="s">
        <v>257</v>
      </c>
      <c r="P1572" s="4" t="s">
        <v>34</v>
      </c>
      <c r="Q1572" s="138">
        <v>726158</v>
      </c>
      <c r="R1572" s="148">
        <v>1</v>
      </c>
      <c r="S1572" s="150">
        <v>141.9</v>
      </c>
      <c r="U1572" s="138">
        <v>1030.4179999999999</v>
      </c>
      <c r="V1572" s="147">
        <v>2.3869999999999998E-3</v>
      </c>
      <c r="W1572" s="147">
        <v>3.0852819483158199E-4</v>
      </c>
      <c r="X1572" s="147">
        <v>8.5895819323786595E-5</v>
      </c>
    </row>
    <row r="1573" spans="1:24" x14ac:dyDescent="0.2">
      <c r="A1573" s="188">
        <v>1038</v>
      </c>
      <c r="B1573" s="4">
        <v>8563</v>
      </c>
      <c r="C1573" s="4" t="s">
        <v>1209</v>
      </c>
      <c r="D1573" s="4" t="s">
        <v>1210</v>
      </c>
      <c r="E1573" s="4" t="s">
        <v>252</v>
      </c>
      <c r="F1573" s="4" t="s">
        <v>2223</v>
      </c>
      <c r="G1573" s="4" t="s">
        <v>2224</v>
      </c>
      <c r="H1573" s="4" t="s">
        <v>255</v>
      </c>
      <c r="I1573" s="4" t="s">
        <v>1794</v>
      </c>
      <c r="J1573" s="4" t="s">
        <v>30</v>
      </c>
      <c r="K1573" s="4" t="s">
        <v>30</v>
      </c>
      <c r="L1573" s="2" t="s">
        <v>277</v>
      </c>
      <c r="M1573" s="2" t="s">
        <v>31</v>
      </c>
      <c r="N1573" s="4" t="s">
        <v>278</v>
      </c>
      <c r="O1573" s="4" t="s">
        <v>257</v>
      </c>
      <c r="P1573" s="4" t="s">
        <v>34</v>
      </c>
      <c r="Q1573" s="138">
        <v>114880</v>
      </c>
      <c r="R1573" s="148">
        <v>1</v>
      </c>
      <c r="S1573" s="150">
        <v>13330</v>
      </c>
      <c r="U1573" s="138">
        <v>15313.504000000001</v>
      </c>
      <c r="V1573" s="147">
        <v>5.0759999999999998E-3</v>
      </c>
      <c r="W1573" s="147">
        <v>4.5851749673053704E-3</v>
      </c>
      <c r="X1573" s="147">
        <v>1.2765360416236899E-3</v>
      </c>
    </row>
    <row r="1574" spans="1:24" x14ac:dyDescent="0.2">
      <c r="A1574" s="188">
        <v>1038</v>
      </c>
      <c r="B1574" s="4">
        <v>8563</v>
      </c>
      <c r="C1574" s="4" t="s">
        <v>472</v>
      </c>
      <c r="D1574" s="4" t="s">
        <v>473</v>
      </c>
      <c r="E1574" s="4" t="s">
        <v>252</v>
      </c>
      <c r="F1574" s="4" t="s">
        <v>2225</v>
      </c>
      <c r="G1574" s="4" t="s">
        <v>2226</v>
      </c>
      <c r="H1574" s="4" t="s">
        <v>255</v>
      </c>
      <c r="I1574" s="4" t="s">
        <v>1794</v>
      </c>
      <c r="J1574" s="4" t="s">
        <v>30</v>
      </c>
      <c r="K1574" s="4" t="s">
        <v>30</v>
      </c>
      <c r="L1574" s="2" t="s">
        <v>277</v>
      </c>
      <c r="M1574" s="2" t="s">
        <v>31</v>
      </c>
      <c r="N1574" s="4" t="s">
        <v>476</v>
      </c>
      <c r="O1574" s="4" t="s">
        <v>257</v>
      </c>
      <c r="P1574" s="4" t="s">
        <v>34</v>
      </c>
      <c r="Q1574" s="138">
        <v>106750</v>
      </c>
      <c r="R1574" s="148">
        <v>1</v>
      </c>
      <c r="S1574" s="150">
        <v>2392</v>
      </c>
      <c r="U1574" s="138">
        <v>2553.46</v>
      </c>
      <c r="V1574" s="147">
        <v>5.9280000000000001E-3</v>
      </c>
      <c r="W1574" s="147">
        <v>7.6455792691310705E-4</v>
      </c>
      <c r="X1574" s="147">
        <v>2.1285681714938899E-4</v>
      </c>
    </row>
    <row r="1575" spans="1:24" x14ac:dyDescent="0.2">
      <c r="A1575" s="188">
        <v>1038</v>
      </c>
      <c r="B1575" s="4">
        <v>8563</v>
      </c>
      <c r="C1575" s="4" t="s">
        <v>2227</v>
      </c>
      <c r="D1575" s="4" t="s">
        <v>2228</v>
      </c>
      <c r="E1575" s="4" t="s">
        <v>252</v>
      </c>
      <c r="F1575" s="4" t="s">
        <v>2229</v>
      </c>
      <c r="G1575" s="4" t="s">
        <v>2230</v>
      </c>
      <c r="H1575" s="4" t="s">
        <v>255</v>
      </c>
      <c r="I1575" s="4" t="s">
        <v>1794</v>
      </c>
      <c r="J1575" s="4" t="s">
        <v>30</v>
      </c>
      <c r="K1575" s="4" t="s">
        <v>30</v>
      </c>
      <c r="L1575" s="2" t="s">
        <v>277</v>
      </c>
      <c r="M1575" s="2" t="s">
        <v>31</v>
      </c>
      <c r="N1575" s="4" t="s">
        <v>397</v>
      </c>
      <c r="O1575" s="4" t="s">
        <v>257</v>
      </c>
      <c r="P1575" s="4" t="s">
        <v>34</v>
      </c>
      <c r="Q1575" s="138">
        <v>10584</v>
      </c>
      <c r="R1575" s="148">
        <v>1</v>
      </c>
      <c r="S1575" s="150">
        <v>1508</v>
      </c>
      <c r="U1575" s="138">
        <v>159.607</v>
      </c>
      <c r="V1575" s="147">
        <v>8.34E-4</v>
      </c>
      <c r="W1575" s="147">
        <v>4.7789502465126099E-5</v>
      </c>
      <c r="X1575" s="147">
        <v>1.3304840653408999E-5</v>
      </c>
    </row>
    <row r="1576" spans="1:24" x14ac:dyDescent="0.2">
      <c r="A1576" s="188">
        <v>1038</v>
      </c>
      <c r="B1576" s="4">
        <v>8563</v>
      </c>
      <c r="C1576" s="4" t="s">
        <v>2231</v>
      </c>
      <c r="D1576" s="4" t="s">
        <v>2232</v>
      </c>
      <c r="E1576" s="4" t="s">
        <v>252</v>
      </c>
      <c r="F1576" s="4" t="s">
        <v>2233</v>
      </c>
      <c r="G1576" s="4" t="s">
        <v>2234</v>
      </c>
      <c r="H1576" s="4" t="s">
        <v>255</v>
      </c>
      <c r="I1576" s="4" t="s">
        <v>1794</v>
      </c>
      <c r="J1576" s="4" t="s">
        <v>30</v>
      </c>
      <c r="K1576" s="4" t="s">
        <v>30</v>
      </c>
      <c r="L1576" s="2" t="s">
        <v>277</v>
      </c>
      <c r="M1576" s="2" t="s">
        <v>31</v>
      </c>
      <c r="N1576" s="4" t="s">
        <v>1930</v>
      </c>
      <c r="O1576" s="4" t="s">
        <v>257</v>
      </c>
      <c r="P1576" s="4" t="s">
        <v>34</v>
      </c>
      <c r="Q1576" s="138">
        <v>1311557</v>
      </c>
      <c r="R1576" s="148">
        <v>1</v>
      </c>
      <c r="S1576" s="150">
        <v>183</v>
      </c>
      <c r="U1576" s="138">
        <v>2400.1489999999999</v>
      </c>
      <c r="V1576" s="147">
        <v>1.5358E-2</v>
      </c>
      <c r="W1576" s="147">
        <v>7.1865358405282399E-4</v>
      </c>
      <c r="X1576" s="147">
        <v>2.00076814522218E-4</v>
      </c>
    </row>
    <row r="1577" spans="1:24" x14ac:dyDescent="0.2">
      <c r="A1577" s="188">
        <v>1038</v>
      </c>
      <c r="B1577" s="4">
        <v>8563</v>
      </c>
      <c r="C1577" s="4" t="s">
        <v>2235</v>
      </c>
      <c r="D1577" s="4" t="s">
        <v>2236</v>
      </c>
      <c r="E1577" s="4" t="s">
        <v>252</v>
      </c>
      <c r="F1577" s="4" t="s">
        <v>2237</v>
      </c>
      <c r="G1577" s="4" t="s">
        <v>2238</v>
      </c>
      <c r="H1577" s="4" t="s">
        <v>255</v>
      </c>
      <c r="I1577" s="4" t="s">
        <v>1794</v>
      </c>
      <c r="J1577" s="4" t="s">
        <v>30</v>
      </c>
      <c r="K1577" s="4" t="s">
        <v>30</v>
      </c>
      <c r="L1577" s="2" t="s">
        <v>277</v>
      </c>
      <c r="M1577" s="2" t="s">
        <v>31</v>
      </c>
      <c r="N1577" s="4" t="s">
        <v>540</v>
      </c>
      <c r="O1577" s="4" t="s">
        <v>257</v>
      </c>
      <c r="P1577" s="4" t="s">
        <v>34</v>
      </c>
      <c r="Q1577" s="138">
        <v>79248</v>
      </c>
      <c r="R1577" s="148">
        <v>1</v>
      </c>
      <c r="S1577" s="150">
        <v>30530</v>
      </c>
      <c r="U1577" s="138">
        <v>24194.414000000001</v>
      </c>
      <c r="V1577" s="147">
        <v>5.7530000000000003E-3</v>
      </c>
      <c r="W1577" s="147">
        <v>7.2443004067189697E-3</v>
      </c>
      <c r="X1577" s="147">
        <v>2.0168500943728699E-3</v>
      </c>
    </row>
    <row r="1578" spans="1:24" x14ac:dyDescent="0.2">
      <c r="A1578" s="188">
        <v>1038</v>
      </c>
      <c r="B1578" s="4">
        <v>8563</v>
      </c>
      <c r="C1578" s="4" t="s">
        <v>2239</v>
      </c>
      <c r="D1578" s="4" t="s">
        <v>2240</v>
      </c>
      <c r="E1578" s="4" t="s">
        <v>252</v>
      </c>
      <c r="F1578" s="4" t="s">
        <v>2241</v>
      </c>
      <c r="G1578" s="4" t="s">
        <v>2242</v>
      </c>
      <c r="H1578" s="4" t="s">
        <v>255</v>
      </c>
      <c r="I1578" s="4" t="s">
        <v>1794</v>
      </c>
      <c r="J1578" s="4" t="s">
        <v>30</v>
      </c>
      <c r="K1578" s="4" t="s">
        <v>30</v>
      </c>
      <c r="L1578" s="2" t="s">
        <v>277</v>
      </c>
      <c r="M1578" s="2" t="s">
        <v>31</v>
      </c>
      <c r="N1578" s="4" t="s">
        <v>2198</v>
      </c>
      <c r="O1578" s="4" t="s">
        <v>257</v>
      </c>
      <c r="P1578" s="4" t="s">
        <v>34</v>
      </c>
      <c r="Q1578" s="138">
        <v>339353</v>
      </c>
      <c r="R1578" s="148">
        <v>1</v>
      </c>
      <c r="S1578" s="150">
        <v>39</v>
      </c>
      <c r="U1578" s="138">
        <v>132.34800000000001</v>
      </c>
      <c r="V1578" s="147">
        <v>2.104E-3</v>
      </c>
      <c r="W1578" s="147">
        <v>3.96275877464225E-5</v>
      </c>
      <c r="X1578" s="147">
        <v>1.1032522065486701E-5</v>
      </c>
    </row>
    <row r="1579" spans="1:24" x14ac:dyDescent="0.2">
      <c r="A1579" s="188">
        <v>1038</v>
      </c>
      <c r="B1579" s="4">
        <v>8563</v>
      </c>
      <c r="C1579" s="4" t="s">
        <v>411</v>
      </c>
      <c r="D1579" s="4" t="s">
        <v>412</v>
      </c>
      <c r="E1579" s="4" t="s">
        <v>252</v>
      </c>
      <c r="F1579" s="4" t="s">
        <v>2243</v>
      </c>
      <c r="G1579" s="4" t="s">
        <v>2244</v>
      </c>
      <c r="H1579" s="4" t="s">
        <v>255</v>
      </c>
      <c r="I1579" s="4" t="s">
        <v>1794</v>
      </c>
      <c r="J1579" s="4" t="s">
        <v>30</v>
      </c>
      <c r="K1579" s="4" t="s">
        <v>30</v>
      </c>
      <c r="L1579" s="2" t="s">
        <v>277</v>
      </c>
      <c r="M1579" s="2" t="s">
        <v>31</v>
      </c>
      <c r="N1579" s="4" t="s">
        <v>312</v>
      </c>
      <c r="O1579" s="4" t="s">
        <v>257</v>
      </c>
      <c r="P1579" s="4" t="s">
        <v>34</v>
      </c>
      <c r="Q1579" s="138">
        <v>135052</v>
      </c>
      <c r="R1579" s="148">
        <v>1</v>
      </c>
      <c r="S1579" s="150">
        <v>17940</v>
      </c>
      <c r="U1579" s="138">
        <v>24228.329000000002</v>
      </c>
      <c r="V1579" s="147">
        <v>3.6840000000000002E-3</v>
      </c>
      <c r="W1579" s="147">
        <v>7.2544550687683104E-3</v>
      </c>
      <c r="X1579" s="147">
        <v>2.0196772039573299E-3</v>
      </c>
    </row>
    <row r="1580" spans="1:24" x14ac:dyDescent="0.2">
      <c r="A1580" s="188">
        <v>1038</v>
      </c>
      <c r="B1580" s="4">
        <v>8563</v>
      </c>
      <c r="C1580" s="4" t="s">
        <v>2245</v>
      </c>
      <c r="D1580" s="4" t="s">
        <v>2246</v>
      </c>
      <c r="E1580" s="4" t="s">
        <v>252</v>
      </c>
      <c r="F1580" s="4" t="s">
        <v>2247</v>
      </c>
      <c r="G1580" s="4" t="s">
        <v>2248</v>
      </c>
      <c r="H1580" s="4" t="s">
        <v>255</v>
      </c>
      <c r="I1580" s="4" t="s">
        <v>1794</v>
      </c>
      <c r="J1580" s="4" t="s">
        <v>30</v>
      </c>
      <c r="K1580" s="4" t="s">
        <v>30</v>
      </c>
      <c r="L1580" s="2" t="s">
        <v>277</v>
      </c>
      <c r="M1580" s="2" t="s">
        <v>31</v>
      </c>
      <c r="N1580" s="4" t="s">
        <v>476</v>
      </c>
      <c r="O1580" s="4" t="s">
        <v>257</v>
      </c>
      <c r="P1580" s="4" t="s">
        <v>34</v>
      </c>
      <c r="Q1580" s="138">
        <v>84460</v>
      </c>
      <c r="R1580" s="148">
        <v>1</v>
      </c>
      <c r="S1580" s="150">
        <v>5670</v>
      </c>
      <c r="U1580" s="138">
        <v>4788.8819999999996</v>
      </c>
      <c r="V1580" s="147">
        <v>7.7660000000000003E-3</v>
      </c>
      <c r="W1580" s="147">
        <v>1.43388879957058E-3</v>
      </c>
      <c r="X1580" s="147">
        <v>3.9920193785060302E-4</v>
      </c>
    </row>
    <row r="1581" spans="1:24" x14ac:dyDescent="0.2">
      <c r="A1581" s="188">
        <v>1038</v>
      </c>
      <c r="B1581" s="4">
        <v>8563</v>
      </c>
      <c r="C1581" s="4" t="s">
        <v>2249</v>
      </c>
      <c r="D1581" s="4" t="s">
        <v>2250</v>
      </c>
      <c r="E1581" s="4" t="s">
        <v>252</v>
      </c>
      <c r="F1581" s="4" t="s">
        <v>2251</v>
      </c>
      <c r="G1581" s="4" t="s">
        <v>2252</v>
      </c>
      <c r="H1581" s="4" t="s">
        <v>255</v>
      </c>
      <c r="I1581" s="4" t="s">
        <v>1794</v>
      </c>
      <c r="J1581" s="4" t="s">
        <v>30</v>
      </c>
      <c r="K1581" s="4" t="s">
        <v>30</v>
      </c>
      <c r="L1581" s="2" t="s">
        <v>277</v>
      </c>
      <c r="M1581" s="2" t="s">
        <v>31</v>
      </c>
      <c r="N1581" s="4" t="s">
        <v>397</v>
      </c>
      <c r="O1581" s="4" t="s">
        <v>257</v>
      </c>
      <c r="P1581" s="4" t="s">
        <v>34</v>
      </c>
      <c r="Q1581" s="138">
        <v>195205</v>
      </c>
      <c r="R1581" s="148">
        <v>1</v>
      </c>
      <c r="S1581" s="150">
        <v>13290</v>
      </c>
      <c r="U1581" s="138">
        <v>25942.744999999999</v>
      </c>
      <c r="V1581" s="147">
        <v>9.3500000000000007E-3</v>
      </c>
      <c r="W1581" s="147">
        <v>7.76778604456558E-3</v>
      </c>
      <c r="X1581" s="147">
        <v>2.1625911595990598E-3</v>
      </c>
    </row>
    <row r="1582" spans="1:24" x14ac:dyDescent="0.2">
      <c r="A1582" s="188">
        <v>1038</v>
      </c>
      <c r="B1582" s="4">
        <v>8563</v>
      </c>
      <c r="C1582" s="4" t="s">
        <v>468</v>
      </c>
      <c r="D1582" s="4" t="s">
        <v>469</v>
      </c>
      <c r="E1582" s="4" t="s">
        <v>252</v>
      </c>
      <c r="F1582" s="4" t="s">
        <v>2253</v>
      </c>
      <c r="G1582" s="4" t="s">
        <v>2254</v>
      </c>
      <c r="H1582" s="4" t="s">
        <v>255</v>
      </c>
      <c r="I1582" s="4" t="s">
        <v>1794</v>
      </c>
      <c r="J1582" s="4" t="s">
        <v>30</v>
      </c>
      <c r="K1582" s="4" t="s">
        <v>30</v>
      </c>
      <c r="L1582" s="2" t="s">
        <v>277</v>
      </c>
      <c r="M1582" s="2" t="s">
        <v>31</v>
      </c>
      <c r="N1582" s="4" t="s">
        <v>350</v>
      </c>
      <c r="O1582" s="4" t="s">
        <v>257</v>
      </c>
      <c r="P1582" s="4" t="s">
        <v>34</v>
      </c>
      <c r="Q1582" s="138">
        <v>114695</v>
      </c>
      <c r="R1582" s="148">
        <v>1</v>
      </c>
      <c r="S1582" s="150">
        <v>623.29999999999995</v>
      </c>
      <c r="U1582" s="138">
        <v>714.89400000000001</v>
      </c>
      <c r="V1582" s="147">
        <v>3.2450000000000001E-3</v>
      </c>
      <c r="W1582" s="147">
        <v>2.1405380342999399E-4</v>
      </c>
      <c r="X1582" s="147">
        <v>5.9593668043949101E-5</v>
      </c>
    </row>
    <row r="1583" spans="1:24" x14ac:dyDescent="0.2">
      <c r="A1583" s="188">
        <v>1038</v>
      </c>
      <c r="B1583" s="4">
        <v>8563</v>
      </c>
      <c r="C1583" s="4" t="s">
        <v>2255</v>
      </c>
      <c r="D1583" s="4" t="s">
        <v>2256</v>
      </c>
      <c r="E1583" s="4" t="s">
        <v>252</v>
      </c>
      <c r="F1583" s="4" t="s">
        <v>2257</v>
      </c>
      <c r="G1583" s="4" t="s">
        <v>2258</v>
      </c>
      <c r="H1583" s="4" t="s">
        <v>255</v>
      </c>
      <c r="I1583" s="4" t="s">
        <v>1794</v>
      </c>
      <c r="J1583" s="4" t="s">
        <v>30</v>
      </c>
      <c r="K1583" s="4" t="s">
        <v>30</v>
      </c>
      <c r="L1583" s="2" t="s">
        <v>277</v>
      </c>
      <c r="M1583" s="2" t="s">
        <v>31</v>
      </c>
      <c r="N1583" s="4" t="s">
        <v>430</v>
      </c>
      <c r="O1583" s="4" t="s">
        <v>257</v>
      </c>
      <c r="P1583" s="4" t="s">
        <v>34</v>
      </c>
      <c r="Q1583" s="138">
        <v>455073</v>
      </c>
      <c r="R1583" s="148">
        <v>1</v>
      </c>
      <c r="S1583" s="150">
        <v>2220</v>
      </c>
      <c r="U1583" s="138">
        <v>10102.620999999999</v>
      </c>
      <c r="V1583" s="147">
        <v>3.9039999999999999E-3</v>
      </c>
      <c r="W1583" s="147">
        <v>3.0249303542352899E-3</v>
      </c>
      <c r="X1583" s="147">
        <v>8.4215600235909398E-4</v>
      </c>
    </row>
    <row r="1584" spans="1:24" x14ac:dyDescent="0.2">
      <c r="A1584" s="188">
        <v>1038</v>
      </c>
      <c r="B1584" s="4">
        <v>8563</v>
      </c>
      <c r="C1584" s="4" t="s">
        <v>420</v>
      </c>
      <c r="D1584" s="4" t="s">
        <v>421</v>
      </c>
      <c r="E1584" s="4" t="s">
        <v>252</v>
      </c>
      <c r="F1584" s="4" t="s">
        <v>2259</v>
      </c>
      <c r="G1584" s="4" t="s">
        <v>2260</v>
      </c>
      <c r="H1584" s="4" t="s">
        <v>255</v>
      </c>
      <c r="I1584" s="4" t="s">
        <v>1794</v>
      </c>
      <c r="J1584" s="4" t="s">
        <v>30</v>
      </c>
      <c r="K1584" s="4" t="s">
        <v>30</v>
      </c>
      <c r="L1584" s="2" t="s">
        <v>277</v>
      </c>
      <c r="M1584" s="2" t="s">
        <v>31</v>
      </c>
      <c r="N1584" s="4" t="s">
        <v>312</v>
      </c>
      <c r="O1584" s="4" t="s">
        <v>257</v>
      </c>
      <c r="P1584" s="4" t="s">
        <v>34</v>
      </c>
      <c r="Q1584" s="138">
        <v>3383672</v>
      </c>
      <c r="R1584" s="148">
        <v>1</v>
      </c>
      <c r="S1584" s="150">
        <v>1079</v>
      </c>
      <c r="U1584" s="138">
        <v>36509.821000000004</v>
      </c>
      <c r="V1584" s="147">
        <v>1.4191E-2</v>
      </c>
      <c r="W1584" s="147">
        <v>1.09317839182841E-2</v>
      </c>
      <c r="X1584" s="147">
        <v>3.0434642669989399E-3</v>
      </c>
    </row>
    <row r="1585" spans="1:24" x14ac:dyDescent="0.2">
      <c r="A1585" s="188">
        <v>1038</v>
      </c>
      <c r="B1585" s="4">
        <v>8563</v>
      </c>
      <c r="C1585" s="4" t="s">
        <v>405</v>
      </c>
      <c r="D1585" s="4" t="s">
        <v>406</v>
      </c>
      <c r="E1585" s="4" t="s">
        <v>252</v>
      </c>
      <c r="F1585" s="4" t="s">
        <v>2261</v>
      </c>
      <c r="G1585" s="4" t="s">
        <v>2262</v>
      </c>
      <c r="H1585" s="4" t="s">
        <v>255</v>
      </c>
      <c r="I1585" s="4" t="s">
        <v>1794</v>
      </c>
      <c r="J1585" s="4" t="s">
        <v>30</v>
      </c>
      <c r="K1585" s="4" t="s">
        <v>30</v>
      </c>
      <c r="L1585" s="2" t="s">
        <v>277</v>
      </c>
      <c r="M1585" s="2" t="s">
        <v>31</v>
      </c>
      <c r="N1585" s="4" t="s">
        <v>312</v>
      </c>
      <c r="O1585" s="4" t="s">
        <v>257</v>
      </c>
      <c r="P1585" s="4" t="s">
        <v>34</v>
      </c>
      <c r="Q1585" s="138">
        <v>84763</v>
      </c>
      <c r="R1585" s="148">
        <v>1</v>
      </c>
      <c r="S1585" s="150">
        <v>32870</v>
      </c>
      <c r="U1585" s="138">
        <v>27861.598000000002</v>
      </c>
      <c r="V1585" s="147">
        <v>6.9899999999999997E-4</v>
      </c>
      <c r="W1585" s="147">
        <v>8.3423298911368005E-3</v>
      </c>
      <c r="X1585" s="147">
        <v>2.3225470899334499E-3</v>
      </c>
    </row>
    <row r="1586" spans="1:24" x14ac:dyDescent="0.2">
      <c r="A1586" s="188">
        <v>1038</v>
      </c>
      <c r="B1586" s="4">
        <v>8563</v>
      </c>
      <c r="C1586" s="4" t="s">
        <v>536</v>
      </c>
      <c r="D1586" s="4" t="s">
        <v>537</v>
      </c>
      <c r="E1586" s="4" t="s">
        <v>252</v>
      </c>
      <c r="F1586" s="4" t="s">
        <v>2263</v>
      </c>
      <c r="G1586" s="4" t="s">
        <v>2264</v>
      </c>
      <c r="H1586" s="4" t="s">
        <v>255</v>
      </c>
      <c r="I1586" s="4" t="s">
        <v>1794</v>
      </c>
      <c r="J1586" s="4" t="s">
        <v>30</v>
      </c>
      <c r="K1586" s="4" t="s">
        <v>30</v>
      </c>
      <c r="L1586" s="2" t="s">
        <v>277</v>
      </c>
      <c r="M1586" s="2" t="s">
        <v>31</v>
      </c>
      <c r="N1586" s="4" t="s">
        <v>540</v>
      </c>
      <c r="O1586" s="4" t="s">
        <v>257</v>
      </c>
      <c r="P1586" s="4" t="s">
        <v>34</v>
      </c>
      <c r="Q1586" s="138">
        <v>61240</v>
      </c>
      <c r="R1586" s="148">
        <v>1</v>
      </c>
      <c r="S1586" s="150">
        <v>4793</v>
      </c>
      <c r="U1586" s="138">
        <v>2935.2330000000002</v>
      </c>
      <c r="V1586" s="147">
        <v>4.2220000000000001E-3</v>
      </c>
      <c r="W1586" s="147">
        <v>8.7886859805852695E-4</v>
      </c>
      <c r="X1586" s="147">
        <v>2.4468148964276601E-4</v>
      </c>
    </row>
    <row r="1587" spans="1:24" x14ac:dyDescent="0.2">
      <c r="A1587" s="188">
        <v>1038</v>
      </c>
      <c r="B1587" s="4">
        <v>8563</v>
      </c>
      <c r="C1587" s="4" t="s">
        <v>393</v>
      </c>
      <c r="D1587" s="4" t="s">
        <v>394</v>
      </c>
      <c r="E1587" s="4" t="s">
        <v>252</v>
      </c>
      <c r="F1587" s="4" t="s">
        <v>2265</v>
      </c>
      <c r="G1587" s="4" t="s">
        <v>2266</v>
      </c>
      <c r="H1587" s="4" t="s">
        <v>255</v>
      </c>
      <c r="I1587" s="4" t="s">
        <v>1794</v>
      </c>
      <c r="J1587" s="4" t="s">
        <v>30</v>
      </c>
      <c r="K1587" s="4" t="s">
        <v>30</v>
      </c>
      <c r="L1587" s="2" t="s">
        <v>277</v>
      </c>
      <c r="M1587" s="2" t="s">
        <v>31</v>
      </c>
      <c r="N1587" s="4" t="s">
        <v>397</v>
      </c>
      <c r="O1587" s="4" t="s">
        <v>257</v>
      </c>
      <c r="P1587" s="4" t="s">
        <v>34</v>
      </c>
      <c r="Q1587" s="138">
        <v>590684</v>
      </c>
      <c r="R1587" s="148">
        <v>1</v>
      </c>
      <c r="S1587" s="150">
        <v>4054</v>
      </c>
      <c r="U1587" s="138">
        <v>23946.329000000002</v>
      </c>
      <c r="V1587" s="147">
        <v>6.2519999999999997E-3</v>
      </c>
      <c r="W1587" s="147">
        <v>7.1700186933259498E-3</v>
      </c>
      <c r="X1587" s="147">
        <v>1.9961696873969301E-3</v>
      </c>
    </row>
    <row r="1588" spans="1:24" x14ac:dyDescent="0.2">
      <c r="A1588" s="188">
        <v>1038</v>
      </c>
      <c r="B1588" s="4">
        <v>8563</v>
      </c>
      <c r="C1588" s="4" t="s">
        <v>2267</v>
      </c>
      <c r="D1588" s="4" t="s">
        <v>2268</v>
      </c>
      <c r="E1588" s="4" t="s">
        <v>252</v>
      </c>
      <c r="F1588" s="4" t="s">
        <v>2269</v>
      </c>
      <c r="G1588" s="4" t="s">
        <v>2270</v>
      </c>
      <c r="H1588" s="4" t="s">
        <v>255</v>
      </c>
      <c r="I1588" s="4" t="s">
        <v>1794</v>
      </c>
      <c r="J1588" s="4" t="s">
        <v>30</v>
      </c>
      <c r="K1588" s="4" t="s">
        <v>30</v>
      </c>
      <c r="L1588" s="2" t="s">
        <v>277</v>
      </c>
      <c r="M1588" s="2" t="s">
        <v>31</v>
      </c>
      <c r="N1588" s="4" t="s">
        <v>397</v>
      </c>
      <c r="O1588" s="4" t="s">
        <v>257</v>
      </c>
      <c r="P1588" s="4" t="s">
        <v>34</v>
      </c>
      <c r="Q1588" s="138">
        <v>166524</v>
      </c>
      <c r="R1588" s="148">
        <v>1</v>
      </c>
      <c r="S1588" s="150">
        <v>1352</v>
      </c>
      <c r="U1588" s="138">
        <v>2251.404</v>
      </c>
      <c r="V1588" s="147">
        <v>4.2030000000000001E-3</v>
      </c>
      <c r="W1588" s="147">
        <v>6.7411635266331998E-4</v>
      </c>
      <c r="X1588" s="147">
        <v>1.87677422684779E-4</v>
      </c>
    </row>
    <row r="1589" spans="1:24" x14ac:dyDescent="0.2">
      <c r="A1589" s="188">
        <v>1038</v>
      </c>
      <c r="B1589" s="4">
        <v>8563</v>
      </c>
      <c r="C1589" s="4" t="s">
        <v>2271</v>
      </c>
      <c r="D1589" s="4" t="s">
        <v>2272</v>
      </c>
      <c r="E1589" s="4" t="s">
        <v>252</v>
      </c>
      <c r="F1589" s="4" t="s">
        <v>2273</v>
      </c>
      <c r="G1589" s="4" t="s">
        <v>2274</v>
      </c>
      <c r="H1589" s="4" t="s">
        <v>255</v>
      </c>
      <c r="I1589" s="4" t="s">
        <v>1794</v>
      </c>
      <c r="J1589" s="4" t="s">
        <v>30</v>
      </c>
      <c r="K1589" s="4" t="s">
        <v>30</v>
      </c>
      <c r="L1589" s="2" t="s">
        <v>277</v>
      </c>
      <c r="M1589" s="2" t="s">
        <v>31</v>
      </c>
      <c r="N1589" s="4" t="s">
        <v>331</v>
      </c>
      <c r="O1589" s="4" t="s">
        <v>257</v>
      </c>
      <c r="P1589" s="4" t="s">
        <v>34</v>
      </c>
      <c r="Q1589" s="138">
        <v>124265</v>
      </c>
      <c r="R1589" s="148">
        <v>1</v>
      </c>
      <c r="S1589" s="150">
        <v>20440</v>
      </c>
      <c r="U1589" s="138">
        <v>25399.766</v>
      </c>
      <c r="V1589" s="147">
        <v>8.4110000000000001E-3</v>
      </c>
      <c r="W1589" s="147">
        <v>7.6052072235468799E-3</v>
      </c>
      <c r="X1589" s="147">
        <v>2.11732838857835E-3</v>
      </c>
    </row>
    <row r="1590" spans="1:24" x14ac:dyDescent="0.2">
      <c r="A1590" s="188">
        <v>1038</v>
      </c>
      <c r="B1590" s="4">
        <v>8563</v>
      </c>
      <c r="C1590" s="4" t="s">
        <v>2275</v>
      </c>
      <c r="D1590" s="4" t="s">
        <v>2276</v>
      </c>
      <c r="E1590" s="4" t="s">
        <v>252</v>
      </c>
      <c r="F1590" s="4" t="s">
        <v>2277</v>
      </c>
      <c r="G1590" s="4" t="s">
        <v>2278</v>
      </c>
      <c r="H1590" s="4" t="s">
        <v>255</v>
      </c>
      <c r="I1590" s="4" t="s">
        <v>1794</v>
      </c>
      <c r="J1590" s="4" t="s">
        <v>30</v>
      </c>
      <c r="K1590" s="4" t="s">
        <v>30</v>
      </c>
      <c r="L1590" s="2" t="s">
        <v>277</v>
      </c>
      <c r="M1590" s="2" t="s">
        <v>31</v>
      </c>
      <c r="N1590" s="4" t="s">
        <v>802</v>
      </c>
      <c r="O1590" s="4" t="s">
        <v>257</v>
      </c>
      <c r="P1590" s="4" t="s">
        <v>34</v>
      </c>
      <c r="Q1590" s="138">
        <v>165541</v>
      </c>
      <c r="R1590" s="148">
        <v>1</v>
      </c>
      <c r="S1590" s="150">
        <v>2708</v>
      </c>
      <c r="U1590" s="138">
        <v>4482.8500000000004</v>
      </c>
      <c r="V1590" s="147">
        <v>4.6299999999999998E-4</v>
      </c>
      <c r="W1590" s="147">
        <v>1.3422566700628301E-3</v>
      </c>
      <c r="X1590" s="147">
        <v>3.7369108674427902E-4</v>
      </c>
    </row>
    <row r="1591" spans="1:24" x14ac:dyDescent="0.2">
      <c r="A1591" s="188">
        <v>1038</v>
      </c>
      <c r="B1591" s="4">
        <v>8563</v>
      </c>
      <c r="C1591" s="4" t="s">
        <v>2279</v>
      </c>
      <c r="D1591" s="4" t="s">
        <v>2280</v>
      </c>
      <c r="E1591" s="4" t="s">
        <v>380</v>
      </c>
      <c r="F1591" s="4" t="s">
        <v>2281</v>
      </c>
      <c r="G1591" s="4" t="s">
        <v>2282</v>
      </c>
      <c r="H1591" s="4" t="s">
        <v>255</v>
      </c>
      <c r="I1591" s="4" t="s">
        <v>1794</v>
      </c>
      <c r="J1591" s="4" t="s">
        <v>30</v>
      </c>
      <c r="K1591" s="4" t="s">
        <v>30</v>
      </c>
      <c r="L1591" s="2" t="s">
        <v>277</v>
      </c>
      <c r="M1591" s="2" t="s">
        <v>31</v>
      </c>
      <c r="N1591" s="4" t="s">
        <v>325</v>
      </c>
      <c r="O1591" s="4" t="s">
        <v>257</v>
      </c>
      <c r="P1591" s="4" t="s">
        <v>34</v>
      </c>
      <c r="Q1591" s="138">
        <v>573566</v>
      </c>
      <c r="R1591" s="148">
        <v>1</v>
      </c>
      <c r="S1591" s="150">
        <v>14830</v>
      </c>
      <c r="U1591" s="138">
        <v>85059.838000000003</v>
      </c>
      <c r="V1591" s="147">
        <v>1.1008E-2</v>
      </c>
      <c r="W1591" s="147">
        <v>2.5468647737553401E-2</v>
      </c>
      <c r="X1591" s="147">
        <v>7.0906011221445802E-3</v>
      </c>
    </row>
    <row r="1592" spans="1:24" x14ac:dyDescent="0.2">
      <c r="A1592" s="188">
        <v>1038</v>
      </c>
      <c r="B1592" s="4">
        <v>8563</v>
      </c>
      <c r="C1592" s="4" t="s">
        <v>1224</v>
      </c>
      <c r="D1592" s="4" t="s">
        <v>1225</v>
      </c>
      <c r="E1592" s="4" t="s">
        <v>380</v>
      </c>
      <c r="F1592" s="4" t="s">
        <v>2283</v>
      </c>
      <c r="G1592" s="4" t="s">
        <v>2284</v>
      </c>
      <c r="H1592" s="4" t="s">
        <v>255</v>
      </c>
      <c r="I1592" s="4" t="s">
        <v>1794</v>
      </c>
      <c r="J1592" s="4" t="s">
        <v>30</v>
      </c>
      <c r="K1592" s="4" t="s">
        <v>85</v>
      </c>
      <c r="L1592" s="2" t="s">
        <v>277</v>
      </c>
      <c r="M1592" s="2" t="s">
        <v>31</v>
      </c>
      <c r="N1592" s="4" t="s">
        <v>306</v>
      </c>
      <c r="O1592" s="4" t="s">
        <v>257</v>
      </c>
      <c r="P1592" s="4" t="s">
        <v>34</v>
      </c>
      <c r="Q1592" s="138">
        <v>33308</v>
      </c>
      <c r="R1592" s="148">
        <v>1</v>
      </c>
      <c r="S1592" s="150">
        <v>31800</v>
      </c>
      <c r="U1592" s="138">
        <v>10591.944</v>
      </c>
      <c r="V1592" s="147">
        <v>5.8399999999999999E-4</v>
      </c>
      <c r="W1592" s="147">
        <v>3.17144374559215E-3</v>
      </c>
      <c r="X1592" s="147">
        <v>8.8294607601629505E-4</v>
      </c>
    </row>
    <row r="1593" spans="1:24" x14ac:dyDescent="0.2">
      <c r="A1593" s="188">
        <v>1038</v>
      </c>
      <c r="B1593" s="4">
        <v>8563</v>
      </c>
      <c r="C1593" s="4" t="s">
        <v>544</v>
      </c>
      <c r="D1593" s="4" t="s">
        <v>545</v>
      </c>
      <c r="E1593" s="4" t="s">
        <v>252</v>
      </c>
      <c r="F1593" s="4" t="s">
        <v>2285</v>
      </c>
      <c r="G1593" s="4" t="s">
        <v>2286</v>
      </c>
      <c r="H1593" s="4" t="s">
        <v>255</v>
      </c>
      <c r="I1593" s="4" t="s">
        <v>1794</v>
      </c>
      <c r="J1593" s="4" t="s">
        <v>30</v>
      </c>
      <c r="K1593" s="4" t="s">
        <v>30</v>
      </c>
      <c r="L1593" s="2" t="s">
        <v>277</v>
      </c>
      <c r="M1593" s="2" t="s">
        <v>31</v>
      </c>
      <c r="N1593" s="4" t="s">
        <v>476</v>
      </c>
      <c r="O1593" s="4" t="s">
        <v>257</v>
      </c>
      <c r="P1593" s="4" t="s">
        <v>34</v>
      </c>
      <c r="Q1593" s="138">
        <v>103643</v>
      </c>
      <c r="R1593" s="148">
        <v>1</v>
      </c>
      <c r="S1593" s="150">
        <v>887.1</v>
      </c>
      <c r="U1593" s="138">
        <v>919.41700000000003</v>
      </c>
      <c r="V1593" s="147">
        <v>1.024E-3</v>
      </c>
      <c r="W1593" s="147">
        <v>2.7529219020867298E-4</v>
      </c>
      <c r="X1593" s="147">
        <v>7.6642746522150794E-5</v>
      </c>
    </row>
    <row r="1594" spans="1:24" x14ac:dyDescent="0.2">
      <c r="A1594" s="188">
        <v>1038</v>
      </c>
      <c r="B1594" s="4">
        <v>8563</v>
      </c>
      <c r="C1594" s="4" t="s">
        <v>2287</v>
      </c>
      <c r="D1594" s="4" t="s">
        <v>2288</v>
      </c>
      <c r="E1594" s="4" t="s">
        <v>252</v>
      </c>
      <c r="F1594" s="4" t="s">
        <v>2289</v>
      </c>
      <c r="G1594" s="4" t="s">
        <v>2290</v>
      </c>
      <c r="H1594" s="4" t="s">
        <v>255</v>
      </c>
      <c r="I1594" s="4" t="s">
        <v>1794</v>
      </c>
      <c r="J1594" s="4" t="s">
        <v>30</v>
      </c>
      <c r="K1594" s="4" t="s">
        <v>30</v>
      </c>
      <c r="L1594" s="2" t="s">
        <v>277</v>
      </c>
      <c r="M1594" s="2" t="s">
        <v>31</v>
      </c>
      <c r="N1594" s="4" t="s">
        <v>476</v>
      </c>
      <c r="O1594" s="4" t="s">
        <v>257</v>
      </c>
      <c r="P1594" s="4" t="s">
        <v>34</v>
      </c>
      <c r="Q1594" s="138">
        <v>309229</v>
      </c>
      <c r="R1594" s="148">
        <v>1</v>
      </c>
      <c r="S1594" s="150">
        <v>443.7</v>
      </c>
      <c r="U1594" s="138">
        <v>1372.049</v>
      </c>
      <c r="V1594" s="147">
        <v>5.6059999999999999E-3</v>
      </c>
      <c r="W1594" s="147">
        <v>4.1081943514914299E-4</v>
      </c>
      <c r="X1594" s="147">
        <v>1.1437422111627E-4</v>
      </c>
    </row>
    <row r="1595" spans="1:24" x14ac:dyDescent="0.2">
      <c r="A1595" s="188">
        <v>1038</v>
      </c>
      <c r="B1595" s="4">
        <v>8563</v>
      </c>
      <c r="C1595" s="4" t="s">
        <v>2291</v>
      </c>
      <c r="D1595" s="4" t="s">
        <v>2292</v>
      </c>
      <c r="E1595" s="4" t="s">
        <v>252</v>
      </c>
      <c r="F1595" s="4" t="s">
        <v>2293</v>
      </c>
      <c r="G1595" s="4" t="s">
        <v>2294</v>
      </c>
      <c r="H1595" s="4" t="s">
        <v>255</v>
      </c>
      <c r="I1595" s="4" t="s">
        <v>1794</v>
      </c>
      <c r="J1595" s="4" t="s">
        <v>30</v>
      </c>
      <c r="K1595" s="4" t="s">
        <v>30</v>
      </c>
      <c r="L1595" s="2" t="s">
        <v>277</v>
      </c>
      <c r="M1595" s="2" t="s">
        <v>31</v>
      </c>
      <c r="N1595" s="4" t="s">
        <v>476</v>
      </c>
      <c r="O1595" s="4" t="s">
        <v>257</v>
      </c>
      <c r="P1595" s="4" t="s">
        <v>34</v>
      </c>
      <c r="Q1595" s="138">
        <v>2183859</v>
      </c>
      <c r="R1595" s="148">
        <v>1</v>
      </c>
      <c r="S1595" s="150">
        <v>129.4</v>
      </c>
      <c r="U1595" s="138">
        <v>2825.9140000000002</v>
      </c>
      <c r="V1595" s="147">
        <v>4.2750000000000002E-3</v>
      </c>
      <c r="W1595" s="147">
        <v>8.4613606728338301E-4</v>
      </c>
      <c r="X1595" s="147">
        <v>2.3556858652217099E-4</v>
      </c>
    </row>
    <row r="1596" spans="1:24" x14ac:dyDescent="0.2">
      <c r="A1596" s="188">
        <v>1038</v>
      </c>
      <c r="B1596" s="4">
        <v>8563</v>
      </c>
      <c r="C1596" s="4" t="s">
        <v>491</v>
      </c>
      <c r="D1596" s="4" t="s">
        <v>492</v>
      </c>
      <c r="E1596" s="4" t="s">
        <v>252</v>
      </c>
      <c r="F1596" s="4" t="s">
        <v>2295</v>
      </c>
      <c r="G1596" s="4" t="s">
        <v>2296</v>
      </c>
      <c r="H1596" s="4" t="s">
        <v>255</v>
      </c>
      <c r="I1596" s="4" t="s">
        <v>1794</v>
      </c>
      <c r="J1596" s="4" t="s">
        <v>30</v>
      </c>
      <c r="K1596" s="4" t="s">
        <v>30</v>
      </c>
      <c r="L1596" s="2" t="s">
        <v>277</v>
      </c>
      <c r="M1596" s="2" t="s">
        <v>31</v>
      </c>
      <c r="N1596" s="4" t="s">
        <v>312</v>
      </c>
      <c r="O1596" s="4" t="s">
        <v>257</v>
      </c>
      <c r="P1596" s="4" t="s">
        <v>34</v>
      </c>
      <c r="Q1596" s="138">
        <v>4361987</v>
      </c>
      <c r="R1596" s="148">
        <v>1</v>
      </c>
      <c r="S1596" s="150">
        <v>220.8</v>
      </c>
      <c r="U1596" s="138">
        <v>9631.2669999999998</v>
      </c>
      <c r="V1596" s="147">
        <v>5.6769999999999998E-3</v>
      </c>
      <c r="W1596" s="147">
        <v>2.88379757559381E-3</v>
      </c>
      <c r="X1596" s="147">
        <v>8.0286391865999997E-4</v>
      </c>
    </row>
    <row r="1597" spans="1:24" x14ac:dyDescent="0.2">
      <c r="A1597" s="188">
        <v>1038</v>
      </c>
      <c r="B1597" s="4">
        <v>8563</v>
      </c>
      <c r="C1597" s="4" t="s">
        <v>291</v>
      </c>
      <c r="D1597" s="4" t="s">
        <v>292</v>
      </c>
      <c r="E1597" s="4" t="s">
        <v>252</v>
      </c>
      <c r="F1597" s="4" t="s">
        <v>2297</v>
      </c>
      <c r="G1597" s="4" t="s">
        <v>2298</v>
      </c>
      <c r="H1597" s="4" t="s">
        <v>255</v>
      </c>
      <c r="I1597" s="4" t="s">
        <v>1794</v>
      </c>
      <c r="J1597" s="4" t="s">
        <v>30</v>
      </c>
      <c r="K1597" s="4" t="s">
        <v>30</v>
      </c>
      <c r="L1597" s="2" t="s">
        <v>277</v>
      </c>
      <c r="M1597" s="2" t="s">
        <v>31</v>
      </c>
      <c r="N1597" s="4" t="s">
        <v>296</v>
      </c>
      <c r="O1597" s="4" t="s">
        <v>257</v>
      </c>
      <c r="P1597" s="4" t="s">
        <v>34</v>
      </c>
      <c r="Q1597" s="138">
        <v>80664</v>
      </c>
      <c r="R1597" s="148">
        <v>1</v>
      </c>
      <c r="S1597" s="150">
        <v>4550</v>
      </c>
      <c r="U1597" s="138">
        <v>3670.212</v>
      </c>
      <c r="V1597" s="147">
        <v>9.1E-4</v>
      </c>
      <c r="W1597" s="147">
        <v>1.09893621911117E-3</v>
      </c>
      <c r="X1597" s="147">
        <v>3.0594943511294201E-4</v>
      </c>
    </row>
    <row r="1598" spans="1:24" x14ac:dyDescent="0.2">
      <c r="A1598" s="188">
        <v>1038</v>
      </c>
      <c r="B1598" s="4">
        <v>8563</v>
      </c>
      <c r="C1598" s="4" t="s">
        <v>2299</v>
      </c>
      <c r="D1598" s="4" t="s">
        <v>2300</v>
      </c>
      <c r="E1598" s="4" t="s">
        <v>252</v>
      </c>
      <c r="F1598" s="4" t="s">
        <v>2301</v>
      </c>
      <c r="G1598" s="4" t="s">
        <v>2302</v>
      </c>
      <c r="H1598" s="4" t="s">
        <v>255</v>
      </c>
      <c r="I1598" s="4" t="s">
        <v>1794</v>
      </c>
      <c r="J1598" s="4" t="s">
        <v>30</v>
      </c>
      <c r="K1598" s="4" t="s">
        <v>30</v>
      </c>
      <c r="L1598" s="2" t="s">
        <v>277</v>
      </c>
      <c r="M1598" s="2" t="s">
        <v>31</v>
      </c>
      <c r="N1598" s="4" t="s">
        <v>660</v>
      </c>
      <c r="O1598" s="4" t="s">
        <v>257</v>
      </c>
      <c r="P1598" s="4" t="s">
        <v>34</v>
      </c>
      <c r="Q1598" s="138">
        <v>561010</v>
      </c>
      <c r="R1598" s="148">
        <v>1</v>
      </c>
      <c r="S1598" s="150">
        <v>4523</v>
      </c>
      <c r="U1598" s="138">
        <v>25374.482</v>
      </c>
      <c r="V1598" s="147">
        <v>7.6059999999999999E-3</v>
      </c>
      <c r="W1598" s="147">
        <v>7.5976367688475E-3</v>
      </c>
      <c r="X1598" s="147">
        <v>2.1152207354693301E-3</v>
      </c>
    </row>
    <row r="1599" spans="1:24" x14ac:dyDescent="0.2">
      <c r="A1599" s="188">
        <v>1038</v>
      </c>
      <c r="B1599" s="4">
        <v>8563</v>
      </c>
      <c r="C1599" s="4" t="s">
        <v>2303</v>
      </c>
      <c r="D1599" s="4" t="s">
        <v>2304</v>
      </c>
      <c r="E1599" s="4" t="s">
        <v>252</v>
      </c>
      <c r="F1599" s="4" t="s">
        <v>2305</v>
      </c>
      <c r="G1599" s="4" t="s">
        <v>2306</v>
      </c>
      <c r="H1599" s="4" t="s">
        <v>255</v>
      </c>
      <c r="I1599" s="4" t="s">
        <v>1794</v>
      </c>
      <c r="J1599" s="4" t="s">
        <v>30</v>
      </c>
      <c r="K1599" s="4" t="s">
        <v>30</v>
      </c>
      <c r="L1599" s="2" t="s">
        <v>277</v>
      </c>
      <c r="M1599" s="2" t="s">
        <v>31</v>
      </c>
      <c r="N1599" s="4" t="s">
        <v>325</v>
      </c>
      <c r="O1599" s="4" t="s">
        <v>257</v>
      </c>
      <c r="P1599" s="4" t="s">
        <v>34</v>
      </c>
      <c r="Q1599" s="138">
        <v>1590131</v>
      </c>
      <c r="R1599" s="148">
        <v>1</v>
      </c>
      <c r="S1599" s="150">
        <v>5239</v>
      </c>
      <c r="U1599" s="138">
        <v>83306.963000000003</v>
      </c>
      <c r="V1599" s="147">
        <v>5.3689999999999996E-3</v>
      </c>
      <c r="W1599" s="147">
        <v>2.4943801350918799E-2</v>
      </c>
      <c r="X1599" s="147">
        <v>6.9444812175319098E-3</v>
      </c>
    </row>
    <row r="1600" spans="1:24" x14ac:dyDescent="0.2">
      <c r="A1600" s="188">
        <v>1038</v>
      </c>
      <c r="B1600" s="4">
        <v>8563</v>
      </c>
      <c r="C1600" s="4" t="s">
        <v>640</v>
      </c>
      <c r="D1600" s="4" t="s">
        <v>641</v>
      </c>
      <c r="E1600" s="4" t="s">
        <v>642</v>
      </c>
      <c r="F1600" s="4" t="s">
        <v>2307</v>
      </c>
      <c r="G1600" s="4" t="s">
        <v>2308</v>
      </c>
      <c r="H1600" s="4" t="s">
        <v>255</v>
      </c>
      <c r="I1600" s="4" t="s">
        <v>1794</v>
      </c>
      <c r="J1600" s="4" t="s">
        <v>30</v>
      </c>
      <c r="K1600" s="4" t="s">
        <v>85</v>
      </c>
      <c r="L1600" s="2" t="s">
        <v>277</v>
      </c>
      <c r="M1600" s="2" t="s">
        <v>31</v>
      </c>
      <c r="N1600" s="4" t="s">
        <v>296</v>
      </c>
      <c r="O1600" s="4" t="s">
        <v>257</v>
      </c>
      <c r="P1600" s="4" t="s">
        <v>34</v>
      </c>
      <c r="Q1600" s="138">
        <v>161361</v>
      </c>
      <c r="R1600" s="148">
        <v>1</v>
      </c>
      <c r="S1600" s="150">
        <v>11190</v>
      </c>
      <c r="U1600" s="138">
        <v>18056.295999999998</v>
      </c>
      <c r="V1600" s="147">
        <v>1.382E-3</v>
      </c>
      <c r="W1600" s="147">
        <v>5.4064227209486898E-3</v>
      </c>
      <c r="X1600" s="147">
        <v>1.5051755949893699E-3</v>
      </c>
    </row>
    <row r="1601" spans="1:24" x14ac:dyDescent="0.2">
      <c r="A1601" s="188">
        <v>1038</v>
      </c>
      <c r="B1601" s="4">
        <v>8563</v>
      </c>
      <c r="C1601" s="4" t="s">
        <v>2309</v>
      </c>
      <c r="D1601" s="4" t="s">
        <v>2310</v>
      </c>
      <c r="E1601" s="4" t="s">
        <v>252</v>
      </c>
      <c r="F1601" s="4" t="s">
        <v>2311</v>
      </c>
      <c r="G1601" s="4" t="s">
        <v>2312</v>
      </c>
      <c r="H1601" s="4" t="s">
        <v>255</v>
      </c>
      <c r="I1601" s="4" t="s">
        <v>1794</v>
      </c>
      <c r="J1601" s="4" t="s">
        <v>30</v>
      </c>
      <c r="K1601" s="4" t="s">
        <v>30</v>
      </c>
      <c r="L1601" s="2" t="s">
        <v>277</v>
      </c>
      <c r="M1601" s="2" t="s">
        <v>31</v>
      </c>
      <c r="N1601" s="4" t="s">
        <v>338</v>
      </c>
      <c r="O1601" s="4" t="s">
        <v>257</v>
      </c>
      <c r="P1601" s="4" t="s">
        <v>34</v>
      </c>
      <c r="Q1601" s="138">
        <v>39289</v>
      </c>
      <c r="R1601" s="148">
        <v>1</v>
      </c>
      <c r="S1601" s="150">
        <v>55350</v>
      </c>
      <c r="U1601" s="138">
        <v>21746.462</v>
      </c>
      <c r="V1601" s="147">
        <v>2.3839999999999998E-3</v>
      </c>
      <c r="W1601" s="147">
        <v>6.5113334542682101E-3</v>
      </c>
      <c r="X1601" s="147">
        <v>1.8127883652580099E-3</v>
      </c>
    </row>
    <row r="1602" spans="1:24" x14ac:dyDescent="0.2">
      <c r="A1602" s="188">
        <v>1038</v>
      </c>
      <c r="B1602" s="4">
        <v>8563</v>
      </c>
      <c r="C1602" s="4" t="s">
        <v>531</v>
      </c>
      <c r="D1602" s="4" t="s">
        <v>532</v>
      </c>
      <c r="E1602" s="4" t="s">
        <v>252</v>
      </c>
      <c r="F1602" s="4" t="s">
        <v>2313</v>
      </c>
      <c r="G1602" s="4" t="s">
        <v>2314</v>
      </c>
      <c r="H1602" s="4" t="s">
        <v>255</v>
      </c>
      <c r="I1602" s="4" t="s">
        <v>1794</v>
      </c>
      <c r="J1602" s="4" t="s">
        <v>30</v>
      </c>
      <c r="K1602" s="4" t="s">
        <v>30</v>
      </c>
      <c r="L1602" s="2" t="s">
        <v>277</v>
      </c>
      <c r="M1602" s="2" t="s">
        <v>183</v>
      </c>
      <c r="N1602" s="4" t="s">
        <v>397</v>
      </c>
      <c r="O1602" s="4" t="s">
        <v>257</v>
      </c>
      <c r="P1602" s="4" t="s">
        <v>34</v>
      </c>
      <c r="Q1602" s="138">
        <v>277000</v>
      </c>
      <c r="R1602" s="148">
        <v>1</v>
      </c>
      <c r="S1602" s="150">
        <v>2875</v>
      </c>
      <c r="U1602" s="138">
        <v>7963.75</v>
      </c>
      <c r="V1602" s="147">
        <v>2.1979999999999999E-3</v>
      </c>
      <c r="W1602" s="147">
        <v>2.3845089370713702E-3</v>
      </c>
      <c r="X1602" s="147">
        <v>6.6385942116714103E-4</v>
      </c>
    </row>
    <row r="1603" spans="1:24" x14ac:dyDescent="0.2">
      <c r="A1603" s="188">
        <v>1038</v>
      </c>
      <c r="B1603" s="4">
        <v>8563</v>
      </c>
      <c r="C1603" s="4" t="s">
        <v>2315</v>
      </c>
      <c r="D1603" s="4" t="s">
        <v>2316</v>
      </c>
      <c r="E1603" s="4" t="s">
        <v>252</v>
      </c>
      <c r="F1603" s="4" t="s">
        <v>2317</v>
      </c>
      <c r="G1603" s="4" t="s">
        <v>2318</v>
      </c>
      <c r="H1603" s="4" t="s">
        <v>255</v>
      </c>
      <c r="I1603" s="4" t="s">
        <v>1794</v>
      </c>
      <c r="J1603" s="4" t="s">
        <v>30</v>
      </c>
      <c r="K1603" s="4" t="s">
        <v>30</v>
      </c>
      <c r="L1603" s="2" t="s">
        <v>277</v>
      </c>
      <c r="M1603" s="2" t="s">
        <v>31</v>
      </c>
      <c r="N1603" s="4" t="s">
        <v>397</v>
      </c>
      <c r="O1603" s="4" t="s">
        <v>257</v>
      </c>
      <c r="P1603" s="4" t="s">
        <v>34</v>
      </c>
      <c r="Q1603" s="138">
        <v>5169</v>
      </c>
      <c r="R1603" s="148">
        <v>1</v>
      </c>
      <c r="S1603" s="150">
        <v>48800</v>
      </c>
      <c r="U1603" s="138">
        <v>2522.4720000000002</v>
      </c>
      <c r="V1603" s="147">
        <v>4.1790000000000004E-3</v>
      </c>
      <c r="W1603" s="147">
        <v>7.55279488621854E-4</v>
      </c>
      <c r="X1603" s="147">
        <v>2.10273652717667E-4</v>
      </c>
    </row>
    <row r="1604" spans="1:24" x14ac:dyDescent="0.2">
      <c r="A1604" s="188">
        <v>1038</v>
      </c>
      <c r="B1604" s="4">
        <v>8563</v>
      </c>
      <c r="C1604" s="4" t="s">
        <v>2319</v>
      </c>
      <c r="D1604" s="4" t="s">
        <v>2320</v>
      </c>
      <c r="E1604" s="4" t="s">
        <v>252</v>
      </c>
      <c r="F1604" s="4" t="s">
        <v>2321</v>
      </c>
      <c r="G1604" s="4" t="s">
        <v>2322</v>
      </c>
      <c r="H1604" s="4" t="s">
        <v>255</v>
      </c>
      <c r="I1604" s="4" t="s">
        <v>1794</v>
      </c>
      <c r="J1604" s="4" t="s">
        <v>30</v>
      </c>
      <c r="K1604" s="4" t="s">
        <v>30</v>
      </c>
      <c r="L1604" s="2" t="s">
        <v>277</v>
      </c>
      <c r="M1604" s="2" t="s">
        <v>31</v>
      </c>
      <c r="N1604" s="4" t="s">
        <v>823</v>
      </c>
      <c r="O1604" s="4" t="s">
        <v>257</v>
      </c>
      <c r="P1604" s="4" t="s">
        <v>34</v>
      </c>
      <c r="Q1604" s="138">
        <v>39341</v>
      </c>
      <c r="R1604" s="148">
        <v>1</v>
      </c>
      <c r="S1604" s="150">
        <v>1977</v>
      </c>
      <c r="U1604" s="138">
        <v>777.77200000000005</v>
      </c>
      <c r="V1604" s="147">
        <v>1.964E-3</v>
      </c>
      <c r="W1604" s="147">
        <v>2.3288064789389799E-4</v>
      </c>
      <c r="X1604" s="147">
        <v>6.4835157339250798E-5</v>
      </c>
    </row>
    <row r="1605" spans="1:24" x14ac:dyDescent="0.2">
      <c r="A1605" s="188">
        <v>1038</v>
      </c>
      <c r="B1605" s="4">
        <v>8563</v>
      </c>
      <c r="C1605" s="4" t="s">
        <v>378</v>
      </c>
      <c r="D1605" s="4" t="s">
        <v>379</v>
      </c>
      <c r="E1605" s="4" t="s">
        <v>380</v>
      </c>
      <c r="F1605" s="4" t="s">
        <v>2323</v>
      </c>
      <c r="G1605" s="4" t="s">
        <v>2324</v>
      </c>
      <c r="H1605" s="4" t="s">
        <v>255</v>
      </c>
      <c r="I1605" s="4" t="s">
        <v>1794</v>
      </c>
      <c r="J1605" s="4" t="s">
        <v>30</v>
      </c>
      <c r="K1605" s="4" t="s">
        <v>383</v>
      </c>
      <c r="L1605" s="2" t="s">
        <v>277</v>
      </c>
      <c r="M1605" s="2" t="s">
        <v>31</v>
      </c>
      <c r="N1605" s="4" t="s">
        <v>296</v>
      </c>
      <c r="O1605" s="4" t="s">
        <v>257</v>
      </c>
      <c r="P1605" s="4" t="s">
        <v>34</v>
      </c>
      <c r="Q1605" s="138">
        <v>188716</v>
      </c>
      <c r="R1605" s="148">
        <v>1</v>
      </c>
      <c r="S1605" s="150">
        <v>3825</v>
      </c>
      <c r="T1605" s="137">
        <v>187.16900000000001</v>
      </c>
      <c r="U1605" s="138">
        <v>7405.5559999999996</v>
      </c>
      <c r="V1605" s="147">
        <v>1.024E-3</v>
      </c>
      <c r="W1605" s="147">
        <v>2.2173741443920099E-3</v>
      </c>
      <c r="X1605" s="147">
        <v>6.1732824445396802E-4</v>
      </c>
    </row>
    <row r="1606" spans="1:24" x14ac:dyDescent="0.2">
      <c r="A1606" s="188">
        <v>1038</v>
      </c>
      <c r="B1606" s="4">
        <v>8563</v>
      </c>
      <c r="C1606" s="4" t="s">
        <v>358</v>
      </c>
      <c r="D1606" s="4" t="s">
        <v>359</v>
      </c>
      <c r="E1606" s="4" t="s">
        <v>252</v>
      </c>
      <c r="F1606" s="4" t="s">
        <v>2325</v>
      </c>
      <c r="G1606" s="4" t="s">
        <v>2326</v>
      </c>
      <c r="H1606" s="4" t="s">
        <v>255</v>
      </c>
      <c r="I1606" s="4" t="s">
        <v>1794</v>
      </c>
      <c r="J1606" s="4" t="s">
        <v>30</v>
      </c>
      <c r="K1606" s="4" t="s">
        <v>30</v>
      </c>
      <c r="L1606" s="2" t="s">
        <v>277</v>
      </c>
      <c r="M1606" s="2" t="s">
        <v>31</v>
      </c>
      <c r="N1606" s="4" t="s">
        <v>288</v>
      </c>
      <c r="O1606" s="4" t="s">
        <v>257</v>
      </c>
      <c r="P1606" s="4" t="s">
        <v>34</v>
      </c>
      <c r="Q1606" s="138">
        <v>27587434</v>
      </c>
      <c r="R1606" s="148">
        <v>1</v>
      </c>
      <c r="S1606" s="150">
        <v>113.5</v>
      </c>
      <c r="T1606" s="137">
        <v>335.02800000000002</v>
      </c>
      <c r="U1606" s="138">
        <v>31646.766</v>
      </c>
      <c r="V1606" s="147">
        <v>2.1722000000000002E-2</v>
      </c>
      <c r="W1606" s="147">
        <v>9.4756862448672104E-3</v>
      </c>
      <c r="X1606" s="147">
        <v>2.63807926566421E-3</v>
      </c>
    </row>
    <row r="1607" spans="1:24" x14ac:dyDescent="0.2">
      <c r="A1607" s="188">
        <v>1038</v>
      </c>
      <c r="B1607" s="4">
        <v>8563</v>
      </c>
      <c r="C1607" s="4" t="s">
        <v>786</v>
      </c>
      <c r="D1607" s="4" t="s">
        <v>787</v>
      </c>
      <c r="E1607" s="4" t="s">
        <v>252</v>
      </c>
      <c r="F1607" s="4" t="s">
        <v>2327</v>
      </c>
      <c r="G1607" s="4" t="s">
        <v>2328</v>
      </c>
      <c r="H1607" s="4" t="s">
        <v>255</v>
      </c>
      <c r="I1607" s="4" t="s">
        <v>1794</v>
      </c>
      <c r="J1607" s="4" t="s">
        <v>30</v>
      </c>
      <c r="K1607" s="4" t="s">
        <v>30</v>
      </c>
      <c r="L1607" s="2" t="s">
        <v>277</v>
      </c>
      <c r="M1607" s="2" t="s">
        <v>31</v>
      </c>
      <c r="N1607" s="4" t="s">
        <v>660</v>
      </c>
      <c r="O1607" s="4" t="s">
        <v>257</v>
      </c>
      <c r="P1607" s="4" t="s">
        <v>34</v>
      </c>
      <c r="Q1607" s="138">
        <v>713279</v>
      </c>
      <c r="R1607" s="148">
        <v>1</v>
      </c>
      <c r="S1607" s="150">
        <v>1338</v>
      </c>
      <c r="U1607" s="138">
        <v>9543.6730000000007</v>
      </c>
      <c r="V1607" s="147">
        <v>2.1919999999999999E-3</v>
      </c>
      <c r="W1607" s="147">
        <v>2.8575700654436499E-3</v>
      </c>
      <c r="X1607" s="147">
        <v>7.9556204638087102E-4</v>
      </c>
    </row>
    <row r="1608" spans="1:24" x14ac:dyDescent="0.2">
      <c r="A1608" s="188">
        <v>1038</v>
      </c>
      <c r="B1608" s="4">
        <v>8563</v>
      </c>
      <c r="C1608" s="4" t="s">
        <v>2329</v>
      </c>
      <c r="D1608" s="4" t="s">
        <v>2330</v>
      </c>
      <c r="E1608" s="4" t="s">
        <v>252</v>
      </c>
      <c r="F1608" s="4" t="s">
        <v>2331</v>
      </c>
      <c r="G1608" s="4" t="s">
        <v>2332</v>
      </c>
      <c r="H1608" s="4" t="s">
        <v>255</v>
      </c>
      <c r="I1608" s="4" t="s">
        <v>1794</v>
      </c>
      <c r="J1608" s="4" t="s">
        <v>30</v>
      </c>
      <c r="K1608" s="4" t="s">
        <v>30</v>
      </c>
      <c r="L1608" s="2" t="s">
        <v>277</v>
      </c>
      <c r="M1608" s="2" t="s">
        <v>31</v>
      </c>
      <c r="N1608" s="4" t="s">
        <v>660</v>
      </c>
      <c r="O1608" s="4" t="s">
        <v>257</v>
      </c>
      <c r="P1608" s="4" t="s">
        <v>34</v>
      </c>
      <c r="Q1608" s="138">
        <v>49033</v>
      </c>
      <c r="R1608" s="148">
        <v>1</v>
      </c>
      <c r="S1608" s="150">
        <v>7639</v>
      </c>
      <c r="U1608" s="138">
        <v>3745.6309999999999</v>
      </c>
      <c r="V1608" s="147">
        <v>4.6200000000000001E-4</v>
      </c>
      <c r="W1608" s="147">
        <v>1.1215181647446801E-3</v>
      </c>
      <c r="X1608" s="147">
        <v>3.12236363680926E-4</v>
      </c>
    </row>
    <row r="1609" spans="1:24" x14ac:dyDescent="0.2">
      <c r="A1609" s="188">
        <v>1038</v>
      </c>
      <c r="B1609" s="4">
        <v>8563</v>
      </c>
      <c r="C1609" s="4" t="s">
        <v>2333</v>
      </c>
      <c r="D1609" s="4" t="s">
        <v>2334</v>
      </c>
      <c r="E1609" s="4" t="s">
        <v>252</v>
      </c>
      <c r="F1609" s="4" t="s">
        <v>2335</v>
      </c>
      <c r="G1609" s="4" t="s">
        <v>2336</v>
      </c>
      <c r="H1609" s="4" t="s">
        <v>255</v>
      </c>
      <c r="I1609" s="4" t="s">
        <v>1794</v>
      </c>
      <c r="J1609" s="4" t="s">
        <v>30</v>
      </c>
      <c r="K1609" s="4" t="s">
        <v>30</v>
      </c>
      <c r="L1609" s="2" t="s">
        <v>277</v>
      </c>
      <c r="M1609" s="2" t="s">
        <v>31</v>
      </c>
      <c r="N1609" s="4" t="s">
        <v>540</v>
      </c>
      <c r="O1609" s="4" t="s">
        <v>257</v>
      </c>
      <c r="P1609" s="4" t="s">
        <v>34</v>
      </c>
      <c r="Q1609" s="138">
        <v>49544</v>
      </c>
      <c r="R1609" s="148">
        <v>1</v>
      </c>
      <c r="S1609" s="150">
        <v>27550</v>
      </c>
      <c r="U1609" s="138">
        <v>13649.371999999999</v>
      </c>
      <c r="V1609" s="147">
        <v>3.4169999999999999E-3</v>
      </c>
      <c r="W1609" s="147">
        <v>4.0868999553491398E-3</v>
      </c>
      <c r="X1609" s="147">
        <v>1.1378137429245E-3</v>
      </c>
    </row>
    <row r="1610" spans="1:24" x14ac:dyDescent="0.2">
      <c r="A1610" s="188">
        <v>1038</v>
      </c>
      <c r="B1610" s="4">
        <v>8563</v>
      </c>
      <c r="C1610" s="4" t="s">
        <v>791</v>
      </c>
      <c r="D1610" s="4" t="s">
        <v>792</v>
      </c>
      <c r="E1610" s="4" t="s">
        <v>252</v>
      </c>
      <c r="F1610" s="4" t="s">
        <v>2337</v>
      </c>
      <c r="G1610" s="4" t="s">
        <v>2338</v>
      </c>
      <c r="H1610" s="4" t="s">
        <v>255</v>
      </c>
      <c r="I1610" s="4" t="s">
        <v>1794</v>
      </c>
      <c r="J1610" s="4" t="s">
        <v>30</v>
      </c>
      <c r="K1610" s="4" t="s">
        <v>30</v>
      </c>
      <c r="L1610" s="2" t="s">
        <v>277</v>
      </c>
      <c r="M1610" s="2" t="s">
        <v>31</v>
      </c>
      <c r="N1610" s="4" t="s">
        <v>306</v>
      </c>
      <c r="O1610" s="4" t="s">
        <v>257</v>
      </c>
      <c r="P1610" s="4" t="s">
        <v>34</v>
      </c>
      <c r="Q1610" s="138">
        <v>406473</v>
      </c>
      <c r="R1610" s="148">
        <v>1</v>
      </c>
      <c r="S1610" s="150">
        <v>1698</v>
      </c>
      <c r="U1610" s="138">
        <v>6901.9120000000003</v>
      </c>
      <c r="V1610" s="147">
        <v>2.2829999999999999E-3</v>
      </c>
      <c r="W1610" s="147">
        <v>2.06657287710011E-3</v>
      </c>
      <c r="X1610" s="147">
        <v>5.7534440431846899E-4</v>
      </c>
    </row>
    <row r="1611" spans="1:24" x14ac:dyDescent="0.2">
      <c r="A1611" s="188">
        <v>1038</v>
      </c>
      <c r="B1611" s="4">
        <v>8563</v>
      </c>
      <c r="C1611" s="4" t="s">
        <v>2339</v>
      </c>
      <c r="D1611" s="4" t="s">
        <v>2340</v>
      </c>
      <c r="E1611" s="4" t="s">
        <v>252</v>
      </c>
      <c r="F1611" s="4" t="s">
        <v>2341</v>
      </c>
      <c r="G1611" s="4" t="s">
        <v>2342</v>
      </c>
      <c r="H1611" s="4" t="s">
        <v>255</v>
      </c>
      <c r="I1611" s="4" t="s">
        <v>1794</v>
      </c>
      <c r="J1611" s="4" t="s">
        <v>30</v>
      </c>
      <c r="K1611" s="4" t="s">
        <v>30</v>
      </c>
      <c r="L1611" s="2" t="s">
        <v>277</v>
      </c>
      <c r="M1611" s="2" t="s">
        <v>31</v>
      </c>
      <c r="N1611" s="4" t="s">
        <v>325</v>
      </c>
      <c r="O1611" s="4" t="s">
        <v>257</v>
      </c>
      <c r="P1611" s="4" t="s">
        <v>34</v>
      </c>
      <c r="Q1611" s="138">
        <v>42638</v>
      </c>
      <c r="R1611" s="148">
        <v>1</v>
      </c>
      <c r="S1611" s="150">
        <v>2988</v>
      </c>
      <c r="U1611" s="138">
        <v>1274.0229999999999</v>
      </c>
      <c r="V1611" s="147">
        <v>2.3830000000000001E-3</v>
      </c>
      <c r="W1611" s="147">
        <v>3.81468564271657E-4</v>
      </c>
      <c r="X1611" s="147">
        <v>1.0620278931806901E-4</v>
      </c>
    </row>
    <row r="1612" spans="1:24" x14ac:dyDescent="0.2">
      <c r="A1612" s="188">
        <v>1038</v>
      </c>
      <c r="B1612" s="4">
        <v>8563</v>
      </c>
      <c r="C1612" s="4" t="s">
        <v>2343</v>
      </c>
      <c r="D1612" s="4" t="s">
        <v>2344</v>
      </c>
      <c r="E1612" s="4" t="s">
        <v>252</v>
      </c>
      <c r="F1612" s="4" t="s">
        <v>2345</v>
      </c>
      <c r="G1612" s="4" t="s">
        <v>2346</v>
      </c>
      <c r="H1612" s="4" t="s">
        <v>255</v>
      </c>
      <c r="I1612" s="4" t="s">
        <v>1794</v>
      </c>
      <c r="J1612" s="4" t="s">
        <v>30</v>
      </c>
      <c r="K1612" s="4" t="s">
        <v>30</v>
      </c>
      <c r="L1612" s="2" t="s">
        <v>277</v>
      </c>
      <c r="M1612" s="2" t="s">
        <v>31</v>
      </c>
      <c r="N1612" s="4" t="s">
        <v>1930</v>
      </c>
      <c r="O1612" s="4" t="s">
        <v>257</v>
      </c>
      <c r="P1612" s="4" t="s">
        <v>34</v>
      </c>
      <c r="Q1612" s="138">
        <v>226524</v>
      </c>
      <c r="R1612" s="148">
        <v>1</v>
      </c>
      <c r="S1612" s="150">
        <v>1060</v>
      </c>
      <c r="U1612" s="138">
        <v>2401.154</v>
      </c>
      <c r="V1612" s="147">
        <v>2.1189999999999998E-3</v>
      </c>
      <c r="W1612" s="147">
        <v>7.18954528468152E-4</v>
      </c>
      <c r="X1612" s="147">
        <v>2.0016059897873901E-4</v>
      </c>
    </row>
    <row r="1613" spans="1:24" x14ac:dyDescent="0.2">
      <c r="A1613" s="188">
        <v>1038</v>
      </c>
      <c r="B1613" s="4">
        <v>8563</v>
      </c>
      <c r="C1613" s="4" t="s">
        <v>339</v>
      </c>
      <c r="D1613" s="4" t="s">
        <v>340</v>
      </c>
      <c r="E1613" s="4" t="s">
        <v>252</v>
      </c>
      <c r="F1613" s="4" t="s">
        <v>2347</v>
      </c>
      <c r="G1613" s="4" t="s">
        <v>2348</v>
      </c>
      <c r="H1613" s="4" t="s">
        <v>255</v>
      </c>
      <c r="I1613" s="4" t="s">
        <v>1794</v>
      </c>
      <c r="J1613" s="4" t="s">
        <v>30</v>
      </c>
      <c r="K1613" s="4" t="s">
        <v>30</v>
      </c>
      <c r="L1613" s="2" t="s">
        <v>277</v>
      </c>
      <c r="M1613" s="2" t="s">
        <v>31</v>
      </c>
      <c r="N1613" s="4" t="s">
        <v>306</v>
      </c>
      <c r="O1613" s="4" t="s">
        <v>257</v>
      </c>
      <c r="P1613" s="4" t="s">
        <v>34</v>
      </c>
      <c r="Q1613" s="138">
        <v>276458</v>
      </c>
      <c r="R1613" s="148">
        <v>1</v>
      </c>
      <c r="S1613" s="150">
        <v>10550</v>
      </c>
      <c r="U1613" s="138">
        <v>29166.319</v>
      </c>
      <c r="V1613" s="147">
        <v>7.7790000000000003E-3</v>
      </c>
      <c r="W1613" s="147">
        <v>8.7329899001066698E-3</v>
      </c>
      <c r="X1613" s="147">
        <v>2.43130882422429E-3</v>
      </c>
    </row>
    <row r="1614" spans="1:24" x14ac:dyDescent="0.2">
      <c r="A1614" s="188">
        <v>1038</v>
      </c>
      <c r="B1614" s="4">
        <v>8563</v>
      </c>
      <c r="C1614" s="4" t="s">
        <v>2349</v>
      </c>
      <c r="D1614" s="4" t="s">
        <v>2350</v>
      </c>
      <c r="E1614" s="4" t="s">
        <v>252</v>
      </c>
      <c r="F1614" s="4" t="s">
        <v>2351</v>
      </c>
      <c r="G1614" s="4" t="s">
        <v>2352</v>
      </c>
      <c r="H1614" s="4" t="s">
        <v>255</v>
      </c>
      <c r="I1614" s="4" t="s">
        <v>1794</v>
      </c>
      <c r="J1614" s="4" t="s">
        <v>30</v>
      </c>
      <c r="K1614" s="4" t="s">
        <v>30</v>
      </c>
      <c r="L1614" s="2" t="s">
        <v>277</v>
      </c>
      <c r="M1614" s="2" t="s">
        <v>31</v>
      </c>
      <c r="N1614" s="4" t="s">
        <v>278</v>
      </c>
      <c r="O1614" s="4" t="s">
        <v>257</v>
      </c>
      <c r="P1614" s="4" t="s">
        <v>34</v>
      </c>
      <c r="Q1614" s="138">
        <v>19649</v>
      </c>
      <c r="R1614" s="148">
        <v>1</v>
      </c>
      <c r="S1614" s="150">
        <v>12350</v>
      </c>
      <c r="T1614" s="137">
        <v>30.454999999999998</v>
      </c>
      <c r="U1614" s="138">
        <v>2457.1060000000002</v>
      </c>
      <c r="V1614" s="147">
        <v>5.9900000000000003E-4</v>
      </c>
      <c r="W1614" s="147">
        <v>7.3570772371572E-4</v>
      </c>
      <c r="X1614" s="147">
        <v>2.04824773780873E-4</v>
      </c>
    </row>
    <row r="1615" spans="1:24" x14ac:dyDescent="0.2">
      <c r="A1615" s="188">
        <v>1038</v>
      </c>
      <c r="B1615" s="4">
        <v>8563</v>
      </c>
      <c r="C1615" s="4" t="s">
        <v>2353</v>
      </c>
      <c r="D1615" s="4" t="s">
        <v>2354</v>
      </c>
      <c r="E1615" s="4" t="s">
        <v>252</v>
      </c>
      <c r="F1615" s="4" t="s">
        <v>2355</v>
      </c>
      <c r="G1615" s="4" t="s">
        <v>2356</v>
      </c>
      <c r="H1615" s="4" t="s">
        <v>255</v>
      </c>
      <c r="I1615" s="4" t="s">
        <v>1794</v>
      </c>
      <c r="J1615" s="4" t="s">
        <v>30</v>
      </c>
      <c r="K1615" s="4" t="s">
        <v>30</v>
      </c>
      <c r="L1615" s="2" t="s">
        <v>277</v>
      </c>
      <c r="M1615" s="2" t="s">
        <v>31</v>
      </c>
      <c r="N1615" s="4" t="s">
        <v>2151</v>
      </c>
      <c r="O1615" s="4" t="s">
        <v>257</v>
      </c>
      <c r="P1615" s="4" t="s">
        <v>34</v>
      </c>
      <c r="Q1615" s="138">
        <v>61200</v>
      </c>
      <c r="R1615" s="148">
        <v>1</v>
      </c>
      <c r="S1615" s="150">
        <v>56.8</v>
      </c>
      <c r="U1615" s="138">
        <v>34.762</v>
      </c>
      <c r="V1615" s="147">
        <v>1.526E-3</v>
      </c>
      <c r="W1615" s="147">
        <v>1.04083309831298E-5</v>
      </c>
      <c r="X1615" s="147">
        <v>2.89773230636869E-6</v>
      </c>
    </row>
    <row r="1616" spans="1:24" x14ac:dyDescent="0.2">
      <c r="A1616" s="188">
        <v>1038</v>
      </c>
      <c r="B1616" s="4">
        <v>8563</v>
      </c>
      <c r="C1616" s="4" t="s">
        <v>2357</v>
      </c>
      <c r="D1616" s="4" t="s">
        <v>2358</v>
      </c>
      <c r="E1616" s="4" t="s">
        <v>252</v>
      </c>
      <c r="F1616" s="4" t="s">
        <v>2359</v>
      </c>
      <c r="G1616" s="4" t="s">
        <v>2360</v>
      </c>
      <c r="H1616" s="4" t="s">
        <v>255</v>
      </c>
      <c r="I1616" s="4" t="s">
        <v>1794</v>
      </c>
      <c r="J1616" s="4" t="s">
        <v>30</v>
      </c>
      <c r="K1616" s="4" t="s">
        <v>30</v>
      </c>
      <c r="L1616" s="2" t="s">
        <v>277</v>
      </c>
      <c r="M1616" s="2" t="s">
        <v>31</v>
      </c>
      <c r="N1616" s="4" t="s">
        <v>397</v>
      </c>
      <c r="O1616" s="4" t="s">
        <v>257</v>
      </c>
      <c r="P1616" s="4" t="s">
        <v>34</v>
      </c>
      <c r="Q1616" s="138">
        <v>519004</v>
      </c>
      <c r="R1616" s="148">
        <v>1</v>
      </c>
      <c r="S1616" s="150">
        <v>4982</v>
      </c>
      <c r="U1616" s="138">
        <v>25856.778999999999</v>
      </c>
      <c r="V1616" s="147">
        <v>1.7479999999999999E-2</v>
      </c>
      <c r="W1616" s="147">
        <v>7.7420463069586302E-3</v>
      </c>
      <c r="X1616" s="147">
        <v>2.15542508567789E-3</v>
      </c>
    </row>
    <row r="1617" spans="1:24" x14ac:dyDescent="0.2">
      <c r="A1617" s="188">
        <v>1038</v>
      </c>
      <c r="B1617" s="4">
        <v>8563</v>
      </c>
      <c r="C1617" s="4" t="s">
        <v>2361</v>
      </c>
      <c r="D1617" s="4" t="s">
        <v>2362</v>
      </c>
      <c r="E1617" s="4" t="s">
        <v>252</v>
      </c>
      <c r="F1617" s="4" t="s">
        <v>2361</v>
      </c>
      <c r="G1617" s="4" t="s">
        <v>2363</v>
      </c>
      <c r="H1617" s="4" t="s">
        <v>255</v>
      </c>
      <c r="I1617" s="4" t="s">
        <v>1794</v>
      </c>
      <c r="J1617" s="4" t="s">
        <v>30</v>
      </c>
      <c r="K1617" s="4" t="s">
        <v>30</v>
      </c>
      <c r="L1617" s="2" t="s">
        <v>277</v>
      </c>
      <c r="M1617" s="2" t="s">
        <v>31</v>
      </c>
      <c r="N1617" s="4" t="s">
        <v>2364</v>
      </c>
      <c r="O1617" s="4" t="s">
        <v>257</v>
      </c>
      <c r="P1617" s="4" t="s">
        <v>34</v>
      </c>
      <c r="Q1617" s="138">
        <v>91574</v>
      </c>
      <c r="R1617" s="148">
        <v>1</v>
      </c>
      <c r="S1617" s="150">
        <v>2652</v>
      </c>
      <c r="U1617" s="138">
        <v>2428.5419999999999</v>
      </c>
      <c r="V1617" s="147">
        <v>2.5349999999999999E-3</v>
      </c>
      <c r="W1617" s="147">
        <v>7.27155077396637E-4</v>
      </c>
      <c r="X1617" s="147">
        <v>2.0244367352724701E-4</v>
      </c>
    </row>
    <row r="1618" spans="1:24" x14ac:dyDescent="0.2">
      <c r="A1618" s="188">
        <v>1038</v>
      </c>
      <c r="B1618" s="4">
        <v>8563</v>
      </c>
      <c r="C1618" s="4" t="s">
        <v>2365</v>
      </c>
      <c r="D1618" s="4" t="s">
        <v>2366</v>
      </c>
      <c r="E1618" s="4" t="s">
        <v>252</v>
      </c>
      <c r="F1618" s="4" t="s">
        <v>2367</v>
      </c>
      <c r="G1618" s="4" t="s">
        <v>2368</v>
      </c>
      <c r="H1618" s="4" t="s">
        <v>255</v>
      </c>
      <c r="I1618" s="4" t="s">
        <v>1794</v>
      </c>
      <c r="J1618" s="4" t="s">
        <v>30</v>
      </c>
      <c r="K1618" s="4" t="s">
        <v>30</v>
      </c>
      <c r="L1618" s="2" t="s">
        <v>277</v>
      </c>
      <c r="M1618" s="2" t="s">
        <v>31</v>
      </c>
      <c r="N1618" s="4" t="s">
        <v>397</v>
      </c>
      <c r="O1618" s="4" t="s">
        <v>257</v>
      </c>
      <c r="P1618" s="4" t="s">
        <v>34</v>
      </c>
      <c r="Q1618" s="138">
        <v>26102</v>
      </c>
      <c r="R1618" s="148">
        <v>1</v>
      </c>
      <c r="S1618" s="150">
        <v>1297</v>
      </c>
      <c r="U1618" s="138">
        <v>338.54300000000001</v>
      </c>
      <c r="V1618" s="147">
        <v>1.794E-3</v>
      </c>
      <c r="W1618" s="147">
        <v>1.0136665088839E-4</v>
      </c>
      <c r="X1618" s="147">
        <v>2.8220991390817399E-5</v>
      </c>
    </row>
    <row r="1619" spans="1:24" x14ac:dyDescent="0.2">
      <c r="A1619" s="188">
        <v>1038</v>
      </c>
      <c r="B1619" s="4">
        <v>8563</v>
      </c>
      <c r="C1619" s="4" t="s">
        <v>2369</v>
      </c>
      <c r="D1619" s="4" t="s">
        <v>2370</v>
      </c>
      <c r="E1619" s="4" t="s">
        <v>252</v>
      </c>
      <c r="F1619" s="4" t="s">
        <v>2371</v>
      </c>
      <c r="G1619" s="4" t="s">
        <v>2372</v>
      </c>
      <c r="H1619" s="4" t="s">
        <v>255</v>
      </c>
      <c r="I1619" s="4" t="s">
        <v>1794</v>
      </c>
      <c r="J1619" s="4" t="s">
        <v>30</v>
      </c>
      <c r="K1619" s="4" t="s">
        <v>349</v>
      </c>
      <c r="L1619" s="2" t="s">
        <v>277</v>
      </c>
      <c r="M1619" s="2" t="s">
        <v>31</v>
      </c>
      <c r="N1619" s="4" t="s">
        <v>823</v>
      </c>
      <c r="O1619" s="4" t="s">
        <v>257</v>
      </c>
      <c r="P1619" s="4" t="s">
        <v>34</v>
      </c>
      <c r="Q1619" s="138">
        <v>314136</v>
      </c>
      <c r="R1619" s="148">
        <v>1</v>
      </c>
      <c r="S1619" s="150">
        <v>4954</v>
      </c>
      <c r="U1619" s="138">
        <v>15562.297</v>
      </c>
      <c r="V1619" s="147">
        <v>2.8999999999999998E-3</v>
      </c>
      <c r="W1619" s="147">
        <v>4.6596687900854403E-3</v>
      </c>
      <c r="X1619" s="147">
        <v>1.2972755009322599E-3</v>
      </c>
    </row>
    <row r="1620" spans="1:24" x14ac:dyDescent="0.2">
      <c r="A1620" s="188">
        <v>1038</v>
      </c>
      <c r="B1620" s="4">
        <v>8563</v>
      </c>
      <c r="C1620" s="4" t="s">
        <v>844</v>
      </c>
      <c r="D1620" s="4" t="s">
        <v>845</v>
      </c>
      <c r="E1620" s="4" t="s">
        <v>252</v>
      </c>
      <c r="F1620" s="4" t="s">
        <v>2373</v>
      </c>
      <c r="G1620" s="4" t="s">
        <v>2374</v>
      </c>
      <c r="H1620" s="4" t="s">
        <v>255</v>
      </c>
      <c r="I1620" s="4" t="s">
        <v>1794</v>
      </c>
      <c r="J1620" s="4" t="s">
        <v>30</v>
      </c>
      <c r="K1620" s="4" t="s">
        <v>30</v>
      </c>
      <c r="L1620" s="2" t="s">
        <v>277</v>
      </c>
      <c r="M1620" s="2" t="s">
        <v>31</v>
      </c>
      <c r="N1620" s="4" t="s">
        <v>288</v>
      </c>
      <c r="O1620" s="4" t="s">
        <v>257</v>
      </c>
      <c r="P1620" s="4" t="s">
        <v>34</v>
      </c>
      <c r="Q1620" s="138">
        <v>336977</v>
      </c>
      <c r="R1620" s="148">
        <v>1</v>
      </c>
      <c r="S1620" s="150">
        <v>952.3</v>
      </c>
      <c r="U1620" s="138">
        <v>3209.0320000000002</v>
      </c>
      <c r="V1620" s="147">
        <v>1.797E-3</v>
      </c>
      <c r="W1620" s="147">
        <v>9.6084952619020605E-4</v>
      </c>
      <c r="X1620" s="147">
        <v>2.6750539717782602E-4</v>
      </c>
    </row>
    <row r="1621" spans="1:24" x14ac:dyDescent="0.2">
      <c r="A1621" s="188">
        <v>1038</v>
      </c>
      <c r="B1621" s="4">
        <v>8563</v>
      </c>
      <c r="C1621" s="4" t="s">
        <v>2375</v>
      </c>
      <c r="D1621" s="4" t="s">
        <v>2376</v>
      </c>
      <c r="E1621" s="4" t="s">
        <v>252</v>
      </c>
      <c r="F1621" s="4" t="s">
        <v>2377</v>
      </c>
      <c r="G1621" s="4" t="s">
        <v>2378</v>
      </c>
      <c r="H1621" s="4" t="s">
        <v>255</v>
      </c>
      <c r="I1621" s="4" t="s">
        <v>1794</v>
      </c>
      <c r="J1621" s="4" t="s">
        <v>30</v>
      </c>
      <c r="K1621" s="4" t="s">
        <v>30</v>
      </c>
      <c r="L1621" s="2" t="s">
        <v>277</v>
      </c>
      <c r="M1621" s="2" t="s">
        <v>31</v>
      </c>
      <c r="N1621" s="4" t="s">
        <v>2379</v>
      </c>
      <c r="O1621" s="4" t="s">
        <v>257</v>
      </c>
      <c r="P1621" s="4" t="s">
        <v>34</v>
      </c>
      <c r="Q1621" s="138">
        <v>93675</v>
      </c>
      <c r="R1621" s="148">
        <v>1</v>
      </c>
      <c r="S1621" s="150">
        <v>2350</v>
      </c>
      <c r="U1621" s="138">
        <v>2201.3629999999998</v>
      </c>
      <c r="V1621" s="147">
        <v>6.4499999999999996E-4</v>
      </c>
      <c r="W1621" s="147">
        <v>6.5913276471307801E-4</v>
      </c>
      <c r="X1621" s="147">
        <v>1.83505915558506E-4</v>
      </c>
    </row>
    <row r="1622" spans="1:24" x14ac:dyDescent="0.2">
      <c r="A1622" s="188">
        <v>1038</v>
      </c>
      <c r="B1622" s="4">
        <v>8563</v>
      </c>
      <c r="C1622" s="4" t="s">
        <v>2380</v>
      </c>
      <c r="D1622" s="4" t="s">
        <v>2381</v>
      </c>
      <c r="E1622" s="4" t="s">
        <v>252</v>
      </c>
      <c r="F1622" s="4" t="s">
        <v>2382</v>
      </c>
      <c r="G1622" s="4" t="s">
        <v>2383</v>
      </c>
      <c r="H1622" s="4" t="s">
        <v>255</v>
      </c>
      <c r="I1622" s="4" t="s">
        <v>1794</v>
      </c>
      <c r="J1622" s="4" t="s">
        <v>30</v>
      </c>
      <c r="K1622" s="4" t="s">
        <v>30</v>
      </c>
      <c r="L1622" s="2" t="s">
        <v>277</v>
      </c>
      <c r="M1622" s="2" t="s">
        <v>31</v>
      </c>
      <c r="N1622" s="4" t="s">
        <v>2364</v>
      </c>
      <c r="O1622" s="4" t="s">
        <v>257</v>
      </c>
      <c r="P1622" s="4" t="s">
        <v>34</v>
      </c>
      <c r="Q1622" s="138">
        <v>115448</v>
      </c>
      <c r="R1622" s="148">
        <v>1</v>
      </c>
      <c r="S1622" s="150">
        <v>470.2</v>
      </c>
      <c r="U1622" s="138">
        <v>542.83600000000001</v>
      </c>
      <c r="V1622" s="147">
        <v>2.2799999999999999E-3</v>
      </c>
      <c r="W1622" s="147">
        <v>1.6253630212908601E-4</v>
      </c>
      <c r="X1622" s="147">
        <v>4.5250933545497899E-5</v>
      </c>
    </row>
    <row r="1623" spans="1:24" x14ac:dyDescent="0.2">
      <c r="A1623" s="188">
        <v>1038</v>
      </c>
      <c r="B1623" s="4">
        <v>8563</v>
      </c>
      <c r="C1623" s="4" t="s">
        <v>2384</v>
      </c>
      <c r="D1623" s="4" t="s">
        <v>2385</v>
      </c>
      <c r="E1623" s="4" t="s">
        <v>252</v>
      </c>
      <c r="F1623" s="4" t="s">
        <v>2386</v>
      </c>
      <c r="G1623" s="4" t="s">
        <v>2387</v>
      </c>
      <c r="H1623" s="4" t="s">
        <v>255</v>
      </c>
      <c r="I1623" s="4" t="s">
        <v>1794</v>
      </c>
      <c r="J1623" s="4" t="s">
        <v>30</v>
      </c>
      <c r="K1623" s="4" t="s">
        <v>30</v>
      </c>
      <c r="L1623" s="2" t="s">
        <v>277</v>
      </c>
      <c r="M1623" s="2" t="s">
        <v>31</v>
      </c>
      <c r="N1623" s="4" t="s">
        <v>306</v>
      </c>
      <c r="O1623" s="4" t="s">
        <v>257</v>
      </c>
      <c r="P1623" s="4" t="s">
        <v>34</v>
      </c>
      <c r="Q1623" s="138">
        <v>200428</v>
      </c>
      <c r="R1623" s="148">
        <v>1</v>
      </c>
      <c r="S1623" s="150">
        <v>1187</v>
      </c>
      <c r="U1623" s="138">
        <v>2379.08</v>
      </c>
      <c r="V1623" s="147">
        <v>2.5560000000000001E-3</v>
      </c>
      <c r="W1623" s="147">
        <v>7.12345111339629E-4</v>
      </c>
      <c r="X1623" s="147">
        <v>1.9832050361949001E-4</v>
      </c>
    </row>
    <row r="1624" spans="1:24" x14ac:dyDescent="0.2">
      <c r="A1624" s="188">
        <v>1038</v>
      </c>
      <c r="B1624" s="4">
        <v>8563</v>
      </c>
      <c r="C1624" s="4" t="s">
        <v>2388</v>
      </c>
      <c r="D1624" s="4" t="s">
        <v>2389</v>
      </c>
      <c r="E1624" s="4" t="s">
        <v>252</v>
      </c>
      <c r="F1624" s="4" t="s">
        <v>2390</v>
      </c>
      <c r="G1624" s="4" t="s">
        <v>2391</v>
      </c>
      <c r="H1624" s="4" t="s">
        <v>255</v>
      </c>
      <c r="I1624" s="4" t="s">
        <v>1794</v>
      </c>
      <c r="J1624" s="4" t="s">
        <v>30</v>
      </c>
      <c r="K1624" s="4" t="s">
        <v>30</v>
      </c>
      <c r="L1624" s="2" t="s">
        <v>277</v>
      </c>
      <c r="M1624" s="2" t="s">
        <v>31</v>
      </c>
      <c r="N1624" s="4" t="s">
        <v>312</v>
      </c>
      <c r="O1624" s="4" t="s">
        <v>257</v>
      </c>
      <c r="P1624" s="4" t="s">
        <v>34</v>
      </c>
      <c r="Q1624" s="138">
        <v>293383</v>
      </c>
      <c r="R1624" s="148">
        <v>1</v>
      </c>
      <c r="S1624" s="150">
        <v>1394</v>
      </c>
      <c r="U1624" s="138">
        <v>4089.759</v>
      </c>
      <c r="V1624" s="147">
        <v>4.1949999999999999E-3</v>
      </c>
      <c r="W1624" s="147">
        <v>1.22455714125359E-3</v>
      </c>
      <c r="X1624" s="147">
        <v>3.4092293903378401E-4</v>
      </c>
    </row>
    <row r="1625" spans="1:24" x14ac:dyDescent="0.2">
      <c r="A1625" s="188">
        <v>1038</v>
      </c>
      <c r="B1625" s="4">
        <v>8563</v>
      </c>
      <c r="C1625" s="4" t="s">
        <v>2392</v>
      </c>
      <c r="D1625" s="4" t="s">
        <v>2393</v>
      </c>
      <c r="E1625" s="4" t="s">
        <v>252</v>
      </c>
      <c r="F1625" s="4" t="s">
        <v>2394</v>
      </c>
      <c r="G1625" s="4" t="s">
        <v>2395</v>
      </c>
      <c r="H1625" s="4" t="s">
        <v>255</v>
      </c>
      <c r="I1625" s="4" t="s">
        <v>1794</v>
      </c>
      <c r="J1625" s="4" t="s">
        <v>30</v>
      </c>
      <c r="K1625" s="4" t="s">
        <v>349</v>
      </c>
      <c r="L1625" s="2" t="s">
        <v>277</v>
      </c>
      <c r="M1625" s="2" t="s">
        <v>31</v>
      </c>
      <c r="N1625" s="4" t="s">
        <v>391</v>
      </c>
      <c r="O1625" s="4" t="s">
        <v>257</v>
      </c>
      <c r="P1625" s="4" t="s">
        <v>34</v>
      </c>
      <c r="Q1625" s="138">
        <v>56514</v>
      </c>
      <c r="R1625" s="148">
        <v>1</v>
      </c>
      <c r="S1625" s="150">
        <v>1436</v>
      </c>
      <c r="U1625" s="138">
        <v>811.54100000000005</v>
      </c>
      <c r="V1625" s="147">
        <v>9.19E-4</v>
      </c>
      <c r="W1625" s="147">
        <v>2.4299191494964E-4</v>
      </c>
      <c r="X1625" s="147">
        <v>6.7650185536685602E-5</v>
      </c>
    </row>
    <row r="1626" spans="1:24" x14ac:dyDescent="0.2">
      <c r="A1626" s="188">
        <v>1038</v>
      </c>
      <c r="B1626" s="4">
        <v>8563</v>
      </c>
      <c r="C1626" s="4" t="s">
        <v>950</v>
      </c>
      <c r="D1626" s="4" t="s">
        <v>951</v>
      </c>
      <c r="E1626" s="4" t="s">
        <v>252</v>
      </c>
      <c r="F1626" s="4" t="s">
        <v>2396</v>
      </c>
      <c r="G1626" s="4" t="s">
        <v>2397</v>
      </c>
      <c r="H1626" s="4" t="s">
        <v>255</v>
      </c>
      <c r="I1626" s="4" t="s">
        <v>1794</v>
      </c>
      <c r="J1626" s="4" t="s">
        <v>30</v>
      </c>
      <c r="K1626" s="4" t="s">
        <v>30</v>
      </c>
      <c r="L1626" s="2" t="s">
        <v>277</v>
      </c>
      <c r="M1626" s="2" t="s">
        <v>31</v>
      </c>
      <c r="N1626" s="4" t="s">
        <v>278</v>
      </c>
      <c r="O1626" s="4" t="s">
        <v>257</v>
      </c>
      <c r="P1626" s="4" t="s">
        <v>34</v>
      </c>
      <c r="Q1626" s="138">
        <v>17178</v>
      </c>
      <c r="R1626" s="148">
        <v>1</v>
      </c>
      <c r="S1626" s="150">
        <v>4656</v>
      </c>
      <c r="U1626" s="138">
        <v>799.80799999999999</v>
      </c>
      <c r="V1626" s="147">
        <v>2.72E-4</v>
      </c>
      <c r="W1626" s="147">
        <v>2.3947870800795101E-4</v>
      </c>
      <c r="X1626" s="147">
        <v>6.6672090847883701E-5</v>
      </c>
    </row>
    <row r="1627" spans="1:24" x14ac:dyDescent="0.2">
      <c r="A1627" s="188">
        <v>1038</v>
      </c>
      <c r="B1627" s="4">
        <v>8563</v>
      </c>
      <c r="C1627" s="4" t="s">
        <v>2398</v>
      </c>
      <c r="D1627" s="4" t="s">
        <v>2399</v>
      </c>
      <c r="E1627" s="4" t="s">
        <v>252</v>
      </c>
      <c r="F1627" s="4" t="s">
        <v>2400</v>
      </c>
      <c r="G1627" s="4" t="s">
        <v>2401</v>
      </c>
      <c r="H1627" s="4" t="s">
        <v>255</v>
      </c>
      <c r="I1627" s="4" t="s">
        <v>1794</v>
      </c>
      <c r="J1627" s="4" t="s">
        <v>30</v>
      </c>
      <c r="K1627" s="4" t="s">
        <v>30</v>
      </c>
      <c r="L1627" s="2" t="s">
        <v>277</v>
      </c>
      <c r="M1627" s="2" t="s">
        <v>31</v>
      </c>
      <c r="N1627" s="4" t="s">
        <v>660</v>
      </c>
      <c r="O1627" s="4" t="s">
        <v>257</v>
      </c>
      <c r="P1627" s="4" t="s">
        <v>34</v>
      </c>
      <c r="Q1627" s="138">
        <v>1179667</v>
      </c>
      <c r="R1627" s="148">
        <v>1</v>
      </c>
      <c r="S1627" s="150">
        <v>799</v>
      </c>
      <c r="U1627" s="138">
        <v>9425.5390000000007</v>
      </c>
      <c r="V1627" s="147">
        <v>5.953E-3</v>
      </c>
      <c r="W1627" s="147">
        <v>2.8221984327864002E-3</v>
      </c>
      <c r="X1627" s="147">
        <v>7.8571440386776602E-4</v>
      </c>
    </row>
    <row r="1628" spans="1:24" x14ac:dyDescent="0.2">
      <c r="A1628" s="188">
        <v>1038</v>
      </c>
      <c r="B1628" s="4">
        <v>8563</v>
      </c>
      <c r="C1628" s="4" t="s">
        <v>2402</v>
      </c>
      <c r="D1628" s="4" t="s">
        <v>2403</v>
      </c>
      <c r="E1628" s="4" t="s">
        <v>252</v>
      </c>
      <c r="F1628" s="4" t="s">
        <v>2404</v>
      </c>
      <c r="G1628" s="4" t="s">
        <v>2405</v>
      </c>
      <c r="H1628" s="4" t="s">
        <v>255</v>
      </c>
      <c r="I1628" s="4" t="s">
        <v>1794</v>
      </c>
      <c r="J1628" s="4" t="s">
        <v>30</v>
      </c>
      <c r="K1628" s="4" t="s">
        <v>30</v>
      </c>
      <c r="L1628" s="2" t="s">
        <v>277</v>
      </c>
      <c r="M1628" s="2" t="s">
        <v>31</v>
      </c>
      <c r="N1628" s="4" t="s">
        <v>1069</v>
      </c>
      <c r="O1628" s="4" t="s">
        <v>257</v>
      </c>
      <c r="P1628" s="4" t="s">
        <v>34</v>
      </c>
      <c r="Q1628" s="138">
        <v>236665</v>
      </c>
      <c r="R1628" s="148">
        <v>1</v>
      </c>
      <c r="S1628" s="150">
        <v>1672</v>
      </c>
      <c r="U1628" s="138">
        <v>3957.0390000000002</v>
      </c>
      <c r="V1628" s="147">
        <v>5.0000000000000001E-3</v>
      </c>
      <c r="W1628" s="147">
        <v>1.18481800444993E-3</v>
      </c>
      <c r="X1628" s="147">
        <v>3.2985936114317E-4</v>
      </c>
    </row>
    <row r="1629" spans="1:24" x14ac:dyDescent="0.2">
      <c r="A1629" s="188">
        <v>1038</v>
      </c>
      <c r="B1629" s="4">
        <v>8563</v>
      </c>
      <c r="C1629" s="4" t="s">
        <v>2406</v>
      </c>
      <c r="D1629" s="4" t="s">
        <v>2407</v>
      </c>
      <c r="E1629" s="4" t="s">
        <v>252</v>
      </c>
      <c r="F1629" s="4" t="s">
        <v>2408</v>
      </c>
      <c r="G1629" s="4" t="s">
        <v>2409</v>
      </c>
      <c r="H1629" s="4" t="s">
        <v>255</v>
      </c>
      <c r="I1629" s="4" t="s">
        <v>1794</v>
      </c>
      <c r="J1629" s="4" t="s">
        <v>30</v>
      </c>
      <c r="K1629" s="4" t="s">
        <v>30</v>
      </c>
      <c r="L1629" s="2" t="s">
        <v>277</v>
      </c>
      <c r="M1629" s="2" t="s">
        <v>183</v>
      </c>
      <c r="N1629" s="4" t="s">
        <v>338</v>
      </c>
      <c r="O1629" s="4" t="s">
        <v>257</v>
      </c>
      <c r="P1629" s="4" t="s">
        <v>34</v>
      </c>
      <c r="Q1629" s="138">
        <v>34076</v>
      </c>
      <c r="R1629" s="148">
        <v>1</v>
      </c>
      <c r="S1629" s="150">
        <v>3454</v>
      </c>
      <c r="U1629" s="138">
        <v>1176.9849999999999</v>
      </c>
      <c r="V1629" s="147">
        <v>1.8309999999999999E-3</v>
      </c>
      <c r="W1629" s="147">
        <v>3.5241329106002899E-4</v>
      </c>
      <c r="X1629" s="147">
        <v>9.81136534141308E-5</v>
      </c>
    </row>
    <row r="1630" spans="1:24" x14ac:dyDescent="0.2">
      <c r="A1630" s="188">
        <v>1038</v>
      </c>
      <c r="B1630" s="4">
        <v>8563</v>
      </c>
      <c r="C1630" s="4" t="s">
        <v>1717</v>
      </c>
      <c r="D1630" s="4" t="s">
        <v>1718</v>
      </c>
      <c r="E1630" s="4" t="s">
        <v>252</v>
      </c>
      <c r="F1630" s="4" t="s">
        <v>2410</v>
      </c>
      <c r="G1630" s="4" t="s">
        <v>2411</v>
      </c>
      <c r="H1630" s="4" t="s">
        <v>255</v>
      </c>
      <c r="I1630" s="4" t="s">
        <v>1794</v>
      </c>
      <c r="J1630" s="4" t="s">
        <v>30</v>
      </c>
      <c r="K1630" s="4" t="s">
        <v>30</v>
      </c>
      <c r="L1630" s="2" t="s">
        <v>277</v>
      </c>
      <c r="M1630" s="2" t="s">
        <v>31</v>
      </c>
      <c r="N1630" s="4" t="s">
        <v>278</v>
      </c>
      <c r="O1630" s="4" t="s">
        <v>257</v>
      </c>
      <c r="P1630" s="4" t="s">
        <v>34</v>
      </c>
      <c r="Q1630" s="138">
        <v>145342</v>
      </c>
      <c r="R1630" s="148">
        <v>1</v>
      </c>
      <c r="S1630" s="150">
        <v>3774</v>
      </c>
      <c r="U1630" s="138">
        <v>5485.2070000000003</v>
      </c>
      <c r="V1630" s="147">
        <v>1.8439999999999999E-3</v>
      </c>
      <c r="W1630" s="147">
        <v>1.64238270964648E-3</v>
      </c>
      <c r="X1630" s="147">
        <v>4.5724770329439102E-4</v>
      </c>
    </row>
    <row r="1631" spans="1:24" x14ac:dyDescent="0.2">
      <c r="A1631" s="188">
        <v>1038</v>
      </c>
      <c r="B1631" s="4">
        <v>8563</v>
      </c>
      <c r="C1631" s="4" t="s">
        <v>2412</v>
      </c>
      <c r="D1631" s="4" t="s">
        <v>2413</v>
      </c>
      <c r="E1631" s="4" t="s">
        <v>252</v>
      </c>
      <c r="F1631" s="4" t="s">
        <v>2414</v>
      </c>
      <c r="G1631" s="4" t="s">
        <v>2415</v>
      </c>
      <c r="H1631" s="4" t="s">
        <v>255</v>
      </c>
      <c r="I1631" s="4" t="s">
        <v>1794</v>
      </c>
      <c r="J1631" s="4" t="s">
        <v>30</v>
      </c>
      <c r="K1631" s="4" t="s">
        <v>30</v>
      </c>
      <c r="L1631" s="2" t="s">
        <v>277</v>
      </c>
      <c r="M1631" s="2" t="s">
        <v>31</v>
      </c>
      <c r="N1631" s="4" t="s">
        <v>312</v>
      </c>
      <c r="O1631" s="4" t="s">
        <v>257</v>
      </c>
      <c r="P1631" s="4" t="s">
        <v>34</v>
      </c>
      <c r="Q1631" s="138">
        <v>7346.91</v>
      </c>
      <c r="R1631" s="148">
        <v>1</v>
      </c>
      <c r="S1631" s="150">
        <v>2024</v>
      </c>
      <c r="U1631" s="138">
        <v>148.70099999999999</v>
      </c>
      <c r="V1631" s="147">
        <v>3.2600000000000001E-4</v>
      </c>
      <c r="W1631" s="147">
        <v>4.4524245049172403E-5</v>
      </c>
      <c r="X1631" s="147">
        <v>1.23957763742124E-5</v>
      </c>
    </row>
    <row r="1632" spans="1:24" x14ac:dyDescent="0.2">
      <c r="A1632" s="188">
        <v>1038</v>
      </c>
      <c r="B1632" s="4">
        <v>8563</v>
      </c>
      <c r="C1632" s="4" t="s">
        <v>925</v>
      </c>
      <c r="D1632" s="4" t="s">
        <v>926</v>
      </c>
      <c r="E1632" s="4" t="s">
        <v>252</v>
      </c>
      <c r="F1632" s="4" t="s">
        <v>925</v>
      </c>
      <c r="G1632" s="4" t="s">
        <v>2416</v>
      </c>
      <c r="H1632" s="4" t="s">
        <v>255</v>
      </c>
      <c r="I1632" s="4" t="s">
        <v>1794</v>
      </c>
      <c r="J1632" s="4" t="s">
        <v>30</v>
      </c>
      <c r="K1632" s="4" t="s">
        <v>30</v>
      </c>
      <c r="L1632" s="2" t="s">
        <v>277</v>
      </c>
      <c r="M1632" s="2" t="s">
        <v>31</v>
      </c>
      <c r="N1632" s="4" t="s">
        <v>312</v>
      </c>
      <c r="O1632" s="4" t="s">
        <v>257</v>
      </c>
      <c r="P1632" s="4" t="s">
        <v>34</v>
      </c>
      <c r="Q1632" s="138">
        <v>455312</v>
      </c>
      <c r="R1632" s="148">
        <v>1</v>
      </c>
      <c r="S1632" s="150">
        <v>236.4</v>
      </c>
      <c r="U1632" s="138">
        <v>1076.3579999999999</v>
      </c>
      <c r="V1632" s="147">
        <v>1.0328E-2</v>
      </c>
      <c r="W1632" s="147">
        <v>3.2228337659775898E-4</v>
      </c>
      <c r="X1632" s="147">
        <v>8.9725331917922006E-5</v>
      </c>
    </row>
    <row r="1633" spans="1:24" x14ac:dyDescent="0.2">
      <c r="A1633" s="188">
        <v>1038</v>
      </c>
      <c r="B1633" s="4">
        <v>8563</v>
      </c>
      <c r="C1633" s="4" t="s">
        <v>2417</v>
      </c>
      <c r="D1633" s="4" t="s">
        <v>2418</v>
      </c>
      <c r="E1633" s="4" t="s">
        <v>252</v>
      </c>
      <c r="F1633" s="4" t="s">
        <v>2419</v>
      </c>
      <c r="G1633" s="4" t="s">
        <v>2420</v>
      </c>
      <c r="H1633" s="4" t="s">
        <v>255</v>
      </c>
      <c r="I1633" s="4" t="s">
        <v>1794</v>
      </c>
      <c r="J1633" s="4" t="s">
        <v>30</v>
      </c>
      <c r="K1633" s="4" t="s">
        <v>30</v>
      </c>
      <c r="L1633" s="2" t="s">
        <v>277</v>
      </c>
      <c r="M1633" s="2" t="s">
        <v>31</v>
      </c>
      <c r="N1633" s="4" t="s">
        <v>325</v>
      </c>
      <c r="O1633" s="4" t="s">
        <v>257</v>
      </c>
      <c r="P1633" s="4" t="s">
        <v>34</v>
      </c>
      <c r="Q1633" s="138">
        <v>140688</v>
      </c>
      <c r="R1633" s="148">
        <v>1</v>
      </c>
      <c r="S1633" s="150">
        <v>5600</v>
      </c>
      <c r="U1633" s="138">
        <v>7878.5280000000002</v>
      </c>
      <c r="V1633" s="147">
        <v>1.1261E-2</v>
      </c>
      <c r="W1633" s="147">
        <v>2.3589917346685898E-3</v>
      </c>
      <c r="X1633" s="147">
        <v>6.5675530217913802E-4</v>
      </c>
    </row>
    <row r="1634" spans="1:24" x14ac:dyDescent="0.2">
      <c r="A1634" s="188">
        <v>1038</v>
      </c>
      <c r="B1634" s="4">
        <v>8563</v>
      </c>
      <c r="C1634" s="4" t="s">
        <v>2421</v>
      </c>
      <c r="D1634" s="4" t="s">
        <v>2422</v>
      </c>
      <c r="E1634" s="4" t="s">
        <v>252</v>
      </c>
      <c r="F1634" s="4" t="s">
        <v>2423</v>
      </c>
      <c r="G1634" s="4" t="s">
        <v>2424</v>
      </c>
      <c r="H1634" s="4" t="s">
        <v>255</v>
      </c>
      <c r="I1634" s="4" t="s">
        <v>1794</v>
      </c>
      <c r="J1634" s="4" t="s">
        <v>30</v>
      </c>
      <c r="K1634" s="4" t="s">
        <v>30</v>
      </c>
      <c r="L1634" s="2" t="s">
        <v>277</v>
      </c>
      <c r="M1634" s="2" t="s">
        <v>31</v>
      </c>
      <c r="N1634" s="4" t="s">
        <v>312</v>
      </c>
      <c r="O1634" s="4" t="s">
        <v>257</v>
      </c>
      <c r="P1634" s="4" t="s">
        <v>34</v>
      </c>
      <c r="Q1634" s="138">
        <v>41326</v>
      </c>
      <c r="R1634" s="148">
        <v>1</v>
      </c>
      <c r="S1634" s="150">
        <v>37200</v>
      </c>
      <c r="U1634" s="138">
        <v>15373.272000000001</v>
      </c>
      <c r="V1634" s="147">
        <v>6.4559999999999999E-3</v>
      </c>
      <c r="W1634" s="147">
        <v>4.6030707237204897E-3</v>
      </c>
      <c r="X1634" s="147">
        <v>1.2815183112685599E-3</v>
      </c>
    </row>
    <row r="1635" spans="1:24" x14ac:dyDescent="0.2">
      <c r="A1635" s="188">
        <v>1038</v>
      </c>
      <c r="B1635" s="4">
        <v>8563</v>
      </c>
      <c r="C1635" s="4" t="s">
        <v>2425</v>
      </c>
      <c r="D1635" s="4" t="s">
        <v>2426</v>
      </c>
      <c r="E1635" s="4" t="s">
        <v>252</v>
      </c>
      <c r="F1635" s="4" t="s">
        <v>2427</v>
      </c>
      <c r="G1635" s="4" t="s">
        <v>2428</v>
      </c>
      <c r="H1635" s="4" t="s">
        <v>255</v>
      </c>
      <c r="I1635" s="4" t="s">
        <v>1794</v>
      </c>
      <c r="J1635" s="4" t="s">
        <v>30</v>
      </c>
      <c r="K1635" s="4" t="s">
        <v>30</v>
      </c>
      <c r="L1635" s="2" t="s">
        <v>277</v>
      </c>
      <c r="M1635" s="2" t="s">
        <v>183</v>
      </c>
      <c r="N1635" s="4" t="s">
        <v>278</v>
      </c>
      <c r="O1635" s="4" t="s">
        <v>257</v>
      </c>
      <c r="P1635" s="4" t="s">
        <v>34</v>
      </c>
      <c r="Q1635" s="138">
        <v>259138</v>
      </c>
      <c r="R1635" s="148">
        <v>1</v>
      </c>
      <c r="S1635" s="150">
        <v>969.2</v>
      </c>
      <c r="U1635" s="138">
        <v>2511.5650000000001</v>
      </c>
      <c r="V1635" s="147">
        <v>5.1349999999999998E-3</v>
      </c>
      <c r="W1635" s="147">
        <v>7.5201385920603797E-4</v>
      </c>
      <c r="X1635" s="147">
        <v>2.0936448487181601E-4</v>
      </c>
    </row>
    <row r="1636" spans="1:24" x14ac:dyDescent="0.2">
      <c r="A1636" s="188">
        <v>1038</v>
      </c>
      <c r="B1636" s="4">
        <v>8563</v>
      </c>
      <c r="C1636" s="4" t="s">
        <v>2429</v>
      </c>
      <c r="D1636" s="4" t="s">
        <v>2430</v>
      </c>
      <c r="E1636" s="4" t="s">
        <v>252</v>
      </c>
      <c r="F1636" s="4" t="s">
        <v>2431</v>
      </c>
      <c r="G1636" s="4" t="s">
        <v>2432</v>
      </c>
      <c r="H1636" s="4" t="s">
        <v>255</v>
      </c>
      <c r="I1636" s="4" t="s">
        <v>1794</v>
      </c>
      <c r="J1636" s="4" t="s">
        <v>30</v>
      </c>
      <c r="K1636" s="4" t="s">
        <v>30</v>
      </c>
      <c r="L1636" s="2" t="s">
        <v>277</v>
      </c>
      <c r="M1636" s="2" t="s">
        <v>31</v>
      </c>
      <c r="N1636" s="4" t="s">
        <v>391</v>
      </c>
      <c r="O1636" s="4" t="s">
        <v>257</v>
      </c>
      <c r="P1636" s="4" t="s">
        <v>34</v>
      </c>
      <c r="Q1636" s="138">
        <v>12493</v>
      </c>
      <c r="R1636" s="148">
        <v>1</v>
      </c>
      <c r="S1636" s="150">
        <v>1792</v>
      </c>
      <c r="U1636" s="138">
        <v>223.875</v>
      </c>
      <c r="V1636" s="147">
        <v>1.6799999999999999E-4</v>
      </c>
      <c r="W1636" s="147">
        <v>6.7032602618479997E-5</v>
      </c>
      <c r="X1636" s="147">
        <v>1.8662217650685701E-5</v>
      </c>
    </row>
    <row r="1637" spans="1:24" x14ac:dyDescent="0.2">
      <c r="A1637" s="188">
        <v>1038</v>
      </c>
      <c r="B1637" s="4">
        <v>8563</v>
      </c>
      <c r="C1637" s="4" t="s">
        <v>997</v>
      </c>
      <c r="D1637" s="4" t="s">
        <v>998</v>
      </c>
      <c r="E1637" s="4" t="s">
        <v>252</v>
      </c>
      <c r="F1637" s="4" t="s">
        <v>2433</v>
      </c>
      <c r="G1637" s="4" t="s">
        <v>2434</v>
      </c>
      <c r="H1637" s="4" t="s">
        <v>255</v>
      </c>
      <c r="I1637" s="4" t="s">
        <v>1794</v>
      </c>
      <c r="J1637" s="4" t="s">
        <v>30</v>
      </c>
      <c r="K1637" s="4" t="s">
        <v>30</v>
      </c>
      <c r="L1637" s="2" t="s">
        <v>277</v>
      </c>
      <c r="M1637" s="2" t="s">
        <v>31</v>
      </c>
      <c r="N1637" s="4" t="s">
        <v>312</v>
      </c>
      <c r="O1637" s="4" t="s">
        <v>257</v>
      </c>
      <c r="P1637" s="4" t="s">
        <v>34</v>
      </c>
      <c r="Q1637" s="138">
        <v>493821</v>
      </c>
      <c r="R1637" s="148">
        <v>1</v>
      </c>
      <c r="S1637" s="150">
        <v>1302</v>
      </c>
      <c r="U1637" s="138">
        <v>6429.549</v>
      </c>
      <c r="V1637" s="147">
        <v>1.6130000000000001E-3</v>
      </c>
      <c r="W1637" s="147">
        <v>1.92513803840302E-3</v>
      </c>
      <c r="X1637" s="147">
        <v>5.35968225562923E-4</v>
      </c>
    </row>
    <row r="1638" spans="1:24" x14ac:dyDescent="0.2">
      <c r="A1638" s="188">
        <v>1038</v>
      </c>
      <c r="B1638" s="4">
        <v>8563</v>
      </c>
      <c r="C1638" s="4" t="s">
        <v>2435</v>
      </c>
      <c r="D1638" s="4" t="s">
        <v>2436</v>
      </c>
      <c r="E1638" s="4" t="s">
        <v>252</v>
      </c>
      <c r="F1638" s="4" t="s">
        <v>2437</v>
      </c>
      <c r="G1638" s="4" t="s">
        <v>2438</v>
      </c>
      <c r="H1638" s="4" t="s">
        <v>255</v>
      </c>
      <c r="I1638" s="4" t="s">
        <v>1794</v>
      </c>
      <c r="J1638" s="4" t="s">
        <v>30</v>
      </c>
      <c r="K1638" s="4" t="s">
        <v>30</v>
      </c>
      <c r="L1638" s="2" t="s">
        <v>277</v>
      </c>
      <c r="M1638" s="2" t="s">
        <v>31</v>
      </c>
      <c r="N1638" s="4" t="s">
        <v>823</v>
      </c>
      <c r="O1638" s="4" t="s">
        <v>257</v>
      </c>
      <c r="P1638" s="4" t="s">
        <v>34</v>
      </c>
      <c r="Q1638" s="138">
        <v>361338</v>
      </c>
      <c r="R1638" s="148">
        <v>1</v>
      </c>
      <c r="S1638" s="150">
        <v>1057</v>
      </c>
      <c r="U1638" s="138">
        <v>3819.3429999999998</v>
      </c>
      <c r="V1638" s="147">
        <v>1.2460000000000001E-2</v>
      </c>
      <c r="W1638" s="147">
        <v>1.14358897586036E-3</v>
      </c>
      <c r="X1638" s="147">
        <v>3.1838098979834501E-4</v>
      </c>
    </row>
    <row r="1639" spans="1:24" x14ac:dyDescent="0.2">
      <c r="A1639" s="188">
        <v>1038</v>
      </c>
      <c r="B1639" s="4">
        <v>8563</v>
      </c>
      <c r="C1639" s="4" t="s">
        <v>2439</v>
      </c>
      <c r="D1639" s="4" t="s">
        <v>2440</v>
      </c>
      <c r="E1639" s="4" t="s">
        <v>252</v>
      </c>
      <c r="F1639" s="4" t="s">
        <v>2441</v>
      </c>
      <c r="G1639" s="4" t="s">
        <v>2442</v>
      </c>
      <c r="H1639" s="4" t="s">
        <v>255</v>
      </c>
      <c r="I1639" s="4" t="s">
        <v>1794</v>
      </c>
      <c r="J1639" s="4" t="s">
        <v>30</v>
      </c>
      <c r="K1639" s="4" t="s">
        <v>349</v>
      </c>
      <c r="L1639" s="2" t="s">
        <v>277</v>
      </c>
      <c r="M1639" s="2" t="s">
        <v>31</v>
      </c>
      <c r="N1639" s="4" t="s">
        <v>350</v>
      </c>
      <c r="O1639" s="4" t="s">
        <v>257</v>
      </c>
      <c r="P1639" s="4" t="s">
        <v>34</v>
      </c>
      <c r="Q1639" s="138">
        <v>760596</v>
      </c>
      <c r="R1639" s="148">
        <v>1</v>
      </c>
      <c r="S1639" s="150">
        <v>499.9</v>
      </c>
      <c r="U1639" s="138">
        <v>3802.2190000000001</v>
      </c>
      <c r="V1639" s="147">
        <v>4.0260000000000001E-3</v>
      </c>
      <c r="W1639" s="147">
        <v>1.1384619242874501E-3</v>
      </c>
      <c r="X1639" s="147">
        <v>3.1695359255249202E-4</v>
      </c>
    </row>
    <row r="1640" spans="1:24" x14ac:dyDescent="0.2">
      <c r="A1640" s="188">
        <v>1038</v>
      </c>
      <c r="B1640" s="4">
        <v>8563</v>
      </c>
      <c r="C1640" s="4" t="s">
        <v>2443</v>
      </c>
      <c r="D1640" s="4" t="s">
        <v>2444</v>
      </c>
      <c r="E1640" s="4" t="s">
        <v>252</v>
      </c>
      <c r="F1640" s="4" t="s">
        <v>2445</v>
      </c>
      <c r="G1640" s="4" t="s">
        <v>2446</v>
      </c>
      <c r="H1640" s="4" t="s">
        <v>255</v>
      </c>
      <c r="I1640" s="4" t="s">
        <v>1794</v>
      </c>
      <c r="J1640" s="4" t="s">
        <v>30</v>
      </c>
      <c r="K1640" s="4" t="s">
        <v>30</v>
      </c>
      <c r="L1640" s="2" t="s">
        <v>277</v>
      </c>
      <c r="M1640" s="2" t="s">
        <v>31</v>
      </c>
      <c r="N1640" s="4" t="s">
        <v>325</v>
      </c>
      <c r="O1640" s="4" t="s">
        <v>257</v>
      </c>
      <c r="P1640" s="4" t="s">
        <v>34</v>
      </c>
      <c r="Q1640" s="138">
        <v>22589075</v>
      </c>
      <c r="R1640" s="148">
        <v>1</v>
      </c>
      <c r="S1640" s="150">
        <v>89.4</v>
      </c>
      <c r="U1640" s="138">
        <v>20194.633000000002</v>
      </c>
      <c r="V1640" s="147">
        <v>7.0169999999999998E-3</v>
      </c>
      <c r="W1640" s="147">
        <v>6.04668441231855E-3</v>
      </c>
      <c r="X1640" s="147">
        <v>1.6834277077075301E-3</v>
      </c>
    </row>
    <row r="1641" spans="1:24" x14ac:dyDescent="0.2">
      <c r="A1641" s="188">
        <v>1038</v>
      </c>
      <c r="B1641" s="4">
        <v>8563</v>
      </c>
      <c r="C1641" s="4" t="s">
        <v>1095</v>
      </c>
      <c r="D1641" s="4" t="s">
        <v>1096</v>
      </c>
      <c r="E1641" s="4" t="s">
        <v>252</v>
      </c>
      <c r="F1641" s="4" t="s">
        <v>2447</v>
      </c>
      <c r="G1641" s="4" t="s">
        <v>2448</v>
      </c>
      <c r="H1641" s="4" t="s">
        <v>255</v>
      </c>
      <c r="I1641" s="4" t="s">
        <v>1794</v>
      </c>
      <c r="J1641" s="4" t="s">
        <v>30</v>
      </c>
      <c r="K1641" s="4" t="s">
        <v>30</v>
      </c>
      <c r="L1641" s="2" t="s">
        <v>277</v>
      </c>
      <c r="M1641" s="2" t="s">
        <v>183</v>
      </c>
      <c r="N1641" s="4" t="s">
        <v>278</v>
      </c>
      <c r="O1641" s="4" t="s">
        <v>257</v>
      </c>
      <c r="P1641" s="4" t="s">
        <v>34</v>
      </c>
      <c r="Q1641" s="138">
        <v>66332</v>
      </c>
      <c r="R1641" s="148">
        <v>1</v>
      </c>
      <c r="S1641" s="150">
        <v>4378.6329999999998</v>
      </c>
      <c r="U1641" s="138">
        <v>2904.4349999999999</v>
      </c>
      <c r="V1641" s="147">
        <v>3.2560000000000002E-3</v>
      </c>
      <c r="W1641" s="147">
        <v>8.6964690259021097E-4</v>
      </c>
      <c r="X1641" s="147">
        <v>2.4211412270167299E-4</v>
      </c>
    </row>
    <row r="1642" spans="1:24" x14ac:dyDescent="0.2">
      <c r="A1642" s="188">
        <v>1038</v>
      </c>
      <c r="B1642" s="4">
        <v>8563</v>
      </c>
      <c r="C1642" s="4" t="s">
        <v>364</v>
      </c>
      <c r="D1642" s="4" t="s">
        <v>365</v>
      </c>
      <c r="E1642" s="4" t="s">
        <v>252</v>
      </c>
      <c r="F1642" s="4" t="s">
        <v>2449</v>
      </c>
      <c r="G1642" s="4" t="s">
        <v>1985</v>
      </c>
      <c r="H1642" s="4" t="s">
        <v>255</v>
      </c>
      <c r="I1642" s="4" t="s">
        <v>1794</v>
      </c>
      <c r="J1642" s="4" t="s">
        <v>30</v>
      </c>
      <c r="K1642" s="4" t="s">
        <v>30</v>
      </c>
      <c r="L1642" s="2" t="s">
        <v>277</v>
      </c>
      <c r="M1642" s="2" t="s">
        <v>183</v>
      </c>
      <c r="N1642" s="4" t="s">
        <v>306</v>
      </c>
      <c r="O1642" s="4" t="s">
        <v>257</v>
      </c>
      <c r="P1642" s="4" t="s">
        <v>34</v>
      </c>
      <c r="Q1642" s="138">
        <v>163293</v>
      </c>
      <c r="R1642" s="148">
        <v>1</v>
      </c>
      <c r="S1642" s="150">
        <v>9959.7060000000001</v>
      </c>
      <c r="U1642" s="138">
        <v>16263.503000000001</v>
      </c>
      <c r="V1642" s="147">
        <v>0</v>
      </c>
      <c r="W1642" s="147">
        <v>4.8696239310046796E-3</v>
      </c>
      <c r="X1642" s="147">
        <v>1.3557280804780099E-3</v>
      </c>
    </row>
    <row r="1643" spans="1:24" x14ac:dyDescent="0.2">
      <c r="A1643" s="188">
        <v>1038</v>
      </c>
      <c r="B1643" s="4">
        <v>8563</v>
      </c>
      <c r="C1643" s="4" t="s">
        <v>2074</v>
      </c>
      <c r="D1643" s="4" t="s">
        <v>2075</v>
      </c>
      <c r="E1643" s="4" t="s">
        <v>252</v>
      </c>
      <c r="F1643" s="4" t="s">
        <v>2450</v>
      </c>
      <c r="G1643" s="4" t="s">
        <v>2077</v>
      </c>
      <c r="H1643" s="4" t="s">
        <v>255</v>
      </c>
      <c r="I1643" s="4" t="s">
        <v>1794</v>
      </c>
      <c r="J1643" s="4" t="s">
        <v>30</v>
      </c>
      <c r="K1643" s="4" t="s">
        <v>30</v>
      </c>
      <c r="L1643" s="2" t="s">
        <v>277</v>
      </c>
      <c r="M1643" s="2" t="s">
        <v>183</v>
      </c>
      <c r="N1643" s="4" t="s">
        <v>2078</v>
      </c>
      <c r="O1643" s="4" t="s">
        <v>257</v>
      </c>
      <c r="P1643" s="4" t="s">
        <v>34</v>
      </c>
      <c r="Q1643" s="138">
        <v>122775</v>
      </c>
      <c r="R1643" s="148">
        <v>1</v>
      </c>
      <c r="S1643" s="150">
        <v>3493.8130000000001</v>
      </c>
      <c r="U1643" s="138">
        <v>4289.53</v>
      </c>
      <c r="V1643" s="147">
        <v>1.134E-3</v>
      </c>
      <c r="W1643" s="147">
        <v>1.2843724987976501E-3</v>
      </c>
      <c r="X1643" s="147">
        <v>3.5757583893227597E-4</v>
      </c>
    </row>
    <row r="1644" spans="1:24" x14ac:dyDescent="0.2">
      <c r="A1644" s="188">
        <v>1038</v>
      </c>
      <c r="B1644" s="4">
        <v>8563</v>
      </c>
      <c r="C1644" s="4" t="s">
        <v>597</v>
      </c>
      <c r="D1644" s="4" t="s">
        <v>598</v>
      </c>
      <c r="E1644" s="4" t="s">
        <v>252</v>
      </c>
      <c r="F1644" s="4" t="s">
        <v>2451</v>
      </c>
      <c r="G1644" s="4" t="s">
        <v>2085</v>
      </c>
      <c r="H1644" s="4" t="s">
        <v>255</v>
      </c>
      <c r="I1644" s="4" t="s">
        <v>1794</v>
      </c>
      <c r="J1644" s="4" t="s">
        <v>30</v>
      </c>
      <c r="K1644" s="4" t="s">
        <v>30</v>
      </c>
      <c r="L1644" s="2" t="s">
        <v>277</v>
      </c>
      <c r="M1644" s="2" t="s">
        <v>183</v>
      </c>
      <c r="N1644" s="4" t="s">
        <v>2379</v>
      </c>
      <c r="O1644" s="4" t="s">
        <v>257</v>
      </c>
      <c r="P1644" s="4" t="s">
        <v>34</v>
      </c>
      <c r="Q1644" s="138">
        <v>29403</v>
      </c>
      <c r="R1644" s="148">
        <v>1</v>
      </c>
      <c r="S1644" s="150">
        <v>5355.5450000000001</v>
      </c>
      <c r="U1644" s="138">
        <v>1574.691</v>
      </c>
      <c r="V1644" s="147">
        <v>0</v>
      </c>
      <c r="W1644" s="147">
        <v>4.7149454688582198E-4</v>
      </c>
      <c r="X1644" s="147">
        <v>1.31266480956669E-4</v>
      </c>
    </row>
    <row r="1645" spans="1:24" x14ac:dyDescent="0.2">
      <c r="A1645" s="188">
        <v>1038</v>
      </c>
      <c r="B1645" s="4">
        <v>8563</v>
      </c>
      <c r="C1645" s="4" t="s">
        <v>2303</v>
      </c>
      <c r="D1645" s="4" t="s">
        <v>2304</v>
      </c>
      <c r="E1645" s="4" t="s">
        <v>252</v>
      </c>
      <c r="F1645" s="4" t="s">
        <v>2452</v>
      </c>
      <c r="G1645" s="4" t="s">
        <v>2306</v>
      </c>
      <c r="H1645" s="4" t="s">
        <v>255</v>
      </c>
      <c r="I1645" s="4" t="s">
        <v>1794</v>
      </c>
      <c r="J1645" s="4" t="s">
        <v>30</v>
      </c>
      <c r="K1645" s="4" t="s">
        <v>30</v>
      </c>
      <c r="L1645" s="2" t="s">
        <v>277</v>
      </c>
      <c r="M1645" s="2" t="s">
        <v>183</v>
      </c>
      <c r="N1645" s="4" t="s">
        <v>325</v>
      </c>
      <c r="O1645" s="4" t="s">
        <v>257</v>
      </c>
      <c r="P1645" s="4" t="s">
        <v>34</v>
      </c>
      <c r="Q1645" s="138">
        <v>431400</v>
      </c>
      <c r="R1645" s="148">
        <v>1</v>
      </c>
      <c r="S1645" s="150">
        <v>4930.8209999999999</v>
      </c>
      <c r="U1645" s="138">
        <v>21271.562000000002</v>
      </c>
      <c r="V1645" s="147">
        <v>1.5560000000000001E-3</v>
      </c>
      <c r="W1645" s="147">
        <v>6.3691388933118497E-3</v>
      </c>
      <c r="X1645" s="147">
        <v>1.7732006759598E-3</v>
      </c>
    </row>
    <row r="1646" spans="1:24" x14ac:dyDescent="0.2">
      <c r="A1646" s="188">
        <v>1038</v>
      </c>
      <c r="B1646" s="4">
        <v>8563</v>
      </c>
      <c r="C1646" s="4" t="s">
        <v>2453</v>
      </c>
      <c r="D1646" s="4" t="s">
        <v>2454</v>
      </c>
      <c r="E1646" s="4" t="s">
        <v>252</v>
      </c>
      <c r="F1646" s="4" t="s">
        <v>2455</v>
      </c>
      <c r="G1646" s="4" t="s">
        <v>2456</v>
      </c>
      <c r="H1646" s="4" t="s">
        <v>255</v>
      </c>
      <c r="I1646" s="4" t="s">
        <v>1794</v>
      </c>
      <c r="J1646" s="4" t="s">
        <v>30</v>
      </c>
      <c r="K1646" s="4" t="s">
        <v>30</v>
      </c>
      <c r="L1646" s="2" t="s">
        <v>277</v>
      </c>
      <c r="M1646" s="2" t="s">
        <v>183</v>
      </c>
      <c r="N1646" s="4" t="s">
        <v>2151</v>
      </c>
      <c r="O1646" s="4" t="s">
        <v>257</v>
      </c>
      <c r="P1646" s="4" t="s">
        <v>34</v>
      </c>
      <c r="Q1646" s="138">
        <v>44100</v>
      </c>
      <c r="R1646" s="148">
        <v>1</v>
      </c>
      <c r="S1646" s="150">
        <v>0</v>
      </c>
      <c r="U1646" s="138">
        <v>0</v>
      </c>
      <c r="V1646" s="147">
        <v>6.4000000000000005E-4</v>
      </c>
      <c r="W1646" s="147">
        <v>1.32044381258637E-13</v>
      </c>
      <c r="X1646" s="147">
        <v>3.6761827623256502E-14</v>
      </c>
    </row>
    <row r="1647" spans="1:24" x14ac:dyDescent="0.2">
      <c r="A1647" s="188">
        <v>1038</v>
      </c>
      <c r="B1647" s="4">
        <v>8563</v>
      </c>
      <c r="C1647" s="4" t="s">
        <v>2357</v>
      </c>
      <c r="D1647" s="4" t="s">
        <v>2358</v>
      </c>
      <c r="E1647" s="4" t="s">
        <v>252</v>
      </c>
      <c r="F1647" s="4" t="s">
        <v>2457</v>
      </c>
      <c r="G1647" s="4" t="s">
        <v>2360</v>
      </c>
      <c r="H1647" s="4" t="s">
        <v>255</v>
      </c>
      <c r="I1647" s="4" t="s">
        <v>1794</v>
      </c>
      <c r="J1647" s="4" t="s">
        <v>30</v>
      </c>
      <c r="K1647" s="4" t="s">
        <v>30</v>
      </c>
      <c r="L1647" s="2" t="s">
        <v>277</v>
      </c>
      <c r="M1647" s="2" t="s">
        <v>183</v>
      </c>
      <c r="N1647" s="4" t="s">
        <v>397</v>
      </c>
      <c r="O1647" s="4" t="s">
        <v>257</v>
      </c>
      <c r="P1647" s="4" t="s">
        <v>34</v>
      </c>
      <c r="Q1647" s="138">
        <v>67732</v>
      </c>
      <c r="R1647" s="148">
        <v>1</v>
      </c>
      <c r="S1647" s="150">
        <v>4524.652</v>
      </c>
      <c r="U1647" s="138">
        <v>3064.6379999999999</v>
      </c>
      <c r="V1647" s="147">
        <v>0</v>
      </c>
      <c r="W1647" s="147">
        <v>9.1761489991681303E-4</v>
      </c>
      <c r="X1647" s="147">
        <v>2.5546865723275201E-4</v>
      </c>
    </row>
    <row r="1648" spans="1:24" x14ac:dyDescent="0.2">
      <c r="A1648" s="188">
        <v>1038</v>
      </c>
      <c r="B1648" s="4">
        <v>8563</v>
      </c>
      <c r="C1648" s="4" t="s">
        <v>2369</v>
      </c>
      <c r="D1648" s="4" t="s">
        <v>2370</v>
      </c>
      <c r="E1648" s="4" t="s">
        <v>252</v>
      </c>
      <c r="F1648" s="4" t="s">
        <v>2458</v>
      </c>
      <c r="G1648" s="4" t="s">
        <v>2372</v>
      </c>
      <c r="H1648" s="4" t="s">
        <v>255</v>
      </c>
      <c r="I1648" s="4" t="s">
        <v>1794</v>
      </c>
      <c r="J1648" s="4" t="s">
        <v>30</v>
      </c>
      <c r="K1648" s="4" t="s">
        <v>30</v>
      </c>
      <c r="L1648" s="2" t="s">
        <v>277</v>
      </c>
      <c r="M1648" s="2" t="s">
        <v>183</v>
      </c>
      <c r="N1648" s="4" t="s">
        <v>823</v>
      </c>
      <c r="O1648" s="4" t="s">
        <v>257</v>
      </c>
      <c r="P1648" s="4" t="s">
        <v>34</v>
      </c>
      <c r="Q1648" s="138">
        <v>94680</v>
      </c>
      <c r="R1648" s="148">
        <v>1</v>
      </c>
      <c r="S1648" s="150">
        <v>4560.652</v>
      </c>
      <c r="U1648" s="138">
        <v>4318.0259999999998</v>
      </c>
      <c r="V1648" s="147">
        <v>0</v>
      </c>
      <c r="W1648" s="147">
        <v>1.2929048317489699E-3</v>
      </c>
      <c r="X1648" s="147">
        <v>3.5995128384095401E-4</v>
      </c>
    </row>
    <row r="1649" spans="1:24" x14ac:dyDescent="0.2">
      <c r="A1649" s="188">
        <v>1038</v>
      </c>
      <c r="B1649" s="4">
        <v>8563</v>
      </c>
      <c r="C1649" s="4" t="s">
        <v>2384</v>
      </c>
      <c r="D1649" s="4" t="s">
        <v>2385</v>
      </c>
      <c r="E1649" s="4" t="s">
        <v>252</v>
      </c>
      <c r="F1649" s="4" t="s">
        <v>2459</v>
      </c>
      <c r="G1649" s="4" t="s">
        <v>2387</v>
      </c>
      <c r="H1649" s="4" t="s">
        <v>255</v>
      </c>
      <c r="I1649" s="4" t="s">
        <v>1794</v>
      </c>
      <c r="J1649" s="4" t="s">
        <v>30</v>
      </c>
      <c r="K1649" s="4" t="s">
        <v>30</v>
      </c>
      <c r="L1649" s="2" t="s">
        <v>277</v>
      </c>
      <c r="M1649" s="2" t="s">
        <v>183</v>
      </c>
      <c r="N1649" s="4" t="s">
        <v>306</v>
      </c>
      <c r="O1649" s="4" t="s">
        <v>257</v>
      </c>
      <c r="P1649" s="4" t="s">
        <v>34</v>
      </c>
      <c r="Q1649" s="138">
        <v>91135</v>
      </c>
      <c r="R1649" s="148">
        <v>1</v>
      </c>
      <c r="S1649" s="150">
        <v>1051.4449999999999</v>
      </c>
      <c r="U1649" s="138">
        <v>958.23400000000004</v>
      </c>
      <c r="V1649" s="147">
        <v>1.2470000000000001E-3</v>
      </c>
      <c r="W1649" s="147">
        <v>2.86914785515456E-4</v>
      </c>
      <c r="X1649" s="147">
        <v>7.9878536194760504E-5</v>
      </c>
    </row>
    <row r="1650" spans="1:24" x14ac:dyDescent="0.2">
      <c r="A1650" s="188">
        <v>1038</v>
      </c>
      <c r="B1650" s="4">
        <v>8563</v>
      </c>
      <c r="C1650" s="4" t="s">
        <v>2460</v>
      </c>
      <c r="D1650" s="4" t="s">
        <v>2461</v>
      </c>
      <c r="E1650" s="4" t="s">
        <v>252</v>
      </c>
      <c r="F1650" s="4" t="s">
        <v>2462</v>
      </c>
      <c r="G1650" s="4" t="s">
        <v>2463</v>
      </c>
      <c r="H1650" s="4" t="s">
        <v>255</v>
      </c>
      <c r="I1650" s="4" t="s">
        <v>1794</v>
      </c>
      <c r="J1650" s="4" t="s">
        <v>30</v>
      </c>
      <c r="K1650" s="4" t="s">
        <v>30</v>
      </c>
      <c r="L1650" s="2" t="s">
        <v>277</v>
      </c>
      <c r="M1650" s="2" t="s">
        <v>2464</v>
      </c>
      <c r="N1650" s="4" t="s">
        <v>1259</v>
      </c>
      <c r="O1650" s="4" t="s">
        <v>257</v>
      </c>
      <c r="P1650" s="4" t="s">
        <v>89</v>
      </c>
      <c r="Q1650" s="138">
        <v>180557</v>
      </c>
      <c r="R1650" s="148">
        <v>3.306</v>
      </c>
      <c r="S1650" s="150">
        <v>3576</v>
      </c>
      <c r="U1650" s="138">
        <v>21345.911</v>
      </c>
      <c r="V1650" s="147">
        <v>1.7899999999999999E-3</v>
      </c>
      <c r="W1650" s="147">
        <v>6.3914004070022498E-3</v>
      </c>
      <c r="X1650" s="147">
        <v>1.7793983946443701E-3</v>
      </c>
    </row>
    <row r="1651" spans="1:24" x14ac:dyDescent="0.2">
      <c r="A1651" s="188">
        <v>1038</v>
      </c>
      <c r="B1651" s="4">
        <v>8563</v>
      </c>
      <c r="C1651" s="4" t="s">
        <v>1224</v>
      </c>
      <c r="D1651" s="4" t="s">
        <v>1225</v>
      </c>
      <c r="E1651" s="4" t="s">
        <v>380</v>
      </c>
      <c r="F1651" s="4" t="s">
        <v>2465</v>
      </c>
      <c r="G1651" s="4" t="s">
        <v>2284</v>
      </c>
      <c r="H1651" s="4" t="s">
        <v>255</v>
      </c>
      <c r="I1651" s="4" t="s">
        <v>1794</v>
      </c>
      <c r="J1651" s="4" t="s">
        <v>84</v>
      </c>
      <c r="K1651" s="4" t="s">
        <v>85</v>
      </c>
      <c r="L1651" s="2" t="s">
        <v>277</v>
      </c>
      <c r="M1651" s="2" t="s">
        <v>2466</v>
      </c>
      <c r="N1651" s="4" t="s">
        <v>2467</v>
      </c>
      <c r="O1651" s="4" t="s">
        <v>257</v>
      </c>
      <c r="P1651" s="4" t="s">
        <v>89</v>
      </c>
      <c r="Q1651" s="138">
        <v>14681</v>
      </c>
      <c r="R1651" s="148">
        <v>3.306</v>
      </c>
      <c r="S1651" s="150">
        <v>9625</v>
      </c>
      <c r="U1651" s="138">
        <v>4671.5309999999999</v>
      </c>
      <c r="V1651" s="147">
        <v>2.42E-4</v>
      </c>
      <c r="W1651" s="147">
        <v>1.39875149104584E-3</v>
      </c>
      <c r="X1651" s="147">
        <v>3.8941953236830098E-4</v>
      </c>
    </row>
    <row r="1652" spans="1:24" x14ac:dyDescent="0.2">
      <c r="A1652" s="188">
        <v>1038</v>
      </c>
      <c r="B1652" s="4">
        <v>8563</v>
      </c>
      <c r="C1652" s="4" t="s">
        <v>2468</v>
      </c>
      <c r="D1652" s="4" t="s">
        <v>2469</v>
      </c>
      <c r="E1652" s="4" t="s">
        <v>252</v>
      </c>
      <c r="F1652" s="4" t="s">
        <v>2470</v>
      </c>
      <c r="G1652" s="4" t="s">
        <v>2471</v>
      </c>
      <c r="H1652" s="4" t="s">
        <v>255</v>
      </c>
      <c r="I1652" s="4" t="s">
        <v>1794</v>
      </c>
      <c r="J1652" s="4" t="s">
        <v>84</v>
      </c>
      <c r="K1652" s="4" t="s">
        <v>30</v>
      </c>
      <c r="L1652" s="2" t="s">
        <v>277</v>
      </c>
      <c r="M1652" s="2" t="s">
        <v>2464</v>
      </c>
      <c r="N1652" s="4" t="s">
        <v>1750</v>
      </c>
      <c r="O1652" s="4" t="s">
        <v>257</v>
      </c>
      <c r="P1652" s="4" t="s">
        <v>89</v>
      </c>
      <c r="Q1652" s="138">
        <v>49243</v>
      </c>
      <c r="R1652" s="148">
        <v>3.306</v>
      </c>
      <c r="S1652" s="150">
        <v>341</v>
      </c>
      <c r="U1652" s="138">
        <v>555.13900000000001</v>
      </c>
      <c r="V1652" s="147">
        <v>1.6799999999999999E-4</v>
      </c>
      <c r="W1652" s="147">
        <v>1.66219919614715E-4</v>
      </c>
      <c r="X1652" s="147">
        <v>4.62764713968321E-5</v>
      </c>
    </row>
    <row r="1653" spans="1:24" x14ac:dyDescent="0.2">
      <c r="A1653" s="188">
        <v>1038</v>
      </c>
      <c r="B1653" s="4">
        <v>8563</v>
      </c>
      <c r="C1653" s="4" t="s">
        <v>2472</v>
      </c>
      <c r="D1653" s="4" t="s">
        <v>2473</v>
      </c>
      <c r="E1653" s="4" t="s">
        <v>252</v>
      </c>
      <c r="F1653" s="4" t="s">
        <v>2472</v>
      </c>
      <c r="G1653" s="4" t="s">
        <v>2474</v>
      </c>
      <c r="H1653" s="4" t="s">
        <v>255</v>
      </c>
      <c r="I1653" s="4" t="s">
        <v>1794</v>
      </c>
      <c r="J1653" s="4" t="s">
        <v>30</v>
      </c>
      <c r="K1653" s="4" t="s">
        <v>30</v>
      </c>
      <c r="L1653" s="2" t="s">
        <v>277</v>
      </c>
      <c r="M1653" s="2" t="s">
        <v>2464</v>
      </c>
      <c r="N1653" s="4" t="s">
        <v>374</v>
      </c>
      <c r="O1653" s="4" t="s">
        <v>257</v>
      </c>
      <c r="P1653" s="4" t="s">
        <v>89</v>
      </c>
      <c r="Q1653" s="138">
        <v>95364.71</v>
      </c>
      <c r="R1653" s="148">
        <v>3.306</v>
      </c>
      <c r="S1653" s="150">
        <v>263</v>
      </c>
      <c r="U1653" s="138">
        <v>829.17499999999995</v>
      </c>
      <c r="V1653" s="147">
        <v>6.7070000000000003E-3</v>
      </c>
      <c r="W1653" s="147">
        <v>2.4827193356471598E-4</v>
      </c>
      <c r="X1653" s="147">
        <v>6.91201695854186E-5</v>
      </c>
    </row>
    <row r="1654" spans="1:24" x14ac:dyDescent="0.2">
      <c r="A1654" s="188">
        <v>1038</v>
      </c>
      <c r="B1654" s="4">
        <v>8563</v>
      </c>
      <c r="C1654" s="4" t="s">
        <v>1261</v>
      </c>
      <c r="D1654" s="31" t="s">
        <v>4636</v>
      </c>
      <c r="E1654" s="4" t="s">
        <v>380</v>
      </c>
      <c r="F1654" s="4" t="s">
        <v>2475</v>
      </c>
      <c r="G1654" s="4" t="s">
        <v>2476</v>
      </c>
      <c r="H1654" s="4" t="s">
        <v>255</v>
      </c>
      <c r="I1654" s="4" t="s">
        <v>1794</v>
      </c>
      <c r="J1654" s="4" t="s">
        <v>84</v>
      </c>
      <c r="K1654" s="4" t="s">
        <v>383</v>
      </c>
      <c r="L1654" s="2" t="s">
        <v>277</v>
      </c>
      <c r="M1654" s="2" t="s">
        <v>2477</v>
      </c>
      <c r="N1654" s="4" t="s">
        <v>384</v>
      </c>
      <c r="O1654" s="4" t="s">
        <v>257</v>
      </c>
      <c r="P1654" s="4" t="s">
        <v>2478</v>
      </c>
      <c r="Q1654" s="138">
        <v>4705710</v>
      </c>
      <c r="R1654" s="148">
        <v>4.4409000000000001</v>
      </c>
      <c r="S1654" s="150">
        <v>197</v>
      </c>
      <c r="U1654" s="138">
        <v>41168.247000000003</v>
      </c>
      <c r="V1654" s="147">
        <v>4.6389999999999999E-3</v>
      </c>
      <c r="W1654" s="147">
        <v>1.23266117058489E-2</v>
      </c>
      <c r="X1654" s="147">
        <v>3.4317914203531598E-3</v>
      </c>
    </row>
    <row r="1655" spans="1:24" x14ac:dyDescent="0.2">
      <c r="A1655" s="188">
        <v>1038</v>
      </c>
      <c r="B1655" s="4">
        <v>8563</v>
      </c>
      <c r="C1655" s="4" t="s">
        <v>2479</v>
      </c>
      <c r="D1655" s="4" t="s">
        <v>2480</v>
      </c>
      <c r="E1655" s="4" t="s">
        <v>380</v>
      </c>
      <c r="F1655" s="4" t="s">
        <v>2481</v>
      </c>
      <c r="G1655" s="4" t="s">
        <v>2482</v>
      </c>
      <c r="H1655" s="4" t="s">
        <v>255</v>
      </c>
      <c r="I1655" s="4" t="s">
        <v>1794</v>
      </c>
      <c r="J1655" s="4" t="s">
        <v>84</v>
      </c>
      <c r="K1655" s="4" t="s">
        <v>85</v>
      </c>
      <c r="L1655" s="2" t="s">
        <v>277</v>
      </c>
      <c r="M1655" s="2" t="s">
        <v>2464</v>
      </c>
      <c r="N1655" s="4" t="s">
        <v>374</v>
      </c>
      <c r="O1655" s="4" t="s">
        <v>257</v>
      </c>
      <c r="P1655" s="4" t="s">
        <v>89</v>
      </c>
      <c r="Q1655" s="138">
        <v>18318</v>
      </c>
      <c r="R1655" s="148">
        <v>3.306</v>
      </c>
      <c r="S1655" s="150">
        <v>1538.5</v>
      </c>
      <c r="U1655" s="138">
        <v>931.70500000000004</v>
      </c>
      <c r="V1655" s="147">
        <v>2.1599999999999999E-4</v>
      </c>
      <c r="W1655" s="147">
        <v>2.78971437893602E-4</v>
      </c>
      <c r="X1655" s="147">
        <v>7.7667067798735105E-5</v>
      </c>
    </row>
    <row r="1656" spans="1:24" x14ac:dyDescent="0.2">
      <c r="A1656" s="188">
        <v>1038</v>
      </c>
      <c r="B1656" s="4">
        <v>8563</v>
      </c>
      <c r="C1656" s="4" t="s">
        <v>2483</v>
      </c>
      <c r="D1656" s="4" t="s">
        <v>2484</v>
      </c>
      <c r="E1656" s="4" t="s">
        <v>33</v>
      </c>
      <c r="F1656" s="4" t="s">
        <v>2485</v>
      </c>
      <c r="G1656" s="4" t="s">
        <v>2486</v>
      </c>
      <c r="H1656" s="4" t="s">
        <v>255</v>
      </c>
      <c r="I1656" s="4" t="s">
        <v>1794</v>
      </c>
      <c r="J1656" s="4" t="s">
        <v>84</v>
      </c>
      <c r="K1656" s="4" t="s">
        <v>85</v>
      </c>
      <c r="L1656" s="2" t="s">
        <v>277</v>
      </c>
      <c r="M1656" s="2" t="s">
        <v>2464</v>
      </c>
      <c r="N1656" s="4" t="s">
        <v>374</v>
      </c>
      <c r="O1656" s="4" t="s">
        <v>257</v>
      </c>
      <c r="P1656" s="4" t="s">
        <v>89</v>
      </c>
      <c r="Q1656" s="138">
        <v>6132</v>
      </c>
      <c r="R1656" s="148">
        <v>3.306</v>
      </c>
      <c r="S1656" s="150">
        <v>2756</v>
      </c>
      <c r="U1656" s="138">
        <v>558.70699999999999</v>
      </c>
      <c r="V1656" s="147">
        <v>1.08E-4</v>
      </c>
      <c r="W1656" s="147">
        <v>1.67288291224471E-4</v>
      </c>
      <c r="X1656" s="147">
        <v>4.6573911489178503E-5</v>
      </c>
    </row>
    <row r="1657" spans="1:24" x14ac:dyDescent="0.2">
      <c r="A1657" s="188">
        <v>1038</v>
      </c>
      <c r="B1657" s="4">
        <v>8563</v>
      </c>
      <c r="C1657" s="4" t="s">
        <v>2487</v>
      </c>
      <c r="D1657" s="4" t="s">
        <v>2488</v>
      </c>
      <c r="E1657" s="4" t="s">
        <v>380</v>
      </c>
      <c r="F1657" s="4" t="s">
        <v>2489</v>
      </c>
      <c r="G1657" s="4" t="s">
        <v>2490</v>
      </c>
      <c r="H1657" s="4" t="s">
        <v>255</v>
      </c>
      <c r="I1657" s="4" t="s">
        <v>1794</v>
      </c>
      <c r="J1657" s="4" t="s">
        <v>84</v>
      </c>
      <c r="K1657" s="4" t="s">
        <v>85</v>
      </c>
      <c r="L1657" s="2" t="s">
        <v>277</v>
      </c>
      <c r="M1657" s="2" t="s">
        <v>2466</v>
      </c>
      <c r="N1657" s="4" t="s">
        <v>374</v>
      </c>
      <c r="O1657" s="4" t="s">
        <v>257</v>
      </c>
      <c r="P1657" s="4" t="s">
        <v>89</v>
      </c>
      <c r="Q1657" s="138">
        <v>27686</v>
      </c>
      <c r="R1657" s="148">
        <v>3.306</v>
      </c>
      <c r="S1657" s="150">
        <v>2548</v>
      </c>
      <c r="U1657" s="138">
        <v>2332.1819999999998</v>
      </c>
      <c r="V1657" s="147">
        <v>3.0000000000000001E-6</v>
      </c>
      <c r="W1657" s="147">
        <v>6.98302864992781E-4</v>
      </c>
      <c r="X1657" s="147">
        <v>1.9441107078542599E-4</v>
      </c>
    </row>
    <row r="1658" spans="1:24" x14ac:dyDescent="0.2">
      <c r="A1658" s="188">
        <v>1038</v>
      </c>
      <c r="B1658" s="4">
        <v>8563</v>
      </c>
      <c r="C1658" s="4" t="s">
        <v>2491</v>
      </c>
      <c r="D1658" s="4" t="s">
        <v>2492</v>
      </c>
      <c r="E1658" s="4" t="s">
        <v>380</v>
      </c>
      <c r="F1658" s="4" t="s">
        <v>2493</v>
      </c>
      <c r="G1658" s="4" t="s">
        <v>2494</v>
      </c>
      <c r="H1658" s="4" t="s">
        <v>255</v>
      </c>
      <c r="I1658" s="4" t="s">
        <v>1794</v>
      </c>
      <c r="J1658" s="4" t="s">
        <v>84</v>
      </c>
      <c r="K1658" s="4" t="s">
        <v>349</v>
      </c>
      <c r="L1658" s="2" t="s">
        <v>277</v>
      </c>
      <c r="M1658" s="2" t="s">
        <v>2466</v>
      </c>
      <c r="N1658" s="4" t="s">
        <v>374</v>
      </c>
      <c r="O1658" s="4" t="s">
        <v>257</v>
      </c>
      <c r="P1658" s="4" t="s">
        <v>89</v>
      </c>
      <c r="Q1658" s="138">
        <v>0</v>
      </c>
      <c r="R1658" s="148">
        <v>3.306</v>
      </c>
      <c r="S1658" s="150">
        <v>0</v>
      </c>
      <c r="T1658" s="137">
        <v>26.65</v>
      </c>
      <c r="U1658" s="138">
        <v>88.105999999999995</v>
      </c>
      <c r="V1658" s="147">
        <v>0</v>
      </c>
      <c r="W1658" s="147">
        <v>2.6380866620305199E-5</v>
      </c>
      <c r="X1658" s="147">
        <v>7.3445675007420697E-6</v>
      </c>
    </row>
    <row r="1659" spans="1:24" x14ac:dyDescent="0.2">
      <c r="A1659" s="188">
        <v>1038</v>
      </c>
      <c r="B1659" s="4">
        <v>8563</v>
      </c>
      <c r="C1659" s="4" t="s">
        <v>2495</v>
      </c>
      <c r="D1659" s="4" t="s">
        <v>2496</v>
      </c>
      <c r="E1659" s="4" t="s">
        <v>252</v>
      </c>
      <c r="F1659" s="4" t="s">
        <v>2497</v>
      </c>
      <c r="G1659" s="4" t="s">
        <v>2498</v>
      </c>
      <c r="H1659" s="4" t="s">
        <v>255</v>
      </c>
      <c r="I1659" s="4" t="s">
        <v>1794</v>
      </c>
      <c r="J1659" s="4" t="s">
        <v>30</v>
      </c>
      <c r="K1659" s="4" t="s">
        <v>85</v>
      </c>
      <c r="L1659" s="2" t="s">
        <v>277</v>
      </c>
      <c r="M1659" s="2" t="s">
        <v>2464</v>
      </c>
      <c r="N1659" s="4" t="s">
        <v>1707</v>
      </c>
      <c r="O1659" s="4" t="s">
        <v>257</v>
      </c>
      <c r="P1659" s="4" t="s">
        <v>89</v>
      </c>
      <c r="Q1659" s="138">
        <v>26056</v>
      </c>
      <c r="R1659" s="148">
        <v>3.306</v>
      </c>
      <c r="S1659" s="150">
        <v>1350</v>
      </c>
      <c r="U1659" s="138">
        <v>1162.905</v>
      </c>
      <c r="V1659" s="147">
        <v>5.2999999999999998E-4</v>
      </c>
      <c r="W1659" s="147">
        <v>3.4819754093988199E-4</v>
      </c>
      <c r="X1659" s="147">
        <v>9.6939967129698905E-5</v>
      </c>
    </row>
    <row r="1660" spans="1:24" x14ac:dyDescent="0.2">
      <c r="A1660" s="188">
        <v>1038</v>
      </c>
      <c r="B1660" s="4">
        <v>8563</v>
      </c>
      <c r="C1660" s="4" t="s">
        <v>1601</v>
      </c>
      <c r="D1660" s="4" t="s">
        <v>1602</v>
      </c>
      <c r="E1660" s="4" t="s">
        <v>380</v>
      </c>
      <c r="F1660" s="4" t="s">
        <v>2499</v>
      </c>
      <c r="G1660" s="4" t="s">
        <v>2500</v>
      </c>
      <c r="H1660" s="4" t="s">
        <v>255</v>
      </c>
      <c r="I1660" s="4" t="s">
        <v>1794</v>
      </c>
      <c r="J1660" s="4" t="s">
        <v>84</v>
      </c>
      <c r="K1660" s="4" t="s">
        <v>349</v>
      </c>
      <c r="L1660" s="2" t="s">
        <v>277</v>
      </c>
      <c r="M1660" s="2" t="s">
        <v>2464</v>
      </c>
      <c r="N1660" s="4" t="s">
        <v>374</v>
      </c>
      <c r="O1660" s="4" t="s">
        <v>257</v>
      </c>
      <c r="P1660" s="4" t="s">
        <v>89</v>
      </c>
      <c r="Q1660" s="138">
        <v>84941</v>
      </c>
      <c r="R1660" s="148">
        <v>3.306</v>
      </c>
      <c r="S1660" s="150">
        <v>990</v>
      </c>
      <c r="U1660" s="138">
        <v>2780.0680000000002</v>
      </c>
      <c r="V1660" s="147">
        <v>6.8999999999999997E-5</v>
      </c>
      <c r="W1660" s="147">
        <v>8.3240896677596796E-4</v>
      </c>
      <c r="X1660" s="147">
        <v>2.3174689189336099E-4</v>
      </c>
    </row>
    <row r="1661" spans="1:24" x14ac:dyDescent="0.2">
      <c r="A1661" s="188">
        <v>1038</v>
      </c>
      <c r="B1661" s="4">
        <v>8563</v>
      </c>
      <c r="C1661" s="4" t="s">
        <v>1763</v>
      </c>
      <c r="D1661" s="4" t="s">
        <v>1764</v>
      </c>
      <c r="E1661" s="4" t="s">
        <v>380</v>
      </c>
      <c r="F1661" s="4" t="s">
        <v>1763</v>
      </c>
      <c r="G1661" s="4" t="s">
        <v>2501</v>
      </c>
      <c r="H1661" s="4" t="s">
        <v>255</v>
      </c>
      <c r="I1661" s="4" t="s">
        <v>1794</v>
      </c>
      <c r="J1661" s="4" t="s">
        <v>84</v>
      </c>
      <c r="K1661" s="4" t="s">
        <v>1767</v>
      </c>
      <c r="L1661" s="2" t="s">
        <v>277</v>
      </c>
      <c r="M1661" s="2" t="s">
        <v>183</v>
      </c>
      <c r="N1661" s="4" t="s">
        <v>1393</v>
      </c>
      <c r="O1661" s="4" t="s">
        <v>257</v>
      </c>
      <c r="P1661" s="4" t="s">
        <v>197</v>
      </c>
      <c r="Q1661" s="138">
        <v>134401</v>
      </c>
      <c r="R1661" s="148">
        <v>3.8807</v>
      </c>
      <c r="S1661" s="150">
        <v>327.2</v>
      </c>
      <c r="U1661" s="138">
        <v>1706.577</v>
      </c>
      <c r="V1661" s="147">
        <v>7.2999999999999996E-4</v>
      </c>
      <c r="W1661" s="147">
        <v>5.1098388285138999E-4</v>
      </c>
      <c r="X1661" s="147">
        <v>1.4226051302289899E-4</v>
      </c>
    </row>
    <row r="1662" spans="1:24" x14ac:dyDescent="0.2">
      <c r="A1662" s="188">
        <v>1038</v>
      </c>
      <c r="B1662" s="4">
        <v>8563</v>
      </c>
      <c r="C1662" s="4" t="s">
        <v>2502</v>
      </c>
      <c r="D1662" s="4" t="s">
        <v>2503</v>
      </c>
      <c r="E1662" s="4" t="s">
        <v>380</v>
      </c>
      <c r="F1662" s="4" t="s">
        <v>2504</v>
      </c>
      <c r="G1662" s="4" t="s">
        <v>2505</v>
      </c>
      <c r="H1662" s="4" t="s">
        <v>255</v>
      </c>
      <c r="I1662" s="4" t="s">
        <v>1794</v>
      </c>
      <c r="J1662" s="4" t="s">
        <v>84</v>
      </c>
      <c r="K1662" s="4" t="s">
        <v>85</v>
      </c>
      <c r="L1662" s="2" t="s">
        <v>277</v>
      </c>
      <c r="M1662" s="2" t="s">
        <v>2466</v>
      </c>
      <c r="N1662" s="4" t="s">
        <v>374</v>
      </c>
      <c r="O1662" s="4" t="s">
        <v>257</v>
      </c>
      <c r="P1662" s="4" t="s">
        <v>89</v>
      </c>
      <c r="Q1662" s="138">
        <v>36186</v>
      </c>
      <c r="R1662" s="148">
        <v>3.306</v>
      </c>
      <c r="S1662" s="150">
        <v>2227</v>
      </c>
      <c r="U1662" s="138">
        <v>2664.18</v>
      </c>
      <c r="V1662" s="147">
        <v>2.6499999999999999E-4</v>
      </c>
      <c r="W1662" s="147">
        <v>7.9770989930620596E-4</v>
      </c>
      <c r="X1662" s="147">
        <v>2.2208649495066501E-4</v>
      </c>
    </row>
    <row r="1663" spans="1:24" x14ac:dyDescent="0.2">
      <c r="A1663" s="188">
        <v>1038</v>
      </c>
      <c r="B1663" s="4">
        <v>8563</v>
      </c>
      <c r="C1663" s="4" t="s">
        <v>2506</v>
      </c>
      <c r="D1663" s="4" t="s">
        <v>2507</v>
      </c>
      <c r="E1663" s="4" t="s">
        <v>252</v>
      </c>
      <c r="F1663" s="4" t="s">
        <v>2508</v>
      </c>
      <c r="G1663" s="4" t="s">
        <v>2509</v>
      </c>
      <c r="H1663" s="4" t="s">
        <v>255</v>
      </c>
      <c r="I1663" s="4" t="s">
        <v>1794</v>
      </c>
      <c r="J1663" s="4" t="s">
        <v>84</v>
      </c>
      <c r="K1663" s="4" t="s">
        <v>85</v>
      </c>
      <c r="L1663" s="2" t="s">
        <v>277</v>
      </c>
      <c r="M1663" s="2" t="s">
        <v>2464</v>
      </c>
      <c r="N1663" s="4" t="s">
        <v>1217</v>
      </c>
      <c r="O1663" s="4" t="s">
        <v>257</v>
      </c>
      <c r="P1663" s="4" t="s">
        <v>89</v>
      </c>
      <c r="Q1663" s="138">
        <v>14990</v>
      </c>
      <c r="R1663" s="148">
        <v>3.306</v>
      </c>
      <c r="S1663" s="150">
        <v>1772</v>
      </c>
      <c r="U1663" s="138">
        <v>878.149</v>
      </c>
      <c r="V1663" s="147">
        <v>1.9369999999999999E-3</v>
      </c>
      <c r="W1663" s="147">
        <v>2.6293568774254298E-4</v>
      </c>
      <c r="X1663" s="147">
        <v>7.32026333620424E-5</v>
      </c>
    </row>
    <row r="1664" spans="1:24" x14ac:dyDescent="0.2">
      <c r="A1664" s="188">
        <v>1038</v>
      </c>
      <c r="B1664" s="4">
        <v>8563</v>
      </c>
      <c r="C1664" s="4" t="s">
        <v>2510</v>
      </c>
      <c r="D1664" s="4" t="s">
        <v>2511</v>
      </c>
      <c r="E1664" s="4" t="s">
        <v>252</v>
      </c>
      <c r="F1664" s="4" t="s">
        <v>2512</v>
      </c>
      <c r="G1664" s="4" t="s">
        <v>2513</v>
      </c>
      <c r="H1664" s="4" t="s">
        <v>255</v>
      </c>
      <c r="I1664" s="4" t="s">
        <v>1794</v>
      </c>
      <c r="J1664" s="4" t="s">
        <v>84</v>
      </c>
      <c r="K1664" s="4" t="s">
        <v>30</v>
      </c>
      <c r="L1664" s="2" t="s">
        <v>277</v>
      </c>
      <c r="M1664" s="2" t="s">
        <v>2464</v>
      </c>
      <c r="N1664" s="31" t="s">
        <v>3976</v>
      </c>
      <c r="O1664" s="4" t="s">
        <v>257</v>
      </c>
      <c r="P1664" s="4" t="s">
        <v>89</v>
      </c>
      <c r="Q1664" s="138">
        <v>138829</v>
      </c>
      <c r="R1664" s="148">
        <v>3.306</v>
      </c>
      <c r="S1664" s="150">
        <v>1095</v>
      </c>
      <c r="U1664" s="138">
        <v>5025.7070000000003</v>
      </c>
      <c r="V1664" s="147">
        <v>2.0695999999999999E-2</v>
      </c>
      <c r="W1664" s="147">
        <v>1.50479902177081E-3</v>
      </c>
      <c r="X1664" s="147">
        <v>4.18943704523323E-4</v>
      </c>
    </row>
    <row r="1665" spans="1:24" x14ac:dyDescent="0.2">
      <c r="A1665" s="188">
        <v>1038</v>
      </c>
      <c r="B1665" s="4">
        <v>8563</v>
      </c>
      <c r="C1665" s="4" t="s">
        <v>2514</v>
      </c>
      <c r="D1665" s="4" t="s">
        <v>2515</v>
      </c>
      <c r="E1665" s="4" t="s">
        <v>380</v>
      </c>
      <c r="F1665" s="4" t="s">
        <v>2516</v>
      </c>
      <c r="G1665" s="4" t="s">
        <v>2517</v>
      </c>
      <c r="H1665" s="4" t="s">
        <v>255</v>
      </c>
      <c r="I1665" s="4" t="s">
        <v>1794</v>
      </c>
      <c r="J1665" s="4" t="s">
        <v>84</v>
      </c>
      <c r="K1665" s="4" t="s">
        <v>1311</v>
      </c>
      <c r="L1665" s="2" t="s">
        <v>277</v>
      </c>
      <c r="M1665" s="2" t="s">
        <v>2466</v>
      </c>
      <c r="N1665" s="4" t="s">
        <v>1475</v>
      </c>
      <c r="O1665" s="4" t="s">
        <v>257</v>
      </c>
      <c r="P1665" s="4" t="s">
        <v>89</v>
      </c>
      <c r="Q1665" s="138">
        <v>8608</v>
      </c>
      <c r="R1665" s="148">
        <v>3.306</v>
      </c>
      <c r="S1665" s="150">
        <v>17873</v>
      </c>
      <c r="U1665" s="138">
        <v>5086.3069999999998</v>
      </c>
      <c r="V1665" s="147">
        <v>3.0000000000000001E-6</v>
      </c>
      <c r="W1665" s="147">
        <v>1.52294387758767E-3</v>
      </c>
      <c r="X1665" s="147">
        <v>4.23995324709128E-4</v>
      </c>
    </row>
    <row r="1666" spans="1:24" x14ac:dyDescent="0.2">
      <c r="A1666" s="188">
        <v>1038</v>
      </c>
      <c r="B1666" s="4">
        <v>8563</v>
      </c>
      <c r="C1666" s="4" t="s">
        <v>2518</v>
      </c>
      <c r="D1666" s="4" t="s">
        <v>2519</v>
      </c>
      <c r="E1666" s="4" t="s">
        <v>252</v>
      </c>
      <c r="F1666" s="4" t="s">
        <v>2520</v>
      </c>
      <c r="G1666" s="4" t="s">
        <v>2521</v>
      </c>
      <c r="H1666" s="4" t="s">
        <v>255</v>
      </c>
      <c r="I1666" s="4" t="s">
        <v>1794</v>
      </c>
      <c r="J1666" s="4" t="s">
        <v>30</v>
      </c>
      <c r="K1666" s="4" t="s">
        <v>85</v>
      </c>
      <c r="L1666" s="2" t="s">
        <v>277</v>
      </c>
      <c r="M1666" s="2" t="s">
        <v>2464</v>
      </c>
      <c r="N1666" s="4" t="s">
        <v>1272</v>
      </c>
      <c r="O1666" s="4" t="s">
        <v>257</v>
      </c>
      <c r="P1666" s="4" t="s">
        <v>89</v>
      </c>
      <c r="Q1666" s="138">
        <v>76626</v>
      </c>
      <c r="R1666" s="148">
        <v>3.306</v>
      </c>
      <c r="S1666" s="150">
        <v>1449</v>
      </c>
      <c r="U1666" s="138">
        <v>3670.6869999999999</v>
      </c>
      <c r="V1666" s="147">
        <v>4.9529999999999999E-3</v>
      </c>
      <c r="W1666" s="147">
        <v>1.09907853553924E-3</v>
      </c>
      <c r="X1666" s="147">
        <v>3.0598905673066498E-4</v>
      </c>
    </row>
    <row r="1667" spans="1:24" x14ac:dyDescent="0.2">
      <c r="A1667" s="188">
        <v>1038</v>
      </c>
      <c r="B1667" s="4">
        <v>8563</v>
      </c>
      <c r="C1667" s="4" t="s">
        <v>2522</v>
      </c>
      <c r="D1667" s="4" t="s">
        <v>2523</v>
      </c>
      <c r="E1667" s="4" t="s">
        <v>252</v>
      </c>
      <c r="F1667" s="4" t="s">
        <v>2524</v>
      </c>
      <c r="G1667" s="4" t="s">
        <v>2525</v>
      </c>
      <c r="H1667" s="4" t="s">
        <v>255</v>
      </c>
      <c r="I1667" s="4" t="s">
        <v>1794</v>
      </c>
      <c r="J1667" s="4" t="s">
        <v>30</v>
      </c>
      <c r="K1667" s="4" t="s">
        <v>85</v>
      </c>
      <c r="L1667" s="2" t="s">
        <v>277</v>
      </c>
      <c r="M1667" s="2" t="s">
        <v>2464</v>
      </c>
      <c r="N1667" s="4" t="s">
        <v>1272</v>
      </c>
      <c r="O1667" s="4" t="s">
        <v>257</v>
      </c>
      <c r="P1667" s="4" t="s">
        <v>89</v>
      </c>
      <c r="Q1667" s="138">
        <v>27028</v>
      </c>
      <c r="R1667" s="148">
        <v>3.306</v>
      </c>
      <c r="S1667" s="150">
        <v>2649</v>
      </c>
      <c r="U1667" s="138">
        <v>2367.0030000000002</v>
      </c>
      <c r="V1667" s="147">
        <v>4.35E-4</v>
      </c>
      <c r="W1667" s="147">
        <v>7.0872875597430501E-4</v>
      </c>
      <c r="X1667" s="147">
        <v>1.9731369188469801E-4</v>
      </c>
    </row>
    <row r="1668" spans="1:24" x14ac:dyDescent="0.2">
      <c r="A1668" s="188">
        <v>1038</v>
      </c>
      <c r="B1668" s="4">
        <v>8563</v>
      </c>
      <c r="C1668" s="4" t="s">
        <v>2526</v>
      </c>
      <c r="D1668" s="4" t="s">
        <v>2527</v>
      </c>
      <c r="E1668" s="4" t="s">
        <v>252</v>
      </c>
      <c r="F1668" s="4" t="s">
        <v>2528</v>
      </c>
      <c r="G1668" s="4" t="s">
        <v>2529</v>
      </c>
      <c r="H1668" s="4" t="s">
        <v>255</v>
      </c>
      <c r="I1668" s="4" t="s">
        <v>1794</v>
      </c>
      <c r="J1668" s="4" t="s">
        <v>84</v>
      </c>
      <c r="K1668" s="4" t="s">
        <v>85</v>
      </c>
      <c r="L1668" s="2" t="s">
        <v>277</v>
      </c>
      <c r="M1668" s="2" t="s">
        <v>2464</v>
      </c>
      <c r="N1668" s="4" t="s">
        <v>1295</v>
      </c>
      <c r="O1668" s="4" t="s">
        <v>257</v>
      </c>
      <c r="P1668" s="4" t="s">
        <v>89</v>
      </c>
      <c r="Q1668" s="138">
        <v>1855</v>
      </c>
      <c r="R1668" s="148">
        <v>3.306</v>
      </c>
      <c r="S1668" s="150">
        <v>3700</v>
      </c>
      <c r="U1668" s="138">
        <v>226.90700000000001</v>
      </c>
      <c r="V1668" s="147">
        <v>3.1999999999999999E-5</v>
      </c>
      <c r="W1668" s="147">
        <v>6.7940669732453106E-5</v>
      </c>
      <c r="X1668" s="147">
        <v>1.89150281557298E-5</v>
      </c>
    </row>
    <row r="1669" spans="1:24" x14ac:dyDescent="0.2">
      <c r="A1669" s="188">
        <v>1038</v>
      </c>
      <c r="B1669" s="4">
        <v>8563</v>
      </c>
      <c r="C1669" s="4" t="s">
        <v>2530</v>
      </c>
      <c r="D1669" s="4" t="s">
        <v>2531</v>
      </c>
      <c r="E1669" s="4" t="s">
        <v>252</v>
      </c>
      <c r="F1669" s="4" t="s">
        <v>2532</v>
      </c>
      <c r="G1669" s="4" t="s">
        <v>2533</v>
      </c>
      <c r="H1669" s="4" t="s">
        <v>255</v>
      </c>
      <c r="I1669" s="4" t="s">
        <v>1794</v>
      </c>
      <c r="J1669" s="4" t="s">
        <v>84</v>
      </c>
      <c r="K1669" s="4" t="s">
        <v>85</v>
      </c>
      <c r="L1669" s="2" t="s">
        <v>277</v>
      </c>
      <c r="M1669" s="2" t="s">
        <v>2464</v>
      </c>
      <c r="N1669" s="4" t="s">
        <v>1707</v>
      </c>
      <c r="O1669" s="4" t="s">
        <v>257</v>
      </c>
      <c r="P1669" s="4" t="s">
        <v>89</v>
      </c>
      <c r="Q1669" s="138">
        <v>19719</v>
      </c>
      <c r="R1669" s="148">
        <v>3.306</v>
      </c>
      <c r="S1669" s="150">
        <v>159</v>
      </c>
      <c r="U1669" s="138">
        <v>103.654</v>
      </c>
      <c r="V1669" s="147">
        <v>5.53E-4</v>
      </c>
      <c r="W1669" s="147">
        <v>3.1036032427511399E-5</v>
      </c>
      <c r="X1669" s="147">
        <v>8.6405893483282302E-6</v>
      </c>
    </row>
    <row r="1670" spans="1:24" x14ac:dyDescent="0.2">
      <c r="A1670" s="188">
        <v>1038</v>
      </c>
      <c r="B1670" s="4">
        <v>8563</v>
      </c>
      <c r="C1670" s="4" t="s">
        <v>2534</v>
      </c>
      <c r="D1670" s="4" t="s">
        <v>2535</v>
      </c>
      <c r="E1670" s="4" t="s">
        <v>252</v>
      </c>
      <c r="F1670" s="4" t="s">
        <v>2536</v>
      </c>
      <c r="G1670" s="4" t="s">
        <v>2537</v>
      </c>
      <c r="H1670" s="4" t="s">
        <v>255</v>
      </c>
      <c r="I1670" s="4" t="s">
        <v>1794</v>
      </c>
      <c r="J1670" s="4" t="s">
        <v>30</v>
      </c>
      <c r="K1670" s="4" t="s">
        <v>85</v>
      </c>
      <c r="L1670" s="2" t="s">
        <v>277</v>
      </c>
      <c r="M1670" s="2" t="s">
        <v>2464</v>
      </c>
      <c r="N1670" s="4" t="s">
        <v>374</v>
      </c>
      <c r="O1670" s="4" t="s">
        <v>257</v>
      </c>
      <c r="P1670" s="4" t="s">
        <v>89</v>
      </c>
      <c r="Q1670" s="138">
        <v>169</v>
      </c>
      <c r="R1670" s="148">
        <v>3.306</v>
      </c>
      <c r="S1670" s="150">
        <v>333.5</v>
      </c>
      <c r="U1670" s="138">
        <v>1.863</v>
      </c>
      <c r="V1670" s="147">
        <v>3.4999999999999997E-5</v>
      </c>
      <c r="W1670" s="147">
        <v>5.5791331785905998E-7</v>
      </c>
      <c r="X1670" s="147">
        <v>1.55325906519875E-7</v>
      </c>
    </row>
    <row r="1671" spans="1:24" x14ac:dyDescent="0.2">
      <c r="A1671" s="188">
        <v>1038</v>
      </c>
      <c r="B1671" s="4">
        <v>8563</v>
      </c>
      <c r="C1671" s="4" t="s">
        <v>2538</v>
      </c>
      <c r="D1671" s="4" t="s">
        <v>2539</v>
      </c>
      <c r="E1671" s="4" t="s">
        <v>380</v>
      </c>
      <c r="F1671" s="4" t="s">
        <v>2540</v>
      </c>
      <c r="G1671" s="4" t="s">
        <v>2541</v>
      </c>
      <c r="H1671" s="4" t="s">
        <v>255</v>
      </c>
      <c r="I1671" s="4" t="s">
        <v>1794</v>
      </c>
      <c r="J1671" s="4" t="s">
        <v>84</v>
      </c>
      <c r="K1671" s="4" t="s">
        <v>1392</v>
      </c>
      <c r="L1671" s="2" t="s">
        <v>277</v>
      </c>
      <c r="M1671" s="2" t="s">
        <v>2542</v>
      </c>
      <c r="N1671" s="4" t="s">
        <v>1393</v>
      </c>
      <c r="O1671" s="4" t="s">
        <v>257</v>
      </c>
      <c r="P1671" s="4" t="s">
        <v>197</v>
      </c>
      <c r="Q1671" s="138">
        <v>255062</v>
      </c>
      <c r="R1671" s="148">
        <v>3.8807</v>
      </c>
      <c r="S1671" s="150">
        <v>326.39999999999998</v>
      </c>
      <c r="U1671" s="138">
        <v>3230.77</v>
      </c>
      <c r="V1671" s="147">
        <v>1.66E-4</v>
      </c>
      <c r="W1671" s="147">
        <v>9.6735820109032904E-4</v>
      </c>
      <c r="X1671" s="147">
        <v>2.6931744538808198E-4</v>
      </c>
    </row>
    <row r="1672" spans="1:24" x14ac:dyDescent="0.2">
      <c r="A1672" s="188">
        <v>1038</v>
      </c>
      <c r="B1672" s="4">
        <v>8563</v>
      </c>
      <c r="C1672" s="4" t="s">
        <v>2543</v>
      </c>
      <c r="D1672" s="4" t="s">
        <v>2544</v>
      </c>
      <c r="E1672" s="4" t="s">
        <v>252</v>
      </c>
      <c r="F1672" s="4" t="s">
        <v>2545</v>
      </c>
      <c r="G1672" s="4" t="s">
        <v>2546</v>
      </c>
      <c r="H1672" s="4" t="s">
        <v>255</v>
      </c>
      <c r="I1672" s="4" t="s">
        <v>1794</v>
      </c>
      <c r="J1672" s="4" t="s">
        <v>84</v>
      </c>
      <c r="K1672" s="4" t="s">
        <v>349</v>
      </c>
      <c r="L1672" s="2" t="s">
        <v>277</v>
      </c>
      <c r="M1672" s="2" t="s">
        <v>2464</v>
      </c>
      <c r="N1672" s="4" t="s">
        <v>1399</v>
      </c>
      <c r="O1672" s="4" t="s">
        <v>257</v>
      </c>
      <c r="P1672" s="4" t="s">
        <v>89</v>
      </c>
      <c r="Q1672" s="138">
        <v>28460</v>
      </c>
      <c r="R1672" s="148">
        <v>3.306</v>
      </c>
      <c r="S1672" s="150">
        <v>1490</v>
      </c>
      <c r="U1672" s="138">
        <v>1401.923</v>
      </c>
      <c r="V1672" s="147">
        <v>3.3599999999999998E-4</v>
      </c>
      <c r="W1672" s="147">
        <v>4.1976415477126399E-4</v>
      </c>
      <c r="X1672" s="147">
        <v>1.16864476572446E-4</v>
      </c>
    </row>
    <row r="1673" spans="1:24" x14ac:dyDescent="0.2">
      <c r="A1673" s="188">
        <v>1038</v>
      </c>
      <c r="B1673" s="4">
        <v>8563</v>
      </c>
      <c r="C1673" s="4" t="s">
        <v>2547</v>
      </c>
      <c r="D1673" s="4" t="s">
        <v>2548</v>
      </c>
      <c r="E1673" s="4" t="s">
        <v>380</v>
      </c>
      <c r="F1673" s="4" t="s">
        <v>2549</v>
      </c>
      <c r="G1673" s="4" t="s">
        <v>2550</v>
      </c>
      <c r="H1673" s="4" t="s">
        <v>255</v>
      </c>
      <c r="I1673" s="4" t="s">
        <v>1794</v>
      </c>
      <c r="J1673" s="4" t="s">
        <v>84</v>
      </c>
      <c r="K1673" s="4" t="s">
        <v>85</v>
      </c>
      <c r="L1673" s="2" t="s">
        <v>277</v>
      </c>
      <c r="M1673" s="2" t="s">
        <v>2466</v>
      </c>
      <c r="N1673" s="4" t="s">
        <v>1386</v>
      </c>
      <c r="O1673" s="4" t="s">
        <v>257</v>
      </c>
      <c r="P1673" s="4" t="s">
        <v>89</v>
      </c>
      <c r="Q1673" s="138">
        <v>13505</v>
      </c>
      <c r="R1673" s="148">
        <v>3.306</v>
      </c>
      <c r="S1673" s="150">
        <v>6154</v>
      </c>
      <c r="T1673" s="137">
        <v>4.0510000000000002</v>
      </c>
      <c r="U1673" s="138">
        <v>2761.0030000000002</v>
      </c>
      <c r="V1673" s="147">
        <v>4.8999999999999998E-5</v>
      </c>
      <c r="W1673" s="147">
        <v>8.2670060427657104E-4</v>
      </c>
      <c r="X1673" s="147">
        <v>2.30157654727693E-4</v>
      </c>
    </row>
    <row r="1674" spans="1:24" x14ac:dyDescent="0.2">
      <c r="A1674" s="188">
        <v>1038</v>
      </c>
      <c r="B1674" s="4">
        <v>8563</v>
      </c>
      <c r="C1674" s="4" t="s">
        <v>2551</v>
      </c>
      <c r="D1674" s="4" t="s">
        <v>2552</v>
      </c>
      <c r="E1674" s="4" t="s">
        <v>33</v>
      </c>
      <c r="F1674" s="4" t="s">
        <v>2553</v>
      </c>
      <c r="G1674" s="4" t="s">
        <v>2554</v>
      </c>
      <c r="H1674" s="4" t="s">
        <v>255</v>
      </c>
      <c r="I1674" s="4" t="s">
        <v>1794</v>
      </c>
      <c r="J1674" s="4" t="s">
        <v>84</v>
      </c>
      <c r="K1674" s="4" t="s">
        <v>85</v>
      </c>
      <c r="L1674" s="2" t="s">
        <v>277</v>
      </c>
      <c r="M1674" s="2" t="s">
        <v>2555</v>
      </c>
      <c r="N1674" s="4" t="s">
        <v>1393</v>
      </c>
      <c r="O1674" s="4" t="s">
        <v>257</v>
      </c>
      <c r="P1674" s="4" t="s">
        <v>89</v>
      </c>
      <c r="Q1674" s="138">
        <v>903056</v>
      </c>
      <c r="R1674" s="148">
        <v>3.306</v>
      </c>
      <c r="S1674" s="150">
        <v>26</v>
      </c>
      <c r="U1674" s="138">
        <v>776.23099999999999</v>
      </c>
      <c r="V1674" s="147">
        <v>1.557E-3</v>
      </c>
      <c r="W1674" s="147">
        <v>2.32419314576188E-4</v>
      </c>
      <c r="X1674" s="147">
        <v>6.4706719796199898E-5</v>
      </c>
    </row>
    <row r="1675" spans="1:24" x14ac:dyDescent="0.2">
      <c r="A1675" s="188">
        <v>1038</v>
      </c>
      <c r="B1675" s="4">
        <v>8563</v>
      </c>
      <c r="C1675" s="4" t="s">
        <v>2556</v>
      </c>
      <c r="D1675" s="4" t="s">
        <v>2557</v>
      </c>
      <c r="E1675" s="4" t="s">
        <v>33</v>
      </c>
      <c r="F1675" s="4" t="s">
        <v>2556</v>
      </c>
      <c r="G1675" s="4" t="s">
        <v>2558</v>
      </c>
      <c r="H1675" s="4" t="s">
        <v>255</v>
      </c>
      <c r="I1675" s="4" t="s">
        <v>1794</v>
      </c>
      <c r="J1675" s="4" t="s">
        <v>84</v>
      </c>
      <c r="K1675" s="4" t="s">
        <v>85</v>
      </c>
      <c r="L1675" s="2" t="s">
        <v>277</v>
      </c>
      <c r="M1675" s="2" t="s">
        <v>2464</v>
      </c>
      <c r="N1675" s="4" t="s">
        <v>374</v>
      </c>
      <c r="O1675" s="4" t="s">
        <v>257</v>
      </c>
      <c r="P1675" s="4" t="s">
        <v>89</v>
      </c>
      <c r="Q1675" s="138">
        <v>8016</v>
      </c>
      <c r="R1675" s="148">
        <v>3.306</v>
      </c>
      <c r="S1675" s="150">
        <v>852</v>
      </c>
      <c r="U1675" s="138">
        <v>225.78800000000001</v>
      </c>
      <c r="V1675" s="147">
        <v>1.17E-4</v>
      </c>
      <c r="W1675" s="147">
        <v>6.7605415911152199E-5</v>
      </c>
      <c r="X1675" s="147">
        <v>1.8821691786008999E-5</v>
      </c>
    </row>
    <row r="1676" spans="1:24" x14ac:dyDescent="0.2">
      <c r="A1676" s="188">
        <v>1038</v>
      </c>
      <c r="B1676" s="4">
        <v>8563</v>
      </c>
      <c r="C1676" s="4" t="s">
        <v>2559</v>
      </c>
      <c r="D1676" s="4" t="s">
        <v>2560</v>
      </c>
      <c r="E1676" s="4" t="s">
        <v>380</v>
      </c>
      <c r="F1676" s="4" t="s">
        <v>2561</v>
      </c>
      <c r="G1676" s="4" t="s">
        <v>2562</v>
      </c>
      <c r="H1676" s="4" t="s">
        <v>255</v>
      </c>
      <c r="I1676" s="4" t="s">
        <v>1794</v>
      </c>
      <c r="J1676" s="4" t="s">
        <v>84</v>
      </c>
      <c r="K1676" s="4" t="s">
        <v>85</v>
      </c>
      <c r="L1676" s="2" t="s">
        <v>277</v>
      </c>
      <c r="M1676" s="2" t="s">
        <v>2464</v>
      </c>
      <c r="N1676" s="4" t="s">
        <v>1393</v>
      </c>
      <c r="O1676" s="4" t="s">
        <v>257</v>
      </c>
      <c r="P1676" s="4" t="s">
        <v>89</v>
      </c>
      <c r="Q1676" s="138">
        <v>214</v>
      </c>
      <c r="R1676" s="148">
        <v>3.306</v>
      </c>
      <c r="S1676" s="150">
        <v>623</v>
      </c>
      <c r="U1676" s="138">
        <v>4.4080000000000004</v>
      </c>
      <c r="V1676" s="147">
        <v>9.0000000000000002E-6</v>
      </c>
      <c r="W1676" s="147">
        <v>1.31973278503243E-6</v>
      </c>
      <c r="X1676" s="147">
        <v>3.6742032254362997E-7</v>
      </c>
    </row>
    <row r="1677" spans="1:24" x14ac:dyDescent="0.2">
      <c r="A1677" s="188">
        <v>1038</v>
      </c>
      <c r="B1677" s="4">
        <v>8563</v>
      </c>
      <c r="C1677" s="4" t="s">
        <v>2563</v>
      </c>
      <c r="D1677" s="4" t="s">
        <v>2564</v>
      </c>
      <c r="E1677" s="4" t="s">
        <v>252</v>
      </c>
      <c r="F1677" s="4" t="s">
        <v>2565</v>
      </c>
      <c r="G1677" s="4" t="s">
        <v>2566</v>
      </c>
      <c r="H1677" s="4" t="s">
        <v>255</v>
      </c>
      <c r="I1677" s="4" t="s">
        <v>1794</v>
      </c>
      <c r="J1677" s="4" t="s">
        <v>84</v>
      </c>
      <c r="K1677" s="4" t="s">
        <v>85</v>
      </c>
      <c r="L1677" s="2" t="s">
        <v>277</v>
      </c>
      <c r="M1677" s="2" t="s">
        <v>2464</v>
      </c>
      <c r="N1677" s="4" t="s">
        <v>374</v>
      </c>
      <c r="O1677" s="4" t="s">
        <v>257</v>
      </c>
      <c r="P1677" s="4" t="s">
        <v>89</v>
      </c>
      <c r="Q1677" s="138">
        <v>4651</v>
      </c>
      <c r="R1677" s="148">
        <v>3.306</v>
      </c>
      <c r="S1677" s="150">
        <v>1802</v>
      </c>
      <c r="U1677" s="138">
        <v>277.07900000000001</v>
      </c>
      <c r="V1677" s="147">
        <v>5.0100000000000003E-4</v>
      </c>
      <c r="W1677" s="147">
        <v>8.2963164999781794E-5</v>
      </c>
      <c r="X1677" s="147">
        <v>2.30973672770515E-5</v>
      </c>
    </row>
    <row r="1678" spans="1:24" x14ac:dyDescent="0.2">
      <c r="A1678" s="188">
        <v>1038</v>
      </c>
      <c r="B1678" s="4">
        <v>8563</v>
      </c>
      <c r="C1678" s="4" t="s">
        <v>2567</v>
      </c>
      <c r="D1678" s="4" t="s">
        <v>2568</v>
      </c>
      <c r="E1678" s="4" t="s">
        <v>252</v>
      </c>
      <c r="F1678" s="4" t="s">
        <v>2569</v>
      </c>
      <c r="G1678" s="4" t="s">
        <v>2570</v>
      </c>
      <c r="H1678" s="4" t="s">
        <v>255</v>
      </c>
      <c r="I1678" s="4" t="s">
        <v>1794</v>
      </c>
      <c r="J1678" s="4" t="s">
        <v>84</v>
      </c>
      <c r="K1678" s="4" t="s">
        <v>85</v>
      </c>
      <c r="L1678" s="2" t="s">
        <v>277</v>
      </c>
      <c r="M1678" s="2" t="s">
        <v>2466</v>
      </c>
      <c r="N1678" s="4" t="s">
        <v>1469</v>
      </c>
      <c r="O1678" s="4" t="s">
        <v>257</v>
      </c>
      <c r="P1678" s="4" t="s">
        <v>89</v>
      </c>
      <c r="Q1678" s="138">
        <v>710129</v>
      </c>
      <c r="R1678" s="148">
        <v>3.306</v>
      </c>
      <c r="S1678" s="150">
        <v>1355</v>
      </c>
      <c r="U1678" s="138">
        <v>31811.151999999998</v>
      </c>
      <c r="V1678" s="147">
        <v>5.9069999999999999E-3</v>
      </c>
      <c r="W1678" s="147">
        <v>9.5249066810624908E-3</v>
      </c>
      <c r="X1678" s="147">
        <v>2.6517824855491101E-3</v>
      </c>
    </row>
    <row r="1679" spans="1:24" x14ac:dyDescent="0.2">
      <c r="A1679" s="188">
        <v>1038</v>
      </c>
      <c r="B1679" s="4">
        <v>8563</v>
      </c>
      <c r="C1679" s="4" t="s">
        <v>2571</v>
      </c>
      <c r="D1679" s="4" t="s">
        <v>2572</v>
      </c>
      <c r="E1679" s="4" t="s">
        <v>252</v>
      </c>
      <c r="F1679" s="4" t="s">
        <v>2573</v>
      </c>
      <c r="G1679" s="4" t="s">
        <v>2574</v>
      </c>
      <c r="H1679" s="4" t="s">
        <v>255</v>
      </c>
      <c r="I1679" s="4" t="s">
        <v>1794</v>
      </c>
      <c r="J1679" s="4" t="s">
        <v>84</v>
      </c>
      <c r="K1679" s="4" t="s">
        <v>30</v>
      </c>
      <c r="L1679" s="2" t="s">
        <v>1195</v>
      </c>
      <c r="M1679" s="2" t="s">
        <v>183</v>
      </c>
      <c r="N1679" s="4" t="s">
        <v>278</v>
      </c>
      <c r="O1679" s="4" t="s">
        <v>257</v>
      </c>
      <c r="P1679" s="4" t="s">
        <v>34</v>
      </c>
      <c r="Q1679" s="138">
        <v>72834</v>
      </c>
      <c r="R1679" s="148">
        <v>1</v>
      </c>
      <c r="S1679" s="150">
        <v>2884.0509999999999</v>
      </c>
      <c r="U1679" s="138">
        <v>2100.5700000000002</v>
      </c>
      <c r="V1679" s="147">
        <v>1.258E-3</v>
      </c>
      <c r="W1679" s="147">
        <v>6.2895341470344695E-4</v>
      </c>
      <c r="X1679" s="147">
        <v>1.75103830954369E-4</v>
      </c>
    </row>
    <row r="1680" spans="1:24" x14ac:dyDescent="0.2">
      <c r="A1680" s="188">
        <v>1038</v>
      </c>
      <c r="B1680" s="4">
        <v>8563</v>
      </c>
      <c r="C1680" s="4" t="s">
        <v>2563</v>
      </c>
      <c r="D1680" s="4" t="s">
        <v>2564</v>
      </c>
      <c r="E1680" s="4" t="s">
        <v>252</v>
      </c>
      <c r="F1680" s="4" t="s">
        <v>2575</v>
      </c>
      <c r="G1680" s="4" t="s">
        <v>2566</v>
      </c>
      <c r="H1680" s="4" t="s">
        <v>255</v>
      </c>
      <c r="I1680" s="4" t="s">
        <v>1794</v>
      </c>
      <c r="J1680" s="4" t="s">
        <v>84</v>
      </c>
      <c r="K1680" s="4" t="s">
        <v>30</v>
      </c>
      <c r="L1680" s="2" t="s">
        <v>277</v>
      </c>
      <c r="M1680" s="2" t="s">
        <v>2464</v>
      </c>
      <c r="N1680" s="4" t="s">
        <v>374</v>
      </c>
      <c r="O1680" s="4" t="s">
        <v>257</v>
      </c>
      <c r="P1680" s="4" t="s">
        <v>89</v>
      </c>
      <c r="Q1680" s="138">
        <v>94000</v>
      </c>
      <c r="R1680" s="148">
        <v>3.306</v>
      </c>
      <c r="S1680" s="150">
        <v>1518.5889999999999</v>
      </c>
      <c r="U1680" s="138">
        <v>4719.2269999999999</v>
      </c>
      <c r="V1680" s="147">
        <v>9.8949999999999993E-3</v>
      </c>
      <c r="W1680" s="147">
        <v>1.4130326219221601E-3</v>
      </c>
      <c r="X1680" s="147">
        <v>3.93395471870884E-4</v>
      </c>
    </row>
    <row r="1681" spans="1:24" x14ac:dyDescent="0.2">
      <c r="A1681" s="188">
        <v>1039</v>
      </c>
      <c r="B1681" s="4">
        <v>1039</v>
      </c>
      <c r="C1681" s="4" t="s">
        <v>1811</v>
      </c>
      <c r="D1681" s="4" t="s">
        <v>1812</v>
      </c>
      <c r="E1681" s="4" t="s">
        <v>252</v>
      </c>
      <c r="F1681" s="4" t="s">
        <v>1813</v>
      </c>
      <c r="G1681" s="4" t="s">
        <v>1814</v>
      </c>
      <c r="H1681" s="4" t="s">
        <v>255</v>
      </c>
      <c r="I1681" s="4" t="s">
        <v>1794</v>
      </c>
      <c r="J1681" s="4" t="s">
        <v>30</v>
      </c>
      <c r="K1681" s="4" t="s">
        <v>30</v>
      </c>
      <c r="L1681" s="2" t="s">
        <v>277</v>
      </c>
      <c r="M1681" s="2" t="s">
        <v>31</v>
      </c>
      <c r="N1681" s="4" t="s">
        <v>288</v>
      </c>
      <c r="O1681" s="4" t="s">
        <v>257</v>
      </c>
      <c r="P1681" s="4" t="s">
        <v>34</v>
      </c>
      <c r="Q1681" s="138">
        <v>89</v>
      </c>
      <c r="R1681" s="148">
        <v>1</v>
      </c>
      <c r="S1681" s="150">
        <v>253000</v>
      </c>
      <c r="U1681" s="138">
        <v>225.17</v>
      </c>
      <c r="V1681" s="147">
        <v>1.8000000000000001E-4</v>
      </c>
      <c r="W1681" s="147">
        <v>1.41188469917874E-2</v>
      </c>
      <c r="X1681" s="147">
        <v>1.0058392628077E-3</v>
      </c>
    </row>
    <row r="1682" spans="1:24" x14ac:dyDescent="0.2">
      <c r="A1682" s="188">
        <v>1039</v>
      </c>
      <c r="B1682" s="4">
        <v>1039</v>
      </c>
      <c r="C1682" s="4" t="s">
        <v>1823</v>
      </c>
      <c r="D1682" s="4" t="s">
        <v>1824</v>
      </c>
      <c r="E1682" s="4" t="s">
        <v>252</v>
      </c>
      <c r="F1682" s="4" t="s">
        <v>1825</v>
      </c>
      <c r="G1682" s="4" t="s">
        <v>1826</v>
      </c>
      <c r="H1682" s="4" t="s">
        <v>255</v>
      </c>
      <c r="I1682" s="4" t="s">
        <v>1794</v>
      </c>
      <c r="J1682" s="4" t="s">
        <v>30</v>
      </c>
      <c r="K1682" s="4" t="s">
        <v>30</v>
      </c>
      <c r="L1682" s="2" t="s">
        <v>277</v>
      </c>
      <c r="M1682" s="2" t="s">
        <v>31</v>
      </c>
      <c r="N1682" s="4" t="s">
        <v>823</v>
      </c>
      <c r="O1682" s="4" t="s">
        <v>257</v>
      </c>
      <c r="P1682" s="4" t="s">
        <v>34</v>
      </c>
      <c r="Q1682" s="138">
        <v>264</v>
      </c>
      <c r="R1682" s="148">
        <v>1</v>
      </c>
      <c r="S1682" s="150">
        <v>19830</v>
      </c>
      <c r="U1682" s="138">
        <v>52.350999999999999</v>
      </c>
      <c r="V1682" s="147">
        <v>7.1000000000000005E-5</v>
      </c>
      <c r="W1682" s="147">
        <v>3.2825801955698301E-3</v>
      </c>
      <c r="X1682" s="147">
        <v>2.3385394330993701E-4</v>
      </c>
    </row>
    <row r="1683" spans="1:24" x14ac:dyDescent="0.2">
      <c r="A1683" s="188">
        <v>1039</v>
      </c>
      <c r="B1683" s="4">
        <v>1039</v>
      </c>
      <c r="C1683" s="4" t="s">
        <v>327</v>
      </c>
      <c r="D1683" s="4" t="s">
        <v>328</v>
      </c>
      <c r="E1683" s="4" t="s">
        <v>252</v>
      </c>
      <c r="F1683" s="4" t="s">
        <v>1827</v>
      </c>
      <c r="G1683" s="4" t="s">
        <v>1828</v>
      </c>
      <c r="H1683" s="4" t="s">
        <v>255</v>
      </c>
      <c r="I1683" s="4" t="s">
        <v>1794</v>
      </c>
      <c r="J1683" s="4" t="s">
        <v>30</v>
      </c>
      <c r="K1683" s="4" t="s">
        <v>30</v>
      </c>
      <c r="L1683" s="2" t="s">
        <v>277</v>
      </c>
      <c r="M1683" s="2" t="s">
        <v>31</v>
      </c>
      <c r="N1683" s="4" t="s">
        <v>331</v>
      </c>
      <c r="O1683" s="4" t="s">
        <v>257</v>
      </c>
      <c r="P1683" s="4" t="s">
        <v>34</v>
      </c>
      <c r="Q1683" s="138">
        <v>1677</v>
      </c>
      <c r="R1683" s="148">
        <v>1</v>
      </c>
      <c r="S1683" s="150">
        <v>16970</v>
      </c>
      <c r="U1683" s="138">
        <v>284.58699999999999</v>
      </c>
      <c r="V1683" s="147">
        <v>2.0999999999999999E-5</v>
      </c>
      <c r="W1683" s="147">
        <v>1.78444681661282E-2</v>
      </c>
      <c r="X1683" s="147">
        <v>1.2712558409234301E-3</v>
      </c>
    </row>
    <row r="1684" spans="1:24" x14ac:dyDescent="0.2">
      <c r="A1684" s="188">
        <v>1039</v>
      </c>
      <c r="B1684" s="4">
        <v>1039</v>
      </c>
      <c r="C1684" s="4" t="s">
        <v>1023</v>
      </c>
      <c r="D1684" s="4" t="s">
        <v>1024</v>
      </c>
      <c r="E1684" s="4" t="s">
        <v>252</v>
      </c>
      <c r="F1684" s="4" t="s">
        <v>1833</v>
      </c>
      <c r="G1684" s="4" t="s">
        <v>1834</v>
      </c>
      <c r="H1684" s="4" t="s">
        <v>255</v>
      </c>
      <c r="I1684" s="4" t="s">
        <v>1794</v>
      </c>
      <c r="J1684" s="4" t="s">
        <v>30</v>
      </c>
      <c r="K1684" s="4" t="s">
        <v>30</v>
      </c>
      <c r="L1684" s="2" t="s">
        <v>277</v>
      </c>
      <c r="M1684" s="2" t="s">
        <v>31</v>
      </c>
      <c r="N1684" s="4" t="s">
        <v>430</v>
      </c>
      <c r="O1684" s="4" t="s">
        <v>257</v>
      </c>
      <c r="P1684" s="4" t="s">
        <v>34</v>
      </c>
      <c r="Q1684" s="138">
        <v>43039</v>
      </c>
      <c r="R1684" s="148">
        <v>1</v>
      </c>
      <c r="S1684" s="150">
        <v>634.70000000000005</v>
      </c>
      <c r="T1684" s="137">
        <v>9.3149999999999995</v>
      </c>
      <c r="U1684" s="138">
        <v>282.483</v>
      </c>
      <c r="V1684" s="147">
        <v>1.5999999999999999E-5</v>
      </c>
      <c r="W1684" s="147">
        <v>1.7712560563554101E-2</v>
      </c>
      <c r="X1684" s="147">
        <v>1.26185862556944E-3</v>
      </c>
    </row>
    <row r="1685" spans="1:24" x14ac:dyDescent="0.2">
      <c r="A1685" s="188">
        <v>1039</v>
      </c>
      <c r="B1685" s="4">
        <v>1039</v>
      </c>
      <c r="C1685" s="4" t="s">
        <v>992</v>
      </c>
      <c r="D1685" s="4" t="s">
        <v>993</v>
      </c>
      <c r="E1685" s="4" t="s">
        <v>642</v>
      </c>
      <c r="F1685" s="4" t="s">
        <v>1835</v>
      </c>
      <c r="G1685" s="4" t="s">
        <v>1836</v>
      </c>
      <c r="H1685" s="4" t="s">
        <v>255</v>
      </c>
      <c r="I1685" s="4" t="s">
        <v>1794</v>
      </c>
      <c r="J1685" s="4" t="s">
        <v>30</v>
      </c>
      <c r="K1685" s="4" t="s">
        <v>30</v>
      </c>
      <c r="L1685" s="2" t="s">
        <v>277</v>
      </c>
      <c r="M1685" s="2" t="s">
        <v>31</v>
      </c>
      <c r="N1685" s="4" t="s">
        <v>296</v>
      </c>
      <c r="O1685" s="4" t="s">
        <v>257</v>
      </c>
      <c r="P1685" s="4" t="s">
        <v>34</v>
      </c>
      <c r="Q1685" s="138">
        <v>224844.2</v>
      </c>
      <c r="R1685" s="148">
        <v>1</v>
      </c>
      <c r="S1685" s="150">
        <v>246.2</v>
      </c>
      <c r="U1685" s="138">
        <v>553.56600000000003</v>
      </c>
      <c r="V1685" s="147">
        <v>8.6000000000000003E-5</v>
      </c>
      <c r="W1685" s="147">
        <v>3.4710305944038101E-2</v>
      </c>
      <c r="X1685" s="147">
        <v>2.4727931794210302E-3</v>
      </c>
    </row>
    <row r="1686" spans="1:24" x14ac:dyDescent="0.2">
      <c r="A1686" s="188">
        <v>1039</v>
      </c>
      <c r="B1686" s="4">
        <v>1039</v>
      </c>
      <c r="C1686" s="4" t="s">
        <v>1065</v>
      </c>
      <c r="D1686" s="4" t="s">
        <v>1066</v>
      </c>
      <c r="E1686" s="4" t="s">
        <v>252</v>
      </c>
      <c r="F1686" s="4" t="s">
        <v>1839</v>
      </c>
      <c r="G1686" s="4" t="s">
        <v>1840</v>
      </c>
      <c r="H1686" s="4" t="s">
        <v>255</v>
      </c>
      <c r="I1686" s="4" t="s">
        <v>1794</v>
      </c>
      <c r="J1686" s="4" t="s">
        <v>30</v>
      </c>
      <c r="K1686" s="4" t="s">
        <v>30</v>
      </c>
      <c r="L1686" s="2" t="s">
        <v>277</v>
      </c>
      <c r="M1686" s="2" t="s">
        <v>31</v>
      </c>
      <c r="N1686" s="4" t="s">
        <v>1069</v>
      </c>
      <c r="O1686" s="4" t="s">
        <v>257</v>
      </c>
      <c r="P1686" s="4" t="s">
        <v>34</v>
      </c>
      <c r="Q1686" s="138">
        <v>890</v>
      </c>
      <c r="R1686" s="148">
        <v>1</v>
      </c>
      <c r="S1686" s="150">
        <v>46080</v>
      </c>
      <c r="U1686" s="138">
        <v>410.11200000000002</v>
      </c>
      <c r="V1686" s="147">
        <v>5.5999999999999999E-5</v>
      </c>
      <c r="W1686" s="147">
        <v>2.5715275469627E-2</v>
      </c>
      <c r="X1686" s="147">
        <v>1.83197917905845E-3</v>
      </c>
    </row>
    <row r="1687" spans="1:24" x14ac:dyDescent="0.2">
      <c r="A1687" s="188">
        <v>1039</v>
      </c>
      <c r="B1687" s="4">
        <v>1039</v>
      </c>
      <c r="C1687" s="4" t="s">
        <v>1841</v>
      </c>
      <c r="D1687" s="4" t="s">
        <v>1842</v>
      </c>
      <c r="E1687" s="4" t="s">
        <v>252</v>
      </c>
      <c r="F1687" s="4" t="s">
        <v>1843</v>
      </c>
      <c r="G1687" s="4" t="s">
        <v>1844</v>
      </c>
      <c r="H1687" s="4" t="s">
        <v>255</v>
      </c>
      <c r="I1687" s="4" t="s">
        <v>1794</v>
      </c>
      <c r="J1687" s="4" t="s">
        <v>30</v>
      </c>
      <c r="K1687" s="4" t="s">
        <v>85</v>
      </c>
      <c r="L1687" s="2" t="s">
        <v>277</v>
      </c>
      <c r="M1687" s="2" t="s">
        <v>31</v>
      </c>
      <c r="N1687" s="4" t="s">
        <v>391</v>
      </c>
      <c r="O1687" s="4" t="s">
        <v>257</v>
      </c>
      <c r="P1687" s="4" t="s">
        <v>34</v>
      </c>
      <c r="Q1687" s="138">
        <v>523</v>
      </c>
      <c r="R1687" s="148">
        <v>1</v>
      </c>
      <c r="S1687" s="150">
        <v>3811</v>
      </c>
      <c r="U1687" s="138">
        <v>19.931999999999999</v>
      </c>
      <c r="V1687" s="147">
        <v>2.0000000000000002E-5</v>
      </c>
      <c r="W1687" s="147">
        <v>1.2497678304490801E-3</v>
      </c>
      <c r="X1687" s="147">
        <v>8.9034575839719104E-5</v>
      </c>
    </row>
    <row r="1688" spans="1:24" x14ac:dyDescent="0.2">
      <c r="A1688" s="188">
        <v>1039</v>
      </c>
      <c r="B1688" s="4">
        <v>1039</v>
      </c>
      <c r="C1688" s="4" t="s">
        <v>1845</v>
      </c>
      <c r="D1688" s="4" t="s">
        <v>1846</v>
      </c>
      <c r="E1688" s="4" t="s">
        <v>252</v>
      </c>
      <c r="F1688" s="4" t="s">
        <v>1847</v>
      </c>
      <c r="G1688" s="4" t="s">
        <v>1848</v>
      </c>
      <c r="H1688" s="4" t="s">
        <v>255</v>
      </c>
      <c r="I1688" s="4" t="s">
        <v>1794</v>
      </c>
      <c r="J1688" s="4" t="s">
        <v>30</v>
      </c>
      <c r="K1688" s="4" t="s">
        <v>85</v>
      </c>
      <c r="L1688" s="2" t="s">
        <v>277</v>
      </c>
      <c r="M1688" s="2" t="s">
        <v>31</v>
      </c>
      <c r="N1688" s="4" t="s">
        <v>881</v>
      </c>
      <c r="O1688" s="4" t="s">
        <v>257</v>
      </c>
      <c r="P1688" s="4" t="s">
        <v>34</v>
      </c>
      <c r="Q1688" s="138">
        <v>201</v>
      </c>
      <c r="R1688" s="148">
        <v>1</v>
      </c>
      <c r="S1688" s="150">
        <v>48800</v>
      </c>
      <c r="U1688" s="138">
        <v>98.087999999999994</v>
      </c>
      <c r="V1688" s="147">
        <v>3.0000000000000001E-6</v>
      </c>
      <c r="W1688" s="147">
        <v>6.1504173012854298E-3</v>
      </c>
      <c r="X1688" s="147">
        <v>4.3816121868047098E-4</v>
      </c>
    </row>
    <row r="1689" spans="1:24" x14ac:dyDescent="0.2">
      <c r="A1689" s="188">
        <v>1039</v>
      </c>
      <c r="B1689" s="4">
        <v>1039</v>
      </c>
      <c r="C1689" s="4" t="s">
        <v>1071</v>
      </c>
      <c r="D1689" s="4" t="s">
        <v>1072</v>
      </c>
      <c r="E1689" s="4" t="s">
        <v>252</v>
      </c>
      <c r="F1689" s="4" t="s">
        <v>1857</v>
      </c>
      <c r="G1689" s="4" t="s">
        <v>1858</v>
      </c>
      <c r="H1689" s="4" t="s">
        <v>255</v>
      </c>
      <c r="I1689" s="4" t="s">
        <v>1794</v>
      </c>
      <c r="J1689" s="4" t="s">
        <v>30</v>
      </c>
      <c r="K1689" s="4" t="s">
        <v>30</v>
      </c>
      <c r="L1689" s="2" t="s">
        <v>277</v>
      </c>
      <c r="M1689" s="2" t="s">
        <v>31</v>
      </c>
      <c r="N1689" s="4" t="s">
        <v>312</v>
      </c>
      <c r="O1689" s="4" t="s">
        <v>257</v>
      </c>
      <c r="P1689" s="4" t="s">
        <v>34</v>
      </c>
      <c r="Q1689" s="138">
        <v>577</v>
      </c>
      <c r="R1689" s="148">
        <v>1</v>
      </c>
      <c r="S1689" s="150">
        <v>40000</v>
      </c>
      <c r="U1689" s="138">
        <v>230.8</v>
      </c>
      <c r="V1689" s="147">
        <v>1.2E-5</v>
      </c>
      <c r="W1689" s="147">
        <v>1.44718651938736E-2</v>
      </c>
      <c r="X1689" s="147">
        <v>1.03098859464412E-3</v>
      </c>
    </row>
    <row r="1690" spans="1:24" x14ac:dyDescent="0.2">
      <c r="A1690" s="188">
        <v>1039</v>
      </c>
      <c r="B1690" s="4">
        <v>1039</v>
      </c>
      <c r="C1690" s="4" t="s">
        <v>1081</v>
      </c>
      <c r="D1690" s="4" t="s">
        <v>1082</v>
      </c>
      <c r="E1690" s="4" t="s">
        <v>252</v>
      </c>
      <c r="F1690" s="4" t="s">
        <v>1859</v>
      </c>
      <c r="G1690" s="4" t="s">
        <v>1860</v>
      </c>
      <c r="H1690" s="4" t="s">
        <v>255</v>
      </c>
      <c r="I1690" s="4" t="s">
        <v>1794</v>
      </c>
      <c r="J1690" s="4" t="s">
        <v>30</v>
      </c>
      <c r="K1690" s="4" t="s">
        <v>349</v>
      </c>
      <c r="L1690" s="2" t="s">
        <v>277</v>
      </c>
      <c r="M1690" s="2" t="s">
        <v>31</v>
      </c>
      <c r="N1690" s="4" t="s">
        <v>1085</v>
      </c>
      <c r="O1690" s="4" t="s">
        <v>257</v>
      </c>
      <c r="P1690" s="4" t="s">
        <v>34</v>
      </c>
      <c r="Q1690" s="138">
        <v>692</v>
      </c>
      <c r="R1690" s="148">
        <v>1</v>
      </c>
      <c r="S1690" s="150">
        <v>19700</v>
      </c>
      <c r="U1690" s="138">
        <v>136.32400000000001</v>
      </c>
      <c r="V1690" s="147">
        <v>5.3000000000000001E-5</v>
      </c>
      <c r="W1690" s="147">
        <v>8.5479313288112195E-3</v>
      </c>
      <c r="X1690" s="147">
        <v>6.0896225812940002E-4</v>
      </c>
    </row>
    <row r="1691" spans="1:24" x14ac:dyDescent="0.2">
      <c r="A1691" s="188">
        <v>1039</v>
      </c>
      <c r="B1691" s="4">
        <v>1039</v>
      </c>
      <c r="C1691" s="4" t="s">
        <v>1086</v>
      </c>
      <c r="D1691" s="4" t="s">
        <v>1087</v>
      </c>
      <c r="E1691" s="4" t="s">
        <v>252</v>
      </c>
      <c r="F1691" s="4" t="s">
        <v>1877</v>
      </c>
      <c r="G1691" s="4" t="s">
        <v>1878</v>
      </c>
      <c r="H1691" s="4" t="s">
        <v>255</v>
      </c>
      <c r="I1691" s="4" t="s">
        <v>1794</v>
      </c>
      <c r="J1691" s="4" t="s">
        <v>30</v>
      </c>
      <c r="K1691" s="4" t="s">
        <v>30</v>
      </c>
      <c r="L1691" s="2" t="s">
        <v>277</v>
      </c>
      <c r="M1691" s="2" t="s">
        <v>31</v>
      </c>
      <c r="N1691" s="4" t="s">
        <v>312</v>
      </c>
      <c r="O1691" s="4" t="s">
        <v>257</v>
      </c>
      <c r="P1691" s="4" t="s">
        <v>34</v>
      </c>
      <c r="Q1691" s="138">
        <v>15423</v>
      </c>
      <c r="R1691" s="148">
        <v>1</v>
      </c>
      <c r="S1691" s="150">
        <v>300</v>
      </c>
      <c r="U1691" s="138">
        <v>46.268999999999998</v>
      </c>
      <c r="V1691" s="147">
        <v>4.8000000000000001E-5</v>
      </c>
      <c r="W1691" s="147">
        <v>2.9012076718169001E-3</v>
      </c>
      <c r="X1691" s="147">
        <v>2.06684624287647E-4</v>
      </c>
    </row>
    <row r="1692" spans="1:24" x14ac:dyDescent="0.2">
      <c r="A1692" s="188">
        <v>1039</v>
      </c>
      <c r="B1692" s="4">
        <v>1039</v>
      </c>
      <c r="C1692" s="4" t="s">
        <v>1883</v>
      </c>
      <c r="D1692" s="4" t="s">
        <v>1884</v>
      </c>
      <c r="E1692" s="4" t="s">
        <v>252</v>
      </c>
      <c r="F1692" s="4" t="s">
        <v>1885</v>
      </c>
      <c r="G1692" s="4" t="s">
        <v>1886</v>
      </c>
      <c r="H1692" s="4" t="s">
        <v>255</v>
      </c>
      <c r="I1692" s="4" t="s">
        <v>1794</v>
      </c>
      <c r="J1692" s="4" t="s">
        <v>30</v>
      </c>
      <c r="K1692" s="4" t="s">
        <v>30</v>
      </c>
      <c r="L1692" s="2" t="s">
        <v>277</v>
      </c>
      <c r="M1692" s="2" t="s">
        <v>31</v>
      </c>
      <c r="N1692" s="4" t="s">
        <v>1069</v>
      </c>
      <c r="O1692" s="4" t="s">
        <v>257</v>
      </c>
      <c r="P1692" s="4" t="s">
        <v>34</v>
      </c>
      <c r="Q1692" s="138">
        <v>840</v>
      </c>
      <c r="R1692" s="148">
        <v>1</v>
      </c>
      <c r="S1692" s="150">
        <v>903.4</v>
      </c>
      <c r="U1692" s="138">
        <v>7.5890000000000004</v>
      </c>
      <c r="V1692" s="147">
        <v>1.5999999999999999E-5</v>
      </c>
      <c r="W1692" s="147">
        <v>4.7582589833458302E-4</v>
      </c>
      <c r="X1692" s="147">
        <v>3.3898261740782497E-5</v>
      </c>
    </row>
    <row r="1693" spans="1:24" x14ac:dyDescent="0.2">
      <c r="A1693" s="188">
        <v>1039</v>
      </c>
      <c r="B1693" s="4">
        <v>1039</v>
      </c>
      <c r="C1693" s="4" t="s">
        <v>1090</v>
      </c>
      <c r="D1693" s="4" t="s">
        <v>1091</v>
      </c>
      <c r="E1693" s="4" t="s">
        <v>252</v>
      </c>
      <c r="F1693" s="4" t="s">
        <v>1887</v>
      </c>
      <c r="G1693" s="4" t="s">
        <v>1888</v>
      </c>
      <c r="H1693" s="4" t="s">
        <v>255</v>
      </c>
      <c r="I1693" s="4" t="s">
        <v>1794</v>
      </c>
      <c r="J1693" s="4" t="s">
        <v>30</v>
      </c>
      <c r="K1693" s="4" t="s">
        <v>30</v>
      </c>
      <c r="L1693" s="2" t="s">
        <v>277</v>
      </c>
      <c r="M1693" s="2" t="s">
        <v>31</v>
      </c>
      <c r="N1693" s="4" t="s">
        <v>312</v>
      </c>
      <c r="O1693" s="4" t="s">
        <v>257</v>
      </c>
      <c r="P1693" s="4" t="s">
        <v>34</v>
      </c>
      <c r="Q1693" s="138">
        <v>5641</v>
      </c>
      <c r="R1693" s="148">
        <v>1</v>
      </c>
      <c r="S1693" s="150">
        <v>3926</v>
      </c>
      <c r="U1693" s="138">
        <v>221.46600000000001</v>
      </c>
      <c r="V1693" s="147">
        <v>2.5999999999999998E-5</v>
      </c>
      <c r="W1693" s="147">
        <v>1.38865735554257E-2</v>
      </c>
      <c r="X1693" s="147">
        <v>9.892918958636619E-4</v>
      </c>
    </row>
    <row r="1694" spans="1:24" x14ac:dyDescent="0.2">
      <c r="A1694" s="188">
        <v>1039</v>
      </c>
      <c r="B1694" s="4">
        <v>1039</v>
      </c>
      <c r="C1694" s="4" t="s">
        <v>1889</v>
      </c>
      <c r="D1694" s="4" t="s">
        <v>1890</v>
      </c>
      <c r="E1694" s="4" t="s">
        <v>252</v>
      </c>
      <c r="F1694" s="4" t="s">
        <v>1891</v>
      </c>
      <c r="G1694" s="4" t="s">
        <v>1892</v>
      </c>
      <c r="H1694" s="4" t="s">
        <v>255</v>
      </c>
      <c r="I1694" s="4" t="s">
        <v>1794</v>
      </c>
      <c r="J1694" s="4" t="s">
        <v>30</v>
      </c>
      <c r="K1694" s="4" t="s">
        <v>30</v>
      </c>
      <c r="L1694" s="2" t="s">
        <v>277</v>
      </c>
      <c r="M1694" s="2" t="s">
        <v>31</v>
      </c>
      <c r="N1694" s="4" t="s">
        <v>397</v>
      </c>
      <c r="O1694" s="4" t="s">
        <v>257</v>
      </c>
      <c r="P1694" s="4" t="s">
        <v>34</v>
      </c>
      <c r="Q1694" s="138">
        <v>1467</v>
      </c>
      <c r="R1694" s="148">
        <v>1</v>
      </c>
      <c r="S1694" s="150">
        <v>4298</v>
      </c>
      <c r="U1694" s="138">
        <v>63.052</v>
      </c>
      <c r="V1694" s="147">
        <v>3.48E-4</v>
      </c>
      <c r="W1694" s="147">
        <v>3.95353173210552E-3</v>
      </c>
      <c r="X1694" s="147">
        <v>2.8165312969401701E-4</v>
      </c>
    </row>
    <row r="1695" spans="1:24" x14ac:dyDescent="0.2">
      <c r="A1695" s="188">
        <v>1039</v>
      </c>
      <c r="B1695" s="4">
        <v>1039</v>
      </c>
      <c r="C1695" s="4" t="s">
        <v>1893</v>
      </c>
      <c r="D1695" s="4" t="s">
        <v>1894</v>
      </c>
      <c r="E1695" s="4" t="s">
        <v>642</v>
      </c>
      <c r="F1695" s="4" t="s">
        <v>1895</v>
      </c>
      <c r="G1695" s="4" t="s">
        <v>1896</v>
      </c>
      <c r="H1695" s="4" t="s">
        <v>255</v>
      </c>
      <c r="I1695" s="4" t="s">
        <v>1794</v>
      </c>
      <c r="J1695" s="4" t="s">
        <v>30</v>
      </c>
      <c r="K1695" s="4" t="s">
        <v>30</v>
      </c>
      <c r="L1695" s="2" t="s">
        <v>277</v>
      </c>
      <c r="M1695" s="2" t="s">
        <v>31</v>
      </c>
      <c r="N1695" s="4" t="s">
        <v>296</v>
      </c>
      <c r="O1695" s="4" t="s">
        <v>257</v>
      </c>
      <c r="P1695" s="4" t="s">
        <v>34</v>
      </c>
      <c r="Q1695" s="138">
        <v>13512</v>
      </c>
      <c r="R1695" s="148">
        <v>1</v>
      </c>
      <c r="S1695" s="150">
        <v>454.7</v>
      </c>
      <c r="U1695" s="138">
        <v>61.439</v>
      </c>
      <c r="V1695" s="147">
        <v>1.2E-5</v>
      </c>
      <c r="W1695" s="147">
        <v>3.85241703572693E-3</v>
      </c>
      <c r="X1695" s="147">
        <v>2.7444962846451601E-4</v>
      </c>
    </row>
    <row r="1696" spans="1:24" x14ac:dyDescent="0.2">
      <c r="A1696" s="188">
        <v>1039</v>
      </c>
      <c r="B1696" s="4">
        <v>1039</v>
      </c>
      <c r="C1696" s="4" t="s">
        <v>849</v>
      </c>
      <c r="D1696" s="4" t="s">
        <v>850</v>
      </c>
      <c r="E1696" s="4" t="s">
        <v>252</v>
      </c>
      <c r="F1696" s="4" t="s">
        <v>1897</v>
      </c>
      <c r="G1696" s="4" t="s">
        <v>1898</v>
      </c>
      <c r="H1696" s="4" t="s">
        <v>255</v>
      </c>
      <c r="I1696" s="4" t="s">
        <v>1794</v>
      </c>
      <c r="J1696" s="4" t="s">
        <v>30</v>
      </c>
      <c r="K1696" s="4" t="s">
        <v>30</v>
      </c>
      <c r="L1696" s="2" t="s">
        <v>277</v>
      </c>
      <c r="M1696" s="2" t="s">
        <v>31</v>
      </c>
      <c r="N1696" s="4" t="s">
        <v>278</v>
      </c>
      <c r="O1696" s="4" t="s">
        <v>257</v>
      </c>
      <c r="P1696" s="4" t="s">
        <v>34</v>
      </c>
      <c r="Q1696" s="138">
        <v>56</v>
      </c>
      <c r="R1696" s="148">
        <v>1</v>
      </c>
      <c r="S1696" s="150">
        <v>24800</v>
      </c>
      <c r="U1696" s="138">
        <v>13.888</v>
      </c>
      <c r="V1696" s="147">
        <v>6.0000000000000002E-6</v>
      </c>
      <c r="W1696" s="147">
        <v>8.7082003384972805E-4</v>
      </c>
      <c r="X1696" s="147">
        <v>6.2037996544270297E-5</v>
      </c>
    </row>
    <row r="1697" spans="1:24" x14ac:dyDescent="0.2">
      <c r="A1697" s="188">
        <v>1039</v>
      </c>
      <c r="B1697" s="4">
        <v>1039</v>
      </c>
      <c r="C1697" s="4" t="s">
        <v>672</v>
      </c>
      <c r="D1697" s="4" t="s">
        <v>673</v>
      </c>
      <c r="E1697" s="4" t="s">
        <v>252</v>
      </c>
      <c r="F1697" s="4" t="s">
        <v>1903</v>
      </c>
      <c r="G1697" s="4" t="s">
        <v>1904</v>
      </c>
      <c r="H1697" s="4" t="s">
        <v>255</v>
      </c>
      <c r="I1697" s="4" t="s">
        <v>1794</v>
      </c>
      <c r="J1697" s="4" t="s">
        <v>30</v>
      </c>
      <c r="K1697" s="4" t="s">
        <v>30</v>
      </c>
      <c r="L1697" s="2" t="s">
        <v>277</v>
      </c>
      <c r="M1697" s="2" t="s">
        <v>31</v>
      </c>
      <c r="N1697" s="4" t="s">
        <v>278</v>
      </c>
      <c r="O1697" s="4" t="s">
        <v>257</v>
      </c>
      <c r="P1697" s="4" t="s">
        <v>34</v>
      </c>
      <c r="Q1697" s="138">
        <v>2157</v>
      </c>
      <c r="R1697" s="148">
        <v>1</v>
      </c>
      <c r="S1697" s="150">
        <v>1225</v>
      </c>
      <c r="U1697" s="138">
        <v>26.422999999999998</v>
      </c>
      <c r="V1697" s="147">
        <v>7.6000000000000004E-5</v>
      </c>
      <c r="W1697" s="147">
        <v>1.65681850946283E-3</v>
      </c>
      <c r="X1697" s="147">
        <v>1.18033229564256E-4</v>
      </c>
    </row>
    <row r="1698" spans="1:24" x14ac:dyDescent="0.2">
      <c r="A1698" s="188">
        <v>1039</v>
      </c>
      <c r="B1698" s="4">
        <v>1039</v>
      </c>
      <c r="C1698" s="4" t="s">
        <v>1909</v>
      </c>
      <c r="D1698" s="4" t="s">
        <v>1910</v>
      </c>
      <c r="E1698" s="4" t="s">
        <v>252</v>
      </c>
      <c r="F1698" s="4" t="s">
        <v>1911</v>
      </c>
      <c r="G1698" s="4" t="s">
        <v>1912</v>
      </c>
      <c r="H1698" s="4" t="s">
        <v>255</v>
      </c>
      <c r="I1698" s="4" t="s">
        <v>1794</v>
      </c>
      <c r="J1698" s="4" t="s">
        <v>30</v>
      </c>
      <c r="K1698" s="4" t="s">
        <v>30</v>
      </c>
      <c r="L1698" s="2" t="s">
        <v>277</v>
      </c>
      <c r="M1698" s="2" t="s">
        <v>31</v>
      </c>
      <c r="N1698" s="4" t="s">
        <v>1876</v>
      </c>
      <c r="O1698" s="4" t="s">
        <v>257</v>
      </c>
      <c r="P1698" s="4" t="s">
        <v>34</v>
      </c>
      <c r="Q1698" s="138">
        <v>5102</v>
      </c>
      <c r="R1698" s="148">
        <v>1</v>
      </c>
      <c r="S1698" s="150">
        <v>4355</v>
      </c>
      <c r="U1698" s="138">
        <v>222.19200000000001</v>
      </c>
      <c r="V1698" s="147">
        <v>4.4999999999999999E-4</v>
      </c>
      <c r="W1698" s="147">
        <v>1.3932123563014299E-2</v>
      </c>
      <c r="X1698" s="147">
        <v>9.9253691906423902E-4</v>
      </c>
    </row>
    <row r="1699" spans="1:24" x14ac:dyDescent="0.2">
      <c r="A1699" s="188">
        <v>1039</v>
      </c>
      <c r="B1699" s="4">
        <v>1039</v>
      </c>
      <c r="C1699" s="4" t="s">
        <v>1918</v>
      </c>
      <c r="D1699" s="4" t="s">
        <v>1919</v>
      </c>
      <c r="E1699" s="4" t="s">
        <v>642</v>
      </c>
      <c r="F1699" s="4" t="s">
        <v>1920</v>
      </c>
      <c r="G1699" s="4" t="s">
        <v>1921</v>
      </c>
      <c r="H1699" s="4" t="s">
        <v>255</v>
      </c>
      <c r="I1699" s="4" t="s">
        <v>1794</v>
      </c>
      <c r="J1699" s="4" t="s">
        <v>30</v>
      </c>
      <c r="K1699" s="4" t="s">
        <v>30</v>
      </c>
      <c r="L1699" s="2" t="s">
        <v>277</v>
      </c>
      <c r="M1699" s="2" t="s">
        <v>31</v>
      </c>
      <c r="N1699" s="4" t="s">
        <v>296</v>
      </c>
      <c r="O1699" s="4" t="s">
        <v>257</v>
      </c>
      <c r="P1699" s="4" t="s">
        <v>34</v>
      </c>
      <c r="Q1699" s="138">
        <v>9625</v>
      </c>
      <c r="R1699" s="148">
        <v>1</v>
      </c>
      <c r="S1699" s="150">
        <v>1744</v>
      </c>
      <c r="U1699" s="138">
        <v>167.86</v>
      </c>
      <c r="V1699" s="147">
        <v>7.9999999999999996E-6</v>
      </c>
      <c r="W1699" s="147">
        <v>1.05253348849377E-2</v>
      </c>
      <c r="X1699" s="147">
        <v>7.4983425258649296E-4</v>
      </c>
    </row>
    <row r="1700" spans="1:24" x14ac:dyDescent="0.2">
      <c r="A1700" s="188">
        <v>1039</v>
      </c>
      <c r="B1700" s="4">
        <v>1039</v>
      </c>
      <c r="C1700" s="4" t="s">
        <v>1922</v>
      </c>
      <c r="D1700" s="4" t="s">
        <v>1923</v>
      </c>
      <c r="E1700" s="4" t="s">
        <v>252</v>
      </c>
      <c r="F1700" s="4" t="s">
        <v>1924</v>
      </c>
      <c r="G1700" s="4" t="s">
        <v>1925</v>
      </c>
      <c r="H1700" s="4" t="s">
        <v>255</v>
      </c>
      <c r="I1700" s="4" t="s">
        <v>1794</v>
      </c>
      <c r="J1700" s="4" t="s">
        <v>30</v>
      </c>
      <c r="K1700" s="4" t="s">
        <v>30</v>
      </c>
      <c r="L1700" s="2" t="s">
        <v>277</v>
      </c>
      <c r="M1700" s="2" t="s">
        <v>31</v>
      </c>
      <c r="N1700" s="4" t="s">
        <v>1069</v>
      </c>
      <c r="O1700" s="4" t="s">
        <v>257</v>
      </c>
      <c r="P1700" s="4" t="s">
        <v>34</v>
      </c>
      <c r="Q1700" s="138">
        <v>327</v>
      </c>
      <c r="R1700" s="148">
        <v>1</v>
      </c>
      <c r="S1700" s="150">
        <v>45970</v>
      </c>
      <c r="U1700" s="138">
        <v>150.322</v>
      </c>
      <c r="V1700" s="147">
        <v>6.9999999999999994E-5</v>
      </c>
      <c r="W1700" s="147">
        <v>9.4256424284530106E-3</v>
      </c>
      <c r="X1700" s="147">
        <v>6.7149118035196901E-4</v>
      </c>
    </row>
    <row r="1701" spans="1:24" x14ac:dyDescent="0.2">
      <c r="A1701" s="188">
        <v>1039</v>
      </c>
      <c r="B1701" s="4">
        <v>1039</v>
      </c>
      <c r="C1701" s="4" t="s">
        <v>1935</v>
      </c>
      <c r="D1701" s="4" t="s">
        <v>1936</v>
      </c>
      <c r="E1701" s="4" t="s">
        <v>252</v>
      </c>
      <c r="F1701" s="4" t="s">
        <v>1937</v>
      </c>
      <c r="G1701" s="4" t="s">
        <v>1938</v>
      </c>
      <c r="H1701" s="4" t="s">
        <v>255</v>
      </c>
      <c r="I1701" s="4" t="s">
        <v>1794</v>
      </c>
      <c r="J1701" s="4" t="s">
        <v>30</v>
      </c>
      <c r="K1701" s="4" t="s">
        <v>30</v>
      </c>
      <c r="L1701" s="2" t="s">
        <v>277</v>
      </c>
      <c r="M1701" s="2" t="s">
        <v>31</v>
      </c>
      <c r="N1701" s="4" t="s">
        <v>823</v>
      </c>
      <c r="O1701" s="4" t="s">
        <v>257</v>
      </c>
      <c r="P1701" s="4" t="s">
        <v>34</v>
      </c>
      <c r="Q1701" s="138">
        <v>926</v>
      </c>
      <c r="R1701" s="148">
        <v>1</v>
      </c>
      <c r="S1701" s="150">
        <v>2903</v>
      </c>
      <c r="U1701" s="138">
        <v>26.882000000000001</v>
      </c>
      <c r="V1701" s="147">
        <v>5.8E-5</v>
      </c>
      <c r="W1701" s="147">
        <v>1.6855697414704001E-3</v>
      </c>
      <c r="X1701" s="147">
        <v>1.20081492997108E-4</v>
      </c>
    </row>
    <row r="1702" spans="1:24" x14ac:dyDescent="0.2">
      <c r="A1702" s="188">
        <v>1039</v>
      </c>
      <c r="B1702" s="4">
        <v>1039</v>
      </c>
      <c r="C1702" s="4" t="s">
        <v>1939</v>
      </c>
      <c r="D1702" s="4" t="s">
        <v>1940</v>
      </c>
      <c r="E1702" s="4" t="s">
        <v>252</v>
      </c>
      <c r="F1702" s="4" t="s">
        <v>1941</v>
      </c>
      <c r="G1702" s="4" t="s">
        <v>1942</v>
      </c>
      <c r="H1702" s="4" t="s">
        <v>255</v>
      </c>
      <c r="I1702" s="4" t="s">
        <v>1794</v>
      </c>
      <c r="J1702" s="4" t="s">
        <v>30</v>
      </c>
      <c r="K1702" s="4" t="s">
        <v>30</v>
      </c>
      <c r="L1702" s="2" t="s">
        <v>277</v>
      </c>
      <c r="M1702" s="2" t="s">
        <v>31</v>
      </c>
      <c r="N1702" s="4" t="s">
        <v>331</v>
      </c>
      <c r="O1702" s="4" t="s">
        <v>257</v>
      </c>
      <c r="P1702" s="4" t="s">
        <v>34</v>
      </c>
      <c r="Q1702" s="138">
        <v>409</v>
      </c>
      <c r="R1702" s="148">
        <v>1</v>
      </c>
      <c r="S1702" s="150">
        <v>32500</v>
      </c>
      <c r="U1702" s="138">
        <v>132.92500000000001</v>
      </c>
      <c r="V1702" s="147">
        <v>6.0000000000000002E-6</v>
      </c>
      <c r="W1702" s="147">
        <v>8.3348036433953804E-3</v>
      </c>
      <c r="X1702" s="147">
        <v>5.9377885157309404E-4</v>
      </c>
    </row>
    <row r="1703" spans="1:24" x14ac:dyDescent="0.2">
      <c r="A1703" s="188">
        <v>1039</v>
      </c>
      <c r="B1703" s="4">
        <v>1039</v>
      </c>
      <c r="C1703" s="4" t="s">
        <v>1106</v>
      </c>
      <c r="D1703" s="4" t="s">
        <v>1107</v>
      </c>
      <c r="E1703" s="4" t="s">
        <v>252</v>
      </c>
      <c r="F1703" s="4" t="s">
        <v>1947</v>
      </c>
      <c r="G1703" s="4" t="s">
        <v>1948</v>
      </c>
      <c r="H1703" s="4" t="s">
        <v>255</v>
      </c>
      <c r="I1703" s="4" t="s">
        <v>1794</v>
      </c>
      <c r="J1703" s="4" t="s">
        <v>30</v>
      </c>
      <c r="K1703" s="4" t="s">
        <v>30</v>
      </c>
      <c r="L1703" s="2" t="s">
        <v>277</v>
      </c>
      <c r="M1703" s="2" t="s">
        <v>31</v>
      </c>
      <c r="N1703" s="4" t="s">
        <v>1930</v>
      </c>
      <c r="O1703" s="4" t="s">
        <v>257</v>
      </c>
      <c r="P1703" s="4" t="s">
        <v>34</v>
      </c>
      <c r="Q1703" s="138">
        <v>425</v>
      </c>
      <c r="R1703" s="148">
        <v>1</v>
      </c>
      <c r="S1703" s="150">
        <v>103430</v>
      </c>
      <c r="U1703" s="138">
        <v>439.577</v>
      </c>
      <c r="V1703" s="147">
        <v>5.5000000000000002E-5</v>
      </c>
      <c r="W1703" s="147">
        <v>2.7562852349479999E-2</v>
      </c>
      <c r="X1703" s="147">
        <v>1.9636022052087398E-3</v>
      </c>
    </row>
    <row r="1704" spans="1:24" x14ac:dyDescent="0.2">
      <c r="A1704" s="188">
        <v>1039</v>
      </c>
      <c r="B1704" s="4">
        <v>1039</v>
      </c>
      <c r="C1704" s="4" t="s">
        <v>264</v>
      </c>
      <c r="D1704" s="4" t="s">
        <v>265</v>
      </c>
      <c r="E1704" s="4" t="s">
        <v>252</v>
      </c>
      <c r="F1704" s="4" t="s">
        <v>1953</v>
      </c>
      <c r="G1704" s="4" t="s">
        <v>1954</v>
      </c>
      <c r="H1704" s="4" t="s">
        <v>255</v>
      </c>
      <c r="I1704" s="4" t="s">
        <v>1794</v>
      </c>
      <c r="J1704" s="4" t="s">
        <v>30</v>
      </c>
      <c r="K1704" s="4" t="s">
        <v>30</v>
      </c>
      <c r="L1704" s="2" t="s">
        <v>277</v>
      </c>
      <c r="M1704" s="2" t="s">
        <v>31</v>
      </c>
      <c r="N1704" s="4" t="s">
        <v>256</v>
      </c>
      <c r="O1704" s="4" t="s">
        <v>257</v>
      </c>
      <c r="P1704" s="4" t="s">
        <v>34</v>
      </c>
      <c r="Q1704" s="138">
        <v>22143</v>
      </c>
      <c r="R1704" s="148">
        <v>1</v>
      </c>
      <c r="S1704" s="150">
        <v>6529</v>
      </c>
      <c r="U1704" s="138">
        <v>1445.7159999999999</v>
      </c>
      <c r="V1704" s="147">
        <v>1.4E-5</v>
      </c>
      <c r="W1704" s="147">
        <v>9.0650839958417995E-2</v>
      </c>
      <c r="X1704" s="147">
        <v>6.4580467576220201E-3</v>
      </c>
    </row>
    <row r="1705" spans="1:24" x14ac:dyDescent="0.2">
      <c r="A1705" s="188">
        <v>1039</v>
      </c>
      <c r="B1705" s="4">
        <v>1039</v>
      </c>
      <c r="C1705" s="4" t="s">
        <v>1957</v>
      </c>
      <c r="D1705" s="4" t="s">
        <v>1958</v>
      </c>
      <c r="E1705" s="4" t="s">
        <v>252</v>
      </c>
      <c r="F1705" s="4" t="s">
        <v>1959</v>
      </c>
      <c r="G1705" s="4" t="s">
        <v>1960</v>
      </c>
      <c r="H1705" s="4" t="s">
        <v>255</v>
      </c>
      <c r="I1705" s="4" t="s">
        <v>1794</v>
      </c>
      <c r="J1705" s="4" t="s">
        <v>30</v>
      </c>
      <c r="K1705" s="4" t="s">
        <v>30</v>
      </c>
      <c r="L1705" s="2" t="s">
        <v>277</v>
      </c>
      <c r="M1705" s="2" t="s">
        <v>31</v>
      </c>
      <c r="N1705" s="4" t="s">
        <v>823</v>
      </c>
      <c r="O1705" s="4" t="s">
        <v>257</v>
      </c>
      <c r="P1705" s="4" t="s">
        <v>34</v>
      </c>
      <c r="Q1705" s="138">
        <v>195</v>
      </c>
      <c r="R1705" s="148">
        <v>1</v>
      </c>
      <c r="S1705" s="150">
        <v>8497</v>
      </c>
      <c r="U1705" s="138">
        <v>16.568999999999999</v>
      </c>
      <c r="V1705" s="147">
        <v>1.5999999999999999E-5</v>
      </c>
      <c r="W1705" s="147">
        <v>1.03893633092319E-3</v>
      </c>
      <c r="X1705" s="147">
        <v>7.4014751615891094E-5</v>
      </c>
    </row>
    <row r="1706" spans="1:24" x14ac:dyDescent="0.2">
      <c r="A1706" s="188">
        <v>1039</v>
      </c>
      <c r="B1706" s="4">
        <v>1039</v>
      </c>
      <c r="C1706" s="4" t="s">
        <v>370</v>
      </c>
      <c r="D1706" s="4" t="s">
        <v>371</v>
      </c>
      <c r="E1706" s="4" t="s">
        <v>252</v>
      </c>
      <c r="F1706" s="4" t="s">
        <v>1961</v>
      </c>
      <c r="G1706" s="4" t="s">
        <v>1962</v>
      </c>
      <c r="H1706" s="4" t="s">
        <v>255</v>
      </c>
      <c r="I1706" s="4" t="s">
        <v>1794</v>
      </c>
      <c r="J1706" s="4" t="s">
        <v>30</v>
      </c>
      <c r="K1706" s="4" t="s">
        <v>85</v>
      </c>
      <c r="L1706" s="2" t="s">
        <v>277</v>
      </c>
      <c r="M1706" s="2" t="s">
        <v>31</v>
      </c>
      <c r="N1706" s="4" t="s">
        <v>1963</v>
      </c>
      <c r="O1706" s="4" t="s">
        <v>257</v>
      </c>
      <c r="P1706" s="4" t="s">
        <v>34</v>
      </c>
      <c r="Q1706" s="138">
        <v>2006</v>
      </c>
      <c r="R1706" s="148">
        <v>1</v>
      </c>
      <c r="S1706" s="150">
        <v>6440</v>
      </c>
      <c r="U1706" s="138">
        <v>129.18600000000001</v>
      </c>
      <c r="V1706" s="147">
        <v>1.9999999999999999E-6</v>
      </c>
      <c r="W1706" s="147">
        <v>8.1003820003545807E-3</v>
      </c>
      <c r="X1706" s="147">
        <v>5.7707844446765004E-4</v>
      </c>
    </row>
    <row r="1707" spans="1:24" x14ac:dyDescent="0.2">
      <c r="A1707" s="188">
        <v>1039</v>
      </c>
      <c r="B1707" s="4">
        <v>1039</v>
      </c>
      <c r="C1707" s="4" t="s">
        <v>1133</v>
      </c>
      <c r="D1707" s="4" t="s">
        <v>1134</v>
      </c>
      <c r="E1707" s="4" t="s">
        <v>252</v>
      </c>
      <c r="F1707" s="4" t="s">
        <v>1964</v>
      </c>
      <c r="G1707" s="4" t="s">
        <v>1965</v>
      </c>
      <c r="H1707" s="4" t="s">
        <v>255</v>
      </c>
      <c r="I1707" s="4" t="s">
        <v>1794</v>
      </c>
      <c r="J1707" s="4" t="s">
        <v>30</v>
      </c>
      <c r="K1707" s="4" t="s">
        <v>30</v>
      </c>
      <c r="L1707" s="2" t="s">
        <v>277</v>
      </c>
      <c r="M1707" s="2" t="s">
        <v>31</v>
      </c>
      <c r="N1707" s="4" t="s">
        <v>288</v>
      </c>
      <c r="O1707" s="4" t="s">
        <v>257</v>
      </c>
      <c r="P1707" s="4" t="s">
        <v>34</v>
      </c>
      <c r="Q1707" s="138">
        <v>2854</v>
      </c>
      <c r="R1707" s="148">
        <v>1</v>
      </c>
      <c r="S1707" s="150">
        <v>8060</v>
      </c>
      <c r="U1707" s="138">
        <v>230.03200000000001</v>
      </c>
      <c r="V1707" s="147">
        <v>4.3999999999999999E-5</v>
      </c>
      <c r="W1707" s="147">
        <v>1.4423734328523501E-2</v>
      </c>
      <c r="X1707" s="147">
        <v>1.0275597088328201E-3</v>
      </c>
    </row>
    <row r="1708" spans="1:24" x14ac:dyDescent="0.2">
      <c r="A1708" s="188">
        <v>1039</v>
      </c>
      <c r="B1708" s="4">
        <v>1039</v>
      </c>
      <c r="C1708" s="4" t="s">
        <v>683</v>
      </c>
      <c r="D1708" s="4" t="s">
        <v>684</v>
      </c>
      <c r="E1708" s="4" t="s">
        <v>252</v>
      </c>
      <c r="F1708" s="4" t="s">
        <v>1970</v>
      </c>
      <c r="G1708" s="4" t="s">
        <v>1971</v>
      </c>
      <c r="H1708" s="4" t="s">
        <v>255</v>
      </c>
      <c r="I1708" s="4" t="s">
        <v>1794</v>
      </c>
      <c r="J1708" s="4" t="s">
        <v>30</v>
      </c>
      <c r="K1708" s="4" t="s">
        <v>30</v>
      </c>
      <c r="L1708" s="2" t="s">
        <v>277</v>
      </c>
      <c r="M1708" s="2" t="s">
        <v>31</v>
      </c>
      <c r="N1708" s="4" t="s">
        <v>256</v>
      </c>
      <c r="O1708" s="4" t="s">
        <v>257</v>
      </c>
      <c r="P1708" s="4" t="s">
        <v>34</v>
      </c>
      <c r="Q1708" s="138">
        <v>25056</v>
      </c>
      <c r="R1708" s="148">
        <v>1</v>
      </c>
      <c r="S1708" s="150">
        <v>6732</v>
      </c>
      <c r="U1708" s="138">
        <v>1686.77</v>
      </c>
      <c r="V1708" s="147">
        <v>1.9000000000000001E-5</v>
      </c>
      <c r="W1708" s="147">
        <v>0.105765627796018</v>
      </c>
      <c r="X1708" s="147">
        <v>7.5348377353066697E-3</v>
      </c>
    </row>
    <row r="1709" spans="1:24" x14ac:dyDescent="0.2">
      <c r="A1709" s="188">
        <v>1039</v>
      </c>
      <c r="B1709" s="4">
        <v>1039</v>
      </c>
      <c r="C1709" s="4" t="s">
        <v>1324</v>
      </c>
      <c r="D1709" s="4" t="s">
        <v>1325</v>
      </c>
      <c r="E1709" s="4" t="s">
        <v>252</v>
      </c>
      <c r="F1709" s="4" t="s">
        <v>1974</v>
      </c>
      <c r="G1709" s="4" t="s">
        <v>1975</v>
      </c>
      <c r="H1709" s="4" t="s">
        <v>255</v>
      </c>
      <c r="I1709" s="4" t="s">
        <v>1794</v>
      </c>
      <c r="J1709" s="4" t="s">
        <v>30</v>
      </c>
      <c r="K1709" s="4" t="s">
        <v>30</v>
      </c>
      <c r="L1709" s="2" t="s">
        <v>277</v>
      </c>
      <c r="M1709" s="2" t="s">
        <v>31</v>
      </c>
      <c r="N1709" s="4" t="s">
        <v>256</v>
      </c>
      <c r="O1709" s="4" t="s">
        <v>257</v>
      </c>
      <c r="P1709" s="4" t="s">
        <v>34</v>
      </c>
      <c r="Q1709" s="138">
        <v>15255</v>
      </c>
      <c r="R1709" s="148">
        <v>1</v>
      </c>
      <c r="S1709" s="150">
        <v>3274</v>
      </c>
      <c r="U1709" s="138">
        <v>499.44900000000001</v>
      </c>
      <c r="V1709" s="147">
        <v>1.2E-5</v>
      </c>
      <c r="W1709" s="147">
        <v>3.1316959521903998E-2</v>
      </c>
      <c r="X1709" s="147">
        <v>2.2310481512557798E-3</v>
      </c>
    </row>
    <row r="1710" spans="1:24" x14ac:dyDescent="0.2">
      <c r="A1710" s="188">
        <v>1039</v>
      </c>
      <c r="B1710" s="4">
        <v>1039</v>
      </c>
      <c r="C1710" s="4" t="s">
        <v>1980</v>
      </c>
      <c r="D1710" s="4" t="s">
        <v>1981</v>
      </c>
      <c r="E1710" s="4" t="s">
        <v>252</v>
      </c>
      <c r="F1710" s="4" t="s">
        <v>1982</v>
      </c>
      <c r="G1710" s="4" t="s">
        <v>1983</v>
      </c>
      <c r="H1710" s="4" t="s">
        <v>255</v>
      </c>
      <c r="I1710" s="4" t="s">
        <v>1794</v>
      </c>
      <c r="J1710" s="4" t="s">
        <v>30</v>
      </c>
      <c r="K1710" s="4" t="s">
        <v>30</v>
      </c>
      <c r="L1710" s="2" t="s">
        <v>277</v>
      </c>
      <c r="M1710" s="2" t="s">
        <v>31</v>
      </c>
      <c r="N1710" s="4" t="s">
        <v>256</v>
      </c>
      <c r="O1710" s="4" t="s">
        <v>257</v>
      </c>
      <c r="P1710" s="4" t="s">
        <v>34</v>
      </c>
      <c r="Q1710" s="138">
        <v>1057</v>
      </c>
      <c r="R1710" s="148">
        <v>1</v>
      </c>
      <c r="S1710" s="150">
        <v>21790</v>
      </c>
      <c r="U1710" s="138">
        <v>230.32</v>
      </c>
      <c r="V1710" s="147">
        <v>3.9999999999999998E-6</v>
      </c>
      <c r="W1710" s="147">
        <v>1.4441786538182601E-2</v>
      </c>
      <c r="X1710" s="147">
        <v>1.0288457643631401E-3</v>
      </c>
    </row>
    <row r="1711" spans="1:24" x14ac:dyDescent="0.2">
      <c r="A1711" s="188">
        <v>1039</v>
      </c>
      <c r="B1711" s="4">
        <v>1039</v>
      </c>
      <c r="C1711" s="4" t="s">
        <v>364</v>
      </c>
      <c r="D1711" s="4" t="s">
        <v>365</v>
      </c>
      <c r="E1711" s="4" t="s">
        <v>252</v>
      </c>
      <c r="F1711" s="4" t="s">
        <v>1984</v>
      </c>
      <c r="G1711" s="4" t="s">
        <v>1985</v>
      </c>
      <c r="H1711" s="4" t="s">
        <v>255</v>
      </c>
      <c r="I1711" s="4" t="s">
        <v>1794</v>
      </c>
      <c r="J1711" s="4" t="s">
        <v>30</v>
      </c>
      <c r="K1711" s="4" t="s">
        <v>85</v>
      </c>
      <c r="L1711" s="2" t="s">
        <v>277</v>
      </c>
      <c r="M1711" s="2" t="s">
        <v>31</v>
      </c>
      <c r="N1711" s="4" t="s">
        <v>306</v>
      </c>
      <c r="O1711" s="4" t="s">
        <v>257</v>
      </c>
      <c r="P1711" s="4" t="s">
        <v>34</v>
      </c>
      <c r="Q1711" s="138">
        <v>3221.6</v>
      </c>
      <c r="R1711" s="148">
        <v>1</v>
      </c>
      <c r="S1711" s="150">
        <v>10190</v>
      </c>
      <c r="U1711" s="138">
        <v>328.28100000000001</v>
      </c>
      <c r="V1711" s="147">
        <v>2.4000000000000001E-5</v>
      </c>
      <c r="W1711" s="147">
        <v>2.0584224248633601E-2</v>
      </c>
      <c r="X1711" s="147">
        <v>1.4664385098696301E-3</v>
      </c>
    </row>
    <row r="1712" spans="1:24" x14ac:dyDescent="0.2">
      <c r="A1712" s="188">
        <v>1039</v>
      </c>
      <c r="B1712" s="4">
        <v>1039</v>
      </c>
      <c r="C1712" s="4" t="s">
        <v>1990</v>
      </c>
      <c r="D1712" s="4" t="s">
        <v>1991</v>
      </c>
      <c r="E1712" s="4" t="s">
        <v>252</v>
      </c>
      <c r="F1712" s="4" t="s">
        <v>1992</v>
      </c>
      <c r="G1712" s="4" t="s">
        <v>1993</v>
      </c>
      <c r="H1712" s="4" t="s">
        <v>255</v>
      </c>
      <c r="I1712" s="4" t="s">
        <v>1794</v>
      </c>
      <c r="J1712" s="4" t="s">
        <v>30</v>
      </c>
      <c r="K1712" s="4" t="s">
        <v>30</v>
      </c>
      <c r="L1712" s="2" t="s">
        <v>277</v>
      </c>
      <c r="M1712" s="2" t="s">
        <v>31</v>
      </c>
      <c r="N1712" s="4" t="s">
        <v>1069</v>
      </c>
      <c r="O1712" s="4" t="s">
        <v>257</v>
      </c>
      <c r="P1712" s="4" t="s">
        <v>34</v>
      </c>
      <c r="Q1712" s="138">
        <v>580</v>
      </c>
      <c r="R1712" s="148">
        <v>1</v>
      </c>
      <c r="S1712" s="150">
        <v>20780</v>
      </c>
      <c r="U1712" s="138">
        <v>120.524</v>
      </c>
      <c r="V1712" s="147">
        <v>7.4999999999999993E-5</v>
      </c>
      <c r="W1712" s="147">
        <v>7.5572230529741199E-3</v>
      </c>
      <c r="X1712" s="147">
        <v>5.3838331620835499E-4</v>
      </c>
    </row>
    <row r="1713" spans="1:24" x14ac:dyDescent="0.2">
      <c r="A1713" s="188">
        <v>1039</v>
      </c>
      <c r="B1713" s="4">
        <v>1039</v>
      </c>
      <c r="C1713" s="4" t="s">
        <v>1146</v>
      </c>
      <c r="D1713" s="4" t="s">
        <v>1147</v>
      </c>
      <c r="E1713" s="4" t="s">
        <v>252</v>
      </c>
      <c r="F1713" s="4" t="s">
        <v>1998</v>
      </c>
      <c r="G1713" s="4" t="s">
        <v>1999</v>
      </c>
      <c r="H1713" s="4" t="s">
        <v>255</v>
      </c>
      <c r="I1713" s="4" t="s">
        <v>1794</v>
      </c>
      <c r="J1713" s="4" t="s">
        <v>30</v>
      </c>
      <c r="K1713" s="4" t="s">
        <v>30</v>
      </c>
      <c r="L1713" s="2" t="s">
        <v>277</v>
      </c>
      <c r="M1713" s="2" t="s">
        <v>31</v>
      </c>
      <c r="N1713" s="4" t="s">
        <v>823</v>
      </c>
      <c r="O1713" s="4" t="s">
        <v>257</v>
      </c>
      <c r="P1713" s="4" t="s">
        <v>34</v>
      </c>
      <c r="Q1713" s="138">
        <v>2766</v>
      </c>
      <c r="R1713" s="148">
        <v>1</v>
      </c>
      <c r="S1713" s="150">
        <v>9361</v>
      </c>
      <c r="U1713" s="138">
        <v>258.92500000000001</v>
      </c>
      <c r="V1713" s="147">
        <v>2.4000000000000001E-5</v>
      </c>
      <c r="W1713" s="147">
        <v>1.6235404930713501E-2</v>
      </c>
      <c r="X1713" s="147">
        <v>1.1566247397108501E-3</v>
      </c>
    </row>
    <row r="1714" spans="1:24" x14ac:dyDescent="0.2">
      <c r="A1714" s="188">
        <v>1039</v>
      </c>
      <c r="B1714" s="4">
        <v>1039</v>
      </c>
      <c r="C1714" s="4" t="s">
        <v>2000</v>
      </c>
      <c r="D1714" s="4" t="s">
        <v>2001</v>
      </c>
      <c r="E1714" s="4" t="s">
        <v>252</v>
      </c>
      <c r="F1714" s="4" t="s">
        <v>2002</v>
      </c>
      <c r="G1714" s="4" t="s">
        <v>2003</v>
      </c>
      <c r="H1714" s="4" t="s">
        <v>255</v>
      </c>
      <c r="I1714" s="4" t="s">
        <v>1794</v>
      </c>
      <c r="J1714" s="4" t="s">
        <v>30</v>
      </c>
      <c r="K1714" s="4" t="s">
        <v>30</v>
      </c>
      <c r="L1714" s="2" t="s">
        <v>277</v>
      </c>
      <c r="M1714" s="2" t="s">
        <v>31</v>
      </c>
      <c r="N1714" s="4" t="s">
        <v>350</v>
      </c>
      <c r="O1714" s="4" t="s">
        <v>257</v>
      </c>
      <c r="P1714" s="4" t="s">
        <v>34</v>
      </c>
      <c r="Q1714" s="138">
        <v>3274</v>
      </c>
      <c r="R1714" s="148">
        <v>1</v>
      </c>
      <c r="S1714" s="150">
        <v>2203</v>
      </c>
      <c r="U1714" s="138">
        <v>72.126000000000005</v>
      </c>
      <c r="V1714" s="147">
        <v>7.3999999999999999E-4</v>
      </c>
      <c r="W1714" s="147">
        <v>4.5225343708131397E-3</v>
      </c>
      <c r="X1714" s="147">
        <v>3.2218938559269001E-4</v>
      </c>
    </row>
    <row r="1715" spans="1:24" x14ac:dyDescent="0.2">
      <c r="A1715" s="188">
        <v>1039</v>
      </c>
      <c r="B1715" s="4">
        <v>1039</v>
      </c>
      <c r="C1715" s="4" t="s">
        <v>1156</v>
      </c>
      <c r="D1715" s="4" t="s">
        <v>1157</v>
      </c>
      <c r="E1715" s="4" t="s">
        <v>252</v>
      </c>
      <c r="F1715" s="4" t="s">
        <v>2004</v>
      </c>
      <c r="G1715" s="4" t="s">
        <v>2005</v>
      </c>
      <c r="H1715" s="4" t="s">
        <v>255</v>
      </c>
      <c r="I1715" s="4" t="s">
        <v>1794</v>
      </c>
      <c r="J1715" s="4" t="s">
        <v>30</v>
      </c>
      <c r="K1715" s="4" t="s">
        <v>30</v>
      </c>
      <c r="L1715" s="2" t="s">
        <v>277</v>
      </c>
      <c r="M1715" s="2" t="s">
        <v>31</v>
      </c>
      <c r="N1715" s="4" t="s">
        <v>288</v>
      </c>
      <c r="O1715" s="4" t="s">
        <v>257</v>
      </c>
      <c r="P1715" s="4" t="s">
        <v>34</v>
      </c>
      <c r="Q1715" s="138">
        <v>334</v>
      </c>
      <c r="R1715" s="148">
        <v>1</v>
      </c>
      <c r="S1715" s="150">
        <v>14580</v>
      </c>
      <c r="U1715" s="138">
        <v>48.697000000000003</v>
      </c>
      <c r="V1715" s="147">
        <v>9.0000000000000002E-6</v>
      </c>
      <c r="W1715" s="147">
        <v>3.0534632310186501E-3</v>
      </c>
      <c r="X1715" s="147">
        <v>2.17531446235285E-4</v>
      </c>
    </row>
    <row r="1716" spans="1:24" x14ac:dyDescent="0.2">
      <c r="A1716" s="188">
        <v>1039</v>
      </c>
      <c r="B1716" s="4">
        <v>1039</v>
      </c>
      <c r="C1716" s="4" t="s">
        <v>2006</v>
      </c>
      <c r="D1716" s="4" t="s">
        <v>2007</v>
      </c>
      <c r="E1716" s="4" t="s">
        <v>252</v>
      </c>
      <c r="F1716" s="4" t="s">
        <v>2008</v>
      </c>
      <c r="G1716" s="4" t="s">
        <v>2009</v>
      </c>
      <c r="H1716" s="4" t="s">
        <v>255</v>
      </c>
      <c r="I1716" s="4" t="s">
        <v>1794</v>
      </c>
      <c r="J1716" s="4" t="s">
        <v>30</v>
      </c>
      <c r="K1716" s="4" t="s">
        <v>30</v>
      </c>
      <c r="L1716" s="2" t="s">
        <v>277</v>
      </c>
      <c r="M1716" s="2" t="s">
        <v>31</v>
      </c>
      <c r="N1716" s="4" t="s">
        <v>256</v>
      </c>
      <c r="O1716" s="4" t="s">
        <v>257</v>
      </c>
      <c r="P1716" s="4" t="s">
        <v>34</v>
      </c>
      <c r="Q1716" s="138">
        <v>1818</v>
      </c>
      <c r="R1716" s="148">
        <v>1</v>
      </c>
      <c r="S1716" s="150">
        <v>25140</v>
      </c>
      <c r="U1716" s="138">
        <v>457.04500000000002</v>
      </c>
      <c r="V1716" s="147">
        <v>5.1E-5</v>
      </c>
      <c r="W1716" s="147">
        <v>2.8658130510862301E-2</v>
      </c>
      <c r="X1716" s="147">
        <v>2.0416307991197699E-3</v>
      </c>
    </row>
    <row r="1717" spans="1:24" x14ac:dyDescent="0.2">
      <c r="A1717" s="188">
        <v>1039</v>
      </c>
      <c r="B1717" s="4">
        <v>1039</v>
      </c>
      <c r="C1717" s="4" t="s">
        <v>2024</v>
      </c>
      <c r="D1717" s="4" t="s">
        <v>2025</v>
      </c>
      <c r="E1717" s="4" t="s">
        <v>252</v>
      </c>
      <c r="F1717" s="4" t="s">
        <v>2026</v>
      </c>
      <c r="G1717" s="4" t="s">
        <v>2027</v>
      </c>
      <c r="H1717" s="4" t="s">
        <v>255</v>
      </c>
      <c r="I1717" s="4" t="s">
        <v>1794</v>
      </c>
      <c r="J1717" s="4" t="s">
        <v>30</v>
      </c>
      <c r="K1717" s="4" t="s">
        <v>30</v>
      </c>
      <c r="L1717" s="2" t="s">
        <v>277</v>
      </c>
      <c r="M1717" s="2" t="s">
        <v>31</v>
      </c>
      <c r="N1717" s="4" t="s">
        <v>802</v>
      </c>
      <c r="O1717" s="4" t="s">
        <v>257</v>
      </c>
      <c r="P1717" s="4" t="s">
        <v>34</v>
      </c>
      <c r="Q1717" s="138">
        <v>12867</v>
      </c>
      <c r="R1717" s="148">
        <v>1</v>
      </c>
      <c r="S1717" s="150">
        <v>1144</v>
      </c>
      <c r="U1717" s="138">
        <v>147.19800000000001</v>
      </c>
      <c r="V1717" s="147">
        <v>1.537E-3</v>
      </c>
      <c r="W1717" s="147">
        <v>9.2297944510533192E-3</v>
      </c>
      <c r="X1717" s="147">
        <v>6.5753879561937197E-4</v>
      </c>
    </row>
    <row r="1718" spans="1:24" x14ac:dyDescent="0.2">
      <c r="A1718" s="188">
        <v>1039</v>
      </c>
      <c r="B1718" s="4">
        <v>1039</v>
      </c>
      <c r="C1718" s="4" t="s">
        <v>2036</v>
      </c>
      <c r="D1718" s="4" t="s">
        <v>2037</v>
      </c>
      <c r="E1718" s="4" t="s">
        <v>252</v>
      </c>
      <c r="F1718" s="4" t="s">
        <v>2038</v>
      </c>
      <c r="G1718" s="4" t="s">
        <v>2039</v>
      </c>
      <c r="H1718" s="4" t="s">
        <v>255</v>
      </c>
      <c r="I1718" s="4" t="s">
        <v>1794</v>
      </c>
      <c r="J1718" s="4" t="s">
        <v>30</v>
      </c>
      <c r="K1718" s="4" t="s">
        <v>30</v>
      </c>
      <c r="L1718" s="2" t="s">
        <v>277</v>
      </c>
      <c r="M1718" s="2" t="s">
        <v>31</v>
      </c>
      <c r="N1718" s="4" t="s">
        <v>397</v>
      </c>
      <c r="O1718" s="4" t="s">
        <v>257</v>
      </c>
      <c r="P1718" s="4" t="s">
        <v>34</v>
      </c>
      <c r="Q1718" s="138">
        <v>229</v>
      </c>
      <c r="R1718" s="148">
        <v>1</v>
      </c>
      <c r="S1718" s="150">
        <v>6684</v>
      </c>
      <c r="U1718" s="138">
        <v>15.305999999999999</v>
      </c>
      <c r="V1718" s="147">
        <v>2.0000000000000002E-5</v>
      </c>
      <c r="W1718" s="147">
        <v>9.5975553955329198E-4</v>
      </c>
      <c r="X1718" s="147">
        <v>6.8373841358392601E-5</v>
      </c>
    </row>
    <row r="1719" spans="1:24" x14ac:dyDescent="0.2">
      <c r="A1719" s="188">
        <v>1039</v>
      </c>
      <c r="B1719" s="4">
        <v>1039</v>
      </c>
      <c r="C1719" s="4" t="s">
        <v>629</v>
      </c>
      <c r="D1719" s="4" t="s">
        <v>630</v>
      </c>
      <c r="E1719" s="4" t="s">
        <v>252</v>
      </c>
      <c r="F1719" s="4" t="s">
        <v>2048</v>
      </c>
      <c r="G1719" s="4" t="s">
        <v>2049</v>
      </c>
      <c r="H1719" s="4" t="s">
        <v>255</v>
      </c>
      <c r="I1719" s="4" t="s">
        <v>1794</v>
      </c>
      <c r="J1719" s="4" t="s">
        <v>30</v>
      </c>
      <c r="K1719" s="4" t="s">
        <v>30</v>
      </c>
      <c r="L1719" s="2" t="s">
        <v>277</v>
      </c>
      <c r="M1719" s="2" t="s">
        <v>31</v>
      </c>
      <c r="N1719" s="4" t="s">
        <v>391</v>
      </c>
      <c r="O1719" s="4" t="s">
        <v>257</v>
      </c>
      <c r="P1719" s="4" t="s">
        <v>34</v>
      </c>
      <c r="Q1719" s="138">
        <v>106</v>
      </c>
      <c r="R1719" s="148">
        <v>1</v>
      </c>
      <c r="S1719" s="150">
        <v>167700</v>
      </c>
      <c r="U1719" s="138">
        <v>177.762</v>
      </c>
      <c r="V1719" s="147">
        <v>1.9999999999999999E-6</v>
      </c>
      <c r="W1719" s="147">
        <v>1.1146220539832601E-2</v>
      </c>
      <c r="X1719" s="147">
        <v>7.9406670087144103E-4</v>
      </c>
    </row>
    <row r="1720" spans="1:24" x14ac:dyDescent="0.2">
      <c r="A1720" s="188">
        <v>1039</v>
      </c>
      <c r="B1720" s="4">
        <v>1039</v>
      </c>
      <c r="C1720" s="4" t="s">
        <v>2050</v>
      </c>
      <c r="D1720" s="4" t="s">
        <v>2051</v>
      </c>
      <c r="E1720" s="4" t="s">
        <v>252</v>
      </c>
      <c r="F1720" s="4" t="s">
        <v>2052</v>
      </c>
      <c r="G1720" s="4" t="s">
        <v>2053</v>
      </c>
      <c r="H1720" s="4" t="s">
        <v>255</v>
      </c>
      <c r="I1720" s="4" t="s">
        <v>1794</v>
      </c>
      <c r="J1720" s="4" t="s">
        <v>30</v>
      </c>
      <c r="K1720" s="4" t="s">
        <v>30</v>
      </c>
      <c r="L1720" s="2" t="s">
        <v>277</v>
      </c>
      <c r="M1720" s="2" t="s">
        <v>31</v>
      </c>
      <c r="N1720" s="4" t="s">
        <v>331</v>
      </c>
      <c r="O1720" s="4" t="s">
        <v>257</v>
      </c>
      <c r="P1720" s="4" t="s">
        <v>34</v>
      </c>
      <c r="Q1720" s="138">
        <v>51497</v>
      </c>
      <c r="R1720" s="148">
        <v>1</v>
      </c>
      <c r="S1720" s="150">
        <v>1149</v>
      </c>
      <c r="U1720" s="138">
        <v>591.70100000000002</v>
      </c>
      <c r="V1720" s="147">
        <v>4.8999999999999998E-5</v>
      </c>
      <c r="W1720" s="147">
        <v>3.7101431132164603E-2</v>
      </c>
      <c r="X1720" s="147">
        <v>2.6431390722481901E-3</v>
      </c>
    </row>
    <row r="1721" spans="1:24" x14ac:dyDescent="0.2">
      <c r="A1721" s="188">
        <v>1039</v>
      </c>
      <c r="B1721" s="4">
        <v>1039</v>
      </c>
      <c r="C1721" s="4" t="s">
        <v>2062</v>
      </c>
      <c r="D1721" s="4" t="s">
        <v>2063</v>
      </c>
      <c r="E1721" s="4" t="s">
        <v>252</v>
      </c>
      <c r="F1721" s="4" t="s">
        <v>2064</v>
      </c>
      <c r="G1721" s="4" t="s">
        <v>2065</v>
      </c>
      <c r="H1721" s="4" t="s">
        <v>255</v>
      </c>
      <c r="I1721" s="4" t="s">
        <v>1794</v>
      </c>
      <c r="J1721" s="4" t="s">
        <v>30</v>
      </c>
      <c r="K1721" s="4" t="s">
        <v>30</v>
      </c>
      <c r="L1721" s="2" t="s">
        <v>277</v>
      </c>
      <c r="M1721" s="2" t="s">
        <v>31</v>
      </c>
      <c r="N1721" s="4" t="s">
        <v>881</v>
      </c>
      <c r="O1721" s="4" t="s">
        <v>257</v>
      </c>
      <c r="P1721" s="4" t="s">
        <v>34</v>
      </c>
      <c r="Q1721" s="138">
        <v>1291</v>
      </c>
      <c r="R1721" s="148">
        <v>1</v>
      </c>
      <c r="S1721" s="150">
        <v>6732</v>
      </c>
      <c r="U1721" s="138">
        <v>86.91</v>
      </c>
      <c r="V1721" s="147">
        <v>2.5999999999999998E-5</v>
      </c>
      <c r="W1721" s="147">
        <v>5.4495300720250502E-3</v>
      </c>
      <c r="X1721" s="147">
        <v>3.8822938682474902E-4</v>
      </c>
    </row>
    <row r="1722" spans="1:24" x14ac:dyDescent="0.2">
      <c r="A1722" s="188">
        <v>1039</v>
      </c>
      <c r="B1722" s="4">
        <v>1039</v>
      </c>
      <c r="C1722" s="4" t="s">
        <v>2070</v>
      </c>
      <c r="D1722" s="4" t="s">
        <v>2071</v>
      </c>
      <c r="E1722" s="4" t="s">
        <v>252</v>
      </c>
      <c r="F1722" s="4" t="s">
        <v>2072</v>
      </c>
      <c r="G1722" s="4" t="s">
        <v>2073</v>
      </c>
      <c r="H1722" s="4" t="s">
        <v>255</v>
      </c>
      <c r="I1722" s="4" t="s">
        <v>1794</v>
      </c>
      <c r="J1722" s="4" t="s">
        <v>30</v>
      </c>
      <c r="K1722" s="4" t="s">
        <v>349</v>
      </c>
      <c r="L1722" s="2" t="s">
        <v>277</v>
      </c>
      <c r="M1722" s="2" t="s">
        <v>31</v>
      </c>
      <c r="N1722" s="4" t="s">
        <v>1085</v>
      </c>
      <c r="O1722" s="4" t="s">
        <v>257</v>
      </c>
      <c r="P1722" s="4" t="s">
        <v>34</v>
      </c>
      <c r="Q1722" s="138">
        <v>1125</v>
      </c>
      <c r="R1722" s="148">
        <v>1</v>
      </c>
      <c r="S1722" s="150">
        <v>23540</v>
      </c>
      <c r="U1722" s="138">
        <v>264.82499999999999</v>
      </c>
      <c r="V1722" s="147">
        <v>1.0000000000000001E-5</v>
      </c>
      <c r="W1722" s="147">
        <v>1.66053366549722E-2</v>
      </c>
      <c r="X1722" s="147">
        <v>1.1829790059645999E-3</v>
      </c>
    </row>
    <row r="1723" spans="1:24" x14ac:dyDescent="0.2">
      <c r="A1723" s="188">
        <v>1039</v>
      </c>
      <c r="B1723" s="4">
        <v>1039</v>
      </c>
      <c r="C1723" s="4" t="s">
        <v>597</v>
      </c>
      <c r="D1723" s="4" t="s">
        <v>598</v>
      </c>
      <c r="E1723" s="4" t="s">
        <v>252</v>
      </c>
      <c r="F1723" s="4" t="s">
        <v>2084</v>
      </c>
      <c r="G1723" s="4" t="s">
        <v>2085</v>
      </c>
      <c r="H1723" s="4" t="s">
        <v>255</v>
      </c>
      <c r="I1723" s="4" t="s">
        <v>1794</v>
      </c>
      <c r="J1723" s="4" t="s">
        <v>30</v>
      </c>
      <c r="K1723" s="4" t="s">
        <v>30</v>
      </c>
      <c r="L1723" s="2" t="s">
        <v>277</v>
      </c>
      <c r="M1723" s="2" t="s">
        <v>31</v>
      </c>
      <c r="N1723" s="4" t="s">
        <v>306</v>
      </c>
      <c r="O1723" s="4" t="s">
        <v>257</v>
      </c>
      <c r="P1723" s="4" t="s">
        <v>34</v>
      </c>
      <c r="Q1723" s="138">
        <v>932</v>
      </c>
      <c r="R1723" s="148">
        <v>1</v>
      </c>
      <c r="S1723" s="150">
        <v>6022</v>
      </c>
      <c r="U1723" s="138">
        <v>56.125</v>
      </c>
      <c r="V1723" s="147">
        <v>6.6000000000000005E-5</v>
      </c>
      <c r="W1723" s="147">
        <v>3.5192114942840802E-3</v>
      </c>
      <c r="X1723" s="147">
        <v>2.5071176825799501E-4</v>
      </c>
    </row>
    <row r="1724" spans="1:24" x14ac:dyDescent="0.2">
      <c r="A1724" s="188">
        <v>1039</v>
      </c>
      <c r="B1724" s="4">
        <v>1039</v>
      </c>
      <c r="C1724" s="4" t="s">
        <v>2094</v>
      </c>
      <c r="D1724" s="4" t="s">
        <v>2095</v>
      </c>
      <c r="E1724" s="4" t="s">
        <v>252</v>
      </c>
      <c r="F1724" s="4" t="s">
        <v>2096</v>
      </c>
      <c r="G1724" s="4" t="s">
        <v>2097</v>
      </c>
      <c r="H1724" s="4" t="s">
        <v>255</v>
      </c>
      <c r="I1724" s="4" t="s">
        <v>1794</v>
      </c>
      <c r="J1724" s="4" t="s">
        <v>30</v>
      </c>
      <c r="K1724" s="4" t="s">
        <v>349</v>
      </c>
      <c r="L1724" s="2" t="s">
        <v>277</v>
      </c>
      <c r="M1724" s="2" t="s">
        <v>31</v>
      </c>
      <c r="N1724" s="4" t="s">
        <v>2078</v>
      </c>
      <c r="O1724" s="4" t="s">
        <v>257</v>
      </c>
      <c r="P1724" s="4" t="s">
        <v>34</v>
      </c>
      <c r="Q1724" s="138">
        <v>535</v>
      </c>
      <c r="R1724" s="148">
        <v>1</v>
      </c>
      <c r="S1724" s="150">
        <v>3178</v>
      </c>
      <c r="U1724" s="138">
        <v>17.001999999999999</v>
      </c>
      <c r="V1724" s="147">
        <v>7.9999999999999996E-6</v>
      </c>
      <c r="W1724" s="147">
        <v>1.0660961593838699E-3</v>
      </c>
      <c r="X1724" s="147">
        <v>7.5949642039505099E-5</v>
      </c>
    </row>
    <row r="1725" spans="1:24" x14ac:dyDescent="0.2">
      <c r="A1725" s="188">
        <v>1039</v>
      </c>
      <c r="B1725" s="4">
        <v>1039</v>
      </c>
      <c r="C1725" s="4" t="s">
        <v>2098</v>
      </c>
      <c r="D1725" s="4" t="s">
        <v>2099</v>
      </c>
      <c r="E1725" s="4" t="s">
        <v>252</v>
      </c>
      <c r="F1725" s="4" t="s">
        <v>2100</v>
      </c>
      <c r="G1725" s="4" t="s">
        <v>2101</v>
      </c>
      <c r="H1725" s="4" t="s">
        <v>255</v>
      </c>
      <c r="I1725" s="4" t="s">
        <v>1794</v>
      </c>
      <c r="J1725" s="4" t="s">
        <v>30</v>
      </c>
      <c r="K1725" s="4" t="s">
        <v>30</v>
      </c>
      <c r="L1725" s="2" t="s">
        <v>277</v>
      </c>
      <c r="M1725" s="2" t="s">
        <v>31</v>
      </c>
      <c r="N1725" s="4" t="s">
        <v>430</v>
      </c>
      <c r="O1725" s="4" t="s">
        <v>257</v>
      </c>
      <c r="P1725" s="4" t="s">
        <v>34</v>
      </c>
      <c r="Q1725" s="138">
        <v>1315</v>
      </c>
      <c r="R1725" s="148">
        <v>1</v>
      </c>
      <c r="S1725" s="150">
        <v>3170</v>
      </c>
      <c r="U1725" s="138">
        <v>41.685000000000002</v>
      </c>
      <c r="V1725" s="147">
        <v>6.9999999999999999E-6</v>
      </c>
      <c r="W1725" s="147">
        <v>2.61380821724099E-3</v>
      </c>
      <c r="X1725" s="147">
        <v>1.8621003059808301E-4</v>
      </c>
    </row>
    <row r="1726" spans="1:24" x14ac:dyDescent="0.2">
      <c r="A1726" s="188">
        <v>1039</v>
      </c>
      <c r="B1726" s="4">
        <v>1039</v>
      </c>
      <c r="C1726" s="4" t="s">
        <v>2102</v>
      </c>
      <c r="D1726" s="4" t="s">
        <v>2103</v>
      </c>
      <c r="E1726" s="4" t="s">
        <v>252</v>
      </c>
      <c r="F1726" s="4" t="s">
        <v>2104</v>
      </c>
      <c r="G1726" s="4" t="s">
        <v>2105</v>
      </c>
      <c r="H1726" s="4" t="s">
        <v>255</v>
      </c>
      <c r="I1726" s="4" t="s">
        <v>1794</v>
      </c>
      <c r="J1726" s="4" t="s">
        <v>30</v>
      </c>
      <c r="K1726" s="4" t="s">
        <v>85</v>
      </c>
      <c r="L1726" s="2" t="s">
        <v>277</v>
      </c>
      <c r="M1726" s="2" t="s">
        <v>31</v>
      </c>
      <c r="N1726" s="4" t="s">
        <v>1085</v>
      </c>
      <c r="O1726" s="4" t="s">
        <v>257</v>
      </c>
      <c r="P1726" s="4" t="s">
        <v>34</v>
      </c>
      <c r="Q1726" s="138">
        <v>276</v>
      </c>
      <c r="R1726" s="148">
        <v>1</v>
      </c>
      <c r="S1726" s="150">
        <v>44900</v>
      </c>
      <c r="U1726" s="138">
        <v>123.92400000000001</v>
      </c>
      <c r="V1726" s="147">
        <v>6.0000000000000002E-5</v>
      </c>
      <c r="W1726" s="147">
        <v>7.7704134414453997E-3</v>
      </c>
      <c r="X1726" s="147">
        <v>5.5357118978630103E-4</v>
      </c>
    </row>
    <row r="1727" spans="1:24" x14ac:dyDescent="0.2">
      <c r="A1727" s="188">
        <v>1039</v>
      </c>
      <c r="B1727" s="4">
        <v>1039</v>
      </c>
      <c r="C1727" s="4" t="s">
        <v>2110</v>
      </c>
      <c r="D1727" s="4" t="s">
        <v>2111</v>
      </c>
      <c r="E1727" s="4" t="s">
        <v>252</v>
      </c>
      <c r="F1727" s="4" t="s">
        <v>2112</v>
      </c>
      <c r="G1727" s="4" t="s">
        <v>2113</v>
      </c>
      <c r="H1727" s="4" t="s">
        <v>255</v>
      </c>
      <c r="I1727" s="4" t="s">
        <v>1794</v>
      </c>
      <c r="J1727" s="4" t="s">
        <v>30</v>
      </c>
      <c r="K1727" s="4" t="s">
        <v>349</v>
      </c>
      <c r="L1727" s="2" t="s">
        <v>277</v>
      </c>
      <c r="M1727" s="2" t="s">
        <v>31</v>
      </c>
      <c r="N1727" s="4" t="s">
        <v>1085</v>
      </c>
      <c r="O1727" s="4" t="s">
        <v>257</v>
      </c>
      <c r="P1727" s="4" t="s">
        <v>34</v>
      </c>
      <c r="Q1727" s="138">
        <v>232</v>
      </c>
      <c r="R1727" s="148">
        <v>1</v>
      </c>
      <c r="S1727" s="150">
        <v>104950</v>
      </c>
      <c r="U1727" s="138">
        <v>243.48400000000001</v>
      </c>
      <c r="V1727" s="147">
        <v>7.9999999999999996E-6</v>
      </c>
      <c r="W1727" s="147">
        <v>1.52671907489824E-2</v>
      </c>
      <c r="X1727" s="147">
        <v>1.08764829713314E-3</v>
      </c>
    </row>
    <row r="1728" spans="1:24" x14ac:dyDescent="0.2">
      <c r="A1728" s="188">
        <v>1039</v>
      </c>
      <c r="B1728" s="4">
        <v>1039</v>
      </c>
      <c r="C1728" s="4" t="s">
        <v>2122</v>
      </c>
      <c r="D1728" s="4" t="s">
        <v>2123</v>
      </c>
      <c r="E1728" s="4" t="s">
        <v>252</v>
      </c>
      <c r="F1728" s="4" t="s">
        <v>2124</v>
      </c>
      <c r="G1728" s="4" t="s">
        <v>2125</v>
      </c>
      <c r="H1728" s="4" t="s">
        <v>255</v>
      </c>
      <c r="I1728" s="4" t="s">
        <v>1794</v>
      </c>
      <c r="J1728" s="4" t="s">
        <v>30</v>
      </c>
      <c r="K1728" s="4" t="s">
        <v>30</v>
      </c>
      <c r="L1728" s="2" t="s">
        <v>277</v>
      </c>
      <c r="M1728" s="2" t="s">
        <v>31</v>
      </c>
      <c r="N1728" s="4" t="s">
        <v>476</v>
      </c>
      <c r="O1728" s="4" t="s">
        <v>257</v>
      </c>
      <c r="P1728" s="4" t="s">
        <v>34</v>
      </c>
      <c r="Q1728" s="138">
        <v>10521</v>
      </c>
      <c r="R1728" s="148">
        <v>1</v>
      </c>
      <c r="S1728" s="150">
        <v>2980</v>
      </c>
      <c r="U1728" s="138">
        <v>313.52600000000001</v>
      </c>
      <c r="V1728" s="147">
        <v>2.153E-3</v>
      </c>
      <c r="W1728" s="147">
        <v>1.96590256169904E-2</v>
      </c>
      <c r="X1728" s="147">
        <v>1.40052653347779E-3</v>
      </c>
    </row>
    <row r="1729" spans="1:24" x14ac:dyDescent="0.2">
      <c r="A1729" s="188">
        <v>1039</v>
      </c>
      <c r="B1729" s="4">
        <v>1039</v>
      </c>
      <c r="C1729" s="4" t="s">
        <v>2131</v>
      </c>
      <c r="D1729" s="4" t="s">
        <v>2132</v>
      </c>
      <c r="E1729" s="4" t="s">
        <v>252</v>
      </c>
      <c r="F1729" s="4" t="s">
        <v>2133</v>
      </c>
      <c r="G1729" s="4" t="s">
        <v>2134</v>
      </c>
      <c r="H1729" s="4" t="s">
        <v>255</v>
      </c>
      <c r="I1729" s="4" t="s">
        <v>1794</v>
      </c>
      <c r="J1729" s="4" t="s">
        <v>30</v>
      </c>
      <c r="K1729" s="4" t="s">
        <v>30</v>
      </c>
      <c r="L1729" s="2" t="s">
        <v>277</v>
      </c>
      <c r="M1729" s="2" t="s">
        <v>31</v>
      </c>
      <c r="N1729" s="4" t="s">
        <v>540</v>
      </c>
      <c r="O1729" s="4" t="s">
        <v>257</v>
      </c>
      <c r="P1729" s="4" t="s">
        <v>34</v>
      </c>
      <c r="Q1729" s="138">
        <v>565</v>
      </c>
      <c r="R1729" s="148">
        <v>1</v>
      </c>
      <c r="S1729" s="150">
        <v>35060</v>
      </c>
      <c r="U1729" s="138">
        <v>198.089</v>
      </c>
      <c r="V1729" s="147">
        <v>4.1E-5</v>
      </c>
      <c r="W1729" s="147">
        <v>1.2420785547613699E-2</v>
      </c>
      <c r="X1729" s="147">
        <v>8.8486784975935805E-4</v>
      </c>
    </row>
    <row r="1730" spans="1:24" x14ac:dyDescent="0.2">
      <c r="A1730" s="188">
        <v>1039</v>
      </c>
      <c r="B1730" s="4">
        <v>1039</v>
      </c>
      <c r="C1730" s="4" t="s">
        <v>2139</v>
      </c>
      <c r="D1730" s="4" t="s">
        <v>2140</v>
      </c>
      <c r="E1730" s="4" t="s">
        <v>252</v>
      </c>
      <c r="F1730" s="4" t="s">
        <v>2141</v>
      </c>
      <c r="G1730" s="4" t="s">
        <v>2142</v>
      </c>
      <c r="H1730" s="4" t="s">
        <v>255</v>
      </c>
      <c r="I1730" s="4" t="s">
        <v>1794</v>
      </c>
      <c r="J1730" s="4" t="s">
        <v>30</v>
      </c>
      <c r="K1730" s="4" t="s">
        <v>30</v>
      </c>
      <c r="L1730" s="2" t="s">
        <v>277</v>
      </c>
      <c r="M1730" s="2" t="s">
        <v>31</v>
      </c>
      <c r="N1730" s="4" t="s">
        <v>278</v>
      </c>
      <c r="O1730" s="4" t="s">
        <v>257</v>
      </c>
      <c r="P1730" s="4" t="s">
        <v>34</v>
      </c>
      <c r="Q1730" s="138">
        <v>500</v>
      </c>
      <c r="R1730" s="148">
        <v>1</v>
      </c>
      <c r="S1730" s="150">
        <v>38150</v>
      </c>
      <c r="U1730" s="138">
        <v>190.75</v>
      </c>
      <c r="V1730" s="147">
        <v>2.4000000000000001E-5</v>
      </c>
      <c r="W1730" s="147">
        <v>1.19606078237929E-2</v>
      </c>
      <c r="X1730" s="147">
        <v>8.5208437793919602E-4</v>
      </c>
    </row>
    <row r="1731" spans="1:24" x14ac:dyDescent="0.2">
      <c r="A1731" s="188">
        <v>1039</v>
      </c>
      <c r="B1731" s="4">
        <v>1039</v>
      </c>
      <c r="C1731" s="4" t="s">
        <v>2143</v>
      </c>
      <c r="D1731" s="4" t="s">
        <v>2144</v>
      </c>
      <c r="E1731" s="4" t="s">
        <v>252</v>
      </c>
      <c r="F1731" s="4" t="s">
        <v>2145</v>
      </c>
      <c r="G1731" s="4" t="s">
        <v>2146</v>
      </c>
      <c r="H1731" s="4" t="s">
        <v>255</v>
      </c>
      <c r="I1731" s="4" t="s">
        <v>1794</v>
      </c>
      <c r="J1731" s="4" t="s">
        <v>30</v>
      </c>
      <c r="K1731" s="4" t="s">
        <v>30</v>
      </c>
      <c r="L1731" s="2" t="s">
        <v>277</v>
      </c>
      <c r="M1731" s="2" t="s">
        <v>31</v>
      </c>
      <c r="N1731" s="4" t="s">
        <v>1930</v>
      </c>
      <c r="O1731" s="4" t="s">
        <v>257</v>
      </c>
      <c r="P1731" s="4" t="s">
        <v>34</v>
      </c>
      <c r="Q1731" s="138">
        <v>3926</v>
      </c>
      <c r="R1731" s="148">
        <v>1</v>
      </c>
      <c r="S1731" s="150">
        <v>1392</v>
      </c>
      <c r="U1731" s="138">
        <v>54.65</v>
      </c>
      <c r="V1731" s="147">
        <v>2.2800000000000001E-4</v>
      </c>
      <c r="W1731" s="147">
        <v>3.4267169631541599E-3</v>
      </c>
      <c r="X1731" s="147">
        <v>2.4412237529555401E-4</v>
      </c>
    </row>
    <row r="1732" spans="1:24" x14ac:dyDescent="0.2">
      <c r="A1732" s="188">
        <v>1039</v>
      </c>
      <c r="B1732" s="4">
        <v>1039</v>
      </c>
      <c r="C1732" s="4" t="s">
        <v>2158</v>
      </c>
      <c r="D1732" s="4" t="s">
        <v>2159</v>
      </c>
      <c r="E1732" s="4" t="s">
        <v>252</v>
      </c>
      <c r="F1732" s="4" t="s">
        <v>2160</v>
      </c>
      <c r="G1732" s="4" t="s">
        <v>2161</v>
      </c>
      <c r="H1732" s="4" t="s">
        <v>255</v>
      </c>
      <c r="I1732" s="4" t="s">
        <v>1794</v>
      </c>
      <c r="J1732" s="4" t="s">
        <v>30</v>
      </c>
      <c r="K1732" s="4" t="s">
        <v>349</v>
      </c>
      <c r="L1732" s="2" t="s">
        <v>277</v>
      </c>
      <c r="M1732" s="2" t="s">
        <v>31</v>
      </c>
      <c r="N1732" s="4" t="s">
        <v>1876</v>
      </c>
      <c r="O1732" s="4" t="s">
        <v>257</v>
      </c>
      <c r="P1732" s="4" t="s">
        <v>34</v>
      </c>
      <c r="Q1732" s="138">
        <v>862</v>
      </c>
      <c r="R1732" s="148">
        <v>1</v>
      </c>
      <c r="S1732" s="150">
        <v>5405</v>
      </c>
      <c r="U1732" s="138">
        <v>46.591000000000001</v>
      </c>
      <c r="V1732" s="147">
        <v>3.4999999999999997E-5</v>
      </c>
      <c r="W1732" s="147">
        <v>2.9214043259717798E-3</v>
      </c>
      <c r="X1732" s="147">
        <v>2.08123451958075E-4</v>
      </c>
    </row>
    <row r="1733" spans="1:24" x14ac:dyDescent="0.2">
      <c r="A1733" s="188">
        <v>1039</v>
      </c>
      <c r="B1733" s="4">
        <v>1039</v>
      </c>
      <c r="C1733" s="4" t="s">
        <v>2162</v>
      </c>
      <c r="D1733" s="4" t="s">
        <v>2163</v>
      </c>
      <c r="E1733" s="4" t="s">
        <v>252</v>
      </c>
      <c r="F1733" s="4" t="s">
        <v>2164</v>
      </c>
      <c r="G1733" s="4" t="s">
        <v>2165</v>
      </c>
      <c r="H1733" s="4" t="s">
        <v>255</v>
      </c>
      <c r="I1733" s="4" t="s">
        <v>1794</v>
      </c>
      <c r="J1733" s="4" t="s">
        <v>30</v>
      </c>
      <c r="K1733" s="4" t="s">
        <v>30</v>
      </c>
      <c r="L1733" s="2" t="s">
        <v>277</v>
      </c>
      <c r="M1733" s="2" t="s">
        <v>31</v>
      </c>
      <c r="N1733" s="4" t="s">
        <v>1876</v>
      </c>
      <c r="O1733" s="4" t="s">
        <v>257</v>
      </c>
      <c r="P1733" s="4" t="s">
        <v>34</v>
      </c>
      <c r="Q1733" s="138">
        <v>11143</v>
      </c>
      <c r="R1733" s="148">
        <v>1</v>
      </c>
      <c r="S1733" s="150">
        <v>1074</v>
      </c>
      <c r="U1733" s="138">
        <v>119.676</v>
      </c>
      <c r="V1733" s="147">
        <v>1.54E-4</v>
      </c>
      <c r="W1733" s="147">
        <v>7.5040395754171901E-3</v>
      </c>
      <c r="X1733" s="147">
        <v>5.3459447779325396E-4</v>
      </c>
    </row>
    <row r="1734" spans="1:24" x14ac:dyDescent="0.2">
      <c r="A1734" s="188">
        <v>1039</v>
      </c>
      <c r="B1734" s="4">
        <v>1039</v>
      </c>
      <c r="C1734" s="4" t="s">
        <v>2166</v>
      </c>
      <c r="D1734" s="4" t="s">
        <v>2167</v>
      </c>
      <c r="E1734" s="4" t="s">
        <v>252</v>
      </c>
      <c r="F1734" s="4" t="s">
        <v>2168</v>
      </c>
      <c r="G1734" s="4" t="s">
        <v>2169</v>
      </c>
      <c r="H1734" s="4" t="s">
        <v>255</v>
      </c>
      <c r="I1734" s="4" t="s">
        <v>1794</v>
      </c>
      <c r="J1734" s="4" t="s">
        <v>30</v>
      </c>
      <c r="K1734" s="4" t="s">
        <v>30</v>
      </c>
      <c r="L1734" s="2" t="s">
        <v>277</v>
      </c>
      <c r="M1734" s="2" t="s">
        <v>31</v>
      </c>
      <c r="N1734" s="4" t="s">
        <v>1930</v>
      </c>
      <c r="O1734" s="4" t="s">
        <v>257</v>
      </c>
      <c r="P1734" s="4" t="s">
        <v>34</v>
      </c>
      <c r="Q1734" s="138">
        <v>2681</v>
      </c>
      <c r="R1734" s="148">
        <v>1</v>
      </c>
      <c r="S1734" s="150">
        <v>1061</v>
      </c>
      <c r="U1734" s="138">
        <v>28.445</v>
      </c>
      <c r="V1734" s="147">
        <v>7.7999999999999999E-5</v>
      </c>
      <c r="W1734" s="147">
        <v>1.78361412003668E-3</v>
      </c>
      <c r="X1734" s="147">
        <v>1.27066262044956E-4</v>
      </c>
    </row>
    <row r="1735" spans="1:24" x14ac:dyDescent="0.2">
      <c r="A1735" s="188">
        <v>1039</v>
      </c>
      <c r="B1735" s="4">
        <v>1039</v>
      </c>
      <c r="C1735" s="4" t="s">
        <v>2170</v>
      </c>
      <c r="D1735" s="4" t="s">
        <v>2171</v>
      </c>
      <c r="E1735" s="4" t="s">
        <v>252</v>
      </c>
      <c r="F1735" s="4" t="s">
        <v>2172</v>
      </c>
      <c r="G1735" s="4" t="s">
        <v>2173</v>
      </c>
      <c r="H1735" s="4" t="s">
        <v>255</v>
      </c>
      <c r="I1735" s="4" t="s">
        <v>1794</v>
      </c>
      <c r="J1735" s="4" t="s">
        <v>30</v>
      </c>
      <c r="K1735" s="4" t="s">
        <v>30</v>
      </c>
      <c r="L1735" s="2" t="s">
        <v>277</v>
      </c>
      <c r="M1735" s="2" t="s">
        <v>31</v>
      </c>
      <c r="N1735" s="4" t="s">
        <v>397</v>
      </c>
      <c r="O1735" s="4" t="s">
        <v>257</v>
      </c>
      <c r="P1735" s="4" t="s">
        <v>34</v>
      </c>
      <c r="Q1735" s="138">
        <v>916</v>
      </c>
      <c r="R1735" s="148">
        <v>1</v>
      </c>
      <c r="S1735" s="150">
        <v>3537</v>
      </c>
      <c r="U1735" s="138">
        <v>32.399000000000001</v>
      </c>
      <c r="V1735" s="147">
        <v>7.2999999999999999E-5</v>
      </c>
      <c r="W1735" s="147">
        <v>2.0315112767205199E-3</v>
      </c>
      <c r="X1735" s="147">
        <v>1.4472667677117599E-4</v>
      </c>
    </row>
    <row r="1736" spans="1:24" x14ac:dyDescent="0.2">
      <c r="A1736" s="188">
        <v>1039</v>
      </c>
      <c r="B1736" s="4">
        <v>1039</v>
      </c>
      <c r="C1736" s="4" t="s">
        <v>2178</v>
      </c>
      <c r="D1736" s="4" t="s">
        <v>2179</v>
      </c>
      <c r="E1736" s="4" t="s">
        <v>252</v>
      </c>
      <c r="F1736" s="4" t="s">
        <v>2180</v>
      </c>
      <c r="G1736" s="4" t="s">
        <v>2181</v>
      </c>
      <c r="H1736" s="4" t="s">
        <v>255</v>
      </c>
      <c r="I1736" s="4" t="s">
        <v>1794</v>
      </c>
      <c r="J1736" s="4" t="s">
        <v>30</v>
      </c>
      <c r="K1736" s="4" t="s">
        <v>349</v>
      </c>
      <c r="L1736" s="2" t="s">
        <v>277</v>
      </c>
      <c r="M1736" s="2" t="s">
        <v>31</v>
      </c>
      <c r="N1736" s="4" t="s">
        <v>1085</v>
      </c>
      <c r="O1736" s="4" t="s">
        <v>257</v>
      </c>
      <c r="P1736" s="4" t="s">
        <v>34</v>
      </c>
      <c r="Q1736" s="138">
        <v>434</v>
      </c>
      <c r="R1736" s="148">
        <v>1</v>
      </c>
      <c r="S1736" s="150">
        <v>34590</v>
      </c>
      <c r="U1736" s="138">
        <v>150.12100000000001</v>
      </c>
      <c r="V1736" s="147">
        <v>9.0000000000000002E-6</v>
      </c>
      <c r="W1736" s="147">
        <v>9.4130203033943993E-3</v>
      </c>
      <c r="X1736" s="147">
        <v>6.7059196889572201E-4</v>
      </c>
    </row>
    <row r="1737" spans="1:24" x14ac:dyDescent="0.2">
      <c r="A1737" s="188">
        <v>1039</v>
      </c>
      <c r="B1737" s="4">
        <v>1039</v>
      </c>
      <c r="C1737" s="4" t="s">
        <v>2186</v>
      </c>
      <c r="D1737" s="4" t="s">
        <v>2187</v>
      </c>
      <c r="E1737" s="4" t="s">
        <v>252</v>
      </c>
      <c r="F1737" s="4" t="s">
        <v>2188</v>
      </c>
      <c r="G1737" s="4" t="s">
        <v>2189</v>
      </c>
      <c r="H1737" s="4" t="s">
        <v>255</v>
      </c>
      <c r="I1737" s="4" t="s">
        <v>1794</v>
      </c>
      <c r="J1737" s="4" t="s">
        <v>30</v>
      </c>
      <c r="K1737" s="4" t="s">
        <v>30</v>
      </c>
      <c r="L1737" s="2" t="s">
        <v>277</v>
      </c>
      <c r="M1737" s="2" t="s">
        <v>31</v>
      </c>
      <c r="N1737" s="4" t="s">
        <v>312</v>
      </c>
      <c r="O1737" s="4" t="s">
        <v>257</v>
      </c>
      <c r="P1737" s="4" t="s">
        <v>34</v>
      </c>
      <c r="Q1737" s="138">
        <v>3361</v>
      </c>
      <c r="R1737" s="148">
        <v>1</v>
      </c>
      <c r="S1737" s="150">
        <v>6144</v>
      </c>
      <c r="U1737" s="138">
        <v>206.5</v>
      </c>
      <c r="V1737" s="147">
        <v>2.5999999999999998E-5</v>
      </c>
      <c r="W1737" s="147">
        <v>1.29481709143695E-2</v>
      </c>
      <c r="X1737" s="147">
        <v>9.2243925405475005E-4</v>
      </c>
    </row>
    <row r="1738" spans="1:24" x14ac:dyDescent="0.2">
      <c r="A1738" s="188">
        <v>1039</v>
      </c>
      <c r="B1738" s="4">
        <v>1039</v>
      </c>
      <c r="C1738" s="4" t="s">
        <v>2190</v>
      </c>
      <c r="D1738" s="4" t="s">
        <v>2191</v>
      </c>
      <c r="E1738" s="4" t="s">
        <v>252</v>
      </c>
      <c r="F1738" s="4" t="s">
        <v>2192</v>
      </c>
      <c r="G1738" s="4" t="s">
        <v>2193</v>
      </c>
      <c r="H1738" s="4" t="s">
        <v>255</v>
      </c>
      <c r="I1738" s="4" t="s">
        <v>1794</v>
      </c>
      <c r="J1738" s="4" t="s">
        <v>30</v>
      </c>
      <c r="K1738" s="4" t="s">
        <v>30</v>
      </c>
      <c r="L1738" s="2" t="s">
        <v>277</v>
      </c>
      <c r="M1738" s="2" t="s">
        <v>31</v>
      </c>
      <c r="N1738" s="4" t="s">
        <v>1930</v>
      </c>
      <c r="O1738" s="4" t="s">
        <v>257</v>
      </c>
      <c r="P1738" s="4" t="s">
        <v>34</v>
      </c>
      <c r="Q1738" s="138">
        <v>3271</v>
      </c>
      <c r="R1738" s="148">
        <v>1</v>
      </c>
      <c r="S1738" s="150">
        <v>821.8</v>
      </c>
      <c r="U1738" s="138">
        <v>26.881</v>
      </c>
      <c r="V1738" s="147">
        <v>2.1499999999999999E-4</v>
      </c>
      <c r="W1738" s="147">
        <v>1.6855257239254901E-3</v>
      </c>
      <c r="X1738" s="147">
        <v>1.20078357147916E-4</v>
      </c>
    </row>
    <row r="1739" spans="1:24" x14ac:dyDescent="0.2">
      <c r="A1739" s="188">
        <v>1039</v>
      </c>
      <c r="B1739" s="4">
        <v>1039</v>
      </c>
      <c r="C1739" s="4" t="s">
        <v>2194</v>
      </c>
      <c r="D1739" s="4" t="s">
        <v>2195</v>
      </c>
      <c r="E1739" s="4" t="s">
        <v>252</v>
      </c>
      <c r="F1739" s="4" t="s">
        <v>2196</v>
      </c>
      <c r="G1739" s="4" t="s">
        <v>2197</v>
      </c>
      <c r="H1739" s="4" t="s">
        <v>255</v>
      </c>
      <c r="I1739" s="4" t="s">
        <v>1794</v>
      </c>
      <c r="J1739" s="4" t="s">
        <v>30</v>
      </c>
      <c r="K1739" s="4" t="s">
        <v>30</v>
      </c>
      <c r="L1739" s="2" t="s">
        <v>277</v>
      </c>
      <c r="M1739" s="2" t="s">
        <v>31</v>
      </c>
      <c r="N1739" s="4" t="s">
        <v>2198</v>
      </c>
      <c r="O1739" s="4" t="s">
        <v>257</v>
      </c>
      <c r="P1739" s="4" t="s">
        <v>34</v>
      </c>
      <c r="Q1739" s="138">
        <v>6797</v>
      </c>
      <c r="R1739" s="148">
        <v>1</v>
      </c>
      <c r="S1739" s="150">
        <v>60.5</v>
      </c>
      <c r="U1739" s="138">
        <v>4.1120000000000001</v>
      </c>
      <c r="V1739" s="147">
        <v>4.6E-5</v>
      </c>
      <c r="W1739" s="147">
        <v>2.5784656400463298E-4</v>
      </c>
      <c r="X1739" s="147">
        <v>1.83692193850375E-5</v>
      </c>
    </row>
    <row r="1740" spans="1:24" x14ac:dyDescent="0.2">
      <c r="A1740" s="188">
        <v>1039</v>
      </c>
      <c r="B1740" s="4">
        <v>1039</v>
      </c>
      <c r="C1740" s="4" t="s">
        <v>2199</v>
      </c>
      <c r="D1740" s="4" t="s">
        <v>2200</v>
      </c>
      <c r="E1740" s="4" t="s">
        <v>252</v>
      </c>
      <c r="F1740" s="4" t="s">
        <v>2201</v>
      </c>
      <c r="G1740" s="4" t="s">
        <v>2202</v>
      </c>
      <c r="H1740" s="4" t="s">
        <v>255</v>
      </c>
      <c r="I1740" s="4" t="s">
        <v>1794</v>
      </c>
      <c r="J1740" s="4" t="s">
        <v>30</v>
      </c>
      <c r="K1740" s="4" t="s">
        <v>30</v>
      </c>
      <c r="L1740" s="2" t="s">
        <v>277</v>
      </c>
      <c r="M1740" s="2" t="s">
        <v>31</v>
      </c>
      <c r="N1740" s="4" t="s">
        <v>278</v>
      </c>
      <c r="O1740" s="4" t="s">
        <v>257</v>
      </c>
      <c r="P1740" s="4" t="s">
        <v>34</v>
      </c>
      <c r="Q1740" s="138">
        <v>516</v>
      </c>
      <c r="R1740" s="148">
        <v>1</v>
      </c>
      <c r="S1740" s="150">
        <v>1013</v>
      </c>
      <c r="U1740" s="138">
        <v>5.2270000000000003</v>
      </c>
      <c r="V1740" s="147">
        <v>8.2999999999999998E-5</v>
      </c>
      <c r="W1740" s="147">
        <v>3.2775388699130399E-4</v>
      </c>
      <c r="X1740" s="147">
        <v>2.3349479477003501E-5</v>
      </c>
    </row>
    <row r="1741" spans="1:24" x14ac:dyDescent="0.2">
      <c r="A1741" s="188">
        <v>1039</v>
      </c>
      <c r="B1741" s="4">
        <v>1039</v>
      </c>
      <c r="C1741" s="4" t="s">
        <v>2205</v>
      </c>
      <c r="D1741" s="4" t="s">
        <v>2206</v>
      </c>
      <c r="E1741" s="4" t="s">
        <v>252</v>
      </c>
      <c r="F1741" s="4" t="s">
        <v>2207</v>
      </c>
      <c r="G1741" s="4" t="s">
        <v>2208</v>
      </c>
      <c r="H1741" s="4" t="s">
        <v>255</v>
      </c>
      <c r="I1741" s="4" t="s">
        <v>1794</v>
      </c>
      <c r="J1741" s="4" t="s">
        <v>30</v>
      </c>
      <c r="K1741" s="4" t="s">
        <v>30</v>
      </c>
      <c r="L1741" s="2" t="s">
        <v>277</v>
      </c>
      <c r="M1741" s="2" t="s">
        <v>31</v>
      </c>
      <c r="N1741" s="4" t="s">
        <v>312</v>
      </c>
      <c r="O1741" s="4" t="s">
        <v>257</v>
      </c>
      <c r="P1741" s="4" t="s">
        <v>34</v>
      </c>
      <c r="Q1741" s="138">
        <v>7802</v>
      </c>
      <c r="R1741" s="148">
        <v>1</v>
      </c>
      <c r="S1741" s="150">
        <v>2476</v>
      </c>
      <c r="U1741" s="138">
        <v>193.178</v>
      </c>
      <c r="V1741" s="147">
        <v>1.5999999999999999E-5</v>
      </c>
      <c r="W1741" s="147">
        <v>1.2112820744916901E-2</v>
      </c>
      <c r="X1741" s="147">
        <v>8.6292816231211904E-4</v>
      </c>
    </row>
    <row r="1742" spans="1:24" x14ac:dyDescent="0.2">
      <c r="A1742" s="188">
        <v>1039</v>
      </c>
      <c r="B1742" s="4">
        <v>1039</v>
      </c>
      <c r="C1742" s="4" t="s">
        <v>399</v>
      </c>
      <c r="D1742" s="4" t="s">
        <v>400</v>
      </c>
      <c r="E1742" s="4" t="s">
        <v>252</v>
      </c>
      <c r="F1742" s="4" t="s">
        <v>2211</v>
      </c>
      <c r="G1742" s="4" t="s">
        <v>2212</v>
      </c>
      <c r="H1742" s="4" t="s">
        <v>255</v>
      </c>
      <c r="I1742" s="4" t="s">
        <v>1794</v>
      </c>
      <c r="J1742" s="4" t="s">
        <v>30</v>
      </c>
      <c r="K1742" s="4" t="s">
        <v>30</v>
      </c>
      <c r="L1742" s="2" t="s">
        <v>277</v>
      </c>
      <c r="M1742" s="2" t="s">
        <v>31</v>
      </c>
      <c r="N1742" s="4" t="s">
        <v>312</v>
      </c>
      <c r="O1742" s="4" t="s">
        <v>257</v>
      </c>
      <c r="P1742" s="4" t="s">
        <v>34</v>
      </c>
      <c r="Q1742" s="138">
        <v>5230</v>
      </c>
      <c r="R1742" s="148">
        <v>1</v>
      </c>
      <c r="S1742" s="150">
        <v>2450</v>
      </c>
      <c r="U1742" s="138">
        <v>128.13499999999999</v>
      </c>
      <c r="V1742" s="147">
        <v>2.5999999999999998E-5</v>
      </c>
      <c r="W1742" s="147">
        <v>8.0344560078726094E-3</v>
      </c>
      <c r="X1742" s="147">
        <v>5.7238181791475205E-4</v>
      </c>
    </row>
    <row r="1743" spans="1:24" x14ac:dyDescent="0.2">
      <c r="A1743" s="188">
        <v>1039</v>
      </c>
      <c r="B1743" s="4">
        <v>1039</v>
      </c>
      <c r="C1743" s="4" t="s">
        <v>2213</v>
      </c>
      <c r="D1743" s="4" t="s">
        <v>2214</v>
      </c>
      <c r="E1743" s="4" t="s">
        <v>252</v>
      </c>
      <c r="F1743" s="4" t="s">
        <v>2215</v>
      </c>
      <c r="G1743" s="4" t="s">
        <v>2216</v>
      </c>
      <c r="H1743" s="4" t="s">
        <v>255</v>
      </c>
      <c r="I1743" s="4" t="s">
        <v>1794</v>
      </c>
      <c r="J1743" s="4" t="s">
        <v>30</v>
      </c>
      <c r="K1743" s="4" t="s">
        <v>30</v>
      </c>
      <c r="L1743" s="2" t="s">
        <v>277</v>
      </c>
      <c r="M1743" s="2" t="s">
        <v>31</v>
      </c>
      <c r="N1743" s="4" t="s">
        <v>881</v>
      </c>
      <c r="O1743" s="4" t="s">
        <v>257</v>
      </c>
      <c r="P1743" s="4" t="s">
        <v>34</v>
      </c>
      <c r="Q1743" s="138">
        <v>178</v>
      </c>
      <c r="R1743" s="148">
        <v>1</v>
      </c>
      <c r="S1743" s="150">
        <v>3434</v>
      </c>
      <c r="U1743" s="138">
        <v>6.1130000000000004</v>
      </c>
      <c r="V1743" s="147">
        <v>3.9999999999999998E-6</v>
      </c>
      <c r="W1743" s="147">
        <v>3.83273680393659E-4</v>
      </c>
      <c r="X1743" s="147">
        <v>2.7304759118431999E-5</v>
      </c>
    </row>
    <row r="1744" spans="1:24" x14ac:dyDescent="0.2">
      <c r="A1744" s="188">
        <v>1039</v>
      </c>
      <c r="B1744" s="4">
        <v>1039</v>
      </c>
      <c r="C1744" s="4" t="s">
        <v>440</v>
      </c>
      <c r="D1744" s="4" t="s">
        <v>441</v>
      </c>
      <c r="E1744" s="4" t="s">
        <v>252</v>
      </c>
      <c r="F1744" s="4" t="s">
        <v>2221</v>
      </c>
      <c r="G1744" s="4" t="s">
        <v>2222</v>
      </c>
      <c r="H1744" s="4" t="s">
        <v>255</v>
      </c>
      <c r="I1744" s="4" t="s">
        <v>1794</v>
      </c>
      <c r="J1744" s="4" t="s">
        <v>30</v>
      </c>
      <c r="K1744" s="4" t="s">
        <v>30</v>
      </c>
      <c r="L1744" s="2" t="s">
        <v>277</v>
      </c>
      <c r="M1744" s="2" t="s">
        <v>31</v>
      </c>
      <c r="N1744" s="4" t="s">
        <v>444</v>
      </c>
      <c r="O1744" s="4" t="s">
        <v>257</v>
      </c>
      <c r="P1744" s="4" t="s">
        <v>34</v>
      </c>
      <c r="Q1744" s="138">
        <v>9445</v>
      </c>
      <c r="R1744" s="148">
        <v>1</v>
      </c>
      <c r="S1744" s="150">
        <v>141.9</v>
      </c>
      <c r="U1744" s="138">
        <v>13.401999999999999</v>
      </c>
      <c r="V1744" s="147">
        <v>3.1000000000000001E-5</v>
      </c>
      <c r="W1744" s="147">
        <v>8.4037487879964402E-4</v>
      </c>
      <c r="X1744" s="147">
        <v>5.9869056521798498E-5</v>
      </c>
    </row>
    <row r="1745" spans="1:24" x14ac:dyDescent="0.2">
      <c r="A1745" s="188">
        <v>1039</v>
      </c>
      <c r="B1745" s="4">
        <v>1039</v>
      </c>
      <c r="C1745" s="4" t="s">
        <v>2231</v>
      </c>
      <c r="D1745" s="4" t="s">
        <v>2232</v>
      </c>
      <c r="E1745" s="4" t="s">
        <v>252</v>
      </c>
      <c r="F1745" s="4" t="s">
        <v>2233</v>
      </c>
      <c r="G1745" s="4" t="s">
        <v>2234</v>
      </c>
      <c r="H1745" s="4" t="s">
        <v>255</v>
      </c>
      <c r="I1745" s="4" t="s">
        <v>1794</v>
      </c>
      <c r="J1745" s="4" t="s">
        <v>30</v>
      </c>
      <c r="K1745" s="4" t="s">
        <v>30</v>
      </c>
      <c r="L1745" s="2" t="s">
        <v>277</v>
      </c>
      <c r="M1745" s="2" t="s">
        <v>31</v>
      </c>
      <c r="N1745" s="4" t="s">
        <v>1930</v>
      </c>
      <c r="O1745" s="4" t="s">
        <v>257</v>
      </c>
      <c r="P1745" s="4" t="s">
        <v>34</v>
      </c>
      <c r="Q1745" s="138">
        <v>8066</v>
      </c>
      <c r="R1745" s="148">
        <v>1</v>
      </c>
      <c r="S1745" s="150">
        <v>183</v>
      </c>
      <c r="U1745" s="138">
        <v>14.760999999999999</v>
      </c>
      <c r="V1745" s="147">
        <v>9.3999999999999994E-5</v>
      </c>
      <c r="W1745" s="147">
        <v>9.2554600657030405E-4</v>
      </c>
      <c r="X1745" s="147">
        <v>6.5936723691729102E-5</v>
      </c>
    </row>
    <row r="1746" spans="1:24" x14ac:dyDescent="0.2">
      <c r="A1746" s="188">
        <v>1039</v>
      </c>
      <c r="B1746" s="4">
        <v>1039</v>
      </c>
      <c r="C1746" s="4" t="s">
        <v>2245</v>
      </c>
      <c r="D1746" s="4" t="s">
        <v>2246</v>
      </c>
      <c r="E1746" s="4" t="s">
        <v>252</v>
      </c>
      <c r="F1746" s="4" t="s">
        <v>2247</v>
      </c>
      <c r="G1746" s="4" t="s">
        <v>2248</v>
      </c>
      <c r="H1746" s="4" t="s">
        <v>255</v>
      </c>
      <c r="I1746" s="4" t="s">
        <v>1794</v>
      </c>
      <c r="J1746" s="4" t="s">
        <v>30</v>
      </c>
      <c r="K1746" s="4" t="s">
        <v>30</v>
      </c>
      <c r="L1746" s="2" t="s">
        <v>277</v>
      </c>
      <c r="M1746" s="2" t="s">
        <v>31</v>
      </c>
      <c r="N1746" s="4" t="s">
        <v>476</v>
      </c>
      <c r="O1746" s="4" t="s">
        <v>257</v>
      </c>
      <c r="P1746" s="4" t="s">
        <v>34</v>
      </c>
      <c r="Q1746" s="138">
        <v>468</v>
      </c>
      <c r="R1746" s="148">
        <v>1</v>
      </c>
      <c r="S1746" s="150">
        <v>5670</v>
      </c>
      <c r="U1746" s="138">
        <v>26.536000000000001</v>
      </c>
      <c r="V1746" s="147">
        <v>4.3000000000000002E-5</v>
      </c>
      <c r="W1746" s="147">
        <v>1.6638631977406999E-3</v>
      </c>
      <c r="X1746" s="147">
        <v>1.18535099445574E-4</v>
      </c>
    </row>
    <row r="1747" spans="1:24" x14ac:dyDescent="0.2">
      <c r="A1747" s="188">
        <v>1039</v>
      </c>
      <c r="B1747" s="4">
        <v>1039</v>
      </c>
      <c r="C1747" s="4" t="s">
        <v>468</v>
      </c>
      <c r="D1747" s="4" t="s">
        <v>469</v>
      </c>
      <c r="E1747" s="4" t="s">
        <v>252</v>
      </c>
      <c r="F1747" s="4" t="s">
        <v>2253</v>
      </c>
      <c r="G1747" s="4" t="s">
        <v>2254</v>
      </c>
      <c r="H1747" s="4" t="s">
        <v>255</v>
      </c>
      <c r="I1747" s="4" t="s">
        <v>1794</v>
      </c>
      <c r="J1747" s="4" t="s">
        <v>30</v>
      </c>
      <c r="K1747" s="4" t="s">
        <v>30</v>
      </c>
      <c r="L1747" s="2" t="s">
        <v>277</v>
      </c>
      <c r="M1747" s="2" t="s">
        <v>31</v>
      </c>
      <c r="N1747" s="4" t="s">
        <v>350</v>
      </c>
      <c r="O1747" s="4" t="s">
        <v>257</v>
      </c>
      <c r="P1747" s="4" t="s">
        <v>34</v>
      </c>
      <c r="Q1747" s="138">
        <v>1522</v>
      </c>
      <c r="R1747" s="148">
        <v>1</v>
      </c>
      <c r="S1747" s="150">
        <v>623.29999999999995</v>
      </c>
      <c r="U1747" s="138">
        <v>9.4870000000000001</v>
      </c>
      <c r="V1747" s="147">
        <v>4.3000000000000002E-5</v>
      </c>
      <c r="W1747" s="147">
        <v>5.9484043594755997E-4</v>
      </c>
      <c r="X1747" s="147">
        <v>4.2376963638017298E-5</v>
      </c>
    </row>
    <row r="1748" spans="1:24" x14ac:dyDescent="0.2">
      <c r="A1748" s="188">
        <v>1039</v>
      </c>
      <c r="B1748" s="4">
        <v>1039</v>
      </c>
      <c r="C1748" s="4" t="s">
        <v>420</v>
      </c>
      <c r="D1748" s="4" t="s">
        <v>421</v>
      </c>
      <c r="E1748" s="4" t="s">
        <v>252</v>
      </c>
      <c r="F1748" s="4" t="s">
        <v>2259</v>
      </c>
      <c r="G1748" s="4" t="s">
        <v>2260</v>
      </c>
      <c r="H1748" s="4" t="s">
        <v>255</v>
      </c>
      <c r="I1748" s="4" t="s">
        <v>1794</v>
      </c>
      <c r="J1748" s="4" t="s">
        <v>30</v>
      </c>
      <c r="K1748" s="4" t="s">
        <v>30</v>
      </c>
      <c r="L1748" s="2" t="s">
        <v>277</v>
      </c>
      <c r="M1748" s="2" t="s">
        <v>31</v>
      </c>
      <c r="N1748" s="4" t="s">
        <v>312</v>
      </c>
      <c r="O1748" s="4" t="s">
        <v>257</v>
      </c>
      <c r="P1748" s="4" t="s">
        <v>34</v>
      </c>
      <c r="Q1748" s="138">
        <v>35811</v>
      </c>
      <c r="R1748" s="148">
        <v>1</v>
      </c>
      <c r="S1748" s="150">
        <v>1079</v>
      </c>
      <c r="U1748" s="138">
        <v>386.40100000000001</v>
      </c>
      <c r="V1748" s="147">
        <v>1.4999999999999999E-4</v>
      </c>
      <c r="W1748" s="147">
        <v>2.4228503884314401E-2</v>
      </c>
      <c r="X1748" s="147">
        <v>1.7260602441621299E-3</v>
      </c>
    </row>
    <row r="1749" spans="1:24" x14ac:dyDescent="0.2">
      <c r="A1749" s="188">
        <v>1039</v>
      </c>
      <c r="B1749" s="4">
        <v>1039</v>
      </c>
      <c r="C1749" s="4" t="s">
        <v>405</v>
      </c>
      <c r="D1749" s="4" t="s">
        <v>406</v>
      </c>
      <c r="E1749" s="4" t="s">
        <v>252</v>
      </c>
      <c r="F1749" s="4" t="s">
        <v>2261</v>
      </c>
      <c r="G1749" s="4" t="s">
        <v>2262</v>
      </c>
      <c r="H1749" s="4" t="s">
        <v>255</v>
      </c>
      <c r="I1749" s="4" t="s">
        <v>1794</v>
      </c>
      <c r="J1749" s="4" t="s">
        <v>30</v>
      </c>
      <c r="K1749" s="4" t="s">
        <v>30</v>
      </c>
      <c r="L1749" s="2" t="s">
        <v>277</v>
      </c>
      <c r="M1749" s="2" t="s">
        <v>31</v>
      </c>
      <c r="N1749" s="4" t="s">
        <v>312</v>
      </c>
      <c r="O1749" s="4" t="s">
        <v>257</v>
      </c>
      <c r="P1749" s="4" t="s">
        <v>34</v>
      </c>
      <c r="Q1749" s="138">
        <v>99</v>
      </c>
      <c r="R1749" s="148">
        <v>1</v>
      </c>
      <c r="S1749" s="150">
        <v>32870</v>
      </c>
      <c r="U1749" s="138">
        <v>32.540999999999997</v>
      </c>
      <c r="V1749" s="147">
        <v>9.9999999999999995E-7</v>
      </c>
      <c r="W1749" s="147">
        <v>2.0404389377530301E-3</v>
      </c>
      <c r="X1749" s="147">
        <v>1.4536269131236001E-4</v>
      </c>
    </row>
    <row r="1750" spans="1:24" x14ac:dyDescent="0.2">
      <c r="A1750" s="188">
        <v>1039</v>
      </c>
      <c r="B1750" s="4">
        <v>1039</v>
      </c>
      <c r="C1750" s="4" t="s">
        <v>2271</v>
      </c>
      <c r="D1750" s="4" t="s">
        <v>2272</v>
      </c>
      <c r="E1750" s="4" t="s">
        <v>252</v>
      </c>
      <c r="F1750" s="4" t="s">
        <v>2273</v>
      </c>
      <c r="G1750" s="4" t="s">
        <v>2274</v>
      </c>
      <c r="H1750" s="4" t="s">
        <v>255</v>
      </c>
      <c r="I1750" s="4" t="s">
        <v>1794</v>
      </c>
      <c r="J1750" s="4" t="s">
        <v>30</v>
      </c>
      <c r="K1750" s="4" t="s">
        <v>30</v>
      </c>
      <c r="L1750" s="2" t="s">
        <v>277</v>
      </c>
      <c r="M1750" s="2" t="s">
        <v>31</v>
      </c>
      <c r="N1750" s="4" t="s">
        <v>331</v>
      </c>
      <c r="O1750" s="4" t="s">
        <v>257</v>
      </c>
      <c r="P1750" s="4" t="s">
        <v>34</v>
      </c>
      <c r="Q1750" s="138">
        <v>259</v>
      </c>
      <c r="R1750" s="148">
        <v>1</v>
      </c>
      <c r="S1750" s="150">
        <v>20440</v>
      </c>
      <c r="U1750" s="138">
        <v>52.94</v>
      </c>
      <c r="V1750" s="147">
        <v>1.8E-5</v>
      </c>
      <c r="W1750" s="147">
        <v>3.3194746733864501E-3</v>
      </c>
      <c r="X1750" s="147">
        <v>2.3648233884325E-4</v>
      </c>
    </row>
    <row r="1751" spans="1:24" x14ac:dyDescent="0.2">
      <c r="A1751" s="188">
        <v>1039</v>
      </c>
      <c r="B1751" s="4">
        <v>1039</v>
      </c>
      <c r="C1751" s="4" t="s">
        <v>2279</v>
      </c>
      <c r="D1751" s="4" t="s">
        <v>2280</v>
      </c>
      <c r="E1751" s="4" t="s">
        <v>380</v>
      </c>
      <c r="F1751" s="4" t="s">
        <v>2281</v>
      </c>
      <c r="G1751" s="4" t="s">
        <v>2282</v>
      </c>
      <c r="H1751" s="4" t="s">
        <v>255</v>
      </c>
      <c r="I1751" s="4" t="s">
        <v>1794</v>
      </c>
      <c r="J1751" s="4" t="s">
        <v>30</v>
      </c>
      <c r="K1751" s="4" t="s">
        <v>30</v>
      </c>
      <c r="L1751" s="2" t="s">
        <v>277</v>
      </c>
      <c r="M1751" s="2" t="s">
        <v>31</v>
      </c>
      <c r="N1751" s="4" t="s">
        <v>325</v>
      </c>
      <c r="O1751" s="4" t="s">
        <v>257</v>
      </c>
      <c r="P1751" s="4" t="s">
        <v>34</v>
      </c>
      <c r="Q1751" s="138">
        <v>3650</v>
      </c>
      <c r="R1751" s="148">
        <v>1</v>
      </c>
      <c r="S1751" s="150">
        <v>14830</v>
      </c>
      <c r="U1751" s="138">
        <v>541.29499999999996</v>
      </c>
      <c r="V1751" s="147">
        <v>6.9999999999999994E-5</v>
      </c>
      <c r="W1751" s="147">
        <v>3.3940850390458598E-2</v>
      </c>
      <c r="X1751" s="147">
        <v>2.4179764789336701E-3</v>
      </c>
    </row>
    <row r="1752" spans="1:24" x14ac:dyDescent="0.2">
      <c r="A1752" s="188">
        <v>1039</v>
      </c>
      <c r="B1752" s="4">
        <v>1039</v>
      </c>
      <c r="C1752" s="4" t="s">
        <v>1224</v>
      </c>
      <c r="D1752" s="4" t="s">
        <v>1225</v>
      </c>
      <c r="E1752" s="4" t="s">
        <v>380</v>
      </c>
      <c r="F1752" s="4" t="s">
        <v>2283</v>
      </c>
      <c r="G1752" s="4" t="s">
        <v>2284</v>
      </c>
      <c r="H1752" s="4" t="s">
        <v>255</v>
      </c>
      <c r="I1752" s="4" t="s">
        <v>1794</v>
      </c>
      <c r="J1752" s="4" t="s">
        <v>30</v>
      </c>
      <c r="K1752" s="4" t="s">
        <v>85</v>
      </c>
      <c r="L1752" s="2" t="s">
        <v>277</v>
      </c>
      <c r="M1752" s="2" t="s">
        <v>31</v>
      </c>
      <c r="N1752" s="4" t="s">
        <v>306</v>
      </c>
      <c r="O1752" s="4" t="s">
        <v>257</v>
      </c>
      <c r="P1752" s="4" t="s">
        <v>34</v>
      </c>
      <c r="Q1752" s="138">
        <v>53</v>
      </c>
      <c r="R1752" s="148">
        <v>1</v>
      </c>
      <c r="S1752" s="150">
        <v>31800</v>
      </c>
      <c r="U1752" s="138">
        <v>16.853999999999999</v>
      </c>
      <c r="V1752" s="147">
        <v>9.9999999999999995E-7</v>
      </c>
      <c r="W1752" s="147">
        <v>1.0567972962631999E-3</v>
      </c>
      <c r="X1752" s="147">
        <v>7.5287182730208202E-5</v>
      </c>
    </row>
    <row r="1753" spans="1:24" x14ac:dyDescent="0.2">
      <c r="A1753" s="188">
        <v>1039</v>
      </c>
      <c r="B1753" s="4">
        <v>1039</v>
      </c>
      <c r="C1753" s="4" t="s">
        <v>2291</v>
      </c>
      <c r="D1753" s="4" t="s">
        <v>2292</v>
      </c>
      <c r="E1753" s="4" t="s">
        <v>252</v>
      </c>
      <c r="F1753" s="4" t="s">
        <v>2293</v>
      </c>
      <c r="G1753" s="4" t="s">
        <v>2294</v>
      </c>
      <c r="H1753" s="4" t="s">
        <v>255</v>
      </c>
      <c r="I1753" s="4" t="s">
        <v>1794</v>
      </c>
      <c r="J1753" s="4" t="s">
        <v>30</v>
      </c>
      <c r="K1753" s="4" t="s">
        <v>30</v>
      </c>
      <c r="L1753" s="2" t="s">
        <v>277</v>
      </c>
      <c r="M1753" s="2" t="s">
        <v>31</v>
      </c>
      <c r="N1753" s="4" t="s">
        <v>476</v>
      </c>
      <c r="O1753" s="4" t="s">
        <v>257</v>
      </c>
      <c r="P1753" s="4" t="s">
        <v>34</v>
      </c>
      <c r="Q1753" s="138">
        <v>10589</v>
      </c>
      <c r="R1753" s="148">
        <v>1</v>
      </c>
      <c r="S1753" s="150">
        <v>129.4</v>
      </c>
      <c r="U1753" s="138">
        <v>13.702</v>
      </c>
      <c r="V1753" s="147">
        <v>2.0999999999999999E-5</v>
      </c>
      <c r="W1753" s="147">
        <v>8.5916767424644197E-4</v>
      </c>
      <c r="X1753" s="147">
        <v>6.1207872044716195E-5</v>
      </c>
    </row>
    <row r="1754" spans="1:24" x14ac:dyDescent="0.2">
      <c r="A1754" s="188">
        <v>1039</v>
      </c>
      <c r="B1754" s="4">
        <v>1039</v>
      </c>
      <c r="C1754" s="4" t="s">
        <v>291</v>
      </c>
      <c r="D1754" s="4" t="s">
        <v>292</v>
      </c>
      <c r="E1754" s="4" t="s">
        <v>252</v>
      </c>
      <c r="F1754" s="4" t="s">
        <v>2297</v>
      </c>
      <c r="G1754" s="4" t="s">
        <v>2298</v>
      </c>
      <c r="H1754" s="4" t="s">
        <v>255</v>
      </c>
      <c r="I1754" s="4" t="s">
        <v>1794</v>
      </c>
      <c r="J1754" s="4" t="s">
        <v>30</v>
      </c>
      <c r="K1754" s="4" t="s">
        <v>30</v>
      </c>
      <c r="L1754" s="2" t="s">
        <v>277</v>
      </c>
      <c r="M1754" s="2" t="s">
        <v>31</v>
      </c>
      <c r="N1754" s="4" t="s">
        <v>296</v>
      </c>
      <c r="O1754" s="4" t="s">
        <v>257</v>
      </c>
      <c r="P1754" s="4" t="s">
        <v>34</v>
      </c>
      <c r="Q1754" s="138">
        <v>234</v>
      </c>
      <c r="R1754" s="148">
        <v>1</v>
      </c>
      <c r="S1754" s="150">
        <v>4550</v>
      </c>
      <c r="U1754" s="138">
        <v>10.647</v>
      </c>
      <c r="V1754" s="147">
        <v>3.0000000000000001E-6</v>
      </c>
      <c r="W1754" s="147">
        <v>6.67599431192256E-4</v>
      </c>
      <c r="X1754" s="147">
        <v>4.7560379407175001E-5</v>
      </c>
    </row>
    <row r="1755" spans="1:24" x14ac:dyDescent="0.2">
      <c r="A1755" s="188">
        <v>1039</v>
      </c>
      <c r="B1755" s="4">
        <v>1039</v>
      </c>
      <c r="C1755" s="4" t="s">
        <v>2299</v>
      </c>
      <c r="D1755" s="4" t="s">
        <v>2300</v>
      </c>
      <c r="E1755" s="4" t="s">
        <v>252</v>
      </c>
      <c r="F1755" s="4" t="s">
        <v>2301</v>
      </c>
      <c r="G1755" s="4" t="s">
        <v>2302</v>
      </c>
      <c r="H1755" s="4" t="s">
        <v>255</v>
      </c>
      <c r="I1755" s="4" t="s">
        <v>1794</v>
      </c>
      <c r="J1755" s="4" t="s">
        <v>30</v>
      </c>
      <c r="K1755" s="4" t="s">
        <v>30</v>
      </c>
      <c r="L1755" s="2" t="s">
        <v>277</v>
      </c>
      <c r="M1755" s="2" t="s">
        <v>31</v>
      </c>
      <c r="N1755" s="4" t="s">
        <v>660</v>
      </c>
      <c r="O1755" s="4" t="s">
        <v>257</v>
      </c>
      <c r="P1755" s="4" t="s">
        <v>34</v>
      </c>
      <c r="Q1755" s="138">
        <v>8000</v>
      </c>
      <c r="R1755" s="148">
        <v>1</v>
      </c>
      <c r="S1755" s="150">
        <v>4523</v>
      </c>
      <c r="U1755" s="138">
        <v>361.84</v>
      </c>
      <c r="V1755" s="147">
        <v>1.08E-4</v>
      </c>
      <c r="W1755" s="147">
        <v>2.2688473577778302E-2</v>
      </c>
      <c r="X1755" s="147">
        <v>1.6163471104247401E-3</v>
      </c>
    </row>
    <row r="1756" spans="1:24" x14ac:dyDescent="0.2">
      <c r="A1756" s="188">
        <v>1039</v>
      </c>
      <c r="B1756" s="4">
        <v>1039</v>
      </c>
      <c r="C1756" s="4" t="s">
        <v>2303</v>
      </c>
      <c r="D1756" s="4" t="s">
        <v>2304</v>
      </c>
      <c r="E1756" s="4" t="s">
        <v>252</v>
      </c>
      <c r="F1756" s="4" t="s">
        <v>2305</v>
      </c>
      <c r="G1756" s="4" t="s">
        <v>2306</v>
      </c>
      <c r="H1756" s="4" t="s">
        <v>255</v>
      </c>
      <c r="I1756" s="4" t="s">
        <v>1794</v>
      </c>
      <c r="J1756" s="4" t="s">
        <v>30</v>
      </c>
      <c r="K1756" s="4" t="s">
        <v>30</v>
      </c>
      <c r="L1756" s="2" t="s">
        <v>277</v>
      </c>
      <c r="M1756" s="2" t="s">
        <v>31</v>
      </c>
      <c r="N1756" s="4" t="s">
        <v>325</v>
      </c>
      <c r="O1756" s="4" t="s">
        <v>257</v>
      </c>
      <c r="P1756" s="4" t="s">
        <v>34</v>
      </c>
      <c r="Q1756" s="138">
        <v>6763</v>
      </c>
      <c r="R1756" s="148">
        <v>1</v>
      </c>
      <c r="S1756" s="150">
        <v>5239</v>
      </c>
      <c r="U1756" s="138">
        <v>354.31400000000002</v>
      </c>
      <c r="V1756" s="147">
        <v>2.3E-5</v>
      </c>
      <c r="W1756" s="147">
        <v>2.22165434202778E-2</v>
      </c>
      <c r="X1756" s="147">
        <v>1.58272638473848E-3</v>
      </c>
    </row>
    <row r="1757" spans="1:24" x14ac:dyDescent="0.2">
      <c r="A1757" s="188">
        <v>1039</v>
      </c>
      <c r="B1757" s="4">
        <v>1039</v>
      </c>
      <c r="C1757" s="4" t="s">
        <v>640</v>
      </c>
      <c r="D1757" s="4" t="s">
        <v>641</v>
      </c>
      <c r="E1757" s="4" t="s">
        <v>642</v>
      </c>
      <c r="F1757" s="4" t="s">
        <v>2307</v>
      </c>
      <c r="G1757" s="4" t="s">
        <v>2308</v>
      </c>
      <c r="H1757" s="4" t="s">
        <v>255</v>
      </c>
      <c r="I1757" s="4" t="s">
        <v>1794</v>
      </c>
      <c r="J1757" s="4" t="s">
        <v>30</v>
      </c>
      <c r="K1757" s="4" t="s">
        <v>85</v>
      </c>
      <c r="L1757" s="2" t="s">
        <v>277</v>
      </c>
      <c r="M1757" s="2" t="s">
        <v>31</v>
      </c>
      <c r="N1757" s="4" t="s">
        <v>296</v>
      </c>
      <c r="O1757" s="4" t="s">
        <v>257</v>
      </c>
      <c r="P1757" s="4" t="s">
        <v>34</v>
      </c>
      <c r="Q1757" s="138">
        <v>67</v>
      </c>
      <c r="R1757" s="148">
        <v>1</v>
      </c>
      <c r="S1757" s="150">
        <v>11190</v>
      </c>
      <c r="U1757" s="138">
        <v>7.4969999999999999</v>
      </c>
      <c r="V1757" s="147">
        <v>9.9999999999999995E-7</v>
      </c>
      <c r="W1757" s="147">
        <v>4.70103617495792E-4</v>
      </c>
      <c r="X1757" s="147">
        <v>3.3490601345863898E-5</v>
      </c>
    </row>
    <row r="1758" spans="1:24" x14ac:dyDescent="0.2">
      <c r="A1758" s="188">
        <v>1039</v>
      </c>
      <c r="B1758" s="4">
        <v>1039</v>
      </c>
      <c r="C1758" s="4" t="s">
        <v>2309</v>
      </c>
      <c r="D1758" s="4" t="s">
        <v>2310</v>
      </c>
      <c r="E1758" s="4" t="s">
        <v>252</v>
      </c>
      <c r="F1758" s="4" t="s">
        <v>2311</v>
      </c>
      <c r="G1758" s="4" t="s">
        <v>2312</v>
      </c>
      <c r="H1758" s="4" t="s">
        <v>255</v>
      </c>
      <c r="I1758" s="4" t="s">
        <v>1794</v>
      </c>
      <c r="J1758" s="4" t="s">
        <v>30</v>
      </c>
      <c r="K1758" s="4" t="s">
        <v>30</v>
      </c>
      <c r="L1758" s="2" t="s">
        <v>277</v>
      </c>
      <c r="M1758" s="2" t="s">
        <v>31</v>
      </c>
      <c r="N1758" s="4" t="s">
        <v>338</v>
      </c>
      <c r="O1758" s="4" t="s">
        <v>257</v>
      </c>
      <c r="P1758" s="4" t="s">
        <v>34</v>
      </c>
      <c r="Q1758" s="138">
        <v>197</v>
      </c>
      <c r="R1758" s="148">
        <v>1</v>
      </c>
      <c r="S1758" s="150">
        <v>55350</v>
      </c>
      <c r="U1758" s="138">
        <v>109.04</v>
      </c>
      <c r="V1758" s="147">
        <v>1.2E-5</v>
      </c>
      <c r="W1758" s="147">
        <v>6.8371098128569598E-3</v>
      </c>
      <c r="X1758" s="147">
        <v>4.8708180617720002E-4</v>
      </c>
    </row>
    <row r="1759" spans="1:24" x14ac:dyDescent="0.2">
      <c r="A1759" s="188">
        <v>1039</v>
      </c>
      <c r="B1759" s="4">
        <v>1039</v>
      </c>
      <c r="C1759" s="4" t="s">
        <v>531</v>
      </c>
      <c r="D1759" s="4" t="s">
        <v>532</v>
      </c>
      <c r="E1759" s="4" t="s">
        <v>252</v>
      </c>
      <c r="F1759" s="4" t="s">
        <v>2313</v>
      </c>
      <c r="G1759" s="4" t="s">
        <v>2314</v>
      </c>
      <c r="H1759" s="4" t="s">
        <v>255</v>
      </c>
      <c r="I1759" s="4" t="s">
        <v>1794</v>
      </c>
      <c r="J1759" s="4" t="s">
        <v>30</v>
      </c>
      <c r="K1759" s="4" t="s">
        <v>30</v>
      </c>
      <c r="L1759" s="2" t="s">
        <v>277</v>
      </c>
      <c r="M1759" s="2" t="s">
        <v>183</v>
      </c>
      <c r="N1759" s="4" t="s">
        <v>397</v>
      </c>
      <c r="O1759" s="4" t="s">
        <v>257</v>
      </c>
      <c r="P1759" s="4" t="s">
        <v>34</v>
      </c>
      <c r="Q1759" s="138">
        <v>1000</v>
      </c>
      <c r="R1759" s="148">
        <v>1</v>
      </c>
      <c r="S1759" s="150">
        <v>2875</v>
      </c>
      <c r="U1759" s="138">
        <v>28.75</v>
      </c>
      <c r="V1759" s="147">
        <v>7.9999999999999996E-6</v>
      </c>
      <c r="W1759" s="147">
        <v>1.80271284369093E-3</v>
      </c>
      <c r="X1759" s="147">
        <v>1.2842687216645801E-4</v>
      </c>
    </row>
    <row r="1760" spans="1:24" x14ac:dyDescent="0.2">
      <c r="A1760" s="188">
        <v>1039</v>
      </c>
      <c r="B1760" s="4">
        <v>1039</v>
      </c>
      <c r="C1760" s="4" t="s">
        <v>2319</v>
      </c>
      <c r="D1760" s="4" t="s">
        <v>2320</v>
      </c>
      <c r="E1760" s="4" t="s">
        <v>252</v>
      </c>
      <c r="F1760" s="4" t="s">
        <v>2321</v>
      </c>
      <c r="G1760" s="4" t="s">
        <v>2322</v>
      </c>
      <c r="H1760" s="4" t="s">
        <v>255</v>
      </c>
      <c r="I1760" s="4" t="s">
        <v>1794</v>
      </c>
      <c r="J1760" s="4" t="s">
        <v>30</v>
      </c>
      <c r="K1760" s="4" t="s">
        <v>30</v>
      </c>
      <c r="L1760" s="2" t="s">
        <v>277</v>
      </c>
      <c r="M1760" s="2" t="s">
        <v>31</v>
      </c>
      <c r="N1760" s="4" t="s">
        <v>823</v>
      </c>
      <c r="O1760" s="4" t="s">
        <v>257</v>
      </c>
      <c r="P1760" s="4" t="s">
        <v>34</v>
      </c>
      <c r="Q1760" s="138">
        <v>354</v>
      </c>
      <c r="R1760" s="148">
        <v>1</v>
      </c>
      <c r="S1760" s="150">
        <v>1977</v>
      </c>
      <c r="U1760" s="138">
        <v>6.9989999999999997</v>
      </c>
      <c r="V1760" s="147">
        <v>1.8E-5</v>
      </c>
      <c r="W1760" s="147">
        <v>4.3883234969038201E-4</v>
      </c>
      <c r="X1760" s="147">
        <v>3.1262808313277599E-5</v>
      </c>
    </row>
    <row r="1761" spans="1:24" x14ac:dyDescent="0.2">
      <c r="A1761" s="188">
        <v>1039</v>
      </c>
      <c r="B1761" s="4">
        <v>1039</v>
      </c>
      <c r="C1761" s="4" t="s">
        <v>378</v>
      </c>
      <c r="D1761" s="4" t="s">
        <v>379</v>
      </c>
      <c r="E1761" s="4" t="s">
        <v>380</v>
      </c>
      <c r="F1761" s="4" t="s">
        <v>2323</v>
      </c>
      <c r="G1761" s="4" t="s">
        <v>2324</v>
      </c>
      <c r="H1761" s="4" t="s">
        <v>255</v>
      </c>
      <c r="I1761" s="4" t="s">
        <v>1794</v>
      </c>
      <c r="J1761" s="4" t="s">
        <v>30</v>
      </c>
      <c r="K1761" s="4" t="s">
        <v>383</v>
      </c>
      <c r="L1761" s="2" t="s">
        <v>277</v>
      </c>
      <c r="M1761" s="2" t="s">
        <v>31</v>
      </c>
      <c r="N1761" s="4" t="s">
        <v>296</v>
      </c>
      <c r="O1761" s="4" t="s">
        <v>257</v>
      </c>
      <c r="P1761" s="4" t="s">
        <v>34</v>
      </c>
      <c r="Q1761" s="138">
        <v>797</v>
      </c>
      <c r="R1761" s="148">
        <v>1</v>
      </c>
      <c r="S1761" s="150">
        <v>3825</v>
      </c>
      <c r="T1761" s="137">
        <v>0.79</v>
      </c>
      <c r="U1761" s="138">
        <v>31.276</v>
      </c>
      <c r="V1761" s="147">
        <v>3.9999999999999998E-6</v>
      </c>
      <c r="W1761" s="147">
        <v>1.96108286626198E-3</v>
      </c>
      <c r="X1761" s="147">
        <v>1.39709293942568E-4</v>
      </c>
    </row>
    <row r="1762" spans="1:24" x14ac:dyDescent="0.2">
      <c r="A1762" s="188">
        <v>1039</v>
      </c>
      <c r="B1762" s="4">
        <v>1039</v>
      </c>
      <c r="C1762" s="4" t="s">
        <v>358</v>
      </c>
      <c r="D1762" s="4" t="s">
        <v>359</v>
      </c>
      <c r="E1762" s="4" t="s">
        <v>252</v>
      </c>
      <c r="F1762" s="4" t="s">
        <v>2325</v>
      </c>
      <c r="G1762" s="4" t="s">
        <v>2326</v>
      </c>
      <c r="H1762" s="4" t="s">
        <v>255</v>
      </c>
      <c r="I1762" s="4" t="s">
        <v>1794</v>
      </c>
      <c r="J1762" s="4" t="s">
        <v>30</v>
      </c>
      <c r="K1762" s="4" t="s">
        <v>30</v>
      </c>
      <c r="L1762" s="2" t="s">
        <v>277</v>
      </c>
      <c r="M1762" s="2" t="s">
        <v>31</v>
      </c>
      <c r="N1762" s="4" t="s">
        <v>288</v>
      </c>
      <c r="O1762" s="4" t="s">
        <v>257</v>
      </c>
      <c r="P1762" s="4" t="s">
        <v>34</v>
      </c>
      <c r="Q1762" s="138">
        <v>0</v>
      </c>
      <c r="R1762" s="148">
        <v>1</v>
      </c>
      <c r="S1762" s="150">
        <v>0</v>
      </c>
      <c r="T1762" s="137">
        <v>0.16700000000000001</v>
      </c>
      <c r="U1762" s="138">
        <v>0.16700000000000001</v>
      </c>
      <c r="V1762" s="147">
        <v>0</v>
      </c>
      <c r="W1762" s="147">
        <v>1.0441939821212201E-5</v>
      </c>
      <c r="X1762" s="147">
        <v>7.4389311380453105E-7</v>
      </c>
    </row>
    <row r="1763" spans="1:24" x14ac:dyDescent="0.2">
      <c r="A1763" s="188">
        <v>1039</v>
      </c>
      <c r="B1763" s="4">
        <v>1039</v>
      </c>
      <c r="C1763" s="4" t="s">
        <v>2339</v>
      </c>
      <c r="D1763" s="4" t="s">
        <v>2340</v>
      </c>
      <c r="E1763" s="4" t="s">
        <v>252</v>
      </c>
      <c r="F1763" s="4" t="s">
        <v>2341</v>
      </c>
      <c r="G1763" s="4" t="s">
        <v>2342</v>
      </c>
      <c r="H1763" s="4" t="s">
        <v>255</v>
      </c>
      <c r="I1763" s="4" t="s">
        <v>1794</v>
      </c>
      <c r="J1763" s="4" t="s">
        <v>30</v>
      </c>
      <c r="K1763" s="4" t="s">
        <v>30</v>
      </c>
      <c r="L1763" s="2" t="s">
        <v>277</v>
      </c>
      <c r="M1763" s="2" t="s">
        <v>31</v>
      </c>
      <c r="N1763" s="4" t="s">
        <v>325</v>
      </c>
      <c r="O1763" s="4" t="s">
        <v>257</v>
      </c>
      <c r="P1763" s="4" t="s">
        <v>34</v>
      </c>
      <c r="Q1763" s="138">
        <v>462</v>
      </c>
      <c r="R1763" s="148">
        <v>1</v>
      </c>
      <c r="S1763" s="150">
        <v>2988</v>
      </c>
      <c r="U1763" s="138">
        <v>13.805</v>
      </c>
      <c r="V1763" s="147">
        <v>2.5999999999999998E-5</v>
      </c>
      <c r="W1763" s="147">
        <v>8.6558809090442096E-4</v>
      </c>
      <c r="X1763" s="147">
        <v>6.1665268258580903E-5</v>
      </c>
    </row>
    <row r="1764" spans="1:24" x14ac:dyDescent="0.2">
      <c r="A1764" s="188">
        <v>1039</v>
      </c>
      <c r="B1764" s="4">
        <v>1039</v>
      </c>
      <c r="C1764" s="4" t="s">
        <v>2343</v>
      </c>
      <c r="D1764" s="4" t="s">
        <v>2344</v>
      </c>
      <c r="E1764" s="4" t="s">
        <v>252</v>
      </c>
      <c r="F1764" s="4" t="s">
        <v>2345</v>
      </c>
      <c r="G1764" s="4" t="s">
        <v>2346</v>
      </c>
      <c r="H1764" s="4" t="s">
        <v>255</v>
      </c>
      <c r="I1764" s="4" t="s">
        <v>1794</v>
      </c>
      <c r="J1764" s="4" t="s">
        <v>30</v>
      </c>
      <c r="K1764" s="4" t="s">
        <v>30</v>
      </c>
      <c r="L1764" s="2" t="s">
        <v>277</v>
      </c>
      <c r="M1764" s="2" t="s">
        <v>31</v>
      </c>
      <c r="N1764" s="4" t="s">
        <v>1930</v>
      </c>
      <c r="O1764" s="4" t="s">
        <v>257</v>
      </c>
      <c r="P1764" s="4" t="s">
        <v>34</v>
      </c>
      <c r="Q1764" s="138">
        <v>1192</v>
      </c>
      <c r="R1764" s="148">
        <v>1</v>
      </c>
      <c r="S1764" s="150">
        <v>1060</v>
      </c>
      <c r="U1764" s="138">
        <v>12.635</v>
      </c>
      <c r="V1764" s="147">
        <v>1.1E-5</v>
      </c>
      <c r="W1764" s="147">
        <v>7.9226564600360597E-4</v>
      </c>
      <c r="X1764" s="147">
        <v>5.6441711832961103E-5</v>
      </c>
    </row>
    <row r="1765" spans="1:24" x14ac:dyDescent="0.2">
      <c r="A1765" s="188">
        <v>1039</v>
      </c>
      <c r="B1765" s="4">
        <v>1039</v>
      </c>
      <c r="C1765" s="4" t="s">
        <v>2357</v>
      </c>
      <c r="D1765" s="4" t="s">
        <v>2358</v>
      </c>
      <c r="E1765" s="4" t="s">
        <v>252</v>
      </c>
      <c r="F1765" s="4" t="s">
        <v>2359</v>
      </c>
      <c r="G1765" s="4" t="s">
        <v>2360</v>
      </c>
      <c r="H1765" s="4" t="s">
        <v>255</v>
      </c>
      <c r="I1765" s="4" t="s">
        <v>1794</v>
      </c>
      <c r="J1765" s="4" t="s">
        <v>30</v>
      </c>
      <c r="K1765" s="4" t="s">
        <v>30</v>
      </c>
      <c r="L1765" s="2" t="s">
        <v>277</v>
      </c>
      <c r="M1765" s="2" t="s">
        <v>31</v>
      </c>
      <c r="N1765" s="4" t="s">
        <v>397</v>
      </c>
      <c r="O1765" s="4" t="s">
        <v>257</v>
      </c>
      <c r="P1765" s="4" t="s">
        <v>34</v>
      </c>
      <c r="Q1765" s="138">
        <v>1907</v>
      </c>
      <c r="R1765" s="148">
        <v>1</v>
      </c>
      <c r="S1765" s="150">
        <v>4982</v>
      </c>
      <c r="U1765" s="138">
        <v>95.007000000000005</v>
      </c>
      <c r="V1765" s="147">
        <v>6.3999999999999997E-5</v>
      </c>
      <c r="W1765" s="147">
        <v>5.9572128847027901E-3</v>
      </c>
      <c r="X1765" s="147">
        <v>4.2439716358024101E-4</v>
      </c>
    </row>
    <row r="1766" spans="1:24" x14ac:dyDescent="0.2">
      <c r="A1766" s="188">
        <v>1039</v>
      </c>
      <c r="B1766" s="4">
        <v>1039</v>
      </c>
      <c r="C1766" s="4" t="s">
        <v>2384</v>
      </c>
      <c r="D1766" s="4" t="s">
        <v>2385</v>
      </c>
      <c r="E1766" s="4" t="s">
        <v>252</v>
      </c>
      <c r="F1766" s="4" t="s">
        <v>2386</v>
      </c>
      <c r="G1766" s="4" t="s">
        <v>2387</v>
      </c>
      <c r="H1766" s="4" t="s">
        <v>255</v>
      </c>
      <c r="I1766" s="4" t="s">
        <v>1794</v>
      </c>
      <c r="J1766" s="4" t="s">
        <v>30</v>
      </c>
      <c r="K1766" s="4" t="s">
        <v>30</v>
      </c>
      <c r="L1766" s="2" t="s">
        <v>277</v>
      </c>
      <c r="M1766" s="2" t="s">
        <v>31</v>
      </c>
      <c r="N1766" s="4" t="s">
        <v>306</v>
      </c>
      <c r="O1766" s="4" t="s">
        <v>257</v>
      </c>
      <c r="P1766" s="4" t="s">
        <v>34</v>
      </c>
      <c r="Q1766" s="138">
        <v>1176</v>
      </c>
      <c r="R1766" s="148">
        <v>1</v>
      </c>
      <c r="S1766" s="150">
        <v>1187</v>
      </c>
      <c r="U1766" s="138">
        <v>13.959</v>
      </c>
      <c r="V1766" s="147">
        <v>1.5E-5</v>
      </c>
      <c r="W1766" s="147">
        <v>8.7527947515210296E-4</v>
      </c>
      <c r="X1766" s="147">
        <v>6.2355691123347796E-5</v>
      </c>
    </row>
    <row r="1767" spans="1:24" x14ac:dyDescent="0.2">
      <c r="A1767" s="188">
        <v>1039</v>
      </c>
      <c r="B1767" s="4">
        <v>1039</v>
      </c>
      <c r="C1767" s="4" t="s">
        <v>2388</v>
      </c>
      <c r="D1767" s="4" t="s">
        <v>2389</v>
      </c>
      <c r="E1767" s="4" t="s">
        <v>252</v>
      </c>
      <c r="F1767" s="4" t="s">
        <v>2390</v>
      </c>
      <c r="G1767" s="4" t="s">
        <v>2391</v>
      </c>
      <c r="H1767" s="4" t="s">
        <v>255</v>
      </c>
      <c r="I1767" s="4" t="s">
        <v>1794</v>
      </c>
      <c r="J1767" s="4" t="s">
        <v>30</v>
      </c>
      <c r="K1767" s="4" t="s">
        <v>30</v>
      </c>
      <c r="L1767" s="2" t="s">
        <v>277</v>
      </c>
      <c r="M1767" s="2" t="s">
        <v>31</v>
      </c>
      <c r="N1767" s="4" t="s">
        <v>312</v>
      </c>
      <c r="O1767" s="4" t="s">
        <v>257</v>
      </c>
      <c r="P1767" s="4" t="s">
        <v>34</v>
      </c>
      <c r="Q1767" s="138">
        <v>843</v>
      </c>
      <c r="R1767" s="148">
        <v>1</v>
      </c>
      <c r="S1767" s="150">
        <v>1394</v>
      </c>
      <c r="U1767" s="138">
        <v>11.750999999999999</v>
      </c>
      <c r="V1767" s="147">
        <v>1.2E-5</v>
      </c>
      <c r="W1767" s="147">
        <v>7.3684993967327E-4</v>
      </c>
      <c r="X1767" s="147">
        <v>5.2493847447456E-5</v>
      </c>
    </row>
    <row r="1768" spans="1:24" x14ac:dyDescent="0.2">
      <c r="A1768" s="188">
        <v>1039</v>
      </c>
      <c r="B1768" s="4">
        <v>1039</v>
      </c>
      <c r="C1768" s="4" t="s">
        <v>2398</v>
      </c>
      <c r="D1768" s="4" t="s">
        <v>2399</v>
      </c>
      <c r="E1768" s="4" t="s">
        <v>252</v>
      </c>
      <c r="F1768" s="4" t="s">
        <v>2400</v>
      </c>
      <c r="G1768" s="4" t="s">
        <v>2401</v>
      </c>
      <c r="H1768" s="4" t="s">
        <v>255</v>
      </c>
      <c r="I1768" s="4" t="s">
        <v>1794</v>
      </c>
      <c r="J1768" s="4" t="s">
        <v>30</v>
      </c>
      <c r="K1768" s="4" t="s">
        <v>30</v>
      </c>
      <c r="L1768" s="2" t="s">
        <v>277</v>
      </c>
      <c r="M1768" s="2" t="s">
        <v>31</v>
      </c>
      <c r="N1768" s="4" t="s">
        <v>660</v>
      </c>
      <c r="O1768" s="4" t="s">
        <v>257</v>
      </c>
      <c r="P1768" s="4" t="s">
        <v>34</v>
      </c>
      <c r="Q1768" s="138">
        <v>4651</v>
      </c>
      <c r="R1768" s="148">
        <v>1</v>
      </c>
      <c r="S1768" s="150">
        <v>799</v>
      </c>
      <c r="U1768" s="138">
        <v>37.161000000000001</v>
      </c>
      <c r="V1768" s="147">
        <v>2.3E-5</v>
      </c>
      <c r="W1768" s="147">
        <v>2.33013896743277E-3</v>
      </c>
      <c r="X1768" s="147">
        <v>1.6600118002591701E-4</v>
      </c>
    </row>
    <row r="1769" spans="1:24" x14ac:dyDescent="0.2">
      <c r="A1769" s="188">
        <v>1039</v>
      </c>
      <c r="B1769" s="4">
        <v>1039</v>
      </c>
      <c r="C1769" s="4" t="s">
        <v>925</v>
      </c>
      <c r="D1769" s="4" t="s">
        <v>926</v>
      </c>
      <c r="E1769" s="4" t="s">
        <v>252</v>
      </c>
      <c r="F1769" s="4" t="s">
        <v>925</v>
      </c>
      <c r="G1769" s="4" t="s">
        <v>2416</v>
      </c>
      <c r="H1769" s="4" t="s">
        <v>255</v>
      </c>
      <c r="I1769" s="4" t="s">
        <v>1794</v>
      </c>
      <c r="J1769" s="4" t="s">
        <v>30</v>
      </c>
      <c r="K1769" s="4" t="s">
        <v>30</v>
      </c>
      <c r="L1769" s="2" t="s">
        <v>277</v>
      </c>
      <c r="M1769" s="2" t="s">
        <v>31</v>
      </c>
      <c r="N1769" s="4" t="s">
        <v>312</v>
      </c>
      <c r="O1769" s="4" t="s">
        <v>257</v>
      </c>
      <c r="P1769" s="4" t="s">
        <v>34</v>
      </c>
      <c r="Q1769" s="138">
        <v>3595</v>
      </c>
      <c r="R1769" s="148">
        <v>1</v>
      </c>
      <c r="S1769" s="150">
        <v>236.4</v>
      </c>
      <c r="U1769" s="138">
        <v>8.4990000000000006</v>
      </c>
      <c r="V1769" s="147">
        <v>8.2000000000000001E-5</v>
      </c>
      <c r="W1769" s="147">
        <v>5.3288693283947395E-4</v>
      </c>
      <c r="X1769" s="147">
        <v>3.7963340774136301E-5</v>
      </c>
    </row>
    <row r="1770" spans="1:24" x14ac:dyDescent="0.2">
      <c r="A1770" s="188">
        <v>1039</v>
      </c>
      <c r="B1770" s="4">
        <v>1039</v>
      </c>
      <c r="C1770" s="4" t="s">
        <v>2421</v>
      </c>
      <c r="D1770" s="4" t="s">
        <v>2422</v>
      </c>
      <c r="E1770" s="4" t="s">
        <v>252</v>
      </c>
      <c r="F1770" s="4" t="s">
        <v>2423</v>
      </c>
      <c r="G1770" s="4" t="s">
        <v>2424</v>
      </c>
      <c r="H1770" s="4" t="s">
        <v>255</v>
      </c>
      <c r="I1770" s="4" t="s">
        <v>1794</v>
      </c>
      <c r="J1770" s="4" t="s">
        <v>30</v>
      </c>
      <c r="K1770" s="4" t="s">
        <v>30</v>
      </c>
      <c r="L1770" s="2" t="s">
        <v>277</v>
      </c>
      <c r="M1770" s="2" t="s">
        <v>31</v>
      </c>
      <c r="N1770" s="4" t="s">
        <v>312</v>
      </c>
      <c r="O1770" s="4" t="s">
        <v>257</v>
      </c>
      <c r="P1770" s="4" t="s">
        <v>34</v>
      </c>
      <c r="Q1770" s="138">
        <v>377</v>
      </c>
      <c r="R1770" s="148">
        <v>1</v>
      </c>
      <c r="S1770" s="150">
        <v>37200</v>
      </c>
      <c r="U1770" s="138">
        <v>140.244</v>
      </c>
      <c r="V1770" s="147">
        <v>5.8999999999999998E-5</v>
      </c>
      <c r="W1770" s="147">
        <v>8.7937273061075207E-3</v>
      </c>
      <c r="X1770" s="147">
        <v>6.2647298296044404E-4</v>
      </c>
    </row>
    <row r="1771" spans="1:24" x14ac:dyDescent="0.2">
      <c r="A1771" s="188">
        <v>1039</v>
      </c>
      <c r="B1771" s="4">
        <v>1039</v>
      </c>
      <c r="C1771" s="4" t="s">
        <v>2443</v>
      </c>
      <c r="D1771" s="4" t="s">
        <v>2444</v>
      </c>
      <c r="E1771" s="4" t="s">
        <v>252</v>
      </c>
      <c r="F1771" s="4" t="s">
        <v>2445</v>
      </c>
      <c r="G1771" s="4" t="s">
        <v>2446</v>
      </c>
      <c r="H1771" s="4" t="s">
        <v>255</v>
      </c>
      <c r="I1771" s="4" t="s">
        <v>1794</v>
      </c>
      <c r="J1771" s="4" t="s">
        <v>30</v>
      </c>
      <c r="K1771" s="4" t="s">
        <v>30</v>
      </c>
      <c r="L1771" s="2" t="s">
        <v>277</v>
      </c>
      <c r="M1771" s="2" t="s">
        <v>31</v>
      </c>
      <c r="N1771" s="4" t="s">
        <v>325</v>
      </c>
      <c r="O1771" s="4" t="s">
        <v>257</v>
      </c>
      <c r="P1771" s="4" t="s">
        <v>34</v>
      </c>
      <c r="Q1771" s="138">
        <v>109835</v>
      </c>
      <c r="R1771" s="148">
        <v>1</v>
      </c>
      <c r="S1771" s="150">
        <v>89.4</v>
      </c>
      <c r="U1771" s="138">
        <v>98.191999999999993</v>
      </c>
      <c r="V1771" s="147">
        <v>3.4E-5</v>
      </c>
      <c r="W1771" s="147">
        <v>6.1569691435476E-3</v>
      </c>
      <c r="X1771" s="147">
        <v>4.3862797777169502E-4</v>
      </c>
    </row>
    <row r="1772" spans="1:24" x14ac:dyDescent="0.2">
      <c r="A1772" s="188">
        <v>1039</v>
      </c>
      <c r="B1772" s="4">
        <v>1039</v>
      </c>
      <c r="C1772" s="4" t="s">
        <v>2453</v>
      </c>
      <c r="D1772" s="4" t="s">
        <v>2454</v>
      </c>
      <c r="E1772" s="4" t="s">
        <v>252</v>
      </c>
      <c r="F1772" s="4" t="s">
        <v>2455</v>
      </c>
      <c r="G1772" s="4" t="s">
        <v>2456</v>
      </c>
      <c r="H1772" s="4" t="s">
        <v>255</v>
      </c>
      <c r="I1772" s="4" t="s">
        <v>1794</v>
      </c>
      <c r="J1772" s="4" t="s">
        <v>30</v>
      </c>
      <c r="K1772" s="4" t="s">
        <v>30</v>
      </c>
      <c r="L1772" s="2" t="s">
        <v>277</v>
      </c>
      <c r="M1772" s="2" t="s">
        <v>183</v>
      </c>
      <c r="N1772" s="4" t="s">
        <v>2151</v>
      </c>
      <c r="O1772" s="4" t="s">
        <v>257</v>
      </c>
      <c r="P1772" s="4" t="s">
        <v>34</v>
      </c>
      <c r="Q1772" s="138">
        <v>700</v>
      </c>
      <c r="R1772" s="148">
        <v>1</v>
      </c>
      <c r="S1772" s="150">
        <v>0</v>
      </c>
      <c r="U1772" s="138">
        <v>0</v>
      </c>
      <c r="V1772" s="147">
        <v>1.0000000000000001E-5</v>
      </c>
      <c r="W1772" s="147">
        <v>4.3892138802909702E-13</v>
      </c>
      <c r="X1772" s="147">
        <v>3.1269151484007202E-14</v>
      </c>
    </row>
    <row r="1773" spans="1:24" x14ac:dyDescent="0.2">
      <c r="A1773" s="188">
        <v>1039</v>
      </c>
      <c r="B1773" s="4">
        <v>1039</v>
      </c>
      <c r="C1773" s="4" t="s">
        <v>2384</v>
      </c>
      <c r="D1773" s="4" t="s">
        <v>2385</v>
      </c>
      <c r="E1773" s="4" t="s">
        <v>252</v>
      </c>
      <c r="F1773" s="4" t="s">
        <v>2459</v>
      </c>
      <c r="G1773" s="4" t="s">
        <v>2387</v>
      </c>
      <c r="H1773" s="4" t="s">
        <v>255</v>
      </c>
      <c r="I1773" s="4" t="s">
        <v>1794</v>
      </c>
      <c r="J1773" s="4" t="s">
        <v>30</v>
      </c>
      <c r="K1773" s="4" t="s">
        <v>30</v>
      </c>
      <c r="L1773" s="2" t="s">
        <v>277</v>
      </c>
      <c r="M1773" s="2" t="s">
        <v>183</v>
      </c>
      <c r="N1773" s="4" t="s">
        <v>306</v>
      </c>
      <c r="O1773" s="4" t="s">
        <v>257</v>
      </c>
      <c r="P1773" s="4" t="s">
        <v>34</v>
      </c>
      <c r="Q1773" s="138">
        <v>624</v>
      </c>
      <c r="R1773" s="148">
        <v>1</v>
      </c>
      <c r="S1773" s="150">
        <v>1051.4449999999999</v>
      </c>
      <c r="U1773" s="138">
        <v>6.5609999999999999</v>
      </c>
      <c r="V1773" s="147">
        <v>9.0000000000000002E-6</v>
      </c>
      <c r="W1773" s="147">
        <v>4.1139564359863402E-4</v>
      </c>
      <c r="X1773" s="147">
        <v>2.9308192880073398E-5</v>
      </c>
    </row>
    <row r="1774" spans="1:24" x14ac:dyDescent="0.2">
      <c r="A1774" s="188">
        <v>1039</v>
      </c>
      <c r="B1774" s="4">
        <v>1039</v>
      </c>
      <c r="C1774" s="4" t="s">
        <v>2460</v>
      </c>
      <c r="D1774" s="4" t="s">
        <v>2461</v>
      </c>
      <c r="E1774" s="4" t="s">
        <v>252</v>
      </c>
      <c r="F1774" s="4" t="s">
        <v>2462</v>
      </c>
      <c r="G1774" s="4" t="s">
        <v>2463</v>
      </c>
      <c r="H1774" s="4" t="s">
        <v>255</v>
      </c>
      <c r="I1774" s="4" t="s">
        <v>1794</v>
      </c>
      <c r="J1774" s="4" t="s">
        <v>30</v>
      </c>
      <c r="K1774" s="4" t="s">
        <v>30</v>
      </c>
      <c r="L1774" s="2" t="s">
        <v>277</v>
      </c>
      <c r="M1774" s="2" t="s">
        <v>2464</v>
      </c>
      <c r="N1774" s="4" t="s">
        <v>1259</v>
      </c>
      <c r="O1774" s="4" t="s">
        <v>257</v>
      </c>
      <c r="P1774" s="4" t="s">
        <v>89</v>
      </c>
      <c r="Q1774" s="138">
        <v>178</v>
      </c>
      <c r="R1774" s="148">
        <v>3.306</v>
      </c>
      <c r="S1774" s="150">
        <v>3576</v>
      </c>
      <c r="U1774" s="138">
        <v>21.044</v>
      </c>
      <c r="V1774" s="147">
        <v>1.9999999999999999E-6</v>
      </c>
      <c r="W1774" s="147">
        <v>1.3194990004880701E-3</v>
      </c>
      <c r="X1774" s="147">
        <v>9.4002286638449899E-5</v>
      </c>
    </row>
    <row r="1775" spans="1:24" x14ac:dyDescent="0.2">
      <c r="A1775" s="188">
        <v>1039</v>
      </c>
      <c r="B1775" s="4">
        <v>1039</v>
      </c>
      <c r="C1775" s="4" t="s">
        <v>1224</v>
      </c>
      <c r="D1775" s="4" t="s">
        <v>1225</v>
      </c>
      <c r="E1775" s="4" t="s">
        <v>380</v>
      </c>
      <c r="F1775" s="4" t="s">
        <v>2465</v>
      </c>
      <c r="G1775" s="4" t="s">
        <v>2284</v>
      </c>
      <c r="H1775" s="4" t="s">
        <v>255</v>
      </c>
      <c r="I1775" s="4" t="s">
        <v>1794</v>
      </c>
      <c r="J1775" s="4" t="s">
        <v>84</v>
      </c>
      <c r="K1775" s="4" t="s">
        <v>85</v>
      </c>
      <c r="L1775" s="2" t="s">
        <v>277</v>
      </c>
      <c r="M1775" s="2" t="s">
        <v>2466</v>
      </c>
      <c r="N1775" s="4" t="s">
        <v>2467</v>
      </c>
      <c r="O1775" s="4" t="s">
        <v>257</v>
      </c>
      <c r="P1775" s="4" t="s">
        <v>89</v>
      </c>
      <c r="Q1775" s="138">
        <v>86</v>
      </c>
      <c r="R1775" s="148">
        <v>3.306</v>
      </c>
      <c r="S1775" s="150">
        <v>9625</v>
      </c>
      <c r="U1775" s="138">
        <v>27.364999999999998</v>
      </c>
      <c r="V1775" s="147">
        <v>9.9999999999999995E-7</v>
      </c>
      <c r="W1775" s="147">
        <v>1.7158951336846101E-3</v>
      </c>
      <c r="X1775" s="147">
        <v>1.22241901008246E-4</v>
      </c>
    </row>
    <row r="1776" spans="1:24" x14ac:dyDescent="0.2">
      <c r="A1776" s="188">
        <v>1039</v>
      </c>
      <c r="B1776" s="4">
        <v>1039</v>
      </c>
      <c r="C1776" s="4" t="s">
        <v>2479</v>
      </c>
      <c r="D1776" s="4" t="s">
        <v>2480</v>
      </c>
      <c r="E1776" s="4" t="s">
        <v>380</v>
      </c>
      <c r="F1776" s="4" t="s">
        <v>2481</v>
      </c>
      <c r="G1776" s="4" t="s">
        <v>2482</v>
      </c>
      <c r="H1776" s="4" t="s">
        <v>255</v>
      </c>
      <c r="I1776" s="4" t="s">
        <v>1794</v>
      </c>
      <c r="J1776" s="4" t="s">
        <v>84</v>
      </c>
      <c r="K1776" s="4" t="s">
        <v>85</v>
      </c>
      <c r="L1776" s="2" t="s">
        <v>277</v>
      </c>
      <c r="M1776" s="2" t="s">
        <v>2464</v>
      </c>
      <c r="N1776" s="4" t="s">
        <v>374</v>
      </c>
      <c r="O1776" s="4" t="s">
        <v>257</v>
      </c>
      <c r="P1776" s="4" t="s">
        <v>89</v>
      </c>
      <c r="Q1776" s="138">
        <v>198</v>
      </c>
      <c r="R1776" s="148">
        <v>3.306</v>
      </c>
      <c r="S1776" s="150">
        <v>1538.5</v>
      </c>
      <c r="U1776" s="138">
        <v>10.071</v>
      </c>
      <c r="V1776" s="147">
        <v>1.9999999999999999E-6</v>
      </c>
      <c r="W1776" s="147">
        <v>6.3147221178907499E-4</v>
      </c>
      <c r="X1776" s="147">
        <v>4.4986644048124401E-5</v>
      </c>
    </row>
    <row r="1777" spans="1:24" x14ac:dyDescent="0.2">
      <c r="A1777" s="188">
        <v>1039</v>
      </c>
      <c r="B1777" s="4">
        <v>1039</v>
      </c>
      <c r="C1777" s="4" t="s">
        <v>2483</v>
      </c>
      <c r="D1777" s="4" t="s">
        <v>2484</v>
      </c>
      <c r="E1777" s="4" t="s">
        <v>33</v>
      </c>
      <c r="F1777" s="4" t="s">
        <v>2485</v>
      </c>
      <c r="G1777" s="4" t="s">
        <v>2486</v>
      </c>
      <c r="H1777" s="4" t="s">
        <v>255</v>
      </c>
      <c r="I1777" s="4" t="s">
        <v>1794</v>
      </c>
      <c r="J1777" s="4" t="s">
        <v>84</v>
      </c>
      <c r="K1777" s="4" t="s">
        <v>85</v>
      </c>
      <c r="L1777" s="2" t="s">
        <v>277</v>
      </c>
      <c r="M1777" s="2" t="s">
        <v>2464</v>
      </c>
      <c r="N1777" s="4" t="s">
        <v>374</v>
      </c>
      <c r="O1777" s="4" t="s">
        <v>257</v>
      </c>
      <c r="P1777" s="4" t="s">
        <v>89</v>
      </c>
      <c r="Q1777" s="138">
        <v>78</v>
      </c>
      <c r="R1777" s="148">
        <v>3.306</v>
      </c>
      <c r="S1777" s="150">
        <v>2756</v>
      </c>
      <c r="U1777" s="138">
        <v>7.1070000000000002</v>
      </c>
      <c r="V1777" s="147">
        <v>9.9999999999999995E-7</v>
      </c>
      <c r="W1777" s="147">
        <v>4.4562071289388502E-4</v>
      </c>
      <c r="X1777" s="147">
        <v>3.1746417367491002E-5</v>
      </c>
    </row>
    <row r="1778" spans="1:24" x14ac:dyDescent="0.2">
      <c r="A1778" s="188">
        <v>1039</v>
      </c>
      <c r="B1778" s="4">
        <v>1039</v>
      </c>
      <c r="C1778" s="4" t="s">
        <v>2487</v>
      </c>
      <c r="D1778" s="4" t="s">
        <v>2488</v>
      </c>
      <c r="E1778" s="4" t="s">
        <v>380</v>
      </c>
      <c r="F1778" s="4" t="s">
        <v>2489</v>
      </c>
      <c r="G1778" s="4" t="s">
        <v>2490</v>
      </c>
      <c r="H1778" s="4" t="s">
        <v>255</v>
      </c>
      <c r="I1778" s="4" t="s">
        <v>1794</v>
      </c>
      <c r="J1778" s="4" t="s">
        <v>84</v>
      </c>
      <c r="K1778" s="4" t="s">
        <v>85</v>
      </c>
      <c r="L1778" s="2" t="s">
        <v>277</v>
      </c>
      <c r="M1778" s="2" t="s">
        <v>2466</v>
      </c>
      <c r="N1778" s="4" t="s">
        <v>374</v>
      </c>
      <c r="O1778" s="4" t="s">
        <v>257</v>
      </c>
      <c r="P1778" s="4" t="s">
        <v>89</v>
      </c>
      <c r="Q1778" s="138">
        <v>627</v>
      </c>
      <c r="R1778" s="148">
        <v>3.306</v>
      </c>
      <c r="S1778" s="150">
        <v>2548</v>
      </c>
      <c r="U1778" s="138">
        <v>52.817</v>
      </c>
      <c r="V1778" s="147">
        <v>0</v>
      </c>
      <c r="W1778" s="147">
        <v>3.3117574170872799E-3</v>
      </c>
      <c r="X1778" s="147">
        <v>2.35932554615729E-4</v>
      </c>
    </row>
    <row r="1779" spans="1:24" x14ac:dyDescent="0.2">
      <c r="A1779" s="188">
        <v>1039</v>
      </c>
      <c r="B1779" s="4">
        <v>1039</v>
      </c>
      <c r="C1779" s="4" t="s">
        <v>1601</v>
      </c>
      <c r="D1779" s="4" t="s">
        <v>1602</v>
      </c>
      <c r="E1779" s="4" t="s">
        <v>380</v>
      </c>
      <c r="F1779" s="4" t="s">
        <v>2499</v>
      </c>
      <c r="G1779" s="4" t="s">
        <v>2500</v>
      </c>
      <c r="H1779" s="4" t="s">
        <v>255</v>
      </c>
      <c r="I1779" s="4" t="s">
        <v>1794</v>
      </c>
      <c r="J1779" s="4" t="s">
        <v>84</v>
      </c>
      <c r="K1779" s="4" t="s">
        <v>349</v>
      </c>
      <c r="L1779" s="2" t="s">
        <v>277</v>
      </c>
      <c r="M1779" s="2" t="s">
        <v>2464</v>
      </c>
      <c r="N1779" s="4" t="s">
        <v>374</v>
      </c>
      <c r="O1779" s="4" t="s">
        <v>257</v>
      </c>
      <c r="P1779" s="4" t="s">
        <v>89</v>
      </c>
      <c r="Q1779" s="138">
        <v>946</v>
      </c>
      <c r="R1779" s="148">
        <v>3.306</v>
      </c>
      <c r="S1779" s="150">
        <v>990</v>
      </c>
      <c r="U1779" s="138">
        <v>30.962</v>
      </c>
      <c r="V1779" s="147">
        <v>9.9999999999999995E-7</v>
      </c>
      <c r="W1779" s="147">
        <v>1.94141277982601E-3</v>
      </c>
      <c r="X1779" s="147">
        <v>1.3830797942647301E-4</v>
      </c>
    </row>
    <row r="1780" spans="1:24" x14ac:dyDescent="0.2">
      <c r="A1780" s="188">
        <v>1039</v>
      </c>
      <c r="B1780" s="4">
        <v>1039</v>
      </c>
      <c r="C1780" s="4" t="s">
        <v>1763</v>
      </c>
      <c r="D1780" s="4" t="s">
        <v>1764</v>
      </c>
      <c r="E1780" s="4" t="s">
        <v>380</v>
      </c>
      <c r="F1780" s="4" t="s">
        <v>1763</v>
      </c>
      <c r="G1780" s="4" t="s">
        <v>2501</v>
      </c>
      <c r="H1780" s="4" t="s">
        <v>255</v>
      </c>
      <c r="I1780" s="4" t="s">
        <v>1794</v>
      </c>
      <c r="J1780" s="4" t="s">
        <v>84</v>
      </c>
      <c r="K1780" s="4" t="s">
        <v>1767</v>
      </c>
      <c r="L1780" s="2" t="s">
        <v>277</v>
      </c>
      <c r="M1780" s="2" t="s">
        <v>183</v>
      </c>
      <c r="N1780" s="4" t="s">
        <v>1393</v>
      </c>
      <c r="O1780" s="4" t="s">
        <v>257</v>
      </c>
      <c r="P1780" s="4" t="s">
        <v>197</v>
      </c>
      <c r="Q1780" s="138">
        <v>441</v>
      </c>
      <c r="R1780" s="148">
        <v>3.8807</v>
      </c>
      <c r="S1780" s="150">
        <v>327.2</v>
      </c>
      <c r="U1780" s="138">
        <v>5.6</v>
      </c>
      <c r="V1780" s="147">
        <v>1.9999999999999999E-6</v>
      </c>
      <c r="W1780" s="147">
        <v>3.5111603131140101E-4</v>
      </c>
      <c r="X1780" s="147">
        <v>2.5013819492459598E-5</v>
      </c>
    </row>
    <row r="1781" spans="1:24" x14ac:dyDescent="0.2">
      <c r="A1781" s="188">
        <v>1039</v>
      </c>
      <c r="B1781" s="4">
        <v>1039</v>
      </c>
      <c r="C1781" s="4" t="s">
        <v>2502</v>
      </c>
      <c r="D1781" s="4" t="s">
        <v>2503</v>
      </c>
      <c r="E1781" s="4" t="s">
        <v>380</v>
      </c>
      <c r="F1781" s="4" t="s">
        <v>2504</v>
      </c>
      <c r="G1781" s="4" t="s">
        <v>2505</v>
      </c>
      <c r="H1781" s="4" t="s">
        <v>255</v>
      </c>
      <c r="I1781" s="4" t="s">
        <v>1794</v>
      </c>
      <c r="J1781" s="4" t="s">
        <v>84</v>
      </c>
      <c r="K1781" s="4" t="s">
        <v>85</v>
      </c>
      <c r="L1781" s="2" t="s">
        <v>277</v>
      </c>
      <c r="M1781" s="2" t="s">
        <v>2466</v>
      </c>
      <c r="N1781" s="4" t="s">
        <v>374</v>
      </c>
      <c r="O1781" s="4" t="s">
        <v>257</v>
      </c>
      <c r="P1781" s="4" t="s">
        <v>89</v>
      </c>
      <c r="Q1781" s="138">
        <v>487</v>
      </c>
      <c r="R1781" s="148">
        <v>3.306</v>
      </c>
      <c r="S1781" s="150">
        <v>2227</v>
      </c>
      <c r="U1781" s="138">
        <v>35.854999999999997</v>
      </c>
      <c r="V1781" s="147">
        <v>3.9999999999999998E-6</v>
      </c>
      <c r="W1781" s="147">
        <v>2.2482299623588099E-3</v>
      </c>
      <c r="X1781" s="147">
        <v>1.60165909388816E-4</v>
      </c>
    </row>
    <row r="1782" spans="1:24" x14ac:dyDescent="0.2">
      <c r="A1782" s="188">
        <v>1039</v>
      </c>
      <c r="B1782" s="4">
        <v>1039</v>
      </c>
      <c r="C1782" s="4" t="s">
        <v>2506</v>
      </c>
      <c r="D1782" s="4" t="s">
        <v>2507</v>
      </c>
      <c r="E1782" s="4" t="s">
        <v>252</v>
      </c>
      <c r="F1782" s="4" t="s">
        <v>2508</v>
      </c>
      <c r="G1782" s="4" t="s">
        <v>2509</v>
      </c>
      <c r="H1782" s="4" t="s">
        <v>255</v>
      </c>
      <c r="I1782" s="4" t="s">
        <v>1794</v>
      </c>
      <c r="J1782" s="4" t="s">
        <v>84</v>
      </c>
      <c r="K1782" s="4" t="s">
        <v>85</v>
      </c>
      <c r="L1782" s="2" t="s">
        <v>277</v>
      </c>
      <c r="M1782" s="2" t="s">
        <v>2464</v>
      </c>
      <c r="N1782" s="4" t="s">
        <v>1217</v>
      </c>
      <c r="O1782" s="4" t="s">
        <v>257</v>
      </c>
      <c r="P1782" s="4" t="s">
        <v>89</v>
      </c>
      <c r="Q1782" s="138">
        <v>252</v>
      </c>
      <c r="R1782" s="148">
        <v>3.306</v>
      </c>
      <c r="S1782" s="150">
        <v>1772</v>
      </c>
      <c r="U1782" s="138">
        <v>14.763</v>
      </c>
      <c r="V1782" s="147">
        <v>3.3000000000000003E-5</v>
      </c>
      <c r="W1782" s="147">
        <v>9.2566919550112999E-4</v>
      </c>
      <c r="X1782" s="147">
        <v>6.5945499781125007E-5</v>
      </c>
    </row>
    <row r="1783" spans="1:24" x14ac:dyDescent="0.2">
      <c r="A1783" s="188">
        <v>1039</v>
      </c>
      <c r="B1783" s="4">
        <v>1039</v>
      </c>
      <c r="C1783" s="4" t="s">
        <v>2514</v>
      </c>
      <c r="D1783" s="4" t="s">
        <v>2515</v>
      </c>
      <c r="E1783" s="4" t="s">
        <v>380</v>
      </c>
      <c r="F1783" s="4" t="s">
        <v>2516</v>
      </c>
      <c r="G1783" s="4" t="s">
        <v>2517</v>
      </c>
      <c r="H1783" s="4" t="s">
        <v>255</v>
      </c>
      <c r="I1783" s="4" t="s">
        <v>1794</v>
      </c>
      <c r="J1783" s="4" t="s">
        <v>84</v>
      </c>
      <c r="K1783" s="4" t="s">
        <v>1311</v>
      </c>
      <c r="L1783" s="2" t="s">
        <v>277</v>
      </c>
      <c r="M1783" s="2" t="s">
        <v>2466</v>
      </c>
      <c r="N1783" s="4" t="s">
        <v>1475</v>
      </c>
      <c r="O1783" s="4" t="s">
        <v>257</v>
      </c>
      <c r="P1783" s="4" t="s">
        <v>89</v>
      </c>
      <c r="Q1783" s="138">
        <v>196</v>
      </c>
      <c r="R1783" s="148">
        <v>3.306</v>
      </c>
      <c r="S1783" s="150">
        <v>17873</v>
      </c>
      <c r="U1783" s="138">
        <v>115.813</v>
      </c>
      <c r="V1783" s="147">
        <v>0</v>
      </c>
      <c r="W1783" s="147">
        <v>7.2618133131641498E-3</v>
      </c>
      <c r="X1783" s="147">
        <v>5.1733806264837802E-4</v>
      </c>
    </row>
    <row r="1784" spans="1:24" x14ac:dyDescent="0.2">
      <c r="A1784" s="188">
        <v>1039</v>
      </c>
      <c r="B1784" s="4">
        <v>1039</v>
      </c>
      <c r="C1784" s="4" t="s">
        <v>2526</v>
      </c>
      <c r="D1784" s="4" t="s">
        <v>2527</v>
      </c>
      <c r="E1784" s="4" t="s">
        <v>252</v>
      </c>
      <c r="F1784" s="4" t="s">
        <v>2528</v>
      </c>
      <c r="G1784" s="4" t="s">
        <v>2529</v>
      </c>
      <c r="H1784" s="4" t="s">
        <v>255</v>
      </c>
      <c r="I1784" s="4" t="s">
        <v>1794</v>
      </c>
      <c r="J1784" s="4" t="s">
        <v>84</v>
      </c>
      <c r="K1784" s="4" t="s">
        <v>85</v>
      </c>
      <c r="L1784" s="2" t="s">
        <v>277</v>
      </c>
      <c r="M1784" s="2" t="s">
        <v>2464</v>
      </c>
      <c r="N1784" s="4" t="s">
        <v>1295</v>
      </c>
      <c r="O1784" s="4" t="s">
        <v>257</v>
      </c>
      <c r="P1784" s="4" t="s">
        <v>89</v>
      </c>
      <c r="Q1784" s="138">
        <v>21</v>
      </c>
      <c r="R1784" s="148">
        <v>3.306</v>
      </c>
      <c r="S1784" s="150">
        <v>3700</v>
      </c>
      <c r="U1784" s="138">
        <v>2.569</v>
      </c>
      <c r="V1784" s="147">
        <v>0</v>
      </c>
      <c r="W1784" s="147">
        <v>1.6106922607948501E-4</v>
      </c>
      <c r="X1784" s="147">
        <v>1.14747154434802E-5</v>
      </c>
    </row>
    <row r="1785" spans="1:24" x14ac:dyDescent="0.2">
      <c r="A1785" s="188">
        <v>1039</v>
      </c>
      <c r="B1785" s="4">
        <v>1039</v>
      </c>
      <c r="C1785" s="4" t="s">
        <v>2534</v>
      </c>
      <c r="D1785" s="4" t="s">
        <v>2535</v>
      </c>
      <c r="E1785" s="4" t="s">
        <v>252</v>
      </c>
      <c r="F1785" s="4" t="s">
        <v>2536</v>
      </c>
      <c r="G1785" s="4" t="s">
        <v>2537</v>
      </c>
      <c r="H1785" s="4" t="s">
        <v>255</v>
      </c>
      <c r="I1785" s="4" t="s">
        <v>1794</v>
      </c>
      <c r="J1785" s="4" t="s">
        <v>30</v>
      </c>
      <c r="K1785" s="4" t="s">
        <v>85</v>
      </c>
      <c r="L1785" s="2" t="s">
        <v>277</v>
      </c>
      <c r="M1785" s="2" t="s">
        <v>2464</v>
      </c>
      <c r="N1785" s="4" t="s">
        <v>374</v>
      </c>
      <c r="O1785" s="4" t="s">
        <v>257</v>
      </c>
      <c r="P1785" s="4" t="s">
        <v>89</v>
      </c>
      <c r="Q1785" s="138">
        <v>38</v>
      </c>
      <c r="R1785" s="148">
        <v>3.306</v>
      </c>
      <c r="S1785" s="150">
        <v>333.5</v>
      </c>
      <c r="U1785" s="138">
        <v>0.41899999999999998</v>
      </c>
      <c r="V1785" s="147">
        <v>7.9999999999999996E-6</v>
      </c>
      <c r="W1785" s="147">
        <v>2.62706602587557E-5</v>
      </c>
      <c r="X1785" s="147">
        <v>1.87154528719723E-6</v>
      </c>
    </row>
    <row r="1786" spans="1:24" x14ac:dyDescent="0.2">
      <c r="A1786" s="188">
        <v>1039</v>
      </c>
      <c r="B1786" s="4">
        <v>1039</v>
      </c>
      <c r="C1786" s="4" t="s">
        <v>2538</v>
      </c>
      <c r="D1786" s="4" t="s">
        <v>2539</v>
      </c>
      <c r="E1786" s="4" t="s">
        <v>380</v>
      </c>
      <c r="F1786" s="4" t="s">
        <v>2540</v>
      </c>
      <c r="G1786" s="4" t="s">
        <v>2541</v>
      </c>
      <c r="H1786" s="4" t="s">
        <v>255</v>
      </c>
      <c r="I1786" s="4" t="s">
        <v>1794</v>
      </c>
      <c r="J1786" s="4" t="s">
        <v>84</v>
      </c>
      <c r="K1786" s="4" t="s">
        <v>1392</v>
      </c>
      <c r="L1786" s="2" t="s">
        <v>277</v>
      </c>
      <c r="M1786" s="2" t="s">
        <v>2542</v>
      </c>
      <c r="N1786" s="4" t="s">
        <v>1393</v>
      </c>
      <c r="O1786" s="4" t="s">
        <v>257</v>
      </c>
      <c r="P1786" s="4" t="s">
        <v>197</v>
      </c>
      <c r="Q1786" s="138">
        <v>3199</v>
      </c>
      <c r="R1786" s="148">
        <v>3.8807</v>
      </c>
      <c r="S1786" s="150">
        <v>326.39999999999998</v>
      </c>
      <c r="U1786" s="138">
        <v>40.520000000000003</v>
      </c>
      <c r="V1786" s="147">
        <v>1.9999999999999999E-6</v>
      </c>
      <c r="W1786" s="147">
        <v>2.5407571985174302E-3</v>
      </c>
      <c r="X1786" s="147">
        <v>1.8100581081561799E-4</v>
      </c>
    </row>
    <row r="1787" spans="1:24" x14ac:dyDescent="0.2">
      <c r="A1787" s="188">
        <v>1039</v>
      </c>
      <c r="B1787" s="4">
        <v>1039</v>
      </c>
      <c r="C1787" s="4" t="s">
        <v>2543</v>
      </c>
      <c r="D1787" s="4" t="s">
        <v>2544</v>
      </c>
      <c r="E1787" s="4" t="s">
        <v>252</v>
      </c>
      <c r="F1787" s="4" t="s">
        <v>2545</v>
      </c>
      <c r="G1787" s="4" t="s">
        <v>2546</v>
      </c>
      <c r="H1787" s="4" t="s">
        <v>255</v>
      </c>
      <c r="I1787" s="4" t="s">
        <v>1794</v>
      </c>
      <c r="J1787" s="4" t="s">
        <v>84</v>
      </c>
      <c r="K1787" s="4" t="s">
        <v>349</v>
      </c>
      <c r="L1787" s="2" t="s">
        <v>277</v>
      </c>
      <c r="M1787" s="2" t="s">
        <v>2464</v>
      </c>
      <c r="N1787" s="4" t="s">
        <v>1399</v>
      </c>
      <c r="O1787" s="4" t="s">
        <v>257</v>
      </c>
      <c r="P1787" s="4" t="s">
        <v>89</v>
      </c>
      <c r="Q1787" s="138">
        <v>313</v>
      </c>
      <c r="R1787" s="148">
        <v>3.306</v>
      </c>
      <c r="S1787" s="150">
        <v>1490</v>
      </c>
      <c r="U1787" s="138">
        <v>15.417999999999999</v>
      </c>
      <c r="V1787" s="147">
        <v>3.9999999999999998E-6</v>
      </c>
      <c r="W1787" s="147">
        <v>9.6676776018905601E-4</v>
      </c>
      <c r="X1787" s="147">
        <v>6.8873398215905498E-5</v>
      </c>
    </row>
    <row r="1788" spans="1:24" x14ac:dyDescent="0.2">
      <c r="A1788" s="188">
        <v>1039</v>
      </c>
      <c r="B1788" s="4">
        <v>1039</v>
      </c>
      <c r="C1788" s="4" t="s">
        <v>2547</v>
      </c>
      <c r="D1788" s="4" t="s">
        <v>2548</v>
      </c>
      <c r="E1788" s="4" t="s">
        <v>380</v>
      </c>
      <c r="F1788" s="4" t="s">
        <v>2549</v>
      </c>
      <c r="G1788" s="4" t="s">
        <v>2550</v>
      </c>
      <c r="H1788" s="4" t="s">
        <v>255</v>
      </c>
      <c r="I1788" s="4" t="s">
        <v>1794</v>
      </c>
      <c r="J1788" s="4" t="s">
        <v>84</v>
      </c>
      <c r="K1788" s="4" t="s">
        <v>85</v>
      </c>
      <c r="L1788" s="2" t="s">
        <v>277</v>
      </c>
      <c r="M1788" s="2" t="s">
        <v>2466</v>
      </c>
      <c r="N1788" s="4" t="s">
        <v>1386</v>
      </c>
      <c r="O1788" s="4" t="s">
        <v>257</v>
      </c>
      <c r="P1788" s="4" t="s">
        <v>89</v>
      </c>
      <c r="Q1788" s="138">
        <v>266</v>
      </c>
      <c r="R1788" s="148">
        <v>3.306</v>
      </c>
      <c r="S1788" s="150">
        <v>6154</v>
      </c>
      <c r="T1788" s="137">
        <v>0.08</v>
      </c>
      <c r="U1788" s="138">
        <v>54.381999999999998</v>
      </c>
      <c r="V1788" s="147">
        <v>9.9999999999999995E-7</v>
      </c>
      <c r="W1788" s="147">
        <v>3.4099080698081498E-3</v>
      </c>
      <c r="X1788" s="147">
        <v>2.42924894729216E-4</v>
      </c>
    </row>
    <row r="1789" spans="1:24" x14ac:dyDescent="0.2">
      <c r="A1789" s="188">
        <v>1039</v>
      </c>
      <c r="B1789" s="4">
        <v>1039</v>
      </c>
      <c r="C1789" s="4" t="s">
        <v>2556</v>
      </c>
      <c r="D1789" s="4" t="s">
        <v>2557</v>
      </c>
      <c r="E1789" s="4" t="s">
        <v>33</v>
      </c>
      <c r="F1789" s="4" t="s">
        <v>2556</v>
      </c>
      <c r="G1789" s="4" t="s">
        <v>2558</v>
      </c>
      <c r="H1789" s="4" t="s">
        <v>255</v>
      </c>
      <c r="I1789" s="4" t="s">
        <v>1794</v>
      </c>
      <c r="J1789" s="4" t="s">
        <v>84</v>
      </c>
      <c r="K1789" s="4" t="s">
        <v>85</v>
      </c>
      <c r="L1789" s="2" t="s">
        <v>277</v>
      </c>
      <c r="M1789" s="2" t="s">
        <v>2464</v>
      </c>
      <c r="N1789" s="4" t="s">
        <v>374</v>
      </c>
      <c r="O1789" s="4" t="s">
        <v>257</v>
      </c>
      <c r="P1789" s="4" t="s">
        <v>89</v>
      </c>
      <c r="Q1789" s="138">
        <v>101</v>
      </c>
      <c r="R1789" s="148">
        <v>3.306</v>
      </c>
      <c r="S1789" s="150">
        <v>852</v>
      </c>
      <c r="U1789" s="138">
        <v>2.8450000000000002</v>
      </c>
      <c r="V1789" s="147">
        <v>9.9999999999999995E-7</v>
      </c>
      <c r="W1789" s="147">
        <v>1.78382613160771E-4</v>
      </c>
      <c r="X1789" s="147">
        <v>1.27081365938527E-5</v>
      </c>
    </row>
    <row r="1790" spans="1:24" x14ac:dyDescent="0.2">
      <c r="A1790" s="188">
        <v>1039</v>
      </c>
      <c r="B1790" s="4">
        <v>1039</v>
      </c>
      <c r="C1790" s="4" t="s">
        <v>2559</v>
      </c>
      <c r="D1790" s="4" t="s">
        <v>2560</v>
      </c>
      <c r="E1790" s="4" t="s">
        <v>380</v>
      </c>
      <c r="F1790" s="4" t="s">
        <v>2561</v>
      </c>
      <c r="G1790" s="4" t="s">
        <v>2562</v>
      </c>
      <c r="H1790" s="4" t="s">
        <v>255</v>
      </c>
      <c r="I1790" s="4" t="s">
        <v>1794</v>
      </c>
      <c r="J1790" s="4" t="s">
        <v>84</v>
      </c>
      <c r="K1790" s="4" t="s">
        <v>85</v>
      </c>
      <c r="L1790" s="2" t="s">
        <v>277</v>
      </c>
      <c r="M1790" s="2" t="s">
        <v>2464</v>
      </c>
      <c r="N1790" s="4" t="s">
        <v>1393</v>
      </c>
      <c r="O1790" s="4" t="s">
        <v>257</v>
      </c>
      <c r="P1790" s="4" t="s">
        <v>89</v>
      </c>
      <c r="Q1790" s="138">
        <v>3</v>
      </c>
      <c r="R1790" s="148">
        <v>3.306</v>
      </c>
      <c r="S1790" s="150">
        <v>623</v>
      </c>
      <c r="U1790" s="138">
        <v>6.2E-2</v>
      </c>
      <c r="V1790" s="147">
        <v>0</v>
      </c>
      <c r="W1790" s="147">
        <v>3.8743678705605997E-6</v>
      </c>
      <c r="X1790" s="147">
        <v>2.7601342553236098E-7</v>
      </c>
    </row>
    <row r="1791" spans="1:24" x14ac:dyDescent="0.2">
      <c r="A1791" s="188">
        <v>1039</v>
      </c>
      <c r="B1791" s="4">
        <v>1039</v>
      </c>
      <c r="C1791" s="4" t="s">
        <v>2567</v>
      </c>
      <c r="D1791" s="4" t="s">
        <v>2568</v>
      </c>
      <c r="E1791" s="4" t="s">
        <v>252</v>
      </c>
      <c r="F1791" s="4" t="s">
        <v>2569</v>
      </c>
      <c r="G1791" s="4" t="s">
        <v>2570</v>
      </c>
      <c r="H1791" s="4" t="s">
        <v>255</v>
      </c>
      <c r="I1791" s="4" t="s">
        <v>1794</v>
      </c>
      <c r="J1791" s="4" t="s">
        <v>84</v>
      </c>
      <c r="K1791" s="4" t="s">
        <v>85</v>
      </c>
      <c r="L1791" s="2" t="s">
        <v>277</v>
      </c>
      <c r="M1791" s="2" t="s">
        <v>2466</v>
      </c>
      <c r="N1791" s="4" t="s">
        <v>1469</v>
      </c>
      <c r="O1791" s="4" t="s">
        <v>257</v>
      </c>
      <c r="P1791" s="4" t="s">
        <v>89</v>
      </c>
      <c r="Q1791" s="138">
        <v>2766</v>
      </c>
      <c r="R1791" s="148">
        <v>3.306</v>
      </c>
      <c r="S1791" s="150">
        <v>1355</v>
      </c>
      <c r="U1791" s="138">
        <v>123.907</v>
      </c>
      <c r="V1791" s="147">
        <v>2.3E-5</v>
      </c>
      <c r="W1791" s="147">
        <v>7.76932026383637E-3</v>
      </c>
      <c r="X1791" s="147">
        <v>5.5349331083761504E-4</v>
      </c>
    </row>
    <row r="1792" spans="1:24" x14ac:dyDescent="0.2">
      <c r="A1792" s="188">
        <v>1039</v>
      </c>
      <c r="B1792" s="4">
        <v>1039</v>
      </c>
      <c r="C1792" s="4" t="s">
        <v>2571</v>
      </c>
      <c r="D1792" s="4" t="s">
        <v>2572</v>
      </c>
      <c r="E1792" s="4" t="s">
        <v>252</v>
      </c>
      <c r="F1792" s="4" t="s">
        <v>2573</v>
      </c>
      <c r="G1792" s="4" t="s">
        <v>2574</v>
      </c>
      <c r="H1792" s="4" t="s">
        <v>255</v>
      </c>
      <c r="I1792" s="4" t="s">
        <v>1794</v>
      </c>
      <c r="J1792" s="4" t="s">
        <v>84</v>
      </c>
      <c r="K1792" s="4" t="s">
        <v>30</v>
      </c>
      <c r="L1792" s="2" t="s">
        <v>1195</v>
      </c>
      <c r="M1792" s="2" t="s">
        <v>183</v>
      </c>
      <c r="N1792" s="4" t="s">
        <v>278</v>
      </c>
      <c r="O1792" s="4" t="s">
        <v>257</v>
      </c>
      <c r="P1792" s="4" t="s">
        <v>34</v>
      </c>
      <c r="Q1792" s="138">
        <v>449</v>
      </c>
      <c r="R1792" s="148">
        <v>1</v>
      </c>
      <c r="S1792" s="150">
        <v>2884.0509999999999</v>
      </c>
      <c r="U1792" s="138">
        <v>12.949</v>
      </c>
      <c r="V1792" s="147">
        <v>7.9999999999999996E-6</v>
      </c>
      <c r="W1792" s="147">
        <v>8.1196634012094401E-4</v>
      </c>
      <c r="X1792" s="147">
        <v>5.7845206867598903E-5</v>
      </c>
    </row>
    <row r="1793" spans="1:24" x14ac:dyDescent="0.2">
      <c r="A1793" s="188">
        <v>1039</v>
      </c>
      <c r="B1793" s="4">
        <v>1039</v>
      </c>
      <c r="C1793" s="4" t="s">
        <v>2563</v>
      </c>
      <c r="D1793" s="4" t="s">
        <v>2564</v>
      </c>
      <c r="E1793" s="4" t="s">
        <v>252</v>
      </c>
      <c r="F1793" s="4" t="s">
        <v>2575</v>
      </c>
      <c r="G1793" s="4" t="s">
        <v>2566</v>
      </c>
      <c r="H1793" s="4" t="s">
        <v>255</v>
      </c>
      <c r="I1793" s="4" t="s">
        <v>1794</v>
      </c>
      <c r="J1793" s="4" t="s">
        <v>84</v>
      </c>
      <c r="K1793" s="4" t="s">
        <v>30</v>
      </c>
      <c r="L1793" s="2" t="s">
        <v>277</v>
      </c>
      <c r="M1793" s="2" t="s">
        <v>2464</v>
      </c>
      <c r="N1793" s="4" t="s">
        <v>374</v>
      </c>
      <c r="O1793" s="4" t="s">
        <v>257</v>
      </c>
      <c r="P1793" s="4" t="s">
        <v>89</v>
      </c>
      <c r="Q1793" s="138">
        <v>1000</v>
      </c>
      <c r="R1793" s="148">
        <v>3.306</v>
      </c>
      <c r="S1793" s="150">
        <v>1518.5889999999999</v>
      </c>
      <c r="U1793" s="138">
        <v>50.204999999999998</v>
      </c>
      <c r="V1793" s="147">
        <v>1.05E-4</v>
      </c>
      <c r="W1793" s="147">
        <v>3.14797809866734E-3</v>
      </c>
      <c r="X1793" s="147">
        <v>2.2426476977476599E-4</v>
      </c>
    </row>
    <row r="1794" spans="1:24" x14ac:dyDescent="0.2">
      <c r="A1794" s="188">
        <v>1039</v>
      </c>
      <c r="B1794" s="4">
        <v>8056</v>
      </c>
      <c r="C1794" s="4" t="s">
        <v>1811</v>
      </c>
      <c r="D1794" s="4" t="s">
        <v>1812</v>
      </c>
      <c r="E1794" s="4" t="s">
        <v>252</v>
      </c>
      <c r="F1794" s="4" t="s">
        <v>1813</v>
      </c>
      <c r="G1794" s="4" t="s">
        <v>1814</v>
      </c>
      <c r="H1794" s="4" t="s">
        <v>255</v>
      </c>
      <c r="I1794" s="4" t="s">
        <v>1794</v>
      </c>
      <c r="J1794" s="4" t="s">
        <v>30</v>
      </c>
      <c r="K1794" s="4" t="s">
        <v>30</v>
      </c>
      <c r="L1794" s="2" t="s">
        <v>277</v>
      </c>
      <c r="M1794" s="2" t="s">
        <v>31</v>
      </c>
      <c r="N1794" s="4" t="s">
        <v>288</v>
      </c>
      <c r="O1794" s="4" t="s">
        <v>257</v>
      </c>
      <c r="P1794" s="4" t="s">
        <v>34</v>
      </c>
      <c r="Q1794" s="138">
        <v>9</v>
      </c>
      <c r="R1794" s="148">
        <v>1</v>
      </c>
      <c r="S1794" s="150">
        <v>253000</v>
      </c>
      <c r="U1794" s="138">
        <v>22.77</v>
      </c>
      <c r="V1794" s="147">
        <v>1.8E-5</v>
      </c>
      <c r="W1794" s="147">
        <v>5.8289783364339203E-4</v>
      </c>
      <c r="X1794" s="147">
        <v>6.9021536604964499E-5</v>
      </c>
    </row>
    <row r="1795" spans="1:24" x14ac:dyDescent="0.2">
      <c r="A1795" s="188">
        <v>1039</v>
      </c>
      <c r="B1795" s="4">
        <v>8056</v>
      </c>
      <c r="C1795" s="4" t="s">
        <v>1823</v>
      </c>
      <c r="D1795" s="4" t="s">
        <v>1824</v>
      </c>
      <c r="E1795" s="4" t="s">
        <v>252</v>
      </c>
      <c r="F1795" s="4" t="s">
        <v>1825</v>
      </c>
      <c r="G1795" s="4" t="s">
        <v>1826</v>
      </c>
      <c r="H1795" s="4" t="s">
        <v>255</v>
      </c>
      <c r="I1795" s="4" t="s">
        <v>1794</v>
      </c>
      <c r="J1795" s="4" t="s">
        <v>30</v>
      </c>
      <c r="K1795" s="4" t="s">
        <v>30</v>
      </c>
      <c r="L1795" s="2" t="s">
        <v>277</v>
      </c>
      <c r="M1795" s="2" t="s">
        <v>31</v>
      </c>
      <c r="N1795" s="4" t="s">
        <v>823</v>
      </c>
      <c r="O1795" s="4" t="s">
        <v>257</v>
      </c>
      <c r="P1795" s="4" t="s">
        <v>34</v>
      </c>
      <c r="Q1795" s="138">
        <v>684</v>
      </c>
      <c r="R1795" s="148">
        <v>1</v>
      </c>
      <c r="S1795" s="150">
        <v>19830</v>
      </c>
      <c r="U1795" s="138">
        <v>135.637</v>
      </c>
      <c r="V1795" s="147">
        <v>1.84E-4</v>
      </c>
      <c r="W1795" s="147">
        <v>3.4722279333094198E-3</v>
      </c>
      <c r="X1795" s="147">
        <v>4.1115010824747001E-4</v>
      </c>
    </row>
    <row r="1796" spans="1:24" x14ac:dyDescent="0.2">
      <c r="A1796" s="188">
        <v>1039</v>
      </c>
      <c r="B1796" s="4">
        <v>8056</v>
      </c>
      <c r="C1796" s="4" t="s">
        <v>327</v>
      </c>
      <c r="D1796" s="4" t="s">
        <v>328</v>
      </c>
      <c r="E1796" s="4" t="s">
        <v>252</v>
      </c>
      <c r="F1796" s="4" t="s">
        <v>1827</v>
      </c>
      <c r="G1796" s="4" t="s">
        <v>1828</v>
      </c>
      <c r="H1796" s="4" t="s">
        <v>255</v>
      </c>
      <c r="I1796" s="4" t="s">
        <v>1794</v>
      </c>
      <c r="J1796" s="4" t="s">
        <v>30</v>
      </c>
      <c r="K1796" s="4" t="s">
        <v>30</v>
      </c>
      <c r="L1796" s="2" t="s">
        <v>277</v>
      </c>
      <c r="M1796" s="2" t="s">
        <v>31</v>
      </c>
      <c r="N1796" s="4" t="s">
        <v>331</v>
      </c>
      <c r="O1796" s="4" t="s">
        <v>257</v>
      </c>
      <c r="P1796" s="4" t="s">
        <v>34</v>
      </c>
      <c r="Q1796" s="138">
        <v>4721</v>
      </c>
      <c r="R1796" s="148">
        <v>1</v>
      </c>
      <c r="S1796" s="150">
        <v>16970</v>
      </c>
      <c r="U1796" s="138">
        <v>801.154</v>
      </c>
      <c r="V1796" s="147">
        <v>5.8999999999999998E-5</v>
      </c>
      <c r="W1796" s="147">
        <v>2.0509036282186598E-2</v>
      </c>
      <c r="X1796" s="147">
        <v>2.42849624201813E-3</v>
      </c>
    </row>
    <row r="1797" spans="1:24" x14ac:dyDescent="0.2">
      <c r="A1797" s="188">
        <v>1039</v>
      </c>
      <c r="B1797" s="4">
        <v>8056</v>
      </c>
      <c r="C1797" s="4" t="s">
        <v>1829</v>
      </c>
      <c r="D1797" s="4" t="s">
        <v>1830</v>
      </c>
      <c r="E1797" s="4" t="s">
        <v>252</v>
      </c>
      <c r="F1797" s="4" t="s">
        <v>1831</v>
      </c>
      <c r="G1797" s="4" t="s">
        <v>1832</v>
      </c>
      <c r="H1797" s="4" t="s">
        <v>255</v>
      </c>
      <c r="I1797" s="4" t="s">
        <v>1794</v>
      </c>
      <c r="J1797" s="4" t="s">
        <v>30</v>
      </c>
      <c r="K1797" s="4" t="s">
        <v>30</v>
      </c>
      <c r="L1797" s="2" t="s">
        <v>277</v>
      </c>
      <c r="M1797" s="2" t="s">
        <v>31</v>
      </c>
      <c r="N1797" s="4" t="s">
        <v>312</v>
      </c>
      <c r="O1797" s="4" t="s">
        <v>257</v>
      </c>
      <c r="P1797" s="4" t="s">
        <v>34</v>
      </c>
      <c r="Q1797" s="138">
        <v>8846</v>
      </c>
      <c r="R1797" s="148">
        <v>1</v>
      </c>
      <c r="S1797" s="150">
        <v>1292</v>
      </c>
      <c r="U1797" s="138">
        <v>114.29</v>
      </c>
      <c r="V1797" s="147">
        <v>1.2E-5</v>
      </c>
      <c r="W1797" s="147">
        <v>2.9257610862718502E-3</v>
      </c>
      <c r="X1797" s="147">
        <v>3.4644240252407101E-4</v>
      </c>
    </row>
    <row r="1798" spans="1:24" x14ac:dyDescent="0.2">
      <c r="A1798" s="188">
        <v>1039</v>
      </c>
      <c r="B1798" s="4">
        <v>8056</v>
      </c>
      <c r="C1798" s="4" t="s">
        <v>1023</v>
      </c>
      <c r="D1798" s="4" t="s">
        <v>1024</v>
      </c>
      <c r="E1798" s="4" t="s">
        <v>252</v>
      </c>
      <c r="F1798" s="4" t="s">
        <v>1833</v>
      </c>
      <c r="G1798" s="4" t="s">
        <v>1834</v>
      </c>
      <c r="H1798" s="4" t="s">
        <v>255</v>
      </c>
      <c r="I1798" s="4" t="s">
        <v>1794</v>
      </c>
      <c r="J1798" s="4" t="s">
        <v>30</v>
      </c>
      <c r="K1798" s="4" t="s">
        <v>30</v>
      </c>
      <c r="L1798" s="2" t="s">
        <v>277</v>
      </c>
      <c r="M1798" s="2" t="s">
        <v>31</v>
      </c>
      <c r="N1798" s="4" t="s">
        <v>430</v>
      </c>
      <c r="O1798" s="4" t="s">
        <v>257</v>
      </c>
      <c r="P1798" s="4" t="s">
        <v>34</v>
      </c>
      <c r="Q1798" s="138">
        <v>107880</v>
      </c>
      <c r="R1798" s="148">
        <v>1</v>
      </c>
      <c r="S1798" s="150">
        <v>634.70000000000005</v>
      </c>
      <c r="T1798" s="137">
        <v>23.065999999999999</v>
      </c>
      <c r="U1798" s="138">
        <v>707.78</v>
      </c>
      <c r="V1798" s="147">
        <v>3.8999999999999999E-5</v>
      </c>
      <c r="W1798" s="147">
        <v>1.81187297025888E-2</v>
      </c>
      <c r="X1798" s="147">
        <v>2.14545756258167E-3</v>
      </c>
    </row>
    <row r="1799" spans="1:24" x14ac:dyDescent="0.2">
      <c r="A1799" s="188">
        <v>1039</v>
      </c>
      <c r="B1799" s="4">
        <v>8056</v>
      </c>
      <c r="C1799" s="4" t="s">
        <v>992</v>
      </c>
      <c r="D1799" s="4" t="s">
        <v>993</v>
      </c>
      <c r="E1799" s="4" t="s">
        <v>642</v>
      </c>
      <c r="F1799" s="4" t="s">
        <v>1835</v>
      </c>
      <c r="G1799" s="4" t="s">
        <v>1836</v>
      </c>
      <c r="H1799" s="4" t="s">
        <v>255</v>
      </c>
      <c r="I1799" s="4" t="s">
        <v>1794</v>
      </c>
      <c r="J1799" s="4" t="s">
        <v>30</v>
      </c>
      <c r="K1799" s="4" t="s">
        <v>30</v>
      </c>
      <c r="L1799" s="2" t="s">
        <v>277</v>
      </c>
      <c r="M1799" s="2" t="s">
        <v>31</v>
      </c>
      <c r="N1799" s="4" t="s">
        <v>296</v>
      </c>
      <c r="O1799" s="4" t="s">
        <v>257</v>
      </c>
      <c r="P1799" s="4" t="s">
        <v>34</v>
      </c>
      <c r="Q1799" s="138">
        <v>483792.2</v>
      </c>
      <c r="R1799" s="148">
        <v>1</v>
      </c>
      <c r="S1799" s="150">
        <v>246.2</v>
      </c>
      <c r="U1799" s="138">
        <v>1191.096</v>
      </c>
      <c r="V1799" s="147">
        <v>1.8599999999999999E-4</v>
      </c>
      <c r="W1799" s="147">
        <v>3.0491326707159001E-2</v>
      </c>
      <c r="X1799" s="147">
        <v>3.61050959702081E-3</v>
      </c>
    </row>
    <row r="1800" spans="1:24" x14ac:dyDescent="0.2">
      <c r="A1800" s="188">
        <v>1039</v>
      </c>
      <c r="B1800" s="4">
        <v>8056</v>
      </c>
      <c r="C1800" s="4" t="s">
        <v>1065</v>
      </c>
      <c r="D1800" s="4" t="s">
        <v>1066</v>
      </c>
      <c r="E1800" s="4" t="s">
        <v>252</v>
      </c>
      <c r="F1800" s="4" t="s">
        <v>1839</v>
      </c>
      <c r="G1800" s="4" t="s">
        <v>1840</v>
      </c>
      <c r="H1800" s="4" t="s">
        <v>255</v>
      </c>
      <c r="I1800" s="4" t="s">
        <v>1794</v>
      </c>
      <c r="J1800" s="4" t="s">
        <v>30</v>
      </c>
      <c r="K1800" s="4" t="s">
        <v>30</v>
      </c>
      <c r="L1800" s="2" t="s">
        <v>277</v>
      </c>
      <c r="M1800" s="2" t="s">
        <v>31</v>
      </c>
      <c r="N1800" s="4" t="s">
        <v>1069</v>
      </c>
      <c r="O1800" s="4" t="s">
        <v>257</v>
      </c>
      <c r="P1800" s="4" t="s">
        <v>34</v>
      </c>
      <c r="Q1800" s="138">
        <v>2447</v>
      </c>
      <c r="R1800" s="148">
        <v>1</v>
      </c>
      <c r="S1800" s="150">
        <v>46080</v>
      </c>
      <c r="U1800" s="138">
        <v>1127.578</v>
      </c>
      <c r="V1800" s="147">
        <v>1.54E-4</v>
      </c>
      <c r="W1800" s="147">
        <v>2.8865285037541301E-2</v>
      </c>
      <c r="X1800" s="147">
        <v>3.4179683176696501E-3</v>
      </c>
    </row>
    <row r="1801" spans="1:24" x14ac:dyDescent="0.2">
      <c r="A1801" s="188">
        <v>1039</v>
      </c>
      <c r="B1801" s="4">
        <v>8056</v>
      </c>
      <c r="C1801" s="4" t="s">
        <v>1841</v>
      </c>
      <c r="D1801" s="4" t="s">
        <v>1842</v>
      </c>
      <c r="E1801" s="4" t="s">
        <v>252</v>
      </c>
      <c r="F1801" s="4" t="s">
        <v>1843</v>
      </c>
      <c r="G1801" s="4" t="s">
        <v>1844</v>
      </c>
      <c r="H1801" s="4" t="s">
        <v>255</v>
      </c>
      <c r="I1801" s="4" t="s">
        <v>1794</v>
      </c>
      <c r="J1801" s="4" t="s">
        <v>30</v>
      </c>
      <c r="K1801" s="4" t="s">
        <v>85</v>
      </c>
      <c r="L1801" s="2" t="s">
        <v>277</v>
      </c>
      <c r="M1801" s="2" t="s">
        <v>31</v>
      </c>
      <c r="N1801" s="4" t="s">
        <v>391</v>
      </c>
      <c r="O1801" s="4" t="s">
        <v>257</v>
      </c>
      <c r="P1801" s="4" t="s">
        <v>34</v>
      </c>
      <c r="Q1801" s="138">
        <v>978</v>
      </c>
      <c r="R1801" s="148">
        <v>1</v>
      </c>
      <c r="S1801" s="150">
        <v>3811</v>
      </c>
      <c r="U1801" s="138">
        <v>37.271999999999998</v>
      </c>
      <c r="V1801" s="147">
        <v>3.8000000000000002E-5</v>
      </c>
      <c r="W1801" s="147">
        <v>9.5412925948468901E-4</v>
      </c>
      <c r="X1801" s="147">
        <v>1.12979434488136E-4</v>
      </c>
    </row>
    <row r="1802" spans="1:24" x14ac:dyDescent="0.2">
      <c r="A1802" s="188">
        <v>1039</v>
      </c>
      <c r="B1802" s="4">
        <v>8056</v>
      </c>
      <c r="C1802" s="4" t="s">
        <v>1845</v>
      </c>
      <c r="D1802" s="4" t="s">
        <v>1846</v>
      </c>
      <c r="E1802" s="4" t="s">
        <v>252</v>
      </c>
      <c r="F1802" s="4" t="s">
        <v>1847</v>
      </c>
      <c r="G1802" s="4" t="s">
        <v>1848</v>
      </c>
      <c r="H1802" s="4" t="s">
        <v>255</v>
      </c>
      <c r="I1802" s="4" t="s">
        <v>1794</v>
      </c>
      <c r="J1802" s="4" t="s">
        <v>30</v>
      </c>
      <c r="K1802" s="4" t="s">
        <v>85</v>
      </c>
      <c r="L1802" s="2" t="s">
        <v>277</v>
      </c>
      <c r="M1802" s="2" t="s">
        <v>31</v>
      </c>
      <c r="N1802" s="4" t="s">
        <v>881</v>
      </c>
      <c r="O1802" s="4" t="s">
        <v>257</v>
      </c>
      <c r="P1802" s="4" t="s">
        <v>34</v>
      </c>
      <c r="Q1802" s="138">
        <v>496</v>
      </c>
      <c r="R1802" s="148">
        <v>1</v>
      </c>
      <c r="S1802" s="150">
        <v>48800</v>
      </c>
      <c r="U1802" s="138">
        <v>242.048</v>
      </c>
      <c r="V1802" s="147">
        <v>6.9999999999999999E-6</v>
      </c>
      <c r="W1802" s="147">
        <v>6.1962782098250197E-3</v>
      </c>
      <c r="X1802" s="147">
        <v>7.3370772473247401E-4</v>
      </c>
    </row>
    <row r="1803" spans="1:24" x14ac:dyDescent="0.2">
      <c r="A1803" s="188">
        <v>1039</v>
      </c>
      <c r="B1803" s="4">
        <v>8056</v>
      </c>
      <c r="C1803" s="4" t="s">
        <v>1071</v>
      </c>
      <c r="D1803" s="4" t="s">
        <v>1072</v>
      </c>
      <c r="E1803" s="4" t="s">
        <v>252</v>
      </c>
      <c r="F1803" s="4" t="s">
        <v>1857</v>
      </c>
      <c r="G1803" s="4" t="s">
        <v>1858</v>
      </c>
      <c r="H1803" s="4" t="s">
        <v>255</v>
      </c>
      <c r="I1803" s="4" t="s">
        <v>1794</v>
      </c>
      <c r="J1803" s="4" t="s">
        <v>30</v>
      </c>
      <c r="K1803" s="4" t="s">
        <v>30</v>
      </c>
      <c r="L1803" s="2" t="s">
        <v>277</v>
      </c>
      <c r="M1803" s="2" t="s">
        <v>31</v>
      </c>
      <c r="N1803" s="4" t="s">
        <v>312</v>
      </c>
      <c r="O1803" s="4" t="s">
        <v>257</v>
      </c>
      <c r="P1803" s="4" t="s">
        <v>34</v>
      </c>
      <c r="Q1803" s="138">
        <v>1530</v>
      </c>
      <c r="R1803" s="148">
        <v>1</v>
      </c>
      <c r="S1803" s="150">
        <v>40000</v>
      </c>
      <c r="U1803" s="138">
        <v>612</v>
      </c>
      <c r="V1803" s="147">
        <v>3.1999999999999999E-5</v>
      </c>
      <c r="W1803" s="147">
        <v>1.56668192441702E-2</v>
      </c>
      <c r="X1803" s="147">
        <v>1.8551243040069499E-3</v>
      </c>
    </row>
    <row r="1804" spans="1:24" x14ac:dyDescent="0.2">
      <c r="A1804" s="188">
        <v>1039</v>
      </c>
      <c r="B1804" s="4">
        <v>8056</v>
      </c>
      <c r="C1804" s="4" t="s">
        <v>1081</v>
      </c>
      <c r="D1804" s="4" t="s">
        <v>1082</v>
      </c>
      <c r="E1804" s="4" t="s">
        <v>252</v>
      </c>
      <c r="F1804" s="4" t="s">
        <v>1859</v>
      </c>
      <c r="G1804" s="4" t="s">
        <v>1860</v>
      </c>
      <c r="H1804" s="4" t="s">
        <v>255</v>
      </c>
      <c r="I1804" s="4" t="s">
        <v>1794</v>
      </c>
      <c r="J1804" s="4" t="s">
        <v>30</v>
      </c>
      <c r="K1804" s="4" t="s">
        <v>349</v>
      </c>
      <c r="L1804" s="2" t="s">
        <v>277</v>
      </c>
      <c r="M1804" s="2" t="s">
        <v>31</v>
      </c>
      <c r="N1804" s="4" t="s">
        <v>1085</v>
      </c>
      <c r="O1804" s="4" t="s">
        <v>257</v>
      </c>
      <c r="P1804" s="4" t="s">
        <v>34</v>
      </c>
      <c r="Q1804" s="138">
        <v>1566</v>
      </c>
      <c r="R1804" s="148">
        <v>1</v>
      </c>
      <c r="S1804" s="150">
        <v>19700</v>
      </c>
      <c r="U1804" s="138">
        <v>308.50200000000001</v>
      </c>
      <c r="V1804" s="147">
        <v>1.21E-4</v>
      </c>
      <c r="W1804" s="147">
        <v>7.8974592654656901E-3</v>
      </c>
      <c r="X1804" s="147">
        <v>9.3514633665809201E-4</v>
      </c>
    </row>
    <row r="1805" spans="1:24" x14ac:dyDescent="0.2">
      <c r="A1805" s="188">
        <v>1039</v>
      </c>
      <c r="B1805" s="4">
        <v>8056</v>
      </c>
      <c r="C1805" s="4" t="s">
        <v>1872</v>
      </c>
      <c r="D1805" s="4" t="s">
        <v>1873</v>
      </c>
      <c r="E1805" s="4" t="s">
        <v>252</v>
      </c>
      <c r="F1805" s="4" t="s">
        <v>1874</v>
      </c>
      <c r="G1805" s="4" t="s">
        <v>1875</v>
      </c>
      <c r="H1805" s="4" t="s">
        <v>255</v>
      </c>
      <c r="I1805" s="4" t="s">
        <v>1794</v>
      </c>
      <c r="J1805" s="4" t="s">
        <v>30</v>
      </c>
      <c r="K1805" s="4" t="s">
        <v>85</v>
      </c>
      <c r="L1805" s="2" t="s">
        <v>277</v>
      </c>
      <c r="M1805" s="2" t="s">
        <v>31</v>
      </c>
      <c r="N1805" s="4" t="s">
        <v>1876</v>
      </c>
      <c r="O1805" s="4" t="s">
        <v>257</v>
      </c>
      <c r="P1805" s="4" t="s">
        <v>34</v>
      </c>
      <c r="Q1805" s="138">
        <v>1312</v>
      </c>
      <c r="R1805" s="148">
        <v>1</v>
      </c>
      <c r="S1805" s="150">
        <v>19120</v>
      </c>
      <c r="U1805" s="138">
        <v>250.85400000000001</v>
      </c>
      <c r="V1805" s="147">
        <v>1.3999999999999999E-4</v>
      </c>
      <c r="W1805" s="147">
        <v>6.4217165709228299E-3</v>
      </c>
      <c r="X1805" s="147">
        <v>7.6040211471745296E-4</v>
      </c>
    </row>
    <row r="1806" spans="1:24" x14ac:dyDescent="0.2">
      <c r="A1806" s="188">
        <v>1039</v>
      </c>
      <c r="B1806" s="4">
        <v>8056</v>
      </c>
      <c r="C1806" s="4" t="s">
        <v>1883</v>
      </c>
      <c r="D1806" s="4" t="s">
        <v>1884</v>
      </c>
      <c r="E1806" s="4" t="s">
        <v>252</v>
      </c>
      <c r="F1806" s="4" t="s">
        <v>1885</v>
      </c>
      <c r="G1806" s="4" t="s">
        <v>1886</v>
      </c>
      <c r="H1806" s="4" t="s">
        <v>255</v>
      </c>
      <c r="I1806" s="4" t="s">
        <v>1794</v>
      </c>
      <c r="J1806" s="4" t="s">
        <v>30</v>
      </c>
      <c r="K1806" s="4" t="s">
        <v>30</v>
      </c>
      <c r="L1806" s="2" t="s">
        <v>277</v>
      </c>
      <c r="M1806" s="2" t="s">
        <v>31</v>
      </c>
      <c r="N1806" s="4" t="s">
        <v>1069</v>
      </c>
      <c r="O1806" s="4" t="s">
        <v>257</v>
      </c>
      <c r="P1806" s="4" t="s">
        <v>34</v>
      </c>
      <c r="Q1806" s="138">
        <v>966</v>
      </c>
      <c r="R1806" s="148">
        <v>1</v>
      </c>
      <c r="S1806" s="150">
        <v>903.4</v>
      </c>
      <c r="U1806" s="138">
        <v>8.7270000000000003</v>
      </c>
      <c r="V1806" s="147">
        <v>1.8E-5</v>
      </c>
      <c r="W1806" s="147">
        <v>2.2340177699358099E-4</v>
      </c>
      <c r="X1806" s="147">
        <v>2.6453235950452999E-5</v>
      </c>
    </row>
    <row r="1807" spans="1:24" x14ac:dyDescent="0.2">
      <c r="A1807" s="188">
        <v>1039</v>
      </c>
      <c r="B1807" s="4">
        <v>8056</v>
      </c>
      <c r="C1807" s="4" t="s">
        <v>1090</v>
      </c>
      <c r="D1807" s="4" t="s">
        <v>1091</v>
      </c>
      <c r="E1807" s="4" t="s">
        <v>252</v>
      </c>
      <c r="F1807" s="4" t="s">
        <v>1887</v>
      </c>
      <c r="G1807" s="4" t="s">
        <v>1888</v>
      </c>
      <c r="H1807" s="4" t="s">
        <v>255</v>
      </c>
      <c r="I1807" s="4" t="s">
        <v>1794</v>
      </c>
      <c r="J1807" s="4" t="s">
        <v>30</v>
      </c>
      <c r="K1807" s="4" t="s">
        <v>30</v>
      </c>
      <c r="L1807" s="2" t="s">
        <v>277</v>
      </c>
      <c r="M1807" s="2" t="s">
        <v>31</v>
      </c>
      <c r="N1807" s="4" t="s">
        <v>312</v>
      </c>
      <c r="O1807" s="4" t="s">
        <v>257</v>
      </c>
      <c r="P1807" s="4" t="s">
        <v>34</v>
      </c>
      <c r="Q1807" s="138">
        <v>2075</v>
      </c>
      <c r="R1807" s="148">
        <v>1</v>
      </c>
      <c r="S1807" s="150">
        <v>3926</v>
      </c>
      <c r="U1807" s="138">
        <v>81.465000000000003</v>
      </c>
      <c r="V1807" s="147">
        <v>1.0000000000000001E-5</v>
      </c>
      <c r="W1807" s="147">
        <v>2.0854405168573599E-3</v>
      </c>
      <c r="X1807" s="147">
        <v>2.4693917298002299E-4</v>
      </c>
    </row>
    <row r="1808" spans="1:24" x14ac:dyDescent="0.2">
      <c r="A1808" s="188">
        <v>1039</v>
      </c>
      <c r="B1808" s="4">
        <v>8056</v>
      </c>
      <c r="C1808" s="4" t="s">
        <v>1893</v>
      </c>
      <c r="D1808" s="4" t="s">
        <v>1894</v>
      </c>
      <c r="E1808" s="4" t="s">
        <v>642</v>
      </c>
      <c r="F1808" s="4" t="s">
        <v>1895</v>
      </c>
      <c r="G1808" s="4" t="s">
        <v>1896</v>
      </c>
      <c r="H1808" s="4" t="s">
        <v>255</v>
      </c>
      <c r="I1808" s="4" t="s">
        <v>1794</v>
      </c>
      <c r="J1808" s="4" t="s">
        <v>30</v>
      </c>
      <c r="K1808" s="4" t="s">
        <v>30</v>
      </c>
      <c r="L1808" s="2" t="s">
        <v>277</v>
      </c>
      <c r="M1808" s="2" t="s">
        <v>31</v>
      </c>
      <c r="N1808" s="4" t="s">
        <v>296</v>
      </c>
      <c r="O1808" s="4" t="s">
        <v>257</v>
      </c>
      <c r="P1808" s="4" t="s">
        <v>34</v>
      </c>
      <c r="Q1808" s="138">
        <v>32210</v>
      </c>
      <c r="R1808" s="148">
        <v>1</v>
      </c>
      <c r="S1808" s="150">
        <v>454.7</v>
      </c>
      <c r="U1808" s="138">
        <v>146.459</v>
      </c>
      <c r="V1808" s="147">
        <v>2.9E-5</v>
      </c>
      <c r="W1808" s="147">
        <v>3.7492559526069E-3</v>
      </c>
      <c r="X1808" s="147">
        <v>4.4395328312809602E-4</v>
      </c>
    </row>
    <row r="1809" spans="1:24" x14ac:dyDescent="0.2">
      <c r="A1809" s="188">
        <v>1039</v>
      </c>
      <c r="B1809" s="4">
        <v>8056</v>
      </c>
      <c r="C1809" s="4" t="s">
        <v>672</v>
      </c>
      <c r="D1809" s="4" t="s">
        <v>673</v>
      </c>
      <c r="E1809" s="4" t="s">
        <v>252</v>
      </c>
      <c r="F1809" s="4" t="s">
        <v>1903</v>
      </c>
      <c r="G1809" s="4" t="s">
        <v>1904</v>
      </c>
      <c r="H1809" s="4" t="s">
        <v>255</v>
      </c>
      <c r="I1809" s="4" t="s">
        <v>1794</v>
      </c>
      <c r="J1809" s="4" t="s">
        <v>30</v>
      </c>
      <c r="K1809" s="4" t="s">
        <v>30</v>
      </c>
      <c r="L1809" s="2" t="s">
        <v>277</v>
      </c>
      <c r="M1809" s="2" t="s">
        <v>31</v>
      </c>
      <c r="N1809" s="4" t="s">
        <v>278</v>
      </c>
      <c r="O1809" s="4" t="s">
        <v>257</v>
      </c>
      <c r="P1809" s="4" t="s">
        <v>34</v>
      </c>
      <c r="Q1809" s="138">
        <v>4949</v>
      </c>
      <c r="R1809" s="148">
        <v>1</v>
      </c>
      <c r="S1809" s="150">
        <v>1225</v>
      </c>
      <c r="U1809" s="138">
        <v>60.625</v>
      </c>
      <c r="V1809" s="147">
        <v>1.75E-4</v>
      </c>
      <c r="W1809" s="147">
        <v>1.5519686819977601E-3</v>
      </c>
      <c r="X1809" s="147">
        <v>1.8377022011682601E-4</v>
      </c>
    </row>
    <row r="1810" spans="1:24" x14ac:dyDescent="0.2">
      <c r="A1810" s="188">
        <v>1039</v>
      </c>
      <c r="B1810" s="4">
        <v>8056</v>
      </c>
      <c r="C1810" s="4" t="s">
        <v>1905</v>
      </c>
      <c r="D1810" s="4" t="s">
        <v>1906</v>
      </c>
      <c r="E1810" s="4" t="s">
        <v>252</v>
      </c>
      <c r="F1810" s="4" t="s">
        <v>1907</v>
      </c>
      <c r="G1810" s="4" t="s">
        <v>1908</v>
      </c>
      <c r="H1810" s="4" t="s">
        <v>255</v>
      </c>
      <c r="I1810" s="4" t="s">
        <v>1794</v>
      </c>
      <c r="J1810" s="4" t="s">
        <v>30</v>
      </c>
      <c r="K1810" s="4" t="s">
        <v>30</v>
      </c>
      <c r="L1810" s="2" t="s">
        <v>277</v>
      </c>
      <c r="M1810" s="2" t="s">
        <v>31</v>
      </c>
      <c r="N1810" s="4" t="s">
        <v>312</v>
      </c>
      <c r="O1810" s="4" t="s">
        <v>257</v>
      </c>
      <c r="P1810" s="4" t="s">
        <v>34</v>
      </c>
      <c r="Q1810" s="138">
        <v>410</v>
      </c>
      <c r="R1810" s="148">
        <v>1</v>
      </c>
      <c r="S1810" s="150">
        <v>30100</v>
      </c>
      <c r="U1810" s="138">
        <v>123.41</v>
      </c>
      <c r="V1810" s="147">
        <v>4.0000000000000003E-5</v>
      </c>
      <c r="W1810" s="147">
        <v>3.1592192204624898E-3</v>
      </c>
      <c r="X1810" s="147">
        <v>3.7408642215277398E-4</v>
      </c>
    </row>
    <row r="1811" spans="1:24" x14ac:dyDescent="0.2">
      <c r="A1811" s="188">
        <v>1039</v>
      </c>
      <c r="B1811" s="4">
        <v>8056</v>
      </c>
      <c r="C1811" s="4" t="s">
        <v>1915</v>
      </c>
      <c r="D1811" s="4" t="s">
        <v>1916</v>
      </c>
      <c r="E1811" s="4" t="s">
        <v>252</v>
      </c>
      <c r="F1811" s="4" t="s">
        <v>1915</v>
      </c>
      <c r="G1811" s="4" t="s">
        <v>1917</v>
      </c>
      <c r="H1811" s="4" t="s">
        <v>255</v>
      </c>
      <c r="I1811" s="4" t="s">
        <v>1794</v>
      </c>
      <c r="J1811" s="4" t="s">
        <v>30</v>
      </c>
      <c r="K1811" s="4" t="s">
        <v>30</v>
      </c>
      <c r="L1811" s="2" t="s">
        <v>277</v>
      </c>
      <c r="M1811" s="2" t="s">
        <v>31</v>
      </c>
      <c r="N1811" s="4" t="s">
        <v>802</v>
      </c>
      <c r="O1811" s="4" t="s">
        <v>257</v>
      </c>
      <c r="P1811" s="4" t="s">
        <v>34</v>
      </c>
      <c r="Q1811" s="138">
        <v>43544</v>
      </c>
      <c r="R1811" s="148">
        <v>1</v>
      </c>
      <c r="S1811" s="150">
        <v>691.9</v>
      </c>
      <c r="U1811" s="138">
        <v>301.28100000000001</v>
      </c>
      <c r="V1811" s="147">
        <v>9.3000000000000005E-4</v>
      </c>
      <c r="W1811" s="147">
        <v>7.7126045196510102E-3</v>
      </c>
      <c r="X1811" s="147">
        <v>9.1325749462020005E-4</v>
      </c>
    </row>
    <row r="1812" spans="1:24" x14ac:dyDescent="0.2">
      <c r="A1812" s="188">
        <v>1039</v>
      </c>
      <c r="B1812" s="4">
        <v>8056</v>
      </c>
      <c r="C1812" s="4" t="s">
        <v>1918</v>
      </c>
      <c r="D1812" s="4" t="s">
        <v>1919</v>
      </c>
      <c r="E1812" s="4" t="s">
        <v>642</v>
      </c>
      <c r="F1812" s="4" t="s">
        <v>1920</v>
      </c>
      <c r="G1812" s="4" t="s">
        <v>1921</v>
      </c>
      <c r="H1812" s="4" t="s">
        <v>255</v>
      </c>
      <c r="I1812" s="4" t="s">
        <v>1794</v>
      </c>
      <c r="J1812" s="4" t="s">
        <v>30</v>
      </c>
      <c r="K1812" s="4" t="s">
        <v>30</v>
      </c>
      <c r="L1812" s="2" t="s">
        <v>277</v>
      </c>
      <c r="M1812" s="2" t="s">
        <v>31</v>
      </c>
      <c r="N1812" s="4" t="s">
        <v>296</v>
      </c>
      <c r="O1812" s="4" t="s">
        <v>257</v>
      </c>
      <c r="P1812" s="4" t="s">
        <v>34</v>
      </c>
      <c r="Q1812" s="138">
        <v>27373.87</v>
      </c>
      <c r="R1812" s="148">
        <v>1</v>
      </c>
      <c r="S1812" s="150">
        <v>1744</v>
      </c>
      <c r="U1812" s="138">
        <v>477.4</v>
      </c>
      <c r="V1812" s="147">
        <v>2.3E-5</v>
      </c>
      <c r="W1812" s="147">
        <v>1.22211504810646E-2</v>
      </c>
      <c r="X1812" s="147">
        <v>1.4471190946295999E-3</v>
      </c>
    </row>
    <row r="1813" spans="1:24" x14ac:dyDescent="0.2">
      <c r="A1813" s="188">
        <v>1039</v>
      </c>
      <c r="B1813" s="4">
        <v>8056</v>
      </c>
      <c r="C1813" s="4" t="s">
        <v>1922</v>
      </c>
      <c r="D1813" s="4" t="s">
        <v>1923</v>
      </c>
      <c r="E1813" s="4" t="s">
        <v>252</v>
      </c>
      <c r="F1813" s="4" t="s">
        <v>1924</v>
      </c>
      <c r="G1813" s="4" t="s">
        <v>1925</v>
      </c>
      <c r="H1813" s="4" t="s">
        <v>255</v>
      </c>
      <c r="I1813" s="4" t="s">
        <v>1794</v>
      </c>
      <c r="J1813" s="4" t="s">
        <v>30</v>
      </c>
      <c r="K1813" s="4" t="s">
        <v>30</v>
      </c>
      <c r="L1813" s="2" t="s">
        <v>277</v>
      </c>
      <c r="M1813" s="2" t="s">
        <v>31</v>
      </c>
      <c r="N1813" s="4" t="s">
        <v>1069</v>
      </c>
      <c r="O1813" s="4" t="s">
        <v>257</v>
      </c>
      <c r="P1813" s="4" t="s">
        <v>34</v>
      </c>
      <c r="Q1813" s="138">
        <v>1426</v>
      </c>
      <c r="R1813" s="148">
        <v>1</v>
      </c>
      <c r="S1813" s="150">
        <v>45970</v>
      </c>
      <c r="U1813" s="138">
        <v>655.53200000000004</v>
      </c>
      <c r="V1813" s="147">
        <v>3.0699999999999998E-4</v>
      </c>
      <c r="W1813" s="147">
        <v>1.6781216480609901E-2</v>
      </c>
      <c r="X1813" s="147">
        <v>1.98708123575024E-3</v>
      </c>
    </row>
    <row r="1814" spans="1:24" x14ac:dyDescent="0.2">
      <c r="A1814" s="188">
        <v>1039</v>
      </c>
      <c r="B1814" s="4">
        <v>8056</v>
      </c>
      <c r="C1814" s="4" t="s">
        <v>1931</v>
      </c>
      <c r="D1814" s="4" t="s">
        <v>1932</v>
      </c>
      <c r="E1814" s="4" t="s">
        <v>252</v>
      </c>
      <c r="F1814" s="4" t="s">
        <v>1933</v>
      </c>
      <c r="G1814" s="4" t="s">
        <v>1934</v>
      </c>
      <c r="H1814" s="4" t="s">
        <v>255</v>
      </c>
      <c r="I1814" s="4" t="s">
        <v>1794</v>
      </c>
      <c r="J1814" s="4" t="s">
        <v>30</v>
      </c>
      <c r="K1814" s="4" t="s">
        <v>30</v>
      </c>
      <c r="L1814" s="2" t="s">
        <v>277</v>
      </c>
      <c r="M1814" s="2" t="s">
        <v>31</v>
      </c>
      <c r="N1814" s="4" t="s">
        <v>312</v>
      </c>
      <c r="O1814" s="4" t="s">
        <v>257</v>
      </c>
      <c r="P1814" s="4" t="s">
        <v>34</v>
      </c>
      <c r="Q1814" s="138">
        <v>8089</v>
      </c>
      <c r="R1814" s="148">
        <v>1</v>
      </c>
      <c r="S1814" s="150">
        <v>643.70000000000005</v>
      </c>
      <c r="U1814" s="138">
        <v>52.069000000000003</v>
      </c>
      <c r="V1814" s="147">
        <v>3.0299999999999999E-4</v>
      </c>
      <c r="W1814" s="147">
        <v>1.33293126613569E-3</v>
      </c>
      <c r="X1814" s="147">
        <v>1.57833772691238E-4</v>
      </c>
    </row>
    <row r="1815" spans="1:24" x14ac:dyDescent="0.2">
      <c r="A1815" s="188">
        <v>1039</v>
      </c>
      <c r="B1815" s="4">
        <v>8056</v>
      </c>
      <c r="C1815" s="4" t="s">
        <v>1939</v>
      </c>
      <c r="D1815" s="4" t="s">
        <v>1940</v>
      </c>
      <c r="E1815" s="4" t="s">
        <v>252</v>
      </c>
      <c r="F1815" s="4" t="s">
        <v>1941</v>
      </c>
      <c r="G1815" s="4" t="s">
        <v>1942</v>
      </c>
      <c r="H1815" s="4" t="s">
        <v>255</v>
      </c>
      <c r="I1815" s="4" t="s">
        <v>1794</v>
      </c>
      <c r="J1815" s="4" t="s">
        <v>30</v>
      </c>
      <c r="K1815" s="4" t="s">
        <v>30</v>
      </c>
      <c r="L1815" s="2" t="s">
        <v>277</v>
      </c>
      <c r="M1815" s="2" t="s">
        <v>31</v>
      </c>
      <c r="N1815" s="4" t="s">
        <v>331</v>
      </c>
      <c r="O1815" s="4" t="s">
        <v>257</v>
      </c>
      <c r="P1815" s="4" t="s">
        <v>34</v>
      </c>
      <c r="Q1815" s="138">
        <v>1068</v>
      </c>
      <c r="R1815" s="148">
        <v>1</v>
      </c>
      <c r="S1815" s="150">
        <v>32500</v>
      </c>
      <c r="U1815" s="138">
        <v>347.1</v>
      </c>
      <c r="V1815" s="147">
        <v>1.7E-5</v>
      </c>
      <c r="W1815" s="147">
        <v>8.8855440517181094E-3</v>
      </c>
      <c r="X1815" s="147">
        <v>1.05214648026277E-3</v>
      </c>
    </row>
    <row r="1816" spans="1:24" x14ac:dyDescent="0.2">
      <c r="A1816" s="188">
        <v>1039</v>
      </c>
      <c r="B1816" s="4">
        <v>8056</v>
      </c>
      <c r="C1816" s="4" t="s">
        <v>1943</v>
      </c>
      <c r="D1816" s="4" t="s">
        <v>1944</v>
      </c>
      <c r="E1816" s="4" t="s">
        <v>252</v>
      </c>
      <c r="F1816" s="4" t="s">
        <v>1945</v>
      </c>
      <c r="G1816" s="4" t="s">
        <v>1946</v>
      </c>
      <c r="H1816" s="4" t="s">
        <v>255</v>
      </c>
      <c r="I1816" s="4" t="s">
        <v>1794</v>
      </c>
      <c r="J1816" s="4" t="s">
        <v>30</v>
      </c>
      <c r="K1816" s="4" t="s">
        <v>30</v>
      </c>
      <c r="L1816" s="2" t="s">
        <v>277</v>
      </c>
      <c r="M1816" s="2" t="s">
        <v>31</v>
      </c>
      <c r="N1816" s="4" t="s">
        <v>278</v>
      </c>
      <c r="O1816" s="4" t="s">
        <v>257</v>
      </c>
      <c r="P1816" s="4" t="s">
        <v>34</v>
      </c>
      <c r="Q1816" s="138">
        <v>181</v>
      </c>
      <c r="R1816" s="148">
        <v>1</v>
      </c>
      <c r="S1816" s="150">
        <v>45270</v>
      </c>
      <c r="U1816" s="138">
        <v>81.938999999999993</v>
      </c>
      <c r="V1816" s="147">
        <v>2.4000000000000001E-5</v>
      </c>
      <c r="W1816" s="147">
        <v>2.0975797418338101E-3</v>
      </c>
      <c r="X1816" s="147">
        <v>2.48376591190742E-4</v>
      </c>
    </row>
    <row r="1817" spans="1:24" x14ac:dyDescent="0.2">
      <c r="A1817" s="188">
        <v>1039</v>
      </c>
      <c r="B1817" s="4">
        <v>8056</v>
      </c>
      <c r="C1817" s="4" t="s">
        <v>1106</v>
      </c>
      <c r="D1817" s="4" t="s">
        <v>1107</v>
      </c>
      <c r="E1817" s="4" t="s">
        <v>252</v>
      </c>
      <c r="F1817" s="4" t="s">
        <v>1947</v>
      </c>
      <c r="G1817" s="4" t="s">
        <v>1948</v>
      </c>
      <c r="H1817" s="4" t="s">
        <v>255</v>
      </c>
      <c r="I1817" s="4" t="s">
        <v>1794</v>
      </c>
      <c r="J1817" s="4" t="s">
        <v>30</v>
      </c>
      <c r="K1817" s="4" t="s">
        <v>30</v>
      </c>
      <c r="L1817" s="2" t="s">
        <v>277</v>
      </c>
      <c r="M1817" s="2" t="s">
        <v>31</v>
      </c>
      <c r="N1817" s="4" t="s">
        <v>1930</v>
      </c>
      <c r="O1817" s="4" t="s">
        <v>257</v>
      </c>
      <c r="P1817" s="4" t="s">
        <v>34</v>
      </c>
      <c r="Q1817" s="138">
        <v>1195</v>
      </c>
      <c r="R1817" s="148">
        <v>1</v>
      </c>
      <c r="S1817" s="150">
        <v>103430</v>
      </c>
      <c r="U1817" s="138">
        <v>1235.9880000000001</v>
      </c>
      <c r="V1817" s="147">
        <v>1.55E-4</v>
      </c>
      <c r="W1817" s="147">
        <v>3.1640536629694599E-2</v>
      </c>
      <c r="X1817" s="147">
        <v>3.7465887350050602E-3</v>
      </c>
    </row>
    <row r="1818" spans="1:24" x14ac:dyDescent="0.2">
      <c r="A1818" s="188">
        <v>1039</v>
      </c>
      <c r="B1818" s="4">
        <v>8056</v>
      </c>
      <c r="C1818" s="4" t="s">
        <v>264</v>
      </c>
      <c r="D1818" s="4" t="s">
        <v>265</v>
      </c>
      <c r="E1818" s="4" t="s">
        <v>252</v>
      </c>
      <c r="F1818" s="4" t="s">
        <v>1953</v>
      </c>
      <c r="G1818" s="4" t="s">
        <v>1954</v>
      </c>
      <c r="H1818" s="4" t="s">
        <v>255</v>
      </c>
      <c r="I1818" s="4" t="s">
        <v>1794</v>
      </c>
      <c r="J1818" s="4" t="s">
        <v>30</v>
      </c>
      <c r="K1818" s="4" t="s">
        <v>30</v>
      </c>
      <c r="L1818" s="2" t="s">
        <v>277</v>
      </c>
      <c r="M1818" s="2" t="s">
        <v>31</v>
      </c>
      <c r="N1818" s="4" t="s">
        <v>256</v>
      </c>
      <c r="O1818" s="4" t="s">
        <v>257</v>
      </c>
      <c r="P1818" s="4" t="s">
        <v>34</v>
      </c>
      <c r="Q1818" s="138">
        <v>46435</v>
      </c>
      <c r="R1818" s="148">
        <v>1</v>
      </c>
      <c r="S1818" s="150">
        <v>6529</v>
      </c>
      <c r="U1818" s="138">
        <v>3031.741</v>
      </c>
      <c r="V1818" s="147">
        <v>2.9E-5</v>
      </c>
      <c r="W1818" s="147">
        <v>7.7610687242095994E-2</v>
      </c>
      <c r="X1818" s="147">
        <v>9.1899619131094509E-3</v>
      </c>
    </row>
    <row r="1819" spans="1:24" x14ac:dyDescent="0.2">
      <c r="A1819" s="188">
        <v>1039</v>
      </c>
      <c r="B1819" s="4">
        <v>8056</v>
      </c>
      <c r="C1819" s="4" t="s">
        <v>1957</v>
      </c>
      <c r="D1819" s="4" t="s">
        <v>1958</v>
      </c>
      <c r="E1819" s="4" t="s">
        <v>252</v>
      </c>
      <c r="F1819" s="4" t="s">
        <v>1959</v>
      </c>
      <c r="G1819" s="4" t="s">
        <v>1960</v>
      </c>
      <c r="H1819" s="4" t="s">
        <v>255</v>
      </c>
      <c r="I1819" s="4" t="s">
        <v>1794</v>
      </c>
      <c r="J1819" s="4" t="s">
        <v>30</v>
      </c>
      <c r="K1819" s="4" t="s">
        <v>30</v>
      </c>
      <c r="L1819" s="2" t="s">
        <v>277</v>
      </c>
      <c r="M1819" s="2" t="s">
        <v>31</v>
      </c>
      <c r="N1819" s="4" t="s">
        <v>823</v>
      </c>
      <c r="O1819" s="4" t="s">
        <v>257</v>
      </c>
      <c r="P1819" s="4" t="s">
        <v>34</v>
      </c>
      <c r="Q1819" s="138">
        <v>1147</v>
      </c>
      <c r="R1819" s="148">
        <v>1</v>
      </c>
      <c r="S1819" s="150">
        <v>8497</v>
      </c>
      <c r="U1819" s="138">
        <v>97.460999999999999</v>
      </c>
      <c r="V1819" s="147">
        <v>9.1000000000000003E-5</v>
      </c>
      <c r="W1819" s="147">
        <v>2.4949304688891899E-3</v>
      </c>
      <c r="X1819" s="147">
        <v>2.9542730260107301E-4</v>
      </c>
    </row>
    <row r="1820" spans="1:24" x14ac:dyDescent="0.2">
      <c r="A1820" s="188">
        <v>1039</v>
      </c>
      <c r="B1820" s="4">
        <v>8056</v>
      </c>
      <c r="C1820" s="4" t="s">
        <v>370</v>
      </c>
      <c r="D1820" s="4" t="s">
        <v>371</v>
      </c>
      <c r="E1820" s="4" t="s">
        <v>252</v>
      </c>
      <c r="F1820" s="4" t="s">
        <v>1961</v>
      </c>
      <c r="G1820" s="4" t="s">
        <v>1962</v>
      </c>
      <c r="H1820" s="4" t="s">
        <v>255</v>
      </c>
      <c r="I1820" s="4" t="s">
        <v>1794</v>
      </c>
      <c r="J1820" s="4" t="s">
        <v>30</v>
      </c>
      <c r="K1820" s="4" t="s">
        <v>85</v>
      </c>
      <c r="L1820" s="2" t="s">
        <v>277</v>
      </c>
      <c r="M1820" s="2" t="s">
        <v>31</v>
      </c>
      <c r="N1820" s="4" t="s">
        <v>1963</v>
      </c>
      <c r="O1820" s="4" t="s">
        <v>257</v>
      </c>
      <c r="P1820" s="4" t="s">
        <v>34</v>
      </c>
      <c r="Q1820" s="138">
        <v>6331</v>
      </c>
      <c r="R1820" s="148">
        <v>1</v>
      </c>
      <c r="S1820" s="150">
        <v>6440</v>
      </c>
      <c r="U1820" s="138">
        <v>407.71600000000001</v>
      </c>
      <c r="V1820" s="147">
        <v>5.0000000000000004E-6</v>
      </c>
      <c r="W1820" s="147">
        <v>1.04372861792219E-2</v>
      </c>
      <c r="X1820" s="147">
        <v>1.2358898738271599E-3</v>
      </c>
    </row>
    <row r="1821" spans="1:24" x14ac:dyDescent="0.2">
      <c r="A1821" s="188">
        <v>1039</v>
      </c>
      <c r="B1821" s="4">
        <v>8056</v>
      </c>
      <c r="C1821" s="4" t="s">
        <v>1133</v>
      </c>
      <c r="D1821" s="4" t="s">
        <v>1134</v>
      </c>
      <c r="E1821" s="4" t="s">
        <v>252</v>
      </c>
      <c r="F1821" s="4" t="s">
        <v>1964</v>
      </c>
      <c r="G1821" s="4" t="s">
        <v>1965</v>
      </c>
      <c r="H1821" s="4" t="s">
        <v>255</v>
      </c>
      <c r="I1821" s="4" t="s">
        <v>1794</v>
      </c>
      <c r="J1821" s="4" t="s">
        <v>30</v>
      </c>
      <c r="K1821" s="4" t="s">
        <v>30</v>
      </c>
      <c r="L1821" s="2" t="s">
        <v>277</v>
      </c>
      <c r="M1821" s="2" t="s">
        <v>31</v>
      </c>
      <c r="N1821" s="4" t="s">
        <v>288</v>
      </c>
      <c r="O1821" s="4" t="s">
        <v>257</v>
      </c>
      <c r="P1821" s="4" t="s">
        <v>34</v>
      </c>
      <c r="Q1821" s="138">
        <v>12680</v>
      </c>
      <c r="R1821" s="148">
        <v>1</v>
      </c>
      <c r="S1821" s="150">
        <v>8060</v>
      </c>
      <c r="U1821" s="138">
        <v>1022.008</v>
      </c>
      <c r="V1821" s="147">
        <v>1.9699999999999999E-4</v>
      </c>
      <c r="W1821" s="147">
        <v>2.61627689576731E-2</v>
      </c>
      <c r="X1821" s="147">
        <v>3.0979605877279998E-3</v>
      </c>
    </row>
    <row r="1822" spans="1:24" x14ac:dyDescent="0.2">
      <c r="A1822" s="188">
        <v>1039</v>
      </c>
      <c r="B1822" s="4">
        <v>8056</v>
      </c>
      <c r="C1822" s="4" t="s">
        <v>683</v>
      </c>
      <c r="D1822" s="4" t="s">
        <v>684</v>
      </c>
      <c r="E1822" s="4" t="s">
        <v>252</v>
      </c>
      <c r="F1822" s="4" t="s">
        <v>1970</v>
      </c>
      <c r="G1822" s="4" t="s">
        <v>1971</v>
      </c>
      <c r="H1822" s="4" t="s">
        <v>255</v>
      </c>
      <c r="I1822" s="4" t="s">
        <v>1794</v>
      </c>
      <c r="J1822" s="4" t="s">
        <v>30</v>
      </c>
      <c r="K1822" s="4" t="s">
        <v>30</v>
      </c>
      <c r="L1822" s="2" t="s">
        <v>277</v>
      </c>
      <c r="M1822" s="2" t="s">
        <v>31</v>
      </c>
      <c r="N1822" s="4" t="s">
        <v>256</v>
      </c>
      <c r="O1822" s="4" t="s">
        <v>257</v>
      </c>
      <c r="P1822" s="4" t="s">
        <v>34</v>
      </c>
      <c r="Q1822" s="138">
        <v>62233</v>
      </c>
      <c r="R1822" s="148">
        <v>1</v>
      </c>
      <c r="S1822" s="150">
        <v>6732</v>
      </c>
      <c r="U1822" s="138">
        <v>4189.5259999999998</v>
      </c>
      <c r="V1822" s="147">
        <v>4.6999999999999997E-5</v>
      </c>
      <c r="W1822" s="147">
        <v>0.107249247822469</v>
      </c>
      <c r="X1822" s="147">
        <v>1.2699494589239101E-2</v>
      </c>
    </row>
    <row r="1823" spans="1:24" x14ac:dyDescent="0.2">
      <c r="A1823" s="188">
        <v>1039</v>
      </c>
      <c r="B1823" s="4">
        <v>8056</v>
      </c>
      <c r="C1823" s="4" t="s">
        <v>1324</v>
      </c>
      <c r="D1823" s="4" t="s">
        <v>1325</v>
      </c>
      <c r="E1823" s="4" t="s">
        <v>252</v>
      </c>
      <c r="F1823" s="4" t="s">
        <v>1974</v>
      </c>
      <c r="G1823" s="4" t="s">
        <v>1975</v>
      </c>
      <c r="H1823" s="4" t="s">
        <v>255</v>
      </c>
      <c r="I1823" s="4" t="s">
        <v>1794</v>
      </c>
      <c r="J1823" s="4" t="s">
        <v>30</v>
      </c>
      <c r="K1823" s="4" t="s">
        <v>30</v>
      </c>
      <c r="L1823" s="2" t="s">
        <v>277</v>
      </c>
      <c r="M1823" s="2" t="s">
        <v>31</v>
      </c>
      <c r="N1823" s="4" t="s">
        <v>256</v>
      </c>
      <c r="O1823" s="4" t="s">
        <v>257</v>
      </c>
      <c r="P1823" s="4" t="s">
        <v>34</v>
      </c>
      <c r="Q1823" s="138">
        <v>35137</v>
      </c>
      <c r="R1823" s="148">
        <v>1</v>
      </c>
      <c r="S1823" s="150">
        <v>3274</v>
      </c>
      <c r="U1823" s="138">
        <v>1150.385</v>
      </c>
      <c r="V1823" s="147">
        <v>2.8E-5</v>
      </c>
      <c r="W1823" s="147">
        <v>2.9449150015679899E-2</v>
      </c>
      <c r="X1823" s="147">
        <v>3.48710437485665E-3</v>
      </c>
    </row>
    <row r="1824" spans="1:24" x14ac:dyDescent="0.2">
      <c r="A1824" s="188">
        <v>1039</v>
      </c>
      <c r="B1824" s="4">
        <v>8056</v>
      </c>
      <c r="C1824" s="4" t="s">
        <v>1976</v>
      </c>
      <c r="D1824" s="4" t="s">
        <v>1977</v>
      </c>
      <c r="E1824" s="4" t="s">
        <v>252</v>
      </c>
      <c r="F1824" s="4" t="s">
        <v>1978</v>
      </c>
      <c r="G1824" s="4" t="s">
        <v>1979</v>
      </c>
      <c r="H1824" s="4" t="s">
        <v>255</v>
      </c>
      <c r="I1824" s="4" t="s">
        <v>1794</v>
      </c>
      <c r="J1824" s="4" t="s">
        <v>30</v>
      </c>
      <c r="K1824" s="4" t="s">
        <v>30</v>
      </c>
      <c r="L1824" s="2" t="s">
        <v>277</v>
      </c>
      <c r="M1824" s="2" t="s">
        <v>31</v>
      </c>
      <c r="N1824" s="4" t="s">
        <v>288</v>
      </c>
      <c r="O1824" s="4" t="s">
        <v>257</v>
      </c>
      <c r="P1824" s="4" t="s">
        <v>34</v>
      </c>
      <c r="Q1824" s="138">
        <v>3883</v>
      </c>
      <c r="R1824" s="148">
        <v>1</v>
      </c>
      <c r="S1824" s="150">
        <v>17020</v>
      </c>
      <c r="U1824" s="138">
        <v>660.88699999999994</v>
      </c>
      <c r="V1824" s="147">
        <v>1.12E-4</v>
      </c>
      <c r="W1824" s="147">
        <v>1.6918285789369599E-2</v>
      </c>
      <c r="X1824" s="147">
        <v>2.0033117546609802E-3</v>
      </c>
    </row>
    <row r="1825" spans="1:24" x14ac:dyDescent="0.2">
      <c r="A1825" s="188">
        <v>1039</v>
      </c>
      <c r="B1825" s="4">
        <v>8056</v>
      </c>
      <c r="C1825" s="4" t="s">
        <v>1980</v>
      </c>
      <c r="D1825" s="4" t="s">
        <v>1981</v>
      </c>
      <c r="E1825" s="4" t="s">
        <v>252</v>
      </c>
      <c r="F1825" s="4" t="s">
        <v>1982</v>
      </c>
      <c r="G1825" s="4" t="s">
        <v>1983</v>
      </c>
      <c r="H1825" s="4" t="s">
        <v>255</v>
      </c>
      <c r="I1825" s="4" t="s">
        <v>1794</v>
      </c>
      <c r="J1825" s="4" t="s">
        <v>30</v>
      </c>
      <c r="K1825" s="4" t="s">
        <v>30</v>
      </c>
      <c r="L1825" s="2" t="s">
        <v>277</v>
      </c>
      <c r="M1825" s="2" t="s">
        <v>31</v>
      </c>
      <c r="N1825" s="4" t="s">
        <v>256</v>
      </c>
      <c r="O1825" s="4" t="s">
        <v>257</v>
      </c>
      <c r="P1825" s="4" t="s">
        <v>34</v>
      </c>
      <c r="Q1825" s="138">
        <v>3081</v>
      </c>
      <c r="R1825" s="148">
        <v>1</v>
      </c>
      <c r="S1825" s="150">
        <v>21790</v>
      </c>
      <c r="U1825" s="138">
        <v>671.35</v>
      </c>
      <c r="V1825" s="147">
        <v>1.2E-5</v>
      </c>
      <c r="W1825" s="147">
        <v>1.7186139759627E-2</v>
      </c>
      <c r="X1825" s="147">
        <v>2.0350286208866602E-3</v>
      </c>
    </row>
    <row r="1826" spans="1:24" x14ac:dyDescent="0.2">
      <c r="A1826" s="188">
        <v>1039</v>
      </c>
      <c r="B1826" s="4">
        <v>8056</v>
      </c>
      <c r="C1826" s="4" t="s">
        <v>364</v>
      </c>
      <c r="D1826" s="4" t="s">
        <v>365</v>
      </c>
      <c r="E1826" s="4" t="s">
        <v>252</v>
      </c>
      <c r="F1826" s="4" t="s">
        <v>1984</v>
      </c>
      <c r="G1826" s="4" t="s">
        <v>1985</v>
      </c>
      <c r="H1826" s="4" t="s">
        <v>255</v>
      </c>
      <c r="I1826" s="4" t="s">
        <v>1794</v>
      </c>
      <c r="J1826" s="4" t="s">
        <v>30</v>
      </c>
      <c r="K1826" s="4" t="s">
        <v>85</v>
      </c>
      <c r="L1826" s="2" t="s">
        <v>277</v>
      </c>
      <c r="M1826" s="2" t="s">
        <v>31</v>
      </c>
      <c r="N1826" s="4" t="s">
        <v>306</v>
      </c>
      <c r="O1826" s="4" t="s">
        <v>257</v>
      </c>
      <c r="P1826" s="4" t="s">
        <v>34</v>
      </c>
      <c r="Q1826" s="138">
        <v>9742.4</v>
      </c>
      <c r="R1826" s="148">
        <v>1</v>
      </c>
      <c r="S1826" s="150">
        <v>10190</v>
      </c>
      <c r="U1826" s="138">
        <v>992.75099999999998</v>
      </c>
      <c r="V1826" s="147">
        <v>7.3999999999999996E-5</v>
      </c>
      <c r="W1826" s="147">
        <v>2.5413796696190798E-2</v>
      </c>
      <c r="X1826" s="147">
        <v>3.0092740060008302E-3</v>
      </c>
    </row>
    <row r="1827" spans="1:24" x14ac:dyDescent="0.2">
      <c r="A1827" s="188">
        <v>1039</v>
      </c>
      <c r="B1827" s="4">
        <v>8056</v>
      </c>
      <c r="C1827" s="4" t="s">
        <v>1990</v>
      </c>
      <c r="D1827" s="4" t="s">
        <v>1991</v>
      </c>
      <c r="E1827" s="4" t="s">
        <v>252</v>
      </c>
      <c r="F1827" s="4" t="s">
        <v>1992</v>
      </c>
      <c r="G1827" s="4" t="s">
        <v>1993</v>
      </c>
      <c r="H1827" s="4" t="s">
        <v>255</v>
      </c>
      <c r="I1827" s="4" t="s">
        <v>1794</v>
      </c>
      <c r="J1827" s="4" t="s">
        <v>30</v>
      </c>
      <c r="K1827" s="4" t="s">
        <v>30</v>
      </c>
      <c r="L1827" s="2" t="s">
        <v>277</v>
      </c>
      <c r="M1827" s="2" t="s">
        <v>31</v>
      </c>
      <c r="N1827" s="4" t="s">
        <v>1069</v>
      </c>
      <c r="O1827" s="4" t="s">
        <v>257</v>
      </c>
      <c r="P1827" s="4" t="s">
        <v>34</v>
      </c>
      <c r="Q1827" s="138">
        <v>3144</v>
      </c>
      <c r="R1827" s="148">
        <v>1</v>
      </c>
      <c r="S1827" s="150">
        <v>20780</v>
      </c>
      <c r="U1827" s="138">
        <v>653.32299999999998</v>
      </c>
      <c r="V1827" s="147">
        <v>4.08E-4</v>
      </c>
      <c r="W1827" s="147">
        <v>1.67246674549393E-2</v>
      </c>
      <c r="X1827" s="147">
        <v>1.9803852070124101E-3</v>
      </c>
    </row>
    <row r="1828" spans="1:24" x14ac:dyDescent="0.2">
      <c r="A1828" s="188">
        <v>1039</v>
      </c>
      <c r="B1828" s="4">
        <v>8056</v>
      </c>
      <c r="C1828" s="4" t="s">
        <v>1146</v>
      </c>
      <c r="D1828" s="4" t="s">
        <v>1147</v>
      </c>
      <c r="E1828" s="4" t="s">
        <v>252</v>
      </c>
      <c r="F1828" s="4" t="s">
        <v>1998</v>
      </c>
      <c r="G1828" s="4" t="s">
        <v>1999</v>
      </c>
      <c r="H1828" s="4" t="s">
        <v>255</v>
      </c>
      <c r="I1828" s="4" t="s">
        <v>1794</v>
      </c>
      <c r="J1828" s="4" t="s">
        <v>30</v>
      </c>
      <c r="K1828" s="4" t="s">
        <v>30</v>
      </c>
      <c r="L1828" s="2" t="s">
        <v>277</v>
      </c>
      <c r="M1828" s="2" t="s">
        <v>31</v>
      </c>
      <c r="N1828" s="4" t="s">
        <v>823</v>
      </c>
      <c r="O1828" s="4" t="s">
        <v>257</v>
      </c>
      <c r="P1828" s="4" t="s">
        <v>34</v>
      </c>
      <c r="Q1828" s="138">
        <v>7938</v>
      </c>
      <c r="R1828" s="148">
        <v>1</v>
      </c>
      <c r="S1828" s="150">
        <v>9361</v>
      </c>
      <c r="U1828" s="138">
        <v>743.07600000000002</v>
      </c>
      <c r="V1828" s="147">
        <v>6.7999999999999999E-5</v>
      </c>
      <c r="W1828" s="147">
        <v>1.9022287903118499E-2</v>
      </c>
      <c r="X1828" s="147">
        <v>2.2524488255664101E-3</v>
      </c>
    </row>
    <row r="1829" spans="1:24" x14ac:dyDescent="0.2">
      <c r="A1829" s="188">
        <v>1039</v>
      </c>
      <c r="B1829" s="4">
        <v>8056</v>
      </c>
      <c r="C1829" s="4" t="s">
        <v>1156</v>
      </c>
      <c r="D1829" s="4" t="s">
        <v>1157</v>
      </c>
      <c r="E1829" s="4" t="s">
        <v>252</v>
      </c>
      <c r="F1829" s="4" t="s">
        <v>2004</v>
      </c>
      <c r="G1829" s="4" t="s">
        <v>2005</v>
      </c>
      <c r="H1829" s="4" t="s">
        <v>255</v>
      </c>
      <c r="I1829" s="4" t="s">
        <v>1794</v>
      </c>
      <c r="J1829" s="4" t="s">
        <v>30</v>
      </c>
      <c r="K1829" s="4" t="s">
        <v>30</v>
      </c>
      <c r="L1829" s="2" t="s">
        <v>277</v>
      </c>
      <c r="M1829" s="2" t="s">
        <v>31</v>
      </c>
      <c r="N1829" s="4" t="s">
        <v>288</v>
      </c>
      <c r="O1829" s="4" t="s">
        <v>257</v>
      </c>
      <c r="P1829" s="4" t="s">
        <v>34</v>
      </c>
      <c r="Q1829" s="138">
        <v>1634</v>
      </c>
      <c r="R1829" s="148">
        <v>1</v>
      </c>
      <c r="S1829" s="150">
        <v>14580</v>
      </c>
      <c r="U1829" s="138">
        <v>238.23699999999999</v>
      </c>
      <c r="V1829" s="147">
        <v>4.3999999999999999E-5</v>
      </c>
      <c r="W1829" s="147">
        <v>6.0987241007144297E-3</v>
      </c>
      <c r="X1829" s="147">
        <v>7.2215624156628201E-4</v>
      </c>
    </row>
    <row r="1830" spans="1:24" x14ac:dyDescent="0.2">
      <c r="A1830" s="188">
        <v>1039</v>
      </c>
      <c r="B1830" s="4">
        <v>8056</v>
      </c>
      <c r="C1830" s="4" t="s">
        <v>2006</v>
      </c>
      <c r="D1830" s="4" t="s">
        <v>2007</v>
      </c>
      <c r="E1830" s="4" t="s">
        <v>252</v>
      </c>
      <c r="F1830" s="4" t="s">
        <v>2008</v>
      </c>
      <c r="G1830" s="4" t="s">
        <v>2009</v>
      </c>
      <c r="H1830" s="4" t="s">
        <v>255</v>
      </c>
      <c r="I1830" s="4" t="s">
        <v>1794</v>
      </c>
      <c r="J1830" s="4" t="s">
        <v>30</v>
      </c>
      <c r="K1830" s="4" t="s">
        <v>30</v>
      </c>
      <c r="L1830" s="2" t="s">
        <v>277</v>
      </c>
      <c r="M1830" s="2" t="s">
        <v>31</v>
      </c>
      <c r="N1830" s="4" t="s">
        <v>256</v>
      </c>
      <c r="O1830" s="4" t="s">
        <v>257</v>
      </c>
      <c r="P1830" s="4" t="s">
        <v>34</v>
      </c>
      <c r="Q1830" s="138">
        <v>3735</v>
      </c>
      <c r="R1830" s="148">
        <v>1</v>
      </c>
      <c r="S1830" s="150">
        <v>25140</v>
      </c>
      <c r="U1830" s="138">
        <v>938.97900000000004</v>
      </c>
      <c r="V1830" s="147">
        <v>1.05E-4</v>
      </c>
      <c r="W1830" s="147">
        <v>2.40372782141695E-2</v>
      </c>
      <c r="X1830" s="147">
        <v>2.8462790259021899E-3</v>
      </c>
    </row>
    <row r="1831" spans="1:24" x14ac:dyDescent="0.2">
      <c r="A1831" s="188">
        <v>1039</v>
      </c>
      <c r="B1831" s="4">
        <v>8056</v>
      </c>
      <c r="C1831" s="4" t="s">
        <v>2014</v>
      </c>
      <c r="D1831" s="4" t="s">
        <v>2015</v>
      </c>
      <c r="E1831" s="4" t="s">
        <v>252</v>
      </c>
      <c r="F1831" s="4" t="s">
        <v>2016</v>
      </c>
      <c r="G1831" s="4" t="s">
        <v>2017</v>
      </c>
      <c r="H1831" s="4" t="s">
        <v>255</v>
      </c>
      <c r="I1831" s="4" t="s">
        <v>1794</v>
      </c>
      <c r="J1831" s="4" t="s">
        <v>30</v>
      </c>
      <c r="K1831" s="4" t="s">
        <v>30</v>
      </c>
      <c r="L1831" s="2" t="s">
        <v>277</v>
      </c>
      <c r="M1831" s="2" t="s">
        <v>31</v>
      </c>
      <c r="N1831" s="4" t="s">
        <v>540</v>
      </c>
      <c r="O1831" s="4" t="s">
        <v>257</v>
      </c>
      <c r="P1831" s="4" t="s">
        <v>34</v>
      </c>
      <c r="Q1831" s="138">
        <v>5755</v>
      </c>
      <c r="R1831" s="148">
        <v>1</v>
      </c>
      <c r="S1831" s="150">
        <v>3901</v>
      </c>
      <c r="T1831" s="137">
        <v>3.8839999999999999</v>
      </c>
      <c r="U1831" s="138">
        <v>228.387</v>
      </c>
      <c r="V1831" s="147">
        <v>2.0999999999999999E-5</v>
      </c>
      <c r="W1831" s="147">
        <v>5.8465648530230596E-3</v>
      </c>
      <c r="X1831" s="147">
        <v>6.9229780370587001E-4</v>
      </c>
    </row>
    <row r="1832" spans="1:24" x14ac:dyDescent="0.2">
      <c r="A1832" s="188">
        <v>1039</v>
      </c>
      <c r="B1832" s="4">
        <v>8056</v>
      </c>
      <c r="C1832" s="4" t="s">
        <v>2032</v>
      </c>
      <c r="D1832" s="4" t="s">
        <v>2033</v>
      </c>
      <c r="E1832" s="4" t="s">
        <v>252</v>
      </c>
      <c r="F1832" s="4" t="s">
        <v>2034</v>
      </c>
      <c r="G1832" s="4" t="s">
        <v>2035</v>
      </c>
      <c r="H1832" s="4" t="s">
        <v>255</v>
      </c>
      <c r="I1832" s="4" t="s">
        <v>1794</v>
      </c>
      <c r="J1832" s="4" t="s">
        <v>30</v>
      </c>
      <c r="K1832" s="4" t="s">
        <v>30</v>
      </c>
      <c r="L1832" s="2" t="s">
        <v>277</v>
      </c>
      <c r="M1832" s="2" t="s">
        <v>31</v>
      </c>
      <c r="N1832" s="4" t="s">
        <v>660</v>
      </c>
      <c r="O1832" s="4" t="s">
        <v>257</v>
      </c>
      <c r="P1832" s="4" t="s">
        <v>34</v>
      </c>
      <c r="Q1832" s="138">
        <v>1028</v>
      </c>
      <c r="R1832" s="148">
        <v>1</v>
      </c>
      <c r="S1832" s="150">
        <v>13000</v>
      </c>
      <c r="U1832" s="138">
        <v>133.63999999999999</v>
      </c>
      <c r="V1832" s="147">
        <v>7.2000000000000002E-5</v>
      </c>
      <c r="W1832" s="147">
        <v>3.4211008558675E-3</v>
      </c>
      <c r="X1832" s="147">
        <v>4.0509609801877297E-4</v>
      </c>
    </row>
    <row r="1833" spans="1:24" x14ac:dyDescent="0.2">
      <c r="A1833" s="188">
        <v>1039</v>
      </c>
      <c r="B1833" s="4">
        <v>8056</v>
      </c>
      <c r="C1833" s="4" t="s">
        <v>2036</v>
      </c>
      <c r="D1833" s="4" t="s">
        <v>2037</v>
      </c>
      <c r="E1833" s="4" t="s">
        <v>252</v>
      </c>
      <c r="F1833" s="4" t="s">
        <v>2038</v>
      </c>
      <c r="G1833" s="4" t="s">
        <v>2039</v>
      </c>
      <c r="H1833" s="4" t="s">
        <v>255</v>
      </c>
      <c r="I1833" s="4" t="s">
        <v>1794</v>
      </c>
      <c r="J1833" s="4" t="s">
        <v>30</v>
      </c>
      <c r="K1833" s="4" t="s">
        <v>30</v>
      </c>
      <c r="L1833" s="2" t="s">
        <v>277</v>
      </c>
      <c r="M1833" s="2" t="s">
        <v>31</v>
      </c>
      <c r="N1833" s="4" t="s">
        <v>397</v>
      </c>
      <c r="O1833" s="4" t="s">
        <v>257</v>
      </c>
      <c r="P1833" s="4" t="s">
        <v>34</v>
      </c>
      <c r="Q1833" s="138">
        <v>1644</v>
      </c>
      <c r="R1833" s="148">
        <v>1</v>
      </c>
      <c r="S1833" s="150">
        <v>6684</v>
      </c>
      <c r="U1833" s="138">
        <v>109.88500000000001</v>
      </c>
      <c r="V1833" s="147">
        <v>1.46E-4</v>
      </c>
      <c r="W1833" s="147">
        <v>2.81298661106679E-3</v>
      </c>
      <c r="X1833" s="147">
        <v>3.3308866003403897E-4</v>
      </c>
    </row>
    <row r="1834" spans="1:24" x14ac:dyDescent="0.2">
      <c r="A1834" s="188">
        <v>1039</v>
      </c>
      <c r="B1834" s="4">
        <v>8056</v>
      </c>
      <c r="C1834" s="4" t="s">
        <v>629</v>
      </c>
      <c r="D1834" s="4" t="s">
        <v>630</v>
      </c>
      <c r="E1834" s="4" t="s">
        <v>252</v>
      </c>
      <c r="F1834" s="4" t="s">
        <v>2048</v>
      </c>
      <c r="G1834" s="4" t="s">
        <v>2049</v>
      </c>
      <c r="H1834" s="4" t="s">
        <v>255</v>
      </c>
      <c r="I1834" s="4" t="s">
        <v>1794</v>
      </c>
      <c r="J1834" s="4" t="s">
        <v>30</v>
      </c>
      <c r="K1834" s="4" t="s">
        <v>30</v>
      </c>
      <c r="L1834" s="2" t="s">
        <v>277</v>
      </c>
      <c r="M1834" s="2" t="s">
        <v>31</v>
      </c>
      <c r="N1834" s="4" t="s">
        <v>391</v>
      </c>
      <c r="O1834" s="4" t="s">
        <v>257</v>
      </c>
      <c r="P1834" s="4" t="s">
        <v>34</v>
      </c>
      <c r="Q1834" s="138">
        <v>311</v>
      </c>
      <c r="R1834" s="148">
        <v>1</v>
      </c>
      <c r="S1834" s="150">
        <v>167700</v>
      </c>
      <c r="U1834" s="138">
        <v>521.54700000000003</v>
      </c>
      <c r="V1834" s="147">
        <v>6.9999999999999999E-6</v>
      </c>
      <c r="W1834" s="147">
        <v>1.33512787195086E-2</v>
      </c>
      <c r="X1834" s="147">
        <v>1.58093875062404E-3</v>
      </c>
    </row>
    <row r="1835" spans="1:24" x14ac:dyDescent="0.2">
      <c r="A1835" s="188">
        <v>1039</v>
      </c>
      <c r="B1835" s="4">
        <v>8056</v>
      </c>
      <c r="C1835" s="4" t="s">
        <v>2050</v>
      </c>
      <c r="D1835" s="4" t="s">
        <v>2051</v>
      </c>
      <c r="E1835" s="4" t="s">
        <v>252</v>
      </c>
      <c r="F1835" s="4" t="s">
        <v>2052</v>
      </c>
      <c r="G1835" s="4" t="s">
        <v>2053</v>
      </c>
      <c r="H1835" s="4" t="s">
        <v>255</v>
      </c>
      <c r="I1835" s="4" t="s">
        <v>1794</v>
      </c>
      <c r="J1835" s="4" t="s">
        <v>30</v>
      </c>
      <c r="K1835" s="4" t="s">
        <v>30</v>
      </c>
      <c r="L1835" s="2" t="s">
        <v>277</v>
      </c>
      <c r="M1835" s="2" t="s">
        <v>31</v>
      </c>
      <c r="N1835" s="4" t="s">
        <v>331</v>
      </c>
      <c r="O1835" s="4" t="s">
        <v>257</v>
      </c>
      <c r="P1835" s="4" t="s">
        <v>34</v>
      </c>
      <c r="Q1835" s="138">
        <v>124952</v>
      </c>
      <c r="R1835" s="148">
        <v>1</v>
      </c>
      <c r="S1835" s="150">
        <v>1149</v>
      </c>
      <c r="U1835" s="138">
        <v>1435.6980000000001</v>
      </c>
      <c r="V1835" s="147">
        <v>1.18E-4</v>
      </c>
      <c r="W1835" s="147">
        <v>3.6752987868120798E-2</v>
      </c>
      <c r="X1835" s="147">
        <v>4.3519593847611698E-3</v>
      </c>
    </row>
    <row r="1836" spans="1:24" x14ac:dyDescent="0.2">
      <c r="A1836" s="188">
        <v>1039</v>
      </c>
      <c r="B1836" s="4">
        <v>8056</v>
      </c>
      <c r="C1836" s="4" t="s">
        <v>2062</v>
      </c>
      <c r="D1836" s="4" t="s">
        <v>2063</v>
      </c>
      <c r="E1836" s="4" t="s">
        <v>252</v>
      </c>
      <c r="F1836" s="4" t="s">
        <v>2064</v>
      </c>
      <c r="G1836" s="4" t="s">
        <v>2065</v>
      </c>
      <c r="H1836" s="4" t="s">
        <v>255</v>
      </c>
      <c r="I1836" s="4" t="s">
        <v>1794</v>
      </c>
      <c r="J1836" s="4" t="s">
        <v>30</v>
      </c>
      <c r="K1836" s="4" t="s">
        <v>30</v>
      </c>
      <c r="L1836" s="2" t="s">
        <v>277</v>
      </c>
      <c r="M1836" s="2" t="s">
        <v>31</v>
      </c>
      <c r="N1836" s="4" t="s">
        <v>881</v>
      </c>
      <c r="O1836" s="4" t="s">
        <v>257</v>
      </c>
      <c r="P1836" s="4" t="s">
        <v>34</v>
      </c>
      <c r="Q1836" s="138">
        <v>4421</v>
      </c>
      <c r="R1836" s="148">
        <v>1</v>
      </c>
      <c r="S1836" s="150">
        <v>6732</v>
      </c>
      <c r="U1836" s="138">
        <v>297.62200000000001</v>
      </c>
      <c r="V1836" s="147">
        <v>9.0000000000000006E-5</v>
      </c>
      <c r="W1836" s="147">
        <v>7.6189308666324198E-3</v>
      </c>
      <c r="X1836" s="147">
        <v>9.0216550028161997E-4</v>
      </c>
    </row>
    <row r="1837" spans="1:24" x14ac:dyDescent="0.2">
      <c r="A1837" s="188">
        <v>1039</v>
      </c>
      <c r="B1837" s="4">
        <v>8056</v>
      </c>
      <c r="C1837" s="4" t="s">
        <v>2066</v>
      </c>
      <c r="D1837" s="4" t="s">
        <v>2067</v>
      </c>
      <c r="E1837" s="4" t="s">
        <v>252</v>
      </c>
      <c r="F1837" s="4" t="s">
        <v>2068</v>
      </c>
      <c r="G1837" s="4" t="s">
        <v>2069</v>
      </c>
      <c r="H1837" s="4" t="s">
        <v>255</v>
      </c>
      <c r="I1837" s="4" t="s">
        <v>1794</v>
      </c>
      <c r="J1837" s="4" t="s">
        <v>30</v>
      </c>
      <c r="K1837" s="4" t="s">
        <v>30</v>
      </c>
      <c r="L1837" s="2" t="s">
        <v>277</v>
      </c>
      <c r="M1837" s="2" t="s">
        <v>31</v>
      </c>
      <c r="N1837" s="4" t="s">
        <v>397</v>
      </c>
      <c r="O1837" s="4" t="s">
        <v>257</v>
      </c>
      <c r="P1837" s="4" t="s">
        <v>34</v>
      </c>
      <c r="Q1837" s="138">
        <v>18001</v>
      </c>
      <c r="R1837" s="148">
        <v>1</v>
      </c>
      <c r="S1837" s="150">
        <v>151.5</v>
      </c>
      <c r="U1837" s="138">
        <v>27.271999999999998</v>
      </c>
      <c r="V1837" s="147">
        <v>8.2000000000000001E-5</v>
      </c>
      <c r="W1837" s="147">
        <v>6.9813381702561598E-4</v>
      </c>
      <c r="X1837" s="147">
        <v>8.2666748829395597E-5</v>
      </c>
    </row>
    <row r="1838" spans="1:24" x14ac:dyDescent="0.2">
      <c r="A1838" s="188">
        <v>1039</v>
      </c>
      <c r="B1838" s="4">
        <v>8056</v>
      </c>
      <c r="C1838" s="4" t="s">
        <v>2070</v>
      </c>
      <c r="D1838" s="4" t="s">
        <v>2071</v>
      </c>
      <c r="E1838" s="4" t="s">
        <v>252</v>
      </c>
      <c r="F1838" s="4" t="s">
        <v>2072</v>
      </c>
      <c r="G1838" s="4" t="s">
        <v>2073</v>
      </c>
      <c r="H1838" s="4" t="s">
        <v>255</v>
      </c>
      <c r="I1838" s="4" t="s">
        <v>1794</v>
      </c>
      <c r="J1838" s="4" t="s">
        <v>30</v>
      </c>
      <c r="K1838" s="4" t="s">
        <v>349</v>
      </c>
      <c r="L1838" s="2" t="s">
        <v>277</v>
      </c>
      <c r="M1838" s="2" t="s">
        <v>31</v>
      </c>
      <c r="N1838" s="4" t="s">
        <v>1085</v>
      </c>
      <c r="O1838" s="4" t="s">
        <v>257</v>
      </c>
      <c r="P1838" s="4" t="s">
        <v>34</v>
      </c>
      <c r="Q1838" s="138">
        <v>2972</v>
      </c>
      <c r="R1838" s="148">
        <v>1</v>
      </c>
      <c r="S1838" s="150">
        <v>23540</v>
      </c>
      <c r="U1838" s="138">
        <v>699.60900000000004</v>
      </c>
      <c r="V1838" s="147">
        <v>2.6999999999999999E-5</v>
      </c>
      <c r="W1838" s="147">
        <v>1.7909550018351001E-2</v>
      </c>
      <c r="X1838" s="147">
        <v>2.1206883793744098E-3</v>
      </c>
    </row>
    <row r="1839" spans="1:24" x14ac:dyDescent="0.2">
      <c r="A1839" s="188">
        <v>1039</v>
      </c>
      <c r="B1839" s="4">
        <v>8056</v>
      </c>
      <c r="C1839" s="4" t="s">
        <v>597</v>
      </c>
      <c r="D1839" s="4" t="s">
        <v>598</v>
      </c>
      <c r="E1839" s="4" t="s">
        <v>252</v>
      </c>
      <c r="F1839" s="4" t="s">
        <v>2084</v>
      </c>
      <c r="G1839" s="4" t="s">
        <v>2085</v>
      </c>
      <c r="H1839" s="4" t="s">
        <v>255</v>
      </c>
      <c r="I1839" s="4" t="s">
        <v>1794</v>
      </c>
      <c r="J1839" s="4" t="s">
        <v>30</v>
      </c>
      <c r="K1839" s="4" t="s">
        <v>30</v>
      </c>
      <c r="L1839" s="2" t="s">
        <v>277</v>
      </c>
      <c r="M1839" s="2" t="s">
        <v>31</v>
      </c>
      <c r="N1839" s="4" t="s">
        <v>306</v>
      </c>
      <c r="O1839" s="4" t="s">
        <v>257</v>
      </c>
      <c r="P1839" s="4" t="s">
        <v>34</v>
      </c>
      <c r="Q1839" s="138">
        <v>5899</v>
      </c>
      <c r="R1839" s="148">
        <v>1</v>
      </c>
      <c r="S1839" s="150">
        <v>6022</v>
      </c>
      <c r="U1839" s="138">
        <v>355.238</v>
      </c>
      <c r="V1839" s="147">
        <v>4.2000000000000002E-4</v>
      </c>
      <c r="W1839" s="147">
        <v>9.0938661567978897E-3</v>
      </c>
      <c r="X1839" s="147">
        <v>1.07681411663313E-3</v>
      </c>
    </row>
    <row r="1840" spans="1:24" x14ac:dyDescent="0.2">
      <c r="A1840" s="188">
        <v>1039</v>
      </c>
      <c r="B1840" s="4">
        <v>8056</v>
      </c>
      <c r="C1840" s="4" t="s">
        <v>2090</v>
      </c>
      <c r="D1840" s="4" t="s">
        <v>2091</v>
      </c>
      <c r="E1840" s="4" t="s">
        <v>252</v>
      </c>
      <c r="F1840" s="4" t="s">
        <v>2092</v>
      </c>
      <c r="G1840" s="4" t="s">
        <v>2093</v>
      </c>
      <c r="H1840" s="4" t="s">
        <v>255</v>
      </c>
      <c r="I1840" s="4" t="s">
        <v>1794</v>
      </c>
      <c r="J1840" s="4" t="s">
        <v>30</v>
      </c>
      <c r="K1840" s="4" t="s">
        <v>30</v>
      </c>
      <c r="L1840" s="2" t="s">
        <v>277</v>
      </c>
      <c r="M1840" s="2" t="s">
        <v>31</v>
      </c>
      <c r="N1840" s="4" t="s">
        <v>397</v>
      </c>
      <c r="O1840" s="4" t="s">
        <v>257</v>
      </c>
      <c r="P1840" s="4" t="s">
        <v>34</v>
      </c>
      <c r="Q1840" s="138">
        <v>377</v>
      </c>
      <c r="R1840" s="148">
        <v>1</v>
      </c>
      <c r="S1840" s="150">
        <v>6856</v>
      </c>
      <c r="U1840" s="138">
        <v>25.847000000000001</v>
      </c>
      <c r="V1840" s="147">
        <v>2.6999999999999999E-5</v>
      </c>
      <c r="W1840" s="147">
        <v>6.6167019121303396E-4</v>
      </c>
      <c r="X1840" s="147">
        <v>7.8349053105529595E-5</v>
      </c>
    </row>
    <row r="1841" spans="1:24" x14ac:dyDescent="0.2">
      <c r="A1841" s="188">
        <v>1039</v>
      </c>
      <c r="B1841" s="4">
        <v>8056</v>
      </c>
      <c r="C1841" s="4" t="s">
        <v>2094</v>
      </c>
      <c r="D1841" s="4" t="s">
        <v>2095</v>
      </c>
      <c r="E1841" s="4" t="s">
        <v>252</v>
      </c>
      <c r="F1841" s="4" t="s">
        <v>2096</v>
      </c>
      <c r="G1841" s="4" t="s">
        <v>2097</v>
      </c>
      <c r="H1841" s="4" t="s">
        <v>255</v>
      </c>
      <c r="I1841" s="4" t="s">
        <v>1794</v>
      </c>
      <c r="J1841" s="4" t="s">
        <v>30</v>
      </c>
      <c r="K1841" s="4" t="s">
        <v>349</v>
      </c>
      <c r="L1841" s="2" t="s">
        <v>277</v>
      </c>
      <c r="M1841" s="2" t="s">
        <v>31</v>
      </c>
      <c r="N1841" s="4" t="s">
        <v>2078</v>
      </c>
      <c r="O1841" s="4" t="s">
        <v>257</v>
      </c>
      <c r="P1841" s="4" t="s">
        <v>34</v>
      </c>
      <c r="Q1841" s="138">
        <v>3164</v>
      </c>
      <c r="R1841" s="148">
        <v>1</v>
      </c>
      <c r="S1841" s="150">
        <v>3178</v>
      </c>
      <c r="U1841" s="138">
        <v>100.55200000000001</v>
      </c>
      <c r="V1841" s="147">
        <v>4.8000000000000001E-5</v>
      </c>
      <c r="W1841" s="147">
        <v>2.5740665936180799E-3</v>
      </c>
      <c r="X1841" s="147">
        <v>3.0479789314797798E-4</v>
      </c>
    </row>
    <row r="1842" spans="1:24" x14ac:dyDescent="0.2">
      <c r="A1842" s="188">
        <v>1039</v>
      </c>
      <c r="B1842" s="4">
        <v>8056</v>
      </c>
      <c r="C1842" s="4" t="s">
        <v>2098</v>
      </c>
      <c r="D1842" s="4" t="s">
        <v>2099</v>
      </c>
      <c r="E1842" s="4" t="s">
        <v>252</v>
      </c>
      <c r="F1842" s="4" t="s">
        <v>2100</v>
      </c>
      <c r="G1842" s="4" t="s">
        <v>2101</v>
      </c>
      <c r="H1842" s="4" t="s">
        <v>255</v>
      </c>
      <c r="I1842" s="4" t="s">
        <v>1794</v>
      </c>
      <c r="J1842" s="4" t="s">
        <v>30</v>
      </c>
      <c r="K1842" s="4" t="s">
        <v>30</v>
      </c>
      <c r="L1842" s="2" t="s">
        <v>277</v>
      </c>
      <c r="M1842" s="2" t="s">
        <v>31</v>
      </c>
      <c r="N1842" s="4" t="s">
        <v>430</v>
      </c>
      <c r="O1842" s="4" t="s">
        <v>257</v>
      </c>
      <c r="P1842" s="4" t="s">
        <v>34</v>
      </c>
      <c r="Q1842" s="138">
        <v>3057</v>
      </c>
      <c r="R1842" s="148">
        <v>1</v>
      </c>
      <c r="S1842" s="150">
        <v>3170</v>
      </c>
      <c r="U1842" s="138">
        <v>96.906999999999996</v>
      </c>
      <c r="V1842" s="147">
        <v>1.5999999999999999E-5</v>
      </c>
      <c r="W1842" s="147">
        <v>2.4807563493674501E-3</v>
      </c>
      <c r="X1842" s="147">
        <v>2.9374893041825398E-4</v>
      </c>
    </row>
    <row r="1843" spans="1:24" x14ac:dyDescent="0.2">
      <c r="A1843" s="188">
        <v>1039</v>
      </c>
      <c r="B1843" s="4">
        <v>8056</v>
      </c>
      <c r="C1843" s="4" t="s">
        <v>2102</v>
      </c>
      <c r="D1843" s="4" t="s">
        <v>2103</v>
      </c>
      <c r="E1843" s="4" t="s">
        <v>252</v>
      </c>
      <c r="F1843" s="4" t="s">
        <v>2104</v>
      </c>
      <c r="G1843" s="4" t="s">
        <v>2105</v>
      </c>
      <c r="H1843" s="4" t="s">
        <v>255</v>
      </c>
      <c r="I1843" s="4" t="s">
        <v>1794</v>
      </c>
      <c r="J1843" s="4" t="s">
        <v>30</v>
      </c>
      <c r="K1843" s="4" t="s">
        <v>85</v>
      </c>
      <c r="L1843" s="2" t="s">
        <v>277</v>
      </c>
      <c r="M1843" s="2" t="s">
        <v>31</v>
      </c>
      <c r="N1843" s="4" t="s">
        <v>1085</v>
      </c>
      <c r="O1843" s="4" t="s">
        <v>257</v>
      </c>
      <c r="P1843" s="4" t="s">
        <v>34</v>
      </c>
      <c r="Q1843" s="138">
        <v>194</v>
      </c>
      <c r="R1843" s="148">
        <v>1</v>
      </c>
      <c r="S1843" s="150">
        <v>44900</v>
      </c>
      <c r="U1843" s="138">
        <v>87.105999999999995</v>
      </c>
      <c r="V1843" s="147">
        <v>4.1999999999999998E-5</v>
      </c>
      <c r="W1843" s="147">
        <v>2.2298594069978602E-3</v>
      </c>
      <c r="X1843" s="147">
        <v>2.6403996343926401E-4</v>
      </c>
    </row>
    <row r="1844" spans="1:24" x14ac:dyDescent="0.2">
      <c r="A1844" s="188">
        <v>1039</v>
      </c>
      <c r="B1844" s="4">
        <v>8056</v>
      </c>
      <c r="C1844" s="4" t="s">
        <v>2110</v>
      </c>
      <c r="D1844" s="4" t="s">
        <v>2111</v>
      </c>
      <c r="E1844" s="4" t="s">
        <v>252</v>
      </c>
      <c r="F1844" s="4" t="s">
        <v>2112</v>
      </c>
      <c r="G1844" s="4" t="s">
        <v>2113</v>
      </c>
      <c r="H1844" s="4" t="s">
        <v>255</v>
      </c>
      <c r="I1844" s="4" t="s">
        <v>1794</v>
      </c>
      <c r="J1844" s="4" t="s">
        <v>30</v>
      </c>
      <c r="K1844" s="4" t="s">
        <v>349</v>
      </c>
      <c r="L1844" s="2" t="s">
        <v>277</v>
      </c>
      <c r="M1844" s="2" t="s">
        <v>31</v>
      </c>
      <c r="N1844" s="4" t="s">
        <v>1085</v>
      </c>
      <c r="O1844" s="4" t="s">
        <v>257</v>
      </c>
      <c r="P1844" s="4" t="s">
        <v>34</v>
      </c>
      <c r="Q1844" s="138">
        <v>756</v>
      </c>
      <c r="R1844" s="148">
        <v>1</v>
      </c>
      <c r="S1844" s="150">
        <v>104950</v>
      </c>
      <c r="U1844" s="138">
        <v>793.42200000000003</v>
      </c>
      <c r="V1844" s="147">
        <v>2.5999999999999998E-5</v>
      </c>
      <c r="W1844" s="147">
        <v>2.0311109572464101E-2</v>
      </c>
      <c r="X1844" s="147">
        <v>2.40505953518595E-3</v>
      </c>
    </row>
    <row r="1845" spans="1:24" x14ac:dyDescent="0.2">
      <c r="A1845" s="188">
        <v>1039</v>
      </c>
      <c r="B1845" s="4">
        <v>8056</v>
      </c>
      <c r="C1845" s="4" t="s">
        <v>2131</v>
      </c>
      <c r="D1845" s="4" t="s">
        <v>2132</v>
      </c>
      <c r="E1845" s="4" t="s">
        <v>252</v>
      </c>
      <c r="F1845" s="4" t="s">
        <v>2133</v>
      </c>
      <c r="G1845" s="4" t="s">
        <v>2134</v>
      </c>
      <c r="H1845" s="4" t="s">
        <v>255</v>
      </c>
      <c r="I1845" s="4" t="s">
        <v>1794</v>
      </c>
      <c r="J1845" s="4" t="s">
        <v>30</v>
      </c>
      <c r="K1845" s="4" t="s">
        <v>30</v>
      </c>
      <c r="L1845" s="2" t="s">
        <v>277</v>
      </c>
      <c r="M1845" s="2" t="s">
        <v>31</v>
      </c>
      <c r="N1845" s="4" t="s">
        <v>540</v>
      </c>
      <c r="O1845" s="4" t="s">
        <v>257</v>
      </c>
      <c r="P1845" s="4" t="s">
        <v>34</v>
      </c>
      <c r="Q1845" s="138">
        <v>1476</v>
      </c>
      <c r="R1845" s="148">
        <v>1</v>
      </c>
      <c r="S1845" s="150">
        <v>35060</v>
      </c>
      <c r="U1845" s="138">
        <v>517.48599999999999</v>
      </c>
      <c r="V1845" s="147">
        <v>1.06E-4</v>
      </c>
      <c r="W1845" s="147">
        <v>1.32473094063088E-2</v>
      </c>
      <c r="X1845" s="147">
        <v>1.5686276364928399E-3</v>
      </c>
    </row>
    <row r="1846" spans="1:24" x14ac:dyDescent="0.2">
      <c r="A1846" s="188">
        <v>1039</v>
      </c>
      <c r="B1846" s="4">
        <v>8056</v>
      </c>
      <c r="C1846" s="4" t="s">
        <v>2135</v>
      </c>
      <c r="D1846" s="4" t="s">
        <v>2136</v>
      </c>
      <c r="E1846" s="4" t="s">
        <v>252</v>
      </c>
      <c r="F1846" s="4" t="s">
        <v>2137</v>
      </c>
      <c r="G1846" s="4" t="s">
        <v>2138</v>
      </c>
      <c r="H1846" s="4" t="s">
        <v>255</v>
      </c>
      <c r="I1846" s="4" t="s">
        <v>1794</v>
      </c>
      <c r="J1846" s="4" t="s">
        <v>30</v>
      </c>
      <c r="K1846" s="4" t="s">
        <v>30</v>
      </c>
      <c r="L1846" s="2" t="s">
        <v>277</v>
      </c>
      <c r="M1846" s="2" t="s">
        <v>31</v>
      </c>
      <c r="N1846" s="4" t="s">
        <v>444</v>
      </c>
      <c r="O1846" s="4" t="s">
        <v>257</v>
      </c>
      <c r="P1846" s="4" t="s">
        <v>34</v>
      </c>
      <c r="Q1846" s="138">
        <v>18115</v>
      </c>
      <c r="R1846" s="148">
        <v>1</v>
      </c>
      <c r="S1846" s="150">
        <v>328.8</v>
      </c>
      <c r="U1846" s="138">
        <v>59.561999999999998</v>
      </c>
      <c r="V1846" s="147">
        <v>2.7300000000000002E-4</v>
      </c>
      <c r="W1846" s="147">
        <v>1.5247532154241399E-3</v>
      </c>
      <c r="X1846" s="147">
        <v>1.80547608513364E-4</v>
      </c>
    </row>
    <row r="1847" spans="1:24" x14ac:dyDescent="0.2">
      <c r="A1847" s="188">
        <v>1039</v>
      </c>
      <c r="B1847" s="4">
        <v>8056</v>
      </c>
      <c r="C1847" s="4" t="s">
        <v>2139</v>
      </c>
      <c r="D1847" s="4" t="s">
        <v>2140</v>
      </c>
      <c r="E1847" s="4" t="s">
        <v>252</v>
      </c>
      <c r="F1847" s="4" t="s">
        <v>2141</v>
      </c>
      <c r="G1847" s="4" t="s">
        <v>2142</v>
      </c>
      <c r="H1847" s="4" t="s">
        <v>255</v>
      </c>
      <c r="I1847" s="4" t="s">
        <v>1794</v>
      </c>
      <c r="J1847" s="4" t="s">
        <v>30</v>
      </c>
      <c r="K1847" s="4" t="s">
        <v>30</v>
      </c>
      <c r="L1847" s="2" t="s">
        <v>277</v>
      </c>
      <c r="M1847" s="2" t="s">
        <v>31</v>
      </c>
      <c r="N1847" s="4" t="s">
        <v>278</v>
      </c>
      <c r="O1847" s="4" t="s">
        <v>257</v>
      </c>
      <c r="P1847" s="4" t="s">
        <v>34</v>
      </c>
      <c r="Q1847" s="138">
        <v>1159</v>
      </c>
      <c r="R1847" s="148">
        <v>1</v>
      </c>
      <c r="S1847" s="150">
        <v>38150</v>
      </c>
      <c r="U1847" s="138">
        <v>442.15899999999999</v>
      </c>
      <c r="V1847" s="147">
        <v>5.5000000000000002E-5</v>
      </c>
      <c r="W1847" s="147">
        <v>1.13189825110677E-2</v>
      </c>
      <c r="X1847" s="147">
        <v>1.3402924502831E-3</v>
      </c>
    </row>
    <row r="1848" spans="1:24" x14ac:dyDescent="0.2">
      <c r="A1848" s="188">
        <v>1039</v>
      </c>
      <c r="B1848" s="4">
        <v>8056</v>
      </c>
      <c r="C1848" s="4" t="s">
        <v>2143</v>
      </c>
      <c r="D1848" s="4" t="s">
        <v>2144</v>
      </c>
      <c r="E1848" s="4" t="s">
        <v>252</v>
      </c>
      <c r="F1848" s="4" t="s">
        <v>2145</v>
      </c>
      <c r="G1848" s="4" t="s">
        <v>2146</v>
      </c>
      <c r="H1848" s="4" t="s">
        <v>255</v>
      </c>
      <c r="I1848" s="4" t="s">
        <v>1794</v>
      </c>
      <c r="J1848" s="4" t="s">
        <v>30</v>
      </c>
      <c r="K1848" s="4" t="s">
        <v>30</v>
      </c>
      <c r="L1848" s="2" t="s">
        <v>277</v>
      </c>
      <c r="M1848" s="2" t="s">
        <v>31</v>
      </c>
      <c r="N1848" s="4" t="s">
        <v>1930</v>
      </c>
      <c r="O1848" s="4" t="s">
        <v>257</v>
      </c>
      <c r="P1848" s="4" t="s">
        <v>34</v>
      </c>
      <c r="Q1848" s="138">
        <v>9125</v>
      </c>
      <c r="R1848" s="148">
        <v>1</v>
      </c>
      <c r="S1848" s="150">
        <v>1392</v>
      </c>
      <c r="U1848" s="138">
        <v>127.02</v>
      </c>
      <c r="V1848" s="147">
        <v>5.2999999999999998E-4</v>
      </c>
      <c r="W1848" s="147">
        <v>3.2516329745008198E-3</v>
      </c>
      <c r="X1848" s="147">
        <v>3.8502923054732499E-4</v>
      </c>
    </row>
    <row r="1849" spans="1:24" x14ac:dyDescent="0.2">
      <c r="A1849" s="188">
        <v>1039</v>
      </c>
      <c r="B1849" s="4">
        <v>8056</v>
      </c>
      <c r="C1849" s="4" t="s">
        <v>2152</v>
      </c>
      <c r="D1849" s="4" t="s">
        <v>2153</v>
      </c>
      <c r="E1849" s="4" t="s">
        <v>252</v>
      </c>
      <c r="F1849" s="4" t="s">
        <v>2154</v>
      </c>
      <c r="G1849" s="4" t="s">
        <v>2155</v>
      </c>
      <c r="H1849" s="4" t="s">
        <v>255</v>
      </c>
      <c r="I1849" s="4" t="s">
        <v>1794</v>
      </c>
      <c r="J1849" s="4" t="s">
        <v>30</v>
      </c>
      <c r="K1849" s="4" t="s">
        <v>30</v>
      </c>
      <c r="L1849" s="2" t="s">
        <v>277</v>
      </c>
      <c r="M1849" s="2" t="s">
        <v>31</v>
      </c>
      <c r="N1849" s="4" t="s">
        <v>296</v>
      </c>
      <c r="O1849" s="4" t="s">
        <v>257</v>
      </c>
      <c r="P1849" s="4" t="s">
        <v>34</v>
      </c>
      <c r="Q1849" s="138">
        <v>23902</v>
      </c>
      <c r="R1849" s="148">
        <v>1</v>
      </c>
      <c r="S1849" s="150">
        <v>128.9</v>
      </c>
      <c r="U1849" s="138">
        <v>30.81</v>
      </c>
      <c r="V1849" s="147">
        <v>3.4099999999999999E-4</v>
      </c>
      <c r="W1849" s="147">
        <v>7.8870858855733302E-4</v>
      </c>
      <c r="X1849" s="147">
        <v>9.3391801399392594E-5</v>
      </c>
    </row>
    <row r="1850" spans="1:24" x14ac:dyDescent="0.2">
      <c r="A1850" s="188">
        <v>1039</v>
      </c>
      <c r="B1850" s="4">
        <v>8056</v>
      </c>
      <c r="C1850" s="4" t="s">
        <v>2162</v>
      </c>
      <c r="D1850" s="4" t="s">
        <v>2163</v>
      </c>
      <c r="E1850" s="4" t="s">
        <v>252</v>
      </c>
      <c r="F1850" s="4" t="s">
        <v>2164</v>
      </c>
      <c r="G1850" s="4" t="s">
        <v>2165</v>
      </c>
      <c r="H1850" s="4" t="s">
        <v>255</v>
      </c>
      <c r="I1850" s="4" t="s">
        <v>1794</v>
      </c>
      <c r="J1850" s="4" t="s">
        <v>30</v>
      </c>
      <c r="K1850" s="4" t="s">
        <v>30</v>
      </c>
      <c r="L1850" s="2" t="s">
        <v>277</v>
      </c>
      <c r="M1850" s="2" t="s">
        <v>31</v>
      </c>
      <c r="N1850" s="4" t="s">
        <v>1876</v>
      </c>
      <c r="O1850" s="4" t="s">
        <v>257</v>
      </c>
      <c r="P1850" s="4" t="s">
        <v>34</v>
      </c>
      <c r="Q1850" s="138">
        <v>9</v>
      </c>
      <c r="R1850" s="148">
        <v>1</v>
      </c>
      <c r="S1850" s="150">
        <v>1074</v>
      </c>
      <c r="U1850" s="138">
        <v>9.7000000000000003E-2</v>
      </c>
      <c r="V1850" s="147">
        <v>0</v>
      </c>
      <c r="W1850" s="147">
        <v>2.4744358629763002E-6</v>
      </c>
      <c r="X1850" s="147">
        <v>2.93000515074039E-7</v>
      </c>
    </row>
    <row r="1851" spans="1:24" x14ac:dyDescent="0.2">
      <c r="A1851" s="188">
        <v>1039</v>
      </c>
      <c r="B1851" s="4">
        <v>8056</v>
      </c>
      <c r="C1851" s="4" t="s">
        <v>2166</v>
      </c>
      <c r="D1851" s="4" t="s">
        <v>2167</v>
      </c>
      <c r="E1851" s="4" t="s">
        <v>252</v>
      </c>
      <c r="F1851" s="4" t="s">
        <v>2168</v>
      </c>
      <c r="G1851" s="4" t="s">
        <v>2169</v>
      </c>
      <c r="H1851" s="4" t="s">
        <v>255</v>
      </c>
      <c r="I1851" s="4" t="s">
        <v>1794</v>
      </c>
      <c r="J1851" s="4" t="s">
        <v>30</v>
      </c>
      <c r="K1851" s="4" t="s">
        <v>30</v>
      </c>
      <c r="L1851" s="2" t="s">
        <v>277</v>
      </c>
      <c r="M1851" s="2" t="s">
        <v>31</v>
      </c>
      <c r="N1851" s="4" t="s">
        <v>1930</v>
      </c>
      <c r="O1851" s="4" t="s">
        <v>257</v>
      </c>
      <c r="P1851" s="4" t="s">
        <v>34</v>
      </c>
      <c r="Q1851" s="138">
        <v>4098</v>
      </c>
      <c r="R1851" s="148">
        <v>1</v>
      </c>
      <c r="S1851" s="150">
        <v>1061</v>
      </c>
      <c r="U1851" s="138">
        <v>43.48</v>
      </c>
      <c r="V1851" s="147">
        <v>1.2E-4</v>
      </c>
      <c r="W1851" s="147">
        <v>1.1130553170527601E-3</v>
      </c>
      <c r="X1851" s="147">
        <v>1.3179803367790099E-4</v>
      </c>
    </row>
    <row r="1852" spans="1:24" x14ac:dyDescent="0.2">
      <c r="A1852" s="188">
        <v>1039</v>
      </c>
      <c r="B1852" s="4">
        <v>8056</v>
      </c>
      <c r="C1852" s="4" t="s">
        <v>2170</v>
      </c>
      <c r="D1852" s="4" t="s">
        <v>2171</v>
      </c>
      <c r="E1852" s="4" t="s">
        <v>252</v>
      </c>
      <c r="F1852" s="4" t="s">
        <v>2172</v>
      </c>
      <c r="G1852" s="4" t="s">
        <v>2173</v>
      </c>
      <c r="H1852" s="4" t="s">
        <v>255</v>
      </c>
      <c r="I1852" s="4" t="s">
        <v>1794</v>
      </c>
      <c r="J1852" s="4" t="s">
        <v>30</v>
      </c>
      <c r="K1852" s="4" t="s">
        <v>30</v>
      </c>
      <c r="L1852" s="2" t="s">
        <v>277</v>
      </c>
      <c r="M1852" s="2" t="s">
        <v>31</v>
      </c>
      <c r="N1852" s="4" t="s">
        <v>397</v>
      </c>
      <c r="O1852" s="4" t="s">
        <v>257</v>
      </c>
      <c r="P1852" s="4" t="s">
        <v>34</v>
      </c>
      <c r="Q1852" s="138">
        <v>4219</v>
      </c>
      <c r="R1852" s="148">
        <v>1</v>
      </c>
      <c r="S1852" s="150">
        <v>3537</v>
      </c>
      <c r="U1852" s="138">
        <v>149.226</v>
      </c>
      <c r="V1852" s="147">
        <v>3.3500000000000001E-4</v>
      </c>
      <c r="W1852" s="147">
        <v>3.8200935270181701E-3</v>
      </c>
      <c r="X1852" s="147">
        <v>4.5234123373116098E-4</v>
      </c>
    </row>
    <row r="1853" spans="1:24" x14ac:dyDescent="0.2">
      <c r="A1853" s="188">
        <v>1039</v>
      </c>
      <c r="B1853" s="4">
        <v>8056</v>
      </c>
      <c r="C1853" s="4" t="s">
        <v>2174</v>
      </c>
      <c r="D1853" s="4" t="s">
        <v>2175</v>
      </c>
      <c r="E1853" s="4" t="s">
        <v>252</v>
      </c>
      <c r="F1853" s="4" t="s">
        <v>2176</v>
      </c>
      <c r="G1853" s="4" t="s">
        <v>2177</v>
      </c>
      <c r="H1853" s="4" t="s">
        <v>255</v>
      </c>
      <c r="I1853" s="4" t="s">
        <v>1794</v>
      </c>
      <c r="J1853" s="4" t="s">
        <v>30</v>
      </c>
      <c r="K1853" s="4" t="s">
        <v>30</v>
      </c>
      <c r="L1853" s="2" t="s">
        <v>277</v>
      </c>
      <c r="M1853" s="2" t="s">
        <v>31</v>
      </c>
      <c r="N1853" s="4" t="s">
        <v>397</v>
      </c>
      <c r="O1853" s="4" t="s">
        <v>257</v>
      </c>
      <c r="P1853" s="4" t="s">
        <v>34</v>
      </c>
      <c r="Q1853" s="138">
        <v>3864</v>
      </c>
      <c r="R1853" s="148">
        <v>1</v>
      </c>
      <c r="S1853" s="150">
        <v>2328</v>
      </c>
      <c r="U1853" s="138">
        <v>89.953999999999994</v>
      </c>
      <c r="V1853" s="147">
        <v>3.7199999999999999E-4</v>
      </c>
      <c r="W1853" s="147">
        <v>2.3027643871642899E-3</v>
      </c>
      <c r="X1853" s="147">
        <v>2.7267271770048499E-4</v>
      </c>
    </row>
    <row r="1854" spans="1:24" x14ac:dyDescent="0.2">
      <c r="A1854" s="188">
        <v>1039</v>
      </c>
      <c r="B1854" s="4">
        <v>8056</v>
      </c>
      <c r="C1854" s="4" t="s">
        <v>2178</v>
      </c>
      <c r="D1854" s="4" t="s">
        <v>2179</v>
      </c>
      <c r="E1854" s="4" t="s">
        <v>252</v>
      </c>
      <c r="F1854" s="4" t="s">
        <v>2180</v>
      </c>
      <c r="G1854" s="4" t="s">
        <v>2181</v>
      </c>
      <c r="H1854" s="4" t="s">
        <v>255</v>
      </c>
      <c r="I1854" s="4" t="s">
        <v>1794</v>
      </c>
      <c r="J1854" s="4" t="s">
        <v>30</v>
      </c>
      <c r="K1854" s="4" t="s">
        <v>349</v>
      </c>
      <c r="L1854" s="2" t="s">
        <v>277</v>
      </c>
      <c r="M1854" s="2" t="s">
        <v>31</v>
      </c>
      <c r="N1854" s="4" t="s">
        <v>1085</v>
      </c>
      <c r="O1854" s="4" t="s">
        <v>257</v>
      </c>
      <c r="P1854" s="4" t="s">
        <v>34</v>
      </c>
      <c r="Q1854" s="138">
        <v>1119</v>
      </c>
      <c r="R1854" s="148">
        <v>1</v>
      </c>
      <c r="S1854" s="150">
        <v>34590</v>
      </c>
      <c r="U1854" s="138">
        <v>387.06200000000001</v>
      </c>
      <c r="V1854" s="147">
        <v>2.4000000000000001E-5</v>
      </c>
      <c r="W1854" s="147">
        <v>9.9085489492956504E-3</v>
      </c>
      <c r="X1854" s="147">
        <v>1.1732815504411299E-3</v>
      </c>
    </row>
    <row r="1855" spans="1:24" x14ac:dyDescent="0.2">
      <c r="A1855" s="188">
        <v>1039</v>
      </c>
      <c r="B1855" s="4">
        <v>8056</v>
      </c>
      <c r="C1855" s="4" t="s">
        <v>2186</v>
      </c>
      <c r="D1855" s="4" t="s">
        <v>2187</v>
      </c>
      <c r="E1855" s="4" t="s">
        <v>252</v>
      </c>
      <c r="F1855" s="4" t="s">
        <v>2188</v>
      </c>
      <c r="G1855" s="4" t="s">
        <v>2189</v>
      </c>
      <c r="H1855" s="4" t="s">
        <v>255</v>
      </c>
      <c r="I1855" s="4" t="s">
        <v>1794</v>
      </c>
      <c r="J1855" s="4" t="s">
        <v>30</v>
      </c>
      <c r="K1855" s="4" t="s">
        <v>30</v>
      </c>
      <c r="L1855" s="2" t="s">
        <v>277</v>
      </c>
      <c r="M1855" s="2" t="s">
        <v>31</v>
      </c>
      <c r="N1855" s="4" t="s">
        <v>312</v>
      </c>
      <c r="O1855" s="4" t="s">
        <v>257</v>
      </c>
      <c r="P1855" s="4" t="s">
        <v>34</v>
      </c>
      <c r="Q1855" s="138">
        <v>8062</v>
      </c>
      <c r="R1855" s="148">
        <v>1</v>
      </c>
      <c r="S1855" s="150">
        <v>6144</v>
      </c>
      <c r="U1855" s="138">
        <v>495.32900000000001</v>
      </c>
      <c r="V1855" s="147">
        <v>6.0999999999999999E-5</v>
      </c>
      <c r="W1855" s="147">
        <v>1.26801213988643E-2</v>
      </c>
      <c r="X1855" s="147">
        <v>1.5014663166899699E-3</v>
      </c>
    </row>
    <row r="1856" spans="1:24" x14ac:dyDescent="0.2">
      <c r="A1856" s="188">
        <v>1039</v>
      </c>
      <c r="B1856" s="4">
        <v>8056</v>
      </c>
      <c r="C1856" s="4" t="s">
        <v>2190</v>
      </c>
      <c r="D1856" s="4" t="s">
        <v>2191</v>
      </c>
      <c r="E1856" s="4" t="s">
        <v>252</v>
      </c>
      <c r="F1856" s="4" t="s">
        <v>2192</v>
      </c>
      <c r="G1856" s="4" t="s">
        <v>2193</v>
      </c>
      <c r="H1856" s="4" t="s">
        <v>255</v>
      </c>
      <c r="I1856" s="4" t="s">
        <v>1794</v>
      </c>
      <c r="J1856" s="4" t="s">
        <v>30</v>
      </c>
      <c r="K1856" s="4" t="s">
        <v>30</v>
      </c>
      <c r="L1856" s="2" t="s">
        <v>277</v>
      </c>
      <c r="M1856" s="2" t="s">
        <v>31</v>
      </c>
      <c r="N1856" s="4" t="s">
        <v>1930</v>
      </c>
      <c r="O1856" s="4" t="s">
        <v>257</v>
      </c>
      <c r="P1856" s="4" t="s">
        <v>34</v>
      </c>
      <c r="Q1856" s="138">
        <v>8876</v>
      </c>
      <c r="R1856" s="148">
        <v>1</v>
      </c>
      <c r="S1856" s="150">
        <v>821.8</v>
      </c>
      <c r="U1856" s="138">
        <v>72.942999999999998</v>
      </c>
      <c r="V1856" s="147">
        <v>5.8500000000000002E-4</v>
      </c>
      <c r="W1856" s="147">
        <v>1.8672945993289101E-3</v>
      </c>
      <c r="X1856" s="147">
        <v>2.2110828879608001E-4</v>
      </c>
    </row>
    <row r="1857" spans="1:24" x14ac:dyDescent="0.2">
      <c r="A1857" s="188">
        <v>1039</v>
      </c>
      <c r="B1857" s="4">
        <v>8056</v>
      </c>
      <c r="C1857" s="4" t="s">
        <v>2194</v>
      </c>
      <c r="D1857" s="4" t="s">
        <v>2195</v>
      </c>
      <c r="E1857" s="4" t="s">
        <v>252</v>
      </c>
      <c r="F1857" s="4" t="s">
        <v>2196</v>
      </c>
      <c r="G1857" s="4" t="s">
        <v>2197</v>
      </c>
      <c r="H1857" s="4" t="s">
        <v>255</v>
      </c>
      <c r="I1857" s="4" t="s">
        <v>1794</v>
      </c>
      <c r="J1857" s="4" t="s">
        <v>30</v>
      </c>
      <c r="K1857" s="4" t="s">
        <v>30</v>
      </c>
      <c r="L1857" s="2" t="s">
        <v>277</v>
      </c>
      <c r="M1857" s="2" t="s">
        <v>31</v>
      </c>
      <c r="N1857" s="4" t="s">
        <v>2198</v>
      </c>
      <c r="O1857" s="4" t="s">
        <v>257</v>
      </c>
      <c r="P1857" s="4" t="s">
        <v>34</v>
      </c>
      <c r="Q1857" s="138">
        <v>29633</v>
      </c>
      <c r="R1857" s="148">
        <v>1</v>
      </c>
      <c r="S1857" s="150">
        <v>60.5</v>
      </c>
      <c r="U1857" s="138">
        <v>17.928000000000001</v>
      </c>
      <c r="V1857" s="147">
        <v>2.0000000000000001E-4</v>
      </c>
      <c r="W1857" s="147">
        <v>4.5894475011570298E-4</v>
      </c>
      <c r="X1857" s="147">
        <v>5.4344123517787497E-5</v>
      </c>
    </row>
    <row r="1858" spans="1:24" x14ac:dyDescent="0.2">
      <c r="A1858" s="188">
        <v>1039</v>
      </c>
      <c r="B1858" s="4">
        <v>8056</v>
      </c>
      <c r="C1858" s="4" t="s">
        <v>415</v>
      </c>
      <c r="D1858" s="4" t="s">
        <v>416</v>
      </c>
      <c r="E1858" s="4" t="s">
        <v>252</v>
      </c>
      <c r="F1858" s="4" t="s">
        <v>2203</v>
      </c>
      <c r="G1858" s="4" t="s">
        <v>2204</v>
      </c>
      <c r="H1858" s="4" t="s">
        <v>255</v>
      </c>
      <c r="I1858" s="4" t="s">
        <v>1794</v>
      </c>
      <c r="J1858" s="4" t="s">
        <v>30</v>
      </c>
      <c r="K1858" s="4" t="s">
        <v>30</v>
      </c>
      <c r="L1858" s="2" t="s">
        <v>277</v>
      </c>
      <c r="M1858" s="2" t="s">
        <v>31</v>
      </c>
      <c r="N1858" s="4" t="s">
        <v>312</v>
      </c>
      <c r="O1858" s="4" t="s">
        <v>257</v>
      </c>
      <c r="P1858" s="4" t="s">
        <v>34</v>
      </c>
      <c r="Q1858" s="138">
        <v>409</v>
      </c>
      <c r="R1858" s="148">
        <v>1</v>
      </c>
      <c r="S1858" s="150">
        <v>68050</v>
      </c>
      <c r="U1858" s="138">
        <v>278.32499999999999</v>
      </c>
      <c r="V1858" s="147">
        <v>1.5999999999999999E-5</v>
      </c>
      <c r="W1858" s="147">
        <v>7.1249340403987801E-3</v>
      </c>
      <c r="X1858" s="147">
        <v>8.4367082410225901E-4</v>
      </c>
    </row>
    <row r="1859" spans="1:24" x14ac:dyDescent="0.2">
      <c r="A1859" s="188">
        <v>1039</v>
      </c>
      <c r="B1859" s="4">
        <v>8056</v>
      </c>
      <c r="C1859" s="4" t="s">
        <v>2205</v>
      </c>
      <c r="D1859" s="4" t="s">
        <v>2206</v>
      </c>
      <c r="E1859" s="4" t="s">
        <v>252</v>
      </c>
      <c r="F1859" s="4" t="s">
        <v>2207</v>
      </c>
      <c r="G1859" s="4" t="s">
        <v>2208</v>
      </c>
      <c r="H1859" s="4" t="s">
        <v>255</v>
      </c>
      <c r="I1859" s="4" t="s">
        <v>1794</v>
      </c>
      <c r="J1859" s="4" t="s">
        <v>30</v>
      </c>
      <c r="K1859" s="4" t="s">
        <v>30</v>
      </c>
      <c r="L1859" s="2" t="s">
        <v>277</v>
      </c>
      <c r="M1859" s="2" t="s">
        <v>31</v>
      </c>
      <c r="N1859" s="4" t="s">
        <v>312</v>
      </c>
      <c r="O1859" s="4" t="s">
        <v>257</v>
      </c>
      <c r="P1859" s="4" t="s">
        <v>34</v>
      </c>
      <c r="Q1859" s="138">
        <v>24246</v>
      </c>
      <c r="R1859" s="148">
        <v>1</v>
      </c>
      <c r="S1859" s="150">
        <v>2476</v>
      </c>
      <c r="U1859" s="138">
        <v>600.33100000000002</v>
      </c>
      <c r="V1859" s="147">
        <v>4.8999999999999998E-5</v>
      </c>
      <c r="W1859" s="147">
        <v>1.5368099080064E-2</v>
      </c>
      <c r="X1859" s="147">
        <v>1.8197525397774901E-3</v>
      </c>
    </row>
    <row r="1860" spans="1:24" x14ac:dyDescent="0.2">
      <c r="A1860" s="188">
        <v>1039</v>
      </c>
      <c r="B1860" s="4">
        <v>8056</v>
      </c>
      <c r="C1860" s="4" t="s">
        <v>399</v>
      </c>
      <c r="D1860" s="4" t="s">
        <v>400</v>
      </c>
      <c r="E1860" s="4" t="s">
        <v>252</v>
      </c>
      <c r="F1860" s="4" t="s">
        <v>2211</v>
      </c>
      <c r="G1860" s="4" t="s">
        <v>2212</v>
      </c>
      <c r="H1860" s="4" t="s">
        <v>255</v>
      </c>
      <c r="I1860" s="4" t="s">
        <v>1794</v>
      </c>
      <c r="J1860" s="4" t="s">
        <v>30</v>
      </c>
      <c r="K1860" s="4" t="s">
        <v>30</v>
      </c>
      <c r="L1860" s="2" t="s">
        <v>277</v>
      </c>
      <c r="M1860" s="2" t="s">
        <v>31</v>
      </c>
      <c r="N1860" s="4" t="s">
        <v>312</v>
      </c>
      <c r="O1860" s="4" t="s">
        <v>257</v>
      </c>
      <c r="P1860" s="4" t="s">
        <v>34</v>
      </c>
      <c r="Q1860" s="138">
        <v>15369</v>
      </c>
      <c r="R1860" s="148">
        <v>1</v>
      </c>
      <c r="S1860" s="150">
        <v>2450</v>
      </c>
      <c r="U1860" s="138">
        <v>376.541</v>
      </c>
      <c r="V1860" s="147">
        <v>7.7000000000000001E-5</v>
      </c>
      <c r="W1860" s="147">
        <v>9.6392025353096E-3</v>
      </c>
      <c r="X1860" s="147">
        <v>1.14138796240675E-3</v>
      </c>
    </row>
    <row r="1861" spans="1:24" x14ac:dyDescent="0.2">
      <c r="A1861" s="188">
        <v>1039</v>
      </c>
      <c r="B1861" s="4">
        <v>8056</v>
      </c>
      <c r="C1861" s="4" t="s">
        <v>2213</v>
      </c>
      <c r="D1861" s="4" t="s">
        <v>2214</v>
      </c>
      <c r="E1861" s="4" t="s">
        <v>252</v>
      </c>
      <c r="F1861" s="4" t="s">
        <v>2215</v>
      </c>
      <c r="G1861" s="4" t="s">
        <v>2216</v>
      </c>
      <c r="H1861" s="4" t="s">
        <v>255</v>
      </c>
      <c r="I1861" s="4" t="s">
        <v>1794</v>
      </c>
      <c r="J1861" s="4" t="s">
        <v>30</v>
      </c>
      <c r="K1861" s="4" t="s">
        <v>30</v>
      </c>
      <c r="L1861" s="2" t="s">
        <v>277</v>
      </c>
      <c r="M1861" s="2" t="s">
        <v>31</v>
      </c>
      <c r="N1861" s="4" t="s">
        <v>881</v>
      </c>
      <c r="O1861" s="4" t="s">
        <v>257</v>
      </c>
      <c r="P1861" s="4" t="s">
        <v>34</v>
      </c>
      <c r="Q1861" s="138">
        <v>1408</v>
      </c>
      <c r="R1861" s="148">
        <v>1</v>
      </c>
      <c r="S1861" s="150">
        <v>3434</v>
      </c>
      <c r="U1861" s="138">
        <v>48.350999999999999</v>
      </c>
      <c r="V1861" s="147">
        <v>2.9E-5</v>
      </c>
      <c r="W1861" s="147">
        <v>1.2377483505972E-3</v>
      </c>
      <c r="X1861" s="147">
        <v>1.4656306501345599E-4</v>
      </c>
    </row>
    <row r="1862" spans="1:24" x14ac:dyDescent="0.2">
      <c r="A1862" s="188">
        <v>1039</v>
      </c>
      <c r="B1862" s="4">
        <v>8056</v>
      </c>
      <c r="C1862" s="4" t="s">
        <v>440</v>
      </c>
      <c r="D1862" s="4" t="s">
        <v>441</v>
      </c>
      <c r="E1862" s="4" t="s">
        <v>252</v>
      </c>
      <c r="F1862" s="4" t="s">
        <v>2221</v>
      </c>
      <c r="G1862" s="4" t="s">
        <v>2222</v>
      </c>
      <c r="H1862" s="4" t="s">
        <v>255</v>
      </c>
      <c r="I1862" s="4" t="s">
        <v>1794</v>
      </c>
      <c r="J1862" s="4" t="s">
        <v>30</v>
      </c>
      <c r="K1862" s="4" t="s">
        <v>30</v>
      </c>
      <c r="L1862" s="2" t="s">
        <v>277</v>
      </c>
      <c r="M1862" s="2" t="s">
        <v>31</v>
      </c>
      <c r="N1862" s="4" t="s">
        <v>444</v>
      </c>
      <c r="O1862" s="4" t="s">
        <v>257</v>
      </c>
      <c r="P1862" s="4" t="s">
        <v>34</v>
      </c>
      <c r="Q1862" s="138">
        <v>20210</v>
      </c>
      <c r="R1862" s="148">
        <v>1</v>
      </c>
      <c r="S1862" s="150">
        <v>141.9</v>
      </c>
      <c r="U1862" s="138">
        <v>28.678000000000001</v>
      </c>
      <c r="V1862" s="147">
        <v>6.6000000000000005E-5</v>
      </c>
      <c r="W1862" s="147">
        <v>7.3413870198712605E-4</v>
      </c>
      <c r="X1862" s="147">
        <v>8.6930124573641004E-5</v>
      </c>
    </row>
    <row r="1863" spans="1:24" x14ac:dyDescent="0.2">
      <c r="A1863" s="188">
        <v>1039</v>
      </c>
      <c r="B1863" s="4">
        <v>8056</v>
      </c>
      <c r="C1863" s="4" t="s">
        <v>472</v>
      </c>
      <c r="D1863" s="4" t="s">
        <v>473</v>
      </c>
      <c r="E1863" s="4" t="s">
        <v>252</v>
      </c>
      <c r="F1863" s="4" t="s">
        <v>2225</v>
      </c>
      <c r="G1863" s="4" t="s">
        <v>2226</v>
      </c>
      <c r="H1863" s="4" t="s">
        <v>255</v>
      </c>
      <c r="I1863" s="4" t="s">
        <v>1794</v>
      </c>
      <c r="J1863" s="4" t="s">
        <v>30</v>
      </c>
      <c r="K1863" s="4" t="s">
        <v>30</v>
      </c>
      <c r="L1863" s="2" t="s">
        <v>277</v>
      </c>
      <c r="M1863" s="2" t="s">
        <v>31</v>
      </c>
      <c r="N1863" s="4" t="s">
        <v>476</v>
      </c>
      <c r="O1863" s="4" t="s">
        <v>257</v>
      </c>
      <c r="P1863" s="4" t="s">
        <v>34</v>
      </c>
      <c r="Q1863" s="138">
        <v>770</v>
      </c>
      <c r="R1863" s="148">
        <v>1</v>
      </c>
      <c r="S1863" s="150">
        <v>2392</v>
      </c>
      <c r="U1863" s="138">
        <v>18.417999999999999</v>
      </c>
      <c r="V1863" s="147">
        <v>4.3000000000000002E-5</v>
      </c>
      <c r="W1863" s="147">
        <v>4.71499580991544E-4</v>
      </c>
      <c r="X1863" s="147">
        <v>5.5830754053793499E-5</v>
      </c>
    </row>
    <row r="1864" spans="1:24" x14ac:dyDescent="0.2">
      <c r="A1864" s="188">
        <v>1039</v>
      </c>
      <c r="B1864" s="4">
        <v>8056</v>
      </c>
      <c r="C1864" s="4" t="s">
        <v>2227</v>
      </c>
      <c r="D1864" s="4" t="s">
        <v>2228</v>
      </c>
      <c r="E1864" s="4" t="s">
        <v>252</v>
      </c>
      <c r="F1864" s="4" t="s">
        <v>2229</v>
      </c>
      <c r="G1864" s="4" t="s">
        <v>2230</v>
      </c>
      <c r="H1864" s="4" t="s">
        <v>255</v>
      </c>
      <c r="I1864" s="4" t="s">
        <v>1794</v>
      </c>
      <c r="J1864" s="4" t="s">
        <v>30</v>
      </c>
      <c r="K1864" s="4" t="s">
        <v>30</v>
      </c>
      <c r="L1864" s="2" t="s">
        <v>277</v>
      </c>
      <c r="M1864" s="2" t="s">
        <v>31</v>
      </c>
      <c r="N1864" s="4" t="s">
        <v>397</v>
      </c>
      <c r="O1864" s="4" t="s">
        <v>257</v>
      </c>
      <c r="P1864" s="4" t="s">
        <v>34</v>
      </c>
      <c r="Q1864" s="138">
        <v>3374</v>
      </c>
      <c r="R1864" s="148">
        <v>1</v>
      </c>
      <c r="S1864" s="150">
        <v>1508</v>
      </c>
      <c r="U1864" s="138">
        <v>50.88</v>
      </c>
      <c r="V1864" s="147">
        <v>2.6600000000000001E-4</v>
      </c>
      <c r="W1864" s="147">
        <v>1.3024942970553E-3</v>
      </c>
      <c r="X1864" s="147">
        <v>1.54229699637139E-4</v>
      </c>
    </row>
    <row r="1865" spans="1:24" x14ac:dyDescent="0.2">
      <c r="A1865" s="188">
        <v>1039</v>
      </c>
      <c r="B1865" s="4">
        <v>8056</v>
      </c>
      <c r="C1865" s="4" t="s">
        <v>2231</v>
      </c>
      <c r="D1865" s="4" t="s">
        <v>2232</v>
      </c>
      <c r="E1865" s="4" t="s">
        <v>252</v>
      </c>
      <c r="F1865" s="4" t="s">
        <v>2233</v>
      </c>
      <c r="G1865" s="4" t="s">
        <v>2234</v>
      </c>
      <c r="H1865" s="4" t="s">
        <v>255</v>
      </c>
      <c r="I1865" s="4" t="s">
        <v>1794</v>
      </c>
      <c r="J1865" s="4" t="s">
        <v>30</v>
      </c>
      <c r="K1865" s="4" t="s">
        <v>30</v>
      </c>
      <c r="L1865" s="2" t="s">
        <v>277</v>
      </c>
      <c r="M1865" s="2" t="s">
        <v>31</v>
      </c>
      <c r="N1865" s="4" t="s">
        <v>1930</v>
      </c>
      <c r="O1865" s="4" t="s">
        <v>257</v>
      </c>
      <c r="P1865" s="4" t="s">
        <v>34</v>
      </c>
      <c r="Q1865" s="138">
        <v>19356</v>
      </c>
      <c r="R1865" s="148">
        <v>1</v>
      </c>
      <c r="S1865" s="150">
        <v>183</v>
      </c>
      <c r="U1865" s="138">
        <v>35.420999999999999</v>
      </c>
      <c r="V1865" s="147">
        <v>2.2699999999999999E-4</v>
      </c>
      <c r="W1865" s="147">
        <v>9.0676785052449399E-4</v>
      </c>
      <c r="X1865" s="147">
        <v>1.07371320967151E-4</v>
      </c>
    </row>
    <row r="1866" spans="1:24" x14ac:dyDescent="0.2">
      <c r="A1866" s="188">
        <v>1039</v>
      </c>
      <c r="B1866" s="4">
        <v>8056</v>
      </c>
      <c r="C1866" s="4" t="s">
        <v>2235</v>
      </c>
      <c r="D1866" s="4" t="s">
        <v>2236</v>
      </c>
      <c r="E1866" s="4" t="s">
        <v>252</v>
      </c>
      <c r="F1866" s="4" t="s">
        <v>2237</v>
      </c>
      <c r="G1866" s="4" t="s">
        <v>2238</v>
      </c>
      <c r="H1866" s="4" t="s">
        <v>255</v>
      </c>
      <c r="I1866" s="4" t="s">
        <v>1794</v>
      </c>
      <c r="J1866" s="4" t="s">
        <v>30</v>
      </c>
      <c r="K1866" s="4" t="s">
        <v>30</v>
      </c>
      <c r="L1866" s="2" t="s">
        <v>277</v>
      </c>
      <c r="M1866" s="2" t="s">
        <v>31</v>
      </c>
      <c r="N1866" s="4" t="s">
        <v>540</v>
      </c>
      <c r="O1866" s="4" t="s">
        <v>257</v>
      </c>
      <c r="P1866" s="4" t="s">
        <v>34</v>
      </c>
      <c r="Q1866" s="138">
        <v>510</v>
      </c>
      <c r="R1866" s="148">
        <v>1</v>
      </c>
      <c r="S1866" s="150">
        <v>30530</v>
      </c>
      <c r="U1866" s="138">
        <v>155.703</v>
      </c>
      <c r="V1866" s="147">
        <v>3.6999999999999998E-5</v>
      </c>
      <c r="W1866" s="147">
        <v>3.9858999293709702E-3</v>
      </c>
      <c r="X1866" s="147">
        <v>4.7197454167776802E-4</v>
      </c>
    </row>
    <row r="1867" spans="1:24" x14ac:dyDescent="0.2">
      <c r="A1867" s="188">
        <v>1039</v>
      </c>
      <c r="B1867" s="4">
        <v>8056</v>
      </c>
      <c r="C1867" s="4" t="s">
        <v>2245</v>
      </c>
      <c r="D1867" s="4" t="s">
        <v>2246</v>
      </c>
      <c r="E1867" s="4" t="s">
        <v>252</v>
      </c>
      <c r="F1867" s="4" t="s">
        <v>2247</v>
      </c>
      <c r="G1867" s="4" t="s">
        <v>2248</v>
      </c>
      <c r="H1867" s="4" t="s">
        <v>255</v>
      </c>
      <c r="I1867" s="4" t="s">
        <v>1794</v>
      </c>
      <c r="J1867" s="4" t="s">
        <v>30</v>
      </c>
      <c r="K1867" s="4" t="s">
        <v>30</v>
      </c>
      <c r="L1867" s="2" t="s">
        <v>277</v>
      </c>
      <c r="M1867" s="2" t="s">
        <v>31</v>
      </c>
      <c r="N1867" s="4" t="s">
        <v>476</v>
      </c>
      <c r="O1867" s="4" t="s">
        <v>257</v>
      </c>
      <c r="P1867" s="4" t="s">
        <v>34</v>
      </c>
      <c r="Q1867" s="138">
        <v>1034</v>
      </c>
      <c r="R1867" s="148">
        <v>1</v>
      </c>
      <c r="S1867" s="150">
        <v>5670</v>
      </c>
      <c r="U1867" s="138">
        <v>58.628</v>
      </c>
      <c r="V1867" s="147">
        <v>9.5000000000000005E-5</v>
      </c>
      <c r="W1867" s="147">
        <v>1.5008352047113801E-3</v>
      </c>
      <c r="X1867" s="147">
        <v>1.77715452075913E-4</v>
      </c>
    </row>
    <row r="1868" spans="1:24" x14ac:dyDescent="0.2">
      <c r="A1868" s="188">
        <v>1039</v>
      </c>
      <c r="B1868" s="4">
        <v>8056</v>
      </c>
      <c r="C1868" s="4" t="s">
        <v>468</v>
      </c>
      <c r="D1868" s="4" t="s">
        <v>469</v>
      </c>
      <c r="E1868" s="4" t="s">
        <v>252</v>
      </c>
      <c r="F1868" s="4" t="s">
        <v>2253</v>
      </c>
      <c r="G1868" s="4" t="s">
        <v>2254</v>
      </c>
      <c r="H1868" s="4" t="s">
        <v>255</v>
      </c>
      <c r="I1868" s="4" t="s">
        <v>1794</v>
      </c>
      <c r="J1868" s="4" t="s">
        <v>30</v>
      </c>
      <c r="K1868" s="4" t="s">
        <v>30</v>
      </c>
      <c r="L1868" s="2" t="s">
        <v>277</v>
      </c>
      <c r="M1868" s="2" t="s">
        <v>31</v>
      </c>
      <c r="N1868" s="4" t="s">
        <v>350</v>
      </c>
      <c r="O1868" s="4" t="s">
        <v>257</v>
      </c>
      <c r="P1868" s="4" t="s">
        <v>34</v>
      </c>
      <c r="Q1868" s="138">
        <v>3594</v>
      </c>
      <c r="R1868" s="148">
        <v>1</v>
      </c>
      <c r="S1868" s="150">
        <v>623.29999999999995</v>
      </c>
      <c r="U1868" s="138">
        <v>22.401</v>
      </c>
      <c r="V1868" s="147">
        <v>1.02E-4</v>
      </c>
      <c r="W1868" s="147">
        <v>5.73461954166656E-4</v>
      </c>
      <c r="X1868" s="147">
        <v>6.7904224336650201E-5</v>
      </c>
    </row>
    <row r="1869" spans="1:24" x14ac:dyDescent="0.2">
      <c r="A1869" s="188">
        <v>1039</v>
      </c>
      <c r="B1869" s="4">
        <v>8056</v>
      </c>
      <c r="C1869" s="4" t="s">
        <v>420</v>
      </c>
      <c r="D1869" s="4" t="s">
        <v>421</v>
      </c>
      <c r="E1869" s="4" t="s">
        <v>252</v>
      </c>
      <c r="F1869" s="4" t="s">
        <v>2259</v>
      </c>
      <c r="G1869" s="4" t="s">
        <v>2260</v>
      </c>
      <c r="H1869" s="4" t="s">
        <v>255</v>
      </c>
      <c r="I1869" s="4" t="s">
        <v>1794</v>
      </c>
      <c r="J1869" s="4" t="s">
        <v>30</v>
      </c>
      <c r="K1869" s="4" t="s">
        <v>30</v>
      </c>
      <c r="L1869" s="2" t="s">
        <v>277</v>
      </c>
      <c r="M1869" s="2" t="s">
        <v>31</v>
      </c>
      <c r="N1869" s="4" t="s">
        <v>312</v>
      </c>
      <c r="O1869" s="4" t="s">
        <v>257</v>
      </c>
      <c r="P1869" s="4" t="s">
        <v>34</v>
      </c>
      <c r="Q1869" s="138">
        <v>13534</v>
      </c>
      <c r="R1869" s="148">
        <v>1</v>
      </c>
      <c r="S1869" s="150">
        <v>1079</v>
      </c>
      <c r="U1869" s="138">
        <v>146.03200000000001</v>
      </c>
      <c r="V1869" s="147">
        <v>5.7000000000000003E-5</v>
      </c>
      <c r="W1869" s="147">
        <v>3.7383247622712001E-3</v>
      </c>
      <c r="X1869" s="147">
        <v>4.4265890955121003E-4</v>
      </c>
    </row>
    <row r="1870" spans="1:24" x14ac:dyDescent="0.2">
      <c r="A1870" s="188">
        <v>1039</v>
      </c>
      <c r="B1870" s="4">
        <v>8056</v>
      </c>
      <c r="C1870" s="4" t="s">
        <v>405</v>
      </c>
      <c r="D1870" s="4" t="s">
        <v>406</v>
      </c>
      <c r="E1870" s="4" t="s">
        <v>252</v>
      </c>
      <c r="F1870" s="4" t="s">
        <v>2261</v>
      </c>
      <c r="G1870" s="4" t="s">
        <v>2262</v>
      </c>
      <c r="H1870" s="4" t="s">
        <v>255</v>
      </c>
      <c r="I1870" s="4" t="s">
        <v>1794</v>
      </c>
      <c r="J1870" s="4" t="s">
        <v>30</v>
      </c>
      <c r="K1870" s="4" t="s">
        <v>30</v>
      </c>
      <c r="L1870" s="2" t="s">
        <v>277</v>
      </c>
      <c r="M1870" s="2" t="s">
        <v>31</v>
      </c>
      <c r="N1870" s="4" t="s">
        <v>312</v>
      </c>
      <c r="O1870" s="4" t="s">
        <v>257</v>
      </c>
      <c r="P1870" s="4" t="s">
        <v>34</v>
      </c>
      <c r="Q1870" s="138">
        <v>1044</v>
      </c>
      <c r="R1870" s="148">
        <v>1</v>
      </c>
      <c r="S1870" s="150">
        <v>32870</v>
      </c>
      <c r="U1870" s="138">
        <v>343.16300000000001</v>
      </c>
      <c r="V1870" s="147">
        <v>9.0000000000000002E-6</v>
      </c>
      <c r="W1870" s="147">
        <v>8.7847541812472799E-3</v>
      </c>
      <c r="X1870" s="147">
        <v>1.0402118472403201E-3</v>
      </c>
    </row>
    <row r="1871" spans="1:24" x14ac:dyDescent="0.2">
      <c r="A1871" s="188">
        <v>1039</v>
      </c>
      <c r="B1871" s="4">
        <v>8056</v>
      </c>
      <c r="C1871" s="4" t="s">
        <v>536</v>
      </c>
      <c r="D1871" s="4" t="s">
        <v>537</v>
      </c>
      <c r="E1871" s="4" t="s">
        <v>252</v>
      </c>
      <c r="F1871" s="4" t="s">
        <v>2263</v>
      </c>
      <c r="G1871" s="4" t="s">
        <v>2264</v>
      </c>
      <c r="H1871" s="4" t="s">
        <v>255</v>
      </c>
      <c r="I1871" s="4" t="s">
        <v>1794</v>
      </c>
      <c r="J1871" s="4" t="s">
        <v>30</v>
      </c>
      <c r="K1871" s="4" t="s">
        <v>30</v>
      </c>
      <c r="L1871" s="2" t="s">
        <v>277</v>
      </c>
      <c r="M1871" s="2" t="s">
        <v>31</v>
      </c>
      <c r="N1871" s="4" t="s">
        <v>540</v>
      </c>
      <c r="O1871" s="4" t="s">
        <v>257</v>
      </c>
      <c r="P1871" s="4" t="s">
        <v>34</v>
      </c>
      <c r="Q1871" s="138">
        <v>998</v>
      </c>
      <c r="R1871" s="148">
        <v>1</v>
      </c>
      <c r="S1871" s="150">
        <v>4793</v>
      </c>
      <c r="U1871" s="138">
        <v>47.834000000000003</v>
      </c>
      <c r="V1871" s="147">
        <v>6.8999999999999997E-5</v>
      </c>
      <c r="W1871" s="147">
        <v>1.2245242239874699E-3</v>
      </c>
      <c r="X1871" s="147">
        <v>1.44997182475933E-4</v>
      </c>
    </row>
    <row r="1872" spans="1:24" x14ac:dyDescent="0.2">
      <c r="A1872" s="188">
        <v>1039</v>
      </c>
      <c r="B1872" s="4">
        <v>8056</v>
      </c>
      <c r="C1872" s="4" t="s">
        <v>2275</v>
      </c>
      <c r="D1872" s="4" t="s">
        <v>2276</v>
      </c>
      <c r="E1872" s="4" t="s">
        <v>252</v>
      </c>
      <c r="F1872" s="4" t="s">
        <v>2277</v>
      </c>
      <c r="G1872" s="4" t="s">
        <v>2278</v>
      </c>
      <c r="H1872" s="4" t="s">
        <v>255</v>
      </c>
      <c r="I1872" s="4" t="s">
        <v>1794</v>
      </c>
      <c r="J1872" s="4" t="s">
        <v>30</v>
      </c>
      <c r="K1872" s="4" t="s">
        <v>30</v>
      </c>
      <c r="L1872" s="2" t="s">
        <v>277</v>
      </c>
      <c r="M1872" s="2" t="s">
        <v>31</v>
      </c>
      <c r="N1872" s="4" t="s">
        <v>802</v>
      </c>
      <c r="O1872" s="4" t="s">
        <v>257</v>
      </c>
      <c r="P1872" s="4" t="s">
        <v>34</v>
      </c>
      <c r="Q1872" s="138">
        <v>920</v>
      </c>
      <c r="R1872" s="148">
        <v>1</v>
      </c>
      <c r="S1872" s="150">
        <v>2708</v>
      </c>
      <c r="U1872" s="138">
        <v>24.914000000000001</v>
      </c>
      <c r="V1872" s="147">
        <v>3.0000000000000001E-6</v>
      </c>
      <c r="W1872" s="147">
        <v>6.3777266000254805E-4</v>
      </c>
      <c r="X1872" s="147">
        <v>7.5519321667169199E-5</v>
      </c>
    </row>
    <row r="1873" spans="1:24" x14ac:dyDescent="0.2">
      <c r="A1873" s="188">
        <v>1039</v>
      </c>
      <c r="B1873" s="4">
        <v>8056</v>
      </c>
      <c r="C1873" s="4" t="s">
        <v>2279</v>
      </c>
      <c r="D1873" s="4" t="s">
        <v>2280</v>
      </c>
      <c r="E1873" s="4" t="s">
        <v>380</v>
      </c>
      <c r="F1873" s="4" t="s">
        <v>2281</v>
      </c>
      <c r="G1873" s="4" t="s">
        <v>2282</v>
      </c>
      <c r="H1873" s="4" t="s">
        <v>255</v>
      </c>
      <c r="I1873" s="4" t="s">
        <v>1794</v>
      </c>
      <c r="J1873" s="4" t="s">
        <v>30</v>
      </c>
      <c r="K1873" s="4" t="s">
        <v>30</v>
      </c>
      <c r="L1873" s="2" t="s">
        <v>277</v>
      </c>
      <c r="M1873" s="2" t="s">
        <v>31</v>
      </c>
      <c r="N1873" s="4" t="s">
        <v>325</v>
      </c>
      <c r="O1873" s="4" t="s">
        <v>257</v>
      </c>
      <c r="P1873" s="4" t="s">
        <v>34</v>
      </c>
      <c r="Q1873" s="138">
        <v>9820</v>
      </c>
      <c r="R1873" s="148">
        <v>1</v>
      </c>
      <c r="S1873" s="150">
        <v>14830</v>
      </c>
      <c r="U1873" s="138">
        <v>1456.306</v>
      </c>
      <c r="V1873" s="147">
        <v>1.8799999999999999E-4</v>
      </c>
      <c r="W1873" s="147">
        <v>3.7280527559151198E-2</v>
      </c>
      <c r="X1873" s="147">
        <v>4.4144259063253997E-3</v>
      </c>
    </row>
    <row r="1874" spans="1:24" x14ac:dyDescent="0.2">
      <c r="A1874" s="188">
        <v>1039</v>
      </c>
      <c r="B1874" s="4">
        <v>8056</v>
      </c>
      <c r="C1874" s="4" t="s">
        <v>1224</v>
      </c>
      <c r="D1874" s="4" t="s">
        <v>1225</v>
      </c>
      <c r="E1874" s="4" t="s">
        <v>380</v>
      </c>
      <c r="F1874" s="4" t="s">
        <v>2283</v>
      </c>
      <c r="G1874" s="4" t="s">
        <v>2284</v>
      </c>
      <c r="H1874" s="4" t="s">
        <v>255</v>
      </c>
      <c r="I1874" s="4" t="s">
        <v>1794</v>
      </c>
      <c r="J1874" s="4" t="s">
        <v>30</v>
      </c>
      <c r="K1874" s="4" t="s">
        <v>85</v>
      </c>
      <c r="L1874" s="2" t="s">
        <v>277</v>
      </c>
      <c r="M1874" s="2" t="s">
        <v>31</v>
      </c>
      <c r="N1874" s="4" t="s">
        <v>306</v>
      </c>
      <c r="O1874" s="4" t="s">
        <v>257</v>
      </c>
      <c r="P1874" s="4" t="s">
        <v>34</v>
      </c>
      <c r="Q1874" s="138">
        <v>34</v>
      </c>
      <c r="R1874" s="148">
        <v>1</v>
      </c>
      <c r="S1874" s="150">
        <v>31800</v>
      </c>
      <c r="U1874" s="138">
        <v>10.811999999999999</v>
      </c>
      <c r="V1874" s="147">
        <v>9.9999999999999995E-7</v>
      </c>
      <c r="W1874" s="147">
        <v>2.7678047331367402E-4</v>
      </c>
      <c r="X1874" s="147">
        <v>3.2773862704122799E-5</v>
      </c>
    </row>
    <row r="1875" spans="1:24" x14ac:dyDescent="0.2">
      <c r="A1875" s="188">
        <v>1039</v>
      </c>
      <c r="B1875" s="4">
        <v>8056</v>
      </c>
      <c r="C1875" s="4" t="s">
        <v>2291</v>
      </c>
      <c r="D1875" s="4" t="s">
        <v>2292</v>
      </c>
      <c r="E1875" s="4" t="s">
        <v>252</v>
      </c>
      <c r="F1875" s="4" t="s">
        <v>2293</v>
      </c>
      <c r="G1875" s="4" t="s">
        <v>2294</v>
      </c>
      <c r="H1875" s="4" t="s">
        <v>255</v>
      </c>
      <c r="I1875" s="4" t="s">
        <v>1794</v>
      </c>
      <c r="J1875" s="4" t="s">
        <v>30</v>
      </c>
      <c r="K1875" s="4" t="s">
        <v>30</v>
      </c>
      <c r="L1875" s="2" t="s">
        <v>277</v>
      </c>
      <c r="M1875" s="2" t="s">
        <v>31</v>
      </c>
      <c r="N1875" s="4" t="s">
        <v>476</v>
      </c>
      <c r="O1875" s="4" t="s">
        <v>257</v>
      </c>
      <c r="P1875" s="4" t="s">
        <v>34</v>
      </c>
      <c r="Q1875" s="138">
        <v>20156</v>
      </c>
      <c r="R1875" s="148">
        <v>1</v>
      </c>
      <c r="S1875" s="150">
        <v>129.4</v>
      </c>
      <c r="U1875" s="138">
        <v>26.082000000000001</v>
      </c>
      <c r="V1875" s="147">
        <v>3.8999999999999999E-5</v>
      </c>
      <c r="W1875" s="147">
        <v>6.6767949156704305E-4</v>
      </c>
      <c r="X1875" s="147">
        <v>7.9060620588568495E-5</v>
      </c>
    </row>
    <row r="1876" spans="1:24" x14ac:dyDescent="0.2">
      <c r="A1876" s="188">
        <v>1039</v>
      </c>
      <c r="B1876" s="4">
        <v>8056</v>
      </c>
      <c r="C1876" s="4" t="s">
        <v>291</v>
      </c>
      <c r="D1876" s="4" t="s">
        <v>292</v>
      </c>
      <c r="E1876" s="4" t="s">
        <v>252</v>
      </c>
      <c r="F1876" s="4" t="s">
        <v>2297</v>
      </c>
      <c r="G1876" s="4" t="s">
        <v>2298</v>
      </c>
      <c r="H1876" s="4" t="s">
        <v>255</v>
      </c>
      <c r="I1876" s="4" t="s">
        <v>1794</v>
      </c>
      <c r="J1876" s="4" t="s">
        <v>30</v>
      </c>
      <c r="K1876" s="4" t="s">
        <v>30</v>
      </c>
      <c r="L1876" s="2" t="s">
        <v>277</v>
      </c>
      <c r="M1876" s="2" t="s">
        <v>31</v>
      </c>
      <c r="N1876" s="4" t="s">
        <v>296</v>
      </c>
      <c r="O1876" s="4" t="s">
        <v>257</v>
      </c>
      <c r="P1876" s="4" t="s">
        <v>34</v>
      </c>
      <c r="Q1876" s="138">
        <v>807</v>
      </c>
      <c r="R1876" s="148">
        <v>1</v>
      </c>
      <c r="S1876" s="150">
        <v>4550</v>
      </c>
      <c r="U1876" s="138">
        <v>36.718000000000004</v>
      </c>
      <c r="V1876" s="147">
        <v>9.0000000000000002E-6</v>
      </c>
      <c r="W1876" s="147">
        <v>9.3997075558343798E-4</v>
      </c>
      <c r="X1876" s="147">
        <v>1.11302911367123E-4</v>
      </c>
    </row>
    <row r="1877" spans="1:24" x14ac:dyDescent="0.2">
      <c r="A1877" s="188">
        <v>1039</v>
      </c>
      <c r="B1877" s="4">
        <v>8056</v>
      </c>
      <c r="C1877" s="4" t="s">
        <v>2299</v>
      </c>
      <c r="D1877" s="4" t="s">
        <v>2300</v>
      </c>
      <c r="E1877" s="4" t="s">
        <v>252</v>
      </c>
      <c r="F1877" s="4" t="s">
        <v>2301</v>
      </c>
      <c r="G1877" s="4" t="s">
        <v>2302</v>
      </c>
      <c r="H1877" s="4" t="s">
        <v>255</v>
      </c>
      <c r="I1877" s="4" t="s">
        <v>1794</v>
      </c>
      <c r="J1877" s="4" t="s">
        <v>30</v>
      </c>
      <c r="K1877" s="4" t="s">
        <v>30</v>
      </c>
      <c r="L1877" s="2" t="s">
        <v>277</v>
      </c>
      <c r="M1877" s="2" t="s">
        <v>31</v>
      </c>
      <c r="N1877" s="4" t="s">
        <v>660</v>
      </c>
      <c r="O1877" s="4" t="s">
        <v>257</v>
      </c>
      <c r="P1877" s="4" t="s">
        <v>34</v>
      </c>
      <c r="Q1877" s="138">
        <v>8915</v>
      </c>
      <c r="R1877" s="148">
        <v>1</v>
      </c>
      <c r="S1877" s="150">
        <v>4523</v>
      </c>
      <c r="U1877" s="138">
        <v>403.22500000000002</v>
      </c>
      <c r="V1877" s="147">
        <v>1.21E-4</v>
      </c>
      <c r="W1877" s="147">
        <v>1.0322320653266701E-2</v>
      </c>
      <c r="X1877" s="147">
        <v>1.2222766867469601E-3</v>
      </c>
    </row>
    <row r="1878" spans="1:24" x14ac:dyDescent="0.2">
      <c r="A1878" s="188">
        <v>1039</v>
      </c>
      <c r="B1878" s="4">
        <v>8056</v>
      </c>
      <c r="C1878" s="4" t="s">
        <v>2303</v>
      </c>
      <c r="D1878" s="4" t="s">
        <v>2304</v>
      </c>
      <c r="E1878" s="4" t="s">
        <v>252</v>
      </c>
      <c r="F1878" s="4" t="s">
        <v>2305</v>
      </c>
      <c r="G1878" s="4" t="s">
        <v>2306</v>
      </c>
      <c r="H1878" s="4" t="s">
        <v>255</v>
      </c>
      <c r="I1878" s="4" t="s">
        <v>1794</v>
      </c>
      <c r="J1878" s="4" t="s">
        <v>30</v>
      </c>
      <c r="K1878" s="4" t="s">
        <v>30</v>
      </c>
      <c r="L1878" s="2" t="s">
        <v>277</v>
      </c>
      <c r="M1878" s="2" t="s">
        <v>31</v>
      </c>
      <c r="N1878" s="4" t="s">
        <v>325</v>
      </c>
      <c r="O1878" s="4" t="s">
        <v>257</v>
      </c>
      <c r="P1878" s="4" t="s">
        <v>34</v>
      </c>
      <c r="Q1878" s="138">
        <v>2661</v>
      </c>
      <c r="R1878" s="148">
        <v>1</v>
      </c>
      <c r="S1878" s="150">
        <v>5239</v>
      </c>
      <c r="U1878" s="138">
        <v>139.41</v>
      </c>
      <c r="V1878" s="147">
        <v>9.0000000000000002E-6</v>
      </c>
      <c r="W1878" s="147">
        <v>3.5688038901923701E-3</v>
      </c>
      <c r="X1878" s="147">
        <v>4.2258576739461601E-4</v>
      </c>
    </row>
    <row r="1879" spans="1:24" x14ac:dyDescent="0.2">
      <c r="A1879" s="188">
        <v>1039</v>
      </c>
      <c r="B1879" s="4">
        <v>8056</v>
      </c>
      <c r="C1879" s="4" t="s">
        <v>640</v>
      </c>
      <c r="D1879" s="4" t="s">
        <v>641</v>
      </c>
      <c r="E1879" s="4" t="s">
        <v>642</v>
      </c>
      <c r="F1879" s="4" t="s">
        <v>2307</v>
      </c>
      <c r="G1879" s="4" t="s">
        <v>2308</v>
      </c>
      <c r="H1879" s="4" t="s">
        <v>255</v>
      </c>
      <c r="I1879" s="4" t="s">
        <v>1794</v>
      </c>
      <c r="J1879" s="4" t="s">
        <v>30</v>
      </c>
      <c r="K1879" s="4" t="s">
        <v>85</v>
      </c>
      <c r="L1879" s="2" t="s">
        <v>277</v>
      </c>
      <c r="M1879" s="2" t="s">
        <v>31</v>
      </c>
      <c r="N1879" s="4" t="s">
        <v>296</v>
      </c>
      <c r="O1879" s="4" t="s">
        <v>257</v>
      </c>
      <c r="P1879" s="4" t="s">
        <v>34</v>
      </c>
      <c r="Q1879" s="138">
        <v>683</v>
      </c>
      <c r="R1879" s="148">
        <v>1</v>
      </c>
      <c r="S1879" s="150">
        <v>11190</v>
      </c>
      <c r="U1879" s="138">
        <v>76.427999999999997</v>
      </c>
      <c r="V1879" s="147">
        <v>6.0000000000000002E-6</v>
      </c>
      <c r="W1879" s="147">
        <v>1.9565015705027299E-3</v>
      </c>
      <c r="X1879" s="147">
        <v>2.3167137870809201E-4</v>
      </c>
    </row>
    <row r="1880" spans="1:24" x14ac:dyDescent="0.2">
      <c r="A1880" s="188">
        <v>1039</v>
      </c>
      <c r="B1880" s="4">
        <v>8056</v>
      </c>
      <c r="C1880" s="4" t="s">
        <v>2309</v>
      </c>
      <c r="D1880" s="4" t="s">
        <v>2310</v>
      </c>
      <c r="E1880" s="4" t="s">
        <v>252</v>
      </c>
      <c r="F1880" s="4" t="s">
        <v>2311</v>
      </c>
      <c r="G1880" s="4" t="s">
        <v>2312</v>
      </c>
      <c r="H1880" s="4" t="s">
        <v>255</v>
      </c>
      <c r="I1880" s="4" t="s">
        <v>1794</v>
      </c>
      <c r="J1880" s="4" t="s">
        <v>30</v>
      </c>
      <c r="K1880" s="4" t="s">
        <v>30</v>
      </c>
      <c r="L1880" s="2" t="s">
        <v>277</v>
      </c>
      <c r="M1880" s="2" t="s">
        <v>31</v>
      </c>
      <c r="N1880" s="4" t="s">
        <v>338</v>
      </c>
      <c r="O1880" s="4" t="s">
        <v>257</v>
      </c>
      <c r="P1880" s="4" t="s">
        <v>34</v>
      </c>
      <c r="Q1880" s="138">
        <v>473</v>
      </c>
      <c r="R1880" s="148">
        <v>1</v>
      </c>
      <c r="S1880" s="150">
        <v>55350</v>
      </c>
      <c r="U1880" s="138">
        <v>261.80500000000001</v>
      </c>
      <c r="V1880" s="147">
        <v>2.9E-5</v>
      </c>
      <c r="W1880" s="147">
        <v>6.7020579176954396E-3</v>
      </c>
      <c r="X1880" s="147">
        <v>7.9359762413838502E-4</v>
      </c>
    </row>
    <row r="1881" spans="1:24" x14ac:dyDescent="0.2">
      <c r="A1881" s="188">
        <v>1039</v>
      </c>
      <c r="B1881" s="4">
        <v>8056</v>
      </c>
      <c r="C1881" s="4" t="s">
        <v>531</v>
      </c>
      <c r="D1881" s="4" t="s">
        <v>532</v>
      </c>
      <c r="E1881" s="4" t="s">
        <v>252</v>
      </c>
      <c r="F1881" s="4" t="s">
        <v>2313</v>
      </c>
      <c r="G1881" s="4" t="s">
        <v>2314</v>
      </c>
      <c r="H1881" s="4" t="s">
        <v>255</v>
      </c>
      <c r="I1881" s="4" t="s">
        <v>1794</v>
      </c>
      <c r="J1881" s="4" t="s">
        <v>30</v>
      </c>
      <c r="K1881" s="4" t="s">
        <v>30</v>
      </c>
      <c r="L1881" s="2" t="s">
        <v>277</v>
      </c>
      <c r="M1881" s="2" t="s">
        <v>183</v>
      </c>
      <c r="N1881" s="4" t="s">
        <v>397</v>
      </c>
      <c r="O1881" s="4" t="s">
        <v>257</v>
      </c>
      <c r="P1881" s="4" t="s">
        <v>34</v>
      </c>
      <c r="Q1881" s="138">
        <v>4000</v>
      </c>
      <c r="R1881" s="148">
        <v>1</v>
      </c>
      <c r="S1881" s="150">
        <v>2875</v>
      </c>
      <c r="U1881" s="138">
        <v>115</v>
      </c>
      <c r="V1881" s="147">
        <v>3.1999999999999999E-5</v>
      </c>
      <c r="W1881" s="147">
        <v>2.9439284527443999E-3</v>
      </c>
      <c r="X1881" s="147">
        <v>3.4859361921699199E-4</v>
      </c>
    </row>
    <row r="1882" spans="1:24" x14ac:dyDescent="0.2">
      <c r="A1882" s="188">
        <v>1039</v>
      </c>
      <c r="B1882" s="4">
        <v>8056</v>
      </c>
      <c r="C1882" s="4" t="s">
        <v>378</v>
      </c>
      <c r="D1882" s="4" t="s">
        <v>379</v>
      </c>
      <c r="E1882" s="4" t="s">
        <v>380</v>
      </c>
      <c r="F1882" s="4" t="s">
        <v>2323</v>
      </c>
      <c r="G1882" s="4" t="s">
        <v>2324</v>
      </c>
      <c r="H1882" s="4" t="s">
        <v>255</v>
      </c>
      <c r="I1882" s="4" t="s">
        <v>1794</v>
      </c>
      <c r="J1882" s="4" t="s">
        <v>30</v>
      </c>
      <c r="K1882" s="4" t="s">
        <v>383</v>
      </c>
      <c r="L1882" s="2" t="s">
        <v>277</v>
      </c>
      <c r="M1882" s="2" t="s">
        <v>31</v>
      </c>
      <c r="N1882" s="4" t="s">
        <v>296</v>
      </c>
      <c r="O1882" s="4" t="s">
        <v>257</v>
      </c>
      <c r="P1882" s="4" t="s">
        <v>34</v>
      </c>
      <c r="Q1882" s="138">
        <v>2114</v>
      </c>
      <c r="R1882" s="148">
        <v>1</v>
      </c>
      <c r="S1882" s="150">
        <v>3825</v>
      </c>
      <c r="T1882" s="137">
        <v>2.097</v>
      </c>
      <c r="U1882" s="138">
        <v>82.956999999999994</v>
      </c>
      <c r="V1882" s="147">
        <v>1.1E-5</v>
      </c>
      <c r="W1882" s="147">
        <v>2.1236518173156299E-3</v>
      </c>
      <c r="X1882" s="147">
        <v>2.51463812669999E-4</v>
      </c>
    </row>
    <row r="1883" spans="1:24" x14ac:dyDescent="0.2">
      <c r="A1883" s="188">
        <v>1039</v>
      </c>
      <c r="B1883" s="4">
        <v>8056</v>
      </c>
      <c r="C1883" s="4" t="s">
        <v>358</v>
      </c>
      <c r="D1883" s="4" t="s">
        <v>359</v>
      </c>
      <c r="E1883" s="4" t="s">
        <v>252</v>
      </c>
      <c r="F1883" s="4" t="s">
        <v>2325</v>
      </c>
      <c r="G1883" s="4" t="s">
        <v>2326</v>
      </c>
      <c r="H1883" s="4" t="s">
        <v>255</v>
      </c>
      <c r="I1883" s="4" t="s">
        <v>1794</v>
      </c>
      <c r="J1883" s="4" t="s">
        <v>30</v>
      </c>
      <c r="K1883" s="4" t="s">
        <v>30</v>
      </c>
      <c r="L1883" s="2" t="s">
        <v>277</v>
      </c>
      <c r="M1883" s="2" t="s">
        <v>31</v>
      </c>
      <c r="N1883" s="4" t="s">
        <v>288</v>
      </c>
      <c r="O1883" s="4" t="s">
        <v>257</v>
      </c>
      <c r="P1883" s="4" t="s">
        <v>34</v>
      </c>
      <c r="Q1883" s="138">
        <v>29706</v>
      </c>
      <c r="R1883" s="148">
        <v>1</v>
      </c>
      <c r="S1883" s="150">
        <v>113.5</v>
      </c>
      <c r="T1883" s="137">
        <v>0.746</v>
      </c>
      <c r="U1883" s="138">
        <v>34.462000000000003</v>
      </c>
      <c r="V1883" s="147">
        <v>2.3E-5</v>
      </c>
      <c r="W1883" s="147">
        <v>8.8221599921616304E-4</v>
      </c>
      <c r="X1883" s="147">
        <v>1.04464110807858E-4</v>
      </c>
    </row>
    <row r="1884" spans="1:24" x14ac:dyDescent="0.2">
      <c r="A1884" s="188">
        <v>1039</v>
      </c>
      <c r="B1884" s="4">
        <v>8056</v>
      </c>
      <c r="C1884" s="4" t="s">
        <v>786</v>
      </c>
      <c r="D1884" s="4" t="s">
        <v>787</v>
      </c>
      <c r="E1884" s="4" t="s">
        <v>252</v>
      </c>
      <c r="F1884" s="4" t="s">
        <v>2327</v>
      </c>
      <c r="G1884" s="4" t="s">
        <v>2328</v>
      </c>
      <c r="H1884" s="4" t="s">
        <v>255</v>
      </c>
      <c r="I1884" s="4" t="s">
        <v>1794</v>
      </c>
      <c r="J1884" s="4" t="s">
        <v>30</v>
      </c>
      <c r="K1884" s="4" t="s">
        <v>30</v>
      </c>
      <c r="L1884" s="2" t="s">
        <v>277</v>
      </c>
      <c r="M1884" s="2" t="s">
        <v>31</v>
      </c>
      <c r="N1884" s="4" t="s">
        <v>660</v>
      </c>
      <c r="O1884" s="4" t="s">
        <v>257</v>
      </c>
      <c r="P1884" s="4" t="s">
        <v>34</v>
      </c>
      <c r="Q1884" s="138">
        <v>9506</v>
      </c>
      <c r="R1884" s="148">
        <v>1</v>
      </c>
      <c r="S1884" s="150">
        <v>1338</v>
      </c>
      <c r="U1884" s="138">
        <v>127.19</v>
      </c>
      <c r="V1884" s="147">
        <v>2.9E-5</v>
      </c>
      <c r="W1884" s="147">
        <v>3.2559920365611101E-3</v>
      </c>
      <c r="X1884" s="147">
        <v>3.8554539160367499E-4</v>
      </c>
    </row>
    <row r="1885" spans="1:24" x14ac:dyDescent="0.2">
      <c r="A1885" s="188">
        <v>1039</v>
      </c>
      <c r="B1885" s="4">
        <v>8056</v>
      </c>
      <c r="C1885" s="4" t="s">
        <v>791</v>
      </c>
      <c r="D1885" s="4" t="s">
        <v>792</v>
      </c>
      <c r="E1885" s="4" t="s">
        <v>252</v>
      </c>
      <c r="F1885" s="4" t="s">
        <v>2337</v>
      </c>
      <c r="G1885" s="4" t="s">
        <v>2338</v>
      </c>
      <c r="H1885" s="4" t="s">
        <v>255</v>
      </c>
      <c r="I1885" s="4" t="s">
        <v>1794</v>
      </c>
      <c r="J1885" s="4" t="s">
        <v>30</v>
      </c>
      <c r="K1885" s="4" t="s">
        <v>30</v>
      </c>
      <c r="L1885" s="2" t="s">
        <v>277</v>
      </c>
      <c r="M1885" s="2" t="s">
        <v>31</v>
      </c>
      <c r="N1885" s="4" t="s">
        <v>306</v>
      </c>
      <c r="O1885" s="4" t="s">
        <v>257</v>
      </c>
      <c r="P1885" s="4" t="s">
        <v>34</v>
      </c>
      <c r="Q1885" s="138">
        <v>719</v>
      </c>
      <c r="R1885" s="148">
        <v>1</v>
      </c>
      <c r="S1885" s="150">
        <v>1698</v>
      </c>
      <c r="U1885" s="138">
        <v>12.209</v>
      </c>
      <c r="V1885" s="147">
        <v>3.9999999999999998E-6</v>
      </c>
      <c r="W1885" s="147">
        <v>3.1253307640647298E-4</v>
      </c>
      <c r="X1885" s="147">
        <v>3.7007365490825701E-5</v>
      </c>
    </row>
    <row r="1886" spans="1:24" x14ac:dyDescent="0.2">
      <c r="A1886" s="188">
        <v>1039</v>
      </c>
      <c r="B1886" s="4">
        <v>8056</v>
      </c>
      <c r="C1886" s="4" t="s">
        <v>2339</v>
      </c>
      <c r="D1886" s="4" t="s">
        <v>2340</v>
      </c>
      <c r="E1886" s="4" t="s">
        <v>252</v>
      </c>
      <c r="F1886" s="4" t="s">
        <v>2341</v>
      </c>
      <c r="G1886" s="4" t="s">
        <v>2342</v>
      </c>
      <c r="H1886" s="4" t="s">
        <v>255</v>
      </c>
      <c r="I1886" s="4" t="s">
        <v>1794</v>
      </c>
      <c r="J1886" s="4" t="s">
        <v>30</v>
      </c>
      <c r="K1886" s="4" t="s">
        <v>30</v>
      </c>
      <c r="L1886" s="2" t="s">
        <v>277</v>
      </c>
      <c r="M1886" s="2" t="s">
        <v>31</v>
      </c>
      <c r="N1886" s="4" t="s">
        <v>325</v>
      </c>
      <c r="O1886" s="4" t="s">
        <v>257</v>
      </c>
      <c r="P1886" s="4" t="s">
        <v>34</v>
      </c>
      <c r="Q1886" s="138">
        <v>1815</v>
      </c>
      <c r="R1886" s="148">
        <v>1</v>
      </c>
      <c r="S1886" s="150">
        <v>2988</v>
      </c>
      <c r="U1886" s="138">
        <v>54.231999999999999</v>
      </c>
      <c r="V1886" s="147">
        <v>1.01E-4</v>
      </c>
      <c r="W1886" s="147">
        <v>1.38831057943413E-3</v>
      </c>
      <c r="X1886" s="147">
        <v>1.64391294574781E-4</v>
      </c>
    </row>
    <row r="1887" spans="1:24" x14ac:dyDescent="0.2">
      <c r="A1887" s="188">
        <v>1039</v>
      </c>
      <c r="B1887" s="4">
        <v>8056</v>
      </c>
      <c r="C1887" s="4" t="s">
        <v>2343</v>
      </c>
      <c r="D1887" s="4" t="s">
        <v>2344</v>
      </c>
      <c r="E1887" s="4" t="s">
        <v>252</v>
      </c>
      <c r="F1887" s="4" t="s">
        <v>2345</v>
      </c>
      <c r="G1887" s="4" t="s">
        <v>2346</v>
      </c>
      <c r="H1887" s="4" t="s">
        <v>255</v>
      </c>
      <c r="I1887" s="4" t="s">
        <v>1794</v>
      </c>
      <c r="J1887" s="4" t="s">
        <v>30</v>
      </c>
      <c r="K1887" s="4" t="s">
        <v>30</v>
      </c>
      <c r="L1887" s="2" t="s">
        <v>277</v>
      </c>
      <c r="M1887" s="2" t="s">
        <v>31</v>
      </c>
      <c r="N1887" s="4" t="s">
        <v>1930</v>
      </c>
      <c r="O1887" s="4" t="s">
        <v>257</v>
      </c>
      <c r="P1887" s="4" t="s">
        <v>34</v>
      </c>
      <c r="Q1887" s="138">
        <v>5800</v>
      </c>
      <c r="R1887" s="148">
        <v>1</v>
      </c>
      <c r="S1887" s="150">
        <v>1060</v>
      </c>
      <c r="U1887" s="138">
        <v>61.48</v>
      </c>
      <c r="V1887" s="147">
        <v>5.3999999999999998E-5</v>
      </c>
      <c r="W1887" s="147">
        <v>1.5738497502150099E-3</v>
      </c>
      <c r="X1887" s="147">
        <v>1.8636118008226701E-4</v>
      </c>
    </row>
    <row r="1888" spans="1:24" x14ac:dyDescent="0.2">
      <c r="A1888" s="188">
        <v>1039</v>
      </c>
      <c r="B1888" s="4">
        <v>8056</v>
      </c>
      <c r="C1888" s="4" t="s">
        <v>2357</v>
      </c>
      <c r="D1888" s="4" t="s">
        <v>2358</v>
      </c>
      <c r="E1888" s="4" t="s">
        <v>252</v>
      </c>
      <c r="F1888" s="4" t="s">
        <v>2359</v>
      </c>
      <c r="G1888" s="4" t="s">
        <v>2360</v>
      </c>
      <c r="H1888" s="4" t="s">
        <v>255</v>
      </c>
      <c r="I1888" s="4" t="s">
        <v>1794</v>
      </c>
      <c r="J1888" s="4" t="s">
        <v>30</v>
      </c>
      <c r="K1888" s="4" t="s">
        <v>30</v>
      </c>
      <c r="L1888" s="2" t="s">
        <v>277</v>
      </c>
      <c r="M1888" s="2" t="s">
        <v>31</v>
      </c>
      <c r="N1888" s="4" t="s">
        <v>397</v>
      </c>
      <c r="O1888" s="4" t="s">
        <v>257</v>
      </c>
      <c r="P1888" s="4" t="s">
        <v>34</v>
      </c>
      <c r="Q1888" s="138">
        <v>3872</v>
      </c>
      <c r="R1888" s="148">
        <v>1</v>
      </c>
      <c r="S1888" s="150">
        <v>4982</v>
      </c>
      <c r="U1888" s="138">
        <v>192.90299999999999</v>
      </c>
      <c r="V1888" s="147">
        <v>1.2999999999999999E-4</v>
      </c>
      <c r="W1888" s="147">
        <v>4.9381978093642797E-3</v>
      </c>
      <c r="X1888" s="147">
        <v>5.8473712062226304E-4</v>
      </c>
    </row>
    <row r="1889" spans="1:24" x14ac:dyDescent="0.2">
      <c r="A1889" s="188">
        <v>1039</v>
      </c>
      <c r="B1889" s="4">
        <v>8056</v>
      </c>
      <c r="C1889" s="4" t="s">
        <v>2365</v>
      </c>
      <c r="D1889" s="4" t="s">
        <v>2366</v>
      </c>
      <c r="E1889" s="4" t="s">
        <v>252</v>
      </c>
      <c r="F1889" s="4" t="s">
        <v>2367</v>
      </c>
      <c r="G1889" s="4" t="s">
        <v>2368</v>
      </c>
      <c r="H1889" s="4" t="s">
        <v>255</v>
      </c>
      <c r="I1889" s="4" t="s">
        <v>1794</v>
      </c>
      <c r="J1889" s="4" t="s">
        <v>30</v>
      </c>
      <c r="K1889" s="4" t="s">
        <v>30</v>
      </c>
      <c r="L1889" s="2" t="s">
        <v>277</v>
      </c>
      <c r="M1889" s="2" t="s">
        <v>31</v>
      </c>
      <c r="N1889" s="4" t="s">
        <v>397</v>
      </c>
      <c r="O1889" s="4" t="s">
        <v>257</v>
      </c>
      <c r="P1889" s="4" t="s">
        <v>34</v>
      </c>
      <c r="Q1889" s="138">
        <v>1524</v>
      </c>
      <c r="R1889" s="148">
        <v>1</v>
      </c>
      <c r="S1889" s="150">
        <v>1297</v>
      </c>
      <c r="U1889" s="138">
        <v>19.765999999999998</v>
      </c>
      <c r="V1889" s="147">
        <v>1.05E-4</v>
      </c>
      <c r="W1889" s="147">
        <v>5.0600447040793602E-4</v>
      </c>
      <c r="X1889" s="147">
        <v>5.9916513770925699E-5</v>
      </c>
    </row>
    <row r="1890" spans="1:24" x14ac:dyDescent="0.2">
      <c r="A1890" s="188">
        <v>1039</v>
      </c>
      <c r="B1890" s="4">
        <v>8056</v>
      </c>
      <c r="C1890" s="4" t="s">
        <v>844</v>
      </c>
      <c r="D1890" s="4" t="s">
        <v>845</v>
      </c>
      <c r="E1890" s="4" t="s">
        <v>252</v>
      </c>
      <c r="F1890" s="4" t="s">
        <v>2373</v>
      </c>
      <c r="G1890" s="4" t="s">
        <v>2374</v>
      </c>
      <c r="H1890" s="4" t="s">
        <v>255</v>
      </c>
      <c r="I1890" s="4" t="s">
        <v>1794</v>
      </c>
      <c r="J1890" s="4" t="s">
        <v>30</v>
      </c>
      <c r="K1890" s="4" t="s">
        <v>30</v>
      </c>
      <c r="L1890" s="2" t="s">
        <v>277</v>
      </c>
      <c r="M1890" s="2" t="s">
        <v>31</v>
      </c>
      <c r="N1890" s="4" t="s">
        <v>288</v>
      </c>
      <c r="O1890" s="4" t="s">
        <v>257</v>
      </c>
      <c r="P1890" s="4" t="s">
        <v>34</v>
      </c>
      <c r="Q1890" s="138">
        <v>3508</v>
      </c>
      <c r="R1890" s="148">
        <v>1</v>
      </c>
      <c r="S1890" s="150">
        <v>952.3</v>
      </c>
      <c r="U1890" s="138">
        <v>33.406999999999996</v>
      </c>
      <c r="V1890" s="147">
        <v>1.9000000000000001E-5</v>
      </c>
      <c r="W1890" s="147">
        <v>8.5519032642992403E-4</v>
      </c>
      <c r="X1890" s="147">
        <v>1.01263972883464E-4</v>
      </c>
    </row>
    <row r="1891" spans="1:24" x14ac:dyDescent="0.2">
      <c r="A1891" s="188">
        <v>1039</v>
      </c>
      <c r="B1891" s="4">
        <v>8056</v>
      </c>
      <c r="C1891" s="4" t="s">
        <v>2375</v>
      </c>
      <c r="D1891" s="4" t="s">
        <v>2376</v>
      </c>
      <c r="E1891" s="4" t="s">
        <v>252</v>
      </c>
      <c r="F1891" s="4" t="s">
        <v>2377</v>
      </c>
      <c r="G1891" s="4" t="s">
        <v>2378</v>
      </c>
      <c r="H1891" s="4" t="s">
        <v>255</v>
      </c>
      <c r="I1891" s="4" t="s">
        <v>1794</v>
      </c>
      <c r="J1891" s="4" t="s">
        <v>30</v>
      </c>
      <c r="K1891" s="4" t="s">
        <v>30</v>
      </c>
      <c r="L1891" s="2" t="s">
        <v>277</v>
      </c>
      <c r="M1891" s="2" t="s">
        <v>31</v>
      </c>
      <c r="N1891" s="4" t="s">
        <v>2379</v>
      </c>
      <c r="O1891" s="4" t="s">
        <v>257</v>
      </c>
      <c r="P1891" s="4" t="s">
        <v>34</v>
      </c>
      <c r="Q1891" s="138">
        <v>2395</v>
      </c>
      <c r="R1891" s="148">
        <v>1</v>
      </c>
      <c r="S1891" s="150">
        <v>2350</v>
      </c>
      <c r="U1891" s="138">
        <v>56.281999999999996</v>
      </c>
      <c r="V1891" s="147">
        <v>1.5999999999999999E-5</v>
      </c>
      <c r="W1891" s="147">
        <v>1.44079698383989E-3</v>
      </c>
      <c r="X1891" s="147">
        <v>1.7060626411808999E-4</v>
      </c>
    </row>
    <row r="1892" spans="1:24" x14ac:dyDescent="0.2">
      <c r="A1892" s="188">
        <v>1039</v>
      </c>
      <c r="B1892" s="4">
        <v>8056</v>
      </c>
      <c r="C1892" s="4" t="s">
        <v>2384</v>
      </c>
      <c r="D1892" s="4" t="s">
        <v>2385</v>
      </c>
      <c r="E1892" s="4" t="s">
        <v>252</v>
      </c>
      <c r="F1892" s="4" t="s">
        <v>2386</v>
      </c>
      <c r="G1892" s="4" t="s">
        <v>2387</v>
      </c>
      <c r="H1892" s="4" t="s">
        <v>255</v>
      </c>
      <c r="I1892" s="4" t="s">
        <v>1794</v>
      </c>
      <c r="J1892" s="4" t="s">
        <v>30</v>
      </c>
      <c r="K1892" s="4" t="s">
        <v>30</v>
      </c>
      <c r="L1892" s="2" t="s">
        <v>277</v>
      </c>
      <c r="M1892" s="2" t="s">
        <v>31</v>
      </c>
      <c r="N1892" s="4" t="s">
        <v>306</v>
      </c>
      <c r="O1892" s="4" t="s">
        <v>257</v>
      </c>
      <c r="P1892" s="4" t="s">
        <v>34</v>
      </c>
      <c r="Q1892" s="138">
        <v>2745</v>
      </c>
      <c r="R1892" s="148">
        <v>1</v>
      </c>
      <c r="S1892" s="150">
        <v>1187</v>
      </c>
      <c r="U1892" s="138">
        <v>32.582999999999998</v>
      </c>
      <c r="V1892" s="147">
        <v>3.4999999999999997E-5</v>
      </c>
      <c r="W1892" s="147">
        <v>8.3410836839164202E-4</v>
      </c>
      <c r="X1892" s="147">
        <v>9.8767636382522997E-5</v>
      </c>
    </row>
    <row r="1893" spans="1:24" x14ac:dyDescent="0.2">
      <c r="A1893" s="188">
        <v>1039</v>
      </c>
      <c r="B1893" s="4">
        <v>8056</v>
      </c>
      <c r="C1893" s="4" t="s">
        <v>2388</v>
      </c>
      <c r="D1893" s="4" t="s">
        <v>2389</v>
      </c>
      <c r="E1893" s="4" t="s">
        <v>252</v>
      </c>
      <c r="F1893" s="4" t="s">
        <v>2390</v>
      </c>
      <c r="G1893" s="4" t="s">
        <v>2391</v>
      </c>
      <c r="H1893" s="4" t="s">
        <v>255</v>
      </c>
      <c r="I1893" s="4" t="s">
        <v>1794</v>
      </c>
      <c r="J1893" s="4" t="s">
        <v>30</v>
      </c>
      <c r="K1893" s="4" t="s">
        <v>30</v>
      </c>
      <c r="L1893" s="2" t="s">
        <v>277</v>
      </c>
      <c r="M1893" s="2" t="s">
        <v>31</v>
      </c>
      <c r="N1893" s="4" t="s">
        <v>312</v>
      </c>
      <c r="O1893" s="4" t="s">
        <v>257</v>
      </c>
      <c r="P1893" s="4" t="s">
        <v>34</v>
      </c>
      <c r="Q1893" s="138">
        <v>10145</v>
      </c>
      <c r="R1893" s="148">
        <v>1</v>
      </c>
      <c r="S1893" s="150">
        <v>1394</v>
      </c>
      <c r="U1893" s="138">
        <v>141.42099999999999</v>
      </c>
      <c r="V1893" s="147">
        <v>1.45E-4</v>
      </c>
      <c r="W1893" s="147">
        <v>3.6202972947313198E-3</v>
      </c>
      <c r="X1893" s="147">
        <v>4.2868315479453902E-4</v>
      </c>
    </row>
    <row r="1894" spans="1:24" x14ac:dyDescent="0.2">
      <c r="A1894" s="188">
        <v>1039</v>
      </c>
      <c r="B1894" s="4">
        <v>8056</v>
      </c>
      <c r="C1894" s="4" t="s">
        <v>2392</v>
      </c>
      <c r="D1894" s="4" t="s">
        <v>2393</v>
      </c>
      <c r="E1894" s="4" t="s">
        <v>252</v>
      </c>
      <c r="F1894" s="4" t="s">
        <v>2394</v>
      </c>
      <c r="G1894" s="4" t="s">
        <v>2395</v>
      </c>
      <c r="H1894" s="4" t="s">
        <v>255</v>
      </c>
      <c r="I1894" s="4" t="s">
        <v>1794</v>
      </c>
      <c r="J1894" s="4" t="s">
        <v>30</v>
      </c>
      <c r="K1894" s="4" t="s">
        <v>349</v>
      </c>
      <c r="L1894" s="2" t="s">
        <v>277</v>
      </c>
      <c r="M1894" s="2" t="s">
        <v>31</v>
      </c>
      <c r="N1894" s="4" t="s">
        <v>391</v>
      </c>
      <c r="O1894" s="4" t="s">
        <v>257</v>
      </c>
      <c r="P1894" s="4" t="s">
        <v>34</v>
      </c>
      <c r="Q1894" s="138">
        <v>2916</v>
      </c>
      <c r="R1894" s="148">
        <v>1</v>
      </c>
      <c r="S1894" s="150">
        <v>1436</v>
      </c>
      <c r="U1894" s="138">
        <v>41.874000000000002</v>
      </c>
      <c r="V1894" s="147">
        <v>4.6999999999999997E-5</v>
      </c>
      <c r="W1894" s="147">
        <v>1.07194220423818E-3</v>
      </c>
      <c r="X1894" s="147">
        <v>1.2692978737933699E-4</v>
      </c>
    </row>
    <row r="1895" spans="1:24" x14ac:dyDescent="0.2">
      <c r="A1895" s="188">
        <v>1039</v>
      </c>
      <c r="B1895" s="4">
        <v>8056</v>
      </c>
      <c r="C1895" s="4" t="s">
        <v>2398</v>
      </c>
      <c r="D1895" s="4" t="s">
        <v>2399</v>
      </c>
      <c r="E1895" s="4" t="s">
        <v>252</v>
      </c>
      <c r="F1895" s="4" t="s">
        <v>2400</v>
      </c>
      <c r="G1895" s="4" t="s">
        <v>2401</v>
      </c>
      <c r="H1895" s="4" t="s">
        <v>255</v>
      </c>
      <c r="I1895" s="4" t="s">
        <v>1794</v>
      </c>
      <c r="J1895" s="4" t="s">
        <v>30</v>
      </c>
      <c r="K1895" s="4" t="s">
        <v>30</v>
      </c>
      <c r="L1895" s="2" t="s">
        <v>277</v>
      </c>
      <c r="M1895" s="2" t="s">
        <v>31</v>
      </c>
      <c r="N1895" s="4" t="s">
        <v>660</v>
      </c>
      <c r="O1895" s="4" t="s">
        <v>257</v>
      </c>
      <c r="P1895" s="4" t="s">
        <v>34</v>
      </c>
      <c r="Q1895" s="138">
        <v>13926</v>
      </c>
      <c r="R1895" s="148">
        <v>1</v>
      </c>
      <c r="S1895" s="150">
        <v>799</v>
      </c>
      <c r="U1895" s="138">
        <v>111.26900000000001</v>
      </c>
      <c r="V1895" s="147">
        <v>6.9999999999999994E-5</v>
      </c>
      <c r="W1895" s="147">
        <v>2.8484105181480002E-3</v>
      </c>
      <c r="X1895" s="147">
        <v>3.3728324158534398E-4</v>
      </c>
    </row>
    <row r="1896" spans="1:24" x14ac:dyDescent="0.2">
      <c r="A1896" s="188">
        <v>1039</v>
      </c>
      <c r="B1896" s="4">
        <v>8056</v>
      </c>
      <c r="C1896" s="4" t="s">
        <v>2402</v>
      </c>
      <c r="D1896" s="4" t="s">
        <v>2403</v>
      </c>
      <c r="E1896" s="4" t="s">
        <v>252</v>
      </c>
      <c r="F1896" s="4" t="s">
        <v>2404</v>
      </c>
      <c r="G1896" s="4" t="s">
        <v>2405</v>
      </c>
      <c r="H1896" s="4" t="s">
        <v>255</v>
      </c>
      <c r="I1896" s="4" t="s">
        <v>1794</v>
      </c>
      <c r="J1896" s="4" t="s">
        <v>30</v>
      </c>
      <c r="K1896" s="4" t="s">
        <v>30</v>
      </c>
      <c r="L1896" s="2" t="s">
        <v>277</v>
      </c>
      <c r="M1896" s="2" t="s">
        <v>31</v>
      </c>
      <c r="N1896" s="4" t="s">
        <v>1069</v>
      </c>
      <c r="O1896" s="4" t="s">
        <v>257</v>
      </c>
      <c r="P1896" s="4" t="s">
        <v>34</v>
      </c>
      <c r="Q1896" s="138">
        <v>4670</v>
      </c>
      <c r="R1896" s="148">
        <v>1</v>
      </c>
      <c r="S1896" s="150">
        <v>1672</v>
      </c>
      <c r="U1896" s="138">
        <v>78.081999999999994</v>
      </c>
      <c r="V1896" s="147">
        <v>9.8999999999999994E-5</v>
      </c>
      <c r="W1896" s="147">
        <v>1.9988608610310402E-3</v>
      </c>
      <c r="X1896" s="147">
        <v>2.3668718620129499E-4</v>
      </c>
    </row>
    <row r="1897" spans="1:24" x14ac:dyDescent="0.2">
      <c r="A1897" s="188">
        <v>1039</v>
      </c>
      <c r="B1897" s="4">
        <v>8056</v>
      </c>
      <c r="C1897" s="4" t="s">
        <v>2412</v>
      </c>
      <c r="D1897" s="4" t="s">
        <v>2413</v>
      </c>
      <c r="E1897" s="4" t="s">
        <v>252</v>
      </c>
      <c r="F1897" s="4" t="s">
        <v>2414</v>
      </c>
      <c r="G1897" s="4" t="s">
        <v>2415</v>
      </c>
      <c r="H1897" s="4" t="s">
        <v>255</v>
      </c>
      <c r="I1897" s="4" t="s">
        <v>1794</v>
      </c>
      <c r="J1897" s="4" t="s">
        <v>30</v>
      </c>
      <c r="K1897" s="4" t="s">
        <v>30</v>
      </c>
      <c r="L1897" s="2" t="s">
        <v>277</v>
      </c>
      <c r="M1897" s="2" t="s">
        <v>31</v>
      </c>
      <c r="N1897" s="4" t="s">
        <v>312</v>
      </c>
      <c r="O1897" s="4" t="s">
        <v>257</v>
      </c>
      <c r="P1897" s="4" t="s">
        <v>34</v>
      </c>
      <c r="Q1897" s="138">
        <v>1871.86</v>
      </c>
      <c r="R1897" s="148">
        <v>1</v>
      </c>
      <c r="S1897" s="150">
        <v>2024</v>
      </c>
      <c r="U1897" s="138">
        <v>37.886000000000003</v>
      </c>
      <c r="V1897" s="147">
        <v>8.2999999999999998E-5</v>
      </c>
      <c r="W1897" s="147">
        <v>9.6986945678552905E-4</v>
      </c>
      <c r="X1897" s="147">
        <v>1.1484324756388301E-4</v>
      </c>
    </row>
    <row r="1898" spans="1:24" x14ac:dyDescent="0.2">
      <c r="A1898" s="188">
        <v>1039</v>
      </c>
      <c r="B1898" s="4">
        <v>8056</v>
      </c>
      <c r="C1898" s="4" t="s">
        <v>925</v>
      </c>
      <c r="D1898" s="4" t="s">
        <v>926</v>
      </c>
      <c r="E1898" s="4" t="s">
        <v>252</v>
      </c>
      <c r="F1898" s="4" t="s">
        <v>925</v>
      </c>
      <c r="G1898" s="4" t="s">
        <v>2416</v>
      </c>
      <c r="H1898" s="4" t="s">
        <v>255</v>
      </c>
      <c r="I1898" s="4" t="s">
        <v>1794</v>
      </c>
      <c r="J1898" s="4" t="s">
        <v>30</v>
      </c>
      <c r="K1898" s="4" t="s">
        <v>30</v>
      </c>
      <c r="L1898" s="2" t="s">
        <v>277</v>
      </c>
      <c r="M1898" s="2" t="s">
        <v>31</v>
      </c>
      <c r="N1898" s="4" t="s">
        <v>312</v>
      </c>
      <c r="O1898" s="4" t="s">
        <v>257</v>
      </c>
      <c r="P1898" s="4" t="s">
        <v>34</v>
      </c>
      <c r="Q1898" s="138">
        <v>49454</v>
      </c>
      <c r="R1898" s="148">
        <v>1</v>
      </c>
      <c r="S1898" s="150">
        <v>236.4</v>
      </c>
      <c r="U1898" s="138">
        <v>116.90900000000001</v>
      </c>
      <c r="V1898" s="147">
        <v>1.122E-3</v>
      </c>
      <c r="W1898" s="147">
        <v>2.9928042185006901E-3</v>
      </c>
      <c r="X1898" s="147">
        <v>3.5438104929570301E-4</v>
      </c>
    </row>
    <row r="1899" spans="1:24" x14ac:dyDescent="0.2">
      <c r="A1899" s="188">
        <v>1039</v>
      </c>
      <c r="B1899" s="4">
        <v>8056</v>
      </c>
      <c r="C1899" s="4" t="s">
        <v>2421</v>
      </c>
      <c r="D1899" s="4" t="s">
        <v>2422</v>
      </c>
      <c r="E1899" s="4" t="s">
        <v>252</v>
      </c>
      <c r="F1899" s="4" t="s">
        <v>2423</v>
      </c>
      <c r="G1899" s="4" t="s">
        <v>2424</v>
      </c>
      <c r="H1899" s="4" t="s">
        <v>255</v>
      </c>
      <c r="I1899" s="4" t="s">
        <v>1794</v>
      </c>
      <c r="J1899" s="4" t="s">
        <v>30</v>
      </c>
      <c r="K1899" s="4" t="s">
        <v>30</v>
      </c>
      <c r="L1899" s="2" t="s">
        <v>277</v>
      </c>
      <c r="M1899" s="2" t="s">
        <v>31</v>
      </c>
      <c r="N1899" s="4" t="s">
        <v>312</v>
      </c>
      <c r="O1899" s="4" t="s">
        <v>257</v>
      </c>
      <c r="P1899" s="4" t="s">
        <v>34</v>
      </c>
      <c r="Q1899" s="138">
        <v>1014</v>
      </c>
      <c r="R1899" s="148">
        <v>1</v>
      </c>
      <c r="S1899" s="150">
        <v>37200</v>
      </c>
      <c r="U1899" s="138">
        <v>377.20800000000003</v>
      </c>
      <c r="V1899" s="147">
        <v>1.5799999999999999E-4</v>
      </c>
      <c r="W1899" s="147">
        <v>9.6562901200244397E-3</v>
      </c>
      <c r="X1899" s="147">
        <v>1.1434113210226401E-3</v>
      </c>
    </row>
    <row r="1900" spans="1:24" x14ac:dyDescent="0.2">
      <c r="A1900" s="188">
        <v>1039</v>
      </c>
      <c r="B1900" s="4">
        <v>8056</v>
      </c>
      <c r="C1900" s="4" t="s">
        <v>997</v>
      </c>
      <c r="D1900" s="4" t="s">
        <v>998</v>
      </c>
      <c r="E1900" s="4" t="s">
        <v>252</v>
      </c>
      <c r="F1900" s="4" t="s">
        <v>2433</v>
      </c>
      <c r="G1900" s="4" t="s">
        <v>2434</v>
      </c>
      <c r="H1900" s="4" t="s">
        <v>255</v>
      </c>
      <c r="I1900" s="4" t="s">
        <v>1794</v>
      </c>
      <c r="J1900" s="4" t="s">
        <v>30</v>
      </c>
      <c r="K1900" s="4" t="s">
        <v>30</v>
      </c>
      <c r="L1900" s="2" t="s">
        <v>277</v>
      </c>
      <c r="M1900" s="2" t="s">
        <v>31</v>
      </c>
      <c r="N1900" s="4" t="s">
        <v>312</v>
      </c>
      <c r="O1900" s="4" t="s">
        <v>257</v>
      </c>
      <c r="P1900" s="4" t="s">
        <v>34</v>
      </c>
      <c r="Q1900" s="138">
        <v>1923</v>
      </c>
      <c r="R1900" s="148">
        <v>1</v>
      </c>
      <c r="S1900" s="150">
        <v>1302</v>
      </c>
      <c r="U1900" s="138">
        <v>25.036999999999999</v>
      </c>
      <c r="V1900" s="147">
        <v>6.0000000000000002E-6</v>
      </c>
      <c r="W1900" s="147">
        <v>6.4094339894304304E-4</v>
      </c>
      <c r="X1900" s="147">
        <v>7.5894772151310205E-5</v>
      </c>
    </row>
    <row r="1901" spans="1:24" x14ac:dyDescent="0.2">
      <c r="A1901" s="188">
        <v>1039</v>
      </c>
      <c r="B1901" s="4">
        <v>8056</v>
      </c>
      <c r="C1901" s="4" t="s">
        <v>2435</v>
      </c>
      <c r="D1901" s="4" t="s">
        <v>2436</v>
      </c>
      <c r="E1901" s="4" t="s">
        <v>252</v>
      </c>
      <c r="F1901" s="4" t="s">
        <v>2437</v>
      </c>
      <c r="G1901" s="4" t="s">
        <v>2438</v>
      </c>
      <c r="H1901" s="4" t="s">
        <v>255</v>
      </c>
      <c r="I1901" s="4" t="s">
        <v>1794</v>
      </c>
      <c r="J1901" s="4" t="s">
        <v>30</v>
      </c>
      <c r="K1901" s="4" t="s">
        <v>30</v>
      </c>
      <c r="L1901" s="2" t="s">
        <v>277</v>
      </c>
      <c r="M1901" s="2" t="s">
        <v>31</v>
      </c>
      <c r="N1901" s="4" t="s">
        <v>823</v>
      </c>
      <c r="O1901" s="4" t="s">
        <v>257</v>
      </c>
      <c r="P1901" s="4" t="s">
        <v>34</v>
      </c>
      <c r="Q1901" s="138">
        <v>1739</v>
      </c>
      <c r="R1901" s="148">
        <v>1</v>
      </c>
      <c r="S1901" s="150">
        <v>1057</v>
      </c>
      <c r="U1901" s="138">
        <v>18.381</v>
      </c>
      <c r="V1901" s="147">
        <v>6.0000000000000002E-5</v>
      </c>
      <c r="W1901" s="147">
        <v>4.7054805211686101E-4</v>
      </c>
      <c r="X1901" s="147">
        <v>5.5718082533564798E-5</v>
      </c>
    </row>
    <row r="1902" spans="1:24" x14ac:dyDescent="0.2">
      <c r="A1902" s="188">
        <v>1039</v>
      </c>
      <c r="B1902" s="4">
        <v>8056</v>
      </c>
      <c r="C1902" s="4" t="s">
        <v>2443</v>
      </c>
      <c r="D1902" s="4" t="s">
        <v>2444</v>
      </c>
      <c r="E1902" s="4" t="s">
        <v>252</v>
      </c>
      <c r="F1902" s="4" t="s">
        <v>2445</v>
      </c>
      <c r="G1902" s="4" t="s">
        <v>2446</v>
      </c>
      <c r="H1902" s="4" t="s">
        <v>255</v>
      </c>
      <c r="I1902" s="4" t="s">
        <v>1794</v>
      </c>
      <c r="J1902" s="4" t="s">
        <v>30</v>
      </c>
      <c r="K1902" s="4" t="s">
        <v>30</v>
      </c>
      <c r="L1902" s="2" t="s">
        <v>277</v>
      </c>
      <c r="M1902" s="2" t="s">
        <v>31</v>
      </c>
      <c r="N1902" s="4" t="s">
        <v>325</v>
      </c>
      <c r="O1902" s="4" t="s">
        <v>257</v>
      </c>
      <c r="P1902" s="4" t="s">
        <v>34</v>
      </c>
      <c r="Q1902" s="138">
        <v>330265</v>
      </c>
      <c r="R1902" s="148">
        <v>1</v>
      </c>
      <c r="S1902" s="150">
        <v>89.4</v>
      </c>
      <c r="U1902" s="138">
        <v>295.25700000000001</v>
      </c>
      <c r="V1902" s="147">
        <v>1.03E-4</v>
      </c>
      <c r="W1902" s="147">
        <v>7.55839320189908E-3</v>
      </c>
      <c r="X1902" s="147">
        <v>8.9499717265848497E-4</v>
      </c>
    </row>
    <row r="1903" spans="1:24" x14ac:dyDescent="0.2">
      <c r="A1903" s="188">
        <v>1039</v>
      </c>
      <c r="B1903" s="4">
        <v>8056</v>
      </c>
      <c r="C1903" s="4" t="s">
        <v>2074</v>
      </c>
      <c r="D1903" s="4" t="s">
        <v>2075</v>
      </c>
      <c r="E1903" s="4" t="s">
        <v>252</v>
      </c>
      <c r="F1903" s="4" t="s">
        <v>2450</v>
      </c>
      <c r="G1903" s="4" t="s">
        <v>2077</v>
      </c>
      <c r="H1903" s="4" t="s">
        <v>255</v>
      </c>
      <c r="I1903" s="4" t="s">
        <v>1794</v>
      </c>
      <c r="J1903" s="4" t="s">
        <v>30</v>
      </c>
      <c r="K1903" s="4" t="s">
        <v>30</v>
      </c>
      <c r="L1903" s="2" t="s">
        <v>277</v>
      </c>
      <c r="M1903" s="2" t="s">
        <v>183</v>
      </c>
      <c r="N1903" s="4" t="s">
        <v>2078</v>
      </c>
      <c r="O1903" s="4" t="s">
        <v>257</v>
      </c>
      <c r="P1903" s="4" t="s">
        <v>34</v>
      </c>
      <c r="Q1903" s="138">
        <v>1449</v>
      </c>
      <c r="R1903" s="148">
        <v>1</v>
      </c>
      <c r="S1903" s="150">
        <v>3493.8139999999999</v>
      </c>
      <c r="U1903" s="138">
        <v>50.625</v>
      </c>
      <c r="V1903" s="147">
        <v>1.2999999999999999E-5</v>
      </c>
      <c r="W1903" s="147">
        <v>1.2959776583753E-3</v>
      </c>
      <c r="X1903" s="147">
        <v>1.53458057697108E-4</v>
      </c>
    </row>
    <row r="1904" spans="1:24" x14ac:dyDescent="0.2">
      <c r="A1904" s="188">
        <v>1039</v>
      </c>
      <c r="B1904" s="4">
        <v>8056</v>
      </c>
      <c r="C1904" s="4" t="s">
        <v>2453</v>
      </c>
      <c r="D1904" s="4" t="s">
        <v>2454</v>
      </c>
      <c r="E1904" s="4" t="s">
        <v>252</v>
      </c>
      <c r="F1904" s="4" t="s">
        <v>2455</v>
      </c>
      <c r="G1904" s="4" t="s">
        <v>2456</v>
      </c>
      <c r="H1904" s="4" t="s">
        <v>255</v>
      </c>
      <c r="I1904" s="4" t="s">
        <v>1794</v>
      </c>
      <c r="J1904" s="4" t="s">
        <v>30</v>
      </c>
      <c r="K1904" s="4" t="s">
        <v>30</v>
      </c>
      <c r="L1904" s="2" t="s">
        <v>277</v>
      </c>
      <c r="M1904" s="2" t="s">
        <v>183</v>
      </c>
      <c r="N1904" s="4" t="s">
        <v>2151</v>
      </c>
      <c r="O1904" s="4" t="s">
        <v>257</v>
      </c>
      <c r="P1904" s="4" t="s">
        <v>34</v>
      </c>
      <c r="Q1904" s="138">
        <v>1500</v>
      </c>
      <c r="R1904" s="148">
        <v>1</v>
      </c>
      <c r="S1904" s="150">
        <v>0</v>
      </c>
      <c r="U1904" s="138">
        <v>0</v>
      </c>
      <c r="V1904" s="147">
        <v>2.1999999999999999E-5</v>
      </c>
      <c r="W1904" s="147">
        <v>3.8399066774926998E-13</v>
      </c>
      <c r="X1904" s="147">
        <v>4.5468732941346799E-14</v>
      </c>
    </row>
    <row r="1905" spans="1:24" x14ac:dyDescent="0.2">
      <c r="A1905" s="188">
        <v>1039</v>
      </c>
      <c r="B1905" s="4">
        <v>8056</v>
      </c>
      <c r="C1905" s="4" t="s">
        <v>2384</v>
      </c>
      <c r="D1905" s="4" t="s">
        <v>2385</v>
      </c>
      <c r="E1905" s="4" t="s">
        <v>252</v>
      </c>
      <c r="F1905" s="4" t="s">
        <v>2459</v>
      </c>
      <c r="G1905" s="4" t="s">
        <v>2387</v>
      </c>
      <c r="H1905" s="4" t="s">
        <v>255</v>
      </c>
      <c r="I1905" s="4" t="s">
        <v>1794</v>
      </c>
      <c r="J1905" s="4" t="s">
        <v>30</v>
      </c>
      <c r="K1905" s="4" t="s">
        <v>30</v>
      </c>
      <c r="L1905" s="2" t="s">
        <v>277</v>
      </c>
      <c r="M1905" s="2" t="s">
        <v>183</v>
      </c>
      <c r="N1905" s="4" t="s">
        <v>306</v>
      </c>
      <c r="O1905" s="4" t="s">
        <v>257</v>
      </c>
      <c r="P1905" s="4" t="s">
        <v>34</v>
      </c>
      <c r="Q1905" s="138">
        <v>1455</v>
      </c>
      <c r="R1905" s="148">
        <v>1</v>
      </c>
      <c r="S1905" s="150">
        <v>1051.4449999999999</v>
      </c>
      <c r="U1905" s="138">
        <v>15.298999999999999</v>
      </c>
      <c r="V1905" s="147">
        <v>2.0000000000000002E-5</v>
      </c>
      <c r="W1905" s="147">
        <v>3.9163256663370301E-4</v>
      </c>
      <c r="X1905" s="147">
        <v>4.6373618108420599E-5</v>
      </c>
    </row>
    <row r="1906" spans="1:24" x14ac:dyDescent="0.2">
      <c r="A1906" s="188">
        <v>1039</v>
      </c>
      <c r="B1906" s="4">
        <v>8056</v>
      </c>
      <c r="C1906" s="4" t="s">
        <v>2460</v>
      </c>
      <c r="D1906" s="4" t="s">
        <v>2461</v>
      </c>
      <c r="E1906" s="4" t="s">
        <v>252</v>
      </c>
      <c r="F1906" s="4" t="s">
        <v>2462</v>
      </c>
      <c r="G1906" s="4" t="s">
        <v>2463</v>
      </c>
      <c r="H1906" s="4" t="s">
        <v>255</v>
      </c>
      <c r="I1906" s="4" t="s">
        <v>1794</v>
      </c>
      <c r="J1906" s="4" t="s">
        <v>30</v>
      </c>
      <c r="K1906" s="4" t="s">
        <v>30</v>
      </c>
      <c r="L1906" s="2" t="s">
        <v>277</v>
      </c>
      <c r="M1906" s="2" t="s">
        <v>2464</v>
      </c>
      <c r="N1906" s="4" t="s">
        <v>1259</v>
      </c>
      <c r="O1906" s="4" t="s">
        <v>257</v>
      </c>
      <c r="P1906" s="4" t="s">
        <v>89</v>
      </c>
      <c r="Q1906" s="138">
        <v>340</v>
      </c>
      <c r="R1906" s="148">
        <v>3.306</v>
      </c>
      <c r="S1906" s="150">
        <v>3576</v>
      </c>
      <c r="U1906" s="138">
        <v>40.195999999999998</v>
      </c>
      <c r="V1906" s="147">
        <v>3.0000000000000001E-6</v>
      </c>
      <c r="W1906" s="147">
        <v>1.0289841545017E-3</v>
      </c>
      <c r="X1906" s="147">
        <v>1.2184308018773301E-4</v>
      </c>
    </row>
    <row r="1907" spans="1:24" x14ac:dyDescent="0.2">
      <c r="A1907" s="188">
        <v>1039</v>
      </c>
      <c r="B1907" s="4">
        <v>8056</v>
      </c>
      <c r="C1907" s="4" t="s">
        <v>1224</v>
      </c>
      <c r="D1907" s="4" t="s">
        <v>1225</v>
      </c>
      <c r="E1907" s="4" t="s">
        <v>380</v>
      </c>
      <c r="F1907" s="4" t="s">
        <v>2465</v>
      </c>
      <c r="G1907" s="4" t="s">
        <v>2284</v>
      </c>
      <c r="H1907" s="4" t="s">
        <v>255</v>
      </c>
      <c r="I1907" s="4" t="s">
        <v>1794</v>
      </c>
      <c r="J1907" s="4" t="s">
        <v>84</v>
      </c>
      <c r="K1907" s="4" t="s">
        <v>85</v>
      </c>
      <c r="L1907" s="2" t="s">
        <v>277</v>
      </c>
      <c r="M1907" s="2" t="s">
        <v>2466</v>
      </c>
      <c r="N1907" s="4" t="s">
        <v>2467</v>
      </c>
      <c r="O1907" s="4" t="s">
        <v>257</v>
      </c>
      <c r="P1907" s="4" t="s">
        <v>89</v>
      </c>
      <c r="Q1907" s="138">
        <v>239</v>
      </c>
      <c r="R1907" s="148">
        <v>3.306</v>
      </c>
      <c r="S1907" s="150">
        <v>9625</v>
      </c>
      <c r="U1907" s="138">
        <v>76.05</v>
      </c>
      <c r="V1907" s="147">
        <v>3.9999999999999998E-6</v>
      </c>
      <c r="W1907" s="147">
        <v>1.9468428612415001E-3</v>
      </c>
      <c r="X1907" s="147">
        <v>2.3052768093405099E-4</v>
      </c>
    </row>
    <row r="1908" spans="1:24" x14ac:dyDescent="0.2">
      <c r="A1908" s="188">
        <v>1039</v>
      </c>
      <c r="B1908" s="4">
        <v>8056</v>
      </c>
      <c r="C1908" s="4" t="s">
        <v>1261</v>
      </c>
      <c r="D1908" s="31" t="s">
        <v>4636</v>
      </c>
      <c r="E1908" s="4" t="s">
        <v>380</v>
      </c>
      <c r="F1908" s="4" t="s">
        <v>2475</v>
      </c>
      <c r="G1908" s="4" t="s">
        <v>2476</v>
      </c>
      <c r="H1908" s="4" t="s">
        <v>255</v>
      </c>
      <c r="I1908" s="4" t="s">
        <v>1794</v>
      </c>
      <c r="J1908" s="4" t="s">
        <v>84</v>
      </c>
      <c r="K1908" s="4" t="s">
        <v>383</v>
      </c>
      <c r="L1908" s="2" t="s">
        <v>277</v>
      </c>
      <c r="M1908" s="2" t="s">
        <v>2477</v>
      </c>
      <c r="N1908" s="4" t="s">
        <v>384</v>
      </c>
      <c r="O1908" s="4" t="s">
        <v>257</v>
      </c>
      <c r="P1908" s="4" t="s">
        <v>2478</v>
      </c>
      <c r="Q1908" s="138">
        <v>11537</v>
      </c>
      <c r="R1908" s="148">
        <v>4.4409000000000001</v>
      </c>
      <c r="S1908" s="150">
        <v>197</v>
      </c>
      <c r="U1908" s="138">
        <v>100.932</v>
      </c>
      <c r="V1908" s="147">
        <v>1.1E-5</v>
      </c>
      <c r="W1908" s="147">
        <v>2.5838037445185202E-3</v>
      </c>
      <c r="X1908" s="147">
        <v>3.0595087927781498E-4</v>
      </c>
    </row>
    <row r="1909" spans="1:24" x14ac:dyDescent="0.2">
      <c r="A1909" s="188">
        <v>1039</v>
      </c>
      <c r="B1909" s="4">
        <v>8056</v>
      </c>
      <c r="C1909" s="4" t="s">
        <v>2479</v>
      </c>
      <c r="D1909" s="4" t="s">
        <v>2480</v>
      </c>
      <c r="E1909" s="4" t="s">
        <v>380</v>
      </c>
      <c r="F1909" s="4" t="s">
        <v>2481</v>
      </c>
      <c r="G1909" s="4" t="s">
        <v>2482</v>
      </c>
      <c r="H1909" s="4" t="s">
        <v>255</v>
      </c>
      <c r="I1909" s="4" t="s">
        <v>1794</v>
      </c>
      <c r="J1909" s="4" t="s">
        <v>84</v>
      </c>
      <c r="K1909" s="4" t="s">
        <v>85</v>
      </c>
      <c r="L1909" s="2" t="s">
        <v>277</v>
      </c>
      <c r="M1909" s="2" t="s">
        <v>2464</v>
      </c>
      <c r="N1909" s="4" t="s">
        <v>374</v>
      </c>
      <c r="O1909" s="4" t="s">
        <v>257</v>
      </c>
      <c r="P1909" s="4" t="s">
        <v>89</v>
      </c>
      <c r="Q1909" s="138">
        <v>398</v>
      </c>
      <c r="R1909" s="148">
        <v>3.306</v>
      </c>
      <c r="S1909" s="150">
        <v>1538.5</v>
      </c>
      <c r="U1909" s="138">
        <v>20.242999999999999</v>
      </c>
      <c r="V1909" s="147">
        <v>5.0000000000000004E-6</v>
      </c>
      <c r="W1909" s="147">
        <v>5.1821840409671299E-4</v>
      </c>
      <c r="X1909" s="147">
        <v>6.1362778317700897E-5</v>
      </c>
    </row>
    <row r="1910" spans="1:24" x14ac:dyDescent="0.2">
      <c r="A1910" s="188">
        <v>1039</v>
      </c>
      <c r="B1910" s="4">
        <v>8056</v>
      </c>
      <c r="C1910" s="4" t="s">
        <v>2483</v>
      </c>
      <c r="D1910" s="4" t="s">
        <v>2484</v>
      </c>
      <c r="E1910" s="4" t="s">
        <v>33</v>
      </c>
      <c r="F1910" s="4" t="s">
        <v>2485</v>
      </c>
      <c r="G1910" s="4" t="s">
        <v>2486</v>
      </c>
      <c r="H1910" s="4" t="s">
        <v>255</v>
      </c>
      <c r="I1910" s="4" t="s">
        <v>1794</v>
      </c>
      <c r="J1910" s="4" t="s">
        <v>84</v>
      </c>
      <c r="K1910" s="4" t="s">
        <v>85</v>
      </c>
      <c r="L1910" s="2" t="s">
        <v>277</v>
      </c>
      <c r="M1910" s="2" t="s">
        <v>2464</v>
      </c>
      <c r="N1910" s="4" t="s">
        <v>374</v>
      </c>
      <c r="O1910" s="4" t="s">
        <v>257</v>
      </c>
      <c r="P1910" s="4" t="s">
        <v>89</v>
      </c>
      <c r="Q1910" s="138">
        <v>157</v>
      </c>
      <c r="R1910" s="148">
        <v>3.306</v>
      </c>
      <c r="S1910" s="150">
        <v>2756</v>
      </c>
      <c r="U1910" s="138">
        <v>14.305</v>
      </c>
      <c r="V1910" s="147">
        <v>3.0000000000000001E-6</v>
      </c>
      <c r="W1910" s="147">
        <v>3.66193916781527E-4</v>
      </c>
      <c r="X1910" s="147">
        <v>4.3361401214461401E-5</v>
      </c>
    </row>
    <row r="1911" spans="1:24" x14ac:dyDescent="0.2">
      <c r="A1911" s="188">
        <v>1039</v>
      </c>
      <c r="B1911" s="4">
        <v>8056</v>
      </c>
      <c r="C1911" s="4" t="s">
        <v>1763</v>
      </c>
      <c r="D1911" s="4" t="s">
        <v>1764</v>
      </c>
      <c r="E1911" s="4" t="s">
        <v>380</v>
      </c>
      <c r="F1911" s="4" t="s">
        <v>1763</v>
      </c>
      <c r="G1911" s="4" t="s">
        <v>2501</v>
      </c>
      <c r="H1911" s="4" t="s">
        <v>255</v>
      </c>
      <c r="I1911" s="4" t="s">
        <v>1794</v>
      </c>
      <c r="J1911" s="4" t="s">
        <v>84</v>
      </c>
      <c r="K1911" s="4" t="s">
        <v>1767</v>
      </c>
      <c r="L1911" s="2" t="s">
        <v>277</v>
      </c>
      <c r="M1911" s="2" t="s">
        <v>183</v>
      </c>
      <c r="N1911" s="4" t="s">
        <v>1393</v>
      </c>
      <c r="O1911" s="4" t="s">
        <v>257</v>
      </c>
      <c r="P1911" s="4" t="s">
        <v>197</v>
      </c>
      <c r="Q1911" s="138">
        <v>1265</v>
      </c>
      <c r="R1911" s="148">
        <v>3.8807</v>
      </c>
      <c r="S1911" s="150">
        <v>327.2</v>
      </c>
      <c r="U1911" s="138">
        <v>16.062999999999999</v>
      </c>
      <c r="V1911" s="147">
        <v>6.9999999999999999E-6</v>
      </c>
      <c r="W1911" s="147">
        <v>4.1119071725117498E-4</v>
      </c>
      <c r="X1911" s="147">
        <v>4.8689518993369E-5</v>
      </c>
    </row>
    <row r="1912" spans="1:24" x14ac:dyDescent="0.2">
      <c r="A1912" s="188">
        <v>1039</v>
      </c>
      <c r="B1912" s="4">
        <v>8056</v>
      </c>
      <c r="C1912" s="4" t="s">
        <v>2506</v>
      </c>
      <c r="D1912" s="4" t="s">
        <v>2507</v>
      </c>
      <c r="E1912" s="4" t="s">
        <v>252</v>
      </c>
      <c r="F1912" s="4" t="s">
        <v>2508</v>
      </c>
      <c r="G1912" s="4" t="s">
        <v>2509</v>
      </c>
      <c r="H1912" s="4" t="s">
        <v>255</v>
      </c>
      <c r="I1912" s="4" t="s">
        <v>1794</v>
      </c>
      <c r="J1912" s="4" t="s">
        <v>84</v>
      </c>
      <c r="K1912" s="4" t="s">
        <v>85</v>
      </c>
      <c r="L1912" s="2" t="s">
        <v>277</v>
      </c>
      <c r="M1912" s="2" t="s">
        <v>2464</v>
      </c>
      <c r="N1912" s="4" t="s">
        <v>1217</v>
      </c>
      <c r="O1912" s="4" t="s">
        <v>257</v>
      </c>
      <c r="P1912" s="4" t="s">
        <v>89</v>
      </c>
      <c r="Q1912" s="138">
        <v>680</v>
      </c>
      <c r="R1912" s="148">
        <v>3.306</v>
      </c>
      <c r="S1912" s="150">
        <v>1772</v>
      </c>
      <c r="U1912" s="138">
        <v>39.835999999999999</v>
      </c>
      <c r="V1912" s="147">
        <v>8.7999999999999998E-5</v>
      </c>
      <c r="W1912" s="147">
        <v>1.0197762426046001E-3</v>
      </c>
      <c r="X1912" s="147">
        <v>1.20752761796792E-4</v>
      </c>
    </row>
    <row r="1913" spans="1:24" x14ac:dyDescent="0.2">
      <c r="A1913" s="188">
        <v>1039</v>
      </c>
      <c r="B1913" s="4">
        <v>8056</v>
      </c>
      <c r="C1913" s="4" t="s">
        <v>2514</v>
      </c>
      <c r="D1913" s="4" t="s">
        <v>2515</v>
      </c>
      <c r="E1913" s="4" t="s">
        <v>380</v>
      </c>
      <c r="F1913" s="4" t="s">
        <v>2516</v>
      </c>
      <c r="G1913" s="4" t="s">
        <v>2517</v>
      </c>
      <c r="H1913" s="4" t="s">
        <v>255</v>
      </c>
      <c r="I1913" s="4" t="s">
        <v>1794</v>
      </c>
      <c r="J1913" s="4" t="s">
        <v>84</v>
      </c>
      <c r="K1913" s="4" t="s">
        <v>1311</v>
      </c>
      <c r="L1913" s="2" t="s">
        <v>277</v>
      </c>
      <c r="M1913" s="2" t="s">
        <v>2466</v>
      </c>
      <c r="N1913" s="4" t="s">
        <v>1475</v>
      </c>
      <c r="O1913" s="4" t="s">
        <v>257</v>
      </c>
      <c r="P1913" s="4" t="s">
        <v>89</v>
      </c>
      <c r="Q1913" s="138">
        <v>249</v>
      </c>
      <c r="R1913" s="148">
        <v>3.306</v>
      </c>
      <c r="S1913" s="150">
        <v>17873</v>
      </c>
      <c r="U1913" s="138">
        <v>147.12899999999999</v>
      </c>
      <c r="V1913" s="147">
        <v>0</v>
      </c>
      <c r="W1913" s="147">
        <v>3.7664227320690501E-3</v>
      </c>
      <c r="X1913" s="147">
        <v>4.45986019276092E-4</v>
      </c>
    </row>
    <row r="1914" spans="1:24" x14ac:dyDescent="0.2">
      <c r="A1914" s="188">
        <v>1039</v>
      </c>
      <c r="B1914" s="4">
        <v>8056</v>
      </c>
      <c r="C1914" s="4" t="s">
        <v>2526</v>
      </c>
      <c r="D1914" s="4" t="s">
        <v>2527</v>
      </c>
      <c r="E1914" s="4" t="s">
        <v>252</v>
      </c>
      <c r="F1914" s="4" t="s">
        <v>2528</v>
      </c>
      <c r="G1914" s="4" t="s">
        <v>2529</v>
      </c>
      <c r="H1914" s="4" t="s">
        <v>255</v>
      </c>
      <c r="I1914" s="4" t="s">
        <v>1794</v>
      </c>
      <c r="J1914" s="4" t="s">
        <v>84</v>
      </c>
      <c r="K1914" s="4" t="s">
        <v>85</v>
      </c>
      <c r="L1914" s="2" t="s">
        <v>277</v>
      </c>
      <c r="M1914" s="2" t="s">
        <v>2464</v>
      </c>
      <c r="N1914" s="4" t="s">
        <v>1295</v>
      </c>
      <c r="O1914" s="4" t="s">
        <v>257</v>
      </c>
      <c r="P1914" s="4" t="s">
        <v>89</v>
      </c>
      <c r="Q1914" s="138">
        <v>45</v>
      </c>
      <c r="R1914" s="148">
        <v>3.306</v>
      </c>
      <c r="S1914" s="150">
        <v>3700</v>
      </c>
      <c r="U1914" s="138">
        <v>5.5039999999999996</v>
      </c>
      <c r="V1914" s="147">
        <v>9.9999999999999995E-7</v>
      </c>
      <c r="W1914" s="147">
        <v>1.40911519381279E-4</v>
      </c>
      <c r="X1914" s="147">
        <v>1.6685479052554299E-5</v>
      </c>
    </row>
    <row r="1915" spans="1:24" x14ac:dyDescent="0.2">
      <c r="A1915" s="188">
        <v>1039</v>
      </c>
      <c r="B1915" s="4">
        <v>8056</v>
      </c>
      <c r="C1915" s="4" t="s">
        <v>2530</v>
      </c>
      <c r="D1915" s="4" t="s">
        <v>2531</v>
      </c>
      <c r="E1915" s="4" t="s">
        <v>252</v>
      </c>
      <c r="F1915" s="4" t="s">
        <v>2532</v>
      </c>
      <c r="G1915" s="4" t="s">
        <v>2533</v>
      </c>
      <c r="H1915" s="4" t="s">
        <v>255</v>
      </c>
      <c r="I1915" s="4" t="s">
        <v>1794</v>
      </c>
      <c r="J1915" s="4" t="s">
        <v>84</v>
      </c>
      <c r="K1915" s="4" t="s">
        <v>85</v>
      </c>
      <c r="L1915" s="2" t="s">
        <v>277</v>
      </c>
      <c r="M1915" s="2" t="s">
        <v>2464</v>
      </c>
      <c r="N1915" s="4" t="s">
        <v>1707</v>
      </c>
      <c r="O1915" s="4" t="s">
        <v>257</v>
      </c>
      <c r="P1915" s="4" t="s">
        <v>89</v>
      </c>
      <c r="Q1915" s="138">
        <v>427</v>
      </c>
      <c r="R1915" s="148">
        <v>3.306</v>
      </c>
      <c r="S1915" s="150">
        <v>159</v>
      </c>
      <c r="U1915" s="138">
        <v>2.2450000000000001</v>
      </c>
      <c r="V1915" s="147">
        <v>1.2E-5</v>
      </c>
      <c r="W1915" s="147">
        <v>5.7458893605724598E-5</v>
      </c>
      <c r="X1915" s="147">
        <v>6.8037671430334399E-6</v>
      </c>
    </row>
    <row r="1916" spans="1:24" x14ac:dyDescent="0.2">
      <c r="A1916" s="188">
        <v>1039</v>
      </c>
      <c r="B1916" s="4">
        <v>8056</v>
      </c>
      <c r="C1916" s="4" t="s">
        <v>2538</v>
      </c>
      <c r="D1916" s="4" t="s">
        <v>2539</v>
      </c>
      <c r="E1916" s="4" t="s">
        <v>380</v>
      </c>
      <c r="F1916" s="4" t="s">
        <v>2540</v>
      </c>
      <c r="G1916" s="4" t="s">
        <v>2541</v>
      </c>
      <c r="H1916" s="4" t="s">
        <v>255</v>
      </c>
      <c r="I1916" s="4" t="s">
        <v>1794</v>
      </c>
      <c r="J1916" s="4" t="s">
        <v>84</v>
      </c>
      <c r="K1916" s="4" t="s">
        <v>1392</v>
      </c>
      <c r="L1916" s="2" t="s">
        <v>277</v>
      </c>
      <c r="M1916" s="2" t="s">
        <v>2542</v>
      </c>
      <c r="N1916" s="4" t="s">
        <v>1393</v>
      </c>
      <c r="O1916" s="4" t="s">
        <v>257</v>
      </c>
      <c r="P1916" s="4" t="s">
        <v>197</v>
      </c>
      <c r="Q1916" s="138">
        <v>8146</v>
      </c>
      <c r="R1916" s="148">
        <v>3.8807</v>
      </c>
      <c r="S1916" s="150">
        <v>326.39999999999998</v>
      </c>
      <c r="U1916" s="138">
        <v>103.182</v>
      </c>
      <c r="V1916" s="147">
        <v>5.0000000000000004E-6</v>
      </c>
      <c r="W1916" s="147">
        <v>2.6413991703529301E-3</v>
      </c>
      <c r="X1916" s="147">
        <v>3.1277081334355199E-4</v>
      </c>
    </row>
    <row r="1917" spans="1:24" x14ac:dyDescent="0.2">
      <c r="A1917" s="188">
        <v>1039</v>
      </c>
      <c r="B1917" s="4">
        <v>8056</v>
      </c>
      <c r="C1917" s="4" t="s">
        <v>2543</v>
      </c>
      <c r="D1917" s="4" t="s">
        <v>2544</v>
      </c>
      <c r="E1917" s="4" t="s">
        <v>252</v>
      </c>
      <c r="F1917" s="4" t="s">
        <v>2545</v>
      </c>
      <c r="G1917" s="4" t="s">
        <v>2546</v>
      </c>
      <c r="H1917" s="4" t="s">
        <v>255</v>
      </c>
      <c r="I1917" s="4" t="s">
        <v>1794</v>
      </c>
      <c r="J1917" s="4" t="s">
        <v>84</v>
      </c>
      <c r="K1917" s="4" t="s">
        <v>349</v>
      </c>
      <c r="L1917" s="2" t="s">
        <v>277</v>
      </c>
      <c r="M1917" s="2" t="s">
        <v>2464</v>
      </c>
      <c r="N1917" s="4" t="s">
        <v>1399</v>
      </c>
      <c r="O1917" s="4" t="s">
        <v>257</v>
      </c>
      <c r="P1917" s="4" t="s">
        <v>89</v>
      </c>
      <c r="Q1917" s="138">
        <v>700</v>
      </c>
      <c r="R1917" s="148">
        <v>3.306</v>
      </c>
      <c r="S1917" s="150">
        <v>1490</v>
      </c>
      <c r="U1917" s="138">
        <v>34.481999999999999</v>
      </c>
      <c r="V1917" s="147">
        <v>7.9999999999999996E-6</v>
      </c>
      <c r="W1917" s="147">
        <v>8.8270699528332497E-4</v>
      </c>
      <c r="X1917" s="147">
        <v>1.04522250161046E-4</v>
      </c>
    </row>
    <row r="1918" spans="1:24" x14ac:dyDescent="0.2">
      <c r="A1918" s="188">
        <v>1039</v>
      </c>
      <c r="B1918" s="4">
        <v>8056</v>
      </c>
      <c r="C1918" s="4" t="s">
        <v>2559</v>
      </c>
      <c r="D1918" s="4" t="s">
        <v>2560</v>
      </c>
      <c r="E1918" s="4" t="s">
        <v>380</v>
      </c>
      <c r="F1918" s="4" t="s">
        <v>2561</v>
      </c>
      <c r="G1918" s="4" t="s">
        <v>2562</v>
      </c>
      <c r="H1918" s="4" t="s">
        <v>255</v>
      </c>
      <c r="I1918" s="4" t="s">
        <v>1794</v>
      </c>
      <c r="J1918" s="4" t="s">
        <v>84</v>
      </c>
      <c r="K1918" s="4" t="s">
        <v>85</v>
      </c>
      <c r="L1918" s="2" t="s">
        <v>277</v>
      </c>
      <c r="M1918" s="2" t="s">
        <v>2464</v>
      </c>
      <c r="N1918" s="4" t="s">
        <v>1393</v>
      </c>
      <c r="O1918" s="4" t="s">
        <v>257</v>
      </c>
      <c r="P1918" s="4" t="s">
        <v>89</v>
      </c>
      <c r="Q1918" s="138">
        <v>7</v>
      </c>
      <c r="R1918" s="148">
        <v>3.306</v>
      </c>
      <c r="S1918" s="150">
        <v>623</v>
      </c>
      <c r="U1918" s="138">
        <v>0.14399999999999999</v>
      </c>
      <c r="V1918" s="147">
        <v>0</v>
      </c>
      <c r="W1918" s="147">
        <v>3.69078159772827E-6</v>
      </c>
      <c r="X1918" s="147">
        <v>4.3702927416329901E-7</v>
      </c>
    </row>
    <row r="1919" spans="1:24" x14ac:dyDescent="0.2">
      <c r="A1919" s="188">
        <v>1039</v>
      </c>
      <c r="B1919" s="4">
        <v>8056</v>
      </c>
      <c r="C1919" s="4" t="s">
        <v>2567</v>
      </c>
      <c r="D1919" s="4" t="s">
        <v>2568</v>
      </c>
      <c r="E1919" s="4" t="s">
        <v>252</v>
      </c>
      <c r="F1919" s="4" t="s">
        <v>2569</v>
      </c>
      <c r="G1919" s="4" t="s">
        <v>2570</v>
      </c>
      <c r="H1919" s="4" t="s">
        <v>255</v>
      </c>
      <c r="I1919" s="4" t="s">
        <v>1794</v>
      </c>
      <c r="J1919" s="4" t="s">
        <v>84</v>
      </c>
      <c r="K1919" s="4" t="s">
        <v>85</v>
      </c>
      <c r="L1919" s="2" t="s">
        <v>277</v>
      </c>
      <c r="M1919" s="2" t="s">
        <v>2466</v>
      </c>
      <c r="N1919" s="4" t="s">
        <v>1469</v>
      </c>
      <c r="O1919" s="4" t="s">
        <v>257</v>
      </c>
      <c r="P1919" s="4" t="s">
        <v>89</v>
      </c>
      <c r="Q1919" s="138">
        <v>6433</v>
      </c>
      <c r="R1919" s="148">
        <v>3.306</v>
      </c>
      <c r="S1919" s="150">
        <v>1355</v>
      </c>
      <c r="U1919" s="138">
        <v>288.17500000000001</v>
      </c>
      <c r="V1919" s="147">
        <v>5.3999999999999998E-5</v>
      </c>
      <c r="W1919" s="147">
        <v>7.3770904183998896E-3</v>
      </c>
      <c r="X1919" s="147">
        <v>8.7352892215967397E-4</v>
      </c>
    </row>
    <row r="1920" spans="1:24" x14ac:dyDescent="0.2">
      <c r="A1920" s="188">
        <v>1039</v>
      </c>
      <c r="B1920" s="4">
        <v>8056</v>
      </c>
      <c r="C1920" s="4" t="s">
        <v>2571</v>
      </c>
      <c r="D1920" s="4" t="s">
        <v>2572</v>
      </c>
      <c r="E1920" s="4" t="s">
        <v>252</v>
      </c>
      <c r="F1920" s="4" t="s">
        <v>2573</v>
      </c>
      <c r="G1920" s="4" t="s">
        <v>2574</v>
      </c>
      <c r="H1920" s="4" t="s">
        <v>255</v>
      </c>
      <c r="I1920" s="4" t="s">
        <v>1794</v>
      </c>
      <c r="J1920" s="4" t="s">
        <v>84</v>
      </c>
      <c r="K1920" s="4" t="s">
        <v>30</v>
      </c>
      <c r="L1920" s="2" t="s">
        <v>1195</v>
      </c>
      <c r="M1920" s="2" t="s">
        <v>183</v>
      </c>
      <c r="N1920" s="4" t="s">
        <v>278</v>
      </c>
      <c r="O1920" s="4" t="s">
        <v>257</v>
      </c>
      <c r="P1920" s="4" t="s">
        <v>34</v>
      </c>
      <c r="Q1920" s="138">
        <v>1048</v>
      </c>
      <c r="R1920" s="148">
        <v>1</v>
      </c>
      <c r="S1920" s="150">
        <v>2884.0509999999999</v>
      </c>
      <c r="U1920" s="138">
        <v>30.225000000000001</v>
      </c>
      <c r="V1920" s="147">
        <v>1.8E-5</v>
      </c>
      <c r="W1920" s="147">
        <v>7.7373755077775796E-4</v>
      </c>
      <c r="X1920" s="147">
        <v>9.1619065299725796E-5</v>
      </c>
    </row>
    <row r="1921" spans="1:24" x14ac:dyDescent="0.2">
      <c r="A1921" s="188">
        <v>1039</v>
      </c>
      <c r="B1921" s="4">
        <v>8056</v>
      </c>
      <c r="C1921" s="4" t="s">
        <v>2563</v>
      </c>
      <c r="D1921" s="4" t="s">
        <v>2564</v>
      </c>
      <c r="E1921" s="4" t="s">
        <v>252</v>
      </c>
      <c r="F1921" s="4" t="s">
        <v>2575</v>
      </c>
      <c r="G1921" s="4" t="s">
        <v>2566</v>
      </c>
      <c r="H1921" s="4" t="s">
        <v>255</v>
      </c>
      <c r="I1921" s="4" t="s">
        <v>1794</v>
      </c>
      <c r="J1921" s="4" t="s">
        <v>84</v>
      </c>
      <c r="K1921" s="4" t="s">
        <v>30</v>
      </c>
      <c r="L1921" s="2" t="s">
        <v>277</v>
      </c>
      <c r="M1921" s="2" t="s">
        <v>2464</v>
      </c>
      <c r="N1921" s="4" t="s">
        <v>374</v>
      </c>
      <c r="O1921" s="4" t="s">
        <v>257</v>
      </c>
      <c r="P1921" s="4" t="s">
        <v>89</v>
      </c>
      <c r="Q1921" s="138">
        <v>2000</v>
      </c>
      <c r="R1921" s="148">
        <v>3.306</v>
      </c>
      <c r="S1921" s="150">
        <v>1518.5889999999999</v>
      </c>
      <c r="U1921" s="138">
        <v>100.40900000000001</v>
      </c>
      <c r="V1921" s="147">
        <v>2.1100000000000001E-4</v>
      </c>
      <c r="W1921" s="147">
        <v>2.5704100144725698E-3</v>
      </c>
      <c r="X1921" s="147">
        <v>3.0436491382163002E-4</v>
      </c>
    </row>
    <row r="1922" spans="1:24" x14ac:dyDescent="0.2">
      <c r="A1922" s="188">
        <v>11389</v>
      </c>
      <c r="B1922" s="4">
        <v>11390</v>
      </c>
      <c r="C1922" s="4" t="s">
        <v>1795</v>
      </c>
      <c r="D1922" s="4" t="s">
        <v>1796</v>
      </c>
      <c r="E1922" s="4" t="s">
        <v>252</v>
      </c>
      <c r="F1922" s="4" t="s">
        <v>1797</v>
      </c>
      <c r="G1922" s="4" t="s">
        <v>1798</v>
      </c>
      <c r="H1922" s="4" t="s">
        <v>255</v>
      </c>
      <c r="I1922" s="4" t="s">
        <v>1794</v>
      </c>
      <c r="J1922" s="4" t="s">
        <v>30</v>
      </c>
      <c r="K1922" s="4" t="s">
        <v>30</v>
      </c>
      <c r="L1922" s="2" t="s">
        <v>277</v>
      </c>
      <c r="M1922" s="2" t="s">
        <v>31</v>
      </c>
      <c r="N1922" s="4" t="s">
        <v>823</v>
      </c>
      <c r="O1922" s="4" t="s">
        <v>257</v>
      </c>
      <c r="P1922" s="4" t="s">
        <v>34</v>
      </c>
      <c r="Q1922" s="138">
        <v>2171</v>
      </c>
      <c r="R1922" s="148">
        <v>1</v>
      </c>
      <c r="S1922" s="150">
        <v>4384</v>
      </c>
      <c r="U1922" s="138">
        <v>95.177000000000007</v>
      </c>
      <c r="V1922" s="147">
        <v>9.5000000000000005E-5</v>
      </c>
      <c r="W1922" s="147">
        <v>1.81253711422202E-4</v>
      </c>
      <c r="X1922" s="147">
        <v>2.6206152930788299E-5</v>
      </c>
    </row>
    <row r="1923" spans="1:24" x14ac:dyDescent="0.2">
      <c r="A1923" s="188">
        <v>11389</v>
      </c>
      <c r="B1923" s="4">
        <v>11390</v>
      </c>
      <c r="C1923" s="4" t="s">
        <v>1799</v>
      </c>
      <c r="D1923" s="4" t="s">
        <v>1800</v>
      </c>
      <c r="E1923" s="4" t="s">
        <v>252</v>
      </c>
      <c r="F1923" s="4" t="s">
        <v>1801</v>
      </c>
      <c r="G1923" s="4" t="s">
        <v>1802</v>
      </c>
      <c r="H1923" s="4" t="s">
        <v>255</v>
      </c>
      <c r="I1923" s="4" t="s">
        <v>1794</v>
      </c>
      <c r="J1923" s="4" t="s">
        <v>30</v>
      </c>
      <c r="K1923" s="4" t="s">
        <v>30</v>
      </c>
      <c r="L1923" s="2" t="s">
        <v>277</v>
      </c>
      <c r="M1923" s="2" t="s">
        <v>31</v>
      </c>
      <c r="N1923" s="4" t="s">
        <v>288</v>
      </c>
      <c r="O1923" s="4" t="s">
        <v>257</v>
      </c>
      <c r="P1923" s="4" t="s">
        <v>34</v>
      </c>
      <c r="Q1923" s="138">
        <v>96743</v>
      </c>
      <c r="R1923" s="148">
        <v>1</v>
      </c>
      <c r="S1923" s="150">
        <v>577.70000000000005</v>
      </c>
      <c r="U1923" s="138">
        <v>558.88400000000001</v>
      </c>
      <c r="V1923" s="147">
        <v>3.59E-4</v>
      </c>
      <c r="W1923" s="147">
        <v>1.06433527832449E-3</v>
      </c>
      <c r="X1923" s="147">
        <v>1.5388447968623701E-4</v>
      </c>
    </row>
    <row r="1924" spans="1:24" x14ac:dyDescent="0.2">
      <c r="A1924" s="188">
        <v>11389</v>
      </c>
      <c r="B1924" s="4">
        <v>11390</v>
      </c>
      <c r="C1924" s="4" t="s">
        <v>1803</v>
      </c>
      <c r="D1924" s="4" t="s">
        <v>1804</v>
      </c>
      <c r="E1924" s="4" t="s">
        <v>252</v>
      </c>
      <c r="F1924" s="4" t="s">
        <v>1805</v>
      </c>
      <c r="G1924" s="4" t="s">
        <v>1806</v>
      </c>
      <c r="H1924" s="4" t="s">
        <v>255</v>
      </c>
      <c r="I1924" s="4" t="s">
        <v>1794</v>
      </c>
      <c r="J1924" s="4" t="s">
        <v>30</v>
      </c>
      <c r="K1924" s="4" t="s">
        <v>30</v>
      </c>
      <c r="L1924" s="2" t="s">
        <v>277</v>
      </c>
      <c r="M1924" s="2" t="s">
        <v>31</v>
      </c>
      <c r="N1924" s="4" t="s">
        <v>288</v>
      </c>
      <c r="O1924" s="4" t="s">
        <v>257</v>
      </c>
      <c r="P1924" s="4" t="s">
        <v>34</v>
      </c>
      <c r="Q1924" s="138">
        <v>2742</v>
      </c>
      <c r="R1924" s="148">
        <v>1</v>
      </c>
      <c r="S1924" s="150">
        <v>515.6</v>
      </c>
      <c r="U1924" s="138">
        <v>14.138</v>
      </c>
      <c r="V1924" s="147">
        <v>4.1899999999999999E-4</v>
      </c>
      <c r="W1924" s="147">
        <v>2.6923833633617001E-5</v>
      </c>
      <c r="X1924" s="147">
        <v>3.8927208505107804E-6</v>
      </c>
    </row>
    <row r="1925" spans="1:24" x14ac:dyDescent="0.2">
      <c r="A1925" s="188">
        <v>11389</v>
      </c>
      <c r="B1925" s="4">
        <v>11390</v>
      </c>
      <c r="C1925" s="4" t="s">
        <v>1807</v>
      </c>
      <c r="D1925" s="4" t="s">
        <v>1808</v>
      </c>
      <c r="E1925" s="4" t="s">
        <v>252</v>
      </c>
      <c r="F1925" s="4" t="s">
        <v>1809</v>
      </c>
      <c r="G1925" s="4" t="s">
        <v>1810</v>
      </c>
      <c r="H1925" s="4" t="s">
        <v>255</v>
      </c>
      <c r="I1925" s="4" t="s">
        <v>1794</v>
      </c>
      <c r="J1925" s="4" t="s">
        <v>30</v>
      </c>
      <c r="K1925" s="4" t="s">
        <v>30</v>
      </c>
      <c r="L1925" s="2" t="s">
        <v>277</v>
      </c>
      <c r="M1925" s="2" t="s">
        <v>31</v>
      </c>
      <c r="N1925" s="4" t="s">
        <v>476</v>
      </c>
      <c r="O1925" s="4" t="s">
        <v>257</v>
      </c>
      <c r="P1925" s="4" t="s">
        <v>34</v>
      </c>
      <c r="Q1925" s="138">
        <v>360</v>
      </c>
      <c r="R1925" s="148">
        <v>1</v>
      </c>
      <c r="S1925" s="150">
        <v>19540</v>
      </c>
      <c r="U1925" s="138">
        <v>70.343999999999994</v>
      </c>
      <c r="V1925" s="147">
        <v>8.8999999999999995E-5</v>
      </c>
      <c r="W1925" s="147">
        <v>1.33962609693759E-4</v>
      </c>
      <c r="X1925" s="147">
        <v>1.9368677248570401E-5</v>
      </c>
    </row>
    <row r="1926" spans="1:24" x14ac:dyDescent="0.2">
      <c r="A1926" s="188">
        <v>11389</v>
      </c>
      <c r="B1926" s="4">
        <v>11390</v>
      </c>
      <c r="C1926" s="4" t="s">
        <v>1811</v>
      </c>
      <c r="D1926" s="4" t="s">
        <v>1812</v>
      </c>
      <c r="E1926" s="4" t="s">
        <v>252</v>
      </c>
      <c r="F1926" s="4" t="s">
        <v>1813</v>
      </c>
      <c r="G1926" s="4" t="s">
        <v>1814</v>
      </c>
      <c r="H1926" s="4" t="s">
        <v>255</v>
      </c>
      <c r="I1926" s="4" t="s">
        <v>1794</v>
      </c>
      <c r="J1926" s="4" t="s">
        <v>30</v>
      </c>
      <c r="K1926" s="4" t="s">
        <v>30</v>
      </c>
      <c r="L1926" s="2" t="s">
        <v>277</v>
      </c>
      <c r="M1926" s="2" t="s">
        <v>31</v>
      </c>
      <c r="N1926" s="4" t="s">
        <v>288</v>
      </c>
      <c r="O1926" s="4" t="s">
        <v>257</v>
      </c>
      <c r="P1926" s="4" t="s">
        <v>34</v>
      </c>
      <c r="Q1926" s="138">
        <v>144</v>
      </c>
      <c r="R1926" s="148">
        <v>1</v>
      </c>
      <c r="S1926" s="150">
        <v>253000</v>
      </c>
      <c r="U1926" s="138">
        <v>364.32</v>
      </c>
      <c r="V1926" s="147">
        <v>2.92E-4</v>
      </c>
      <c r="W1926" s="147">
        <v>6.9380839820923097E-4</v>
      </c>
      <c r="X1926" s="147">
        <v>1.00312698953701E-4</v>
      </c>
    </row>
    <row r="1927" spans="1:24" x14ac:dyDescent="0.2">
      <c r="A1927" s="188">
        <v>11389</v>
      </c>
      <c r="B1927" s="4">
        <v>11390</v>
      </c>
      <c r="C1927" s="4" t="s">
        <v>1815</v>
      </c>
      <c r="D1927" s="4" t="s">
        <v>1816</v>
      </c>
      <c r="E1927" s="4" t="s">
        <v>252</v>
      </c>
      <c r="F1927" s="4" t="s">
        <v>1817</v>
      </c>
      <c r="G1927" s="4" t="s">
        <v>1818</v>
      </c>
      <c r="H1927" s="4" t="s">
        <v>255</v>
      </c>
      <c r="I1927" s="4" t="s">
        <v>1794</v>
      </c>
      <c r="J1927" s="4" t="s">
        <v>30</v>
      </c>
      <c r="K1927" s="4" t="s">
        <v>30</v>
      </c>
      <c r="L1927" s="2" t="s">
        <v>277</v>
      </c>
      <c r="M1927" s="2" t="s">
        <v>31</v>
      </c>
      <c r="N1927" s="4" t="s">
        <v>1069</v>
      </c>
      <c r="O1927" s="4" t="s">
        <v>257</v>
      </c>
      <c r="P1927" s="4" t="s">
        <v>34</v>
      </c>
      <c r="Q1927" s="138">
        <v>58000</v>
      </c>
      <c r="R1927" s="148">
        <v>1</v>
      </c>
      <c r="S1927" s="150">
        <v>12090</v>
      </c>
      <c r="U1927" s="138">
        <v>7012.2</v>
      </c>
      <c r="V1927" s="147">
        <v>2.2190000000000001E-3</v>
      </c>
      <c r="W1927" s="147">
        <v>1.33539834484046E-2</v>
      </c>
      <c r="X1927" s="147">
        <v>1.9307551262712601E-3</v>
      </c>
    </row>
    <row r="1928" spans="1:24" x14ac:dyDescent="0.2">
      <c r="A1928" s="188">
        <v>11389</v>
      </c>
      <c r="B1928" s="4">
        <v>11390</v>
      </c>
      <c r="C1928" s="4" t="s">
        <v>1823</v>
      </c>
      <c r="D1928" s="4" t="s">
        <v>1824</v>
      </c>
      <c r="E1928" s="4" t="s">
        <v>252</v>
      </c>
      <c r="F1928" s="4" t="s">
        <v>1825</v>
      </c>
      <c r="G1928" s="4" t="s">
        <v>1826</v>
      </c>
      <c r="H1928" s="4" t="s">
        <v>255</v>
      </c>
      <c r="I1928" s="4" t="s">
        <v>1794</v>
      </c>
      <c r="J1928" s="4" t="s">
        <v>30</v>
      </c>
      <c r="K1928" s="4" t="s">
        <v>30</v>
      </c>
      <c r="L1928" s="2" t="s">
        <v>277</v>
      </c>
      <c r="M1928" s="2" t="s">
        <v>31</v>
      </c>
      <c r="N1928" s="4" t="s">
        <v>823</v>
      </c>
      <c r="O1928" s="4" t="s">
        <v>257</v>
      </c>
      <c r="P1928" s="4" t="s">
        <v>34</v>
      </c>
      <c r="Q1928" s="138">
        <v>8787</v>
      </c>
      <c r="R1928" s="148">
        <v>1</v>
      </c>
      <c r="S1928" s="150">
        <v>19830</v>
      </c>
      <c r="U1928" s="138">
        <v>1742.462</v>
      </c>
      <c r="V1928" s="147">
        <v>2.362E-3</v>
      </c>
      <c r="W1928" s="147">
        <v>3.31833234118712E-3</v>
      </c>
      <c r="X1928" s="147">
        <v>4.79773485055814E-4</v>
      </c>
    </row>
    <row r="1929" spans="1:24" x14ac:dyDescent="0.2">
      <c r="A1929" s="188">
        <v>11389</v>
      </c>
      <c r="B1929" s="4">
        <v>11390</v>
      </c>
      <c r="C1929" s="4" t="s">
        <v>327</v>
      </c>
      <c r="D1929" s="4" t="s">
        <v>328</v>
      </c>
      <c r="E1929" s="4" t="s">
        <v>252</v>
      </c>
      <c r="F1929" s="4" t="s">
        <v>1827</v>
      </c>
      <c r="G1929" s="4" t="s">
        <v>1828</v>
      </c>
      <c r="H1929" s="4" t="s">
        <v>255</v>
      </c>
      <c r="I1929" s="4" t="s">
        <v>1794</v>
      </c>
      <c r="J1929" s="4" t="s">
        <v>30</v>
      </c>
      <c r="K1929" s="4" t="s">
        <v>30</v>
      </c>
      <c r="L1929" s="2" t="s">
        <v>277</v>
      </c>
      <c r="M1929" s="2" t="s">
        <v>31</v>
      </c>
      <c r="N1929" s="4" t="s">
        <v>331</v>
      </c>
      <c r="O1929" s="4" t="s">
        <v>257</v>
      </c>
      <c r="P1929" s="4" t="s">
        <v>34</v>
      </c>
      <c r="Q1929" s="138">
        <v>53658</v>
      </c>
      <c r="R1929" s="148">
        <v>1</v>
      </c>
      <c r="S1929" s="150">
        <v>16970</v>
      </c>
      <c r="U1929" s="138">
        <v>9105.7630000000008</v>
      </c>
      <c r="V1929" s="147">
        <v>6.7000000000000002E-4</v>
      </c>
      <c r="W1929" s="147">
        <v>1.7340949066698301E-2</v>
      </c>
      <c r="X1929" s="147">
        <v>2.5072014230283E-3</v>
      </c>
    </row>
    <row r="1930" spans="1:24" x14ac:dyDescent="0.2">
      <c r="A1930" s="188">
        <v>11389</v>
      </c>
      <c r="B1930" s="4">
        <v>11390</v>
      </c>
      <c r="C1930" s="4" t="s">
        <v>1829</v>
      </c>
      <c r="D1930" s="4" t="s">
        <v>1830</v>
      </c>
      <c r="E1930" s="4" t="s">
        <v>252</v>
      </c>
      <c r="F1930" s="4" t="s">
        <v>1831</v>
      </c>
      <c r="G1930" s="4" t="s">
        <v>1832</v>
      </c>
      <c r="H1930" s="4" t="s">
        <v>255</v>
      </c>
      <c r="I1930" s="4" t="s">
        <v>1794</v>
      </c>
      <c r="J1930" s="4" t="s">
        <v>30</v>
      </c>
      <c r="K1930" s="4" t="s">
        <v>30</v>
      </c>
      <c r="L1930" s="2" t="s">
        <v>277</v>
      </c>
      <c r="M1930" s="2" t="s">
        <v>31</v>
      </c>
      <c r="N1930" s="4" t="s">
        <v>312</v>
      </c>
      <c r="O1930" s="4" t="s">
        <v>257</v>
      </c>
      <c r="P1930" s="4" t="s">
        <v>34</v>
      </c>
      <c r="Q1930" s="138">
        <v>314581</v>
      </c>
      <c r="R1930" s="148">
        <v>1</v>
      </c>
      <c r="S1930" s="150">
        <v>1292</v>
      </c>
      <c r="U1930" s="138">
        <v>4064.3870000000002</v>
      </c>
      <c r="V1930" s="147">
        <v>4.35E-4</v>
      </c>
      <c r="W1930" s="147">
        <v>7.7401885736286596E-3</v>
      </c>
      <c r="X1930" s="147">
        <v>1.1190974456857701E-3</v>
      </c>
    </row>
    <row r="1931" spans="1:24" x14ac:dyDescent="0.2">
      <c r="A1931" s="188">
        <v>11389</v>
      </c>
      <c r="B1931" s="4">
        <v>11390</v>
      </c>
      <c r="C1931" s="4" t="s">
        <v>1023</v>
      </c>
      <c r="D1931" s="4" t="s">
        <v>1024</v>
      </c>
      <c r="E1931" s="4" t="s">
        <v>252</v>
      </c>
      <c r="F1931" s="4" t="s">
        <v>1833</v>
      </c>
      <c r="G1931" s="4" t="s">
        <v>1834</v>
      </c>
      <c r="H1931" s="4" t="s">
        <v>255</v>
      </c>
      <c r="I1931" s="4" t="s">
        <v>1794</v>
      </c>
      <c r="J1931" s="4" t="s">
        <v>30</v>
      </c>
      <c r="K1931" s="4" t="s">
        <v>30</v>
      </c>
      <c r="L1931" s="2" t="s">
        <v>277</v>
      </c>
      <c r="M1931" s="2" t="s">
        <v>31</v>
      </c>
      <c r="N1931" s="4" t="s">
        <v>430</v>
      </c>
      <c r="O1931" s="4" t="s">
        <v>257</v>
      </c>
      <c r="P1931" s="4" t="s">
        <v>34</v>
      </c>
      <c r="Q1931" s="138">
        <v>1273239</v>
      </c>
      <c r="R1931" s="148">
        <v>1</v>
      </c>
      <c r="S1931" s="150">
        <v>634.70000000000005</v>
      </c>
      <c r="T1931" s="137">
        <v>272.053</v>
      </c>
      <c r="U1931" s="138">
        <v>8353.3009999999995</v>
      </c>
      <c r="V1931" s="147">
        <v>4.5899999999999999E-4</v>
      </c>
      <c r="W1931" s="147">
        <v>1.5907965944104499E-2</v>
      </c>
      <c r="X1931" s="147">
        <v>2.3000168387057301E-3</v>
      </c>
    </row>
    <row r="1932" spans="1:24" x14ac:dyDescent="0.2">
      <c r="A1932" s="188">
        <v>11389</v>
      </c>
      <c r="B1932" s="4">
        <v>11390</v>
      </c>
      <c r="C1932" s="4" t="s">
        <v>992</v>
      </c>
      <c r="D1932" s="4" t="s">
        <v>993</v>
      </c>
      <c r="E1932" s="4" t="s">
        <v>642</v>
      </c>
      <c r="F1932" s="4" t="s">
        <v>1835</v>
      </c>
      <c r="G1932" s="4" t="s">
        <v>1836</v>
      </c>
      <c r="H1932" s="4" t="s">
        <v>255</v>
      </c>
      <c r="I1932" s="4" t="s">
        <v>1794</v>
      </c>
      <c r="J1932" s="4" t="s">
        <v>30</v>
      </c>
      <c r="K1932" s="4" t="s">
        <v>30</v>
      </c>
      <c r="L1932" s="2" t="s">
        <v>277</v>
      </c>
      <c r="M1932" s="2" t="s">
        <v>31</v>
      </c>
      <c r="N1932" s="4" t="s">
        <v>296</v>
      </c>
      <c r="O1932" s="4" t="s">
        <v>257</v>
      </c>
      <c r="P1932" s="4" t="s">
        <v>34</v>
      </c>
      <c r="Q1932" s="138">
        <v>4802831.0999999996</v>
      </c>
      <c r="R1932" s="148">
        <v>1</v>
      </c>
      <c r="S1932" s="150">
        <v>246.2</v>
      </c>
      <c r="U1932" s="138">
        <v>11824.57</v>
      </c>
      <c r="V1932" s="147">
        <v>1.8469999999999999E-3</v>
      </c>
      <c r="W1932" s="147">
        <v>2.2518626723516399E-2</v>
      </c>
      <c r="X1932" s="147">
        <v>3.2558040940370101E-3</v>
      </c>
    </row>
    <row r="1933" spans="1:24" x14ac:dyDescent="0.2">
      <c r="A1933" s="188">
        <v>11389</v>
      </c>
      <c r="B1933" s="4">
        <v>11390</v>
      </c>
      <c r="C1933" s="4" t="s">
        <v>1573</v>
      </c>
      <c r="D1933" s="4" t="s">
        <v>1574</v>
      </c>
      <c r="E1933" s="4" t="s">
        <v>252</v>
      </c>
      <c r="F1933" s="4" t="s">
        <v>1837</v>
      </c>
      <c r="G1933" s="4" t="s">
        <v>1838</v>
      </c>
      <c r="H1933" s="4" t="s">
        <v>255</v>
      </c>
      <c r="I1933" s="4" t="s">
        <v>1794</v>
      </c>
      <c r="J1933" s="4" t="s">
        <v>30</v>
      </c>
      <c r="K1933" s="4" t="s">
        <v>30</v>
      </c>
      <c r="L1933" s="2" t="s">
        <v>277</v>
      </c>
      <c r="M1933" s="2" t="s">
        <v>31</v>
      </c>
      <c r="N1933" s="4" t="s">
        <v>312</v>
      </c>
      <c r="O1933" s="4" t="s">
        <v>257</v>
      </c>
      <c r="P1933" s="4" t="s">
        <v>34</v>
      </c>
      <c r="Q1933" s="138">
        <v>26624</v>
      </c>
      <c r="R1933" s="148">
        <v>1</v>
      </c>
      <c r="S1933" s="150">
        <v>1182</v>
      </c>
      <c r="U1933" s="138">
        <v>314.69600000000003</v>
      </c>
      <c r="V1933" s="147">
        <v>1.4829999999999999E-3</v>
      </c>
      <c r="W1933" s="147">
        <v>5.9930419868292899E-4</v>
      </c>
      <c r="X1933" s="147">
        <v>8.6649025608998405E-5</v>
      </c>
    </row>
    <row r="1934" spans="1:24" x14ac:dyDescent="0.2">
      <c r="A1934" s="188">
        <v>11389</v>
      </c>
      <c r="B1934" s="4">
        <v>11390</v>
      </c>
      <c r="C1934" s="4" t="s">
        <v>1065</v>
      </c>
      <c r="D1934" s="4" t="s">
        <v>1066</v>
      </c>
      <c r="E1934" s="4" t="s">
        <v>252</v>
      </c>
      <c r="F1934" s="4" t="s">
        <v>1839</v>
      </c>
      <c r="G1934" s="4" t="s">
        <v>1840</v>
      </c>
      <c r="H1934" s="4" t="s">
        <v>255</v>
      </c>
      <c r="I1934" s="4" t="s">
        <v>1794</v>
      </c>
      <c r="J1934" s="4" t="s">
        <v>30</v>
      </c>
      <c r="K1934" s="4" t="s">
        <v>30</v>
      </c>
      <c r="L1934" s="2" t="s">
        <v>277</v>
      </c>
      <c r="M1934" s="2" t="s">
        <v>31</v>
      </c>
      <c r="N1934" s="4" t="s">
        <v>1069</v>
      </c>
      <c r="O1934" s="4" t="s">
        <v>257</v>
      </c>
      <c r="P1934" s="4" t="s">
        <v>34</v>
      </c>
      <c r="Q1934" s="138">
        <v>27953</v>
      </c>
      <c r="R1934" s="148">
        <v>1</v>
      </c>
      <c r="S1934" s="150">
        <v>46080</v>
      </c>
      <c r="U1934" s="138">
        <v>12880.742</v>
      </c>
      <c r="V1934" s="147">
        <v>1.758E-3</v>
      </c>
      <c r="W1934" s="147">
        <v>2.4529993555911601E-2</v>
      </c>
      <c r="X1934" s="147">
        <v>3.5466129629758902E-3</v>
      </c>
    </row>
    <row r="1935" spans="1:24" x14ac:dyDescent="0.2">
      <c r="A1935" s="188">
        <v>11389</v>
      </c>
      <c r="B1935" s="4">
        <v>11390</v>
      </c>
      <c r="C1935" s="4" t="s">
        <v>1841</v>
      </c>
      <c r="D1935" s="4" t="s">
        <v>1842</v>
      </c>
      <c r="E1935" s="4" t="s">
        <v>252</v>
      </c>
      <c r="F1935" s="4" t="s">
        <v>1843</v>
      </c>
      <c r="G1935" s="4" t="s">
        <v>1844</v>
      </c>
      <c r="H1935" s="4" t="s">
        <v>255</v>
      </c>
      <c r="I1935" s="4" t="s">
        <v>1794</v>
      </c>
      <c r="J1935" s="4" t="s">
        <v>30</v>
      </c>
      <c r="K1935" s="4" t="s">
        <v>85</v>
      </c>
      <c r="L1935" s="2" t="s">
        <v>277</v>
      </c>
      <c r="M1935" s="2" t="s">
        <v>31</v>
      </c>
      <c r="N1935" s="4" t="s">
        <v>391</v>
      </c>
      <c r="O1935" s="4" t="s">
        <v>257</v>
      </c>
      <c r="P1935" s="4" t="s">
        <v>34</v>
      </c>
      <c r="Q1935" s="138">
        <v>23019</v>
      </c>
      <c r="R1935" s="148">
        <v>1</v>
      </c>
      <c r="S1935" s="150">
        <v>3811</v>
      </c>
      <c r="U1935" s="138">
        <v>877.25400000000002</v>
      </c>
      <c r="V1935" s="147">
        <v>9.01E-4</v>
      </c>
      <c r="W1935" s="147">
        <v>1.6706364048237701E-3</v>
      </c>
      <c r="X1935" s="147">
        <v>2.4154514008584E-4</v>
      </c>
    </row>
    <row r="1936" spans="1:24" x14ac:dyDescent="0.2">
      <c r="A1936" s="188">
        <v>11389</v>
      </c>
      <c r="B1936" s="4">
        <v>11390</v>
      </c>
      <c r="C1936" s="4" t="s">
        <v>1845</v>
      </c>
      <c r="D1936" s="4" t="s">
        <v>1846</v>
      </c>
      <c r="E1936" s="4" t="s">
        <v>252</v>
      </c>
      <c r="F1936" s="4" t="s">
        <v>1847</v>
      </c>
      <c r="G1936" s="4" t="s">
        <v>1848</v>
      </c>
      <c r="H1936" s="4" t="s">
        <v>255</v>
      </c>
      <c r="I1936" s="4" t="s">
        <v>1794</v>
      </c>
      <c r="J1936" s="4" t="s">
        <v>30</v>
      </c>
      <c r="K1936" s="4" t="s">
        <v>85</v>
      </c>
      <c r="L1936" s="2" t="s">
        <v>277</v>
      </c>
      <c r="M1936" s="2" t="s">
        <v>31</v>
      </c>
      <c r="N1936" s="4" t="s">
        <v>881</v>
      </c>
      <c r="O1936" s="4" t="s">
        <v>257</v>
      </c>
      <c r="P1936" s="4" t="s">
        <v>34</v>
      </c>
      <c r="Q1936" s="138">
        <v>7771</v>
      </c>
      <c r="R1936" s="148">
        <v>1</v>
      </c>
      <c r="S1936" s="150">
        <v>48800</v>
      </c>
      <c r="U1936" s="138">
        <v>3792.248</v>
      </c>
      <c r="V1936" s="147">
        <v>1.0399999999999999E-4</v>
      </c>
      <c r="W1936" s="147">
        <v>7.2219299255933296E-3</v>
      </c>
      <c r="X1936" s="147">
        <v>1.0441662054835701E-3</v>
      </c>
    </row>
    <row r="1937" spans="1:24" x14ac:dyDescent="0.2">
      <c r="A1937" s="188">
        <v>11389</v>
      </c>
      <c r="B1937" s="4">
        <v>11390</v>
      </c>
      <c r="C1937" s="4" t="s">
        <v>1849</v>
      </c>
      <c r="D1937" s="4" t="s">
        <v>1850</v>
      </c>
      <c r="E1937" s="4" t="s">
        <v>252</v>
      </c>
      <c r="F1937" s="4" t="s">
        <v>1851</v>
      </c>
      <c r="G1937" s="4" t="s">
        <v>1852</v>
      </c>
      <c r="H1937" s="4" t="s">
        <v>255</v>
      </c>
      <c r="I1937" s="4" t="s">
        <v>1794</v>
      </c>
      <c r="J1937" s="4" t="s">
        <v>30</v>
      </c>
      <c r="K1937" s="4" t="s">
        <v>349</v>
      </c>
      <c r="L1937" s="2" t="s">
        <v>277</v>
      </c>
      <c r="M1937" s="2" t="s">
        <v>31</v>
      </c>
      <c r="N1937" s="4" t="s">
        <v>397</v>
      </c>
      <c r="O1937" s="4" t="s">
        <v>257</v>
      </c>
      <c r="P1937" s="4" t="s">
        <v>34</v>
      </c>
      <c r="Q1937" s="138">
        <v>4047</v>
      </c>
      <c r="R1937" s="148">
        <v>1</v>
      </c>
      <c r="S1937" s="150">
        <v>15400</v>
      </c>
      <c r="U1937" s="138">
        <v>623.23800000000006</v>
      </c>
      <c r="V1937" s="147">
        <v>3.0600000000000001E-4</v>
      </c>
      <c r="W1937" s="147">
        <v>1.18688998266119E-3</v>
      </c>
      <c r="X1937" s="147">
        <v>1.71603771054312E-4</v>
      </c>
    </row>
    <row r="1938" spans="1:24" x14ac:dyDescent="0.2">
      <c r="A1938" s="188">
        <v>11389</v>
      </c>
      <c r="B1938" s="4">
        <v>11390</v>
      </c>
      <c r="C1938" s="4" t="s">
        <v>1853</v>
      </c>
      <c r="D1938" s="4" t="s">
        <v>1854</v>
      </c>
      <c r="E1938" s="4" t="s">
        <v>252</v>
      </c>
      <c r="F1938" s="4" t="s">
        <v>1855</v>
      </c>
      <c r="G1938" s="4" t="s">
        <v>1856</v>
      </c>
      <c r="H1938" s="4" t="s">
        <v>255</v>
      </c>
      <c r="I1938" s="4" t="s">
        <v>1794</v>
      </c>
      <c r="J1938" s="4" t="s">
        <v>30</v>
      </c>
      <c r="K1938" s="4" t="s">
        <v>30</v>
      </c>
      <c r="L1938" s="2" t="s">
        <v>277</v>
      </c>
      <c r="M1938" s="2" t="s">
        <v>183</v>
      </c>
      <c r="N1938" s="4" t="s">
        <v>802</v>
      </c>
      <c r="O1938" s="4" t="s">
        <v>257</v>
      </c>
      <c r="P1938" s="4" t="s">
        <v>34</v>
      </c>
      <c r="Q1938" s="138">
        <v>1750</v>
      </c>
      <c r="R1938" s="148">
        <v>1</v>
      </c>
      <c r="S1938" s="150">
        <v>7230</v>
      </c>
      <c r="U1938" s="138">
        <v>126.52500000000001</v>
      </c>
      <c r="V1938" s="147">
        <v>7.2999999999999999E-5</v>
      </c>
      <c r="W1938" s="147">
        <v>2.4095330364356301E-4</v>
      </c>
      <c r="X1938" s="147">
        <v>3.48376818047789E-5</v>
      </c>
    </row>
    <row r="1939" spans="1:24" x14ac:dyDescent="0.2">
      <c r="A1939" s="188">
        <v>11389</v>
      </c>
      <c r="B1939" s="4">
        <v>11390</v>
      </c>
      <c r="C1939" s="4" t="s">
        <v>1071</v>
      </c>
      <c r="D1939" s="4" t="s">
        <v>1072</v>
      </c>
      <c r="E1939" s="4" t="s">
        <v>252</v>
      </c>
      <c r="F1939" s="4" t="s">
        <v>1857</v>
      </c>
      <c r="G1939" s="4" t="s">
        <v>1858</v>
      </c>
      <c r="H1939" s="4" t="s">
        <v>255</v>
      </c>
      <c r="I1939" s="4" t="s">
        <v>1794</v>
      </c>
      <c r="J1939" s="4" t="s">
        <v>30</v>
      </c>
      <c r="K1939" s="4" t="s">
        <v>30</v>
      </c>
      <c r="L1939" s="2" t="s">
        <v>277</v>
      </c>
      <c r="M1939" s="2" t="s">
        <v>31</v>
      </c>
      <c r="N1939" s="4" t="s">
        <v>312</v>
      </c>
      <c r="O1939" s="4" t="s">
        <v>257</v>
      </c>
      <c r="P1939" s="4" t="s">
        <v>34</v>
      </c>
      <c r="Q1939" s="138">
        <v>19564</v>
      </c>
      <c r="R1939" s="148">
        <v>1</v>
      </c>
      <c r="S1939" s="150">
        <v>40000</v>
      </c>
      <c r="U1939" s="138">
        <v>7825.6</v>
      </c>
      <c r="V1939" s="147">
        <v>4.1100000000000002E-4</v>
      </c>
      <c r="W1939" s="147">
        <v>1.4903016581648399E-2</v>
      </c>
      <c r="X1939" s="147">
        <v>2.1547185357160899E-3</v>
      </c>
    </row>
    <row r="1940" spans="1:24" x14ac:dyDescent="0.2">
      <c r="A1940" s="188">
        <v>11389</v>
      </c>
      <c r="B1940" s="4">
        <v>11390</v>
      </c>
      <c r="C1940" s="4" t="s">
        <v>1081</v>
      </c>
      <c r="D1940" s="4" t="s">
        <v>1082</v>
      </c>
      <c r="E1940" s="4" t="s">
        <v>252</v>
      </c>
      <c r="F1940" s="4" t="s">
        <v>1859</v>
      </c>
      <c r="G1940" s="4" t="s">
        <v>1860</v>
      </c>
      <c r="H1940" s="4" t="s">
        <v>255</v>
      </c>
      <c r="I1940" s="4" t="s">
        <v>1794</v>
      </c>
      <c r="J1940" s="4" t="s">
        <v>30</v>
      </c>
      <c r="K1940" s="4" t="s">
        <v>349</v>
      </c>
      <c r="L1940" s="2" t="s">
        <v>277</v>
      </c>
      <c r="M1940" s="2" t="s">
        <v>31</v>
      </c>
      <c r="N1940" s="4" t="s">
        <v>1085</v>
      </c>
      <c r="O1940" s="4" t="s">
        <v>257</v>
      </c>
      <c r="P1940" s="4" t="s">
        <v>34</v>
      </c>
      <c r="Q1940" s="138">
        <v>12945</v>
      </c>
      <c r="R1940" s="148">
        <v>1</v>
      </c>
      <c r="S1940" s="150">
        <v>19700</v>
      </c>
      <c r="U1940" s="138">
        <v>2550.165</v>
      </c>
      <c r="V1940" s="147">
        <v>9.990000000000001E-4</v>
      </c>
      <c r="W1940" s="147">
        <v>4.8565159580018797E-3</v>
      </c>
      <c r="X1940" s="147">
        <v>7.0216824200501095E-4</v>
      </c>
    </row>
    <row r="1941" spans="1:24" x14ac:dyDescent="0.2">
      <c r="A1941" s="188">
        <v>11389</v>
      </c>
      <c r="B1941" s="4">
        <v>11390</v>
      </c>
      <c r="C1941" s="4" t="s">
        <v>920</v>
      </c>
      <c r="D1941" s="4" t="s">
        <v>921</v>
      </c>
      <c r="E1941" s="4" t="s">
        <v>252</v>
      </c>
      <c r="F1941" s="4" t="s">
        <v>1861</v>
      </c>
      <c r="G1941" s="4" t="s">
        <v>1862</v>
      </c>
      <c r="H1941" s="4" t="s">
        <v>255</v>
      </c>
      <c r="I1941" s="4" t="s">
        <v>1794</v>
      </c>
      <c r="J1941" s="4" t="s">
        <v>30</v>
      </c>
      <c r="K1941" s="4" t="s">
        <v>30</v>
      </c>
      <c r="L1941" s="2" t="s">
        <v>277</v>
      </c>
      <c r="M1941" s="2" t="s">
        <v>31</v>
      </c>
      <c r="N1941" s="4" t="s">
        <v>585</v>
      </c>
      <c r="O1941" s="4" t="s">
        <v>257</v>
      </c>
      <c r="P1941" s="4" t="s">
        <v>34</v>
      </c>
      <c r="Q1941" s="138">
        <v>348342</v>
      </c>
      <c r="R1941" s="148">
        <v>1</v>
      </c>
      <c r="S1941" s="150">
        <v>318.39999999999998</v>
      </c>
      <c r="U1941" s="138">
        <v>1109.1210000000001</v>
      </c>
      <c r="V1941" s="147">
        <v>1.464E-3</v>
      </c>
      <c r="W1941" s="147">
        <v>2.1122019501427802E-3</v>
      </c>
      <c r="X1941" s="147">
        <v>3.0538788360154199E-4</v>
      </c>
    </row>
    <row r="1942" spans="1:24" x14ac:dyDescent="0.2">
      <c r="A1942" s="188">
        <v>11389</v>
      </c>
      <c r="B1942" s="4">
        <v>11390</v>
      </c>
      <c r="C1942" s="4" t="s">
        <v>1868</v>
      </c>
      <c r="D1942" s="4" t="s">
        <v>1869</v>
      </c>
      <c r="E1942" s="4" t="s">
        <v>252</v>
      </c>
      <c r="F1942" s="4" t="s">
        <v>1870</v>
      </c>
      <c r="G1942" s="4" t="s">
        <v>1871</v>
      </c>
      <c r="H1942" s="4" t="s">
        <v>255</v>
      </c>
      <c r="I1942" s="4" t="s">
        <v>1794</v>
      </c>
      <c r="J1942" s="4" t="s">
        <v>30</v>
      </c>
      <c r="K1942" s="4" t="s">
        <v>30</v>
      </c>
      <c r="L1942" s="2" t="s">
        <v>277</v>
      </c>
      <c r="M1942" s="2" t="s">
        <v>31</v>
      </c>
      <c r="N1942" s="4" t="s">
        <v>802</v>
      </c>
      <c r="O1942" s="4" t="s">
        <v>257</v>
      </c>
      <c r="P1942" s="4" t="s">
        <v>34</v>
      </c>
      <c r="Q1942" s="138">
        <v>6390</v>
      </c>
      <c r="R1942" s="148">
        <v>1</v>
      </c>
      <c r="S1942" s="150">
        <v>5344</v>
      </c>
      <c r="U1942" s="138">
        <v>341.48200000000003</v>
      </c>
      <c r="V1942" s="147">
        <v>5.1999999999999995E-4</v>
      </c>
      <c r="W1942" s="147">
        <v>6.5031511285113495E-4</v>
      </c>
      <c r="X1942" s="147">
        <v>9.4024321857236006E-5</v>
      </c>
    </row>
    <row r="1943" spans="1:24" x14ac:dyDescent="0.2">
      <c r="A1943" s="188">
        <v>11389</v>
      </c>
      <c r="B1943" s="4">
        <v>11390</v>
      </c>
      <c r="C1943" s="4" t="s">
        <v>1872</v>
      </c>
      <c r="D1943" s="4" t="s">
        <v>1873</v>
      </c>
      <c r="E1943" s="4" t="s">
        <v>252</v>
      </c>
      <c r="F1943" s="4" t="s">
        <v>1874</v>
      </c>
      <c r="G1943" s="4" t="s">
        <v>1875</v>
      </c>
      <c r="H1943" s="4" t="s">
        <v>255</v>
      </c>
      <c r="I1943" s="4" t="s">
        <v>1794</v>
      </c>
      <c r="J1943" s="4" t="s">
        <v>30</v>
      </c>
      <c r="K1943" s="4" t="s">
        <v>85</v>
      </c>
      <c r="L1943" s="2" t="s">
        <v>277</v>
      </c>
      <c r="M1943" s="2" t="s">
        <v>31</v>
      </c>
      <c r="N1943" s="4" t="s">
        <v>1876</v>
      </c>
      <c r="O1943" s="4" t="s">
        <v>257</v>
      </c>
      <c r="P1943" s="4" t="s">
        <v>34</v>
      </c>
      <c r="Q1943" s="138">
        <v>18995</v>
      </c>
      <c r="R1943" s="148">
        <v>1</v>
      </c>
      <c r="S1943" s="150">
        <v>19120</v>
      </c>
      <c r="U1943" s="138">
        <v>3631.8440000000001</v>
      </c>
      <c r="V1943" s="147">
        <v>2.0300000000000001E-3</v>
      </c>
      <c r="W1943" s="147">
        <v>6.9164576970405303E-3</v>
      </c>
      <c r="X1943" s="147">
        <v>1.00000020262079E-3</v>
      </c>
    </row>
    <row r="1944" spans="1:24" x14ac:dyDescent="0.2">
      <c r="A1944" s="188">
        <v>11389</v>
      </c>
      <c r="B1944" s="4">
        <v>11390</v>
      </c>
      <c r="C1944" s="4" t="s">
        <v>1086</v>
      </c>
      <c r="D1944" s="4" t="s">
        <v>1087</v>
      </c>
      <c r="E1944" s="4" t="s">
        <v>252</v>
      </c>
      <c r="F1944" s="4" t="s">
        <v>1877</v>
      </c>
      <c r="G1944" s="4" t="s">
        <v>1878</v>
      </c>
      <c r="H1944" s="4" t="s">
        <v>255</v>
      </c>
      <c r="I1944" s="4" t="s">
        <v>1794</v>
      </c>
      <c r="J1944" s="4" t="s">
        <v>30</v>
      </c>
      <c r="K1944" s="4" t="s">
        <v>30</v>
      </c>
      <c r="L1944" s="2" t="s">
        <v>277</v>
      </c>
      <c r="M1944" s="2" t="s">
        <v>31</v>
      </c>
      <c r="N1944" s="4" t="s">
        <v>312</v>
      </c>
      <c r="O1944" s="4" t="s">
        <v>257</v>
      </c>
      <c r="P1944" s="4" t="s">
        <v>34</v>
      </c>
      <c r="Q1944" s="138">
        <v>204351</v>
      </c>
      <c r="R1944" s="148">
        <v>1</v>
      </c>
      <c r="S1944" s="150">
        <v>300</v>
      </c>
      <c r="U1944" s="138">
        <v>613.053</v>
      </c>
      <c r="V1944" s="147">
        <v>6.3400000000000001E-4</v>
      </c>
      <c r="W1944" s="147">
        <v>1.167493741621E-3</v>
      </c>
      <c r="X1944" s="147">
        <v>1.6879940994637499E-4</v>
      </c>
    </row>
    <row r="1945" spans="1:24" x14ac:dyDescent="0.2">
      <c r="A1945" s="188">
        <v>11389</v>
      </c>
      <c r="B1945" s="4">
        <v>11390</v>
      </c>
      <c r="C1945" s="4" t="s">
        <v>1879</v>
      </c>
      <c r="D1945" s="4" t="s">
        <v>1880</v>
      </c>
      <c r="E1945" s="4" t="s">
        <v>252</v>
      </c>
      <c r="F1945" s="4" t="s">
        <v>1881</v>
      </c>
      <c r="G1945" s="4" t="s">
        <v>1882</v>
      </c>
      <c r="H1945" s="4" t="s">
        <v>255</v>
      </c>
      <c r="I1945" s="4" t="s">
        <v>1794</v>
      </c>
      <c r="J1945" s="4" t="s">
        <v>30</v>
      </c>
      <c r="K1945" s="4" t="s">
        <v>30</v>
      </c>
      <c r="L1945" s="2" t="s">
        <v>277</v>
      </c>
      <c r="M1945" s="2" t="s">
        <v>31</v>
      </c>
      <c r="N1945" s="4" t="s">
        <v>397</v>
      </c>
      <c r="O1945" s="4" t="s">
        <v>257</v>
      </c>
      <c r="P1945" s="4" t="s">
        <v>34</v>
      </c>
      <c r="Q1945" s="138">
        <v>21785</v>
      </c>
      <c r="R1945" s="148">
        <v>1</v>
      </c>
      <c r="S1945" s="150">
        <v>3853</v>
      </c>
      <c r="U1945" s="138">
        <v>839.37599999999998</v>
      </c>
      <c r="V1945" s="147">
        <v>1.637E-3</v>
      </c>
      <c r="W1945" s="147">
        <v>1.5985017367855E-3</v>
      </c>
      <c r="X1945" s="147">
        <v>2.3111571424186701E-4</v>
      </c>
    </row>
    <row r="1946" spans="1:24" x14ac:dyDescent="0.2">
      <c r="A1946" s="188">
        <v>11389</v>
      </c>
      <c r="B1946" s="4">
        <v>11390</v>
      </c>
      <c r="C1946" s="4" t="s">
        <v>1883</v>
      </c>
      <c r="D1946" s="4" t="s">
        <v>1884</v>
      </c>
      <c r="E1946" s="4" t="s">
        <v>252</v>
      </c>
      <c r="F1946" s="4" t="s">
        <v>1885</v>
      </c>
      <c r="G1946" s="4" t="s">
        <v>1886</v>
      </c>
      <c r="H1946" s="4" t="s">
        <v>255</v>
      </c>
      <c r="I1946" s="4" t="s">
        <v>1794</v>
      </c>
      <c r="J1946" s="4" t="s">
        <v>30</v>
      </c>
      <c r="K1946" s="4" t="s">
        <v>30</v>
      </c>
      <c r="L1946" s="2" t="s">
        <v>277</v>
      </c>
      <c r="M1946" s="2" t="s">
        <v>31</v>
      </c>
      <c r="N1946" s="4" t="s">
        <v>1069</v>
      </c>
      <c r="O1946" s="4" t="s">
        <v>257</v>
      </c>
      <c r="P1946" s="4" t="s">
        <v>34</v>
      </c>
      <c r="Q1946" s="138">
        <v>7807</v>
      </c>
      <c r="R1946" s="148">
        <v>1</v>
      </c>
      <c r="S1946" s="150">
        <v>903.4</v>
      </c>
      <c r="U1946" s="138">
        <v>70.528000000000006</v>
      </c>
      <c r="V1946" s="147">
        <v>1.4899999999999999E-4</v>
      </c>
      <c r="W1946" s="147">
        <v>1.3431385209974501E-4</v>
      </c>
      <c r="X1946" s="147">
        <v>1.9419460827758001E-5</v>
      </c>
    </row>
    <row r="1947" spans="1:24" x14ac:dyDescent="0.2">
      <c r="A1947" s="188">
        <v>11389</v>
      </c>
      <c r="B1947" s="4">
        <v>11390</v>
      </c>
      <c r="C1947" s="4" t="s">
        <v>1090</v>
      </c>
      <c r="D1947" s="4" t="s">
        <v>1091</v>
      </c>
      <c r="E1947" s="4" t="s">
        <v>252</v>
      </c>
      <c r="F1947" s="4" t="s">
        <v>1887</v>
      </c>
      <c r="G1947" s="4" t="s">
        <v>1888</v>
      </c>
      <c r="H1947" s="4" t="s">
        <v>255</v>
      </c>
      <c r="I1947" s="4" t="s">
        <v>1794</v>
      </c>
      <c r="J1947" s="4" t="s">
        <v>30</v>
      </c>
      <c r="K1947" s="4" t="s">
        <v>30</v>
      </c>
      <c r="L1947" s="2" t="s">
        <v>277</v>
      </c>
      <c r="M1947" s="2" t="s">
        <v>31</v>
      </c>
      <c r="N1947" s="4" t="s">
        <v>312</v>
      </c>
      <c r="O1947" s="4" t="s">
        <v>257</v>
      </c>
      <c r="P1947" s="4" t="s">
        <v>34</v>
      </c>
      <c r="Q1947" s="138">
        <v>181769</v>
      </c>
      <c r="R1947" s="148">
        <v>1</v>
      </c>
      <c r="S1947" s="150">
        <v>3926</v>
      </c>
      <c r="U1947" s="138">
        <v>7136.2510000000002</v>
      </c>
      <c r="V1947" s="147">
        <v>8.4199999999999998E-4</v>
      </c>
      <c r="W1947" s="147">
        <v>1.3590225169907001E-2</v>
      </c>
      <c r="X1947" s="147">
        <v>1.96491159475815E-3</v>
      </c>
    </row>
    <row r="1948" spans="1:24" x14ac:dyDescent="0.2">
      <c r="A1948" s="188">
        <v>11389</v>
      </c>
      <c r="B1948" s="4">
        <v>11390</v>
      </c>
      <c r="C1948" s="4" t="s">
        <v>1893</v>
      </c>
      <c r="D1948" s="4" t="s">
        <v>1894</v>
      </c>
      <c r="E1948" s="4" t="s">
        <v>642</v>
      </c>
      <c r="F1948" s="4" t="s">
        <v>1895</v>
      </c>
      <c r="G1948" s="4" t="s">
        <v>1896</v>
      </c>
      <c r="H1948" s="4" t="s">
        <v>255</v>
      </c>
      <c r="I1948" s="4" t="s">
        <v>1794</v>
      </c>
      <c r="J1948" s="4" t="s">
        <v>30</v>
      </c>
      <c r="K1948" s="4" t="s">
        <v>30</v>
      </c>
      <c r="L1948" s="2" t="s">
        <v>277</v>
      </c>
      <c r="M1948" s="2" t="s">
        <v>31</v>
      </c>
      <c r="N1948" s="4" t="s">
        <v>296</v>
      </c>
      <c r="O1948" s="4" t="s">
        <v>257</v>
      </c>
      <c r="P1948" s="4" t="s">
        <v>34</v>
      </c>
      <c r="Q1948" s="138">
        <v>173373</v>
      </c>
      <c r="R1948" s="148">
        <v>1</v>
      </c>
      <c r="S1948" s="150">
        <v>454.7</v>
      </c>
      <c r="U1948" s="138">
        <v>788.327</v>
      </c>
      <c r="V1948" s="147">
        <v>1.54E-4</v>
      </c>
      <c r="W1948" s="147">
        <v>1.50128435068936E-3</v>
      </c>
      <c r="X1948" s="147">
        <v>2.1705976102812899E-4</v>
      </c>
    </row>
    <row r="1949" spans="1:24" x14ac:dyDescent="0.2">
      <c r="A1949" s="188">
        <v>11389</v>
      </c>
      <c r="B1949" s="4">
        <v>11390</v>
      </c>
      <c r="C1949" s="4" t="s">
        <v>849</v>
      </c>
      <c r="D1949" s="4" t="s">
        <v>850</v>
      </c>
      <c r="E1949" s="4" t="s">
        <v>252</v>
      </c>
      <c r="F1949" s="4" t="s">
        <v>1897</v>
      </c>
      <c r="G1949" s="4" t="s">
        <v>1898</v>
      </c>
      <c r="H1949" s="4" t="s">
        <v>255</v>
      </c>
      <c r="I1949" s="4" t="s">
        <v>1794</v>
      </c>
      <c r="J1949" s="4" t="s">
        <v>30</v>
      </c>
      <c r="K1949" s="4" t="s">
        <v>30</v>
      </c>
      <c r="L1949" s="2" t="s">
        <v>277</v>
      </c>
      <c r="M1949" s="2" t="s">
        <v>31</v>
      </c>
      <c r="N1949" s="4" t="s">
        <v>278</v>
      </c>
      <c r="O1949" s="4" t="s">
        <v>257</v>
      </c>
      <c r="P1949" s="4" t="s">
        <v>34</v>
      </c>
      <c r="Q1949" s="138">
        <v>6029</v>
      </c>
      <c r="R1949" s="148">
        <v>1</v>
      </c>
      <c r="S1949" s="150">
        <v>24800</v>
      </c>
      <c r="U1949" s="138">
        <v>1495.192</v>
      </c>
      <c r="V1949" s="147">
        <v>6.6799999999999997E-4</v>
      </c>
      <c r="W1949" s="147">
        <v>2.8474329340559298E-3</v>
      </c>
      <c r="X1949" s="147">
        <v>4.1168957228256001E-4</v>
      </c>
    </row>
    <row r="1950" spans="1:24" x14ac:dyDescent="0.2">
      <c r="A1950" s="188">
        <v>11389</v>
      </c>
      <c r="B1950" s="4">
        <v>11390</v>
      </c>
      <c r="C1950" s="4" t="s">
        <v>1899</v>
      </c>
      <c r="D1950" s="4" t="s">
        <v>1900</v>
      </c>
      <c r="E1950" s="4" t="s">
        <v>252</v>
      </c>
      <c r="F1950" s="4" t="s">
        <v>1901</v>
      </c>
      <c r="G1950" s="4" t="s">
        <v>1902</v>
      </c>
      <c r="H1950" s="4" t="s">
        <v>255</v>
      </c>
      <c r="I1950" s="4" t="s">
        <v>1794</v>
      </c>
      <c r="J1950" s="4" t="s">
        <v>30</v>
      </c>
      <c r="K1950" s="4" t="s">
        <v>30</v>
      </c>
      <c r="L1950" s="2" t="s">
        <v>277</v>
      </c>
      <c r="M1950" s="2" t="s">
        <v>31</v>
      </c>
      <c r="N1950" s="4" t="s">
        <v>312</v>
      </c>
      <c r="O1950" s="4" t="s">
        <v>257</v>
      </c>
      <c r="P1950" s="4" t="s">
        <v>34</v>
      </c>
      <c r="Q1950" s="138">
        <v>8283</v>
      </c>
      <c r="R1950" s="148">
        <v>1</v>
      </c>
      <c r="S1950" s="150">
        <v>19220</v>
      </c>
      <c r="U1950" s="138">
        <v>1591.9929999999999</v>
      </c>
      <c r="V1950" s="147">
        <v>4.66E-4</v>
      </c>
      <c r="W1950" s="147">
        <v>3.0317793032689599E-3</v>
      </c>
      <c r="X1950" s="147">
        <v>4.3834287006016702E-4</v>
      </c>
    </row>
    <row r="1951" spans="1:24" x14ac:dyDescent="0.2">
      <c r="A1951" s="188">
        <v>11389</v>
      </c>
      <c r="B1951" s="4">
        <v>11390</v>
      </c>
      <c r="C1951" s="4" t="s">
        <v>672</v>
      </c>
      <c r="D1951" s="4" t="s">
        <v>673</v>
      </c>
      <c r="E1951" s="4" t="s">
        <v>252</v>
      </c>
      <c r="F1951" s="4" t="s">
        <v>1903</v>
      </c>
      <c r="G1951" s="4" t="s">
        <v>1904</v>
      </c>
      <c r="H1951" s="4" t="s">
        <v>255</v>
      </c>
      <c r="I1951" s="4" t="s">
        <v>1794</v>
      </c>
      <c r="J1951" s="4" t="s">
        <v>30</v>
      </c>
      <c r="K1951" s="4" t="s">
        <v>30</v>
      </c>
      <c r="L1951" s="2" t="s">
        <v>277</v>
      </c>
      <c r="M1951" s="2" t="s">
        <v>31</v>
      </c>
      <c r="N1951" s="4" t="s">
        <v>278</v>
      </c>
      <c r="O1951" s="4" t="s">
        <v>257</v>
      </c>
      <c r="P1951" s="4" t="s">
        <v>34</v>
      </c>
      <c r="Q1951" s="138">
        <v>13638</v>
      </c>
      <c r="R1951" s="148">
        <v>1</v>
      </c>
      <c r="S1951" s="150">
        <v>1225</v>
      </c>
      <c r="U1951" s="138">
        <v>167.065</v>
      </c>
      <c r="V1951" s="147">
        <v>4.8299999999999998E-4</v>
      </c>
      <c r="W1951" s="147">
        <v>3.1815834143342198E-4</v>
      </c>
      <c r="X1951" s="147">
        <v>4.6000195451936699E-5</v>
      </c>
    </row>
    <row r="1952" spans="1:24" x14ac:dyDescent="0.2">
      <c r="A1952" s="188">
        <v>11389</v>
      </c>
      <c r="B1952" s="4">
        <v>11390</v>
      </c>
      <c r="C1952" s="4" t="s">
        <v>1905</v>
      </c>
      <c r="D1952" s="4" t="s">
        <v>1906</v>
      </c>
      <c r="E1952" s="4" t="s">
        <v>252</v>
      </c>
      <c r="F1952" s="4" t="s">
        <v>1907</v>
      </c>
      <c r="G1952" s="4" t="s">
        <v>1908</v>
      </c>
      <c r="H1952" s="4" t="s">
        <v>255</v>
      </c>
      <c r="I1952" s="4" t="s">
        <v>1794</v>
      </c>
      <c r="J1952" s="4" t="s">
        <v>30</v>
      </c>
      <c r="K1952" s="4" t="s">
        <v>30</v>
      </c>
      <c r="L1952" s="2" t="s">
        <v>277</v>
      </c>
      <c r="M1952" s="2" t="s">
        <v>31</v>
      </c>
      <c r="N1952" s="4" t="s">
        <v>312</v>
      </c>
      <c r="O1952" s="4" t="s">
        <v>257</v>
      </c>
      <c r="P1952" s="4" t="s">
        <v>34</v>
      </c>
      <c r="Q1952" s="138">
        <v>8389</v>
      </c>
      <c r="R1952" s="148">
        <v>1</v>
      </c>
      <c r="S1952" s="150">
        <v>30100</v>
      </c>
      <c r="U1952" s="138">
        <v>2525.0889999999999</v>
      </c>
      <c r="V1952" s="147">
        <v>8.1400000000000005E-4</v>
      </c>
      <c r="W1952" s="147">
        <v>4.8087614032327301E-3</v>
      </c>
      <c r="X1952" s="147">
        <v>6.95263759025863E-4</v>
      </c>
    </row>
    <row r="1953" spans="1:24" x14ac:dyDescent="0.2">
      <c r="A1953" s="188">
        <v>11389</v>
      </c>
      <c r="B1953" s="4">
        <v>11390</v>
      </c>
      <c r="C1953" s="4" t="s">
        <v>1909</v>
      </c>
      <c r="D1953" s="4" t="s">
        <v>1910</v>
      </c>
      <c r="E1953" s="4" t="s">
        <v>252</v>
      </c>
      <c r="F1953" s="4" t="s">
        <v>1911</v>
      </c>
      <c r="G1953" s="4" t="s">
        <v>1912</v>
      </c>
      <c r="H1953" s="4" t="s">
        <v>255</v>
      </c>
      <c r="I1953" s="4" t="s">
        <v>1794</v>
      </c>
      <c r="J1953" s="4" t="s">
        <v>30</v>
      </c>
      <c r="K1953" s="4" t="s">
        <v>30</v>
      </c>
      <c r="L1953" s="2" t="s">
        <v>277</v>
      </c>
      <c r="M1953" s="2" t="s">
        <v>31</v>
      </c>
      <c r="N1953" s="4" t="s">
        <v>1876</v>
      </c>
      <c r="O1953" s="4" t="s">
        <v>257</v>
      </c>
      <c r="P1953" s="4" t="s">
        <v>34</v>
      </c>
      <c r="Q1953" s="138">
        <v>611</v>
      </c>
      <c r="R1953" s="148">
        <v>1</v>
      </c>
      <c r="S1953" s="150">
        <v>4355</v>
      </c>
      <c r="U1953" s="138">
        <v>26.609000000000002</v>
      </c>
      <c r="V1953" s="147">
        <v>5.3999999999999998E-5</v>
      </c>
      <c r="W1953" s="147">
        <v>5.0674084207206098E-5</v>
      </c>
      <c r="X1953" s="147">
        <v>7.3265964594147601E-6</v>
      </c>
    </row>
    <row r="1954" spans="1:24" x14ac:dyDescent="0.2">
      <c r="A1954" s="188">
        <v>11389</v>
      </c>
      <c r="B1954" s="4">
        <v>11390</v>
      </c>
      <c r="C1954" s="4" t="s">
        <v>679</v>
      </c>
      <c r="D1954" s="4" t="s">
        <v>680</v>
      </c>
      <c r="E1954" s="4" t="s">
        <v>252</v>
      </c>
      <c r="F1954" s="4" t="s">
        <v>1913</v>
      </c>
      <c r="G1954" s="4" t="s">
        <v>1914</v>
      </c>
      <c r="H1954" s="4" t="s">
        <v>255</v>
      </c>
      <c r="I1954" s="4" t="s">
        <v>1794</v>
      </c>
      <c r="J1954" s="4" t="s">
        <v>30</v>
      </c>
      <c r="K1954" s="4" t="s">
        <v>30</v>
      </c>
      <c r="L1954" s="2" t="s">
        <v>277</v>
      </c>
      <c r="M1954" s="2" t="s">
        <v>183</v>
      </c>
      <c r="N1954" s="4" t="s">
        <v>278</v>
      </c>
      <c r="O1954" s="4" t="s">
        <v>257</v>
      </c>
      <c r="P1954" s="4" t="s">
        <v>34</v>
      </c>
      <c r="Q1954" s="138">
        <v>11328</v>
      </c>
      <c r="R1954" s="148">
        <v>1</v>
      </c>
      <c r="S1954" s="150">
        <v>2021</v>
      </c>
      <c r="U1954" s="138">
        <v>228.93899999999999</v>
      </c>
      <c r="V1954" s="147">
        <v>8.2399999999999997E-4</v>
      </c>
      <c r="W1954" s="147">
        <v>4.3598956307810602E-4</v>
      </c>
      <c r="X1954" s="147">
        <v>6.3036552888223401E-5</v>
      </c>
    </row>
    <row r="1955" spans="1:24" x14ac:dyDescent="0.2">
      <c r="A1955" s="188">
        <v>11389</v>
      </c>
      <c r="B1955" s="4">
        <v>11390</v>
      </c>
      <c r="C1955" s="4" t="s">
        <v>1915</v>
      </c>
      <c r="D1955" s="4" t="s">
        <v>1916</v>
      </c>
      <c r="E1955" s="4" t="s">
        <v>252</v>
      </c>
      <c r="F1955" s="4" t="s">
        <v>1915</v>
      </c>
      <c r="G1955" s="4" t="s">
        <v>1917</v>
      </c>
      <c r="H1955" s="4" t="s">
        <v>255</v>
      </c>
      <c r="I1955" s="4" t="s">
        <v>1794</v>
      </c>
      <c r="J1955" s="4" t="s">
        <v>30</v>
      </c>
      <c r="K1955" s="4" t="s">
        <v>30</v>
      </c>
      <c r="L1955" s="2" t="s">
        <v>277</v>
      </c>
      <c r="M1955" s="2" t="s">
        <v>31</v>
      </c>
      <c r="N1955" s="4" t="s">
        <v>802</v>
      </c>
      <c r="O1955" s="4" t="s">
        <v>257</v>
      </c>
      <c r="P1955" s="4" t="s">
        <v>34</v>
      </c>
      <c r="Q1955" s="138">
        <v>125462</v>
      </c>
      <c r="R1955" s="148">
        <v>1</v>
      </c>
      <c r="S1955" s="150">
        <v>691.9</v>
      </c>
      <c r="U1955" s="138">
        <v>868.072</v>
      </c>
      <c r="V1955" s="147">
        <v>2.6809999999999998E-3</v>
      </c>
      <c r="W1955" s="147">
        <v>1.6531492947495E-3</v>
      </c>
      <c r="X1955" s="147">
        <v>2.3901680630813101E-4</v>
      </c>
    </row>
    <row r="1956" spans="1:24" x14ac:dyDescent="0.2">
      <c r="A1956" s="188">
        <v>11389</v>
      </c>
      <c r="B1956" s="4">
        <v>11390</v>
      </c>
      <c r="C1956" s="4" t="s">
        <v>1918</v>
      </c>
      <c r="D1956" s="4" t="s">
        <v>1919</v>
      </c>
      <c r="E1956" s="4" t="s">
        <v>642</v>
      </c>
      <c r="F1956" s="4" t="s">
        <v>1920</v>
      </c>
      <c r="G1956" s="4" t="s">
        <v>1921</v>
      </c>
      <c r="H1956" s="4" t="s">
        <v>255</v>
      </c>
      <c r="I1956" s="4" t="s">
        <v>1794</v>
      </c>
      <c r="J1956" s="4" t="s">
        <v>30</v>
      </c>
      <c r="K1956" s="4" t="s">
        <v>30</v>
      </c>
      <c r="L1956" s="2" t="s">
        <v>277</v>
      </c>
      <c r="M1956" s="2" t="s">
        <v>31</v>
      </c>
      <c r="N1956" s="4" t="s">
        <v>296</v>
      </c>
      <c r="O1956" s="4" t="s">
        <v>257</v>
      </c>
      <c r="P1956" s="4" t="s">
        <v>34</v>
      </c>
      <c r="Q1956" s="138">
        <v>292949.08</v>
      </c>
      <c r="R1956" s="148">
        <v>1</v>
      </c>
      <c r="S1956" s="150">
        <v>1744</v>
      </c>
      <c r="U1956" s="138">
        <v>5109.0320000000002</v>
      </c>
      <c r="V1956" s="147">
        <v>2.5000000000000001E-4</v>
      </c>
      <c r="W1956" s="147">
        <v>9.7296038571505501E-3</v>
      </c>
      <c r="X1956" s="147">
        <v>1.4067325001834001E-3</v>
      </c>
    </row>
    <row r="1957" spans="1:24" x14ac:dyDescent="0.2">
      <c r="A1957" s="188">
        <v>11389</v>
      </c>
      <c r="B1957" s="4">
        <v>11390</v>
      </c>
      <c r="C1957" s="4" t="s">
        <v>1922</v>
      </c>
      <c r="D1957" s="4" t="s">
        <v>1923</v>
      </c>
      <c r="E1957" s="4" t="s">
        <v>252</v>
      </c>
      <c r="F1957" s="4" t="s">
        <v>1924</v>
      </c>
      <c r="G1957" s="4" t="s">
        <v>1925</v>
      </c>
      <c r="H1957" s="4" t="s">
        <v>255</v>
      </c>
      <c r="I1957" s="4" t="s">
        <v>1794</v>
      </c>
      <c r="J1957" s="4" t="s">
        <v>30</v>
      </c>
      <c r="K1957" s="4" t="s">
        <v>30</v>
      </c>
      <c r="L1957" s="2" t="s">
        <v>277</v>
      </c>
      <c r="M1957" s="2" t="s">
        <v>31</v>
      </c>
      <c r="N1957" s="4" t="s">
        <v>1069</v>
      </c>
      <c r="O1957" s="4" t="s">
        <v>257</v>
      </c>
      <c r="P1957" s="4" t="s">
        <v>34</v>
      </c>
      <c r="Q1957" s="138">
        <v>7556</v>
      </c>
      <c r="R1957" s="148">
        <v>1</v>
      </c>
      <c r="S1957" s="150">
        <v>45970</v>
      </c>
      <c r="U1957" s="138">
        <v>3473.4929999999999</v>
      </c>
      <c r="V1957" s="147">
        <v>1.6280000000000001E-3</v>
      </c>
      <c r="W1957" s="147">
        <v>6.6148955678597297E-3</v>
      </c>
      <c r="X1957" s="147">
        <v>9.5639953252450705E-4</v>
      </c>
    </row>
    <row r="1958" spans="1:24" x14ac:dyDescent="0.2">
      <c r="A1958" s="188">
        <v>11389</v>
      </c>
      <c r="B1958" s="4">
        <v>11390</v>
      </c>
      <c r="C1958" s="4" t="s">
        <v>1926</v>
      </c>
      <c r="D1958" s="4" t="s">
        <v>1927</v>
      </c>
      <c r="E1958" s="4" t="s">
        <v>252</v>
      </c>
      <c r="F1958" s="4" t="s">
        <v>1928</v>
      </c>
      <c r="G1958" s="4" t="s">
        <v>1929</v>
      </c>
      <c r="H1958" s="4" t="s">
        <v>255</v>
      </c>
      <c r="I1958" s="4" t="s">
        <v>1794</v>
      </c>
      <c r="J1958" s="4" t="s">
        <v>30</v>
      </c>
      <c r="K1958" s="4" t="s">
        <v>30</v>
      </c>
      <c r="L1958" s="2" t="s">
        <v>277</v>
      </c>
      <c r="M1958" s="2" t="s">
        <v>31</v>
      </c>
      <c r="N1958" s="4" t="s">
        <v>1930</v>
      </c>
      <c r="O1958" s="4" t="s">
        <v>257</v>
      </c>
      <c r="P1958" s="4" t="s">
        <v>34</v>
      </c>
      <c r="Q1958" s="138">
        <v>14380</v>
      </c>
      <c r="R1958" s="148">
        <v>1</v>
      </c>
      <c r="S1958" s="150">
        <v>3012</v>
      </c>
      <c r="U1958" s="138">
        <v>433.12599999999998</v>
      </c>
      <c r="V1958" s="147">
        <v>5.9699999999999998E-4</v>
      </c>
      <c r="W1958" s="147">
        <v>8.2484128996325196E-4</v>
      </c>
      <c r="X1958" s="147">
        <v>1.19257789640814E-4</v>
      </c>
    </row>
    <row r="1959" spans="1:24" x14ac:dyDescent="0.2">
      <c r="A1959" s="188">
        <v>11389</v>
      </c>
      <c r="B1959" s="4">
        <v>11390</v>
      </c>
      <c r="C1959" s="4" t="s">
        <v>1931</v>
      </c>
      <c r="D1959" s="4" t="s">
        <v>1932</v>
      </c>
      <c r="E1959" s="4" t="s">
        <v>252</v>
      </c>
      <c r="F1959" s="4" t="s">
        <v>1933</v>
      </c>
      <c r="G1959" s="4" t="s">
        <v>1934</v>
      </c>
      <c r="H1959" s="4" t="s">
        <v>255</v>
      </c>
      <c r="I1959" s="4" t="s">
        <v>1794</v>
      </c>
      <c r="J1959" s="4" t="s">
        <v>30</v>
      </c>
      <c r="K1959" s="4" t="s">
        <v>30</v>
      </c>
      <c r="L1959" s="2" t="s">
        <v>277</v>
      </c>
      <c r="M1959" s="2" t="s">
        <v>31</v>
      </c>
      <c r="N1959" s="4" t="s">
        <v>312</v>
      </c>
      <c r="O1959" s="4" t="s">
        <v>257</v>
      </c>
      <c r="P1959" s="4" t="s">
        <v>34</v>
      </c>
      <c r="Q1959" s="138">
        <v>46042</v>
      </c>
      <c r="R1959" s="148">
        <v>1</v>
      </c>
      <c r="S1959" s="150">
        <v>643.70000000000005</v>
      </c>
      <c r="U1959" s="138">
        <v>296.37200000000001</v>
      </c>
      <c r="V1959" s="147">
        <v>1.7229999999999999E-3</v>
      </c>
      <c r="W1959" s="147">
        <v>5.64409387906893E-4</v>
      </c>
      <c r="X1959" s="147">
        <v>8.1603839275916096E-5</v>
      </c>
    </row>
    <row r="1960" spans="1:24" x14ac:dyDescent="0.2">
      <c r="A1960" s="188">
        <v>11389</v>
      </c>
      <c r="B1960" s="4">
        <v>11390</v>
      </c>
      <c r="C1960" s="4" t="s">
        <v>1935</v>
      </c>
      <c r="D1960" s="4" t="s">
        <v>1936</v>
      </c>
      <c r="E1960" s="4" t="s">
        <v>252</v>
      </c>
      <c r="F1960" s="4" t="s">
        <v>1937</v>
      </c>
      <c r="G1960" s="4" t="s">
        <v>1938</v>
      </c>
      <c r="H1960" s="4" t="s">
        <v>255</v>
      </c>
      <c r="I1960" s="4" t="s">
        <v>1794</v>
      </c>
      <c r="J1960" s="4" t="s">
        <v>30</v>
      </c>
      <c r="K1960" s="4" t="s">
        <v>30</v>
      </c>
      <c r="L1960" s="2" t="s">
        <v>277</v>
      </c>
      <c r="M1960" s="2" t="s">
        <v>31</v>
      </c>
      <c r="N1960" s="4" t="s">
        <v>823</v>
      </c>
      <c r="O1960" s="4" t="s">
        <v>257</v>
      </c>
      <c r="P1960" s="4" t="s">
        <v>34</v>
      </c>
      <c r="Q1960" s="138">
        <v>13326</v>
      </c>
      <c r="R1960" s="148">
        <v>1</v>
      </c>
      <c r="S1960" s="150">
        <v>2903</v>
      </c>
      <c r="U1960" s="138">
        <v>386.85399999999998</v>
      </c>
      <c r="V1960" s="147">
        <v>8.4099999999999995E-4</v>
      </c>
      <c r="W1960" s="147">
        <v>7.3672156742146005E-4</v>
      </c>
      <c r="X1960" s="147">
        <v>1.06517201285248E-4</v>
      </c>
    </row>
    <row r="1961" spans="1:24" x14ac:dyDescent="0.2">
      <c r="A1961" s="188">
        <v>11389</v>
      </c>
      <c r="B1961" s="4">
        <v>11390</v>
      </c>
      <c r="C1961" s="4" t="s">
        <v>1939</v>
      </c>
      <c r="D1961" s="4" t="s">
        <v>1940</v>
      </c>
      <c r="E1961" s="4" t="s">
        <v>252</v>
      </c>
      <c r="F1961" s="4" t="s">
        <v>1941</v>
      </c>
      <c r="G1961" s="4" t="s">
        <v>1942</v>
      </c>
      <c r="H1961" s="4" t="s">
        <v>255</v>
      </c>
      <c r="I1961" s="4" t="s">
        <v>1794</v>
      </c>
      <c r="J1961" s="4" t="s">
        <v>30</v>
      </c>
      <c r="K1961" s="4" t="s">
        <v>30</v>
      </c>
      <c r="L1961" s="2" t="s">
        <v>277</v>
      </c>
      <c r="M1961" s="2" t="s">
        <v>31</v>
      </c>
      <c r="N1961" s="4" t="s">
        <v>331</v>
      </c>
      <c r="O1961" s="4" t="s">
        <v>257</v>
      </c>
      <c r="P1961" s="4" t="s">
        <v>34</v>
      </c>
      <c r="Q1961" s="138">
        <v>6651</v>
      </c>
      <c r="R1961" s="148">
        <v>1</v>
      </c>
      <c r="S1961" s="150">
        <v>32500</v>
      </c>
      <c r="U1961" s="138">
        <v>2161.5749999999998</v>
      </c>
      <c r="V1961" s="147">
        <v>1.05E-4</v>
      </c>
      <c r="W1961" s="147">
        <v>4.1164879456497602E-3</v>
      </c>
      <c r="X1961" s="147">
        <v>5.95172985948745E-4</v>
      </c>
    </row>
    <row r="1962" spans="1:24" x14ac:dyDescent="0.2">
      <c r="A1962" s="188">
        <v>11389</v>
      </c>
      <c r="B1962" s="4">
        <v>11390</v>
      </c>
      <c r="C1962" s="4" t="s">
        <v>1943</v>
      </c>
      <c r="D1962" s="4" t="s">
        <v>1944</v>
      </c>
      <c r="E1962" s="4" t="s">
        <v>252</v>
      </c>
      <c r="F1962" s="4" t="s">
        <v>1945</v>
      </c>
      <c r="G1962" s="4" t="s">
        <v>1946</v>
      </c>
      <c r="H1962" s="4" t="s">
        <v>255</v>
      </c>
      <c r="I1962" s="4" t="s">
        <v>1794</v>
      </c>
      <c r="J1962" s="4" t="s">
        <v>30</v>
      </c>
      <c r="K1962" s="4" t="s">
        <v>30</v>
      </c>
      <c r="L1962" s="2" t="s">
        <v>277</v>
      </c>
      <c r="M1962" s="2" t="s">
        <v>31</v>
      </c>
      <c r="N1962" s="4" t="s">
        <v>278</v>
      </c>
      <c r="O1962" s="4" t="s">
        <v>257</v>
      </c>
      <c r="P1962" s="4" t="s">
        <v>34</v>
      </c>
      <c r="Q1962" s="138">
        <v>4950</v>
      </c>
      <c r="R1962" s="148">
        <v>1</v>
      </c>
      <c r="S1962" s="150">
        <v>45270</v>
      </c>
      <c r="U1962" s="138">
        <v>2240.8649999999998</v>
      </c>
      <c r="V1962" s="147">
        <v>6.4599999999999998E-4</v>
      </c>
      <c r="W1962" s="147">
        <v>4.2674872536592199E-3</v>
      </c>
      <c r="X1962" s="147">
        <v>6.1700487522201801E-4</v>
      </c>
    </row>
    <row r="1963" spans="1:24" x14ac:dyDescent="0.2">
      <c r="A1963" s="188">
        <v>11389</v>
      </c>
      <c r="B1963" s="4">
        <v>11390</v>
      </c>
      <c r="C1963" s="4" t="s">
        <v>1106</v>
      </c>
      <c r="D1963" s="4" t="s">
        <v>1107</v>
      </c>
      <c r="E1963" s="4" t="s">
        <v>252</v>
      </c>
      <c r="F1963" s="4" t="s">
        <v>1947</v>
      </c>
      <c r="G1963" s="4" t="s">
        <v>1948</v>
      </c>
      <c r="H1963" s="4" t="s">
        <v>255</v>
      </c>
      <c r="I1963" s="4" t="s">
        <v>1794</v>
      </c>
      <c r="J1963" s="4" t="s">
        <v>30</v>
      </c>
      <c r="K1963" s="4" t="s">
        <v>30</v>
      </c>
      <c r="L1963" s="2" t="s">
        <v>277</v>
      </c>
      <c r="M1963" s="2" t="s">
        <v>31</v>
      </c>
      <c r="N1963" s="4" t="s">
        <v>1930</v>
      </c>
      <c r="O1963" s="4" t="s">
        <v>257</v>
      </c>
      <c r="P1963" s="4" t="s">
        <v>34</v>
      </c>
      <c r="Q1963" s="138">
        <v>14097</v>
      </c>
      <c r="R1963" s="148">
        <v>1</v>
      </c>
      <c r="S1963" s="150">
        <v>103430</v>
      </c>
      <c r="U1963" s="138">
        <v>14580.527</v>
      </c>
      <c r="V1963" s="147">
        <v>1.83E-3</v>
      </c>
      <c r="W1963" s="147">
        <v>2.77670513622565E-2</v>
      </c>
      <c r="X1963" s="147">
        <v>4.0146355554693198E-3</v>
      </c>
    </row>
    <row r="1964" spans="1:24" x14ac:dyDescent="0.2">
      <c r="A1964" s="188">
        <v>11389</v>
      </c>
      <c r="B1964" s="4">
        <v>11390</v>
      </c>
      <c r="C1964" s="4" t="s">
        <v>1949</v>
      </c>
      <c r="D1964" s="4" t="s">
        <v>1950</v>
      </c>
      <c r="E1964" s="4" t="s">
        <v>252</v>
      </c>
      <c r="F1964" s="4" t="s">
        <v>1951</v>
      </c>
      <c r="G1964" s="4" t="s">
        <v>1952</v>
      </c>
      <c r="H1964" s="4" t="s">
        <v>255</v>
      </c>
      <c r="I1964" s="4" t="s">
        <v>1794</v>
      </c>
      <c r="J1964" s="4" t="s">
        <v>30</v>
      </c>
      <c r="K1964" s="4" t="s">
        <v>30</v>
      </c>
      <c r="L1964" s="2" t="s">
        <v>277</v>
      </c>
      <c r="M1964" s="2" t="s">
        <v>31</v>
      </c>
      <c r="N1964" s="4" t="s">
        <v>331</v>
      </c>
      <c r="O1964" s="4" t="s">
        <v>257</v>
      </c>
      <c r="P1964" s="4" t="s">
        <v>34</v>
      </c>
      <c r="Q1964" s="138">
        <v>19086</v>
      </c>
      <c r="R1964" s="148">
        <v>1</v>
      </c>
      <c r="S1964" s="150">
        <v>11160</v>
      </c>
      <c r="U1964" s="138">
        <v>2129.998</v>
      </c>
      <c r="V1964" s="147">
        <v>8.5000000000000006E-5</v>
      </c>
      <c r="W1964" s="147">
        <v>4.05635217129311E-3</v>
      </c>
      <c r="X1964" s="147">
        <v>5.8647839267925498E-4</v>
      </c>
    </row>
    <row r="1965" spans="1:24" x14ac:dyDescent="0.2">
      <c r="A1965" s="188">
        <v>11389</v>
      </c>
      <c r="B1965" s="4">
        <v>11390</v>
      </c>
      <c r="C1965" s="4" t="s">
        <v>264</v>
      </c>
      <c r="D1965" s="4" t="s">
        <v>265</v>
      </c>
      <c r="E1965" s="4" t="s">
        <v>252</v>
      </c>
      <c r="F1965" s="4" t="s">
        <v>1953</v>
      </c>
      <c r="G1965" s="4" t="s">
        <v>1954</v>
      </c>
      <c r="H1965" s="4" t="s">
        <v>255</v>
      </c>
      <c r="I1965" s="4" t="s">
        <v>1794</v>
      </c>
      <c r="J1965" s="4" t="s">
        <v>30</v>
      </c>
      <c r="K1965" s="4" t="s">
        <v>30</v>
      </c>
      <c r="L1965" s="2" t="s">
        <v>277</v>
      </c>
      <c r="M1965" s="2" t="s">
        <v>31</v>
      </c>
      <c r="N1965" s="4" t="s">
        <v>256</v>
      </c>
      <c r="O1965" s="4" t="s">
        <v>257</v>
      </c>
      <c r="P1965" s="4" t="s">
        <v>34</v>
      </c>
      <c r="Q1965" s="138">
        <v>595463</v>
      </c>
      <c r="R1965" s="148">
        <v>1</v>
      </c>
      <c r="S1965" s="150">
        <v>6529</v>
      </c>
      <c r="U1965" s="138">
        <v>38877.779000000002</v>
      </c>
      <c r="V1965" s="147">
        <v>3.68E-4</v>
      </c>
      <c r="W1965" s="147">
        <v>7.4038564342475702E-2</v>
      </c>
      <c r="X1965" s="147">
        <v>1.07046963326196E-2</v>
      </c>
    </row>
    <row r="1966" spans="1:24" x14ac:dyDescent="0.2">
      <c r="A1966" s="188">
        <v>11389</v>
      </c>
      <c r="B1966" s="4">
        <v>11390</v>
      </c>
      <c r="C1966" s="4" t="s">
        <v>1957</v>
      </c>
      <c r="D1966" s="4" t="s">
        <v>1958</v>
      </c>
      <c r="E1966" s="4" t="s">
        <v>252</v>
      </c>
      <c r="F1966" s="4" t="s">
        <v>1959</v>
      </c>
      <c r="G1966" s="4" t="s">
        <v>1960</v>
      </c>
      <c r="H1966" s="4" t="s">
        <v>255</v>
      </c>
      <c r="I1966" s="4" t="s">
        <v>1794</v>
      </c>
      <c r="J1966" s="4" t="s">
        <v>30</v>
      </c>
      <c r="K1966" s="4" t="s">
        <v>30</v>
      </c>
      <c r="L1966" s="2" t="s">
        <v>277</v>
      </c>
      <c r="M1966" s="2" t="s">
        <v>31</v>
      </c>
      <c r="N1966" s="4" t="s">
        <v>823</v>
      </c>
      <c r="O1966" s="4" t="s">
        <v>257</v>
      </c>
      <c r="P1966" s="4" t="s">
        <v>34</v>
      </c>
      <c r="Q1966" s="138">
        <v>14482</v>
      </c>
      <c r="R1966" s="148">
        <v>1</v>
      </c>
      <c r="S1966" s="150">
        <v>8497</v>
      </c>
      <c r="U1966" s="138">
        <v>1230.5360000000001</v>
      </c>
      <c r="V1966" s="147">
        <v>1.1509999999999999E-3</v>
      </c>
      <c r="W1966" s="147">
        <v>2.3434230674871902E-3</v>
      </c>
      <c r="X1966" s="147">
        <v>3.3881845952967203E-4</v>
      </c>
    </row>
    <row r="1967" spans="1:24" x14ac:dyDescent="0.2">
      <c r="A1967" s="188">
        <v>11389</v>
      </c>
      <c r="B1967" s="4">
        <v>11390</v>
      </c>
      <c r="C1967" s="4" t="s">
        <v>370</v>
      </c>
      <c r="D1967" s="4" t="s">
        <v>371</v>
      </c>
      <c r="E1967" s="4" t="s">
        <v>252</v>
      </c>
      <c r="F1967" s="4" t="s">
        <v>1961</v>
      </c>
      <c r="G1967" s="4" t="s">
        <v>1962</v>
      </c>
      <c r="H1967" s="4" t="s">
        <v>255</v>
      </c>
      <c r="I1967" s="4" t="s">
        <v>1794</v>
      </c>
      <c r="J1967" s="4" t="s">
        <v>30</v>
      </c>
      <c r="K1967" s="4" t="s">
        <v>85</v>
      </c>
      <c r="L1967" s="2" t="s">
        <v>277</v>
      </c>
      <c r="M1967" s="2" t="s">
        <v>31</v>
      </c>
      <c r="N1967" s="4" t="s">
        <v>1963</v>
      </c>
      <c r="O1967" s="4" t="s">
        <v>257</v>
      </c>
      <c r="P1967" s="4" t="s">
        <v>34</v>
      </c>
      <c r="Q1967" s="138">
        <v>97181</v>
      </c>
      <c r="R1967" s="148">
        <v>1</v>
      </c>
      <c r="S1967" s="150">
        <v>6440</v>
      </c>
      <c r="U1967" s="138">
        <v>6258.4560000000001</v>
      </c>
      <c r="V1967" s="147">
        <v>7.7999999999999999E-5</v>
      </c>
      <c r="W1967" s="147">
        <v>1.1918559535974701E-2</v>
      </c>
      <c r="X1967" s="147">
        <v>1.7232176459378199E-3</v>
      </c>
    </row>
    <row r="1968" spans="1:24" x14ac:dyDescent="0.2">
      <c r="A1968" s="188">
        <v>11389</v>
      </c>
      <c r="B1968" s="4">
        <v>11390</v>
      </c>
      <c r="C1968" s="4" t="s">
        <v>1133</v>
      </c>
      <c r="D1968" s="4" t="s">
        <v>1134</v>
      </c>
      <c r="E1968" s="4" t="s">
        <v>252</v>
      </c>
      <c r="F1968" s="4" t="s">
        <v>1964</v>
      </c>
      <c r="G1968" s="4" t="s">
        <v>1965</v>
      </c>
      <c r="H1968" s="4" t="s">
        <v>255</v>
      </c>
      <c r="I1968" s="4" t="s">
        <v>1794</v>
      </c>
      <c r="J1968" s="4" t="s">
        <v>30</v>
      </c>
      <c r="K1968" s="4" t="s">
        <v>30</v>
      </c>
      <c r="L1968" s="2" t="s">
        <v>277</v>
      </c>
      <c r="M1968" s="2" t="s">
        <v>31</v>
      </c>
      <c r="N1968" s="4" t="s">
        <v>288</v>
      </c>
      <c r="O1968" s="4" t="s">
        <v>257</v>
      </c>
      <c r="P1968" s="4" t="s">
        <v>34</v>
      </c>
      <c r="Q1968" s="138">
        <v>111938</v>
      </c>
      <c r="R1968" s="148">
        <v>1</v>
      </c>
      <c r="S1968" s="150">
        <v>8060</v>
      </c>
      <c r="U1968" s="138">
        <v>9022.2029999999995</v>
      </c>
      <c r="V1968" s="147">
        <v>1.7409999999999999E-3</v>
      </c>
      <c r="W1968" s="147">
        <v>1.7181818382155399E-2</v>
      </c>
      <c r="X1968" s="147">
        <v>2.4841938772936999E-3</v>
      </c>
    </row>
    <row r="1969" spans="1:24" x14ac:dyDescent="0.2">
      <c r="A1969" s="188">
        <v>11389</v>
      </c>
      <c r="B1969" s="4">
        <v>11390</v>
      </c>
      <c r="C1969" s="4" t="s">
        <v>1966</v>
      </c>
      <c r="D1969" s="4" t="s">
        <v>1967</v>
      </c>
      <c r="E1969" s="4" t="s">
        <v>252</v>
      </c>
      <c r="F1969" s="4" t="s">
        <v>1968</v>
      </c>
      <c r="G1969" s="4" t="s">
        <v>1969</v>
      </c>
      <c r="H1969" s="4" t="s">
        <v>255</v>
      </c>
      <c r="I1969" s="4" t="s">
        <v>1794</v>
      </c>
      <c r="J1969" s="4" t="s">
        <v>30</v>
      </c>
      <c r="K1969" s="4" t="s">
        <v>30</v>
      </c>
      <c r="L1969" s="2" t="s">
        <v>277</v>
      </c>
      <c r="M1969" s="2" t="s">
        <v>31</v>
      </c>
      <c r="N1969" s="4" t="s">
        <v>444</v>
      </c>
      <c r="O1969" s="4" t="s">
        <v>257</v>
      </c>
      <c r="P1969" s="4" t="s">
        <v>34</v>
      </c>
      <c r="Q1969" s="138">
        <v>5483</v>
      </c>
      <c r="R1969" s="148">
        <v>1</v>
      </c>
      <c r="S1969" s="150">
        <v>1171</v>
      </c>
      <c r="U1969" s="138">
        <v>64.206000000000003</v>
      </c>
      <c r="V1969" s="147">
        <v>5.8600000000000004E-4</v>
      </c>
      <c r="W1969" s="147">
        <v>1.22273313155561E-4</v>
      </c>
      <c r="X1969" s="147">
        <v>1.7678607068325699E-5</v>
      </c>
    </row>
    <row r="1970" spans="1:24" x14ac:dyDescent="0.2">
      <c r="A1970" s="188">
        <v>11389</v>
      </c>
      <c r="B1970" s="4">
        <v>11390</v>
      </c>
      <c r="C1970" s="4" t="s">
        <v>683</v>
      </c>
      <c r="D1970" s="4" t="s">
        <v>684</v>
      </c>
      <c r="E1970" s="4" t="s">
        <v>252</v>
      </c>
      <c r="F1970" s="4" t="s">
        <v>1970</v>
      </c>
      <c r="G1970" s="4" t="s">
        <v>1971</v>
      </c>
      <c r="H1970" s="4" t="s">
        <v>255</v>
      </c>
      <c r="I1970" s="4" t="s">
        <v>1794</v>
      </c>
      <c r="J1970" s="4" t="s">
        <v>30</v>
      </c>
      <c r="K1970" s="4" t="s">
        <v>30</v>
      </c>
      <c r="L1970" s="2" t="s">
        <v>277</v>
      </c>
      <c r="M1970" s="2" t="s">
        <v>31</v>
      </c>
      <c r="N1970" s="4" t="s">
        <v>256</v>
      </c>
      <c r="O1970" s="4" t="s">
        <v>257</v>
      </c>
      <c r="P1970" s="4" t="s">
        <v>34</v>
      </c>
      <c r="Q1970" s="138">
        <v>653934</v>
      </c>
      <c r="R1970" s="148">
        <v>1</v>
      </c>
      <c r="S1970" s="150">
        <v>6732</v>
      </c>
      <c r="U1970" s="138">
        <v>44022.837</v>
      </c>
      <c r="V1970" s="147">
        <v>4.8899999999999996E-4</v>
      </c>
      <c r="W1970" s="147">
        <v>8.3836775198559199E-2</v>
      </c>
      <c r="X1970" s="147">
        <v>1.2121348218684999E-2</v>
      </c>
    </row>
    <row r="1971" spans="1:24" x14ac:dyDescent="0.2">
      <c r="A1971" s="188">
        <v>11389</v>
      </c>
      <c r="B1971" s="4">
        <v>11390</v>
      </c>
      <c r="C1971" s="4" t="s">
        <v>1324</v>
      </c>
      <c r="D1971" s="4" t="s">
        <v>1325</v>
      </c>
      <c r="E1971" s="4" t="s">
        <v>252</v>
      </c>
      <c r="F1971" s="4" t="s">
        <v>1974</v>
      </c>
      <c r="G1971" s="4" t="s">
        <v>1975</v>
      </c>
      <c r="H1971" s="4" t="s">
        <v>255</v>
      </c>
      <c r="I1971" s="4" t="s">
        <v>1794</v>
      </c>
      <c r="J1971" s="4" t="s">
        <v>30</v>
      </c>
      <c r="K1971" s="4" t="s">
        <v>30</v>
      </c>
      <c r="L1971" s="2" t="s">
        <v>277</v>
      </c>
      <c r="M1971" s="2" t="s">
        <v>31</v>
      </c>
      <c r="N1971" s="4" t="s">
        <v>256</v>
      </c>
      <c r="O1971" s="4" t="s">
        <v>257</v>
      </c>
      <c r="P1971" s="4" t="s">
        <v>34</v>
      </c>
      <c r="Q1971" s="138">
        <v>425743</v>
      </c>
      <c r="R1971" s="148">
        <v>1</v>
      </c>
      <c r="S1971" s="150">
        <v>3274</v>
      </c>
      <c r="U1971" s="138">
        <v>13938.825999999999</v>
      </c>
      <c r="V1971" s="147">
        <v>3.4400000000000001E-4</v>
      </c>
      <c r="W1971" s="147">
        <v>2.65450000414242E-2</v>
      </c>
      <c r="X1971" s="147">
        <v>3.8379480628286601E-3</v>
      </c>
    </row>
    <row r="1972" spans="1:24" x14ac:dyDescent="0.2">
      <c r="A1972" s="188">
        <v>11389</v>
      </c>
      <c r="B1972" s="4">
        <v>11390</v>
      </c>
      <c r="C1972" s="4" t="s">
        <v>1976</v>
      </c>
      <c r="D1972" s="4" t="s">
        <v>1977</v>
      </c>
      <c r="E1972" s="4" t="s">
        <v>252</v>
      </c>
      <c r="F1972" s="4" t="s">
        <v>1978</v>
      </c>
      <c r="G1972" s="4" t="s">
        <v>1979</v>
      </c>
      <c r="H1972" s="4" t="s">
        <v>255</v>
      </c>
      <c r="I1972" s="4" t="s">
        <v>1794</v>
      </c>
      <c r="J1972" s="4" t="s">
        <v>30</v>
      </c>
      <c r="K1972" s="4" t="s">
        <v>30</v>
      </c>
      <c r="L1972" s="2" t="s">
        <v>277</v>
      </c>
      <c r="M1972" s="2" t="s">
        <v>31</v>
      </c>
      <c r="N1972" s="4" t="s">
        <v>288</v>
      </c>
      <c r="O1972" s="4" t="s">
        <v>257</v>
      </c>
      <c r="P1972" s="4" t="s">
        <v>34</v>
      </c>
      <c r="Q1972" s="138">
        <v>48027</v>
      </c>
      <c r="R1972" s="148">
        <v>1</v>
      </c>
      <c r="S1972" s="150">
        <v>17020</v>
      </c>
      <c r="U1972" s="138">
        <v>8174.1949999999997</v>
      </c>
      <c r="V1972" s="147">
        <v>1.3860000000000001E-3</v>
      </c>
      <c r="W1972" s="147">
        <v>1.55668791642602E-2</v>
      </c>
      <c r="X1972" s="147">
        <v>2.2507015874751002E-3</v>
      </c>
    </row>
    <row r="1973" spans="1:24" x14ac:dyDescent="0.2">
      <c r="A1973" s="188">
        <v>11389</v>
      </c>
      <c r="B1973" s="4">
        <v>11390</v>
      </c>
      <c r="C1973" s="4" t="s">
        <v>1980</v>
      </c>
      <c r="D1973" s="4" t="s">
        <v>1981</v>
      </c>
      <c r="E1973" s="4" t="s">
        <v>252</v>
      </c>
      <c r="F1973" s="4" t="s">
        <v>1982</v>
      </c>
      <c r="G1973" s="4" t="s">
        <v>1983</v>
      </c>
      <c r="H1973" s="4" t="s">
        <v>255</v>
      </c>
      <c r="I1973" s="4" t="s">
        <v>1794</v>
      </c>
      <c r="J1973" s="4" t="s">
        <v>30</v>
      </c>
      <c r="K1973" s="4" t="s">
        <v>30</v>
      </c>
      <c r="L1973" s="2" t="s">
        <v>277</v>
      </c>
      <c r="M1973" s="2" t="s">
        <v>31</v>
      </c>
      <c r="N1973" s="4" t="s">
        <v>256</v>
      </c>
      <c r="O1973" s="4" t="s">
        <v>257</v>
      </c>
      <c r="P1973" s="4" t="s">
        <v>34</v>
      </c>
      <c r="Q1973" s="138">
        <v>36714</v>
      </c>
      <c r="R1973" s="148">
        <v>1</v>
      </c>
      <c r="S1973" s="150">
        <v>21790</v>
      </c>
      <c r="U1973" s="138">
        <v>7999.9809999999998</v>
      </c>
      <c r="V1973" s="147">
        <v>1.4100000000000001E-4</v>
      </c>
      <c r="W1973" s="147">
        <v>1.52351057471205E-2</v>
      </c>
      <c r="X1973" s="147">
        <v>2.2027328874704901E-3</v>
      </c>
    </row>
    <row r="1974" spans="1:24" x14ac:dyDescent="0.2">
      <c r="A1974" s="188">
        <v>11389</v>
      </c>
      <c r="B1974" s="4">
        <v>11390</v>
      </c>
      <c r="C1974" s="4" t="s">
        <v>364</v>
      </c>
      <c r="D1974" s="4" t="s">
        <v>365</v>
      </c>
      <c r="E1974" s="4" t="s">
        <v>252</v>
      </c>
      <c r="F1974" s="4" t="s">
        <v>1984</v>
      </c>
      <c r="G1974" s="4" t="s">
        <v>1985</v>
      </c>
      <c r="H1974" s="4" t="s">
        <v>255</v>
      </c>
      <c r="I1974" s="4" t="s">
        <v>1794</v>
      </c>
      <c r="J1974" s="4" t="s">
        <v>30</v>
      </c>
      <c r="K1974" s="4" t="s">
        <v>85</v>
      </c>
      <c r="L1974" s="2" t="s">
        <v>277</v>
      </c>
      <c r="M1974" s="2" t="s">
        <v>31</v>
      </c>
      <c r="N1974" s="4" t="s">
        <v>306</v>
      </c>
      <c r="O1974" s="4" t="s">
        <v>257</v>
      </c>
      <c r="P1974" s="4" t="s">
        <v>34</v>
      </c>
      <c r="Q1974" s="138">
        <v>128576.7</v>
      </c>
      <c r="R1974" s="148">
        <v>1</v>
      </c>
      <c r="S1974" s="150">
        <v>10190</v>
      </c>
      <c r="U1974" s="138">
        <v>13101.966</v>
      </c>
      <c r="V1974" s="147">
        <v>9.7499999999999996E-4</v>
      </c>
      <c r="W1974" s="147">
        <v>2.4951289680839799E-2</v>
      </c>
      <c r="X1974" s="147">
        <v>3.60752509874616E-3</v>
      </c>
    </row>
    <row r="1975" spans="1:24" x14ac:dyDescent="0.2">
      <c r="A1975" s="188">
        <v>11389</v>
      </c>
      <c r="B1975" s="4">
        <v>11390</v>
      </c>
      <c r="C1975" s="4" t="s">
        <v>1990</v>
      </c>
      <c r="D1975" s="4" t="s">
        <v>1991</v>
      </c>
      <c r="E1975" s="4" t="s">
        <v>252</v>
      </c>
      <c r="F1975" s="4" t="s">
        <v>1992</v>
      </c>
      <c r="G1975" s="4" t="s">
        <v>1993</v>
      </c>
      <c r="H1975" s="4" t="s">
        <v>255</v>
      </c>
      <c r="I1975" s="4" t="s">
        <v>1794</v>
      </c>
      <c r="J1975" s="4" t="s">
        <v>30</v>
      </c>
      <c r="K1975" s="4" t="s">
        <v>30</v>
      </c>
      <c r="L1975" s="2" t="s">
        <v>277</v>
      </c>
      <c r="M1975" s="2" t="s">
        <v>31</v>
      </c>
      <c r="N1975" s="4" t="s">
        <v>1069</v>
      </c>
      <c r="O1975" s="4" t="s">
        <v>257</v>
      </c>
      <c r="P1975" s="4" t="s">
        <v>34</v>
      </c>
      <c r="Q1975" s="138">
        <v>17475</v>
      </c>
      <c r="R1975" s="148">
        <v>1</v>
      </c>
      <c r="S1975" s="150">
        <v>20780</v>
      </c>
      <c r="U1975" s="138">
        <v>3631.3049999999998</v>
      </c>
      <c r="V1975" s="147">
        <v>2.2680000000000001E-3</v>
      </c>
      <c r="W1975" s="147">
        <v>6.9154312293016398E-3</v>
      </c>
      <c r="X1975" s="147">
        <v>9.9985179313260295E-4</v>
      </c>
    </row>
    <row r="1976" spans="1:24" x14ac:dyDescent="0.2">
      <c r="A1976" s="188">
        <v>11389</v>
      </c>
      <c r="B1976" s="4">
        <v>11390</v>
      </c>
      <c r="C1976" s="4" t="s">
        <v>1994</v>
      </c>
      <c r="D1976" s="4" t="s">
        <v>1995</v>
      </c>
      <c r="E1976" s="4" t="s">
        <v>252</v>
      </c>
      <c r="F1976" s="4" t="s">
        <v>1996</v>
      </c>
      <c r="G1976" s="4" t="s">
        <v>1997</v>
      </c>
      <c r="H1976" s="4" t="s">
        <v>255</v>
      </c>
      <c r="I1976" s="4" t="s">
        <v>1794</v>
      </c>
      <c r="J1976" s="4" t="s">
        <v>30</v>
      </c>
      <c r="K1976" s="4" t="s">
        <v>30</v>
      </c>
      <c r="L1976" s="2" t="s">
        <v>277</v>
      </c>
      <c r="M1976" s="2" t="s">
        <v>31</v>
      </c>
      <c r="N1976" s="4" t="s">
        <v>288</v>
      </c>
      <c r="O1976" s="4" t="s">
        <v>257</v>
      </c>
      <c r="P1976" s="4" t="s">
        <v>34</v>
      </c>
      <c r="Q1976" s="138">
        <v>533</v>
      </c>
      <c r="R1976" s="148">
        <v>1</v>
      </c>
      <c r="S1976" s="150">
        <v>192960</v>
      </c>
      <c r="T1976" s="137">
        <v>6.54</v>
      </c>
      <c r="U1976" s="138">
        <v>1035.0160000000001</v>
      </c>
      <c r="V1976" s="147">
        <v>1.3100000000000001E-4</v>
      </c>
      <c r="W1976" s="147">
        <v>1.9710777036006299E-3</v>
      </c>
      <c r="X1976" s="147">
        <v>2.8498375748402997E-4</v>
      </c>
    </row>
    <row r="1977" spans="1:24" x14ac:dyDescent="0.2">
      <c r="A1977" s="188">
        <v>11389</v>
      </c>
      <c r="B1977" s="4">
        <v>11390</v>
      </c>
      <c r="C1977" s="4" t="s">
        <v>1146</v>
      </c>
      <c r="D1977" s="4" t="s">
        <v>1147</v>
      </c>
      <c r="E1977" s="4" t="s">
        <v>252</v>
      </c>
      <c r="F1977" s="4" t="s">
        <v>1998</v>
      </c>
      <c r="G1977" s="4" t="s">
        <v>1999</v>
      </c>
      <c r="H1977" s="4" t="s">
        <v>255</v>
      </c>
      <c r="I1977" s="4" t="s">
        <v>1794</v>
      </c>
      <c r="J1977" s="4" t="s">
        <v>30</v>
      </c>
      <c r="K1977" s="4" t="s">
        <v>30</v>
      </c>
      <c r="L1977" s="2" t="s">
        <v>277</v>
      </c>
      <c r="M1977" s="2" t="s">
        <v>31</v>
      </c>
      <c r="N1977" s="4" t="s">
        <v>823</v>
      </c>
      <c r="O1977" s="4" t="s">
        <v>257</v>
      </c>
      <c r="P1977" s="4" t="s">
        <v>34</v>
      </c>
      <c r="Q1977" s="138">
        <v>102928</v>
      </c>
      <c r="R1977" s="148">
        <v>1</v>
      </c>
      <c r="S1977" s="150">
        <v>9361</v>
      </c>
      <c r="U1977" s="138">
        <v>9635.09</v>
      </c>
      <c r="V1977" s="147">
        <v>8.7600000000000004E-4</v>
      </c>
      <c r="W1977" s="147">
        <v>1.8348996527795501E-2</v>
      </c>
      <c r="X1977" s="147">
        <v>2.6529476575176598E-3</v>
      </c>
    </row>
    <row r="1978" spans="1:24" x14ac:dyDescent="0.2">
      <c r="A1978" s="188">
        <v>11389</v>
      </c>
      <c r="B1978" s="4">
        <v>11390</v>
      </c>
      <c r="C1978" s="4" t="s">
        <v>2000</v>
      </c>
      <c r="D1978" s="4" t="s">
        <v>2001</v>
      </c>
      <c r="E1978" s="4" t="s">
        <v>252</v>
      </c>
      <c r="F1978" s="4" t="s">
        <v>2002</v>
      </c>
      <c r="G1978" s="4" t="s">
        <v>2003</v>
      </c>
      <c r="H1978" s="4" t="s">
        <v>255</v>
      </c>
      <c r="I1978" s="4" t="s">
        <v>1794</v>
      </c>
      <c r="J1978" s="4" t="s">
        <v>30</v>
      </c>
      <c r="K1978" s="4" t="s">
        <v>30</v>
      </c>
      <c r="L1978" s="2" t="s">
        <v>277</v>
      </c>
      <c r="M1978" s="2" t="s">
        <v>31</v>
      </c>
      <c r="N1978" s="4" t="s">
        <v>350</v>
      </c>
      <c r="O1978" s="4" t="s">
        <v>257</v>
      </c>
      <c r="P1978" s="4" t="s">
        <v>34</v>
      </c>
      <c r="Q1978" s="138">
        <v>600</v>
      </c>
      <c r="R1978" s="148">
        <v>1</v>
      </c>
      <c r="S1978" s="150">
        <v>2203</v>
      </c>
      <c r="U1978" s="138">
        <v>13.218</v>
      </c>
      <c r="V1978" s="147">
        <v>1.36E-4</v>
      </c>
      <c r="W1978" s="147">
        <v>2.5172264513421199E-5</v>
      </c>
      <c r="X1978" s="147">
        <v>3.6394742390481499E-6</v>
      </c>
    </row>
    <row r="1979" spans="1:24" x14ac:dyDescent="0.2">
      <c r="A1979" s="188">
        <v>11389</v>
      </c>
      <c r="B1979" s="4">
        <v>11390</v>
      </c>
      <c r="C1979" s="4" t="s">
        <v>1156</v>
      </c>
      <c r="D1979" s="4" t="s">
        <v>1157</v>
      </c>
      <c r="E1979" s="4" t="s">
        <v>252</v>
      </c>
      <c r="F1979" s="4" t="s">
        <v>2004</v>
      </c>
      <c r="G1979" s="4" t="s">
        <v>2005</v>
      </c>
      <c r="H1979" s="4" t="s">
        <v>255</v>
      </c>
      <c r="I1979" s="4" t="s">
        <v>1794</v>
      </c>
      <c r="J1979" s="4" t="s">
        <v>30</v>
      </c>
      <c r="K1979" s="4" t="s">
        <v>30</v>
      </c>
      <c r="L1979" s="2" t="s">
        <v>277</v>
      </c>
      <c r="M1979" s="2" t="s">
        <v>31</v>
      </c>
      <c r="N1979" s="4" t="s">
        <v>288</v>
      </c>
      <c r="O1979" s="4" t="s">
        <v>257</v>
      </c>
      <c r="P1979" s="4" t="s">
        <v>34</v>
      </c>
      <c r="Q1979" s="138">
        <v>11584</v>
      </c>
      <c r="R1979" s="148">
        <v>1</v>
      </c>
      <c r="S1979" s="150">
        <v>14580</v>
      </c>
      <c r="U1979" s="138">
        <v>1688.9469999999999</v>
      </c>
      <c r="V1979" s="147">
        <v>3.1399999999999999E-4</v>
      </c>
      <c r="W1979" s="147">
        <v>3.2164189489788299E-3</v>
      </c>
      <c r="X1979" s="147">
        <v>4.6503857054868401E-4</v>
      </c>
    </row>
    <row r="1980" spans="1:24" x14ac:dyDescent="0.2">
      <c r="A1980" s="188">
        <v>11389</v>
      </c>
      <c r="B1980" s="4">
        <v>11390</v>
      </c>
      <c r="C1980" s="4" t="s">
        <v>2006</v>
      </c>
      <c r="D1980" s="4" t="s">
        <v>2007</v>
      </c>
      <c r="E1980" s="4" t="s">
        <v>252</v>
      </c>
      <c r="F1980" s="4" t="s">
        <v>2008</v>
      </c>
      <c r="G1980" s="4" t="s">
        <v>2009</v>
      </c>
      <c r="H1980" s="4" t="s">
        <v>255</v>
      </c>
      <c r="I1980" s="4" t="s">
        <v>1794</v>
      </c>
      <c r="J1980" s="4" t="s">
        <v>30</v>
      </c>
      <c r="K1980" s="4" t="s">
        <v>30</v>
      </c>
      <c r="L1980" s="2" t="s">
        <v>277</v>
      </c>
      <c r="M1980" s="2" t="s">
        <v>31</v>
      </c>
      <c r="N1980" s="4" t="s">
        <v>256</v>
      </c>
      <c r="O1980" s="4" t="s">
        <v>257</v>
      </c>
      <c r="P1980" s="4" t="s">
        <v>34</v>
      </c>
      <c r="Q1980" s="138">
        <v>31619</v>
      </c>
      <c r="R1980" s="148">
        <v>1</v>
      </c>
      <c r="S1980" s="150">
        <v>25140</v>
      </c>
      <c r="U1980" s="138">
        <v>7949.0169999999998</v>
      </c>
      <c r="V1980" s="147">
        <v>8.92E-4</v>
      </c>
      <c r="W1980" s="147">
        <v>1.5138050270598899E-2</v>
      </c>
      <c r="X1980" s="147">
        <v>2.1887003435819398E-3</v>
      </c>
    </row>
    <row r="1981" spans="1:24" x14ac:dyDescent="0.2">
      <c r="A1981" s="188">
        <v>11389</v>
      </c>
      <c r="B1981" s="4">
        <v>11390</v>
      </c>
      <c r="C1981" s="4" t="s">
        <v>2010</v>
      </c>
      <c r="D1981" s="4" t="s">
        <v>2011</v>
      </c>
      <c r="E1981" s="4" t="s">
        <v>252</v>
      </c>
      <c r="F1981" s="4" t="s">
        <v>2012</v>
      </c>
      <c r="G1981" s="4" t="s">
        <v>2013</v>
      </c>
      <c r="H1981" s="4" t="s">
        <v>255</v>
      </c>
      <c r="I1981" s="4" t="s">
        <v>1794</v>
      </c>
      <c r="J1981" s="4" t="s">
        <v>30</v>
      </c>
      <c r="K1981" s="4" t="s">
        <v>30</v>
      </c>
      <c r="L1981" s="2" t="s">
        <v>277</v>
      </c>
      <c r="M1981" s="2" t="s">
        <v>31</v>
      </c>
      <c r="N1981" s="4" t="s">
        <v>288</v>
      </c>
      <c r="O1981" s="4" t="s">
        <v>257</v>
      </c>
      <c r="P1981" s="4" t="s">
        <v>34</v>
      </c>
      <c r="Q1981" s="138">
        <v>11447</v>
      </c>
      <c r="R1981" s="148">
        <v>1</v>
      </c>
      <c r="S1981" s="150">
        <v>5179</v>
      </c>
      <c r="U1981" s="138">
        <v>592.84</v>
      </c>
      <c r="V1981" s="147">
        <v>6.9200000000000002E-4</v>
      </c>
      <c r="W1981" s="147">
        <v>1.1290004967870299E-3</v>
      </c>
      <c r="X1981" s="147">
        <v>1.6323395226274499E-4</v>
      </c>
    </row>
    <row r="1982" spans="1:24" x14ac:dyDescent="0.2">
      <c r="A1982" s="188">
        <v>11389</v>
      </c>
      <c r="B1982" s="4">
        <v>11390</v>
      </c>
      <c r="C1982" s="4" t="s">
        <v>2014</v>
      </c>
      <c r="D1982" s="4" t="s">
        <v>2015</v>
      </c>
      <c r="E1982" s="4" t="s">
        <v>252</v>
      </c>
      <c r="F1982" s="4" t="s">
        <v>2016</v>
      </c>
      <c r="G1982" s="4" t="s">
        <v>2017</v>
      </c>
      <c r="H1982" s="4" t="s">
        <v>255</v>
      </c>
      <c r="I1982" s="4" t="s">
        <v>1794</v>
      </c>
      <c r="J1982" s="4" t="s">
        <v>30</v>
      </c>
      <c r="K1982" s="4" t="s">
        <v>30</v>
      </c>
      <c r="L1982" s="2" t="s">
        <v>277</v>
      </c>
      <c r="M1982" s="2" t="s">
        <v>31</v>
      </c>
      <c r="N1982" s="4" t="s">
        <v>540</v>
      </c>
      <c r="O1982" s="4" t="s">
        <v>257</v>
      </c>
      <c r="P1982" s="4" t="s">
        <v>34</v>
      </c>
      <c r="Q1982" s="138">
        <v>3136</v>
      </c>
      <c r="R1982" s="148">
        <v>1</v>
      </c>
      <c r="S1982" s="150">
        <v>3901</v>
      </c>
      <c r="T1982" s="137">
        <v>2.117</v>
      </c>
      <c r="U1982" s="138">
        <v>124.452</v>
      </c>
      <c r="V1982" s="147">
        <v>1.1E-5</v>
      </c>
      <c r="W1982" s="147">
        <v>2.3700561155698001E-4</v>
      </c>
      <c r="X1982" s="147">
        <v>3.4266913781697303E-5</v>
      </c>
    </row>
    <row r="1983" spans="1:24" x14ac:dyDescent="0.2">
      <c r="A1983" s="188">
        <v>11389</v>
      </c>
      <c r="B1983" s="4">
        <v>11390</v>
      </c>
      <c r="C1983" s="4" t="s">
        <v>2018</v>
      </c>
      <c r="D1983" s="4" t="s">
        <v>2019</v>
      </c>
      <c r="E1983" s="4" t="s">
        <v>252</v>
      </c>
      <c r="F1983" s="4" t="s">
        <v>2020</v>
      </c>
      <c r="G1983" s="4" t="s">
        <v>2021</v>
      </c>
      <c r="H1983" s="4" t="s">
        <v>255</v>
      </c>
      <c r="I1983" s="4" t="s">
        <v>1794</v>
      </c>
      <c r="J1983" s="4" t="s">
        <v>30</v>
      </c>
      <c r="K1983" s="4" t="s">
        <v>30</v>
      </c>
      <c r="L1983" s="2" t="s">
        <v>277</v>
      </c>
      <c r="M1983" s="2" t="s">
        <v>31</v>
      </c>
      <c r="N1983" s="4" t="s">
        <v>1930</v>
      </c>
      <c r="O1983" s="4" t="s">
        <v>257</v>
      </c>
      <c r="P1983" s="4" t="s">
        <v>34</v>
      </c>
      <c r="Q1983" s="138">
        <v>545</v>
      </c>
      <c r="R1983" s="148">
        <v>1</v>
      </c>
      <c r="S1983" s="150">
        <v>34350</v>
      </c>
      <c r="U1983" s="138">
        <v>187.208</v>
      </c>
      <c r="V1983" s="147">
        <v>4.3999999999999999E-5</v>
      </c>
      <c r="W1983" s="147">
        <v>3.56516621947065E-4</v>
      </c>
      <c r="X1983" s="147">
        <v>5.1546139628280201E-5</v>
      </c>
    </row>
    <row r="1984" spans="1:24" x14ac:dyDescent="0.2">
      <c r="A1984" s="188">
        <v>11389</v>
      </c>
      <c r="B1984" s="4">
        <v>11390</v>
      </c>
      <c r="C1984" s="4" t="s">
        <v>2028</v>
      </c>
      <c r="D1984" s="4" t="s">
        <v>2029</v>
      </c>
      <c r="E1984" s="4" t="s">
        <v>252</v>
      </c>
      <c r="F1984" s="4" t="s">
        <v>2030</v>
      </c>
      <c r="G1984" s="4" t="s">
        <v>2031</v>
      </c>
      <c r="H1984" s="4" t="s">
        <v>255</v>
      </c>
      <c r="I1984" s="4" t="s">
        <v>1794</v>
      </c>
      <c r="J1984" s="4" t="s">
        <v>30</v>
      </c>
      <c r="K1984" s="4" t="s">
        <v>30</v>
      </c>
      <c r="L1984" s="2" t="s">
        <v>277</v>
      </c>
      <c r="M1984" s="2" t="s">
        <v>31</v>
      </c>
      <c r="N1984" s="4" t="s">
        <v>397</v>
      </c>
      <c r="O1984" s="4" t="s">
        <v>257</v>
      </c>
      <c r="P1984" s="4" t="s">
        <v>34</v>
      </c>
      <c r="Q1984" s="138">
        <v>23762</v>
      </c>
      <c r="R1984" s="148">
        <v>1</v>
      </c>
      <c r="S1984" s="150">
        <v>2440</v>
      </c>
      <c r="U1984" s="138">
        <v>579.79300000000001</v>
      </c>
      <c r="V1984" s="147">
        <v>2.4499999999999999E-4</v>
      </c>
      <c r="W1984" s="147">
        <v>1.10415325499903E-3</v>
      </c>
      <c r="X1984" s="147">
        <v>1.5964147069039199E-4</v>
      </c>
    </row>
    <row r="1985" spans="1:24" x14ac:dyDescent="0.2">
      <c r="A1985" s="188">
        <v>11389</v>
      </c>
      <c r="B1985" s="4">
        <v>11390</v>
      </c>
      <c r="C1985" s="4" t="s">
        <v>2032</v>
      </c>
      <c r="D1985" s="4" t="s">
        <v>2033</v>
      </c>
      <c r="E1985" s="4" t="s">
        <v>252</v>
      </c>
      <c r="F1985" s="4" t="s">
        <v>2034</v>
      </c>
      <c r="G1985" s="4" t="s">
        <v>2035</v>
      </c>
      <c r="H1985" s="4" t="s">
        <v>255</v>
      </c>
      <c r="I1985" s="4" t="s">
        <v>1794</v>
      </c>
      <c r="J1985" s="4" t="s">
        <v>30</v>
      </c>
      <c r="K1985" s="4" t="s">
        <v>30</v>
      </c>
      <c r="L1985" s="2" t="s">
        <v>277</v>
      </c>
      <c r="M1985" s="2" t="s">
        <v>31</v>
      </c>
      <c r="N1985" s="4" t="s">
        <v>660</v>
      </c>
      <c r="O1985" s="4" t="s">
        <v>257</v>
      </c>
      <c r="P1985" s="4" t="s">
        <v>34</v>
      </c>
      <c r="Q1985" s="138">
        <v>2120</v>
      </c>
      <c r="R1985" s="148">
        <v>1</v>
      </c>
      <c r="S1985" s="150">
        <v>13000</v>
      </c>
      <c r="U1985" s="138">
        <v>275.60000000000002</v>
      </c>
      <c r="V1985" s="147">
        <v>1.4899999999999999E-4</v>
      </c>
      <c r="W1985" s="147">
        <v>5.2485066575116404E-4</v>
      </c>
      <c r="X1985" s="147">
        <v>7.58843319928636E-5</v>
      </c>
    </row>
    <row r="1986" spans="1:24" x14ac:dyDescent="0.2">
      <c r="A1986" s="188">
        <v>11389</v>
      </c>
      <c r="B1986" s="4">
        <v>11390</v>
      </c>
      <c r="C1986" s="4" t="s">
        <v>2036</v>
      </c>
      <c r="D1986" s="4" t="s">
        <v>2037</v>
      </c>
      <c r="E1986" s="4" t="s">
        <v>252</v>
      </c>
      <c r="F1986" s="4" t="s">
        <v>2038</v>
      </c>
      <c r="G1986" s="4" t="s">
        <v>2039</v>
      </c>
      <c r="H1986" s="4" t="s">
        <v>255</v>
      </c>
      <c r="I1986" s="4" t="s">
        <v>1794</v>
      </c>
      <c r="J1986" s="4" t="s">
        <v>30</v>
      </c>
      <c r="K1986" s="4" t="s">
        <v>30</v>
      </c>
      <c r="L1986" s="2" t="s">
        <v>277</v>
      </c>
      <c r="M1986" s="2" t="s">
        <v>31</v>
      </c>
      <c r="N1986" s="4" t="s">
        <v>397</v>
      </c>
      <c r="O1986" s="4" t="s">
        <v>257</v>
      </c>
      <c r="P1986" s="4" t="s">
        <v>34</v>
      </c>
      <c r="Q1986" s="138">
        <v>14100</v>
      </c>
      <c r="R1986" s="148">
        <v>1</v>
      </c>
      <c r="S1986" s="150">
        <v>6684</v>
      </c>
      <c r="U1986" s="138">
        <v>942.44399999999996</v>
      </c>
      <c r="V1986" s="147">
        <v>1.25E-3</v>
      </c>
      <c r="W1986" s="147">
        <v>1.79478360244263E-3</v>
      </c>
      <c r="X1986" s="147">
        <v>2.5949467844950001E-4</v>
      </c>
    </row>
    <row r="1987" spans="1:24" x14ac:dyDescent="0.2">
      <c r="A1987" s="188">
        <v>11389</v>
      </c>
      <c r="B1987" s="4">
        <v>11390</v>
      </c>
      <c r="C1987" s="4" t="s">
        <v>2040</v>
      </c>
      <c r="D1987" s="4" t="s">
        <v>2041</v>
      </c>
      <c r="E1987" s="4" t="s">
        <v>252</v>
      </c>
      <c r="F1987" s="4" t="s">
        <v>2042</v>
      </c>
      <c r="G1987" s="4" t="s">
        <v>2043</v>
      </c>
      <c r="H1987" s="4" t="s">
        <v>255</v>
      </c>
      <c r="I1987" s="4" t="s">
        <v>1794</v>
      </c>
      <c r="J1987" s="4" t="s">
        <v>30</v>
      </c>
      <c r="K1987" s="4" t="s">
        <v>30</v>
      </c>
      <c r="L1987" s="2" t="s">
        <v>277</v>
      </c>
      <c r="M1987" s="2" t="s">
        <v>31</v>
      </c>
      <c r="N1987" s="4" t="s">
        <v>444</v>
      </c>
      <c r="O1987" s="4" t="s">
        <v>257</v>
      </c>
      <c r="P1987" s="4" t="s">
        <v>34</v>
      </c>
      <c r="Q1987" s="138">
        <v>61893</v>
      </c>
      <c r="R1987" s="148">
        <v>1</v>
      </c>
      <c r="S1987" s="150">
        <v>602.6</v>
      </c>
      <c r="T1987" s="137">
        <v>2.8370000000000002</v>
      </c>
      <c r="U1987" s="138">
        <v>375.80399999999997</v>
      </c>
      <c r="V1987" s="147">
        <v>9.6900000000000003E-4</v>
      </c>
      <c r="W1987" s="147">
        <v>7.1567939393172002E-4</v>
      </c>
      <c r="X1987" s="147">
        <v>1.0347486680204401E-4</v>
      </c>
    </row>
    <row r="1988" spans="1:24" x14ac:dyDescent="0.2">
      <c r="A1988" s="188">
        <v>11389</v>
      </c>
      <c r="B1988" s="4">
        <v>11390</v>
      </c>
      <c r="C1988" s="4" t="s">
        <v>2044</v>
      </c>
      <c r="D1988" s="4" t="s">
        <v>2045</v>
      </c>
      <c r="E1988" s="4" t="s">
        <v>252</v>
      </c>
      <c r="F1988" s="4" t="s">
        <v>2046</v>
      </c>
      <c r="G1988" s="4" t="s">
        <v>2047</v>
      </c>
      <c r="H1988" s="4" t="s">
        <v>255</v>
      </c>
      <c r="I1988" s="4" t="s">
        <v>1794</v>
      </c>
      <c r="J1988" s="4" t="s">
        <v>30</v>
      </c>
      <c r="K1988" s="4" t="s">
        <v>30</v>
      </c>
      <c r="L1988" s="2" t="s">
        <v>277</v>
      </c>
      <c r="M1988" s="2" t="s">
        <v>31</v>
      </c>
      <c r="N1988" s="4" t="s">
        <v>1963</v>
      </c>
      <c r="O1988" s="4" t="s">
        <v>257</v>
      </c>
      <c r="P1988" s="4" t="s">
        <v>34</v>
      </c>
      <c r="Q1988" s="138">
        <v>4294</v>
      </c>
      <c r="R1988" s="148">
        <v>1</v>
      </c>
      <c r="S1988" s="150">
        <v>1162</v>
      </c>
      <c r="U1988" s="138">
        <v>49.896000000000001</v>
      </c>
      <c r="V1988" s="147">
        <v>3.7300000000000001E-4</v>
      </c>
      <c r="W1988" s="147">
        <v>9.5022118202128098E-5</v>
      </c>
      <c r="X1988" s="147">
        <v>1.37385554308014E-5</v>
      </c>
    </row>
    <row r="1989" spans="1:24" x14ac:dyDescent="0.2">
      <c r="A1989" s="188">
        <v>11389</v>
      </c>
      <c r="B1989" s="4">
        <v>11390</v>
      </c>
      <c r="C1989" s="4" t="s">
        <v>629</v>
      </c>
      <c r="D1989" s="4" t="s">
        <v>630</v>
      </c>
      <c r="E1989" s="4" t="s">
        <v>252</v>
      </c>
      <c r="F1989" s="4" t="s">
        <v>2048</v>
      </c>
      <c r="G1989" s="4" t="s">
        <v>2049</v>
      </c>
      <c r="H1989" s="4" t="s">
        <v>255</v>
      </c>
      <c r="I1989" s="4" t="s">
        <v>1794</v>
      </c>
      <c r="J1989" s="4" t="s">
        <v>30</v>
      </c>
      <c r="K1989" s="4" t="s">
        <v>30</v>
      </c>
      <c r="L1989" s="2" t="s">
        <v>277</v>
      </c>
      <c r="M1989" s="2" t="s">
        <v>31</v>
      </c>
      <c r="N1989" s="4" t="s">
        <v>391</v>
      </c>
      <c r="O1989" s="4" t="s">
        <v>257</v>
      </c>
      <c r="P1989" s="4" t="s">
        <v>34</v>
      </c>
      <c r="Q1989" s="138">
        <v>3538</v>
      </c>
      <c r="R1989" s="148">
        <v>1</v>
      </c>
      <c r="S1989" s="150">
        <v>167700</v>
      </c>
      <c r="U1989" s="138">
        <v>5933.2259999999997</v>
      </c>
      <c r="V1989" s="147">
        <v>7.6000000000000004E-5</v>
      </c>
      <c r="W1989" s="147">
        <v>1.1299193091988799E-2</v>
      </c>
      <c r="X1989" s="147">
        <v>1.6336679665191901E-3</v>
      </c>
    </row>
    <row r="1990" spans="1:24" x14ac:dyDescent="0.2">
      <c r="A1990" s="188">
        <v>11389</v>
      </c>
      <c r="B1990" s="4">
        <v>11390</v>
      </c>
      <c r="C1990" s="4" t="s">
        <v>2050</v>
      </c>
      <c r="D1990" s="4" t="s">
        <v>2051</v>
      </c>
      <c r="E1990" s="4" t="s">
        <v>252</v>
      </c>
      <c r="F1990" s="4" t="s">
        <v>2052</v>
      </c>
      <c r="G1990" s="4" t="s">
        <v>2053</v>
      </c>
      <c r="H1990" s="4" t="s">
        <v>255</v>
      </c>
      <c r="I1990" s="4" t="s">
        <v>1794</v>
      </c>
      <c r="J1990" s="4" t="s">
        <v>30</v>
      </c>
      <c r="K1990" s="4" t="s">
        <v>30</v>
      </c>
      <c r="L1990" s="2" t="s">
        <v>277</v>
      </c>
      <c r="M1990" s="2" t="s">
        <v>31</v>
      </c>
      <c r="N1990" s="4" t="s">
        <v>331</v>
      </c>
      <c r="O1990" s="4" t="s">
        <v>257</v>
      </c>
      <c r="P1990" s="4" t="s">
        <v>34</v>
      </c>
      <c r="Q1990" s="138">
        <v>1667526</v>
      </c>
      <c r="R1990" s="148">
        <v>1</v>
      </c>
      <c r="S1990" s="150">
        <v>1149</v>
      </c>
      <c r="U1990" s="138">
        <v>19159.874</v>
      </c>
      <c r="V1990" s="147">
        <v>1.5770000000000001E-3</v>
      </c>
      <c r="W1990" s="147">
        <v>3.6487926299518303E-2</v>
      </c>
      <c r="X1990" s="147">
        <v>5.2755232940040198E-3</v>
      </c>
    </row>
    <row r="1991" spans="1:24" x14ac:dyDescent="0.2">
      <c r="A1991" s="188">
        <v>11389</v>
      </c>
      <c r="B1991" s="4">
        <v>11390</v>
      </c>
      <c r="C1991" s="4" t="s">
        <v>2054</v>
      </c>
      <c r="D1991" s="4" t="s">
        <v>2055</v>
      </c>
      <c r="E1991" s="4" t="s">
        <v>252</v>
      </c>
      <c r="F1991" s="4" t="s">
        <v>2056</v>
      </c>
      <c r="G1991" s="4" t="s">
        <v>2057</v>
      </c>
      <c r="H1991" s="4" t="s">
        <v>255</v>
      </c>
      <c r="I1991" s="4" t="s">
        <v>1794</v>
      </c>
      <c r="J1991" s="4" t="s">
        <v>30</v>
      </c>
      <c r="K1991" s="4" t="s">
        <v>349</v>
      </c>
      <c r="L1991" s="2" t="s">
        <v>277</v>
      </c>
      <c r="M1991" s="2" t="s">
        <v>31</v>
      </c>
      <c r="N1991" s="4" t="s">
        <v>350</v>
      </c>
      <c r="O1991" s="4" t="s">
        <v>257</v>
      </c>
      <c r="P1991" s="4" t="s">
        <v>34</v>
      </c>
      <c r="Q1991" s="138">
        <v>32471</v>
      </c>
      <c r="R1991" s="148">
        <v>1</v>
      </c>
      <c r="S1991" s="150">
        <v>6396</v>
      </c>
      <c r="U1991" s="138">
        <v>2076.8449999999998</v>
      </c>
      <c r="V1991" s="147">
        <v>4.3899999999999999E-4</v>
      </c>
      <c r="W1991" s="147">
        <v>3.9551290453123502E-3</v>
      </c>
      <c r="X1991" s="147">
        <v>5.7184327873444096E-4</v>
      </c>
    </row>
    <row r="1992" spans="1:24" x14ac:dyDescent="0.2">
      <c r="A1992" s="188">
        <v>11389</v>
      </c>
      <c r="B1992" s="4">
        <v>11390</v>
      </c>
      <c r="C1992" s="4" t="s">
        <v>2058</v>
      </c>
      <c r="D1992" s="4" t="s">
        <v>2059</v>
      </c>
      <c r="E1992" s="4" t="s">
        <v>252</v>
      </c>
      <c r="F1992" s="4" t="s">
        <v>2060</v>
      </c>
      <c r="G1992" s="4" t="s">
        <v>2061</v>
      </c>
      <c r="H1992" s="4" t="s">
        <v>255</v>
      </c>
      <c r="I1992" s="4" t="s">
        <v>1794</v>
      </c>
      <c r="J1992" s="4" t="s">
        <v>30</v>
      </c>
      <c r="K1992" s="4" t="s">
        <v>30</v>
      </c>
      <c r="L1992" s="2" t="s">
        <v>277</v>
      </c>
      <c r="M1992" s="2" t="s">
        <v>31</v>
      </c>
      <c r="N1992" s="4" t="s">
        <v>660</v>
      </c>
      <c r="O1992" s="4" t="s">
        <v>257</v>
      </c>
      <c r="P1992" s="4" t="s">
        <v>34</v>
      </c>
      <c r="Q1992" s="138">
        <v>17719</v>
      </c>
      <c r="R1992" s="148">
        <v>1</v>
      </c>
      <c r="S1992" s="150">
        <v>9400</v>
      </c>
      <c r="U1992" s="138">
        <v>1665.586</v>
      </c>
      <c r="V1992" s="147">
        <v>2.14E-4</v>
      </c>
      <c r="W1992" s="147">
        <v>3.1719300470457899E-3</v>
      </c>
      <c r="X1992" s="147">
        <v>4.5860624450894702E-4</v>
      </c>
    </row>
    <row r="1993" spans="1:24" x14ac:dyDescent="0.2">
      <c r="A1993" s="188">
        <v>11389</v>
      </c>
      <c r="B1993" s="4">
        <v>11390</v>
      </c>
      <c r="C1993" s="4" t="s">
        <v>2062</v>
      </c>
      <c r="D1993" s="4" t="s">
        <v>2063</v>
      </c>
      <c r="E1993" s="4" t="s">
        <v>252</v>
      </c>
      <c r="F1993" s="4" t="s">
        <v>2064</v>
      </c>
      <c r="G1993" s="4" t="s">
        <v>2065</v>
      </c>
      <c r="H1993" s="4" t="s">
        <v>255</v>
      </c>
      <c r="I1993" s="4" t="s">
        <v>1794</v>
      </c>
      <c r="J1993" s="4" t="s">
        <v>30</v>
      </c>
      <c r="K1993" s="4" t="s">
        <v>30</v>
      </c>
      <c r="L1993" s="2" t="s">
        <v>277</v>
      </c>
      <c r="M1993" s="2" t="s">
        <v>31</v>
      </c>
      <c r="N1993" s="4" t="s">
        <v>881</v>
      </c>
      <c r="O1993" s="4" t="s">
        <v>257</v>
      </c>
      <c r="P1993" s="4" t="s">
        <v>34</v>
      </c>
      <c r="Q1993" s="138">
        <v>31432</v>
      </c>
      <c r="R1993" s="148">
        <v>1</v>
      </c>
      <c r="S1993" s="150">
        <v>6732</v>
      </c>
      <c r="U1993" s="138">
        <v>2116.002</v>
      </c>
      <c r="V1993" s="147">
        <v>6.4000000000000005E-4</v>
      </c>
      <c r="W1993" s="147">
        <v>4.0296995079642803E-3</v>
      </c>
      <c r="X1993" s="147">
        <v>5.8262487836648405E-4</v>
      </c>
    </row>
    <row r="1994" spans="1:24" x14ac:dyDescent="0.2">
      <c r="A1994" s="188">
        <v>11389</v>
      </c>
      <c r="B1994" s="4">
        <v>11390</v>
      </c>
      <c r="C1994" s="4" t="s">
        <v>2066</v>
      </c>
      <c r="D1994" s="4" t="s">
        <v>2067</v>
      </c>
      <c r="E1994" s="4" t="s">
        <v>252</v>
      </c>
      <c r="F1994" s="4" t="s">
        <v>2068</v>
      </c>
      <c r="G1994" s="4" t="s">
        <v>2069</v>
      </c>
      <c r="H1994" s="4" t="s">
        <v>255</v>
      </c>
      <c r="I1994" s="4" t="s">
        <v>1794</v>
      </c>
      <c r="J1994" s="4" t="s">
        <v>30</v>
      </c>
      <c r="K1994" s="4" t="s">
        <v>30</v>
      </c>
      <c r="L1994" s="2" t="s">
        <v>277</v>
      </c>
      <c r="M1994" s="2" t="s">
        <v>31</v>
      </c>
      <c r="N1994" s="4" t="s">
        <v>397</v>
      </c>
      <c r="O1994" s="4" t="s">
        <v>257</v>
      </c>
      <c r="P1994" s="4" t="s">
        <v>34</v>
      </c>
      <c r="Q1994" s="138">
        <v>655784</v>
      </c>
      <c r="R1994" s="148">
        <v>1</v>
      </c>
      <c r="S1994" s="150">
        <v>151.5</v>
      </c>
      <c r="U1994" s="138">
        <v>993.51300000000003</v>
      </c>
      <c r="V1994" s="147">
        <v>2.9870000000000001E-3</v>
      </c>
      <c r="W1994" s="147">
        <v>1.8920385831577499E-3</v>
      </c>
      <c r="X1994" s="147">
        <v>2.7355606719516002E-4</v>
      </c>
    </row>
    <row r="1995" spans="1:24" x14ac:dyDescent="0.2">
      <c r="A1995" s="188">
        <v>11389</v>
      </c>
      <c r="B1995" s="4">
        <v>11390</v>
      </c>
      <c r="C1995" s="4" t="s">
        <v>2070</v>
      </c>
      <c r="D1995" s="4" t="s">
        <v>2071</v>
      </c>
      <c r="E1995" s="4" t="s">
        <v>252</v>
      </c>
      <c r="F1995" s="4" t="s">
        <v>2072</v>
      </c>
      <c r="G1995" s="4" t="s">
        <v>2073</v>
      </c>
      <c r="H1995" s="4" t="s">
        <v>255</v>
      </c>
      <c r="I1995" s="4" t="s">
        <v>1794</v>
      </c>
      <c r="J1995" s="4" t="s">
        <v>30</v>
      </c>
      <c r="K1995" s="4" t="s">
        <v>349</v>
      </c>
      <c r="L1995" s="2" t="s">
        <v>277</v>
      </c>
      <c r="M1995" s="2" t="s">
        <v>31</v>
      </c>
      <c r="N1995" s="4" t="s">
        <v>1085</v>
      </c>
      <c r="O1995" s="4" t="s">
        <v>257</v>
      </c>
      <c r="P1995" s="4" t="s">
        <v>34</v>
      </c>
      <c r="Q1995" s="138">
        <v>36513</v>
      </c>
      <c r="R1995" s="148">
        <v>1</v>
      </c>
      <c r="S1995" s="150">
        <v>23540</v>
      </c>
      <c r="U1995" s="138">
        <v>8595.16</v>
      </c>
      <c r="V1995" s="147">
        <v>3.2600000000000001E-4</v>
      </c>
      <c r="W1995" s="147">
        <v>1.6368561513816798E-2</v>
      </c>
      <c r="X1995" s="147">
        <v>2.3666109947338399E-3</v>
      </c>
    </row>
    <row r="1996" spans="1:24" x14ac:dyDescent="0.2">
      <c r="A1996" s="188">
        <v>11389</v>
      </c>
      <c r="B1996" s="4">
        <v>11390</v>
      </c>
      <c r="C1996" s="4" t="s">
        <v>2074</v>
      </c>
      <c r="D1996" s="4" t="s">
        <v>2075</v>
      </c>
      <c r="E1996" s="4" t="s">
        <v>252</v>
      </c>
      <c r="F1996" s="4" t="s">
        <v>2076</v>
      </c>
      <c r="G1996" s="4" t="s">
        <v>2077</v>
      </c>
      <c r="H1996" s="4" t="s">
        <v>255</v>
      </c>
      <c r="I1996" s="4" t="s">
        <v>1794</v>
      </c>
      <c r="J1996" s="4" t="s">
        <v>30</v>
      </c>
      <c r="K1996" s="4" t="s">
        <v>85</v>
      </c>
      <c r="L1996" s="2" t="s">
        <v>277</v>
      </c>
      <c r="M1996" s="2" t="s">
        <v>31</v>
      </c>
      <c r="N1996" s="4" t="s">
        <v>2078</v>
      </c>
      <c r="O1996" s="4" t="s">
        <v>257</v>
      </c>
      <c r="P1996" s="4" t="s">
        <v>34</v>
      </c>
      <c r="Q1996" s="138">
        <v>69888</v>
      </c>
      <c r="R1996" s="148">
        <v>1</v>
      </c>
      <c r="S1996" s="150">
        <v>4215</v>
      </c>
      <c r="U1996" s="138">
        <v>2945.779</v>
      </c>
      <c r="V1996" s="147">
        <v>1.222E-3</v>
      </c>
      <c r="W1996" s="147">
        <v>5.6099208065164396E-3</v>
      </c>
      <c r="X1996" s="147">
        <v>8.1109755729489197E-4</v>
      </c>
    </row>
    <row r="1997" spans="1:24" x14ac:dyDescent="0.2">
      <c r="A1997" s="188">
        <v>11389</v>
      </c>
      <c r="B1997" s="4">
        <v>11390</v>
      </c>
      <c r="C1997" s="4" t="s">
        <v>597</v>
      </c>
      <c r="D1997" s="4" t="s">
        <v>598</v>
      </c>
      <c r="E1997" s="4" t="s">
        <v>252</v>
      </c>
      <c r="F1997" s="4" t="s">
        <v>2084</v>
      </c>
      <c r="G1997" s="4" t="s">
        <v>2085</v>
      </c>
      <c r="H1997" s="4" t="s">
        <v>255</v>
      </c>
      <c r="I1997" s="4" t="s">
        <v>1794</v>
      </c>
      <c r="J1997" s="4" t="s">
        <v>30</v>
      </c>
      <c r="K1997" s="4" t="s">
        <v>30</v>
      </c>
      <c r="L1997" s="2" t="s">
        <v>277</v>
      </c>
      <c r="M1997" s="2" t="s">
        <v>31</v>
      </c>
      <c r="N1997" s="4" t="s">
        <v>306</v>
      </c>
      <c r="O1997" s="4" t="s">
        <v>257</v>
      </c>
      <c r="P1997" s="4" t="s">
        <v>34</v>
      </c>
      <c r="Q1997" s="138">
        <v>20553</v>
      </c>
      <c r="R1997" s="148">
        <v>1</v>
      </c>
      <c r="S1997" s="150">
        <v>6022</v>
      </c>
      <c r="U1997" s="138">
        <v>1237.702</v>
      </c>
      <c r="V1997" s="147">
        <v>1.464E-3</v>
      </c>
      <c r="W1997" s="147">
        <v>2.3570701750809898E-3</v>
      </c>
      <c r="X1997" s="147">
        <v>3.4079159533947201E-4</v>
      </c>
    </row>
    <row r="1998" spans="1:24" x14ac:dyDescent="0.2">
      <c r="A1998" s="188">
        <v>11389</v>
      </c>
      <c r="B1998" s="4">
        <v>11390</v>
      </c>
      <c r="C1998" s="4" t="s">
        <v>2090</v>
      </c>
      <c r="D1998" s="4" t="s">
        <v>2091</v>
      </c>
      <c r="E1998" s="4" t="s">
        <v>252</v>
      </c>
      <c r="F1998" s="4" t="s">
        <v>2092</v>
      </c>
      <c r="G1998" s="4" t="s">
        <v>2093</v>
      </c>
      <c r="H1998" s="4" t="s">
        <v>255</v>
      </c>
      <c r="I1998" s="4" t="s">
        <v>1794</v>
      </c>
      <c r="J1998" s="4" t="s">
        <v>30</v>
      </c>
      <c r="K1998" s="4" t="s">
        <v>30</v>
      </c>
      <c r="L1998" s="2" t="s">
        <v>277</v>
      </c>
      <c r="M1998" s="2" t="s">
        <v>31</v>
      </c>
      <c r="N1998" s="4" t="s">
        <v>397</v>
      </c>
      <c r="O1998" s="4" t="s">
        <v>257</v>
      </c>
      <c r="P1998" s="4" t="s">
        <v>34</v>
      </c>
      <c r="Q1998" s="138">
        <v>34084</v>
      </c>
      <c r="R1998" s="148">
        <v>1</v>
      </c>
      <c r="S1998" s="150">
        <v>6856</v>
      </c>
      <c r="U1998" s="138">
        <v>2336.799</v>
      </c>
      <c r="V1998" s="147">
        <v>2.4510000000000001E-3</v>
      </c>
      <c r="W1998" s="147">
        <v>4.4501833522158198E-3</v>
      </c>
      <c r="X1998" s="147">
        <v>6.4341957239464796E-4</v>
      </c>
    </row>
    <row r="1999" spans="1:24" x14ac:dyDescent="0.2">
      <c r="A1999" s="188">
        <v>11389</v>
      </c>
      <c r="B1999" s="4">
        <v>11390</v>
      </c>
      <c r="C1999" s="4" t="s">
        <v>2094</v>
      </c>
      <c r="D1999" s="4" t="s">
        <v>2095</v>
      </c>
      <c r="E1999" s="4" t="s">
        <v>252</v>
      </c>
      <c r="F1999" s="4" t="s">
        <v>2096</v>
      </c>
      <c r="G1999" s="4" t="s">
        <v>2097</v>
      </c>
      <c r="H1999" s="4" t="s">
        <v>255</v>
      </c>
      <c r="I1999" s="4" t="s">
        <v>1794</v>
      </c>
      <c r="J1999" s="4" t="s">
        <v>30</v>
      </c>
      <c r="K1999" s="4" t="s">
        <v>349</v>
      </c>
      <c r="L1999" s="2" t="s">
        <v>277</v>
      </c>
      <c r="M1999" s="2" t="s">
        <v>31</v>
      </c>
      <c r="N1999" s="4" t="s">
        <v>2078</v>
      </c>
      <c r="O1999" s="4" t="s">
        <v>257</v>
      </c>
      <c r="P1999" s="4" t="s">
        <v>34</v>
      </c>
      <c r="Q1999" s="138">
        <v>6340</v>
      </c>
      <c r="R1999" s="148">
        <v>1</v>
      </c>
      <c r="S1999" s="150">
        <v>3178</v>
      </c>
      <c r="U1999" s="138">
        <v>201.48500000000001</v>
      </c>
      <c r="V1999" s="147">
        <v>9.7E-5</v>
      </c>
      <c r="W1999" s="147">
        <v>3.8370697154937002E-4</v>
      </c>
      <c r="X1999" s="147">
        <v>5.5477394080001898E-5</v>
      </c>
    </row>
    <row r="2000" spans="1:24" x14ac:dyDescent="0.2">
      <c r="A2000" s="188">
        <v>11389</v>
      </c>
      <c r="B2000" s="4">
        <v>11390</v>
      </c>
      <c r="C2000" s="4" t="s">
        <v>2098</v>
      </c>
      <c r="D2000" s="4" t="s">
        <v>2099</v>
      </c>
      <c r="E2000" s="4" t="s">
        <v>252</v>
      </c>
      <c r="F2000" s="4" t="s">
        <v>2100</v>
      </c>
      <c r="G2000" s="4" t="s">
        <v>2101</v>
      </c>
      <c r="H2000" s="4" t="s">
        <v>255</v>
      </c>
      <c r="I2000" s="4" t="s">
        <v>1794</v>
      </c>
      <c r="J2000" s="4" t="s">
        <v>30</v>
      </c>
      <c r="K2000" s="4" t="s">
        <v>30</v>
      </c>
      <c r="L2000" s="2" t="s">
        <v>277</v>
      </c>
      <c r="M2000" s="2" t="s">
        <v>31</v>
      </c>
      <c r="N2000" s="4" t="s">
        <v>430</v>
      </c>
      <c r="O2000" s="4" t="s">
        <v>257</v>
      </c>
      <c r="P2000" s="4" t="s">
        <v>34</v>
      </c>
      <c r="Q2000" s="138">
        <v>59528</v>
      </c>
      <c r="R2000" s="148">
        <v>1</v>
      </c>
      <c r="S2000" s="150">
        <v>3170</v>
      </c>
      <c r="U2000" s="138">
        <v>1887.038</v>
      </c>
      <c r="V2000" s="147">
        <v>3.1E-4</v>
      </c>
      <c r="W2000" s="147">
        <v>3.5936608877267001E-3</v>
      </c>
      <c r="X2000" s="147">
        <v>5.1958123266116298E-4</v>
      </c>
    </row>
    <row r="2001" spans="1:24" x14ac:dyDescent="0.2">
      <c r="A2001" s="188">
        <v>11389</v>
      </c>
      <c r="B2001" s="4">
        <v>11390</v>
      </c>
      <c r="C2001" s="4" t="s">
        <v>2102</v>
      </c>
      <c r="D2001" s="4" t="s">
        <v>2103</v>
      </c>
      <c r="E2001" s="4" t="s">
        <v>252</v>
      </c>
      <c r="F2001" s="4" t="s">
        <v>2104</v>
      </c>
      <c r="G2001" s="4" t="s">
        <v>2105</v>
      </c>
      <c r="H2001" s="4" t="s">
        <v>255</v>
      </c>
      <c r="I2001" s="4" t="s">
        <v>1794</v>
      </c>
      <c r="J2001" s="4" t="s">
        <v>30</v>
      </c>
      <c r="K2001" s="4" t="s">
        <v>85</v>
      </c>
      <c r="L2001" s="2" t="s">
        <v>277</v>
      </c>
      <c r="M2001" s="2" t="s">
        <v>31</v>
      </c>
      <c r="N2001" s="4" t="s">
        <v>1085</v>
      </c>
      <c r="O2001" s="4" t="s">
        <v>257</v>
      </c>
      <c r="P2001" s="4" t="s">
        <v>34</v>
      </c>
      <c r="Q2001" s="138">
        <v>12962</v>
      </c>
      <c r="R2001" s="148">
        <v>1</v>
      </c>
      <c r="S2001" s="150">
        <v>44900</v>
      </c>
      <c r="U2001" s="138">
        <v>5819.9380000000001</v>
      </c>
      <c r="V2001" s="147">
        <v>2.8310000000000002E-3</v>
      </c>
      <c r="W2001" s="147">
        <v>1.10834482363226E-2</v>
      </c>
      <c r="X2001" s="147">
        <v>1.60247499045676E-3</v>
      </c>
    </row>
    <row r="2002" spans="1:24" x14ac:dyDescent="0.2">
      <c r="A2002" s="188">
        <v>11389</v>
      </c>
      <c r="B2002" s="4">
        <v>11390</v>
      </c>
      <c r="C2002" s="4" t="s">
        <v>2110</v>
      </c>
      <c r="D2002" s="4" t="s">
        <v>2111</v>
      </c>
      <c r="E2002" s="4" t="s">
        <v>252</v>
      </c>
      <c r="F2002" s="4" t="s">
        <v>2112</v>
      </c>
      <c r="G2002" s="4" t="s">
        <v>2113</v>
      </c>
      <c r="H2002" s="4" t="s">
        <v>255</v>
      </c>
      <c r="I2002" s="4" t="s">
        <v>1794</v>
      </c>
      <c r="J2002" s="4" t="s">
        <v>30</v>
      </c>
      <c r="K2002" s="4" t="s">
        <v>349</v>
      </c>
      <c r="L2002" s="2" t="s">
        <v>277</v>
      </c>
      <c r="M2002" s="2" t="s">
        <v>31</v>
      </c>
      <c r="N2002" s="4" t="s">
        <v>1085</v>
      </c>
      <c r="O2002" s="4" t="s">
        <v>257</v>
      </c>
      <c r="P2002" s="4" t="s">
        <v>34</v>
      </c>
      <c r="Q2002" s="138">
        <v>4846</v>
      </c>
      <c r="R2002" s="148">
        <v>1</v>
      </c>
      <c r="S2002" s="150">
        <v>104950</v>
      </c>
      <c r="U2002" s="138">
        <v>5085.8770000000004</v>
      </c>
      <c r="V2002" s="147">
        <v>1.65E-4</v>
      </c>
      <c r="W2002" s="147">
        <v>9.6855077263371999E-3</v>
      </c>
      <c r="X2002" s="147">
        <v>1.4003569620568499E-3</v>
      </c>
    </row>
    <row r="2003" spans="1:24" x14ac:dyDescent="0.2">
      <c r="A2003" s="188">
        <v>11389</v>
      </c>
      <c r="B2003" s="4">
        <v>11390</v>
      </c>
      <c r="C2003" s="4" t="s">
        <v>2114</v>
      </c>
      <c r="D2003" s="4" t="s">
        <v>2115</v>
      </c>
      <c r="E2003" s="4" t="s">
        <v>252</v>
      </c>
      <c r="F2003" s="4" t="s">
        <v>2116</v>
      </c>
      <c r="G2003" s="4" t="s">
        <v>2117</v>
      </c>
      <c r="H2003" s="4" t="s">
        <v>255</v>
      </c>
      <c r="I2003" s="4" t="s">
        <v>1794</v>
      </c>
      <c r="J2003" s="4" t="s">
        <v>30</v>
      </c>
      <c r="K2003" s="4" t="s">
        <v>30</v>
      </c>
      <c r="L2003" s="2" t="s">
        <v>277</v>
      </c>
      <c r="M2003" s="2" t="s">
        <v>31</v>
      </c>
      <c r="N2003" s="4" t="s">
        <v>1069</v>
      </c>
      <c r="O2003" s="4" t="s">
        <v>257</v>
      </c>
      <c r="P2003" s="4" t="s">
        <v>34</v>
      </c>
      <c r="Q2003" s="138">
        <v>936</v>
      </c>
      <c r="R2003" s="148">
        <v>1</v>
      </c>
      <c r="S2003" s="150">
        <v>25560</v>
      </c>
      <c r="U2003" s="138">
        <v>239.24199999999999</v>
      </c>
      <c r="V2003" s="147">
        <v>4.1E-5</v>
      </c>
      <c r="W2003" s="147">
        <v>4.5560998924301101E-4</v>
      </c>
      <c r="X2003" s="147">
        <v>6.5873327289201299E-5</v>
      </c>
    </row>
    <row r="2004" spans="1:24" x14ac:dyDescent="0.2">
      <c r="A2004" s="188">
        <v>11389</v>
      </c>
      <c r="B2004" s="4">
        <v>11390</v>
      </c>
      <c r="C2004" s="4" t="s">
        <v>2122</v>
      </c>
      <c r="D2004" s="4" t="s">
        <v>2123</v>
      </c>
      <c r="E2004" s="4" t="s">
        <v>252</v>
      </c>
      <c r="F2004" s="4" t="s">
        <v>2124</v>
      </c>
      <c r="G2004" s="4" t="s">
        <v>2125</v>
      </c>
      <c r="H2004" s="4" t="s">
        <v>255</v>
      </c>
      <c r="I2004" s="4" t="s">
        <v>1794</v>
      </c>
      <c r="J2004" s="4" t="s">
        <v>30</v>
      </c>
      <c r="K2004" s="4" t="s">
        <v>30</v>
      </c>
      <c r="L2004" s="2" t="s">
        <v>277</v>
      </c>
      <c r="M2004" s="2" t="s">
        <v>31</v>
      </c>
      <c r="N2004" s="4" t="s">
        <v>476</v>
      </c>
      <c r="O2004" s="4" t="s">
        <v>257</v>
      </c>
      <c r="P2004" s="4" t="s">
        <v>34</v>
      </c>
      <c r="Q2004" s="138">
        <v>1489</v>
      </c>
      <c r="R2004" s="148">
        <v>1</v>
      </c>
      <c r="S2004" s="150">
        <v>2980</v>
      </c>
      <c r="U2004" s="138">
        <v>44.372</v>
      </c>
      <c r="V2004" s="147">
        <v>3.0499999999999999E-4</v>
      </c>
      <c r="W2004" s="147">
        <v>8.4502099821639397E-5</v>
      </c>
      <c r="X2004" s="147">
        <v>1.2217542656218201E-5</v>
      </c>
    </row>
    <row r="2005" spans="1:24" x14ac:dyDescent="0.2">
      <c r="A2005" s="188">
        <v>11389</v>
      </c>
      <c r="B2005" s="4">
        <v>11390</v>
      </c>
      <c r="C2005" s="4" t="s">
        <v>2126</v>
      </c>
      <c r="D2005" s="4" t="s">
        <v>2127</v>
      </c>
      <c r="E2005" s="4" t="s">
        <v>252</v>
      </c>
      <c r="F2005" s="4" t="s">
        <v>2128</v>
      </c>
      <c r="G2005" s="4" t="s">
        <v>2129</v>
      </c>
      <c r="H2005" s="4" t="s">
        <v>255</v>
      </c>
      <c r="I2005" s="4" t="s">
        <v>1794</v>
      </c>
      <c r="J2005" s="4" t="s">
        <v>30</v>
      </c>
      <c r="K2005" s="4" t="s">
        <v>30</v>
      </c>
      <c r="L2005" s="2" t="s">
        <v>277</v>
      </c>
      <c r="M2005" s="2" t="s">
        <v>31</v>
      </c>
      <c r="N2005" s="4" t="s">
        <v>2130</v>
      </c>
      <c r="O2005" s="4" t="s">
        <v>257</v>
      </c>
      <c r="P2005" s="4" t="s">
        <v>34</v>
      </c>
      <c r="Q2005" s="138">
        <v>2452</v>
      </c>
      <c r="R2005" s="148">
        <v>1</v>
      </c>
      <c r="S2005" s="150">
        <v>822.5</v>
      </c>
      <c r="U2005" s="138">
        <v>20.167999999999999</v>
      </c>
      <c r="V2005" s="147">
        <v>4.2999999999999999E-4</v>
      </c>
      <c r="W2005" s="147">
        <v>3.8407223409541897E-5</v>
      </c>
      <c r="X2005" s="147">
        <v>5.5530204729044802E-6</v>
      </c>
    </row>
    <row r="2006" spans="1:24" x14ac:dyDescent="0.2">
      <c r="A2006" s="188">
        <v>11389</v>
      </c>
      <c r="B2006" s="4">
        <v>11390</v>
      </c>
      <c r="C2006" s="4" t="s">
        <v>2131</v>
      </c>
      <c r="D2006" s="4" t="s">
        <v>2132</v>
      </c>
      <c r="E2006" s="4" t="s">
        <v>252</v>
      </c>
      <c r="F2006" s="4" t="s">
        <v>2133</v>
      </c>
      <c r="G2006" s="4" t="s">
        <v>2134</v>
      </c>
      <c r="H2006" s="4" t="s">
        <v>255</v>
      </c>
      <c r="I2006" s="4" t="s">
        <v>1794</v>
      </c>
      <c r="J2006" s="4" t="s">
        <v>30</v>
      </c>
      <c r="K2006" s="4" t="s">
        <v>30</v>
      </c>
      <c r="L2006" s="2" t="s">
        <v>277</v>
      </c>
      <c r="M2006" s="2" t="s">
        <v>31</v>
      </c>
      <c r="N2006" s="4" t="s">
        <v>540</v>
      </c>
      <c r="O2006" s="4" t="s">
        <v>257</v>
      </c>
      <c r="P2006" s="4" t="s">
        <v>34</v>
      </c>
      <c r="Q2006" s="138">
        <v>13465</v>
      </c>
      <c r="R2006" s="148">
        <v>1</v>
      </c>
      <c r="S2006" s="150">
        <v>35060</v>
      </c>
      <c r="U2006" s="138">
        <v>4720.8289999999997</v>
      </c>
      <c r="V2006" s="147">
        <v>9.7099999999999997E-4</v>
      </c>
      <c r="W2006" s="147">
        <v>8.9903129301429699E-3</v>
      </c>
      <c r="X2006" s="147">
        <v>1.2998438139243001E-3</v>
      </c>
    </row>
    <row r="2007" spans="1:24" x14ac:dyDescent="0.2">
      <c r="A2007" s="188">
        <v>11389</v>
      </c>
      <c r="B2007" s="4">
        <v>11390</v>
      </c>
      <c r="C2007" s="4" t="s">
        <v>2135</v>
      </c>
      <c r="D2007" s="4" t="s">
        <v>2136</v>
      </c>
      <c r="E2007" s="4" t="s">
        <v>252</v>
      </c>
      <c r="F2007" s="4" t="s">
        <v>2137</v>
      </c>
      <c r="G2007" s="4" t="s">
        <v>2138</v>
      </c>
      <c r="H2007" s="4" t="s">
        <v>255</v>
      </c>
      <c r="I2007" s="4" t="s">
        <v>1794</v>
      </c>
      <c r="J2007" s="4" t="s">
        <v>30</v>
      </c>
      <c r="K2007" s="4" t="s">
        <v>30</v>
      </c>
      <c r="L2007" s="2" t="s">
        <v>277</v>
      </c>
      <c r="M2007" s="2" t="s">
        <v>31</v>
      </c>
      <c r="N2007" s="4" t="s">
        <v>444</v>
      </c>
      <c r="O2007" s="4" t="s">
        <v>257</v>
      </c>
      <c r="P2007" s="4" t="s">
        <v>34</v>
      </c>
      <c r="Q2007" s="138">
        <v>146033</v>
      </c>
      <c r="R2007" s="148">
        <v>1</v>
      </c>
      <c r="S2007" s="150">
        <v>328.8</v>
      </c>
      <c r="U2007" s="138">
        <v>480.15699999999998</v>
      </c>
      <c r="V2007" s="147">
        <v>2.199E-3</v>
      </c>
      <c r="W2007" s="147">
        <v>9.1440660663698E-4</v>
      </c>
      <c r="X2007" s="147">
        <v>1.3220738591461799E-4</v>
      </c>
    </row>
    <row r="2008" spans="1:24" x14ac:dyDescent="0.2">
      <c r="A2008" s="188">
        <v>11389</v>
      </c>
      <c r="B2008" s="4">
        <v>11390</v>
      </c>
      <c r="C2008" s="4" t="s">
        <v>2139</v>
      </c>
      <c r="D2008" s="4" t="s">
        <v>2140</v>
      </c>
      <c r="E2008" s="4" t="s">
        <v>252</v>
      </c>
      <c r="F2008" s="4" t="s">
        <v>2141</v>
      </c>
      <c r="G2008" s="4" t="s">
        <v>2142</v>
      </c>
      <c r="H2008" s="4" t="s">
        <v>255</v>
      </c>
      <c r="I2008" s="4" t="s">
        <v>1794</v>
      </c>
      <c r="J2008" s="4" t="s">
        <v>30</v>
      </c>
      <c r="K2008" s="4" t="s">
        <v>30</v>
      </c>
      <c r="L2008" s="2" t="s">
        <v>277</v>
      </c>
      <c r="M2008" s="2" t="s">
        <v>31</v>
      </c>
      <c r="N2008" s="4" t="s">
        <v>278</v>
      </c>
      <c r="O2008" s="4" t="s">
        <v>257</v>
      </c>
      <c r="P2008" s="4" t="s">
        <v>34</v>
      </c>
      <c r="Q2008" s="138">
        <v>13996</v>
      </c>
      <c r="R2008" s="148">
        <v>1</v>
      </c>
      <c r="S2008" s="150">
        <v>38150</v>
      </c>
      <c r="U2008" s="138">
        <v>5339.4740000000002</v>
      </c>
      <c r="V2008" s="147">
        <v>6.7000000000000002E-4</v>
      </c>
      <c r="W2008" s="147">
        <v>1.01684560365059E-2</v>
      </c>
      <c r="X2008" s="147">
        <v>1.47018293789283E-3</v>
      </c>
    </row>
    <row r="2009" spans="1:24" x14ac:dyDescent="0.2">
      <c r="A2009" s="188">
        <v>11389</v>
      </c>
      <c r="B2009" s="4">
        <v>11390</v>
      </c>
      <c r="C2009" s="4" t="s">
        <v>2143</v>
      </c>
      <c r="D2009" s="4" t="s">
        <v>2144</v>
      </c>
      <c r="E2009" s="4" t="s">
        <v>252</v>
      </c>
      <c r="F2009" s="4" t="s">
        <v>2145</v>
      </c>
      <c r="G2009" s="4" t="s">
        <v>2146</v>
      </c>
      <c r="H2009" s="4" t="s">
        <v>255</v>
      </c>
      <c r="I2009" s="4" t="s">
        <v>1794</v>
      </c>
      <c r="J2009" s="4" t="s">
        <v>30</v>
      </c>
      <c r="K2009" s="4" t="s">
        <v>30</v>
      </c>
      <c r="L2009" s="2" t="s">
        <v>277</v>
      </c>
      <c r="M2009" s="2" t="s">
        <v>31</v>
      </c>
      <c r="N2009" s="4" t="s">
        <v>1930</v>
      </c>
      <c r="O2009" s="4" t="s">
        <v>257</v>
      </c>
      <c r="P2009" s="4" t="s">
        <v>34</v>
      </c>
      <c r="Q2009" s="138">
        <v>143099</v>
      </c>
      <c r="R2009" s="148">
        <v>1</v>
      </c>
      <c r="S2009" s="150">
        <v>1392</v>
      </c>
      <c r="U2009" s="138">
        <v>1991.9380000000001</v>
      </c>
      <c r="V2009" s="147">
        <v>8.3079999999999994E-3</v>
      </c>
      <c r="W2009" s="147">
        <v>3.7934326103885902E-3</v>
      </c>
      <c r="X2009" s="147">
        <v>5.4846476985467103E-4</v>
      </c>
    </row>
    <row r="2010" spans="1:24" x14ac:dyDescent="0.2">
      <c r="A2010" s="188">
        <v>11389</v>
      </c>
      <c r="B2010" s="4">
        <v>11390</v>
      </c>
      <c r="C2010" s="4" t="s">
        <v>2147</v>
      </c>
      <c r="D2010" s="4" t="s">
        <v>2148</v>
      </c>
      <c r="E2010" s="4" t="s">
        <v>252</v>
      </c>
      <c r="F2010" s="4" t="s">
        <v>2149</v>
      </c>
      <c r="G2010" s="4" t="s">
        <v>2150</v>
      </c>
      <c r="H2010" s="4" t="s">
        <v>255</v>
      </c>
      <c r="I2010" s="4" t="s">
        <v>1794</v>
      </c>
      <c r="J2010" s="4" t="s">
        <v>30</v>
      </c>
      <c r="K2010" s="4" t="s">
        <v>85</v>
      </c>
      <c r="L2010" s="2" t="s">
        <v>277</v>
      </c>
      <c r="M2010" s="2" t="s">
        <v>31</v>
      </c>
      <c r="N2010" s="4" t="s">
        <v>2151</v>
      </c>
      <c r="O2010" s="4" t="s">
        <v>257</v>
      </c>
      <c r="P2010" s="4" t="s">
        <v>34</v>
      </c>
      <c r="Q2010" s="138">
        <v>197985</v>
      </c>
      <c r="R2010" s="148">
        <v>1</v>
      </c>
      <c r="S2010" s="150">
        <v>464</v>
      </c>
      <c r="U2010" s="138">
        <v>918.65</v>
      </c>
      <c r="V2010" s="147">
        <v>1.8029999999999999E-3</v>
      </c>
      <c r="W2010" s="147">
        <v>1.7494712410470699E-3</v>
      </c>
      <c r="X2010" s="147">
        <v>2.5294329440847898E-4</v>
      </c>
    </row>
    <row r="2011" spans="1:24" x14ac:dyDescent="0.2">
      <c r="A2011" s="188">
        <v>11389</v>
      </c>
      <c r="B2011" s="4">
        <v>11390</v>
      </c>
      <c r="C2011" s="4" t="s">
        <v>2152</v>
      </c>
      <c r="D2011" s="4" t="s">
        <v>2153</v>
      </c>
      <c r="E2011" s="4" t="s">
        <v>252</v>
      </c>
      <c r="F2011" s="4" t="s">
        <v>2154</v>
      </c>
      <c r="G2011" s="4" t="s">
        <v>2155</v>
      </c>
      <c r="H2011" s="4" t="s">
        <v>255</v>
      </c>
      <c r="I2011" s="4" t="s">
        <v>1794</v>
      </c>
      <c r="J2011" s="4" t="s">
        <v>30</v>
      </c>
      <c r="K2011" s="4" t="s">
        <v>30</v>
      </c>
      <c r="L2011" s="2" t="s">
        <v>277</v>
      </c>
      <c r="M2011" s="2" t="s">
        <v>31</v>
      </c>
      <c r="N2011" s="4" t="s">
        <v>296</v>
      </c>
      <c r="O2011" s="4" t="s">
        <v>257</v>
      </c>
      <c r="P2011" s="4" t="s">
        <v>34</v>
      </c>
      <c r="Q2011" s="138">
        <v>147358</v>
      </c>
      <c r="R2011" s="148">
        <v>1</v>
      </c>
      <c r="S2011" s="150">
        <v>128.9</v>
      </c>
      <c r="U2011" s="138">
        <v>189.94399999999999</v>
      </c>
      <c r="V2011" s="147">
        <v>2.1020000000000001E-3</v>
      </c>
      <c r="W2011" s="147">
        <v>3.61728872773754E-4</v>
      </c>
      <c r="X2011" s="147">
        <v>5.2299740981908002E-5</v>
      </c>
    </row>
    <row r="2012" spans="1:24" x14ac:dyDescent="0.2">
      <c r="A2012" s="188">
        <v>11389</v>
      </c>
      <c r="B2012" s="4">
        <v>11390</v>
      </c>
      <c r="C2012" s="4" t="s">
        <v>460</v>
      </c>
      <c r="D2012" s="4" t="s">
        <v>461</v>
      </c>
      <c r="E2012" s="4" t="s">
        <v>252</v>
      </c>
      <c r="F2012" s="4" t="s">
        <v>2156</v>
      </c>
      <c r="G2012" s="4" t="s">
        <v>2157</v>
      </c>
      <c r="H2012" s="4" t="s">
        <v>255</v>
      </c>
      <c r="I2012" s="4" t="s">
        <v>1794</v>
      </c>
      <c r="J2012" s="4" t="s">
        <v>30</v>
      </c>
      <c r="K2012" s="4" t="s">
        <v>30</v>
      </c>
      <c r="L2012" s="2" t="s">
        <v>277</v>
      </c>
      <c r="M2012" s="2" t="s">
        <v>31</v>
      </c>
      <c r="N2012" s="4" t="s">
        <v>350</v>
      </c>
      <c r="O2012" s="4" t="s">
        <v>257</v>
      </c>
      <c r="P2012" s="4" t="s">
        <v>34</v>
      </c>
      <c r="Q2012" s="138">
        <v>3606</v>
      </c>
      <c r="R2012" s="148">
        <v>1</v>
      </c>
      <c r="S2012" s="150">
        <v>21010</v>
      </c>
      <c r="U2012" s="138">
        <v>757.62099999999998</v>
      </c>
      <c r="V2012" s="147">
        <v>9.2999999999999997E-5</v>
      </c>
      <c r="W2012" s="147">
        <v>1.4428072434571699E-3</v>
      </c>
      <c r="X2012" s="147">
        <v>2.0860498234772301E-4</v>
      </c>
    </row>
    <row r="2013" spans="1:24" x14ac:dyDescent="0.2">
      <c r="A2013" s="188">
        <v>11389</v>
      </c>
      <c r="B2013" s="4">
        <v>11390</v>
      </c>
      <c r="C2013" s="4" t="s">
        <v>2158</v>
      </c>
      <c r="D2013" s="4" t="s">
        <v>2159</v>
      </c>
      <c r="E2013" s="4" t="s">
        <v>252</v>
      </c>
      <c r="F2013" s="4" t="s">
        <v>2160</v>
      </c>
      <c r="G2013" s="4" t="s">
        <v>2161</v>
      </c>
      <c r="H2013" s="4" t="s">
        <v>255</v>
      </c>
      <c r="I2013" s="4" t="s">
        <v>1794</v>
      </c>
      <c r="J2013" s="4" t="s">
        <v>30</v>
      </c>
      <c r="K2013" s="4" t="s">
        <v>349</v>
      </c>
      <c r="L2013" s="2" t="s">
        <v>277</v>
      </c>
      <c r="M2013" s="2" t="s">
        <v>31</v>
      </c>
      <c r="N2013" s="4" t="s">
        <v>1876</v>
      </c>
      <c r="O2013" s="4" t="s">
        <v>257</v>
      </c>
      <c r="P2013" s="4" t="s">
        <v>34</v>
      </c>
      <c r="Q2013" s="138">
        <v>21700</v>
      </c>
      <c r="R2013" s="148">
        <v>1</v>
      </c>
      <c r="S2013" s="150">
        <v>5405</v>
      </c>
      <c r="U2013" s="138">
        <v>1172.885</v>
      </c>
      <c r="V2013" s="147">
        <v>8.7699999999999996E-4</v>
      </c>
      <c r="W2013" s="147">
        <v>2.2336337920883702E-3</v>
      </c>
      <c r="X2013" s="147">
        <v>3.2294482848131299E-4</v>
      </c>
    </row>
    <row r="2014" spans="1:24" x14ac:dyDescent="0.2">
      <c r="A2014" s="188">
        <v>11389</v>
      </c>
      <c r="B2014" s="4">
        <v>11390</v>
      </c>
      <c r="C2014" s="4" t="s">
        <v>2162</v>
      </c>
      <c r="D2014" s="4" t="s">
        <v>2163</v>
      </c>
      <c r="E2014" s="4" t="s">
        <v>252</v>
      </c>
      <c r="F2014" s="4" t="s">
        <v>2164</v>
      </c>
      <c r="G2014" s="4" t="s">
        <v>2165</v>
      </c>
      <c r="H2014" s="4" t="s">
        <v>255</v>
      </c>
      <c r="I2014" s="4" t="s">
        <v>1794</v>
      </c>
      <c r="J2014" s="4" t="s">
        <v>30</v>
      </c>
      <c r="K2014" s="4" t="s">
        <v>30</v>
      </c>
      <c r="L2014" s="2" t="s">
        <v>277</v>
      </c>
      <c r="M2014" s="2" t="s">
        <v>31</v>
      </c>
      <c r="N2014" s="4" t="s">
        <v>1876</v>
      </c>
      <c r="O2014" s="4" t="s">
        <v>257</v>
      </c>
      <c r="P2014" s="4" t="s">
        <v>34</v>
      </c>
      <c r="Q2014" s="138">
        <v>167554</v>
      </c>
      <c r="R2014" s="148">
        <v>1</v>
      </c>
      <c r="S2014" s="150">
        <v>1074</v>
      </c>
      <c r="U2014" s="138">
        <v>1799.53</v>
      </c>
      <c r="V2014" s="147">
        <v>2.317E-3</v>
      </c>
      <c r="W2014" s="147">
        <v>3.4270119649679499E-3</v>
      </c>
      <c r="X2014" s="147">
        <v>4.9548667966525599E-4</v>
      </c>
    </row>
    <row r="2015" spans="1:24" x14ac:dyDescent="0.2">
      <c r="A2015" s="188">
        <v>11389</v>
      </c>
      <c r="B2015" s="4">
        <v>11390</v>
      </c>
      <c r="C2015" s="4" t="s">
        <v>2166</v>
      </c>
      <c r="D2015" s="4" t="s">
        <v>2167</v>
      </c>
      <c r="E2015" s="4" t="s">
        <v>252</v>
      </c>
      <c r="F2015" s="4" t="s">
        <v>2168</v>
      </c>
      <c r="G2015" s="4" t="s">
        <v>2169</v>
      </c>
      <c r="H2015" s="4" t="s">
        <v>255</v>
      </c>
      <c r="I2015" s="4" t="s">
        <v>1794</v>
      </c>
      <c r="J2015" s="4" t="s">
        <v>30</v>
      </c>
      <c r="K2015" s="4" t="s">
        <v>30</v>
      </c>
      <c r="L2015" s="2" t="s">
        <v>277</v>
      </c>
      <c r="M2015" s="2" t="s">
        <v>31</v>
      </c>
      <c r="N2015" s="4" t="s">
        <v>1930</v>
      </c>
      <c r="O2015" s="4" t="s">
        <v>257</v>
      </c>
      <c r="P2015" s="4" t="s">
        <v>34</v>
      </c>
      <c r="Q2015" s="138">
        <v>29174</v>
      </c>
      <c r="R2015" s="148">
        <v>1</v>
      </c>
      <c r="S2015" s="150">
        <v>1061</v>
      </c>
      <c r="U2015" s="138">
        <v>309.536</v>
      </c>
      <c r="V2015" s="147">
        <v>8.52E-4</v>
      </c>
      <c r="W2015" s="147">
        <v>5.8947840766707398E-4</v>
      </c>
      <c r="X2015" s="147">
        <v>8.5228386108670201E-5</v>
      </c>
    </row>
    <row r="2016" spans="1:24" x14ac:dyDescent="0.2">
      <c r="A2016" s="188">
        <v>11389</v>
      </c>
      <c r="B2016" s="4">
        <v>11390</v>
      </c>
      <c r="C2016" s="4" t="s">
        <v>2170</v>
      </c>
      <c r="D2016" s="4" t="s">
        <v>2171</v>
      </c>
      <c r="E2016" s="4" t="s">
        <v>252</v>
      </c>
      <c r="F2016" s="4" t="s">
        <v>2172</v>
      </c>
      <c r="G2016" s="4" t="s">
        <v>2173</v>
      </c>
      <c r="H2016" s="4" t="s">
        <v>255</v>
      </c>
      <c r="I2016" s="4" t="s">
        <v>1794</v>
      </c>
      <c r="J2016" s="4" t="s">
        <v>30</v>
      </c>
      <c r="K2016" s="4" t="s">
        <v>30</v>
      </c>
      <c r="L2016" s="2" t="s">
        <v>277</v>
      </c>
      <c r="M2016" s="2" t="s">
        <v>31</v>
      </c>
      <c r="N2016" s="4" t="s">
        <v>397</v>
      </c>
      <c r="O2016" s="4" t="s">
        <v>257</v>
      </c>
      <c r="P2016" s="4" t="s">
        <v>34</v>
      </c>
      <c r="Q2016" s="138">
        <v>71049</v>
      </c>
      <c r="R2016" s="148">
        <v>1</v>
      </c>
      <c r="S2016" s="150">
        <v>3537</v>
      </c>
      <c r="U2016" s="138">
        <v>2513.0030000000002</v>
      </c>
      <c r="V2016" s="147">
        <v>5.6369999999999996E-3</v>
      </c>
      <c r="W2016" s="147">
        <v>4.7857451589813499E-3</v>
      </c>
      <c r="X2016" s="147">
        <v>6.9193600804072996E-4</v>
      </c>
    </row>
    <row r="2017" spans="1:24" x14ac:dyDescent="0.2">
      <c r="A2017" s="188">
        <v>11389</v>
      </c>
      <c r="B2017" s="4">
        <v>11390</v>
      </c>
      <c r="C2017" s="4" t="s">
        <v>2174</v>
      </c>
      <c r="D2017" s="4" t="s">
        <v>2175</v>
      </c>
      <c r="E2017" s="4" t="s">
        <v>252</v>
      </c>
      <c r="F2017" s="4" t="s">
        <v>2176</v>
      </c>
      <c r="G2017" s="4" t="s">
        <v>2177</v>
      </c>
      <c r="H2017" s="4" t="s">
        <v>255</v>
      </c>
      <c r="I2017" s="4" t="s">
        <v>1794</v>
      </c>
      <c r="J2017" s="4" t="s">
        <v>30</v>
      </c>
      <c r="K2017" s="4" t="s">
        <v>30</v>
      </c>
      <c r="L2017" s="2" t="s">
        <v>277</v>
      </c>
      <c r="M2017" s="2" t="s">
        <v>31</v>
      </c>
      <c r="N2017" s="4" t="s">
        <v>397</v>
      </c>
      <c r="O2017" s="4" t="s">
        <v>257</v>
      </c>
      <c r="P2017" s="4" t="s">
        <v>34</v>
      </c>
      <c r="Q2017" s="138">
        <v>7756</v>
      </c>
      <c r="R2017" s="148">
        <v>1</v>
      </c>
      <c r="S2017" s="150">
        <v>2328</v>
      </c>
      <c r="U2017" s="138">
        <v>180.56</v>
      </c>
      <c r="V2017" s="147">
        <v>7.4600000000000003E-4</v>
      </c>
      <c r="W2017" s="147">
        <v>3.4385656116044002E-4</v>
      </c>
      <c r="X2017" s="147">
        <v>4.9715713721499301E-5</v>
      </c>
    </row>
    <row r="2018" spans="1:24" x14ac:dyDescent="0.2">
      <c r="A2018" s="188">
        <v>11389</v>
      </c>
      <c r="B2018" s="4">
        <v>11390</v>
      </c>
      <c r="C2018" s="4" t="s">
        <v>2178</v>
      </c>
      <c r="D2018" s="4" t="s">
        <v>2179</v>
      </c>
      <c r="E2018" s="4" t="s">
        <v>252</v>
      </c>
      <c r="F2018" s="4" t="s">
        <v>2180</v>
      </c>
      <c r="G2018" s="4" t="s">
        <v>2181</v>
      </c>
      <c r="H2018" s="4" t="s">
        <v>255</v>
      </c>
      <c r="I2018" s="4" t="s">
        <v>1794</v>
      </c>
      <c r="J2018" s="4" t="s">
        <v>30</v>
      </c>
      <c r="K2018" s="4" t="s">
        <v>349</v>
      </c>
      <c r="L2018" s="2" t="s">
        <v>277</v>
      </c>
      <c r="M2018" s="2" t="s">
        <v>31</v>
      </c>
      <c r="N2018" s="4" t="s">
        <v>1085</v>
      </c>
      <c r="O2018" s="4" t="s">
        <v>257</v>
      </c>
      <c r="P2018" s="4" t="s">
        <v>34</v>
      </c>
      <c r="Q2018" s="138">
        <v>10398</v>
      </c>
      <c r="R2018" s="148">
        <v>1</v>
      </c>
      <c r="S2018" s="150">
        <v>34590</v>
      </c>
      <c r="U2018" s="138">
        <v>3596.6680000000001</v>
      </c>
      <c r="V2018" s="147">
        <v>2.1900000000000001E-4</v>
      </c>
      <c r="W2018" s="147">
        <v>6.8494691555008799E-3</v>
      </c>
      <c r="X2018" s="147">
        <v>9.903148176958461E-4</v>
      </c>
    </row>
    <row r="2019" spans="1:24" x14ac:dyDescent="0.2">
      <c r="A2019" s="188">
        <v>11389</v>
      </c>
      <c r="B2019" s="4">
        <v>11390</v>
      </c>
      <c r="C2019" s="4" t="s">
        <v>2182</v>
      </c>
      <c r="D2019" s="4" t="s">
        <v>2183</v>
      </c>
      <c r="E2019" s="4" t="s">
        <v>252</v>
      </c>
      <c r="F2019" s="4" t="s">
        <v>2184</v>
      </c>
      <c r="G2019" s="4" t="s">
        <v>2185</v>
      </c>
      <c r="H2019" s="4" t="s">
        <v>255</v>
      </c>
      <c r="I2019" s="4" t="s">
        <v>1794</v>
      </c>
      <c r="J2019" s="4" t="s">
        <v>30</v>
      </c>
      <c r="K2019" s="4" t="s">
        <v>349</v>
      </c>
      <c r="L2019" s="2" t="s">
        <v>277</v>
      </c>
      <c r="M2019" s="2" t="s">
        <v>31</v>
      </c>
      <c r="N2019" s="4" t="s">
        <v>881</v>
      </c>
      <c r="O2019" s="4" t="s">
        <v>257</v>
      </c>
      <c r="P2019" s="4" t="s">
        <v>34</v>
      </c>
      <c r="Q2019" s="138">
        <v>13977</v>
      </c>
      <c r="R2019" s="148">
        <v>1</v>
      </c>
      <c r="S2019" s="150">
        <v>3203</v>
      </c>
      <c r="U2019" s="138">
        <v>447.68299999999999</v>
      </c>
      <c r="V2019" s="147">
        <v>3.0699999999999998E-4</v>
      </c>
      <c r="W2019" s="147">
        <v>8.5256488860371805E-4</v>
      </c>
      <c r="X2019" s="147">
        <v>1.2326614268397699E-4</v>
      </c>
    </row>
    <row r="2020" spans="1:24" x14ac:dyDescent="0.2">
      <c r="A2020" s="188">
        <v>11389</v>
      </c>
      <c r="B2020" s="4">
        <v>11390</v>
      </c>
      <c r="C2020" s="4" t="s">
        <v>2186</v>
      </c>
      <c r="D2020" s="4" t="s">
        <v>2187</v>
      </c>
      <c r="E2020" s="4" t="s">
        <v>252</v>
      </c>
      <c r="F2020" s="4" t="s">
        <v>2188</v>
      </c>
      <c r="G2020" s="4" t="s">
        <v>2189</v>
      </c>
      <c r="H2020" s="4" t="s">
        <v>255</v>
      </c>
      <c r="I2020" s="4" t="s">
        <v>1794</v>
      </c>
      <c r="J2020" s="4" t="s">
        <v>30</v>
      </c>
      <c r="K2020" s="4" t="s">
        <v>30</v>
      </c>
      <c r="L2020" s="2" t="s">
        <v>277</v>
      </c>
      <c r="M2020" s="2" t="s">
        <v>31</v>
      </c>
      <c r="N2020" s="4" t="s">
        <v>312</v>
      </c>
      <c r="O2020" s="4" t="s">
        <v>257</v>
      </c>
      <c r="P2020" s="4" t="s">
        <v>34</v>
      </c>
      <c r="Q2020" s="138">
        <v>104698</v>
      </c>
      <c r="R2020" s="148">
        <v>1</v>
      </c>
      <c r="S2020" s="150">
        <v>6144</v>
      </c>
      <c r="U2020" s="138">
        <v>6432.6450000000004</v>
      </c>
      <c r="V2020" s="147">
        <v>7.9600000000000005E-4</v>
      </c>
      <c r="W2020" s="147">
        <v>1.2250283286549301E-2</v>
      </c>
      <c r="X2020" s="147">
        <v>1.7711791650158E-3</v>
      </c>
    </row>
    <row r="2021" spans="1:24" x14ac:dyDescent="0.2">
      <c r="A2021" s="188">
        <v>11389</v>
      </c>
      <c r="B2021" s="4">
        <v>11390</v>
      </c>
      <c r="C2021" s="4" t="s">
        <v>2190</v>
      </c>
      <c r="D2021" s="4" t="s">
        <v>2191</v>
      </c>
      <c r="E2021" s="4" t="s">
        <v>252</v>
      </c>
      <c r="F2021" s="4" t="s">
        <v>2192</v>
      </c>
      <c r="G2021" s="4" t="s">
        <v>2193</v>
      </c>
      <c r="H2021" s="4" t="s">
        <v>255</v>
      </c>
      <c r="I2021" s="4" t="s">
        <v>1794</v>
      </c>
      <c r="J2021" s="4" t="s">
        <v>30</v>
      </c>
      <c r="K2021" s="4" t="s">
        <v>30</v>
      </c>
      <c r="L2021" s="2" t="s">
        <v>277</v>
      </c>
      <c r="M2021" s="2" t="s">
        <v>31</v>
      </c>
      <c r="N2021" s="4" t="s">
        <v>1930</v>
      </c>
      <c r="O2021" s="4" t="s">
        <v>257</v>
      </c>
      <c r="P2021" s="4" t="s">
        <v>34</v>
      </c>
      <c r="Q2021" s="138">
        <v>69844</v>
      </c>
      <c r="R2021" s="148">
        <v>1</v>
      </c>
      <c r="S2021" s="150">
        <v>821.8</v>
      </c>
      <c r="U2021" s="138">
        <v>573.97799999999995</v>
      </c>
      <c r="V2021" s="147">
        <v>4.6010000000000001E-3</v>
      </c>
      <c r="W2021" s="147">
        <v>1.0930795762979599E-3</v>
      </c>
      <c r="X2021" s="147">
        <v>1.5804040820582401E-4</v>
      </c>
    </row>
    <row r="2022" spans="1:24" x14ac:dyDescent="0.2">
      <c r="A2022" s="188">
        <v>11389</v>
      </c>
      <c r="B2022" s="4">
        <v>11390</v>
      </c>
      <c r="C2022" s="4" t="s">
        <v>2194</v>
      </c>
      <c r="D2022" s="4" t="s">
        <v>2195</v>
      </c>
      <c r="E2022" s="4" t="s">
        <v>252</v>
      </c>
      <c r="F2022" s="4" t="s">
        <v>2196</v>
      </c>
      <c r="G2022" s="4" t="s">
        <v>2197</v>
      </c>
      <c r="H2022" s="4" t="s">
        <v>255</v>
      </c>
      <c r="I2022" s="4" t="s">
        <v>1794</v>
      </c>
      <c r="J2022" s="4" t="s">
        <v>30</v>
      </c>
      <c r="K2022" s="4" t="s">
        <v>30</v>
      </c>
      <c r="L2022" s="2" t="s">
        <v>277</v>
      </c>
      <c r="M2022" s="2" t="s">
        <v>31</v>
      </c>
      <c r="N2022" s="4" t="s">
        <v>2198</v>
      </c>
      <c r="O2022" s="4" t="s">
        <v>257</v>
      </c>
      <c r="P2022" s="4" t="s">
        <v>34</v>
      </c>
      <c r="Q2022" s="138">
        <v>88770</v>
      </c>
      <c r="R2022" s="148">
        <v>1</v>
      </c>
      <c r="S2022" s="150">
        <v>60.5</v>
      </c>
      <c r="U2022" s="138">
        <v>53.706000000000003</v>
      </c>
      <c r="V2022" s="147">
        <v>5.9800000000000001E-4</v>
      </c>
      <c r="W2022" s="147">
        <v>1.0227703602043601E-4</v>
      </c>
      <c r="X2022" s="147">
        <v>1.4787491115235599E-5</v>
      </c>
    </row>
    <row r="2023" spans="1:24" x14ac:dyDescent="0.2">
      <c r="A2023" s="188">
        <v>11389</v>
      </c>
      <c r="B2023" s="4">
        <v>11390</v>
      </c>
      <c r="C2023" s="4" t="s">
        <v>2199</v>
      </c>
      <c r="D2023" s="4" t="s">
        <v>2200</v>
      </c>
      <c r="E2023" s="4" t="s">
        <v>252</v>
      </c>
      <c r="F2023" s="4" t="s">
        <v>2201</v>
      </c>
      <c r="G2023" s="4" t="s">
        <v>2202</v>
      </c>
      <c r="H2023" s="4" t="s">
        <v>255</v>
      </c>
      <c r="I2023" s="4" t="s">
        <v>1794</v>
      </c>
      <c r="J2023" s="4" t="s">
        <v>30</v>
      </c>
      <c r="K2023" s="4" t="s">
        <v>30</v>
      </c>
      <c r="L2023" s="2" t="s">
        <v>277</v>
      </c>
      <c r="M2023" s="2" t="s">
        <v>31</v>
      </c>
      <c r="N2023" s="4" t="s">
        <v>278</v>
      </c>
      <c r="O2023" s="4" t="s">
        <v>257</v>
      </c>
      <c r="P2023" s="4" t="s">
        <v>34</v>
      </c>
      <c r="Q2023" s="138">
        <v>6662</v>
      </c>
      <c r="R2023" s="148">
        <v>1</v>
      </c>
      <c r="S2023" s="150">
        <v>1013</v>
      </c>
      <c r="U2023" s="138">
        <v>67.486000000000004</v>
      </c>
      <c r="V2023" s="147">
        <v>1.0679999999999999E-3</v>
      </c>
      <c r="W2023" s="147">
        <v>1.2851996923049001E-4</v>
      </c>
      <c r="X2023" s="147">
        <v>1.8581765536757301E-5</v>
      </c>
    </row>
    <row r="2024" spans="1:24" x14ac:dyDescent="0.2">
      <c r="A2024" s="188">
        <v>11389</v>
      </c>
      <c r="B2024" s="4">
        <v>11390</v>
      </c>
      <c r="C2024" s="4" t="s">
        <v>415</v>
      </c>
      <c r="D2024" s="4" t="s">
        <v>416</v>
      </c>
      <c r="E2024" s="4" t="s">
        <v>252</v>
      </c>
      <c r="F2024" s="4" t="s">
        <v>2203</v>
      </c>
      <c r="G2024" s="4" t="s">
        <v>2204</v>
      </c>
      <c r="H2024" s="4" t="s">
        <v>255</v>
      </c>
      <c r="I2024" s="4" t="s">
        <v>1794</v>
      </c>
      <c r="J2024" s="4" t="s">
        <v>30</v>
      </c>
      <c r="K2024" s="4" t="s">
        <v>30</v>
      </c>
      <c r="L2024" s="2" t="s">
        <v>277</v>
      </c>
      <c r="M2024" s="2" t="s">
        <v>31</v>
      </c>
      <c r="N2024" s="4" t="s">
        <v>312</v>
      </c>
      <c r="O2024" s="4" t="s">
        <v>257</v>
      </c>
      <c r="P2024" s="4" t="s">
        <v>34</v>
      </c>
      <c r="Q2024" s="138">
        <v>6230</v>
      </c>
      <c r="R2024" s="148">
        <v>1</v>
      </c>
      <c r="S2024" s="150">
        <v>68050</v>
      </c>
      <c r="U2024" s="138">
        <v>4239.5150000000003</v>
      </c>
      <c r="V2024" s="147">
        <v>2.5000000000000001E-4</v>
      </c>
      <c r="W2024" s="147">
        <v>8.0737019964152602E-3</v>
      </c>
      <c r="X2024" s="147">
        <v>1.16731772042353E-3</v>
      </c>
    </row>
    <row r="2025" spans="1:24" x14ac:dyDescent="0.2">
      <c r="A2025" s="188">
        <v>11389</v>
      </c>
      <c r="B2025" s="4">
        <v>11390</v>
      </c>
      <c r="C2025" s="4" t="s">
        <v>2205</v>
      </c>
      <c r="D2025" s="4" t="s">
        <v>2206</v>
      </c>
      <c r="E2025" s="4" t="s">
        <v>252</v>
      </c>
      <c r="F2025" s="4" t="s">
        <v>2207</v>
      </c>
      <c r="G2025" s="4" t="s">
        <v>2208</v>
      </c>
      <c r="H2025" s="4" t="s">
        <v>255</v>
      </c>
      <c r="I2025" s="4" t="s">
        <v>1794</v>
      </c>
      <c r="J2025" s="4" t="s">
        <v>30</v>
      </c>
      <c r="K2025" s="4" t="s">
        <v>30</v>
      </c>
      <c r="L2025" s="2" t="s">
        <v>277</v>
      </c>
      <c r="M2025" s="2" t="s">
        <v>31</v>
      </c>
      <c r="N2025" s="4" t="s">
        <v>312</v>
      </c>
      <c r="O2025" s="4" t="s">
        <v>257</v>
      </c>
      <c r="P2025" s="4" t="s">
        <v>34</v>
      </c>
      <c r="Q2025" s="138">
        <v>244551</v>
      </c>
      <c r="R2025" s="148">
        <v>1</v>
      </c>
      <c r="S2025" s="150">
        <v>2476</v>
      </c>
      <c r="U2025" s="138">
        <v>6055.0829999999996</v>
      </c>
      <c r="V2025" s="147">
        <v>4.9600000000000002E-4</v>
      </c>
      <c r="W2025" s="147">
        <v>1.1531256232817101E-2</v>
      </c>
      <c r="X2025" s="147">
        <v>1.6672202844851399E-3</v>
      </c>
    </row>
    <row r="2026" spans="1:24" x14ac:dyDescent="0.2">
      <c r="A2026" s="188">
        <v>11389</v>
      </c>
      <c r="B2026" s="4">
        <v>11390</v>
      </c>
      <c r="C2026" s="4" t="s">
        <v>555</v>
      </c>
      <c r="D2026" s="4" t="s">
        <v>556</v>
      </c>
      <c r="E2026" s="4" t="s">
        <v>252</v>
      </c>
      <c r="F2026" s="4" t="s">
        <v>2209</v>
      </c>
      <c r="G2026" s="4" t="s">
        <v>2210</v>
      </c>
      <c r="H2026" s="4" t="s">
        <v>255</v>
      </c>
      <c r="I2026" s="4" t="s">
        <v>1794</v>
      </c>
      <c r="J2026" s="4" t="s">
        <v>30</v>
      </c>
      <c r="K2026" s="4" t="s">
        <v>30</v>
      </c>
      <c r="L2026" s="2" t="s">
        <v>277</v>
      </c>
      <c r="M2026" s="2" t="s">
        <v>31</v>
      </c>
      <c r="N2026" s="4" t="s">
        <v>278</v>
      </c>
      <c r="O2026" s="4" t="s">
        <v>257</v>
      </c>
      <c r="P2026" s="4" t="s">
        <v>34</v>
      </c>
      <c r="Q2026" s="138">
        <v>2914</v>
      </c>
      <c r="R2026" s="148">
        <v>1</v>
      </c>
      <c r="S2026" s="150">
        <v>26010</v>
      </c>
      <c r="U2026" s="138">
        <v>757.93100000000004</v>
      </c>
      <c r="V2026" s="147">
        <v>2.3000000000000001E-4</v>
      </c>
      <c r="W2026" s="147">
        <v>1.44339912875077E-3</v>
      </c>
      <c r="X2026" s="147">
        <v>2.0869055872792399E-4</v>
      </c>
    </row>
    <row r="2027" spans="1:24" x14ac:dyDescent="0.2">
      <c r="A2027" s="188">
        <v>11389</v>
      </c>
      <c r="B2027" s="4">
        <v>11390</v>
      </c>
      <c r="C2027" s="4" t="s">
        <v>399</v>
      </c>
      <c r="D2027" s="4" t="s">
        <v>400</v>
      </c>
      <c r="E2027" s="4" t="s">
        <v>252</v>
      </c>
      <c r="F2027" s="4" t="s">
        <v>2211</v>
      </c>
      <c r="G2027" s="4" t="s">
        <v>2212</v>
      </c>
      <c r="H2027" s="4" t="s">
        <v>255</v>
      </c>
      <c r="I2027" s="4" t="s">
        <v>1794</v>
      </c>
      <c r="J2027" s="4" t="s">
        <v>30</v>
      </c>
      <c r="K2027" s="4" t="s">
        <v>30</v>
      </c>
      <c r="L2027" s="2" t="s">
        <v>277</v>
      </c>
      <c r="M2027" s="2" t="s">
        <v>31</v>
      </c>
      <c r="N2027" s="4" t="s">
        <v>312</v>
      </c>
      <c r="O2027" s="4" t="s">
        <v>257</v>
      </c>
      <c r="P2027" s="4" t="s">
        <v>34</v>
      </c>
      <c r="Q2027" s="138">
        <v>196235</v>
      </c>
      <c r="R2027" s="148">
        <v>1</v>
      </c>
      <c r="S2027" s="150">
        <v>2450</v>
      </c>
      <c r="U2027" s="138">
        <v>4807.7569999999996</v>
      </c>
      <c r="V2027" s="147">
        <v>9.7900000000000005E-4</v>
      </c>
      <c r="W2027" s="147">
        <v>9.1558589428343707E-3</v>
      </c>
      <c r="X2027" s="147">
        <v>1.3237789051929599E-3</v>
      </c>
    </row>
    <row r="2028" spans="1:24" x14ac:dyDescent="0.2">
      <c r="A2028" s="188">
        <v>11389</v>
      </c>
      <c r="B2028" s="4">
        <v>11390</v>
      </c>
      <c r="C2028" s="4" t="s">
        <v>2213</v>
      </c>
      <c r="D2028" s="4" t="s">
        <v>2214</v>
      </c>
      <c r="E2028" s="4" t="s">
        <v>252</v>
      </c>
      <c r="F2028" s="4" t="s">
        <v>2215</v>
      </c>
      <c r="G2028" s="4" t="s">
        <v>2216</v>
      </c>
      <c r="H2028" s="4" t="s">
        <v>255</v>
      </c>
      <c r="I2028" s="4" t="s">
        <v>1794</v>
      </c>
      <c r="J2028" s="4" t="s">
        <v>30</v>
      </c>
      <c r="K2028" s="4" t="s">
        <v>30</v>
      </c>
      <c r="L2028" s="2" t="s">
        <v>277</v>
      </c>
      <c r="M2028" s="2" t="s">
        <v>31</v>
      </c>
      <c r="N2028" s="4" t="s">
        <v>881</v>
      </c>
      <c r="O2028" s="4" t="s">
        <v>257</v>
      </c>
      <c r="P2028" s="4" t="s">
        <v>34</v>
      </c>
      <c r="Q2028" s="138">
        <v>19222</v>
      </c>
      <c r="R2028" s="148">
        <v>1</v>
      </c>
      <c r="S2028" s="150">
        <v>3434</v>
      </c>
      <c r="U2028" s="138">
        <v>660.08299999999997</v>
      </c>
      <c r="V2028" s="147">
        <v>4.0000000000000002E-4</v>
      </c>
      <c r="W2028" s="147">
        <v>1.2570582508321701E-3</v>
      </c>
      <c r="X2028" s="147">
        <v>1.8174888947505299E-4</v>
      </c>
    </row>
    <row r="2029" spans="1:24" x14ac:dyDescent="0.2">
      <c r="A2029" s="188">
        <v>11389</v>
      </c>
      <c r="B2029" s="4">
        <v>11390</v>
      </c>
      <c r="C2029" s="4" t="s">
        <v>440</v>
      </c>
      <c r="D2029" s="4" t="s">
        <v>441</v>
      </c>
      <c r="E2029" s="4" t="s">
        <v>252</v>
      </c>
      <c r="F2029" s="4" t="s">
        <v>2221</v>
      </c>
      <c r="G2029" s="4" t="s">
        <v>2222</v>
      </c>
      <c r="H2029" s="4" t="s">
        <v>255</v>
      </c>
      <c r="I2029" s="4" t="s">
        <v>1794</v>
      </c>
      <c r="J2029" s="4" t="s">
        <v>30</v>
      </c>
      <c r="K2029" s="4" t="s">
        <v>30</v>
      </c>
      <c r="L2029" s="2" t="s">
        <v>277</v>
      </c>
      <c r="M2029" s="2" t="s">
        <v>31</v>
      </c>
      <c r="N2029" s="4" t="s">
        <v>444</v>
      </c>
      <c r="O2029" s="4" t="s">
        <v>257</v>
      </c>
      <c r="P2029" s="4" t="s">
        <v>34</v>
      </c>
      <c r="Q2029" s="138">
        <v>108079</v>
      </c>
      <c r="R2029" s="148">
        <v>1</v>
      </c>
      <c r="S2029" s="150">
        <v>141.9</v>
      </c>
      <c r="U2029" s="138">
        <v>153.364</v>
      </c>
      <c r="V2029" s="147">
        <v>3.5500000000000001E-4</v>
      </c>
      <c r="W2029" s="147">
        <v>2.9206549532720898E-4</v>
      </c>
      <c r="X2029" s="147">
        <v>4.2227621030736799E-5</v>
      </c>
    </row>
    <row r="2030" spans="1:24" x14ac:dyDescent="0.2">
      <c r="A2030" s="188">
        <v>11389</v>
      </c>
      <c r="B2030" s="4">
        <v>11390</v>
      </c>
      <c r="C2030" s="4" t="s">
        <v>1209</v>
      </c>
      <c r="D2030" s="4" t="s">
        <v>1210</v>
      </c>
      <c r="E2030" s="4" t="s">
        <v>252</v>
      </c>
      <c r="F2030" s="4" t="s">
        <v>2223</v>
      </c>
      <c r="G2030" s="4" t="s">
        <v>2224</v>
      </c>
      <c r="H2030" s="4" t="s">
        <v>255</v>
      </c>
      <c r="I2030" s="4" t="s">
        <v>1794</v>
      </c>
      <c r="J2030" s="4" t="s">
        <v>30</v>
      </c>
      <c r="K2030" s="4" t="s">
        <v>30</v>
      </c>
      <c r="L2030" s="2" t="s">
        <v>277</v>
      </c>
      <c r="M2030" s="2" t="s">
        <v>31</v>
      </c>
      <c r="N2030" s="4" t="s">
        <v>278</v>
      </c>
      <c r="O2030" s="4" t="s">
        <v>257</v>
      </c>
      <c r="P2030" s="4" t="s">
        <v>34</v>
      </c>
      <c r="Q2030" s="138">
        <v>18709</v>
      </c>
      <c r="R2030" s="148">
        <v>1</v>
      </c>
      <c r="S2030" s="150">
        <v>13330</v>
      </c>
      <c r="U2030" s="138">
        <v>2493.91</v>
      </c>
      <c r="V2030" s="147">
        <v>8.2700000000000004E-4</v>
      </c>
      <c r="W2030" s="147">
        <v>4.7493837676643204E-3</v>
      </c>
      <c r="X2030" s="147">
        <v>6.8667877951749897E-4</v>
      </c>
    </row>
    <row r="2031" spans="1:24" x14ac:dyDescent="0.2">
      <c r="A2031" s="188">
        <v>11389</v>
      </c>
      <c r="B2031" s="4">
        <v>11390</v>
      </c>
      <c r="C2031" s="4" t="s">
        <v>472</v>
      </c>
      <c r="D2031" s="4" t="s">
        <v>473</v>
      </c>
      <c r="E2031" s="4" t="s">
        <v>252</v>
      </c>
      <c r="F2031" s="4" t="s">
        <v>2225</v>
      </c>
      <c r="G2031" s="4" t="s">
        <v>2226</v>
      </c>
      <c r="H2031" s="4" t="s">
        <v>255</v>
      </c>
      <c r="I2031" s="4" t="s">
        <v>1794</v>
      </c>
      <c r="J2031" s="4" t="s">
        <v>30</v>
      </c>
      <c r="K2031" s="4" t="s">
        <v>30</v>
      </c>
      <c r="L2031" s="2" t="s">
        <v>277</v>
      </c>
      <c r="M2031" s="2" t="s">
        <v>31</v>
      </c>
      <c r="N2031" s="4" t="s">
        <v>476</v>
      </c>
      <c r="O2031" s="4" t="s">
        <v>257</v>
      </c>
      <c r="P2031" s="4" t="s">
        <v>34</v>
      </c>
      <c r="Q2031" s="138">
        <v>18934</v>
      </c>
      <c r="R2031" s="148">
        <v>1</v>
      </c>
      <c r="S2031" s="150">
        <v>2392</v>
      </c>
      <c r="U2031" s="138">
        <v>452.90100000000001</v>
      </c>
      <c r="V2031" s="147">
        <v>1.0510000000000001E-3</v>
      </c>
      <c r="W2031" s="147">
        <v>8.62501953293013E-4</v>
      </c>
      <c r="X2031" s="147">
        <v>1.24702870433646E-4</v>
      </c>
    </row>
    <row r="2032" spans="1:24" x14ac:dyDescent="0.2">
      <c r="A2032" s="188">
        <v>11389</v>
      </c>
      <c r="B2032" s="4">
        <v>11390</v>
      </c>
      <c r="C2032" s="4" t="s">
        <v>2227</v>
      </c>
      <c r="D2032" s="4" t="s">
        <v>2228</v>
      </c>
      <c r="E2032" s="4" t="s">
        <v>252</v>
      </c>
      <c r="F2032" s="4" t="s">
        <v>2229</v>
      </c>
      <c r="G2032" s="4" t="s">
        <v>2230</v>
      </c>
      <c r="H2032" s="4" t="s">
        <v>255</v>
      </c>
      <c r="I2032" s="4" t="s">
        <v>1794</v>
      </c>
      <c r="J2032" s="4" t="s">
        <v>30</v>
      </c>
      <c r="K2032" s="4" t="s">
        <v>30</v>
      </c>
      <c r="L2032" s="2" t="s">
        <v>277</v>
      </c>
      <c r="M2032" s="2" t="s">
        <v>31</v>
      </c>
      <c r="N2032" s="4" t="s">
        <v>397</v>
      </c>
      <c r="O2032" s="4" t="s">
        <v>257</v>
      </c>
      <c r="P2032" s="4" t="s">
        <v>34</v>
      </c>
      <c r="Q2032" s="138">
        <v>1000</v>
      </c>
      <c r="R2032" s="148">
        <v>1</v>
      </c>
      <c r="S2032" s="150">
        <v>1508</v>
      </c>
      <c r="U2032" s="138">
        <v>15.08</v>
      </c>
      <c r="V2032" s="147">
        <v>7.8999999999999996E-5</v>
      </c>
      <c r="W2032" s="147">
        <v>2.8718243975063702E-5</v>
      </c>
      <c r="X2032" s="147">
        <v>4.1521615618736701E-6</v>
      </c>
    </row>
    <row r="2033" spans="1:24" x14ac:dyDescent="0.2">
      <c r="A2033" s="188">
        <v>11389</v>
      </c>
      <c r="B2033" s="4">
        <v>11390</v>
      </c>
      <c r="C2033" s="4" t="s">
        <v>2231</v>
      </c>
      <c r="D2033" s="4" t="s">
        <v>2232</v>
      </c>
      <c r="E2033" s="4" t="s">
        <v>252</v>
      </c>
      <c r="F2033" s="4" t="s">
        <v>2233</v>
      </c>
      <c r="G2033" s="4" t="s">
        <v>2234</v>
      </c>
      <c r="H2033" s="4" t="s">
        <v>255</v>
      </c>
      <c r="I2033" s="4" t="s">
        <v>1794</v>
      </c>
      <c r="J2033" s="4" t="s">
        <v>30</v>
      </c>
      <c r="K2033" s="4" t="s">
        <v>30</v>
      </c>
      <c r="L2033" s="2" t="s">
        <v>277</v>
      </c>
      <c r="M2033" s="2" t="s">
        <v>31</v>
      </c>
      <c r="N2033" s="4" t="s">
        <v>1930</v>
      </c>
      <c r="O2033" s="4" t="s">
        <v>257</v>
      </c>
      <c r="P2033" s="4" t="s">
        <v>34</v>
      </c>
      <c r="Q2033" s="138">
        <v>230882</v>
      </c>
      <c r="R2033" s="148">
        <v>1</v>
      </c>
      <c r="S2033" s="150">
        <v>183</v>
      </c>
      <c r="U2033" s="138">
        <v>422.51400000000001</v>
      </c>
      <c r="V2033" s="147">
        <v>2.7039999999999998E-3</v>
      </c>
      <c r="W2033" s="147">
        <v>8.0463274920256598E-4</v>
      </c>
      <c r="X2033" s="147">
        <v>1.16335984037346E-4</v>
      </c>
    </row>
    <row r="2034" spans="1:24" x14ac:dyDescent="0.2">
      <c r="A2034" s="188">
        <v>11389</v>
      </c>
      <c r="B2034" s="4">
        <v>11390</v>
      </c>
      <c r="C2034" s="4" t="s">
        <v>2235</v>
      </c>
      <c r="D2034" s="4" t="s">
        <v>2236</v>
      </c>
      <c r="E2034" s="4" t="s">
        <v>252</v>
      </c>
      <c r="F2034" s="4" t="s">
        <v>2237</v>
      </c>
      <c r="G2034" s="4" t="s">
        <v>2238</v>
      </c>
      <c r="H2034" s="4" t="s">
        <v>255</v>
      </c>
      <c r="I2034" s="4" t="s">
        <v>1794</v>
      </c>
      <c r="J2034" s="4" t="s">
        <v>30</v>
      </c>
      <c r="K2034" s="4" t="s">
        <v>30</v>
      </c>
      <c r="L2034" s="2" t="s">
        <v>277</v>
      </c>
      <c r="M2034" s="2" t="s">
        <v>31</v>
      </c>
      <c r="N2034" s="4" t="s">
        <v>540</v>
      </c>
      <c r="O2034" s="4" t="s">
        <v>257</v>
      </c>
      <c r="P2034" s="4" t="s">
        <v>34</v>
      </c>
      <c r="Q2034" s="138">
        <v>10804</v>
      </c>
      <c r="R2034" s="148">
        <v>1</v>
      </c>
      <c r="S2034" s="150">
        <v>30530</v>
      </c>
      <c r="U2034" s="138">
        <v>3298.4609999999998</v>
      </c>
      <c r="V2034" s="147">
        <v>7.8399999999999997E-4</v>
      </c>
      <c r="W2034" s="147">
        <v>6.2815658808939899E-3</v>
      </c>
      <c r="X2034" s="147">
        <v>9.0820582280979397E-4</v>
      </c>
    </row>
    <row r="2035" spans="1:24" x14ac:dyDescent="0.2">
      <c r="A2035" s="188">
        <v>11389</v>
      </c>
      <c r="B2035" s="4">
        <v>11390</v>
      </c>
      <c r="C2035" s="4" t="s">
        <v>2239</v>
      </c>
      <c r="D2035" s="4" t="s">
        <v>2240</v>
      </c>
      <c r="E2035" s="4" t="s">
        <v>252</v>
      </c>
      <c r="F2035" s="4" t="s">
        <v>2241</v>
      </c>
      <c r="G2035" s="4" t="s">
        <v>2242</v>
      </c>
      <c r="H2035" s="4" t="s">
        <v>255</v>
      </c>
      <c r="I2035" s="4" t="s">
        <v>1794</v>
      </c>
      <c r="J2035" s="4" t="s">
        <v>30</v>
      </c>
      <c r="K2035" s="4" t="s">
        <v>30</v>
      </c>
      <c r="L2035" s="2" t="s">
        <v>277</v>
      </c>
      <c r="M2035" s="2" t="s">
        <v>31</v>
      </c>
      <c r="N2035" s="4" t="s">
        <v>2198</v>
      </c>
      <c r="O2035" s="4" t="s">
        <v>257</v>
      </c>
      <c r="P2035" s="4" t="s">
        <v>34</v>
      </c>
      <c r="Q2035" s="138">
        <v>26978</v>
      </c>
      <c r="R2035" s="148">
        <v>1</v>
      </c>
      <c r="S2035" s="150">
        <v>39</v>
      </c>
      <c r="U2035" s="138">
        <v>10.521000000000001</v>
      </c>
      <c r="V2035" s="147">
        <v>1.6699999999999999E-4</v>
      </c>
      <c r="W2035" s="147">
        <v>2.0036916878256901E-5</v>
      </c>
      <c r="X2035" s="147">
        <v>2.8969917573162402E-6</v>
      </c>
    </row>
    <row r="2036" spans="1:24" x14ac:dyDescent="0.2">
      <c r="A2036" s="188">
        <v>11389</v>
      </c>
      <c r="B2036" s="4">
        <v>11390</v>
      </c>
      <c r="C2036" s="4" t="s">
        <v>411</v>
      </c>
      <c r="D2036" s="4" t="s">
        <v>412</v>
      </c>
      <c r="E2036" s="4" t="s">
        <v>252</v>
      </c>
      <c r="F2036" s="4" t="s">
        <v>2243</v>
      </c>
      <c r="G2036" s="4" t="s">
        <v>2244</v>
      </c>
      <c r="H2036" s="4" t="s">
        <v>255</v>
      </c>
      <c r="I2036" s="4" t="s">
        <v>1794</v>
      </c>
      <c r="J2036" s="4" t="s">
        <v>30</v>
      </c>
      <c r="K2036" s="4" t="s">
        <v>30</v>
      </c>
      <c r="L2036" s="2" t="s">
        <v>277</v>
      </c>
      <c r="M2036" s="2" t="s">
        <v>31</v>
      </c>
      <c r="N2036" s="4" t="s">
        <v>312</v>
      </c>
      <c r="O2036" s="4" t="s">
        <v>257</v>
      </c>
      <c r="P2036" s="4" t="s">
        <v>34</v>
      </c>
      <c r="Q2036" s="138">
        <v>9518</v>
      </c>
      <c r="R2036" s="148">
        <v>1</v>
      </c>
      <c r="S2036" s="150">
        <v>17940</v>
      </c>
      <c r="U2036" s="138">
        <v>1707.529</v>
      </c>
      <c r="V2036" s="147">
        <v>2.5999999999999998E-4</v>
      </c>
      <c r="W2036" s="147">
        <v>3.2518063766674601E-3</v>
      </c>
      <c r="X2036" s="147">
        <v>4.7015498077035103E-4</v>
      </c>
    </row>
    <row r="2037" spans="1:24" x14ac:dyDescent="0.2">
      <c r="A2037" s="188">
        <v>11389</v>
      </c>
      <c r="B2037" s="4">
        <v>11390</v>
      </c>
      <c r="C2037" s="4" t="s">
        <v>2245</v>
      </c>
      <c r="D2037" s="4" t="s">
        <v>2246</v>
      </c>
      <c r="E2037" s="4" t="s">
        <v>252</v>
      </c>
      <c r="F2037" s="4" t="s">
        <v>2247</v>
      </c>
      <c r="G2037" s="4" t="s">
        <v>2248</v>
      </c>
      <c r="H2037" s="4" t="s">
        <v>255</v>
      </c>
      <c r="I2037" s="4" t="s">
        <v>1794</v>
      </c>
      <c r="J2037" s="4" t="s">
        <v>30</v>
      </c>
      <c r="K2037" s="4" t="s">
        <v>30</v>
      </c>
      <c r="L2037" s="2" t="s">
        <v>277</v>
      </c>
      <c r="M2037" s="2" t="s">
        <v>31</v>
      </c>
      <c r="N2037" s="4" t="s">
        <v>476</v>
      </c>
      <c r="O2037" s="4" t="s">
        <v>257</v>
      </c>
      <c r="P2037" s="4" t="s">
        <v>34</v>
      </c>
      <c r="Q2037" s="138">
        <v>13109</v>
      </c>
      <c r="R2037" s="148">
        <v>1</v>
      </c>
      <c r="S2037" s="150">
        <v>5670</v>
      </c>
      <c r="U2037" s="138">
        <v>743.28</v>
      </c>
      <c r="V2037" s="147">
        <v>1.2049999999999999E-3</v>
      </c>
      <c r="W2037" s="147">
        <v>1.4154976788632999E-3</v>
      </c>
      <c r="X2037" s="147">
        <v>2.04656491469359E-4</v>
      </c>
    </row>
    <row r="2038" spans="1:24" x14ac:dyDescent="0.2">
      <c r="A2038" s="188">
        <v>11389</v>
      </c>
      <c r="B2038" s="4">
        <v>11390</v>
      </c>
      <c r="C2038" s="4" t="s">
        <v>2249</v>
      </c>
      <c r="D2038" s="4" t="s">
        <v>2250</v>
      </c>
      <c r="E2038" s="4" t="s">
        <v>252</v>
      </c>
      <c r="F2038" s="4" t="s">
        <v>2251</v>
      </c>
      <c r="G2038" s="4" t="s">
        <v>2252</v>
      </c>
      <c r="H2038" s="4" t="s">
        <v>255</v>
      </c>
      <c r="I2038" s="4" t="s">
        <v>1794</v>
      </c>
      <c r="J2038" s="4" t="s">
        <v>30</v>
      </c>
      <c r="K2038" s="4" t="s">
        <v>30</v>
      </c>
      <c r="L2038" s="2" t="s">
        <v>277</v>
      </c>
      <c r="M2038" s="2" t="s">
        <v>31</v>
      </c>
      <c r="N2038" s="4" t="s">
        <v>397</v>
      </c>
      <c r="O2038" s="4" t="s">
        <v>257</v>
      </c>
      <c r="P2038" s="4" t="s">
        <v>34</v>
      </c>
      <c r="Q2038" s="138">
        <v>36864</v>
      </c>
      <c r="R2038" s="148">
        <v>1</v>
      </c>
      <c r="S2038" s="150">
        <v>13290</v>
      </c>
      <c r="U2038" s="138">
        <v>4899.2259999999997</v>
      </c>
      <c r="V2038" s="147">
        <v>1.766E-3</v>
      </c>
      <c r="W2038" s="147">
        <v>9.33005013724654E-3</v>
      </c>
      <c r="X2038" s="147">
        <v>1.3489639402697201E-3</v>
      </c>
    </row>
    <row r="2039" spans="1:24" x14ac:dyDescent="0.2">
      <c r="A2039" s="188">
        <v>11389</v>
      </c>
      <c r="B2039" s="4">
        <v>11390</v>
      </c>
      <c r="C2039" s="4" t="s">
        <v>468</v>
      </c>
      <c r="D2039" s="4" t="s">
        <v>469</v>
      </c>
      <c r="E2039" s="4" t="s">
        <v>252</v>
      </c>
      <c r="F2039" s="4" t="s">
        <v>2253</v>
      </c>
      <c r="G2039" s="4" t="s">
        <v>2254</v>
      </c>
      <c r="H2039" s="4" t="s">
        <v>255</v>
      </c>
      <c r="I2039" s="4" t="s">
        <v>1794</v>
      </c>
      <c r="J2039" s="4" t="s">
        <v>30</v>
      </c>
      <c r="K2039" s="4" t="s">
        <v>30</v>
      </c>
      <c r="L2039" s="2" t="s">
        <v>277</v>
      </c>
      <c r="M2039" s="2" t="s">
        <v>31</v>
      </c>
      <c r="N2039" s="4" t="s">
        <v>350</v>
      </c>
      <c r="O2039" s="4" t="s">
        <v>257</v>
      </c>
      <c r="P2039" s="4" t="s">
        <v>34</v>
      </c>
      <c r="Q2039" s="138">
        <v>14495</v>
      </c>
      <c r="R2039" s="148">
        <v>1</v>
      </c>
      <c r="S2039" s="150">
        <v>623.29999999999995</v>
      </c>
      <c r="U2039" s="138">
        <v>90.346999999999994</v>
      </c>
      <c r="V2039" s="147">
        <v>4.0999999999999999E-4</v>
      </c>
      <c r="W2039" s="147">
        <v>1.72056817574722E-4</v>
      </c>
      <c r="X2039" s="147">
        <v>2.48764410878464E-5</v>
      </c>
    </row>
    <row r="2040" spans="1:24" x14ac:dyDescent="0.2">
      <c r="A2040" s="188">
        <v>11389</v>
      </c>
      <c r="B2040" s="4">
        <v>11390</v>
      </c>
      <c r="C2040" s="4" t="s">
        <v>2255</v>
      </c>
      <c r="D2040" s="4" t="s">
        <v>2256</v>
      </c>
      <c r="E2040" s="4" t="s">
        <v>252</v>
      </c>
      <c r="F2040" s="4" t="s">
        <v>2257</v>
      </c>
      <c r="G2040" s="4" t="s">
        <v>2258</v>
      </c>
      <c r="H2040" s="4" t="s">
        <v>255</v>
      </c>
      <c r="I2040" s="4" t="s">
        <v>1794</v>
      </c>
      <c r="J2040" s="4" t="s">
        <v>30</v>
      </c>
      <c r="K2040" s="4" t="s">
        <v>30</v>
      </c>
      <c r="L2040" s="2" t="s">
        <v>277</v>
      </c>
      <c r="M2040" s="2" t="s">
        <v>31</v>
      </c>
      <c r="N2040" s="4" t="s">
        <v>430</v>
      </c>
      <c r="O2040" s="4" t="s">
        <v>257</v>
      </c>
      <c r="P2040" s="4" t="s">
        <v>34</v>
      </c>
      <c r="Q2040" s="138">
        <v>19049</v>
      </c>
      <c r="R2040" s="148">
        <v>1</v>
      </c>
      <c r="S2040" s="150">
        <v>2220</v>
      </c>
      <c r="U2040" s="138">
        <v>422.88799999999998</v>
      </c>
      <c r="V2040" s="147">
        <v>1.63E-4</v>
      </c>
      <c r="W2040" s="147">
        <v>8.0534449698129601E-4</v>
      </c>
      <c r="X2040" s="147">
        <v>1.16438890460565E-4</v>
      </c>
    </row>
    <row r="2041" spans="1:24" x14ac:dyDescent="0.2">
      <c r="A2041" s="188">
        <v>11389</v>
      </c>
      <c r="B2041" s="4">
        <v>11390</v>
      </c>
      <c r="C2041" s="4" t="s">
        <v>420</v>
      </c>
      <c r="D2041" s="4" t="s">
        <v>421</v>
      </c>
      <c r="E2041" s="4" t="s">
        <v>252</v>
      </c>
      <c r="F2041" s="4" t="s">
        <v>2259</v>
      </c>
      <c r="G2041" s="4" t="s">
        <v>2260</v>
      </c>
      <c r="H2041" s="4" t="s">
        <v>255</v>
      </c>
      <c r="I2041" s="4" t="s">
        <v>1794</v>
      </c>
      <c r="J2041" s="4" t="s">
        <v>30</v>
      </c>
      <c r="K2041" s="4" t="s">
        <v>30</v>
      </c>
      <c r="L2041" s="2" t="s">
        <v>277</v>
      </c>
      <c r="M2041" s="2" t="s">
        <v>31</v>
      </c>
      <c r="N2041" s="4" t="s">
        <v>312</v>
      </c>
      <c r="O2041" s="4" t="s">
        <v>257</v>
      </c>
      <c r="P2041" s="4" t="s">
        <v>34</v>
      </c>
      <c r="Q2041" s="138">
        <v>256833</v>
      </c>
      <c r="R2041" s="148">
        <v>1</v>
      </c>
      <c r="S2041" s="150">
        <v>1079</v>
      </c>
      <c r="U2041" s="138">
        <v>2771.2280000000001</v>
      </c>
      <c r="V2041" s="147">
        <v>1.077E-3</v>
      </c>
      <c r="W2041" s="147">
        <v>5.2775068849340101E-3</v>
      </c>
      <c r="X2041" s="147">
        <v>7.6303625142170705E-4</v>
      </c>
    </row>
    <row r="2042" spans="1:24" x14ac:dyDescent="0.2">
      <c r="A2042" s="188">
        <v>11389</v>
      </c>
      <c r="B2042" s="4">
        <v>11390</v>
      </c>
      <c r="C2042" s="4" t="s">
        <v>405</v>
      </c>
      <c r="D2042" s="4" t="s">
        <v>406</v>
      </c>
      <c r="E2042" s="4" t="s">
        <v>252</v>
      </c>
      <c r="F2042" s="4" t="s">
        <v>2261</v>
      </c>
      <c r="G2042" s="4" t="s">
        <v>2262</v>
      </c>
      <c r="H2042" s="4" t="s">
        <v>255</v>
      </c>
      <c r="I2042" s="4" t="s">
        <v>1794</v>
      </c>
      <c r="J2042" s="4" t="s">
        <v>30</v>
      </c>
      <c r="K2042" s="4" t="s">
        <v>30</v>
      </c>
      <c r="L2042" s="2" t="s">
        <v>277</v>
      </c>
      <c r="M2042" s="2" t="s">
        <v>31</v>
      </c>
      <c r="N2042" s="4" t="s">
        <v>312</v>
      </c>
      <c r="O2042" s="4" t="s">
        <v>257</v>
      </c>
      <c r="P2042" s="4" t="s">
        <v>34</v>
      </c>
      <c r="Q2042" s="138">
        <v>11719</v>
      </c>
      <c r="R2042" s="148">
        <v>1</v>
      </c>
      <c r="S2042" s="150">
        <v>32870</v>
      </c>
      <c r="U2042" s="138">
        <v>3852.0349999999999</v>
      </c>
      <c r="V2042" s="147">
        <v>9.7E-5</v>
      </c>
      <c r="W2042" s="147">
        <v>7.3357884314295598E-3</v>
      </c>
      <c r="X2042" s="147">
        <v>1.0606281768992399E-3</v>
      </c>
    </row>
    <row r="2043" spans="1:24" x14ac:dyDescent="0.2">
      <c r="A2043" s="188">
        <v>11389</v>
      </c>
      <c r="B2043" s="4">
        <v>11390</v>
      </c>
      <c r="C2043" s="4" t="s">
        <v>536</v>
      </c>
      <c r="D2043" s="4" t="s">
        <v>537</v>
      </c>
      <c r="E2043" s="4" t="s">
        <v>252</v>
      </c>
      <c r="F2043" s="4" t="s">
        <v>2263</v>
      </c>
      <c r="G2043" s="4" t="s">
        <v>2264</v>
      </c>
      <c r="H2043" s="4" t="s">
        <v>255</v>
      </c>
      <c r="I2043" s="4" t="s">
        <v>1794</v>
      </c>
      <c r="J2043" s="4" t="s">
        <v>30</v>
      </c>
      <c r="K2043" s="4" t="s">
        <v>30</v>
      </c>
      <c r="L2043" s="2" t="s">
        <v>277</v>
      </c>
      <c r="M2043" s="2" t="s">
        <v>31</v>
      </c>
      <c r="N2043" s="4" t="s">
        <v>540</v>
      </c>
      <c r="O2043" s="4" t="s">
        <v>257</v>
      </c>
      <c r="P2043" s="4" t="s">
        <v>34</v>
      </c>
      <c r="Q2043" s="138">
        <v>16108</v>
      </c>
      <c r="R2043" s="148">
        <v>1</v>
      </c>
      <c r="S2043" s="150">
        <v>4793</v>
      </c>
      <c r="U2043" s="138">
        <v>772.05600000000004</v>
      </c>
      <c r="V2043" s="147">
        <v>1.111E-3</v>
      </c>
      <c r="W2043" s="147">
        <v>1.47029875374265E-3</v>
      </c>
      <c r="X2043" s="147">
        <v>2.1257977942738899E-4</v>
      </c>
    </row>
    <row r="2044" spans="1:24" x14ac:dyDescent="0.2">
      <c r="A2044" s="188">
        <v>11389</v>
      </c>
      <c r="B2044" s="4">
        <v>11390</v>
      </c>
      <c r="C2044" s="4" t="s">
        <v>393</v>
      </c>
      <c r="D2044" s="4" t="s">
        <v>394</v>
      </c>
      <c r="E2044" s="4" t="s">
        <v>252</v>
      </c>
      <c r="F2044" s="4" t="s">
        <v>2265</v>
      </c>
      <c r="G2044" s="4" t="s">
        <v>2266</v>
      </c>
      <c r="H2044" s="4" t="s">
        <v>255</v>
      </c>
      <c r="I2044" s="4" t="s">
        <v>1794</v>
      </c>
      <c r="J2044" s="4" t="s">
        <v>30</v>
      </c>
      <c r="K2044" s="4" t="s">
        <v>30</v>
      </c>
      <c r="L2044" s="2" t="s">
        <v>277</v>
      </c>
      <c r="M2044" s="2" t="s">
        <v>31</v>
      </c>
      <c r="N2044" s="4" t="s">
        <v>397</v>
      </c>
      <c r="O2044" s="4" t="s">
        <v>257</v>
      </c>
      <c r="P2044" s="4" t="s">
        <v>34</v>
      </c>
      <c r="Q2044" s="138">
        <v>39193</v>
      </c>
      <c r="R2044" s="148">
        <v>1</v>
      </c>
      <c r="S2044" s="150">
        <v>4054</v>
      </c>
      <c r="U2044" s="138">
        <v>1588.884</v>
      </c>
      <c r="V2044" s="147">
        <v>4.15E-4</v>
      </c>
      <c r="W2044" s="147">
        <v>3.0258597266637102E-3</v>
      </c>
      <c r="X2044" s="147">
        <v>4.37487001628092E-4</v>
      </c>
    </row>
    <row r="2045" spans="1:24" x14ac:dyDescent="0.2">
      <c r="A2045" s="188">
        <v>11389</v>
      </c>
      <c r="B2045" s="4">
        <v>11390</v>
      </c>
      <c r="C2045" s="4" t="s">
        <v>2267</v>
      </c>
      <c r="D2045" s="4" t="s">
        <v>2268</v>
      </c>
      <c r="E2045" s="4" t="s">
        <v>252</v>
      </c>
      <c r="F2045" s="4" t="s">
        <v>2269</v>
      </c>
      <c r="G2045" s="4" t="s">
        <v>2270</v>
      </c>
      <c r="H2045" s="4" t="s">
        <v>255</v>
      </c>
      <c r="I2045" s="4" t="s">
        <v>1794</v>
      </c>
      <c r="J2045" s="4" t="s">
        <v>30</v>
      </c>
      <c r="K2045" s="4" t="s">
        <v>30</v>
      </c>
      <c r="L2045" s="2" t="s">
        <v>277</v>
      </c>
      <c r="M2045" s="2" t="s">
        <v>31</v>
      </c>
      <c r="N2045" s="4" t="s">
        <v>397</v>
      </c>
      <c r="O2045" s="4" t="s">
        <v>257</v>
      </c>
      <c r="P2045" s="4" t="s">
        <v>34</v>
      </c>
      <c r="Q2045" s="138">
        <v>28245</v>
      </c>
      <c r="R2045" s="148">
        <v>1</v>
      </c>
      <c r="S2045" s="150">
        <v>1352</v>
      </c>
      <c r="U2045" s="138">
        <v>381.87200000000001</v>
      </c>
      <c r="V2045" s="147">
        <v>7.1299999999999998E-4</v>
      </c>
      <c r="W2045" s="147">
        <v>7.2723506303336305E-4</v>
      </c>
      <c r="X2045" s="147">
        <v>1.05145616765282E-4</v>
      </c>
    </row>
    <row r="2046" spans="1:24" x14ac:dyDescent="0.2">
      <c r="A2046" s="188">
        <v>11389</v>
      </c>
      <c r="B2046" s="4">
        <v>11390</v>
      </c>
      <c r="C2046" s="4" t="s">
        <v>2271</v>
      </c>
      <c r="D2046" s="4" t="s">
        <v>2272</v>
      </c>
      <c r="E2046" s="4" t="s">
        <v>252</v>
      </c>
      <c r="F2046" s="4" t="s">
        <v>2273</v>
      </c>
      <c r="G2046" s="4" t="s">
        <v>2274</v>
      </c>
      <c r="H2046" s="4" t="s">
        <v>255</v>
      </c>
      <c r="I2046" s="4" t="s">
        <v>1794</v>
      </c>
      <c r="J2046" s="4" t="s">
        <v>30</v>
      </c>
      <c r="K2046" s="4" t="s">
        <v>30</v>
      </c>
      <c r="L2046" s="2" t="s">
        <v>277</v>
      </c>
      <c r="M2046" s="2" t="s">
        <v>31</v>
      </c>
      <c r="N2046" s="4" t="s">
        <v>331</v>
      </c>
      <c r="O2046" s="4" t="s">
        <v>257</v>
      </c>
      <c r="P2046" s="4" t="s">
        <v>34</v>
      </c>
      <c r="Q2046" s="138">
        <v>13162</v>
      </c>
      <c r="R2046" s="148">
        <v>1</v>
      </c>
      <c r="S2046" s="150">
        <v>20440</v>
      </c>
      <c r="U2046" s="138">
        <v>2690.3130000000001</v>
      </c>
      <c r="V2046" s="147">
        <v>8.9099999999999997E-4</v>
      </c>
      <c r="W2046" s="147">
        <v>5.12341242437909E-3</v>
      </c>
      <c r="X2046" s="147">
        <v>7.4075685660323102E-4</v>
      </c>
    </row>
    <row r="2047" spans="1:24" x14ac:dyDescent="0.2">
      <c r="A2047" s="188">
        <v>11389</v>
      </c>
      <c r="B2047" s="4">
        <v>11390</v>
      </c>
      <c r="C2047" s="4" t="s">
        <v>2275</v>
      </c>
      <c r="D2047" s="4" t="s">
        <v>2276</v>
      </c>
      <c r="E2047" s="4" t="s">
        <v>252</v>
      </c>
      <c r="F2047" s="4" t="s">
        <v>2277</v>
      </c>
      <c r="G2047" s="4" t="s">
        <v>2278</v>
      </c>
      <c r="H2047" s="4" t="s">
        <v>255</v>
      </c>
      <c r="I2047" s="4" t="s">
        <v>1794</v>
      </c>
      <c r="J2047" s="4" t="s">
        <v>30</v>
      </c>
      <c r="K2047" s="4" t="s">
        <v>30</v>
      </c>
      <c r="L2047" s="2" t="s">
        <v>277</v>
      </c>
      <c r="M2047" s="2" t="s">
        <v>31</v>
      </c>
      <c r="N2047" s="4" t="s">
        <v>802</v>
      </c>
      <c r="O2047" s="4" t="s">
        <v>257</v>
      </c>
      <c r="P2047" s="4" t="s">
        <v>34</v>
      </c>
      <c r="Q2047" s="138">
        <v>89827</v>
      </c>
      <c r="R2047" s="148">
        <v>1</v>
      </c>
      <c r="S2047" s="150">
        <v>2708</v>
      </c>
      <c r="U2047" s="138">
        <v>2432.5149999999999</v>
      </c>
      <c r="V2047" s="147">
        <v>2.5099999999999998E-4</v>
      </c>
      <c r="W2047" s="147">
        <v>4.6324644454854803E-3</v>
      </c>
      <c r="X2047" s="147">
        <v>6.6977426697791605E-4</v>
      </c>
    </row>
    <row r="2048" spans="1:24" x14ac:dyDescent="0.2">
      <c r="A2048" s="188">
        <v>11389</v>
      </c>
      <c r="B2048" s="4">
        <v>11390</v>
      </c>
      <c r="C2048" s="4" t="s">
        <v>2279</v>
      </c>
      <c r="D2048" s="4" t="s">
        <v>2280</v>
      </c>
      <c r="E2048" s="4" t="s">
        <v>380</v>
      </c>
      <c r="F2048" s="4" t="s">
        <v>2281</v>
      </c>
      <c r="G2048" s="4" t="s">
        <v>2282</v>
      </c>
      <c r="H2048" s="4" t="s">
        <v>255</v>
      </c>
      <c r="I2048" s="4" t="s">
        <v>1794</v>
      </c>
      <c r="J2048" s="4" t="s">
        <v>30</v>
      </c>
      <c r="K2048" s="4" t="s">
        <v>30</v>
      </c>
      <c r="L2048" s="2" t="s">
        <v>277</v>
      </c>
      <c r="M2048" s="2" t="s">
        <v>31</v>
      </c>
      <c r="N2048" s="4" t="s">
        <v>325</v>
      </c>
      <c r="O2048" s="4" t="s">
        <v>257</v>
      </c>
      <c r="P2048" s="4" t="s">
        <v>34</v>
      </c>
      <c r="Q2048" s="138">
        <v>100808</v>
      </c>
      <c r="R2048" s="148">
        <v>1</v>
      </c>
      <c r="S2048" s="150">
        <v>14830</v>
      </c>
      <c r="U2048" s="138">
        <v>14949.825999999999</v>
      </c>
      <c r="V2048" s="147">
        <v>1.9350000000000001E-3</v>
      </c>
      <c r="W2048" s="147">
        <v>2.84703423037167E-2</v>
      </c>
      <c r="X2048" s="147">
        <v>4.1163192662310496E-3</v>
      </c>
    </row>
    <row r="2049" spans="1:24" x14ac:dyDescent="0.2">
      <c r="A2049" s="188">
        <v>11389</v>
      </c>
      <c r="B2049" s="4">
        <v>11390</v>
      </c>
      <c r="C2049" s="4" t="s">
        <v>1224</v>
      </c>
      <c r="D2049" s="4" t="s">
        <v>1225</v>
      </c>
      <c r="E2049" s="4" t="s">
        <v>380</v>
      </c>
      <c r="F2049" s="4" t="s">
        <v>2283</v>
      </c>
      <c r="G2049" s="4" t="s">
        <v>2284</v>
      </c>
      <c r="H2049" s="4" t="s">
        <v>255</v>
      </c>
      <c r="I2049" s="4" t="s">
        <v>1794</v>
      </c>
      <c r="J2049" s="4" t="s">
        <v>30</v>
      </c>
      <c r="K2049" s="4" t="s">
        <v>85</v>
      </c>
      <c r="L2049" s="2" t="s">
        <v>277</v>
      </c>
      <c r="M2049" s="2" t="s">
        <v>31</v>
      </c>
      <c r="N2049" s="4" t="s">
        <v>306</v>
      </c>
      <c r="O2049" s="4" t="s">
        <v>257</v>
      </c>
      <c r="P2049" s="4" t="s">
        <v>34</v>
      </c>
      <c r="Q2049" s="138">
        <v>8937</v>
      </c>
      <c r="R2049" s="148">
        <v>1</v>
      </c>
      <c r="S2049" s="150">
        <v>31800</v>
      </c>
      <c r="U2049" s="138">
        <v>2841.9659999999999</v>
      </c>
      <c r="V2049" s="147">
        <v>1.5699999999999999E-4</v>
      </c>
      <c r="W2049" s="147">
        <v>5.4122196920978697E-3</v>
      </c>
      <c r="X2049" s="147">
        <v>7.82513394254102E-4</v>
      </c>
    </row>
    <row r="2050" spans="1:24" x14ac:dyDescent="0.2">
      <c r="A2050" s="188">
        <v>11389</v>
      </c>
      <c r="B2050" s="4">
        <v>11390</v>
      </c>
      <c r="C2050" s="4" t="s">
        <v>2287</v>
      </c>
      <c r="D2050" s="4" t="s">
        <v>2288</v>
      </c>
      <c r="E2050" s="4" t="s">
        <v>252</v>
      </c>
      <c r="F2050" s="4" t="s">
        <v>2289</v>
      </c>
      <c r="G2050" s="4" t="s">
        <v>2290</v>
      </c>
      <c r="H2050" s="4" t="s">
        <v>255</v>
      </c>
      <c r="I2050" s="4" t="s">
        <v>1794</v>
      </c>
      <c r="J2050" s="4" t="s">
        <v>30</v>
      </c>
      <c r="K2050" s="4" t="s">
        <v>30</v>
      </c>
      <c r="L2050" s="2" t="s">
        <v>277</v>
      </c>
      <c r="M2050" s="2" t="s">
        <v>31</v>
      </c>
      <c r="N2050" s="4" t="s">
        <v>476</v>
      </c>
      <c r="O2050" s="4" t="s">
        <v>257</v>
      </c>
      <c r="P2050" s="4" t="s">
        <v>34</v>
      </c>
      <c r="Q2050" s="138">
        <v>95235</v>
      </c>
      <c r="R2050" s="148">
        <v>1</v>
      </c>
      <c r="S2050" s="150">
        <v>443.7</v>
      </c>
      <c r="U2050" s="138">
        <v>422.55799999999999</v>
      </c>
      <c r="V2050" s="147">
        <v>1.7260000000000001E-3</v>
      </c>
      <c r="W2050" s="147">
        <v>8.0471584738398905E-4</v>
      </c>
      <c r="X2050" s="147">
        <v>1.16347998597675E-4</v>
      </c>
    </row>
    <row r="2051" spans="1:24" x14ac:dyDescent="0.2">
      <c r="A2051" s="188">
        <v>11389</v>
      </c>
      <c r="B2051" s="4">
        <v>11390</v>
      </c>
      <c r="C2051" s="4" t="s">
        <v>2291</v>
      </c>
      <c r="D2051" s="4" t="s">
        <v>2292</v>
      </c>
      <c r="E2051" s="4" t="s">
        <v>252</v>
      </c>
      <c r="F2051" s="4" t="s">
        <v>2293</v>
      </c>
      <c r="G2051" s="4" t="s">
        <v>2294</v>
      </c>
      <c r="H2051" s="4" t="s">
        <v>255</v>
      </c>
      <c r="I2051" s="4" t="s">
        <v>1794</v>
      </c>
      <c r="J2051" s="4" t="s">
        <v>30</v>
      </c>
      <c r="K2051" s="4" t="s">
        <v>30</v>
      </c>
      <c r="L2051" s="2" t="s">
        <v>277</v>
      </c>
      <c r="M2051" s="2" t="s">
        <v>31</v>
      </c>
      <c r="N2051" s="4" t="s">
        <v>476</v>
      </c>
      <c r="O2051" s="4" t="s">
        <v>257</v>
      </c>
      <c r="P2051" s="4" t="s">
        <v>34</v>
      </c>
      <c r="Q2051" s="138">
        <v>415909</v>
      </c>
      <c r="R2051" s="148">
        <v>1</v>
      </c>
      <c r="S2051" s="150">
        <v>129.4</v>
      </c>
      <c r="U2051" s="138">
        <v>538.18600000000004</v>
      </c>
      <c r="V2051" s="147">
        <v>8.1400000000000005E-4</v>
      </c>
      <c r="W2051" s="147">
        <v>1.0249180316082001E-3</v>
      </c>
      <c r="X2051" s="147">
        <v>1.4818542730572201E-4</v>
      </c>
    </row>
    <row r="2052" spans="1:24" x14ac:dyDescent="0.2">
      <c r="A2052" s="188">
        <v>11389</v>
      </c>
      <c r="B2052" s="4">
        <v>11390</v>
      </c>
      <c r="C2052" s="4" t="s">
        <v>491</v>
      </c>
      <c r="D2052" s="4" t="s">
        <v>492</v>
      </c>
      <c r="E2052" s="4" t="s">
        <v>252</v>
      </c>
      <c r="F2052" s="4" t="s">
        <v>2295</v>
      </c>
      <c r="G2052" s="4" t="s">
        <v>2296</v>
      </c>
      <c r="H2052" s="4" t="s">
        <v>255</v>
      </c>
      <c r="I2052" s="4" t="s">
        <v>1794</v>
      </c>
      <c r="J2052" s="4" t="s">
        <v>30</v>
      </c>
      <c r="K2052" s="4" t="s">
        <v>30</v>
      </c>
      <c r="L2052" s="2" t="s">
        <v>277</v>
      </c>
      <c r="M2052" s="2" t="s">
        <v>31</v>
      </c>
      <c r="N2052" s="4" t="s">
        <v>312</v>
      </c>
      <c r="O2052" s="4" t="s">
        <v>257</v>
      </c>
      <c r="P2052" s="4" t="s">
        <v>34</v>
      </c>
      <c r="Q2052" s="138">
        <v>232682</v>
      </c>
      <c r="R2052" s="148">
        <v>1</v>
      </c>
      <c r="S2052" s="150">
        <v>220.8</v>
      </c>
      <c r="U2052" s="138">
        <v>513.76199999999994</v>
      </c>
      <c r="V2052" s="147">
        <v>3.0299999999999999E-4</v>
      </c>
      <c r="W2052" s="147">
        <v>9.784043982552751E-4</v>
      </c>
      <c r="X2052" s="147">
        <v>1.4146036010875799E-4</v>
      </c>
    </row>
    <row r="2053" spans="1:24" x14ac:dyDescent="0.2">
      <c r="A2053" s="188">
        <v>11389</v>
      </c>
      <c r="B2053" s="4">
        <v>11390</v>
      </c>
      <c r="C2053" s="4" t="s">
        <v>291</v>
      </c>
      <c r="D2053" s="4" t="s">
        <v>292</v>
      </c>
      <c r="E2053" s="4" t="s">
        <v>252</v>
      </c>
      <c r="F2053" s="4" t="s">
        <v>2297</v>
      </c>
      <c r="G2053" s="4" t="s">
        <v>2298</v>
      </c>
      <c r="H2053" s="4" t="s">
        <v>255</v>
      </c>
      <c r="I2053" s="4" t="s">
        <v>1794</v>
      </c>
      <c r="J2053" s="4" t="s">
        <v>30</v>
      </c>
      <c r="K2053" s="4" t="s">
        <v>30</v>
      </c>
      <c r="L2053" s="2" t="s">
        <v>277</v>
      </c>
      <c r="M2053" s="2" t="s">
        <v>31</v>
      </c>
      <c r="N2053" s="4" t="s">
        <v>296</v>
      </c>
      <c r="O2053" s="4" t="s">
        <v>257</v>
      </c>
      <c r="P2053" s="4" t="s">
        <v>34</v>
      </c>
      <c r="Q2053" s="138">
        <v>10704</v>
      </c>
      <c r="R2053" s="148">
        <v>1</v>
      </c>
      <c r="S2053" s="150">
        <v>4550</v>
      </c>
      <c r="U2053" s="138">
        <v>487.03199999999998</v>
      </c>
      <c r="V2053" s="147">
        <v>1.21E-4</v>
      </c>
      <c r="W2053" s="147">
        <v>9.2750025196705697E-4</v>
      </c>
      <c r="X2053" s="147">
        <v>1.3410050065003001E-4</v>
      </c>
    </row>
    <row r="2054" spans="1:24" x14ac:dyDescent="0.2">
      <c r="A2054" s="188">
        <v>11389</v>
      </c>
      <c r="B2054" s="4">
        <v>11390</v>
      </c>
      <c r="C2054" s="4" t="s">
        <v>2299</v>
      </c>
      <c r="D2054" s="4" t="s">
        <v>2300</v>
      </c>
      <c r="E2054" s="4" t="s">
        <v>252</v>
      </c>
      <c r="F2054" s="4" t="s">
        <v>2301</v>
      </c>
      <c r="G2054" s="4" t="s">
        <v>2302</v>
      </c>
      <c r="H2054" s="4" t="s">
        <v>255</v>
      </c>
      <c r="I2054" s="4" t="s">
        <v>1794</v>
      </c>
      <c r="J2054" s="4" t="s">
        <v>30</v>
      </c>
      <c r="K2054" s="4" t="s">
        <v>30</v>
      </c>
      <c r="L2054" s="2" t="s">
        <v>277</v>
      </c>
      <c r="M2054" s="2" t="s">
        <v>31</v>
      </c>
      <c r="N2054" s="4" t="s">
        <v>660</v>
      </c>
      <c r="O2054" s="4" t="s">
        <v>257</v>
      </c>
      <c r="P2054" s="4" t="s">
        <v>34</v>
      </c>
      <c r="Q2054" s="138">
        <v>94798</v>
      </c>
      <c r="R2054" s="148">
        <v>1</v>
      </c>
      <c r="S2054" s="150">
        <v>4523</v>
      </c>
      <c r="U2054" s="138">
        <v>4287.7139999999999</v>
      </c>
      <c r="V2054" s="147">
        <v>1.2849999999999999E-3</v>
      </c>
      <c r="W2054" s="147">
        <v>8.1654909507230793E-3</v>
      </c>
      <c r="X2054" s="147">
        <v>1.1805888162542001E-3</v>
      </c>
    </row>
    <row r="2055" spans="1:24" x14ac:dyDescent="0.2">
      <c r="A2055" s="188">
        <v>11389</v>
      </c>
      <c r="B2055" s="4">
        <v>11390</v>
      </c>
      <c r="C2055" s="4" t="s">
        <v>2303</v>
      </c>
      <c r="D2055" s="4" t="s">
        <v>2304</v>
      </c>
      <c r="E2055" s="4" t="s">
        <v>252</v>
      </c>
      <c r="F2055" s="4" t="s">
        <v>2305</v>
      </c>
      <c r="G2055" s="4" t="s">
        <v>2306</v>
      </c>
      <c r="H2055" s="4" t="s">
        <v>255</v>
      </c>
      <c r="I2055" s="4" t="s">
        <v>1794</v>
      </c>
      <c r="J2055" s="4" t="s">
        <v>30</v>
      </c>
      <c r="K2055" s="4" t="s">
        <v>30</v>
      </c>
      <c r="L2055" s="2" t="s">
        <v>277</v>
      </c>
      <c r="M2055" s="2" t="s">
        <v>31</v>
      </c>
      <c r="N2055" s="4" t="s">
        <v>325</v>
      </c>
      <c r="O2055" s="4" t="s">
        <v>257</v>
      </c>
      <c r="P2055" s="4" t="s">
        <v>34</v>
      </c>
      <c r="Q2055" s="138">
        <v>240173</v>
      </c>
      <c r="R2055" s="148">
        <v>1</v>
      </c>
      <c r="S2055" s="150">
        <v>5239</v>
      </c>
      <c r="U2055" s="138">
        <v>12582.663</v>
      </c>
      <c r="V2055" s="147">
        <v>8.1099999999999998E-4</v>
      </c>
      <c r="W2055" s="147">
        <v>2.3962334176895299E-2</v>
      </c>
      <c r="X2055" s="147">
        <v>3.4645392311754598E-3</v>
      </c>
    </row>
    <row r="2056" spans="1:24" x14ac:dyDescent="0.2">
      <c r="A2056" s="188">
        <v>11389</v>
      </c>
      <c r="B2056" s="4">
        <v>11390</v>
      </c>
      <c r="C2056" s="4" t="s">
        <v>640</v>
      </c>
      <c r="D2056" s="4" t="s">
        <v>641</v>
      </c>
      <c r="E2056" s="4" t="s">
        <v>642</v>
      </c>
      <c r="F2056" s="4" t="s">
        <v>2307</v>
      </c>
      <c r="G2056" s="4" t="s">
        <v>2308</v>
      </c>
      <c r="H2056" s="4" t="s">
        <v>255</v>
      </c>
      <c r="I2056" s="4" t="s">
        <v>1794</v>
      </c>
      <c r="J2056" s="4" t="s">
        <v>30</v>
      </c>
      <c r="K2056" s="4" t="s">
        <v>85</v>
      </c>
      <c r="L2056" s="2" t="s">
        <v>277</v>
      </c>
      <c r="M2056" s="2" t="s">
        <v>31</v>
      </c>
      <c r="N2056" s="4" t="s">
        <v>296</v>
      </c>
      <c r="O2056" s="4" t="s">
        <v>257</v>
      </c>
      <c r="P2056" s="4" t="s">
        <v>34</v>
      </c>
      <c r="Q2056" s="138">
        <v>12824</v>
      </c>
      <c r="R2056" s="148">
        <v>1</v>
      </c>
      <c r="S2056" s="150">
        <v>11190</v>
      </c>
      <c r="U2056" s="138">
        <v>1435.0060000000001</v>
      </c>
      <c r="V2056" s="147">
        <v>1.1E-4</v>
      </c>
      <c r="W2056" s="147">
        <v>2.7328143850386399E-3</v>
      </c>
      <c r="X2056" s="147">
        <v>3.9511771176349201E-4</v>
      </c>
    </row>
    <row r="2057" spans="1:24" x14ac:dyDescent="0.2">
      <c r="A2057" s="188">
        <v>11389</v>
      </c>
      <c r="B2057" s="4">
        <v>11390</v>
      </c>
      <c r="C2057" s="4" t="s">
        <v>2309</v>
      </c>
      <c r="D2057" s="4" t="s">
        <v>2310</v>
      </c>
      <c r="E2057" s="4" t="s">
        <v>252</v>
      </c>
      <c r="F2057" s="4" t="s">
        <v>2311</v>
      </c>
      <c r="G2057" s="4" t="s">
        <v>2312</v>
      </c>
      <c r="H2057" s="4" t="s">
        <v>255</v>
      </c>
      <c r="I2057" s="4" t="s">
        <v>1794</v>
      </c>
      <c r="J2057" s="4" t="s">
        <v>30</v>
      </c>
      <c r="K2057" s="4" t="s">
        <v>30</v>
      </c>
      <c r="L2057" s="2" t="s">
        <v>277</v>
      </c>
      <c r="M2057" s="2" t="s">
        <v>31</v>
      </c>
      <c r="N2057" s="4" t="s">
        <v>338</v>
      </c>
      <c r="O2057" s="4" t="s">
        <v>257</v>
      </c>
      <c r="P2057" s="4" t="s">
        <v>34</v>
      </c>
      <c r="Q2057" s="138">
        <v>6715</v>
      </c>
      <c r="R2057" s="148">
        <v>1</v>
      </c>
      <c r="S2057" s="150">
        <v>55350</v>
      </c>
      <c r="U2057" s="138">
        <v>3716.7530000000002</v>
      </c>
      <c r="V2057" s="147">
        <v>4.0700000000000003E-4</v>
      </c>
      <c r="W2057" s="147">
        <v>7.0781568362021201E-3</v>
      </c>
      <c r="X2057" s="147">
        <v>1.0233791024866E-3</v>
      </c>
    </row>
    <row r="2058" spans="1:24" x14ac:dyDescent="0.2">
      <c r="A2058" s="188">
        <v>11389</v>
      </c>
      <c r="B2058" s="4">
        <v>11390</v>
      </c>
      <c r="C2058" s="4" t="s">
        <v>531</v>
      </c>
      <c r="D2058" s="4" t="s">
        <v>532</v>
      </c>
      <c r="E2058" s="4" t="s">
        <v>252</v>
      </c>
      <c r="F2058" s="4" t="s">
        <v>2313</v>
      </c>
      <c r="G2058" s="4" t="s">
        <v>2314</v>
      </c>
      <c r="H2058" s="4" t="s">
        <v>255</v>
      </c>
      <c r="I2058" s="4" t="s">
        <v>1794</v>
      </c>
      <c r="J2058" s="4" t="s">
        <v>30</v>
      </c>
      <c r="K2058" s="4" t="s">
        <v>30</v>
      </c>
      <c r="L2058" s="2" t="s">
        <v>277</v>
      </c>
      <c r="M2058" s="2" t="s">
        <v>183</v>
      </c>
      <c r="N2058" s="4" t="s">
        <v>397</v>
      </c>
      <c r="O2058" s="4" t="s">
        <v>257</v>
      </c>
      <c r="P2058" s="4" t="s">
        <v>34</v>
      </c>
      <c r="Q2058" s="138">
        <v>41000</v>
      </c>
      <c r="R2058" s="148">
        <v>1</v>
      </c>
      <c r="S2058" s="150">
        <v>2875</v>
      </c>
      <c r="U2058" s="138">
        <v>1178.75</v>
      </c>
      <c r="V2058" s="147">
        <v>3.2499999999999999E-4</v>
      </c>
      <c r="W2058" s="147">
        <v>2.2448030560746901E-3</v>
      </c>
      <c r="X2058" s="147">
        <v>3.2455971094553002E-4</v>
      </c>
    </row>
    <row r="2059" spans="1:24" x14ac:dyDescent="0.2">
      <c r="A2059" s="188">
        <v>11389</v>
      </c>
      <c r="B2059" s="4">
        <v>11390</v>
      </c>
      <c r="C2059" s="4" t="s">
        <v>2315</v>
      </c>
      <c r="D2059" s="4" t="s">
        <v>2316</v>
      </c>
      <c r="E2059" s="4" t="s">
        <v>252</v>
      </c>
      <c r="F2059" s="4" t="s">
        <v>2317</v>
      </c>
      <c r="G2059" s="4" t="s">
        <v>2318</v>
      </c>
      <c r="H2059" s="4" t="s">
        <v>255</v>
      </c>
      <c r="I2059" s="4" t="s">
        <v>1794</v>
      </c>
      <c r="J2059" s="4" t="s">
        <v>30</v>
      </c>
      <c r="K2059" s="4" t="s">
        <v>30</v>
      </c>
      <c r="L2059" s="2" t="s">
        <v>277</v>
      </c>
      <c r="M2059" s="2" t="s">
        <v>31</v>
      </c>
      <c r="N2059" s="4" t="s">
        <v>397</v>
      </c>
      <c r="O2059" s="4" t="s">
        <v>257</v>
      </c>
      <c r="P2059" s="4" t="s">
        <v>34</v>
      </c>
      <c r="Q2059" s="138">
        <v>675</v>
      </c>
      <c r="R2059" s="148">
        <v>1</v>
      </c>
      <c r="S2059" s="150">
        <v>48800</v>
      </c>
      <c r="U2059" s="138">
        <v>329.4</v>
      </c>
      <c r="V2059" s="147">
        <v>5.4600000000000004E-4</v>
      </c>
      <c r="W2059" s="147">
        <v>6.2730700035716104E-4</v>
      </c>
      <c r="X2059" s="147">
        <v>9.0697746583632999E-5</v>
      </c>
    </row>
    <row r="2060" spans="1:24" x14ac:dyDescent="0.2">
      <c r="A2060" s="188">
        <v>11389</v>
      </c>
      <c r="B2060" s="4">
        <v>11390</v>
      </c>
      <c r="C2060" s="4" t="s">
        <v>2319</v>
      </c>
      <c r="D2060" s="4" t="s">
        <v>2320</v>
      </c>
      <c r="E2060" s="4" t="s">
        <v>252</v>
      </c>
      <c r="F2060" s="4" t="s">
        <v>2321</v>
      </c>
      <c r="G2060" s="4" t="s">
        <v>2322</v>
      </c>
      <c r="H2060" s="4" t="s">
        <v>255</v>
      </c>
      <c r="I2060" s="4" t="s">
        <v>1794</v>
      </c>
      <c r="J2060" s="4" t="s">
        <v>30</v>
      </c>
      <c r="K2060" s="4" t="s">
        <v>30</v>
      </c>
      <c r="L2060" s="2" t="s">
        <v>277</v>
      </c>
      <c r="M2060" s="2" t="s">
        <v>31</v>
      </c>
      <c r="N2060" s="4" t="s">
        <v>823</v>
      </c>
      <c r="O2060" s="4" t="s">
        <v>257</v>
      </c>
      <c r="P2060" s="4" t="s">
        <v>34</v>
      </c>
      <c r="Q2060" s="138">
        <v>4815</v>
      </c>
      <c r="R2060" s="148">
        <v>1</v>
      </c>
      <c r="S2060" s="150">
        <v>1977</v>
      </c>
      <c r="U2060" s="138">
        <v>95.192999999999998</v>
      </c>
      <c r="V2060" s="147">
        <v>2.4000000000000001E-4</v>
      </c>
      <c r="W2060" s="147">
        <v>1.81284010312231E-4</v>
      </c>
      <c r="X2060" s="147">
        <v>2.6210533626441501E-5</v>
      </c>
    </row>
    <row r="2061" spans="1:24" x14ac:dyDescent="0.2">
      <c r="A2061" s="188">
        <v>11389</v>
      </c>
      <c r="B2061" s="4">
        <v>11390</v>
      </c>
      <c r="C2061" s="4" t="s">
        <v>378</v>
      </c>
      <c r="D2061" s="4" t="s">
        <v>379</v>
      </c>
      <c r="E2061" s="4" t="s">
        <v>380</v>
      </c>
      <c r="F2061" s="4" t="s">
        <v>2323</v>
      </c>
      <c r="G2061" s="4" t="s">
        <v>2324</v>
      </c>
      <c r="H2061" s="4" t="s">
        <v>255</v>
      </c>
      <c r="I2061" s="4" t="s">
        <v>1794</v>
      </c>
      <c r="J2061" s="4" t="s">
        <v>30</v>
      </c>
      <c r="K2061" s="4" t="s">
        <v>383</v>
      </c>
      <c r="L2061" s="2" t="s">
        <v>277</v>
      </c>
      <c r="M2061" s="2" t="s">
        <v>31</v>
      </c>
      <c r="N2061" s="4" t="s">
        <v>296</v>
      </c>
      <c r="O2061" s="4" t="s">
        <v>257</v>
      </c>
      <c r="P2061" s="4" t="s">
        <v>34</v>
      </c>
      <c r="Q2061" s="138">
        <v>40022</v>
      </c>
      <c r="R2061" s="148">
        <v>1</v>
      </c>
      <c r="S2061" s="150">
        <v>3825</v>
      </c>
      <c r="T2061" s="137">
        <v>39.694000000000003</v>
      </c>
      <c r="U2061" s="138">
        <v>1570.5350000000001</v>
      </c>
      <c r="V2061" s="147">
        <v>2.1699999999999999E-4</v>
      </c>
      <c r="W2061" s="147">
        <v>2.99091621218352E-3</v>
      </c>
      <c r="X2061" s="147">
        <v>4.3243477358143902E-4</v>
      </c>
    </row>
    <row r="2062" spans="1:24" x14ac:dyDescent="0.2">
      <c r="A2062" s="188">
        <v>11389</v>
      </c>
      <c r="B2062" s="4">
        <v>11390</v>
      </c>
      <c r="C2062" s="4" t="s">
        <v>358</v>
      </c>
      <c r="D2062" s="4" t="s">
        <v>359</v>
      </c>
      <c r="E2062" s="4" t="s">
        <v>252</v>
      </c>
      <c r="F2062" s="4" t="s">
        <v>2325</v>
      </c>
      <c r="G2062" s="4" t="s">
        <v>2326</v>
      </c>
      <c r="H2062" s="4" t="s">
        <v>255</v>
      </c>
      <c r="I2062" s="4" t="s">
        <v>1794</v>
      </c>
      <c r="J2062" s="4" t="s">
        <v>30</v>
      </c>
      <c r="K2062" s="4" t="s">
        <v>30</v>
      </c>
      <c r="L2062" s="2" t="s">
        <v>277</v>
      </c>
      <c r="M2062" s="2" t="s">
        <v>31</v>
      </c>
      <c r="N2062" s="4" t="s">
        <v>288</v>
      </c>
      <c r="O2062" s="4" t="s">
        <v>257</v>
      </c>
      <c r="P2062" s="4" t="s">
        <v>34</v>
      </c>
      <c r="Q2062" s="138">
        <v>3046775</v>
      </c>
      <c r="R2062" s="148">
        <v>1</v>
      </c>
      <c r="S2062" s="150">
        <v>113.5</v>
      </c>
      <c r="T2062" s="137">
        <v>40.256</v>
      </c>
      <c r="U2062" s="138">
        <v>3498.3449999999998</v>
      </c>
      <c r="V2062" s="147">
        <v>2.3990000000000001E-3</v>
      </c>
      <c r="W2062" s="147">
        <v>6.66222408138545E-3</v>
      </c>
      <c r="X2062" s="147">
        <v>9.6324241730578802E-4</v>
      </c>
    </row>
    <row r="2063" spans="1:24" x14ac:dyDescent="0.2">
      <c r="A2063" s="188">
        <v>11389</v>
      </c>
      <c r="B2063" s="4">
        <v>11390</v>
      </c>
      <c r="C2063" s="4" t="s">
        <v>786</v>
      </c>
      <c r="D2063" s="4" t="s">
        <v>787</v>
      </c>
      <c r="E2063" s="4" t="s">
        <v>252</v>
      </c>
      <c r="F2063" s="4" t="s">
        <v>2327</v>
      </c>
      <c r="G2063" s="4" t="s">
        <v>2328</v>
      </c>
      <c r="H2063" s="4" t="s">
        <v>255</v>
      </c>
      <c r="I2063" s="4" t="s">
        <v>1794</v>
      </c>
      <c r="J2063" s="4" t="s">
        <v>30</v>
      </c>
      <c r="K2063" s="4" t="s">
        <v>30</v>
      </c>
      <c r="L2063" s="2" t="s">
        <v>277</v>
      </c>
      <c r="M2063" s="2" t="s">
        <v>31</v>
      </c>
      <c r="N2063" s="4" t="s">
        <v>660</v>
      </c>
      <c r="O2063" s="4" t="s">
        <v>257</v>
      </c>
      <c r="P2063" s="4" t="s">
        <v>34</v>
      </c>
      <c r="Q2063" s="138">
        <v>84617</v>
      </c>
      <c r="R2063" s="148">
        <v>1</v>
      </c>
      <c r="S2063" s="150">
        <v>1338</v>
      </c>
      <c r="U2063" s="138">
        <v>1132.175</v>
      </c>
      <c r="V2063" s="147">
        <v>2.5999999999999998E-4</v>
      </c>
      <c r="W2063" s="147">
        <v>2.15610683573342E-3</v>
      </c>
      <c r="X2063" s="147">
        <v>3.1173577097537398E-4</v>
      </c>
    </row>
    <row r="2064" spans="1:24" x14ac:dyDescent="0.2">
      <c r="A2064" s="188">
        <v>11389</v>
      </c>
      <c r="B2064" s="4">
        <v>11390</v>
      </c>
      <c r="C2064" s="4" t="s">
        <v>2333</v>
      </c>
      <c r="D2064" s="4" t="s">
        <v>2334</v>
      </c>
      <c r="E2064" s="4" t="s">
        <v>252</v>
      </c>
      <c r="F2064" s="4" t="s">
        <v>2335</v>
      </c>
      <c r="G2064" s="4" t="s">
        <v>2336</v>
      </c>
      <c r="H2064" s="4" t="s">
        <v>255</v>
      </c>
      <c r="I2064" s="4" t="s">
        <v>1794</v>
      </c>
      <c r="J2064" s="4" t="s">
        <v>30</v>
      </c>
      <c r="K2064" s="4" t="s">
        <v>30</v>
      </c>
      <c r="L2064" s="2" t="s">
        <v>277</v>
      </c>
      <c r="M2064" s="2" t="s">
        <v>31</v>
      </c>
      <c r="N2064" s="4" t="s">
        <v>540</v>
      </c>
      <c r="O2064" s="4" t="s">
        <v>257</v>
      </c>
      <c r="P2064" s="4" t="s">
        <v>34</v>
      </c>
      <c r="Q2064" s="138">
        <v>5877</v>
      </c>
      <c r="R2064" s="148">
        <v>1</v>
      </c>
      <c r="S2064" s="150">
        <v>27550</v>
      </c>
      <c r="U2064" s="138">
        <v>1619.1130000000001</v>
      </c>
      <c r="V2064" s="147">
        <v>4.0499999999999998E-4</v>
      </c>
      <c r="W2064" s="147">
        <v>3.0834281509495602E-3</v>
      </c>
      <c r="X2064" s="147">
        <v>4.4581040046490298E-4</v>
      </c>
    </row>
    <row r="2065" spans="1:24" x14ac:dyDescent="0.2">
      <c r="A2065" s="188">
        <v>11389</v>
      </c>
      <c r="B2065" s="4">
        <v>11390</v>
      </c>
      <c r="C2065" s="4" t="s">
        <v>791</v>
      </c>
      <c r="D2065" s="4" t="s">
        <v>792</v>
      </c>
      <c r="E2065" s="4" t="s">
        <v>252</v>
      </c>
      <c r="F2065" s="4" t="s">
        <v>2337</v>
      </c>
      <c r="G2065" s="4" t="s">
        <v>2338</v>
      </c>
      <c r="H2065" s="4" t="s">
        <v>255</v>
      </c>
      <c r="I2065" s="4" t="s">
        <v>1794</v>
      </c>
      <c r="J2065" s="4" t="s">
        <v>30</v>
      </c>
      <c r="K2065" s="4" t="s">
        <v>30</v>
      </c>
      <c r="L2065" s="2" t="s">
        <v>277</v>
      </c>
      <c r="M2065" s="2" t="s">
        <v>31</v>
      </c>
      <c r="N2065" s="4" t="s">
        <v>306</v>
      </c>
      <c r="O2065" s="4" t="s">
        <v>257</v>
      </c>
      <c r="P2065" s="4" t="s">
        <v>34</v>
      </c>
      <c r="Q2065" s="138">
        <v>55647</v>
      </c>
      <c r="R2065" s="148">
        <v>1</v>
      </c>
      <c r="S2065" s="150">
        <v>1698</v>
      </c>
      <c r="U2065" s="138">
        <v>944.88599999999997</v>
      </c>
      <c r="V2065" s="147">
        <v>3.1300000000000002E-4</v>
      </c>
      <c r="W2065" s="147">
        <v>1.79943424401304E-3</v>
      </c>
      <c r="X2065" s="147">
        <v>2.6016708081447301E-4</v>
      </c>
    </row>
    <row r="2066" spans="1:24" x14ac:dyDescent="0.2">
      <c r="A2066" s="188">
        <v>11389</v>
      </c>
      <c r="B2066" s="4">
        <v>11390</v>
      </c>
      <c r="C2066" s="4" t="s">
        <v>2339</v>
      </c>
      <c r="D2066" s="4" t="s">
        <v>2340</v>
      </c>
      <c r="E2066" s="4" t="s">
        <v>252</v>
      </c>
      <c r="F2066" s="4" t="s">
        <v>2341</v>
      </c>
      <c r="G2066" s="4" t="s">
        <v>2342</v>
      </c>
      <c r="H2066" s="4" t="s">
        <v>255</v>
      </c>
      <c r="I2066" s="4" t="s">
        <v>1794</v>
      </c>
      <c r="J2066" s="4" t="s">
        <v>30</v>
      </c>
      <c r="K2066" s="4" t="s">
        <v>30</v>
      </c>
      <c r="L2066" s="2" t="s">
        <v>277</v>
      </c>
      <c r="M2066" s="2" t="s">
        <v>31</v>
      </c>
      <c r="N2066" s="4" t="s">
        <v>325</v>
      </c>
      <c r="O2066" s="4" t="s">
        <v>257</v>
      </c>
      <c r="P2066" s="4" t="s">
        <v>34</v>
      </c>
      <c r="Q2066" s="138">
        <v>6910</v>
      </c>
      <c r="R2066" s="148">
        <v>1</v>
      </c>
      <c r="S2066" s="150">
        <v>2988</v>
      </c>
      <c r="U2066" s="138">
        <v>206.471</v>
      </c>
      <c r="V2066" s="147">
        <v>3.86E-4</v>
      </c>
      <c r="W2066" s="147">
        <v>3.9320151247523801E-4</v>
      </c>
      <c r="X2066" s="147">
        <v>5.68501405443837E-5</v>
      </c>
    </row>
    <row r="2067" spans="1:24" x14ac:dyDescent="0.2">
      <c r="A2067" s="188">
        <v>11389</v>
      </c>
      <c r="B2067" s="4">
        <v>11390</v>
      </c>
      <c r="C2067" s="4" t="s">
        <v>2343</v>
      </c>
      <c r="D2067" s="4" t="s">
        <v>2344</v>
      </c>
      <c r="E2067" s="4" t="s">
        <v>252</v>
      </c>
      <c r="F2067" s="4" t="s">
        <v>2345</v>
      </c>
      <c r="G2067" s="4" t="s">
        <v>2346</v>
      </c>
      <c r="H2067" s="4" t="s">
        <v>255</v>
      </c>
      <c r="I2067" s="4" t="s">
        <v>1794</v>
      </c>
      <c r="J2067" s="4" t="s">
        <v>30</v>
      </c>
      <c r="K2067" s="4" t="s">
        <v>30</v>
      </c>
      <c r="L2067" s="2" t="s">
        <v>277</v>
      </c>
      <c r="M2067" s="2" t="s">
        <v>31</v>
      </c>
      <c r="N2067" s="4" t="s">
        <v>1930</v>
      </c>
      <c r="O2067" s="4" t="s">
        <v>257</v>
      </c>
      <c r="P2067" s="4" t="s">
        <v>34</v>
      </c>
      <c r="Q2067" s="138">
        <v>36556</v>
      </c>
      <c r="R2067" s="148">
        <v>1</v>
      </c>
      <c r="S2067" s="150">
        <v>1060</v>
      </c>
      <c r="U2067" s="138">
        <v>387.49400000000003</v>
      </c>
      <c r="V2067" s="147">
        <v>3.4200000000000002E-4</v>
      </c>
      <c r="W2067" s="147">
        <v>7.3794003604613697E-4</v>
      </c>
      <c r="X2067" s="147">
        <v>1.0669337078196601E-4</v>
      </c>
    </row>
    <row r="2068" spans="1:24" x14ac:dyDescent="0.2">
      <c r="A2068" s="188">
        <v>11389</v>
      </c>
      <c r="B2068" s="4">
        <v>11390</v>
      </c>
      <c r="C2068" s="4" t="s">
        <v>339</v>
      </c>
      <c r="D2068" s="4" t="s">
        <v>340</v>
      </c>
      <c r="E2068" s="4" t="s">
        <v>252</v>
      </c>
      <c r="F2068" s="4" t="s">
        <v>2347</v>
      </c>
      <c r="G2068" s="4" t="s">
        <v>2348</v>
      </c>
      <c r="H2068" s="4" t="s">
        <v>255</v>
      </c>
      <c r="I2068" s="4" t="s">
        <v>1794</v>
      </c>
      <c r="J2068" s="4" t="s">
        <v>30</v>
      </c>
      <c r="K2068" s="4" t="s">
        <v>30</v>
      </c>
      <c r="L2068" s="2" t="s">
        <v>277</v>
      </c>
      <c r="M2068" s="2" t="s">
        <v>31</v>
      </c>
      <c r="N2068" s="4" t="s">
        <v>306</v>
      </c>
      <c r="O2068" s="4" t="s">
        <v>257</v>
      </c>
      <c r="P2068" s="4" t="s">
        <v>34</v>
      </c>
      <c r="Q2068" s="138">
        <v>34309</v>
      </c>
      <c r="R2068" s="148">
        <v>1</v>
      </c>
      <c r="S2068" s="150">
        <v>10550</v>
      </c>
      <c r="U2068" s="138">
        <v>3619.5990000000002</v>
      </c>
      <c r="V2068" s="147">
        <v>9.6500000000000004E-4</v>
      </c>
      <c r="W2068" s="147">
        <v>6.8931393589534897E-3</v>
      </c>
      <c r="X2068" s="147">
        <v>9.9662877408999593E-4</v>
      </c>
    </row>
    <row r="2069" spans="1:24" x14ac:dyDescent="0.2">
      <c r="A2069" s="188">
        <v>11389</v>
      </c>
      <c r="B2069" s="4">
        <v>11390</v>
      </c>
      <c r="C2069" s="4" t="s">
        <v>2353</v>
      </c>
      <c r="D2069" s="4" t="s">
        <v>2354</v>
      </c>
      <c r="E2069" s="4" t="s">
        <v>252</v>
      </c>
      <c r="F2069" s="4" t="s">
        <v>2355</v>
      </c>
      <c r="G2069" s="4" t="s">
        <v>2356</v>
      </c>
      <c r="H2069" s="4" t="s">
        <v>255</v>
      </c>
      <c r="I2069" s="4" t="s">
        <v>1794</v>
      </c>
      <c r="J2069" s="4" t="s">
        <v>30</v>
      </c>
      <c r="K2069" s="4" t="s">
        <v>30</v>
      </c>
      <c r="L2069" s="2" t="s">
        <v>277</v>
      </c>
      <c r="M2069" s="2" t="s">
        <v>31</v>
      </c>
      <c r="N2069" s="4" t="s">
        <v>2151</v>
      </c>
      <c r="O2069" s="4" t="s">
        <v>257</v>
      </c>
      <c r="P2069" s="4" t="s">
        <v>34</v>
      </c>
      <c r="Q2069" s="138">
        <v>8200</v>
      </c>
      <c r="R2069" s="148">
        <v>1</v>
      </c>
      <c r="S2069" s="150">
        <v>56.8</v>
      </c>
      <c r="U2069" s="138">
        <v>4.6580000000000004</v>
      </c>
      <c r="V2069" s="147">
        <v>2.04E-4</v>
      </c>
      <c r="W2069" s="147">
        <v>8.8699000754812095E-6</v>
      </c>
      <c r="X2069" s="147">
        <v>1.28243419698825E-6</v>
      </c>
    </row>
    <row r="2070" spans="1:24" x14ac:dyDescent="0.2">
      <c r="A2070" s="188">
        <v>11389</v>
      </c>
      <c r="B2070" s="4">
        <v>11390</v>
      </c>
      <c r="C2070" s="4" t="s">
        <v>2357</v>
      </c>
      <c r="D2070" s="4" t="s">
        <v>2358</v>
      </c>
      <c r="E2070" s="4" t="s">
        <v>252</v>
      </c>
      <c r="F2070" s="4" t="s">
        <v>2359</v>
      </c>
      <c r="G2070" s="4" t="s">
        <v>2360</v>
      </c>
      <c r="H2070" s="4" t="s">
        <v>255</v>
      </c>
      <c r="I2070" s="4" t="s">
        <v>1794</v>
      </c>
      <c r="J2070" s="4" t="s">
        <v>30</v>
      </c>
      <c r="K2070" s="4" t="s">
        <v>30</v>
      </c>
      <c r="L2070" s="2" t="s">
        <v>277</v>
      </c>
      <c r="M2070" s="2" t="s">
        <v>31</v>
      </c>
      <c r="N2070" s="4" t="s">
        <v>397</v>
      </c>
      <c r="O2070" s="4" t="s">
        <v>257</v>
      </c>
      <c r="P2070" s="4" t="s">
        <v>34</v>
      </c>
      <c r="Q2070" s="138">
        <v>63447</v>
      </c>
      <c r="R2070" s="148">
        <v>1</v>
      </c>
      <c r="S2070" s="150">
        <v>4982</v>
      </c>
      <c r="U2070" s="138">
        <v>3160.93</v>
      </c>
      <c r="V2070" s="147">
        <v>2.137E-3</v>
      </c>
      <c r="W2070" s="147">
        <v>6.0196515727921696E-3</v>
      </c>
      <c r="X2070" s="147">
        <v>8.7033754216041205E-4</v>
      </c>
    </row>
    <row r="2071" spans="1:24" x14ac:dyDescent="0.2">
      <c r="A2071" s="188">
        <v>11389</v>
      </c>
      <c r="B2071" s="4">
        <v>11390</v>
      </c>
      <c r="C2071" s="4" t="s">
        <v>2365</v>
      </c>
      <c r="D2071" s="4" t="s">
        <v>2366</v>
      </c>
      <c r="E2071" s="4" t="s">
        <v>252</v>
      </c>
      <c r="F2071" s="4" t="s">
        <v>2367</v>
      </c>
      <c r="G2071" s="4" t="s">
        <v>2368</v>
      </c>
      <c r="H2071" s="4" t="s">
        <v>255</v>
      </c>
      <c r="I2071" s="4" t="s">
        <v>1794</v>
      </c>
      <c r="J2071" s="4" t="s">
        <v>30</v>
      </c>
      <c r="K2071" s="4" t="s">
        <v>30</v>
      </c>
      <c r="L2071" s="2" t="s">
        <v>277</v>
      </c>
      <c r="M2071" s="2" t="s">
        <v>31</v>
      </c>
      <c r="N2071" s="4" t="s">
        <v>397</v>
      </c>
      <c r="O2071" s="4" t="s">
        <v>257</v>
      </c>
      <c r="P2071" s="4" t="s">
        <v>34</v>
      </c>
      <c r="Q2071" s="138">
        <v>1625</v>
      </c>
      <c r="R2071" s="148">
        <v>1</v>
      </c>
      <c r="S2071" s="150">
        <v>1297</v>
      </c>
      <c r="U2071" s="138">
        <v>21.076000000000001</v>
      </c>
      <c r="V2071" s="147">
        <v>1.12E-4</v>
      </c>
      <c r="W2071" s="147">
        <v>4.0137459521182802E-5</v>
      </c>
      <c r="X2071" s="147">
        <v>5.8031827001618003E-6</v>
      </c>
    </row>
    <row r="2072" spans="1:24" x14ac:dyDescent="0.2">
      <c r="A2072" s="188">
        <v>11389</v>
      </c>
      <c r="B2072" s="4">
        <v>11390</v>
      </c>
      <c r="C2072" s="4" t="s">
        <v>844</v>
      </c>
      <c r="D2072" s="4" t="s">
        <v>845</v>
      </c>
      <c r="E2072" s="4" t="s">
        <v>252</v>
      </c>
      <c r="F2072" s="4" t="s">
        <v>2373</v>
      </c>
      <c r="G2072" s="4" t="s">
        <v>2374</v>
      </c>
      <c r="H2072" s="4" t="s">
        <v>255</v>
      </c>
      <c r="I2072" s="4" t="s">
        <v>1794</v>
      </c>
      <c r="J2072" s="4" t="s">
        <v>30</v>
      </c>
      <c r="K2072" s="4" t="s">
        <v>30</v>
      </c>
      <c r="L2072" s="2" t="s">
        <v>277</v>
      </c>
      <c r="M2072" s="2" t="s">
        <v>31</v>
      </c>
      <c r="N2072" s="4" t="s">
        <v>288</v>
      </c>
      <c r="O2072" s="4" t="s">
        <v>257</v>
      </c>
      <c r="P2072" s="4" t="s">
        <v>34</v>
      </c>
      <c r="Q2072" s="138">
        <v>37942</v>
      </c>
      <c r="R2072" s="148">
        <v>1</v>
      </c>
      <c r="S2072" s="150">
        <v>952.3</v>
      </c>
      <c r="U2072" s="138">
        <v>361.322</v>
      </c>
      <c r="V2072" s="147">
        <v>2.02E-4</v>
      </c>
      <c r="W2072" s="147">
        <v>6.8809839241806901E-4</v>
      </c>
      <c r="X2072" s="147">
        <v>9.9487130838020896E-5</v>
      </c>
    </row>
    <row r="2073" spans="1:24" x14ac:dyDescent="0.2">
      <c r="A2073" s="188">
        <v>11389</v>
      </c>
      <c r="B2073" s="4">
        <v>11390</v>
      </c>
      <c r="C2073" s="4" t="s">
        <v>2375</v>
      </c>
      <c r="D2073" s="4" t="s">
        <v>2376</v>
      </c>
      <c r="E2073" s="4" t="s">
        <v>252</v>
      </c>
      <c r="F2073" s="4" t="s">
        <v>2377</v>
      </c>
      <c r="G2073" s="4" t="s">
        <v>2378</v>
      </c>
      <c r="H2073" s="4" t="s">
        <v>255</v>
      </c>
      <c r="I2073" s="4" t="s">
        <v>1794</v>
      </c>
      <c r="J2073" s="4" t="s">
        <v>30</v>
      </c>
      <c r="K2073" s="4" t="s">
        <v>30</v>
      </c>
      <c r="L2073" s="2" t="s">
        <v>277</v>
      </c>
      <c r="M2073" s="2" t="s">
        <v>31</v>
      </c>
      <c r="N2073" s="4" t="s">
        <v>2379</v>
      </c>
      <c r="O2073" s="4" t="s">
        <v>257</v>
      </c>
      <c r="P2073" s="4" t="s">
        <v>34</v>
      </c>
      <c r="Q2073" s="138">
        <v>16096</v>
      </c>
      <c r="R2073" s="148">
        <v>1</v>
      </c>
      <c r="S2073" s="150">
        <v>2350</v>
      </c>
      <c r="U2073" s="138">
        <v>378.25599999999997</v>
      </c>
      <c r="V2073" s="147">
        <v>1.11E-4</v>
      </c>
      <c r="W2073" s="147">
        <v>7.2034801677928998E-4</v>
      </c>
      <c r="X2073" s="147">
        <v>1.04149868948812E-4</v>
      </c>
    </row>
    <row r="2074" spans="1:24" x14ac:dyDescent="0.2">
      <c r="A2074" s="188">
        <v>11389</v>
      </c>
      <c r="B2074" s="4">
        <v>11390</v>
      </c>
      <c r="C2074" s="4" t="s">
        <v>2380</v>
      </c>
      <c r="D2074" s="4" t="s">
        <v>2381</v>
      </c>
      <c r="E2074" s="4" t="s">
        <v>252</v>
      </c>
      <c r="F2074" s="4" t="s">
        <v>2382</v>
      </c>
      <c r="G2074" s="4" t="s">
        <v>2383</v>
      </c>
      <c r="H2074" s="4" t="s">
        <v>255</v>
      </c>
      <c r="I2074" s="4" t="s">
        <v>1794</v>
      </c>
      <c r="J2074" s="4" t="s">
        <v>30</v>
      </c>
      <c r="K2074" s="4" t="s">
        <v>30</v>
      </c>
      <c r="L2074" s="2" t="s">
        <v>277</v>
      </c>
      <c r="M2074" s="2" t="s">
        <v>31</v>
      </c>
      <c r="N2074" s="4" t="s">
        <v>2364</v>
      </c>
      <c r="O2074" s="4" t="s">
        <v>257</v>
      </c>
      <c r="P2074" s="4" t="s">
        <v>34</v>
      </c>
      <c r="Q2074" s="138">
        <v>52619</v>
      </c>
      <c r="R2074" s="148">
        <v>1</v>
      </c>
      <c r="S2074" s="150">
        <v>470.2</v>
      </c>
      <c r="U2074" s="138">
        <v>247.41499999999999</v>
      </c>
      <c r="V2074" s="147">
        <v>1.039E-3</v>
      </c>
      <c r="W2074" s="147">
        <v>4.7117447382371799E-4</v>
      </c>
      <c r="X2074" s="147">
        <v>6.8123682661295194E-5</v>
      </c>
    </row>
    <row r="2075" spans="1:24" x14ac:dyDescent="0.2">
      <c r="A2075" s="188">
        <v>11389</v>
      </c>
      <c r="B2075" s="4">
        <v>11390</v>
      </c>
      <c r="C2075" s="4" t="s">
        <v>2384</v>
      </c>
      <c r="D2075" s="4" t="s">
        <v>2385</v>
      </c>
      <c r="E2075" s="4" t="s">
        <v>252</v>
      </c>
      <c r="F2075" s="4" t="s">
        <v>2386</v>
      </c>
      <c r="G2075" s="4" t="s">
        <v>2387</v>
      </c>
      <c r="H2075" s="4" t="s">
        <v>255</v>
      </c>
      <c r="I2075" s="4" t="s">
        <v>1794</v>
      </c>
      <c r="J2075" s="4" t="s">
        <v>30</v>
      </c>
      <c r="K2075" s="4" t="s">
        <v>30</v>
      </c>
      <c r="L2075" s="2" t="s">
        <v>277</v>
      </c>
      <c r="M2075" s="2" t="s">
        <v>31</v>
      </c>
      <c r="N2075" s="4" t="s">
        <v>306</v>
      </c>
      <c r="O2075" s="4" t="s">
        <v>257</v>
      </c>
      <c r="P2075" s="4" t="s">
        <v>34</v>
      </c>
      <c r="Q2075" s="138">
        <v>37967</v>
      </c>
      <c r="R2075" s="148">
        <v>1</v>
      </c>
      <c r="S2075" s="150">
        <v>1187</v>
      </c>
      <c r="U2075" s="138">
        <v>450.66800000000001</v>
      </c>
      <c r="V2075" s="147">
        <v>4.84E-4</v>
      </c>
      <c r="W2075" s="147">
        <v>8.5824946313294199E-4</v>
      </c>
      <c r="X2075" s="147">
        <v>1.2408803387886801E-4</v>
      </c>
    </row>
    <row r="2076" spans="1:24" x14ac:dyDescent="0.2">
      <c r="A2076" s="188">
        <v>11389</v>
      </c>
      <c r="B2076" s="4">
        <v>11390</v>
      </c>
      <c r="C2076" s="4" t="s">
        <v>2388</v>
      </c>
      <c r="D2076" s="4" t="s">
        <v>2389</v>
      </c>
      <c r="E2076" s="4" t="s">
        <v>252</v>
      </c>
      <c r="F2076" s="4" t="s">
        <v>2390</v>
      </c>
      <c r="G2076" s="4" t="s">
        <v>2391</v>
      </c>
      <c r="H2076" s="4" t="s">
        <v>255</v>
      </c>
      <c r="I2076" s="4" t="s">
        <v>1794</v>
      </c>
      <c r="J2076" s="4" t="s">
        <v>30</v>
      </c>
      <c r="K2076" s="4" t="s">
        <v>30</v>
      </c>
      <c r="L2076" s="2" t="s">
        <v>277</v>
      </c>
      <c r="M2076" s="2" t="s">
        <v>31</v>
      </c>
      <c r="N2076" s="4" t="s">
        <v>312</v>
      </c>
      <c r="O2076" s="4" t="s">
        <v>257</v>
      </c>
      <c r="P2076" s="4" t="s">
        <v>34</v>
      </c>
      <c r="Q2076" s="138">
        <v>52645</v>
      </c>
      <c r="R2076" s="148">
        <v>1</v>
      </c>
      <c r="S2076" s="150">
        <v>1394</v>
      </c>
      <c r="U2076" s="138">
        <v>733.87099999999998</v>
      </c>
      <c r="V2076" s="147">
        <v>7.5299999999999998E-4</v>
      </c>
      <c r="W2076" s="147">
        <v>1.3975792466642701E-3</v>
      </c>
      <c r="X2076" s="147">
        <v>2.0206579596964601E-4</v>
      </c>
    </row>
    <row r="2077" spans="1:24" x14ac:dyDescent="0.2">
      <c r="A2077" s="188">
        <v>11389</v>
      </c>
      <c r="B2077" s="4">
        <v>11390</v>
      </c>
      <c r="C2077" s="4" t="s">
        <v>950</v>
      </c>
      <c r="D2077" s="4" t="s">
        <v>951</v>
      </c>
      <c r="E2077" s="4" t="s">
        <v>252</v>
      </c>
      <c r="F2077" s="4" t="s">
        <v>2396</v>
      </c>
      <c r="G2077" s="4" t="s">
        <v>2397</v>
      </c>
      <c r="H2077" s="4" t="s">
        <v>255</v>
      </c>
      <c r="I2077" s="4" t="s">
        <v>1794</v>
      </c>
      <c r="J2077" s="4" t="s">
        <v>30</v>
      </c>
      <c r="K2077" s="4" t="s">
        <v>30</v>
      </c>
      <c r="L2077" s="2" t="s">
        <v>277</v>
      </c>
      <c r="M2077" s="2" t="s">
        <v>31</v>
      </c>
      <c r="N2077" s="4" t="s">
        <v>278</v>
      </c>
      <c r="O2077" s="4" t="s">
        <v>257</v>
      </c>
      <c r="P2077" s="4" t="s">
        <v>34</v>
      </c>
      <c r="Q2077" s="138">
        <v>3108</v>
      </c>
      <c r="R2077" s="148">
        <v>1</v>
      </c>
      <c r="S2077" s="150">
        <v>4656</v>
      </c>
      <c r="U2077" s="138">
        <v>144.708</v>
      </c>
      <c r="V2077" s="147">
        <v>4.8999999999999998E-5</v>
      </c>
      <c r="W2077" s="147">
        <v>2.7558179269897997E-4</v>
      </c>
      <c r="X2077" s="147">
        <v>3.9844362621562599E-5</v>
      </c>
    </row>
    <row r="2078" spans="1:24" x14ac:dyDescent="0.2">
      <c r="A2078" s="188">
        <v>11389</v>
      </c>
      <c r="B2078" s="4">
        <v>11390</v>
      </c>
      <c r="C2078" s="4" t="s">
        <v>2398</v>
      </c>
      <c r="D2078" s="4" t="s">
        <v>2399</v>
      </c>
      <c r="E2078" s="4" t="s">
        <v>252</v>
      </c>
      <c r="F2078" s="4" t="s">
        <v>2400</v>
      </c>
      <c r="G2078" s="4" t="s">
        <v>2401</v>
      </c>
      <c r="H2078" s="4" t="s">
        <v>255</v>
      </c>
      <c r="I2078" s="4" t="s">
        <v>1794</v>
      </c>
      <c r="J2078" s="4" t="s">
        <v>30</v>
      </c>
      <c r="K2078" s="4" t="s">
        <v>30</v>
      </c>
      <c r="L2078" s="2" t="s">
        <v>277</v>
      </c>
      <c r="M2078" s="2" t="s">
        <v>31</v>
      </c>
      <c r="N2078" s="4" t="s">
        <v>660</v>
      </c>
      <c r="O2078" s="4" t="s">
        <v>257</v>
      </c>
      <c r="P2078" s="4" t="s">
        <v>34</v>
      </c>
      <c r="Q2078" s="138">
        <v>364252</v>
      </c>
      <c r="R2078" s="148">
        <v>1</v>
      </c>
      <c r="S2078" s="150">
        <v>799</v>
      </c>
      <c r="U2078" s="138">
        <v>2910.373</v>
      </c>
      <c r="V2078" s="147">
        <v>1.838E-3</v>
      </c>
      <c r="W2078" s="147">
        <v>5.5424944069758101E-3</v>
      </c>
      <c r="X2078" s="147">
        <v>8.0134886567324295E-4</v>
      </c>
    </row>
    <row r="2079" spans="1:24" x14ac:dyDescent="0.2">
      <c r="A2079" s="188">
        <v>11389</v>
      </c>
      <c r="B2079" s="4">
        <v>11390</v>
      </c>
      <c r="C2079" s="4" t="s">
        <v>2402</v>
      </c>
      <c r="D2079" s="4" t="s">
        <v>2403</v>
      </c>
      <c r="E2079" s="4" t="s">
        <v>252</v>
      </c>
      <c r="F2079" s="4" t="s">
        <v>2404</v>
      </c>
      <c r="G2079" s="4" t="s">
        <v>2405</v>
      </c>
      <c r="H2079" s="4" t="s">
        <v>255</v>
      </c>
      <c r="I2079" s="4" t="s">
        <v>1794</v>
      </c>
      <c r="J2079" s="4" t="s">
        <v>30</v>
      </c>
      <c r="K2079" s="4" t="s">
        <v>30</v>
      </c>
      <c r="L2079" s="2" t="s">
        <v>277</v>
      </c>
      <c r="M2079" s="2" t="s">
        <v>31</v>
      </c>
      <c r="N2079" s="4" t="s">
        <v>1069</v>
      </c>
      <c r="O2079" s="4" t="s">
        <v>257</v>
      </c>
      <c r="P2079" s="4" t="s">
        <v>34</v>
      </c>
      <c r="Q2079" s="138">
        <v>25877</v>
      </c>
      <c r="R2079" s="148">
        <v>1</v>
      </c>
      <c r="S2079" s="150">
        <v>1672</v>
      </c>
      <c r="U2079" s="138">
        <v>432.66300000000001</v>
      </c>
      <c r="V2079" s="147">
        <v>5.4699999999999996E-4</v>
      </c>
      <c r="W2079" s="147">
        <v>8.2396115576991596E-4</v>
      </c>
      <c r="X2079" s="147">
        <v>1.1913053745331799E-4</v>
      </c>
    </row>
    <row r="2080" spans="1:24" x14ac:dyDescent="0.2">
      <c r="A2080" s="188">
        <v>11389</v>
      </c>
      <c r="B2080" s="4">
        <v>11390</v>
      </c>
      <c r="C2080" s="4" t="s">
        <v>2406</v>
      </c>
      <c r="D2080" s="4" t="s">
        <v>2407</v>
      </c>
      <c r="E2080" s="4" t="s">
        <v>252</v>
      </c>
      <c r="F2080" s="4" t="s">
        <v>2408</v>
      </c>
      <c r="G2080" s="4" t="s">
        <v>2409</v>
      </c>
      <c r="H2080" s="4" t="s">
        <v>255</v>
      </c>
      <c r="I2080" s="4" t="s">
        <v>1794</v>
      </c>
      <c r="J2080" s="4" t="s">
        <v>30</v>
      </c>
      <c r="K2080" s="4" t="s">
        <v>30</v>
      </c>
      <c r="L2080" s="2" t="s">
        <v>277</v>
      </c>
      <c r="M2080" s="2" t="s">
        <v>183</v>
      </c>
      <c r="N2080" s="4" t="s">
        <v>338</v>
      </c>
      <c r="O2080" s="4" t="s">
        <v>257</v>
      </c>
      <c r="P2080" s="4" t="s">
        <v>34</v>
      </c>
      <c r="Q2080" s="138">
        <v>2820</v>
      </c>
      <c r="R2080" s="148">
        <v>1</v>
      </c>
      <c r="S2080" s="150">
        <v>3454</v>
      </c>
      <c r="U2080" s="138">
        <v>97.403000000000006</v>
      </c>
      <c r="V2080" s="147">
        <v>1.5200000000000001E-4</v>
      </c>
      <c r="W2080" s="147">
        <v>1.8549319457920001E-4</v>
      </c>
      <c r="X2080" s="147">
        <v>2.68191088978029E-5</v>
      </c>
    </row>
    <row r="2081" spans="1:24" x14ac:dyDescent="0.2">
      <c r="A2081" s="188">
        <v>11389</v>
      </c>
      <c r="B2081" s="4">
        <v>11390</v>
      </c>
      <c r="C2081" s="4" t="s">
        <v>1717</v>
      </c>
      <c r="D2081" s="4" t="s">
        <v>1718</v>
      </c>
      <c r="E2081" s="4" t="s">
        <v>252</v>
      </c>
      <c r="F2081" s="4" t="s">
        <v>2410</v>
      </c>
      <c r="G2081" s="4" t="s">
        <v>2411</v>
      </c>
      <c r="H2081" s="4" t="s">
        <v>255</v>
      </c>
      <c r="I2081" s="4" t="s">
        <v>1794</v>
      </c>
      <c r="J2081" s="4" t="s">
        <v>30</v>
      </c>
      <c r="K2081" s="4" t="s">
        <v>30</v>
      </c>
      <c r="L2081" s="2" t="s">
        <v>277</v>
      </c>
      <c r="M2081" s="2" t="s">
        <v>31</v>
      </c>
      <c r="N2081" s="4" t="s">
        <v>278</v>
      </c>
      <c r="O2081" s="4" t="s">
        <v>257</v>
      </c>
      <c r="P2081" s="4" t="s">
        <v>34</v>
      </c>
      <c r="Q2081" s="138">
        <v>17732</v>
      </c>
      <c r="R2081" s="148">
        <v>1</v>
      </c>
      <c r="S2081" s="150">
        <v>3774</v>
      </c>
      <c r="U2081" s="138">
        <v>669.20600000000002</v>
      </c>
      <c r="V2081" s="147">
        <v>2.2499999999999999E-4</v>
      </c>
      <c r="W2081" s="147">
        <v>1.2744305031656799E-3</v>
      </c>
      <c r="X2081" s="147">
        <v>1.8426061680925301E-4</v>
      </c>
    </row>
    <row r="2082" spans="1:24" x14ac:dyDescent="0.2">
      <c r="A2082" s="188">
        <v>11389</v>
      </c>
      <c r="B2082" s="4">
        <v>11390</v>
      </c>
      <c r="C2082" s="4" t="s">
        <v>2412</v>
      </c>
      <c r="D2082" s="4" t="s">
        <v>2413</v>
      </c>
      <c r="E2082" s="4" t="s">
        <v>252</v>
      </c>
      <c r="F2082" s="4" t="s">
        <v>2414</v>
      </c>
      <c r="G2082" s="4" t="s">
        <v>2415</v>
      </c>
      <c r="H2082" s="4" t="s">
        <v>255</v>
      </c>
      <c r="I2082" s="4" t="s">
        <v>1794</v>
      </c>
      <c r="J2082" s="4" t="s">
        <v>30</v>
      </c>
      <c r="K2082" s="4" t="s">
        <v>30</v>
      </c>
      <c r="L2082" s="2" t="s">
        <v>277</v>
      </c>
      <c r="M2082" s="2" t="s">
        <v>31</v>
      </c>
      <c r="N2082" s="4" t="s">
        <v>312</v>
      </c>
      <c r="O2082" s="4" t="s">
        <v>257</v>
      </c>
      <c r="P2082" s="4" t="s">
        <v>34</v>
      </c>
      <c r="Q2082" s="138">
        <v>5393.94</v>
      </c>
      <c r="R2082" s="148">
        <v>1</v>
      </c>
      <c r="S2082" s="150">
        <v>2024</v>
      </c>
      <c r="U2082" s="138">
        <v>109.173</v>
      </c>
      <c r="V2082" s="147">
        <v>2.3900000000000001E-4</v>
      </c>
      <c r="W2082" s="147">
        <v>2.0790893730203899E-4</v>
      </c>
      <c r="X2082" s="147">
        <v>3.0060037744129301E-5</v>
      </c>
    </row>
    <row r="2083" spans="1:24" x14ac:dyDescent="0.2">
      <c r="A2083" s="188">
        <v>11389</v>
      </c>
      <c r="B2083" s="4">
        <v>11390</v>
      </c>
      <c r="C2083" s="4" t="s">
        <v>925</v>
      </c>
      <c r="D2083" s="4" t="s">
        <v>926</v>
      </c>
      <c r="E2083" s="4" t="s">
        <v>252</v>
      </c>
      <c r="F2083" s="4" t="s">
        <v>925</v>
      </c>
      <c r="G2083" s="4" t="s">
        <v>2416</v>
      </c>
      <c r="H2083" s="4" t="s">
        <v>255</v>
      </c>
      <c r="I2083" s="4" t="s">
        <v>1794</v>
      </c>
      <c r="J2083" s="4" t="s">
        <v>30</v>
      </c>
      <c r="K2083" s="4" t="s">
        <v>30</v>
      </c>
      <c r="L2083" s="2" t="s">
        <v>277</v>
      </c>
      <c r="M2083" s="2" t="s">
        <v>31</v>
      </c>
      <c r="N2083" s="4" t="s">
        <v>312</v>
      </c>
      <c r="O2083" s="4" t="s">
        <v>257</v>
      </c>
      <c r="P2083" s="4" t="s">
        <v>34</v>
      </c>
      <c r="Q2083" s="138">
        <v>100798</v>
      </c>
      <c r="R2083" s="148">
        <v>1</v>
      </c>
      <c r="S2083" s="150">
        <v>236.4</v>
      </c>
      <c r="U2083" s="138">
        <v>238.286</v>
      </c>
      <c r="V2083" s="147">
        <v>2.2859999999999998E-3</v>
      </c>
      <c r="W2083" s="147">
        <v>4.53791050321829E-4</v>
      </c>
      <c r="X2083" s="147">
        <v>6.5610340169289496E-5</v>
      </c>
    </row>
    <row r="2084" spans="1:24" x14ac:dyDescent="0.2">
      <c r="A2084" s="188">
        <v>11389</v>
      </c>
      <c r="B2084" s="4">
        <v>11390</v>
      </c>
      <c r="C2084" s="4" t="s">
        <v>2417</v>
      </c>
      <c r="D2084" s="4" t="s">
        <v>2418</v>
      </c>
      <c r="E2084" s="4" t="s">
        <v>252</v>
      </c>
      <c r="F2084" s="4" t="s">
        <v>2419</v>
      </c>
      <c r="G2084" s="4" t="s">
        <v>2420</v>
      </c>
      <c r="H2084" s="4" t="s">
        <v>255</v>
      </c>
      <c r="I2084" s="4" t="s">
        <v>1794</v>
      </c>
      <c r="J2084" s="4" t="s">
        <v>30</v>
      </c>
      <c r="K2084" s="4" t="s">
        <v>30</v>
      </c>
      <c r="L2084" s="2" t="s">
        <v>277</v>
      </c>
      <c r="M2084" s="2" t="s">
        <v>31</v>
      </c>
      <c r="N2084" s="4" t="s">
        <v>325</v>
      </c>
      <c r="O2084" s="4" t="s">
        <v>257</v>
      </c>
      <c r="P2084" s="4" t="s">
        <v>34</v>
      </c>
      <c r="Q2084" s="138">
        <v>20469</v>
      </c>
      <c r="R2084" s="148">
        <v>1</v>
      </c>
      <c r="S2084" s="150">
        <v>5600</v>
      </c>
      <c r="U2084" s="138">
        <v>1146.2639999999999</v>
      </c>
      <c r="V2084" s="147">
        <v>1.6379999999999999E-3</v>
      </c>
      <c r="W2084" s="147">
        <v>2.1829369503867601E-3</v>
      </c>
      <c r="X2084" s="147">
        <v>3.15614941681668E-4</v>
      </c>
    </row>
    <row r="2085" spans="1:24" x14ac:dyDescent="0.2">
      <c r="A2085" s="188">
        <v>11389</v>
      </c>
      <c r="B2085" s="4">
        <v>11390</v>
      </c>
      <c r="C2085" s="4" t="s">
        <v>2421</v>
      </c>
      <c r="D2085" s="4" t="s">
        <v>2422</v>
      </c>
      <c r="E2085" s="4" t="s">
        <v>252</v>
      </c>
      <c r="F2085" s="4" t="s">
        <v>2423</v>
      </c>
      <c r="G2085" s="4" t="s">
        <v>2424</v>
      </c>
      <c r="H2085" s="4" t="s">
        <v>255</v>
      </c>
      <c r="I2085" s="4" t="s">
        <v>1794</v>
      </c>
      <c r="J2085" s="4" t="s">
        <v>30</v>
      </c>
      <c r="K2085" s="4" t="s">
        <v>30</v>
      </c>
      <c r="L2085" s="2" t="s">
        <v>277</v>
      </c>
      <c r="M2085" s="2" t="s">
        <v>31</v>
      </c>
      <c r="N2085" s="4" t="s">
        <v>312</v>
      </c>
      <c r="O2085" s="4" t="s">
        <v>257</v>
      </c>
      <c r="P2085" s="4" t="s">
        <v>34</v>
      </c>
      <c r="Q2085" s="138">
        <v>8787</v>
      </c>
      <c r="R2085" s="148">
        <v>1</v>
      </c>
      <c r="S2085" s="150">
        <v>37200</v>
      </c>
      <c r="U2085" s="138">
        <v>3268.7640000000001</v>
      </c>
      <c r="V2085" s="147">
        <v>1.3730000000000001E-3</v>
      </c>
      <c r="W2085" s="147">
        <v>6.2250107459486202E-3</v>
      </c>
      <c r="X2085" s="147">
        <v>9.0002892809260102E-4</v>
      </c>
    </row>
    <row r="2086" spans="1:24" x14ac:dyDescent="0.2">
      <c r="A2086" s="188">
        <v>11389</v>
      </c>
      <c r="B2086" s="4">
        <v>11390</v>
      </c>
      <c r="C2086" s="4" t="s">
        <v>2425</v>
      </c>
      <c r="D2086" s="4" t="s">
        <v>2426</v>
      </c>
      <c r="E2086" s="4" t="s">
        <v>252</v>
      </c>
      <c r="F2086" s="4" t="s">
        <v>2427</v>
      </c>
      <c r="G2086" s="4" t="s">
        <v>2428</v>
      </c>
      <c r="H2086" s="4" t="s">
        <v>255</v>
      </c>
      <c r="I2086" s="4" t="s">
        <v>1794</v>
      </c>
      <c r="J2086" s="4" t="s">
        <v>30</v>
      </c>
      <c r="K2086" s="4" t="s">
        <v>30</v>
      </c>
      <c r="L2086" s="2" t="s">
        <v>277</v>
      </c>
      <c r="M2086" s="2" t="s">
        <v>183</v>
      </c>
      <c r="N2086" s="4" t="s">
        <v>278</v>
      </c>
      <c r="O2086" s="4" t="s">
        <v>257</v>
      </c>
      <c r="P2086" s="4" t="s">
        <v>34</v>
      </c>
      <c r="Q2086" s="138">
        <v>24113</v>
      </c>
      <c r="R2086" s="148">
        <v>1</v>
      </c>
      <c r="S2086" s="150">
        <v>969.2</v>
      </c>
      <c r="U2086" s="138">
        <v>233.703</v>
      </c>
      <c r="V2086" s="147">
        <v>4.7800000000000002E-4</v>
      </c>
      <c r="W2086" s="147">
        <v>4.45062692339531E-4</v>
      </c>
      <c r="X2086" s="147">
        <v>6.4348370511818805E-5</v>
      </c>
    </row>
    <row r="2087" spans="1:24" x14ac:dyDescent="0.2">
      <c r="A2087" s="188">
        <v>11389</v>
      </c>
      <c r="B2087" s="4">
        <v>11390</v>
      </c>
      <c r="C2087" s="4" t="s">
        <v>997</v>
      </c>
      <c r="D2087" s="4" t="s">
        <v>998</v>
      </c>
      <c r="E2087" s="4" t="s">
        <v>252</v>
      </c>
      <c r="F2087" s="4" t="s">
        <v>2433</v>
      </c>
      <c r="G2087" s="4" t="s">
        <v>2434</v>
      </c>
      <c r="H2087" s="4" t="s">
        <v>255</v>
      </c>
      <c r="I2087" s="4" t="s">
        <v>1794</v>
      </c>
      <c r="J2087" s="4" t="s">
        <v>30</v>
      </c>
      <c r="K2087" s="4" t="s">
        <v>30</v>
      </c>
      <c r="L2087" s="2" t="s">
        <v>277</v>
      </c>
      <c r="M2087" s="2" t="s">
        <v>31</v>
      </c>
      <c r="N2087" s="4" t="s">
        <v>312</v>
      </c>
      <c r="O2087" s="4" t="s">
        <v>257</v>
      </c>
      <c r="P2087" s="4" t="s">
        <v>34</v>
      </c>
      <c r="Q2087" s="138">
        <v>57484</v>
      </c>
      <c r="R2087" s="148">
        <v>1</v>
      </c>
      <c r="S2087" s="150">
        <v>1302</v>
      </c>
      <c r="U2087" s="138">
        <v>748.44200000000001</v>
      </c>
      <c r="V2087" s="147">
        <v>1.8799999999999999E-4</v>
      </c>
      <c r="W2087" s="147">
        <v>1.4253269739619701E-3</v>
      </c>
      <c r="X2087" s="147">
        <v>2.0607763759948001E-4</v>
      </c>
    </row>
    <row r="2088" spans="1:24" x14ac:dyDescent="0.2">
      <c r="A2088" s="188">
        <v>11389</v>
      </c>
      <c r="B2088" s="4">
        <v>11390</v>
      </c>
      <c r="C2088" s="4" t="s">
        <v>2435</v>
      </c>
      <c r="D2088" s="4" t="s">
        <v>2436</v>
      </c>
      <c r="E2088" s="4" t="s">
        <v>252</v>
      </c>
      <c r="F2088" s="4" t="s">
        <v>2437</v>
      </c>
      <c r="G2088" s="4" t="s">
        <v>2438</v>
      </c>
      <c r="H2088" s="4" t="s">
        <v>255</v>
      </c>
      <c r="I2088" s="4" t="s">
        <v>1794</v>
      </c>
      <c r="J2088" s="4" t="s">
        <v>30</v>
      </c>
      <c r="K2088" s="4" t="s">
        <v>30</v>
      </c>
      <c r="L2088" s="2" t="s">
        <v>277</v>
      </c>
      <c r="M2088" s="2" t="s">
        <v>31</v>
      </c>
      <c r="N2088" s="4" t="s">
        <v>823</v>
      </c>
      <c r="O2088" s="4" t="s">
        <v>257</v>
      </c>
      <c r="P2088" s="4" t="s">
        <v>34</v>
      </c>
      <c r="Q2088" s="138">
        <v>31124</v>
      </c>
      <c r="R2088" s="148">
        <v>1</v>
      </c>
      <c r="S2088" s="150">
        <v>1057</v>
      </c>
      <c r="U2088" s="138">
        <v>328.98099999999999</v>
      </c>
      <c r="V2088" s="147">
        <v>1.073E-3</v>
      </c>
      <c r="W2088" s="147">
        <v>6.2650845035294202E-4</v>
      </c>
      <c r="X2088" s="147">
        <v>9.0582290059354202E-5</v>
      </c>
    </row>
    <row r="2089" spans="1:24" x14ac:dyDescent="0.2">
      <c r="A2089" s="188">
        <v>11389</v>
      </c>
      <c r="B2089" s="4">
        <v>11390</v>
      </c>
      <c r="C2089" s="4" t="s">
        <v>2439</v>
      </c>
      <c r="D2089" s="4" t="s">
        <v>2440</v>
      </c>
      <c r="E2089" s="4" t="s">
        <v>252</v>
      </c>
      <c r="F2089" s="4" t="s">
        <v>2441</v>
      </c>
      <c r="G2089" s="4" t="s">
        <v>2442</v>
      </c>
      <c r="H2089" s="4" t="s">
        <v>255</v>
      </c>
      <c r="I2089" s="4" t="s">
        <v>1794</v>
      </c>
      <c r="J2089" s="4" t="s">
        <v>30</v>
      </c>
      <c r="K2089" s="4" t="s">
        <v>349</v>
      </c>
      <c r="L2089" s="2" t="s">
        <v>277</v>
      </c>
      <c r="M2089" s="2" t="s">
        <v>31</v>
      </c>
      <c r="N2089" s="4" t="s">
        <v>350</v>
      </c>
      <c r="O2089" s="4" t="s">
        <v>257</v>
      </c>
      <c r="P2089" s="4" t="s">
        <v>34</v>
      </c>
      <c r="Q2089" s="138">
        <v>13055</v>
      </c>
      <c r="R2089" s="148">
        <v>1</v>
      </c>
      <c r="S2089" s="150">
        <v>499.9</v>
      </c>
      <c r="U2089" s="138">
        <v>65.262</v>
      </c>
      <c r="V2089" s="147">
        <v>6.8999999999999997E-5</v>
      </c>
      <c r="W2089" s="147">
        <v>1.2428438055684299E-4</v>
      </c>
      <c r="X2089" s="147">
        <v>1.79693726447025E-5</v>
      </c>
    </row>
    <row r="2090" spans="1:24" x14ac:dyDescent="0.2">
      <c r="A2090" s="188">
        <v>11389</v>
      </c>
      <c r="B2090" s="4">
        <v>11390</v>
      </c>
      <c r="C2090" s="4" t="s">
        <v>2443</v>
      </c>
      <c r="D2090" s="4" t="s">
        <v>2444</v>
      </c>
      <c r="E2090" s="4" t="s">
        <v>252</v>
      </c>
      <c r="F2090" s="4" t="s">
        <v>2445</v>
      </c>
      <c r="G2090" s="4" t="s">
        <v>2446</v>
      </c>
      <c r="H2090" s="4" t="s">
        <v>255</v>
      </c>
      <c r="I2090" s="4" t="s">
        <v>1794</v>
      </c>
      <c r="J2090" s="4" t="s">
        <v>30</v>
      </c>
      <c r="K2090" s="4" t="s">
        <v>30</v>
      </c>
      <c r="L2090" s="2" t="s">
        <v>277</v>
      </c>
      <c r="M2090" s="2" t="s">
        <v>31</v>
      </c>
      <c r="N2090" s="4" t="s">
        <v>325</v>
      </c>
      <c r="O2090" s="4" t="s">
        <v>257</v>
      </c>
      <c r="P2090" s="4" t="s">
        <v>34</v>
      </c>
      <c r="Q2090" s="138">
        <v>3675025</v>
      </c>
      <c r="R2090" s="148">
        <v>1</v>
      </c>
      <c r="S2090" s="150">
        <v>89.4</v>
      </c>
      <c r="U2090" s="138">
        <v>3285.4720000000002</v>
      </c>
      <c r="V2090" s="147">
        <v>1.142E-3</v>
      </c>
      <c r="W2090" s="147">
        <v>6.2568300079990603E-3</v>
      </c>
      <c r="X2090" s="147">
        <v>9.0462944325389605E-4</v>
      </c>
    </row>
    <row r="2091" spans="1:24" x14ac:dyDescent="0.2">
      <c r="A2091" s="188">
        <v>11389</v>
      </c>
      <c r="B2091" s="4">
        <v>11390</v>
      </c>
      <c r="C2091" s="4" t="s">
        <v>2074</v>
      </c>
      <c r="D2091" s="4" t="s">
        <v>2075</v>
      </c>
      <c r="E2091" s="4" t="s">
        <v>252</v>
      </c>
      <c r="F2091" s="4" t="s">
        <v>2450</v>
      </c>
      <c r="G2091" s="4" t="s">
        <v>2077</v>
      </c>
      <c r="H2091" s="4" t="s">
        <v>255</v>
      </c>
      <c r="I2091" s="4" t="s">
        <v>1794</v>
      </c>
      <c r="J2091" s="4" t="s">
        <v>30</v>
      </c>
      <c r="K2091" s="4" t="s">
        <v>30</v>
      </c>
      <c r="L2091" s="2" t="s">
        <v>277</v>
      </c>
      <c r="M2091" s="2" t="s">
        <v>183</v>
      </c>
      <c r="N2091" s="4" t="s">
        <v>2078</v>
      </c>
      <c r="O2091" s="4" t="s">
        <v>257</v>
      </c>
      <c r="P2091" s="4" t="s">
        <v>34</v>
      </c>
      <c r="Q2091" s="138">
        <v>30392</v>
      </c>
      <c r="R2091" s="148">
        <v>1</v>
      </c>
      <c r="S2091" s="150">
        <v>3493.8139999999999</v>
      </c>
      <c r="U2091" s="138">
        <v>1061.8399999999999</v>
      </c>
      <c r="V2091" s="147">
        <v>2.81E-4</v>
      </c>
      <c r="W2091" s="147">
        <v>2.0221601066191699E-3</v>
      </c>
      <c r="X2091" s="147">
        <v>2.9236938978403801E-4</v>
      </c>
    </row>
    <row r="2092" spans="1:24" x14ac:dyDescent="0.2">
      <c r="A2092" s="188">
        <v>11389</v>
      </c>
      <c r="B2092" s="4">
        <v>11390</v>
      </c>
      <c r="C2092" s="4" t="s">
        <v>2303</v>
      </c>
      <c r="D2092" s="4" t="s">
        <v>2304</v>
      </c>
      <c r="E2092" s="4" t="s">
        <v>252</v>
      </c>
      <c r="F2092" s="4" t="s">
        <v>2452</v>
      </c>
      <c r="G2092" s="4" t="s">
        <v>2306</v>
      </c>
      <c r="H2092" s="4" t="s">
        <v>255</v>
      </c>
      <c r="I2092" s="4" t="s">
        <v>1794</v>
      </c>
      <c r="J2092" s="4" t="s">
        <v>30</v>
      </c>
      <c r="K2092" s="4" t="s">
        <v>30</v>
      </c>
      <c r="L2092" s="2" t="s">
        <v>277</v>
      </c>
      <c r="M2092" s="2" t="s">
        <v>183</v>
      </c>
      <c r="N2092" s="4" t="s">
        <v>325</v>
      </c>
      <c r="O2092" s="4" t="s">
        <v>257</v>
      </c>
      <c r="P2092" s="4" t="s">
        <v>34</v>
      </c>
      <c r="Q2092" s="138">
        <v>26100</v>
      </c>
      <c r="R2092" s="148">
        <v>1</v>
      </c>
      <c r="S2092" s="150">
        <v>4930.8209999999999</v>
      </c>
      <c r="U2092" s="138">
        <v>1286.944</v>
      </c>
      <c r="V2092" s="147">
        <v>9.3999999999999994E-5</v>
      </c>
      <c r="W2092" s="147">
        <v>2.45084750157696E-3</v>
      </c>
      <c r="X2092" s="147">
        <v>3.5435017541107799E-4</v>
      </c>
    </row>
    <row r="2093" spans="1:24" x14ac:dyDescent="0.2">
      <c r="A2093" s="188">
        <v>11389</v>
      </c>
      <c r="B2093" s="4">
        <v>11390</v>
      </c>
      <c r="C2093" s="4" t="s">
        <v>2453</v>
      </c>
      <c r="D2093" s="4" t="s">
        <v>2454</v>
      </c>
      <c r="E2093" s="4" t="s">
        <v>252</v>
      </c>
      <c r="F2093" s="4" t="s">
        <v>2455</v>
      </c>
      <c r="G2093" s="4" t="s">
        <v>2456</v>
      </c>
      <c r="H2093" s="4" t="s">
        <v>255</v>
      </c>
      <c r="I2093" s="4" t="s">
        <v>1794</v>
      </c>
      <c r="J2093" s="4" t="s">
        <v>30</v>
      </c>
      <c r="K2093" s="4" t="s">
        <v>30</v>
      </c>
      <c r="L2093" s="2" t="s">
        <v>277</v>
      </c>
      <c r="M2093" s="2" t="s">
        <v>183</v>
      </c>
      <c r="N2093" s="4" t="s">
        <v>2151</v>
      </c>
      <c r="O2093" s="4" t="s">
        <v>257</v>
      </c>
      <c r="P2093" s="4" t="s">
        <v>34</v>
      </c>
      <c r="Q2093" s="138">
        <v>7154.9</v>
      </c>
      <c r="R2093" s="148">
        <v>1</v>
      </c>
      <c r="S2093" s="150">
        <v>0</v>
      </c>
      <c r="U2093" s="138">
        <v>0</v>
      </c>
      <c r="V2093" s="147">
        <v>1.0399999999999999E-4</v>
      </c>
      <c r="W2093" s="147">
        <v>1.3625740306179299E-13</v>
      </c>
      <c r="X2093" s="147">
        <v>1.97004646943302E-14</v>
      </c>
    </row>
    <row r="2094" spans="1:24" x14ac:dyDescent="0.2">
      <c r="A2094" s="188">
        <v>11389</v>
      </c>
      <c r="B2094" s="4">
        <v>11390</v>
      </c>
      <c r="C2094" s="4" t="s">
        <v>2369</v>
      </c>
      <c r="D2094" s="4" t="s">
        <v>2370</v>
      </c>
      <c r="E2094" s="4" t="s">
        <v>252</v>
      </c>
      <c r="F2094" s="4" t="s">
        <v>2458</v>
      </c>
      <c r="G2094" s="4" t="s">
        <v>2372</v>
      </c>
      <c r="H2094" s="4" t="s">
        <v>255</v>
      </c>
      <c r="I2094" s="4" t="s">
        <v>1794</v>
      </c>
      <c r="J2094" s="4" t="s">
        <v>30</v>
      </c>
      <c r="K2094" s="4" t="s">
        <v>30</v>
      </c>
      <c r="L2094" s="2" t="s">
        <v>277</v>
      </c>
      <c r="M2094" s="2" t="s">
        <v>183</v>
      </c>
      <c r="N2094" s="4" t="s">
        <v>823</v>
      </c>
      <c r="O2094" s="4" t="s">
        <v>257</v>
      </c>
      <c r="P2094" s="4" t="s">
        <v>34</v>
      </c>
      <c r="Q2094" s="138">
        <v>19866</v>
      </c>
      <c r="R2094" s="148">
        <v>1</v>
      </c>
      <c r="S2094" s="150">
        <v>4560.652</v>
      </c>
      <c r="U2094" s="138">
        <v>906.01900000000001</v>
      </c>
      <c r="V2094" s="147">
        <v>0</v>
      </c>
      <c r="W2094" s="147">
        <v>1.7254164852651399E-3</v>
      </c>
      <c r="X2094" s="147">
        <v>2.4946539261111602E-4</v>
      </c>
    </row>
    <row r="2095" spans="1:24" x14ac:dyDescent="0.2">
      <c r="A2095" s="188">
        <v>11389</v>
      </c>
      <c r="B2095" s="4">
        <v>11390</v>
      </c>
      <c r="C2095" s="4" t="s">
        <v>2384</v>
      </c>
      <c r="D2095" s="4" t="s">
        <v>2385</v>
      </c>
      <c r="E2095" s="4" t="s">
        <v>252</v>
      </c>
      <c r="F2095" s="4" t="s">
        <v>2459</v>
      </c>
      <c r="G2095" s="4" t="s">
        <v>2387</v>
      </c>
      <c r="H2095" s="4" t="s">
        <v>255</v>
      </c>
      <c r="I2095" s="4" t="s">
        <v>1794</v>
      </c>
      <c r="J2095" s="4" t="s">
        <v>30</v>
      </c>
      <c r="K2095" s="4" t="s">
        <v>30</v>
      </c>
      <c r="L2095" s="2" t="s">
        <v>277</v>
      </c>
      <c r="M2095" s="2" t="s">
        <v>183</v>
      </c>
      <c r="N2095" s="4" t="s">
        <v>306</v>
      </c>
      <c r="O2095" s="4" t="s">
        <v>257</v>
      </c>
      <c r="P2095" s="4" t="s">
        <v>34</v>
      </c>
      <c r="Q2095" s="138">
        <v>20133</v>
      </c>
      <c r="R2095" s="148">
        <v>1</v>
      </c>
      <c r="S2095" s="150">
        <v>1051.4449999999999</v>
      </c>
      <c r="U2095" s="138">
        <v>211.68700000000001</v>
      </c>
      <c r="V2095" s="147">
        <v>2.7500000000000002E-4</v>
      </c>
      <c r="W2095" s="147">
        <v>4.03135856392766E-4</v>
      </c>
      <c r="X2095" s="147">
        <v>5.8286474917495403E-5</v>
      </c>
    </row>
    <row r="2096" spans="1:24" x14ac:dyDescent="0.2">
      <c r="A2096" s="188">
        <v>11389</v>
      </c>
      <c r="B2096" s="4">
        <v>11390</v>
      </c>
      <c r="C2096" s="4" t="s">
        <v>2460</v>
      </c>
      <c r="D2096" s="4" t="s">
        <v>2461</v>
      </c>
      <c r="E2096" s="4" t="s">
        <v>252</v>
      </c>
      <c r="F2096" s="4" t="s">
        <v>2462</v>
      </c>
      <c r="G2096" s="4" t="s">
        <v>2463</v>
      </c>
      <c r="H2096" s="4" t="s">
        <v>255</v>
      </c>
      <c r="I2096" s="4" t="s">
        <v>1794</v>
      </c>
      <c r="J2096" s="4" t="s">
        <v>30</v>
      </c>
      <c r="K2096" s="4" t="s">
        <v>30</v>
      </c>
      <c r="L2096" s="2" t="s">
        <v>277</v>
      </c>
      <c r="M2096" s="2" t="s">
        <v>2464</v>
      </c>
      <c r="N2096" s="4" t="s">
        <v>1259</v>
      </c>
      <c r="O2096" s="4" t="s">
        <v>257</v>
      </c>
      <c r="P2096" s="4" t="s">
        <v>89</v>
      </c>
      <c r="Q2096" s="138">
        <v>5927</v>
      </c>
      <c r="R2096" s="148">
        <v>3.306</v>
      </c>
      <c r="S2096" s="150">
        <v>3576</v>
      </c>
      <c r="U2096" s="138">
        <v>700.70500000000004</v>
      </c>
      <c r="V2096" s="147">
        <v>5.8999999999999998E-5</v>
      </c>
      <c r="W2096" s="147">
        <v>1.3344177979545599E-3</v>
      </c>
      <c r="X2096" s="147">
        <v>1.9293374250034501E-4</v>
      </c>
    </row>
    <row r="2097" spans="1:24" x14ac:dyDescent="0.2">
      <c r="A2097" s="188">
        <v>11389</v>
      </c>
      <c r="B2097" s="4">
        <v>11390</v>
      </c>
      <c r="C2097" s="4" t="s">
        <v>1224</v>
      </c>
      <c r="D2097" s="4" t="s">
        <v>1225</v>
      </c>
      <c r="E2097" s="4" t="s">
        <v>380</v>
      </c>
      <c r="F2097" s="4" t="s">
        <v>2465</v>
      </c>
      <c r="G2097" s="4" t="s">
        <v>2284</v>
      </c>
      <c r="H2097" s="4" t="s">
        <v>255</v>
      </c>
      <c r="I2097" s="4" t="s">
        <v>1794</v>
      </c>
      <c r="J2097" s="4" t="s">
        <v>84</v>
      </c>
      <c r="K2097" s="4" t="s">
        <v>85</v>
      </c>
      <c r="L2097" s="2" t="s">
        <v>277</v>
      </c>
      <c r="M2097" s="2" t="s">
        <v>2466</v>
      </c>
      <c r="N2097" s="4" t="s">
        <v>2467</v>
      </c>
      <c r="O2097" s="4" t="s">
        <v>257</v>
      </c>
      <c r="P2097" s="4" t="s">
        <v>89</v>
      </c>
      <c r="Q2097" s="138">
        <v>2360</v>
      </c>
      <c r="R2097" s="148">
        <v>3.306</v>
      </c>
      <c r="S2097" s="150">
        <v>9625</v>
      </c>
      <c r="U2097" s="138">
        <v>750.95799999999997</v>
      </c>
      <c r="V2097" s="147">
        <v>3.8999999999999999E-5</v>
      </c>
      <c r="W2097" s="147">
        <v>1.4301188453051401E-3</v>
      </c>
      <c r="X2097" s="147">
        <v>2.06770459347836E-4</v>
      </c>
    </row>
    <row r="2098" spans="1:24" x14ac:dyDescent="0.2">
      <c r="A2098" s="188">
        <v>11389</v>
      </c>
      <c r="B2098" s="4">
        <v>11390</v>
      </c>
      <c r="C2098" s="4" t="s">
        <v>2468</v>
      </c>
      <c r="D2098" s="4" t="s">
        <v>2469</v>
      </c>
      <c r="E2098" s="4" t="s">
        <v>252</v>
      </c>
      <c r="F2098" s="4" t="s">
        <v>2470</v>
      </c>
      <c r="G2098" s="4" t="s">
        <v>2471</v>
      </c>
      <c r="H2098" s="4" t="s">
        <v>255</v>
      </c>
      <c r="I2098" s="4" t="s">
        <v>1794</v>
      </c>
      <c r="J2098" s="4" t="s">
        <v>84</v>
      </c>
      <c r="K2098" s="4" t="s">
        <v>30</v>
      </c>
      <c r="L2098" s="2" t="s">
        <v>277</v>
      </c>
      <c r="M2098" s="2" t="s">
        <v>2464</v>
      </c>
      <c r="N2098" s="4" t="s">
        <v>1750</v>
      </c>
      <c r="O2098" s="4" t="s">
        <v>257</v>
      </c>
      <c r="P2098" s="4" t="s">
        <v>89</v>
      </c>
      <c r="Q2098" s="138">
        <v>9479</v>
      </c>
      <c r="R2098" s="148">
        <v>3.306</v>
      </c>
      <c r="S2098" s="150">
        <v>341</v>
      </c>
      <c r="U2098" s="138">
        <v>106.861</v>
      </c>
      <c r="V2098" s="147">
        <v>3.1999999999999999E-5</v>
      </c>
      <c r="W2098" s="147">
        <v>2.0350556541117199E-4</v>
      </c>
      <c r="X2098" s="147">
        <v>2.9423386299710599E-5</v>
      </c>
    </row>
    <row r="2099" spans="1:24" x14ac:dyDescent="0.2">
      <c r="A2099" s="188">
        <v>11389</v>
      </c>
      <c r="B2099" s="4">
        <v>11390</v>
      </c>
      <c r="C2099" s="4" t="s">
        <v>1261</v>
      </c>
      <c r="D2099" s="31" t="s">
        <v>4636</v>
      </c>
      <c r="E2099" s="4" t="s">
        <v>380</v>
      </c>
      <c r="F2099" s="4" t="s">
        <v>2475</v>
      </c>
      <c r="G2099" s="4" t="s">
        <v>2476</v>
      </c>
      <c r="H2099" s="4" t="s">
        <v>255</v>
      </c>
      <c r="I2099" s="4" t="s">
        <v>1794</v>
      </c>
      <c r="J2099" s="4" t="s">
        <v>84</v>
      </c>
      <c r="K2099" s="4" t="s">
        <v>383</v>
      </c>
      <c r="L2099" s="2" t="s">
        <v>277</v>
      </c>
      <c r="M2099" s="2" t="s">
        <v>2477</v>
      </c>
      <c r="N2099" s="4" t="s">
        <v>384</v>
      </c>
      <c r="O2099" s="4" t="s">
        <v>257</v>
      </c>
      <c r="P2099" s="4" t="s">
        <v>2478</v>
      </c>
      <c r="Q2099" s="138">
        <v>418456</v>
      </c>
      <c r="R2099" s="148">
        <v>4.4409000000000001</v>
      </c>
      <c r="S2099" s="150">
        <v>197</v>
      </c>
      <c r="U2099" s="138">
        <v>3660.893</v>
      </c>
      <c r="V2099" s="147">
        <v>4.1300000000000001E-4</v>
      </c>
      <c r="W2099" s="147">
        <v>6.9717781441959101E-3</v>
      </c>
      <c r="X2099" s="147">
        <v>1.0079985828303801E-3</v>
      </c>
    </row>
    <row r="2100" spans="1:24" x14ac:dyDescent="0.2">
      <c r="A2100" s="188">
        <v>11389</v>
      </c>
      <c r="B2100" s="4">
        <v>11390</v>
      </c>
      <c r="C2100" s="4" t="s">
        <v>2479</v>
      </c>
      <c r="D2100" s="4" t="s">
        <v>2480</v>
      </c>
      <c r="E2100" s="4" t="s">
        <v>380</v>
      </c>
      <c r="F2100" s="4" t="s">
        <v>2481</v>
      </c>
      <c r="G2100" s="4" t="s">
        <v>2482</v>
      </c>
      <c r="H2100" s="4" t="s">
        <v>255</v>
      </c>
      <c r="I2100" s="4" t="s">
        <v>1794</v>
      </c>
      <c r="J2100" s="4" t="s">
        <v>84</v>
      </c>
      <c r="K2100" s="4" t="s">
        <v>85</v>
      </c>
      <c r="L2100" s="2" t="s">
        <v>277</v>
      </c>
      <c r="M2100" s="2" t="s">
        <v>2464</v>
      </c>
      <c r="N2100" s="4" t="s">
        <v>374</v>
      </c>
      <c r="O2100" s="4" t="s">
        <v>257</v>
      </c>
      <c r="P2100" s="4" t="s">
        <v>89</v>
      </c>
      <c r="Q2100" s="138">
        <v>2964</v>
      </c>
      <c r="R2100" s="148">
        <v>3.306</v>
      </c>
      <c r="S2100" s="150">
        <v>1538.5</v>
      </c>
      <c r="U2100" s="138">
        <v>150.75700000000001</v>
      </c>
      <c r="V2100" s="147">
        <v>3.4999999999999997E-5</v>
      </c>
      <c r="W2100" s="147">
        <v>2.8710125327492003E-4</v>
      </c>
      <c r="X2100" s="147">
        <v>4.1509877458001303E-5</v>
      </c>
    </row>
    <row r="2101" spans="1:24" x14ac:dyDescent="0.2">
      <c r="A2101" s="188">
        <v>11389</v>
      </c>
      <c r="B2101" s="4">
        <v>11390</v>
      </c>
      <c r="C2101" s="4" t="s">
        <v>2483</v>
      </c>
      <c r="D2101" s="4" t="s">
        <v>2484</v>
      </c>
      <c r="E2101" s="4" t="s">
        <v>33</v>
      </c>
      <c r="F2101" s="4" t="s">
        <v>2485</v>
      </c>
      <c r="G2101" s="4" t="s">
        <v>2486</v>
      </c>
      <c r="H2101" s="4" t="s">
        <v>255</v>
      </c>
      <c r="I2101" s="4" t="s">
        <v>1794</v>
      </c>
      <c r="J2101" s="4" t="s">
        <v>84</v>
      </c>
      <c r="K2101" s="4" t="s">
        <v>85</v>
      </c>
      <c r="L2101" s="2" t="s">
        <v>277</v>
      </c>
      <c r="M2101" s="2" t="s">
        <v>2464</v>
      </c>
      <c r="N2101" s="4" t="s">
        <v>374</v>
      </c>
      <c r="O2101" s="4" t="s">
        <v>257</v>
      </c>
      <c r="P2101" s="4" t="s">
        <v>89</v>
      </c>
      <c r="Q2101" s="138">
        <v>991</v>
      </c>
      <c r="R2101" s="148">
        <v>3.306</v>
      </c>
      <c r="S2101" s="150">
        <v>2756</v>
      </c>
      <c r="U2101" s="138">
        <v>90.293000000000006</v>
      </c>
      <c r="V2101" s="147">
        <v>1.7E-5</v>
      </c>
      <c r="W2101" s="147">
        <v>1.71953989426459E-4</v>
      </c>
      <c r="X2101" s="147">
        <v>2.4861573915429101E-5</v>
      </c>
    </row>
    <row r="2102" spans="1:24" x14ac:dyDescent="0.2">
      <c r="A2102" s="188">
        <v>11389</v>
      </c>
      <c r="B2102" s="4">
        <v>11390</v>
      </c>
      <c r="C2102" s="4" t="s">
        <v>2487</v>
      </c>
      <c r="D2102" s="4" t="s">
        <v>2488</v>
      </c>
      <c r="E2102" s="4" t="s">
        <v>380</v>
      </c>
      <c r="F2102" s="4" t="s">
        <v>2489</v>
      </c>
      <c r="G2102" s="4" t="s">
        <v>2490</v>
      </c>
      <c r="H2102" s="4" t="s">
        <v>255</v>
      </c>
      <c r="I2102" s="4" t="s">
        <v>1794</v>
      </c>
      <c r="J2102" s="4" t="s">
        <v>84</v>
      </c>
      <c r="K2102" s="4" t="s">
        <v>85</v>
      </c>
      <c r="L2102" s="2" t="s">
        <v>277</v>
      </c>
      <c r="M2102" s="2" t="s">
        <v>2466</v>
      </c>
      <c r="N2102" s="4" t="s">
        <v>374</v>
      </c>
      <c r="O2102" s="4" t="s">
        <v>257</v>
      </c>
      <c r="P2102" s="4" t="s">
        <v>89</v>
      </c>
      <c r="Q2102" s="138">
        <v>6034</v>
      </c>
      <c r="R2102" s="148">
        <v>3.306</v>
      </c>
      <c r="S2102" s="150">
        <v>2548</v>
      </c>
      <c r="U2102" s="138">
        <v>508.28500000000003</v>
      </c>
      <c r="V2102" s="147">
        <v>9.9999999999999995E-7</v>
      </c>
      <c r="W2102" s="147">
        <v>9.67974948836955E-4</v>
      </c>
      <c r="X2102" s="147">
        <v>1.39952442040235E-4</v>
      </c>
    </row>
    <row r="2103" spans="1:24" x14ac:dyDescent="0.2">
      <c r="A2103" s="188">
        <v>11389</v>
      </c>
      <c r="B2103" s="4">
        <v>11390</v>
      </c>
      <c r="C2103" s="4" t="s">
        <v>2495</v>
      </c>
      <c r="D2103" s="4" t="s">
        <v>2496</v>
      </c>
      <c r="E2103" s="4" t="s">
        <v>252</v>
      </c>
      <c r="F2103" s="4" t="s">
        <v>2497</v>
      </c>
      <c r="G2103" s="4" t="s">
        <v>2498</v>
      </c>
      <c r="H2103" s="4" t="s">
        <v>255</v>
      </c>
      <c r="I2103" s="4" t="s">
        <v>1794</v>
      </c>
      <c r="J2103" s="4" t="s">
        <v>30</v>
      </c>
      <c r="K2103" s="4" t="s">
        <v>85</v>
      </c>
      <c r="L2103" s="2" t="s">
        <v>277</v>
      </c>
      <c r="M2103" s="2" t="s">
        <v>2464</v>
      </c>
      <c r="N2103" s="4" t="s">
        <v>1707</v>
      </c>
      <c r="O2103" s="4" t="s">
        <v>257</v>
      </c>
      <c r="P2103" s="4" t="s">
        <v>89</v>
      </c>
      <c r="Q2103" s="138">
        <v>4340</v>
      </c>
      <c r="R2103" s="148">
        <v>3.306</v>
      </c>
      <c r="S2103" s="150">
        <v>1350</v>
      </c>
      <c r="U2103" s="138">
        <v>193.69900000000001</v>
      </c>
      <c r="V2103" s="147">
        <v>8.7999999999999998E-5</v>
      </c>
      <c r="W2103" s="147">
        <v>3.6887811202477699E-4</v>
      </c>
      <c r="X2103" s="147">
        <v>5.3333397372615999E-5</v>
      </c>
    </row>
    <row r="2104" spans="1:24" x14ac:dyDescent="0.2">
      <c r="A2104" s="188">
        <v>11389</v>
      </c>
      <c r="B2104" s="4">
        <v>11390</v>
      </c>
      <c r="C2104" s="4" t="s">
        <v>1601</v>
      </c>
      <c r="D2104" s="4" t="s">
        <v>1602</v>
      </c>
      <c r="E2104" s="4" t="s">
        <v>380</v>
      </c>
      <c r="F2104" s="4" t="s">
        <v>2499</v>
      </c>
      <c r="G2104" s="4" t="s">
        <v>2500</v>
      </c>
      <c r="H2104" s="4" t="s">
        <v>255</v>
      </c>
      <c r="I2104" s="4" t="s">
        <v>1794</v>
      </c>
      <c r="J2104" s="4" t="s">
        <v>84</v>
      </c>
      <c r="K2104" s="4" t="s">
        <v>349</v>
      </c>
      <c r="L2104" s="2" t="s">
        <v>277</v>
      </c>
      <c r="M2104" s="2" t="s">
        <v>2464</v>
      </c>
      <c r="N2104" s="4" t="s">
        <v>374</v>
      </c>
      <c r="O2104" s="4" t="s">
        <v>257</v>
      </c>
      <c r="P2104" s="4" t="s">
        <v>89</v>
      </c>
      <c r="Q2104" s="138">
        <v>19047</v>
      </c>
      <c r="R2104" s="148">
        <v>3.306</v>
      </c>
      <c r="S2104" s="150">
        <v>990</v>
      </c>
      <c r="U2104" s="138">
        <v>623.39700000000005</v>
      </c>
      <c r="V2104" s="147">
        <v>1.5E-5</v>
      </c>
      <c r="W2104" s="147">
        <v>1.18719255602297E-3</v>
      </c>
      <c r="X2104" s="147">
        <v>1.7164751793115801E-4</v>
      </c>
    </row>
    <row r="2105" spans="1:24" x14ac:dyDescent="0.2">
      <c r="A2105" s="188">
        <v>11389</v>
      </c>
      <c r="B2105" s="4">
        <v>11390</v>
      </c>
      <c r="C2105" s="4" t="s">
        <v>1763</v>
      </c>
      <c r="D2105" s="4" t="s">
        <v>1764</v>
      </c>
      <c r="E2105" s="4" t="s">
        <v>380</v>
      </c>
      <c r="F2105" s="4" t="s">
        <v>1763</v>
      </c>
      <c r="G2105" s="4" t="s">
        <v>2501</v>
      </c>
      <c r="H2105" s="4" t="s">
        <v>255</v>
      </c>
      <c r="I2105" s="4" t="s">
        <v>1794</v>
      </c>
      <c r="J2105" s="4" t="s">
        <v>84</v>
      </c>
      <c r="K2105" s="4" t="s">
        <v>1767</v>
      </c>
      <c r="L2105" s="2" t="s">
        <v>277</v>
      </c>
      <c r="M2105" s="2" t="s">
        <v>183</v>
      </c>
      <c r="N2105" s="4" t="s">
        <v>1393</v>
      </c>
      <c r="O2105" s="4" t="s">
        <v>257</v>
      </c>
      <c r="P2105" s="4" t="s">
        <v>197</v>
      </c>
      <c r="Q2105" s="138">
        <v>15020</v>
      </c>
      <c r="R2105" s="148">
        <v>3.8807</v>
      </c>
      <c r="S2105" s="150">
        <v>327.2</v>
      </c>
      <c r="U2105" s="138">
        <v>190.71899999999999</v>
      </c>
      <c r="V2105" s="147">
        <v>8.2000000000000001E-5</v>
      </c>
      <c r="W2105" s="147">
        <v>3.6320334322950399E-4</v>
      </c>
      <c r="X2105" s="147">
        <v>5.25129239173201E-5</v>
      </c>
    </row>
    <row r="2106" spans="1:24" x14ac:dyDescent="0.2">
      <c r="A2106" s="188">
        <v>11389</v>
      </c>
      <c r="B2106" s="4">
        <v>11390</v>
      </c>
      <c r="C2106" s="4" t="s">
        <v>2502</v>
      </c>
      <c r="D2106" s="4" t="s">
        <v>2503</v>
      </c>
      <c r="E2106" s="4" t="s">
        <v>380</v>
      </c>
      <c r="F2106" s="4" t="s">
        <v>2504</v>
      </c>
      <c r="G2106" s="4" t="s">
        <v>2505</v>
      </c>
      <c r="H2106" s="4" t="s">
        <v>255</v>
      </c>
      <c r="I2106" s="4" t="s">
        <v>1794</v>
      </c>
      <c r="J2106" s="4" t="s">
        <v>84</v>
      </c>
      <c r="K2106" s="4" t="s">
        <v>85</v>
      </c>
      <c r="L2106" s="2" t="s">
        <v>277</v>
      </c>
      <c r="M2106" s="2" t="s">
        <v>2466</v>
      </c>
      <c r="N2106" s="4" t="s">
        <v>374</v>
      </c>
      <c r="O2106" s="4" t="s">
        <v>257</v>
      </c>
      <c r="P2106" s="4" t="s">
        <v>89</v>
      </c>
      <c r="Q2106" s="138">
        <v>7347</v>
      </c>
      <c r="R2106" s="148">
        <v>3.306</v>
      </c>
      <c r="S2106" s="150">
        <v>2227</v>
      </c>
      <c r="U2106" s="138">
        <v>540.91999999999996</v>
      </c>
      <c r="V2106" s="147">
        <v>5.3999999999999998E-5</v>
      </c>
      <c r="W2106" s="147">
        <v>1.0301243314738901E-3</v>
      </c>
      <c r="X2106" s="147">
        <v>1.48938168253277E-4</v>
      </c>
    </row>
    <row r="2107" spans="1:24" x14ac:dyDescent="0.2">
      <c r="A2107" s="188">
        <v>11389</v>
      </c>
      <c r="B2107" s="4">
        <v>11390</v>
      </c>
      <c r="C2107" s="4" t="s">
        <v>2506</v>
      </c>
      <c r="D2107" s="4" t="s">
        <v>2507</v>
      </c>
      <c r="E2107" s="4" t="s">
        <v>252</v>
      </c>
      <c r="F2107" s="4" t="s">
        <v>2508</v>
      </c>
      <c r="G2107" s="4" t="s">
        <v>2509</v>
      </c>
      <c r="H2107" s="4" t="s">
        <v>255</v>
      </c>
      <c r="I2107" s="4" t="s">
        <v>1794</v>
      </c>
      <c r="J2107" s="4" t="s">
        <v>84</v>
      </c>
      <c r="K2107" s="4" t="s">
        <v>85</v>
      </c>
      <c r="L2107" s="2" t="s">
        <v>277</v>
      </c>
      <c r="M2107" s="2" t="s">
        <v>2464</v>
      </c>
      <c r="N2107" s="4" t="s">
        <v>1217</v>
      </c>
      <c r="O2107" s="4" t="s">
        <v>257</v>
      </c>
      <c r="P2107" s="4" t="s">
        <v>89</v>
      </c>
      <c r="Q2107" s="138">
        <v>3216</v>
      </c>
      <c r="R2107" s="148">
        <v>3.306</v>
      </c>
      <c r="S2107" s="150">
        <v>1772</v>
      </c>
      <c r="U2107" s="138">
        <v>188.40100000000001</v>
      </c>
      <c r="V2107" s="147">
        <v>4.1599999999999997E-4</v>
      </c>
      <c r="W2107" s="147">
        <v>3.5878902178826101E-4</v>
      </c>
      <c r="X2107" s="147">
        <v>5.1874689357226499E-5</v>
      </c>
    </row>
    <row r="2108" spans="1:24" x14ac:dyDescent="0.2">
      <c r="A2108" s="188">
        <v>11389</v>
      </c>
      <c r="B2108" s="4">
        <v>11390</v>
      </c>
      <c r="C2108" s="4" t="s">
        <v>2514</v>
      </c>
      <c r="D2108" s="4" t="s">
        <v>2515</v>
      </c>
      <c r="E2108" s="4" t="s">
        <v>380</v>
      </c>
      <c r="F2108" s="4" t="s">
        <v>2516</v>
      </c>
      <c r="G2108" s="4" t="s">
        <v>2517</v>
      </c>
      <c r="H2108" s="4" t="s">
        <v>255</v>
      </c>
      <c r="I2108" s="4" t="s">
        <v>1794</v>
      </c>
      <c r="J2108" s="4" t="s">
        <v>84</v>
      </c>
      <c r="K2108" s="4" t="s">
        <v>1311</v>
      </c>
      <c r="L2108" s="2" t="s">
        <v>277</v>
      </c>
      <c r="M2108" s="2" t="s">
        <v>2466</v>
      </c>
      <c r="N2108" s="4" t="s">
        <v>1475</v>
      </c>
      <c r="O2108" s="4" t="s">
        <v>257</v>
      </c>
      <c r="P2108" s="4" t="s">
        <v>89</v>
      </c>
      <c r="Q2108" s="138">
        <v>1026</v>
      </c>
      <c r="R2108" s="148">
        <v>3.306</v>
      </c>
      <c r="S2108" s="150">
        <v>17873</v>
      </c>
      <c r="U2108" s="138">
        <v>606.24400000000003</v>
      </c>
      <c r="V2108" s="147">
        <v>0</v>
      </c>
      <c r="W2108" s="147">
        <v>1.15452729426874E-3</v>
      </c>
      <c r="X2108" s="147">
        <v>1.6692468583939701E-4</v>
      </c>
    </row>
    <row r="2109" spans="1:24" x14ac:dyDescent="0.2">
      <c r="A2109" s="188">
        <v>11389</v>
      </c>
      <c r="B2109" s="4">
        <v>11390</v>
      </c>
      <c r="C2109" s="4" t="s">
        <v>2518</v>
      </c>
      <c r="D2109" s="4" t="s">
        <v>2519</v>
      </c>
      <c r="E2109" s="4" t="s">
        <v>252</v>
      </c>
      <c r="F2109" s="4" t="s">
        <v>2520</v>
      </c>
      <c r="G2109" s="4" t="s">
        <v>2521</v>
      </c>
      <c r="H2109" s="4" t="s">
        <v>255</v>
      </c>
      <c r="I2109" s="4" t="s">
        <v>1794</v>
      </c>
      <c r="J2109" s="4" t="s">
        <v>30</v>
      </c>
      <c r="K2109" s="4" t="s">
        <v>85</v>
      </c>
      <c r="L2109" s="2" t="s">
        <v>277</v>
      </c>
      <c r="M2109" s="2" t="s">
        <v>2464</v>
      </c>
      <c r="N2109" s="4" t="s">
        <v>1272</v>
      </c>
      <c r="O2109" s="4" t="s">
        <v>257</v>
      </c>
      <c r="P2109" s="4" t="s">
        <v>89</v>
      </c>
      <c r="Q2109" s="138">
        <v>2477</v>
      </c>
      <c r="R2109" s="148">
        <v>3.306</v>
      </c>
      <c r="S2109" s="150">
        <v>1449</v>
      </c>
      <c r="U2109" s="138">
        <v>118.658</v>
      </c>
      <c r="V2109" s="147">
        <v>1.6000000000000001E-4</v>
      </c>
      <c r="W2109" s="147">
        <v>2.2597155828132901E-4</v>
      </c>
      <c r="X2109" s="147">
        <v>3.2671580448551697E-5</v>
      </c>
    </row>
    <row r="2110" spans="1:24" x14ac:dyDescent="0.2">
      <c r="A2110" s="188">
        <v>11389</v>
      </c>
      <c r="B2110" s="4">
        <v>11390</v>
      </c>
      <c r="C2110" s="4" t="s">
        <v>2522</v>
      </c>
      <c r="D2110" s="4" t="s">
        <v>2523</v>
      </c>
      <c r="E2110" s="4" t="s">
        <v>252</v>
      </c>
      <c r="F2110" s="4" t="s">
        <v>2524</v>
      </c>
      <c r="G2110" s="4" t="s">
        <v>2525</v>
      </c>
      <c r="H2110" s="4" t="s">
        <v>255</v>
      </c>
      <c r="I2110" s="4" t="s">
        <v>1794</v>
      </c>
      <c r="J2110" s="4" t="s">
        <v>30</v>
      </c>
      <c r="K2110" s="4" t="s">
        <v>85</v>
      </c>
      <c r="L2110" s="2" t="s">
        <v>277</v>
      </c>
      <c r="M2110" s="2" t="s">
        <v>2464</v>
      </c>
      <c r="N2110" s="4" t="s">
        <v>1272</v>
      </c>
      <c r="O2110" s="4" t="s">
        <v>257</v>
      </c>
      <c r="P2110" s="4" t="s">
        <v>89</v>
      </c>
      <c r="Q2110" s="138">
        <v>4830</v>
      </c>
      <c r="R2110" s="148">
        <v>3.306</v>
      </c>
      <c r="S2110" s="150">
        <v>2649</v>
      </c>
      <c r="U2110" s="138">
        <v>422.99200000000002</v>
      </c>
      <c r="V2110" s="147">
        <v>7.7999999999999999E-5</v>
      </c>
      <c r="W2110" s="147">
        <v>8.0554253517324602E-4</v>
      </c>
      <c r="X2110" s="147">
        <v>1.16467523359189E-4</v>
      </c>
    </row>
    <row r="2111" spans="1:24" x14ac:dyDescent="0.2">
      <c r="A2111" s="188">
        <v>11389</v>
      </c>
      <c r="B2111" s="4">
        <v>11390</v>
      </c>
      <c r="C2111" s="4" t="s">
        <v>2526</v>
      </c>
      <c r="D2111" s="4" t="s">
        <v>2527</v>
      </c>
      <c r="E2111" s="4" t="s">
        <v>252</v>
      </c>
      <c r="F2111" s="4" t="s">
        <v>2528</v>
      </c>
      <c r="G2111" s="4" t="s">
        <v>2529</v>
      </c>
      <c r="H2111" s="4" t="s">
        <v>255</v>
      </c>
      <c r="I2111" s="4" t="s">
        <v>1794</v>
      </c>
      <c r="J2111" s="4" t="s">
        <v>84</v>
      </c>
      <c r="K2111" s="4" t="s">
        <v>85</v>
      </c>
      <c r="L2111" s="2" t="s">
        <v>277</v>
      </c>
      <c r="M2111" s="2" t="s">
        <v>2464</v>
      </c>
      <c r="N2111" s="4" t="s">
        <v>1295</v>
      </c>
      <c r="O2111" s="4" t="s">
        <v>257</v>
      </c>
      <c r="P2111" s="4" t="s">
        <v>89</v>
      </c>
      <c r="Q2111" s="138">
        <v>323</v>
      </c>
      <c r="R2111" s="148">
        <v>3.306</v>
      </c>
      <c r="S2111" s="150">
        <v>3700</v>
      </c>
      <c r="U2111" s="138">
        <v>39.51</v>
      </c>
      <c r="V2111" s="147">
        <v>6.0000000000000002E-6</v>
      </c>
      <c r="W2111" s="147">
        <v>7.5242572398158503E-5</v>
      </c>
      <c r="X2111" s="147">
        <v>1.0878775081074101E-5</v>
      </c>
    </row>
    <row r="2112" spans="1:24" x14ac:dyDescent="0.2">
      <c r="A2112" s="188">
        <v>11389</v>
      </c>
      <c r="B2112" s="4">
        <v>11390</v>
      </c>
      <c r="C2112" s="4" t="s">
        <v>2530</v>
      </c>
      <c r="D2112" s="4" t="s">
        <v>2531</v>
      </c>
      <c r="E2112" s="4" t="s">
        <v>252</v>
      </c>
      <c r="F2112" s="4" t="s">
        <v>2532</v>
      </c>
      <c r="G2112" s="4" t="s">
        <v>2533</v>
      </c>
      <c r="H2112" s="4" t="s">
        <v>255</v>
      </c>
      <c r="I2112" s="4" t="s">
        <v>1794</v>
      </c>
      <c r="J2112" s="4" t="s">
        <v>84</v>
      </c>
      <c r="K2112" s="4" t="s">
        <v>85</v>
      </c>
      <c r="L2112" s="2" t="s">
        <v>277</v>
      </c>
      <c r="M2112" s="2" t="s">
        <v>2464</v>
      </c>
      <c r="N2112" s="4" t="s">
        <v>1707</v>
      </c>
      <c r="O2112" s="4" t="s">
        <v>257</v>
      </c>
      <c r="P2112" s="4" t="s">
        <v>89</v>
      </c>
      <c r="Q2112" s="138">
        <v>1681</v>
      </c>
      <c r="R2112" s="148">
        <v>3.306</v>
      </c>
      <c r="S2112" s="150">
        <v>159</v>
      </c>
      <c r="U2112" s="138">
        <v>8.8360000000000003</v>
      </c>
      <c r="V2112" s="147">
        <v>4.6999999999999997E-5</v>
      </c>
      <c r="W2112" s="147">
        <v>1.6827679280401201E-5</v>
      </c>
      <c r="X2112" s="147">
        <v>2.4329914859797598E-6</v>
      </c>
    </row>
    <row r="2113" spans="1:24" x14ac:dyDescent="0.2">
      <c r="A2113" s="188">
        <v>11389</v>
      </c>
      <c r="B2113" s="4">
        <v>11390</v>
      </c>
      <c r="C2113" s="4" t="s">
        <v>2538</v>
      </c>
      <c r="D2113" s="4" t="s">
        <v>2539</v>
      </c>
      <c r="E2113" s="4" t="s">
        <v>380</v>
      </c>
      <c r="F2113" s="4" t="s">
        <v>2540</v>
      </c>
      <c r="G2113" s="4" t="s">
        <v>2541</v>
      </c>
      <c r="H2113" s="4" t="s">
        <v>255</v>
      </c>
      <c r="I2113" s="4" t="s">
        <v>1794</v>
      </c>
      <c r="J2113" s="4" t="s">
        <v>84</v>
      </c>
      <c r="K2113" s="4" t="s">
        <v>1392</v>
      </c>
      <c r="L2113" s="2" t="s">
        <v>277</v>
      </c>
      <c r="M2113" s="2" t="s">
        <v>2542</v>
      </c>
      <c r="N2113" s="4" t="s">
        <v>1393</v>
      </c>
      <c r="O2113" s="4" t="s">
        <v>257</v>
      </c>
      <c r="P2113" s="4" t="s">
        <v>197</v>
      </c>
      <c r="Q2113" s="138">
        <v>48894</v>
      </c>
      <c r="R2113" s="148">
        <v>3.8807</v>
      </c>
      <c r="S2113" s="150">
        <v>326.39999999999998</v>
      </c>
      <c r="U2113" s="138">
        <v>619.32100000000003</v>
      </c>
      <c r="V2113" s="147">
        <v>3.1999999999999999E-5</v>
      </c>
      <c r="W2113" s="147">
        <v>1.1794304284843101E-3</v>
      </c>
      <c r="X2113" s="147">
        <v>1.7052524849043801E-4</v>
      </c>
    </row>
    <row r="2114" spans="1:24" x14ac:dyDescent="0.2">
      <c r="A2114" s="188">
        <v>11389</v>
      </c>
      <c r="B2114" s="4">
        <v>11390</v>
      </c>
      <c r="C2114" s="4" t="s">
        <v>2543</v>
      </c>
      <c r="D2114" s="4" t="s">
        <v>2544</v>
      </c>
      <c r="E2114" s="4" t="s">
        <v>252</v>
      </c>
      <c r="F2114" s="4" t="s">
        <v>2545</v>
      </c>
      <c r="G2114" s="4" t="s">
        <v>2546</v>
      </c>
      <c r="H2114" s="4" t="s">
        <v>255</v>
      </c>
      <c r="I2114" s="4" t="s">
        <v>1794</v>
      </c>
      <c r="J2114" s="4" t="s">
        <v>84</v>
      </c>
      <c r="K2114" s="4" t="s">
        <v>349</v>
      </c>
      <c r="L2114" s="2" t="s">
        <v>277</v>
      </c>
      <c r="M2114" s="2" t="s">
        <v>2464</v>
      </c>
      <c r="N2114" s="4" t="s">
        <v>1399</v>
      </c>
      <c r="O2114" s="4" t="s">
        <v>257</v>
      </c>
      <c r="P2114" s="4" t="s">
        <v>89</v>
      </c>
      <c r="Q2114" s="138">
        <v>4821</v>
      </c>
      <c r="R2114" s="148">
        <v>3.306</v>
      </c>
      <c r="S2114" s="150">
        <v>1490</v>
      </c>
      <c r="U2114" s="138">
        <v>237.48</v>
      </c>
      <c r="V2114" s="147">
        <v>5.7000000000000003E-5</v>
      </c>
      <c r="W2114" s="147">
        <v>4.5225438698181597E-4</v>
      </c>
      <c r="X2114" s="147">
        <v>6.5388165218081395E-5</v>
      </c>
    </row>
    <row r="2115" spans="1:24" x14ac:dyDescent="0.2">
      <c r="A2115" s="188">
        <v>11389</v>
      </c>
      <c r="B2115" s="4">
        <v>11390</v>
      </c>
      <c r="C2115" s="4" t="s">
        <v>2547</v>
      </c>
      <c r="D2115" s="4" t="s">
        <v>2548</v>
      </c>
      <c r="E2115" s="4" t="s">
        <v>380</v>
      </c>
      <c r="F2115" s="4" t="s">
        <v>2549</v>
      </c>
      <c r="G2115" s="4" t="s">
        <v>2550</v>
      </c>
      <c r="H2115" s="4" t="s">
        <v>255</v>
      </c>
      <c r="I2115" s="4" t="s">
        <v>1794</v>
      </c>
      <c r="J2115" s="4" t="s">
        <v>84</v>
      </c>
      <c r="K2115" s="4" t="s">
        <v>85</v>
      </c>
      <c r="L2115" s="2" t="s">
        <v>277</v>
      </c>
      <c r="M2115" s="2" t="s">
        <v>2466</v>
      </c>
      <c r="N2115" s="4" t="s">
        <v>1386</v>
      </c>
      <c r="O2115" s="4" t="s">
        <v>257</v>
      </c>
      <c r="P2115" s="4" t="s">
        <v>89</v>
      </c>
      <c r="Q2115" s="138">
        <v>1404</v>
      </c>
      <c r="R2115" s="148">
        <v>3.306</v>
      </c>
      <c r="S2115" s="150">
        <v>6154</v>
      </c>
      <c r="T2115" s="137">
        <v>0.42099999999999999</v>
      </c>
      <c r="U2115" s="138">
        <v>287.03800000000001</v>
      </c>
      <c r="V2115" s="147">
        <v>5.0000000000000004E-6</v>
      </c>
      <c r="W2115" s="147">
        <v>5.46633164643242E-4</v>
      </c>
      <c r="X2115" s="147">
        <v>7.9033704729573201E-5</v>
      </c>
    </row>
    <row r="2116" spans="1:24" x14ac:dyDescent="0.2">
      <c r="A2116" s="188">
        <v>11389</v>
      </c>
      <c r="B2116" s="4">
        <v>11390</v>
      </c>
      <c r="C2116" s="4" t="s">
        <v>2551</v>
      </c>
      <c r="D2116" s="4" t="s">
        <v>2552</v>
      </c>
      <c r="E2116" s="4" t="s">
        <v>33</v>
      </c>
      <c r="F2116" s="4" t="s">
        <v>2553</v>
      </c>
      <c r="G2116" s="4" t="s">
        <v>2554</v>
      </c>
      <c r="H2116" s="4" t="s">
        <v>255</v>
      </c>
      <c r="I2116" s="4" t="s">
        <v>1794</v>
      </c>
      <c r="J2116" s="4" t="s">
        <v>84</v>
      </c>
      <c r="K2116" s="4" t="s">
        <v>85</v>
      </c>
      <c r="L2116" s="2" t="s">
        <v>277</v>
      </c>
      <c r="M2116" s="2" t="s">
        <v>2555</v>
      </c>
      <c r="N2116" s="4" t="s">
        <v>1393</v>
      </c>
      <c r="O2116" s="4" t="s">
        <v>257</v>
      </c>
      <c r="P2116" s="4" t="s">
        <v>89</v>
      </c>
      <c r="Q2116" s="138">
        <v>13839</v>
      </c>
      <c r="R2116" s="148">
        <v>3.306</v>
      </c>
      <c r="S2116" s="150">
        <v>26</v>
      </c>
      <c r="U2116" s="138">
        <v>11.895</v>
      </c>
      <c r="V2116" s="147">
        <v>2.4000000000000001E-5</v>
      </c>
      <c r="W2116" s="147">
        <v>2.2653611367141701E-5</v>
      </c>
      <c r="X2116" s="147">
        <v>3.2753205397218701E-6</v>
      </c>
    </row>
    <row r="2117" spans="1:24" x14ac:dyDescent="0.2">
      <c r="A2117" s="188">
        <v>11389</v>
      </c>
      <c r="B2117" s="4">
        <v>11390</v>
      </c>
      <c r="C2117" s="4" t="s">
        <v>2556</v>
      </c>
      <c r="D2117" s="4" t="s">
        <v>2557</v>
      </c>
      <c r="E2117" s="4" t="s">
        <v>33</v>
      </c>
      <c r="F2117" s="4" t="s">
        <v>2556</v>
      </c>
      <c r="G2117" s="4" t="s">
        <v>2558</v>
      </c>
      <c r="H2117" s="4" t="s">
        <v>255</v>
      </c>
      <c r="I2117" s="4" t="s">
        <v>1794</v>
      </c>
      <c r="J2117" s="4" t="s">
        <v>84</v>
      </c>
      <c r="K2117" s="4" t="s">
        <v>85</v>
      </c>
      <c r="L2117" s="2" t="s">
        <v>277</v>
      </c>
      <c r="M2117" s="2" t="s">
        <v>2464</v>
      </c>
      <c r="N2117" s="4" t="s">
        <v>374</v>
      </c>
      <c r="O2117" s="4" t="s">
        <v>257</v>
      </c>
      <c r="P2117" s="4" t="s">
        <v>89</v>
      </c>
      <c r="Q2117" s="138">
        <v>1295</v>
      </c>
      <c r="R2117" s="148">
        <v>3.306</v>
      </c>
      <c r="S2117" s="150">
        <v>852</v>
      </c>
      <c r="U2117" s="138">
        <v>36.475999999999999</v>
      </c>
      <c r="V2117" s="147">
        <v>1.9000000000000001E-5</v>
      </c>
      <c r="W2117" s="147">
        <v>6.9465433712479505E-5</v>
      </c>
      <c r="X2117" s="147">
        <v>1.00435007095242E-5</v>
      </c>
    </row>
    <row r="2118" spans="1:24" x14ac:dyDescent="0.2">
      <c r="A2118" s="188">
        <v>11389</v>
      </c>
      <c r="B2118" s="4">
        <v>11390</v>
      </c>
      <c r="C2118" s="4" t="s">
        <v>2559</v>
      </c>
      <c r="D2118" s="4" t="s">
        <v>2560</v>
      </c>
      <c r="E2118" s="4" t="s">
        <v>380</v>
      </c>
      <c r="F2118" s="4" t="s">
        <v>2561</v>
      </c>
      <c r="G2118" s="4" t="s">
        <v>2562</v>
      </c>
      <c r="H2118" s="4" t="s">
        <v>255</v>
      </c>
      <c r="I2118" s="4" t="s">
        <v>1794</v>
      </c>
      <c r="J2118" s="4" t="s">
        <v>84</v>
      </c>
      <c r="K2118" s="4" t="s">
        <v>85</v>
      </c>
      <c r="L2118" s="2" t="s">
        <v>277</v>
      </c>
      <c r="M2118" s="2" t="s">
        <v>2464</v>
      </c>
      <c r="N2118" s="4" t="s">
        <v>1393</v>
      </c>
      <c r="O2118" s="4" t="s">
        <v>257</v>
      </c>
      <c r="P2118" s="4" t="s">
        <v>89</v>
      </c>
      <c r="Q2118" s="138">
        <v>37</v>
      </c>
      <c r="R2118" s="148">
        <v>3.306</v>
      </c>
      <c r="S2118" s="150">
        <v>623</v>
      </c>
      <c r="U2118" s="138">
        <v>0.76200000000000001</v>
      </c>
      <c r="V2118" s="147">
        <v>1.9999999999999999E-6</v>
      </c>
      <c r="W2118" s="147">
        <v>1.4512731456363101E-6</v>
      </c>
      <c r="X2118" s="147">
        <v>2.0982900543372101E-7</v>
      </c>
    </row>
    <row r="2119" spans="1:24" x14ac:dyDescent="0.2">
      <c r="A2119" s="188">
        <v>11389</v>
      </c>
      <c r="B2119" s="4">
        <v>11390</v>
      </c>
      <c r="C2119" s="4" t="s">
        <v>2563</v>
      </c>
      <c r="D2119" s="4" t="s">
        <v>2564</v>
      </c>
      <c r="E2119" s="4" t="s">
        <v>252</v>
      </c>
      <c r="F2119" s="4" t="s">
        <v>2565</v>
      </c>
      <c r="G2119" s="4" t="s">
        <v>2566</v>
      </c>
      <c r="H2119" s="4" t="s">
        <v>255</v>
      </c>
      <c r="I2119" s="4" t="s">
        <v>1794</v>
      </c>
      <c r="J2119" s="4" t="s">
        <v>84</v>
      </c>
      <c r="K2119" s="4" t="s">
        <v>85</v>
      </c>
      <c r="L2119" s="2" t="s">
        <v>277</v>
      </c>
      <c r="M2119" s="2" t="s">
        <v>2464</v>
      </c>
      <c r="N2119" s="4" t="s">
        <v>374</v>
      </c>
      <c r="O2119" s="4" t="s">
        <v>257</v>
      </c>
      <c r="P2119" s="4" t="s">
        <v>89</v>
      </c>
      <c r="Q2119" s="138">
        <v>305</v>
      </c>
      <c r="R2119" s="148">
        <v>3.306</v>
      </c>
      <c r="S2119" s="150">
        <v>1802</v>
      </c>
      <c r="U2119" s="138">
        <v>18.170000000000002</v>
      </c>
      <c r="V2119" s="147">
        <v>3.3000000000000003E-5</v>
      </c>
      <c r="W2119" s="147">
        <v>3.4603020848257E-5</v>
      </c>
      <c r="X2119" s="147">
        <v>5.0029985543545797E-6</v>
      </c>
    </row>
    <row r="2120" spans="1:24" x14ac:dyDescent="0.2">
      <c r="A2120" s="188">
        <v>11389</v>
      </c>
      <c r="B2120" s="4">
        <v>11390</v>
      </c>
      <c r="C2120" s="4" t="s">
        <v>2567</v>
      </c>
      <c r="D2120" s="4" t="s">
        <v>2568</v>
      </c>
      <c r="E2120" s="4" t="s">
        <v>252</v>
      </c>
      <c r="F2120" s="4" t="s">
        <v>2569</v>
      </c>
      <c r="G2120" s="4" t="s">
        <v>2570</v>
      </c>
      <c r="H2120" s="4" t="s">
        <v>255</v>
      </c>
      <c r="I2120" s="4" t="s">
        <v>1794</v>
      </c>
      <c r="J2120" s="4" t="s">
        <v>84</v>
      </c>
      <c r="K2120" s="4" t="s">
        <v>85</v>
      </c>
      <c r="L2120" s="2" t="s">
        <v>277</v>
      </c>
      <c r="M2120" s="2" t="s">
        <v>2466</v>
      </c>
      <c r="N2120" s="4" t="s">
        <v>1469</v>
      </c>
      <c r="O2120" s="4" t="s">
        <v>257</v>
      </c>
      <c r="P2120" s="4" t="s">
        <v>89</v>
      </c>
      <c r="Q2120" s="138">
        <v>70163</v>
      </c>
      <c r="R2120" s="148">
        <v>3.306</v>
      </c>
      <c r="S2120" s="150">
        <v>1355</v>
      </c>
      <c r="U2120" s="138">
        <v>3143.0430000000001</v>
      </c>
      <c r="V2120" s="147">
        <v>5.8399999999999999E-4</v>
      </c>
      <c r="W2120" s="147">
        <v>5.9855881873634503E-3</v>
      </c>
      <c r="X2120" s="147">
        <v>8.6541256555783101E-4</v>
      </c>
    </row>
    <row r="2121" spans="1:24" x14ac:dyDescent="0.2">
      <c r="A2121" s="188">
        <v>11389</v>
      </c>
      <c r="B2121" s="4">
        <v>11390</v>
      </c>
      <c r="C2121" s="4" t="s">
        <v>2571</v>
      </c>
      <c r="D2121" s="4" t="s">
        <v>2572</v>
      </c>
      <c r="E2121" s="4" t="s">
        <v>252</v>
      </c>
      <c r="F2121" s="4" t="s">
        <v>2573</v>
      </c>
      <c r="G2121" s="4" t="s">
        <v>2574</v>
      </c>
      <c r="H2121" s="4" t="s">
        <v>255</v>
      </c>
      <c r="I2121" s="4" t="s">
        <v>1794</v>
      </c>
      <c r="J2121" s="4" t="s">
        <v>84</v>
      </c>
      <c r="K2121" s="4" t="s">
        <v>30</v>
      </c>
      <c r="L2121" s="2" t="s">
        <v>1195</v>
      </c>
      <c r="M2121" s="2" t="s">
        <v>183</v>
      </c>
      <c r="N2121" s="4" t="s">
        <v>278</v>
      </c>
      <c r="O2121" s="4" t="s">
        <v>257</v>
      </c>
      <c r="P2121" s="4" t="s">
        <v>34</v>
      </c>
      <c r="Q2121" s="138">
        <v>13694</v>
      </c>
      <c r="R2121" s="148">
        <v>1</v>
      </c>
      <c r="S2121" s="150">
        <v>2884.0509999999999</v>
      </c>
      <c r="U2121" s="138">
        <v>394.94200000000001</v>
      </c>
      <c r="V2121" s="147">
        <v>2.3599999999999999E-4</v>
      </c>
      <c r="W2121" s="147">
        <v>7.5212468712584598E-4</v>
      </c>
      <c r="X2121" s="147">
        <v>1.0874422608610301E-4</v>
      </c>
    </row>
    <row r="2122" spans="1:24" x14ac:dyDescent="0.2">
      <c r="A2122" s="188">
        <v>11389</v>
      </c>
      <c r="B2122" s="4">
        <v>11390</v>
      </c>
      <c r="C2122" s="4" t="s">
        <v>2563</v>
      </c>
      <c r="D2122" s="4" t="s">
        <v>2564</v>
      </c>
      <c r="E2122" s="4" t="s">
        <v>252</v>
      </c>
      <c r="F2122" s="4" t="s">
        <v>2575</v>
      </c>
      <c r="G2122" s="4" t="s">
        <v>2566</v>
      </c>
      <c r="H2122" s="4" t="s">
        <v>255</v>
      </c>
      <c r="I2122" s="4" t="s">
        <v>1794</v>
      </c>
      <c r="J2122" s="4" t="s">
        <v>84</v>
      </c>
      <c r="K2122" s="4" t="s">
        <v>30</v>
      </c>
      <c r="L2122" s="2" t="s">
        <v>277</v>
      </c>
      <c r="M2122" s="2" t="s">
        <v>2464</v>
      </c>
      <c r="N2122" s="4" t="s">
        <v>374</v>
      </c>
      <c r="O2122" s="4" t="s">
        <v>257</v>
      </c>
      <c r="P2122" s="4" t="s">
        <v>89</v>
      </c>
      <c r="Q2122" s="138">
        <v>15000</v>
      </c>
      <c r="R2122" s="148">
        <v>3.306</v>
      </c>
      <c r="S2122" s="150">
        <v>1518.5889999999999</v>
      </c>
      <c r="U2122" s="138">
        <v>753.06799999999998</v>
      </c>
      <c r="V2122" s="147">
        <v>1.5790000000000001E-3</v>
      </c>
      <c r="W2122" s="147">
        <v>1.4341375151472101E-3</v>
      </c>
      <c r="X2122" s="147">
        <v>2.0735148952720901E-4</v>
      </c>
    </row>
    <row r="2123" spans="1:24" x14ac:dyDescent="0.2">
      <c r="A2123" s="188">
        <v>11389</v>
      </c>
      <c r="B2123" s="4">
        <v>11391</v>
      </c>
      <c r="C2123" s="4" t="s">
        <v>1023</v>
      </c>
      <c r="D2123" s="4" t="s">
        <v>1024</v>
      </c>
      <c r="E2123" s="4" t="s">
        <v>252</v>
      </c>
      <c r="F2123" s="4" t="s">
        <v>1833</v>
      </c>
      <c r="G2123" s="4" t="s">
        <v>1834</v>
      </c>
      <c r="H2123" s="4" t="s">
        <v>255</v>
      </c>
      <c r="I2123" s="4" t="s">
        <v>1794</v>
      </c>
      <c r="J2123" s="4" t="s">
        <v>30</v>
      </c>
      <c r="K2123" s="4" t="s">
        <v>30</v>
      </c>
      <c r="L2123" s="2" t="s">
        <v>277</v>
      </c>
      <c r="M2123" s="2" t="s">
        <v>31</v>
      </c>
      <c r="N2123" s="4" t="s">
        <v>430</v>
      </c>
      <c r="O2123" s="4" t="s">
        <v>257</v>
      </c>
      <c r="P2123" s="4" t="s">
        <v>34</v>
      </c>
      <c r="Q2123" s="138">
        <v>32613</v>
      </c>
      <c r="R2123" s="148">
        <v>1</v>
      </c>
      <c r="S2123" s="150">
        <v>634.70000000000005</v>
      </c>
      <c r="T2123" s="137">
        <v>7.0039999999999996</v>
      </c>
      <c r="U2123" s="138">
        <v>213.999</v>
      </c>
      <c r="V2123" s="147">
        <v>1.2E-5</v>
      </c>
      <c r="W2123" s="147">
        <v>7.9057678532114803E-2</v>
      </c>
      <c r="X2123" s="147">
        <v>2.2490021962422598E-3</v>
      </c>
    </row>
    <row r="2124" spans="1:24" x14ac:dyDescent="0.2">
      <c r="A2124" s="188">
        <v>11389</v>
      </c>
      <c r="B2124" s="4">
        <v>11391</v>
      </c>
      <c r="C2124" s="4" t="s">
        <v>992</v>
      </c>
      <c r="D2124" s="4" t="s">
        <v>993</v>
      </c>
      <c r="E2124" s="4" t="s">
        <v>642</v>
      </c>
      <c r="F2124" s="4" t="s">
        <v>1835</v>
      </c>
      <c r="G2124" s="4" t="s">
        <v>1836</v>
      </c>
      <c r="H2124" s="4" t="s">
        <v>255</v>
      </c>
      <c r="I2124" s="4" t="s">
        <v>1794</v>
      </c>
      <c r="J2124" s="4" t="s">
        <v>30</v>
      </c>
      <c r="K2124" s="4" t="s">
        <v>30</v>
      </c>
      <c r="L2124" s="2" t="s">
        <v>277</v>
      </c>
      <c r="M2124" s="2" t="s">
        <v>31</v>
      </c>
      <c r="N2124" s="4" t="s">
        <v>296</v>
      </c>
      <c r="O2124" s="4" t="s">
        <v>257</v>
      </c>
      <c r="P2124" s="4" t="s">
        <v>34</v>
      </c>
      <c r="Q2124" s="138">
        <v>38301.199999999997</v>
      </c>
      <c r="R2124" s="148">
        <v>1</v>
      </c>
      <c r="S2124" s="150">
        <v>246.2</v>
      </c>
      <c r="U2124" s="138">
        <v>94.298000000000002</v>
      </c>
      <c r="V2124" s="147">
        <v>1.5E-5</v>
      </c>
      <c r="W2124" s="147">
        <v>3.4836390238092103E-2</v>
      </c>
      <c r="X2124" s="147">
        <v>9.9101212695988194E-4</v>
      </c>
    </row>
    <row r="2125" spans="1:24" x14ac:dyDescent="0.2">
      <c r="A2125" s="188">
        <v>11389</v>
      </c>
      <c r="B2125" s="4">
        <v>11391</v>
      </c>
      <c r="C2125" s="4" t="s">
        <v>1065</v>
      </c>
      <c r="D2125" s="4" t="s">
        <v>1066</v>
      </c>
      <c r="E2125" s="4" t="s">
        <v>252</v>
      </c>
      <c r="F2125" s="4" t="s">
        <v>1839</v>
      </c>
      <c r="G2125" s="4" t="s">
        <v>1840</v>
      </c>
      <c r="H2125" s="4" t="s">
        <v>255</v>
      </c>
      <c r="I2125" s="4" t="s">
        <v>1794</v>
      </c>
      <c r="J2125" s="4" t="s">
        <v>30</v>
      </c>
      <c r="K2125" s="4" t="s">
        <v>30</v>
      </c>
      <c r="L2125" s="2" t="s">
        <v>277</v>
      </c>
      <c r="M2125" s="2" t="s">
        <v>31</v>
      </c>
      <c r="N2125" s="4" t="s">
        <v>1069</v>
      </c>
      <c r="O2125" s="4" t="s">
        <v>257</v>
      </c>
      <c r="P2125" s="4" t="s">
        <v>34</v>
      </c>
      <c r="Q2125" s="138">
        <v>105</v>
      </c>
      <c r="R2125" s="148">
        <v>1</v>
      </c>
      <c r="S2125" s="150">
        <v>46080</v>
      </c>
      <c r="U2125" s="138">
        <v>48.384</v>
      </c>
      <c r="V2125" s="147">
        <v>6.9999999999999999E-6</v>
      </c>
      <c r="W2125" s="147">
        <v>1.7874524063795302E-2</v>
      </c>
      <c r="X2125" s="147">
        <v>5.08487532427744E-4</v>
      </c>
    </row>
    <row r="2126" spans="1:24" x14ac:dyDescent="0.2">
      <c r="A2126" s="188">
        <v>11389</v>
      </c>
      <c r="B2126" s="4">
        <v>11391</v>
      </c>
      <c r="C2126" s="4" t="s">
        <v>1071</v>
      </c>
      <c r="D2126" s="4" t="s">
        <v>1072</v>
      </c>
      <c r="E2126" s="4" t="s">
        <v>252</v>
      </c>
      <c r="F2126" s="4" t="s">
        <v>1857</v>
      </c>
      <c r="G2126" s="4" t="s">
        <v>1858</v>
      </c>
      <c r="H2126" s="4" t="s">
        <v>255</v>
      </c>
      <c r="I2126" s="4" t="s">
        <v>1794</v>
      </c>
      <c r="J2126" s="4" t="s">
        <v>30</v>
      </c>
      <c r="K2126" s="4" t="s">
        <v>30</v>
      </c>
      <c r="L2126" s="2" t="s">
        <v>277</v>
      </c>
      <c r="M2126" s="2" t="s">
        <v>31</v>
      </c>
      <c r="N2126" s="4" t="s">
        <v>312</v>
      </c>
      <c r="O2126" s="4" t="s">
        <v>257</v>
      </c>
      <c r="P2126" s="4" t="s">
        <v>34</v>
      </c>
      <c r="Q2126" s="138">
        <v>110</v>
      </c>
      <c r="R2126" s="148">
        <v>1</v>
      </c>
      <c r="S2126" s="150">
        <v>40000</v>
      </c>
      <c r="U2126" s="138">
        <v>44</v>
      </c>
      <c r="V2126" s="147">
        <v>1.9999999999999999E-6</v>
      </c>
      <c r="W2126" s="147">
        <v>1.6254940864893201E-2</v>
      </c>
      <c r="X2126" s="147">
        <v>4.6241425733343101E-4</v>
      </c>
    </row>
    <row r="2127" spans="1:24" x14ac:dyDescent="0.2">
      <c r="A2127" s="188">
        <v>11389</v>
      </c>
      <c r="B2127" s="4">
        <v>11391</v>
      </c>
      <c r="C2127" s="4" t="s">
        <v>1090</v>
      </c>
      <c r="D2127" s="4" t="s">
        <v>1091</v>
      </c>
      <c r="E2127" s="4" t="s">
        <v>252</v>
      </c>
      <c r="F2127" s="4" t="s">
        <v>1887</v>
      </c>
      <c r="G2127" s="4" t="s">
        <v>1888</v>
      </c>
      <c r="H2127" s="4" t="s">
        <v>255</v>
      </c>
      <c r="I2127" s="4" t="s">
        <v>1794</v>
      </c>
      <c r="J2127" s="4" t="s">
        <v>30</v>
      </c>
      <c r="K2127" s="4" t="s">
        <v>30</v>
      </c>
      <c r="L2127" s="2" t="s">
        <v>277</v>
      </c>
      <c r="M2127" s="2" t="s">
        <v>31</v>
      </c>
      <c r="N2127" s="4" t="s">
        <v>312</v>
      </c>
      <c r="O2127" s="4" t="s">
        <v>257</v>
      </c>
      <c r="P2127" s="4" t="s">
        <v>34</v>
      </c>
      <c r="Q2127" s="138">
        <v>330</v>
      </c>
      <c r="R2127" s="148">
        <v>1</v>
      </c>
      <c r="S2127" s="150">
        <v>3926</v>
      </c>
      <c r="U2127" s="138">
        <v>12.956</v>
      </c>
      <c r="V2127" s="147">
        <v>1.9999999999999999E-6</v>
      </c>
      <c r="W2127" s="147">
        <v>4.7862673376678098E-3</v>
      </c>
      <c r="X2127" s="147">
        <v>1.3615787807182901E-4</v>
      </c>
    </row>
    <row r="2128" spans="1:24" x14ac:dyDescent="0.2">
      <c r="A2128" s="188">
        <v>11389</v>
      </c>
      <c r="B2128" s="4">
        <v>11391</v>
      </c>
      <c r="C2128" s="4" t="s">
        <v>1915</v>
      </c>
      <c r="D2128" s="4" t="s">
        <v>1916</v>
      </c>
      <c r="E2128" s="4" t="s">
        <v>252</v>
      </c>
      <c r="F2128" s="4" t="s">
        <v>1915</v>
      </c>
      <c r="G2128" s="4" t="s">
        <v>1917</v>
      </c>
      <c r="H2128" s="4" t="s">
        <v>255</v>
      </c>
      <c r="I2128" s="4" t="s">
        <v>1794</v>
      </c>
      <c r="J2128" s="4" t="s">
        <v>30</v>
      </c>
      <c r="K2128" s="4" t="s">
        <v>30</v>
      </c>
      <c r="L2128" s="2" t="s">
        <v>277</v>
      </c>
      <c r="M2128" s="2" t="s">
        <v>31</v>
      </c>
      <c r="N2128" s="4" t="s">
        <v>802</v>
      </c>
      <c r="O2128" s="4" t="s">
        <v>257</v>
      </c>
      <c r="P2128" s="4" t="s">
        <v>34</v>
      </c>
      <c r="Q2128" s="138">
        <v>2133</v>
      </c>
      <c r="R2128" s="148">
        <v>1</v>
      </c>
      <c r="S2128" s="150">
        <v>691.9</v>
      </c>
      <c r="U2128" s="138">
        <v>14.757999999999999</v>
      </c>
      <c r="V2128" s="147">
        <v>4.6E-5</v>
      </c>
      <c r="W2128" s="147">
        <v>5.4521387989925098E-3</v>
      </c>
      <c r="X2128" s="147">
        <v>1.5510033131280001E-4</v>
      </c>
    </row>
    <row r="2129" spans="1:24" x14ac:dyDescent="0.2">
      <c r="A2129" s="188">
        <v>11389</v>
      </c>
      <c r="B2129" s="4">
        <v>11391</v>
      </c>
      <c r="C2129" s="4" t="s">
        <v>1918</v>
      </c>
      <c r="D2129" s="4" t="s">
        <v>1919</v>
      </c>
      <c r="E2129" s="4" t="s">
        <v>642</v>
      </c>
      <c r="F2129" s="4" t="s">
        <v>1920</v>
      </c>
      <c r="G2129" s="4" t="s">
        <v>1921</v>
      </c>
      <c r="H2129" s="4" t="s">
        <v>255</v>
      </c>
      <c r="I2129" s="4" t="s">
        <v>1794</v>
      </c>
      <c r="J2129" s="4" t="s">
        <v>30</v>
      </c>
      <c r="K2129" s="4" t="s">
        <v>30</v>
      </c>
      <c r="L2129" s="2" t="s">
        <v>277</v>
      </c>
      <c r="M2129" s="2" t="s">
        <v>31</v>
      </c>
      <c r="N2129" s="4" t="s">
        <v>296</v>
      </c>
      <c r="O2129" s="4" t="s">
        <v>257</v>
      </c>
      <c r="P2129" s="4" t="s">
        <v>34</v>
      </c>
      <c r="Q2129" s="138">
        <v>377.61</v>
      </c>
      <c r="R2129" s="148">
        <v>1</v>
      </c>
      <c r="S2129" s="150">
        <v>1744</v>
      </c>
      <c r="U2129" s="138">
        <v>6.5860000000000003</v>
      </c>
      <c r="V2129" s="147">
        <v>0</v>
      </c>
      <c r="W2129" s="147">
        <v>2.43289118537878E-3</v>
      </c>
      <c r="X2129" s="147">
        <v>6.9209945456628197E-5</v>
      </c>
    </row>
    <row r="2130" spans="1:24" x14ac:dyDescent="0.2">
      <c r="A2130" s="188">
        <v>11389</v>
      </c>
      <c r="B2130" s="4">
        <v>11391</v>
      </c>
      <c r="C2130" s="4" t="s">
        <v>1922</v>
      </c>
      <c r="D2130" s="4" t="s">
        <v>1923</v>
      </c>
      <c r="E2130" s="4" t="s">
        <v>252</v>
      </c>
      <c r="F2130" s="4" t="s">
        <v>1924</v>
      </c>
      <c r="G2130" s="4" t="s">
        <v>1925</v>
      </c>
      <c r="H2130" s="4" t="s">
        <v>255</v>
      </c>
      <c r="I2130" s="4" t="s">
        <v>1794</v>
      </c>
      <c r="J2130" s="4" t="s">
        <v>30</v>
      </c>
      <c r="K2130" s="4" t="s">
        <v>30</v>
      </c>
      <c r="L2130" s="2" t="s">
        <v>277</v>
      </c>
      <c r="M2130" s="2" t="s">
        <v>31</v>
      </c>
      <c r="N2130" s="4" t="s">
        <v>1069</v>
      </c>
      <c r="O2130" s="4" t="s">
        <v>257</v>
      </c>
      <c r="P2130" s="4" t="s">
        <v>34</v>
      </c>
      <c r="Q2130" s="138">
        <v>94</v>
      </c>
      <c r="R2130" s="148">
        <v>1</v>
      </c>
      <c r="S2130" s="150">
        <v>45970</v>
      </c>
      <c r="U2130" s="138">
        <v>43.212000000000003</v>
      </c>
      <c r="V2130" s="147">
        <v>2.0000000000000002E-5</v>
      </c>
      <c r="W2130" s="147">
        <v>1.59637557651271E-2</v>
      </c>
      <c r="X2130" s="147">
        <v>4.5413073647819897E-4</v>
      </c>
    </row>
    <row r="2131" spans="1:24" x14ac:dyDescent="0.2">
      <c r="A2131" s="188">
        <v>11389</v>
      </c>
      <c r="B2131" s="4">
        <v>11391</v>
      </c>
      <c r="C2131" s="4" t="s">
        <v>1931</v>
      </c>
      <c r="D2131" s="4" t="s">
        <v>1932</v>
      </c>
      <c r="E2131" s="4" t="s">
        <v>252</v>
      </c>
      <c r="F2131" s="4" t="s">
        <v>1933</v>
      </c>
      <c r="G2131" s="4" t="s">
        <v>1934</v>
      </c>
      <c r="H2131" s="4" t="s">
        <v>255</v>
      </c>
      <c r="I2131" s="4" t="s">
        <v>1794</v>
      </c>
      <c r="J2131" s="4" t="s">
        <v>30</v>
      </c>
      <c r="K2131" s="4" t="s">
        <v>30</v>
      </c>
      <c r="L2131" s="2" t="s">
        <v>277</v>
      </c>
      <c r="M2131" s="2" t="s">
        <v>31</v>
      </c>
      <c r="N2131" s="4" t="s">
        <v>312</v>
      </c>
      <c r="O2131" s="4" t="s">
        <v>257</v>
      </c>
      <c r="P2131" s="4" t="s">
        <v>34</v>
      </c>
      <c r="Q2131" s="138">
        <v>360</v>
      </c>
      <c r="R2131" s="148">
        <v>1</v>
      </c>
      <c r="S2131" s="150">
        <v>643.70000000000005</v>
      </c>
      <c r="U2131" s="138">
        <v>2.3170000000000002</v>
      </c>
      <c r="V2131" s="147">
        <v>1.2999999999999999E-5</v>
      </c>
      <c r="W2131" s="147">
        <v>8.5608862647805397E-4</v>
      </c>
      <c r="X2131" s="147">
        <v>2.4353677427361499E-5</v>
      </c>
    </row>
    <row r="2132" spans="1:24" x14ac:dyDescent="0.2">
      <c r="A2132" s="188">
        <v>11389</v>
      </c>
      <c r="B2132" s="4">
        <v>11391</v>
      </c>
      <c r="C2132" s="4" t="s">
        <v>1106</v>
      </c>
      <c r="D2132" s="4" t="s">
        <v>1107</v>
      </c>
      <c r="E2132" s="4" t="s">
        <v>252</v>
      </c>
      <c r="F2132" s="4" t="s">
        <v>1947</v>
      </c>
      <c r="G2132" s="4" t="s">
        <v>1948</v>
      </c>
      <c r="H2132" s="4" t="s">
        <v>255</v>
      </c>
      <c r="I2132" s="4" t="s">
        <v>1794</v>
      </c>
      <c r="J2132" s="4" t="s">
        <v>30</v>
      </c>
      <c r="K2132" s="4" t="s">
        <v>30</v>
      </c>
      <c r="L2132" s="2" t="s">
        <v>277</v>
      </c>
      <c r="M2132" s="2" t="s">
        <v>31</v>
      </c>
      <c r="N2132" s="4" t="s">
        <v>1930</v>
      </c>
      <c r="O2132" s="4" t="s">
        <v>257</v>
      </c>
      <c r="P2132" s="4" t="s">
        <v>34</v>
      </c>
      <c r="Q2132" s="138">
        <v>109</v>
      </c>
      <c r="R2132" s="148">
        <v>1</v>
      </c>
      <c r="S2132" s="150">
        <v>103430</v>
      </c>
      <c r="U2132" s="138">
        <v>112.739</v>
      </c>
      <c r="V2132" s="147">
        <v>1.4E-5</v>
      </c>
      <c r="W2132" s="147">
        <v>4.1649111401930401E-2</v>
      </c>
      <c r="X2132" s="147">
        <v>1.1848177780281E-3</v>
      </c>
    </row>
    <row r="2133" spans="1:24" x14ac:dyDescent="0.2">
      <c r="A2133" s="188">
        <v>11389</v>
      </c>
      <c r="B2133" s="4">
        <v>11391</v>
      </c>
      <c r="C2133" s="4" t="s">
        <v>264</v>
      </c>
      <c r="D2133" s="4" t="s">
        <v>265</v>
      </c>
      <c r="E2133" s="4" t="s">
        <v>252</v>
      </c>
      <c r="F2133" s="4" t="s">
        <v>1953</v>
      </c>
      <c r="G2133" s="4" t="s">
        <v>1954</v>
      </c>
      <c r="H2133" s="4" t="s">
        <v>255</v>
      </c>
      <c r="I2133" s="4" t="s">
        <v>1794</v>
      </c>
      <c r="J2133" s="4" t="s">
        <v>30</v>
      </c>
      <c r="K2133" s="4" t="s">
        <v>30</v>
      </c>
      <c r="L2133" s="2" t="s">
        <v>277</v>
      </c>
      <c r="M2133" s="2" t="s">
        <v>31</v>
      </c>
      <c r="N2133" s="4" t="s">
        <v>256</v>
      </c>
      <c r="O2133" s="4" t="s">
        <v>257</v>
      </c>
      <c r="P2133" s="4" t="s">
        <v>34</v>
      </c>
      <c r="Q2133" s="138">
        <v>3569</v>
      </c>
      <c r="R2133" s="148">
        <v>1</v>
      </c>
      <c r="S2133" s="150">
        <v>6529</v>
      </c>
      <c r="U2133" s="138">
        <v>233.02</v>
      </c>
      <c r="V2133" s="147">
        <v>1.9999999999999999E-6</v>
      </c>
      <c r="W2133" s="147">
        <v>8.6084692792882403E-2</v>
      </c>
      <c r="X2133" s="147">
        <v>2.4489039742722398E-3</v>
      </c>
    </row>
    <row r="2134" spans="1:24" x14ac:dyDescent="0.2">
      <c r="A2134" s="188">
        <v>11389</v>
      </c>
      <c r="B2134" s="4">
        <v>11391</v>
      </c>
      <c r="C2134" s="4" t="s">
        <v>370</v>
      </c>
      <c r="D2134" s="4" t="s">
        <v>371</v>
      </c>
      <c r="E2134" s="4" t="s">
        <v>252</v>
      </c>
      <c r="F2134" s="4" t="s">
        <v>1961</v>
      </c>
      <c r="G2134" s="4" t="s">
        <v>1962</v>
      </c>
      <c r="H2134" s="4" t="s">
        <v>255</v>
      </c>
      <c r="I2134" s="4" t="s">
        <v>1794</v>
      </c>
      <c r="J2134" s="4" t="s">
        <v>30</v>
      </c>
      <c r="K2134" s="4" t="s">
        <v>85</v>
      </c>
      <c r="L2134" s="2" t="s">
        <v>277</v>
      </c>
      <c r="M2134" s="2" t="s">
        <v>31</v>
      </c>
      <c r="N2134" s="4" t="s">
        <v>1963</v>
      </c>
      <c r="O2134" s="4" t="s">
        <v>257</v>
      </c>
      <c r="P2134" s="4" t="s">
        <v>34</v>
      </c>
      <c r="Q2134" s="138">
        <v>242</v>
      </c>
      <c r="R2134" s="148">
        <v>1</v>
      </c>
      <c r="S2134" s="150">
        <v>6440</v>
      </c>
      <c r="U2134" s="138">
        <v>15.585000000000001</v>
      </c>
      <c r="V2134" s="147">
        <v>0</v>
      </c>
      <c r="W2134" s="147">
        <v>5.7575000543451799E-3</v>
      </c>
      <c r="X2134" s="147">
        <v>1.6378712994750101E-4</v>
      </c>
    </row>
    <row r="2135" spans="1:24" x14ac:dyDescent="0.2">
      <c r="A2135" s="188">
        <v>11389</v>
      </c>
      <c r="B2135" s="4">
        <v>11391</v>
      </c>
      <c r="C2135" s="4" t="s">
        <v>1133</v>
      </c>
      <c r="D2135" s="4" t="s">
        <v>1134</v>
      </c>
      <c r="E2135" s="4" t="s">
        <v>252</v>
      </c>
      <c r="F2135" s="4" t="s">
        <v>1964</v>
      </c>
      <c r="G2135" s="4" t="s">
        <v>1965</v>
      </c>
      <c r="H2135" s="4" t="s">
        <v>255</v>
      </c>
      <c r="I2135" s="4" t="s">
        <v>1794</v>
      </c>
      <c r="J2135" s="4" t="s">
        <v>30</v>
      </c>
      <c r="K2135" s="4" t="s">
        <v>30</v>
      </c>
      <c r="L2135" s="2" t="s">
        <v>277</v>
      </c>
      <c r="M2135" s="2" t="s">
        <v>31</v>
      </c>
      <c r="N2135" s="4" t="s">
        <v>288</v>
      </c>
      <c r="O2135" s="4" t="s">
        <v>257</v>
      </c>
      <c r="P2135" s="4" t="s">
        <v>34</v>
      </c>
      <c r="Q2135" s="138">
        <v>463</v>
      </c>
      <c r="R2135" s="148">
        <v>1</v>
      </c>
      <c r="S2135" s="150">
        <v>8060</v>
      </c>
      <c r="U2135" s="138">
        <v>37.317999999999998</v>
      </c>
      <c r="V2135" s="147">
        <v>6.9999999999999999E-6</v>
      </c>
      <c r="W2135" s="147">
        <v>1.3786332550179799E-2</v>
      </c>
      <c r="X2135" s="147">
        <v>3.9218824482539798E-4</v>
      </c>
    </row>
    <row r="2136" spans="1:24" x14ac:dyDescent="0.2">
      <c r="A2136" s="188">
        <v>11389</v>
      </c>
      <c r="B2136" s="4">
        <v>11391</v>
      </c>
      <c r="C2136" s="4" t="s">
        <v>683</v>
      </c>
      <c r="D2136" s="4" t="s">
        <v>684</v>
      </c>
      <c r="E2136" s="4" t="s">
        <v>252</v>
      </c>
      <c r="F2136" s="4" t="s">
        <v>1970</v>
      </c>
      <c r="G2136" s="4" t="s">
        <v>1971</v>
      </c>
      <c r="H2136" s="4" t="s">
        <v>255</v>
      </c>
      <c r="I2136" s="4" t="s">
        <v>1794</v>
      </c>
      <c r="J2136" s="4" t="s">
        <v>30</v>
      </c>
      <c r="K2136" s="4" t="s">
        <v>30</v>
      </c>
      <c r="L2136" s="2" t="s">
        <v>277</v>
      </c>
      <c r="M2136" s="2" t="s">
        <v>31</v>
      </c>
      <c r="N2136" s="4" t="s">
        <v>256</v>
      </c>
      <c r="O2136" s="4" t="s">
        <v>257</v>
      </c>
      <c r="P2136" s="4" t="s">
        <v>34</v>
      </c>
      <c r="Q2136" s="138">
        <v>3030</v>
      </c>
      <c r="R2136" s="148">
        <v>1</v>
      </c>
      <c r="S2136" s="150">
        <v>6732</v>
      </c>
      <c r="U2136" s="138">
        <v>203.98</v>
      </c>
      <c r="V2136" s="147">
        <v>1.9999999999999999E-6</v>
      </c>
      <c r="W2136" s="147">
        <v>7.5356280355558497E-2</v>
      </c>
      <c r="X2136" s="147">
        <v>2.1437062555720501E-3</v>
      </c>
    </row>
    <row r="2137" spans="1:24" x14ac:dyDescent="0.2">
      <c r="A2137" s="188">
        <v>11389</v>
      </c>
      <c r="B2137" s="4">
        <v>11391</v>
      </c>
      <c r="C2137" s="4" t="s">
        <v>1324</v>
      </c>
      <c r="D2137" s="4" t="s">
        <v>1325</v>
      </c>
      <c r="E2137" s="4" t="s">
        <v>252</v>
      </c>
      <c r="F2137" s="4" t="s">
        <v>1974</v>
      </c>
      <c r="G2137" s="4" t="s">
        <v>1975</v>
      </c>
      <c r="H2137" s="4" t="s">
        <v>255</v>
      </c>
      <c r="I2137" s="4" t="s">
        <v>1794</v>
      </c>
      <c r="J2137" s="4" t="s">
        <v>30</v>
      </c>
      <c r="K2137" s="4" t="s">
        <v>30</v>
      </c>
      <c r="L2137" s="2" t="s">
        <v>277</v>
      </c>
      <c r="M2137" s="2" t="s">
        <v>31</v>
      </c>
      <c r="N2137" s="4" t="s">
        <v>256</v>
      </c>
      <c r="O2137" s="4" t="s">
        <v>257</v>
      </c>
      <c r="P2137" s="4" t="s">
        <v>34</v>
      </c>
      <c r="Q2137" s="138">
        <v>2830</v>
      </c>
      <c r="R2137" s="148">
        <v>1</v>
      </c>
      <c r="S2137" s="150">
        <v>3274</v>
      </c>
      <c r="U2137" s="138">
        <v>92.653999999999996</v>
      </c>
      <c r="V2137" s="147">
        <v>1.9999999999999999E-6</v>
      </c>
      <c r="W2137" s="147">
        <v>3.4229285042817997E-2</v>
      </c>
      <c r="X2137" s="147">
        <v>9.7374143367779905E-4</v>
      </c>
    </row>
    <row r="2138" spans="1:24" x14ac:dyDescent="0.2">
      <c r="A2138" s="188">
        <v>11389</v>
      </c>
      <c r="B2138" s="4">
        <v>11391</v>
      </c>
      <c r="C2138" s="4" t="s">
        <v>1976</v>
      </c>
      <c r="D2138" s="4" t="s">
        <v>1977</v>
      </c>
      <c r="E2138" s="4" t="s">
        <v>252</v>
      </c>
      <c r="F2138" s="4" t="s">
        <v>1978</v>
      </c>
      <c r="G2138" s="4" t="s">
        <v>1979</v>
      </c>
      <c r="H2138" s="4" t="s">
        <v>255</v>
      </c>
      <c r="I2138" s="4" t="s">
        <v>1794</v>
      </c>
      <c r="J2138" s="4" t="s">
        <v>30</v>
      </c>
      <c r="K2138" s="4" t="s">
        <v>30</v>
      </c>
      <c r="L2138" s="2" t="s">
        <v>277</v>
      </c>
      <c r="M2138" s="2" t="s">
        <v>31</v>
      </c>
      <c r="N2138" s="4" t="s">
        <v>288</v>
      </c>
      <c r="O2138" s="4" t="s">
        <v>257</v>
      </c>
      <c r="P2138" s="4" t="s">
        <v>34</v>
      </c>
      <c r="Q2138" s="138">
        <v>163</v>
      </c>
      <c r="R2138" s="148">
        <v>1</v>
      </c>
      <c r="S2138" s="150">
        <v>17020</v>
      </c>
      <c r="U2138" s="138">
        <v>27.742999999999999</v>
      </c>
      <c r="V2138" s="147">
        <v>5.0000000000000004E-6</v>
      </c>
      <c r="W2138" s="147">
        <v>1.02489618735997E-2</v>
      </c>
      <c r="X2138" s="147">
        <v>2.9155849489769198E-4</v>
      </c>
    </row>
    <row r="2139" spans="1:24" x14ac:dyDescent="0.2">
      <c r="A2139" s="188">
        <v>11389</v>
      </c>
      <c r="B2139" s="4">
        <v>11391</v>
      </c>
      <c r="C2139" s="4" t="s">
        <v>1980</v>
      </c>
      <c r="D2139" s="4" t="s">
        <v>1981</v>
      </c>
      <c r="E2139" s="4" t="s">
        <v>252</v>
      </c>
      <c r="F2139" s="4" t="s">
        <v>1982</v>
      </c>
      <c r="G2139" s="4" t="s">
        <v>1983</v>
      </c>
      <c r="H2139" s="4" t="s">
        <v>255</v>
      </c>
      <c r="I2139" s="4" t="s">
        <v>1794</v>
      </c>
      <c r="J2139" s="4" t="s">
        <v>30</v>
      </c>
      <c r="K2139" s="4" t="s">
        <v>30</v>
      </c>
      <c r="L2139" s="2" t="s">
        <v>277</v>
      </c>
      <c r="M2139" s="2" t="s">
        <v>31</v>
      </c>
      <c r="N2139" s="4" t="s">
        <v>256</v>
      </c>
      <c r="O2139" s="4" t="s">
        <v>257</v>
      </c>
      <c r="P2139" s="4" t="s">
        <v>34</v>
      </c>
      <c r="Q2139" s="138">
        <v>216</v>
      </c>
      <c r="R2139" s="148">
        <v>1</v>
      </c>
      <c r="S2139" s="150">
        <v>21790</v>
      </c>
      <c r="U2139" s="138">
        <v>47.066000000000003</v>
      </c>
      <c r="V2139" s="147">
        <v>9.9999999999999995E-7</v>
      </c>
      <c r="W2139" s="147">
        <v>1.7387762470986601E-2</v>
      </c>
      <c r="X2139" s="147">
        <v>4.94640327303595E-4</v>
      </c>
    </row>
    <row r="2140" spans="1:24" x14ac:dyDescent="0.2">
      <c r="A2140" s="188">
        <v>11389</v>
      </c>
      <c r="B2140" s="4">
        <v>11391</v>
      </c>
      <c r="C2140" s="4" t="s">
        <v>364</v>
      </c>
      <c r="D2140" s="4" t="s">
        <v>365</v>
      </c>
      <c r="E2140" s="4" t="s">
        <v>252</v>
      </c>
      <c r="F2140" s="4" t="s">
        <v>1984</v>
      </c>
      <c r="G2140" s="4" t="s">
        <v>1985</v>
      </c>
      <c r="H2140" s="4" t="s">
        <v>255</v>
      </c>
      <c r="I2140" s="4" t="s">
        <v>1794</v>
      </c>
      <c r="J2140" s="4" t="s">
        <v>30</v>
      </c>
      <c r="K2140" s="4" t="s">
        <v>85</v>
      </c>
      <c r="L2140" s="2" t="s">
        <v>277</v>
      </c>
      <c r="M2140" s="2" t="s">
        <v>31</v>
      </c>
      <c r="N2140" s="4" t="s">
        <v>306</v>
      </c>
      <c r="O2140" s="4" t="s">
        <v>257</v>
      </c>
      <c r="P2140" s="4" t="s">
        <v>34</v>
      </c>
      <c r="Q2140" s="138">
        <v>104.8</v>
      </c>
      <c r="R2140" s="148">
        <v>1</v>
      </c>
      <c r="S2140" s="150">
        <v>10190</v>
      </c>
      <c r="U2140" s="138">
        <v>10.679</v>
      </c>
      <c r="V2140" s="147">
        <v>9.9999999999999995E-7</v>
      </c>
      <c r="W2140" s="147">
        <v>3.9451923656613304E-3</v>
      </c>
      <c r="X2140" s="147">
        <v>1.12231303267604E-4</v>
      </c>
    </row>
    <row r="2141" spans="1:24" x14ac:dyDescent="0.2">
      <c r="A2141" s="188">
        <v>11389</v>
      </c>
      <c r="B2141" s="4">
        <v>11391</v>
      </c>
      <c r="C2141" s="4" t="s">
        <v>1990</v>
      </c>
      <c r="D2141" s="4" t="s">
        <v>1991</v>
      </c>
      <c r="E2141" s="4" t="s">
        <v>252</v>
      </c>
      <c r="F2141" s="4" t="s">
        <v>1992</v>
      </c>
      <c r="G2141" s="4" t="s">
        <v>1993</v>
      </c>
      <c r="H2141" s="4" t="s">
        <v>255</v>
      </c>
      <c r="I2141" s="4" t="s">
        <v>1794</v>
      </c>
      <c r="J2141" s="4" t="s">
        <v>30</v>
      </c>
      <c r="K2141" s="4" t="s">
        <v>30</v>
      </c>
      <c r="L2141" s="2" t="s">
        <v>277</v>
      </c>
      <c r="M2141" s="2" t="s">
        <v>31</v>
      </c>
      <c r="N2141" s="4" t="s">
        <v>1069</v>
      </c>
      <c r="O2141" s="4" t="s">
        <v>257</v>
      </c>
      <c r="P2141" s="4" t="s">
        <v>34</v>
      </c>
      <c r="Q2141" s="138">
        <v>86</v>
      </c>
      <c r="R2141" s="148">
        <v>1</v>
      </c>
      <c r="S2141" s="150">
        <v>20780</v>
      </c>
      <c r="U2141" s="138">
        <v>17.870999999999999</v>
      </c>
      <c r="V2141" s="147">
        <v>1.1E-5</v>
      </c>
      <c r="W2141" s="147">
        <v>6.6020181183712202E-3</v>
      </c>
      <c r="X2141" s="147">
        <v>1.87811652498961E-4</v>
      </c>
    </row>
    <row r="2142" spans="1:24" x14ac:dyDescent="0.2">
      <c r="A2142" s="188">
        <v>11389</v>
      </c>
      <c r="B2142" s="4">
        <v>11391</v>
      </c>
      <c r="C2142" s="4" t="s">
        <v>1146</v>
      </c>
      <c r="D2142" s="4" t="s">
        <v>1147</v>
      </c>
      <c r="E2142" s="4" t="s">
        <v>252</v>
      </c>
      <c r="F2142" s="4" t="s">
        <v>1998</v>
      </c>
      <c r="G2142" s="4" t="s">
        <v>1999</v>
      </c>
      <c r="H2142" s="4" t="s">
        <v>255</v>
      </c>
      <c r="I2142" s="4" t="s">
        <v>1794</v>
      </c>
      <c r="J2142" s="4" t="s">
        <v>30</v>
      </c>
      <c r="K2142" s="4" t="s">
        <v>30</v>
      </c>
      <c r="L2142" s="2" t="s">
        <v>277</v>
      </c>
      <c r="M2142" s="2" t="s">
        <v>31</v>
      </c>
      <c r="N2142" s="4" t="s">
        <v>823</v>
      </c>
      <c r="O2142" s="4" t="s">
        <v>257</v>
      </c>
      <c r="P2142" s="4" t="s">
        <v>34</v>
      </c>
      <c r="Q2142" s="138">
        <v>549</v>
      </c>
      <c r="R2142" s="148">
        <v>1</v>
      </c>
      <c r="S2142" s="150">
        <v>9361</v>
      </c>
      <c r="U2142" s="138">
        <v>51.392000000000003</v>
      </c>
      <c r="V2142" s="147">
        <v>5.0000000000000004E-6</v>
      </c>
      <c r="W2142" s="147">
        <v>1.89857302928431E-2</v>
      </c>
      <c r="X2142" s="147">
        <v>5.4009869652980403E-4</v>
      </c>
    </row>
    <row r="2143" spans="1:24" x14ac:dyDescent="0.2">
      <c r="A2143" s="188">
        <v>11389</v>
      </c>
      <c r="B2143" s="4">
        <v>11391</v>
      </c>
      <c r="C2143" s="4" t="s">
        <v>2006</v>
      </c>
      <c r="D2143" s="4" t="s">
        <v>2007</v>
      </c>
      <c r="E2143" s="4" t="s">
        <v>252</v>
      </c>
      <c r="F2143" s="4" t="s">
        <v>2008</v>
      </c>
      <c r="G2143" s="4" t="s">
        <v>2009</v>
      </c>
      <c r="H2143" s="4" t="s">
        <v>255</v>
      </c>
      <c r="I2143" s="4" t="s">
        <v>1794</v>
      </c>
      <c r="J2143" s="4" t="s">
        <v>30</v>
      </c>
      <c r="K2143" s="4" t="s">
        <v>30</v>
      </c>
      <c r="L2143" s="2" t="s">
        <v>277</v>
      </c>
      <c r="M2143" s="2" t="s">
        <v>31</v>
      </c>
      <c r="N2143" s="4" t="s">
        <v>256</v>
      </c>
      <c r="O2143" s="4" t="s">
        <v>257</v>
      </c>
      <c r="P2143" s="4" t="s">
        <v>34</v>
      </c>
      <c r="Q2143" s="138">
        <v>304</v>
      </c>
      <c r="R2143" s="148">
        <v>1</v>
      </c>
      <c r="S2143" s="150">
        <v>25140</v>
      </c>
      <c r="U2143" s="138">
        <v>76.426000000000002</v>
      </c>
      <c r="V2143" s="147">
        <v>9.0000000000000002E-6</v>
      </c>
      <c r="W2143" s="147">
        <v>2.8233945649181399E-2</v>
      </c>
      <c r="X2143" s="147">
        <v>8.0318834239231495E-4</v>
      </c>
    </row>
    <row r="2144" spans="1:24" x14ac:dyDescent="0.2">
      <c r="A2144" s="188">
        <v>11389</v>
      </c>
      <c r="B2144" s="4">
        <v>11391</v>
      </c>
      <c r="C2144" s="4" t="s">
        <v>2014</v>
      </c>
      <c r="D2144" s="4" t="s">
        <v>2015</v>
      </c>
      <c r="E2144" s="4" t="s">
        <v>252</v>
      </c>
      <c r="F2144" s="4" t="s">
        <v>2016</v>
      </c>
      <c r="G2144" s="4" t="s">
        <v>2017</v>
      </c>
      <c r="H2144" s="4" t="s">
        <v>255</v>
      </c>
      <c r="I2144" s="4" t="s">
        <v>1794</v>
      </c>
      <c r="J2144" s="4" t="s">
        <v>30</v>
      </c>
      <c r="K2144" s="4" t="s">
        <v>30</v>
      </c>
      <c r="L2144" s="2" t="s">
        <v>277</v>
      </c>
      <c r="M2144" s="2" t="s">
        <v>31</v>
      </c>
      <c r="N2144" s="4" t="s">
        <v>540</v>
      </c>
      <c r="O2144" s="4" t="s">
        <v>257</v>
      </c>
      <c r="P2144" s="4" t="s">
        <v>34</v>
      </c>
      <c r="Q2144" s="138">
        <v>656</v>
      </c>
      <c r="R2144" s="148">
        <v>1</v>
      </c>
      <c r="S2144" s="150">
        <v>3901</v>
      </c>
      <c r="T2144" s="137">
        <v>0.443</v>
      </c>
      <c r="U2144" s="138">
        <v>26.033000000000001</v>
      </c>
      <c r="V2144" s="147">
        <v>1.9999999999999999E-6</v>
      </c>
      <c r="W2144" s="147">
        <v>9.6175091412649804E-3</v>
      </c>
      <c r="X2144" s="147">
        <v>2.7359517231837898E-4</v>
      </c>
    </row>
    <row r="2145" spans="1:24" x14ac:dyDescent="0.2">
      <c r="A2145" s="188">
        <v>11389</v>
      </c>
      <c r="B2145" s="4">
        <v>11391</v>
      </c>
      <c r="C2145" s="4" t="s">
        <v>2040</v>
      </c>
      <c r="D2145" s="4" t="s">
        <v>2041</v>
      </c>
      <c r="E2145" s="4" t="s">
        <v>252</v>
      </c>
      <c r="F2145" s="4" t="s">
        <v>2042</v>
      </c>
      <c r="G2145" s="4" t="s">
        <v>2043</v>
      </c>
      <c r="H2145" s="4" t="s">
        <v>255</v>
      </c>
      <c r="I2145" s="4" t="s">
        <v>1794</v>
      </c>
      <c r="J2145" s="4" t="s">
        <v>30</v>
      </c>
      <c r="K2145" s="4" t="s">
        <v>30</v>
      </c>
      <c r="L2145" s="2" t="s">
        <v>277</v>
      </c>
      <c r="M2145" s="2" t="s">
        <v>31</v>
      </c>
      <c r="N2145" s="4" t="s">
        <v>444</v>
      </c>
      <c r="O2145" s="4" t="s">
        <v>257</v>
      </c>
      <c r="P2145" s="4" t="s">
        <v>34</v>
      </c>
      <c r="Q2145" s="138">
        <v>1652</v>
      </c>
      <c r="R2145" s="148">
        <v>1</v>
      </c>
      <c r="S2145" s="150">
        <v>602.6</v>
      </c>
      <c r="T2145" s="137">
        <v>0.08</v>
      </c>
      <c r="U2145" s="138">
        <v>10.035</v>
      </c>
      <c r="V2145" s="147">
        <v>2.5999999999999998E-5</v>
      </c>
      <c r="W2145" s="147">
        <v>3.7070693037658201E-3</v>
      </c>
      <c r="X2145" s="147">
        <v>1.05457270698948E-4</v>
      </c>
    </row>
    <row r="2146" spans="1:24" x14ac:dyDescent="0.2">
      <c r="A2146" s="188">
        <v>11389</v>
      </c>
      <c r="B2146" s="4">
        <v>11391</v>
      </c>
      <c r="C2146" s="4" t="s">
        <v>629</v>
      </c>
      <c r="D2146" s="4" t="s">
        <v>630</v>
      </c>
      <c r="E2146" s="4" t="s">
        <v>252</v>
      </c>
      <c r="F2146" s="4" t="s">
        <v>2048</v>
      </c>
      <c r="G2146" s="4" t="s">
        <v>2049</v>
      </c>
      <c r="H2146" s="4" t="s">
        <v>255</v>
      </c>
      <c r="I2146" s="4" t="s">
        <v>1794</v>
      </c>
      <c r="J2146" s="4" t="s">
        <v>30</v>
      </c>
      <c r="K2146" s="4" t="s">
        <v>30</v>
      </c>
      <c r="L2146" s="2" t="s">
        <v>277</v>
      </c>
      <c r="M2146" s="2" t="s">
        <v>31</v>
      </c>
      <c r="N2146" s="4" t="s">
        <v>391</v>
      </c>
      <c r="O2146" s="4" t="s">
        <v>257</v>
      </c>
      <c r="P2146" s="4" t="s">
        <v>34</v>
      </c>
      <c r="Q2146" s="138">
        <v>37</v>
      </c>
      <c r="R2146" s="148">
        <v>1</v>
      </c>
      <c r="S2146" s="150">
        <v>167700</v>
      </c>
      <c r="U2146" s="138">
        <v>62.048999999999999</v>
      </c>
      <c r="V2146" s="147">
        <v>9.9999999999999995E-7</v>
      </c>
      <c r="W2146" s="147">
        <v>2.2922791493767299E-2</v>
      </c>
      <c r="X2146" s="147">
        <v>6.5209868757459203E-4</v>
      </c>
    </row>
    <row r="2147" spans="1:24" x14ac:dyDescent="0.2">
      <c r="A2147" s="188">
        <v>11389</v>
      </c>
      <c r="B2147" s="4">
        <v>11391</v>
      </c>
      <c r="C2147" s="4" t="s">
        <v>2050</v>
      </c>
      <c r="D2147" s="4" t="s">
        <v>2051</v>
      </c>
      <c r="E2147" s="4" t="s">
        <v>252</v>
      </c>
      <c r="F2147" s="4" t="s">
        <v>2052</v>
      </c>
      <c r="G2147" s="4" t="s">
        <v>2053</v>
      </c>
      <c r="H2147" s="4" t="s">
        <v>255</v>
      </c>
      <c r="I2147" s="4" t="s">
        <v>1794</v>
      </c>
      <c r="J2147" s="4" t="s">
        <v>30</v>
      </c>
      <c r="K2147" s="4" t="s">
        <v>30</v>
      </c>
      <c r="L2147" s="2" t="s">
        <v>277</v>
      </c>
      <c r="M2147" s="2" t="s">
        <v>31</v>
      </c>
      <c r="N2147" s="4" t="s">
        <v>331</v>
      </c>
      <c r="O2147" s="4" t="s">
        <v>257</v>
      </c>
      <c r="P2147" s="4" t="s">
        <v>34</v>
      </c>
      <c r="Q2147" s="138">
        <v>9119</v>
      </c>
      <c r="R2147" s="148">
        <v>1</v>
      </c>
      <c r="S2147" s="150">
        <v>1149</v>
      </c>
      <c r="U2147" s="138">
        <v>104.777</v>
      </c>
      <c r="V2147" s="147">
        <v>9.0000000000000002E-6</v>
      </c>
      <c r="W2147" s="147">
        <v>3.8707931318922403E-2</v>
      </c>
      <c r="X2147" s="147">
        <v>1.10114822702374E-3</v>
      </c>
    </row>
    <row r="2148" spans="1:24" x14ac:dyDescent="0.2">
      <c r="A2148" s="188">
        <v>11389</v>
      </c>
      <c r="B2148" s="4">
        <v>11391</v>
      </c>
      <c r="C2148" s="4" t="s">
        <v>2062</v>
      </c>
      <c r="D2148" s="4" t="s">
        <v>2063</v>
      </c>
      <c r="E2148" s="4" t="s">
        <v>252</v>
      </c>
      <c r="F2148" s="4" t="s">
        <v>2064</v>
      </c>
      <c r="G2148" s="4" t="s">
        <v>2065</v>
      </c>
      <c r="H2148" s="4" t="s">
        <v>255</v>
      </c>
      <c r="I2148" s="4" t="s">
        <v>1794</v>
      </c>
      <c r="J2148" s="4" t="s">
        <v>30</v>
      </c>
      <c r="K2148" s="4" t="s">
        <v>30</v>
      </c>
      <c r="L2148" s="2" t="s">
        <v>277</v>
      </c>
      <c r="M2148" s="2" t="s">
        <v>31</v>
      </c>
      <c r="N2148" s="4" t="s">
        <v>881</v>
      </c>
      <c r="O2148" s="4" t="s">
        <v>257</v>
      </c>
      <c r="P2148" s="4" t="s">
        <v>34</v>
      </c>
      <c r="Q2148" s="138">
        <v>403</v>
      </c>
      <c r="R2148" s="148">
        <v>1</v>
      </c>
      <c r="S2148" s="150">
        <v>6732</v>
      </c>
      <c r="U2148" s="138">
        <v>27.13</v>
      </c>
      <c r="V2148" s="147">
        <v>7.9999999999999996E-6</v>
      </c>
      <c r="W2148" s="147">
        <v>1.0022633987884499E-2</v>
      </c>
      <c r="X2148" s="147">
        <v>2.8512000692921998E-4</v>
      </c>
    </row>
    <row r="2149" spans="1:24" x14ac:dyDescent="0.2">
      <c r="A2149" s="188">
        <v>11389</v>
      </c>
      <c r="B2149" s="4">
        <v>11391</v>
      </c>
      <c r="C2149" s="4" t="s">
        <v>2066</v>
      </c>
      <c r="D2149" s="4" t="s">
        <v>2067</v>
      </c>
      <c r="E2149" s="4" t="s">
        <v>252</v>
      </c>
      <c r="F2149" s="4" t="s">
        <v>2068</v>
      </c>
      <c r="G2149" s="4" t="s">
        <v>2069</v>
      </c>
      <c r="H2149" s="4" t="s">
        <v>255</v>
      </c>
      <c r="I2149" s="4" t="s">
        <v>1794</v>
      </c>
      <c r="J2149" s="4" t="s">
        <v>30</v>
      </c>
      <c r="K2149" s="4" t="s">
        <v>30</v>
      </c>
      <c r="L2149" s="2" t="s">
        <v>277</v>
      </c>
      <c r="M2149" s="2" t="s">
        <v>31</v>
      </c>
      <c r="N2149" s="4" t="s">
        <v>397</v>
      </c>
      <c r="O2149" s="4" t="s">
        <v>257</v>
      </c>
      <c r="P2149" s="4" t="s">
        <v>34</v>
      </c>
      <c r="Q2149" s="138">
        <v>10294</v>
      </c>
      <c r="R2149" s="148">
        <v>1</v>
      </c>
      <c r="S2149" s="150">
        <v>151.5</v>
      </c>
      <c r="U2149" s="138">
        <v>15.595000000000001</v>
      </c>
      <c r="V2149" s="147">
        <v>4.6999999999999997E-5</v>
      </c>
      <c r="W2149" s="147">
        <v>5.7614197116764602E-3</v>
      </c>
      <c r="X2149" s="147">
        <v>1.63898634840008E-4</v>
      </c>
    </row>
    <row r="2150" spans="1:24" x14ac:dyDescent="0.2">
      <c r="A2150" s="188">
        <v>11389</v>
      </c>
      <c r="B2150" s="4">
        <v>11391</v>
      </c>
      <c r="C2150" s="4" t="s">
        <v>2070</v>
      </c>
      <c r="D2150" s="4" t="s">
        <v>2071</v>
      </c>
      <c r="E2150" s="4" t="s">
        <v>252</v>
      </c>
      <c r="F2150" s="4" t="s">
        <v>2072</v>
      </c>
      <c r="G2150" s="4" t="s">
        <v>2073</v>
      </c>
      <c r="H2150" s="4" t="s">
        <v>255</v>
      </c>
      <c r="I2150" s="4" t="s">
        <v>1794</v>
      </c>
      <c r="J2150" s="4" t="s">
        <v>30</v>
      </c>
      <c r="K2150" s="4" t="s">
        <v>349</v>
      </c>
      <c r="L2150" s="2" t="s">
        <v>277</v>
      </c>
      <c r="M2150" s="2" t="s">
        <v>31</v>
      </c>
      <c r="N2150" s="4" t="s">
        <v>1085</v>
      </c>
      <c r="O2150" s="4" t="s">
        <v>257</v>
      </c>
      <c r="P2150" s="4" t="s">
        <v>34</v>
      </c>
      <c r="Q2150" s="138">
        <v>168</v>
      </c>
      <c r="R2150" s="148">
        <v>1</v>
      </c>
      <c r="S2150" s="150">
        <v>23540</v>
      </c>
      <c r="U2150" s="138">
        <v>39.546999999999997</v>
      </c>
      <c r="V2150" s="147">
        <v>1.9999999999999999E-6</v>
      </c>
      <c r="W2150" s="147">
        <v>1.4609940849365999E-2</v>
      </c>
      <c r="X2150" s="147">
        <v>4.1561793449128802E-4</v>
      </c>
    </row>
    <row r="2151" spans="1:24" x14ac:dyDescent="0.2">
      <c r="A2151" s="188">
        <v>11389</v>
      </c>
      <c r="B2151" s="4">
        <v>11391</v>
      </c>
      <c r="C2151" s="4" t="s">
        <v>2074</v>
      </c>
      <c r="D2151" s="4" t="s">
        <v>2075</v>
      </c>
      <c r="E2151" s="4" t="s">
        <v>252</v>
      </c>
      <c r="F2151" s="4" t="s">
        <v>2076</v>
      </c>
      <c r="G2151" s="4" t="s">
        <v>2077</v>
      </c>
      <c r="H2151" s="4" t="s">
        <v>255</v>
      </c>
      <c r="I2151" s="4" t="s">
        <v>1794</v>
      </c>
      <c r="J2151" s="4" t="s">
        <v>30</v>
      </c>
      <c r="K2151" s="4" t="s">
        <v>85</v>
      </c>
      <c r="L2151" s="2" t="s">
        <v>277</v>
      </c>
      <c r="M2151" s="2" t="s">
        <v>31</v>
      </c>
      <c r="N2151" s="4" t="s">
        <v>2078</v>
      </c>
      <c r="O2151" s="4" t="s">
        <v>257</v>
      </c>
      <c r="P2151" s="4" t="s">
        <v>34</v>
      </c>
      <c r="Q2151" s="138">
        <v>325</v>
      </c>
      <c r="R2151" s="148">
        <v>1</v>
      </c>
      <c r="S2151" s="150">
        <v>4215</v>
      </c>
      <c r="U2151" s="138">
        <v>13.699</v>
      </c>
      <c r="V2151" s="147">
        <v>6.0000000000000002E-6</v>
      </c>
      <c r="W2151" s="147">
        <v>5.0607357084762701E-3</v>
      </c>
      <c r="X2151" s="147">
        <v>1.4396584790105299E-4</v>
      </c>
    </row>
    <row r="2152" spans="1:24" x14ac:dyDescent="0.2">
      <c r="A2152" s="188">
        <v>11389</v>
      </c>
      <c r="B2152" s="4">
        <v>11391</v>
      </c>
      <c r="C2152" s="4" t="s">
        <v>2094</v>
      </c>
      <c r="D2152" s="4" t="s">
        <v>2095</v>
      </c>
      <c r="E2152" s="4" t="s">
        <v>252</v>
      </c>
      <c r="F2152" s="4" t="s">
        <v>2096</v>
      </c>
      <c r="G2152" s="4" t="s">
        <v>2097</v>
      </c>
      <c r="H2152" s="4" t="s">
        <v>255</v>
      </c>
      <c r="I2152" s="4" t="s">
        <v>1794</v>
      </c>
      <c r="J2152" s="4" t="s">
        <v>30</v>
      </c>
      <c r="K2152" s="4" t="s">
        <v>349</v>
      </c>
      <c r="L2152" s="2" t="s">
        <v>277</v>
      </c>
      <c r="M2152" s="2" t="s">
        <v>31</v>
      </c>
      <c r="N2152" s="4" t="s">
        <v>2078</v>
      </c>
      <c r="O2152" s="4" t="s">
        <v>257</v>
      </c>
      <c r="P2152" s="4" t="s">
        <v>34</v>
      </c>
      <c r="Q2152" s="138">
        <v>54</v>
      </c>
      <c r="R2152" s="148">
        <v>1</v>
      </c>
      <c r="S2152" s="150">
        <v>3178</v>
      </c>
      <c r="U2152" s="138">
        <v>1.716</v>
      </c>
      <c r="V2152" s="147">
        <v>9.9999999999999995E-7</v>
      </c>
      <c r="W2152" s="147">
        <v>6.3398702538774001E-4</v>
      </c>
      <c r="X2152" s="147">
        <v>1.8035417165796501E-5</v>
      </c>
    </row>
    <row r="2153" spans="1:24" x14ac:dyDescent="0.2">
      <c r="A2153" s="188">
        <v>11389</v>
      </c>
      <c r="B2153" s="4">
        <v>11391</v>
      </c>
      <c r="C2153" s="4" t="s">
        <v>2102</v>
      </c>
      <c r="D2153" s="4" t="s">
        <v>2103</v>
      </c>
      <c r="E2153" s="4" t="s">
        <v>252</v>
      </c>
      <c r="F2153" s="4" t="s">
        <v>2104</v>
      </c>
      <c r="G2153" s="4" t="s">
        <v>2105</v>
      </c>
      <c r="H2153" s="4" t="s">
        <v>255</v>
      </c>
      <c r="I2153" s="4" t="s">
        <v>1794</v>
      </c>
      <c r="J2153" s="4" t="s">
        <v>30</v>
      </c>
      <c r="K2153" s="4" t="s">
        <v>85</v>
      </c>
      <c r="L2153" s="2" t="s">
        <v>277</v>
      </c>
      <c r="M2153" s="2" t="s">
        <v>31</v>
      </c>
      <c r="N2153" s="4" t="s">
        <v>1085</v>
      </c>
      <c r="O2153" s="4" t="s">
        <v>257</v>
      </c>
      <c r="P2153" s="4" t="s">
        <v>34</v>
      </c>
      <c r="Q2153" s="138">
        <v>94</v>
      </c>
      <c r="R2153" s="148">
        <v>1</v>
      </c>
      <c r="S2153" s="150">
        <v>44900</v>
      </c>
      <c r="U2153" s="138">
        <v>42.206000000000003</v>
      </c>
      <c r="V2153" s="147">
        <v>2.0999999999999999E-5</v>
      </c>
      <c r="W2153" s="147">
        <v>1.55921825941746E-2</v>
      </c>
      <c r="X2153" s="147">
        <v>4.43560366932154E-4</v>
      </c>
    </row>
    <row r="2154" spans="1:24" x14ac:dyDescent="0.2">
      <c r="A2154" s="188">
        <v>11389</v>
      </c>
      <c r="B2154" s="4">
        <v>11391</v>
      </c>
      <c r="C2154" s="4" t="s">
        <v>2110</v>
      </c>
      <c r="D2154" s="4" t="s">
        <v>2111</v>
      </c>
      <c r="E2154" s="4" t="s">
        <v>252</v>
      </c>
      <c r="F2154" s="4" t="s">
        <v>2112</v>
      </c>
      <c r="G2154" s="4" t="s">
        <v>2113</v>
      </c>
      <c r="H2154" s="4" t="s">
        <v>255</v>
      </c>
      <c r="I2154" s="4" t="s">
        <v>1794</v>
      </c>
      <c r="J2154" s="4" t="s">
        <v>30</v>
      </c>
      <c r="K2154" s="4" t="s">
        <v>349</v>
      </c>
      <c r="L2154" s="2" t="s">
        <v>277</v>
      </c>
      <c r="M2154" s="2" t="s">
        <v>31</v>
      </c>
      <c r="N2154" s="4" t="s">
        <v>1085</v>
      </c>
      <c r="O2154" s="4" t="s">
        <v>257</v>
      </c>
      <c r="P2154" s="4" t="s">
        <v>34</v>
      </c>
      <c r="Q2154" s="138">
        <v>22</v>
      </c>
      <c r="R2154" s="148">
        <v>1</v>
      </c>
      <c r="S2154" s="150">
        <v>104950</v>
      </c>
      <c r="U2154" s="138">
        <v>23.088999999999999</v>
      </c>
      <c r="V2154" s="147">
        <v>9.9999999999999995E-7</v>
      </c>
      <c r="W2154" s="147">
        <v>8.5297802188527196E-3</v>
      </c>
      <c r="X2154" s="147">
        <v>2.4265188153571799E-4</v>
      </c>
    </row>
    <row r="2155" spans="1:24" x14ac:dyDescent="0.2">
      <c r="A2155" s="188">
        <v>11389</v>
      </c>
      <c r="B2155" s="4">
        <v>11391</v>
      </c>
      <c r="C2155" s="4" t="s">
        <v>2131</v>
      </c>
      <c r="D2155" s="4" t="s">
        <v>2132</v>
      </c>
      <c r="E2155" s="4" t="s">
        <v>252</v>
      </c>
      <c r="F2155" s="4" t="s">
        <v>2133</v>
      </c>
      <c r="G2155" s="4" t="s">
        <v>2134</v>
      </c>
      <c r="H2155" s="4" t="s">
        <v>255</v>
      </c>
      <c r="I2155" s="4" t="s">
        <v>1794</v>
      </c>
      <c r="J2155" s="4" t="s">
        <v>30</v>
      </c>
      <c r="K2155" s="4" t="s">
        <v>30</v>
      </c>
      <c r="L2155" s="2" t="s">
        <v>277</v>
      </c>
      <c r="M2155" s="2" t="s">
        <v>31</v>
      </c>
      <c r="N2155" s="4" t="s">
        <v>540</v>
      </c>
      <c r="O2155" s="4" t="s">
        <v>257</v>
      </c>
      <c r="P2155" s="4" t="s">
        <v>34</v>
      </c>
      <c r="Q2155" s="138">
        <v>33</v>
      </c>
      <c r="R2155" s="148">
        <v>1</v>
      </c>
      <c r="S2155" s="150">
        <v>35060</v>
      </c>
      <c r="U2155" s="138">
        <v>11.57</v>
      </c>
      <c r="V2155" s="147">
        <v>1.9999999999999999E-6</v>
      </c>
      <c r="W2155" s="147">
        <v>4.2742367004236703E-3</v>
      </c>
      <c r="X2155" s="147">
        <v>1.21591828965826E-4</v>
      </c>
    </row>
    <row r="2156" spans="1:24" x14ac:dyDescent="0.2">
      <c r="A2156" s="188">
        <v>11389</v>
      </c>
      <c r="B2156" s="4">
        <v>11391</v>
      </c>
      <c r="C2156" s="4" t="s">
        <v>2139</v>
      </c>
      <c r="D2156" s="4" t="s">
        <v>2140</v>
      </c>
      <c r="E2156" s="4" t="s">
        <v>252</v>
      </c>
      <c r="F2156" s="4" t="s">
        <v>2141</v>
      </c>
      <c r="G2156" s="4" t="s">
        <v>2142</v>
      </c>
      <c r="H2156" s="4" t="s">
        <v>255</v>
      </c>
      <c r="I2156" s="4" t="s">
        <v>1794</v>
      </c>
      <c r="J2156" s="4" t="s">
        <v>30</v>
      </c>
      <c r="K2156" s="4" t="s">
        <v>30</v>
      </c>
      <c r="L2156" s="2" t="s">
        <v>277</v>
      </c>
      <c r="M2156" s="2" t="s">
        <v>31</v>
      </c>
      <c r="N2156" s="4" t="s">
        <v>278</v>
      </c>
      <c r="O2156" s="4" t="s">
        <v>257</v>
      </c>
      <c r="P2156" s="4" t="s">
        <v>34</v>
      </c>
      <c r="Q2156" s="138">
        <v>98</v>
      </c>
      <c r="R2156" s="148">
        <v>1</v>
      </c>
      <c r="S2156" s="150">
        <v>38150</v>
      </c>
      <c r="U2156" s="138">
        <v>37.387</v>
      </c>
      <c r="V2156" s="147">
        <v>5.0000000000000004E-6</v>
      </c>
      <c r="W2156" s="147">
        <v>1.3811897138994601E-2</v>
      </c>
      <c r="X2156" s="147">
        <v>3.9291549633920398E-4</v>
      </c>
    </row>
    <row r="2157" spans="1:24" x14ac:dyDescent="0.2">
      <c r="A2157" s="188">
        <v>11389</v>
      </c>
      <c r="B2157" s="4">
        <v>11391</v>
      </c>
      <c r="C2157" s="4" t="s">
        <v>2143</v>
      </c>
      <c r="D2157" s="4" t="s">
        <v>2144</v>
      </c>
      <c r="E2157" s="4" t="s">
        <v>252</v>
      </c>
      <c r="F2157" s="4" t="s">
        <v>2145</v>
      </c>
      <c r="G2157" s="4" t="s">
        <v>2146</v>
      </c>
      <c r="H2157" s="4" t="s">
        <v>255</v>
      </c>
      <c r="I2157" s="4" t="s">
        <v>1794</v>
      </c>
      <c r="J2157" s="4" t="s">
        <v>30</v>
      </c>
      <c r="K2157" s="4" t="s">
        <v>30</v>
      </c>
      <c r="L2157" s="2" t="s">
        <v>277</v>
      </c>
      <c r="M2157" s="2" t="s">
        <v>31</v>
      </c>
      <c r="N2157" s="4" t="s">
        <v>1930</v>
      </c>
      <c r="O2157" s="4" t="s">
        <v>257</v>
      </c>
      <c r="P2157" s="4" t="s">
        <v>34</v>
      </c>
      <c r="Q2157" s="138">
        <v>1749</v>
      </c>
      <c r="R2157" s="148">
        <v>1</v>
      </c>
      <c r="S2157" s="150">
        <v>1392</v>
      </c>
      <c r="U2157" s="138">
        <v>24.346</v>
      </c>
      <c r="V2157" s="147">
        <v>1.02E-4</v>
      </c>
      <c r="W2157" s="147">
        <v>8.9941838793627191E-3</v>
      </c>
      <c r="X2157" s="147">
        <v>2.5586305686773399E-4</v>
      </c>
    </row>
    <row r="2158" spans="1:24" x14ac:dyDescent="0.2">
      <c r="A2158" s="188">
        <v>11389</v>
      </c>
      <c r="B2158" s="4">
        <v>11391</v>
      </c>
      <c r="C2158" s="4" t="s">
        <v>2162</v>
      </c>
      <c r="D2158" s="4" t="s">
        <v>2163</v>
      </c>
      <c r="E2158" s="4" t="s">
        <v>252</v>
      </c>
      <c r="F2158" s="4" t="s">
        <v>2164</v>
      </c>
      <c r="G2158" s="4" t="s">
        <v>2165</v>
      </c>
      <c r="H2158" s="4" t="s">
        <v>255</v>
      </c>
      <c r="I2158" s="4" t="s">
        <v>1794</v>
      </c>
      <c r="J2158" s="4" t="s">
        <v>30</v>
      </c>
      <c r="K2158" s="4" t="s">
        <v>30</v>
      </c>
      <c r="L2158" s="2" t="s">
        <v>277</v>
      </c>
      <c r="M2158" s="2" t="s">
        <v>31</v>
      </c>
      <c r="N2158" s="4" t="s">
        <v>1876</v>
      </c>
      <c r="O2158" s="4" t="s">
        <v>257</v>
      </c>
      <c r="P2158" s="4" t="s">
        <v>34</v>
      </c>
      <c r="Q2158" s="138">
        <v>1364</v>
      </c>
      <c r="R2158" s="148">
        <v>1</v>
      </c>
      <c r="S2158" s="150">
        <v>1074</v>
      </c>
      <c r="U2158" s="138">
        <v>14.648999999999999</v>
      </c>
      <c r="V2158" s="147">
        <v>1.9000000000000001E-5</v>
      </c>
      <c r="W2158" s="147">
        <v>5.4119200115575498E-3</v>
      </c>
      <c r="X2158" s="147">
        <v>1.5395620283659199E-4</v>
      </c>
    </row>
    <row r="2159" spans="1:24" x14ac:dyDescent="0.2">
      <c r="A2159" s="188">
        <v>11389</v>
      </c>
      <c r="B2159" s="4">
        <v>11391</v>
      </c>
      <c r="C2159" s="4" t="s">
        <v>2170</v>
      </c>
      <c r="D2159" s="4" t="s">
        <v>2171</v>
      </c>
      <c r="E2159" s="4" t="s">
        <v>252</v>
      </c>
      <c r="F2159" s="4" t="s">
        <v>2172</v>
      </c>
      <c r="G2159" s="4" t="s">
        <v>2173</v>
      </c>
      <c r="H2159" s="4" t="s">
        <v>255</v>
      </c>
      <c r="I2159" s="4" t="s">
        <v>1794</v>
      </c>
      <c r="J2159" s="4" t="s">
        <v>30</v>
      </c>
      <c r="K2159" s="4" t="s">
        <v>30</v>
      </c>
      <c r="L2159" s="2" t="s">
        <v>277</v>
      </c>
      <c r="M2159" s="2" t="s">
        <v>31</v>
      </c>
      <c r="N2159" s="4" t="s">
        <v>397</v>
      </c>
      <c r="O2159" s="4" t="s">
        <v>257</v>
      </c>
      <c r="P2159" s="4" t="s">
        <v>34</v>
      </c>
      <c r="Q2159" s="138">
        <v>539</v>
      </c>
      <c r="R2159" s="148">
        <v>1</v>
      </c>
      <c r="S2159" s="150">
        <v>3537</v>
      </c>
      <c r="U2159" s="138">
        <v>19.064</v>
      </c>
      <c r="V2159" s="147">
        <v>4.3000000000000002E-5</v>
      </c>
      <c r="W2159" s="147">
        <v>7.0429814152930996E-3</v>
      </c>
      <c r="X2159" s="147">
        <v>2.00356005453072E-4</v>
      </c>
    </row>
    <row r="2160" spans="1:24" x14ac:dyDescent="0.2">
      <c r="A2160" s="188">
        <v>11389</v>
      </c>
      <c r="B2160" s="4">
        <v>11391</v>
      </c>
      <c r="C2160" s="4" t="s">
        <v>2178</v>
      </c>
      <c r="D2160" s="4" t="s">
        <v>2179</v>
      </c>
      <c r="E2160" s="4" t="s">
        <v>252</v>
      </c>
      <c r="F2160" s="4" t="s">
        <v>2180</v>
      </c>
      <c r="G2160" s="4" t="s">
        <v>2181</v>
      </c>
      <c r="H2160" s="4" t="s">
        <v>255</v>
      </c>
      <c r="I2160" s="4" t="s">
        <v>1794</v>
      </c>
      <c r="J2160" s="4" t="s">
        <v>30</v>
      </c>
      <c r="K2160" s="4" t="s">
        <v>349</v>
      </c>
      <c r="L2160" s="2" t="s">
        <v>277</v>
      </c>
      <c r="M2160" s="2" t="s">
        <v>31</v>
      </c>
      <c r="N2160" s="4" t="s">
        <v>1085</v>
      </c>
      <c r="O2160" s="4" t="s">
        <v>257</v>
      </c>
      <c r="P2160" s="4" t="s">
        <v>34</v>
      </c>
      <c r="Q2160" s="138">
        <v>42</v>
      </c>
      <c r="R2160" s="148">
        <v>1</v>
      </c>
      <c r="S2160" s="150">
        <v>34590</v>
      </c>
      <c r="U2160" s="138">
        <v>14.528</v>
      </c>
      <c r="V2160" s="147">
        <v>9.9999999999999995E-7</v>
      </c>
      <c r="W2160" s="147">
        <v>5.3670120431135396E-3</v>
      </c>
      <c r="X2160" s="147">
        <v>1.52678678356559E-4</v>
      </c>
    </row>
    <row r="2161" spans="1:24" x14ac:dyDescent="0.2">
      <c r="A2161" s="188">
        <v>11389</v>
      </c>
      <c r="B2161" s="4">
        <v>11391</v>
      </c>
      <c r="C2161" s="4" t="s">
        <v>2186</v>
      </c>
      <c r="D2161" s="4" t="s">
        <v>2187</v>
      </c>
      <c r="E2161" s="4" t="s">
        <v>252</v>
      </c>
      <c r="F2161" s="4" t="s">
        <v>2188</v>
      </c>
      <c r="G2161" s="4" t="s">
        <v>2189</v>
      </c>
      <c r="H2161" s="4" t="s">
        <v>255</v>
      </c>
      <c r="I2161" s="4" t="s">
        <v>1794</v>
      </c>
      <c r="J2161" s="4" t="s">
        <v>30</v>
      </c>
      <c r="K2161" s="4" t="s">
        <v>30</v>
      </c>
      <c r="L2161" s="2" t="s">
        <v>277</v>
      </c>
      <c r="M2161" s="2" t="s">
        <v>31</v>
      </c>
      <c r="N2161" s="4" t="s">
        <v>312</v>
      </c>
      <c r="O2161" s="4" t="s">
        <v>257</v>
      </c>
      <c r="P2161" s="4" t="s">
        <v>34</v>
      </c>
      <c r="Q2161" s="138">
        <v>2721</v>
      </c>
      <c r="R2161" s="148">
        <v>1</v>
      </c>
      <c r="S2161" s="150">
        <v>6144</v>
      </c>
      <c r="U2161" s="138">
        <v>167.178</v>
      </c>
      <c r="V2161" s="147">
        <v>2.0999999999999999E-5</v>
      </c>
      <c r="W2161" s="147">
        <v>6.1760736479475602E-2</v>
      </c>
      <c r="X2161" s="147">
        <v>1.7569454929979599E-3</v>
      </c>
    </row>
    <row r="2162" spans="1:24" x14ac:dyDescent="0.2">
      <c r="A2162" s="188">
        <v>11389</v>
      </c>
      <c r="B2162" s="4">
        <v>11391</v>
      </c>
      <c r="C2162" s="4" t="s">
        <v>2190</v>
      </c>
      <c r="D2162" s="4" t="s">
        <v>2191</v>
      </c>
      <c r="E2162" s="4" t="s">
        <v>252</v>
      </c>
      <c r="F2162" s="4" t="s">
        <v>2192</v>
      </c>
      <c r="G2162" s="4" t="s">
        <v>2193</v>
      </c>
      <c r="H2162" s="4" t="s">
        <v>255</v>
      </c>
      <c r="I2162" s="4" t="s">
        <v>1794</v>
      </c>
      <c r="J2162" s="4" t="s">
        <v>30</v>
      </c>
      <c r="K2162" s="4" t="s">
        <v>30</v>
      </c>
      <c r="L2162" s="2" t="s">
        <v>277</v>
      </c>
      <c r="M2162" s="2" t="s">
        <v>31</v>
      </c>
      <c r="N2162" s="4" t="s">
        <v>1930</v>
      </c>
      <c r="O2162" s="4" t="s">
        <v>257</v>
      </c>
      <c r="P2162" s="4" t="s">
        <v>34</v>
      </c>
      <c r="Q2162" s="138">
        <v>460</v>
      </c>
      <c r="R2162" s="148">
        <v>1</v>
      </c>
      <c r="S2162" s="150">
        <v>821.8</v>
      </c>
      <c r="U2162" s="138">
        <v>3.78</v>
      </c>
      <c r="V2162" s="147">
        <v>3.0000000000000001E-5</v>
      </c>
      <c r="W2162" s="147">
        <v>1.3965506330167899E-3</v>
      </c>
      <c r="X2162" s="147">
        <v>3.9728531107100502E-5</v>
      </c>
    </row>
    <row r="2163" spans="1:24" x14ac:dyDescent="0.2">
      <c r="A2163" s="188">
        <v>11389</v>
      </c>
      <c r="B2163" s="4">
        <v>11391</v>
      </c>
      <c r="C2163" s="4" t="s">
        <v>2205</v>
      </c>
      <c r="D2163" s="4" t="s">
        <v>2206</v>
      </c>
      <c r="E2163" s="4" t="s">
        <v>252</v>
      </c>
      <c r="F2163" s="4" t="s">
        <v>2207</v>
      </c>
      <c r="G2163" s="4" t="s">
        <v>2208</v>
      </c>
      <c r="H2163" s="4" t="s">
        <v>255</v>
      </c>
      <c r="I2163" s="4" t="s">
        <v>1794</v>
      </c>
      <c r="J2163" s="4" t="s">
        <v>30</v>
      </c>
      <c r="K2163" s="4" t="s">
        <v>30</v>
      </c>
      <c r="L2163" s="2" t="s">
        <v>277</v>
      </c>
      <c r="M2163" s="2" t="s">
        <v>31</v>
      </c>
      <c r="N2163" s="4" t="s">
        <v>312</v>
      </c>
      <c r="O2163" s="4" t="s">
        <v>257</v>
      </c>
      <c r="P2163" s="4" t="s">
        <v>34</v>
      </c>
      <c r="Q2163" s="138">
        <v>925</v>
      </c>
      <c r="R2163" s="148">
        <v>1</v>
      </c>
      <c r="S2163" s="150">
        <v>2476</v>
      </c>
      <c r="U2163" s="138">
        <v>22.902999999999999</v>
      </c>
      <c r="V2163" s="147">
        <v>1.9999999999999999E-6</v>
      </c>
      <c r="W2163" s="147">
        <v>8.4610661506511198E-3</v>
      </c>
      <c r="X2163" s="147">
        <v>2.4069713035698999E-4</v>
      </c>
    </row>
    <row r="2164" spans="1:24" x14ac:dyDescent="0.2">
      <c r="A2164" s="188">
        <v>11389</v>
      </c>
      <c r="B2164" s="4">
        <v>11391</v>
      </c>
      <c r="C2164" s="4" t="s">
        <v>399</v>
      </c>
      <c r="D2164" s="4" t="s">
        <v>400</v>
      </c>
      <c r="E2164" s="4" t="s">
        <v>252</v>
      </c>
      <c r="F2164" s="4" t="s">
        <v>2211</v>
      </c>
      <c r="G2164" s="4" t="s">
        <v>2212</v>
      </c>
      <c r="H2164" s="4" t="s">
        <v>255</v>
      </c>
      <c r="I2164" s="4" t="s">
        <v>1794</v>
      </c>
      <c r="J2164" s="4" t="s">
        <v>30</v>
      </c>
      <c r="K2164" s="4" t="s">
        <v>30</v>
      </c>
      <c r="L2164" s="2" t="s">
        <v>277</v>
      </c>
      <c r="M2164" s="2" t="s">
        <v>31</v>
      </c>
      <c r="N2164" s="4" t="s">
        <v>312</v>
      </c>
      <c r="O2164" s="4" t="s">
        <v>257</v>
      </c>
      <c r="P2164" s="4" t="s">
        <v>34</v>
      </c>
      <c r="Q2164" s="138">
        <v>863</v>
      </c>
      <c r="R2164" s="148">
        <v>1</v>
      </c>
      <c r="S2164" s="150">
        <v>2450</v>
      </c>
      <c r="U2164" s="138">
        <v>21.143000000000001</v>
      </c>
      <c r="V2164" s="147">
        <v>3.9999999999999998E-6</v>
      </c>
      <c r="W2164" s="147">
        <v>7.8110532312925E-3</v>
      </c>
      <c r="X2164" s="147">
        <v>2.22205814771123E-4</v>
      </c>
    </row>
    <row r="2165" spans="1:24" x14ac:dyDescent="0.2">
      <c r="A2165" s="188">
        <v>11389</v>
      </c>
      <c r="B2165" s="4">
        <v>11391</v>
      </c>
      <c r="C2165" s="4" t="s">
        <v>440</v>
      </c>
      <c r="D2165" s="4" t="s">
        <v>441</v>
      </c>
      <c r="E2165" s="4" t="s">
        <v>252</v>
      </c>
      <c r="F2165" s="4" t="s">
        <v>2221</v>
      </c>
      <c r="G2165" s="4" t="s">
        <v>2222</v>
      </c>
      <c r="H2165" s="4" t="s">
        <v>255</v>
      </c>
      <c r="I2165" s="4" t="s">
        <v>1794</v>
      </c>
      <c r="J2165" s="4" t="s">
        <v>30</v>
      </c>
      <c r="K2165" s="4" t="s">
        <v>30</v>
      </c>
      <c r="L2165" s="2" t="s">
        <v>277</v>
      </c>
      <c r="M2165" s="2" t="s">
        <v>31</v>
      </c>
      <c r="N2165" s="4" t="s">
        <v>444</v>
      </c>
      <c r="O2165" s="4" t="s">
        <v>257</v>
      </c>
      <c r="P2165" s="4" t="s">
        <v>34</v>
      </c>
      <c r="Q2165" s="138">
        <v>1025</v>
      </c>
      <c r="R2165" s="148">
        <v>1</v>
      </c>
      <c r="S2165" s="150">
        <v>141.9</v>
      </c>
      <c r="U2165" s="138">
        <v>1.454</v>
      </c>
      <c r="V2165" s="147">
        <v>3.0000000000000001E-6</v>
      </c>
      <c r="W2165" s="147">
        <v>5.3732738896512702E-4</v>
      </c>
      <c r="X2165" s="147">
        <v>1.52856812939782E-5</v>
      </c>
    </row>
    <row r="2166" spans="1:24" x14ac:dyDescent="0.2">
      <c r="A2166" s="188">
        <v>11389</v>
      </c>
      <c r="B2166" s="4">
        <v>11391</v>
      </c>
      <c r="C2166" s="4" t="s">
        <v>2235</v>
      </c>
      <c r="D2166" s="4" t="s">
        <v>2236</v>
      </c>
      <c r="E2166" s="4" t="s">
        <v>252</v>
      </c>
      <c r="F2166" s="4" t="s">
        <v>2237</v>
      </c>
      <c r="G2166" s="4" t="s">
        <v>2238</v>
      </c>
      <c r="H2166" s="4" t="s">
        <v>255</v>
      </c>
      <c r="I2166" s="4" t="s">
        <v>1794</v>
      </c>
      <c r="J2166" s="4" t="s">
        <v>30</v>
      </c>
      <c r="K2166" s="4" t="s">
        <v>30</v>
      </c>
      <c r="L2166" s="2" t="s">
        <v>277</v>
      </c>
      <c r="M2166" s="2" t="s">
        <v>31</v>
      </c>
      <c r="N2166" s="4" t="s">
        <v>540</v>
      </c>
      <c r="O2166" s="4" t="s">
        <v>257</v>
      </c>
      <c r="P2166" s="4" t="s">
        <v>34</v>
      </c>
      <c r="Q2166" s="138">
        <v>98</v>
      </c>
      <c r="R2166" s="148">
        <v>1</v>
      </c>
      <c r="S2166" s="150">
        <v>30530</v>
      </c>
      <c r="U2166" s="138">
        <v>29.919</v>
      </c>
      <c r="V2166" s="147">
        <v>6.9999999999999999E-6</v>
      </c>
      <c r="W2166" s="147">
        <v>1.1053138129842901E-2</v>
      </c>
      <c r="X2166" s="147">
        <v>3.1443538933776901E-4</v>
      </c>
    </row>
    <row r="2167" spans="1:24" x14ac:dyDescent="0.2">
      <c r="A2167" s="188">
        <v>11389</v>
      </c>
      <c r="B2167" s="4">
        <v>11391</v>
      </c>
      <c r="C2167" s="4" t="s">
        <v>2245</v>
      </c>
      <c r="D2167" s="4" t="s">
        <v>2246</v>
      </c>
      <c r="E2167" s="4" t="s">
        <v>252</v>
      </c>
      <c r="F2167" s="4" t="s">
        <v>2247</v>
      </c>
      <c r="G2167" s="4" t="s">
        <v>2248</v>
      </c>
      <c r="H2167" s="4" t="s">
        <v>255</v>
      </c>
      <c r="I2167" s="4" t="s">
        <v>1794</v>
      </c>
      <c r="J2167" s="4" t="s">
        <v>30</v>
      </c>
      <c r="K2167" s="4" t="s">
        <v>30</v>
      </c>
      <c r="L2167" s="2" t="s">
        <v>277</v>
      </c>
      <c r="M2167" s="2" t="s">
        <v>31</v>
      </c>
      <c r="N2167" s="4" t="s">
        <v>476</v>
      </c>
      <c r="O2167" s="4" t="s">
        <v>257</v>
      </c>
      <c r="P2167" s="4" t="s">
        <v>34</v>
      </c>
      <c r="Q2167" s="138">
        <v>47</v>
      </c>
      <c r="R2167" s="148">
        <v>1</v>
      </c>
      <c r="S2167" s="150">
        <v>5670</v>
      </c>
      <c r="U2167" s="138">
        <v>2.665</v>
      </c>
      <c r="V2167" s="147">
        <v>3.9999999999999998E-6</v>
      </c>
      <c r="W2167" s="147">
        <v>9.8449527070122592E-4</v>
      </c>
      <c r="X2167" s="147">
        <v>2.8006539871996801E-5</v>
      </c>
    </row>
    <row r="2168" spans="1:24" x14ac:dyDescent="0.2">
      <c r="A2168" s="188">
        <v>11389</v>
      </c>
      <c r="B2168" s="4">
        <v>11391</v>
      </c>
      <c r="C2168" s="4" t="s">
        <v>420</v>
      </c>
      <c r="D2168" s="4" t="s">
        <v>421</v>
      </c>
      <c r="E2168" s="4" t="s">
        <v>252</v>
      </c>
      <c r="F2168" s="4" t="s">
        <v>2259</v>
      </c>
      <c r="G2168" s="4" t="s">
        <v>2260</v>
      </c>
      <c r="H2168" s="4" t="s">
        <v>255</v>
      </c>
      <c r="I2168" s="4" t="s">
        <v>1794</v>
      </c>
      <c r="J2168" s="4" t="s">
        <v>30</v>
      </c>
      <c r="K2168" s="4" t="s">
        <v>30</v>
      </c>
      <c r="L2168" s="2" t="s">
        <v>277</v>
      </c>
      <c r="M2168" s="2" t="s">
        <v>31</v>
      </c>
      <c r="N2168" s="4" t="s">
        <v>312</v>
      </c>
      <c r="O2168" s="4" t="s">
        <v>257</v>
      </c>
      <c r="P2168" s="4" t="s">
        <v>34</v>
      </c>
      <c r="Q2168" s="138">
        <v>175</v>
      </c>
      <c r="R2168" s="148">
        <v>1</v>
      </c>
      <c r="S2168" s="150">
        <v>1079</v>
      </c>
      <c r="U2168" s="138">
        <v>1.8879999999999999</v>
      </c>
      <c r="V2168" s="147">
        <v>9.9999999999999995E-7</v>
      </c>
      <c r="W2168" s="147">
        <v>6.9757709291215096E-4</v>
      </c>
      <c r="X2168" s="147">
        <v>1.9844402759314799E-5</v>
      </c>
    </row>
    <row r="2169" spans="1:24" x14ac:dyDescent="0.2">
      <c r="A2169" s="188">
        <v>11389</v>
      </c>
      <c r="B2169" s="4">
        <v>11391</v>
      </c>
      <c r="C2169" s="4" t="s">
        <v>2279</v>
      </c>
      <c r="D2169" s="4" t="s">
        <v>2280</v>
      </c>
      <c r="E2169" s="4" t="s">
        <v>380</v>
      </c>
      <c r="F2169" s="4" t="s">
        <v>2281</v>
      </c>
      <c r="G2169" s="4" t="s">
        <v>2282</v>
      </c>
      <c r="H2169" s="4" t="s">
        <v>255</v>
      </c>
      <c r="I2169" s="4" t="s">
        <v>1794</v>
      </c>
      <c r="J2169" s="4" t="s">
        <v>30</v>
      </c>
      <c r="K2169" s="4" t="s">
        <v>30</v>
      </c>
      <c r="L2169" s="2" t="s">
        <v>277</v>
      </c>
      <c r="M2169" s="2" t="s">
        <v>31</v>
      </c>
      <c r="N2169" s="4" t="s">
        <v>325</v>
      </c>
      <c r="O2169" s="4" t="s">
        <v>257</v>
      </c>
      <c r="P2169" s="4" t="s">
        <v>34</v>
      </c>
      <c r="Q2169" s="138">
        <v>684</v>
      </c>
      <c r="R2169" s="148">
        <v>1</v>
      </c>
      <c r="S2169" s="150">
        <v>14830</v>
      </c>
      <c r="U2169" s="138">
        <v>101.437</v>
      </c>
      <c r="V2169" s="147">
        <v>1.2999999999999999E-5</v>
      </c>
      <c r="W2169" s="147">
        <v>3.7473992897735203E-2</v>
      </c>
      <c r="X2169" s="147">
        <v>1.06604562509052E-3</v>
      </c>
    </row>
    <row r="2170" spans="1:24" x14ac:dyDescent="0.2">
      <c r="A2170" s="188">
        <v>11389</v>
      </c>
      <c r="B2170" s="4">
        <v>11391</v>
      </c>
      <c r="C2170" s="4" t="s">
        <v>1224</v>
      </c>
      <c r="D2170" s="4" t="s">
        <v>1225</v>
      </c>
      <c r="E2170" s="4" t="s">
        <v>380</v>
      </c>
      <c r="F2170" s="4" t="s">
        <v>2283</v>
      </c>
      <c r="G2170" s="4" t="s">
        <v>2284</v>
      </c>
      <c r="H2170" s="4" t="s">
        <v>255</v>
      </c>
      <c r="I2170" s="4" t="s">
        <v>1794</v>
      </c>
      <c r="J2170" s="4" t="s">
        <v>30</v>
      </c>
      <c r="K2170" s="4" t="s">
        <v>85</v>
      </c>
      <c r="L2170" s="2" t="s">
        <v>277</v>
      </c>
      <c r="M2170" s="2" t="s">
        <v>31</v>
      </c>
      <c r="N2170" s="4" t="s">
        <v>306</v>
      </c>
      <c r="O2170" s="4" t="s">
        <v>257</v>
      </c>
      <c r="P2170" s="4" t="s">
        <v>34</v>
      </c>
      <c r="Q2170" s="138">
        <v>12</v>
      </c>
      <c r="R2170" s="148">
        <v>1</v>
      </c>
      <c r="S2170" s="150">
        <v>31800</v>
      </c>
      <c r="U2170" s="138">
        <v>3.8159999999999998</v>
      </c>
      <c r="V2170" s="147">
        <v>0</v>
      </c>
      <c r="W2170" s="147">
        <v>1.40974668955528E-3</v>
      </c>
      <c r="X2170" s="147">
        <v>4.0103927408735702E-5</v>
      </c>
    </row>
    <row r="2171" spans="1:24" x14ac:dyDescent="0.2">
      <c r="A2171" s="188">
        <v>11389</v>
      </c>
      <c r="B2171" s="4">
        <v>11391</v>
      </c>
      <c r="C2171" s="4" t="s">
        <v>2299</v>
      </c>
      <c r="D2171" s="4" t="s">
        <v>2300</v>
      </c>
      <c r="E2171" s="4" t="s">
        <v>252</v>
      </c>
      <c r="F2171" s="4" t="s">
        <v>2301</v>
      </c>
      <c r="G2171" s="4" t="s">
        <v>2302</v>
      </c>
      <c r="H2171" s="4" t="s">
        <v>255</v>
      </c>
      <c r="I2171" s="4" t="s">
        <v>1794</v>
      </c>
      <c r="J2171" s="4" t="s">
        <v>30</v>
      </c>
      <c r="K2171" s="4" t="s">
        <v>30</v>
      </c>
      <c r="L2171" s="2" t="s">
        <v>277</v>
      </c>
      <c r="M2171" s="2" t="s">
        <v>31</v>
      </c>
      <c r="N2171" s="4" t="s">
        <v>660</v>
      </c>
      <c r="O2171" s="4" t="s">
        <v>257</v>
      </c>
      <c r="P2171" s="4" t="s">
        <v>34</v>
      </c>
      <c r="Q2171" s="138">
        <v>5000</v>
      </c>
      <c r="R2171" s="148">
        <v>1</v>
      </c>
      <c r="S2171" s="150">
        <v>4523</v>
      </c>
      <c r="U2171" s="138">
        <v>226.15</v>
      </c>
      <c r="V2171" s="147">
        <v>6.7999999999999999E-5</v>
      </c>
      <c r="W2171" s="147">
        <v>8.3546701740809207E-2</v>
      </c>
      <c r="X2171" s="147">
        <v>2.3767041885444399E-3</v>
      </c>
    </row>
    <row r="2172" spans="1:24" x14ac:dyDescent="0.2">
      <c r="A2172" s="188">
        <v>11389</v>
      </c>
      <c r="B2172" s="4">
        <v>11391</v>
      </c>
      <c r="C2172" s="4" t="s">
        <v>531</v>
      </c>
      <c r="D2172" s="4" t="s">
        <v>532</v>
      </c>
      <c r="E2172" s="4" t="s">
        <v>252</v>
      </c>
      <c r="F2172" s="4" t="s">
        <v>2313</v>
      </c>
      <c r="G2172" s="4" t="s">
        <v>2314</v>
      </c>
      <c r="H2172" s="4" t="s">
        <v>255</v>
      </c>
      <c r="I2172" s="4" t="s">
        <v>1794</v>
      </c>
      <c r="J2172" s="4" t="s">
        <v>30</v>
      </c>
      <c r="K2172" s="4" t="s">
        <v>30</v>
      </c>
      <c r="L2172" s="2" t="s">
        <v>277</v>
      </c>
      <c r="M2172" s="2" t="s">
        <v>183</v>
      </c>
      <c r="N2172" s="4" t="s">
        <v>397</v>
      </c>
      <c r="O2172" s="4" t="s">
        <v>257</v>
      </c>
      <c r="P2172" s="4" t="s">
        <v>34</v>
      </c>
      <c r="Q2172" s="138">
        <v>1000</v>
      </c>
      <c r="R2172" s="148">
        <v>1</v>
      </c>
      <c r="S2172" s="150">
        <v>2875</v>
      </c>
      <c r="U2172" s="138">
        <v>28.75</v>
      </c>
      <c r="V2172" s="147">
        <v>7.9999999999999996E-6</v>
      </c>
      <c r="W2172" s="147">
        <v>1.06211261333109E-2</v>
      </c>
      <c r="X2172" s="147">
        <v>3.0214567950763899E-4</v>
      </c>
    </row>
    <row r="2173" spans="1:24" x14ac:dyDescent="0.2">
      <c r="A2173" s="188">
        <v>11389</v>
      </c>
      <c r="B2173" s="4">
        <v>11391</v>
      </c>
      <c r="C2173" s="4" t="s">
        <v>2343</v>
      </c>
      <c r="D2173" s="4" t="s">
        <v>2344</v>
      </c>
      <c r="E2173" s="4" t="s">
        <v>252</v>
      </c>
      <c r="F2173" s="4" t="s">
        <v>2345</v>
      </c>
      <c r="G2173" s="4" t="s">
        <v>2346</v>
      </c>
      <c r="H2173" s="4" t="s">
        <v>255</v>
      </c>
      <c r="I2173" s="4" t="s">
        <v>1794</v>
      </c>
      <c r="J2173" s="4" t="s">
        <v>30</v>
      </c>
      <c r="K2173" s="4" t="s">
        <v>30</v>
      </c>
      <c r="L2173" s="2" t="s">
        <v>277</v>
      </c>
      <c r="M2173" s="2" t="s">
        <v>31</v>
      </c>
      <c r="N2173" s="4" t="s">
        <v>1930</v>
      </c>
      <c r="O2173" s="4" t="s">
        <v>257</v>
      </c>
      <c r="P2173" s="4" t="s">
        <v>34</v>
      </c>
      <c r="Q2173" s="138">
        <v>1099</v>
      </c>
      <c r="R2173" s="148">
        <v>1</v>
      </c>
      <c r="S2173" s="150">
        <v>1060</v>
      </c>
      <c r="U2173" s="138">
        <v>11.648999999999999</v>
      </c>
      <c r="V2173" s="147">
        <v>1.0000000000000001E-5</v>
      </c>
      <c r="W2173" s="147">
        <v>4.3036433661701604E-3</v>
      </c>
      <c r="X2173" s="147">
        <v>1.2242837839500199E-4</v>
      </c>
    </row>
    <row r="2174" spans="1:24" x14ac:dyDescent="0.2">
      <c r="A2174" s="188">
        <v>11389</v>
      </c>
      <c r="B2174" s="4">
        <v>11391</v>
      </c>
      <c r="C2174" s="4" t="s">
        <v>2375</v>
      </c>
      <c r="D2174" s="4" t="s">
        <v>2376</v>
      </c>
      <c r="E2174" s="4" t="s">
        <v>252</v>
      </c>
      <c r="F2174" s="4" t="s">
        <v>2377</v>
      </c>
      <c r="G2174" s="4" t="s">
        <v>2378</v>
      </c>
      <c r="H2174" s="4" t="s">
        <v>255</v>
      </c>
      <c r="I2174" s="4" t="s">
        <v>1794</v>
      </c>
      <c r="J2174" s="4" t="s">
        <v>30</v>
      </c>
      <c r="K2174" s="4" t="s">
        <v>30</v>
      </c>
      <c r="L2174" s="2" t="s">
        <v>277</v>
      </c>
      <c r="M2174" s="2" t="s">
        <v>31</v>
      </c>
      <c r="N2174" s="4" t="s">
        <v>2379</v>
      </c>
      <c r="O2174" s="4" t="s">
        <v>257</v>
      </c>
      <c r="P2174" s="4" t="s">
        <v>34</v>
      </c>
      <c r="Q2174" s="138">
        <v>318</v>
      </c>
      <c r="R2174" s="148">
        <v>1</v>
      </c>
      <c r="S2174" s="150">
        <v>2350</v>
      </c>
      <c r="U2174" s="138">
        <v>7.4729999999999999</v>
      </c>
      <c r="V2174" s="147">
        <v>1.9999999999999999E-6</v>
      </c>
      <c r="W2174" s="147">
        <v>2.7607539337124302E-3</v>
      </c>
      <c r="X2174" s="147">
        <v>7.8536857842107402E-5</v>
      </c>
    </row>
    <row r="2175" spans="1:24" x14ac:dyDescent="0.2">
      <c r="A2175" s="188">
        <v>11389</v>
      </c>
      <c r="B2175" s="4">
        <v>11391</v>
      </c>
      <c r="C2175" s="4" t="s">
        <v>2384</v>
      </c>
      <c r="D2175" s="4" t="s">
        <v>2385</v>
      </c>
      <c r="E2175" s="4" t="s">
        <v>252</v>
      </c>
      <c r="F2175" s="4" t="s">
        <v>2386</v>
      </c>
      <c r="G2175" s="4" t="s">
        <v>2387</v>
      </c>
      <c r="H2175" s="4" t="s">
        <v>255</v>
      </c>
      <c r="I2175" s="4" t="s">
        <v>1794</v>
      </c>
      <c r="J2175" s="4" t="s">
        <v>30</v>
      </c>
      <c r="K2175" s="4" t="s">
        <v>30</v>
      </c>
      <c r="L2175" s="2" t="s">
        <v>277</v>
      </c>
      <c r="M2175" s="2" t="s">
        <v>31</v>
      </c>
      <c r="N2175" s="4" t="s">
        <v>306</v>
      </c>
      <c r="O2175" s="4" t="s">
        <v>257</v>
      </c>
      <c r="P2175" s="4" t="s">
        <v>34</v>
      </c>
      <c r="Q2175" s="138">
        <v>653</v>
      </c>
      <c r="R2175" s="148">
        <v>1</v>
      </c>
      <c r="S2175" s="150">
        <v>1187</v>
      </c>
      <c r="U2175" s="138">
        <v>7.7510000000000003</v>
      </c>
      <c r="V2175" s="147">
        <v>7.9999999999999996E-6</v>
      </c>
      <c r="W2175" s="147">
        <v>2.8634962428927802E-3</v>
      </c>
      <c r="X2175" s="147">
        <v>8.1459631230902896E-5</v>
      </c>
    </row>
    <row r="2176" spans="1:24" x14ac:dyDescent="0.2">
      <c r="A2176" s="188">
        <v>11389</v>
      </c>
      <c r="B2176" s="4">
        <v>11391</v>
      </c>
      <c r="C2176" s="4" t="s">
        <v>2398</v>
      </c>
      <c r="D2176" s="4" t="s">
        <v>2399</v>
      </c>
      <c r="E2176" s="4" t="s">
        <v>252</v>
      </c>
      <c r="F2176" s="4" t="s">
        <v>2400</v>
      </c>
      <c r="G2176" s="4" t="s">
        <v>2401</v>
      </c>
      <c r="H2176" s="4" t="s">
        <v>255</v>
      </c>
      <c r="I2176" s="4" t="s">
        <v>1794</v>
      </c>
      <c r="J2176" s="4" t="s">
        <v>30</v>
      </c>
      <c r="K2176" s="4" t="s">
        <v>30</v>
      </c>
      <c r="L2176" s="2" t="s">
        <v>277</v>
      </c>
      <c r="M2176" s="2" t="s">
        <v>31</v>
      </c>
      <c r="N2176" s="4" t="s">
        <v>660</v>
      </c>
      <c r="O2176" s="4" t="s">
        <v>257</v>
      </c>
      <c r="P2176" s="4" t="s">
        <v>34</v>
      </c>
      <c r="Q2176" s="138">
        <v>922</v>
      </c>
      <c r="R2176" s="148">
        <v>1</v>
      </c>
      <c r="S2176" s="150">
        <v>799</v>
      </c>
      <c r="U2176" s="138">
        <v>7.367</v>
      </c>
      <c r="V2176" s="147">
        <v>5.0000000000000004E-6</v>
      </c>
      <c r="W2176" s="147">
        <v>2.7215130287426802E-3</v>
      </c>
      <c r="X2176" s="147">
        <v>7.7420547787244805E-5</v>
      </c>
    </row>
    <row r="2177" spans="1:24" x14ac:dyDescent="0.2">
      <c r="A2177" s="188">
        <v>11389</v>
      </c>
      <c r="B2177" s="4">
        <v>11391</v>
      </c>
      <c r="C2177" s="4" t="s">
        <v>2421</v>
      </c>
      <c r="D2177" s="4" t="s">
        <v>2422</v>
      </c>
      <c r="E2177" s="4" t="s">
        <v>252</v>
      </c>
      <c r="F2177" s="4" t="s">
        <v>2423</v>
      </c>
      <c r="G2177" s="4" t="s">
        <v>2424</v>
      </c>
      <c r="H2177" s="4" t="s">
        <v>255</v>
      </c>
      <c r="I2177" s="4" t="s">
        <v>1794</v>
      </c>
      <c r="J2177" s="4" t="s">
        <v>30</v>
      </c>
      <c r="K2177" s="4" t="s">
        <v>30</v>
      </c>
      <c r="L2177" s="2" t="s">
        <v>277</v>
      </c>
      <c r="M2177" s="2" t="s">
        <v>31</v>
      </c>
      <c r="N2177" s="4" t="s">
        <v>312</v>
      </c>
      <c r="O2177" s="4" t="s">
        <v>257</v>
      </c>
      <c r="P2177" s="4" t="s">
        <v>34</v>
      </c>
      <c r="Q2177" s="138">
        <v>40</v>
      </c>
      <c r="R2177" s="148">
        <v>1</v>
      </c>
      <c r="S2177" s="150">
        <v>37200</v>
      </c>
      <c r="U2177" s="138">
        <v>14.88</v>
      </c>
      <c r="V2177" s="147">
        <v>6.0000000000000002E-6</v>
      </c>
      <c r="W2177" s="147">
        <v>5.4971254561275301E-3</v>
      </c>
      <c r="X2177" s="147">
        <v>1.5638009429821501E-4</v>
      </c>
    </row>
    <row r="2178" spans="1:24" x14ac:dyDescent="0.2">
      <c r="A2178" s="188">
        <v>11389</v>
      </c>
      <c r="B2178" s="4">
        <v>11391</v>
      </c>
      <c r="C2178" s="4" t="s">
        <v>2443</v>
      </c>
      <c r="D2178" s="4" t="s">
        <v>2444</v>
      </c>
      <c r="E2178" s="4" t="s">
        <v>252</v>
      </c>
      <c r="F2178" s="4" t="s">
        <v>2445</v>
      </c>
      <c r="G2178" s="4" t="s">
        <v>2446</v>
      </c>
      <c r="H2178" s="4" t="s">
        <v>255</v>
      </c>
      <c r="I2178" s="4" t="s">
        <v>1794</v>
      </c>
      <c r="J2178" s="4" t="s">
        <v>30</v>
      </c>
      <c r="K2178" s="4" t="s">
        <v>30</v>
      </c>
      <c r="L2178" s="2" t="s">
        <v>277</v>
      </c>
      <c r="M2178" s="2" t="s">
        <v>31</v>
      </c>
      <c r="N2178" s="4" t="s">
        <v>325</v>
      </c>
      <c r="O2178" s="4" t="s">
        <v>257</v>
      </c>
      <c r="P2178" s="4" t="s">
        <v>34</v>
      </c>
      <c r="Q2178" s="138">
        <v>16648</v>
      </c>
      <c r="R2178" s="148">
        <v>1</v>
      </c>
      <c r="S2178" s="150">
        <v>89.4</v>
      </c>
      <c r="U2178" s="138">
        <v>14.882999999999999</v>
      </c>
      <c r="V2178" s="147">
        <v>5.0000000000000004E-6</v>
      </c>
      <c r="W2178" s="147">
        <v>5.4983490098580801E-3</v>
      </c>
      <c r="X2178" s="147">
        <v>1.56414901480494E-4</v>
      </c>
    </row>
    <row r="2179" spans="1:24" x14ac:dyDescent="0.2">
      <c r="A2179" s="188">
        <v>11389</v>
      </c>
      <c r="B2179" s="4">
        <v>11391</v>
      </c>
      <c r="C2179" s="4" t="s">
        <v>2453</v>
      </c>
      <c r="D2179" s="4" t="s">
        <v>2454</v>
      </c>
      <c r="E2179" s="4" t="s">
        <v>252</v>
      </c>
      <c r="F2179" s="4" t="s">
        <v>2455</v>
      </c>
      <c r="G2179" s="4" t="s">
        <v>2456</v>
      </c>
      <c r="H2179" s="4" t="s">
        <v>255</v>
      </c>
      <c r="I2179" s="4" t="s">
        <v>1794</v>
      </c>
      <c r="J2179" s="4" t="s">
        <v>30</v>
      </c>
      <c r="K2179" s="4" t="s">
        <v>30</v>
      </c>
      <c r="L2179" s="2" t="s">
        <v>277</v>
      </c>
      <c r="M2179" s="2" t="s">
        <v>183</v>
      </c>
      <c r="N2179" s="4" t="s">
        <v>2151</v>
      </c>
      <c r="O2179" s="4" t="s">
        <v>257</v>
      </c>
      <c r="P2179" s="4" t="s">
        <v>34</v>
      </c>
      <c r="Q2179" s="138">
        <v>97</v>
      </c>
      <c r="R2179" s="148">
        <v>1</v>
      </c>
      <c r="S2179" s="150">
        <v>0</v>
      </c>
      <c r="U2179" s="138">
        <v>0</v>
      </c>
      <c r="V2179" s="147">
        <v>9.9999999999999995E-7</v>
      </c>
      <c r="W2179" s="147">
        <v>3.58347559976055E-13</v>
      </c>
      <c r="X2179" s="147">
        <v>1.0194132491214301E-14</v>
      </c>
    </row>
    <row r="2180" spans="1:24" x14ac:dyDescent="0.2">
      <c r="A2180" s="188">
        <v>11389</v>
      </c>
      <c r="B2180" s="4">
        <v>11391</v>
      </c>
      <c r="C2180" s="4" t="s">
        <v>2384</v>
      </c>
      <c r="D2180" s="4" t="s">
        <v>2385</v>
      </c>
      <c r="E2180" s="4" t="s">
        <v>252</v>
      </c>
      <c r="F2180" s="4" t="s">
        <v>2459</v>
      </c>
      <c r="G2180" s="4" t="s">
        <v>2387</v>
      </c>
      <c r="H2180" s="4" t="s">
        <v>255</v>
      </c>
      <c r="I2180" s="4" t="s">
        <v>1794</v>
      </c>
      <c r="J2180" s="4" t="s">
        <v>30</v>
      </c>
      <c r="K2180" s="4" t="s">
        <v>30</v>
      </c>
      <c r="L2180" s="2" t="s">
        <v>277</v>
      </c>
      <c r="M2180" s="2" t="s">
        <v>183</v>
      </c>
      <c r="N2180" s="4" t="s">
        <v>306</v>
      </c>
      <c r="O2180" s="4" t="s">
        <v>257</v>
      </c>
      <c r="P2180" s="4" t="s">
        <v>34</v>
      </c>
      <c r="Q2180" s="138">
        <v>347</v>
      </c>
      <c r="R2180" s="148">
        <v>1</v>
      </c>
      <c r="S2180" s="150">
        <v>1051.4449999999999</v>
      </c>
      <c r="U2180" s="138">
        <v>3.649</v>
      </c>
      <c r="V2180" s="147">
        <v>5.0000000000000004E-6</v>
      </c>
      <c r="W2180" s="147">
        <v>1.3478717997981401E-3</v>
      </c>
      <c r="X2180" s="147">
        <v>3.8343734527540302E-5</v>
      </c>
    </row>
    <row r="2181" spans="1:24" x14ac:dyDescent="0.2">
      <c r="A2181" s="188">
        <v>11389</v>
      </c>
      <c r="B2181" s="4">
        <v>11391</v>
      </c>
      <c r="C2181" s="4" t="s">
        <v>2460</v>
      </c>
      <c r="D2181" s="4" t="s">
        <v>2461</v>
      </c>
      <c r="E2181" s="4" t="s">
        <v>252</v>
      </c>
      <c r="F2181" s="4" t="s">
        <v>2462</v>
      </c>
      <c r="G2181" s="4" t="s">
        <v>2463</v>
      </c>
      <c r="H2181" s="4" t="s">
        <v>255</v>
      </c>
      <c r="I2181" s="4" t="s">
        <v>1794</v>
      </c>
      <c r="J2181" s="4" t="s">
        <v>30</v>
      </c>
      <c r="K2181" s="4" t="s">
        <v>30</v>
      </c>
      <c r="L2181" s="2" t="s">
        <v>277</v>
      </c>
      <c r="M2181" s="2" t="s">
        <v>2464</v>
      </c>
      <c r="N2181" s="4" t="s">
        <v>1259</v>
      </c>
      <c r="O2181" s="4" t="s">
        <v>257</v>
      </c>
      <c r="P2181" s="4" t="s">
        <v>89</v>
      </c>
      <c r="Q2181" s="138">
        <v>109</v>
      </c>
      <c r="R2181" s="148">
        <v>3.306</v>
      </c>
      <c r="S2181" s="150">
        <v>3576</v>
      </c>
      <c r="U2181" s="138">
        <v>12.885999999999999</v>
      </c>
      <c r="V2181" s="147">
        <v>9.9999999999999995E-7</v>
      </c>
      <c r="W2181" s="147">
        <v>4.7605767878385399E-3</v>
      </c>
      <c r="X2181" s="147">
        <v>1.35427043267905E-4</v>
      </c>
    </row>
    <row r="2182" spans="1:24" x14ac:dyDescent="0.2">
      <c r="A2182" s="188">
        <v>11389</v>
      </c>
      <c r="B2182" s="4">
        <v>11391</v>
      </c>
      <c r="C2182" s="4" t="s">
        <v>2487</v>
      </c>
      <c r="D2182" s="4" t="s">
        <v>2488</v>
      </c>
      <c r="E2182" s="4" t="s">
        <v>380</v>
      </c>
      <c r="F2182" s="4" t="s">
        <v>2489</v>
      </c>
      <c r="G2182" s="4" t="s">
        <v>2490</v>
      </c>
      <c r="H2182" s="4" t="s">
        <v>255</v>
      </c>
      <c r="I2182" s="4" t="s">
        <v>1794</v>
      </c>
      <c r="J2182" s="4" t="s">
        <v>84</v>
      </c>
      <c r="K2182" s="4" t="s">
        <v>85</v>
      </c>
      <c r="L2182" s="2" t="s">
        <v>277</v>
      </c>
      <c r="M2182" s="2" t="s">
        <v>2466</v>
      </c>
      <c r="N2182" s="4" t="s">
        <v>374</v>
      </c>
      <c r="O2182" s="4" t="s">
        <v>257</v>
      </c>
      <c r="P2182" s="4" t="s">
        <v>89</v>
      </c>
      <c r="Q2182" s="138">
        <v>72</v>
      </c>
      <c r="R2182" s="148">
        <v>3.306</v>
      </c>
      <c r="S2182" s="150">
        <v>2548</v>
      </c>
      <c r="U2182" s="138">
        <v>6.0650000000000004</v>
      </c>
      <c r="V2182" s="147">
        <v>0</v>
      </c>
      <c r="W2182" s="147">
        <v>2.2406162777069E-3</v>
      </c>
      <c r="X2182" s="147">
        <v>6.3740183408648698E-5</v>
      </c>
    </row>
    <row r="2183" spans="1:24" x14ac:dyDescent="0.2">
      <c r="A2183" s="188">
        <v>11389</v>
      </c>
      <c r="B2183" s="4">
        <v>11391</v>
      </c>
      <c r="C2183" s="4" t="s">
        <v>1601</v>
      </c>
      <c r="D2183" s="4" t="s">
        <v>1602</v>
      </c>
      <c r="E2183" s="4" t="s">
        <v>380</v>
      </c>
      <c r="F2183" s="4" t="s">
        <v>2499</v>
      </c>
      <c r="G2183" s="4" t="s">
        <v>2500</v>
      </c>
      <c r="H2183" s="4" t="s">
        <v>255</v>
      </c>
      <c r="I2183" s="4" t="s">
        <v>1794</v>
      </c>
      <c r="J2183" s="4" t="s">
        <v>84</v>
      </c>
      <c r="K2183" s="4" t="s">
        <v>349</v>
      </c>
      <c r="L2183" s="2" t="s">
        <v>277</v>
      </c>
      <c r="M2183" s="2" t="s">
        <v>2464</v>
      </c>
      <c r="N2183" s="4" t="s">
        <v>374</v>
      </c>
      <c r="O2183" s="4" t="s">
        <v>257</v>
      </c>
      <c r="P2183" s="4" t="s">
        <v>89</v>
      </c>
      <c r="Q2183" s="138">
        <v>466</v>
      </c>
      <c r="R2183" s="148">
        <v>3.306</v>
      </c>
      <c r="S2183" s="150">
        <v>990</v>
      </c>
      <c r="U2183" s="138">
        <v>15.252000000000001</v>
      </c>
      <c r="V2183" s="147">
        <v>0</v>
      </c>
      <c r="W2183" s="147">
        <v>5.6345167972554804E-3</v>
      </c>
      <c r="X2183" s="147">
        <v>1.6028854991794199E-4</v>
      </c>
    </row>
    <row r="2184" spans="1:24" x14ac:dyDescent="0.2">
      <c r="A2184" s="188">
        <v>11389</v>
      </c>
      <c r="B2184" s="4">
        <v>11391</v>
      </c>
      <c r="C2184" s="4" t="s">
        <v>2502</v>
      </c>
      <c r="D2184" s="4" t="s">
        <v>2503</v>
      </c>
      <c r="E2184" s="4" t="s">
        <v>380</v>
      </c>
      <c r="F2184" s="4" t="s">
        <v>2504</v>
      </c>
      <c r="G2184" s="4" t="s">
        <v>2505</v>
      </c>
      <c r="H2184" s="4" t="s">
        <v>255</v>
      </c>
      <c r="I2184" s="4" t="s">
        <v>1794</v>
      </c>
      <c r="J2184" s="4" t="s">
        <v>84</v>
      </c>
      <c r="K2184" s="4" t="s">
        <v>85</v>
      </c>
      <c r="L2184" s="2" t="s">
        <v>277</v>
      </c>
      <c r="M2184" s="2" t="s">
        <v>2466</v>
      </c>
      <c r="N2184" s="4" t="s">
        <v>374</v>
      </c>
      <c r="O2184" s="4" t="s">
        <v>257</v>
      </c>
      <c r="P2184" s="4" t="s">
        <v>89</v>
      </c>
      <c r="Q2184" s="138">
        <v>73</v>
      </c>
      <c r="R2184" s="148">
        <v>3.306</v>
      </c>
      <c r="S2184" s="150">
        <v>2227</v>
      </c>
      <c r="U2184" s="138">
        <v>5.375</v>
      </c>
      <c r="V2184" s="147">
        <v>9.9999999999999995E-7</v>
      </c>
      <c r="W2184" s="147">
        <v>1.9855400144072098E-3</v>
      </c>
      <c r="X2184" s="147">
        <v>5.6483872737481602E-5</v>
      </c>
    </row>
    <row r="2185" spans="1:24" x14ac:dyDescent="0.2">
      <c r="A2185" s="188">
        <v>11389</v>
      </c>
      <c r="B2185" s="4">
        <v>11391</v>
      </c>
      <c r="C2185" s="4" t="s">
        <v>2514</v>
      </c>
      <c r="D2185" s="4" t="s">
        <v>2515</v>
      </c>
      <c r="E2185" s="4" t="s">
        <v>380</v>
      </c>
      <c r="F2185" s="4" t="s">
        <v>2516</v>
      </c>
      <c r="G2185" s="4" t="s">
        <v>2517</v>
      </c>
      <c r="H2185" s="4" t="s">
        <v>255</v>
      </c>
      <c r="I2185" s="4" t="s">
        <v>1794</v>
      </c>
      <c r="J2185" s="4" t="s">
        <v>84</v>
      </c>
      <c r="K2185" s="4" t="s">
        <v>1311</v>
      </c>
      <c r="L2185" s="2" t="s">
        <v>277</v>
      </c>
      <c r="M2185" s="2" t="s">
        <v>2466</v>
      </c>
      <c r="N2185" s="4" t="s">
        <v>1475</v>
      </c>
      <c r="O2185" s="4" t="s">
        <v>257</v>
      </c>
      <c r="P2185" s="4" t="s">
        <v>89</v>
      </c>
      <c r="Q2185" s="138">
        <v>13</v>
      </c>
      <c r="R2185" s="148">
        <v>3.306</v>
      </c>
      <c r="S2185" s="150">
        <v>17873</v>
      </c>
      <c r="U2185" s="138">
        <v>7.681</v>
      </c>
      <c r="V2185" s="147">
        <v>0</v>
      </c>
      <c r="W2185" s="147">
        <v>2.83776464933783E-3</v>
      </c>
      <c r="X2185" s="147">
        <v>8.0727628830979206E-5</v>
      </c>
    </row>
    <row r="2186" spans="1:24" x14ac:dyDescent="0.2">
      <c r="A2186" s="188">
        <v>11389</v>
      </c>
      <c r="B2186" s="4">
        <v>11391</v>
      </c>
      <c r="C2186" s="4" t="s">
        <v>2530</v>
      </c>
      <c r="D2186" s="4" t="s">
        <v>2531</v>
      </c>
      <c r="E2186" s="4" t="s">
        <v>252</v>
      </c>
      <c r="F2186" s="4" t="s">
        <v>2532</v>
      </c>
      <c r="G2186" s="4" t="s">
        <v>2533</v>
      </c>
      <c r="H2186" s="4" t="s">
        <v>255</v>
      </c>
      <c r="I2186" s="4" t="s">
        <v>1794</v>
      </c>
      <c r="J2186" s="4" t="s">
        <v>84</v>
      </c>
      <c r="K2186" s="4" t="s">
        <v>85</v>
      </c>
      <c r="L2186" s="2" t="s">
        <v>277</v>
      </c>
      <c r="M2186" s="2" t="s">
        <v>2464</v>
      </c>
      <c r="N2186" s="4" t="s">
        <v>1707</v>
      </c>
      <c r="O2186" s="4" t="s">
        <v>257</v>
      </c>
      <c r="P2186" s="4" t="s">
        <v>89</v>
      </c>
      <c r="Q2186" s="138">
        <v>153</v>
      </c>
      <c r="R2186" s="148">
        <v>3.306</v>
      </c>
      <c r="S2186" s="150">
        <v>159</v>
      </c>
      <c r="U2186" s="138">
        <v>0.80400000000000005</v>
      </c>
      <c r="V2186" s="147">
        <v>3.9999999999999998E-6</v>
      </c>
      <c r="W2186" s="147">
        <v>2.9711468792394802E-4</v>
      </c>
      <c r="X2186" s="147">
        <v>8.4522034808466197E-6</v>
      </c>
    </row>
    <row r="2187" spans="1:24" x14ac:dyDescent="0.2">
      <c r="A2187" s="188">
        <v>11389</v>
      </c>
      <c r="B2187" s="4">
        <v>11391</v>
      </c>
      <c r="C2187" s="4" t="s">
        <v>2538</v>
      </c>
      <c r="D2187" s="4" t="s">
        <v>2539</v>
      </c>
      <c r="E2187" s="4" t="s">
        <v>380</v>
      </c>
      <c r="F2187" s="4" t="s">
        <v>2540</v>
      </c>
      <c r="G2187" s="4" t="s">
        <v>2541</v>
      </c>
      <c r="H2187" s="4" t="s">
        <v>255</v>
      </c>
      <c r="I2187" s="4" t="s">
        <v>1794</v>
      </c>
      <c r="J2187" s="4" t="s">
        <v>84</v>
      </c>
      <c r="K2187" s="4" t="s">
        <v>1392</v>
      </c>
      <c r="L2187" s="2" t="s">
        <v>277</v>
      </c>
      <c r="M2187" s="2" t="s">
        <v>2542</v>
      </c>
      <c r="N2187" s="4" t="s">
        <v>1393</v>
      </c>
      <c r="O2187" s="4" t="s">
        <v>257</v>
      </c>
      <c r="P2187" s="4" t="s">
        <v>197</v>
      </c>
      <c r="Q2187" s="138">
        <v>971</v>
      </c>
      <c r="R2187" s="148">
        <v>3.8807</v>
      </c>
      <c r="S2187" s="150">
        <v>326.39999999999998</v>
      </c>
      <c r="U2187" s="138">
        <v>12.298999999999999</v>
      </c>
      <c r="V2187" s="147">
        <v>9.9999999999999995E-7</v>
      </c>
      <c r="W2187" s="147">
        <v>4.5437263530787803E-3</v>
      </c>
      <c r="X2187" s="147">
        <v>1.2925816615076699E-4</v>
      </c>
    </row>
    <row r="2188" spans="1:24" x14ac:dyDescent="0.2">
      <c r="A2188" s="188">
        <v>11389</v>
      </c>
      <c r="B2188" s="4">
        <v>11391</v>
      </c>
      <c r="C2188" s="4" t="s">
        <v>2543</v>
      </c>
      <c r="D2188" s="4" t="s">
        <v>2544</v>
      </c>
      <c r="E2188" s="4" t="s">
        <v>252</v>
      </c>
      <c r="F2188" s="4" t="s">
        <v>2545</v>
      </c>
      <c r="G2188" s="4" t="s">
        <v>2546</v>
      </c>
      <c r="H2188" s="4" t="s">
        <v>255</v>
      </c>
      <c r="I2188" s="4" t="s">
        <v>1794</v>
      </c>
      <c r="J2188" s="4" t="s">
        <v>84</v>
      </c>
      <c r="K2188" s="4" t="s">
        <v>349</v>
      </c>
      <c r="L2188" s="2" t="s">
        <v>277</v>
      </c>
      <c r="M2188" s="2" t="s">
        <v>2464</v>
      </c>
      <c r="N2188" s="4" t="s">
        <v>1399</v>
      </c>
      <c r="O2188" s="4" t="s">
        <v>257</v>
      </c>
      <c r="P2188" s="4" t="s">
        <v>89</v>
      </c>
      <c r="Q2188" s="138">
        <v>37</v>
      </c>
      <c r="R2188" s="148">
        <v>3.306</v>
      </c>
      <c r="S2188" s="150">
        <v>1490</v>
      </c>
      <c r="U2188" s="138">
        <v>1.823</v>
      </c>
      <c r="V2188" s="147">
        <v>0</v>
      </c>
      <c r="W2188" s="147">
        <v>6.7332316953373805E-4</v>
      </c>
      <c r="X2188" s="147">
        <v>1.9154436547830599E-5</v>
      </c>
    </row>
    <row r="2189" spans="1:24" x14ac:dyDescent="0.2">
      <c r="A2189" s="188">
        <v>11389</v>
      </c>
      <c r="B2189" s="4">
        <v>11391</v>
      </c>
      <c r="C2189" s="4" t="s">
        <v>2547</v>
      </c>
      <c r="D2189" s="4" t="s">
        <v>2548</v>
      </c>
      <c r="E2189" s="4" t="s">
        <v>380</v>
      </c>
      <c r="F2189" s="4" t="s">
        <v>2549</v>
      </c>
      <c r="G2189" s="4" t="s">
        <v>2550</v>
      </c>
      <c r="H2189" s="4" t="s">
        <v>255</v>
      </c>
      <c r="I2189" s="4" t="s">
        <v>1794</v>
      </c>
      <c r="J2189" s="4" t="s">
        <v>84</v>
      </c>
      <c r="K2189" s="4" t="s">
        <v>85</v>
      </c>
      <c r="L2189" s="2" t="s">
        <v>277</v>
      </c>
      <c r="M2189" s="2" t="s">
        <v>2466</v>
      </c>
      <c r="N2189" s="4" t="s">
        <v>1386</v>
      </c>
      <c r="O2189" s="4" t="s">
        <v>257</v>
      </c>
      <c r="P2189" s="4" t="s">
        <v>89</v>
      </c>
      <c r="Q2189" s="138">
        <v>27</v>
      </c>
      <c r="R2189" s="148">
        <v>3.306</v>
      </c>
      <c r="S2189" s="150">
        <v>6154</v>
      </c>
      <c r="T2189" s="137">
        <v>8.0000000000000002E-3</v>
      </c>
      <c r="U2189" s="138">
        <v>5.52</v>
      </c>
      <c r="V2189" s="147">
        <v>0</v>
      </c>
      <c r="W2189" s="147">
        <v>2.03924220879211E-3</v>
      </c>
      <c r="X2189" s="147">
        <v>5.8011571948452301E-5</v>
      </c>
    </row>
    <row r="2190" spans="1:24" x14ac:dyDescent="0.2">
      <c r="A2190" s="188">
        <v>11389</v>
      </c>
      <c r="B2190" s="4">
        <v>11391</v>
      </c>
      <c r="C2190" s="4" t="s">
        <v>2567</v>
      </c>
      <c r="D2190" s="4" t="s">
        <v>2568</v>
      </c>
      <c r="E2190" s="4" t="s">
        <v>252</v>
      </c>
      <c r="F2190" s="4" t="s">
        <v>2569</v>
      </c>
      <c r="G2190" s="4" t="s">
        <v>2570</v>
      </c>
      <c r="H2190" s="4" t="s">
        <v>255</v>
      </c>
      <c r="I2190" s="4" t="s">
        <v>1794</v>
      </c>
      <c r="J2190" s="4" t="s">
        <v>84</v>
      </c>
      <c r="K2190" s="4" t="s">
        <v>85</v>
      </c>
      <c r="L2190" s="2" t="s">
        <v>277</v>
      </c>
      <c r="M2190" s="2" t="s">
        <v>2466</v>
      </c>
      <c r="N2190" s="4" t="s">
        <v>1469</v>
      </c>
      <c r="O2190" s="4" t="s">
        <v>257</v>
      </c>
      <c r="P2190" s="4" t="s">
        <v>89</v>
      </c>
      <c r="Q2190" s="138">
        <v>292</v>
      </c>
      <c r="R2190" s="148">
        <v>3.306</v>
      </c>
      <c r="S2190" s="150">
        <v>1355</v>
      </c>
      <c r="U2190" s="138">
        <v>13.081</v>
      </c>
      <c r="V2190" s="147">
        <v>1.9999999999999999E-6</v>
      </c>
      <c r="W2190" s="147">
        <v>4.8323425586381096E-3</v>
      </c>
      <c r="X2190" s="147">
        <v>1.37468608099304E-4</v>
      </c>
    </row>
    <row r="2191" spans="1:24" x14ac:dyDescent="0.2">
      <c r="A2191" s="188">
        <v>11389</v>
      </c>
      <c r="B2191" s="4">
        <v>11391</v>
      </c>
      <c r="C2191" s="4" t="s">
        <v>2571</v>
      </c>
      <c r="D2191" s="4" t="s">
        <v>2572</v>
      </c>
      <c r="E2191" s="4" t="s">
        <v>252</v>
      </c>
      <c r="F2191" s="4" t="s">
        <v>2573</v>
      </c>
      <c r="G2191" s="4" t="s">
        <v>2574</v>
      </c>
      <c r="H2191" s="4" t="s">
        <v>255</v>
      </c>
      <c r="I2191" s="4" t="s">
        <v>1794</v>
      </c>
      <c r="J2191" s="4" t="s">
        <v>84</v>
      </c>
      <c r="K2191" s="4" t="s">
        <v>30</v>
      </c>
      <c r="L2191" s="2" t="s">
        <v>1195</v>
      </c>
      <c r="M2191" s="2" t="s">
        <v>183</v>
      </c>
      <c r="N2191" s="4" t="s">
        <v>278</v>
      </c>
      <c r="O2191" s="4" t="s">
        <v>257</v>
      </c>
      <c r="P2191" s="4" t="s">
        <v>34</v>
      </c>
      <c r="Q2191" s="138">
        <v>95</v>
      </c>
      <c r="R2191" s="148">
        <v>1</v>
      </c>
      <c r="S2191" s="150">
        <v>2884.0509999999999</v>
      </c>
      <c r="U2191" s="138">
        <v>2.74</v>
      </c>
      <c r="V2191" s="147">
        <v>1.9999999999999999E-6</v>
      </c>
      <c r="W2191" s="147">
        <v>1.01218361741312E-3</v>
      </c>
      <c r="X2191" s="147">
        <v>2.8794207227294599E-5</v>
      </c>
    </row>
    <row r="2192" spans="1:24" x14ac:dyDescent="0.2">
      <c r="A2192" s="188">
        <v>11389</v>
      </c>
      <c r="B2192" s="4">
        <v>11391</v>
      </c>
      <c r="C2192" s="4" t="s">
        <v>2563</v>
      </c>
      <c r="D2192" s="4" t="s">
        <v>2564</v>
      </c>
      <c r="E2192" s="4" t="s">
        <v>252</v>
      </c>
      <c r="F2192" s="4" t="s">
        <v>2575</v>
      </c>
      <c r="G2192" s="4" t="s">
        <v>2566</v>
      </c>
      <c r="H2192" s="4" t="s">
        <v>255</v>
      </c>
      <c r="I2192" s="4" t="s">
        <v>1794</v>
      </c>
      <c r="J2192" s="4" t="s">
        <v>84</v>
      </c>
      <c r="K2192" s="4" t="s">
        <v>30</v>
      </c>
      <c r="L2192" s="2" t="s">
        <v>277</v>
      </c>
      <c r="M2192" s="2" t="s">
        <v>2464</v>
      </c>
      <c r="N2192" s="4" t="s">
        <v>374</v>
      </c>
      <c r="O2192" s="4" t="s">
        <v>257</v>
      </c>
      <c r="P2192" s="4" t="s">
        <v>89</v>
      </c>
      <c r="Q2192" s="138">
        <v>1000</v>
      </c>
      <c r="R2192" s="148">
        <v>3.306</v>
      </c>
      <c r="S2192" s="150">
        <v>1518.5889999999999</v>
      </c>
      <c r="U2192" s="138">
        <v>50.204999999999998</v>
      </c>
      <c r="V2192" s="147">
        <v>1.05E-4</v>
      </c>
      <c r="W2192" s="147">
        <v>1.8547087278964501E-2</v>
      </c>
      <c r="X2192" s="147">
        <v>5.2762035008836901E-4</v>
      </c>
    </row>
    <row r="2193" spans="1:24" x14ac:dyDescent="0.2">
      <c r="A2193" s="188">
        <v>11389</v>
      </c>
      <c r="B2193" s="4">
        <v>11392</v>
      </c>
      <c r="C2193" s="4" t="s">
        <v>1799</v>
      </c>
      <c r="D2193" s="4" t="s">
        <v>1800</v>
      </c>
      <c r="E2193" s="4" t="s">
        <v>252</v>
      </c>
      <c r="F2193" s="4" t="s">
        <v>1801</v>
      </c>
      <c r="G2193" s="4" t="s">
        <v>1802</v>
      </c>
      <c r="H2193" s="4" t="s">
        <v>255</v>
      </c>
      <c r="I2193" s="4" t="s">
        <v>1794</v>
      </c>
      <c r="J2193" s="4" t="s">
        <v>30</v>
      </c>
      <c r="K2193" s="4" t="s">
        <v>30</v>
      </c>
      <c r="L2193" s="2" t="s">
        <v>277</v>
      </c>
      <c r="M2193" s="2" t="s">
        <v>31</v>
      </c>
      <c r="N2193" s="4" t="s">
        <v>288</v>
      </c>
      <c r="O2193" s="4" t="s">
        <v>257</v>
      </c>
      <c r="P2193" s="4" t="s">
        <v>34</v>
      </c>
      <c r="Q2193" s="138">
        <v>6514</v>
      </c>
      <c r="R2193" s="148">
        <v>1</v>
      </c>
      <c r="S2193" s="150">
        <v>577.70000000000005</v>
      </c>
      <c r="U2193" s="138">
        <v>37.631</v>
      </c>
      <c r="V2193" s="147">
        <v>2.4000000000000001E-5</v>
      </c>
      <c r="W2193" s="147">
        <v>1.68013701286655E-3</v>
      </c>
      <c r="X2193" s="147">
        <v>1.1572530628196999E-4</v>
      </c>
    </row>
    <row r="2194" spans="1:24" x14ac:dyDescent="0.2">
      <c r="A2194" s="188">
        <v>11389</v>
      </c>
      <c r="B2194" s="4">
        <v>11392</v>
      </c>
      <c r="C2194" s="4" t="s">
        <v>1823</v>
      </c>
      <c r="D2194" s="4" t="s">
        <v>1824</v>
      </c>
      <c r="E2194" s="4" t="s">
        <v>252</v>
      </c>
      <c r="F2194" s="4" t="s">
        <v>1825</v>
      </c>
      <c r="G2194" s="4" t="s">
        <v>1826</v>
      </c>
      <c r="H2194" s="4" t="s">
        <v>255</v>
      </c>
      <c r="I2194" s="4" t="s">
        <v>1794</v>
      </c>
      <c r="J2194" s="4" t="s">
        <v>30</v>
      </c>
      <c r="K2194" s="4" t="s">
        <v>30</v>
      </c>
      <c r="L2194" s="2" t="s">
        <v>277</v>
      </c>
      <c r="M2194" s="2" t="s">
        <v>31</v>
      </c>
      <c r="N2194" s="4" t="s">
        <v>823</v>
      </c>
      <c r="O2194" s="4" t="s">
        <v>257</v>
      </c>
      <c r="P2194" s="4" t="s">
        <v>34</v>
      </c>
      <c r="Q2194" s="138">
        <v>374</v>
      </c>
      <c r="R2194" s="148">
        <v>1</v>
      </c>
      <c r="S2194" s="150">
        <v>19830</v>
      </c>
      <c r="U2194" s="138">
        <v>74.164000000000001</v>
      </c>
      <c r="V2194" s="147">
        <v>1.01E-4</v>
      </c>
      <c r="W2194" s="147">
        <v>3.3112265367916602E-3</v>
      </c>
      <c r="X2194" s="147">
        <v>2.28072295416799E-4</v>
      </c>
    </row>
    <row r="2195" spans="1:24" x14ac:dyDescent="0.2">
      <c r="A2195" s="188">
        <v>11389</v>
      </c>
      <c r="B2195" s="4">
        <v>11392</v>
      </c>
      <c r="C2195" s="4" t="s">
        <v>327</v>
      </c>
      <c r="D2195" s="4" t="s">
        <v>328</v>
      </c>
      <c r="E2195" s="4" t="s">
        <v>252</v>
      </c>
      <c r="F2195" s="4" t="s">
        <v>1827</v>
      </c>
      <c r="G2195" s="4" t="s">
        <v>1828</v>
      </c>
      <c r="H2195" s="4" t="s">
        <v>255</v>
      </c>
      <c r="I2195" s="4" t="s">
        <v>1794</v>
      </c>
      <c r="J2195" s="4" t="s">
        <v>30</v>
      </c>
      <c r="K2195" s="4" t="s">
        <v>30</v>
      </c>
      <c r="L2195" s="2" t="s">
        <v>277</v>
      </c>
      <c r="M2195" s="2" t="s">
        <v>31</v>
      </c>
      <c r="N2195" s="4" t="s">
        <v>331</v>
      </c>
      <c r="O2195" s="4" t="s">
        <v>257</v>
      </c>
      <c r="P2195" s="4" t="s">
        <v>34</v>
      </c>
      <c r="Q2195" s="138">
        <v>616</v>
      </c>
      <c r="R2195" s="148">
        <v>1</v>
      </c>
      <c r="S2195" s="150">
        <v>16970</v>
      </c>
      <c r="U2195" s="138">
        <v>104.535</v>
      </c>
      <c r="V2195" s="147">
        <v>7.9999999999999996E-6</v>
      </c>
      <c r="W2195" s="147">
        <v>4.6672077399718898E-3</v>
      </c>
      <c r="X2195" s="147">
        <v>3.2147023787560899E-4</v>
      </c>
    </row>
    <row r="2196" spans="1:24" x14ac:dyDescent="0.2">
      <c r="A2196" s="188">
        <v>11389</v>
      </c>
      <c r="B2196" s="4">
        <v>11392</v>
      </c>
      <c r="C2196" s="4" t="s">
        <v>1829</v>
      </c>
      <c r="D2196" s="4" t="s">
        <v>1830</v>
      </c>
      <c r="E2196" s="4" t="s">
        <v>252</v>
      </c>
      <c r="F2196" s="4" t="s">
        <v>1831</v>
      </c>
      <c r="G2196" s="4" t="s">
        <v>1832</v>
      </c>
      <c r="H2196" s="4" t="s">
        <v>255</v>
      </c>
      <c r="I2196" s="4" t="s">
        <v>1794</v>
      </c>
      <c r="J2196" s="4" t="s">
        <v>30</v>
      </c>
      <c r="K2196" s="4" t="s">
        <v>30</v>
      </c>
      <c r="L2196" s="2" t="s">
        <v>277</v>
      </c>
      <c r="M2196" s="2" t="s">
        <v>31</v>
      </c>
      <c r="N2196" s="4" t="s">
        <v>312</v>
      </c>
      <c r="O2196" s="4" t="s">
        <v>257</v>
      </c>
      <c r="P2196" s="4" t="s">
        <v>34</v>
      </c>
      <c r="Q2196" s="138">
        <v>8744</v>
      </c>
      <c r="R2196" s="148">
        <v>1</v>
      </c>
      <c r="S2196" s="150">
        <v>1292</v>
      </c>
      <c r="U2196" s="138">
        <v>112.97199999999999</v>
      </c>
      <c r="V2196" s="147">
        <v>1.2E-5</v>
      </c>
      <c r="W2196" s="147">
        <v>5.0439089709477698E-3</v>
      </c>
      <c r="X2196" s="147">
        <v>3.4741685115633202E-4</v>
      </c>
    </row>
    <row r="2197" spans="1:24" x14ac:dyDescent="0.2">
      <c r="A2197" s="188">
        <v>11389</v>
      </c>
      <c r="B2197" s="4">
        <v>11392</v>
      </c>
      <c r="C2197" s="4" t="s">
        <v>1023</v>
      </c>
      <c r="D2197" s="4" t="s">
        <v>1024</v>
      </c>
      <c r="E2197" s="4" t="s">
        <v>252</v>
      </c>
      <c r="F2197" s="4" t="s">
        <v>1833</v>
      </c>
      <c r="G2197" s="4" t="s">
        <v>1834</v>
      </c>
      <c r="H2197" s="4" t="s">
        <v>255</v>
      </c>
      <c r="I2197" s="4" t="s">
        <v>1794</v>
      </c>
      <c r="J2197" s="4" t="s">
        <v>30</v>
      </c>
      <c r="K2197" s="4" t="s">
        <v>30</v>
      </c>
      <c r="L2197" s="2" t="s">
        <v>277</v>
      </c>
      <c r="M2197" s="2" t="s">
        <v>31</v>
      </c>
      <c r="N2197" s="4" t="s">
        <v>430</v>
      </c>
      <c r="O2197" s="4" t="s">
        <v>257</v>
      </c>
      <c r="P2197" s="4" t="s">
        <v>34</v>
      </c>
      <c r="Q2197" s="138">
        <v>87523</v>
      </c>
      <c r="R2197" s="148">
        <v>1</v>
      </c>
      <c r="S2197" s="150">
        <v>634.70000000000005</v>
      </c>
      <c r="T2197" s="137">
        <v>18.841999999999999</v>
      </c>
      <c r="U2197" s="138">
        <v>574.35</v>
      </c>
      <c r="V2197" s="147">
        <v>3.1999999999999999E-5</v>
      </c>
      <c r="W2197" s="147">
        <v>2.56431574276519E-2</v>
      </c>
      <c r="X2197" s="147">
        <v>1.76626205162203E-3</v>
      </c>
    </row>
    <row r="2198" spans="1:24" x14ac:dyDescent="0.2">
      <c r="A2198" s="188">
        <v>11389</v>
      </c>
      <c r="B2198" s="4">
        <v>11392</v>
      </c>
      <c r="C2198" s="4" t="s">
        <v>992</v>
      </c>
      <c r="D2198" s="4" t="s">
        <v>993</v>
      </c>
      <c r="E2198" s="4" t="s">
        <v>642</v>
      </c>
      <c r="F2198" s="4" t="s">
        <v>1835</v>
      </c>
      <c r="G2198" s="4" t="s">
        <v>1836</v>
      </c>
      <c r="H2198" s="4" t="s">
        <v>255</v>
      </c>
      <c r="I2198" s="4" t="s">
        <v>1794</v>
      </c>
      <c r="J2198" s="4" t="s">
        <v>30</v>
      </c>
      <c r="K2198" s="4" t="s">
        <v>30</v>
      </c>
      <c r="L2198" s="2" t="s">
        <v>277</v>
      </c>
      <c r="M2198" s="2" t="s">
        <v>31</v>
      </c>
      <c r="N2198" s="4" t="s">
        <v>296</v>
      </c>
      <c r="O2198" s="4" t="s">
        <v>257</v>
      </c>
      <c r="P2198" s="4" t="s">
        <v>34</v>
      </c>
      <c r="Q2198" s="138">
        <v>318613.90000000002</v>
      </c>
      <c r="R2198" s="148">
        <v>1</v>
      </c>
      <c r="S2198" s="150">
        <v>246.2</v>
      </c>
      <c r="U2198" s="138">
        <v>784.42700000000002</v>
      </c>
      <c r="V2198" s="147">
        <v>1.2300000000000001E-4</v>
      </c>
      <c r="W2198" s="147">
        <v>3.5022516190442603E-2</v>
      </c>
      <c r="X2198" s="147">
        <v>2.4122981529876701E-3</v>
      </c>
    </row>
    <row r="2199" spans="1:24" x14ac:dyDescent="0.2">
      <c r="A2199" s="188">
        <v>11389</v>
      </c>
      <c r="B2199" s="4">
        <v>11392</v>
      </c>
      <c r="C2199" s="4" t="s">
        <v>1573</v>
      </c>
      <c r="D2199" s="4" t="s">
        <v>1574</v>
      </c>
      <c r="E2199" s="4" t="s">
        <v>252</v>
      </c>
      <c r="F2199" s="4" t="s">
        <v>1837</v>
      </c>
      <c r="G2199" s="4" t="s">
        <v>1838</v>
      </c>
      <c r="H2199" s="4" t="s">
        <v>255</v>
      </c>
      <c r="I2199" s="4" t="s">
        <v>1794</v>
      </c>
      <c r="J2199" s="4" t="s">
        <v>30</v>
      </c>
      <c r="K2199" s="4" t="s">
        <v>30</v>
      </c>
      <c r="L2199" s="2" t="s">
        <v>277</v>
      </c>
      <c r="M2199" s="2" t="s">
        <v>31</v>
      </c>
      <c r="N2199" s="4" t="s">
        <v>312</v>
      </c>
      <c r="O2199" s="4" t="s">
        <v>257</v>
      </c>
      <c r="P2199" s="4" t="s">
        <v>34</v>
      </c>
      <c r="Q2199" s="138">
        <v>981</v>
      </c>
      <c r="R2199" s="148">
        <v>1</v>
      </c>
      <c r="S2199" s="150">
        <v>1182</v>
      </c>
      <c r="U2199" s="138">
        <v>11.595000000000001</v>
      </c>
      <c r="V2199" s="147">
        <v>5.5000000000000002E-5</v>
      </c>
      <c r="W2199" s="147">
        <v>5.1770345273386201E-4</v>
      </c>
      <c r="X2199" s="147">
        <v>3.5658633892388297E-5</v>
      </c>
    </row>
    <row r="2200" spans="1:24" x14ac:dyDescent="0.2">
      <c r="A2200" s="188">
        <v>11389</v>
      </c>
      <c r="B2200" s="4">
        <v>11392</v>
      </c>
      <c r="C2200" s="4" t="s">
        <v>1065</v>
      </c>
      <c r="D2200" s="4" t="s">
        <v>1066</v>
      </c>
      <c r="E2200" s="4" t="s">
        <v>252</v>
      </c>
      <c r="F2200" s="4" t="s">
        <v>1839</v>
      </c>
      <c r="G2200" s="4" t="s">
        <v>1840</v>
      </c>
      <c r="H2200" s="4" t="s">
        <v>255</v>
      </c>
      <c r="I2200" s="4" t="s">
        <v>1794</v>
      </c>
      <c r="J2200" s="4" t="s">
        <v>30</v>
      </c>
      <c r="K2200" s="4" t="s">
        <v>30</v>
      </c>
      <c r="L2200" s="2" t="s">
        <v>277</v>
      </c>
      <c r="M2200" s="2" t="s">
        <v>31</v>
      </c>
      <c r="N2200" s="4" t="s">
        <v>1069</v>
      </c>
      <c r="O2200" s="4" t="s">
        <v>257</v>
      </c>
      <c r="P2200" s="4" t="s">
        <v>34</v>
      </c>
      <c r="Q2200" s="138">
        <v>959</v>
      </c>
      <c r="R2200" s="148">
        <v>1</v>
      </c>
      <c r="S2200" s="150">
        <v>46080</v>
      </c>
      <c r="U2200" s="138">
        <v>441.90699999999998</v>
      </c>
      <c r="V2200" s="147">
        <v>6.0000000000000002E-5</v>
      </c>
      <c r="W2200" s="147">
        <v>1.9729935028481398E-2</v>
      </c>
      <c r="X2200" s="147">
        <v>1.3589682011699801E-3</v>
      </c>
    </row>
    <row r="2201" spans="1:24" x14ac:dyDescent="0.2">
      <c r="A2201" s="188">
        <v>11389</v>
      </c>
      <c r="B2201" s="4">
        <v>11392</v>
      </c>
      <c r="C2201" s="4" t="s">
        <v>1845</v>
      </c>
      <c r="D2201" s="4" t="s">
        <v>1846</v>
      </c>
      <c r="E2201" s="4" t="s">
        <v>252</v>
      </c>
      <c r="F2201" s="4" t="s">
        <v>1847</v>
      </c>
      <c r="G2201" s="4" t="s">
        <v>1848</v>
      </c>
      <c r="H2201" s="4" t="s">
        <v>255</v>
      </c>
      <c r="I2201" s="4" t="s">
        <v>1794</v>
      </c>
      <c r="J2201" s="4" t="s">
        <v>30</v>
      </c>
      <c r="K2201" s="4" t="s">
        <v>85</v>
      </c>
      <c r="L2201" s="2" t="s">
        <v>277</v>
      </c>
      <c r="M2201" s="2" t="s">
        <v>31</v>
      </c>
      <c r="N2201" s="4" t="s">
        <v>881</v>
      </c>
      <c r="O2201" s="4" t="s">
        <v>257</v>
      </c>
      <c r="P2201" s="4" t="s">
        <v>34</v>
      </c>
      <c r="Q2201" s="138">
        <v>364</v>
      </c>
      <c r="R2201" s="148">
        <v>1</v>
      </c>
      <c r="S2201" s="150">
        <v>48800</v>
      </c>
      <c r="U2201" s="138">
        <v>177.63200000000001</v>
      </c>
      <c r="V2201" s="147">
        <v>5.0000000000000004E-6</v>
      </c>
      <c r="W2201" s="147">
        <v>7.9307778171054891E-3</v>
      </c>
      <c r="X2201" s="147">
        <v>5.4626002814669203E-4</v>
      </c>
    </row>
    <row r="2202" spans="1:24" x14ac:dyDescent="0.2">
      <c r="A2202" s="188">
        <v>11389</v>
      </c>
      <c r="B2202" s="4">
        <v>11392</v>
      </c>
      <c r="C2202" s="4" t="s">
        <v>1853</v>
      </c>
      <c r="D2202" s="4" t="s">
        <v>1854</v>
      </c>
      <c r="E2202" s="4" t="s">
        <v>252</v>
      </c>
      <c r="F2202" s="4" t="s">
        <v>1855</v>
      </c>
      <c r="G2202" s="4" t="s">
        <v>1856</v>
      </c>
      <c r="H2202" s="4" t="s">
        <v>255</v>
      </c>
      <c r="I2202" s="4" t="s">
        <v>1794</v>
      </c>
      <c r="J2202" s="4" t="s">
        <v>30</v>
      </c>
      <c r="K2202" s="4" t="s">
        <v>30</v>
      </c>
      <c r="L2202" s="2" t="s">
        <v>277</v>
      </c>
      <c r="M2202" s="2" t="s">
        <v>183</v>
      </c>
      <c r="N2202" s="4" t="s">
        <v>802</v>
      </c>
      <c r="O2202" s="4" t="s">
        <v>257</v>
      </c>
      <c r="P2202" s="4" t="s">
        <v>34</v>
      </c>
      <c r="Q2202" s="138">
        <v>1293</v>
      </c>
      <c r="R2202" s="148">
        <v>1</v>
      </c>
      <c r="S2202" s="150">
        <v>7230</v>
      </c>
      <c r="U2202" s="138">
        <v>93.483999999999995</v>
      </c>
      <c r="V2202" s="147">
        <v>5.3999999999999998E-5</v>
      </c>
      <c r="W2202" s="147">
        <v>4.1737977412656998E-3</v>
      </c>
      <c r="X2202" s="147">
        <v>2.8748490049801E-4</v>
      </c>
    </row>
    <row r="2203" spans="1:24" x14ac:dyDescent="0.2">
      <c r="A2203" s="188">
        <v>11389</v>
      </c>
      <c r="B2203" s="4">
        <v>11392</v>
      </c>
      <c r="C2203" s="4" t="s">
        <v>1071</v>
      </c>
      <c r="D2203" s="4" t="s">
        <v>1072</v>
      </c>
      <c r="E2203" s="4" t="s">
        <v>252</v>
      </c>
      <c r="F2203" s="4" t="s">
        <v>1857</v>
      </c>
      <c r="G2203" s="4" t="s">
        <v>1858</v>
      </c>
      <c r="H2203" s="4" t="s">
        <v>255</v>
      </c>
      <c r="I2203" s="4" t="s">
        <v>1794</v>
      </c>
      <c r="J2203" s="4" t="s">
        <v>30</v>
      </c>
      <c r="K2203" s="4" t="s">
        <v>30</v>
      </c>
      <c r="L2203" s="2" t="s">
        <v>277</v>
      </c>
      <c r="M2203" s="2" t="s">
        <v>31</v>
      </c>
      <c r="N2203" s="4" t="s">
        <v>312</v>
      </c>
      <c r="O2203" s="4" t="s">
        <v>257</v>
      </c>
      <c r="P2203" s="4" t="s">
        <v>34</v>
      </c>
      <c r="Q2203" s="138">
        <v>732</v>
      </c>
      <c r="R2203" s="148">
        <v>1</v>
      </c>
      <c r="S2203" s="150">
        <v>40000</v>
      </c>
      <c r="U2203" s="138">
        <v>292.8</v>
      </c>
      <c r="V2203" s="147">
        <v>1.5E-5</v>
      </c>
      <c r="W2203" s="147">
        <v>1.3072710687536499E-2</v>
      </c>
      <c r="X2203" s="147">
        <v>9.0042861782421799E-4</v>
      </c>
    </row>
    <row r="2204" spans="1:24" x14ac:dyDescent="0.2">
      <c r="A2204" s="188">
        <v>11389</v>
      </c>
      <c r="B2204" s="4">
        <v>11392</v>
      </c>
      <c r="C2204" s="4" t="s">
        <v>1081</v>
      </c>
      <c r="D2204" s="4" t="s">
        <v>1082</v>
      </c>
      <c r="E2204" s="4" t="s">
        <v>252</v>
      </c>
      <c r="F2204" s="4" t="s">
        <v>1859</v>
      </c>
      <c r="G2204" s="4" t="s">
        <v>1860</v>
      </c>
      <c r="H2204" s="4" t="s">
        <v>255</v>
      </c>
      <c r="I2204" s="4" t="s">
        <v>1794</v>
      </c>
      <c r="J2204" s="4" t="s">
        <v>30</v>
      </c>
      <c r="K2204" s="4" t="s">
        <v>349</v>
      </c>
      <c r="L2204" s="2" t="s">
        <v>277</v>
      </c>
      <c r="M2204" s="2" t="s">
        <v>31</v>
      </c>
      <c r="N2204" s="4" t="s">
        <v>1085</v>
      </c>
      <c r="O2204" s="4" t="s">
        <v>257</v>
      </c>
      <c r="P2204" s="4" t="s">
        <v>34</v>
      </c>
      <c r="Q2204" s="138">
        <v>564</v>
      </c>
      <c r="R2204" s="148">
        <v>1</v>
      </c>
      <c r="S2204" s="150">
        <v>19700</v>
      </c>
      <c r="U2204" s="138">
        <v>111.108</v>
      </c>
      <c r="V2204" s="147">
        <v>4.3999999999999999E-5</v>
      </c>
      <c r="W2204" s="147">
        <v>4.9606650924549503E-3</v>
      </c>
      <c r="X2204" s="147">
        <v>3.4168313821452599E-4</v>
      </c>
    </row>
    <row r="2205" spans="1:24" x14ac:dyDescent="0.2">
      <c r="A2205" s="188">
        <v>11389</v>
      </c>
      <c r="B2205" s="4">
        <v>11392</v>
      </c>
      <c r="C2205" s="4" t="s">
        <v>920</v>
      </c>
      <c r="D2205" s="4" t="s">
        <v>921</v>
      </c>
      <c r="E2205" s="4" t="s">
        <v>252</v>
      </c>
      <c r="F2205" s="4" t="s">
        <v>1861</v>
      </c>
      <c r="G2205" s="4" t="s">
        <v>1862</v>
      </c>
      <c r="H2205" s="4" t="s">
        <v>255</v>
      </c>
      <c r="I2205" s="4" t="s">
        <v>1794</v>
      </c>
      <c r="J2205" s="4" t="s">
        <v>30</v>
      </c>
      <c r="K2205" s="4" t="s">
        <v>30</v>
      </c>
      <c r="L2205" s="2" t="s">
        <v>277</v>
      </c>
      <c r="M2205" s="2" t="s">
        <v>31</v>
      </c>
      <c r="N2205" s="4" t="s">
        <v>585</v>
      </c>
      <c r="O2205" s="4" t="s">
        <v>257</v>
      </c>
      <c r="P2205" s="4" t="s">
        <v>34</v>
      </c>
      <c r="Q2205" s="138">
        <v>1206</v>
      </c>
      <c r="R2205" s="148">
        <v>1</v>
      </c>
      <c r="S2205" s="150">
        <v>318.39999999999998</v>
      </c>
      <c r="U2205" s="138">
        <v>3.84</v>
      </c>
      <c r="V2205" s="147">
        <v>5.0000000000000004E-6</v>
      </c>
      <c r="W2205" s="147">
        <v>1.71441099931401E-4</v>
      </c>
      <c r="X2205" s="147">
        <v>1.18086046833937E-5</v>
      </c>
    </row>
    <row r="2206" spans="1:24" x14ac:dyDescent="0.2">
      <c r="A2206" s="188">
        <v>11389</v>
      </c>
      <c r="B2206" s="4">
        <v>11392</v>
      </c>
      <c r="C2206" s="4" t="s">
        <v>1868</v>
      </c>
      <c r="D2206" s="4" t="s">
        <v>1869</v>
      </c>
      <c r="E2206" s="4" t="s">
        <v>252</v>
      </c>
      <c r="F2206" s="4" t="s">
        <v>1870</v>
      </c>
      <c r="G2206" s="4" t="s">
        <v>1871</v>
      </c>
      <c r="H2206" s="4" t="s">
        <v>255</v>
      </c>
      <c r="I2206" s="4" t="s">
        <v>1794</v>
      </c>
      <c r="J2206" s="4" t="s">
        <v>30</v>
      </c>
      <c r="K2206" s="4" t="s">
        <v>30</v>
      </c>
      <c r="L2206" s="2" t="s">
        <v>277</v>
      </c>
      <c r="M2206" s="2" t="s">
        <v>31</v>
      </c>
      <c r="N2206" s="4" t="s">
        <v>802</v>
      </c>
      <c r="O2206" s="4" t="s">
        <v>257</v>
      </c>
      <c r="P2206" s="4" t="s">
        <v>34</v>
      </c>
      <c r="Q2206" s="138">
        <v>1020</v>
      </c>
      <c r="R2206" s="148">
        <v>1</v>
      </c>
      <c r="S2206" s="150">
        <v>5344</v>
      </c>
      <c r="U2206" s="138">
        <v>54.509</v>
      </c>
      <c r="V2206" s="147">
        <v>8.2999999999999998E-5</v>
      </c>
      <c r="W2206" s="147">
        <v>2.4336672552076198E-3</v>
      </c>
      <c r="X2206" s="147">
        <v>1.6762733416412801E-4</v>
      </c>
    </row>
    <row r="2207" spans="1:24" x14ac:dyDescent="0.2">
      <c r="A2207" s="188">
        <v>11389</v>
      </c>
      <c r="B2207" s="4">
        <v>11392</v>
      </c>
      <c r="C2207" s="4" t="s">
        <v>1086</v>
      </c>
      <c r="D2207" s="4" t="s">
        <v>1087</v>
      </c>
      <c r="E2207" s="4" t="s">
        <v>252</v>
      </c>
      <c r="F2207" s="4" t="s">
        <v>1877</v>
      </c>
      <c r="G2207" s="4" t="s">
        <v>1878</v>
      </c>
      <c r="H2207" s="4" t="s">
        <v>255</v>
      </c>
      <c r="I2207" s="4" t="s">
        <v>1794</v>
      </c>
      <c r="J2207" s="4" t="s">
        <v>30</v>
      </c>
      <c r="K2207" s="4" t="s">
        <v>30</v>
      </c>
      <c r="L2207" s="2" t="s">
        <v>277</v>
      </c>
      <c r="M2207" s="2" t="s">
        <v>31</v>
      </c>
      <c r="N2207" s="4" t="s">
        <v>312</v>
      </c>
      <c r="O2207" s="4" t="s">
        <v>257</v>
      </c>
      <c r="P2207" s="4" t="s">
        <v>34</v>
      </c>
      <c r="Q2207" s="138">
        <v>10320</v>
      </c>
      <c r="R2207" s="148">
        <v>1</v>
      </c>
      <c r="S2207" s="150">
        <v>300</v>
      </c>
      <c r="U2207" s="138">
        <v>30.96</v>
      </c>
      <c r="V2207" s="147">
        <v>3.1999999999999999E-5</v>
      </c>
      <c r="W2207" s="147">
        <v>1.38227842515755E-3</v>
      </c>
      <c r="X2207" s="147">
        <v>9.5209255491249294E-5</v>
      </c>
    </row>
    <row r="2208" spans="1:24" x14ac:dyDescent="0.2">
      <c r="A2208" s="188">
        <v>11389</v>
      </c>
      <c r="B2208" s="4">
        <v>11392</v>
      </c>
      <c r="C2208" s="4" t="s">
        <v>1090</v>
      </c>
      <c r="D2208" s="4" t="s">
        <v>1091</v>
      </c>
      <c r="E2208" s="4" t="s">
        <v>252</v>
      </c>
      <c r="F2208" s="4" t="s">
        <v>1887</v>
      </c>
      <c r="G2208" s="4" t="s">
        <v>1888</v>
      </c>
      <c r="H2208" s="4" t="s">
        <v>255</v>
      </c>
      <c r="I2208" s="4" t="s">
        <v>1794</v>
      </c>
      <c r="J2208" s="4" t="s">
        <v>30</v>
      </c>
      <c r="K2208" s="4" t="s">
        <v>30</v>
      </c>
      <c r="L2208" s="2" t="s">
        <v>277</v>
      </c>
      <c r="M2208" s="2" t="s">
        <v>31</v>
      </c>
      <c r="N2208" s="4" t="s">
        <v>312</v>
      </c>
      <c r="O2208" s="4" t="s">
        <v>257</v>
      </c>
      <c r="P2208" s="4" t="s">
        <v>34</v>
      </c>
      <c r="Q2208" s="138">
        <v>2532</v>
      </c>
      <c r="R2208" s="148">
        <v>1</v>
      </c>
      <c r="S2208" s="150">
        <v>3926</v>
      </c>
      <c r="U2208" s="138">
        <v>99.406000000000006</v>
      </c>
      <c r="V2208" s="147">
        <v>1.2E-5</v>
      </c>
      <c r="W2208" s="147">
        <v>4.4382174244285404E-3</v>
      </c>
      <c r="X2208" s="147">
        <v>3.0569772992005399E-4</v>
      </c>
    </row>
    <row r="2209" spans="1:24" x14ac:dyDescent="0.2">
      <c r="A2209" s="188">
        <v>11389</v>
      </c>
      <c r="B2209" s="4">
        <v>11392</v>
      </c>
      <c r="C2209" s="4" t="s">
        <v>1893</v>
      </c>
      <c r="D2209" s="4" t="s">
        <v>1894</v>
      </c>
      <c r="E2209" s="4" t="s">
        <v>642</v>
      </c>
      <c r="F2209" s="4" t="s">
        <v>1895</v>
      </c>
      <c r="G2209" s="4" t="s">
        <v>1896</v>
      </c>
      <c r="H2209" s="4" t="s">
        <v>255</v>
      </c>
      <c r="I2209" s="4" t="s">
        <v>1794</v>
      </c>
      <c r="J2209" s="4" t="s">
        <v>30</v>
      </c>
      <c r="K2209" s="4" t="s">
        <v>30</v>
      </c>
      <c r="L2209" s="2" t="s">
        <v>277</v>
      </c>
      <c r="M2209" s="2" t="s">
        <v>31</v>
      </c>
      <c r="N2209" s="4" t="s">
        <v>296</v>
      </c>
      <c r="O2209" s="4" t="s">
        <v>257</v>
      </c>
      <c r="P2209" s="4" t="s">
        <v>34</v>
      </c>
      <c r="Q2209" s="138">
        <v>13074</v>
      </c>
      <c r="R2209" s="148">
        <v>1</v>
      </c>
      <c r="S2209" s="150">
        <v>454.7</v>
      </c>
      <c r="U2209" s="138">
        <v>59.447000000000003</v>
      </c>
      <c r="V2209" s="147">
        <v>1.2E-5</v>
      </c>
      <c r="W2209" s="147">
        <v>2.6541655771779101E-3</v>
      </c>
      <c r="X2209" s="147">
        <v>1.8281492639574999E-4</v>
      </c>
    </row>
    <row r="2210" spans="1:24" x14ac:dyDescent="0.2">
      <c r="A2210" s="188">
        <v>11389</v>
      </c>
      <c r="B2210" s="4">
        <v>11392</v>
      </c>
      <c r="C2210" s="4" t="s">
        <v>1905</v>
      </c>
      <c r="D2210" s="4" t="s">
        <v>1906</v>
      </c>
      <c r="E2210" s="4" t="s">
        <v>252</v>
      </c>
      <c r="F2210" s="4" t="s">
        <v>1907</v>
      </c>
      <c r="G2210" s="4" t="s">
        <v>1908</v>
      </c>
      <c r="H2210" s="4" t="s">
        <v>255</v>
      </c>
      <c r="I2210" s="4" t="s">
        <v>1794</v>
      </c>
      <c r="J2210" s="4" t="s">
        <v>30</v>
      </c>
      <c r="K2210" s="4" t="s">
        <v>30</v>
      </c>
      <c r="L2210" s="2" t="s">
        <v>277</v>
      </c>
      <c r="M2210" s="2" t="s">
        <v>31</v>
      </c>
      <c r="N2210" s="4" t="s">
        <v>312</v>
      </c>
      <c r="O2210" s="4" t="s">
        <v>257</v>
      </c>
      <c r="P2210" s="4" t="s">
        <v>34</v>
      </c>
      <c r="Q2210" s="138">
        <v>326</v>
      </c>
      <c r="R2210" s="148">
        <v>1</v>
      </c>
      <c r="S2210" s="150">
        <v>30100</v>
      </c>
      <c r="U2210" s="138">
        <v>98.126000000000005</v>
      </c>
      <c r="V2210" s="147">
        <v>3.1999999999999999E-5</v>
      </c>
      <c r="W2210" s="147">
        <v>4.3810546752910198E-3</v>
      </c>
      <c r="X2210" s="147">
        <v>3.0176044587643201E-4</v>
      </c>
    </row>
    <row r="2211" spans="1:24" x14ac:dyDescent="0.2">
      <c r="A2211" s="188">
        <v>11389</v>
      </c>
      <c r="B2211" s="4">
        <v>11392</v>
      </c>
      <c r="C2211" s="4" t="s">
        <v>679</v>
      </c>
      <c r="D2211" s="4" t="s">
        <v>680</v>
      </c>
      <c r="E2211" s="4" t="s">
        <v>252</v>
      </c>
      <c r="F2211" s="4" t="s">
        <v>1913</v>
      </c>
      <c r="G2211" s="4" t="s">
        <v>1914</v>
      </c>
      <c r="H2211" s="4" t="s">
        <v>255</v>
      </c>
      <c r="I2211" s="4" t="s">
        <v>1794</v>
      </c>
      <c r="J2211" s="4" t="s">
        <v>30</v>
      </c>
      <c r="K2211" s="4" t="s">
        <v>30</v>
      </c>
      <c r="L2211" s="2" t="s">
        <v>277</v>
      </c>
      <c r="M2211" s="2" t="s">
        <v>183</v>
      </c>
      <c r="N2211" s="4" t="s">
        <v>278</v>
      </c>
      <c r="O2211" s="4" t="s">
        <v>257</v>
      </c>
      <c r="P2211" s="4" t="s">
        <v>34</v>
      </c>
      <c r="Q2211" s="138">
        <v>2773</v>
      </c>
      <c r="R2211" s="148">
        <v>1</v>
      </c>
      <c r="S2211" s="150">
        <v>2021</v>
      </c>
      <c r="U2211" s="138">
        <v>56.042000000000002</v>
      </c>
      <c r="V2211" s="147">
        <v>2.02E-4</v>
      </c>
      <c r="W2211" s="147">
        <v>2.5021351309612301E-3</v>
      </c>
      <c r="X2211" s="147">
        <v>1.7234329829763899E-4</v>
      </c>
    </row>
    <row r="2212" spans="1:24" x14ac:dyDescent="0.2">
      <c r="A2212" s="188">
        <v>11389</v>
      </c>
      <c r="B2212" s="4">
        <v>11392</v>
      </c>
      <c r="C2212" s="4" t="s">
        <v>1915</v>
      </c>
      <c r="D2212" s="4" t="s">
        <v>1916</v>
      </c>
      <c r="E2212" s="4" t="s">
        <v>252</v>
      </c>
      <c r="F2212" s="4" t="s">
        <v>1915</v>
      </c>
      <c r="G2212" s="4" t="s">
        <v>1917</v>
      </c>
      <c r="H2212" s="4" t="s">
        <v>255</v>
      </c>
      <c r="I2212" s="4" t="s">
        <v>1794</v>
      </c>
      <c r="J2212" s="4" t="s">
        <v>30</v>
      </c>
      <c r="K2212" s="4" t="s">
        <v>30</v>
      </c>
      <c r="L2212" s="2" t="s">
        <v>277</v>
      </c>
      <c r="M2212" s="2" t="s">
        <v>31</v>
      </c>
      <c r="N2212" s="4" t="s">
        <v>802</v>
      </c>
      <c r="O2212" s="4" t="s">
        <v>257</v>
      </c>
      <c r="P2212" s="4" t="s">
        <v>34</v>
      </c>
      <c r="Q2212" s="138">
        <v>17745</v>
      </c>
      <c r="R2212" s="148">
        <v>1</v>
      </c>
      <c r="S2212" s="150">
        <v>691.9</v>
      </c>
      <c r="U2212" s="138">
        <v>122.77800000000001</v>
      </c>
      <c r="V2212" s="147">
        <v>3.79E-4</v>
      </c>
      <c r="W2212" s="147">
        <v>5.4816829327499102E-3</v>
      </c>
      <c r="X2212" s="147">
        <v>3.7757006212892302E-4</v>
      </c>
    </row>
    <row r="2213" spans="1:24" x14ac:dyDescent="0.2">
      <c r="A2213" s="188">
        <v>11389</v>
      </c>
      <c r="B2213" s="4">
        <v>11392</v>
      </c>
      <c r="C2213" s="4" t="s">
        <v>1918</v>
      </c>
      <c r="D2213" s="4" t="s">
        <v>1919</v>
      </c>
      <c r="E2213" s="4" t="s">
        <v>642</v>
      </c>
      <c r="F2213" s="4" t="s">
        <v>1920</v>
      </c>
      <c r="G2213" s="4" t="s">
        <v>1921</v>
      </c>
      <c r="H2213" s="4" t="s">
        <v>255</v>
      </c>
      <c r="I2213" s="4" t="s">
        <v>1794</v>
      </c>
      <c r="J2213" s="4" t="s">
        <v>30</v>
      </c>
      <c r="K2213" s="4" t="s">
        <v>30</v>
      </c>
      <c r="L2213" s="2" t="s">
        <v>277</v>
      </c>
      <c r="M2213" s="2" t="s">
        <v>31</v>
      </c>
      <c r="N2213" s="4" t="s">
        <v>296</v>
      </c>
      <c r="O2213" s="4" t="s">
        <v>257</v>
      </c>
      <c r="P2213" s="4" t="s">
        <v>34</v>
      </c>
      <c r="Q2213" s="138">
        <v>4564.6899999999996</v>
      </c>
      <c r="R2213" s="148">
        <v>1</v>
      </c>
      <c r="S2213" s="150">
        <v>1744</v>
      </c>
      <c r="U2213" s="138">
        <v>79.608000000000004</v>
      </c>
      <c r="V2213" s="147">
        <v>3.9999999999999998E-6</v>
      </c>
      <c r="W2213" s="147">
        <v>3.55428580358674E-3</v>
      </c>
      <c r="X2213" s="147">
        <v>2.4481385153938098E-4</v>
      </c>
    </row>
    <row r="2214" spans="1:24" x14ac:dyDescent="0.2">
      <c r="A2214" s="188">
        <v>11389</v>
      </c>
      <c r="B2214" s="4">
        <v>11392</v>
      </c>
      <c r="C2214" s="4" t="s">
        <v>1922</v>
      </c>
      <c r="D2214" s="4" t="s">
        <v>1923</v>
      </c>
      <c r="E2214" s="4" t="s">
        <v>252</v>
      </c>
      <c r="F2214" s="4" t="s">
        <v>1924</v>
      </c>
      <c r="G2214" s="4" t="s">
        <v>1925</v>
      </c>
      <c r="H2214" s="4" t="s">
        <v>255</v>
      </c>
      <c r="I2214" s="4" t="s">
        <v>1794</v>
      </c>
      <c r="J2214" s="4" t="s">
        <v>30</v>
      </c>
      <c r="K2214" s="4" t="s">
        <v>30</v>
      </c>
      <c r="L2214" s="2" t="s">
        <v>277</v>
      </c>
      <c r="M2214" s="2" t="s">
        <v>31</v>
      </c>
      <c r="N2214" s="4" t="s">
        <v>1069</v>
      </c>
      <c r="O2214" s="4" t="s">
        <v>257</v>
      </c>
      <c r="P2214" s="4" t="s">
        <v>34</v>
      </c>
      <c r="Q2214" s="138">
        <v>519</v>
      </c>
      <c r="R2214" s="148">
        <v>1</v>
      </c>
      <c r="S2214" s="150">
        <v>45970</v>
      </c>
      <c r="U2214" s="138">
        <v>238.584</v>
      </c>
      <c r="V2214" s="147">
        <v>1.12E-4</v>
      </c>
      <c r="W2214" s="147">
        <v>1.0652129537187201E-2</v>
      </c>
      <c r="X2214" s="147">
        <v>7.3370263484821895E-4</v>
      </c>
    </row>
    <row r="2215" spans="1:24" x14ac:dyDescent="0.2">
      <c r="A2215" s="188">
        <v>11389</v>
      </c>
      <c r="B2215" s="4">
        <v>11392</v>
      </c>
      <c r="C2215" s="4" t="s">
        <v>1106</v>
      </c>
      <c r="D2215" s="4" t="s">
        <v>1107</v>
      </c>
      <c r="E2215" s="4" t="s">
        <v>252</v>
      </c>
      <c r="F2215" s="4" t="s">
        <v>1947</v>
      </c>
      <c r="G2215" s="4" t="s">
        <v>1948</v>
      </c>
      <c r="H2215" s="4" t="s">
        <v>255</v>
      </c>
      <c r="I2215" s="4" t="s">
        <v>1794</v>
      </c>
      <c r="J2215" s="4" t="s">
        <v>30</v>
      </c>
      <c r="K2215" s="4" t="s">
        <v>30</v>
      </c>
      <c r="L2215" s="2" t="s">
        <v>277</v>
      </c>
      <c r="M2215" s="2" t="s">
        <v>31</v>
      </c>
      <c r="N2215" s="4" t="s">
        <v>1930</v>
      </c>
      <c r="O2215" s="4" t="s">
        <v>257</v>
      </c>
      <c r="P2215" s="4" t="s">
        <v>34</v>
      </c>
      <c r="Q2215" s="138">
        <v>599</v>
      </c>
      <c r="R2215" s="148">
        <v>1</v>
      </c>
      <c r="S2215" s="150">
        <v>103430</v>
      </c>
      <c r="U2215" s="138">
        <v>619.54600000000005</v>
      </c>
      <c r="V2215" s="147">
        <v>7.7999999999999999E-5</v>
      </c>
      <c r="W2215" s="147">
        <v>2.7661003052620599E-2</v>
      </c>
      <c r="X2215" s="147">
        <v>1.9052482183399501E-3</v>
      </c>
    </row>
    <row r="2216" spans="1:24" x14ac:dyDescent="0.2">
      <c r="A2216" s="188">
        <v>11389</v>
      </c>
      <c r="B2216" s="4">
        <v>11392</v>
      </c>
      <c r="C2216" s="4" t="s">
        <v>264</v>
      </c>
      <c r="D2216" s="4" t="s">
        <v>265</v>
      </c>
      <c r="E2216" s="4" t="s">
        <v>252</v>
      </c>
      <c r="F2216" s="4" t="s">
        <v>1953</v>
      </c>
      <c r="G2216" s="4" t="s">
        <v>1954</v>
      </c>
      <c r="H2216" s="4" t="s">
        <v>255</v>
      </c>
      <c r="I2216" s="4" t="s">
        <v>1794</v>
      </c>
      <c r="J2216" s="4" t="s">
        <v>30</v>
      </c>
      <c r="K2216" s="4" t="s">
        <v>30</v>
      </c>
      <c r="L2216" s="2" t="s">
        <v>277</v>
      </c>
      <c r="M2216" s="2" t="s">
        <v>31</v>
      </c>
      <c r="N2216" s="4" t="s">
        <v>256</v>
      </c>
      <c r="O2216" s="4" t="s">
        <v>257</v>
      </c>
      <c r="P2216" s="4" t="s">
        <v>34</v>
      </c>
      <c r="Q2216" s="138">
        <v>26814</v>
      </c>
      <c r="R2216" s="148">
        <v>1</v>
      </c>
      <c r="S2216" s="150">
        <v>6529</v>
      </c>
      <c r="U2216" s="138">
        <v>1750.6859999999999</v>
      </c>
      <c r="V2216" s="147">
        <v>1.7E-5</v>
      </c>
      <c r="W2216" s="147">
        <v>7.8163293603426304E-2</v>
      </c>
      <c r="X2216" s="147">
        <v>5.3837699086404598E-3</v>
      </c>
    </row>
    <row r="2217" spans="1:24" x14ac:dyDescent="0.2">
      <c r="A2217" s="188">
        <v>11389</v>
      </c>
      <c r="B2217" s="4">
        <v>11392</v>
      </c>
      <c r="C2217" s="4" t="s">
        <v>1957</v>
      </c>
      <c r="D2217" s="4" t="s">
        <v>1958</v>
      </c>
      <c r="E2217" s="4" t="s">
        <v>252</v>
      </c>
      <c r="F2217" s="4" t="s">
        <v>1959</v>
      </c>
      <c r="G2217" s="4" t="s">
        <v>1960</v>
      </c>
      <c r="H2217" s="4" t="s">
        <v>255</v>
      </c>
      <c r="I2217" s="4" t="s">
        <v>1794</v>
      </c>
      <c r="J2217" s="4" t="s">
        <v>30</v>
      </c>
      <c r="K2217" s="4" t="s">
        <v>30</v>
      </c>
      <c r="L2217" s="2" t="s">
        <v>277</v>
      </c>
      <c r="M2217" s="2" t="s">
        <v>31</v>
      </c>
      <c r="N2217" s="4" t="s">
        <v>823</v>
      </c>
      <c r="O2217" s="4" t="s">
        <v>257</v>
      </c>
      <c r="P2217" s="4" t="s">
        <v>34</v>
      </c>
      <c r="Q2217" s="138">
        <v>146</v>
      </c>
      <c r="R2217" s="148">
        <v>1</v>
      </c>
      <c r="S2217" s="150">
        <v>8497</v>
      </c>
      <c r="U2217" s="138">
        <v>12.406000000000001</v>
      </c>
      <c r="V2217" s="147">
        <v>1.2E-5</v>
      </c>
      <c r="W2217" s="147">
        <v>5.5387664330436097E-4</v>
      </c>
      <c r="X2217" s="147">
        <v>3.81501887631574E-5</v>
      </c>
    </row>
    <row r="2218" spans="1:24" x14ac:dyDescent="0.2">
      <c r="A2218" s="188">
        <v>11389</v>
      </c>
      <c r="B2218" s="4">
        <v>11392</v>
      </c>
      <c r="C2218" s="4" t="s">
        <v>370</v>
      </c>
      <c r="D2218" s="4" t="s">
        <v>371</v>
      </c>
      <c r="E2218" s="4" t="s">
        <v>252</v>
      </c>
      <c r="F2218" s="4" t="s">
        <v>1961</v>
      </c>
      <c r="G2218" s="4" t="s">
        <v>1962</v>
      </c>
      <c r="H2218" s="4" t="s">
        <v>255</v>
      </c>
      <c r="I2218" s="4" t="s">
        <v>1794</v>
      </c>
      <c r="J2218" s="4" t="s">
        <v>30</v>
      </c>
      <c r="K2218" s="4" t="s">
        <v>85</v>
      </c>
      <c r="L2218" s="2" t="s">
        <v>277</v>
      </c>
      <c r="M2218" s="2" t="s">
        <v>31</v>
      </c>
      <c r="N2218" s="4" t="s">
        <v>1963</v>
      </c>
      <c r="O2218" s="4" t="s">
        <v>257</v>
      </c>
      <c r="P2218" s="4" t="s">
        <v>34</v>
      </c>
      <c r="Q2218" s="138">
        <v>5837</v>
      </c>
      <c r="R2218" s="148">
        <v>1</v>
      </c>
      <c r="S2218" s="150">
        <v>6440</v>
      </c>
      <c r="U2218" s="138">
        <v>375.90300000000002</v>
      </c>
      <c r="V2218" s="147">
        <v>5.0000000000000004E-6</v>
      </c>
      <c r="W2218" s="147">
        <v>1.67830210076329E-2</v>
      </c>
      <c r="X2218" s="147">
        <v>1.1559892030063299E-3</v>
      </c>
    </row>
    <row r="2219" spans="1:24" x14ac:dyDescent="0.2">
      <c r="A2219" s="188">
        <v>11389</v>
      </c>
      <c r="B2219" s="4">
        <v>11392</v>
      </c>
      <c r="C2219" s="4" t="s">
        <v>1133</v>
      </c>
      <c r="D2219" s="4" t="s">
        <v>1134</v>
      </c>
      <c r="E2219" s="4" t="s">
        <v>252</v>
      </c>
      <c r="F2219" s="4" t="s">
        <v>1964</v>
      </c>
      <c r="G2219" s="4" t="s">
        <v>1965</v>
      </c>
      <c r="H2219" s="4" t="s">
        <v>255</v>
      </c>
      <c r="I2219" s="4" t="s">
        <v>1794</v>
      </c>
      <c r="J2219" s="4" t="s">
        <v>30</v>
      </c>
      <c r="K2219" s="4" t="s">
        <v>30</v>
      </c>
      <c r="L2219" s="2" t="s">
        <v>277</v>
      </c>
      <c r="M2219" s="2" t="s">
        <v>31</v>
      </c>
      <c r="N2219" s="4" t="s">
        <v>288</v>
      </c>
      <c r="O2219" s="4" t="s">
        <v>257</v>
      </c>
      <c r="P2219" s="4" t="s">
        <v>34</v>
      </c>
      <c r="Q2219" s="138">
        <v>5865</v>
      </c>
      <c r="R2219" s="148">
        <v>1</v>
      </c>
      <c r="S2219" s="150">
        <v>8060</v>
      </c>
      <c r="U2219" s="138">
        <v>472.71899999999999</v>
      </c>
      <c r="V2219" s="147">
        <v>9.1000000000000003E-5</v>
      </c>
      <c r="W2219" s="147">
        <v>2.11055967332704E-2</v>
      </c>
      <c r="X2219" s="147">
        <v>1.4537217069304901E-3</v>
      </c>
    </row>
    <row r="2220" spans="1:24" x14ac:dyDescent="0.2">
      <c r="A2220" s="188">
        <v>11389</v>
      </c>
      <c r="B2220" s="4">
        <v>11392</v>
      </c>
      <c r="C2220" s="4" t="s">
        <v>1966</v>
      </c>
      <c r="D2220" s="4" t="s">
        <v>1967</v>
      </c>
      <c r="E2220" s="4" t="s">
        <v>252</v>
      </c>
      <c r="F2220" s="4" t="s">
        <v>1968</v>
      </c>
      <c r="G2220" s="4" t="s">
        <v>1969</v>
      </c>
      <c r="H2220" s="4" t="s">
        <v>255</v>
      </c>
      <c r="I2220" s="4" t="s">
        <v>1794</v>
      </c>
      <c r="J2220" s="4" t="s">
        <v>30</v>
      </c>
      <c r="K2220" s="4" t="s">
        <v>30</v>
      </c>
      <c r="L2220" s="2" t="s">
        <v>277</v>
      </c>
      <c r="M2220" s="2" t="s">
        <v>31</v>
      </c>
      <c r="N2220" s="4" t="s">
        <v>444</v>
      </c>
      <c r="O2220" s="4" t="s">
        <v>257</v>
      </c>
      <c r="P2220" s="4" t="s">
        <v>34</v>
      </c>
      <c r="Q2220" s="138">
        <v>412</v>
      </c>
      <c r="R2220" s="148">
        <v>1</v>
      </c>
      <c r="S2220" s="150">
        <v>1171</v>
      </c>
      <c r="U2220" s="138">
        <v>4.8250000000000002</v>
      </c>
      <c r="V2220" s="147">
        <v>4.3999999999999999E-5</v>
      </c>
      <c r="W2220" s="147">
        <v>2.15401482808175E-4</v>
      </c>
      <c r="X2220" s="147">
        <v>1.4836529628638301E-5</v>
      </c>
    </row>
    <row r="2221" spans="1:24" x14ac:dyDescent="0.2">
      <c r="A2221" s="188">
        <v>11389</v>
      </c>
      <c r="B2221" s="4">
        <v>11392</v>
      </c>
      <c r="C2221" s="4" t="s">
        <v>683</v>
      </c>
      <c r="D2221" s="4" t="s">
        <v>684</v>
      </c>
      <c r="E2221" s="4" t="s">
        <v>252</v>
      </c>
      <c r="F2221" s="4" t="s">
        <v>1970</v>
      </c>
      <c r="G2221" s="4" t="s">
        <v>1971</v>
      </c>
      <c r="H2221" s="4" t="s">
        <v>255</v>
      </c>
      <c r="I2221" s="4" t="s">
        <v>1794</v>
      </c>
      <c r="J2221" s="4" t="s">
        <v>30</v>
      </c>
      <c r="K2221" s="4" t="s">
        <v>30</v>
      </c>
      <c r="L2221" s="2" t="s">
        <v>277</v>
      </c>
      <c r="M2221" s="2" t="s">
        <v>31</v>
      </c>
      <c r="N2221" s="4" t="s">
        <v>256</v>
      </c>
      <c r="O2221" s="4" t="s">
        <v>257</v>
      </c>
      <c r="P2221" s="4" t="s">
        <v>34</v>
      </c>
      <c r="Q2221" s="138">
        <v>25975</v>
      </c>
      <c r="R2221" s="148">
        <v>1</v>
      </c>
      <c r="S2221" s="150">
        <v>6732</v>
      </c>
      <c r="U2221" s="138">
        <v>1748.6369999999999</v>
      </c>
      <c r="V2221" s="147">
        <v>1.9000000000000001E-5</v>
      </c>
      <c r="W2221" s="147">
        <v>7.8071808738121001E-2</v>
      </c>
      <c r="X2221" s="147">
        <v>5.3774685689422404E-3</v>
      </c>
    </row>
    <row r="2222" spans="1:24" x14ac:dyDescent="0.2">
      <c r="A2222" s="188">
        <v>11389</v>
      </c>
      <c r="B2222" s="4">
        <v>11392</v>
      </c>
      <c r="C2222" s="4" t="s">
        <v>1324</v>
      </c>
      <c r="D2222" s="4" t="s">
        <v>1325</v>
      </c>
      <c r="E2222" s="4" t="s">
        <v>252</v>
      </c>
      <c r="F2222" s="4" t="s">
        <v>1974</v>
      </c>
      <c r="G2222" s="4" t="s">
        <v>1975</v>
      </c>
      <c r="H2222" s="4" t="s">
        <v>255</v>
      </c>
      <c r="I2222" s="4" t="s">
        <v>1794</v>
      </c>
      <c r="J2222" s="4" t="s">
        <v>30</v>
      </c>
      <c r="K2222" s="4" t="s">
        <v>30</v>
      </c>
      <c r="L2222" s="2" t="s">
        <v>277</v>
      </c>
      <c r="M2222" s="2" t="s">
        <v>31</v>
      </c>
      <c r="N2222" s="4" t="s">
        <v>256</v>
      </c>
      <c r="O2222" s="4" t="s">
        <v>257</v>
      </c>
      <c r="P2222" s="4" t="s">
        <v>34</v>
      </c>
      <c r="Q2222" s="138">
        <v>17402</v>
      </c>
      <c r="R2222" s="148">
        <v>1</v>
      </c>
      <c r="S2222" s="150">
        <v>3274</v>
      </c>
      <c r="U2222" s="138">
        <v>569.74099999999999</v>
      </c>
      <c r="V2222" s="147">
        <v>1.4E-5</v>
      </c>
      <c r="W2222" s="147">
        <v>2.54373822907407E-2</v>
      </c>
      <c r="X2222" s="147">
        <v>1.7520885701964601E-3</v>
      </c>
    </row>
    <row r="2223" spans="1:24" x14ac:dyDescent="0.2">
      <c r="A2223" s="188">
        <v>11389</v>
      </c>
      <c r="B2223" s="4">
        <v>11392</v>
      </c>
      <c r="C2223" s="4" t="s">
        <v>1976</v>
      </c>
      <c r="D2223" s="4" t="s">
        <v>1977</v>
      </c>
      <c r="E2223" s="4" t="s">
        <v>252</v>
      </c>
      <c r="F2223" s="4" t="s">
        <v>1978</v>
      </c>
      <c r="G2223" s="4" t="s">
        <v>1979</v>
      </c>
      <c r="H2223" s="4" t="s">
        <v>255</v>
      </c>
      <c r="I2223" s="4" t="s">
        <v>1794</v>
      </c>
      <c r="J2223" s="4" t="s">
        <v>30</v>
      </c>
      <c r="K2223" s="4" t="s">
        <v>30</v>
      </c>
      <c r="L2223" s="2" t="s">
        <v>277</v>
      </c>
      <c r="M2223" s="2" t="s">
        <v>31</v>
      </c>
      <c r="N2223" s="4" t="s">
        <v>288</v>
      </c>
      <c r="O2223" s="4" t="s">
        <v>257</v>
      </c>
      <c r="P2223" s="4" t="s">
        <v>34</v>
      </c>
      <c r="Q2223" s="138">
        <v>1533</v>
      </c>
      <c r="R2223" s="148">
        <v>1</v>
      </c>
      <c r="S2223" s="150">
        <v>17020</v>
      </c>
      <c r="U2223" s="138">
        <v>260.91699999999997</v>
      </c>
      <c r="V2223" s="147">
        <v>4.3999999999999999E-5</v>
      </c>
      <c r="W2223" s="147">
        <v>1.1649205004698401E-2</v>
      </c>
      <c r="X2223" s="147">
        <v>8.0237969093372395E-4</v>
      </c>
    </row>
    <row r="2224" spans="1:24" x14ac:dyDescent="0.2">
      <c r="A2224" s="188">
        <v>11389</v>
      </c>
      <c r="B2224" s="4">
        <v>11392</v>
      </c>
      <c r="C2224" s="4" t="s">
        <v>1980</v>
      </c>
      <c r="D2224" s="4" t="s">
        <v>1981</v>
      </c>
      <c r="E2224" s="4" t="s">
        <v>252</v>
      </c>
      <c r="F2224" s="4" t="s">
        <v>1982</v>
      </c>
      <c r="G2224" s="4" t="s">
        <v>1983</v>
      </c>
      <c r="H2224" s="4" t="s">
        <v>255</v>
      </c>
      <c r="I2224" s="4" t="s">
        <v>1794</v>
      </c>
      <c r="J2224" s="4" t="s">
        <v>30</v>
      </c>
      <c r="K2224" s="4" t="s">
        <v>30</v>
      </c>
      <c r="L2224" s="2" t="s">
        <v>277</v>
      </c>
      <c r="M2224" s="2" t="s">
        <v>31</v>
      </c>
      <c r="N2224" s="4" t="s">
        <v>256</v>
      </c>
      <c r="O2224" s="4" t="s">
        <v>257</v>
      </c>
      <c r="P2224" s="4" t="s">
        <v>34</v>
      </c>
      <c r="Q2224" s="138">
        <v>1964</v>
      </c>
      <c r="R2224" s="148">
        <v>1</v>
      </c>
      <c r="S2224" s="150">
        <v>21790</v>
      </c>
      <c r="U2224" s="138">
        <v>427.95600000000002</v>
      </c>
      <c r="V2224" s="147">
        <v>7.9999999999999996E-6</v>
      </c>
      <c r="W2224" s="147">
        <v>1.91070346513358E-2</v>
      </c>
      <c r="X2224" s="147">
        <v>1.31606376160565E-3</v>
      </c>
    </row>
    <row r="2225" spans="1:24" x14ac:dyDescent="0.2">
      <c r="A2225" s="188">
        <v>11389</v>
      </c>
      <c r="B2225" s="4">
        <v>11392</v>
      </c>
      <c r="C2225" s="4" t="s">
        <v>364</v>
      </c>
      <c r="D2225" s="4" t="s">
        <v>365</v>
      </c>
      <c r="E2225" s="4" t="s">
        <v>252</v>
      </c>
      <c r="F2225" s="4" t="s">
        <v>1984</v>
      </c>
      <c r="G2225" s="4" t="s">
        <v>1985</v>
      </c>
      <c r="H2225" s="4" t="s">
        <v>255</v>
      </c>
      <c r="I2225" s="4" t="s">
        <v>1794</v>
      </c>
      <c r="J2225" s="4" t="s">
        <v>30</v>
      </c>
      <c r="K2225" s="4" t="s">
        <v>85</v>
      </c>
      <c r="L2225" s="2" t="s">
        <v>277</v>
      </c>
      <c r="M2225" s="2" t="s">
        <v>31</v>
      </c>
      <c r="N2225" s="4" t="s">
        <v>306</v>
      </c>
      <c r="O2225" s="4" t="s">
        <v>257</v>
      </c>
      <c r="P2225" s="4" t="s">
        <v>34</v>
      </c>
      <c r="Q2225" s="138">
        <v>4528.5</v>
      </c>
      <c r="R2225" s="148">
        <v>1</v>
      </c>
      <c r="S2225" s="150">
        <v>10190</v>
      </c>
      <c r="U2225" s="138">
        <v>461.45400000000001</v>
      </c>
      <c r="V2225" s="147">
        <v>3.4E-5</v>
      </c>
      <c r="W2225" s="147">
        <v>2.0602652317326099E-2</v>
      </c>
      <c r="X2225" s="147">
        <v>1.4190796532573401E-3</v>
      </c>
    </row>
    <row r="2226" spans="1:24" x14ac:dyDescent="0.2">
      <c r="A2226" s="188">
        <v>11389</v>
      </c>
      <c r="B2226" s="4">
        <v>11392</v>
      </c>
      <c r="C2226" s="4" t="s">
        <v>1990</v>
      </c>
      <c r="D2226" s="4" t="s">
        <v>1991</v>
      </c>
      <c r="E2226" s="4" t="s">
        <v>252</v>
      </c>
      <c r="F2226" s="4" t="s">
        <v>1992</v>
      </c>
      <c r="G2226" s="4" t="s">
        <v>1993</v>
      </c>
      <c r="H2226" s="4" t="s">
        <v>255</v>
      </c>
      <c r="I2226" s="4" t="s">
        <v>1794</v>
      </c>
      <c r="J2226" s="4" t="s">
        <v>30</v>
      </c>
      <c r="K2226" s="4" t="s">
        <v>30</v>
      </c>
      <c r="L2226" s="2" t="s">
        <v>277</v>
      </c>
      <c r="M2226" s="2" t="s">
        <v>31</v>
      </c>
      <c r="N2226" s="4" t="s">
        <v>1069</v>
      </c>
      <c r="O2226" s="4" t="s">
        <v>257</v>
      </c>
      <c r="P2226" s="4" t="s">
        <v>34</v>
      </c>
      <c r="Q2226" s="138">
        <v>1651</v>
      </c>
      <c r="R2226" s="148">
        <v>1</v>
      </c>
      <c r="S2226" s="150">
        <v>20780</v>
      </c>
      <c r="U2226" s="138">
        <v>343.07799999999997</v>
      </c>
      <c r="V2226" s="147">
        <v>2.14E-4</v>
      </c>
      <c r="W2226" s="147">
        <v>1.53174754874198E-2</v>
      </c>
      <c r="X2226" s="147">
        <v>1.05504463545141E-3</v>
      </c>
    </row>
    <row r="2227" spans="1:24" x14ac:dyDescent="0.2">
      <c r="A2227" s="188">
        <v>11389</v>
      </c>
      <c r="B2227" s="4">
        <v>11392</v>
      </c>
      <c r="C2227" s="4" t="s">
        <v>1146</v>
      </c>
      <c r="D2227" s="4" t="s">
        <v>1147</v>
      </c>
      <c r="E2227" s="4" t="s">
        <v>252</v>
      </c>
      <c r="F2227" s="4" t="s">
        <v>1998</v>
      </c>
      <c r="G2227" s="4" t="s">
        <v>1999</v>
      </c>
      <c r="H2227" s="4" t="s">
        <v>255</v>
      </c>
      <c r="I2227" s="4" t="s">
        <v>1794</v>
      </c>
      <c r="J2227" s="4" t="s">
        <v>30</v>
      </c>
      <c r="K2227" s="4" t="s">
        <v>30</v>
      </c>
      <c r="L2227" s="2" t="s">
        <v>277</v>
      </c>
      <c r="M2227" s="2" t="s">
        <v>31</v>
      </c>
      <c r="N2227" s="4" t="s">
        <v>823</v>
      </c>
      <c r="O2227" s="4" t="s">
        <v>257</v>
      </c>
      <c r="P2227" s="4" t="s">
        <v>34</v>
      </c>
      <c r="Q2227" s="138">
        <v>4242</v>
      </c>
      <c r="R2227" s="148">
        <v>1</v>
      </c>
      <c r="S2227" s="150">
        <v>9361</v>
      </c>
      <c r="U2227" s="138">
        <v>397.09399999999999</v>
      </c>
      <c r="V2227" s="147">
        <v>3.6000000000000001E-5</v>
      </c>
      <c r="W2227" s="147">
        <v>1.7729132548246498E-2</v>
      </c>
      <c r="X2227" s="147">
        <v>1.2211559405854301E-3</v>
      </c>
    </row>
    <row r="2228" spans="1:24" x14ac:dyDescent="0.2">
      <c r="A2228" s="188">
        <v>11389</v>
      </c>
      <c r="B2228" s="4">
        <v>11392</v>
      </c>
      <c r="C2228" s="4" t="s">
        <v>2006</v>
      </c>
      <c r="D2228" s="4" t="s">
        <v>2007</v>
      </c>
      <c r="E2228" s="4" t="s">
        <v>252</v>
      </c>
      <c r="F2228" s="4" t="s">
        <v>2008</v>
      </c>
      <c r="G2228" s="4" t="s">
        <v>2009</v>
      </c>
      <c r="H2228" s="4" t="s">
        <v>255</v>
      </c>
      <c r="I2228" s="4" t="s">
        <v>1794</v>
      </c>
      <c r="J2228" s="4" t="s">
        <v>30</v>
      </c>
      <c r="K2228" s="4" t="s">
        <v>30</v>
      </c>
      <c r="L2228" s="2" t="s">
        <v>277</v>
      </c>
      <c r="M2228" s="2" t="s">
        <v>31</v>
      </c>
      <c r="N2228" s="4" t="s">
        <v>256</v>
      </c>
      <c r="O2228" s="4" t="s">
        <v>257</v>
      </c>
      <c r="P2228" s="4" t="s">
        <v>34</v>
      </c>
      <c r="Q2228" s="138">
        <v>1943</v>
      </c>
      <c r="R2228" s="148">
        <v>1</v>
      </c>
      <c r="S2228" s="150">
        <v>25140</v>
      </c>
      <c r="U2228" s="138">
        <v>488.47</v>
      </c>
      <c r="V2228" s="147">
        <v>5.5000000000000002E-5</v>
      </c>
      <c r="W2228" s="147">
        <v>2.1808844276240101E-2</v>
      </c>
      <c r="X2228" s="147">
        <v>1.50216033823197E-3</v>
      </c>
    </row>
    <row r="2229" spans="1:24" x14ac:dyDescent="0.2">
      <c r="A2229" s="188">
        <v>11389</v>
      </c>
      <c r="B2229" s="4">
        <v>11392</v>
      </c>
      <c r="C2229" s="4" t="s">
        <v>2014</v>
      </c>
      <c r="D2229" s="4" t="s">
        <v>2015</v>
      </c>
      <c r="E2229" s="4" t="s">
        <v>252</v>
      </c>
      <c r="F2229" s="4" t="s">
        <v>2016</v>
      </c>
      <c r="G2229" s="4" t="s">
        <v>2017</v>
      </c>
      <c r="H2229" s="4" t="s">
        <v>255</v>
      </c>
      <c r="I2229" s="4" t="s">
        <v>1794</v>
      </c>
      <c r="J2229" s="4" t="s">
        <v>30</v>
      </c>
      <c r="K2229" s="4" t="s">
        <v>30</v>
      </c>
      <c r="L2229" s="2" t="s">
        <v>277</v>
      </c>
      <c r="M2229" s="2" t="s">
        <v>31</v>
      </c>
      <c r="N2229" s="4" t="s">
        <v>540</v>
      </c>
      <c r="O2229" s="4" t="s">
        <v>257</v>
      </c>
      <c r="P2229" s="4" t="s">
        <v>34</v>
      </c>
      <c r="Q2229" s="138">
        <v>744</v>
      </c>
      <c r="R2229" s="148">
        <v>1</v>
      </c>
      <c r="S2229" s="150">
        <v>3901</v>
      </c>
      <c r="T2229" s="137">
        <v>0.502</v>
      </c>
      <c r="U2229" s="138">
        <v>29.526</v>
      </c>
      <c r="V2229" s="147">
        <v>3.0000000000000001E-6</v>
      </c>
      <c r="W2229" s="147">
        <v>1.31823732284885E-3</v>
      </c>
      <c r="X2229" s="147">
        <v>9.07982008435898E-5</v>
      </c>
    </row>
    <row r="2230" spans="1:24" x14ac:dyDescent="0.2">
      <c r="A2230" s="188">
        <v>11389</v>
      </c>
      <c r="B2230" s="4">
        <v>11392</v>
      </c>
      <c r="C2230" s="4" t="s">
        <v>2032</v>
      </c>
      <c r="D2230" s="4" t="s">
        <v>2033</v>
      </c>
      <c r="E2230" s="4" t="s">
        <v>252</v>
      </c>
      <c r="F2230" s="4" t="s">
        <v>2034</v>
      </c>
      <c r="G2230" s="4" t="s">
        <v>2035</v>
      </c>
      <c r="H2230" s="4" t="s">
        <v>255</v>
      </c>
      <c r="I2230" s="4" t="s">
        <v>1794</v>
      </c>
      <c r="J2230" s="4" t="s">
        <v>30</v>
      </c>
      <c r="K2230" s="4" t="s">
        <v>30</v>
      </c>
      <c r="L2230" s="2" t="s">
        <v>277</v>
      </c>
      <c r="M2230" s="2" t="s">
        <v>31</v>
      </c>
      <c r="N2230" s="4" t="s">
        <v>660</v>
      </c>
      <c r="O2230" s="4" t="s">
        <v>257</v>
      </c>
      <c r="P2230" s="4" t="s">
        <v>34</v>
      </c>
      <c r="Q2230" s="138">
        <v>695</v>
      </c>
      <c r="R2230" s="148">
        <v>1</v>
      </c>
      <c r="S2230" s="150">
        <v>13000</v>
      </c>
      <c r="U2230" s="138">
        <v>90.35</v>
      </c>
      <c r="V2230" s="147">
        <v>4.8999999999999998E-5</v>
      </c>
      <c r="W2230" s="147">
        <v>4.0338777685072604E-3</v>
      </c>
      <c r="X2230" s="147">
        <v>2.7784742356700201E-4</v>
      </c>
    </row>
    <row r="2231" spans="1:24" x14ac:dyDescent="0.2">
      <c r="A2231" s="188">
        <v>11389</v>
      </c>
      <c r="B2231" s="4">
        <v>11392</v>
      </c>
      <c r="C2231" s="4" t="s">
        <v>2040</v>
      </c>
      <c r="D2231" s="4" t="s">
        <v>2041</v>
      </c>
      <c r="E2231" s="4" t="s">
        <v>252</v>
      </c>
      <c r="F2231" s="4" t="s">
        <v>2042</v>
      </c>
      <c r="G2231" s="4" t="s">
        <v>2043</v>
      </c>
      <c r="H2231" s="4" t="s">
        <v>255</v>
      </c>
      <c r="I2231" s="4" t="s">
        <v>1794</v>
      </c>
      <c r="J2231" s="4" t="s">
        <v>30</v>
      </c>
      <c r="K2231" s="4" t="s">
        <v>30</v>
      </c>
      <c r="L2231" s="2" t="s">
        <v>277</v>
      </c>
      <c r="M2231" s="2" t="s">
        <v>31</v>
      </c>
      <c r="N2231" s="4" t="s">
        <v>444</v>
      </c>
      <c r="O2231" s="4" t="s">
        <v>257</v>
      </c>
      <c r="P2231" s="4" t="s">
        <v>34</v>
      </c>
      <c r="Q2231" s="138">
        <v>2000</v>
      </c>
      <c r="R2231" s="148">
        <v>1</v>
      </c>
      <c r="S2231" s="150">
        <v>602.6</v>
      </c>
      <c r="T2231" s="137">
        <v>0.08</v>
      </c>
      <c r="U2231" s="138">
        <v>12.132</v>
      </c>
      <c r="V2231" s="147">
        <v>3.1000000000000001E-5</v>
      </c>
      <c r="W2231" s="147">
        <v>5.4164240770805401E-4</v>
      </c>
      <c r="X2231" s="147">
        <v>3.73075130464354E-5</v>
      </c>
    </row>
    <row r="2232" spans="1:24" x14ac:dyDescent="0.2">
      <c r="A2232" s="188">
        <v>11389</v>
      </c>
      <c r="B2232" s="4">
        <v>11392</v>
      </c>
      <c r="C2232" s="4" t="s">
        <v>2044</v>
      </c>
      <c r="D2232" s="4" t="s">
        <v>2045</v>
      </c>
      <c r="E2232" s="4" t="s">
        <v>252</v>
      </c>
      <c r="F2232" s="4" t="s">
        <v>2046</v>
      </c>
      <c r="G2232" s="4" t="s">
        <v>2047</v>
      </c>
      <c r="H2232" s="4" t="s">
        <v>255</v>
      </c>
      <c r="I2232" s="4" t="s">
        <v>1794</v>
      </c>
      <c r="J2232" s="4" t="s">
        <v>30</v>
      </c>
      <c r="K2232" s="4" t="s">
        <v>30</v>
      </c>
      <c r="L2232" s="2" t="s">
        <v>277</v>
      </c>
      <c r="M2232" s="2" t="s">
        <v>31</v>
      </c>
      <c r="N2232" s="4" t="s">
        <v>1963</v>
      </c>
      <c r="O2232" s="4" t="s">
        <v>257</v>
      </c>
      <c r="P2232" s="4" t="s">
        <v>34</v>
      </c>
      <c r="Q2232" s="138">
        <v>158</v>
      </c>
      <c r="R2232" s="148">
        <v>1</v>
      </c>
      <c r="S2232" s="150">
        <v>1162</v>
      </c>
      <c r="U2232" s="138">
        <v>1.8360000000000001</v>
      </c>
      <c r="V2232" s="147">
        <v>1.4E-5</v>
      </c>
      <c r="W2232" s="147">
        <v>8.1970539323393294E-5</v>
      </c>
      <c r="X2232" s="147">
        <v>5.6460072581302996E-6</v>
      </c>
    </row>
    <row r="2233" spans="1:24" x14ac:dyDescent="0.2">
      <c r="A2233" s="188">
        <v>11389</v>
      </c>
      <c r="B2233" s="4">
        <v>11392</v>
      </c>
      <c r="C2233" s="4" t="s">
        <v>629</v>
      </c>
      <c r="D2233" s="4" t="s">
        <v>630</v>
      </c>
      <c r="E2233" s="4" t="s">
        <v>252</v>
      </c>
      <c r="F2233" s="4" t="s">
        <v>2048</v>
      </c>
      <c r="G2233" s="4" t="s">
        <v>2049</v>
      </c>
      <c r="H2233" s="4" t="s">
        <v>255</v>
      </c>
      <c r="I2233" s="4" t="s">
        <v>1794</v>
      </c>
      <c r="J2233" s="4" t="s">
        <v>30</v>
      </c>
      <c r="K2233" s="4" t="s">
        <v>30</v>
      </c>
      <c r="L2233" s="2" t="s">
        <v>277</v>
      </c>
      <c r="M2233" s="2" t="s">
        <v>31</v>
      </c>
      <c r="N2233" s="4" t="s">
        <v>391</v>
      </c>
      <c r="O2233" s="4" t="s">
        <v>257</v>
      </c>
      <c r="P2233" s="4" t="s">
        <v>34</v>
      </c>
      <c r="Q2233" s="138">
        <v>459</v>
      </c>
      <c r="R2233" s="148">
        <v>1</v>
      </c>
      <c r="S2233" s="150">
        <v>167700</v>
      </c>
      <c r="U2233" s="138">
        <v>769.74300000000005</v>
      </c>
      <c r="V2233" s="147">
        <v>1.0000000000000001E-5</v>
      </c>
      <c r="W2233" s="147">
        <v>3.4366897345479597E-2</v>
      </c>
      <c r="X2233" s="147">
        <v>2.3671401146511898E-3</v>
      </c>
    </row>
    <row r="2234" spans="1:24" x14ac:dyDescent="0.2">
      <c r="A2234" s="188">
        <v>11389</v>
      </c>
      <c r="B2234" s="4">
        <v>11392</v>
      </c>
      <c r="C2234" s="4" t="s">
        <v>2050</v>
      </c>
      <c r="D2234" s="4" t="s">
        <v>2051</v>
      </c>
      <c r="E2234" s="4" t="s">
        <v>252</v>
      </c>
      <c r="F2234" s="4" t="s">
        <v>2052</v>
      </c>
      <c r="G2234" s="4" t="s">
        <v>2053</v>
      </c>
      <c r="H2234" s="4" t="s">
        <v>255</v>
      </c>
      <c r="I2234" s="4" t="s">
        <v>1794</v>
      </c>
      <c r="J2234" s="4" t="s">
        <v>30</v>
      </c>
      <c r="K2234" s="4" t="s">
        <v>30</v>
      </c>
      <c r="L2234" s="2" t="s">
        <v>277</v>
      </c>
      <c r="M2234" s="2" t="s">
        <v>31</v>
      </c>
      <c r="N2234" s="4" t="s">
        <v>331</v>
      </c>
      <c r="O2234" s="4" t="s">
        <v>257</v>
      </c>
      <c r="P2234" s="4" t="s">
        <v>34</v>
      </c>
      <c r="Q2234" s="138">
        <v>75131</v>
      </c>
      <c r="R2234" s="148">
        <v>1</v>
      </c>
      <c r="S2234" s="150">
        <v>1149</v>
      </c>
      <c r="U2234" s="138">
        <v>863.255</v>
      </c>
      <c r="V2234" s="147">
        <v>7.1000000000000005E-5</v>
      </c>
      <c r="W2234" s="147">
        <v>3.8541958157050499E-2</v>
      </c>
      <c r="X2234" s="147">
        <v>2.6547120135289701E-3</v>
      </c>
    </row>
    <row r="2235" spans="1:24" x14ac:dyDescent="0.2">
      <c r="A2235" s="188">
        <v>11389</v>
      </c>
      <c r="B2235" s="4">
        <v>11392</v>
      </c>
      <c r="C2235" s="4" t="s">
        <v>2062</v>
      </c>
      <c r="D2235" s="4" t="s">
        <v>2063</v>
      </c>
      <c r="E2235" s="4" t="s">
        <v>252</v>
      </c>
      <c r="F2235" s="4" t="s">
        <v>2064</v>
      </c>
      <c r="G2235" s="4" t="s">
        <v>2065</v>
      </c>
      <c r="H2235" s="4" t="s">
        <v>255</v>
      </c>
      <c r="I2235" s="4" t="s">
        <v>1794</v>
      </c>
      <c r="J2235" s="4" t="s">
        <v>30</v>
      </c>
      <c r="K2235" s="4" t="s">
        <v>30</v>
      </c>
      <c r="L2235" s="2" t="s">
        <v>277</v>
      </c>
      <c r="M2235" s="2" t="s">
        <v>31</v>
      </c>
      <c r="N2235" s="4" t="s">
        <v>881</v>
      </c>
      <c r="O2235" s="4" t="s">
        <v>257</v>
      </c>
      <c r="P2235" s="4" t="s">
        <v>34</v>
      </c>
      <c r="Q2235" s="138">
        <v>1000</v>
      </c>
      <c r="R2235" s="148">
        <v>1</v>
      </c>
      <c r="S2235" s="150">
        <v>6732</v>
      </c>
      <c r="U2235" s="138">
        <v>67.319999999999993</v>
      </c>
      <c r="V2235" s="147">
        <v>2.0000000000000002E-5</v>
      </c>
      <c r="W2235" s="147">
        <v>3.00565192447049E-3</v>
      </c>
      <c r="X2235" s="147">
        <v>2.07024776475158E-4</v>
      </c>
    </row>
    <row r="2236" spans="1:24" x14ac:dyDescent="0.2">
      <c r="A2236" s="188">
        <v>11389</v>
      </c>
      <c r="B2236" s="4">
        <v>11392</v>
      </c>
      <c r="C2236" s="4" t="s">
        <v>2070</v>
      </c>
      <c r="D2236" s="4" t="s">
        <v>2071</v>
      </c>
      <c r="E2236" s="4" t="s">
        <v>252</v>
      </c>
      <c r="F2236" s="4" t="s">
        <v>2072</v>
      </c>
      <c r="G2236" s="4" t="s">
        <v>2073</v>
      </c>
      <c r="H2236" s="4" t="s">
        <v>255</v>
      </c>
      <c r="I2236" s="4" t="s">
        <v>1794</v>
      </c>
      <c r="J2236" s="4" t="s">
        <v>30</v>
      </c>
      <c r="K2236" s="4" t="s">
        <v>349</v>
      </c>
      <c r="L2236" s="2" t="s">
        <v>277</v>
      </c>
      <c r="M2236" s="2" t="s">
        <v>31</v>
      </c>
      <c r="N2236" s="4" t="s">
        <v>1085</v>
      </c>
      <c r="O2236" s="4" t="s">
        <v>257</v>
      </c>
      <c r="P2236" s="4" t="s">
        <v>34</v>
      </c>
      <c r="Q2236" s="138">
        <v>1608</v>
      </c>
      <c r="R2236" s="148">
        <v>1</v>
      </c>
      <c r="S2236" s="150">
        <v>23540</v>
      </c>
      <c r="U2236" s="138">
        <v>378.52300000000002</v>
      </c>
      <c r="V2236" s="147">
        <v>1.4E-5</v>
      </c>
      <c r="W2236" s="147">
        <v>1.69000146247286E-2</v>
      </c>
      <c r="X2236" s="147">
        <v>1.16404754709836E-3</v>
      </c>
    </row>
    <row r="2237" spans="1:24" x14ac:dyDescent="0.2">
      <c r="A2237" s="188">
        <v>11389</v>
      </c>
      <c r="B2237" s="4">
        <v>11392</v>
      </c>
      <c r="C2237" s="4" t="s">
        <v>2074</v>
      </c>
      <c r="D2237" s="4" t="s">
        <v>2075</v>
      </c>
      <c r="E2237" s="4" t="s">
        <v>252</v>
      </c>
      <c r="F2237" s="4" t="s">
        <v>2076</v>
      </c>
      <c r="G2237" s="4" t="s">
        <v>2077</v>
      </c>
      <c r="H2237" s="4" t="s">
        <v>255</v>
      </c>
      <c r="I2237" s="4" t="s">
        <v>1794</v>
      </c>
      <c r="J2237" s="4" t="s">
        <v>30</v>
      </c>
      <c r="K2237" s="4" t="s">
        <v>85</v>
      </c>
      <c r="L2237" s="2" t="s">
        <v>277</v>
      </c>
      <c r="M2237" s="2" t="s">
        <v>31</v>
      </c>
      <c r="N2237" s="4" t="s">
        <v>2078</v>
      </c>
      <c r="O2237" s="4" t="s">
        <v>257</v>
      </c>
      <c r="P2237" s="4" t="s">
        <v>34</v>
      </c>
      <c r="Q2237" s="138">
        <v>3582</v>
      </c>
      <c r="R2237" s="148">
        <v>1</v>
      </c>
      <c r="S2237" s="150">
        <v>4215</v>
      </c>
      <c r="U2237" s="138">
        <v>150.98099999999999</v>
      </c>
      <c r="V2237" s="147">
        <v>6.3E-5</v>
      </c>
      <c r="W2237" s="147">
        <v>6.7408977258475401E-3</v>
      </c>
      <c r="X2237" s="147">
        <v>4.6430288004201998E-4</v>
      </c>
    </row>
    <row r="2238" spans="1:24" x14ac:dyDescent="0.2">
      <c r="A2238" s="188">
        <v>11389</v>
      </c>
      <c r="B2238" s="4">
        <v>11392</v>
      </c>
      <c r="C2238" s="4" t="s">
        <v>2090</v>
      </c>
      <c r="D2238" s="4" t="s">
        <v>2091</v>
      </c>
      <c r="E2238" s="4" t="s">
        <v>252</v>
      </c>
      <c r="F2238" s="4" t="s">
        <v>2092</v>
      </c>
      <c r="G2238" s="4" t="s">
        <v>2093</v>
      </c>
      <c r="H2238" s="4" t="s">
        <v>255</v>
      </c>
      <c r="I2238" s="4" t="s">
        <v>1794</v>
      </c>
      <c r="J2238" s="4" t="s">
        <v>30</v>
      </c>
      <c r="K2238" s="4" t="s">
        <v>30</v>
      </c>
      <c r="L2238" s="2" t="s">
        <v>277</v>
      </c>
      <c r="M2238" s="2" t="s">
        <v>31</v>
      </c>
      <c r="N2238" s="4" t="s">
        <v>397</v>
      </c>
      <c r="O2238" s="4" t="s">
        <v>257</v>
      </c>
      <c r="P2238" s="4" t="s">
        <v>34</v>
      </c>
      <c r="Q2238" s="138">
        <v>1555</v>
      </c>
      <c r="R2238" s="148">
        <v>1</v>
      </c>
      <c r="S2238" s="150">
        <v>6856</v>
      </c>
      <c r="U2238" s="138">
        <v>106.611</v>
      </c>
      <c r="V2238" s="147">
        <v>1.12E-4</v>
      </c>
      <c r="W2238" s="147">
        <v>4.7598775429194698E-3</v>
      </c>
      <c r="X2238" s="147">
        <v>3.2785319429349098E-4</v>
      </c>
    </row>
    <row r="2239" spans="1:24" x14ac:dyDescent="0.2">
      <c r="A2239" s="188">
        <v>11389</v>
      </c>
      <c r="B2239" s="4">
        <v>11392</v>
      </c>
      <c r="C2239" s="4" t="s">
        <v>2094</v>
      </c>
      <c r="D2239" s="4" t="s">
        <v>2095</v>
      </c>
      <c r="E2239" s="4" t="s">
        <v>252</v>
      </c>
      <c r="F2239" s="4" t="s">
        <v>2096</v>
      </c>
      <c r="G2239" s="4" t="s">
        <v>2097</v>
      </c>
      <c r="H2239" s="4" t="s">
        <v>255</v>
      </c>
      <c r="I2239" s="4" t="s">
        <v>1794</v>
      </c>
      <c r="J2239" s="4" t="s">
        <v>30</v>
      </c>
      <c r="K2239" s="4" t="s">
        <v>349</v>
      </c>
      <c r="L2239" s="2" t="s">
        <v>277</v>
      </c>
      <c r="M2239" s="2" t="s">
        <v>31</v>
      </c>
      <c r="N2239" s="4" t="s">
        <v>2078</v>
      </c>
      <c r="O2239" s="4" t="s">
        <v>257</v>
      </c>
      <c r="P2239" s="4" t="s">
        <v>34</v>
      </c>
      <c r="Q2239" s="138">
        <v>371</v>
      </c>
      <c r="R2239" s="148">
        <v>1</v>
      </c>
      <c r="S2239" s="150">
        <v>3178</v>
      </c>
      <c r="U2239" s="138">
        <v>11.79</v>
      </c>
      <c r="V2239" s="147">
        <v>6.0000000000000002E-6</v>
      </c>
      <c r="W2239" s="147">
        <v>5.2640787785559096E-4</v>
      </c>
      <c r="X2239" s="147">
        <v>3.6258181581360297E-5</v>
      </c>
    </row>
    <row r="2240" spans="1:24" x14ac:dyDescent="0.2">
      <c r="A2240" s="188">
        <v>11389</v>
      </c>
      <c r="B2240" s="4">
        <v>11392</v>
      </c>
      <c r="C2240" s="4" t="s">
        <v>2102</v>
      </c>
      <c r="D2240" s="4" t="s">
        <v>2103</v>
      </c>
      <c r="E2240" s="4" t="s">
        <v>252</v>
      </c>
      <c r="F2240" s="4" t="s">
        <v>2104</v>
      </c>
      <c r="G2240" s="4" t="s">
        <v>2105</v>
      </c>
      <c r="H2240" s="4" t="s">
        <v>255</v>
      </c>
      <c r="I2240" s="4" t="s">
        <v>1794</v>
      </c>
      <c r="J2240" s="4" t="s">
        <v>30</v>
      </c>
      <c r="K2240" s="4" t="s">
        <v>85</v>
      </c>
      <c r="L2240" s="2" t="s">
        <v>277</v>
      </c>
      <c r="M2240" s="2" t="s">
        <v>31</v>
      </c>
      <c r="N2240" s="4" t="s">
        <v>1085</v>
      </c>
      <c r="O2240" s="4" t="s">
        <v>257</v>
      </c>
      <c r="P2240" s="4" t="s">
        <v>34</v>
      </c>
      <c r="Q2240" s="138">
        <v>2201</v>
      </c>
      <c r="R2240" s="148">
        <v>1</v>
      </c>
      <c r="S2240" s="150">
        <v>44900</v>
      </c>
      <c r="U2240" s="138">
        <v>988.24900000000002</v>
      </c>
      <c r="V2240" s="147">
        <v>4.8099999999999998E-4</v>
      </c>
      <c r="W2240" s="147">
        <v>4.41225862849976E-2</v>
      </c>
      <c r="X2240" s="147">
        <v>3.0390972716399099E-3</v>
      </c>
    </row>
    <row r="2241" spans="1:24" x14ac:dyDescent="0.2">
      <c r="A2241" s="188">
        <v>11389</v>
      </c>
      <c r="B2241" s="4">
        <v>11392</v>
      </c>
      <c r="C2241" s="4" t="s">
        <v>2110</v>
      </c>
      <c r="D2241" s="4" t="s">
        <v>2111</v>
      </c>
      <c r="E2241" s="4" t="s">
        <v>252</v>
      </c>
      <c r="F2241" s="4" t="s">
        <v>2112</v>
      </c>
      <c r="G2241" s="4" t="s">
        <v>2113</v>
      </c>
      <c r="H2241" s="4" t="s">
        <v>255</v>
      </c>
      <c r="I2241" s="4" t="s">
        <v>1794</v>
      </c>
      <c r="J2241" s="4" t="s">
        <v>30</v>
      </c>
      <c r="K2241" s="4" t="s">
        <v>349</v>
      </c>
      <c r="L2241" s="2" t="s">
        <v>277</v>
      </c>
      <c r="M2241" s="2" t="s">
        <v>31</v>
      </c>
      <c r="N2241" s="4" t="s">
        <v>1085</v>
      </c>
      <c r="O2241" s="4" t="s">
        <v>257</v>
      </c>
      <c r="P2241" s="4" t="s">
        <v>34</v>
      </c>
      <c r="Q2241" s="138">
        <v>328</v>
      </c>
      <c r="R2241" s="148">
        <v>1</v>
      </c>
      <c r="S2241" s="150">
        <v>104950</v>
      </c>
      <c r="U2241" s="138">
        <v>344.23599999999999</v>
      </c>
      <c r="V2241" s="147">
        <v>1.1E-5</v>
      </c>
      <c r="W2241" s="147">
        <v>1.53691859161025E-2</v>
      </c>
      <c r="X2241" s="147">
        <v>1.05860637187615E-3</v>
      </c>
    </row>
    <row r="2242" spans="1:24" x14ac:dyDescent="0.2">
      <c r="A2242" s="188">
        <v>11389</v>
      </c>
      <c r="B2242" s="4">
        <v>11392</v>
      </c>
      <c r="C2242" s="4" t="s">
        <v>2131</v>
      </c>
      <c r="D2242" s="4" t="s">
        <v>2132</v>
      </c>
      <c r="E2242" s="4" t="s">
        <v>252</v>
      </c>
      <c r="F2242" s="4" t="s">
        <v>2133</v>
      </c>
      <c r="G2242" s="4" t="s">
        <v>2134</v>
      </c>
      <c r="H2242" s="4" t="s">
        <v>255</v>
      </c>
      <c r="I2242" s="4" t="s">
        <v>1794</v>
      </c>
      <c r="J2242" s="4" t="s">
        <v>30</v>
      </c>
      <c r="K2242" s="4" t="s">
        <v>30</v>
      </c>
      <c r="L2242" s="2" t="s">
        <v>277</v>
      </c>
      <c r="M2242" s="2" t="s">
        <v>31</v>
      </c>
      <c r="N2242" s="4" t="s">
        <v>540</v>
      </c>
      <c r="O2242" s="4" t="s">
        <v>257</v>
      </c>
      <c r="P2242" s="4" t="s">
        <v>34</v>
      </c>
      <c r="Q2242" s="138">
        <v>2207</v>
      </c>
      <c r="R2242" s="148">
        <v>1</v>
      </c>
      <c r="S2242" s="150">
        <v>35060</v>
      </c>
      <c r="U2242" s="138">
        <v>773.774</v>
      </c>
      <c r="V2242" s="147">
        <v>1.5899999999999999E-4</v>
      </c>
      <c r="W2242" s="147">
        <v>3.4546879283060203E-2</v>
      </c>
      <c r="X2242" s="147">
        <v>2.3795369993648901E-3</v>
      </c>
    </row>
    <row r="2243" spans="1:24" x14ac:dyDescent="0.2">
      <c r="A2243" s="188">
        <v>11389</v>
      </c>
      <c r="B2243" s="4">
        <v>11392</v>
      </c>
      <c r="C2243" s="4" t="s">
        <v>2135</v>
      </c>
      <c r="D2243" s="4" t="s">
        <v>2136</v>
      </c>
      <c r="E2243" s="4" t="s">
        <v>252</v>
      </c>
      <c r="F2243" s="4" t="s">
        <v>2137</v>
      </c>
      <c r="G2243" s="4" t="s">
        <v>2138</v>
      </c>
      <c r="H2243" s="4" t="s">
        <v>255</v>
      </c>
      <c r="I2243" s="4" t="s">
        <v>1794</v>
      </c>
      <c r="J2243" s="4" t="s">
        <v>30</v>
      </c>
      <c r="K2243" s="4" t="s">
        <v>30</v>
      </c>
      <c r="L2243" s="2" t="s">
        <v>277</v>
      </c>
      <c r="M2243" s="2" t="s">
        <v>31</v>
      </c>
      <c r="N2243" s="4" t="s">
        <v>444</v>
      </c>
      <c r="O2243" s="4" t="s">
        <v>257</v>
      </c>
      <c r="P2243" s="4" t="s">
        <v>34</v>
      </c>
      <c r="Q2243" s="138">
        <v>833</v>
      </c>
      <c r="R2243" s="148">
        <v>1</v>
      </c>
      <c r="S2243" s="150">
        <v>328.8</v>
      </c>
      <c r="U2243" s="138">
        <v>2.7389999999999999</v>
      </c>
      <c r="V2243" s="147">
        <v>1.2999999999999999E-5</v>
      </c>
      <c r="W2243" s="147">
        <v>1.2228449314527501E-4</v>
      </c>
      <c r="X2243" s="147">
        <v>8.4227716635014404E-6</v>
      </c>
    </row>
    <row r="2244" spans="1:24" x14ac:dyDescent="0.2">
      <c r="A2244" s="188">
        <v>11389</v>
      </c>
      <c r="B2244" s="4">
        <v>11392</v>
      </c>
      <c r="C2244" s="4" t="s">
        <v>2139</v>
      </c>
      <c r="D2244" s="4" t="s">
        <v>2140</v>
      </c>
      <c r="E2244" s="4" t="s">
        <v>252</v>
      </c>
      <c r="F2244" s="4" t="s">
        <v>2141</v>
      </c>
      <c r="G2244" s="4" t="s">
        <v>2142</v>
      </c>
      <c r="H2244" s="4" t="s">
        <v>255</v>
      </c>
      <c r="I2244" s="4" t="s">
        <v>1794</v>
      </c>
      <c r="J2244" s="4" t="s">
        <v>30</v>
      </c>
      <c r="K2244" s="4" t="s">
        <v>30</v>
      </c>
      <c r="L2244" s="2" t="s">
        <v>277</v>
      </c>
      <c r="M2244" s="2" t="s">
        <v>31</v>
      </c>
      <c r="N2244" s="4" t="s">
        <v>278</v>
      </c>
      <c r="O2244" s="4" t="s">
        <v>257</v>
      </c>
      <c r="P2244" s="4" t="s">
        <v>34</v>
      </c>
      <c r="Q2244" s="138">
        <v>482</v>
      </c>
      <c r="R2244" s="148">
        <v>1</v>
      </c>
      <c r="S2244" s="150">
        <v>38150</v>
      </c>
      <c r="U2244" s="138">
        <v>183.88300000000001</v>
      </c>
      <c r="V2244" s="147">
        <v>2.3E-5</v>
      </c>
      <c r="W2244" s="147">
        <v>8.2098676890583304E-3</v>
      </c>
      <c r="X2244" s="147">
        <v>5.65483318071621E-4</v>
      </c>
    </row>
    <row r="2245" spans="1:24" x14ac:dyDescent="0.2">
      <c r="A2245" s="188">
        <v>11389</v>
      </c>
      <c r="B2245" s="4">
        <v>11392</v>
      </c>
      <c r="C2245" s="4" t="s">
        <v>2143</v>
      </c>
      <c r="D2245" s="4" t="s">
        <v>2144</v>
      </c>
      <c r="E2245" s="4" t="s">
        <v>252</v>
      </c>
      <c r="F2245" s="4" t="s">
        <v>2145</v>
      </c>
      <c r="G2245" s="4" t="s">
        <v>2146</v>
      </c>
      <c r="H2245" s="4" t="s">
        <v>255</v>
      </c>
      <c r="I2245" s="4" t="s">
        <v>1794</v>
      </c>
      <c r="J2245" s="4" t="s">
        <v>30</v>
      </c>
      <c r="K2245" s="4" t="s">
        <v>30</v>
      </c>
      <c r="L2245" s="2" t="s">
        <v>277</v>
      </c>
      <c r="M2245" s="2" t="s">
        <v>31</v>
      </c>
      <c r="N2245" s="4" t="s">
        <v>1930</v>
      </c>
      <c r="O2245" s="4" t="s">
        <v>257</v>
      </c>
      <c r="P2245" s="4" t="s">
        <v>34</v>
      </c>
      <c r="Q2245" s="138">
        <v>1965</v>
      </c>
      <c r="R2245" s="148">
        <v>1</v>
      </c>
      <c r="S2245" s="150">
        <v>1392</v>
      </c>
      <c r="U2245" s="138">
        <v>27.353000000000002</v>
      </c>
      <c r="V2245" s="147">
        <v>1.1400000000000001E-4</v>
      </c>
      <c r="W2245" s="147">
        <v>1.22122691562175E-3</v>
      </c>
      <c r="X2245" s="147">
        <v>8.4116270142152604E-5</v>
      </c>
    </row>
    <row r="2246" spans="1:24" x14ac:dyDescent="0.2">
      <c r="A2246" s="188">
        <v>11389</v>
      </c>
      <c r="B2246" s="4">
        <v>11392</v>
      </c>
      <c r="C2246" s="4" t="s">
        <v>2152</v>
      </c>
      <c r="D2246" s="4" t="s">
        <v>2153</v>
      </c>
      <c r="E2246" s="4" t="s">
        <v>252</v>
      </c>
      <c r="F2246" s="4" t="s">
        <v>2154</v>
      </c>
      <c r="G2246" s="4" t="s">
        <v>2155</v>
      </c>
      <c r="H2246" s="4" t="s">
        <v>255</v>
      </c>
      <c r="I2246" s="4" t="s">
        <v>1794</v>
      </c>
      <c r="J2246" s="4" t="s">
        <v>30</v>
      </c>
      <c r="K2246" s="4" t="s">
        <v>30</v>
      </c>
      <c r="L2246" s="2" t="s">
        <v>277</v>
      </c>
      <c r="M2246" s="2" t="s">
        <v>31</v>
      </c>
      <c r="N2246" s="4" t="s">
        <v>296</v>
      </c>
      <c r="O2246" s="4" t="s">
        <v>257</v>
      </c>
      <c r="P2246" s="4" t="s">
        <v>34</v>
      </c>
      <c r="Q2246" s="138">
        <v>8052</v>
      </c>
      <c r="R2246" s="148">
        <v>1</v>
      </c>
      <c r="S2246" s="150">
        <v>128.9</v>
      </c>
      <c r="U2246" s="138">
        <v>10.379</v>
      </c>
      <c r="V2246" s="147">
        <v>1.15E-4</v>
      </c>
      <c r="W2246" s="147">
        <v>4.6339491209645099E-4</v>
      </c>
      <c r="X2246" s="147">
        <v>3.1917943430324002E-5</v>
      </c>
    </row>
    <row r="2247" spans="1:24" x14ac:dyDescent="0.2">
      <c r="A2247" s="188">
        <v>11389</v>
      </c>
      <c r="B2247" s="4">
        <v>11392</v>
      </c>
      <c r="C2247" s="4" t="s">
        <v>2158</v>
      </c>
      <c r="D2247" s="4" t="s">
        <v>2159</v>
      </c>
      <c r="E2247" s="4" t="s">
        <v>252</v>
      </c>
      <c r="F2247" s="4" t="s">
        <v>2160</v>
      </c>
      <c r="G2247" s="4" t="s">
        <v>2161</v>
      </c>
      <c r="H2247" s="4" t="s">
        <v>255</v>
      </c>
      <c r="I2247" s="4" t="s">
        <v>1794</v>
      </c>
      <c r="J2247" s="4" t="s">
        <v>30</v>
      </c>
      <c r="K2247" s="4" t="s">
        <v>349</v>
      </c>
      <c r="L2247" s="2" t="s">
        <v>277</v>
      </c>
      <c r="M2247" s="2" t="s">
        <v>31</v>
      </c>
      <c r="N2247" s="4" t="s">
        <v>1876</v>
      </c>
      <c r="O2247" s="4" t="s">
        <v>257</v>
      </c>
      <c r="P2247" s="4" t="s">
        <v>34</v>
      </c>
      <c r="Q2247" s="138">
        <v>1107</v>
      </c>
      <c r="R2247" s="148">
        <v>1</v>
      </c>
      <c r="S2247" s="150">
        <v>5405</v>
      </c>
      <c r="U2247" s="138">
        <v>59.832999999999998</v>
      </c>
      <c r="V2247" s="147">
        <v>4.5000000000000003E-5</v>
      </c>
      <c r="W2247" s="147">
        <v>2.6713936954102201E-3</v>
      </c>
      <c r="X2247" s="147">
        <v>1.84001573225043E-4</v>
      </c>
    </row>
    <row r="2248" spans="1:24" x14ac:dyDescent="0.2">
      <c r="A2248" s="188">
        <v>11389</v>
      </c>
      <c r="B2248" s="4">
        <v>11392</v>
      </c>
      <c r="C2248" s="4" t="s">
        <v>2162</v>
      </c>
      <c r="D2248" s="4" t="s">
        <v>2163</v>
      </c>
      <c r="E2248" s="4" t="s">
        <v>252</v>
      </c>
      <c r="F2248" s="4" t="s">
        <v>2164</v>
      </c>
      <c r="G2248" s="4" t="s">
        <v>2165</v>
      </c>
      <c r="H2248" s="4" t="s">
        <v>255</v>
      </c>
      <c r="I2248" s="4" t="s">
        <v>1794</v>
      </c>
      <c r="J2248" s="4" t="s">
        <v>30</v>
      </c>
      <c r="K2248" s="4" t="s">
        <v>30</v>
      </c>
      <c r="L2248" s="2" t="s">
        <v>277</v>
      </c>
      <c r="M2248" s="2" t="s">
        <v>31</v>
      </c>
      <c r="N2248" s="4" t="s">
        <v>1876</v>
      </c>
      <c r="O2248" s="4" t="s">
        <v>257</v>
      </c>
      <c r="P2248" s="4" t="s">
        <v>34</v>
      </c>
      <c r="Q2248" s="138">
        <v>12628</v>
      </c>
      <c r="R2248" s="148">
        <v>1</v>
      </c>
      <c r="S2248" s="150">
        <v>1074</v>
      </c>
      <c r="U2248" s="138">
        <v>135.625</v>
      </c>
      <c r="V2248" s="147">
        <v>1.75E-4</v>
      </c>
      <c r="W2248" s="147">
        <v>6.0552688751302902E-3</v>
      </c>
      <c r="X2248" s="147">
        <v>4.1707779771993402E-4</v>
      </c>
    </row>
    <row r="2249" spans="1:24" x14ac:dyDescent="0.2">
      <c r="A2249" s="188">
        <v>11389</v>
      </c>
      <c r="B2249" s="4">
        <v>11392</v>
      </c>
      <c r="C2249" s="4" t="s">
        <v>2166</v>
      </c>
      <c r="D2249" s="4" t="s">
        <v>2167</v>
      </c>
      <c r="E2249" s="4" t="s">
        <v>252</v>
      </c>
      <c r="F2249" s="4" t="s">
        <v>2168</v>
      </c>
      <c r="G2249" s="4" t="s">
        <v>2169</v>
      </c>
      <c r="H2249" s="4" t="s">
        <v>255</v>
      </c>
      <c r="I2249" s="4" t="s">
        <v>1794</v>
      </c>
      <c r="J2249" s="4" t="s">
        <v>30</v>
      </c>
      <c r="K2249" s="4" t="s">
        <v>30</v>
      </c>
      <c r="L2249" s="2" t="s">
        <v>277</v>
      </c>
      <c r="M2249" s="2" t="s">
        <v>31</v>
      </c>
      <c r="N2249" s="4" t="s">
        <v>1930</v>
      </c>
      <c r="O2249" s="4" t="s">
        <v>257</v>
      </c>
      <c r="P2249" s="4" t="s">
        <v>34</v>
      </c>
      <c r="Q2249" s="138">
        <v>792</v>
      </c>
      <c r="R2249" s="148">
        <v>1</v>
      </c>
      <c r="S2249" s="150">
        <v>1061</v>
      </c>
      <c r="U2249" s="138">
        <v>8.4030000000000005</v>
      </c>
      <c r="V2249" s="147">
        <v>2.3E-5</v>
      </c>
      <c r="W2249" s="147">
        <v>3.7517608139566897E-4</v>
      </c>
      <c r="X2249" s="147">
        <v>2.5841563275310901E-5</v>
      </c>
    </row>
    <row r="2250" spans="1:24" x14ac:dyDescent="0.2">
      <c r="A2250" s="188">
        <v>11389</v>
      </c>
      <c r="B2250" s="4">
        <v>11392</v>
      </c>
      <c r="C2250" s="4" t="s">
        <v>2170</v>
      </c>
      <c r="D2250" s="4" t="s">
        <v>2171</v>
      </c>
      <c r="E2250" s="4" t="s">
        <v>252</v>
      </c>
      <c r="F2250" s="4" t="s">
        <v>2172</v>
      </c>
      <c r="G2250" s="4" t="s">
        <v>2173</v>
      </c>
      <c r="H2250" s="4" t="s">
        <v>255</v>
      </c>
      <c r="I2250" s="4" t="s">
        <v>1794</v>
      </c>
      <c r="J2250" s="4" t="s">
        <v>30</v>
      </c>
      <c r="K2250" s="4" t="s">
        <v>30</v>
      </c>
      <c r="L2250" s="2" t="s">
        <v>277</v>
      </c>
      <c r="M2250" s="2" t="s">
        <v>31</v>
      </c>
      <c r="N2250" s="4" t="s">
        <v>397</v>
      </c>
      <c r="O2250" s="4" t="s">
        <v>257</v>
      </c>
      <c r="P2250" s="4" t="s">
        <v>34</v>
      </c>
      <c r="Q2250" s="138">
        <v>8462</v>
      </c>
      <c r="R2250" s="148">
        <v>1</v>
      </c>
      <c r="S2250" s="150">
        <v>3537</v>
      </c>
      <c r="U2250" s="138">
        <v>299.30099999999999</v>
      </c>
      <c r="V2250" s="147">
        <v>6.7100000000000005E-4</v>
      </c>
      <c r="W2250" s="147">
        <v>1.33629596896439E-2</v>
      </c>
      <c r="X2250" s="147">
        <v>9.2042053182270905E-4</v>
      </c>
    </row>
    <row r="2251" spans="1:24" x14ac:dyDescent="0.2">
      <c r="A2251" s="188">
        <v>11389</v>
      </c>
      <c r="B2251" s="4">
        <v>11392</v>
      </c>
      <c r="C2251" s="4" t="s">
        <v>2178</v>
      </c>
      <c r="D2251" s="4" t="s">
        <v>2179</v>
      </c>
      <c r="E2251" s="4" t="s">
        <v>252</v>
      </c>
      <c r="F2251" s="4" t="s">
        <v>2180</v>
      </c>
      <c r="G2251" s="4" t="s">
        <v>2181</v>
      </c>
      <c r="H2251" s="4" t="s">
        <v>255</v>
      </c>
      <c r="I2251" s="4" t="s">
        <v>1794</v>
      </c>
      <c r="J2251" s="4" t="s">
        <v>30</v>
      </c>
      <c r="K2251" s="4" t="s">
        <v>349</v>
      </c>
      <c r="L2251" s="2" t="s">
        <v>277</v>
      </c>
      <c r="M2251" s="2" t="s">
        <v>31</v>
      </c>
      <c r="N2251" s="4" t="s">
        <v>1085</v>
      </c>
      <c r="O2251" s="4" t="s">
        <v>257</v>
      </c>
      <c r="P2251" s="4" t="s">
        <v>34</v>
      </c>
      <c r="Q2251" s="138">
        <v>426</v>
      </c>
      <c r="R2251" s="148">
        <v>1</v>
      </c>
      <c r="S2251" s="150">
        <v>34590</v>
      </c>
      <c r="U2251" s="138">
        <v>147.35300000000001</v>
      </c>
      <c r="V2251" s="147">
        <v>9.0000000000000002E-6</v>
      </c>
      <c r="W2251" s="147">
        <v>6.57892201852748E-3</v>
      </c>
      <c r="X2251" s="147">
        <v>4.5314623734186901E-4</v>
      </c>
    </row>
    <row r="2252" spans="1:24" x14ac:dyDescent="0.2">
      <c r="A2252" s="188">
        <v>11389</v>
      </c>
      <c r="B2252" s="4">
        <v>11392</v>
      </c>
      <c r="C2252" s="4" t="s">
        <v>2182</v>
      </c>
      <c r="D2252" s="4" t="s">
        <v>2183</v>
      </c>
      <c r="E2252" s="4" t="s">
        <v>252</v>
      </c>
      <c r="F2252" s="4" t="s">
        <v>2184</v>
      </c>
      <c r="G2252" s="4" t="s">
        <v>2185</v>
      </c>
      <c r="H2252" s="4" t="s">
        <v>255</v>
      </c>
      <c r="I2252" s="4" t="s">
        <v>1794</v>
      </c>
      <c r="J2252" s="4" t="s">
        <v>30</v>
      </c>
      <c r="K2252" s="4" t="s">
        <v>349</v>
      </c>
      <c r="L2252" s="2" t="s">
        <v>277</v>
      </c>
      <c r="M2252" s="2" t="s">
        <v>31</v>
      </c>
      <c r="N2252" s="4" t="s">
        <v>881</v>
      </c>
      <c r="O2252" s="4" t="s">
        <v>257</v>
      </c>
      <c r="P2252" s="4" t="s">
        <v>34</v>
      </c>
      <c r="Q2252" s="138">
        <v>473</v>
      </c>
      <c r="R2252" s="148">
        <v>1</v>
      </c>
      <c r="S2252" s="150">
        <v>3203</v>
      </c>
      <c r="U2252" s="138">
        <v>15.15</v>
      </c>
      <c r="V2252" s="147">
        <v>1.0000000000000001E-5</v>
      </c>
      <c r="W2252" s="147">
        <v>6.7641410768855595E-4</v>
      </c>
      <c r="X2252" s="147">
        <v>4.6590384704488703E-5</v>
      </c>
    </row>
    <row r="2253" spans="1:24" x14ac:dyDescent="0.2">
      <c r="A2253" s="188">
        <v>11389</v>
      </c>
      <c r="B2253" s="4">
        <v>11392</v>
      </c>
      <c r="C2253" s="4" t="s">
        <v>2186</v>
      </c>
      <c r="D2253" s="4" t="s">
        <v>2187</v>
      </c>
      <c r="E2253" s="4" t="s">
        <v>252</v>
      </c>
      <c r="F2253" s="4" t="s">
        <v>2188</v>
      </c>
      <c r="G2253" s="4" t="s">
        <v>2189</v>
      </c>
      <c r="H2253" s="4" t="s">
        <v>255</v>
      </c>
      <c r="I2253" s="4" t="s">
        <v>1794</v>
      </c>
      <c r="J2253" s="4" t="s">
        <v>30</v>
      </c>
      <c r="K2253" s="4" t="s">
        <v>30</v>
      </c>
      <c r="L2253" s="2" t="s">
        <v>277</v>
      </c>
      <c r="M2253" s="2" t="s">
        <v>31</v>
      </c>
      <c r="N2253" s="4" t="s">
        <v>312</v>
      </c>
      <c r="O2253" s="4" t="s">
        <v>257</v>
      </c>
      <c r="P2253" s="4" t="s">
        <v>34</v>
      </c>
      <c r="Q2253" s="138">
        <v>5872</v>
      </c>
      <c r="R2253" s="148">
        <v>1</v>
      </c>
      <c r="S2253" s="150">
        <v>6144</v>
      </c>
      <c r="U2253" s="138">
        <v>360.77600000000001</v>
      </c>
      <c r="V2253" s="147">
        <v>4.5000000000000003E-5</v>
      </c>
      <c r="W2253" s="147">
        <v>1.6107636911677801E-2</v>
      </c>
      <c r="X2253" s="147">
        <v>1.1094697639583101E-3</v>
      </c>
    </row>
    <row r="2254" spans="1:24" x14ac:dyDescent="0.2">
      <c r="A2254" s="188">
        <v>11389</v>
      </c>
      <c r="B2254" s="4">
        <v>11392</v>
      </c>
      <c r="C2254" s="4" t="s">
        <v>2190</v>
      </c>
      <c r="D2254" s="4" t="s">
        <v>2191</v>
      </c>
      <c r="E2254" s="4" t="s">
        <v>252</v>
      </c>
      <c r="F2254" s="4" t="s">
        <v>2192</v>
      </c>
      <c r="G2254" s="4" t="s">
        <v>2193</v>
      </c>
      <c r="H2254" s="4" t="s">
        <v>255</v>
      </c>
      <c r="I2254" s="4" t="s">
        <v>1794</v>
      </c>
      <c r="J2254" s="4" t="s">
        <v>30</v>
      </c>
      <c r="K2254" s="4" t="s">
        <v>30</v>
      </c>
      <c r="L2254" s="2" t="s">
        <v>277</v>
      </c>
      <c r="M2254" s="2" t="s">
        <v>31</v>
      </c>
      <c r="N2254" s="4" t="s">
        <v>1930</v>
      </c>
      <c r="O2254" s="4" t="s">
        <v>257</v>
      </c>
      <c r="P2254" s="4" t="s">
        <v>34</v>
      </c>
      <c r="Q2254" s="138">
        <v>2421</v>
      </c>
      <c r="R2254" s="148">
        <v>1</v>
      </c>
      <c r="S2254" s="150">
        <v>821.8</v>
      </c>
      <c r="U2254" s="138">
        <v>19.896000000000001</v>
      </c>
      <c r="V2254" s="147">
        <v>1.5899999999999999E-4</v>
      </c>
      <c r="W2254" s="147">
        <v>8.8829149486835401E-4</v>
      </c>
      <c r="X2254" s="147">
        <v>6.1184179935373895E-5</v>
      </c>
    </row>
    <row r="2255" spans="1:24" x14ac:dyDescent="0.2">
      <c r="A2255" s="188">
        <v>11389</v>
      </c>
      <c r="B2255" s="4">
        <v>11392</v>
      </c>
      <c r="C2255" s="4" t="s">
        <v>2194</v>
      </c>
      <c r="D2255" s="4" t="s">
        <v>2195</v>
      </c>
      <c r="E2255" s="4" t="s">
        <v>252</v>
      </c>
      <c r="F2255" s="4" t="s">
        <v>2196</v>
      </c>
      <c r="G2255" s="4" t="s">
        <v>2197</v>
      </c>
      <c r="H2255" s="4" t="s">
        <v>255</v>
      </c>
      <c r="I2255" s="4" t="s">
        <v>1794</v>
      </c>
      <c r="J2255" s="4" t="s">
        <v>30</v>
      </c>
      <c r="K2255" s="4" t="s">
        <v>30</v>
      </c>
      <c r="L2255" s="2" t="s">
        <v>277</v>
      </c>
      <c r="M2255" s="2" t="s">
        <v>31</v>
      </c>
      <c r="N2255" s="4" t="s">
        <v>2198</v>
      </c>
      <c r="O2255" s="4" t="s">
        <v>257</v>
      </c>
      <c r="P2255" s="4" t="s">
        <v>34</v>
      </c>
      <c r="Q2255" s="138">
        <v>6245</v>
      </c>
      <c r="R2255" s="148">
        <v>1</v>
      </c>
      <c r="S2255" s="150">
        <v>60.5</v>
      </c>
      <c r="U2255" s="138">
        <v>3.778</v>
      </c>
      <c r="V2255" s="147">
        <v>4.1999999999999998E-5</v>
      </c>
      <c r="W2255" s="147">
        <v>1.68687303064951E-4</v>
      </c>
      <c r="X2255" s="147">
        <v>1.1618927303889701E-5</v>
      </c>
    </row>
    <row r="2256" spans="1:24" x14ac:dyDescent="0.2">
      <c r="A2256" s="188">
        <v>11389</v>
      </c>
      <c r="B2256" s="4">
        <v>11392</v>
      </c>
      <c r="C2256" s="4" t="s">
        <v>2205</v>
      </c>
      <c r="D2256" s="4" t="s">
        <v>2206</v>
      </c>
      <c r="E2256" s="4" t="s">
        <v>252</v>
      </c>
      <c r="F2256" s="4" t="s">
        <v>2207</v>
      </c>
      <c r="G2256" s="4" t="s">
        <v>2208</v>
      </c>
      <c r="H2256" s="4" t="s">
        <v>255</v>
      </c>
      <c r="I2256" s="4" t="s">
        <v>1794</v>
      </c>
      <c r="J2256" s="4" t="s">
        <v>30</v>
      </c>
      <c r="K2256" s="4" t="s">
        <v>30</v>
      </c>
      <c r="L2256" s="2" t="s">
        <v>277</v>
      </c>
      <c r="M2256" s="2" t="s">
        <v>31</v>
      </c>
      <c r="N2256" s="4" t="s">
        <v>312</v>
      </c>
      <c r="O2256" s="4" t="s">
        <v>257</v>
      </c>
      <c r="P2256" s="4" t="s">
        <v>34</v>
      </c>
      <c r="Q2256" s="138">
        <v>4982</v>
      </c>
      <c r="R2256" s="148">
        <v>1</v>
      </c>
      <c r="S2256" s="150">
        <v>2476</v>
      </c>
      <c r="U2256" s="138">
        <v>123.354</v>
      </c>
      <c r="V2256" s="147">
        <v>1.0000000000000001E-5</v>
      </c>
      <c r="W2256" s="147">
        <v>5.5074294310717203E-3</v>
      </c>
      <c r="X2256" s="147">
        <v>3.7934344214564998E-4</v>
      </c>
    </row>
    <row r="2257" spans="1:24" x14ac:dyDescent="0.2">
      <c r="A2257" s="188">
        <v>11389</v>
      </c>
      <c r="B2257" s="4">
        <v>11392</v>
      </c>
      <c r="C2257" s="4" t="s">
        <v>399</v>
      </c>
      <c r="D2257" s="4" t="s">
        <v>400</v>
      </c>
      <c r="E2257" s="4" t="s">
        <v>252</v>
      </c>
      <c r="F2257" s="4" t="s">
        <v>2211</v>
      </c>
      <c r="G2257" s="4" t="s">
        <v>2212</v>
      </c>
      <c r="H2257" s="4" t="s">
        <v>255</v>
      </c>
      <c r="I2257" s="4" t="s">
        <v>1794</v>
      </c>
      <c r="J2257" s="4" t="s">
        <v>30</v>
      </c>
      <c r="K2257" s="4" t="s">
        <v>30</v>
      </c>
      <c r="L2257" s="2" t="s">
        <v>277</v>
      </c>
      <c r="M2257" s="2" t="s">
        <v>31</v>
      </c>
      <c r="N2257" s="4" t="s">
        <v>312</v>
      </c>
      <c r="O2257" s="4" t="s">
        <v>257</v>
      </c>
      <c r="P2257" s="4" t="s">
        <v>34</v>
      </c>
      <c r="Q2257" s="138">
        <v>7674</v>
      </c>
      <c r="R2257" s="148">
        <v>1</v>
      </c>
      <c r="S2257" s="150">
        <v>2450</v>
      </c>
      <c r="U2257" s="138">
        <v>188.01300000000001</v>
      </c>
      <c r="V2257" s="147">
        <v>3.8000000000000002E-5</v>
      </c>
      <c r="W2257" s="147">
        <v>8.3942607735512497E-3</v>
      </c>
      <c r="X2257" s="147">
        <v>5.7818403593915598E-4</v>
      </c>
    </row>
    <row r="2258" spans="1:24" x14ac:dyDescent="0.2">
      <c r="A2258" s="188">
        <v>11389</v>
      </c>
      <c r="B2258" s="4">
        <v>11392</v>
      </c>
      <c r="C2258" s="4" t="s">
        <v>2213</v>
      </c>
      <c r="D2258" s="4" t="s">
        <v>2214</v>
      </c>
      <c r="E2258" s="4" t="s">
        <v>252</v>
      </c>
      <c r="F2258" s="4" t="s">
        <v>2215</v>
      </c>
      <c r="G2258" s="4" t="s">
        <v>2216</v>
      </c>
      <c r="H2258" s="4" t="s">
        <v>255</v>
      </c>
      <c r="I2258" s="4" t="s">
        <v>1794</v>
      </c>
      <c r="J2258" s="4" t="s">
        <v>30</v>
      </c>
      <c r="K2258" s="4" t="s">
        <v>30</v>
      </c>
      <c r="L2258" s="2" t="s">
        <v>277</v>
      </c>
      <c r="M2258" s="2" t="s">
        <v>31</v>
      </c>
      <c r="N2258" s="4" t="s">
        <v>881</v>
      </c>
      <c r="O2258" s="4" t="s">
        <v>257</v>
      </c>
      <c r="P2258" s="4" t="s">
        <v>34</v>
      </c>
      <c r="Q2258" s="138">
        <v>8239</v>
      </c>
      <c r="R2258" s="148">
        <v>1</v>
      </c>
      <c r="S2258" s="150">
        <v>3434</v>
      </c>
      <c r="U2258" s="138">
        <v>282.92700000000002</v>
      </c>
      <c r="V2258" s="147">
        <v>1.7200000000000001E-4</v>
      </c>
      <c r="W2258" s="147">
        <v>1.2631920135237101E-2</v>
      </c>
      <c r="X2258" s="147">
        <v>8.7006762864273604E-4</v>
      </c>
    </row>
    <row r="2259" spans="1:24" x14ac:dyDescent="0.2">
      <c r="A2259" s="188">
        <v>11389</v>
      </c>
      <c r="B2259" s="4">
        <v>11392</v>
      </c>
      <c r="C2259" s="4" t="s">
        <v>440</v>
      </c>
      <c r="D2259" s="4" t="s">
        <v>441</v>
      </c>
      <c r="E2259" s="4" t="s">
        <v>252</v>
      </c>
      <c r="F2259" s="4" t="s">
        <v>2221</v>
      </c>
      <c r="G2259" s="4" t="s">
        <v>2222</v>
      </c>
      <c r="H2259" s="4" t="s">
        <v>255</v>
      </c>
      <c r="I2259" s="4" t="s">
        <v>1794</v>
      </c>
      <c r="J2259" s="4" t="s">
        <v>30</v>
      </c>
      <c r="K2259" s="4" t="s">
        <v>30</v>
      </c>
      <c r="L2259" s="2" t="s">
        <v>277</v>
      </c>
      <c r="M2259" s="2" t="s">
        <v>31</v>
      </c>
      <c r="N2259" s="4" t="s">
        <v>444</v>
      </c>
      <c r="O2259" s="4" t="s">
        <v>257</v>
      </c>
      <c r="P2259" s="4" t="s">
        <v>34</v>
      </c>
      <c r="Q2259" s="138">
        <v>5434</v>
      </c>
      <c r="R2259" s="148">
        <v>1</v>
      </c>
      <c r="S2259" s="150">
        <v>141.9</v>
      </c>
      <c r="U2259" s="138">
        <v>7.7110000000000003</v>
      </c>
      <c r="V2259" s="147">
        <v>1.8E-5</v>
      </c>
      <c r="W2259" s="147">
        <v>3.44267960772364E-4</v>
      </c>
      <c r="X2259" s="147">
        <v>2.3712658490558101E-5</v>
      </c>
    </row>
    <row r="2260" spans="1:24" x14ac:dyDescent="0.2">
      <c r="A2260" s="188">
        <v>11389</v>
      </c>
      <c r="B2260" s="4">
        <v>11392</v>
      </c>
      <c r="C2260" s="4" t="s">
        <v>2231</v>
      </c>
      <c r="D2260" s="4" t="s">
        <v>2232</v>
      </c>
      <c r="E2260" s="4" t="s">
        <v>252</v>
      </c>
      <c r="F2260" s="4" t="s">
        <v>2233</v>
      </c>
      <c r="G2260" s="4" t="s">
        <v>2234</v>
      </c>
      <c r="H2260" s="4" t="s">
        <v>255</v>
      </c>
      <c r="I2260" s="4" t="s">
        <v>1794</v>
      </c>
      <c r="J2260" s="4" t="s">
        <v>30</v>
      </c>
      <c r="K2260" s="4" t="s">
        <v>30</v>
      </c>
      <c r="L2260" s="2" t="s">
        <v>277</v>
      </c>
      <c r="M2260" s="2" t="s">
        <v>31</v>
      </c>
      <c r="N2260" s="4" t="s">
        <v>1930</v>
      </c>
      <c r="O2260" s="4" t="s">
        <v>257</v>
      </c>
      <c r="P2260" s="4" t="s">
        <v>34</v>
      </c>
      <c r="Q2260" s="138">
        <v>8268</v>
      </c>
      <c r="R2260" s="148">
        <v>1</v>
      </c>
      <c r="S2260" s="150">
        <v>183</v>
      </c>
      <c r="U2260" s="138">
        <v>15.13</v>
      </c>
      <c r="V2260" s="147">
        <v>9.7E-5</v>
      </c>
      <c r="W2260" s="147">
        <v>6.7553232477844997E-4</v>
      </c>
      <c r="X2260" s="147">
        <v>4.6529648826066497E-5</v>
      </c>
    </row>
    <row r="2261" spans="1:24" x14ac:dyDescent="0.2">
      <c r="A2261" s="188">
        <v>11389</v>
      </c>
      <c r="B2261" s="4">
        <v>11392</v>
      </c>
      <c r="C2261" s="4" t="s">
        <v>2235</v>
      </c>
      <c r="D2261" s="4" t="s">
        <v>2236</v>
      </c>
      <c r="E2261" s="4" t="s">
        <v>252</v>
      </c>
      <c r="F2261" s="4" t="s">
        <v>2237</v>
      </c>
      <c r="G2261" s="4" t="s">
        <v>2238</v>
      </c>
      <c r="H2261" s="4" t="s">
        <v>255</v>
      </c>
      <c r="I2261" s="4" t="s">
        <v>1794</v>
      </c>
      <c r="J2261" s="4" t="s">
        <v>30</v>
      </c>
      <c r="K2261" s="4" t="s">
        <v>30</v>
      </c>
      <c r="L2261" s="2" t="s">
        <v>277</v>
      </c>
      <c r="M2261" s="2" t="s">
        <v>31</v>
      </c>
      <c r="N2261" s="4" t="s">
        <v>540</v>
      </c>
      <c r="O2261" s="4" t="s">
        <v>257</v>
      </c>
      <c r="P2261" s="4" t="s">
        <v>34</v>
      </c>
      <c r="Q2261" s="138">
        <v>709</v>
      </c>
      <c r="R2261" s="148">
        <v>1</v>
      </c>
      <c r="S2261" s="150">
        <v>30530</v>
      </c>
      <c r="U2261" s="138">
        <v>216.458</v>
      </c>
      <c r="V2261" s="147">
        <v>5.1E-5</v>
      </c>
      <c r="W2261" s="147">
        <v>9.6642380061119394E-3</v>
      </c>
      <c r="X2261" s="147">
        <v>6.6565815446861104E-4</v>
      </c>
    </row>
    <row r="2262" spans="1:24" x14ac:dyDescent="0.2">
      <c r="A2262" s="188">
        <v>11389</v>
      </c>
      <c r="B2262" s="4">
        <v>11392</v>
      </c>
      <c r="C2262" s="4" t="s">
        <v>2245</v>
      </c>
      <c r="D2262" s="4" t="s">
        <v>2246</v>
      </c>
      <c r="E2262" s="4" t="s">
        <v>252</v>
      </c>
      <c r="F2262" s="4" t="s">
        <v>2247</v>
      </c>
      <c r="G2262" s="4" t="s">
        <v>2248</v>
      </c>
      <c r="H2262" s="4" t="s">
        <v>255</v>
      </c>
      <c r="I2262" s="4" t="s">
        <v>1794</v>
      </c>
      <c r="J2262" s="4" t="s">
        <v>30</v>
      </c>
      <c r="K2262" s="4" t="s">
        <v>30</v>
      </c>
      <c r="L2262" s="2" t="s">
        <v>277</v>
      </c>
      <c r="M2262" s="2" t="s">
        <v>31</v>
      </c>
      <c r="N2262" s="4" t="s">
        <v>476</v>
      </c>
      <c r="O2262" s="4" t="s">
        <v>257</v>
      </c>
      <c r="P2262" s="4" t="s">
        <v>34</v>
      </c>
      <c r="Q2262" s="138">
        <v>542</v>
      </c>
      <c r="R2262" s="148">
        <v>1</v>
      </c>
      <c r="S2262" s="150">
        <v>5670</v>
      </c>
      <c r="U2262" s="138">
        <v>30.731000000000002</v>
      </c>
      <c r="V2262" s="147">
        <v>5.0000000000000002E-5</v>
      </c>
      <c r="W2262" s="147">
        <v>1.37207206701831E-3</v>
      </c>
      <c r="X2262" s="147">
        <v>9.4506256918726697E-5</v>
      </c>
    </row>
    <row r="2263" spans="1:24" x14ac:dyDescent="0.2">
      <c r="A2263" s="188">
        <v>11389</v>
      </c>
      <c r="B2263" s="4">
        <v>11392</v>
      </c>
      <c r="C2263" s="4" t="s">
        <v>468</v>
      </c>
      <c r="D2263" s="4" t="s">
        <v>469</v>
      </c>
      <c r="E2263" s="4" t="s">
        <v>252</v>
      </c>
      <c r="F2263" s="4" t="s">
        <v>2253</v>
      </c>
      <c r="G2263" s="4" t="s">
        <v>2254</v>
      </c>
      <c r="H2263" s="4" t="s">
        <v>255</v>
      </c>
      <c r="I2263" s="4" t="s">
        <v>1794</v>
      </c>
      <c r="J2263" s="4" t="s">
        <v>30</v>
      </c>
      <c r="K2263" s="4" t="s">
        <v>30</v>
      </c>
      <c r="L2263" s="2" t="s">
        <v>277</v>
      </c>
      <c r="M2263" s="2" t="s">
        <v>31</v>
      </c>
      <c r="N2263" s="4" t="s">
        <v>350</v>
      </c>
      <c r="O2263" s="4" t="s">
        <v>257</v>
      </c>
      <c r="P2263" s="4" t="s">
        <v>34</v>
      </c>
      <c r="Q2263" s="138">
        <v>1018</v>
      </c>
      <c r="R2263" s="148">
        <v>1</v>
      </c>
      <c r="S2263" s="150">
        <v>623.29999999999995</v>
      </c>
      <c r="U2263" s="138">
        <v>6.3449999999999998</v>
      </c>
      <c r="V2263" s="147">
        <v>2.9E-5</v>
      </c>
      <c r="W2263" s="147">
        <v>2.8329537369635498E-4</v>
      </c>
      <c r="X2263" s="147">
        <v>1.9512958549339199E-5</v>
      </c>
    </row>
    <row r="2264" spans="1:24" x14ac:dyDescent="0.2">
      <c r="A2264" s="188">
        <v>11389</v>
      </c>
      <c r="B2264" s="4">
        <v>11392</v>
      </c>
      <c r="C2264" s="4" t="s">
        <v>420</v>
      </c>
      <c r="D2264" s="4" t="s">
        <v>421</v>
      </c>
      <c r="E2264" s="4" t="s">
        <v>252</v>
      </c>
      <c r="F2264" s="4" t="s">
        <v>2259</v>
      </c>
      <c r="G2264" s="4" t="s">
        <v>2260</v>
      </c>
      <c r="H2264" s="4" t="s">
        <v>255</v>
      </c>
      <c r="I2264" s="4" t="s">
        <v>1794</v>
      </c>
      <c r="J2264" s="4" t="s">
        <v>30</v>
      </c>
      <c r="K2264" s="4" t="s">
        <v>30</v>
      </c>
      <c r="L2264" s="2" t="s">
        <v>277</v>
      </c>
      <c r="M2264" s="2" t="s">
        <v>31</v>
      </c>
      <c r="N2264" s="4" t="s">
        <v>312</v>
      </c>
      <c r="O2264" s="4" t="s">
        <v>257</v>
      </c>
      <c r="P2264" s="4" t="s">
        <v>34</v>
      </c>
      <c r="Q2264" s="138">
        <v>10333</v>
      </c>
      <c r="R2264" s="148">
        <v>1</v>
      </c>
      <c r="S2264" s="150">
        <v>1079</v>
      </c>
      <c r="U2264" s="138">
        <v>111.49299999999999</v>
      </c>
      <c r="V2264" s="147">
        <v>4.3000000000000002E-5</v>
      </c>
      <c r="W2264" s="147">
        <v>4.9778574036040196E-3</v>
      </c>
      <c r="X2264" s="147">
        <v>3.4286731870587003E-4</v>
      </c>
    </row>
    <row r="2265" spans="1:24" x14ac:dyDescent="0.2">
      <c r="A2265" s="188">
        <v>11389</v>
      </c>
      <c r="B2265" s="4">
        <v>11392</v>
      </c>
      <c r="C2265" s="4" t="s">
        <v>405</v>
      </c>
      <c r="D2265" s="4" t="s">
        <v>406</v>
      </c>
      <c r="E2265" s="4" t="s">
        <v>252</v>
      </c>
      <c r="F2265" s="4" t="s">
        <v>2261</v>
      </c>
      <c r="G2265" s="4" t="s">
        <v>2262</v>
      </c>
      <c r="H2265" s="4" t="s">
        <v>255</v>
      </c>
      <c r="I2265" s="4" t="s">
        <v>1794</v>
      </c>
      <c r="J2265" s="4" t="s">
        <v>30</v>
      </c>
      <c r="K2265" s="4" t="s">
        <v>30</v>
      </c>
      <c r="L2265" s="2" t="s">
        <v>277</v>
      </c>
      <c r="M2265" s="2" t="s">
        <v>31</v>
      </c>
      <c r="N2265" s="4" t="s">
        <v>312</v>
      </c>
      <c r="O2265" s="4" t="s">
        <v>257</v>
      </c>
      <c r="P2265" s="4" t="s">
        <v>34</v>
      </c>
      <c r="Q2265" s="138">
        <v>277</v>
      </c>
      <c r="R2265" s="148">
        <v>1</v>
      </c>
      <c r="S2265" s="150">
        <v>32870</v>
      </c>
      <c r="U2265" s="138">
        <v>91.05</v>
      </c>
      <c r="V2265" s="147">
        <v>1.9999999999999999E-6</v>
      </c>
      <c r="W2265" s="147">
        <v>4.0651263689519502E-3</v>
      </c>
      <c r="X2265" s="147">
        <v>2.7999978008891102E-4</v>
      </c>
    </row>
    <row r="2266" spans="1:24" x14ac:dyDescent="0.2">
      <c r="A2266" s="188">
        <v>11389</v>
      </c>
      <c r="B2266" s="4">
        <v>11392</v>
      </c>
      <c r="C2266" s="4" t="s">
        <v>536</v>
      </c>
      <c r="D2266" s="4" t="s">
        <v>537</v>
      </c>
      <c r="E2266" s="4" t="s">
        <v>252</v>
      </c>
      <c r="F2266" s="4" t="s">
        <v>2263</v>
      </c>
      <c r="G2266" s="4" t="s">
        <v>2264</v>
      </c>
      <c r="H2266" s="4" t="s">
        <v>255</v>
      </c>
      <c r="I2266" s="4" t="s">
        <v>1794</v>
      </c>
      <c r="J2266" s="4" t="s">
        <v>30</v>
      </c>
      <c r="K2266" s="4" t="s">
        <v>30</v>
      </c>
      <c r="L2266" s="2" t="s">
        <v>277</v>
      </c>
      <c r="M2266" s="2" t="s">
        <v>31</v>
      </c>
      <c r="N2266" s="4" t="s">
        <v>540</v>
      </c>
      <c r="O2266" s="4" t="s">
        <v>257</v>
      </c>
      <c r="P2266" s="4" t="s">
        <v>34</v>
      </c>
      <c r="Q2266" s="138">
        <v>400</v>
      </c>
      <c r="R2266" s="148">
        <v>1</v>
      </c>
      <c r="S2266" s="150">
        <v>4793</v>
      </c>
      <c r="U2266" s="138">
        <v>19.172000000000001</v>
      </c>
      <c r="V2266" s="147">
        <v>2.8E-5</v>
      </c>
      <c r="W2266" s="147">
        <v>8.5597680772353296E-4</v>
      </c>
      <c r="X2266" s="147">
        <v>5.89583929676431E-5</v>
      </c>
    </row>
    <row r="2267" spans="1:24" x14ac:dyDescent="0.2">
      <c r="A2267" s="188">
        <v>11389</v>
      </c>
      <c r="B2267" s="4">
        <v>11392</v>
      </c>
      <c r="C2267" s="4" t="s">
        <v>2267</v>
      </c>
      <c r="D2267" s="4" t="s">
        <v>2268</v>
      </c>
      <c r="E2267" s="4" t="s">
        <v>252</v>
      </c>
      <c r="F2267" s="4" t="s">
        <v>2269</v>
      </c>
      <c r="G2267" s="4" t="s">
        <v>2270</v>
      </c>
      <c r="H2267" s="4" t="s">
        <v>255</v>
      </c>
      <c r="I2267" s="4" t="s">
        <v>1794</v>
      </c>
      <c r="J2267" s="4" t="s">
        <v>30</v>
      </c>
      <c r="K2267" s="4" t="s">
        <v>30</v>
      </c>
      <c r="L2267" s="2" t="s">
        <v>277</v>
      </c>
      <c r="M2267" s="2" t="s">
        <v>31</v>
      </c>
      <c r="N2267" s="4" t="s">
        <v>397</v>
      </c>
      <c r="O2267" s="4" t="s">
        <v>257</v>
      </c>
      <c r="P2267" s="4" t="s">
        <v>34</v>
      </c>
      <c r="Q2267" s="138">
        <v>1291</v>
      </c>
      <c r="R2267" s="148">
        <v>1</v>
      </c>
      <c r="S2267" s="150">
        <v>1352</v>
      </c>
      <c r="U2267" s="138">
        <v>17.454000000000001</v>
      </c>
      <c r="V2267" s="147">
        <v>3.3000000000000003E-5</v>
      </c>
      <c r="W2267" s="147">
        <v>7.7928714346886096E-4</v>
      </c>
      <c r="X2267" s="147">
        <v>5.3676124428489097E-5</v>
      </c>
    </row>
    <row r="2268" spans="1:24" x14ac:dyDescent="0.2">
      <c r="A2268" s="188">
        <v>11389</v>
      </c>
      <c r="B2268" s="4">
        <v>11392</v>
      </c>
      <c r="C2268" s="4" t="s">
        <v>2271</v>
      </c>
      <c r="D2268" s="4" t="s">
        <v>2272</v>
      </c>
      <c r="E2268" s="4" t="s">
        <v>252</v>
      </c>
      <c r="F2268" s="4" t="s">
        <v>2273</v>
      </c>
      <c r="G2268" s="4" t="s">
        <v>2274</v>
      </c>
      <c r="H2268" s="4" t="s">
        <v>255</v>
      </c>
      <c r="I2268" s="4" t="s">
        <v>1794</v>
      </c>
      <c r="J2268" s="4" t="s">
        <v>30</v>
      </c>
      <c r="K2268" s="4" t="s">
        <v>30</v>
      </c>
      <c r="L2268" s="2" t="s">
        <v>277</v>
      </c>
      <c r="M2268" s="2" t="s">
        <v>31</v>
      </c>
      <c r="N2268" s="4" t="s">
        <v>331</v>
      </c>
      <c r="O2268" s="4" t="s">
        <v>257</v>
      </c>
      <c r="P2268" s="4" t="s">
        <v>34</v>
      </c>
      <c r="Q2268" s="138">
        <v>46</v>
      </c>
      <c r="R2268" s="148">
        <v>1</v>
      </c>
      <c r="S2268" s="150">
        <v>20440</v>
      </c>
      <c r="U2268" s="138">
        <v>9.4019999999999992</v>
      </c>
      <c r="V2268" s="147">
        <v>3.0000000000000001E-6</v>
      </c>
      <c r="W2268" s="147">
        <v>4.1979117134048301E-4</v>
      </c>
      <c r="X2268" s="147">
        <v>2.89145834570711E-5</v>
      </c>
    </row>
    <row r="2269" spans="1:24" x14ac:dyDescent="0.2">
      <c r="A2269" s="188">
        <v>11389</v>
      </c>
      <c r="B2269" s="4">
        <v>11392</v>
      </c>
      <c r="C2269" s="4" t="s">
        <v>2275</v>
      </c>
      <c r="D2269" s="4" t="s">
        <v>2276</v>
      </c>
      <c r="E2269" s="4" t="s">
        <v>252</v>
      </c>
      <c r="F2269" s="4" t="s">
        <v>2277</v>
      </c>
      <c r="G2269" s="4" t="s">
        <v>2278</v>
      </c>
      <c r="H2269" s="4" t="s">
        <v>255</v>
      </c>
      <c r="I2269" s="4" t="s">
        <v>1794</v>
      </c>
      <c r="J2269" s="4" t="s">
        <v>30</v>
      </c>
      <c r="K2269" s="4" t="s">
        <v>30</v>
      </c>
      <c r="L2269" s="2" t="s">
        <v>277</v>
      </c>
      <c r="M2269" s="2" t="s">
        <v>31</v>
      </c>
      <c r="N2269" s="4" t="s">
        <v>802</v>
      </c>
      <c r="O2269" s="4" t="s">
        <v>257</v>
      </c>
      <c r="P2269" s="4" t="s">
        <v>34</v>
      </c>
      <c r="Q2269" s="138">
        <v>507</v>
      </c>
      <c r="R2269" s="148">
        <v>1</v>
      </c>
      <c r="S2269" s="150">
        <v>2708</v>
      </c>
      <c r="U2269" s="138">
        <v>13.73</v>
      </c>
      <c r="V2269" s="147">
        <v>9.9999999999999995E-7</v>
      </c>
      <c r="W2269" s="147">
        <v>6.12986904874228E-4</v>
      </c>
      <c r="X2269" s="147">
        <v>4.2221614529148503E-5</v>
      </c>
    </row>
    <row r="2270" spans="1:24" x14ac:dyDescent="0.2">
      <c r="A2270" s="188">
        <v>11389</v>
      </c>
      <c r="B2270" s="4">
        <v>11392</v>
      </c>
      <c r="C2270" s="4" t="s">
        <v>2279</v>
      </c>
      <c r="D2270" s="4" t="s">
        <v>2280</v>
      </c>
      <c r="E2270" s="4" t="s">
        <v>380</v>
      </c>
      <c r="F2270" s="4" t="s">
        <v>2281</v>
      </c>
      <c r="G2270" s="4" t="s">
        <v>2282</v>
      </c>
      <c r="H2270" s="4" t="s">
        <v>255</v>
      </c>
      <c r="I2270" s="4" t="s">
        <v>1794</v>
      </c>
      <c r="J2270" s="4" t="s">
        <v>30</v>
      </c>
      <c r="K2270" s="4" t="s">
        <v>30</v>
      </c>
      <c r="L2270" s="2" t="s">
        <v>277</v>
      </c>
      <c r="M2270" s="2" t="s">
        <v>31</v>
      </c>
      <c r="N2270" s="4" t="s">
        <v>325</v>
      </c>
      <c r="O2270" s="4" t="s">
        <v>257</v>
      </c>
      <c r="P2270" s="4" t="s">
        <v>34</v>
      </c>
      <c r="Q2270" s="138">
        <v>3448</v>
      </c>
      <c r="R2270" s="148">
        <v>1</v>
      </c>
      <c r="S2270" s="150">
        <v>14830</v>
      </c>
      <c r="U2270" s="138">
        <v>511.33800000000002</v>
      </c>
      <c r="V2270" s="147">
        <v>6.6000000000000005E-5</v>
      </c>
      <c r="W2270" s="147">
        <v>2.28298461974994E-2</v>
      </c>
      <c r="X2270" s="147">
        <v>1.5724854124059E-3</v>
      </c>
    </row>
    <row r="2271" spans="1:24" x14ac:dyDescent="0.2">
      <c r="A2271" s="188">
        <v>11389</v>
      </c>
      <c r="B2271" s="4">
        <v>11392</v>
      </c>
      <c r="C2271" s="4" t="s">
        <v>1224</v>
      </c>
      <c r="D2271" s="4" t="s">
        <v>1225</v>
      </c>
      <c r="E2271" s="4" t="s">
        <v>380</v>
      </c>
      <c r="F2271" s="4" t="s">
        <v>2283</v>
      </c>
      <c r="G2271" s="4" t="s">
        <v>2284</v>
      </c>
      <c r="H2271" s="4" t="s">
        <v>255</v>
      </c>
      <c r="I2271" s="4" t="s">
        <v>1794</v>
      </c>
      <c r="J2271" s="4" t="s">
        <v>30</v>
      </c>
      <c r="K2271" s="4" t="s">
        <v>85</v>
      </c>
      <c r="L2271" s="2" t="s">
        <v>277</v>
      </c>
      <c r="M2271" s="2" t="s">
        <v>31</v>
      </c>
      <c r="N2271" s="4" t="s">
        <v>306</v>
      </c>
      <c r="O2271" s="4" t="s">
        <v>257</v>
      </c>
      <c r="P2271" s="4" t="s">
        <v>34</v>
      </c>
      <c r="Q2271" s="138">
        <v>169</v>
      </c>
      <c r="R2271" s="148">
        <v>1</v>
      </c>
      <c r="S2271" s="150">
        <v>31800</v>
      </c>
      <c r="U2271" s="138">
        <v>53.741999999999997</v>
      </c>
      <c r="V2271" s="147">
        <v>3.0000000000000001E-6</v>
      </c>
      <c r="W2271" s="147">
        <v>2.3994317546775601E-3</v>
      </c>
      <c r="X2271" s="147">
        <v>1.65269244464171E-4</v>
      </c>
    </row>
    <row r="2272" spans="1:24" x14ac:dyDescent="0.2">
      <c r="A2272" s="188">
        <v>11389</v>
      </c>
      <c r="B2272" s="4">
        <v>11392</v>
      </c>
      <c r="C2272" s="4" t="s">
        <v>2291</v>
      </c>
      <c r="D2272" s="4" t="s">
        <v>2292</v>
      </c>
      <c r="E2272" s="4" t="s">
        <v>252</v>
      </c>
      <c r="F2272" s="4" t="s">
        <v>2293</v>
      </c>
      <c r="G2272" s="4" t="s">
        <v>2294</v>
      </c>
      <c r="H2272" s="4" t="s">
        <v>255</v>
      </c>
      <c r="I2272" s="4" t="s">
        <v>1794</v>
      </c>
      <c r="J2272" s="4" t="s">
        <v>30</v>
      </c>
      <c r="K2272" s="4" t="s">
        <v>30</v>
      </c>
      <c r="L2272" s="2" t="s">
        <v>277</v>
      </c>
      <c r="M2272" s="2" t="s">
        <v>31</v>
      </c>
      <c r="N2272" s="4" t="s">
        <v>476</v>
      </c>
      <c r="O2272" s="4" t="s">
        <v>257</v>
      </c>
      <c r="P2272" s="4" t="s">
        <v>34</v>
      </c>
      <c r="Q2272" s="138">
        <v>3394</v>
      </c>
      <c r="R2272" s="148">
        <v>1</v>
      </c>
      <c r="S2272" s="150">
        <v>129.4</v>
      </c>
      <c r="U2272" s="138">
        <v>4.3920000000000003</v>
      </c>
      <c r="V2272" s="147">
        <v>6.9999999999999999E-6</v>
      </c>
      <c r="W2272" s="147">
        <v>1.9608333816635099E-4</v>
      </c>
      <c r="X2272" s="147">
        <v>1.3505924928929799E-5</v>
      </c>
    </row>
    <row r="2273" spans="1:24" x14ac:dyDescent="0.2">
      <c r="A2273" s="188">
        <v>11389</v>
      </c>
      <c r="B2273" s="4">
        <v>11392</v>
      </c>
      <c r="C2273" s="4" t="s">
        <v>291</v>
      </c>
      <c r="D2273" s="4" t="s">
        <v>292</v>
      </c>
      <c r="E2273" s="4" t="s">
        <v>252</v>
      </c>
      <c r="F2273" s="4" t="s">
        <v>2297</v>
      </c>
      <c r="G2273" s="4" t="s">
        <v>2298</v>
      </c>
      <c r="H2273" s="4" t="s">
        <v>255</v>
      </c>
      <c r="I2273" s="4" t="s">
        <v>1794</v>
      </c>
      <c r="J2273" s="4" t="s">
        <v>30</v>
      </c>
      <c r="K2273" s="4" t="s">
        <v>30</v>
      </c>
      <c r="L2273" s="2" t="s">
        <v>277</v>
      </c>
      <c r="M2273" s="2" t="s">
        <v>31</v>
      </c>
      <c r="N2273" s="4" t="s">
        <v>296</v>
      </c>
      <c r="O2273" s="4" t="s">
        <v>257</v>
      </c>
      <c r="P2273" s="4" t="s">
        <v>34</v>
      </c>
      <c r="Q2273" s="138">
        <v>295</v>
      </c>
      <c r="R2273" s="148">
        <v>1</v>
      </c>
      <c r="S2273" s="150">
        <v>4550</v>
      </c>
      <c r="U2273" s="138">
        <v>13.422000000000001</v>
      </c>
      <c r="V2273" s="147">
        <v>3.0000000000000001E-6</v>
      </c>
      <c r="W2273" s="147">
        <v>5.9927752460197802E-4</v>
      </c>
      <c r="X2273" s="147">
        <v>4.1277333069486201E-5</v>
      </c>
    </row>
    <row r="2274" spans="1:24" x14ac:dyDescent="0.2">
      <c r="A2274" s="188">
        <v>11389</v>
      </c>
      <c r="B2274" s="4">
        <v>11392</v>
      </c>
      <c r="C2274" s="4" t="s">
        <v>2299</v>
      </c>
      <c r="D2274" s="4" t="s">
        <v>2300</v>
      </c>
      <c r="E2274" s="4" t="s">
        <v>252</v>
      </c>
      <c r="F2274" s="4" t="s">
        <v>2301</v>
      </c>
      <c r="G2274" s="4" t="s">
        <v>2302</v>
      </c>
      <c r="H2274" s="4" t="s">
        <v>255</v>
      </c>
      <c r="I2274" s="4" t="s">
        <v>1794</v>
      </c>
      <c r="J2274" s="4" t="s">
        <v>30</v>
      </c>
      <c r="K2274" s="4" t="s">
        <v>30</v>
      </c>
      <c r="L2274" s="2" t="s">
        <v>277</v>
      </c>
      <c r="M2274" s="2" t="s">
        <v>31</v>
      </c>
      <c r="N2274" s="4" t="s">
        <v>660</v>
      </c>
      <c r="O2274" s="4" t="s">
        <v>257</v>
      </c>
      <c r="P2274" s="4" t="s">
        <v>34</v>
      </c>
      <c r="Q2274" s="138">
        <v>11734</v>
      </c>
      <c r="R2274" s="148">
        <v>1</v>
      </c>
      <c r="S2274" s="150">
        <v>4523</v>
      </c>
      <c r="U2274" s="138">
        <v>530.72900000000004</v>
      </c>
      <c r="V2274" s="147">
        <v>1.5899999999999999E-4</v>
      </c>
      <c r="W2274" s="147">
        <v>2.36955748545002E-2</v>
      </c>
      <c r="X2274" s="147">
        <v>1.63211549806038E-3</v>
      </c>
    </row>
    <row r="2275" spans="1:24" x14ac:dyDescent="0.2">
      <c r="A2275" s="188">
        <v>11389</v>
      </c>
      <c r="B2275" s="4">
        <v>11392</v>
      </c>
      <c r="C2275" s="4" t="s">
        <v>2303</v>
      </c>
      <c r="D2275" s="4" t="s">
        <v>2304</v>
      </c>
      <c r="E2275" s="4" t="s">
        <v>252</v>
      </c>
      <c r="F2275" s="4" t="s">
        <v>2305</v>
      </c>
      <c r="G2275" s="4" t="s">
        <v>2306</v>
      </c>
      <c r="H2275" s="4" t="s">
        <v>255</v>
      </c>
      <c r="I2275" s="4" t="s">
        <v>1794</v>
      </c>
      <c r="J2275" s="4" t="s">
        <v>30</v>
      </c>
      <c r="K2275" s="4" t="s">
        <v>30</v>
      </c>
      <c r="L2275" s="2" t="s">
        <v>277</v>
      </c>
      <c r="M2275" s="2" t="s">
        <v>31</v>
      </c>
      <c r="N2275" s="4" t="s">
        <v>325</v>
      </c>
      <c r="O2275" s="4" t="s">
        <v>257</v>
      </c>
      <c r="P2275" s="4" t="s">
        <v>34</v>
      </c>
      <c r="Q2275" s="138">
        <v>9591</v>
      </c>
      <c r="R2275" s="148">
        <v>1</v>
      </c>
      <c r="S2275" s="150">
        <v>5239</v>
      </c>
      <c r="U2275" s="138">
        <v>502.47199999999998</v>
      </c>
      <c r="V2275" s="147">
        <v>3.1999999999999999E-5</v>
      </c>
      <c r="W2275" s="147">
        <v>2.2434007821776299E-2</v>
      </c>
      <c r="X2275" s="147">
        <v>1.54522066142552E-3</v>
      </c>
    </row>
    <row r="2276" spans="1:24" x14ac:dyDescent="0.2">
      <c r="A2276" s="188">
        <v>11389</v>
      </c>
      <c r="B2276" s="4">
        <v>11392</v>
      </c>
      <c r="C2276" s="4" t="s">
        <v>640</v>
      </c>
      <c r="D2276" s="4" t="s">
        <v>641</v>
      </c>
      <c r="E2276" s="4" t="s">
        <v>642</v>
      </c>
      <c r="F2276" s="4" t="s">
        <v>2307</v>
      </c>
      <c r="G2276" s="4" t="s">
        <v>2308</v>
      </c>
      <c r="H2276" s="4" t="s">
        <v>255</v>
      </c>
      <c r="I2276" s="4" t="s">
        <v>1794</v>
      </c>
      <c r="J2276" s="4" t="s">
        <v>30</v>
      </c>
      <c r="K2276" s="4" t="s">
        <v>85</v>
      </c>
      <c r="L2276" s="2" t="s">
        <v>277</v>
      </c>
      <c r="M2276" s="2" t="s">
        <v>31</v>
      </c>
      <c r="N2276" s="4" t="s">
        <v>296</v>
      </c>
      <c r="O2276" s="4" t="s">
        <v>257</v>
      </c>
      <c r="P2276" s="4" t="s">
        <v>34</v>
      </c>
      <c r="Q2276" s="138">
        <v>1584</v>
      </c>
      <c r="R2276" s="148">
        <v>1</v>
      </c>
      <c r="S2276" s="150">
        <v>11190</v>
      </c>
      <c r="U2276" s="138">
        <v>177.25</v>
      </c>
      <c r="V2276" s="147">
        <v>1.4E-5</v>
      </c>
      <c r="W2276" s="147">
        <v>7.9137047140764201E-3</v>
      </c>
      <c r="X2276" s="147">
        <v>5.4508405853106404E-4</v>
      </c>
    </row>
    <row r="2277" spans="1:24" x14ac:dyDescent="0.2">
      <c r="A2277" s="188">
        <v>11389</v>
      </c>
      <c r="B2277" s="4">
        <v>11392</v>
      </c>
      <c r="C2277" s="4" t="s">
        <v>2309</v>
      </c>
      <c r="D2277" s="4" t="s">
        <v>2310</v>
      </c>
      <c r="E2277" s="4" t="s">
        <v>252</v>
      </c>
      <c r="F2277" s="4" t="s">
        <v>2311</v>
      </c>
      <c r="G2277" s="4" t="s">
        <v>2312</v>
      </c>
      <c r="H2277" s="4" t="s">
        <v>255</v>
      </c>
      <c r="I2277" s="4" t="s">
        <v>1794</v>
      </c>
      <c r="J2277" s="4" t="s">
        <v>30</v>
      </c>
      <c r="K2277" s="4" t="s">
        <v>30</v>
      </c>
      <c r="L2277" s="2" t="s">
        <v>277</v>
      </c>
      <c r="M2277" s="2" t="s">
        <v>31</v>
      </c>
      <c r="N2277" s="4" t="s">
        <v>338</v>
      </c>
      <c r="O2277" s="4" t="s">
        <v>257</v>
      </c>
      <c r="P2277" s="4" t="s">
        <v>34</v>
      </c>
      <c r="Q2277" s="138">
        <v>276</v>
      </c>
      <c r="R2277" s="148">
        <v>1</v>
      </c>
      <c r="S2277" s="150">
        <v>55350</v>
      </c>
      <c r="U2277" s="138">
        <v>152.76599999999999</v>
      </c>
      <c r="V2277" s="147">
        <v>1.7E-5</v>
      </c>
      <c r="W2277" s="147">
        <v>6.8205796478558898E-3</v>
      </c>
      <c r="X2277" s="147">
        <v>4.6979125078734499E-4</v>
      </c>
    </row>
    <row r="2278" spans="1:24" x14ac:dyDescent="0.2">
      <c r="A2278" s="188">
        <v>11389</v>
      </c>
      <c r="B2278" s="4">
        <v>11392</v>
      </c>
      <c r="C2278" s="4" t="s">
        <v>531</v>
      </c>
      <c r="D2278" s="4" t="s">
        <v>532</v>
      </c>
      <c r="E2278" s="4" t="s">
        <v>252</v>
      </c>
      <c r="F2278" s="4" t="s">
        <v>2313</v>
      </c>
      <c r="G2278" s="4" t="s">
        <v>2314</v>
      </c>
      <c r="H2278" s="4" t="s">
        <v>255</v>
      </c>
      <c r="I2278" s="4" t="s">
        <v>1794</v>
      </c>
      <c r="J2278" s="4" t="s">
        <v>30</v>
      </c>
      <c r="K2278" s="4" t="s">
        <v>30</v>
      </c>
      <c r="L2278" s="2" t="s">
        <v>277</v>
      </c>
      <c r="M2278" s="2" t="s">
        <v>183</v>
      </c>
      <c r="N2278" s="4" t="s">
        <v>397</v>
      </c>
      <c r="O2278" s="4" t="s">
        <v>257</v>
      </c>
      <c r="P2278" s="4" t="s">
        <v>34</v>
      </c>
      <c r="Q2278" s="138">
        <v>4000</v>
      </c>
      <c r="R2278" s="148">
        <v>1</v>
      </c>
      <c r="S2278" s="150">
        <v>2875</v>
      </c>
      <c r="U2278" s="138">
        <v>115</v>
      </c>
      <c r="V2278" s="147">
        <v>3.1999999999999999E-5</v>
      </c>
      <c r="W2278" s="147">
        <v>5.13443213479064E-3</v>
      </c>
      <c r="X2278" s="147">
        <v>3.5365195030664302E-4</v>
      </c>
    </row>
    <row r="2279" spans="1:24" x14ac:dyDescent="0.2">
      <c r="A2279" s="188">
        <v>11389</v>
      </c>
      <c r="B2279" s="4">
        <v>11392</v>
      </c>
      <c r="C2279" s="4" t="s">
        <v>378</v>
      </c>
      <c r="D2279" s="4" t="s">
        <v>379</v>
      </c>
      <c r="E2279" s="4" t="s">
        <v>380</v>
      </c>
      <c r="F2279" s="4" t="s">
        <v>2323</v>
      </c>
      <c r="G2279" s="4" t="s">
        <v>2324</v>
      </c>
      <c r="H2279" s="4" t="s">
        <v>255</v>
      </c>
      <c r="I2279" s="4" t="s">
        <v>1794</v>
      </c>
      <c r="J2279" s="4" t="s">
        <v>30</v>
      </c>
      <c r="K2279" s="4" t="s">
        <v>383</v>
      </c>
      <c r="L2279" s="2" t="s">
        <v>277</v>
      </c>
      <c r="M2279" s="2" t="s">
        <v>31</v>
      </c>
      <c r="N2279" s="4" t="s">
        <v>296</v>
      </c>
      <c r="O2279" s="4" t="s">
        <v>257</v>
      </c>
      <c r="P2279" s="4" t="s">
        <v>34</v>
      </c>
      <c r="Q2279" s="138">
        <v>1252</v>
      </c>
      <c r="R2279" s="148">
        <v>1</v>
      </c>
      <c r="S2279" s="150">
        <v>3825</v>
      </c>
      <c r="T2279" s="137">
        <v>1.242</v>
      </c>
      <c r="U2279" s="138">
        <v>49.131</v>
      </c>
      <c r="V2279" s="147">
        <v>6.9999999999999999E-6</v>
      </c>
      <c r="W2279" s="147">
        <v>2.1935514556667701E-3</v>
      </c>
      <c r="X2279" s="147">
        <v>1.51088519631618E-4</v>
      </c>
    </row>
    <row r="2280" spans="1:24" x14ac:dyDescent="0.2">
      <c r="A2280" s="188">
        <v>11389</v>
      </c>
      <c r="B2280" s="4">
        <v>11392</v>
      </c>
      <c r="C2280" s="4" t="s">
        <v>358</v>
      </c>
      <c r="D2280" s="4" t="s">
        <v>359</v>
      </c>
      <c r="E2280" s="4" t="s">
        <v>252</v>
      </c>
      <c r="F2280" s="4" t="s">
        <v>2325</v>
      </c>
      <c r="G2280" s="4" t="s">
        <v>2326</v>
      </c>
      <c r="H2280" s="4" t="s">
        <v>255</v>
      </c>
      <c r="I2280" s="4" t="s">
        <v>1794</v>
      </c>
      <c r="J2280" s="4" t="s">
        <v>30</v>
      </c>
      <c r="K2280" s="4" t="s">
        <v>30</v>
      </c>
      <c r="L2280" s="2" t="s">
        <v>277</v>
      </c>
      <c r="M2280" s="2" t="s">
        <v>31</v>
      </c>
      <c r="N2280" s="4" t="s">
        <v>288</v>
      </c>
      <c r="O2280" s="4" t="s">
        <v>257</v>
      </c>
      <c r="P2280" s="4" t="s">
        <v>34</v>
      </c>
      <c r="Q2280" s="138">
        <v>120303</v>
      </c>
      <c r="R2280" s="148">
        <v>1</v>
      </c>
      <c r="S2280" s="150">
        <v>113.5</v>
      </c>
      <c r="T2280" s="137">
        <v>1.7789999999999999</v>
      </c>
      <c r="U2280" s="138">
        <v>138.32300000000001</v>
      </c>
      <c r="V2280" s="147">
        <v>9.5000000000000005E-5</v>
      </c>
      <c r="W2280" s="147">
        <v>6.1757550222585498E-3</v>
      </c>
      <c r="X2280" s="147">
        <v>4.2537670201903198E-4</v>
      </c>
    </row>
    <row r="2281" spans="1:24" x14ac:dyDescent="0.2">
      <c r="A2281" s="188">
        <v>11389</v>
      </c>
      <c r="B2281" s="4">
        <v>11392</v>
      </c>
      <c r="C2281" s="4" t="s">
        <v>791</v>
      </c>
      <c r="D2281" s="4" t="s">
        <v>792</v>
      </c>
      <c r="E2281" s="4" t="s">
        <v>252</v>
      </c>
      <c r="F2281" s="4" t="s">
        <v>2337</v>
      </c>
      <c r="G2281" s="4" t="s">
        <v>2338</v>
      </c>
      <c r="H2281" s="4" t="s">
        <v>255</v>
      </c>
      <c r="I2281" s="4" t="s">
        <v>1794</v>
      </c>
      <c r="J2281" s="4" t="s">
        <v>30</v>
      </c>
      <c r="K2281" s="4" t="s">
        <v>30</v>
      </c>
      <c r="L2281" s="2" t="s">
        <v>277</v>
      </c>
      <c r="M2281" s="2" t="s">
        <v>31</v>
      </c>
      <c r="N2281" s="4" t="s">
        <v>306</v>
      </c>
      <c r="O2281" s="4" t="s">
        <v>257</v>
      </c>
      <c r="P2281" s="4" t="s">
        <v>34</v>
      </c>
      <c r="Q2281" s="138">
        <v>4046</v>
      </c>
      <c r="R2281" s="148">
        <v>1</v>
      </c>
      <c r="S2281" s="150">
        <v>1698</v>
      </c>
      <c r="U2281" s="138">
        <v>68.700999999999993</v>
      </c>
      <c r="V2281" s="147">
        <v>2.3E-5</v>
      </c>
      <c r="W2281" s="147">
        <v>3.06731332910281E-3</v>
      </c>
      <c r="X2281" s="147">
        <v>2.1127192113193699E-4</v>
      </c>
    </row>
    <row r="2282" spans="1:24" x14ac:dyDescent="0.2">
      <c r="A2282" s="188">
        <v>11389</v>
      </c>
      <c r="B2282" s="4">
        <v>11392</v>
      </c>
      <c r="C2282" s="4" t="s">
        <v>2339</v>
      </c>
      <c r="D2282" s="4" t="s">
        <v>2340</v>
      </c>
      <c r="E2282" s="4" t="s">
        <v>252</v>
      </c>
      <c r="F2282" s="4" t="s">
        <v>2341</v>
      </c>
      <c r="G2282" s="4" t="s">
        <v>2342</v>
      </c>
      <c r="H2282" s="4" t="s">
        <v>255</v>
      </c>
      <c r="I2282" s="4" t="s">
        <v>1794</v>
      </c>
      <c r="J2282" s="4" t="s">
        <v>30</v>
      </c>
      <c r="K2282" s="4" t="s">
        <v>30</v>
      </c>
      <c r="L2282" s="2" t="s">
        <v>277</v>
      </c>
      <c r="M2282" s="2" t="s">
        <v>31</v>
      </c>
      <c r="N2282" s="4" t="s">
        <v>325</v>
      </c>
      <c r="O2282" s="4" t="s">
        <v>257</v>
      </c>
      <c r="P2282" s="4" t="s">
        <v>34</v>
      </c>
      <c r="Q2282" s="138">
        <v>443</v>
      </c>
      <c r="R2282" s="148">
        <v>1</v>
      </c>
      <c r="S2282" s="150">
        <v>2988</v>
      </c>
      <c r="U2282" s="138">
        <v>13.237</v>
      </c>
      <c r="V2282" s="147">
        <v>2.5000000000000001E-5</v>
      </c>
      <c r="W2282" s="147">
        <v>5.9098831877462798E-4</v>
      </c>
      <c r="X2282" s="147">
        <v>4.0706385059973801E-5</v>
      </c>
    </row>
    <row r="2283" spans="1:24" x14ac:dyDescent="0.2">
      <c r="A2283" s="188">
        <v>11389</v>
      </c>
      <c r="B2283" s="4">
        <v>11392</v>
      </c>
      <c r="C2283" s="4" t="s">
        <v>2343</v>
      </c>
      <c r="D2283" s="4" t="s">
        <v>2344</v>
      </c>
      <c r="E2283" s="4" t="s">
        <v>252</v>
      </c>
      <c r="F2283" s="4" t="s">
        <v>2345</v>
      </c>
      <c r="G2283" s="4" t="s">
        <v>2346</v>
      </c>
      <c r="H2283" s="4" t="s">
        <v>255</v>
      </c>
      <c r="I2283" s="4" t="s">
        <v>1794</v>
      </c>
      <c r="J2283" s="4" t="s">
        <v>30</v>
      </c>
      <c r="K2283" s="4" t="s">
        <v>30</v>
      </c>
      <c r="L2283" s="2" t="s">
        <v>277</v>
      </c>
      <c r="M2283" s="2" t="s">
        <v>31</v>
      </c>
      <c r="N2283" s="4" t="s">
        <v>1930</v>
      </c>
      <c r="O2283" s="4" t="s">
        <v>257</v>
      </c>
      <c r="P2283" s="4" t="s">
        <v>34</v>
      </c>
      <c r="Q2283" s="138">
        <v>1674</v>
      </c>
      <c r="R2283" s="148">
        <v>1</v>
      </c>
      <c r="S2283" s="150">
        <v>1060</v>
      </c>
      <c r="U2283" s="138">
        <v>17.744</v>
      </c>
      <c r="V2283" s="147">
        <v>1.5999999999999999E-5</v>
      </c>
      <c r="W2283" s="147">
        <v>7.9223841367460099E-4</v>
      </c>
      <c r="X2283" s="147">
        <v>5.4568188408879999E-5</v>
      </c>
    </row>
    <row r="2284" spans="1:24" x14ac:dyDescent="0.2">
      <c r="A2284" s="188">
        <v>11389</v>
      </c>
      <c r="B2284" s="4">
        <v>11392</v>
      </c>
      <c r="C2284" s="4" t="s">
        <v>2357</v>
      </c>
      <c r="D2284" s="4" t="s">
        <v>2358</v>
      </c>
      <c r="E2284" s="4" t="s">
        <v>252</v>
      </c>
      <c r="F2284" s="4" t="s">
        <v>2359</v>
      </c>
      <c r="G2284" s="4" t="s">
        <v>2360</v>
      </c>
      <c r="H2284" s="4" t="s">
        <v>255</v>
      </c>
      <c r="I2284" s="4" t="s">
        <v>1794</v>
      </c>
      <c r="J2284" s="4" t="s">
        <v>30</v>
      </c>
      <c r="K2284" s="4" t="s">
        <v>30</v>
      </c>
      <c r="L2284" s="2" t="s">
        <v>277</v>
      </c>
      <c r="M2284" s="2" t="s">
        <v>31</v>
      </c>
      <c r="N2284" s="4" t="s">
        <v>397</v>
      </c>
      <c r="O2284" s="4" t="s">
        <v>257</v>
      </c>
      <c r="P2284" s="4" t="s">
        <v>34</v>
      </c>
      <c r="Q2284" s="138">
        <v>2608</v>
      </c>
      <c r="R2284" s="148">
        <v>1</v>
      </c>
      <c r="S2284" s="150">
        <v>4982</v>
      </c>
      <c r="U2284" s="138">
        <v>129.93100000000001</v>
      </c>
      <c r="V2284" s="147">
        <v>8.7999999999999998E-5</v>
      </c>
      <c r="W2284" s="147">
        <v>5.8010403700464704E-3</v>
      </c>
      <c r="X2284" s="147">
        <v>3.9956692129073301E-4</v>
      </c>
    </row>
    <row r="2285" spans="1:24" x14ac:dyDescent="0.2">
      <c r="A2285" s="188">
        <v>11389</v>
      </c>
      <c r="B2285" s="4">
        <v>11392</v>
      </c>
      <c r="C2285" s="4" t="s">
        <v>2369</v>
      </c>
      <c r="D2285" s="4" t="s">
        <v>2370</v>
      </c>
      <c r="E2285" s="4" t="s">
        <v>252</v>
      </c>
      <c r="F2285" s="4" t="s">
        <v>2371</v>
      </c>
      <c r="G2285" s="4" t="s">
        <v>2372</v>
      </c>
      <c r="H2285" s="4" t="s">
        <v>255</v>
      </c>
      <c r="I2285" s="4" t="s">
        <v>1794</v>
      </c>
      <c r="J2285" s="4" t="s">
        <v>30</v>
      </c>
      <c r="K2285" s="4" t="s">
        <v>349</v>
      </c>
      <c r="L2285" s="2" t="s">
        <v>277</v>
      </c>
      <c r="M2285" s="2" t="s">
        <v>31</v>
      </c>
      <c r="N2285" s="4" t="s">
        <v>823</v>
      </c>
      <c r="O2285" s="4" t="s">
        <v>257</v>
      </c>
      <c r="P2285" s="4" t="s">
        <v>34</v>
      </c>
      <c r="Q2285" s="138">
        <v>80</v>
      </c>
      <c r="R2285" s="148">
        <v>1</v>
      </c>
      <c r="S2285" s="150">
        <v>4954</v>
      </c>
      <c r="U2285" s="138">
        <v>3.9630000000000001</v>
      </c>
      <c r="V2285" s="147">
        <v>9.9999999999999995E-7</v>
      </c>
      <c r="W2285" s="147">
        <v>1.76945925535672E-4</v>
      </c>
      <c r="X2285" s="147">
        <v>1.21877687778721E-5</v>
      </c>
    </row>
    <row r="2286" spans="1:24" x14ac:dyDescent="0.2">
      <c r="A2286" s="188">
        <v>11389</v>
      </c>
      <c r="B2286" s="4">
        <v>11392</v>
      </c>
      <c r="C2286" s="4" t="s">
        <v>2375</v>
      </c>
      <c r="D2286" s="4" t="s">
        <v>2376</v>
      </c>
      <c r="E2286" s="4" t="s">
        <v>252</v>
      </c>
      <c r="F2286" s="4" t="s">
        <v>2377</v>
      </c>
      <c r="G2286" s="4" t="s">
        <v>2378</v>
      </c>
      <c r="H2286" s="4" t="s">
        <v>255</v>
      </c>
      <c r="I2286" s="4" t="s">
        <v>1794</v>
      </c>
      <c r="J2286" s="4" t="s">
        <v>30</v>
      </c>
      <c r="K2286" s="4" t="s">
        <v>30</v>
      </c>
      <c r="L2286" s="2" t="s">
        <v>277</v>
      </c>
      <c r="M2286" s="2" t="s">
        <v>31</v>
      </c>
      <c r="N2286" s="4" t="s">
        <v>2379</v>
      </c>
      <c r="O2286" s="4" t="s">
        <v>257</v>
      </c>
      <c r="P2286" s="4" t="s">
        <v>34</v>
      </c>
      <c r="Q2286" s="138">
        <v>236</v>
      </c>
      <c r="R2286" s="148">
        <v>1</v>
      </c>
      <c r="S2286" s="150">
        <v>2350</v>
      </c>
      <c r="U2286" s="138">
        <v>5.5460000000000003</v>
      </c>
      <c r="V2286" s="147">
        <v>1.9999999999999999E-6</v>
      </c>
      <c r="W2286" s="147">
        <v>2.47613570604773E-4</v>
      </c>
      <c r="X2286" s="147">
        <v>1.7055249707831701E-5</v>
      </c>
    </row>
    <row r="2287" spans="1:24" x14ac:dyDescent="0.2">
      <c r="A2287" s="188">
        <v>11389</v>
      </c>
      <c r="B2287" s="4">
        <v>11392</v>
      </c>
      <c r="C2287" s="4" t="s">
        <v>2384</v>
      </c>
      <c r="D2287" s="4" t="s">
        <v>2385</v>
      </c>
      <c r="E2287" s="4" t="s">
        <v>252</v>
      </c>
      <c r="F2287" s="4" t="s">
        <v>2386</v>
      </c>
      <c r="G2287" s="4" t="s">
        <v>2387</v>
      </c>
      <c r="H2287" s="4" t="s">
        <v>255</v>
      </c>
      <c r="I2287" s="4" t="s">
        <v>1794</v>
      </c>
      <c r="J2287" s="4" t="s">
        <v>30</v>
      </c>
      <c r="K2287" s="4" t="s">
        <v>30</v>
      </c>
      <c r="L2287" s="2" t="s">
        <v>277</v>
      </c>
      <c r="M2287" s="2" t="s">
        <v>31</v>
      </c>
      <c r="N2287" s="4" t="s">
        <v>306</v>
      </c>
      <c r="O2287" s="4" t="s">
        <v>257</v>
      </c>
      <c r="P2287" s="4" t="s">
        <v>34</v>
      </c>
      <c r="Q2287" s="138">
        <v>1634</v>
      </c>
      <c r="R2287" s="148">
        <v>1</v>
      </c>
      <c r="S2287" s="150">
        <v>1187</v>
      </c>
      <c r="U2287" s="138">
        <v>19.396000000000001</v>
      </c>
      <c r="V2287" s="147">
        <v>2.0999999999999999E-5</v>
      </c>
      <c r="W2287" s="147">
        <v>8.6595903673828496E-4</v>
      </c>
      <c r="X2287" s="147">
        <v>5.9645953863726302E-5</v>
      </c>
    </row>
    <row r="2288" spans="1:24" x14ac:dyDescent="0.2">
      <c r="A2288" s="188">
        <v>11389</v>
      </c>
      <c r="B2288" s="4">
        <v>11392</v>
      </c>
      <c r="C2288" s="4" t="s">
        <v>2388</v>
      </c>
      <c r="D2288" s="4" t="s">
        <v>2389</v>
      </c>
      <c r="E2288" s="4" t="s">
        <v>252</v>
      </c>
      <c r="F2288" s="4" t="s">
        <v>2390</v>
      </c>
      <c r="G2288" s="4" t="s">
        <v>2391</v>
      </c>
      <c r="H2288" s="4" t="s">
        <v>255</v>
      </c>
      <c r="I2288" s="4" t="s">
        <v>1794</v>
      </c>
      <c r="J2288" s="4" t="s">
        <v>30</v>
      </c>
      <c r="K2288" s="4" t="s">
        <v>30</v>
      </c>
      <c r="L2288" s="2" t="s">
        <v>277</v>
      </c>
      <c r="M2288" s="2" t="s">
        <v>31</v>
      </c>
      <c r="N2288" s="4" t="s">
        <v>312</v>
      </c>
      <c r="O2288" s="4" t="s">
        <v>257</v>
      </c>
      <c r="P2288" s="4" t="s">
        <v>34</v>
      </c>
      <c r="Q2288" s="138">
        <v>6826</v>
      </c>
      <c r="R2288" s="148">
        <v>1</v>
      </c>
      <c r="S2288" s="150">
        <v>1394</v>
      </c>
      <c r="U2288" s="138">
        <v>95.153999999999996</v>
      </c>
      <c r="V2288" s="147">
        <v>9.7999999999999997E-5</v>
      </c>
      <c r="W2288" s="147">
        <v>4.2483827348174597E-3</v>
      </c>
      <c r="X2288" s="147">
        <v>2.9262220248988199E-4</v>
      </c>
    </row>
    <row r="2289" spans="1:24" x14ac:dyDescent="0.2">
      <c r="A2289" s="188">
        <v>11389</v>
      </c>
      <c r="B2289" s="4">
        <v>11392</v>
      </c>
      <c r="C2289" s="4" t="s">
        <v>2398</v>
      </c>
      <c r="D2289" s="4" t="s">
        <v>2399</v>
      </c>
      <c r="E2289" s="4" t="s">
        <v>252</v>
      </c>
      <c r="F2289" s="4" t="s">
        <v>2400</v>
      </c>
      <c r="G2289" s="4" t="s">
        <v>2401</v>
      </c>
      <c r="H2289" s="4" t="s">
        <v>255</v>
      </c>
      <c r="I2289" s="4" t="s">
        <v>1794</v>
      </c>
      <c r="J2289" s="4" t="s">
        <v>30</v>
      </c>
      <c r="K2289" s="4" t="s">
        <v>30</v>
      </c>
      <c r="L2289" s="2" t="s">
        <v>277</v>
      </c>
      <c r="M2289" s="2" t="s">
        <v>31</v>
      </c>
      <c r="N2289" s="4" t="s">
        <v>660</v>
      </c>
      <c r="O2289" s="4" t="s">
        <v>257</v>
      </c>
      <c r="P2289" s="4" t="s">
        <v>34</v>
      </c>
      <c r="Q2289" s="138">
        <v>3956</v>
      </c>
      <c r="R2289" s="148">
        <v>1</v>
      </c>
      <c r="S2289" s="150">
        <v>799</v>
      </c>
      <c r="U2289" s="138">
        <v>31.608000000000001</v>
      </c>
      <c r="V2289" s="147">
        <v>2.0000000000000002E-5</v>
      </c>
      <c r="W2289" s="147">
        <v>1.4112294788400201E-3</v>
      </c>
      <c r="X2289" s="147">
        <v>9.7203360453482706E-5</v>
      </c>
    </row>
    <row r="2290" spans="1:24" x14ac:dyDescent="0.2">
      <c r="A2290" s="188">
        <v>11389</v>
      </c>
      <c r="B2290" s="4">
        <v>11392</v>
      </c>
      <c r="C2290" s="4" t="s">
        <v>2421</v>
      </c>
      <c r="D2290" s="4" t="s">
        <v>2422</v>
      </c>
      <c r="E2290" s="4" t="s">
        <v>252</v>
      </c>
      <c r="F2290" s="4" t="s">
        <v>2423</v>
      </c>
      <c r="G2290" s="4" t="s">
        <v>2424</v>
      </c>
      <c r="H2290" s="4" t="s">
        <v>255</v>
      </c>
      <c r="I2290" s="4" t="s">
        <v>1794</v>
      </c>
      <c r="J2290" s="4" t="s">
        <v>30</v>
      </c>
      <c r="K2290" s="4" t="s">
        <v>30</v>
      </c>
      <c r="L2290" s="2" t="s">
        <v>277</v>
      </c>
      <c r="M2290" s="2" t="s">
        <v>31</v>
      </c>
      <c r="N2290" s="4" t="s">
        <v>312</v>
      </c>
      <c r="O2290" s="4" t="s">
        <v>257</v>
      </c>
      <c r="P2290" s="4" t="s">
        <v>34</v>
      </c>
      <c r="Q2290" s="138">
        <v>295</v>
      </c>
      <c r="R2290" s="148">
        <v>1</v>
      </c>
      <c r="S2290" s="150">
        <v>37200</v>
      </c>
      <c r="U2290" s="138">
        <v>109.74</v>
      </c>
      <c r="V2290" s="147">
        <v>4.6E-5</v>
      </c>
      <c r="W2290" s="147">
        <v>4.8995876736689196E-3</v>
      </c>
      <c r="X2290" s="147">
        <v>3.3747621762305198E-4</v>
      </c>
    </row>
    <row r="2291" spans="1:24" x14ac:dyDescent="0.2">
      <c r="A2291" s="188">
        <v>11389</v>
      </c>
      <c r="B2291" s="4">
        <v>11392</v>
      </c>
      <c r="C2291" s="4" t="s">
        <v>997</v>
      </c>
      <c r="D2291" s="4" t="s">
        <v>998</v>
      </c>
      <c r="E2291" s="4" t="s">
        <v>252</v>
      </c>
      <c r="F2291" s="4" t="s">
        <v>2433</v>
      </c>
      <c r="G2291" s="4" t="s">
        <v>2434</v>
      </c>
      <c r="H2291" s="4" t="s">
        <v>255</v>
      </c>
      <c r="I2291" s="4" t="s">
        <v>1794</v>
      </c>
      <c r="J2291" s="4" t="s">
        <v>30</v>
      </c>
      <c r="K2291" s="4" t="s">
        <v>30</v>
      </c>
      <c r="L2291" s="2" t="s">
        <v>277</v>
      </c>
      <c r="M2291" s="2" t="s">
        <v>31</v>
      </c>
      <c r="N2291" s="4" t="s">
        <v>312</v>
      </c>
      <c r="O2291" s="4" t="s">
        <v>257</v>
      </c>
      <c r="P2291" s="4" t="s">
        <v>34</v>
      </c>
      <c r="Q2291" s="138">
        <v>1376</v>
      </c>
      <c r="R2291" s="148">
        <v>1</v>
      </c>
      <c r="S2291" s="150">
        <v>1302</v>
      </c>
      <c r="U2291" s="138">
        <v>17.916</v>
      </c>
      <c r="V2291" s="147">
        <v>3.9999999999999998E-6</v>
      </c>
      <c r="W2291" s="147">
        <v>7.9987844869117001E-4</v>
      </c>
      <c r="X2291" s="147">
        <v>5.5094422510936297E-5</v>
      </c>
    </row>
    <row r="2292" spans="1:24" x14ac:dyDescent="0.2">
      <c r="A2292" s="188">
        <v>11389</v>
      </c>
      <c r="B2292" s="4">
        <v>11392</v>
      </c>
      <c r="C2292" s="4" t="s">
        <v>2443</v>
      </c>
      <c r="D2292" s="4" t="s">
        <v>2444</v>
      </c>
      <c r="E2292" s="4" t="s">
        <v>252</v>
      </c>
      <c r="F2292" s="4" t="s">
        <v>2445</v>
      </c>
      <c r="G2292" s="4" t="s">
        <v>2446</v>
      </c>
      <c r="H2292" s="4" t="s">
        <v>255</v>
      </c>
      <c r="I2292" s="4" t="s">
        <v>1794</v>
      </c>
      <c r="J2292" s="4" t="s">
        <v>30</v>
      </c>
      <c r="K2292" s="4" t="s">
        <v>30</v>
      </c>
      <c r="L2292" s="2" t="s">
        <v>277</v>
      </c>
      <c r="M2292" s="2" t="s">
        <v>31</v>
      </c>
      <c r="N2292" s="4" t="s">
        <v>325</v>
      </c>
      <c r="O2292" s="4" t="s">
        <v>257</v>
      </c>
      <c r="P2292" s="4" t="s">
        <v>34</v>
      </c>
      <c r="Q2292" s="138">
        <v>99245</v>
      </c>
      <c r="R2292" s="148">
        <v>1</v>
      </c>
      <c r="S2292" s="150">
        <v>89.4</v>
      </c>
      <c r="U2292" s="138">
        <v>88.724999999999994</v>
      </c>
      <c r="V2292" s="147">
        <v>3.1000000000000001E-5</v>
      </c>
      <c r="W2292" s="147">
        <v>3.9613273494979503E-3</v>
      </c>
      <c r="X2292" s="147">
        <v>2.7285026000448202E-4</v>
      </c>
    </row>
    <row r="2293" spans="1:24" x14ac:dyDescent="0.2">
      <c r="A2293" s="188">
        <v>11389</v>
      </c>
      <c r="B2293" s="4">
        <v>11392</v>
      </c>
      <c r="C2293" s="4" t="s">
        <v>2074</v>
      </c>
      <c r="D2293" s="4" t="s">
        <v>2075</v>
      </c>
      <c r="E2293" s="4" t="s">
        <v>252</v>
      </c>
      <c r="F2293" s="4" t="s">
        <v>2450</v>
      </c>
      <c r="G2293" s="4" t="s">
        <v>2077</v>
      </c>
      <c r="H2293" s="4" t="s">
        <v>255</v>
      </c>
      <c r="I2293" s="4" t="s">
        <v>1794</v>
      </c>
      <c r="J2293" s="4" t="s">
        <v>30</v>
      </c>
      <c r="K2293" s="4" t="s">
        <v>30</v>
      </c>
      <c r="L2293" s="2" t="s">
        <v>277</v>
      </c>
      <c r="M2293" s="2" t="s">
        <v>183</v>
      </c>
      <c r="N2293" s="4" t="s">
        <v>2078</v>
      </c>
      <c r="O2293" s="4" t="s">
        <v>257</v>
      </c>
      <c r="P2293" s="4" t="s">
        <v>34</v>
      </c>
      <c r="Q2293" s="138">
        <v>3073</v>
      </c>
      <c r="R2293" s="148">
        <v>1</v>
      </c>
      <c r="S2293" s="150">
        <v>3493.8139999999999</v>
      </c>
      <c r="U2293" s="138">
        <v>107.36499999999999</v>
      </c>
      <c r="V2293" s="147">
        <v>2.8E-5</v>
      </c>
      <c r="W2293" s="147">
        <v>4.7935455259594598E-3</v>
      </c>
      <c r="X2293" s="147">
        <v>3.3017219424371101E-4</v>
      </c>
    </row>
    <row r="2294" spans="1:24" x14ac:dyDescent="0.2">
      <c r="A2294" s="188">
        <v>11389</v>
      </c>
      <c r="B2294" s="4">
        <v>11392</v>
      </c>
      <c r="C2294" s="4" t="s">
        <v>2453</v>
      </c>
      <c r="D2294" s="4" t="s">
        <v>2454</v>
      </c>
      <c r="E2294" s="4" t="s">
        <v>252</v>
      </c>
      <c r="F2294" s="4" t="s">
        <v>2455</v>
      </c>
      <c r="G2294" s="4" t="s">
        <v>2456</v>
      </c>
      <c r="H2294" s="4" t="s">
        <v>255</v>
      </c>
      <c r="I2294" s="4" t="s">
        <v>1794</v>
      </c>
      <c r="J2294" s="4" t="s">
        <v>30</v>
      </c>
      <c r="K2294" s="4" t="s">
        <v>30</v>
      </c>
      <c r="L2294" s="2" t="s">
        <v>277</v>
      </c>
      <c r="M2294" s="2" t="s">
        <v>183</v>
      </c>
      <c r="N2294" s="4" t="s">
        <v>2151</v>
      </c>
      <c r="O2294" s="4" t="s">
        <v>257</v>
      </c>
      <c r="P2294" s="4" t="s">
        <v>34</v>
      </c>
      <c r="Q2294" s="138">
        <v>500</v>
      </c>
      <c r="R2294" s="148">
        <v>1</v>
      </c>
      <c r="S2294" s="150">
        <v>0</v>
      </c>
      <c r="U2294" s="138">
        <v>0</v>
      </c>
      <c r="V2294" s="147">
        <v>6.9999999999999999E-6</v>
      </c>
      <c r="W2294" s="147">
        <v>2.2323617977350599E-13</v>
      </c>
      <c r="X2294" s="147">
        <v>1.53761717524627E-14</v>
      </c>
    </row>
    <row r="2295" spans="1:24" x14ac:dyDescent="0.2">
      <c r="A2295" s="188">
        <v>11389</v>
      </c>
      <c r="B2295" s="4">
        <v>11392</v>
      </c>
      <c r="C2295" s="4" t="s">
        <v>2384</v>
      </c>
      <c r="D2295" s="4" t="s">
        <v>2385</v>
      </c>
      <c r="E2295" s="4" t="s">
        <v>252</v>
      </c>
      <c r="F2295" s="4" t="s">
        <v>2459</v>
      </c>
      <c r="G2295" s="4" t="s">
        <v>2387</v>
      </c>
      <c r="H2295" s="4" t="s">
        <v>255</v>
      </c>
      <c r="I2295" s="4" t="s">
        <v>1794</v>
      </c>
      <c r="J2295" s="4" t="s">
        <v>30</v>
      </c>
      <c r="K2295" s="4" t="s">
        <v>30</v>
      </c>
      <c r="L2295" s="2" t="s">
        <v>277</v>
      </c>
      <c r="M2295" s="2" t="s">
        <v>183</v>
      </c>
      <c r="N2295" s="4" t="s">
        <v>306</v>
      </c>
      <c r="O2295" s="4" t="s">
        <v>257</v>
      </c>
      <c r="P2295" s="4" t="s">
        <v>34</v>
      </c>
      <c r="Q2295" s="138">
        <v>866</v>
      </c>
      <c r="R2295" s="148">
        <v>1</v>
      </c>
      <c r="S2295" s="150">
        <v>1051.4449999999999</v>
      </c>
      <c r="U2295" s="138">
        <v>9.1059999999999999</v>
      </c>
      <c r="V2295" s="147">
        <v>1.2E-5</v>
      </c>
      <c r="W2295" s="147">
        <v>4.0653586399464002E-4</v>
      </c>
      <c r="X2295" s="147">
        <v>2.8001577856508702E-5</v>
      </c>
    </row>
    <row r="2296" spans="1:24" x14ac:dyDescent="0.2">
      <c r="A2296" s="188">
        <v>11389</v>
      </c>
      <c r="B2296" s="4">
        <v>11392</v>
      </c>
      <c r="C2296" s="4" t="s">
        <v>2460</v>
      </c>
      <c r="D2296" s="4" t="s">
        <v>2461</v>
      </c>
      <c r="E2296" s="4" t="s">
        <v>252</v>
      </c>
      <c r="F2296" s="4" t="s">
        <v>2462</v>
      </c>
      <c r="G2296" s="4" t="s">
        <v>2463</v>
      </c>
      <c r="H2296" s="4" t="s">
        <v>255</v>
      </c>
      <c r="I2296" s="4" t="s">
        <v>1794</v>
      </c>
      <c r="J2296" s="4" t="s">
        <v>30</v>
      </c>
      <c r="K2296" s="4" t="s">
        <v>30</v>
      </c>
      <c r="L2296" s="2" t="s">
        <v>277</v>
      </c>
      <c r="M2296" s="2" t="s">
        <v>2464</v>
      </c>
      <c r="N2296" s="4" t="s">
        <v>1259</v>
      </c>
      <c r="O2296" s="4" t="s">
        <v>257</v>
      </c>
      <c r="P2296" s="4" t="s">
        <v>89</v>
      </c>
      <c r="Q2296" s="138">
        <v>3655</v>
      </c>
      <c r="R2296" s="148">
        <v>3.306</v>
      </c>
      <c r="S2296" s="150">
        <v>3576</v>
      </c>
      <c r="U2296" s="138">
        <v>432.10300000000001</v>
      </c>
      <c r="V2296" s="147">
        <v>3.6000000000000001E-5</v>
      </c>
      <c r="W2296" s="147">
        <v>1.92922249925917E-2</v>
      </c>
      <c r="X2296" s="147">
        <v>1.3288193933179301E-3</v>
      </c>
    </row>
    <row r="2297" spans="1:24" x14ac:dyDescent="0.2">
      <c r="A2297" s="188">
        <v>11389</v>
      </c>
      <c r="B2297" s="4">
        <v>11392</v>
      </c>
      <c r="C2297" s="4" t="s">
        <v>1224</v>
      </c>
      <c r="D2297" s="4" t="s">
        <v>1225</v>
      </c>
      <c r="E2297" s="4" t="s">
        <v>380</v>
      </c>
      <c r="F2297" s="4" t="s">
        <v>2465</v>
      </c>
      <c r="G2297" s="4" t="s">
        <v>2284</v>
      </c>
      <c r="H2297" s="4" t="s">
        <v>255</v>
      </c>
      <c r="I2297" s="4" t="s">
        <v>1794</v>
      </c>
      <c r="J2297" s="4" t="s">
        <v>84</v>
      </c>
      <c r="K2297" s="4" t="s">
        <v>85</v>
      </c>
      <c r="L2297" s="2" t="s">
        <v>277</v>
      </c>
      <c r="M2297" s="2" t="s">
        <v>2466</v>
      </c>
      <c r="N2297" s="4" t="s">
        <v>2467</v>
      </c>
      <c r="O2297" s="4" t="s">
        <v>257</v>
      </c>
      <c r="P2297" s="4" t="s">
        <v>89</v>
      </c>
      <c r="Q2297" s="138">
        <v>110</v>
      </c>
      <c r="R2297" s="148">
        <v>3.306</v>
      </c>
      <c r="S2297" s="150">
        <v>9625</v>
      </c>
      <c r="U2297" s="138">
        <v>35.002000000000002</v>
      </c>
      <c r="V2297" s="147">
        <v>1.9999999999999999E-6</v>
      </c>
      <c r="W2297" s="147">
        <v>1.5627548308763399E-3</v>
      </c>
      <c r="X2297" s="147">
        <v>1.0764019842538699E-4</v>
      </c>
    </row>
    <row r="2298" spans="1:24" x14ac:dyDescent="0.2">
      <c r="A2298" s="188">
        <v>11389</v>
      </c>
      <c r="B2298" s="4">
        <v>11392</v>
      </c>
      <c r="C2298" s="4" t="s">
        <v>2479</v>
      </c>
      <c r="D2298" s="4" t="s">
        <v>2480</v>
      </c>
      <c r="E2298" s="4" t="s">
        <v>380</v>
      </c>
      <c r="F2298" s="4" t="s">
        <v>2481</v>
      </c>
      <c r="G2298" s="4" t="s">
        <v>2482</v>
      </c>
      <c r="H2298" s="4" t="s">
        <v>255</v>
      </c>
      <c r="I2298" s="4" t="s">
        <v>1794</v>
      </c>
      <c r="J2298" s="4" t="s">
        <v>84</v>
      </c>
      <c r="K2298" s="4" t="s">
        <v>85</v>
      </c>
      <c r="L2298" s="2" t="s">
        <v>277</v>
      </c>
      <c r="M2298" s="2" t="s">
        <v>2464</v>
      </c>
      <c r="N2298" s="4" t="s">
        <v>374</v>
      </c>
      <c r="O2298" s="4" t="s">
        <v>257</v>
      </c>
      <c r="P2298" s="4" t="s">
        <v>89</v>
      </c>
      <c r="Q2298" s="138">
        <v>132</v>
      </c>
      <c r="R2298" s="148">
        <v>3.306</v>
      </c>
      <c r="S2298" s="150">
        <v>1538.5</v>
      </c>
      <c r="U2298" s="138">
        <v>6.7140000000000004</v>
      </c>
      <c r="V2298" s="147">
        <v>1.9999999999999999E-6</v>
      </c>
      <c r="W2298" s="147">
        <v>2.9975667207936599E-4</v>
      </c>
      <c r="X2298" s="147">
        <v>2.0646787982644001E-5</v>
      </c>
    </row>
    <row r="2299" spans="1:24" x14ac:dyDescent="0.2">
      <c r="A2299" s="188">
        <v>11389</v>
      </c>
      <c r="B2299" s="4">
        <v>11392</v>
      </c>
      <c r="C2299" s="4" t="s">
        <v>2487</v>
      </c>
      <c r="D2299" s="4" t="s">
        <v>2488</v>
      </c>
      <c r="E2299" s="4" t="s">
        <v>380</v>
      </c>
      <c r="F2299" s="4" t="s">
        <v>2489</v>
      </c>
      <c r="G2299" s="4" t="s">
        <v>2490</v>
      </c>
      <c r="H2299" s="4" t="s">
        <v>255</v>
      </c>
      <c r="I2299" s="4" t="s">
        <v>1794</v>
      </c>
      <c r="J2299" s="4" t="s">
        <v>84</v>
      </c>
      <c r="K2299" s="4" t="s">
        <v>85</v>
      </c>
      <c r="L2299" s="2" t="s">
        <v>277</v>
      </c>
      <c r="M2299" s="2" t="s">
        <v>2466</v>
      </c>
      <c r="N2299" s="4" t="s">
        <v>374</v>
      </c>
      <c r="O2299" s="4" t="s">
        <v>257</v>
      </c>
      <c r="P2299" s="4" t="s">
        <v>89</v>
      </c>
      <c r="Q2299" s="138">
        <v>455</v>
      </c>
      <c r="R2299" s="148">
        <v>3.306</v>
      </c>
      <c r="S2299" s="150">
        <v>2548</v>
      </c>
      <c r="U2299" s="138">
        <v>38.328000000000003</v>
      </c>
      <c r="V2299" s="147">
        <v>0</v>
      </c>
      <c r="W2299" s="147">
        <v>1.7112294551387701E-3</v>
      </c>
      <c r="X2299" s="147">
        <v>1.17866906864215E-4</v>
      </c>
    </row>
    <row r="2300" spans="1:24" x14ac:dyDescent="0.2">
      <c r="A2300" s="188">
        <v>11389</v>
      </c>
      <c r="B2300" s="4">
        <v>11392</v>
      </c>
      <c r="C2300" s="4" t="s">
        <v>1601</v>
      </c>
      <c r="D2300" s="4" t="s">
        <v>1602</v>
      </c>
      <c r="E2300" s="4" t="s">
        <v>380</v>
      </c>
      <c r="F2300" s="4" t="s">
        <v>2499</v>
      </c>
      <c r="G2300" s="4" t="s">
        <v>2500</v>
      </c>
      <c r="H2300" s="4" t="s">
        <v>255</v>
      </c>
      <c r="I2300" s="4" t="s">
        <v>1794</v>
      </c>
      <c r="J2300" s="4" t="s">
        <v>84</v>
      </c>
      <c r="K2300" s="4" t="s">
        <v>349</v>
      </c>
      <c r="L2300" s="2" t="s">
        <v>277</v>
      </c>
      <c r="M2300" s="2" t="s">
        <v>2464</v>
      </c>
      <c r="N2300" s="4" t="s">
        <v>374</v>
      </c>
      <c r="O2300" s="4" t="s">
        <v>257</v>
      </c>
      <c r="P2300" s="4" t="s">
        <v>89</v>
      </c>
      <c r="Q2300" s="138">
        <v>1785</v>
      </c>
      <c r="R2300" s="148">
        <v>3.306</v>
      </c>
      <c r="S2300" s="150">
        <v>990</v>
      </c>
      <c r="U2300" s="138">
        <v>58.421999999999997</v>
      </c>
      <c r="V2300" s="147">
        <v>9.9999999999999995E-7</v>
      </c>
      <c r="W2300" s="147">
        <v>2.6083798813536E-3</v>
      </c>
      <c r="X2300" s="147">
        <v>1.7966127664455401E-4</v>
      </c>
    </row>
    <row r="2301" spans="1:24" x14ac:dyDescent="0.2">
      <c r="A2301" s="188">
        <v>11389</v>
      </c>
      <c r="B2301" s="4">
        <v>11392</v>
      </c>
      <c r="C2301" s="4" t="s">
        <v>2502</v>
      </c>
      <c r="D2301" s="4" t="s">
        <v>2503</v>
      </c>
      <c r="E2301" s="4" t="s">
        <v>380</v>
      </c>
      <c r="F2301" s="4" t="s">
        <v>2504</v>
      </c>
      <c r="G2301" s="4" t="s">
        <v>2505</v>
      </c>
      <c r="H2301" s="4" t="s">
        <v>255</v>
      </c>
      <c r="I2301" s="4" t="s">
        <v>1794</v>
      </c>
      <c r="J2301" s="4" t="s">
        <v>84</v>
      </c>
      <c r="K2301" s="4" t="s">
        <v>85</v>
      </c>
      <c r="L2301" s="2" t="s">
        <v>277</v>
      </c>
      <c r="M2301" s="2" t="s">
        <v>2466</v>
      </c>
      <c r="N2301" s="4" t="s">
        <v>374</v>
      </c>
      <c r="O2301" s="4" t="s">
        <v>257</v>
      </c>
      <c r="P2301" s="4" t="s">
        <v>89</v>
      </c>
      <c r="Q2301" s="138">
        <v>380</v>
      </c>
      <c r="R2301" s="148">
        <v>3.306</v>
      </c>
      <c r="S2301" s="150">
        <v>2227</v>
      </c>
      <c r="U2301" s="138">
        <v>27.977</v>
      </c>
      <c r="V2301" s="147">
        <v>3.0000000000000001E-6</v>
      </c>
      <c r="W2301" s="147">
        <v>1.2491115968617801E-3</v>
      </c>
      <c r="X2301" s="147">
        <v>8.6036924977065104E-5</v>
      </c>
    </row>
    <row r="2302" spans="1:24" x14ac:dyDescent="0.2">
      <c r="A2302" s="188">
        <v>11389</v>
      </c>
      <c r="B2302" s="4">
        <v>11392</v>
      </c>
      <c r="C2302" s="4" t="s">
        <v>2514</v>
      </c>
      <c r="D2302" s="4" t="s">
        <v>2515</v>
      </c>
      <c r="E2302" s="4" t="s">
        <v>380</v>
      </c>
      <c r="F2302" s="4" t="s">
        <v>2516</v>
      </c>
      <c r="G2302" s="4" t="s">
        <v>2517</v>
      </c>
      <c r="H2302" s="4" t="s">
        <v>255</v>
      </c>
      <c r="I2302" s="4" t="s">
        <v>1794</v>
      </c>
      <c r="J2302" s="4" t="s">
        <v>84</v>
      </c>
      <c r="K2302" s="4" t="s">
        <v>1311</v>
      </c>
      <c r="L2302" s="2" t="s">
        <v>277</v>
      </c>
      <c r="M2302" s="2" t="s">
        <v>2466</v>
      </c>
      <c r="N2302" s="4" t="s">
        <v>1475</v>
      </c>
      <c r="O2302" s="4" t="s">
        <v>257</v>
      </c>
      <c r="P2302" s="4" t="s">
        <v>89</v>
      </c>
      <c r="Q2302" s="138">
        <v>76</v>
      </c>
      <c r="R2302" s="148">
        <v>3.306</v>
      </c>
      <c r="S2302" s="150">
        <v>17873</v>
      </c>
      <c r="U2302" s="138">
        <v>44.906999999999996</v>
      </c>
      <c r="V2302" s="147">
        <v>0</v>
      </c>
      <c r="W2302" s="147">
        <v>2.0049727499515599E-3</v>
      </c>
      <c r="X2302" s="147">
        <v>1.3809950248002499E-4</v>
      </c>
    </row>
    <row r="2303" spans="1:24" x14ac:dyDescent="0.2">
      <c r="A2303" s="188">
        <v>11389</v>
      </c>
      <c r="B2303" s="4">
        <v>11392</v>
      </c>
      <c r="C2303" s="4" t="s">
        <v>2526</v>
      </c>
      <c r="D2303" s="4" t="s">
        <v>2527</v>
      </c>
      <c r="E2303" s="4" t="s">
        <v>252</v>
      </c>
      <c r="F2303" s="4" t="s">
        <v>2528</v>
      </c>
      <c r="G2303" s="4" t="s">
        <v>2529</v>
      </c>
      <c r="H2303" s="4" t="s">
        <v>255</v>
      </c>
      <c r="I2303" s="4" t="s">
        <v>1794</v>
      </c>
      <c r="J2303" s="4" t="s">
        <v>84</v>
      </c>
      <c r="K2303" s="4" t="s">
        <v>85</v>
      </c>
      <c r="L2303" s="2" t="s">
        <v>277</v>
      </c>
      <c r="M2303" s="2" t="s">
        <v>2464</v>
      </c>
      <c r="N2303" s="4" t="s">
        <v>1295</v>
      </c>
      <c r="O2303" s="4" t="s">
        <v>257</v>
      </c>
      <c r="P2303" s="4" t="s">
        <v>89</v>
      </c>
      <c r="Q2303" s="138">
        <v>82</v>
      </c>
      <c r="R2303" s="148">
        <v>3.306</v>
      </c>
      <c r="S2303" s="150">
        <v>3700</v>
      </c>
      <c r="U2303" s="138">
        <v>10.029999999999999</v>
      </c>
      <c r="V2303" s="147">
        <v>9.9999999999999995E-7</v>
      </c>
      <c r="W2303" s="147">
        <v>4.4782981410897903E-4</v>
      </c>
      <c r="X2303" s="147">
        <v>3.0845842930117898E-5</v>
      </c>
    </row>
    <row r="2304" spans="1:24" x14ac:dyDescent="0.2">
      <c r="A2304" s="188">
        <v>11389</v>
      </c>
      <c r="B2304" s="4">
        <v>11392</v>
      </c>
      <c r="C2304" s="4" t="s">
        <v>2530</v>
      </c>
      <c r="D2304" s="4" t="s">
        <v>2531</v>
      </c>
      <c r="E2304" s="4" t="s">
        <v>252</v>
      </c>
      <c r="F2304" s="4" t="s">
        <v>2532</v>
      </c>
      <c r="G2304" s="4" t="s">
        <v>2533</v>
      </c>
      <c r="H2304" s="4" t="s">
        <v>255</v>
      </c>
      <c r="I2304" s="4" t="s">
        <v>1794</v>
      </c>
      <c r="J2304" s="4" t="s">
        <v>84</v>
      </c>
      <c r="K2304" s="4" t="s">
        <v>85</v>
      </c>
      <c r="L2304" s="2" t="s">
        <v>277</v>
      </c>
      <c r="M2304" s="2" t="s">
        <v>2464</v>
      </c>
      <c r="N2304" s="4" t="s">
        <v>1707</v>
      </c>
      <c r="O2304" s="4" t="s">
        <v>257</v>
      </c>
      <c r="P2304" s="4" t="s">
        <v>89</v>
      </c>
      <c r="Q2304" s="138">
        <v>459</v>
      </c>
      <c r="R2304" s="148">
        <v>3.306</v>
      </c>
      <c r="S2304" s="150">
        <v>159</v>
      </c>
      <c r="U2304" s="138">
        <v>2.4129999999999998</v>
      </c>
      <c r="V2304" s="147">
        <v>1.2999999999999999E-5</v>
      </c>
      <c r="W2304" s="147">
        <v>1.07722701593564E-4</v>
      </c>
      <c r="X2304" s="147">
        <v>7.4197773990867899E-6</v>
      </c>
    </row>
    <row r="2305" spans="1:24" x14ac:dyDescent="0.2">
      <c r="A2305" s="188">
        <v>11389</v>
      </c>
      <c r="B2305" s="4">
        <v>11392</v>
      </c>
      <c r="C2305" s="4" t="s">
        <v>2538</v>
      </c>
      <c r="D2305" s="4" t="s">
        <v>2539</v>
      </c>
      <c r="E2305" s="4" t="s">
        <v>380</v>
      </c>
      <c r="F2305" s="4" t="s">
        <v>2540</v>
      </c>
      <c r="G2305" s="4" t="s">
        <v>2541</v>
      </c>
      <c r="H2305" s="4" t="s">
        <v>255</v>
      </c>
      <c r="I2305" s="4" t="s">
        <v>1794</v>
      </c>
      <c r="J2305" s="4" t="s">
        <v>84</v>
      </c>
      <c r="K2305" s="4" t="s">
        <v>1392</v>
      </c>
      <c r="L2305" s="2" t="s">
        <v>277</v>
      </c>
      <c r="M2305" s="2" t="s">
        <v>2542</v>
      </c>
      <c r="N2305" s="4" t="s">
        <v>1393</v>
      </c>
      <c r="O2305" s="4" t="s">
        <v>257</v>
      </c>
      <c r="P2305" s="4" t="s">
        <v>197</v>
      </c>
      <c r="Q2305" s="138">
        <v>2542</v>
      </c>
      <c r="R2305" s="148">
        <v>3.8807</v>
      </c>
      <c r="S2305" s="150">
        <v>326.39999999999998</v>
      </c>
      <c r="U2305" s="138">
        <v>32.198999999999998</v>
      </c>
      <c r="V2305" s="147">
        <v>1.9999999999999999E-6</v>
      </c>
      <c r="W2305" s="147">
        <v>1.4375744466429E-3</v>
      </c>
      <c r="X2305" s="147">
        <v>9.9017962146457603E-5</v>
      </c>
    </row>
    <row r="2306" spans="1:24" x14ac:dyDescent="0.2">
      <c r="A2306" s="188">
        <v>11389</v>
      </c>
      <c r="B2306" s="4">
        <v>11392</v>
      </c>
      <c r="C2306" s="4" t="s">
        <v>2543</v>
      </c>
      <c r="D2306" s="4" t="s">
        <v>2544</v>
      </c>
      <c r="E2306" s="4" t="s">
        <v>252</v>
      </c>
      <c r="F2306" s="4" t="s">
        <v>2545</v>
      </c>
      <c r="G2306" s="4" t="s">
        <v>2546</v>
      </c>
      <c r="H2306" s="4" t="s">
        <v>255</v>
      </c>
      <c r="I2306" s="4" t="s">
        <v>1794</v>
      </c>
      <c r="J2306" s="4" t="s">
        <v>84</v>
      </c>
      <c r="K2306" s="4" t="s">
        <v>349</v>
      </c>
      <c r="L2306" s="2" t="s">
        <v>277</v>
      </c>
      <c r="M2306" s="2" t="s">
        <v>2464</v>
      </c>
      <c r="N2306" s="4" t="s">
        <v>1399</v>
      </c>
      <c r="O2306" s="4" t="s">
        <v>257</v>
      </c>
      <c r="P2306" s="4" t="s">
        <v>89</v>
      </c>
      <c r="Q2306" s="138">
        <v>234</v>
      </c>
      <c r="R2306" s="148">
        <v>3.306</v>
      </c>
      <c r="S2306" s="150">
        <v>1490</v>
      </c>
      <c r="U2306" s="138">
        <v>11.526999999999999</v>
      </c>
      <c r="V2306" s="147">
        <v>3.0000000000000001E-6</v>
      </c>
      <c r="W2306" s="147">
        <v>5.1463527682016103E-4</v>
      </c>
      <c r="X2306" s="147">
        <v>3.5447302557728703E-5</v>
      </c>
    </row>
    <row r="2307" spans="1:24" x14ac:dyDescent="0.2">
      <c r="A2307" s="188">
        <v>11389</v>
      </c>
      <c r="B2307" s="4">
        <v>11392</v>
      </c>
      <c r="C2307" s="4" t="s">
        <v>2547</v>
      </c>
      <c r="D2307" s="4" t="s">
        <v>2548</v>
      </c>
      <c r="E2307" s="4" t="s">
        <v>380</v>
      </c>
      <c r="F2307" s="4" t="s">
        <v>2549</v>
      </c>
      <c r="G2307" s="4" t="s">
        <v>2550</v>
      </c>
      <c r="H2307" s="4" t="s">
        <v>255</v>
      </c>
      <c r="I2307" s="4" t="s">
        <v>1794</v>
      </c>
      <c r="J2307" s="4" t="s">
        <v>84</v>
      </c>
      <c r="K2307" s="4" t="s">
        <v>85</v>
      </c>
      <c r="L2307" s="2" t="s">
        <v>277</v>
      </c>
      <c r="M2307" s="2" t="s">
        <v>2466</v>
      </c>
      <c r="N2307" s="4" t="s">
        <v>1386</v>
      </c>
      <c r="O2307" s="4" t="s">
        <v>257</v>
      </c>
      <c r="P2307" s="4" t="s">
        <v>89</v>
      </c>
      <c r="Q2307" s="138">
        <v>127</v>
      </c>
      <c r="R2307" s="148">
        <v>3.306</v>
      </c>
      <c r="S2307" s="150">
        <v>6154</v>
      </c>
      <c r="T2307" s="137">
        <v>3.7999999999999999E-2</v>
      </c>
      <c r="U2307" s="138">
        <v>25.963999999999999</v>
      </c>
      <c r="V2307" s="147">
        <v>0</v>
      </c>
      <c r="W2307" s="147">
        <v>1.1592327140644101E-3</v>
      </c>
      <c r="X2307" s="147">
        <v>7.9846202934544502E-5</v>
      </c>
    </row>
    <row r="2308" spans="1:24" x14ac:dyDescent="0.2">
      <c r="A2308" s="188">
        <v>11389</v>
      </c>
      <c r="B2308" s="4">
        <v>11392</v>
      </c>
      <c r="C2308" s="4" t="s">
        <v>2559</v>
      </c>
      <c r="D2308" s="4" t="s">
        <v>2560</v>
      </c>
      <c r="E2308" s="4" t="s">
        <v>380</v>
      </c>
      <c r="F2308" s="4" t="s">
        <v>2561</v>
      </c>
      <c r="G2308" s="4" t="s">
        <v>2562</v>
      </c>
      <c r="H2308" s="4" t="s">
        <v>255</v>
      </c>
      <c r="I2308" s="4" t="s">
        <v>1794</v>
      </c>
      <c r="J2308" s="4" t="s">
        <v>84</v>
      </c>
      <c r="K2308" s="4" t="s">
        <v>85</v>
      </c>
      <c r="L2308" s="2" t="s">
        <v>277</v>
      </c>
      <c r="M2308" s="2" t="s">
        <v>2464</v>
      </c>
      <c r="N2308" s="4" t="s">
        <v>1393</v>
      </c>
      <c r="O2308" s="4" t="s">
        <v>257</v>
      </c>
      <c r="P2308" s="4" t="s">
        <v>89</v>
      </c>
      <c r="Q2308" s="138">
        <v>2</v>
      </c>
      <c r="R2308" s="148">
        <v>3.306</v>
      </c>
      <c r="S2308" s="150">
        <v>623</v>
      </c>
      <c r="U2308" s="138">
        <v>4.1000000000000002E-2</v>
      </c>
      <c r="V2308" s="147">
        <v>0</v>
      </c>
      <c r="W2308" s="147">
        <v>1.8391428753453799E-6</v>
      </c>
      <c r="X2308" s="147">
        <v>1.2667739054359499E-7</v>
      </c>
    </row>
    <row r="2309" spans="1:24" x14ac:dyDescent="0.2">
      <c r="A2309" s="188">
        <v>11389</v>
      </c>
      <c r="B2309" s="4">
        <v>11392</v>
      </c>
      <c r="C2309" s="4" t="s">
        <v>2567</v>
      </c>
      <c r="D2309" s="4" t="s">
        <v>2568</v>
      </c>
      <c r="E2309" s="4" t="s">
        <v>252</v>
      </c>
      <c r="F2309" s="4" t="s">
        <v>2569</v>
      </c>
      <c r="G2309" s="4" t="s">
        <v>2570</v>
      </c>
      <c r="H2309" s="4" t="s">
        <v>255</v>
      </c>
      <c r="I2309" s="4" t="s">
        <v>1794</v>
      </c>
      <c r="J2309" s="4" t="s">
        <v>84</v>
      </c>
      <c r="K2309" s="4" t="s">
        <v>85</v>
      </c>
      <c r="L2309" s="2" t="s">
        <v>277</v>
      </c>
      <c r="M2309" s="2" t="s">
        <v>2466</v>
      </c>
      <c r="N2309" s="4" t="s">
        <v>1469</v>
      </c>
      <c r="O2309" s="4" t="s">
        <v>257</v>
      </c>
      <c r="P2309" s="4" t="s">
        <v>89</v>
      </c>
      <c r="Q2309" s="138">
        <v>2189</v>
      </c>
      <c r="R2309" s="148">
        <v>3.306</v>
      </c>
      <c r="S2309" s="150">
        <v>1355</v>
      </c>
      <c r="U2309" s="138">
        <v>98.058999999999997</v>
      </c>
      <c r="V2309" s="147">
        <v>1.8E-5</v>
      </c>
      <c r="W2309" s="147">
        <v>4.37806780645871E-3</v>
      </c>
      <c r="X2309" s="147">
        <v>3.0155471485104798E-4</v>
      </c>
    </row>
    <row r="2310" spans="1:24" x14ac:dyDescent="0.2">
      <c r="A2310" s="188">
        <v>11389</v>
      </c>
      <c r="B2310" s="4">
        <v>11392</v>
      </c>
      <c r="C2310" s="4" t="s">
        <v>2571</v>
      </c>
      <c r="D2310" s="4" t="s">
        <v>2572</v>
      </c>
      <c r="E2310" s="4" t="s">
        <v>252</v>
      </c>
      <c r="F2310" s="4" t="s">
        <v>2573</v>
      </c>
      <c r="G2310" s="4" t="s">
        <v>2574</v>
      </c>
      <c r="H2310" s="4" t="s">
        <v>255</v>
      </c>
      <c r="I2310" s="4" t="s">
        <v>1794</v>
      </c>
      <c r="J2310" s="4" t="s">
        <v>84</v>
      </c>
      <c r="K2310" s="4" t="s">
        <v>30</v>
      </c>
      <c r="L2310" s="2" t="s">
        <v>1195</v>
      </c>
      <c r="M2310" s="2" t="s">
        <v>183</v>
      </c>
      <c r="N2310" s="4" t="s">
        <v>278</v>
      </c>
      <c r="O2310" s="4" t="s">
        <v>257</v>
      </c>
      <c r="P2310" s="4" t="s">
        <v>34</v>
      </c>
      <c r="Q2310" s="138">
        <v>635</v>
      </c>
      <c r="R2310" s="148">
        <v>1</v>
      </c>
      <c r="S2310" s="150">
        <v>2884.0509999999999</v>
      </c>
      <c r="U2310" s="138">
        <v>18.314</v>
      </c>
      <c r="V2310" s="147">
        <v>1.1E-5</v>
      </c>
      <c r="W2310" s="147">
        <v>8.1765723499317396E-4</v>
      </c>
      <c r="X2310" s="147">
        <v>5.6318998527276101E-5</v>
      </c>
    </row>
    <row r="2311" spans="1:24" x14ac:dyDescent="0.2">
      <c r="A2311" s="188">
        <v>11389</v>
      </c>
      <c r="B2311" s="4">
        <v>11394</v>
      </c>
      <c r="C2311" s="4" t="s">
        <v>1790</v>
      </c>
      <c r="D2311" s="4" t="s">
        <v>1791</v>
      </c>
      <c r="E2311" s="4" t="s">
        <v>252</v>
      </c>
      <c r="F2311" s="4" t="s">
        <v>1792</v>
      </c>
      <c r="G2311" s="4" t="s">
        <v>1793</v>
      </c>
      <c r="H2311" s="4" t="s">
        <v>255</v>
      </c>
      <c r="I2311" s="4" t="s">
        <v>1794</v>
      </c>
      <c r="J2311" s="4" t="s">
        <v>30</v>
      </c>
      <c r="K2311" s="4" t="s">
        <v>30</v>
      </c>
      <c r="L2311" s="2" t="s">
        <v>277</v>
      </c>
      <c r="M2311" s="2" t="s">
        <v>31</v>
      </c>
      <c r="N2311" s="4" t="s">
        <v>288</v>
      </c>
      <c r="O2311" s="4" t="s">
        <v>257</v>
      </c>
      <c r="P2311" s="4" t="s">
        <v>34</v>
      </c>
      <c r="Q2311" s="138">
        <v>6460</v>
      </c>
      <c r="R2311" s="148">
        <v>1</v>
      </c>
      <c r="S2311" s="150">
        <v>27530</v>
      </c>
      <c r="U2311" s="138">
        <v>1778.4380000000001</v>
      </c>
      <c r="V2311" s="147">
        <v>6.11E-4</v>
      </c>
      <c r="W2311" s="147">
        <v>1.9970410946224498E-3</v>
      </c>
      <c r="X2311" s="147">
        <v>5.60434269135575E-4</v>
      </c>
    </row>
    <row r="2312" spans="1:24" x14ac:dyDescent="0.2">
      <c r="A2312" s="188">
        <v>11389</v>
      </c>
      <c r="B2312" s="4">
        <v>11394</v>
      </c>
      <c r="C2312" s="4" t="s">
        <v>1795</v>
      </c>
      <c r="D2312" s="4" t="s">
        <v>1796</v>
      </c>
      <c r="E2312" s="4" t="s">
        <v>252</v>
      </c>
      <c r="F2312" s="4" t="s">
        <v>1797</v>
      </c>
      <c r="G2312" s="4" t="s">
        <v>1798</v>
      </c>
      <c r="H2312" s="4" t="s">
        <v>255</v>
      </c>
      <c r="I2312" s="4" t="s">
        <v>1794</v>
      </c>
      <c r="J2312" s="4" t="s">
        <v>30</v>
      </c>
      <c r="K2312" s="4" t="s">
        <v>30</v>
      </c>
      <c r="L2312" s="2" t="s">
        <v>277</v>
      </c>
      <c r="M2312" s="2" t="s">
        <v>31</v>
      </c>
      <c r="N2312" s="4" t="s">
        <v>823</v>
      </c>
      <c r="O2312" s="4" t="s">
        <v>257</v>
      </c>
      <c r="P2312" s="4" t="s">
        <v>34</v>
      </c>
      <c r="Q2312" s="138">
        <v>3799</v>
      </c>
      <c r="R2312" s="148">
        <v>1</v>
      </c>
      <c r="S2312" s="150">
        <v>4384</v>
      </c>
      <c r="U2312" s="138">
        <v>166.548</v>
      </c>
      <c r="V2312" s="147">
        <v>1.66E-4</v>
      </c>
      <c r="W2312" s="147">
        <v>1.8702002529959099E-4</v>
      </c>
      <c r="X2312" s="147">
        <v>5.2483862988462299E-5</v>
      </c>
    </row>
    <row r="2313" spans="1:24" x14ac:dyDescent="0.2">
      <c r="A2313" s="188">
        <v>11389</v>
      </c>
      <c r="B2313" s="4">
        <v>11394</v>
      </c>
      <c r="C2313" s="4" t="s">
        <v>1799</v>
      </c>
      <c r="D2313" s="4" t="s">
        <v>1800</v>
      </c>
      <c r="E2313" s="4" t="s">
        <v>252</v>
      </c>
      <c r="F2313" s="4" t="s">
        <v>1801</v>
      </c>
      <c r="G2313" s="4" t="s">
        <v>1802</v>
      </c>
      <c r="H2313" s="4" t="s">
        <v>255</v>
      </c>
      <c r="I2313" s="4" t="s">
        <v>1794</v>
      </c>
      <c r="J2313" s="4" t="s">
        <v>30</v>
      </c>
      <c r="K2313" s="4" t="s">
        <v>30</v>
      </c>
      <c r="L2313" s="2" t="s">
        <v>277</v>
      </c>
      <c r="M2313" s="2" t="s">
        <v>31</v>
      </c>
      <c r="N2313" s="4" t="s">
        <v>288</v>
      </c>
      <c r="O2313" s="4" t="s">
        <v>257</v>
      </c>
      <c r="P2313" s="4" t="s">
        <v>34</v>
      </c>
      <c r="Q2313" s="138">
        <v>153277</v>
      </c>
      <c r="R2313" s="148">
        <v>1</v>
      </c>
      <c r="S2313" s="150">
        <v>577.70000000000005</v>
      </c>
      <c r="U2313" s="138">
        <v>885.48099999999999</v>
      </c>
      <c r="V2313" s="147">
        <v>5.6800000000000004E-4</v>
      </c>
      <c r="W2313" s="147">
        <v>9.9432333476330895E-4</v>
      </c>
      <c r="X2313" s="147">
        <v>2.7903926108634999E-4</v>
      </c>
    </row>
    <row r="2314" spans="1:24" x14ac:dyDescent="0.2">
      <c r="A2314" s="188">
        <v>11389</v>
      </c>
      <c r="B2314" s="4">
        <v>11394</v>
      </c>
      <c r="C2314" s="4" t="s">
        <v>1803</v>
      </c>
      <c r="D2314" s="4" t="s">
        <v>1804</v>
      </c>
      <c r="E2314" s="4" t="s">
        <v>252</v>
      </c>
      <c r="F2314" s="4" t="s">
        <v>1805</v>
      </c>
      <c r="G2314" s="4" t="s">
        <v>1806</v>
      </c>
      <c r="H2314" s="4" t="s">
        <v>255</v>
      </c>
      <c r="I2314" s="4" t="s">
        <v>1794</v>
      </c>
      <c r="J2314" s="4" t="s">
        <v>30</v>
      </c>
      <c r="K2314" s="4" t="s">
        <v>30</v>
      </c>
      <c r="L2314" s="2" t="s">
        <v>277</v>
      </c>
      <c r="M2314" s="2" t="s">
        <v>31</v>
      </c>
      <c r="N2314" s="4" t="s">
        <v>288</v>
      </c>
      <c r="O2314" s="4" t="s">
        <v>257</v>
      </c>
      <c r="P2314" s="4" t="s">
        <v>34</v>
      </c>
      <c r="Q2314" s="138">
        <v>7570</v>
      </c>
      <c r="R2314" s="148">
        <v>1</v>
      </c>
      <c r="S2314" s="150">
        <v>515.6</v>
      </c>
      <c r="U2314" s="138">
        <v>39.030999999999999</v>
      </c>
      <c r="V2314" s="147">
        <v>1.157E-3</v>
      </c>
      <c r="W2314" s="147">
        <v>4.3828545724349697E-5</v>
      </c>
      <c r="X2314" s="147">
        <v>1.2299706328749801E-5</v>
      </c>
    </row>
    <row r="2315" spans="1:24" x14ac:dyDescent="0.2">
      <c r="A2315" s="188">
        <v>11389</v>
      </c>
      <c r="B2315" s="4">
        <v>11394</v>
      </c>
      <c r="C2315" s="4" t="s">
        <v>1807</v>
      </c>
      <c r="D2315" s="4" t="s">
        <v>1808</v>
      </c>
      <c r="E2315" s="4" t="s">
        <v>252</v>
      </c>
      <c r="F2315" s="4" t="s">
        <v>1809</v>
      </c>
      <c r="G2315" s="4" t="s">
        <v>1810</v>
      </c>
      <c r="H2315" s="4" t="s">
        <v>255</v>
      </c>
      <c r="I2315" s="4" t="s">
        <v>1794</v>
      </c>
      <c r="J2315" s="4" t="s">
        <v>30</v>
      </c>
      <c r="K2315" s="4" t="s">
        <v>30</v>
      </c>
      <c r="L2315" s="2" t="s">
        <v>277</v>
      </c>
      <c r="M2315" s="2" t="s">
        <v>31</v>
      </c>
      <c r="N2315" s="4" t="s">
        <v>476</v>
      </c>
      <c r="O2315" s="4" t="s">
        <v>257</v>
      </c>
      <c r="P2315" s="4" t="s">
        <v>34</v>
      </c>
      <c r="Q2315" s="138">
        <v>476</v>
      </c>
      <c r="R2315" s="148">
        <v>1</v>
      </c>
      <c r="S2315" s="150">
        <v>19540</v>
      </c>
      <c r="U2315" s="138">
        <v>93.01</v>
      </c>
      <c r="V2315" s="147">
        <v>1.17E-4</v>
      </c>
      <c r="W2315" s="147">
        <v>1.04443107393832E-4</v>
      </c>
      <c r="X2315" s="147">
        <v>2.9310111202081599E-5</v>
      </c>
    </row>
    <row r="2316" spans="1:24" x14ac:dyDescent="0.2">
      <c r="A2316" s="188">
        <v>11389</v>
      </c>
      <c r="B2316" s="4">
        <v>11394</v>
      </c>
      <c r="C2316" s="4" t="s">
        <v>1811</v>
      </c>
      <c r="D2316" s="4" t="s">
        <v>1812</v>
      </c>
      <c r="E2316" s="4" t="s">
        <v>252</v>
      </c>
      <c r="F2316" s="4" t="s">
        <v>1813</v>
      </c>
      <c r="G2316" s="4" t="s">
        <v>1814</v>
      </c>
      <c r="H2316" s="4" t="s">
        <v>255</v>
      </c>
      <c r="I2316" s="4" t="s">
        <v>1794</v>
      </c>
      <c r="J2316" s="4" t="s">
        <v>30</v>
      </c>
      <c r="K2316" s="4" t="s">
        <v>30</v>
      </c>
      <c r="L2316" s="2" t="s">
        <v>277</v>
      </c>
      <c r="M2316" s="2" t="s">
        <v>31</v>
      </c>
      <c r="N2316" s="4" t="s">
        <v>288</v>
      </c>
      <c r="O2316" s="4" t="s">
        <v>257</v>
      </c>
      <c r="P2316" s="4" t="s">
        <v>34</v>
      </c>
      <c r="Q2316" s="138">
        <v>160</v>
      </c>
      <c r="R2316" s="148">
        <v>1</v>
      </c>
      <c r="S2316" s="150">
        <v>253000</v>
      </c>
      <c r="U2316" s="138">
        <v>404.8</v>
      </c>
      <c r="V2316" s="147">
        <v>3.2400000000000001E-4</v>
      </c>
      <c r="W2316" s="147">
        <v>4.5455744597403197E-4</v>
      </c>
      <c r="X2316" s="147">
        <v>1.2756350918394701E-4</v>
      </c>
    </row>
    <row r="2317" spans="1:24" x14ac:dyDescent="0.2">
      <c r="A2317" s="188">
        <v>11389</v>
      </c>
      <c r="B2317" s="4">
        <v>11394</v>
      </c>
      <c r="C2317" s="4" t="s">
        <v>1815</v>
      </c>
      <c r="D2317" s="4" t="s">
        <v>1816</v>
      </c>
      <c r="E2317" s="4" t="s">
        <v>252</v>
      </c>
      <c r="F2317" s="4" t="s">
        <v>1817</v>
      </c>
      <c r="G2317" s="4" t="s">
        <v>1818</v>
      </c>
      <c r="H2317" s="4" t="s">
        <v>255</v>
      </c>
      <c r="I2317" s="4" t="s">
        <v>1794</v>
      </c>
      <c r="J2317" s="4" t="s">
        <v>30</v>
      </c>
      <c r="K2317" s="4" t="s">
        <v>30</v>
      </c>
      <c r="L2317" s="2" t="s">
        <v>277</v>
      </c>
      <c r="M2317" s="2" t="s">
        <v>31</v>
      </c>
      <c r="N2317" s="4" t="s">
        <v>1069</v>
      </c>
      <c r="O2317" s="4" t="s">
        <v>257</v>
      </c>
      <c r="P2317" s="4" t="s">
        <v>34</v>
      </c>
      <c r="Q2317" s="138">
        <v>66107</v>
      </c>
      <c r="R2317" s="148">
        <v>1</v>
      </c>
      <c r="S2317" s="150">
        <v>12090</v>
      </c>
      <c r="U2317" s="138">
        <v>7992.3360000000002</v>
      </c>
      <c r="V2317" s="147">
        <v>2.529E-3</v>
      </c>
      <c r="W2317" s="147">
        <v>8.9747430234524399E-3</v>
      </c>
      <c r="X2317" s="147">
        <v>2.5186029273869702E-3</v>
      </c>
    </row>
    <row r="2318" spans="1:24" x14ac:dyDescent="0.2">
      <c r="A2318" s="188">
        <v>11389</v>
      </c>
      <c r="B2318" s="4">
        <v>11394</v>
      </c>
      <c r="C2318" s="4" t="s">
        <v>1819</v>
      </c>
      <c r="D2318" s="4" t="s">
        <v>1820</v>
      </c>
      <c r="E2318" s="4" t="s">
        <v>252</v>
      </c>
      <c r="F2318" s="4" t="s">
        <v>1821</v>
      </c>
      <c r="G2318" s="4" t="s">
        <v>1822</v>
      </c>
      <c r="H2318" s="4" t="s">
        <v>255</v>
      </c>
      <c r="I2318" s="4" t="s">
        <v>1794</v>
      </c>
      <c r="J2318" s="4" t="s">
        <v>30</v>
      </c>
      <c r="K2318" s="4" t="s">
        <v>30</v>
      </c>
      <c r="L2318" s="2" t="s">
        <v>277</v>
      </c>
      <c r="M2318" s="2" t="s">
        <v>31</v>
      </c>
      <c r="N2318" s="4" t="s">
        <v>1069</v>
      </c>
      <c r="O2318" s="4" t="s">
        <v>257</v>
      </c>
      <c r="P2318" s="4" t="s">
        <v>34</v>
      </c>
      <c r="Q2318" s="138">
        <v>9432</v>
      </c>
      <c r="R2318" s="148">
        <v>1</v>
      </c>
      <c r="S2318" s="150">
        <v>8089</v>
      </c>
      <c r="U2318" s="138">
        <v>762.95399999999995</v>
      </c>
      <c r="V2318" s="147">
        <v>1.3100000000000001E-4</v>
      </c>
      <c r="W2318" s="147">
        <v>8.5673577031434298E-4</v>
      </c>
      <c r="X2318" s="147">
        <v>2.4042774411169401E-4</v>
      </c>
    </row>
    <row r="2319" spans="1:24" x14ac:dyDescent="0.2">
      <c r="A2319" s="188">
        <v>11389</v>
      </c>
      <c r="B2319" s="4">
        <v>11394</v>
      </c>
      <c r="C2319" s="4" t="s">
        <v>1823</v>
      </c>
      <c r="D2319" s="4" t="s">
        <v>1824</v>
      </c>
      <c r="E2319" s="4" t="s">
        <v>252</v>
      </c>
      <c r="F2319" s="4" t="s">
        <v>1825</v>
      </c>
      <c r="G2319" s="4" t="s">
        <v>1826</v>
      </c>
      <c r="H2319" s="4" t="s">
        <v>255</v>
      </c>
      <c r="I2319" s="4" t="s">
        <v>1794</v>
      </c>
      <c r="J2319" s="4" t="s">
        <v>30</v>
      </c>
      <c r="K2319" s="4" t="s">
        <v>30</v>
      </c>
      <c r="L2319" s="2" t="s">
        <v>277</v>
      </c>
      <c r="M2319" s="2" t="s">
        <v>31</v>
      </c>
      <c r="N2319" s="4" t="s">
        <v>823</v>
      </c>
      <c r="O2319" s="4" t="s">
        <v>257</v>
      </c>
      <c r="P2319" s="4" t="s">
        <v>34</v>
      </c>
      <c r="Q2319" s="138">
        <v>13241</v>
      </c>
      <c r="R2319" s="148">
        <v>1</v>
      </c>
      <c r="S2319" s="150">
        <v>19830</v>
      </c>
      <c r="U2319" s="138">
        <v>2625.69</v>
      </c>
      <c r="V2319" s="147">
        <v>3.5599999999999998E-3</v>
      </c>
      <c r="W2319" s="147">
        <v>2.9484364542657899E-3</v>
      </c>
      <c r="X2319" s="147">
        <v>8.2742655310832805E-4</v>
      </c>
    </row>
    <row r="2320" spans="1:24" x14ac:dyDescent="0.2">
      <c r="A2320" s="188">
        <v>11389</v>
      </c>
      <c r="B2320" s="4">
        <v>11394</v>
      </c>
      <c r="C2320" s="4" t="s">
        <v>327</v>
      </c>
      <c r="D2320" s="4" t="s">
        <v>328</v>
      </c>
      <c r="E2320" s="4" t="s">
        <v>252</v>
      </c>
      <c r="F2320" s="4" t="s">
        <v>1827</v>
      </c>
      <c r="G2320" s="4" t="s">
        <v>1828</v>
      </c>
      <c r="H2320" s="4" t="s">
        <v>255</v>
      </c>
      <c r="I2320" s="4" t="s">
        <v>1794</v>
      </c>
      <c r="J2320" s="4" t="s">
        <v>30</v>
      </c>
      <c r="K2320" s="4" t="s">
        <v>30</v>
      </c>
      <c r="L2320" s="2" t="s">
        <v>277</v>
      </c>
      <c r="M2320" s="2" t="s">
        <v>31</v>
      </c>
      <c r="N2320" s="4" t="s">
        <v>331</v>
      </c>
      <c r="O2320" s="4" t="s">
        <v>257</v>
      </c>
      <c r="P2320" s="4" t="s">
        <v>34</v>
      </c>
      <c r="Q2320" s="138">
        <v>81041</v>
      </c>
      <c r="R2320" s="148">
        <v>1</v>
      </c>
      <c r="S2320" s="150">
        <v>16970</v>
      </c>
      <c r="U2320" s="138">
        <v>13752.657999999999</v>
      </c>
      <c r="V2320" s="147">
        <v>1.0120000000000001E-3</v>
      </c>
      <c r="W2320" s="147">
        <v>1.5443115018446399E-2</v>
      </c>
      <c r="X2320" s="147">
        <v>4.3338371462886202E-3</v>
      </c>
    </row>
    <row r="2321" spans="1:24" x14ac:dyDescent="0.2">
      <c r="A2321" s="188">
        <v>11389</v>
      </c>
      <c r="B2321" s="4">
        <v>11394</v>
      </c>
      <c r="C2321" s="4" t="s">
        <v>1829</v>
      </c>
      <c r="D2321" s="4" t="s">
        <v>1830</v>
      </c>
      <c r="E2321" s="4" t="s">
        <v>252</v>
      </c>
      <c r="F2321" s="4" t="s">
        <v>1831</v>
      </c>
      <c r="G2321" s="4" t="s">
        <v>1832</v>
      </c>
      <c r="H2321" s="4" t="s">
        <v>255</v>
      </c>
      <c r="I2321" s="4" t="s">
        <v>1794</v>
      </c>
      <c r="J2321" s="4" t="s">
        <v>30</v>
      </c>
      <c r="K2321" s="4" t="s">
        <v>30</v>
      </c>
      <c r="L2321" s="2" t="s">
        <v>277</v>
      </c>
      <c r="M2321" s="2" t="s">
        <v>31</v>
      </c>
      <c r="N2321" s="4" t="s">
        <v>312</v>
      </c>
      <c r="O2321" s="4" t="s">
        <v>257</v>
      </c>
      <c r="P2321" s="4" t="s">
        <v>34</v>
      </c>
      <c r="Q2321" s="138">
        <v>941874</v>
      </c>
      <c r="R2321" s="148">
        <v>1</v>
      </c>
      <c r="S2321" s="150">
        <v>1292</v>
      </c>
      <c r="U2321" s="138">
        <v>12169.012000000001</v>
      </c>
      <c r="V2321" s="147">
        <v>1.302E-3</v>
      </c>
      <c r="W2321" s="147">
        <v>1.36648099088734E-2</v>
      </c>
      <c r="X2321" s="147">
        <v>3.83478726340575E-3</v>
      </c>
    </row>
    <row r="2322" spans="1:24" x14ac:dyDescent="0.2">
      <c r="A2322" s="188">
        <v>11389</v>
      </c>
      <c r="B2322" s="4">
        <v>11394</v>
      </c>
      <c r="C2322" s="4" t="s">
        <v>1023</v>
      </c>
      <c r="D2322" s="4" t="s">
        <v>1024</v>
      </c>
      <c r="E2322" s="4" t="s">
        <v>252</v>
      </c>
      <c r="F2322" s="4" t="s">
        <v>1833</v>
      </c>
      <c r="G2322" s="4" t="s">
        <v>1834</v>
      </c>
      <c r="H2322" s="4" t="s">
        <v>255</v>
      </c>
      <c r="I2322" s="4" t="s">
        <v>1794</v>
      </c>
      <c r="J2322" s="4" t="s">
        <v>30</v>
      </c>
      <c r="K2322" s="4" t="s">
        <v>30</v>
      </c>
      <c r="L2322" s="2" t="s">
        <v>277</v>
      </c>
      <c r="M2322" s="2" t="s">
        <v>31</v>
      </c>
      <c r="N2322" s="4" t="s">
        <v>430</v>
      </c>
      <c r="O2322" s="4" t="s">
        <v>257</v>
      </c>
      <c r="P2322" s="4" t="s">
        <v>34</v>
      </c>
      <c r="Q2322" s="138">
        <v>2152111</v>
      </c>
      <c r="R2322" s="148">
        <v>1</v>
      </c>
      <c r="S2322" s="150">
        <v>634.70000000000005</v>
      </c>
      <c r="T2322" s="137">
        <v>456.37299999999999</v>
      </c>
      <c r="U2322" s="138">
        <v>14115.822</v>
      </c>
      <c r="V2322" s="147">
        <v>7.76E-4</v>
      </c>
      <c r="W2322" s="147">
        <v>1.5850918555186999E-2</v>
      </c>
      <c r="X2322" s="147">
        <v>4.4482799976047699E-3</v>
      </c>
    </row>
    <row r="2323" spans="1:24" x14ac:dyDescent="0.2">
      <c r="A2323" s="188">
        <v>11389</v>
      </c>
      <c r="B2323" s="4">
        <v>11394</v>
      </c>
      <c r="C2323" s="4" t="s">
        <v>992</v>
      </c>
      <c r="D2323" s="4" t="s">
        <v>993</v>
      </c>
      <c r="E2323" s="4" t="s">
        <v>642</v>
      </c>
      <c r="F2323" s="4" t="s">
        <v>1835</v>
      </c>
      <c r="G2323" s="4" t="s">
        <v>1836</v>
      </c>
      <c r="H2323" s="4" t="s">
        <v>255</v>
      </c>
      <c r="I2323" s="4" t="s">
        <v>1794</v>
      </c>
      <c r="J2323" s="4" t="s">
        <v>30</v>
      </c>
      <c r="K2323" s="4" t="s">
        <v>30</v>
      </c>
      <c r="L2323" s="2" t="s">
        <v>277</v>
      </c>
      <c r="M2323" s="2" t="s">
        <v>31</v>
      </c>
      <c r="N2323" s="4" t="s">
        <v>296</v>
      </c>
      <c r="O2323" s="4" t="s">
        <v>257</v>
      </c>
      <c r="P2323" s="4" t="s">
        <v>34</v>
      </c>
      <c r="Q2323" s="138">
        <v>6136576.7999999998</v>
      </c>
      <c r="R2323" s="148">
        <v>1</v>
      </c>
      <c r="S2323" s="150">
        <v>246.2</v>
      </c>
      <c r="U2323" s="138">
        <v>15108.252</v>
      </c>
      <c r="V2323" s="147">
        <v>2.3600000000000001E-3</v>
      </c>
      <c r="W2323" s="147">
        <v>1.69653371525295E-2</v>
      </c>
      <c r="X2323" s="147">
        <v>4.7610218704658399E-3</v>
      </c>
    </row>
    <row r="2324" spans="1:24" x14ac:dyDescent="0.2">
      <c r="A2324" s="188">
        <v>11389</v>
      </c>
      <c r="B2324" s="4">
        <v>11394</v>
      </c>
      <c r="C2324" s="4" t="s">
        <v>1573</v>
      </c>
      <c r="D2324" s="4" t="s">
        <v>1574</v>
      </c>
      <c r="E2324" s="4" t="s">
        <v>252</v>
      </c>
      <c r="F2324" s="4" t="s">
        <v>1837</v>
      </c>
      <c r="G2324" s="4" t="s">
        <v>1838</v>
      </c>
      <c r="H2324" s="4" t="s">
        <v>255</v>
      </c>
      <c r="I2324" s="4" t="s">
        <v>1794</v>
      </c>
      <c r="J2324" s="4" t="s">
        <v>30</v>
      </c>
      <c r="K2324" s="4" t="s">
        <v>30</v>
      </c>
      <c r="L2324" s="2" t="s">
        <v>277</v>
      </c>
      <c r="M2324" s="2" t="s">
        <v>31</v>
      </c>
      <c r="N2324" s="4" t="s">
        <v>312</v>
      </c>
      <c r="O2324" s="4" t="s">
        <v>257</v>
      </c>
      <c r="P2324" s="4" t="s">
        <v>34</v>
      </c>
      <c r="Q2324" s="138">
        <v>30362</v>
      </c>
      <c r="R2324" s="148">
        <v>1</v>
      </c>
      <c r="S2324" s="150">
        <v>1182</v>
      </c>
      <c r="U2324" s="138">
        <v>358.87900000000002</v>
      </c>
      <c r="V2324" s="147">
        <v>1.691E-3</v>
      </c>
      <c r="W2324" s="147">
        <v>4.0299172165149101E-4</v>
      </c>
      <c r="X2324" s="147">
        <v>1.1309250049966499E-4</v>
      </c>
    </row>
    <row r="2325" spans="1:24" x14ac:dyDescent="0.2">
      <c r="A2325" s="188">
        <v>11389</v>
      </c>
      <c r="B2325" s="4">
        <v>11394</v>
      </c>
      <c r="C2325" s="4" t="s">
        <v>1065</v>
      </c>
      <c r="D2325" s="4" t="s">
        <v>1066</v>
      </c>
      <c r="E2325" s="4" t="s">
        <v>252</v>
      </c>
      <c r="F2325" s="4" t="s">
        <v>1839</v>
      </c>
      <c r="G2325" s="4" t="s">
        <v>1840</v>
      </c>
      <c r="H2325" s="4" t="s">
        <v>255</v>
      </c>
      <c r="I2325" s="4" t="s">
        <v>1794</v>
      </c>
      <c r="J2325" s="4" t="s">
        <v>30</v>
      </c>
      <c r="K2325" s="4" t="s">
        <v>30</v>
      </c>
      <c r="L2325" s="2" t="s">
        <v>277</v>
      </c>
      <c r="M2325" s="2" t="s">
        <v>31</v>
      </c>
      <c r="N2325" s="4" t="s">
        <v>1069</v>
      </c>
      <c r="O2325" s="4" t="s">
        <v>257</v>
      </c>
      <c r="P2325" s="4" t="s">
        <v>34</v>
      </c>
      <c r="Q2325" s="138">
        <v>41431</v>
      </c>
      <c r="R2325" s="148">
        <v>1</v>
      </c>
      <c r="S2325" s="150">
        <v>46080</v>
      </c>
      <c r="U2325" s="138">
        <v>19091.404999999999</v>
      </c>
      <c r="V2325" s="147">
        <v>2.6059999999999998E-3</v>
      </c>
      <c r="W2325" s="147">
        <v>2.1438093394131399E-2</v>
      </c>
      <c r="X2325" s="147">
        <v>6.0162218170436198E-3</v>
      </c>
    </row>
    <row r="2326" spans="1:24" x14ac:dyDescent="0.2">
      <c r="A2326" s="188">
        <v>11389</v>
      </c>
      <c r="B2326" s="4">
        <v>11394</v>
      </c>
      <c r="C2326" s="4" t="s">
        <v>1841</v>
      </c>
      <c r="D2326" s="4" t="s">
        <v>1842</v>
      </c>
      <c r="E2326" s="4" t="s">
        <v>252</v>
      </c>
      <c r="F2326" s="4" t="s">
        <v>1843</v>
      </c>
      <c r="G2326" s="4" t="s">
        <v>1844</v>
      </c>
      <c r="H2326" s="4" t="s">
        <v>255</v>
      </c>
      <c r="I2326" s="4" t="s">
        <v>1794</v>
      </c>
      <c r="J2326" s="4" t="s">
        <v>30</v>
      </c>
      <c r="K2326" s="4" t="s">
        <v>85</v>
      </c>
      <c r="L2326" s="2" t="s">
        <v>277</v>
      </c>
      <c r="M2326" s="2" t="s">
        <v>31</v>
      </c>
      <c r="N2326" s="4" t="s">
        <v>391</v>
      </c>
      <c r="O2326" s="4" t="s">
        <v>257</v>
      </c>
      <c r="P2326" s="4" t="s">
        <v>34</v>
      </c>
      <c r="Q2326" s="138">
        <v>43872</v>
      </c>
      <c r="R2326" s="148">
        <v>1</v>
      </c>
      <c r="S2326" s="150">
        <v>3811</v>
      </c>
      <c r="U2326" s="138">
        <v>1671.962</v>
      </c>
      <c r="V2326" s="147">
        <v>1.717E-3</v>
      </c>
      <c r="W2326" s="147">
        <v>1.87747712480494E-3</v>
      </c>
      <c r="X2326" s="147">
        <v>5.2688075527947196E-4</v>
      </c>
    </row>
    <row r="2327" spans="1:24" x14ac:dyDescent="0.2">
      <c r="A2327" s="188">
        <v>11389</v>
      </c>
      <c r="B2327" s="4">
        <v>11394</v>
      </c>
      <c r="C2327" s="4" t="s">
        <v>1845</v>
      </c>
      <c r="D2327" s="4" t="s">
        <v>1846</v>
      </c>
      <c r="E2327" s="4" t="s">
        <v>252</v>
      </c>
      <c r="F2327" s="4" t="s">
        <v>1847</v>
      </c>
      <c r="G2327" s="4" t="s">
        <v>1848</v>
      </c>
      <c r="H2327" s="4" t="s">
        <v>255</v>
      </c>
      <c r="I2327" s="4" t="s">
        <v>1794</v>
      </c>
      <c r="J2327" s="4" t="s">
        <v>30</v>
      </c>
      <c r="K2327" s="4" t="s">
        <v>85</v>
      </c>
      <c r="L2327" s="2" t="s">
        <v>277</v>
      </c>
      <c r="M2327" s="2" t="s">
        <v>31</v>
      </c>
      <c r="N2327" s="4" t="s">
        <v>881</v>
      </c>
      <c r="O2327" s="4" t="s">
        <v>257</v>
      </c>
      <c r="P2327" s="4" t="s">
        <v>34</v>
      </c>
      <c r="Q2327" s="138">
        <v>11895</v>
      </c>
      <c r="R2327" s="148">
        <v>1</v>
      </c>
      <c r="S2327" s="150">
        <v>48800</v>
      </c>
      <c r="U2327" s="138">
        <v>5804.76</v>
      </c>
      <c r="V2327" s="147">
        <v>1.5899999999999999E-4</v>
      </c>
      <c r="W2327" s="147">
        <v>6.5182729251290102E-3</v>
      </c>
      <c r="X2327" s="147">
        <v>1.8292380325360901E-3</v>
      </c>
    </row>
    <row r="2328" spans="1:24" x14ac:dyDescent="0.2">
      <c r="A2328" s="188">
        <v>11389</v>
      </c>
      <c r="B2328" s="4">
        <v>11394</v>
      </c>
      <c r="C2328" s="4" t="s">
        <v>1849</v>
      </c>
      <c r="D2328" s="4" t="s">
        <v>1850</v>
      </c>
      <c r="E2328" s="4" t="s">
        <v>252</v>
      </c>
      <c r="F2328" s="4" t="s">
        <v>1851</v>
      </c>
      <c r="G2328" s="4" t="s">
        <v>1852</v>
      </c>
      <c r="H2328" s="4" t="s">
        <v>255</v>
      </c>
      <c r="I2328" s="4" t="s">
        <v>1794</v>
      </c>
      <c r="J2328" s="4" t="s">
        <v>30</v>
      </c>
      <c r="K2328" s="4" t="s">
        <v>349</v>
      </c>
      <c r="L2328" s="2" t="s">
        <v>277</v>
      </c>
      <c r="M2328" s="2" t="s">
        <v>31</v>
      </c>
      <c r="N2328" s="4" t="s">
        <v>397</v>
      </c>
      <c r="O2328" s="4" t="s">
        <v>257</v>
      </c>
      <c r="P2328" s="4" t="s">
        <v>34</v>
      </c>
      <c r="Q2328" s="138">
        <v>20110</v>
      </c>
      <c r="R2328" s="148">
        <v>1</v>
      </c>
      <c r="S2328" s="150">
        <v>15400</v>
      </c>
      <c r="U2328" s="138">
        <v>3096.94</v>
      </c>
      <c r="V2328" s="147">
        <v>1.5200000000000001E-3</v>
      </c>
      <c r="W2328" s="147">
        <v>3.47761150379155E-3</v>
      </c>
      <c r="X2328" s="147">
        <v>9.7593017325131896E-4</v>
      </c>
    </row>
    <row r="2329" spans="1:24" x14ac:dyDescent="0.2">
      <c r="A2329" s="188">
        <v>11389</v>
      </c>
      <c r="B2329" s="4">
        <v>11394</v>
      </c>
      <c r="C2329" s="4" t="s">
        <v>1853</v>
      </c>
      <c r="D2329" s="4" t="s">
        <v>1854</v>
      </c>
      <c r="E2329" s="4" t="s">
        <v>252</v>
      </c>
      <c r="F2329" s="4" t="s">
        <v>1855</v>
      </c>
      <c r="G2329" s="4" t="s">
        <v>1856</v>
      </c>
      <c r="H2329" s="4" t="s">
        <v>255</v>
      </c>
      <c r="I2329" s="4" t="s">
        <v>1794</v>
      </c>
      <c r="J2329" s="4" t="s">
        <v>30</v>
      </c>
      <c r="K2329" s="4" t="s">
        <v>30</v>
      </c>
      <c r="L2329" s="2" t="s">
        <v>277</v>
      </c>
      <c r="M2329" s="2" t="s">
        <v>183</v>
      </c>
      <c r="N2329" s="4" t="s">
        <v>802</v>
      </c>
      <c r="O2329" s="4" t="s">
        <v>257</v>
      </c>
      <c r="P2329" s="4" t="s">
        <v>34</v>
      </c>
      <c r="Q2329" s="138">
        <v>10052</v>
      </c>
      <c r="R2329" s="148">
        <v>1</v>
      </c>
      <c r="S2329" s="150">
        <v>7230</v>
      </c>
      <c r="U2329" s="138">
        <v>726.76</v>
      </c>
      <c r="V2329" s="147">
        <v>4.1899999999999999E-4</v>
      </c>
      <c r="W2329" s="147">
        <v>8.1609186663317496E-4</v>
      </c>
      <c r="X2329" s="147">
        <v>2.2902175125771201E-4</v>
      </c>
    </row>
    <row r="2330" spans="1:24" x14ac:dyDescent="0.2">
      <c r="A2330" s="188">
        <v>11389</v>
      </c>
      <c r="B2330" s="4">
        <v>11394</v>
      </c>
      <c r="C2330" s="4" t="s">
        <v>1071</v>
      </c>
      <c r="D2330" s="4" t="s">
        <v>1072</v>
      </c>
      <c r="E2330" s="4" t="s">
        <v>252</v>
      </c>
      <c r="F2330" s="4" t="s">
        <v>1857</v>
      </c>
      <c r="G2330" s="4" t="s">
        <v>1858</v>
      </c>
      <c r="H2330" s="4" t="s">
        <v>255</v>
      </c>
      <c r="I2330" s="4" t="s">
        <v>1794</v>
      </c>
      <c r="J2330" s="4" t="s">
        <v>30</v>
      </c>
      <c r="K2330" s="4" t="s">
        <v>30</v>
      </c>
      <c r="L2330" s="2" t="s">
        <v>277</v>
      </c>
      <c r="M2330" s="2" t="s">
        <v>31</v>
      </c>
      <c r="N2330" s="4" t="s">
        <v>312</v>
      </c>
      <c r="O2330" s="4" t="s">
        <v>257</v>
      </c>
      <c r="P2330" s="4" t="s">
        <v>34</v>
      </c>
      <c r="Q2330" s="138">
        <v>27263</v>
      </c>
      <c r="R2330" s="148">
        <v>1</v>
      </c>
      <c r="S2330" s="150">
        <v>40000</v>
      </c>
      <c r="U2330" s="138">
        <v>10905.2</v>
      </c>
      <c r="V2330" s="147">
        <v>5.7200000000000003E-4</v>
      </c>
      <c r="W2330" s="147">
        <v>1.22456518276581E-2</v>
      </c>
      <c r="X2330" s="147">
        <v>3.4365256431639901E-3</v>
      </c>
    </row>
    <row r="2331" spans="1:24" x14ac:dyDescent="0.2">
      <c r="A2331" s="188">
        <v>11389</v>
      </c>
      <c r="B2331" s="4">
        <v>11394</v>
      </c>
      <c r="C2331" s="4" t="s">
        <v>1081</v>
      </c>
      <c r="D2331" s="4" t="s">
        <v>1082</v>
      </c>
      <c r="E2331" s="4" t="s">
        <v>252</v>
      </c>
      <c r="F2331" s="4" t="s">
        <v>1859</v>
      </c>
      <c r="G2331" s="4" t="s">
        <v>1860</v>
      </c>
      <c r="H2331" s="4" t="s">
        <v>255</v>
      </c>
      <c r="I2331" s="4" t="s">
        <v>1794</v>
      </c>
      <c r="J2331" s="4" t="s">
        <v>30</v>
      </c>
      <c r="K2331" s="4" t="s">
        <v>349</v>
      </c>
      <c r="L2331" s="2" t="s">
        <v>277</v>
      </c>
      <c r="M2331" s="2" t="s">
        <v>31</v>
      </c>
      <c r="N2331" s="4" t="s">
        <v>1085</v>
      </c>
      <c r="O2331" s="4" t="s">
        <v>257</v>
      </c>
      <c r="P2331" s="4" t="s">
        <v>34</v>
      </c>
      <c r="Q2331" s="138">
        <v>21673</v>
      </c>
      <c r="R2331" s="148">
        <v>1</v>
      </c>
      <c r="S2331" s="150">
        <v>19700</v>
      </c>
      <c r="U2331" s="138">
        <v>4269.5810000000001</v>
      </c>
      <c r="V2331" s="147">
        <v>1.6720000000000001E-3</v>
      </c>
      <c r="W2331" s="147">
        <v>4.7943918842372896E-3</v>
      </c>
      <c r="X2331" s="147">
        <v>1.3454613021371201E-3</v>
      </c>
    </row>
    <row r="2332" spans="1:24" x14ac:dyDescent="0.2">
      <c r="A2332" s="188">
        <v>11389</v>
      </c>
      <c r="B2332" s="4">
        <v>11394</v>
      </c>
      <c r="C2332" s="4" t="s">
        <v>920</v>
      </c>
      <c r="D2332" s="4" t="s">
        <v>921</v>
      </c>
      <c r="E2332" s="4" t="s">
        <v>252</v>
      </c>
      <c r="F2332" s="4" t="s">
        <v>1861</v>
      </c>
      <c r="G2332" s="4" t="s">
        <v>1862</v>
      </c>
      <c r="H2332" s="4" t="s">
        <v>255</v>
      </c>
      <c r="I2332" s="4" t="s">
        <v>1794</v>
      </c>
      <c r="J2332" s="4" t="s">
        <v>30</v>
      </c>
      <c r="K2332" s="4" t="s">
        <v>30</v>
      </c>
      <c r="L2332" s="2" t="s">
        <v>277</v>
      </c>
      <c r="M2332" s="2" t="s">
        <v>31</v>
      </c>
      <c r="N2332" s="4" t="s">
        <v>585</v>
      </c>
      <c r="O2332" s="4" t="s">
        <v>257</v>
      </c>
      <c r="P2332" s="4" t="s">
        <v>34</v>
      </c>
      <c r="Q2332" s="138">
        <v>463500</v>
      </c>
      <c r="R2332" s="148">
        <v>1</v>
      </c>
      <c r="S2332" s="150">
        <v>318.39999999999998</v>
      </c>
      <c r="U2332" s="138">
        <v>1475.7840000000001</v>
      </c>
      <c r="V2332" s="147">
        <v>1.9469999999999999E-3</v>
      </c>
      <c r="W2332" s="147">
        <v>1.6571852911298E-3</v>
      </c>
      <c r="X2332" s="147">
        <v>4.6505974762233799E-4</v>
      </c>
    </row>
    <row r="2333" spans="1:24" x14ac:dyDescent="0.2">
      <c r="A2333" s="188">
        <v>11389</v>
      </c>
      <c r="B2333" s="4">
        <v>11394</v>
      </c>
      <c r="C2333" s="4" t="s">
        <v>1863</v>
      </c>
      <c r="D2333" s="4" t="s">
        <v>1864</v>
      </c>
      <c r="E2333" s="4" t="s">
        <v>252</v>
      </c>
      <c r="F2333" s="4" t="s">
        <v>1865</v>
      </c>
      <c r="G2333" s="4" t="s">
        <v>1866</v>
      </c>
      <c r="H2333" s="4" t="s">
        <v>255</v>
      </c>
      <c r="I2333" s="4" t="s">
        <v>1794</v>
      </c>
      <c r="J2333" s="4" t="s">
        <v>30</v>
      </c>
      <c r="K2333" s="4" t="s">
        <v>30</v>
      </c>
      <c r="L2333" s="2" t="s">
        <v>277</v>
      </c>
      <c r="M2333" s="2" t="s">
        <v>31</v>
      </c>
      <c r="N2333" s="4" t="s">
        <v>1867</v>
      </c>
      <c r="O2333" s="4" t="s">
        <v>257</v>
      </c>
      <c r="P2333" s="4" t="s">
        <v>34</v>
      </c>
      <c r="Q2333" s="138">
        <v>789</v>
      </c>
      <c r="R2333" s="148">
        <v>1</v>
      </c>
      <c r="S2333" s="150">
        <v>2993</v>
      </c>
      <c r="U2333" s="138">
        <v>23.614999999999998</v>
      </c>
      <c r="V2333" s="147">
        <v>5.7000000000000003E-5</v>
      </c>
      <c r="W2333" s="147">
        <v>2.6517464274862201E-5</v>
      </c>
      <c r="X2333" s="147">
        <v>7.4416574352070201E-6</v>
      </c>
    </row>
    <row r="2334" spans="1:24" x14ac:dyDescent="0.2">
      <c r="A2334" s="188">
        <v>11389</v>
      </c>
      <c r="B2334" s="4">
        <v>11394</v>
      </c>
      <c r="C2334" s="4" t="s">
        <v>1868</v>
      </c>
      <c r="D2334" s="4" t="s">
        <v>1869</v>
      </c>
      <c r="E2334" s="4" t="s">
        <v>252</v>
      </c>
      <c r="F2334" s="4" t="s">
        <v>1870</v>
      </c>
      <c r="G2334" s="4" t="s">
        <v>1871</v>
      </c>
      <c r="H2334" s="4" t="s">
        <v>255</v>
      </c>
      <c r="I2334" s="4" t="s">
        <v>1794</v>
      </c>
      <c r="J2334" s="4" t="s">
        <v>30</v>
      </c>
      <c r="K2334" s="4" t="s">
        <v>30</v>
      </c>
      <c r="L2334" s="2" t="s">
        <v>277</v>
      </c>
      <c r="M2334" s="2" t="s">
        <v>31</v>
      </c>
      <c r="N2334" s="4" t="s">
        <v>802</v>
      </c>
      <c r="O2334" s="4" t="s">
        <v>257</v>
      </c>
      <c r="P2334" s="4" t="s">
        <v>34</v>
      </c>
      <c r="Q2334" s="138">
        <v>11515</v>
      </c>
      <c r="R2334" s="148">
        <v>1</v>
      </c>
      <c r="S2334" s="150">
        <v>5344</v>
      </c>
      <c r="U2334" s="138">
        <v>615.36199999999997</v>
      </c>
      <c r="V2334" s="147">
        <v>9.3700000000000001E-4</v>
      </c>
      <c r="W2334" s="147">
        <v>6.9100098134015301E-4</v>
      </c>
      <c r="X2334" s="147">
        <v>1.93917206306938E-4</v>
      </c>
    </row>
    <row r="2335" spans="1:24" x14ac:dyDescent="0.2">
      <c r="A2335" s="188">
        <v>11389</v>
      </c>
      <c r="B2335" s="4">
        <v>11394</v>
      </c>
      <c r="C2335" s="4" t="s">
        <v>1872</v>
      </c>
      <c r="D2335" s="4" t="s">
        <v>1873</v>
      </c>
      <c r="E2335" s="4" t="s">
        <v>252</v>
      </c>
      <c r="F2335" s="4" t="s">
        <v>1874</v>
      </c>
      <c r="G2335" s="4" t="s">
        <v>1875</v>
      </c>
      <c r="H2335" s="4" t="s">
        <v>255</v>
      </c>
      <c r="I2335" s="4" t="s">
        <v>1794</v>
      </c>
      <c r="J2335" s="4" t="s">
        <v>30</v>
      </c>
      <c r="K2335" s="4" t="s">
        <v>85</v>
      </c>
      <c r="L2335" s="2" t="s">
        <v>277</v>
      </c>
      <c r="M2335" s="2" t="s">
        <v>31</v>
      </c>
      <c r="N2335" s="4" t="s">
        <v>1876</v>
      </c>
      <c r="O2335" s="4" t="s">
        <v>257</v>
      </c>
      <c r="P2335" s="4" t="s">
        <v>34</v>
      </c>
      <c r="Q2335" s="138">
        <v>16897</v>
      </c>
      <c r="R2335" s="148">
        <v>1</v>
      </c>
      <c r="S2335" s="150">
        <v>19120</v>
      </c>
      <c r="U2335" s="138">
        <v>3230.7060000000001</v>
      </c>
      <c r="V2335" s="147">
        <v>1.8060000000000001E-3</v>
      </c>
      <c r="W2335" s="147">
        <v>3.6278202813141299E-3</v>
      </c>
      <c r="X2335" s="147">
        <v>1.0180836104916899E-3</v>
      </c>
    </row>
    <row r="2336" spans="1:24" x14ac:dyDescent="0.2">
      <c r="A2336" s="188">
        <v>11389</v>
      </c>
      <c r="B2336" s="4">
        <v>11394</v>
      </c>
      <c r="C2336" s="4" t="s">
        <v>1086</v>
      </c>
      <c r="D2336" s="4" t="s">
        <v>1087</v>
      </c>
      <c r="E2336" s="4" t="s">
        <v>252</v>
      </c>
      <c r="F2336" s="4" t="s">
        <v>1877</v>
      </c>
      <c r="G2336" s="4" t="s">
        <v>1878</v>
      </c>
      <c r="H2336" s="4" t="s">
        <v>255</v>
      </c>
      <c r="I2336" s="4" t="s">
        <v>1794</v>
      </c>
      <c r="J2336" s="4" t="s">
        <v>30</v>
      </c>
      <c r="K2336" s="4" t="s">
        <v>30</v>
      </c>
      <c r="L2336" s="2" t="s">
        <v>277</v>
      </c>
      <c r="M2336" s="2" t="s">
        <v>31</v>
      </c>
      <c r="N2336" s="4" t="s">
        <v>312</v>
      </c>
      <c r="O2336" s="4" t="s">
        <v>257</v>
      </c>
      <c r="P2336" s="4" t="s">
        <v>34</v>
      </c>
      <c r="Q2336" s="138">
        <v>1365321</v>
      </c>
      <c r="R2336" s="148">
        <v>1</v>
      </c>
      <c r="S2336" s="150">
        <v>300</v>
      </c>
      <c r="U2336" s="138">
        <v>4095.9630000000002</v>
      </c>
      <c r="V2336" s="147">
        <v>4.235E-3</v>
      </c>
      <c r="W2336" s="147">
        <v>4.5994330041604099E-3</v>
      </c>
      <c r="X2336" s="147">
        <v>1.2907495399397399E-3</v>
      </c>
    </row>
    <row r="2337" spans="1:24" x14ac:dyDescent="0.2">
      <c r="A2337" s="188">
        <v>11389</v>
      </c>
      <c r="B2337" s="4">
        <v>11394</v>
      </c>
      <c r="C2337" s="4" t="s">
        <v>1879</v>
      </c>
      <c r="D2337" s="4" t="s">
        <v>1880</v>
      </c>
      <c r="E2337" s="4" t="s">
        <v>252</v>
      </c>
      <c r="F2337" s="4" t="s">
        <v>1881</v>
      </c>
      <c r="G2337" s="4" t="s">
        <v>1882</v>
      </c>
      <c r="H2337" s="4" t="s">
        <v>255</v>
      </c>
      <c r="I2337" s="4" t="s">
        <v>1794</v>
      </c>
      <c r="J2337" s="4" t="s">
        <v>30</v>
      </c>
      <c r="K2337" s="4" t="s">
        <v>30</v>
      </c>
      <c r="L2337" s="2" t="s">
        <v>277</v>
      </c>
      <c r="M2337" s="2" t="s">
        <v>31</v>
      </c>
      <c r="N2337" s="4" t="s">
        <v>397</v>
      </c>
      <c r="O2337" s="4" t="s">
        <v>257</v>
      </c>
      <c r="P2337" s="4" t="s">
        <v>34</v>
      </c>
      <c r="Q2337" s="138">
        <v>21102</v>
      </c>
      <c r="R2337" s="148">
        <v>1</v>
      </c>
      <c r="S2337" s="150">
        <v>3853</v>
      </c>
      <c r="U2337" s="138">
        <v>813.06</v>
      </c>
      <c r="V2337" s="147">
        <v>1.586E-3</v>
      </c>
      <c r="W2337" s="147">
        <v>9.1300025765092302E-4</v>
      </c>
      <c r="X2337" s="147">
        <v>2.5621737754671599E-4</v>
      </c>
    </row>
    <row r="2338" spans="1:24" x14ac:dyDescent="0.2">
      <c r="A2338" s="188">
        <v>11389</v>
      </c>
      <c r="B2338" s="4">
        <v>11394</v>
      </c>
      <c r="C2338" s="4" t="s">
        <v>1883</v>
      </c>
      <c r="D2338" s="4" t="s">
        <v>1884</v>
      </c>
      <c r="E2338" s="4" t="s">
        <v>252</v>
      </c>
      <c r="F2338" s="4" t="s">
        <v>1885</v>
      </c>
      <c r="G2338" s="4" t="s">
        <v>1886</v>
      </c>
      <c r="H2338" s="4" t="s">
        <v>255</v>
      </c>
      <c r="I2338" s="4" t="s">
        <v>1794</v>
      </c>
      <c r="J2338" s="4" t="s">
        <v>30</v>
      </c>
      <c r="K2338" s="4" t="s">
        <v>30</v>
      </c>
      <c r="L2338" s="2" t="s">
        <v>277</v>
      </c>
      <c r="M2338" s="2" t="s">
        <v>31</v>
      </c>
      <c r="N2338" s="4" t="s">
        <v>1069</v>
      </c>
      <c r="O2338" s="4" t="s">
        <v>257</v>
      </c>
      <c r="P2338" s="4" t="s">
        <v>34</v>
      </c>
      <c r="Q2338" s="138">
        <v>12348</v>
      </c>
      <c r="R2338" s="148">
        <v>1</v>
      </c>
      <c r="S2338" s="150">
        <v>903.4</v>
      </c>
      <c r="U2338" s="138">
        <v>111.55200000000001</v>
      </c>
      <c r="V2338" s="147">
        <v>2.3599999999999999E-4</v>
      </c>
      <c r="W2338" s="147">
        <v>1.25263626105841E-4</v>
      </c>
      <c r="X2338" s="147">
        <v>3.5153021605281997E-5</v>
      </c>
    </row>
    <row r="2339" spans="1:24" x14ac:dyDescent="0.2">
      <c r="A2339" s="188">
        <v>11389</v>
      </c>
      <c r="B2339" s="4">
        <v>11394</v>
      </c>
      <c r="C2339" s="4" t="s">
        <v>1090</v>
      </c>
      <c r="D2339" s="4" t="s">
        <v>1091</v>
      </c>
      <c r="E2339" s="4" t="s">
        <v>252</v>
      </c>
      <c r="F2339" s="4" t="s">
        <v>1887</v>
      </c>
      <c r="G2339" s="4" t="s">
        <v>1888</v>
      </c>
      <c r="H2339" s="4" t="s">
        <v>255</v>
      </c>
      <c r="I2339" s="4" t="s">
        <v>1794</v>
      </c>
      <c r="J2339" s="4" t="s">
        <v>30</v>
      </c>
      <c r="K2339" s="4" t="s">
        <v>30</v>
      </c>
      <c r="L2339" s="2" t="s">
        <v>277</v>
      </c>
      <c r="M2339" s="2" t="s">
        <v>31</v>
      </c>
      <c r="N2339" s="4" t="s">
        <v>312</v>
      </c>
      <c r="O2339" s="4" t="s">
        <v>257</v>
      </c>
      <c r="P2339" s="4" t="s">
        <v>34</v>
      </c>
      <c r="Q2339" s="138">
        <v>269945</v>
      </c>
      <c r="R2339" s="148">
        <v>1</v>
      </c>
      <c r="S2339" s="150">
        <v>3926</v>
      </c>
      <c r="U2339" s="138">
        <v>10598.040999999999</v>
      </c>
      <c r="V2339" s="147">
        <v>1.25E-3</v>
      </c>
      <c r="W2339" s="147">
        <v>1.19007369390337E-2</v>
      </c>
      <c r="X2339" s="147">
        <v>3.3397313788693099E-3</v>
      </c>
    </row>
    <row r="2340" spans="1:24" x14ac:dyDescent="0.2">
      <c r="A2340" s="188">
        <v>11389</v>
      </c>
      <c r="B2340" s="4">
        <v>11394</v>
      </c>
      <c r="C2340" s="4" t="s">
        <v>1889</v>
      </c>
      <c r="D2340" s="4" t="s">
        <v>1890</v>
      </c>
      <c r="E2340" s="4" t="s">
        <v>252</v>
      </c>
      <c r="F2340" s="4" t="s">
        <v>1891</v>
      </c>
      <c r="G2340" s="4" t="s">
        <v>1892</v>
      </c>
      <c r="H2340" s="4" t="s">
        <v>255</v>
      </c>
      <c r="I2340" s="4" t="s">
        <v>1794</v>
      </c>
      <c r="J2340" s="4" t="s">
        <v>30</v>
      </c>
      <c r="K2340" s="4" t="s">
        <v>30</v>
      </c>
      <c r="L2340" s="2" t="s">
        <v>277</v>
      </c>
      <c r="M2340" s="2" t="s">
        <v>31</v>
      </c>
      <c r="N2340" s="4" t="s">
        <v>397</v>
      </c>
      <c r="O2340" s="4" t="s">
        <v>257</v>
      </c>
      <c r="P2340" s="4" t="s">
        <v>34</v>
      </c>
      <c r="Q2340" s="138">
        <v>1395</v>
      </c>
      <c r="R2340" s="148">
        <v>1</v>
      </c>
      <c r="S2340" s="150">
        <v>4298</v>
      </c>
      <c r="U2340" s="138">
        <v>59.957000000000001</v>
      </c>
      <c r="V2340" s="147">
        <v>3.3100000000000002E-4</v>
      </c>
      <c r="W2340" s="147">
        <v>6.7326942302395399E-5</v>
      </c>
      <c r="X2340" s="147">
        <v>1.8894115801612801E-5</v>
      </c>
    </row>
    <row r="2341" spans="1:24" x14ac:dyDescent="0.2">
      <c r="A2341" s="188">
        <v>11389</v>
      </c>
      <c r="B2341" s="4">
        <v>11394</v>
      </c>
      <c r="C2341" s="4" t="s">
        <v>1893</v>
      </c>
      <c r="D2341" s="4" t="s">
        <v>1894</v>
      </c>
      <c r="E2341" s="4" t="s">
        <v>642</v>
      </c>
      <c r="F2341" s="4" t="s">
        <v>1895</v>
      </c>
      <c r="G2341" s="4" t="s">
        <v>1896</v>
      </c>
      <c r="H2341" s="4" t="s">
        <v>255</v>
      </c>
      <c r="I2341" s="4" t="s">
        <v>1794</v>
      </c>
      <c r="J2341" s="4" t="s">
        <v>30</v>
      </c>
      <c r="K2341" s="4" t="s">
        <v>30</v>
      </c>
      <c r="L2341" s="2" t="s">
        <v>277</v>
      </c>
      <c r="M2341" s="2" t="s">
        <v>31</v>
      </c>
      <c r="N2341" s="4" t="s">
        <v>296</v>
      </c>
      <c r="O2341" s="4" t="s">
        <v>257</v>
      </c>
      <c r="P2341" s="4" t="s">
        <v>34</v>
      </c>
      <c r="Q2341" s="138">
        <v>270858</v>
      </c>
      <c r="R2341" s="148">
        <v>1</v>
      </c>
      <c r="S2341" s="150">
        <v>454.7</v>
      </c>
      <c r="U2341" s="138">
        <v>1231.5909999999999</v>
      </c>
      <c r="V2341" s="147">
        <v>2.41E-4</v>
      </c>
      <c r="W2341" s="147">
        <v>1.38297679750576E-3</v>
      </c>
      <c r="X2341" s="147">
        <v>3.8810798276944401E-4</v>
      </c>
    </row>
    <row r="2342" spans="1:24" x14ac:dyDescent="0.2">
      <c r="A2342" s="188">
        <v>11389</v>
      </c>
      <c r="B2342" s="4">
        <v>11394</v>
      </c>
      <c r="C2342" s="4" t="s">
        <v>849</v>
      </c>
      <c r="D2342" s="4" t="s">
        <v>850</v>
      </c>
      <c r="E2342" s="4" t="s">
        <v>252</v>
      </c>
      <c r="F2342" s="4" t="s">
        <v>1897</v>
      </c>
      <c r="G2342" s="4" t="s">
        <v>1898</v>
      </c>
      <c r="H2342" s="4" t="s">
        <v>255</v>
      </c>
      <c r="I2342" s="4" t="s">
        <v>1794</v>
      </c>
      <c r="J2342" s="4" t="s">
        <v>30</v>
      </c>
      <c r="K2342" s="4" t="s">
        <v>30</v>
      </c>
      <c r="L2342" s="2" t="s">
        <v>277</v>
      </c>
      <c r="M2342" s="2" t="s">
        <v>31</v>
      </c>
      <c r="N2342" s="4" t="s">
        <v>278</v>
      </c>
      <c r="O2342" s="4" t="s">
        <v>257</v>
      </c>
      <c r="P2342" s="4" t="s">
        <v>34</v>
      </c>
      <c r="Q2342" s="138">
        <v>9019</v>
      </c>
      <c r="R2342" s="148">
        <v>1</v>
      </c>
      <c r="S2342" s="150">
        <v>24800</v>
      </c>
      <c r="U2342" s="138">
        <v>2236.712</v>
      </c>
      <c r="V2342" s="147">
        <v>9.990000000000001E-4</v>
      </c>
      <c r="W2342" s="147">
        <v>2.5116454893761601E-3</v>
      </c>
      <c r="X2342" s="147">
        <v>7.04848892672542E-4</v>
      </c>
    </row>
    <row r="2343" spans="1:24" x14ac:dyDescent="0.2">
      <c r="A2343" s="188">
        <v>11389</v>
      </c>
      <c r="B2343" s="4">
        <v>11394</v>
      </c>
      <c r="C2343" s="4" t="s">
        <v>1899</v>
      </c>
      <c r="D2343" s="4" t="s">
        <v>1900</v>
      </c>
      <c r="E2343" s="4" t="s">
        <v>252</v>
      </c>
      <c r="F2343" s="4" t="s">
        <v>1901</v>
      </c>
      <c r="G2343" s="4" t="s">
        <v>1902</v>
      </c>
      <c r="H2343" s="4" t="s">
        <v>255</v>
      </c>
      <c r="I2343" s="4" t="s">
        <v>1794</v>
      </c>
      <c r="J2343" s="4" t="s">
        <v>30</v>
      </c>
      <c r="K2343" s="4" t="s">
        <v>30</v>
      </c>
      <c r="L2343" s="2" t="s">
        <v>277</v>
      </c>
      <c r="M2343" s="2" t="s">
        <v>31</v>
      </c>
      <c r="N2343" s="4" t="s">
        <v>312</v>
      </c>
      <c r="O2343" s="4" t="s">
        <v>257</v>
      </c>
      <c r="P2343" s="4" t="s">
        <v>34</v>
      </c>
      <c r="Q2343" s="138">
        <v>10748</v>
      </c>
      <c r="R2343" s="148">
        <v>1</v>
      </c>
      <c r="S2343" s="150">
        <v>19220</v>
      </c>
      <c r="U2343" s="138">
        <v>2065.7660000000001</v>
      </c>
      <c r="V2343" s="147">
        <v>6.0400000000000004E-4</v>
      </c>
      <c r="W2343" s="147">
        <v>2.31968659860923E-3</v>
      </c>
      <c r="X2343" s="147">
        <v>6.5097902442559901E-4</v>
      </c>
    </row>
    <row r="2344" spans="1:24" x14ac:dyDescent="0.2">
      <c r="A2344" s="188">
        <v>11389</v>
      </c>
      <c r="B2344" s="4">
        <v>11394</v>
      </c>
      <c r="C2344" s="4" t="s">
        <v>672</v>
      </c>
      <c r="D2344" s="4" t="s">
        <v>673</v>
      </c>
      <c r="E2344" s="4" t="s">
        <v>252</v>
      </c>
      <c r="F2344" s="4" t="s">
        <v>1903</v>
      </c>
      <c r="G2344" s="4" t="s">
        <v>1904</v>
      </c>
      <c r="H2344" s="4" t="s">
        <v>255</v>
      </c>
      <c r="I2344" s="4" t="s">
        <v>1794</v>
      </c>
      <c r="J2344" s="4" t="s">
        <v>30</v>
      </c>
      <c r="K2344" s="4" t="s">
        <v>30</v>
      </c>
      <c r="L2344" s="2" t="s">
        <v>277</v>
      </c>
      <c r="M2344" s="2" t="s">
        <v>31</v>
      </c>
      <c r="N2344" s="4" t="s">
        <v>278</v>
      </c>
      <c r="O2344" s="4" t="s">
        <v>257</v>
      </c>
      <c r="P2344" s="4" t="s">
        <v>34</v>
      </c>
      <c r="Q2344" s="138">
        <v>49352</v>
      </c>
      <c r="R2344" s="148">
        <v>1</v>
      </c>
      <c r="S2344" s="150">
        <v>1225</v>
      </c>
      <c r="U2344" s="138">
        <v>604.56200000000001</v>
      </c>
      <c r="V2344" s="147">
        <v>1.748E-3</v>
      </c>
      <c r="W2344" s="147">
        <v>6.7887390971579302E-4</v>
      </c>
      <c r="X2344" s="147">
        <v>1.9051395810095199E-4</v>
      </c>
    </row>
    <row r="2345" spans="1:24" x14ac:dyDescent="0.2">
      <c r="A2345" s="188">
        <v>11389</v>
      </c>
      <c r="B2345" s="4">
        <v>11394</v>
      </c>
      <c r="C2345" s="4" t="s">
        <v>1095</v>
      </c>
      <c r="D2345" s="4" t="s">
        <v>1096</v>
      </c>
      <c r="E2345" s="4" t="s">
        <v>252</v>
      </c>
      <c r="F2345" s="4" t="s">
        <v>2612</v>
      </c>
      <c r="G2345" s="4" t="s">
        <v>2448</v>
      </c>
      <c r="H2345" s="4" t="s">
        <v>255</v>
      </c>
      <c r="I2345" s="4" t="s">
        <v>1794</v>
      </c>
      <c r="J2345" s="4" t="s">
        <v>30</v>
      </c>
      <c r="K2345" s="4" t="s">
        <v>30</v>
      </c>
      <c r="L2345" s="2" t="s">
        <v>277</v>
      </c>
      <c r="M2345" s="2" t="s">
        <v>31</v>
      </c>
      <c r="N2345" s="4" t="s">
        <v>278</v>
      </c>
      <c r="O2345" s="4" t="s">
        <v>257</v>
      </c>
      <c r="P2345" s="4" t="s">
        <v>34</v>
      </c>
      <c r="Q2345" s="138">
        <v>802</v>
      </c>
      <c r="R2345" s="148">
        <v>1</v>
      </c>
      <c r="S2345" s="150">
        <v>4747</v>
      </c>
      <c r="U2345" s="138">
        <v>38.070999999999998</v>
      </c>
      <c r="V2345" s="147">
        <v>3.8999999999999999E-5</v>
      </c>
      <c r="W2345" s="147">
        <v>4.2750566334561803E-5</v>
      </c>
      <c r="X2345" s="147">
        <v>1.1997190475127199E-5</v>
      </c>
    </row>
    <row r="2346" spans="1:24" x14ac:dyDescent="0.2">
      <c r="A2346" s="188">
        <v>11389</v>
      </c>
      <c r="B2346" s="4">
        <v>11394</v>
      </c>
      <c r="C2346" s="4" t="s">
        <v>1905</v>
      </c>
      <c r="D2346" s="4" t="s">
        <v>1906</v>
      </c>
      <c r="E2346" s="4" t="s">
        <v>252</v>
      </c>
      <c r="F2346" s="4" t="s">
        <v>1907</v>
      </c>
      <c r="G2346" s="4" t="s">
        <v>1908</v>
      </c>
      <c r="H2346" s="4" t="s">
        <v>255</v>
      </c>
      <c r="I2346" s="4" t="s">
        <v>1794</v>
      </c>
      <c r="J2346" s="4" t="s">
        <v>30</v>
      </c>
      <c r="K2346" s="4" t="s">
        <v>30</v>
      </c>
      <c r="L2346" s="2" t="s">
        <v>277</v>
      </c>
      <c r="M2346" s="2" t="s">
        <v>31</v>
      </c>
      <c r="N2346" s="4" t="s">
        <v>312</v>
      </c>
      <c r="O2346" s="4" t="s">
        <v>257</v>
      </c>
      <c r="P2346" s="4" t="s">
        <v>34</v>
      </c>
      <c r="Q2346" s="138">
        <v>17382</v>
      </c>
      <c r="R2346" s="148">
        <v>1</v>
      </c>
      <c r="S2346" s="150">
        <v>30100</v>
      </c>
      <c r="U2346" s="138">
        <v>5231.982</v>
      </c>
      <c r="V2346" s="147">
        <v>1.6869999999999999E-3</v>
      </c>
      <c r="W2346" s="147">
        <v>5.8750898599360399E-3</v>
      </c>
      <c r="X2346" s="147">
        <v>1.64874007882225E-3</v>
      </c>
    </row>
    <row r="2347" spans="1:24" x14ac:dyDescent="0.2">
      <c r="A2347" s="188">
        <v>11389</v>
      </c>
      <c r="B2347" s="4">
        <v>11394</v>
      </c>
      <c r="C2347" s="4" t="s">
        <v>1909</v>
      </c>
      <c r="D2347" s="4" t="s">
        <v>1910</v>
      </c>
      <c r="E2347" s="4" t="s">
        <v>252</v>
      </c>
      <c r="F2347" s="4" t="s">
        <v>1911</v>
      </c>
      <c r="G2347" s="4" t="s">
        <v>1912</v>
      </c>
      <c r="H2347" s="4" t="s">
        <v>255</v>
      </c>
      <c r="I2347" s="4" t="s">
        <v>1794</v>
      </c>
      <c r="J2347" s="4" t="s">
        <v>30</v>
      </c>
      <c r="K2347" s="4" t="s">
        <v>30</v>
      </c>
      <c r="L2347" s="2" t="s">
        <v>277</v>
      </c>
      <c r="M2347" s="2" t="s">
        <v>31</v>
      </c>
      <c r="N2347" s="4" t="s">
        <v>1876</v>
      </c>
      <c r="O2347" s="4" t="s">
        <v>257</v>
      </c>
      <c r="P2347" s="4" t="s">
        <v>34</v>
      </c>
      <c r="Q2347" s="138">
        <v>1136</v>
      </c>
      <c r="R2347" s="148">
        <v>1</v>
      </c>
      <c r="S2347" s="150">
        <v>4355</v>
      </c>
      <c r="U2347" s="138">
        <v>49.472999999999999</v>
      </c>
      <c r="V2347" s="147">
        <v>1E-4</v>
      </c>
      <c r="W2347" s="147">
        <v>5.5553926910039799E-5</v>
      </c>
      <c r="X2347" s="147">
        <v>1.5590227216293399E-5</v>
      </c>
    </row>
    <row r="2348" spans="1:24" x14ac:dyDescent="0.2">
      <c r="A2348" s="188">
        <v>11389</v>
      </c>
      <c r="B2348" s="4">
        <v>11394</v>
      </c>
      <c r="C2348" s="4" t="s">
        <v>679</v>
      </c>
      <c r="D2348" s="4" t="s">
        <v>680</v>
      </c>
      <c r="E2348" s="4" t="s">
        <v>252</v>
      </c>
      <c r="F2348" s="4" t="s">
        <v>1913</v>
      </c>
      <c r="G2348" s="4" t="s">
        <v>1914</v>
      </c>
      <c r="H2348" s="4" t="s">
        <v>255</v>
      </c>
      <c r="I2348" s="4" t="s">
        <v>1794</v>
      </c>
      <c r="J2348" s="4" t="s">
        <v>30</v>
      </c>
      <c r="K2348" s="4" t="s">
        <v>30</v>
      </c>
      <c r="L2348" s="2" t="s">
        <v>277</v>
      </c>
      <c r="M2348" s="2" t="s">
        <v>183</v>
      </c>
      <c r="N2348" s="4" t="s">
        <v>278</v>
      </c>
      <c r="O2348" s="4" t="s">
        <v>257</v>
      </c>
      <c r="P2348" s="4" t="s">
        <v>34</v>
      </c>
      <c r="Q2348" s="138">
        <v>29168</v>
      </c>
      <c r="R2348" s="148">
        <v>1</v>
      </c>
      <c r="S2348" s="150">
        <v>2021</v>
      </c>
      <c r="U2348" s="138">
        <v>589.48500000000001</v>
      </c>
      <c r="V2348" s="147">
        <v>2.1210000000000001E-3</v>
      </c>
      <c r="W2348" s="147">
        <v>6.6194398052393105E-4</v>
      </c>
      <c r="X2348" s="147">
        <v>1.8576287284852199E-4</v>
      </c>
    </row>
    <row r="2349" spans="1:24" x14ac:dyDescent="0.2">
      <c r="A2349" s="188">
        <v>11389</v>
      </c>
      <c r="B2349" s="4">
        <v>11394</v>
      </c>
      <c r="C2349" s="4" t="s">
        <v>1915</v>
      </c>
      <c r="D2349" s="4" t="s">
        <v>1916</v>
      </c>
      <c r="E2349" s="4" t="s">
        <v>252</v>
      </c>
      <c r="F2349" s="4" t="s">
        <v>1915</v>
      </c>
      <c r="G2349" s="4" t="s">
        <v>1917</v>
      </c>
      <c r="H2349" s="4" t="s">
        <v>255</v>
      </c>
      <c r="I2349" s="4" t="s">
        <v>1794</v>
      </c>
      <c r="J2349" s="4" t="s">
        <v>30</v>
      </c>
      <c r="K2349" s="4" t="s">
        <v>30</v>
      </c>
      <c r="L2349" s="2" t="s">
        <v>277</v>
      </c>
      <c r="M2349" s="2" t="s">
        <v>31</v>
      </c>
      <c r="N2349" s="4" t="s">
        <v>802</v>
      </c>
      <c r="O2349" s="4" t="s">
        <v>257</v>
      </c>
      <c r="P2349" s="4" t="s">
        <v>34</v>
      </c>
      <c r="Q2349" s="138">
        <v>133730</v>
      </c>
      <c r="R2349" s="148">
        <v>1</v>
      </c>
      <c r="S2349" s="150">
        <v>691.9</v>
      </c>
      <c r="U2349" s="138">
        <v>925.27800000000002</v>
      </c>
      <c r="V2349" s="147">
        <v>2.8570000000000002E-3</v>
      </c>
      <c r="W2349" s="147">
        <v>1.0390117228347201E-3</v>
      </c>
      <c r="X2349" s="147">
        <v>2.9158026696504002E-4</v>
      </c>
    </row>
    <row r="2350" spans="1:24" x14ac:dyDescent="0.2">
      <c r="A2350" s="188">
        <v>11389</v>
      </c>
      <c r="B2350" s="4">
        <v>11394</v>
      </c>
      <c r="C2350" s="4" t="s">
        <v>1918</v>
      </c>
      <c r="D2350" s="4" t="s">
        <v>1919</v>
      </c>
      <c r="E2350" s="4" t="s">
        <v>642</v>
      </c>
      <c r="F2350" s="4" t="s">
        <v>1920</v>
      </c>
      <c r="G2350" s="4" t="s">
        <v>1921</v>
      </c>
      <c r="H2350" s="4" t="s">
        <v>255</v>
      </c>
      <c r="I2350" s="4" t="s">
        <v>1794</v>
      </c>
      <c r="J2350" s="4" t="s">
        <v>30</v>
      </c>
      <c r="K2350" s="4" t="s">
        <v>30</v>
      </c>
      <c r="L2350" s="2" t="s">
        <v>277</v>
      </c>
      <c r="M2350" s="2" t="s">
        <v>31</v>
      </c>
      <c r="N2350" s="4" t="s">
        <v>296</v>
      </c>
      <c r="O2350" s="4" t="s">
        <v>257</v>
      </c>
      <c r="P2350" s="4" t="s">
        <v>34</v>
      </c>
      <c r="Q2350" s="138">
        <v>361075.21</v>
      </c>
      <c r="R2350" s="148">
        <v>1</v>
      </c>
      <c r="S2350" s="150">
        <v>1744</v>
      </c>
      <c r="U2350" s="138">
        <v>6297.152</v>
      </c>
      <c r="V2350" s="147">
        <v>3.0800000000000001E-4</v>
      </c>
      <c r="W2350" s="147">
        <v>7.0711886773015698E-3</v>
      </c>
      <c r="X2350" s="147">
        <v>1.9844040610653901E-3</v>
      </c>
    </row>
    <row r="2351" spans="1:24" x14ac:dyDescent="0.2">
      <c r="A2351" s="188">
        <v>11389</v>
      </c>
      <c r="B2351" s="4">
        <v>11394</v>
      </c>
      <c r="C2351" s="4" t="s">
        <v>1922</v>
      </c>
      <c r="D2351" s="4" t="s">
        <v>1923</v>
      </c>
      <c r="E2351" s="4" t="s">
        <v>252</v>
      </c>
      <c r="F2351" s="4" t="s">
        <v>1924</v>
      </c>
      <c r="G2351" s="4" t="s">
        <v>1925</v>
      </c>
      <c r="H2351" s="4" t="s">
        <v>255</v>
      </c>
      <c r="I2351" s="4" t="s">
        <v>1794</v>
      </c>
      <c r="J2351" s="4" t="s">
        <v>30</v>
      </c>
      <c r="K2351" s="4" t="s">
        <v>30</v>
      </c>
      <c r="L2351" s="2" t="s">
        <v>277</v>
      </c>
      <c r="M2351" s="2" t="s">
        <v>31</v>
      </c>
      <c r="N2351" s="4" t="s">
        <v>1069</v>
      </c>
      <c r="O2351" s="4" t="s">
        <v>257</v>
      </c>
      <c r="P2351" s="4" t="s">
        <v>34</v>
      </c>
      <c r="Q2351" s="138">
        <v>7283</v>
      </c>
      <c r="R2351" s="148">
        <v>1</v>
      </c>
      <c r="S2351" s="150">
        <v>45970</v>
      </c>
      <c r="U2351" s="138">
        <v>3347.9949999999999</v>
      </c>
      <c r="V2351" s="147">
        <v>1.5690000000000001E-3</v>
      </c>
      <c r="W2351" s="147">
        <v>3.7595259431560599E-3</v>
      </c>
      <c r="X2351" s="147">
        <v>1.05504447551053E-3</v>
      </c>
    </row>
    <row r="2352" spans="1:24" x14ac:dyDescent="0.2">
      <c r="A2352" s="188">
        <v>11389</v>
      </c>
      <c r="B2352" s="4">
        <v>11394</v>
      </c>
      <c r="C2352" s="4" t="s">
        <v>1926</v>
      </c>
      <c r="D2352" s="4" t="s">
        <v>1927</v>
      </c>
      <c r="E2352" s="4" t="s">
        <v>252</v>
      </c>
      <c r="F2352" s="4" t="s">
        <v>1928</v>
      </c>
      <c r="G2352" s="4" t="s">
        <v>1929</v>
      </c>
      <c r="H2352" s="4" t="s">
        <v>255</v>
      </c>
      <c r="I2352" s="4" t="s">
        <v>1794</v>
      </c>
      <c r="J2352" s="4" t="s">
        <v>30</v>
      </c>
      <c r="K2352" s="4" t="s">
        <v>30</v>
      </c>
      <c r="L2352" s="2" t="s">
        <v>277</v>
      </c>
      <c r="M2352" s="2" t="s">
        <v>31</v>
      </c>
      <c r="N2352" s="4" t="s">
        <v>1930</v>
      </c>
      <c r="O2352" s="4" t="s">
        <v>257</v>
      </c>
      <c r="P2352" s="4" t="s">
        <v>34</v>
      </c>
      <c r="Q2352" s="138">
        <v>18027</v>
      </c>
      <c r="R2352" s="148">
        <v>1</v>
      </c>
      <c r="S2352" s="150">
        <v>3012</v>
      </c>
      <c r="U2352" s="138">
        <v>542.97299999999996</v>
      </c>
      <c r="V2352" s="147">
        <v>7.4899999999999999E-4</v>
      </c>
      <c r="W2352" s="147">
        <v>6.0971474606384701E-4</v>
      </c>
      <c r="X2352" s="147">
        <v>1.7110566177711901E-4</v>
      </c>
    </row>
    <row r="2353" spans="1:24" x14ac:dyDescent="0.2">
      <c r="A2353" s="188">
        <v>11389</v>
      </c>
      <c r="B2353" s="4">
        <v>11394</v>
      </c>
      <c r="C2353" s="4" t="s">
        <v>1931</v>
      </c>
      <c r="D2353" s="4" t="s">
        <v>1932</v>
      </c>
      <c r="E2353" s="4" t="s">
        <v>252</v>
      </c>
      <c r="F2353" s="4" t="s">
        <v>1933</v>
      </c>
      <c r="G2353" s="4" t="s">
        <v>1934</v>
      </c>
      <c r="H2353" s="4" t="s">
        <v>255</v>
      </c>
      <c r="I2353" s="4" t="s">
        <v>1794</v>
      </c>
      <c r="J2353" s="4" t="s">
        <v>30</v>
      </c>
      <c r="K2353" s="4" t="s">
        <v>30</v>
      </c>
      <c r="L2353" s="2" t="s">
        <v>277</v>
      </c>
      <c r="M2353" s="2" t="s">
        <v>31</v>
      </c>
      <c r="N2353" s="4" t="s">
        <v>312</v>
      </c>
      <c r="O2353" s="4" t="s">
        <v>257</v>
      </c>
      <c r="P2353" s="4" t="s">
        <v>34</v>
      </c>
      <c r="Q2353" s="138">
        <v>69613</v>
      </c>
      <c r="R2353" s="148">
        <v>1</v>
      </c>
      <c r="S2353" s="150">
        <v>643.70000000000005</v>
      </c>
      <c r="U2353" s="138">
        <v>448.09899999999999</v>
      </c>
      <c r="V2353" s="147">
        <v>2.6050000000000001E-3</v>
      </c>
      <c r="W2353" s="147">
        <v>5.03178564454501E-4</v>
      </c>
      <c r="X2353" s="147">
        <v>1.4120816630869599E-4</v>
      </c>
    </row>
    <row r="2354" spans="1:24" x14ac:dyDescent="0.2">
      <c r="A2354" s="188">
        <v>11389</v>
      </c>
      <c r="B2354" s="4">
        <v>11394</v>
      </c>
      <c r="C2354" s="4" t="s">
        <v>1935</v>
      </c>
      <c r="D2354" s="4" t="s">
        <v>1936</v>
      </c>
      <c r="E2354" s="4" t="s">
        <v>252</v>
      </c>
      <c r="F2354" s="4" t="s">
        <v>1937</v>
      </c>
      <c r="G2354" s="4" t="s">
        <v>1938</v>
      </c>
      <c r="H2354" s="4" t="s">
        <v>255</v>
      </c>
      <c r="I2354" s="4" t="s">
        <v>1794</v>
      </c>
      <c r="J2354" s="4" t="s">
        <v>30</v>
      </c>
      <c r="K2354" s="4" t="s">
        <v>30</v>
      </c>
      <c r="L2354" s="2" t="s">
        <v>277</v>
      </c>
      <c r="M2354" s="2" t="s">
        <v>31</v>
      </c>
      <c r="N2354" s="4" t="s">
        <v>823</v>
      </c>
      <c r="O2354" s="4" t="s">
        <v>257</v>
      </c>
      <c r="P2354" s="4" t="s">
        <v>34</v>
      </c>
      <c r="Q2354" s="138">
        <v>25339</v>
      </c>
      <c r="R2354" s="148">
        <v>1</v>
      </c>
      <c r="S2354" s="150">
        <v>2903</v>
      </c>
      <c r="U2354" s="138">
        <v>735.59100000000001</v>
      </c>
      <c r="V2354" s="147">
        <v>1.5989999999999999E-3</v>
      </c>
      <c r="W2354" s="147">
        <v>8.2600900078125001E-4</v>
      </c>
      <c r="X2354" s="147">
        <v>2.3180481958973701E-4</v>
      </c>
    </row>
    <row r="2355" spans="1:24" x14ac:dyDescent="0.2">
      <c r="A2355" s="188">
        <v>11389</v>
      </c>
      <c r="B2355" s="4">
        <v>11394</v>
      </c>
      <c r="C2355" s="4" t="s">
        <v>1939</v>
      </c>
      <c r="D2355" s="4" t="s">
        <v>1940</v>
      </c>
      <c r="E2355" s="4" t="s">
        <v>252</v>
      </c>
      <c r="F2355" s="4" t="s">
        <v>1941</v>
      </c>
      <c r="G2355" s="4" t="s">
        <v>1942</v>
      </c>
      <c r="H2355" s="4" t="s">
        <v>255</v>
      </c>
      <c r="I2355" s="4" t="s">
        <v>1794</v>
      </c>
      <c r="J2355" s="4" t="s">
        <v>30</v>
      </c>
      <c r="K2355" s="4" t="s">
        <v>30</v>
      </c>
      <c r="L2355" s="2" t="s">
        <v>277</v>
      </c>
      <c r="M2355" s="2" t="s">
        <v>31</v>
      </c>
      <c r="N2355" s="4" t="s">
        <v>331</v>
      </c>
      <c r="O2355" s="4" t="s">
        <v>257</v>
      </c>
      <c r="P2355" s="4" t="s">
        <v>34</v>
      </c>
      <c r="Q2355" s="138">
        <v>19833</v>
      </c>
      <c r="R2355" s="148">
        <v>1</v>
      </c>
      <c r="S2355" s="150">
        <v>32500</v>
      </c>
      <c r="U2355" s="138">
        <v>6445.7250000000004</v>
      </c>
      <c r="V2355" s="147">
        <v>3.1300000000000002E-4</v>
      </c>
      <c r="W2355" s="147">
        <v>7.2380244403433E-3</v>
      </c>
      <c r="X2355" s="147">
        <v>2.0312235677734701E-3</v>
      </c>
    </row>
    <row r="2356" spans="1:24" x14ac:dyDescent="0.2">
      <c r="A2356" s="188">
        <v>11389</v>
      </c>
      <c r="B2356" s="4">
        <v>11394</v>
      </c>
      <c r="C2356" s="4" t="s">
        <v>1943</v>
      </c>
      <c r="D2356" s="4" t="s">
        <v>1944</v>
      </c>
      <c r="E2356" s="4" t="s">
        <v>252</v>
      </c>
      <c r="F2356" s="4" t="s">
        <v>1945</v>
      </c>
      <c r="G2356" s="4" t="s">
        <v>1946</v>
      </c>
      <c r="H2356" s="4" t="s">
        <v>255</v>
      </c>
      <c r="I2356" s="4" t="s">
        <v>1794</v>
      </c>
      <c r="J2356" s="4" t="s">
        <v>30</v>
      </c>
      <c r="K2356" s="4" t="s">
        <v>30</v>
      </c>
      <c r="L2356" s="2" t="s">
        <v>277</v>
      </c>
      <c r="M2356" s="2" t="s">
        <v>31</v>
      </c>
      <c r="N2356" s="4" t="s">
        <v>278</v>
      </c>
      <c r="O2356" s="4" t="s">
        <v>257</v>
      </c>
      <c r="P2356" s="4" t="s">
        <v>34</v>
      </c>
      <c r="Q2356" s="138">
        <v>14584</v>
      </c>
      <c r="R2356" s="148">
        <v>1</v>
      </c>
      <c r="S2356" s="150">
        <v>45270</v>
      </c>
      <c r="U2356" s="138">
        <v>6602.1769999999997</v>
      </c>
      <c r="V2356" s="147">
        <v>1.903E-3</v>
      </c>
      <c r="W2356" s="147">
        <v>7.41370707528906E-3</v>
      </c>
      <c r="X2356" s="147">
        <v>2.08052579264042E-3</v>
      </c>
    </row>
    <row r="2357" spans="1:24" x14ac:dyDescent="0.2">
      <c r="A2357" s="188">
        <v>11389</v>
      </c>
      <c r="B2357" s="4">
        <v>11394</v>
      </c>
      <c r="C2357" s="4" t="s">
        <v>1106</v>
      </c>
      <c r="D2357" s="4" t="s">
        <v>1107</v>
      </c>
      <c r="E2357" s="4" t="s">
        <v>252</v>
      </c>
      <c r="F2357" s="4" t="s">
        <v>1947</v>
      </c>
      <c r="G2357" s="4" t="s">
        <v>1948</v>
      </c>
      <c r="H2357" s="4" t="s">
        <v>255</v>
      </c>
      <c r="I2357" s="4" t="s">
        <v>1794</v>
      </c>
      <c r="J2357" s="4" t="s">
        <v>30</v>
      </c>
      <c r="K2357" s="4" t="s">
        <v>30</v>
      </c>
      <c r="L2357" s="2" t="s">
        <v>277</v>
      </c>
      <c r="M2357" s="2" t="s">
        <v>31</v>
      </c>
      <c r="N2357" s="4" t="s">
        <v>1930</v>
      </c>
      <c r="O2357" s="4" t="s">
        <v>257</v>
      </c>
      <c r="P2357" s="4" t="s">
        <v>34</v>
      </c>
      <c r="Q2357" s="138">
        <v>12626</v>
      </c>
      <c r="R2357" s="148">
        <v>1</v>
      </c>
      <c r="S2357" s="150">
        <v>103430</v>
      </c>
      <c r="U2357" s="138">
        <v>13059.072</v>
      </c>
      <c r="V2357" s="147">
        <v>1.639E-3</v>
      </c>
      <c r="W2357" s="147">
        <v>1.4664274516303101E-2</v>
      </c>
      <c r="X2357" s="147">
        <v>4.1152693317518E-3</v>
      </c>
    </row>
    <row r="2358" spans="1:24" x14ac:dyDescent="0.2">
      <c r="A2358" s="188">
        <v>11389</v>
      </c>
      <c r="B2358" s="4">
        <v>11394</v>
      </c>
      <c r="C2358" s="4" t="s">
        <v>1949</v>
      </c>
      <c r="D2358" s="4" t="s">
        <v>1950</v>
      </c>
      <c r="E2358" s="4" t="s">
        <v>252</v>
      </c>
      <c r="F2358" s="4" t="s">
        <v>1951</v>
      </c>
      <c r="G2358" s="4" t="s">
        <v>1952</v>
      </c>
      <c r="H2358" s="4" t="s">
        <v>255</v>
      </c>
      <c r="I2358" s="4" t="s">
        <v>1794</v>
      </c>
      <c r="J2358" s="4" t="s">
        <v>30</v>
      </c>
      <c r="K2358" s="4" t="s">
        <v>30</v>
      </c>
      <c r="L2358" s="2" t="s">
        <v>277</v>
      </c>
      <c r="M2358" s="2" t="s">
        <v>31</v>
      </c>
      <c r="N2358" s="4" t="s">
        <v>331</v>
      </c>
      <c r="O2358" s="4" t="s">
        <v>257</v>
      </c>
      <c r="P2358" s="4" t="s">
        <v>34</v>
      </c>
      <c r="Q2358" s="138">
        <v>35680</v>
      </c>
      <c r="R2358" s="148">
        <v>1</v>
      </c>
      <c r="S2358" s="150">
        <v>11160</v>
      </c>
      <c r="U2358" s="138">
        <v>3981.8879999999999</v>
      </c>
      <c r="V2358" s="147">
        <v>1.5899999999999999E-4</v>
      </c>
      <c r="W2358" s="147">
        <v>4.4713360657970503E-3</v>
      </c>
      <c r="X2358" s="147">
        <v>1.2548013993514101E-3</v>
      </c>
    </row>
    <row r="2359" spans="1:24" x14ac:dyDescent="0.2">
      <c r="A2359" s="188">
        <v>11389</v>
      </c>
      <c r="B2359" s="4">
        <v>11394</v>
      </c>
      <c r="C2359" s="4" t="s">
        <v>264</v>
      </c>
      <c r="D2359" s="4" t="s">
        <v>265</v>
      </c>
      <c r="E2359" s="4" t="s">
        <v>252</v>
      </c>
      <c r="F2359" s="4" t="s">
        <v>1953</v>
      </c>
      <c r="G2359" s="4" t="s">
        <v>1954</v>
      </c>
      <c r="H2359" s="4" t="s">
        <v>255</v>
      </c>
      <c r="I2359" s="4" t="s">
        <v>1794</v>
      </c>
      <c r="J2359" s="4" t="s">
        <v>30</v>
      </c>
      <c r="K2359" s="4" t="s">
        <v>30</v>
      </c>
      <c r="L2359" s="2" t="s">
        <v>277</v>
      </c>
      <c r="M2359" s="2" t="s">
        <v>31</v>
      </c>
      <c r="N2359" s="4" t="s">
        <v>256</v>
      </c>
      <c r="O2359" s="4" t="s">
        <v>257</v>
      </c>
      <c r="P2359" s="4" t="s">
        <v>34</v>
      </c>
      <c r="Q2359" s="138">
        <v>841697</v>
      </c>
      <c r="R2359" s="148">
        <v>1</v>
      </c>
      <c r="S2359" s="150">
        <v>6529</v>
      </c>
      <c r="U2359" s="138">
        <v>54954.396999999997</v>
      </c>
      <c r="V2359" s="147">
        <v>5.2099999999999998E-4</v>
      </c>
      <c r="W2359" s="147">
        <v>6.1709314240255699E-2</v>
      </c>
      <c r="X2359" s="147">
        <v>1.73176278235945E-2</v>
      </c>
    </row>
    <row r="2360" spans="1:24" x14ac:dyDescent="0.2">
      <c r="A2360" s="188">
        <v>11389</v>
      </c>
      <c r="B2360" s="4">
        <v>11394</v>
      </c>
      <c r="C2360" s="4" t="s">
        <v>1125</v>
      </c>
      <c r="D2360" s="4" t="s">
        <v>1126</v>
      </c>
      <c r="E2360" s="4" t="s">
        <v>252</v>
      </c>
      <c r="F2360" s="4" t="s">
        <v>1955</v>
      </c>
      <c r="G2360" s="4" t="s">
        <v>1956</v>
      </c>
      <c r="H2360" s="4" t="s">
        <v>255</v>
      </c>
      <c r="I2360" s="4" t="s">
        <v>1794</v>
      </c>
      <c r="J2360" s="4" t="s">
        <v>30</v>
      </c>
      <c r="K2360" s="4" t="s">
        <v>30</v>
      </c>
      <c r="L2360" s="2" t="s">
        <v>277</v>
      </c>
      <c r="M2360" s="2" t="s">
        <v>31</v>
      </c>
      <c r="N2360" s="4" t="s">
        <v>312</v>
      </c>
      <c r="O2360" s="4" t="s">
        <v>257</v>
      </c>
      <c r="P2360" s="4" t="s">
        <v>34</v>
      </c>
      <c r="Q2360" s="138">
        <v>10</v>
      </c>
      <c r="R2360" s="148">
        <v>1</v>
      </c>
      <c r="S2360" s="150">
        <v>88200</v>
      </c>
      <c r="U2360" s="138">
        <v>8.82</v>
      </c>
      <c r="V2360" s="147">
        <v>1.9999999999999999E-6</v>
      </c>
      <c r="W2360" s="147">
        <v>9.9041419799678E-6</v>
      </c>
      <c r="X2360" s="147">
        <v>2.77942230978858E-6</v>
      </c>
    </row>
    <row r="2361" spans="1:24" x14ac:dyDescent="0.2">
      <c r="A2361" s="188">
        <v>11389</v>
      </c>
      <c r="B2361" s="4">
        <v>11394</v>
      </c>
      <c r="C2361" s="4" t="s">
        <v>1957</v>
      </c>
      <c r="D2361" s="4" t="s">
        <v>1958</v>
      </c>
      <c r="E2361" s="4" t="s">
        <v>252</v>
      </c>
      <c r="F2361" s="4" t="s">
        <v>1959</v>
      </c>
      <c r="G2361" s="4" t="s">
        <v>1960</v>
      </c>
      <c r="H2361" s="4" t="s">
        <v>255</v>
      </c>
      <c r="I2361" s="4" t="s">
        <v>1794</v>
      </c>
      <c r="J2361" s="4" t="s">
        <v>30</v>
      </c>
      <c r="K2361" s="4" t="s">
        <v>30</v>
      </c>
      <c r="L2361" s="2" t="s">
        <v>277</v>
      </c>
      <c r="M2361" s="2" t="s">
        <v>31</v>
      </c>
      <c r="N2361" s="4" t="s">
        <v>823</v>
      </c>
      <c r="O2361" s="4" t="s">
        <v>257</v>
      </c>
      <c r="P2361" s="4" t="s">
        <v>34</v>
      </c>
      <c r="Q2361" s="138">
        <v>30731</v>
      </c>
      <c r="R2361" s="148">
        <v>1</v>
      </c>
      <c r="S2361" s="150">
        <v>8497</v>
      </c>
      <c r="U2361" s="138">
        <v>2611.2130000000002</v>
      </c>
      <c r="V2361" s="147">
        <v>2.4429999999999999E-3</v>
      </c>
      <c r="W2361" s="147">
        <v>2.9321797035405401E-3</v>
      </c>
      <c r="X2361" s="147">
        <v>8.2286438348860695E-4</v>
      </c>
    </row>
    <row r="2362" spans="1:24" x14ac:dyDescent="0.2">
      <c r="A2362" s="188">
        <v>11389</v>
      </c>
      <c r="B2362" s="4">
        <v>11394</v>
      </c>
      <c r="C2362" s="4" t="s">
        <v>370</v>
      </c>
      <c r="D2362" s="4" t="s">
        <v>371</v>
      </c>
      <c r="E2362" s="4" t="s">
        <v>252</v>
      </c>
      <c r="F2362" s="4" t="s">
        <v>1961</v>
      </c>
      <c r="G2362" s="4" t="s">
        <v>1962</v>
      </c>
      <c r="H2362" s="4" t="s">
        <v>255</v>
      </c>
      <c r="I2362" s="4" t="s">
        <v>1794</v>
      </c>
      <c r="J2362" s="4" t="s">
        <v>30</v>
      </c>
      <c r="K2362" s="4" t="s">
        <v>85</v>
      </c>
      <c r="L2362" s="2" t="s">
        <v>277</v>
      </c>
      <c r="M2362" s="2" t="s">
        <v>31</v>
      </c>
      <c r="N2362" s="4" t="s">
        <v>1963</v>
      </c>
      <c r="O2362" s="4" t="s">
        <v>257</v>
      </c>
      <c r="P2362" s="4" t="s">
        <v>34</v>
      </c>
      <c r="Q2362" s="138">
        <v>199698</v>
      </c>
      <c r="R2362" s="148">
        <v>1</v>
      </c>
      <c r="S2362" s="150">
        <v>6440</v>
      </c>
      <c r="U2362" s="138">
        <v>12860.550999999999</v>
      </c>
      <c r="V2362" s="147">
        <v>1.5899999999999999E-4</v>
      </c>
      <c r="W2362" s="147">
        <v>1.4441352043701301E-2</v>
      </c>
      <c r="X2362" s="147">
        <v>4.05271008179798E-3</v>
      </c>
    </row>
    <row r="2363" spans="1:24" x14ac:dyDescent="0.2">
      <c r="A2363" s="188">
        <v>11389</v>
      </c>
      <c r="B2363" s="4">
        <v>11394</v>
      </c>
      <c r="C2363" s="4" t="s">
        <v>1133</v>
      </c>
      <c r="D2363" s="4" t="s">
        <v>1134</v>
      </c>
      <c r="E2363" s="4" t="s">
        <v>252</v>
      </c>
      <c r="F2363" s="4" t="s">
        <v>1964</v>
      </c>
      <c r="G2363" s="4" t="s">
        <v>1965</v>
      </c>
      <c r="H2363" s="4" t="s">
        <v>255</v>
      </c>
      <c r="I2363" s="4" t="s">
        <v>1794</v>
      </c>
      <c r="J2363" s="4" t="s">
        <v>30</v>
      </c>
      <c r="K2363" s="4" t="s">
        <v>30</v>
      </c>
      <c r="L2363" s="2" t="s">
        <v>277</v>
      </c>
      <c r="M2363" s="2" t="s">
        <v>31</v>
      </c>
      <c r="N2363" s="4" t="s">
        <v>288</v>
      </c>
      <c r="O2363" s="4" t="s">
        <v>257</v>
      </c>
      <c r="P2363" s="4" t="s">
        <v>34</v>
      </c>
      <c r="Q2363" s="138">
        <v>138070</v>
      </c>
      <c r="R2363" s="148">
        <v>1</v>
      </c>
      <c r="S2363" s="150">
        <v>8060</v>
      </c>
      <c r="U2363" s="138">
        <v>11128.441999999999</v>
      </c>
      <c r="V2363" s="147">
        <v>2.147E-3</v>
      </c>
      <c r="W2363" s="147">
        <v>1.2496334419936099E-2</v>
      </c>
      <c r="X2363" s="147">
        <v>3.5068752798172601E-3</v>
      </c>
    </row>
    <row r="2364" spans="1:24" x14ac:dyDescent="0.2">
      <c r="A2364" s="188">
        <v>11389</v>
      </c>
      <c r="B2364" s="4">
        <v>11394</v>
      </c>
      <c r="C2364" s="4" t="s">
        <v>1966</v>
      </c>
      <c r="D2364" s="4" t="s">
        <v>1967</v>
      </c>
      <c r="E2364" s="4" t="s">
        <v>252</v>
      </c>
      <c r="F2364" s="4" t="s">
        <v>1968</v>
      </c>
      <c r="G2364" s="4" t="s">
        <v>1969</v>
      </c>
      <c r="H2364" s="4" t="s">
        <v>255</v>
      </c>
      <c r="I2364" s="4" t="s">
        <v>1794</v>
      </c>
      <c r="J2364" s="4" t="s">
        <v>30</v>
      </c>
      <c r="K2364" s="4" t="s">
        <v>30</v>
      </c>
      <c r="L2364" s="2" t="s">
        <v>277</v>
      </c>
      <c r="M2364" s="2" t="s">
        <v>31</v>
      </c>
      <c r="N2364" s="4" t="s">
        <v>444</v>
      </c>
      <c r="O2364" s="4" t="s">
        <v>257</v>
      </c>
      <c r="P2364" s="4" t="s">
        <v>34</v>
      </c>
      <c r="Q2364" s="138">
        <v>9829</v>
      </c>
      <c r="R2364" s="148">
        <v>1</v>
      </c>
      <c r="S2364" s="150">
        <v>1171</v>
      </c>
      <c r="U2364" s="138">
        <v>115.098</v>
      </c>
      <c r="V2364" s="147">
        <v>1.0510000000000001E-3</v>
      </c>
      <c r="W2364" s="147">
        <v>1.2924522368618199E-4</v>
      </c>
      <c r="X2364" s="147">
        <v>3.6270386558831999E-5</v>
      </c>
    </row>
    <row r="2365" spans="1:24" x14ac:dyDescent="0.2">
      <c r="A2365" s="188">
        <v>11389</v>
      </c>
      <c r="B2365" s="4">
        <v>11394</v>
      </c>
      <c r="C2365" s="4" t="s">
        <v>683</v>
      </c>
      <c r="D2365" s="4" t="s">
        <v>684</v>
      </c>
      <c r="E2365" s="4" t="s">
        <v>252</v>
      </c>
      <c r="F2365" s="4" t="s">
        <v>1970</v>
      </c>
      <c r="G2365" s="4" t="s">
        <v>1971</v>
      </c>
      <c r="H2365" s="4" t="s">
        <v>255</v>
      </c>
      <c r="I2365" s="4" t="s">
        <v>1794</v>
      </c>
      <c r="J2365" s="4" t="s">
        <v>30</v>
      </c>
      <c r="K2365" s="4" t="s">
        <v>30</v>
      </c>
      <c r="L2365" s="2" t="s">
        <v>277</v>
      </c>
      <c r="M2365" s="2" t="s">
        <v>31</v>
      </c>
      <c r="N2365" s="4" t="s">
        <v>256</v>
      </c>
      <c r="O2365" s="4" t="s">
        <v>257</v>
      </c>
      <c r="P2365" s="4" t="s">
        <v>34</v>
      </c>
      <c r="Q2365" s="138">
        <v>818780</v>
      </c>
      <c r="R2365" s="148">
        <v>1</v>
      </c>
      <c r="S2365" s="150">
        <v>6732</v>
      </c>
      <c r="U2365" s="138">
        <v>55120.27</v>
      </c>
      <c r="V2365" s="147">
        <v>6.1200000000000002E-4</v>
      </c>
      <c r="W2365" s="147">
        <v>6.1895575520691901E-2</v>
      </c>
      <c r="X2365" s="147">
        <v>1.73698987582541E-2</v>
      </c>
    </row>
    <row r="2366" spans="1:24" x14ac:dyDescent="0.2">
      <c r="A2366" s="188">
        <v>11389</v>
      </c>
      <c r="B2366" s="4">
        <v>11394</v>
      </c>
      <c r="C2366" s="4" t="s">
        <v>819</v>
      </c>
      <c r="D2366" s="4" t="s">
        <v>820</v>
      </c>
      <c r="E2366" s="4" t="s">
        <v>252</v>
      </c>
      <c r="F2366" s="4" t="s">
        <v>1972</v>
      </c>
      <c r="G2366" s="4" t="s">
        <v>1973</v>
      </c>
      <c r="H2366" s="4" t="s">
        <v>255</v>
      </c>
      <c r="I2366" s="4" t="s">
        <v>1794</v>
      </c>
      <c r="J2366" s="4" t="s">
        <v>30</v>
      </c>
      <c r="K2366" s="4" t="s">
        <v>30</v>
      </c>
      <c r="L2366" s="2" t="s">
        <v>277</v>
      </c>
      <c r="M2366" s="2" t="s">
        <v>31</v>
      </c>
      <c r="N2366" s="4" t="s">
        <v>823</v>
      </c>
      <c r="O2366" s="4" t="s">
        <v>257</v>
      </c>
      <c r="P2366" s="4" t="s">
        <v>34</v>
      </c>
      <c r="Q2366" s="138">
        <v>1752</v>
      </c>
      <c r="R2366" s="148">
        <v>1</v>
      </c>
      <c r="S2366" s="150">
        <v>29900</v>
      </c>
      <c r="U2366" s="138">
        <v>523.84799999999996</v>
      </c>
      <c r="V2366" s="147">
        <v>5.0900000000000001E-4</v>
      </c>
      <c r="W2366" s="147">
        <v>5.8823865849457705E-4</v>
      </c>
      <c r="X2366" s="147">
        <v>1.65078777566681E-4</v>
      </c>
    </row>
    <row r="2367" spans="1:24" x14ac:dyDescent="0.2">
      <c r="A2367" s="188">
        <v>11389</v>
      </c>
      <c r="B2367" s="4">
        <v>11394</v>
      </c>
      <c r="C2367" s="4" t="s">
        <v>1324</v>
      </c>
      <c r="D2367" s="4" t="s">
        <v>1325</v>
      </c>
      <c r="E2367" s="4" t="s">
        <v>252</v>
      </c>
      <c r="F2367" s="4" t="s">
        <v>1974</v>
      </c>
      <c r="G2367" s="4" t="s">
        <v>1975</v>
      </c>
      <c r="H2367" s="4" t="s">
        <v>255</v>
      </c>
      <c r="I2367" s="4" t="s">
        <v>1794</v>
      </c>
      <c r="J2367" s="4" t="s">
        <v>30</v>
      </c>
      <c r="K2367" s="4" t="s">
        <v>30</v>
      </c>
      <c r="L2367" s="2" t="s">
        <v>277</v>
      </c>
      <c r="M2367" s="2" t="s">
        <v>31</v>
      </c>
      <c r="N2367" s="4" t="s">
        <v>256</v>
      </c>
      <c r="O2367" s="4" t="s">
        <v>257</v>
      </c>
      <c r="P2367" s="4" t="s">
        <v>34</v>
      </c>
      <c r="Q2367" s="138">
        <v>573546</v>
      </c>
      <c r="R2367" s="148">
        <v>1</v>
      </c>
      <c r="S2367" s="150">
        <v>3274</v>
      </c>
      <c r="U2367" s="138">
        <v>18777.896000000001</v>
      </c>
      <c r="V2367" s="147">
        <v>4.6299999999999998E-4</v>
      </c>
      <c r="W2367" s="147">
        <v>2.10860485788248E-2</v>
      </c>
      <c r="X2367" s="147">
        <v>5.9174266649055004E-3</v>
      </c>
    </row>
    <row r="2368" spans="1:24" x14ac:dyDescent="0.2">
      <c r="A2368" s="188">
        <v>11389</v>
      </c>
      <c r="B2368" s="4">
        <v>11394</v>
      </c>
      <c r="C2368" s="4" t="s">
        <v>1976</v>
      </c>
      <c r="D2368" s="4" t="s">
        <v>1977</v>
      </c>
      <c r="E2368" s="4" t="s">
        <v>252</v>
      </c>
      <c r="F2368" s="4" t="s">
        <v>1978</v>
      </c>
      <c r="G2368" s="4" t="s">
        <v>1979</v>
      </c>
      <c r="H2368" s="4" t="s">
        <v>255</v>
      </c>
      <c r="I2368" s="4" t="s">
        <v>1794</v>
      </c>
      <c r="J2368" s="4" t="s">
        <v>30</v>
      </c>
      <c r="K2368" s="4" t="s">
        <v>30</v>
      </c>
      <c r="L2368" s="2" t="s">
        <v>277</v>
      </c>
      <c r="M2368" s="2" t="s">
        <v>31</v>
      </c>
      <c r="N2368" s="4" t="s">
        <v>288</v>
      </c>
      <c r="O2368" s="4" t="s">
        <v>257</v>
      </c>
      <c r="P2368" s="4" t="s">
        <v>34</v>
      </c>
      <c r="Q2368" s="138">
        <v>70089</v>
      </c>
      <c r="R2368" s="148">
        <v>1</v>
      </c>
      <c r="S2368" s="150">
        <v>17020</v>
      </c>
      <c r="U2368" s="138">
        <v>11929.147999999999</v>
      </c>
      <c r="V2368" s="147">
        <v>2.0230000000000001E-3</v>
      </c>
      <c r="W2368" s="147">
        <v>1.33954618493447E-2</v>
      </c>
      <c r="X2368" s="147">
        <v>3.7591994934337101E-3</v>
      </c>
    </row>
    <row r="2369" spans="1:24" x14ac:dyDescent="0.2">
      <c r="A2369" s="188">
        <v>11389</v>
      </c>
      <c r="B2369" s="4">
        <v>11394</v>
      </c>
      <c r="C2369" s="4" t="s">
        <v>1980</v>
      </c>
      <c r="D2369" s="4" t="s">
        <v>1981</v>
      </c>
      <c r="E2369" s="4" t="s">
        <v>252</v>
      </c>
      <c r="F2369" s="4" t="s">
        <v>1982</v>
      </c>
      <c r="G2369" s="4" t="s">
        <v>1983</v>
      </c>
      <c r="H2369" s="4" t="s">
        <v>255</v>
      </c>
      <c r="I2369" s="4" t="s">
        <v>1794</v>
      </c>
      <c r="J2369" s="4" t="s">
        <v>30</v>
      </c>
      <c r="K2369" s="4" t="s">
        <v>30</v>
      </c>
      <c r="L2369" s="2" t="s">
        <v>277</v>
      </c>
      <c r="M2369" s="2" t="s">
        <v>31</v>
      </c>
      <c r="N2369" s="4" t="s">
        <v>256</v>
      </c>
      <c r="O2369" s="4" t="s">
        <v>257</v>
      </c>
      <c r="P2369" s="4" t="s">
        <v>34</v>
      </c>
      <c r="Q2369" s="138">
        <v>47795</v>
      </c>
      <c r="R2369" s="148">
        <v>1</v>
      </c>
      <c r="S2369" s="150">
        <v>21790</v>
      </c>
      <c r="U2369" s="138">
        <v>10414.531000000001</v>
      </c>
      <c r="V2369" s="147">
        <v>1.84E-4</v>
      </c>
      <c r="W2369" s="147">
        <v>1.16946699236627E-2</v>
      </c>
      <c r="X2369" s="147">
        <v>3.2819023149289802E-3</v>
      </c>
    </row>
    <row r="2370" spans="1:24" x14ac:dyDescent="0.2">
      <c r="A2370" s="188">
        <v>11389</v>
      </c>
      <c r="B2370" s="4">
        <v>11394</v>
      </c>
      <c r="C2370" s="4" t="s">
        <v>364</v>
      </c>
      <c r="D2370" s="4" t="s">
        <v>365</v>
      </c>
      <c r="E2370" s="4" t="s">
        <v>252</v>
      </c>
      <c r="F2370" s="4" t="s">
        <v>1984</v>
      </c>
      <c r="G2370" s="4" t="s">
        <v>1985</v>
      </c>
      <c r="H2370" s="4" t="s">
        <v>255</v>
      </c>
      <c r="I2370" s="4" t="s">
        <v>1794</v>
      </c>
      <c r="J2370" s="4" t="s">
        <v>30</v>
      </c>
      <c r="K2370" s="4" t="s">
        <v>85</v>
      </c>
      <c r="L2370" s="2" t="s">
        <v>277</v>
      </c>
      <c r="M2370" s="2" t="s">
        <v>31</v>
      </c>
      <c r="N2370" s="4" t="s">
        <v>306</v>
      </c>
      <c r="O2370" s="4" t="s">
        <v>257</v>
      </c>
      <c r="P2370" s="4" t="s">
        <v>34</v>
      </c>
      <c r="Q2370" s="138">
        <v>229963.1</v>
      </c>
      <c r="R2370" s="148">
        <v>1</v>
      </c>
      <c r="S2370" s="150">
        <v>10190</v>
      </c>
      <c r="U2370" s="138">
        <v>23433.24</v>
      </c>
      <c r="V2370" s="147">
        <v>1.7440000000000001E-3</v>
      </c>
      <c r="W2370" s="147">
        <v>2.6313620739365599E-2</v>
      </c>
      <c r="X2370" s="147">
        <v>7.38445235157524E-3</v>
      </c>
    </row>
    <row r="2371" spans="1:24" x14ac:dyDescent="0.2">
      <c r="A2371" s="188">
        <v>11389</v>
      </c>
      <c r="B2371" s="4">
        <v>11394</v>
      </c>
      <c r="C2371" s="4" t="s">
        <v>1990</v>
      </c>
      <c r="D2371" s="4" t="s">
        <v>1991</v>
      </c>
      <c r="E2371" s="4" t="s">
        <v>252</v>
      </c>
      <c r="F2371" s="4" t="s">
        <v>1992</v>
      </c>
      <c r="G2371" s="4" t="s">
        <v>1993</v>
      </c>
      <c r="H2371" s="4" t="s">
        <v>255</v>
      </c>
      <c r="I2371" s="4" t="s">
        <v>1794</v>
      </c>
      <c r="J2371" s="4" t="s">
        <v>30</v>
      </c>
      <c r="K2371" s="4" t="s">
        <v>30</v>
      </c>
      <c r="L2371" s="2" t="s">
        <v>277</v>
      </c>
      <c r="M2371" s="2" t="s">
        <v>31</v>
      </c>
      <c r="N2371" s="4" t="s">
        <v>1069</v>
      </c>
      <c r="O2371" s="4" t="s">
        <v>257</v>
      </c>
      <c r="P2371" s="4" t="s">
        <v>34</v>
      </c>
      <c r="Q2371" s="138">
        <v>28681</v>
      </c>
      <c r="R2371" s="148">
        <v>1</v>
      </c>
      <c r="S2371" s="150">
        <v>20780</v>
      </c>
      <c r="U2371" s="138">
        <v>5959.9120000000003</v>
      </c>
      <c r="V2371" s="147">
        <v>3.722E-3</v>
      </c>
      <c r="W2371" s="147">
        <v>6.6924957659053796E-3</v>
      </c>
      <c r="X2371" s="147">
        <v>1.87813059198324E-3</v>
      </c>
    </row>
    <row r="2372" spans="1:24" x14ac:dyDescent="0.2">
      <c r="A2372" s="188">
        <v>11389</v>
      </c>
      <c r="B2372" s="4">
        <v>11394</v>
      </c>
      <c r="C2372" s="4" t="s">
        <v>1994</v>
      </c>
      <c r="D2372" s="4" t="s">
        <v>1995</v>
      </c>
      <c r="E2372" s="4" t="s">
        <v>252</v>
      </c>
      <c r="F2372" s="4" t="s">
        <v>1996</v>
      </c>
      <c r="G2372" s="4" t="s">
        <v>1997</v>
      </c>
      <c r="H2372" s="4" t="s">
        <v>255</v>
      </c>
      <c r="I2372" s="4" t="s">
        <v>1794</v>
      </c>
      <c r="J2372" s="4" t="s">
        <v>30</v>
      </c>
      <c r="K2372" s="4" t="s">
        <v>30</v>
      </c>
      <c r="L2372" s="2" t="s">
        <v>277</v>
      </c>
      <c r="M2372" s="2" t="s">
        <v>31</v>
      </c>
      <c r="N2372" s="4" t="s">
        <v>288</v>
      </c>
      <c r="O2372" s="4" t="s">
        <v>257</v>
      </c>
      <c r="P2372" s="4" t="s">
        <v>34</v>
      </c>
      <c r="Q2372" s="138">
        <v>566</v>
      </c>
      <c r="R2372" s="148">
        <v>1</v>
      </c>
      <c r="S2372" s="150">
        <v>192960</v>
      </c>
      <c r="T2372" s="137">
        <v>6.944</v>
      </c>
      <c r="U2372" s="138">
        <v>1099.098</v>
      </c>
      <c r="V2372" s="147">
        <v>1.3899999999999999E-4</v>
      </c>
      <c r="W2372" s="147">
        <v>1.23419760090493E-3</v>
      </c>
      <c r="X2372" s="147">
        <v>3.4635573213519802E-4</v>
      </c>
    </row>
    <row r="2373" spans="1:24" x14ac:dyDescent="0.2">
      <c r="A2373" s="188">
        <v>11389</v>
      </c>
      <c r="B2373" s="4">
        <v>11394</v>
      </c>
      <c r="C2373" s="4" t="s">
        <v>1146</v>
      </c>
      <c r="D2373" s="4" t="s">
        <v>1147</v>
      </c>
      <c r="E2373" s="4" t="s">
        <v>252</v>
      </c>
      <c r="F2373" s="4" t="s">
        <v>1998</v>
      </c>
      <c r="G2373" s="4" t="s">
        <v>1999</v>
      </c>
      <c r="H2373" s="4" t="s">
        <v>255</v>
      </c>
      <c r="I2373" s="4" t="s">
        <v>1794</v>
      </c>
      <c r="J2373" s="4" t="s">
        <v>30</v>
      </c>
      <c r="K2373" s="4" t="s">
        <v>30</v>
      </c>
      <c r="L2373" s="2" t="s">
        <v>277</v>
      </c>
      <c r="M2373" s="2" t="s">
        <v>31</v>
      </c>
      <c r="N2373" s="4" t="s">
        <v>823</v>
      </c>
      <c r="O2373" s="4" t="s">
        <v>257</v>
      </c>
      <c r="P2373" s="4" t="s">
        <v>34</v>
      </c>
      <c r="Q2373" s="138">
        <v>137816</v>
      </c>
      <c r="R2373" s="148">
        <v>1</v>
      </c>
      <c r="S2373" s="150">
        <v>9361</v>
      </c>
      <c r="U2373" s="138">
        <v>12900.956</v>
      </c>
      <c r="V2373" s="147">
        <v>1.173E-3</v>
      </c>
      <c r="W2373" s="147">
        <v>1.4486723075320101E-2</v>
      </c>
      <c r="X2373" s="147">
        <v>4.06544265951694E-3</v>
      </c>
    </row>
    <row r="2374" spans="1:24" x14ac:dyDescent="0.2">
      <c r="A2374" s="188">
        <v>11389</v>
      </c>
      <c r="B2374" s="4">
        <v>11394</v>
      </c>
      <c r="C2374" s="4" t="s">
        <v>2000</v>
      </c>
      <c r="D2374" s="4" t="s">
        <v>2001</v>
      </c>
      <c r="E2374" s="4" t="s">
        <v>252</v>
      </c>
      <c r="F2374" s="4" t="s">
        <v>2002</v>
      </c>
      <c r="G2374" s="4" t="s">
        <v>2003</v>
      </c>
      <c r="H2374" s="4" t="s">
        <v>255</v>
      </c>
      <c r="I2374" s="4" t="s">
        <v>1794</v>
      </c>
      <c r="J2374" s="4" t="s">
        <v>30</v>
      </c>
      <c r="K2374" s="4" t="s">
        <v>30</v>
      </c>
      <c r="L2374" s="2" t="s">
        <v>277</v>
      </c>
      <c r="M2374" s="2" t="s">
        <v>31</v>
      </c>
      <c r="N2374" s="4" t="s">
        <v>350</v>
      </c>
      <c r="O2374" s="4" t="s">
        <v>257</v>
      </c>
      <c r="P2374" s="4" t="s">
        <v>34</v>
      </c>
      <c r="Q2374" s="138">
        <v>6300</v>
      </c>
      <c r="R2374" s="148">
        <v>1</v>
      </c>
      <c r="S2374" s="150">
        <v>2203</v>
      </c>
      <c r="U2374" s="138">
        <v>138.78899999999999</v>
      </c>
      <c r="V2374" s="147">
        <v>1.423E-3</v>
      </c>
      <c r="W2374" s="147">
        <v>1.5584874844192201E-4</v>
      </c>
      <c r="X2374" s="147">
        <v>4.3736195346173098E-5</v>
      </c>
    </row>
    <row r="2375" spans="1:24" x14ac:dyDescent="0.2">
      <c r="A2375" s="188">
        <v>11389</v>
      </c>
      <c r="B2375" s="4">
        <v>11394</v>
      </c>
      <c r="C2375" s="4" t="s">
        <v>1156</v>
      </c>
      <c r="D2375" s="4" t="s">
        <v>1157</v>
      </c>
      <c r="E2375" s="4" t="s">
        <v>252</v>
      </c>
      <c r="F2375" s="4" t="s">
        <v>2004</v>
      </c>
      <c r="G2375" s="4" t="s">
        <v>2005</v>
      </c>
      <c r="H2375" s="4" t="s">
        <v>255</v>
      </c>
      <c r="I2375" s="4" t="s">
        <v>1794</v>
      </c>
      <c r="J2375" s="4" t="s">
        <v>30</v>
      </c>
      <c r="K2375" s="4" t="s">
        <v>30</v>
      </c>
      <c r="L2375" s="2" t="s">
        <v>277</v>
      </c>
      <c r="M2375" s="2" t="s">
        <v>31</v>
      </c>
      <c r="N2375" s="4" t="s">
        <v>288</v>
      </c>
      <c r="O2375" s="4" t="s">
        <v>257</v>
      </c>
      <c r="P2375" s="4" t="s">
        <v>34</v>
      </c>
      <c r="Q2375" s="138">
        <v>28117</v>
      </c>
      <c r="R2375" s="148">
        <v>1</v>
      </c>
      <c r="S2375" s="150">
        <v>14580</v>
      </c>
      <c r="U2375" s="138">
        <v>4099.4589999999998</v>
      </c>
      <c r="V2375" s="147">
        <v>7.6199999999999998E-4</v>
      </c>
      <c r="W2375" s="147">
        <v>4.6033582783900203E-3</v>
      </c>
      <c r="X2375" s="147">
        <v>1.2918510987408899E-3</v>
      </c>
    </row>
    <row r="2376" spans="1:24" x14ac:dyDescent="0.2">
      <c r="A2376" s="188">
        <v>11389</v>
      </c>
      <c r="B2376" s="4">
        <v>11394</v>
      </c>
      <c r="C2376" s="4" t="s">
        <v>2006</v>
      </c>
      <c r="D2376" s="4" t="s">
        <v>2007</v>
      </c>
      <c r="E2376" s="4" t="s">
        <v>252</v>
      </c>
      <c r="F2376" s="4" t="s">
        <v>2008</v>
      </c>
      <c r="G2376" s="4" t="s">
        <v>2009</v>
      </c>
      <c r="H2376" s="4" t="s">
        <v>255</v>
      </c>
      <c r="I2376" s="4" t="s">
        <v>1794</v>
      </c>
      <c r="J2376" s="4" t="s">
        <v>30</v>
      </c>
      <c r="K2376" s="4" t="s">
        <v>30</v>
      </c>
      <c r="L2376" s="2" t="s">
        <v>277</v>
      </c>
      <c r="M2376" s="2" t="s">
        <v>31</v>
      </c>
      <c r="N2376" s="4" t="s">
        <v>256</v>
      </c>
      <c r="O2376" s="4" t="s">
        <v>257</v>
      </c>
      <c r="P2376" s="4" t="s">
        <v>34</v>
      </c>
      <c r="Q2376" s="138">
        <v>68749</v>
      </c>
      <c r="R2376" s="148">
        <v>1</v>
      </c>
      <c r="S2376" s="150">
        <v>25140</v>
      </c>
      <c r="U2376" s="138">
        <v>17283.499</v>
      </c>
      <c r="V2376" s="147">
        <v>1.939E-3</v>
      </c>
      <c r="W2376" s="147">
        <v>1.9407961909861101E-2</v>
      </c>
      <c r="X2376" s="147">
        <v>5.4465013151972401E-3</v>
      </c>
    </row>
    <row r="2377" spans="1:24" x14ac:dyDescent="0.2">
      <c r="A2377" s="188">
        <v>11389</v>
      </c>
      <c r="B2377" s="4">
        <v>11394</v>
      </c>
      <c r="C2377" s="4" t="s">
        <v>2010</v>
      </c>
      <c r="D2377" s="4" t="s">
        <v>2011</v>
      </c>
      <c r="E2377" s="4" t="s">
        <v>252</v>
      </c>
      <c r="F2377" s="4" t="s">
        <v>2012</v>
      </c>
      <c r="G2377" s="4" t="s">
        <v>2013</v>
      </c>
      <c r="H2377" s="4" t="s">
        <v>255</v>
      </c>
      <c r="I2377" s="4" t="s">
        <v>1794</v>
      </c>
      <c r="J2377" s="4" t="s">
        <v>30</v>
      </c>
      <c r="K2377" s="4" t="s">
        <v>30</v>
      </c>
      <c r="L2377" s="2" t="s">
        <v>277</v>
      </c>
      <c r="M2377" s="2" t="s">
        <v>31</v>
      </c>
      <c r="N2377" s="4" t="s">
        <v>288</v>
      </c>
      <c r="O2377" s="4" t="s">
        <v>257</v>
      </c>
      <c r="P2377" s="4" t="s">
        <v>34</v>
      </c>
      <c r="Q2377" s="138">
        <v>22878</v>
      </c>
      <c r="R2377" s="148">
        <v>1</v>
      </c>
      <c r="S2377" s="150">
        <v>5179</v>
      </c>
      <c r="U2377" s="138">
        <v>1184.8520000000001</v>
      </c>
      <c r="V2377" s="147">
        <v>1.384E-3</v>
      </c>
      <c r="W2377" s="147">
        <v>1.3304919126615499E-3</v>
      </c>
      <c r="X2377" s="147">
        <v>3.73379027938451E-4</v>
      </c>
    </row>
    <row r="2378" spans="1:24" x14ac:dyDescent="0.2">
      <c r="A2378" s="188">
        <v>11389</v>
      </c>
      <c r="B2378" s="4">
        <v>11394</v>
      </c>
      <c r="C2378" s="4" t="s">
        <v>2014</v>
      </c>
      <c r="D2378" s="4" t="s">
        <v>2015</v>
      </c>
      <c r="E2378" s="4" t="s">
        <v>252</v>
      </c>
      <c r="F2378" s="4" t="s">
        <v>2016</v>
      </c>
      <c r="G2378" s="4" t="s">
        <v>2017</v>
      </c>
      <c r="H2378" s="4" t="s">
        <v>255</v>
      </c>
      <c r="I2378" s="4" t="s">
        <v>1794</v>
      </c>
      <c r="J2378" s="4" t="s">
        <v>30</v>
      </c>
      <c r="K2378" s="4" t="s">
        <v>30</v>
      </c>
      <c r="L2378" s="2" t="s">
        <v>277</v>
      </c>
      <c r="M2378" s="2" t="s">
        <v>31</v>
      </c>
      <c r="N2378" s="4" t="s">
        <v>540</v>
      </c>
      <c r="O2378" s="4" t="s">
        <v>257</v>
      </c>
      <c r="P2378" s="4" t="s">
        <v>34</v>
      </c>
      <c r="Q2378" s="138">
        <v>87134</v>
      </c>
      <c r="R2378" s="148">
        <v>1</v>
      </c>
      <c r="S2378" s="150">
        <v>3901</v>
      </c>
      <c r="T2378" s="137">
        <v>58.813000000000002</v>
      </c>
      <c r="U2378" s="138">
        <v>3457.91</v>
      </c>
      <c r="V2378" s="147">
        <v>3.1599999999999998E-4</v>
      </c>
      <c r="W2378" s="147">
        <v>3.8829514391147198E-3</v>
      </c>
      <c r="X2378" s="147">
        <v>1.08968165839402E-3</v>
      </c>
    </row>
    <row r="2379" spans="1:24" x14ac:dyDescent="0.2">
      <c r="A2379" s="188">
        <v>11389</v>
      </c>
      <c r="B2379" s="4">
        <v>11394</v>
      </c>
      <c r="C2379" s="4" t="s">
        <v>2018</v>
      </c>
      <c r="D2379" s="4" t="s">
        <v>2019</v>
      </c>
      <c r="E2379" s="4" t="s">
        <v>252</v>
      </c>
      <c r="F2379" s="4" t="s">
        <v>2020</v>
      </c>
      <c r="G2379" s="4" t="s">
        <v>2021</v>
      </c>
      <c r="H2379" s="4" t="s">
        <v>255</v>
      </c>
      <c r="I2379" s="4" t="s">
        <v>1794</v>
      </c>
      <c r="J2379" s="4" t="s">
        <v>30</v>
      </c>
      <c r="K2379" s="4" t="s">
        <v>30</v>
      </c>
      <c r="L2379" s="2" t="s">
        <v>277</v>
      </c>
      <c r="M2379" s="2" t="s">
        <v>31</v>
      </c>
      <c r="N2379" s="4" t="s">
        <v>1930</v>
      </c>
      <c r="O2379" s="4" t="s">
        <v>257</v>
      </c>
      <c r="P2379" s="4" t="s">
        <v>34</v>
      </c>
      <c r="Q2379" s="138">
        <v>956</v>
      </c>
      <c r="R2379" s="148">
        <v>1</v>
      </c>
      <c r="S2379" s="150">
        <v>34350</v>
      </c>
      <c r="U2379" s="138">
        <v>328.38600000000002</v>
      </c>
      <c r="V2379" s="147">
        <v>7.7999999999999999E-5</v>
      </c>
      <c r="W2379" s="147">
        <v>3.6875074469769901E-4</v>
      </c>
      <c r="X2379" s="147">
        <v>1.03483375807509E-4</v>
      </c>
    </row>
    <row r="2380" spans="1:24" x14ac:dyDescent="0.2">
      <c r="A2380" s="188">
        <v>11389</v>
      </c>
      <c r="B2380" s="4">
        <v>11394</v>
      </c>
      <c r="C2380" s="4" t="s">
        <v>860</v>
      </c>
      <c r="D2380" s="4" t="s">
        <v>861</v>
      </c>
      <c r="E2380" s="4" t="s">
        <v>252</v>
      </c>
      <c r="F2380" s="4" t="s">
        <v>2022</v>
      </c>
      <c r="G2380" s="4" t="s">
        <v>2023</v>
      </c>
      <c r="H2380" s="4" t="s">
        <v>255</v>
      </c>
      <c r="I2380" s="4" t="s">
        <v>1794</v>
      </c>
      <c r="J2380" s="4" t="s">
        <v>30</v>
      </c>
      <c r="K2380" s="4" t="s">
        <v>30</v>
      </c>
      <c r="L2380" s="2" t="s">
        <v>277</v>
      </c>
      <c r="M2380" s="2" t="s">
        <v>31</v>
      </c>
      <c r="N2380" s="4" t="s">
        <v>278</v>
      </c>
      <c r="O2380" s="4" t="s">
        <v>257</v>
      </c>
      <c r="P2380" s="4" t="s">
        <v>34</v>
      </c>
      <c r="Q2380" s="138">
        <v>50436</v>
      </c>
      <c r="R2380" s="148">
        <v>1</v>
      </c>
      <c r="S2380" s="150">
        <v>2153</v>
      </c>
      <c r="U2380" s="138">
        <v>1085.8869999999999</v>
      </c>
      <c r="V2380" s="147">
        <v>8.1300000000000003E-4</v>
      </c>
      <c r="W2380" s="147">
        <v>1.2193627907633401E-3</v>
      </c>
      <c r="X2380" s="147">
        <v>3.4219260499582401E-4</v>
      </c>
    </row>
    <row r="2381" spans="1:24" x14ac:dyDescent="0.2">
      <c r="A2381" s="188">
        <v>11389</v>
      </c>
      <c r="B2381" s="4">
        <v>11394</v>
      </c>
      <c r="C2381" s="4" t="s">
        <v>2024</v>
      </c>
      <c r="D2381" s="4" t="s">
        <v>2025</v>
      </c>
      <c r="E2381" s="4" t="s">
        <v>252</v>
      </c>
      <c r="F2381" s="4" t="s">
        <v>2026</v>
      </c>
      <c r="G2381" s="4" t="s">
        <v>2027</v>
      </c>
      <c r="H2381" s="4" t="s">
        <v>255</v>
      </c>
      <c r="I2381" s="4" t="s">
        <v>1794</v>
      </c>
      <c r="J2381" s="4" t="s">
        <v>30</v>
      </c>
      <c r="K2381" s="4" t="s">
        <v>30</v>
      </c>
      <c r="L2381" s="2" t="s">
        <v>277</v>
      </c>
      <c r="M2381" s="2" t="s">
        <v>31</v>
      </c>
      <c r="N2381" s="4" t="s">
        <v>802</v>
      </c>
      <c r="O2381" s="4" t="s">
        <v>257</v>
      </c>
      <c r="P2381" s="4" t="s">
        <v>34</v>
      </c>
      <c r="Q2381" s="138">
        <v>8920</v>
      </c>
      <c r="R2381" s="148">
        <v>1</v>
      </c>
      <c r="S2381" s="150">
        <v>1144</v>
      </c>
      <c r="U2381" s="138">
        <v>102.045</v>
      </c>
      <c r="V2381" s="147">
        <v>1.0660000000000001E-3</v>
      </c>
      <c r="W2381" s="147">
        <v>1.14588003119889E-4</v>
      </c>
      <c r="X2381" s="147">
        <v>3.2157096793414203E-5</v>
      </c>
    </row>
    <row r="2382" spans="1:24" x14ac:dyDescent="0.2">
      <c r="A2382" s="188">
        <v>11389</v>
      </c>
      <c r="B2382" s="4">
        <v>11394</v>
      </c>
      <c r="C2382" s="4" t="s">
        <v>2028</v>
      </c>
      <c r="D2382" s="4" t="s">
        <v>2029</v>
      </c>
      <c r="E2382" s="4" t="s">
        <v>252</v>
      </c>
      <c r="F2382" s="4" t="s">
        <v>2030</v>
      </c>
      <c r="G2382" s="4" t="s">
        <v>2031</v>
      </c>
      <c r="H2382" s="4" t="s">
        <v>255</v>
      </c>
      <c r="I2382" s="4" t="s">
        <v>1794</v>
      </c>
      <c r="J2382" s="4" t="s">
        <v>30</v>
      </c>
      <c r="K2382" s="4" t="s">
        <v>30</v>
      </c>
      <c r="L2382" s="2" t="s">
        <v>277</v>
      </c>
      <c r="M2382" s="2" t="s">
        <v>31</v>
      </c>
      <c r="N2382" s="4" t="s">
        <v>397</v>
      </c>
      <c r="O2382" s="4" t="s">
        <v>257</v>
      </c>
      <c r="P2382" s="4" t="s">
        <v>34</v>
      </c>
      <c r="Q2382" s="138">
        <v>12920</v>
      </c>
      <c r="R2382" s="148">
        <v>1</v>
      </c>
      <c r="S2382" s="150">
        <v>2440</v>
      </c>
      <c r="U2382" s="138">
        <v>315.24799999999999</v>
      </c>
      <c r="V2382" s="147">
        <v>1.3300000000000001E-4</v>
      </c>
      <c r="W2382" s="147">
        <v>3.5399784023819602E-4</v>
      </c>
      <c r="X2382" s="147">
        <v>9.9343234049459E-5</v>
      </c>
    </row>
    <row r="2383" spans="1:24" x14ac:dyDescent="0.2">
      <c r="A2383" s="188">
        <v>11389</v>
      </c>
      <c r="B2383" s="4">
        <v>11394</v>
      </c>
      <c r="C2383" s="4" t="s">
        <v>2032</v>
      </c>
      <c r="D2383" s="4" t="s">
        <v>2033</v>
      </c>
      <c r="E2383" s="4" t="s">
        <v>252</v>
      </c>
      <c r="F2383" s="4" t="s">
        <v>2034</v>
      </c>
      <c r="G2383" s="4" t="s">
        <v>2035</v>
      </c>
      <c r="H2383" s="4" t="s">
        <v>255</v>
      </c>
      <c r="I2383" s="4" t="s">
        <v>1794</v>
      </c>
      <c r="J2383" s="4" t="s">
        <v>30</v>
      </c>
      <c r="K2383" s="4" t="s">
        <v>30</v>
      </c>
      <c r="L2383" s="2" t="s">
        <v>277</v>
      </c>
      <c r="M2383" s="2" t="s">
        <v>31</v>
      </c>
      <c r="N2383" s="4" t="s">
        <v>660</v>
      </c>
      <c r="O2383" s="4" t="s">
        <v>257</v>
      </c>
      <c r="P2383" s="4" t="s">
        <v>34</v>
      </c>
      <c r="Q2383" s="138">
        <v>5596</v>
      </c>
      <c r="R2383" s="148">
        <v>1</v>
      </c>
      <c r="S2383" s="150">
        <v>13000</v>
      </c>
      <c r="U2383" s="138">
        <v>727.48</v>
      </c>
      <c r="V2383" s="147">
        <v>3.9199999999999999E-4</v>
      </c>
      <c r="W2383" s="147">
        <v>8.1690081718673198E-4</v>
      </c>
      <c r="X2383" s="147">
        <v>2.29248768925736E-4</v>
      </c>
    </row>
    <row r="2384" spans="1:24" x14ac:dyDescent="0.2">
      <c r="A2384" s="188">
        <v>11389</v>
      </c>
      <c r="B2384" s="4">
        <v>11394</v>
      </c>
      <c r="C2384" s="4" t="s">
        <v>2036</v>
      </c>
      <c r="D2384" s="4" t="s">
        <v>2037</v>
      </c>
      <c r="E2384" s="4" t="s">
        <v>252</v>
      </c>
      <c r="F2384" s="4" t="s">
        <v>2038</v>
      </c>
      <c r="G2384" s="4" t="s">
        <v>2039</v>
      </c>
      <c r="H2384" s="4" t="s">
        <v>255</v>
      </c>
      <c r="I2384" s="4" t="s">
        <v>1794</v>
      </c>
      <c r="J2384" s="4" t="s">
        <v>30</v>
      </c>
      <c r="K2384" s="4" t="s">
        <v>30</v>
      </c>
      <c r="L2384" s="2" t="s">
        <v>277</v>
      </c>
      <c r="M2384" s="2" t="s">
        <v>31</v>
      </c>
      <c r="N2384" s="4" t="s">
        <v>397</v>
      </c>
      <c r="O2384" s="4" t="s">
        <v>257</v>
      </c>
      <c r="P2384" s="4" t="s">
        <v>34</v>
      </c>
      <c r="Q2384" s="138">
        <v>12500</v>
      </c>
      <c r="R2384" s="148">
        <v>1</v>
      </c>
      <c r="S2384" s="150">
        <v>6684</v>
      </c>
      <c r="U2384" s="138">
        <v>835.5</v>
      </c>
      <c r="V2384" s="147">
        <v>1.108E-3</v>
      </c>
      <c r="W2384" s="147">
        <v>9.3819848347654201E-4</v>
      </c>
      <c r="X2384" s="147">
        <v>2.63288814039496E-4</v>
      </c>
    </row>
    <row r="2385" spans="1:24" x14ac:dyDescent="0.2">
      <c r="A2385" s="188">
        <v>11389</v>
      </c>
      <c r="B2385" s="4">
        <v>11394</v>
      </c>
      <c r="C2385" s="4" t="s">
        <v>2040</v>
      </c>
      <c r="D2385" s="4" t="s">
        <v>2041</v>
      </c>
      <c r="E2385" s="4" t="s">
        <v>252</v>
      </c>
      <c r="F2385" s="4" t="s">
        <v>2042</v>
      </c>
      <c r="G2385" s="4" t="s">
        <v>2043</v>
      </c>
      <c r="H2385" s="4" t="s">
        <v>255</v>
      </c>
      <c r="I2385" s="4" t="s">
        <v>1794</v>
      </c>
      <c r="J2385" s="4" t="s">
        <v>30</v>
      </c>
      <c r="K2385" s="4" t="s">
        <v>30</v>
      </c>
      <c r="L2385" s="2" t="s">
        <v>277</v>
      </c>
      <c r="M2385" s="2" t="s">
        <v>31</v>
      </c>
      <c r="N2385" s="4" t="s">
        <v>444</v>
      </c>
      <c r="O2385" s="4" t="s">
        <v>257</v>
      </c>
      <c r="P2385" s="4" t="s">
        <v>34</v>
      </c>
      <c r="Q2385" s="138">
        <v>95217</v>
      </c>
      <c r="R2385" s="148">
        <v>1</v>
      </c>
      <c r="S2385" s="150">
        <v>602.6</v>
      </c>
      <c r="T2385" s="137">
        <v>3.79</v>
      </c>
      <c r="U2385" s="138">
        <v>577.56700000000001</v>
      </c>
      <c r="V2385" s="147">
        <v>1.4909999999999999E-3</v>
      </c>
      <c r="W2385" s="147">
        <v>6.4856118497171901E-4</v>
      </c>
      <c r="X2385" s="147">
        <v>1.8200722792739799E-4</v>
      </c>
    </row>
    <row r="2386" spans="1:24" x14ac:dyDescent="0.2">
      <c r="A2386" s="188">
        <v>11389</v>
      </c>
      <c r="B2386" s="4">
        <v>11394</v>
      </c>
      <c r="C2386" s="4" t="s">
        <v>2044</v>
      </c>
      <c r="D2386" s="4" t="s">
        <v>2045</v>
      </c>
      <c r="E2386" s="4" t="s">
        <v>252</v>
      </c>
      <c r="F2386" s="4" t="s">
        <v>2046</v>
      </c>
      <c r="G2386" s="4" t="s">
        <v>2047</v>
      </c>
      <c r="H2386" s="4" t="s">
        <v>255</v>
      </c>
      <c r="I2386" s="4" t="s">
        <v>1794</v>
      </c>
      <c r="J2386" s="4" t="s">
        <v>30</v>
      </c>
      <c r="K2386" s="4" t="s">
        <v>30</v>
      </c>
      <c r="L2386" s="2" t="s">
        <v>277</v>
      </c>
      <c r="M2386" s="2" t="s">
        <v>31</v>
      </c>
      <c r="N2386" s="4" t="s">
        <v>1963</v>
      </c>
      <c r="O2386" s="4" t="s">
        <v>257</v>
      </c>
      <c r="P2386" s="4" t="s">
        <v>34</v>
      </c>
      <c r="Q2386" s="138">
        <v>5283</v>
      </c>
      <c r="R2386" s="148">
        <v>1</v>
      </c>
      <c r="S2386" s="150">
        <v>1162</v>
      </c>
      <c r="U2386" s="138">
        <v>61.387999999999998</v>
      </c>
      <c r="V2386" s="147">
        <v>4.5800000000000002E-4</v>
      </c>
      <c r="W2386" s="147">
        <v>6.8934243058001597E-5</v>
      </c>
      <c r="X2386" s="147">
        <v>1.9345176336458499E-5</v>
      </c>
    </row>
    <row r="2387" spans="1:24" x14ac:dyDescent="0.2">
      <c r="A2387" s="188">
        <v>11389</v>
      </c>
      <c r="B2387" s="4">
        <v>11394</v>
      </c>
      <c r="C2387" s="4" t="s">
        <v>629</v>
      </c>
      <c r="D2387" s="4" t="s">
        <v>630</v>
      </c>
      <c r="E2387" s="4" t="s">
        <v>252</v>
      </c>
      <c r="F2387" s="4" t="s">
        <v>2048</v>
      </c>
      <c r="G2387" s="4" t="s">
        <v>2049</v>
      </c>
      <c r="H2387" s="4" t="s">
        <v>255</v>
      </c>
      <c r="I2387" s="4" t="s">
        <v>1794</v>
      </c>
      <c r="J2387" s="4" t="s">
        <v>30</v>
      </c>
      <c r="K2387" s="4" t="s">
        <v>30</v>
      </c>
      <c r="L2387" s="2" t="s">
        <v>277</v>
      </c>
      <c r="M2387" s="2" t="s">
        <v>31</v>
      </c>
      <c r="N2387" s="4" t="s">
        <v>391</v>
      </c>
      <c r="O2387" s="4" t="s">
        <v>257</v>
      </c>
      <c r="P2387" s="4" t="s">
        <v>34</v>
      </c>
      <c r="Q2387" s="138">
        <v>9936</v>
      </c>
      <c r="R2387" s="148">
        <v>1</v>
      </c>
      <c r="S2387" s="150">
        <v>167700</v>
      </c>
      <c r="U2387" s="138">
        <v>16662.671999999999</v>
      </c>
      <c r="V2387" s="147">
        <v>2.14E-4</v>
      </c>
      <c r="W2387" s="147">
        <v>1.8710824178416598E-2</v>
      </c>
      <c r="X2387" s="147">
        <v>5.2508619384908596E-3</v>
      </c>
    </row>
    <row r="2388" spans="1:24" x14ac:dyDescent="0.2">
      <c r="A2388" s="188">
        <v>11389</v>
      </c>
      <c r="B2388" s="4">
        <v>11394</v>
      </c>
      <c r="C2388" s="4" t="s">
        <v>2050</v>
      </c>
      <c r="D2388" s="4" t="s">
        <v>2051</v>
      </c>
      <c r="E2388" s="4" t="s">
        <v>252</v>
      </c>
      <c r="F2388" s="4" t="s">
        <v>2052</v>
      </c>
      <c r="G2388" s="4" t="s">
        <v>2053</v>
      </c>
      <c r="H2388" s="4" t="s">
        <v>255</v>
      </c>
      <c r="I2388" s="4" t="s">
        <v>1794</v>
      </c>
      <c r="J2388" s="4" t="s">
        <v>30</v>
      </c>
      <c r="K2388" s="4" t="s">
        <v>30</v>
      </c>
      <c r="L2388" s="2" t="s">
        <v>277</v>
      </c>
      <c r="M2388" s="2" t="s">
        <v>31</v>
      </c>
      <c r="N2388" s="4" t="s">
        <v>331</v>
      </c>
      <c r="O2388" s="4" t="s">
        <v>257</v>
      </c>
      <c r="P2388" s="4" t="s">
        <v>34</v>
      </c>
      <c r="Q2388" s="138">
        <v>2585500</v>
      </c>
      <c r="R2388" s="148">
        <v>1</v>
      </c>
      <c r="S2388" s="150">
        <v>1149</v>
      </c>
      <c r="U2388" s="138">
        <v>29707.395</v>
      </c>
      <c r="V2388" s="147">
        <v>2.4450000000000001E-3</v>
      </c>
      <c r="W2388" s="147">
        <v>3.3358986160429198E-2</v>
      </c>
      <c r="X2388" s="147">
        <v>9.3616095724151395E-3</v>
      </c>
    </row>
    <row r="2389" spans="1:24" x14ac:dyDescent="0.2">
      <c r="A2389" s="188">
        <v>11389</v>
      </c>
      <c r="B2389" s="4">
        <v>11394</v>
      </c>
      <c r="C2389" s="4" t="s">
        <v>2054</v>
      </c>
      <c r="D2389" s="4" t="s">
        <v>2055</v>
      </c>
      <c r="E2389" s="4" t="s">
        <v>252</v>
      </c>
      <c r="F2389" s="4" t="s">
        <v>2056</v>
      </c>
      <c r="G2389" s="4" t="s">
        <v>2057</v>
      </c>
      <c r="H2389" s="4" t="s">
        <v>255</v>
      </c>
      <c r="I2389" s="4" t="s">
        <v>1794</v>
      </c>
      <c r="J2389" s="4" t="s">
        <v>30</v>
      </c>
      <c r="K2389" s="4" t="s">
        <v>349</v>
      </c>
      <c r="L2389" s="2" t="s">
        <v>277</v>
      </c>
      <c r="M2389" s="2" t="s">
        <v>31</v>
      </c>
      <c r="N2389" s="4" t="s">
        <v>350</v>
      </c>
      <c r="O2389" s="4" t="s">
        <v>257</v>
      </c>
      <c r="P2389" s="4" t="s">
        <v>34</v>
      </c>
      <c r="Q2389" s="138">
        <v>56233</v>
      </c>
      <c r="R2389" s="148">
        <v>1</v>
      </c>
      <c r="S2389" s="150">
        <v>6396</v>
      </c>
      <c r="U2389" s="138">
        <v>3596.663</v>
      </c>
      <c r="V2389" s="147">
        <v>7.6000000000000004E-4</v>
      </c>
      <c r="W2389" s="147">
        <v>4.0387593919242104E-3</v>
      </c>
      <c r="X2389" s="147">
        <v>1.13340640516734E-3</v>
      </c>
    </row>
    <row r="2390" spans="1:24" x14ac:dyDescent="0.2">
      <c r="A2390" s="188">
        <v>11389</v>
      </c>
      <c r="B2390" s="4">
        <v>11394</v>
      </c>
      <c r="C2390" s="4" t="s">
        <v>2058</v>
      </c>
      <c r="D2390" s="4" t="s">
        <v>2059</v>
      </c>
      <c r="E2390" s="4" t="s">
        <v>252</v>
      </c>
      <c r="F2390" s="4" t="s">
        <v>2060</v>
      </c>
      <c r="G2390" s="4" t="s">
        <v>2061</v>
      </c>
      <c r="H2390" s="4" t="s">
        <v>255</v>
      </c>
      <c r="I2390" s="4" t="s">
        <v>1794</v>
      </c>
      <c r="J2390" s="4" t="s">
        <v>30</v>
      </c>
      <c r="K2390" s="4" t="s">
        <v>30</v>
      </c>
      <c r="L2390" s="2" t="s">
        <v>277</v>
      </c>
      <c r="M2390" s="2" t="s">
        <v>31</v>
      </c>
      <c r="N2390" s="4" t="s">
        <v>660</v>
      </c>
      <c r="O2390" s="4" t="s">
        <v>257</v>
      </c>
      <c r="P2390" s="4" t="s">
        <v>34</v>
      </c>
      <c r="Q2390" s="138">
        <v>113451</v>
      </c>
      <c r="R2390" s="148">
        <v>1</v>
      </c>
      <c r="S2390" s="150">
        <v>9400</v>
      </c>
      <c r="U2390" s="138">
        <v>10664.394</v>
      </c>
      <c r="V2390" s="147">
        <v>1.3699999999999999E-3</v>
      </c>
      <c r="W2390" s="147">
        <v>1.19752462932332E-2</v>
      </c>
      <c r="X2390" s="147">
        <v>3.3606411115618402E-3</v>
      </c>
    </row>
    <row r="2391" spans="1:24" x14ac:dyDescent="0.2">
      <c r="A2391" s="188">
        <v>11389</v>
      </c>
      <c r="B2391" s="4">
        <v>11394</v>
      </c>
      <c r="C2391" s="4" t="s">
        <v>2062</v>
      </c>
      <c r="D2391" s="4" t="s">
        <v>2063</v>
      </c>
      <c r="E2391" s="4" t="s">
        <v>252</v>
      </c>
      <c r="F2391" s="4" t="s">
        <v>2064</v>
      </c>
      <c r="G2391" s="4" t="s">
        <v>2065</v>
      </c>
      <c r="H2391" s="4" t="s">
        <v>255</v>
      </c>
      <c r="I2391" s="4" t="s">
        <v>1794</v>
      </c>
      <c r="J2391" s="4" t="s">
        <v>30</v>
      </c>
      <c r="K2391" s="4" t="s">
        <v>30</v>
      </c>
      <c r="L2391" s="2" t="s">
        <v>277</v>
      </c>
      <c r="M2391" s="2" t="s">
        <v>31</v>
      </c>
      <c r="N2391" s="4" t="s">
        <v>881</v>
      </c>
      <c r="O2391" s="4" t="s">
        <v>257</v>
      </c>
      <c r="P2391" s="4" t="s">
        <v>34</v>
      </c>
      <c r="Q2391" s="138">
        <v>39519</v>
      </c>
      <c r="R2391" s="148">
        <v>1</v>
      </c>
      <c r="S2391" s="150">
        <v>6732</v>
      </c>
      <c r="U2391" s="138">
        <v>2660.4189999999999</v>
      </c>
      <c r="V2391" s="147">
        <v>8.0500000000000005E-4</v>
      </c>
      <c r="W2391" s="147">
        <v>2.98743404699947E-3</v>
      </c>
      <c r="X2391" s="147">
        <v>8.3837053790693802E-4</v>
      </c>
    </row>
    <row r="2392" spans="1:24" x14ac:dyDescent="0.2">
      <c r="A2392" s="188">
        <v>11389</v>
      </c>
      <c r="B2392" s="4">
        <v>11394</v>
      </c>
      <c r="C2392" s="4" t="s">
        <v>2066</v>
      </c>
      <c r="D2392" s="4" t="s">
        <v>2067</v>
      </c>
      <c r="E2392" s="4" t="s">
        <v>252</v>
      </c>
      <c r="F2392" s="4" t="s">
        <v>2068</v>
      </c>
      <c r="G2392" s="4" t="s">
        <v>2069</v>
      </c>
      <c r="H2392" s="4" t="s">
        <v>255</v>
      </c>
      <c r="I2392" s="4" t="s">
        <v>1794</v>
      </c>
      <c r="J2392" s="4" t="s">
        <v>30</v>
      </c>
      <c r="K2392" s="4" t="s">
        <v>30</v>
      </c>
      <c r="L2392" s="2" t="s">
        <v>277</v>
      </c>
      <c r="M2392" s="2" t="s">
        <v>31</v>
      </c>
      <c r="N2392" s="4" t="s">
        <v>397</v>
      </c>
      <c r="O2392" s="4" t="s">
        <v>257</v>
      </c>
      <c r="P2392" s="4" t="s">
        <v>34</v>
      </c>
      <c r="Q2392" s="138">
        <v>1169847</v>
      </c>
      <c r="R2392" s="148">
        <v>1</v>
      </c>
      <c r="S2392" s="150">
        <v>151.5</v>
      </c>
      <c r="U2392" s="138">
        <v>1772.318</v>
      </c>
      <c r="V2392" s="147">
        <v>5.3280000000000003E-3</v>
      </c>
      <c r="W2392" s="147">
        <v>1.99016906303874E-3</v>
      </c>
      <c r="X2392" s="147">
        <v>5.5850575499109302E-4</v>
      </c>
    </row>
    <row r="2393" spans="1:24" x14ac:dyDescent="0.2">
      <c r="A2393" s="188">
        <v>11389</v>
      </c>
      <c r="B2393" s="4">
        <v>11394</v>
      </c>
      <c r="C2393" s="4" t="s">
        <v>2070</v>
      </c>
      <c r="D2393" s="4" t="s">
        <v>2071</v>
      </c>
      <c r="E2393" s="4" t="s">
        <v>252</v>
      </c>
      <c r="F2393" s="4" t="s">
        <v>2072</v>
      </c>
      <c r="G2393" s="4" t="s">
        <v>2073</v>
      </c>
      <c r="H2393" s="4" t="s">
        <v>255</v>
      </c>
      <c r="I2393" s="4" t="s">
        <v>1794</v>
      </c>
      <c r="J2393" s="4" t="s">
        <v>30</v>
      </c>
      <c r="K2393" s="4" t="s">
        <v>349</v>
      </c>
      <c r="L2393" s="2" t="s">
        <v>277</v>
      </c>
      <c r="M2393" s="2" t="s">
        <v>31</v>
      </c>
      <c r="N2393" s="4" t="s">
        <v>1085</v>
      </c>
      <c r="O2393" s="4" t="s">
        <v>257</v>
      </c>
      <c r="P2393" s="4" t="s">
        <v>34</v>
      </c>
      <c r="Q2393" s="138">
        <v>50891</v>
      </c>
      <c r="R2393" s="148">
        <v>1</v>
      </c>
      <c r="S2393" s="150">
        <v>23540</v>
      </c>
      <c r="U2393" s="138">
        <v>11979.741</v>
      </c>
      <c r="V2393" s="147">
        <v>4.55E-4</v>
      </c>
      <c r="W2393" s="147">
        <v>1.34522743434125E-2</v>
      </c>
      <c r="X2393" s="147">
        <v>3.7751429152673298E-3</v>
      </c>
    </row>
    <row r="2394" spans="1:24" x14ac:dyDescent="0.2">
      <c r="A2394" s="188">
        <v>11389</v>
      </c>
      <c r="B2394" s="4">
        <v>11394</v>
      </c>
      <c r="C2394" s="4" t="s">
        <v>2074</v>
      </c>
      <c r="D2394" s="4" t="s">
        <v>2075</v>
      </c>
      <c r="E2394" s="4" t="s">
        <v>252</v>
      </c>
      <c r="F2394" s="4" t="s">
        <v>2076</v>
      </c>
      <c r="G2394" s="4" t="s">
        <v>2077</v>
      </c>
      <c r="H2394" s="4" t="s">
        <v>255</v>
      </c>
      <c r="I2394" s="4" t="s">
        <v>1794</v>
      </c>
      <c r="J2394" s="4" t="s">
        <v>30</v>
      </c>
      <c r="K2394" s="4" t="s">
        <v>85</v>
      </c>
      <c r="L2394" s="2" t="s">
        <v>277</v>
      </c>
      <c r="M2394" s="2" t="s">
        <v>31</v>
      </c>
      <c r="N2394" s="4" t="s">
        <v>2078</v>
      </c>
      <c r="O2394" s="4" t="s">
        <v>257</v>
      </c>
      <c r="P2394" s="4" t="s">
        <v>34</v>
      </c>
      <c r="Q2394" s="138">
        <v>234423</v>
      </c>
      <c r="R2394" s="148">
        <v>1</v>
      </c>
      <c r="S2394" s="150">
        <v>4215</v>
      </c>
      <c r="U2394" s="138">
        <v>9880.9290000000001</v>
      </c>
      <c r="V2394" s="147">
        <v>4.0990000000000002E-3</v>
      </c>
      <c r="W2394" s="147">
        <v>1.1095479383996E-2</v>
      </c>
      <c r="X2394" s="147">
        <v>3.1137500855756201E-3</v>
      </c>
    </row>
    <row r="2395" spans="1:24" x14ac:dyDescent="0.2">
      <c r="A2395" s="188">
        <v>11389</v>
      </c>
      <c r="B2395" s="4">
        <v>11394</v>
      </c>
      <c r="C2395" s="4" t="s">
        <v>2079</v>
      </c>
      <c r="D2395" s="4" t="s">
        <v>2080</v>
      </c>
      <c r="E2395" s="4" t="s">
        <v>252</v>
      </c>
      <c r="F2395" s="4" t="s">
        <v>2081</v>
      </c>
      <c r="G2395" s="4" t="s">
        <v>2082</v>
      </c>
      <c r="H2395" s="4" t="s">
        <v>255</v>
      </c>
      <c r="I2395" s="4" t="s">
        <v>1794</v>
      </c>
      <c r="J2395" s="4" t="s">
        <v>30</v>
      </c>
      <c r="K2395" s="4" t="s">
        <v>30</v>
      </c>
      <c r="L2395" s="2" t="s">
        <v>277</v>
      </c>
      <c r="M2395" s="2" t="s">
        <v>31</v>
      </c>
      <c r="N2395" s="4" t="s">
        <v>2083</v>
      </c>
      <c r="O2395" s="4" t="s">
        <v>257</v>
      </c>
      <c r="P2395" s="4" t="s">
        <v>34</v>
      </c>
      <c r="Q2395" s="138">
        <v>22779</v>
      </c>
      <c r="R2395" s="148">
        <v>1</v>
      </c>
      <c r="S2395" s="150">
        <v>2246</v>
      </c>
      <c r="U2395" s="138">
        <v>511.61599999999999</v>
      </c>
      <c r="V2395" s="147">
        <v>1.779E-3</v>
      </c>
      <c r="W2395" s="147">
        <v>5.7450350007159597E-4</v>
      </c>
      <c r="X2395" s="147">
        <v>1.6122424823677701E-4</v>
      </c>
    </row>
    <row r="2396" spans="1:24" x14ac:dyDescent="0.2">
      <c r="A2396" s="188">
        <v>11389</v>
      </c>
      <c r="B2396" s="4">
        <v>11394</v>
      </c>
      <c r="C2396" s="4" t="s">
        <v>597</v>
      </c>
      <c r="D2396" s="4" t="s">
        <v>598</v>
      </c>
      <c r="E2396" s="4" t="s">
        <v>252</v>
      </c>
      <c r="F2396" s="4" t="s">
        <v>2084</v>
      </c>
      <c r="G2396" s="4" t="s">
        <v>2085</v>
      </c>
      <c r="H2396" s="4" t="s">
        <v>255</v>
      </c>
      <c r="I2396" s="4" t="s">
        <v>1794</v>
      </c>
      <c r="J2396" s="4" t="s">
        <v>30</v>
      </c>
      <c r="K2396" s="4" t="s">
        <v>30</v>
      </c>
      <c r="L2396" s="2" t="s">
        <v>277</v>
      </c>
      <c r="M2396" s="2" t="s">
        <v>31</v>
      </c>
      <c r="N2396" s="4" t="s">
        <v>306</v>
      </c>
      <c r="O2396" s="4" t="s">
        <v>257</v>
      </c>
      <c r="P2396" s="4" t="s">
        <v>34</v>
      </c>
      <c r="Q2396" s="138">
        <v>32274</v>
      </c>
      <c r="R2396" s="148">
        <v>1</v>
      </c>
      <c r="S2396" s="150">
        <v>6022</v>
      </c>
      <c r="U2396" s="138">
        <v>1943.54</v>
      </c>
      <c r="V2396" s="147">
        <v>2.2989999999999998E-3</v>
      </c>
      <c r="W2396" s="147">
        <v>2.1824375143884799E-3</v>
      </c>
      <c r="X2396" s="147">
        <v>6.1246249594158004E-4</v>
      </c>
    </row>
    <row r="2397" spans="1:24" x14ac:dyDescent="0.2">
      <c r="A2397" s="188">
        <v>11389</v>
      </c>
      <c r="B2397" s="4">
        <v>11394</v>
      </c>
      <c r="C2397" s="4" t="s">
        <v>2086</v>
      </c>
      <c r="D2397" s="4" t="s">
        <v>2087</v>
      </c>
      <c r="E2397" s="4" t="s">
        <v>252</v>
      </c>
      <c r="F2397" s="4" t="s">
        <v>2088</v>
      </c>
      <c r="G2397" s="4" t="s">
        <v>2089</v>
      </c>
      <c r="H2397" s="4" t="s">
        <v>255</v>
      </c>
      <c r="I2397" s="4" t="s">
        <v>1794</v>
      </c>
      <c r="J2397" s="4" t="s">
        <v>30</v>
      </c>
      <c r="K2397" s="4" t="s">
        <v>349</v>
      </c>
      <c r="L2397" s="2" t="s">
        <v>277</v>
      </c>
      <c r="M2397" s="2" t="s">
        <v>31</v>
      </c>
      <c r="N2397" s="4" t="s">
        <v>1867</v>
      </c>
      <c r="O2397" s="4" t="s">
        <v>257</v>
      </c>
      <c r="P2397" s="4" t="s">
        <v>34</v>
      </c>
      <c r="Q2397" s="138">
        <v>23963</v>
      </c>
      <c r="R2397" s="148">
        <v>1</v>
      </c>
      <c r="S2397" s="150">
        <v>13500</v>
      </c>
      <c r="U2397" s="138">
        <v>3235.0050000000001</v>
      </c>
      <c r="V2397" s="147">
        <v>1.8190000000000001E-3</v>
      </c>
      <c r="W2397" s="147">
        <v>3.6326472591729801E-3</v>
      </c>
      <c r="X2397" s="147">
        <v>1.01943821647138E-3</v>
      </c>
    </row>
    <row r="2398" spans="1:24" x14ac:dyDescent="0.2">
      <c r="A2398" s="188">
        <v>11389</v>
      </c>
      <c r="B2398" s="4">
        <v>11394</v>
      </c>
      <c r="C2398" s="4" t="s">
        <v>2090</v>
      </c>
      <c r="D2398" s="4" t="s">
        <v>2091</v>
      </c>
      <c r="E2398" s="4" t="s">
        <v>252</v>
      </c>
      <c r="F2398" s="4" t="s">
        <v>2092</v>
      </c>
      <c r="G2398" s="4" t="s">
        <v>2093</v>
      </c>
      <c r="H2398" s="4" t="s">
        <v>255</v>
      </c>
      <c r="I2398" s="4" t="s">
        <v>1794</v>
      </c>
      <c r="J2398" s="4" t="s">
        <v>30</v>
      </c>
      <c r="K2398" s="4" t="s">
        <v>30</v>
      </c>
      <c r="L2398" s="2" t="s">
        <v>277</v>
      </c>
      <c r="M2398" s="2" t="s">
        <v>31</v>
      </c>
      <c r="N2398" s="4" t="s">
        <v>397</v>
      </c>
      <c r="O2398" s="4" t="s">
        <v>257</v>
      </c>
      <c r="P2398" s="4" t="s">
        <v>34</v>
      </c>
      <c r="Q2398" s="138">
        <v>60788</v>
      </c>
      <c r="R2398" s="148">
        <v>1</v>
      </c>
      <c r="S2398" s="150">
        <v>6856</v>
      </c>
      <c r="U2398" s="138">
        <v>4167.625</v>
      </c>
      <c r="V2398" s="147">
        <v>4.3709999999999999E-3</v>
      </c>
      <c r="W2398" s="147">
        <v>4.6799039107055596E-3</v>
      </c>
      <c r="X2398" s="147">
        <v>1.3133322768787801E-3</v>
      </c>
    </row>
    <row r="2399" spans="1:24" x14ac:dyDescent="0.2">
      <c r="A2399" s="188">
        <v>11389</v>
      </c>
      <c r="B2399" s="4">
        <v>11394</v>
      </c>
      <c r="C2399" s="4" t="s">
        <v>2094</v>
      </c>
      <c r="D2399" s="4" t="s">
        <v>2095</v>
      </c>
      <c r="E2399" s="4" t="s">
        <v>252</v>
      </c>
      <c r="F2399" s="4" t="s">
        <v>2096</v>
      </c>
      <c r="G2399" s="4" t="s">
        <v>2097</v>
      </c>
      <c r="H2399" s="4" t="s">
        <v>255</v>
      </c>
      <c r="I2399" s="4" t="s">
        <v>1794</v>
      </c>
      <c r="J2399" s="4" t="s">
        <v>30</v>
      </c>
      <c r="K2399" s="4" t="s">
        <v>349</v>
      </c>
      <c r="L2399" s="2" t="s">
        <v>277</v>
      </c>
      <c r="M2399" s="2" t="s">
        <v>31</v>
      </c>
      <c r="N2399" s="4" t="s">
        <v>2078</v>
      </c>
      <c r="O2399" s="4" t="s">
        <v>257</v>
      </c>
      <c r="P2399" s="4" t="s">
        <v>34</v>
      </c>
      <c r="Q2399" s="138">
        <v>9089</v>
      </c>
      <c r="R2399" s="148">
        <v>1</v>
      </c>
      <c r="S2399" s="150">
        <v>3178</v>
      </c>
      <c r="U2399" s="138">
        <v>288.84800000000001</v>
      </c>
      <c r="V2399" s="147">
        <v>1.3899999999999999E-4</v>
      </c>
      <c r="W2399" s="147">
        <v>3.2435326103961098E-4</v>
      </c>
      <c r="X2399" s="147">
        <v>9.1024007108297107E-5</v>
      </c>
    </row>
    <row r="2400" spans="1:24" x14ac:dyDescent="0.2">
      <c r="A2400" s="188">
        <v>11389</v>
      </c>
      <c r="B2400" s="4">
        <v>11394</v>
      </c>
      <c r="C2400" s="4" t="s">
        <v>2098</v>
      </c>
      <c r="D2400" s="4" t="s">
        <v>2099</v>
      </c>
      <c r="E2400" s="4" t="s">
        <v>252</v>
      </c>
      <c r="F2400" s="4" t="s">
        <v>2100</v>
      </c>
      <c r="G2400" s="4" t="s">
        <v>2101</v>
      </c>
      <c r="H2400" s="4" t="s">
        <v>255</v>
      </c>
      <c r="I2400" s="4" t="s">
        <v>1794</v>
      </c>
      <c r="J2400" s="4" t="s">
        <v>30</v>
      </c>
      <c r="K2400" s="4" t="s">
        <v>30</v>
      </c>
      <c r="L2400" s="2" t="s">
        <v>277</v>
      </c>
      <c r="M2400" s="2" t="s">
        <v>31</v>
      </c>
      <c r="N2400" s="4" t="s">
        <v>430</v>
      </c>
      <c r="O2400" s="4" t="s">
        <v>257</v>
      </c>
      <c r="P2400" s="4" t="s">
        <v>34</v>
      </c>
      <c r="Q2400" s="138">
        <v>164831</v>
      </c>
      <c r="R2400" s="148">
        <v>1</v>
      </c>
      <c r="S2400" s="150">
        <v>3170</v>
      </c>
      <c r="U2400" s="138">
        <v>5225.143</v>
      </c>
      <c r="V2400" s="147">
        <v>8.5899999999999995E-4</v>
      </c>
      <c r="W2400" s="147">
        <v>5.8674098828109204E-3</v>
      </c>
      <c r="X2400" s="147">
        <v>1.6465848290486301E-3</v>
      </c>
    </row>
    <row r="2401" spans="1:24" x14ac:dyDescent="0.2">
      <c r="A2401" s="188">
        <v>11389</v>
      </c>
      <c r="B2401" s="4">
        <v>11394</v>
      </c>
      <c r="C2401" s="4" t="s">
        <v>2102</v>
      </c>
      <c r="D2401" s="4" t="s">
        <v>2103</v>
      </c>
      <c r="E2401" s="4" t="s">
        <v>252</v>
      </c>
      <c r="F2401" s="4" t="s">
        <v>2104</v>
      </c>
      <c r="G2401" s="4" t="s">
        <v>2105</v>
      </c>
      <c r="H2401" s="4" t="s">
        <v>255</v>
      </c>
      <c r="I2401" s="4" t="s">
        <v>1794</v>
      </c>
      <c r="J2401" s="4" t="s">
        <v>30</v>
      </c>
      <c r="K2401" s="4" t="s">
        <v>85</v>
      </c>
      <c r="L2401" s="2" t="s">
        <v>277</v>
      </c>
      <c r="M2401" s="2" t="s">
        <v>31</v>
      </c>
      <c r="N2401" s="4" t="s">
        <v>1085</v>
      </c>
      <c r="O2401" s="4" t="s">
        <v>257</v>
      </c>
      <c r="P2401" s="4" t="s">
        <v>34</v>
      </c>
      <c r="Q2401" s="138">
        <v>22244</v>
      </c>
      <c r="R2401" s="148">
        <v>1</v>
      </c>
      <c r="S2401" s="150">
        <v>44900</v>
      </c>
      <c r="U2401" s="138">
        <v>9987.5560000000005</v>
      </c>
      <c r="V2401" s="147">
        <v>4.8589999999999996E-3</v>
      </c>
      <c r="W2401" s="147">
        <v>1.1215212319374101E-2</v>
      </c>
      <c r="X2401" s="147">
        <v>3.14735101662843E-3</v>
      </c>
    </row>
    <row r="2402" spans="1:24" x14ac:dyDescent="0.2">
      <c r="A2402" s="188">
        <v>11389</v>
      </c>
      <c r="B2402" s="4">
        <v>11394</v>
      </c>
      <c r="C2402" s="4" t="s">
        <v>2110</v>
      </c>
      <c r="D2402" s="4" t="s">
        <v>2111</v>
      </c>
      <c r="E2402" s="4" t="s">
        <v>252</v>
      </c>
      <c r="F2402" s="4" t="s">
        <v>2112</v>
      </c>
      <c r="G2402" s="4" t="s">
        <v>2113</v>
      </c>
      <c r="H2402" s="4" t="s">
        <v>255</v>
      </c>
      <c r="I2402" s="4" t="s">
        <v>1794</v>
      </c>
      <c r="J2402" s="4" t="s">
        <v>30</v>
      </c>
      <c r="K2402" s="4" t="s">
        <v>349</v>
      </c>
      <c r="L2402" s="2" t="s">
        <v>277</v>
      </c>
      <c r="M2402" s="2" t="s">
        <v>31</v>
      </c>
      <c r="N2402" s="4" t="s">
        <v>1085</v>
      </c>
      <c r="O2402" s="4" t="s">
        <v>257</v>
      </c>
      <c r="P2402" s="4" t="s">
        <v>34</v>
      </c>
      <c r="Q2402" s="138">
        <v>7750</v>
      </c>
      <c r="R2402" s="148">
        <v>1</v>
      </c>
      <c r="S2402" s="150">
        <v>104950</v>
      </c>
      <c r="U2402" s="138">
        <v>8133.625</v>
      </c>
      <c r="V2402" s="147">
        <v>2.63E-4</v>
      </c>
      <c r="W2402" s="147">
        <v>9.1333987314983593E-3</v>
      </c>
      <c r="X2402" s="147">
        <v>2.5631268463099902E-3</v>
      </c>
    </row>
    <row r="2403" spans="1:24" x14ac:dyDescent="0.2">
      <c r="A2403" s="188">
        <v>11389</v>
      </c>
      <c r="B2403" s="4">
        <v>11394</v>
      </c>
      <c r="C2403" s="4" t="s">
        <v>2114</v>
      </c>
      <c r="D2403" s="4" t="s">
        <v>2115</v>
      </c>
      <c r="E2403" s="4" t="s">
        <v>252</v>
      </c>
      <c r="F2403" s="4" t="s">
        <v>2116</v>
      </c>
      <c r="G2403" s="4" t="s">
        <v>2117</v>
      </c>
      <c r="H2403" s="4" t="s">
        <v>255</v>
      </c>
      <c r="I2403" s="4" t="s">
        <v>1794</v>
      </c>
      <c r="J2403" s="4" t="s">
        <v>30</v>
      </c>
      <c r="K2403" s="4" t="s">
        <v>30</v>
      </c>
      <c r="L2403" s="2" t="s">
        <v>277</v>
      </c>
      <c r="M2403" s="2" t="s">
        <v>31</v>
      </c>
      <c r="N2403" s="4" t="s">
        <v>1069</v>
      </c>
      <c r="O2403" s="4" t="s">
        <v>257</v>
      </c>
      <c r="P2403" s="4" t="s">
        <v>34</v>
      </c>
      <c r="Q2403" s="138">
        <v>4018</v>
      </c>
      <c r="R2403" s="148">
        <v>1</v>
      </c>
      <c r="S2403" s="150">
        <v>25560</v>
      </c>
      <c r="U2403" s="138">
        <v>1027.001</v>
      </c>
      <c r="V2403" s="147">
        <v>1.75E-4</v>
      </c>
      <c r="W2403" s="147">
        <v>1.1532382921474499E-3</v>
      </c>
      <c r="X2403" s="147">
        <v>3.2363593375178202E-4</v>
      </c>
    </row>
    <row r="2404" spans="1:24" x14ac:dyDescent="0.2">
      <c r="A2404" s="188">
        <v>11389</v>
      </c>
      <c r="B2404" s="4">
        <v>11394</v>
      </c>
      <c r="C2404" s="4" t="s">
        <v>2122</v>
      </c>
      <c r="D2404" s="4" t="s">
        <v>2123</v>
      </c>
      <c r="E2404" s="4" t="s">
        <v>252</v>
      </c>
      <c r="F2404" s="4" t="s">
        <v>2124</v>
      </c>
      <c r="G2404" s="4" t="s">
        <v>2125</v>
      </c>
      <c r="H2404" s="4" t="s">
        <v>255</v>
      </c>
      <c r="I2404" s="4" t="s">
        <v>1794</v>
      </c>
      <c r="J2404" s="4" t="s">
        <v>30</v>
      </c>
      <c r="K2404" s="4" t="s">
        <v>30</v>
      </c>
      <c r="L2404" s="2" t="s">
        <v>277</v>
      </c>
      <c r="M2404" s="2" t="s">
        <v>31</v>
      </c>
      <c r="N2404" s="4" t="s">
        <v>476</v>
      </c>
      <c r="O2404" s="4" t="s">
        <v>257</v>
      </c>
      <c r="P2404" s="4" t="s">
        <v>34</v>
      </c>
      <c r="Q2404" s="138">
        <v>4789</v>
      </c>
      <c r="R2404" s="148">
        <v>1</v>
      </c>
      <c r="S2404" s="150">
        <v>2980</v>
      </c>
      <c r="U2404" s="138">
        <v>142.71199999999999</v>
      </c>
      <c r="V2404" s="147">
        <v>9.7999999999999997E-4</v>
      </c>
      <c r="W2404" s="147">
        <v>1.6025418266140101E-4</v>
      </c>
      <c r="X2404" s="147">
        <v>4.4972502557710801E-5</v>
      </c>
    </row>
    <row r="2405" spans="1:24" x14ac:dyDescent="0.2">
      <c r="A2405" s="188">
        <v>11389</v>
      </c>
      <c r="B2405" s="4">
        <v>11394</v>
      </c>
      <c r="C2405" s="4" t="s">
        <v>2126</v>
      </c>
      <c r="D2405" s="4" t="s">
        <v>2127</v>
      </c>
      <c r="E2405" s="4" t="s">
        <v>252</v>
      </c>
      <c r="F2405" s="4" t="s">
        <v>2128</v>
      </c>
      <c r="G2405" s="4" t="s">
        <v>2129</v>
      </c>
      <c r="H2405" s="4" t="s">
        <v>255</v>
      </c>
      <c r="I2405" s="4" t="s">
        <v>1794</v>
      </c>
      <c r="J2405" s="4" t="s">
        <v>30</v>
      </c>
      <c r="K2405" s="4" t="s">
        <v>30</v>
      </c>
      <c r="L2405" s="2" t="s">
        <v>277</v>
      </c>
      <c r="M2405" s="2" t="s">
        <v>31</v>
      </c>
      <c r="N2405" s="4" t="s">
        <v>2130</v>
      </c>
      <c r="O2405" s="4" t="s">
        <v>257</v>
      </c>
      <c r="P2405" s="4" t="s">
        <v>34</v>
      </c>
      <c r="Q2405" s="138">
        <v>9930</v>
      </c>
      <c r="R2405" s="148">
        <v>1</v>
      </c>
      <c r="S2405" s="150">
        <v>822.5</v>
      </c>
      <c r="U2405" s="138">
        <v>81.674000000000007</v>
      </c>
      <c r="V2405" s="147">
        <v>1.7409999999999999E-3</v>
      </c>
      <c r="W2405" s="147">
        <v>9.1713533799023193E-5</v>
      </c>
      <c r="X2405" s="147">
        <v>2.5737781472250502E-5</v>
      </c>
    </row>
    <row r="2406" spans="1:24" x14ac:dyDescent="0.2">
      <c r="A2406" s="188">
        <v>11389</v>
      </c>
      <c r="B2406" s="4">
        <v>11394</v>
      </c>
      <c r="C2406" s="4" t="s">
        <v>2131</v>
      </c>
      <c r="D2406" s="4" t="s">
        <v>2132</v>
      </c>
      <c r="E2406" s="4" t="s">
        <v>252</v>
      </c>
      <c r="F2406" s="4" t="s">
        <v>2133</v>
      </c>
      <c r="G2406" s="4" t="s">
        <v>2134</v>
      </c>
      <c r="H2406" s="4" t="s">
        <v>255</v>
      </c>
      <c r="I2406" s="4" t="s">
        <v>1794</v>
      </c>
      <c r="J2406" s="4" t="s">
        <v>30</v>
      </c>
      <c r="K2406" s="4" t="s">
        <v>30</v>
      </c>
      <c r="L2406" s="2" t="s">
        <v>277</v>
      </c>
      <c r="M2406" s="2" t="s">
        <v>31</v>
      </c>
      <c r="N2406" s="4" t="s">
        <v>540</v>
      </c>
      <c r="O2406" s="4" t="s">
        <v>257</v>
      </c>
      <c r="P2406" s="4" t="s">
        <v>34</v>
      </c>
      <c r="Q2406" s="138">
        <v>18838</v>
      </c>
      <c r="R2406" s="148">
        <v>1</v>
      </c>
      <c r="S2406" s="150">
        <v>35060</v>
      </c>
      <c r="U2406" s="138">
        <v>6604.6030000000001</v>
      </c>
      <c r="V2406" s="147">
        <v>1.359E-3</v>
      </c>
      <c r="W2406" s="147">
        <v>7.4164312757928402E-3</v>
      </c>
      <c r="X2406" s="147">
        <v>2.08129029133924E-3</v>
      </c>
    </row>
    <row r="2407" spans="1:24" x14ac:dyDescent="0.2">
      <c r="A2407" s="188">
        <v>11389</v>
      </c>
      <c r="B2407" s="4">
        <v>11394</v>
      </c>
      <c r="C2407" s="4" t="s">
        <v>2135</v>
      </c>
      <c r="D2407" s="4" t="s">
        <v>2136</v>
      </c>
      <c r="E2407" s="4" t="s">
        <v>252</v>
      </c>
      <c r="F2407" s="4" t="s">
        <v>2137</v>
      </c>
      <c r="G2407" s="4" t="s">
        <v>2138</v>
      </c>
      <c r="H2407" s="4" t="s">
        <v>255</v>
      </c>
      <c r="I2407" s="4" t="s">
        <v>1794</v>
      </c>
      <c r="J2407" s="4" t="s">
        <v>30</v>
      </c>
      <c r="K2407" s="4" t="s">
        <v>30</v>
      </c>
      <c r="L2407" s="2" t="s">
        <v>277</v>
      </c>
      <c r="M2407" s="2" t="s">
        <v>31</v>
      </c>
      <c r="N2407" s="4" t="s">
        <v>444</v>
      </c>
      <c r="O2407" s="4" t="s">
        <v>257</v>
      </c>
      <c r="P2407" s="4" t="s">
        <v>34</v>
      </c>
      <c r="Q2407" s="138">
        <v>480302</v>
      </c>
      <c r="R2407" s="148">
        <v>1</v>
      </c>
      <c r="S2407" s="150">
        <v>328.8</v>
      </c>
      <c r="U2407" s="138">
        <v>1579.2329999999999</v>
      </c>
      <c r="V2407" s="147">
        <v>7.2319999999999997E-3</v>
      </c>
      <c r="W2407" s="147">
        <v>1.77335006958629E-3</v>
      </c>
      <c r="X2407" s="147">
        <v>4.9765933853154298E-4</v>
      </c>
    </row>
    <row r="2408" spans="1:24" x14ac:dyDescent="0.2">
      <c r="A2408" s="188">
        <v>11389</v>
      </c>
      <c r="B2408" s="4">
        <v>11394</v>
      </c>
      <c r="C2408" s="4" t="s">
        <v>2139</v>
      </c>
      <c r="D2408" s="4" t="s">
        <v>2140</v>
      </c>
      <c r="E2408" s="4" t="s">
        <v>252</v>
      </c>
      <c r="F2408" s="4" t="s">
        <v>2141</v>
      </c>
      <c r="G2408" s="4" t="s">
        <v>2142</v>
      </c>
      <c r="H2408" s="4" t="s">
        <v>255</v>
      </c>
      <c r="I2408" s="4" t="s">
        <v>1794</v>
      </c>
      <c r="J2408" s="4" t="s">
        <v>30</v>
      </c>
      <c r="K2408" s="4" t="s">
        <v>30</v>
      </c>
      <c r="L2408" s="2" t="s">
        <v>277</v>
      </c>
      <c r="M2408" s="2" t="s">
        <v>31</v>
      </c>
      <c r="N2408" s="4" t="s">
        <v>278</v>
      </c>
      <c r="O2408" s="4" t="s">
        <v>257</v>
      </c>
      <c r="P2408" s="4" t="s">
        <v>34</v>
      </c>
      <c r="Q2408" s="138">
        <v>21603</v>
      </c>
      <c r="R2408" s="148">
        <v>1</v>
      </c>
      <c r="S2408" s="150">
        <v>38150</v>
      </c>
      <c r="U2408" s="138">
        <v>8241.5439999999999</v>
      </c>
      <c r="V2408" s="147">
        <v>1.034E-3</v>
      </c>
      <c r="W2408" s="147">
        <v>9.2545835444697005E-3</v>
      </c>
      <c r="X2408" s="147">
        <v>2.59713522113552E-3</v>
      </c>
    </row>
    <row r="2409" spans="1:24" x14ac:dyDescent="0.2">
      <c r="A2409" s="188">
        <v>11389</v>
      </c>
      <c r="B2409" s="4">
        <v>11394</v>
      </c>
      <c r="C2409" s="4" t="s">
        <v>2143</v>
      </c>
      <c r="D2409" s="4" t="s">
        <v>2144</v>
      </c>
      <c r="E2409" s="4" t="s">
        <v>252</v>
      </c>
      <c r="F2409" s="4" t="s">
        <v>2145</v>
      </c>
      <c r="G2409" s="4" t="s">
        <v>2146</v>
      </c>
      <c r="H2409" s="4" t="s">
        <v>255</v>
      </c>
      <c r="I2409" s="4" t="s">
        <v>1794</v>
      </c>
      <c r="J2409" s="4" t="s">
        <v>30</v>
      </c>
      <c r="K2409" s="4" t="s">
        <v>30</v>
      </c>
      <c r="L2409" s="2" t="s">
        <v>277</v>
      </c>
      <c r="M2409" s="2" t="s">
        <v>31</v>
      </c>
      <c r="N2409" s="4" t="s">
        <v>1930</v>
      </c>
      <c r="O2409" s="4" t="s">
        <v>257</v>
      </c>
      <c r="P2409" s="4" t="s">
        <v>34</v>
      </c>
      <c r="Q2409" s="138">
        <v>170399</v>
      </c>
      <c r="R2409" s="148">
        <v>1</v>
      </c>
      <c r="S2409" s="150">
        <v>1392</v>
      </c>
      <c r="U2409" s="138">
        <v>2371.9540000000002</v>
      </c>
      <c r="V2409" s="147">
        <v>9.8930000000000008E-3</v>
      </c>
      <c r="W2409" s="147">
        <v>2.6635113354063402E-3</v>
      </c>
      <c r="X2409" s="147">
        <v>7.4746735688730598E-4</v>
      </c>
    </row>
    <row r="2410" spans="1:24" x14ac:dyDescent="0.2">
      <c r="A2410" s="188">
        <v>11389</v>
      </c>
      <c r="B2410" s="4">
        <v>11394</v>
      </c>
      <c r="C2410" s="4" t="s">
        <v>2147</v>
      </c>
      <c r="D2410" s="4" t="s">
        <v>2148</v>
      </c>
      <c r="E2410" s="4" t="s">
        <v>252</v>
      </c>
      <c r="F2410" s="4" t="s">
        <v>2149</v>
      </c>
      <c r="G2410" s="4" t="s">
        <v>2150</v>
      </c>
      <c r="H2410" s="4" t="s">
        <v>255</v>
      </c>
      <c r="I2410" s="4" t="s">
        <v>1794</v>
      </c>
      <c r="J2410" s="4" t="s">
        <v>30</v>
      </c>
      <c r="K2410" s="4" t="s">
        <v>85</v>
      </c>
      <c r="L2410" s="2" t="s">
        <v>277</v>
      </c>
      <c r="M2410" s="2" t="s">
        <v>31</v>
      </c>
      <c r="N2410" s="4" t="s">
        <v>2151</v>
      </c>
      <c r="O2410" s="4" t="s">
        <v>257</v>
      </c>
      <c r="P2410" s="4" t="s">
        <v>34</v>
      </c>
      <c r="Q2410" s="138">
        <v>184248</v>
      </c>
      <c r="R2410" s="148">
        <v>1</v>
      </c>
      <c r="S2410" s="150">
        <v>464</v>
      </c>
      <c r="U2410" s="138">
        <v>854.91099999999994</v>
      </c>
      <c r="V2410" s="147">
        <v>1.678E-3</v>
      </c>
      <c r="W2410" s="147">
        <v>9.5999514184540798E-4</v>
      </c>
      <c r="X2410" s="147">
        <v>2.6940566077612399E-4</v>
      </c>
    </row>
    <row r="2411" spans="1:24" x14ac:dyDescent="0.2">
      <c r="A2411" s="188">
        <v>11389</v>
      </c>
      <c r="B2411" s="4">
        <v>11394</v>
      </c>
      <c r="C2411" s="4" t="s">
        <v>2152</v>
      </c>
      <c r="D2411" s="4" t="s">
        <v>2153</v>
      </c>
      <c r="E2411" s="4" t="s">
        <v>252</v>
      </c>
      <c r="F2411" s="4" t="s">
        <v>2154</v>
      </c>
      <c r="G2411" s="4" t="s">
        <v>2155</v>
      </c>
      <c r="H2411" s="4" t="s">
        <v>255</v>
      </c>
      <c r="I2411" s="4" t="s">
        <v>1794</v>
      </c>
      <c r="J2411" s="4" t="s">
        <v>30</v>
      </c>
      <c r="K2411" s="4" t="s">
        <v>30</v>
      </c>
      <c r="L2411" s="2" t="s">
        <v>277</v>
      </c>
      <c r="M2411" s="2" t="s">
        <v>31</v>
      </c>
      <c r="N2411" s="4" t="s">
        <v>296</v>
      </c>
      <c r="O2411" s="4" t="s">
        <v>257</v>
      </c>
      <c r="P2411" s="4" t="s">
        <v>34</v>
      </c>
      <c r="Q2411" s="138">
        <v>166283</v>
      </c>
      <c r="R2411" s="148">
        <v>1</v>
      </c>
      <c r="S2411" s="150">
        <v>128.9</v>
      </c>
      <c r="U2411" s="138">
        <v>214.339</v>
      </c>
      <c r="V2411" s="147">
        <v>2.3709999999999998E-3</v>
      </c>
      <c r="W2411" s="147">
        <v>2.4068500887325099E-4</v>
      </c>
      <c r="X2411" s="147">
        <v>6.7543991659957099E-5</v>
      </c>
    </row>
    <row r="2412" spans="1:24" x14ac:dyDescent="0.2">
      <c r="A2412" s="188">
        <v>11389</v>
      </c>
      <c r="B2412" s="4">
        <v>11394</v>
      </c>
      <c r="C2412" s="4" t="s">
        <v>460</v>
      </c>
      <c r="D2412" s="4" t="s">
        <v>461</v>
      </c>
      <c r="E2412" s="4" t="s">
        <v>252</v>
      </c>
      <c r="F2412" s="4" t="s">
        <v>2156</v>
      </c>
      <c r="G2412" s="4" t="s">
        <v>2157</v>
      </c>
      <c r="H2412" s="4" t="s">
        <v>255</v>
      </c>
      <c r="I2412" s="4" t="s">
        <v>1794</v>
      </c>
      <c r="J2412" s="4" t="s">
        <v>30</v>
      </c>
      <c r="K2412" s="4" t="s">
        <v>30</v>
      </c>
      <c r="L2412" s="2" t="s">
        <v>277</v>
      </c>
      <c r="M2412" s="2" t="s">
        <v>31</v>
      </c>
      <c r="N2412" s="4" t="s">
        <v>350</v>
      </c>
      <c r="O2412" s="4" t="s">
        <v>257</v>
      </c>
      <c r="P2412" s="4" t="s">
        <v>34</v>
      </c>
      <c r="Q2412" s="138">
        <v>5327</v>
      </c>
      <c r="R2412" s="148">
        <v>1</v>
      </c>
      <c r="S2412" s="150">
        <v>21010</v>
      </c>
      <c r="U2412" s="138">
        <v>1119.203</v>
      </c>
      <c r="V2412" s="147">
        <v>1.3799999999999999E-4</v>
      </c>
      <c r="W2412" s="147">
        <v>1.2567735198597901E-3</v>
      </c>
      <c r="X2412" s="147">
        <v>3.52691264575466E-4</v>
      </c>
    </row>
    <row r="2413" spans="1:24" x14ac:dyDescent="0.2">
      <c r="A2413" s="188">
        <v>11389</v>
      </c>
      <c r="B2413" s="4">
        <v>11394</v>
      </c>
      <c r="C2413" s="4" t="s">
        <v>2158</v>
      </c>
      <c r="D2413" s="4" t="s">
        <v>2159</v>
      </c>
      <c r="E2413" s="4" t="s">
        <v>252</v>
      </c>
      <c r="F2413" s="4" t="s">
        <v>2160</v>
      </c>
      <c r="G2413" s="4" t="s">
        <v>2161</v>
      </c>
      <c r="H2413" s="4" t="s">
        <v>255</v>
      </c>
      <c r="I2413" s="4" t="s">
        <v>1794</v>
      </c>
      <c r="J2413" s="4" t="s">
        <v>30</v>
      </c>
      <c r="K2413" s="4" t="s">
        <v>349</v>
      </c>
      <c r="L2413" s="2" t="s">
        <v>277</v>
      </c>
      <c r="M2413" s="2" t="s">
        <v>31</v>
      </c>
      <c r="N2413" s="4" t="s">
        <v>1876</v>
      </c>
      <c r="O2413" s="4" t="s">
        <v>257</v>
      </c>
      <c r="P2413" s="4" t="s">
        <v>34</v>
      </c>
      <c r="Q2413" s="138">
        <v>29179</v>
      </c>
      <c r="R2413" s="148">
        <v>1</v>
      </c>
      <c r="S2413" s="150">
        <v>5405</v>
      </c>
      <c r="U2413" s="138">
        <v>1577.125</v>
      </c>
      <c r="V2413" s="147">
        <v>1.1800000000000001E-3</v>
      </c>
      <c r="W2413" s="147">
        <v>1.7709829279988201E-3</v>
      </c>
      <c r="X2413" s="147">
        <v>4.9699504210364996E-4</v>
      </c>
    </row>
    <row r="2414" spans="1:24" x14ac:dyDescent="0.2">
      <c r="A2414" s="188">
        <v>11389</v>
      </c>
      <c r="B2414" s="4">
        <v>11394</v>
      </c>
      <c r="C2414" s="4" t="s">
        <v>2162</v>
      </c>
      <c r="D2414" s="4" t="s">
        <v>2163</v>
      </c>
      <c r="E2414" s="4" t="s">
        <v>252</v>
      </c>
      <c r="F2414" s="4" t="s">
        <v>2164</v>
      </c>
      <c r="G2414" s="4" t="s">
        <v>2165</v>
      </c>
      <c r="H2414" s="4" t="s">
        <v>255</v>
      </c>
      <c r="I2414" s="4" t="s">
        <v>1794</v>
      </c>
      <c r="J2414" s="4" t="s">
        <v>30</v>
      </c>
      <c r="K2414" s="4" t="s">
        <v>30</v>
      </c>
      <c r="L2414" s="2" t="s">
        <v>277</v>
      </c>
      <c r="M2414" s="2" t="s">
        <v>31</v>
      </c>
      <c r="N2414" s="4" t="s">
        <v>1876</v>
      </c>
      <c r="O2414" s="4" t="s">
        <v>257</v>
      </c>
      <c r="P2414" s="4" t="s">
        <v>34</v>
      </c>
      <c r="Q2414" s="138">
        <v>258211</v>
      </c>
      <c r="R2414" s="148">
        <v>1</v>
      </c>
      <c r="S2414" s="150">
        <v>1074</v>
      </c>
      <c r="U2414" s="138">
        <v>2773.1860000000001</v>
      </c>
      <c r="V2414" s="147">
        <v>3.571E-3</v>
      </c>
      <c r="W2414" s="147">
        <v>3.1140622752198299E-3</v>
      </c>
      <c r="X2414" s="147">
        <v>8.73906510965132E-4</v>
      </c>
    </row>
    <row r="2415" spans="1:24" x14ac:dyDescent="0.2">
      <c r="A2415" s="188">
        <v>11389</v>
      </c>
      <c r="B2415" s="4">
        <v>11394</v>
      </c>
      <c r="C2415" s="4" t="s">
        <v>2166</v>
      </c>
      <c r="D2415" s="4" t="s">
        <v>2167</v>
      </c>
      <c r="E2415" s="4" t="s">
        <v>252</v>
      </c>
      <c r="F2415" s="4" t="s">
        <v>2168</v>
      </c>
      <c r="G2415" s="4" t="s">
        <v>2169</v>
      </c>
      <c r="H2415" s="4" t="s">
        <v>255</v>
      </c>
      <c r="I2415" s="4" t="s">
        <v>1794</v>
      </c>
      <c r="J2415" s="4" t="s">
        <v>30</v>
      </c>
      <c r="K2415" s="4" t="s">
        <v>30</v>
      </c>
      <c r="L2415" s="2" t="s">
        <v>277</v>
      </c>
      <c r="M2415" s="2" t="s">
        <v>31</v>
      </c>
      <c r="N2415" s="4" t="s">
        <v>1930</v>
      </c>
      <c r="O2415" s="4" t="s">
        <v>257</v>
      </c>
      <c r="P2415" s="4" t="s">
        <v>34</v>
      </c>
      <c r="Q2415" s="138">
        <v>126895</v>
      </c>
      <c r="R2415" s="148">
        <v>1</v>
      </c>
      <c r="S2415" s="150">
        <v>1061</v>
      </c>
      <c r="U2415" s="138">
        <v>1346.356</v>
      </c>
      <c r="V2415" s="147">
        <v>3.7069999999999998E-3</v>
      </c>
      <c r="W2415" s="147">
        <v>1.51184812748009E-3</v>
      </c>
      <c r="X2415" s="147">
        <v>4.2427344266968202E-4</v>
      </c>
    </row>
    <row r="2416" spans="1:24" x14ac:dyDescent="0.2">
      <c r="A2416" s="188">
        <v>11389</v>
      </c>
      <c r="B2416" s="4">
        <v>11394</v>
      </c>
      <c r="C2416" s="4" t="s">
        <v>2170</v>
      </c>
      <c r="D2416" s="4" t="s">
        <v>2171</v>
      </c>
      <c r="E2416" s="4" t="s">
        <v>252</v>
      </c>
      <c r="F2416" s="4" t="s">
        <v>2172</v>
      </c>
      <c r="G2416" s="4" t="s">
        <v>2173</v>
      </c>
      <c r="H2416" s="4" t="s">
        <v>255</v>
      </c>
      <c r="I2416" s="4" t="s">
        <v>1794</v>
      </c>
      <c r="J2416" s="4" t="s">
        <v>30</v>
      </c>
      <c r="K2416" s="4" t="s">
        <v>30</v>
      </c>
      <c r="L2416" s="2" t="s">
        <v>277</v>
      </c>
      <c r="M2416" s="2" t="s">
        <v>31</v>
      </c>
      <c r="N2416" s="4" t="s">
        <v>397</v>
      </c>
      <c r="O2416" s="4" t="s">
        <v>257</v>
      </c>
      <c r="P2416" s="4" t="s">
        <v>34</v>
      </c>
      <c r="Q2416" s="138">
        <v>79312</v>
      </c>
      <c r="R2416" s="148">
        <v>1</v>
      </c>
      <c r="S2416" s="150">
        <v>3537</v>
      </c>
      <c r="U2416" s="138">
        <v>2805.2649999999999</v>
      </c>
      <c r="V2416" s="147">
        <v>6.293E-3</v>
      </c>
      <c r="W2416" s="147">
        <v>3.1500847176028201E-3</v>
      </c>
      <c r="X2416" s="147">
        <v>8.8401557242798895E-4</v>
      </c>
    </row>
    <row r="2417" spans="1:24" x14ac:dyDescent="0.2">
      <c r="A2417" s="188">
        <v>11389</v>
      </c>
      <c r="B2417" s="4">
        <v>11394</v>
      </c>
      <c r="C2417" s="4" t="s">
        <v>2174</v>
      </c>
      <c r="D2417" s="4" t="s">
        <v>2175</v>
      </c>
      <c r="E2417" s="4" t="s">
        <v>252</v>
      </c>
      <c r="F2417" s="4" t="s">
        <v>2176</v>
      </c>
      <c r="G2417" s="4" t="s">
        <v>2177</v>
      </c>
      <c r="H2417" s="4" t="s">
        <v>255</v>
      </c>
      <c r="I2417" s="4" t="s">
        <v>1794</v>
      </c>
      <c r="J2417" s="4" t="s">
        <v>30</v>
      </c>
      <c r="K2417" s="4" t="s">
        <v>30</v>
      </c>
      <c r="L2417" s="2" t="s">
        <v>277</v>
      </c>
      <c r="M2417" s="2" t="s">
        <v>31</v>
      </c>
      <c r="N2417" s="4" t="s">
        <v>397</v>
      </c>
      <c r="O2417" s="4" t="s">
        <v>257</v>
      </c>
      <c r="P2417" s="4" t="s">
        <v>34</v>
      </c>
      <c r="Q2417" s="138">
        <v>17823</v>
      </c>
      <c r="R2417" s="148">
        <v>1</v>
      </c>
      <c r="S2417" s="150">
        <v>2328</v>
      </c>
      <c r="U2417" s="138">
        <v>414.91899999999998</v>
      </c>
      <c r="V2417" s="147">
        <v>1.7149999999999999E-3</v>
      </c>
      <c r="W2417" s="147">
        <v>4.6592075328897198E-4</v>
      </c>
      <c r="X2417" s="147">
        <v>1.3075242044228801E-4</v>
      </c>
    </row>
    <row r="2418" spans="1:24" x14ac:dyDescent="0.2">
      <c r="A2418" s="188">
        <v>11389</v>
      </c>
      <c r="B2418" s="4">
        <v>11394</v>
      </c>
      <c r="C2418" s="4" t="s">
        <v>2178</v>
      </c>
      <c r="D2418" s="4" t="s">
        <v>2179</v>
      </c>
      <c r="E2418" s="4" t="s">
        <v>252</v>
      </c>
      <c r="F2418" s="4" t="s">
        <v>2180</v>
      </c>
      <c r="G2418" s="4" t="s">
        <v>2181</v>
      </c>
      <c r="H2418" s="4" t="s">
        <v>255</v>
      </c>
      <c r="I2418" s="4" t="s">
        <v>1794</v>
      </c>
      <c r="J2418" s="4" t="s">
        <v>30</v>
      </c>
      <c r="K2418" s="4" t="s">
        <v>349</v>
      </c>
      <c r="L2418" s="2" t="s">
        <v>277</v>
      </c>
      <c r="M2418" s="2" t="s">
        <v>31</v>
      </c>
      <c r="N2418" s="4" t="s">
        <v>1085</v>
      </c>
      <c r="O2418" s="4" t="s">
        <v>257</v>
      </c>
      <c r="P2418" s="4" t="s">
        <v>34</v>
      </c>
      <c r="Q2418" s="138">
        <v>19264</v>
      </c>
      <c r="R2418" s="148">
        <v>1</v>
      </c>
      <c r="S2418" s="150">
        <v>34590</v>
      </c>
      <c r="U2418" s="138">
        <v>6663.4179999999997</v>
      </c>
      <c r="V2418" s="147">
        <v>4.06E-4</v>
      </c>
      <c r="W2418" s="147">
        <v>7.4824755081877902E-3</v>
      </c>
      <c r="X2418" s="147">
        <v>2.09982443728774E-3</v>
      </c>
    </row>
    <row r="2419" spans="1:24" x14ac:dyDescent="0.2">
      <c r="A2419" s="188">
        <v>11389</v>
      </c>
      <c r="B2419" s="4">
        <v>11394</v>
      </c>
      <c r="C2419" s="4" t="s">
        <v>2182</v>
      </c>
      <c r="D2419" s="4" t="s">
        <v>2183</v>
      </c>
      <c r="E2419" s="4" t="s">
        <v>252</v>
      </c>
      <c r="F2419" s="4" t="s">
        <v>2184</v>
      </c>
      <c r="G2419" s="4" t="s">
        <v>2185</v>
      </c>
      <c r="H2419" s="4" t="s">
        <v>255</v>
      </c>
      <c r="I2419" s="4" t="s">
        <v>1794</v>
      </c>
      <c r="J2419" s="4" t="s">
        <v>30</v>
      </c>
      <c r="K2419" s="4" t="s">
        <v>349</v>
      </c>
      <c r="L2419" s="2" t="s">
        <v>277</v>
      </c>
      <c r="M2419" s="2" t="s">
        <v>31</v>
      </c>
      <c r="N2419" s="4" t="s">
        <v>881</v>
      </c>
      <c r="O2419" s="4" t="s">
        <v>257</v>
      </c>
      <c r="P2419" s="4" t="s">
        <v>34</v>
      </c>
      <c r="Q2419" s="138">
        <v>30650</v>
      </c>
      <c r="R2419" s="148">
        <v>1</v>
      </c>
      <c r="S2419" s="150">
        <v>3203</v>
      </c>
      <c r="U2419" s="138">
        <v>981.72</v>
      </c>
      <c r="V2419" s="147">
        <v>6.7299999999999999E-4</v>
      </c>
      <c r="W2419" s="147">
        <v>1.1023910785150799E-3</v>
      </c>
      <c r="X2419" s="147">
        <v>3.0936656238713002E-4</v>
      </c>
    </row>
    <row r="2420" spans="1:24" x14ac:dyDescent="0.2">
      <c r="A2420" s="188">
        <v>11389</v>
      </c>
      <c r="B2420" s="4">
        <v>11394</v>
      </c>
      <c r="C2420" s="4" t="s">
        <v>2186</v>
      </c>
      <c r="D2420" s="4" t="s">
        <v>2187</v>
      </c>
      <c r="E2420" s="4" t="s">
        <v>252</v>
      </c>
      <c r="F2420" s="4" t="s">
        <v>2188</v>
      </c>
      <c r="G2420" s="4" t="s">
        <v>2189</v>
      </c>
      <c r="H2420" s="4" t="s">
        <v>255</v>
      </c>
      <c r="I2420" s="4" t="s">
        <v>1794</v>
      </c>
      <c r="J2420" s="4" t="s">
        <v>30</v>
      </c>
      <c r="K2420" s="4" t="s">
        <v>30</v>
      </c>
      <c r="L2420" s="2" t="s">
        <v>277</v>
      </c>
      <c r="M2420" s="2" t="s">
        <v>31</v>
      </c>
      <c r="N2420" s="4" t="s">
        <v>312</v>
      </c>
      <c r="O2420" s="4" t="s">
        <v>257</v>
      </c>
      <c r="P2420" s="4" t="s">
        <v>34</v>
      </c>
      <c r="Q2420" s="138">
        <v>155631</v>
      </c>
      <c r="R2420" s="148">
        <v>1</v>
      </c>
      <c r="S2420" s="150">
        <v>6144</v>
      </c>
      <c r="U2420" s="138">
        <v>9561.9689999999991</v>
      </c>
      <c r="V2420" s="147">
        <v>1.183E-3</v>
      </c>
      <c r="W2420" s="147">
        <v>1.0737312360380899E-2</v>
      </c>
      <c r="X2420" s="147">
        <v>3.0132368439359102E-3</v>
      </c>
    </row>
    <row r="2421" spans="1:24" x14ac:dyDescent="0.2">
      <c r="A2421" s="188">
        <v>11389</v>
      </c>
      <c r="B2421" s="4">
        <v>11394</v>
      </c>
      <c r="C2421" s="4" t="s">
        <v>2190</v>
      </c>
      <c r="D2421" s="4" t="s">
        <v>2191</v>
      </c>
      <c r="E2421" s="4" t="s">
        <v>252</v>
      </c>
      <c r="F2421" s="4" t="s">
        <v>2192</v>
      </c>
      <c r="G2421" s="4" t="s">
        <v>2193</v>
      </c>
      <c r="H2421" s="4" t="s">
        <v>255</v>
      </c>
      <c r="I2421" s="4" t="s">
        <v>1794</v>
      </c>
      <c r="J2421" s="4" t="s">
        <v>30</v>
      </c>
      <c r="K2421" s="4" t="s">
        <v>30</v>
      </c>
      <c r="L2421" s="2" t="s">
        <v>277</v>
      </c>
      <c r="M2421" s="2" t="s">
        <v>31</v>
      </c>
      <c r="N2421" s="4" t="s">
        <v>1930</v>
      </c>
      <c r="O2421" s="4" t="s">
        <v>257</v>
      </c>
      <c r="P2421" s="4" t="s">
        <v>34</v>
      </c>
      <c r="Q2421" s="138">
        <v>125088</v>
      </c>
      <c r="R2421" s="148">
        <v>1</v>
      </c>
      <c r="S2421" s="150">
        <v>821.8</v>
      </c>
      <c r="U2421" s="138">
        <v>1027.973</v>
      </c>
      <c r="V2421" s="147">
        <v>8.2400000000000008E-3</v>
      </c>
      <c r="W2421" s="147">
        <v>1.15433020021945E-3</v>
      </c>
      <c r="X2421" s="147">
        <v>3.2394235844376401E-4</v>
      </c>
    </row>
    <row r="2422" spans="1:24" x14ac:dyDescent="0.2">
      <c r="A2422" s="188">
        <v>11389</v>
      </c>
      <c r="B2422" s="4">
        <v>11394</v>
      </c>
      <c r="C2422" s="4" t="s">
        <v>2194</v>
      </c>
      <c r="D2422" s="4" t="s">
        <v>2195</v>
      </c>
      <c r="E2422" s="4" t="s">
        <v>252</v>
      </c>
      <c r="F2422" s="4" t="s">
        <v>2196</v>
      </c>
      <c r="G2422" s="4" t="s">
        <v>2197</v>
      </c>
      <c r="H2422" s="4" t="s">
        <v>255</v>
      </c>
      <c r="I2422" s="4" t="s">
        <v>1794</v>
      </c>
      <c r="J2422" s="4" t="s">
        <v>30</v>
      </c>
      <c r="K2422" s="4" t="s">
        <v>30</v>
      </c>
      <c r="L2422" s="2" t="s">
        <v>277</v>
      </c>
      <c r="M2422" s="2" t="s">
        <v>31</v>
      </c>
      <c r="N2422" s="4" t="s">
        <v>2198</v>
      </c>
      <c r="O2422" s="4" t="s">
        <v>257</v>
      </c>
      <c r="P2422" s="4" t="s">
        <v>34</v>
      </c>
      <c r="Q2422" s="138">
        <v>663694</v>
      </c>
      <c r="R2422" s="148">
        <v>1</v>
      </c>
      <c r="S2422" s="150">
        <v>60.5</v>
      </c>
      <c r="U2422" s="138">
        <v>401.53500000000003</v>
      </c>
      <c r="V2422" s="147">
        <v>4.4730000000000004E-3</v>
      </c>
      <c r="W2422" s="147">
        <v>4.5089097079228002E-4</v>
      </c>
      <c r="X2422" s="147">
        <v>1.2653457775919E-4</v>
      </c>
    </row>
    <row r="2423" spans="1:24" x14ac:dyDescent="0.2">
      <c r="A2423" s="188">
        <v>11389</v>
      </c>
      <c r="B2423" s="4">
        <v>11394</v>
      </c>
      <c r="C2423" s="4" t="s">
        <v>2199</v>
      </c>
      <c r="D2423" s="4" t="s">
        <v>2200</v>
      </c>
      <c r="E2423" s="4" t="s">
        <v>252</v>
      </c>
      <c r="F2423" s="4" t="s">
        <v>2201</v>
      </c>
      <c r="G2423" s="4" t="s">
        <v>2202</v>
      </c>
      <c r="H2423" s="4" t="s">
        <v>255</v>
      </c>
      <c r="I2423" s="4" t="s">
        <v>1794</v>
      </c>
      <c r="J2423" s="4" t="s">
        <v>30</v>
      </c>
      <c r="K2423" s="4" t="s">
        <v>30</v>
      </c>
      <c r="L2423" s="2" t="s">
        <v>277</v>
      </c>
      <c r="M2423" s="2" t="s">
        <v>31</v>
      </c>
      <c r="N2423" s="4" t="s">
        <v>278</v>
      </c>
      <c r="O2423" s="4" t="s">
        <v>257</v>
      </c>
      <c r="P2423" s="4" t="s">
        <v>34</v>
      </c>
      <c r="Q2423" s="138">
        <v>8471</v>
      </c>
      <c r="R2423" s="148">
        <v>1</v>
      </c>
      <c r="S2423" s="150">
        <v>1013</v>
      </c>
      <c r="U2423" s="138">
        <v>85.811000000000007</v>
      </c>
      <c r="V2423" s="147">
        <v>1.3569999999999999E-3</v>
      </c>
      <c r="W2423" s="147">
        <v>9.6359025555064904E-5</v>
      </c>
      <c r="X2423" s="147">
        <v>2.70414565864398E-5</v>
      </c>
    </row>
    <row r="2424" spans="1:24" x14ac:dyDescent="0.2">
      <c r="A2424" s="188">
        <v>11389</v>
      </c>
      <c r="B2424" s="4">
        <v>11394</v>
      </c>
      <c r="C2424" s="4" t="s">
        <v>415</v>
      </c>
      <c r="D2424" s="4" t="s">
        <v>416</v>
      </c>
      <c r="E2424" s="4" t="s">
        <v>252</v>
      </c>
      <c r="F2424" s="4" t="s">
        <v>2203</v>
      </c>
      <c r="G2424" s="4" t="s">
        <v>2204</v>
      </c>
      <c r="H2424" s="4" t="s">
        <v>255</v>
      </c>
      <c r="I2424" s="4" t="s">
        <v>1794</v>
      </c>
      <c r="J2424" s="4" t="s">
        <v>30</v>
      </c>
      <c r="K2424" s="4" t="s">
        <v>30</v>
      </c>
      <c r="L2424" s="2" t="s">
        <v>277</v>
      </c>
      <c r="M2424" s="2" t="s">
        <v>31</v>
      </c>
      <c r="N2424" s="4" t="s">
        <v>312</v>
      </c>
      <c r="O2424" s="4" t="s">
        <v>257</v>
      </c>
      <c r="P2424" s="4" t="s">
        <v>34</v>
      </c>
      <c r="Q2424" s="138">
        <v>14509</v>
      </c>
      <c r="R2424" s="148">
        <v>1</v>
      </c>
      <c r="S2424" s="150">
        <v>68050</v>
      </c>
      <c r="U2424" s="138">
        <v>9873.3739999999998</v>
      </c>
      <c r="V2424" s="147">
        <v>5.8299999999999997E-4</v>
      </c>
      <c r="W2424" s="147">
        <v>1.1086995790180699E-2</v>
      </c>
      <c r="X2424" s="147">
        <v>3.1113693149883901E-3</v>
      </c>
    </row>
    <row r="2425" spans="1:24" x14ac:dyDescent="0.2">
      <c r="A2425" s="188">
        <v>11389</v>
      </c>
      <c r="B2425" s="4">
        <v>11394</v>
      </c>
      <c r="C2425" s="4" t="s">
        <v>2205</v>
      </c>
      <c r="D2425" s="4" t="s">
        <v>2206</v>
      </c>
      <c r="E2425" s="4" t="s">
        <v>252</v>
      </c>
      <c r="F2425" s="4" t="s">
        <v>2207</v>
      </c>
      <c r="G2425" s="4" t="s">
        <v>2208</v>
      </c>
      <c r="H2425" s="4" t="s">
        <v>255</v>
      </c>
      <c r="I2425" s="4" t="s">
        <v>1794</v>
      </c>
      <c r="J2425" s="4" t="s">
        <v>30</v>
      </c>
      <c r="K2425" s="4" t="s">
        <v>30</v>
      </c>
      <c r="L2425" s="2" t="s">
        <v>277</v>
      </c>
      <c r="M2425" s="2" t="s">
        <v>31</v>
      </c>
      <c r="N2425" s="4" t="s">
        <v>312</v>
      </c>
      <c r="O2425" s="4" t="s">
        <v>257</v>
      </c>
      <c r="P2425" s="4" t="s">
        <v>34</v>
      </c>
      <c r="Q2425" s="138">
        <v>334854</v>
      </c>
      <c r="R2425" s="148">
        <v>1</v>
      </c>
      <c r="S2425" s="150">
        <v>2476</v>
      </c>
      <c r="U2425" s="138">
        <v>8290.9850000000006</v>
      </c>
      <c r="V2425" s="147">
        <v>6.7900000000000002E-4</v>
      </c>
      <c r="W2425" s="147">
        <v>9.3101012460259595E-3</v>
      </c>
      <c r="X2425" s="147">
        <v>2.6127152823468601E-3</v>
      </c>
    </row>
    <row r="2426" spans="1:24" x14ac:dyDescent="0.2">
      <c r="A2426" s="188">
        <v>11389</v>
      </c>
      <c r="B2426" s="4">
        <v>11394</v>
      </c>
      <c r="C2426" s="4" t="s">
        <v>555</v>
      </c>
      <c r="D2426" s="4" t="s">
        <v>556</v>
      </c>
      <c r="E2426" s="4" t="s">
        <v>252</v>
      </c>
      <c r="F2426" s="4" t="s">
        <v>2209</v>
      </c>
      <c r="G2426" s="4" t="s">
        <v>2210</v>
      </c>
      <c r="H2426" s="4" t="s">
        <v>255</v>
      </c>
      <c r="I2426" s="4" t="s">
        <v>1794</v>
      </c>
      <c r="J2426" s="4" t="s">
        <v>30</v>
      </c>
      <c r="K2426" s="4" t="s">
        <v>30</v>
      </c>
      <c r="L2426" s="2" t="s">
        <v>277</v>
      </c>
      <c r="M2426" s="2" t="s">
        <v>31</v>
      </c>
      <c r="N2426" s="4" t="s">
        <v>278</v>
      </c>
      <c r="O2426" s="4" t="s">
        <v>257</v>
      </c>
      <c r="P2426" s="4" t="s">
        <v>34</v>
      </c>
      <c r="Q2426" s="138">
        <v>4819</v>
      </c>
      <c r="R2426" s="148">
        <v>1</v>
      </c>
      <c r="S2426" s="150">
        <v>26010</v>
      </c>
      <c r="U2426" s="138">
        <v>1253.422</v>
      </c>
      <c r="V2426" s="147">
        <v>3.8000000000000002E-4</v>
      </c>
      <c r="W2426" s="147">
        <v>1.40749075492075E-3</v>
      </c>
      <c r="X2426" s="147">
        <v>3.94987391432833E-4</v>
      </c>
    </row>
    <row r="2427" spans="1:24" x14ac:dyDescent="0.2">
      <c r="A2427" s="188">
        <v>11389</v>
      </c>
      <c r="B2427" s="4">
        <v>11394</v>
      </c>
      <c r="C2427" s="4" t="s">
        <v>399</v>
      </c>
      <c r="D2427" s="4" t="s">
        <v>400</v>
      </c>
      <c r="E2427" s="4" t="s">
        <v>252</v>
      </c>
      <c r="F2427" s="4" t="s">
        <v>2211</v>
      </c>
      <c r="G2427" s="4" t="s">
        <v>2212</v>
      </c>
      <c r="H2427" s="4" t="s">
        <v>255</v>
      </c>
      <c r="I2427" s="4" t="s">
        <v>1794</v>
      </c>
      <c r="J2427" s="4" t="s">
        <v>30</v>
      </c>
      <c r="K2427" s="4" t="s">
        <v>30</v>
      </c>
      <c r="L2427" s="2" t="s">
        <v>277</v>
      </c>
      <c r="M2427" s="2" t="s">
        <v>31</v>
      </c>
      <c r="N2427" s="4" t="s">
        <v>312</v>
      </c>
      <c r="O2427" s="4" t="s">
        <v>257</v>
      </c>
      <c r="P2427" s="4" t="s">
        <v>34</v>
      </c>
      <c r="Q2427" s="138">
        <v>348932</v>
      </c>
      <c r="R2427" s="148">
        <v>1</v>
      </c>
      <c r="S2427" s="150">
        <v>2450</v>
      </c>
      <c r="U2427" s="138">
        <v>8548.8340000000007</v>
      </c>
      <c r="V2427" s="147">
        <v>1.7409999999999999E-3</v>
      </c>
      <c r="W2427" s="147">
        <v>9.5996446370947893E-3</v>
      </c>
      <c r="X2427" s="147">
        <v>2.69397051499763E-3</v>
      </c>
    </row>
    <row r="2428" spans="1:24" x14ac:dyDescent="0.2">
      <c r="A2428" s="188">
        <v>11389</v>
      </c>
      <c r="B2428" s="4">
        <v>11394</v>
      </c>
      <c r="C2428" s="4" t="s">
        <v>2213</v>
      </c>
      <c r="D2428" s="4" t="s">
        <v>2214</v>
      </c>
      <c r="E2428" s="4" t="s">
        <v>252</v>
      </c>
      <c r="F2428" s="4" t="s">
        <v>2215</v>
      </c>
      <c r="G2428" s="4" t="s">
        <v>2216</v>
      </c>
      <c r="H2428" s="4" t="s">
        <v>255</v>
      </c>
      <c r="I2428" s="4" t="s">
        <v>1794</v>
      </c>
      <c r="J2428" s="4" t="s">
        <v>30</v>
      </c>
      <c r="K2428" s="4" t="s">
        <v>30</v>
      </c>
      <c r="L2428" s="2" t="s">
        <v>277</v>
      </c>
      <c r="M2428" s="2" t="s">
        <v>31</v>
      </c>
      <c r="N2428" s="4" t="s">
        <v>881</v>
      </c>
      <c r="O2428" s="4" t="s">
        <v>257</v>
      </c>
      <c r="P2428" s="4" t="s">
        <v>34</v>
      </c>
      <c r="Q2428" s="138">
        <v>59193.35</v>
      </c>
      <c r="R2428" s="148">
        <v>1</v>
      </c>
      <c r="S2428" s="150">
        <v>3434</v>
      </c>
      <c r="U2428" s="138">
        <v>2032.7</v>
      </c>
      <c r="V2428" s="147">
        <v>1.232E-3</v>
      </c>
      <c r="W2428" s="147">
        <v>2.2825562162455001E-3</v>
      </c>
      <c r="X2428" s="147">
        <v>6.40559039199068E-4</v>
      </c>
    </row>
    <row r="2429" spans="1:24" x14ac:dyDescent="0.2">
      <c r="A2429" s="188">
        <v>11389</v>
      </c>
      <c r="B2429" s="4">
        <v>11394</v>
      </c>
      <c r="C2429" s="4" t="s">
        <v>2217</v>
      </c>
      <c r="D2429" s="4" t="s">
        <v>2218</v>
      </c>
      <c r="E2429" s="4" t="s">
        <v>252</v>
      </c>
      <c r="F2429" s="4" t="s">
        <v>2219</v>
      </c>
      <c r="G2429" s="4" t="s">
        <v>2220</v>
      </c>
      <c r="H2429" s="4" t="s">
        <v>255</v>
      </c>
      <c r="I2429" s="4" t="s">
        <v>1794</v>
      </c>
      <c r="J2429" s="4" t="s">
        <v>30</v>
      </c>
      <c r="K2429" s="4" t="s">
        <v>30</v>
      </c>
      <c r="L2429" s="2" t="s">
        <v>277</v>
      </c>
      <c r="M2429" s="2" t="s">
        <v>31</v>
      </c>
      <c r="N2429" s="4" t="s">
        <v>325</v>
      </c>
      <c r="O2429" s="4" t="s">
        <v>257</v>
      </c>
      <c r="P2429" s="4" t="s">
        <v>34</v>
      </c>
      <c r="Q2429" s="138">
        <v>0</v>
      </c>
      <c r="R2429" s="148">
        <v>1</v>
      </c>
      <c r="S2429" s="150">
        <v>0</v>
      </c>
      <c r="T2429" s="137">
        <v>22.486999999999998</v>
      </c>
      <c r="U2429" s="138">
        <v>22.486999999999998</v>
      </c>
      <c r="V2429" s="147">
        <v>0</v>
      </c>
      <c r="W2429" s="147">
        <v>2.5251193895595701E-5</v>
      </c>
      <c r="X2429" s="147">
        <v>7.0863010449739001E-6</v>
      </c>
    </row>
    <row r="2430" spans="1:24" x14ac:dyDescent="0.2">
      <c r="A2430" s="188">
        <v>11389</v>
      </c>
      <c r="B2430" s="4">
        <v>11394</v>
      </c>
      <c r="C2430" s="4" t="s">
        <v>440</v>
      </c>
      <c r="D2430" s="4" t="s">
        <v>441</v>
      </c>
      <c r="E2430" s="4" t="s">
        <v>252</v>
      </c>
      <c r="F2430" s="4" t="s">
        <v>2221</v>
      </c>
      <c r="G2430" s="4" t="s">
        <v>2222</v>
      </c>
      <c r="H2430" s="4" t="s">
        <v>255</v>
      </c>
      <c r="I2430" s="4" t="s">
        <v>1794</v>
      </c>
      <c r="J2430" s="4" t="s">
        <v>30</v>
      </c>
      <c r="K2430" s="4" t="s">
        <v>30</v>
      </c>
      <c r="L2430" s="2" t="s">
        <v>277</v>
      </c>
      <c r="M2430" s="2" t="s">
        <v>31</v>
      </c>
      <c r="N2430" s="4" t="s">
        <v>444</v>
      </c>
      <c r="O2430" s="4" t="s">
        <v>257</v>
      </c>
      <c r="P2430" s="4" t="s">
        <v>34</v>
      </c>
      <c r="Q2430" s="138">
        <v>142097</v>
      </c>
      <c r="R2430" s="148">
        <v>1</v>
      </c>
      <c r="S2430" s="150">
        <v>141.9</v>
      </c>
      <c r="U2430" s="138">
        <v>201.636</v>
      </c>
      <c r="V2430" s="147">
        <v>4.6700000000000002E-4</v>
      </c>
      <c r="W2430" s="147">
        <v>2.2642041230091801E-4</v>
      </c>
      <c r="X2430" s="147">
        <v>6.35408848755969E-5</v>
      </c>
    </row>
    <row r="2431" spans="1:24" x14ac:dyDescent="0.2">
      <c r="A2431" s="188">
        <v>11389</v>
      </c>
      <c r="B2431" s="4">
        <v>11394</v>
      </c>
      <c r="C2431" s="4" t="s">
        <v>1209</v>
      </c>
      <c r="D2431" s="4" t="s">
        <v>1210</v>
      </c>
      <c r="E2431" s="4" t="s">
        <v>252</v>
      </c>
      <c r="F2431" s="4" t="s">
        <v>2223</v>
      </c>
      <c r="G2431" s="4" t="s">
        <v>2224</v>
      </c>
      <c r="H2431" s="4" t="s">
        <v>255</v>
      </c>
      <c r="I2431" s="4" t="s">
        <v>1794</v>
      </c>
      <c r="J2431" s="4" t="s">
        <v>30</v>
      </c>
      <c r="K2431" s="4" t="s">
        <v>30</v>
      </c>
      <c r="L2431" s="2" t="s">
        <v>277</v>
      </c>
      <c r="M2431" s="2" t="s">
        <v>31</v>
      </c>
      <c r="N2431" s="4" t="s">
        <v>278</v>
      </c>
      <c r="O2431" s="4" t="s">
        <v>257</v>
      </c>
      <c r="P2431" s="4" t="s">
        <v>34</v>
      </c>
      <c r="Q2431" s="138">
        <v>32111</v>
      </c>
      <c r="R2431" s="148">
        <v>1</v>
      </c>
      <c r="S2431" s="150">
        <v>13330</v>
      </c>
      <c r="U2431" s="138">
        <v>4280.3959999999997</v>
      </c>
      <c r="V2431" s="147">
        <v>1.4189999999999999E-3</v>
      </c>
      <c r="W2431" s="147">
        <v>4.80653658568354E-3</v>
      </c>
      <c r="X2431" s="147">
        <v>1.34886949784087E-3</v>
      </c>
    </row>
    <row r="2432" spans="1:24" x14ac:dyDescent="0.2">
      <c r="A2432" s="188">
        <v>11389</v>
      </c>
      <c r="B2432" s="4">
        <v>11394</v>
      </c>
      <c r="C2432" s="4" t="s">
        <v>472</v>
      </c>
      <c r="D2432" s="4" t="s">
        <v>473</v>
      </c>
      <c r="E2432" s="4" t="s">
        <v>252</v>
      </c>
      <c r="F2432" s="4" t="s">
        <v>2225</v>
      </c>
      <c r="G2432" s="4" t="s">
        <v>2226</v>
      </c>
      <c r="H2432" s="4" t="s">
        <v>255</v>
      </c>
      <c r="I2432" s="4" t="s">
        <v>1794</v>
      </c>
      <c r="J2432" s="4" t="s">
        <v>30</v>
      </c>
      <c r="K2432" s="4" t="s">
        <v>30</v>
      </c>
      <c r="L2432" s="2" t="s">
        <v>277</v>
      </c>
      <c r="M2432" s="2" t="s">
        <v>31</v>
      </c>
      <c r="N2432" s="4" t="s">
        <v>476</v>
      </c>
      <c r="O2432" s="4" t="s">
        <v>257</v>
      </c>
      <c r="P2432" s="4" t="s">
        <v>34</v>
      </c>
      <c r="Q2432" s="138">
        <v>26977</v>
      </c>
      <c r="R2432" s="148">
        <v>1</v>
      </c>
      <c r="S2432" s="150">
        <v>2392</v>
      </c>
      <c r="U2432" s="138">
        <v>645.29</v>
      </c>
      <c r="V2432" s="147">
        <v>1.498E-3</v>
      </c>
      <c r="W2432" s="147">
        <v>7.24607958456996E-4</v>
      </c>
      <c r="X2432" s="147">
        <v>2.0334841015599801E-4</v>
      </c>
    </row>
    <row r="2433" spans="1:24" x14ac:dyDescent="0.2">
      <c r="A2433" s="188">
        <v>11389</v>
      </c>
      <c r="B2433" s="4">
        <v>11394</v>
      </c>
      <c r="C2433" s="4" t="s">
        <v>2231</v>
      </c>
      <c r="D2433" s="4" t="s">
        <v>2232</v>
      </c>
      <c r="E2433" s="4" t="s">
        <v>252</v>
      </c>
      <c r="F2433" s="4" t="s">
        <v>2233</v>
      </c>
      <c r="G2433" s="4" t="s">
        <v>2234</v>
      </c>
      <c r="H2433" s="4" t="s">
        <v>255</v>
      </c>
      <c r="I2433" s="4" t="s">
        <v>1794</v>
      </c>
      <c r="J2433" s="4" t="s">
        <v>30</v>
      </c>
      <c r="K2433" s="4" t="s">
        <v>30</v>
      </c>
      <c r="L2433" s="2" t="s">
        <v>277</v>
      </c>
      <c r="M2433" s="2" t="s">
        <v>31</v>
      </c>
      <c r="N2433" s="4" t="s">
        <v>1930</v>
      </c>
      <c r="O2433" s="4" t="s">
        <v>257</v>
      </c>
      <c r="P2433" s="4" t="s">
        <v>34</v>
      </c>
      <c r="Q2433" s="138">
        <v>418357</v>
      </c>
      <c r="R2433" s="148">
        <v>1</v>
      </c>
      <c r="S2433" s="150">
        <v>183</v>
      </c>
      <c r="U2433" s="138">
        <v>765.59299999999996</v>
      </c>
      <c r="V2433" s="147">
        <v>4.8989999999999997E-3</v>
      </c>
      <c r="W2433" s="147">
        <v>8.5969896158203003E-4</v>
      </c>
      <c r="X2433" s="147">
        <v>2.4125931134227701E-4</v>
      </c>
    </row>
    <row r="2434" spans="1:24" x14ac:dyDescent="0.2">
      <c r="A2434" s="188">
        <v>11389</v>
      </c>
      <c r="B2434" s="4">
        <v>11394</v>
      </c>
      <c r="C2434" s="4" t="s">
        <v>2235</v>
      </c>
      <c r="D2434" s="4" t="s">
        <v>2236</v>
      </c>
      <c r="E2434" s="4" t="s">
        <v>252</v>
      </c>
      <c r="F2434" s="4" t="s">
        <v>2237</v>
      </c>
      <c r="G2434" s="4" t="s">
        <v>2238</v>
      </c>
      <c r="H2434" s="4" t="s">
        <v>255</v>
      </c>
      <c r="I2434" s="4" t="s">
        <v>1794</v>
      </c>
      <c r="J2434" s="4" t="s">
        <v>30</v>
      </c>
      <c r="K2434" s="4" t="s">
        <v>30</v>
      </c>
      <c r="L2434" s="2" t="s">
        <v>277</v>
      </c>
      <c r="M2434" s="2" t="s">
        <v>31</v>
      </c>
      <c r="N2434" s="4" t="s">
        <v>540</v>
      </c>
      <c r="O2434" s="4" t="s">
        <v>257</v>
      </c>
      <c r="P2434" s="4" t="s">
        <v>34</v>
      </c>
      <c r="Q2434" s="138">
        <v>18269</v>
      </c>
      <c r="R2434" s="148">
        <v>1</v>
      </c>
      <c r="S2434" s="150">
        <v>30530</v>
      </c>
      <c r="U2434" s="138">
        <v>5577.5259999999998</v>
      </c>
      <c r="V2434" s="147">
        <v>1.3259999999999999E-3</v>
      </c>
      <c r="W2434" s="147">
        <v>6.2631073049568397E-3</v>
      </c>
      <c r="X2434" s="147">
        <v>1.75763031337859E-3</v>
      </c>
    </row>
    <row r="2435" spans="1:24" x14ac:dyDescent="0.2">
      <c r="A2435" s="188">
        <v>11389</v>
      </c>
      <c r="B2435" s="4">
        <v>11394</v>
      </c>
      <c r="C2435" s="4" t="s">
        <v>2239</v>
      </c>
      <c r="D2435" s="4" t="s">
        <v>2240</v>
      </c>
      <c r="E2435" s="4" t="s">
        <v>252</v>
      </c>
      <c r="F2435" s="4" t="s">
        <v>2241</v>
      </c>
      <c r="G2435" s="4" t="s">
        <v>2242</v>
      </c>
      <c r="H2435" s="4" t="s">
        <v>255</v>
      </c>
      <c r="I2435" s="4" t="s">
        <v>1794</v>
      </c>
      <c r="J2435" s="4" t="s">
        <v>30</v>
      </c>
      <c r="K2435" s="4" t="s">
        <v>30</v>
      </c>
      <c r="L2435" s="2" t="s">
        <v>277</v>
      </c>
      <c r="M2435" s="2" t="s">
        <v>31</v>
      </c>
      <c r="N2435" s="4" t="s">
        <v>2198</v>
      </c>
      <c r="O2435" s="4" t="s">
        <v>257</v>
      </c>
      <c r="P2435" s="4" t="s">
        <v>34</v>
      </c>
      <c r="Q2435" s="138">
        <v>85017</v>
      </c>
      <c r="R2435" s="148">
        <v>1</v>
      </c>
      <c r="S2435" s="150">
        <v>39</v>
      </c>
      <c r="U2435" s="138">
        <v>33.156999999999996</v>
      </c>
      <c r="V2435" s="147">
        <v>5.2700000000000002E-4</v>
      </c>
      <c r="W2435" s="147">
        <v>3.7232196269530602E-5</v>
      </c>
      <c r="X2435" s="147">
        <v>1.0448557498798799E-5</v>
      </c>
    </row>
    <row r="2436" spans="1:24" x14ac:dyDescent="0.2">
      <c r="A2436" s="188">
        <v>11389</v>
      </c>
      <c r="B2436" s="4">
        <v>11394</v>
      </c>
      <c r="C2436" s="4" t="s">
        <v>411</v>
      </c>
      <c r="D2436" s="4" t="s">
        <v>412</v>
      </c>
      <c r="E2436" s="4" t="s">
        <v>252</v>
      </c>
      <c r="F2436" s="4" t="s">
        <v>2243</v>
      </c>
      <c r="G2436" s="4" t="s">
        <v>2244</v>
      </c>
      <c r="H2436" s="4" t="s">
        <v>255</v>
      </c>
      <c r="I2436" s="4" t="s">
        <v>1794</v>
      </c>
      <c r="J2436" s="4" t="s">
        <v>30</v>
      </c>
      <c r="K2436" s="4" t="s">
        <v>30</v>
      </c>
      <c r="L2436" s="2" t="s">
        <v>277</v>
      </c>
      <c r="M2436" s="2" t="s">
        <v>31</v>
      </c>
      <c r="N2436" s="4" t="s">
        <v>312</v>
      </c>
      <c r="O2436" s="4" t="s">
        <v>257</v>
      </c>
      <c r="P2436" s="4" t="s">
        <v>34</v>
      </c>
      <c r="Q2436" s="138">
        <v>24712</v>
      </c>
      <c r="R2436" s="148">
        <v>1</v>
      </c>
      <c r="S2436" s="150">
        <v>17940</v>
      </c>
      <c r="U2436" s="138">
        <v>4433.3329999999996</v>
      </c>
      <c r="V2436" s="147">
        <v>6.7400000000000001E-4</v>
      </c>
      <c r="W2436" s="147">
        <v>4.9782718249034201E-3</v>
      </c>
      <c r="X2436" s="147">
        <v>1.39706395589994E-3</v>
      </c>
    </row>
    <row r="2437" spans="1:24" x14ac:dyDescent="0.2">
      <c r="A2437" s="188">
        <v>11389</v>
      </c>
      <c r="B2437" s="4">
        <v>11394</v>
      </c>
      <c r="C2437" s="4" t="s">
        <v>2245</v>
      </c>
      <c r="D2437" s="4" t="s">
        <v>2246</v>
      </c>
      <c r="E2437" s="4" t="s">
        <v>252</v>
      </c>
      <c r="F2437" s="4" t="s">
        <v>2247</v>
      </c>
      <c r="G2437" s="4" t="s">
        <v>2248</v>
      </c>
      <c r="H2437" s="4" t="s">
        <v>255</v>
      </c>
      <c r="I2437" s="4" t="s">
        <v>1794</v>
      </c>
      <c r="J2437" s="4" t="s">
        <v>30</v>
      </c>
      <c r="K2437" s="4" t="s">
        <v>30</v>
      </c>
      <c r="L2437" s="2" t="s">
        <v>277</v>
      </c>
      <c r="M2437" s="2" t="s">
        <v>31</v>
      </c>
      <c r="N2437" s="4" t="s">
        <v>476</v>
      </c>
      <c r="O2437" s="4" t="s">
        <v>257</v>
      </c>
      <c r="P2437" s="4" t="s">
        <v>34</v>
      </c>
      <c r="Q2437" s="138">
        <v>20313</v>
      </c>
      <c r="R2437" s="148">
        <v>1</v>
      </c>
      <c r="S2437" s="150">
        <v>5670</v>
      </c>
      <c r="U2437" s="138">
        <v>1151.7470000000001</v>
      </c>
      <c r="V2437" s="147">
        <v>1.8680000000000001E-3</v>
      </c>
      <c r="W2437" s="147">
        <v>1.2933182316798399E-3</v>
      </c>
      <c r="X2437" s="147">
        <v>3.6294689172044098E-4</v>
      </c>
    </row>
    <row r="2438" spans="1:24" x14ac:dyDescent="0.2">
      <c r="A2438" s="188">
        <v>11389</v>
      </c>
      <c r="B2438" s="4">
        <v>11394</v>
      </c>
      <c r="C2438" s="4" t="s">
        <v>2249</v>
      </c>
      <c r="D2438" s="4" t="s">
        <v>2250</v>
      </c>
      <c r="E2438" s="4" t="s">
        <v>252</v>
      </c>
      <c r="F2438" s="4" t="s">
        <v>2251</v>
      </c>
      <c r="G2438" s="4" t="s">
        <v>2252</v>
      </c>
      <c r="H2438" s="4" t="s">
        <v>255</v>
      </c>
      <c r="I2438" s="4" t="s">
        <v>1794</v>
      </c>
      <c r="J2438" s="4" t="s">
        <v>30</v>
      </c>
      <c r="K2438" s="4" t="s">
        <v>30</v>
      </c>
      <c r="L2438" s="2" t="s">
        <v>277</v>
      </c>
      <c r="M2438" s="2" t="s">
        <v>31</v>
      </c>
      <c r="N2438" s="4" t="s">
        <v>397</v>
      </c>
      <c r="O2438" s="4" t="s">
        <v>257</v>
      </c>
      <c r="P2438" s="4" t="s">
        <v>34</v>
      </c>
      <c r="Q2438" s="138">
        <v>60520</v>
      </c>
      <c r="R2438" s="148">
        <v>1</v>
      </c>
      <c r="S2438" s="150">
        <v>13290</v>
      </c>
      <c r="U2438" s="138">
        <v>8043.1080000000002</v>
      </c>
      <c r="V2438" s="147">
        <v>2.8990000000000001E-3</v>
      </c>
      <c r="W2438" s="147">
        <v>9.0317555093214104E-3</v>
      </c>
      <c r="X2438" s="147">
        <v>2.5346024733831E-3</v>
      </c>
    </row>
    <row r="2439" spans="1:24" x14ac:dyDescent="0.2">
      <c r="A2439" s="188">
        <v>11389</v>
      </c>
      <c r="B2439" s="4">
        <v>11394</v>
      </c>
      <c r="C2439" s="4" t="s">
        <v>468</v>
      </c>
      <c r="D2439" s="4" t="s">
        <v>469</v>
      </c>
      <c r="E2439" s="4" t="s">
        <v>252</v>
      </c>
      <c r="F2439" s="4" t="s">
        <v>2253</v>
      </c>
      <c r="G2439" s="4" t="s">
        <v>2254</v>
      </c>
      <c r="H2439" s="4" t="s">
        <v>255</v>
      </c>
      <c r="I2439" s="4" t="s">
        <v>1794</v>
      </c>
      <c r="J2439" s="4" t="s">
        <v>30</v>
      </c>
      <c r="K2439" s="4" t="s">
        <v>30</v>
      </c>
      <c r="L2439" s="2" t="s">
        <v>277</v>
      </c>
      <c r="M2439" s="2" t="s">
        <v>31</v>
      </c>
      <c r="N2439" s="4" t="s">
        <v>350</v>
      </c>
      <c r="O2439" s="4" t="s">
        <v>257</v>
      </c>
      <c r="P2439" s="4" t="s">
        <v>34</v>
      </c>
      <c r="Q2439" s="138">
        <v>26528</v>
      </c>
      <c r="R2439" s="148">
        <v>1</v>
      </c>
      <c r="S2439" s="150">
        <v>623.29999999999995</v>
      </c>
      <c r="U2439" s="138">
        <v>165.34899999999999</v>
      </c>
      <c r="V2439" s="147">
        <v>7.5100000000000004E-4</v>
      </c>
      <c r="W2439" s="147">
        <v>1.8567349319105499E-4</v>
      </c>
      <c r="X2439" s="147">
        <v>5.2105982563193497E-5</v>
      </c>
    </row>
    <row r="2440" spans="1:24" x14ac:dyDescent="0.2">
      <c r="A2440" s="188">
        <v>11389</v>
      </c>
      <c r="B2440" s="4">
        <v>11394</v>
      </c>
      <c r="C2440" s="4" t="s">
        <v>2255</v>
      </c>
      <c r="D2440" s="4" t="s">
        <v>2256</v>
      </c>
      <c r="E2440" s="4" t="s">
        <v>252</v>
      </c>
      <c r="F2440" s="4" t="s">
        <v>2257</v>
      </c>
      <c r="G2440" s="4" t="s">
        <v>2258</v>
      </c>
      <c r="H2440" s="4" t="s">
        <v>255</v>
      </c>
      <c r="I2440" s="4" t="s">
        <v>1794</v>
      </c>
      <c r="J2440" s="4" t="s">
        <v>30</v>
      </c>
      <c r="K2440" s="4" t="s">
        <v>30</v>
      </c>
      <c r="L2440" s="2" t="s">
        <v>277</v>
      </c>
      <c r="M2440" s="2" t="s">
        <v>31</v>
      </c>
      <c r="N2440" s="4" t="s">
        <v>430</v>
      </c>
      <c r="O2440" s="4" t="s">
        <v>257</v>
      </c>
      <c r="P2440" s="4" t="s">
        <v>34</v>
      </c>
      <c r="Q2440" s="138">
        <v>108252</v>
      </c>
      <c r="R2440" s="148">
        <v>1</v>
      </c>
      <c r="S2440" s="150">
        <v>2220</v>
      </c>
      <c r="U2440" s="138">
        <v>2403.194</v>
      </c>
      <c r="V2440" s="147">
        <v>9.2900000000000003E-4</v>
      </c>
      <c r="W2440" s="147">
        <v>2.6985916715491498E-3</v>
      </c>
      <c r="X2440" s="147">
        <v>7.57312032893307E-4</v>
      </c>
    </row>
    <row r="2441" spans="1:24" x14ac:dyDescent="0.2">
      <c r="A2441" s="188">
        <v>11389</v>
      </c>
      <c r="B2441" s="4">
        <v>11394</v>
      </c>
      <c r="C2441" s="4" t="s">
        <v>420</v>
      </c>
      <c r="D2441" s="4" t="s">
        <v>421</v>
      </c>
      <c r="E2441" s="4" t="s">
        <v>252</v>
      </c>
      <c r="F2441" s="4" t="s">
        <v>2259</v>
      </c>
      <c r="G2441" s="4" t="s">
        <v>2260</v>
      </c>
      <c r="H2441" s="4" t="s">
        <v>255</v>
      </c>
      <c r="I2441" s="4" t="s">
        <v>1794</v>
      </c>
      <c r="J2441" s="4" t="s">
        <v>30</v>
      </c>
      <c r="K2441" s="4" t="s">
        <v>30</v>
      </c>
      <c r="L2441" s="2" t="s">
        <v>277</v>
      </c>
      <c r="M2441" s="2" t="s">
        <v>31</v>
      </c>
      <c r="N2441" s="4" t="s">
        <v>312</v>
      </c>
      <c r="O2441" s="4" t="s">
        <v>257</v>
      </c>
      <c r="P2441" s="4" t="s">
        <v>34</v>
      </c>
      <c r="Q2441" s="138">
        <v>840039</v>
      </c>
      <c r="R2441" s="148">
        <v>1</v>
      </c>
      <c r="S2441" s="150">
        <v>1079</v>
      </c>
      <c r="U2441" s="138">
        <v>9064.0210000000006</v>
      </c>
      <c r="V2441" s="147">
        <v>3.5230000000000001E-3</v>
      </c>
      <c r="W2441" s="147">
        <v>1.0178157484310999E-2</v>
      </c>
      <c r="X2441" s="147">
        <v>2.8563199156124599E-3</v>
      </c>
    </row>
    <row r="2442" spans="1:24" x14ac:dyDescent="0.2">
      <c r="A2442" s="188">
        <v>11389</v>
      </c>
      <c r="B2442" s="4">
        <v>11394</v>
      </c>
      <c r="C2442" s="4" t="s">
        <v>405</v>
      </c>
      <c r="D2442" s="4" t="s">
        <v>406</v>
      </c>
      <c r="E2442" s="4" t="s">
        <v>252</v>
      </c>
      <c r="F2442" s="4" t="s">
        <v>2261</v>
      </c>
      <c r="G2442" s="4" t="s">
        <v>2262</v>
      </c>
      <c r="H2442" s="4" t="s">
        <v>255</v>
      </c>
      <c r="I2442" s="4" t="s">
        <v>1794</v>
      </c>
      <c r="J2442" s="4" t="s">
        <v>30</v>
      </c>
      <c r="K2442" s="4" t="s">
        <v>30</v>
      </c>
      <c r="L2442" s="2" t="s">
        <v>277</v>
      </c>
      <c r="M2442" s="2" t="s">
        <v>31</v>
      </c>
      <c r="N2442" s="4" t="s">
        <v>312</v>
      </c>
      <c r="O2442" s="4" t="s">
        <v>257</v>
      </c>
      <c r="P2442" s="4" t="s">
        <v>34</v>
      </c>
      <c r="Q2442" s="138">
        <v>22416</v>
      </c>
      <c r="R2442" s="148">
        <v>1</v>
      </c>
      <c r="S2442" s="150">
        <v>32870</v>
      </c>
      <c r="U2442" s="138">
        <v>7368.1390000000001</v>
      </c>
      <c r="V2442" s="147">
        <v>1.85E-4</v>
      </c>
      <c r="W2442" s="147">
        <v>8.2738204948941407E-3</v>
      </c>
      <c r="X2442" s="147">
        <v>2.3219014142979301E-3</v>
      </c>
    </row>
    <row r="2443" spans="1:24" x14ac:dyDescent="0.2">
      <c r="A2443" s="188">
        <v>11389</v>
      </c>
      <c r="B2443" s="4">
        <v>11394</v>
      </c>
      <c r="C2443" s="4" t="s">
        <v>536</v>
      </c>
      <c r="D2443" s="4" t="s">
        <v>537</v>
      </c>
      <c r="E2443" s="4" t="s">
        <v>252</v>
      </c>
      <c r="F2443" s="4" t="s">
        <v>2263</v>
      </c>
      <c r="G2443" s="4" t="s">
        <v>2264</v>
      </c>
      <c r="H2443" s="4" t="s">
        <v>255</v>
      </c>
      <c r="I2443" s="4" t="s">
        <v>1794</v>
      </c>
      <c r="J2443" s="4" t="s">
        <v>30</v>
      </c>
      <c r="K2443" s="4" t="s">
        <v>30</v>
      </c>
      <c r="L2443" s="2" t="s">
        <v>277</v>
      </c>
      <c r="M2443" s="2" t="s">
        <v>31</v>
      </c>
      <c r="N2443" s="4" t="s">
        <v>540</v>
      </c>
      <c r="O2443" s="4" t="s">
        <v>257</v>
      </c>
      <c r="P2443" s="4" t="s">
        <v>34</v>
      </c>
      <c r="Q2443" s="138">
        <v>18351</v>
      </c>
      <c r="R2443" s="148">
        <v>1</v>
      </c>
      <c r="S2443" s="150">
        <v>4793</v>
      </c>
      <c r="U2443" s="138">
        <v>879.56299999999999</v>
      </c>
      <c r="V2443" s="147">
        <v>1.2650000000000001E-3</v>
      </c>
      <c r="W2443" s="147">
        <v>9.876781282434769E-4</v>
      </c>
      <c r="X2443" s="147">
        <v>2.7717440138505203E-4</v>
      </c>
    </row>
    <row r="2444" spans="1:24" x14ac:dyDescent="0.2">
      <c r="A2444" s="188">
        <v>11389</v>
      </c>
      <c r="B2444" s="4">
        <v>11394</v>
      </c>
      <c r="C2444" s="4" t="s">
        <v>393</v>
      </c>
      <c r="D2444" s="4" t="s">
        <v>394</v>
      </c>
      <c r="E2444" s="4" t="s">
        <v>252</v>
      </c>
      <c r="F2444" s="4" t="s">
        <v>2265</v>
      </c>
      <c r="G2444" s="4" t="s">
        <v>2266</v>
      </c>
      <c r="H2444" s="4" t="s">
        <v>255</v>
      </c>
      <c r="I2444" s="4" t="s">
        <v>1794</v>
      </c>
      <c r="J2444" s="4" t="s">
        <v>30</v>
      </c>
      <c r="K2444" s="4" t="s">
        <v>30</v>
      </c>
      <c r="L2444" s="2" t="s">
        <v>277</v>
      </c>
      <c r="M2444" s="2" t="s">
        <v>31</v>
      </c>
      <c r="N2444" s="4" t="s">
        <v>397</v>
      </c>
      <c r="O2444" s="4" t="s">
        <v>257</v>
      </c>
      <c r="P2444" s="4" t="s">
        <v>34</v>
      </c>
      <c r="Q2444" s="138">
        <v>140477</v>
      </c>
      <c r="R2444" s="148">
        <v>1</v>
      </c>
      <c r="S2444" s="150">
        <v>4054</v>
      </c>
      <c r="U2444" s="138">
        <v>5694.9380000000001</v>
      </c>
      <c r="V2444" s="147">
        <v>1.487E-3</v>
      </c>
      <c r="W2444" s="147">
        <v>6.3949512879109098E-3</v>
      </c>
      <c r="X2444" s="147">
        <v>1.7946299957715801E-3</v>
      </c>
    </row>
    <row r="2445" spans="1:24" x14ac:dyDescent="0.2">
      <c r="A2445" s="188">
        <v>11389</v>
      </c>
      <c r="B2445" s="4">
        <v>11394</v>
      </c>
      <c r="C2445" s="4" t="s">
        <v>2267</v>
      </c>
      <c r="D2445" s="4" t="s">
        <v>2268</v>
      </c>
      <c r="E2445" s="4" t="s">
        <v>252</v>
      </c>
      <c r="F2445" s="4" t="s">
        <v>2269</v>
      </c>
      <c r="G2445" s="4" t="s">
        <v>2270</v>
      </c>
      <c r="H2445" s="4" t="s">
        <v>255</v>
      </c>
      <c r="I2445" s="4" t="s">
        <v>1794</v>
      </c>
      <c r="J2445" s="4" t="s">
        <v>30</v>
      </c>
      <c r="K2445" s="4" t="s">
        <v>30</v>
      </c>
      <c r="L2445" s="2" t="s">
        <v>277</v>
      </c>
      <c r="M2445" s="2" t="s">
        <v>31</v>
      </c>
      <c r="N2445" s="4" t="s">
        <v>397</v>
      </c>
      <c r="O2445" s="4" t="s">
        <v>257</v>
      </c>
      <c r="P2445" s="4" t="s">
        <v>34</v>
      </c>
      <c r="Q2445" s="138">
        <v>34121</v>
      </c>
      <c r="R2445" s="148">
        <v>1</v>
      </c>
      <c r="S2445" s="150">
        <v>1352</v>
      </c>
      <c r="U2445" s="138">
        <v>461.31599999999997</v>
      </c>
      <c r="V2445" s="147">
        <v>8.61E-4</v>
      </c>
      <c r="W2445" s="147">
        <v>5.1802022327658397E-4</v>
      </c>
      <c r="X2445" s="147">
        <v>1.4537321540914299E-4</v>
      </c>
    </row>
    <row r="2446" spans="1:24" x14ac:dyDescent="0.2">
      <c r="A2446" s="188">
        <v>11389</v>
      </c>
      <c r="B2446" s="4">
        <v>11394</v>
      </c>
      <c r="C2446" s="4" t="s">
        <v>2271</v>
      </c>
      <c r="D2446" s="4" t="s">
        <v>2272</v>
      </c>
      <c r="E2446" s="4" t="s">
        <v>252</v>
      </c>
      <c r="F2446" s="4" t="s">
        <v>2273</v>
      </c>
      <c r="G2446" s="4" t="s">
        <v>2274</v>
      </c>
      <c r="H2446" s="4" t="s">
        <v>255</v>
      </c>
      <c r="I2446" s="4" t="s">
        <v>1794</v>
      </c>
      <c r="J2446" s="4" t="s">
        <v>30</v>
      </c>
      <c r="K2446" s="4" t="s">
        <v>30</v>
      </c>
      <c r="L2446" s="2" t="s">
        <v>277</v>
      </c>
      <c r="M2446" s="2" t="s">
        <v>31</v>
      </c>
      <c r="N2446" s="4" t="s">
        <v>331</v>
      </c>
      <c r="O2446" s="4" t="s">
        <v>257</v>
      </c>
      <c r="P2446" s="4" t="s">
        <v>34</v>
      </c>
      <c r="Q2446" s="138">
        <v>32847</v>
      </c>
      <c r="R2446" s="148">
        <v>1</v>
      </c>
      <c r="S2446" s="150">
        <v>20440</v>
      </c>
      <c r="U2446" s="138">
        <v>6713.9269999999997</v>
      </c>
      <c r="V2446" s="147">
        <v>2.2230000000000001E-3</v>
      </c>
      <c r="W2446" s="147">
        <v>7.5391932279264004E-3</v>
      </c>
      <c r="X2446" s="147">
        <v>2.1157412623817899E-3</v>
      </c>
    </row>
    <row r="2447" spans="1:24" x14ac:dyDescent="0.2">
      <c r="A2447" s="188">
        <v>11389</v>
      </c>
      <c r="B2447" s="4">
        <v>11394</v>
      </c>
      <c r="C2447" s="4" t="s">
        <v>2275</v>
      </c>
      <c r="D2447" s="4" t="s">
        <v>2276</v>
      </c>
      <c r="E2447" s="4" t="s">
        <v>252</v>
      </c>
      <c r="F2447" s="4" t="s">
        <v>2277</v>
      </c>
      <c r="G2447" s="4" t="s">
        <v>2278</v>
      </c>
      <c r="H2447" s="4" t="s">
        <v>255</v>
      </c>
      <c r="I2447" s="4" t="s">
        <v>1794</v>
      </c>
      <c r="J2447" s="4" t="s">
        <v>30</v>
      </c>
      <c r="K2447" s="4" t="s">
        <v>30</v>
      </c>
      <c r="L2447" s="2" t="s">
        <v>277</v>
      </c>
      <c r="M2447" s="2" t="s">
        <v>31</v>
      </c>
      <c r="N2447" s="4" t="s">
        <v>802</v>
      </c>
      <c r="O2447" s="4" t="s">
        <v>257</v>
      </c>
      <c r="P2447" s="4" t="s">
        <v>34</v>
      </c>
      <c r="Q2447" s="138">
        <v>47991</v>
      </c>
      <c r="R2447" s="148">
        <v>1</v>
      </c>
      <c r="S2447" s="150">
        <v>2708</v>
      </c>
      <c r="U2447" s="138">
        <v>1299.596</v>
      </c>
      <c r="V2447" s="147">
        <v>1.34E-4</v>
      </c>
      <c r="W2447" s="147">
        <v>1.4593408246891099E-3</v>
      </c>
      <c r="X2447" s="147">
        <v>4.0953819663834898E-4</v>
      </c>
    </row>
    <row r="2448" spans="1:24" x14ac:dyDescent="0.2">
      <c r="A2448" s="188">
        <v>11389</v>
      </c>
      <c r="B2448" s="4">
        <v>11394</v>
      </c>
      <c r="C2448" s="4" t="s">
        <v>2279</v>
      </c>
      <c r="D2448" s="4" t="s">
        <v>2280</v>
      </c>
      <c r="E2448" s="4" t="s">
        <v>380</v>
      </c>
      <c r="F2448" s="4" t="s">
        <v>2281</v>
      </c>
      <c r="G2448" s="4" t="s">
        <v>2282</v>
      </c>
      <c r="H2448" s="4" t="s">
        <v>255</v>
      </c>
      <c r="I2448" s="4" t="s">
        <v>1794</v>
      </c>
      <c r="J2448" s="4" t="s">
        <v>30</v>
      </c>
      <c r="K2448" s="4" t="s">
        <v>30</v>
      </c>
      <c r="L2448" s="2" t="s">
        <v>277</v>
      </c>
      <c r="M2448" s="2" t="s">
        <v>31</v>
      </c>
      <c r="N2448" s="4" t="s">
        <v>325</v>
      </c>
      <c r="O2448" s="4" t="s">
        <v>257</v>
      </c>
      <c r="P2448" s="4" t="s">
        <v>34</v>
      </c>
      <c r="Q2448" s="138">
        <v>148537</v>
      </c>
      <c r="R2448" s="148">
        <v>1</v>
      </c>
      <c r="S2448" s="150">
        <v>14830</v>
      </c>
      <c r="U2448" s="138">
        <v>22028.037</v>
      </c>
      <c r="V2448" s="147">
        <v>2.8509999999999998E-3</v>
      </c>
      <c r="W2448" s="147">
        <v>2.4735692401178899E-2</v>
      </c>
      <c r="X2448" s="147">
        <v>6.9416346662801E-3</v>
      </c>
    </row>
    <row r="2449" spans="1:24" x14ac:dyDescent="0.2">
      <c r="A2449" s="188">
        <v>11389</v>
      </c>
      <c r="B2449" s="4">
        <v>11394</v>
      </c>
      <c r="C2449" s="4" t="s">
        <v>1224</v>
      </c>
      <c r="D2449" s="4" t="s">
        <v>1225</v>
      </c>
      <c r="E2449" s="4" t="s">
        <v>380</v>
      </c>
      <c r="F2449" s="4" t="s">
        <v>2283</v>
      </c>
      <c r="G2449" s="4" t="s">
        <v>2284</v>
      </c>
      <c r="H2449" s="4" t="s">
        <v>255</v>
      </c>
      <c r="I2449" s="4" t="s">
        <v>1794</v>
      </c>
      <c r="J2449" s="4" t="s">
        <v>30</v>
      </c>
      <c r="K2449" s="4" t="s">
        <v>85</v>
      </c>
      <c r="L2449" s="2" t="s">
        <v>277</v>
      </c>
      <c r="M2449" s="2" t="s">
        <v>31</v>
      </c>
      <c r="N2449" s="4" t="s">
        <v>306</v>
      </c>
      <c r="O2449" s="4" t="s">
        <v>257</v>
      </c>
      <c r="P2449" s="4" t="s">
        <v>34</v>
      </c>
      <c r="Q2449" s="138">
        <v>10092</v>
      </c>
      <c r="R2449" s="148">
        <v>1</v>
      </c>
      <c r="S2449" s="150">
        <v>31800</v>
      </c>
      <c r="U2449" s="138">
        <v>3209.2559999999999</v>
      </c>
      <c r="V2449" s="147">
        <v>1.7699999999999999E-4</v>
      </c>
      <c r="W2449" s="147">
        <v>3.60373322835188E-3</v>
      </c>
      <c r="X2449" s="147">
        <v>1.0113240050139301E-3</v>
      </c>
    </row>
    <row r="2450" spans="1:24" x14ac:dyDescent="0.2">
      <c r="A2450" s="188">
        <v>11389</v>
      </c>
      <c r="B2450" s="4">
        <v>11394</v>
      </c>
      <c r="C2450" s="4" t="s">
        <v>544</v>
      </c>
      <c r="D2450" s="4" t="s">
        <v>545</v>
      </c>
      <c r="E2450" s="4" t="s">
        <v>252</v>
      </c>
      <c r="F2450" s="4" t="s">
        <v>2285</v>
      </c>
      <c r="G2450" s="4" t="s">
        <v>2286</v>
      </c>
      <c r="H2450" s="4" t="s">
        <v>255</v>
      </c>
      <c r="I2450" s="4" t="s">
        <v>1794</v>
      </c>
      <c r="J2450" s="4" t="s">
        <v>30</v>
      </c>
      <c r="K2450" s="4" t="s">
        <v>30</v>
      </c>
      <c r="L2450" s="2" t="s">
        <v>277</v>
      </c>
      <c r="M2450" s="2" t="s">
        <v>31</v>
      </c>
      <c r="N2450" s="4" t="s">
        <v>476</v>
      </c>
      <c r="O2450" s="4" t="s">
        <v>257</v>
      </c>
      <c r="P2450" s="4" t="s">
        <v>34</v>
      </c>
      <c r="Q2450" s="138">
        <v>23063</v>
      </c>
      <c r="R2450" s="148">
        <v>1</v>
      </c>
      <c r="S2450" s="150">
        <v>887.1</v>
      </c>
      <c r="U2450" s="138">
        <v>204.59200000000001</v>
      </c>
      <c r="V2450" s="147">
        <v>2.2800000000000001E-4</v>
      </c>
      <c r="W2450" s="147">
        <v>2.2974001792965299E-4</v>
      </c>
      <c r="X2450" s="147">
        <v>6.4472473494062401E-5</v>
      </c>
    </row>
    <row r="2451" spans="1:24" x14ac:dyDescent="0.2">
      <c r="A2451" s="188">
        <v>11389</v>
      </c>
      <c r="B2451" s="4">
        <v>11394</v>
      </c>
      <c r="C2451" s="4" t="s">
        <v>2287</v>
      </c>
      <c r="D2451" s="4" t="s">
        <v>2288</v>
      </c>
      <c r="E2451" s="4" t="s">
        <v>252</v>
      </c>
      <c r="F2451" s="4" t="s">
        <v>2289</v>
      </c>
      <c r="G2451" s="4" t="s">
        <v>2290</v>
      </c>
      <c r="H2451" s="4" t="s">
        <v>255</v>
      </c>
      <c r="I2451" s="4" t="s">
        <v>1794</v>
      </c>
      <c r="J2451" s="4" t="s">
        <v>30</v>
      </c>
      <c r="K2451" s="4" t="s">
        <v>30</v>
      </c>
      <c r="L2451" s="2" t="s">
        <v>277</v>
      </c>
      <c r="M2451" s="2" t="s">
        <v>31</v>
      </c>
      <c r="N2451" s="4" t="s">
        <v>476</v>
      </c>
      <c r="O2451" s="4" t="s">
        <v>257</v>
      </c>
      <c r="P2451" s="4" t="s">
        <v>34</v>
      </c>
      <c r="Q2451" s="138">
        <v>157143</v>
      </c>
      <c r="R2451" s="148">
        <v>1</v>
      </c>
      <c r="S2451" s="150">
        <v>443.7</v>
      </c>
      <c r="U2451" s="138">
        <v>697.24300000000005</v>
      </c>
      <c r="V2451" s="147">
        <v>2.849E-3</v>
      </c>
      <c r="W2451" s="147">
        <v>7.8294767907850402E-4</v>
      </c>
      <c r="X2451" s="147">
        <v>2.1972042111567699E-4</v>
      </c>
    </row>
    <row r="2452" spans="1:24" x14ac:dyDescent="0.2">
      <c r="A2452" s="188">
        <v>11389</v>
      </c>
      <c r="B2452" s="4">
        <v>11394</v>
      </c>
      <c r="C2452" s="4" t="s">
        <v>2291</v>
      </c>
      <c r="D2452" s="4" t="s">
        <v>2292</v>
      </c>
      <c r="E2452" s="4" t="s">
        <v>252</v>
      </c>
      <c r="F2452" s="4" t="s">
        <v>2293</v>
      </c>
      <c r="G2452" s="4" t="s">
        <v>2294</v>
      </c>
      <c r="H2452" s="4" t="s">
        <v>255</v>
      </c>
      <c r="I2452" s="4" t="s">
        <v>1794</v>
      </c>
      <c r="J2452" s="4" t="s">
        <v>30</v>
      </c>
      <c r="K2452" s="4" t="s">
        <v>30</v>
      </c>
      <c r="L2452" s="2" t="s">
        <v>277</v>
      </c>
      <c r="M2452" s="2" t="s">
        <v>31</v>
      </c>
      <c r="N2452" s="4" t="s">
        <v>476</v>
      </c>
      <c r="O2452" s="4" t="s">
        <v>257</v>
      </c>
      <c r="P2452" s="4" t="s">
        <v>34</v>
      </c>
      <c r="Q2452" s="138">
        <v>616583</v>
      </c>
      <c r="R2452" s="148">
        <v>1</v>
      </c>
      <c r="S2452" s="150">
        <v>129.4</v>
      </c>
      <c r="U2452" s="138">
        <v>797.85799999999995</v>
      </c>
      <c r="V2452" s="147">
        <v>1.207E-3</v>
      </c>
      <c r="W2452" s="147">
        <v>8.9593003325603396E-4</v>
      </c>
      <c r="X2452" s="147">
        <v>2.51426920926424E-4</v>
      </c>
    </row>
    <row r="2453" spans="1:24" x14ac:dyDescent="0.2">
      <c r="A2453" s="188">
        <v>11389</v>
      </c>
      <c r="B2453" s="4">
        <v>11394</v>
      </c>
      <c r="C2453" s="4" t="s">
        <v>491</v>
      </c>
      <c r="D2453" s="4" t="s">
        <v>492</v>
      </c>
      <c r="E2453" s="4" t="s">
        <v>252</v>
      </c>
      <c r="F2453" s="4" t="s">
        <v>2295</v>
      </c>
      <c r="G2453" s="4" t="s">
        <v>2296</v>
      </c>
      <c r="H2453" s="4" t="s">
        <v>255</v>
      </c>
      <c r="I2453" s="4" t="s">
        <v>1794</v>
      </c>
      <c r="J2453" s="4" t="s">
        <v>30</v>
      </c>
      <c r="K2453" s="4" t="s">
        <v>30</v>
      </c>
      <c r="L2453" s="2" t="s">
        <v>277</v>
      </c>
      <c r="M2453" s="2" t="s">
        <v>31</v>
      </c>
      <c r="N2453" s="4" t="s">
        <v>312</v>
      </c>
      <c r="O2453" s="4" t="s">
        <v>257</v>
      </c>
      <c r="P2453" s="4" t="s">
        <v>34</v>
      </c>
      <c r="Q2453" s="138">
        <v>432631</v>
      </c>
      <c r="R2453" s="148">
        <v>1</v>
      </c>
      <c r="S2453" s="150">
        <v>220.8</v>
      </c>
      <c r="U2453" s="138">
        <v>955.24900000000002</v>
      </c>
      <c r="V2453" s="147">
        <v>5.6300000000000002E-4</v>
      </c>
      <c r="W2453" s="147">
        <v>1.07266714041377E-3</v>
      </c>
      <c r="X2453" s="147">
        <v>3.01025064773238E-4</v>
      </c>
    </row>
    <row r="2454" spans="1:24" x14ac:dyDescent="0.2">
      <c r="A2454" s="188">
        <v>11389</v>
      </c>
      <c r="B2454" s="4">
        <v>11394</v>
      </c>
      <c r="C2454" s="4" t="s">
        <v>291</v>
      </c>
      <c r="D2454" s="4" t="s">
        <v>292</v>
      </c>
      <c r="E2454" s="4" t="s">
        <v>252</v>
      </c>
      <c r="F2454" s="4" t="s">
        <v>2297</v>
      </c>
      <c r="G2454" s="4" t="s">
        <v>2298</v>
      </c>
      <c r="H2454" s="4" t="s">
        <v>255</v>
      </c>
      <c r="I2454" s="4" t="s">
        <v>1794</v>
      </c>
      <c r="J2454" s="4" t="s">
        <v>30</v>
      </c>
      <c r="K2454" s="4" t="s">
        <v>30</v>
      </c>
      <c r="L2454" s="2" t="s">
        <v>277</v>
      </c>
      <c r="M2454" s="2" t="s">
        <v>31</v>
      </c>
      <c r="N2454" s="4" t="s">
        <v>296</v>
      </c>
      <c r="O2454" s="4" t="s">
        <v>257</v>
      </c>
      <c r="P2454" s="4" t="s">
        <v>34</v>
      </c>
      <c r="Q2454" s="138">
        <v>21342</v>
      </c>
      <c r="R2454" s="148">
        <v>1</v>
      </c>
      <c r="S2454" s="150">
        <v>4550</v>
      </c>
      <c r="U2454" s="138">
        <v>971.06100000000004</v>
      </c>
      <c r="V2454" s="147">
        <v>2.41E-4</v>
      </c>
      <c r="W2454" s="147">
        <v>1.09042245070403E-3</v>
      </c>
      <c r="X2454" s="147">
        <v>3.06007778635556E-4</v>
      </c>
    </row>
    <row r="2455" spans="1:24" x14ac:dyDescent="0.2">
      <c r="A2455" s="188">
        <v>11389</v>
      </c>
      <c r="B2455" s="4">
        <v>11394</v>
      </c>
      <c r="C2455" s="4" t="s">
        <v>2299</v>
      </c>
      <c r="D2455" s="4" t="s">
        <v>2300</v>
      </c>
      <c r="E2455" s="4" t="s">
        <v>252</v>
      </c>
      <c r="F2455" s="4" t="s">
        <v>2301</v>
      </c>
      <c r="G2455" s="4" t="s">
        <v>2302</v>
      </c>
      <c r="H2455" s="4" t="s">
        <v>255</v>
      </c>
      <c r="I2455" s="4" t="s">
        <v>1794</v>
      </c>
      <c r="J2455" s="4" t="s">
        <v>30</v>
      </c>
      <c r="K2455" s="4" t="s">
        <v>30</v>
      </c>
      <c r="L2455" s="2" t="s">
        <v>277</v>
      </c>
      <c r="M2455" s="2" t="s">
        <v>31</v>
      </c>
      <c r="N2455" s="4" t="s">
        <v>660</v>
      </c>
      <c r="O2455" s="4" t="s">
        <v>257</v>
      </c>
      <c r="P2455" s="4" t="s">
        <v>34</v>
      </c>
      <c r="Q2455" s="138">
        <v>144834</v>
      </c>
      <c r="R2455" s="148">
        <v>1</v>
      </c>
      <c r="S2455" s="150">
        <v>4523</v>
      </c>
      <c r="U2455" s="138">
        <v>6550.8419999999996</v>
      </c>
      <c r="V2455" s="147">
        <v>1.964E-3</v>
      </c>
      <c r="W2455" s="147">
        <v>7.3560620718356798E-3</v>
      </c>
      <c r="X2455" s="147">
        <v>2.0643487417691601E-3</v>
      </c>
    </row>
    <row r="2456" spans="1:24" x14ac:dyDescent="0.2">
      <c r="A2456" s="188">
        <v>11389</v>
      </c>
      <c r="B2456" s="4">
        <v>11394</v>
      </c>
      <c r="C2456" s="4" t="s">
        <v>2303</v>
      </c>
      <c r="D2456" s="4" t="s">
        <v>2304</v>
      </c>
      <c r="E2456" s="4" t="s">
        <v>252</v>
      </c>
      <c r="F2456" s="4" t="s">
        <v>2305</v>
      </c>
      <c r="G2456" s="4" t="s">
        <v>2306</v>
      </c>
      <c r="H2456" s="4" t="s">
        <v>255</v>
      </c>
      <c r="I2456" s="4" t="s">
        <v>1794</v>
      </c>
      <c r="J2456" s="4" t="s">
        <v>30</v>
      </c>
      <c r="K2456" s="4" t="s">
        <v>30</v>
      </c>
      <c r="L2456" s="2" t="s">
        <v>277</v>
      </c>
      <c r="M2456" s="2" t="s">
        <v>31</v>
      </c>
      <c r="N2456" s="4" t="s">
        <v>325</v>
      </c>
      <c r="O2456" s="4" t="s">
        <v>257</v>
      </c>
      <c r="P2456" s="4" t="s">
        <v>34</v>
      </c>
      <c r="Q2456" s="138">
        <v>422525</v>
      </c>
      <c r="R2456" s="148">
        <v>1</v>
      </c>
      <c r="S2456" s="150">
        <v>5239</v>
      </c>
      <c r="U2456" s="138">
        <v>22136.084999999999</v>
      </c>
      <c r="V2456" s="147">
        <v>1.4270000000000001E-3</v>
      </c>
      <c r="W2456" s="147">
        <v>2.4857021116167801E-2</v>
      </c>
      <c r="X2456" s="147">
        <v>6.9756834246622098E-3</v>
      </c>
    </row>
    <row r="2457" spans="1:24" x14ac:dyDescent="0.2">
      <c r="A2457" s="188">
        <v>11389</v>
      </c>
      <c r="B2457" s="4">
        <v>11394</v>
      </c>
      <c r="C2457" s="4" t="s">
        <v>640</v>
      </c>
      <c r="D2457" s="4" t="s">
        <v>641</v>
      </c>
      <c r="E2457" s="4" t="s">
        <v>642</v>
      </c>
      <c r="F2457" s="4" t="s">
        <v>2307</v>
      </c>
      <c r="G2457" s="4" t="s">
        <v>2308</v>
      </c>
      <c r="H2457" s="4" t="s">
        <v>255</v>
      </c>
      <c r="I2457" s="4" t="s">
        <v>1794</v>
      </c>
      <c r="J2457" s="4" t="s">
        <v>30</v>
      </c>
      <c r="K2457" s="4" t="s">
        <v>85</v>
      </c>
      <c r="L2457" s="2" t="s">
        <v>277</v>
      </c>
      <c r="M2457" s="2" t="s">
        <v>31</v>
      </c>
      <c r="N2457" s="4" t="s">
        <v>296</v>
      </c>
      <c r="O2457" s="4" t="s">
        <v>257</v>
      </c>
      <c r="P2457" s="4" t="s">
        <v>34</v>
      </c>
      <c r="Q2457" s="138">
        <v>37463</v>
      </c>
      <c r="R2457" s="148">
        <v>1</v>
      </c>
      <c r="S2457" s="150">
        <v>11190</v>
      </c>
      <c r="U2457" s="138">
        <v>4192.1099999999997</v>
      </c>
      <c r="V2457" s="147">
        <v>3.21E-4</v>
      </c>
      <c r="W2457" s="147">
        <v>4.7073979211338102E-3</v>
      </c>
      <c r="X2457" s="147">
        <v>1.3210479847234799E-3</v>
      </c>
    </row>
    <row r="2458" spans="1:24" x14ac:dyDescent="0.2">
      <c r="A2458" s="188">
        <v>11389</v>
      </c>
      <c r="B2458" s="4">
        <v>11394</v>
      </c>
      <c r="C2458" s="4" t="s">
        <v>2309</v>
      </c>
      <c r="D2458" s="4" t="s">
        <v>2310</v>
      </c>
      <c r="E2458" s="4" t="s">
        <v>252</v>
      </c>
      <c r="F2458" s="4" t="s">
        <v>2311</v>
      </c>
      <c r="G2458" s="4" t="s">
        <v>2312</v>
      </c>
      <c r="H2458" s="4" t="s">
        <v>255</v>
      </c>
      <c r="I2458" s="4" t="s">
        <v>1794</v>
      </c>
      <c r="J2458" s="4" t="s">
        <v>30</v>
      </c>
      <c r="K2458" s="4" t="s">
        <v>30</v>
      </c>
      <c r="L2458" s="2" t="s">
        <v>277</v>
      </c>
      <c r="M2458" s="2" t="s">
        <v>31</v>
      </c>
      <c r="N2458" s="4" t="s">
        <v>338</v>
      </c>
      <c r="O2458" s="4" t="s">
        <v>257</v>
      </c>
      <c r="P2458" s="4" t="s">
        <v>34</v>
      </c>
      <c r="Q2458" s="138">
        <v>11110</v>
      </c>
      <c r="R2458" s="148">
        <v>1</v>
      </c>
      <c r="S2458" s="150">
        <v>55350</v>
      </c>
      <c r="U2458" s="138">
        <v>6149.3850000000002</v>
      </c>
      <c r="V2458" s="147">
        <v>6.7400000000000001E-4</v>
      </c>
      <c r="W2458" s="147">
        <v>6.9052587448394896E-3</v>
      </c>
      <c r="X2458" s="147">
        <v>1.9378387596915201E-3</v>
      </c>
    </row>
    <row r="2459" spans="1:24" x14ac:dyDescent="0.2">
      <c r="A2459" s="188">
        <v>11389</v>
      </c>
      <c r="B2459" s="4">
        <v>11394</v>
      </c>
      <c r="C2459" s="4" t="s">
        <v>531</v>
      </c>
      <c r="D2459" s="4" t="s">
        <v>532</v>
      </c>
      <c r="E2459" s="4" t="s">
        <v>252</v>
      </c>
      <c r="F2459" s="4" t="s">
        <v>2313</v>
      </c>
      <c r="G2459" s="4" t="s">
        <v>2314</v>
      </c>
      <c r="H2459" s="4" t="s">
        <v>255</v>
      </c>
      <c r="I2459" s="4" t="s">
        <v>1794</v>
      </c>
      <c r="J2459" s="4" t="s">
        <v>30</v>
      </c>
      <c r="K2459" s="4" t="s">
        <v>30</v>
      </c>
      <c r="L2459" s="2" t="s">
        <v>277</v>
      </c>
      <c r="M2459" s="2" t="s">
        <v>183</v>
      </c>
      <c r="N2459" s="4" t="s">
        <v>397</v>
      </c>
      <c r="O2459" s="4" t="s">
        <v>257</v>
      </c>
      <c r="P2459" s="4" t="s">
        <v>34</v>
      </c>
      <c r="Q2459" s="138">
        <v>74000</v>
      </c>
      <c r="R2459" s="148">
        <v>1</v>
      </c>
      <c r="S2459" s="150">
        <v>2875</v>
      </c>
      <c r="U2459" s="138">
        <v>2127.5</v>
      </c>
      <c r="V2459" s="147">
        <v>5.8699999999999996E-4</v>
      </c>
      <c r="W2459" s="147">
        <v>2.3890093041248899E-3</v>
      </c>
      <c r="X2459" s="147">
        <v>6.7043321588154095E-4</v>
      </c>
    </row>
    <row r="2460" spans="1:24" x14ac:dyDescent="0.2">
      <c r="A2460" s="188">
        <v>11389</v>
      </c>
      <c r="B2460" s="4">
        <v>11394</v>
      </c>
      <c r="C2460" s="4" t="s">
        <v>2315</v>
      </c>
      <c r="D2460" s="4" t="s">
        <v>2316</v>
      </c>
      <c r="E2460" s="4" t="s">
        <v>252</v>
      </c>
      <c r="F2460" s="4" t="s">
        <v>2317</v>
      </c>
      <c r="G2460" s="4" t="s">
        <v>2318</v>
      </c>
      <c r="H2460" s="4" t="s">
        <v>255</v>
      </c>
      <c r="I2460" s="4" t="s">
        <v>1794</v>
      </c>
      <c r="J2460" s="4" t="s">
        <v>30</v>
      </c>
      <c r="K2460" s="4" t="s">
        <v>30</v>
      </c>
      <c r="L2460" s="2" t="s">
        <v>277</v>
      </c>
      <c r="M2460" s="2" t="s">
        <v>31</v>
      </c>
      <c r="N2460" s="4" t="s">
        <v>397</v>
      </c>
      <c r="O2460" s="4" t="s">
        <v>257</v>
      </c>
      <c r="P2460" s="4" t="s">
        <v>34</v>
      </c>
      <c r="Q2460" s="138">
        <v>865</v>
      </c>
      <c r="R2460" s="148">
        <v>1</v>
      </c>
      <c r="S2460" s="150">
        <v>48800</v>
      </c>
      <c r="U2460" s="138">
        <v>422.12</v>
      </c>
      <c r="V2460" s="147">
        <v>6.9899999999999997E-4</v>
      </c>
      <c r="W2460" s="147">
        <v>4.7400639598458102E-4</v>
      </c>
      <c r="X2460" s="147">
        <v>1.3302151308480201E-4</v>
      </c>
    </row>
    <row r="2461" spans="1:24" x14ac:dyDescent="0.2">
      <c r="A2461" s="188">
        <v>11389</v>
      </c>
      <c r="B2461" s="4">
        <v>11394</v>
      </c>
      <c r="C2461" s="4" t="s">
        <v>2319</v>
      </c>
      <c r="D2461" s="4" t="s">
        <v>2320</v>
      </c>
      <c r="E2461" s="4" t="s">
        <v>252</v>
      </c>
      <c r="F2461" s="4" t="s">
        <v>2321</v>
      </c>
      <c r="G2461" s="4" t="s">
        <v>2322</v>
      </c>
      <c r="H2461" s="4" t="s">
        <v>255</v>
      </c>
      <c r="I2461" s="4" t="s">
        <v>1794</v>
      </c>
      <c r="J2461" s="4" t="s">
        <v>30</v>
      </c>
      <c r="K2461" s="4" t="s">
        <v>30</v>
      </c>
      <c r="L2461" s="2" t="s">
        <v>277</v>
      </c>
      <c r="M2461" s="2" t="s">
        <v>31</v>
      </c>
      <c r="N2461" s="4" t="s">
        <v>823</v>
      </c>
      <c r="O2461" s="4" t="s">
        <v>257</v>
      </c>
      <c r="P2461" s="4" t="s">
        <v>34</v>
      </c>
      <c r="Q2461" s="138">
        <v>6239</v>
      </c>
      <c r="R2461" s="148">
        <v>1</v>
      </c>
      <c r="S2461" s="150">
        <v>1977</v>
      </c>
      <c r="U2461" s="138">
        <v>123.345</v>
      </c>
      <c r="V2461" s="147">
        <v>3.1100000000000002E-4</v>
      </c>
      <c r="W2461" s="147">
        <v>1.3850642739720901E-4</v>
      </c>
      <c r="X2461" s="147">
        <v>3.8869379612646402E-5</v>
      </c>
    </row>
    <row r="2462" spans="1:24" x14ac:dyDescent="0.2">
      <c r="A2462" s="188">
        <v>11389</v>
      </c>
      <c r="B2462" s="4">
        <v>11394</v>
      </c>
      <c r="C2462" s="4" t="s">
        <v>378</v>
      </c>
      <c r="D2462" s="4" t="s">
        <v>379</v>
      </c>
      <c r="E2462" s="4" t="s">
        <v>380</v>
      </c>
      <c r="F2462" s="4" t="s">
        <v>2323</v>
      </c>
      <c r="G2462" s="4" t="s">
        <v>2324</v>
      </c>
      <c r="H2462" s="4" t="s">
        <v>255</v>
      </c>
      <c r="I2462" s="4" t="s">
        <v>1794</v>
      </c>
      <c r="J2462" s="4" t="s">
        <v>30</v>
      </c>
      <c r="K2462" s="4" t="s">
        <v>383</v>
      </c>
      <c r="L2462" s="2" t="s">
        <v>277</v>
      </c>
      <c r="M2462" s="2" t="s">
        <v>31</v>
      </c>
      <c r="N2462" s="4" t="s">
        <v>296</v>
      </c>
      <c r="O2462" s="4" t="s">
        <v>257</v>
      </c>
      <c r="P2462" s="4" t="s">
        <v>34</v>
      </c>
      <c r="Q2462" s="138">
        <v>58413</v>
      </c>
      <c r="R2462" s="148">
        <v>1</v>
      </c>
      <c r="S2462" s="150">
        <v>3825</v>
      </c>
      <c r="T2462" s="137">
        <v>57.933999999999997</v>
      </c>
      <c r="U2462" s="138">
        <v>2292.2310000000002</v>
      </c>
      <c r="V2462" s="147">
        <v>3.1700000000000001E-4</v>
      </c>
      <c r="W2462" s="147">
        <v>2.5739891024528999E-3</v>
      </c>
      <c r="X2462" s="147">
        <v>7.2234452524816504E-4</v>
      </c>
    </row>
    <row r="2463" spans="1:24" x14ac:dyDescent="0.2">
      <c r="A2463" s="188">
        <v>11389</v>
      </c>
      <c r="B2463" s="4">
        <v>11394</v>
      </c>
      <c r="C2463" s="4" t="s">
        <v>358</v>
      </c>
      <c r="D2463" s="4" t="s">
        <v>359</v>
      </c>
      <c r="E2463" s="4" t="s">
        <v>252</v>
      </c>
      <c r="F2463" s="4" t="s">
        <v>2325</v>
      </c>
      <c r="G2463" s="4" t="s">
        <v>2326</v>
      </c>
      <c r="H2463" s="4" t="s">
        <v>255</v>
      </c>
      <c r="I2463" s="4" t="s">
        <v>1794</v>
      </c>
      <c r="J2463" s="4" t="s">
        <v>30</v>
      </c>
      <c r="K2463" s="4" t="s">
        <v>30</v>
      </c>
      <c r="L2463" s="2" t="s">
        <v>277</v>
      </c>
      <c r="M2463" s="2" t="s">
        <v>31</v>
      </c>
      <c r="N2463" s="4" t="s">
        <v>288</v>
      </c>
      <c r="O2463" s="4" t="s">
        <v>257</v>
      </c>
      <c r="P2463" s="4" t="s">
        <v>34</v>
      </c>
      <c r="Q2463" s="138">
        <v>7574529</v>
      </c>
      <c r="R2463" s="148">
        <v>1</v>
      </c>
      <c r="S2463" s="150">
        <v>113.5</v>
      </c>
      <c r="T2463" s="137">
        <v>91.938999999999993</v>
      </c>
      <c r="U2463" s="138">
        <v>8689.0290000000005</v>
      </c>
      <c r="V2463" s="147">
        <v>5.9639999999999997E-3</v>
      </c>
      <c r="W2463" s="147">
        <v>9.7570723606708407E-3</v>
      </c>
      <c r="X2463" s="147">
        <v>2.73814982179387E-3</v>
      </c>
    </row>
    <row r="2464" spans="1:24" x14ac:dyDescent="0.2">
      <c r="A2464" s="188">
        <v>11389</v>
      </c>
      <c r="B2464" s="4">
        <v>11394</v>
      </c>
      <c r="C2464" s="4" t="s">
        <v>786</v>
      </c>
      <c r="D2464" s="4" t="s">
        <v>787</v>
      </c>
      <c r="E2464" s="4" t="s">
        <v>252</v>
      </c>
      <c r="F2464" s="4" t="s">
        <v>2327</v>
      </c>
      <c r="G2464" s="4" t="s">
        <v>2328</v>
      </c>
      <c r="H2464" s="4" t="s">
        <v>255</v>
      </c>
      <c r="I2464" s="4" t="s">
        <v>1794</v>
      </c>
      <c r="J2464" s="4" t="s">
        <v>30</v>
      </c>
      <c r="K2464" s="4" t="s">
        <v>30</v>
      </c>
      <c r="L2464" s="2" t="s">
        <v>277</v>
      </c>
      <c r="M2464" s="2" t="s">
        <v>31</v>
      </c>
      <c r="N2464" s="4" t="s">
        <v>660</v>
      </c>
      <c r="O2464" s="4" t="s">
        <v>257</v>
      </c>
      <c r="P2464" s="4" t="s">
        <v>34</v>
      </c>
      <c r="Q2464" s="138">
        <v>182575</v>
      </c>
      <c r="R2464" s="148">
        <v>1</v>
      </c>
      <c r="S2464" s="150">
        <v>1338</v>
      </c>
      <c r="U2464" s="138">
        <v>2442.8539999999998</v>
      </c>
      <c r="V2464" s="147">
        <v>5.6099999999999998E-4</v>
      </c>
      <c r="W2464" s="147">
        <v>2.7431256122745201E-3</v>
      </c>
      <c r="X2464" s="147">
        <v>7.6980969585545398E-4</v>
      </c>
    </row>
    <row r="2465" spans="1:24" x14ac:dyDescent="0.2">
      <c r="A2465" s="188">
        <v>11389</v>
      </c>
      <c r="B2465" s="4">
        <v>11394</v>
      </c>
      <c r="C2465" s="4" t="s">
        <v>2329</v>
      </c>
      <c r="D2465" s="4" t="s">
        <v>2330</v>
      </c>
      <c r="E2465" s="4" t="s">
        <v>252</v>
      </c>
      <c r="F2465" s="4" t="s">
        <v>2331</v>
      </c>
      <c r="G2465" s="4" t="s">
        <v>2332</v>
      </c>
      <c r="H2465" s="4" t="s">
        <v>255</v>
      </c>
      <c r="I2465" s="4" t="s">
        <v>1794</v>
      </c>
      <c r="J2465" s="4" t="s">
        <v>30</v>
      </c>
      <c r="K2465" s="4" t="s">
        <v>30</v>
      </c>
      <c r="L2465" s="2" t="s">
        <v>277</v>
      </c>
      <c r="M2465" s="2" t="s">
        <v>31</v>
      </c>
      <c r="N2465" s="4" t="s">
        <v>660</v>
      </c>
      <c r="O2465" s="4" t="s">
        <v>257</v>
      </c>
      <c r="P2465" s="4" t="s">
        <v>34</v>
      </c>
      <c r="Q2465" s="138">
        <v>12766</v>
      </c>
      <c r="R2465" s="148">
        <v>1</v>
      </c>
      <c r="S2465" s="150">
        <v>7639</v>
      </c>
      <c r="U2465" s="138">
        <v>975.19500000000005</v>
      </c>
      <c r="V2465" s="147">
        <v>1.2E-4</v>
      </c>
      <c r="W2465" s="147">
        <v>1.0950643042038301E-3</v>
      </c>
      <c r="X2465" s="147">
        <v>3.0731043273746802E-4</v>
      </c>
    </row>
    <row r="2466" spans="1:24" x14ac:dyDescent="0.2">
      <c r="A2466" s="188">
        <v>11389</v>
      </c>
      <c r="B2466" s="4">
        <v>11394</v>
      </c>
      <c r="C2466" s="4" t="s">
        <v>2333</v>
      </c>
      <c r="D2466" s="4" t="s">
        <v>2334</v>
      </c>
      <c r="E2466" s="4" t="s">
        <v>252</v>
      </c>
      <c r="F2466" s="4" t="s">
        <v>2335</v>
      </c>
      <c r="G2466" s="4" t="s">
        <v>2336</v>
      </c>
      <c r="H2466" s="4" t="s">
        <v>255</v>
      </c>
      <c r="I2466" s="4" t="s">
        <v>1794</v>
      </c>
      <c r="J2466" s="4" t="s">
        <v>30</v>
      </c>
      <c r="K2466" s="4" t="s">
        <v>30</v>
      </c>
      <c r="L2466" s="2" t="s">
        <v>277</v>
      </c>
      <c r="M2466" s="2" t="s">
        <v>31</v>
      </c>
      <c r="N2466" s="4" t="s">
        <v>540</v>
      </c>
      <c r="O2466" s="4" t="s">
        <v>257</v>
      </c>
      <c r="P2466" s="4" t="s">
        <v>34</v>
      </c>
      <c r="Q2466" s="138">
        <v>10691</v>
      </c>
      <c r="R2466" s="148">
        <v>1</v>
      </c>
      <c r="S2466" s="150">
        <v>27550</v>
      </c>
      <c r="U2466" s="138">
        <v>2945.37</v>
      </c>
      <c r="V2466" s="147">
        <v>7.3700000000000002E-4</v>
      </c>
      <c r="W2466" s="147">
        <v>3.3074112942867101E-3</v>
      </c>
      <c r="X2466" s="147">
        <v>9.2816649413754297E-4</v>
      </c>
    </row>
    <row r="2467" spans="1:24" x14ac:dyDescent="0.2">
      <c r="A2467" s="188">
        <v>11389</v>
      </c>
      <c r="B2467" s="4">
        <v>11394</v>
      </c>
      <c r="C2467" s="4" t="s">
        <v>791</v>
      </c>
      <c r="D2467" s="4" t="s">
        <v>792</v>
      </c>
      <c r="E2467" s="4" t="s">
        <v>252</v>
      </c>
      <c r="F2467" s="4" t="s">
        <v>2337</v>
      </c>
      <c r="G2467" s="4" t="s">
        <v>2338</v>
      </c>
      <c r="H2467" s="4" t="s">
        <v>255</v>
      </c>
      <c r="I2467" s="4" t="s">
        <v>1794</v>
      </c>
      <c r="J2467" s="4" t="s">
        <v>30</v>
      </c>
      <c r="K2467" s="4" t="s">
        <v>30</v>
      </c>
      <c r="L2467" s="2" t="s">
        <v>277</v>
      </c>
      <c r="M2467" s="2" t="s">
        <v>31</v>
      </c>
      <c r="N2467" s="4" t="s">
        <v>306</v>
      </c>
      <c r="O2467" s="4" t="s">
        <v>257</v>
      </c>
      <c r="P2467" s="4" t="s">
        <v>34</v>
      </c>
      <c r="Q2467" s="138">
        <v>98251</v>
      </c>
      <c r="R2467" s="148">
        <v>1</v>
      </c>
      <c r="S2467" s="150">
        <v>1698</v>
      </c>
      <c r="U2467" s="138">
        <v>1668.3019999999999</v>
      </c>
      <c r="V2467" s="147">
        <v>5.5199999999999997E-4</v>
      </c>
      <c r="W2467" s="147">
        <v>1.8733673101339499E-3</v>
      </c>
      <c r="X2467" s="147">
        <v>5.2572740846671805E-4</v>
      </c>
    </row>
    <row r="2468" spans="1:24" x14ac:dyDescent="0.2">
      <c r="A2468" s="188">
        <v>11389</v>
      </c>
      <c r="B2468" s="4">
        <v>11394</v>
      </c>
      <c r="C2468" s="4" t="s">
        <v>2339</v>
      </c>
      <c r="D2468" s="4" t="s">
        <v>2340</v>
      </c>
      <c r="E2468" s="4" t="s">
        <v>252</v>
      </c>
      <c r="F2468" s="4" t="s">
        <v>2341</v>
      </c>
      <c r="G2468" s="4" t="s">
        <v>2342</v>
      </c>
      <c r="H2468" s="4" t="s">
        <v>255</v>
      </c>
      <c r="I2468" s="4" t="s">
        <v>1794</v>
      </c>
      <c r="J2468" s="4" t="s">
        <v>30</v>
      </c>
      <c r="K2468" s="4" t="s">
        <v>30</v>
      </c>
      <c r="L2468" s="2" t="s">
        <v>277</v>
      </c>
      <c r="M2468" s="2" t="s">
        <v>31</v>
      </c>
      <c r="N2468" s="4" t="s">
        <v>325</v>
      </c>
      <c r="O2468" s="4" t="s">
        <v>257</v>
      </c>
      <c r="P2468" s="4" t="s">
        <v>34</v>
      </c>
      <c r="Q2468" s="138">
        <v>9440</v>
      </c>
      <c r="R2468" s="148">
        <v>1</v>
      </c>
      <c r="S2468" s="150">
        <v>2988</v>
      </c>
      <c r="U2468" s="138">
        <v>282.06700000000001</v>
      </c>
      <c r="V2468" s="147">
        <v>5.2800000000000004E-4</v>
      </c>
      <c r="W2468" s="147">
        <v>3.1673850302630101E-4</v>
      </c>
      <c r="X2468" s="147">
        <v>8.8887059925124302E-5</v>
      </c>
    </row>
    <row r="2469" spans="1:24" x14ac:dyDescent="0.2">
      <c r="A2469" s="188">
        <v>11389</v>
      </c>
      <c r="B2469" s="4">
        <v>11394</v>
      </c>
      <c r="C2469" s="4" t="s">
        <v>2343</v>
      </c>
      <c r="D2469" s="4" t="s">
        <v>2344</v>
      </c>
      <c r="E2469" s="4" t="s">
        <v>252</v>
      </c>
      <c r="F2469" s="4" t="s">
        <v>2345</v>
      </c>
      <c r="G2469" s="4" t="s">
        <v>2346</v>
      </c>
      <c r="H2469" s="4" t="s">
        <v>255</v>
      </c>
      <c r="I2469" s="4" t="s">
        <v>1794</v>
      </c>
      <c r="J2469" s="4" t="s">
        <v>30</v>
      </c>
      <c r="K2469" s="4" t="s">
        <v>30</v>
      </c>
      <c r="L2469" s="2" t="s">
        <v>277</v>
      </c>
      <c r="M2469" s="2" t="s">
        <v>31</v>
      </c>
      <c r="N2469" s="4" t="s">
        <v>1930</v>
      </c>
      <c r="O2469" s="4" t="s">
        <v>257</v>
      </c>
      <c r="P2469" s="4" t="s">
        <v>34</v>
      </c>
      <c r="Q2469" s="138">
        <v>60420</v>
      </c>
      <c r="R2469" s="148">
        <v>1</v>
      </c>
      <c r="S2469" s="150">
        <v>1060</v>
      </c>
      <c r="U2469" s="138">
        <v>640.452</v>
      </c>
      <c r="V2469" s="147">
        <v>5.6499999999999996E-4</v>
      </c>
      <c r="W2469" s="147">
        <v>7.1917545797668203E-4</v>
      </c>
      <c r="X2469" s="147">
        <v>2.01823874960172E-4</v>
      </c>
    </row>
    <row r="2470" spans="1:24" x14ac:dyDescent="0.2">
      <c r="A2470" s="188">
        <v>11389</v>
      </c>
      <c r="B2470" s="4">
        <v>11394</v>
      </c>
      <c r="C2470" s="4" t="s">
        <v>339</v>
      </c>
      <c r="D2470" s="4" t="s">
        <v>340</v>
      </c>
      <c r="E2470" s="4" t="s">
        <v>252</v>
      </c>
      <c r="F2470" s="4" t="s">
        <v>2347</v>
      </c>
      <c r="G2470" s="4" t="s">
        <v>2348</v>
      </c>
      <c r="H2470" s="4" t="s">
        <v>255</v>
      </c>
      <c r="I2470" s="4" t="s">
        <v>1794</v>
      </c>
      <c r="J2470" s="4" t="s">
        <v>30</v>
      </c>
      <c r="K2470" s="4" t="s">
        <v>30</v>
      </c>
      <c r="L2470" s="2" t="s">
        <v>277</v>
      </c>
      <c r="M2470" s="2" t="s">
        <v>31</v>
      </c>
      <c r="N2470" s="4" t="s">
        <v>306</v>
      </c>
      <c r="O2470" s="4" t="s">
        <v>257</v>
      </c>
      <c r="P2470" s="4" t="s">
        <v>34</v>
      </c>
      <c r="Q2470" s="138">
        <v>74010</v>
      </c>
      <c r="R2470" s="148">
        <v>1</v>
      </c>
      <c r="S2470" s="150">
        <v>10550</v>
      </c>
      <c r="U2470" s="138">
        <v>7808.0550000000003</v>
      </c>
      <c r="V2470" s="147">
        <v>2.0820000000000001E-3</v>
      </c>
      <c r="W2470" s="147">
        <v>8.7678101255552702E-3</v>
      </c>
      <c r="X2470" s="147">
        <v>2.46053086882724E-3</v>
      </c>
    </row>
    <row r="2471" spans="1:24" x14ac:dyDescent="0.2">
      <c r="A2471" s="188">
        <v>11389</v>
      </c>
      <c r="B2471" s="4">
        <v>11394</v>
      </c>
      <c r="C2471" s="4" t="s">
        <v>2349</v>
      </c>
      <c r="D2471" s="4" t="s">
        <v>2350</v>
      </c>
      <c r="E2471" s="4" t="s">
        <v>252</v>
      </c>
      <c r="F2471" s="4" t="s">
        <v>2351</v>
      </c>
      <c r="G2471" s="4" t="s">
        <v>2352</v>
      </c>
      <c r="H2471" s="4" t="s">
        <v>255</v>
      </c>
      <c r="I2471" s="4" t="s">
        <v>1794</v>
      </c>
      <c r="J2471" s="4" t="s">
        <v>30</v>
      </c>
      <c r="K2471" s="4" t="s">
        <v>30</v>
      </c>
      <c r="L2471" s="2" t="s">
        <v>277</v>
      </c>
      <c r="M2471" s="2" t="s">
        <v>31</v>
      </c>
      <c r="N2471" s="4" t="s">
        <v>278</v>
      </c>
      <c r="O2471" s="4" t="s">
        <v>257</v>
      </c>
      <c r="P2471" s="4" t="s">
        <v>34</v>
      </c>
      <c r="Q2471" s="138">
        <v>5185</v>
      </c>
      <c r="R2471" s="148">
        <v>1</v>
      </c>
      <c r="S2471" s="150">
        <v>12350</v>
      </c>
      <c r="T2471" s="137">
        <v>8.1059999999999999</v>
      </c>
      <c r="U2471" s="138">
        <v>648.45299999999997</v>
      </c>
      <c r="V2471" s="147">
        <v>1.5799999999999999E-4</v>
      </c>
      <c r="W2471" s="147">
        <v>7.2816008683854205E-4</v>
      </c>
      <c r="X2471" s="147">
        <v>2.04345252173294E-4</v>
      </c>
    </row>
    <row r="2472" spans="1:24" x14ac:dyDescent="0.2">
      <c r="A2472" s="188">
        <v>11389</v>
      </c>
      <c r="B2472" s="4">
        <v>11394</v>
      </c>
      <c r="C2472" s="4" t="s">
        <v>2353</v>
      </c>
      <c r="D2472" s="4" t="s">
        <v>2354</v>
      </c>
      <c r="E2472" s="4" t="s">
        <v>252</v>
      </c>
      <c r="F2472" s="4" t="s">
        <v>2355</v>
      </c>
      <c r="G2472" s="4" t="s">
        <v>2356</v>
      </c>
      <c r="H2472" s="4" t="s">
        <v>255</v>
      </c>
      <c r="I2472" s="4" t="s">
        <v>1794</v>
      </c>
      <c r="J2472" s="4" t="s">
        <v>30</v>
      </c>
      <c r="K2472" s="4" t="s">
        <v>30</v>
      </c>
      <c r="L2472" s="2" t="s">
        <v>277</v>
      </c>
      <c r="M2472" s="2" t="s">
        <v>31</v>
      </c>
      <c r="N2472" s="4" t="s">
        <v>2151</v>
      </c>
      <c r="O2472" s="4" t="s">
        <v>257</v>
      </c>
      <c r="P2472" s="4" t="s">
        <v>34</v>
      </c>
      <c r="Q2472" s="138">
        <v>10300</v>
      </c>
      <c r="R2472" s="148">
        <v>1</v>
      </c>
      <c r="S2472" s="150">
        <v>56.8</v>
      </c>
      <c r="U2472" s="138">
        <v>5.85</v>
      </c>
      <c r="V2472" s="147">
        <v>2.5700000000000001E-4</v>
      </c>
      <c r="W2472" s="147">
        <v>6.5695229296602698E-6</v>
      </c>
      <c r="X2472" s="147">
        <v>1.8436204400438899E-6</v>
      </c>
    </row>
    <row r="2473" spans="1:24" x14ac:dyDescent="0.2">
      <c r="A2473" s="188">
        <v>11389</v>
      </c>
      <c r="B2473" s="4">
        <v>11394</v>
      </c>
      <c r="C2473" s="4" t="s">
        <v>2357</v>
      </c>
      <c r="D2473" s="4" t="s">
        <v>2358</v>
      </c>
      <c r="E2473" s="4" t="s">
        <v>252</v>
      </c>
      <c r="F2473" s="4" t="s">
        <v>2359</v>
      </c>
      <c r="G2473" s="4" t="s">
        <v>2360</v>
      </c>
      <c r="H2473" s="4" t="s">
        <v>255</v>
      </c>
      <c r="I2473" s="4" t="s">
        <v>1794</v>
      </c>
      <c r="J2473" s="4" t="s">
        <v>30</v>
      </c>
      <c r="K2473" s="4" t="s">
        <v>30</v>
      </c>
      <c r="L2473" s="2" t="s">
        <v>277</v>
      </c>
      <c r="M2473" s="2" t="s">
        <v>31</v>
      </c>
      <c r="N2473" s="4" t="s">
        <v>397</v>
      </c>
      <c r="O2473" s="4" t="s">
        <v>257</v>
      </c>
      <c r="P2473" s="4" t="s">
        <v>34</v>
      </c>
      <c r="Q2473" s="138">
        <v>135631</v>
      </c>
      <c r="R2473" s="148">
        <v>1</v>
      </c>
      <c r="S2473" s="150">
        <v>4982</v>
      </c>
      <c r="U2473" s="138">
        <v>6757.1360000000004</v>
      </c>
      <c r="V2473" s="147">
        <v>4.568E-3</v>
      </c>
      <c r="W2473" s="147">
        <v>7.5877141135704401E-3</v>
      </c>
      <c r="X2473" s="147">
        <v>2.12935779093344E-3</v>
      </c>
    </row>
    <row r="2474" spans="1:24" x14ac:dyDescent="0.2">
      <c r="A2474" s="188">
        <v>11389</v>
      </c>
      <c r="B2474" s="4">
        <v>11394</v>
      </c>
      <c r="C2474" s="4" t="s">
        <v>2361</v>
      </c>
      <c r="D2474" s="4" t="s">
        <v>2362</v>
      </c>
      <c r="E2474" s="4" t="s">
        <v>252</v>
      </c>
      <c r="F2474" s="4" t="s">
        <v>2361</v>
      </c>
      <c r="G2474" s="4" t="s">
        <v>2363</v>
      </c>
      <c r="H2474" s="4" t="s">
        <v>255</v>
      </c>
      <c r="I2474" s="4" t="s">
        <v>1794</v>
      </c>
      <c r="J2474" s="4" t="s">
        <v>30</v>
      </c>
      <c r="K2474" s="4" t="s">
        <v>30</v>
      </c>
      <c r="L2474" s="2" t="s">
        <v>277</v>
      </c>
      <c r="M2474" s="2" t="s">
        <v>31</v>
      </c>
      <c r="N2474" s="4" t="s">
        <v>2364</v>
      </c>
      <c r="O2474" s="4" t="s">
        <v>257</v>
      </c>
      <c r="P2474" s="4" t="s">
        <v>34</v>
      </c>
      <c r="Q2474" s="138">
        <v>26864</v>
      </c>
      <c r="R2474" s="148">
        <v>1</v>
      </c>
      <c r="S2474" s="150">
        <v>2652</v>
      </c>
      <c r="U2474" s="138">
        <v>712.43299999999999</v>
      </c>
      <c r="V2474" s="147">
        <v>7.4399999999999998E-4</v>
      </c>
      <c r="W2474" s="147">
        <v>8.0000457555262498E-4</v>
      </c>
      <c r="X2474" s="147">
        <v>2.24507137490686E-4</v>
      </c>
    </row>
    <row r="2475" spans="1:24" x14ac:dyDescent="0.2">
      <c r="A2475" s="188">
        <v>11389</v>
      </c>
      <c r="B2475" s="4">
        <v>11394</v>
      </c>
      <c r="C2475" s="4" t="s">
        <v>2365</v>
      </c>
      <c r="D2475" s="4" t="s">
        <v>2366</v>
      </c>
      <c r="E2475" s="4" t="s">
        <v>252</v>
      </c>
      <c r="F2475" s="4" t="s">
        <v>2367</v>
      </c>
      <c r="G2475" s="4" t="s">
        <v>2368</v>
      </c>
      <c r="H2475" s="4" t="s">
        <v>255</v>
      </c>
      <c r="I2475" s="4" t="s">
        <v>1794</v>
      </c>
      <c r="J2475" s="4" t="s">
        <v>30</v>
      </c>
      <c r="K2475" s="4" t="s">
        <v>30</v>
      </c>
      <c r="L2475" s="2" t="s">
        <v>277</v>
      </c>
      <c r="M2475" s="2" t="s">
        <v>31</v>
      </c>
      <c r="N2475" s="4" t="s">
        <v>397</v>
      </c>
      <c r="O2475" s="4" t="s">
        <v>257</v>
      </c>
      <c r="P2475" s="4" t="s">
        <v>34</v>
      </c>
      <c r="Q2475" s="138">
        <v>2424</v>
      </c>
      <c r="R2475" s="148">
        <v>1</v>
      </c>
      <c r="S2475" s="150">
        <v>1297</v>
      </c>
      <c r="U2475" s="138">
        <v>31.439</v>
      </c>
      <c r="V2475" s="147">
        <v>1.6699999999999999E-4</v>
      </c>
      <c r="W2475" s="147">
        <v>3.5303752025845999E-5</v>
      </c>
      <c r="X2475" s="147">
        <v>9.9073737228673198E-6</v>
      </c>
    </row>
    <row r="2476" spans="1:24" x14ac:dyDescent="0.2">
      <c r="A2476" s="188">
        <v>11389</v>
      </c>
      <c r="B2476" s="4">
        <v>11394</v>
      </c>
      <c r="C2476" s="4" t="s">
        <v>2369</v>
      </c>
      <c r="D2476" s="4" t="s">
        <v>2370</v>
      </c>
      <c r="E2476" s="4" t="s">
        <v>252</v>
      </c>
      <c r="F2476" s="4" t="s">
        <v>2371</v>
      </c>
      <c r="G2476" s="4" t="s">
        <v>2372</v>
      </c>
      <c r="H2476" s="4" t="s">
        <v>255</v>
      </c>
      <c r="I2476" s="4" t="s">
        <v>1794</v>
      </c>
      <c r="J2476" s="4" t="s">
        <v>30</v>
      </c>
      <c r="K2476" s="4" t="s">
        <v>349</v>
      </c>
      <c r="L2476" s="2" t="s">
        <v>277</v>
      </c>
      <c r="M2476" s="2" t="s">
        <v>31</v>
      </c>
      <c r="N2476" s="4" t="s">
        <v>823</v>
      </c>
      <c r="O2476" s="4" t="s">
        <v>257</v>
      </c>
      <c r="P2476" s="4" t="s">
        <v>34</v>
      </c>
      <c r="Q2476" s="138">
        <v>85686</v>
      </c>
      <c r="R2476" s="148">
        <v>1</v>
      </c>
      <c r="S2476" s="150">
        <v>4954</v>
      </c>
      <c r="U2476" s="138">
        <v>4244.884</v>
      </c>
      <c r="V2476" s="147">
        <v>7.9100000000000004E-4</v>
      </c>
      <c r="W2476" s="147">
        <v>4.7666596578589699E-3</v>
      </c>
      <c r="X2476" s="147">
        <v>1.3376787431984599E-3</v>
      </c>
    </row>
    <row r="2477" spans="1:24" x14ac:dyDescent="0.2">
      <c r="A2477" s="188">
        <v>11389</v>
      </c>
      <c r="B2477" s="4">
        <v>11394</v>
      </c>
      <c r="C2477" s="4" t="s">
        <v>844</v>
      </c>
      <c r="D2477" s="4" t="s">
        <v>845</v>
      </c>
      <c r="E2477" s="4" t="s">
        <v>252</v>
      </c>
      <c r="F2477" s="4" t="s">
        <v>2373</v>
      </c>
      <c r="G2477" s="4" t="s">
        <v>2374</v>
      </c>
      <c r="H2477" s="4" t="s">
        <v>255</v>
      </c>
      <c r="I2477" s="4" t="s">
        <v>1794</v>
      </c>
      <c r="J2477" s="4" t="s">
        <v>30</v>
      </c>
      <c r="K2477" s="4" t="s">
        <v>30</v>
      </c>
      <c r="L2477" s="2" t="s">
        <v>277</v>
      </c>
      <c r="M2477" s="2" t="s">
        <v>31</v>
      </c>
      <c r="N2477" s="4" t="s">
        <v>288</v>
      </c>
      <c r="O2477" s="4" t="s">
        <v>257</v>
      </c>
      <c r="P2477" s="4" t="s">
        <v>34</v>
      </c>
      <c r="Q2477" s="138">
        <v>88613</v>
      </c>
      <c r="R2477" s="148">
        <v>1</v>
      </c>
      <c r="S2477" s="150">
        <v>952.3</v>
      </c>
      <c r="U2477" s="138">
        <v>843.86199999999997</v>
      </c>
      <c r="V2477" s="147">
        <v>4.73E-4</v>
      </c>
      <c r="W2477" s="147">
        <v>9.4758787845109404E-4</v>
      </c>
      <c r="X2477" s="147">
        <v>2.6592378170458701E-4</v>
      </c>
    </row>
    <row r="2478" spans="1:24" x14ac:dyDescent="0.2">
      <c r="A2478" s="188">
        <v>11389</v>
      </c>
      <c r="B2478" s="4">
        <v>11394</v>
      </c>
      <c r="C2478" s="4" t="s">
        <v>2375</v>
      </c>
      <c r="D2478" s="4" t="s">
        <v>2376</v>
      </c>
      <c r="E2478" s="4" t="s">
        <v>252</v>
      </c>
      <c r="F2478" s="4" t="s">
        <v>2377</v>
      </c>
      <c r="G2478" s="4" t="s">
        <v>2378</v>
      </c>
      <c r="H2478" s="4" t="s">
        <v>255</v>
      </c>
      <c r="I2478" s="4" t="s">
        <v>1794</v>
      </c>
      <c r="J2478" s="4" t="s">
        <v>30</v>
      </c>
      <c r="K2478" s="4" t="s">
        <v>30</v>
      </c>
      <c r="L2478" s="2" t="s">
        <v>277</v>
      </c>
      <c r="M2478" s="2" t="s">
        <v>31</v>
      </c>
      <c r="N2478" s="4" t="s">
        <v>2379</v>
      </c>
      <c r="O2478" s="4" t="s">
        <v>257</v>
      </c>
      <c r="P2478" s="4" t="s">
        <v>34</v>
      </c>
      <c r="Q2478" s="138">
        <v>33621</v>
      </c>
      <c r="R2478" s="148">
        <v>1</v>
      </c>
      <c r="S2478" s="150">
        <v>2350</v>
      </c>
      <c r="U2478" s="138">
        <v>790.09299999999996</v>
      </c>
      <c r="V2478" s="147">
        <v>2.32E-4</v>
      </c>
      <c r="W2478" s="147">
        <v>8.8721068043647196E-4</v>
      </c>
      <c r="X2478" s="147">
        <v>2.4897998874364401E-4</v>
      </c>
    </row>
    <row r="2479" spans="1:24" x14ac:dyDescent="0.2">
      <c r="A2479" s="188">
        <v>11389</v>
      </c>
      <c r="B2479" s="4">
        <v>11394</v>
      </c>
      <c r="C2479" s="4" t="s">
        <v>2380</v>
      </c>
      <c r="D2479" s="4" t="s">
        <v>2381</v>
      </c>
      <c r="E2479" s="4" t="s">
        <v>252</v>
      </c>
      <c r="F2479" s="4" t="s">
        <v>2382</v>
      </c>
      <c r="G2479" s="4" t="s">
        <v>2383</v>
      </c>
      <c r="H2479" s="4" t="s">
        <v>255</v>
      </c>
      <c r="I2479" s="4" t="s">
        <v>1794</v>
      </c>
      <c r="J2479" s="4" t="s">
        <v>30</v>
      </c>
      <c r="K2479" s="4" t="s">
        <v>30</v>
      </c>
      <c r="L2479" s="2" t="s">
        <v>277</v>
      </c>
      <c r="M2479" s="2" t="s">
        <v>31</v>
      </c>
      <c r="N2479" s="4" t="s">
        <v>2364</v>
      </c>
      <c r="O2479" s="4" t="s">
        <v>257</v>
      </c>
      <c r="P2479" s="4" t="s">
        <v>34</v>
      </c>
      <c r="Q2479" s="138">
        <v>37658</v>
      </c>
      <c r="R2479" s="148">
        <v>1</v>
      </c>
      <c r="S2479" s="150">
        <v>470.2</v>
      </c>
      <c r="U2479" s="138">
        <v>177.06800000000001</v>
      </c>
      <c r="V2479" s="147">
        <v>7.4399999999999998E-4</v>
      </c>
      <c r="W2479" s="147">
        <v>1.9883285489353901E-4</v>
      </c>
      <c r="X2479" s="147">
        <v>5.5798924725416002E-5</v>
      </c>
    </row>
    <row r="2480" spans="1:24" x14ac:dyDescent="0.2">
      <c r="A2480" s="188">
        <v>11389</v>
      </c>
      <c r="B2480" s="4">
        <v>11394</v>
      </c>
      <c r="C2480" s="4" t="s">
        <v>2384</v>
      </c>
      <c r="D2480" s="4" t="s">
        <v>2385</v>
      </c>
      <c r="E2480" s="4" t="s">
        <v>252</v>
      </c>
      <c r="F2480" s="4" t="s">
        <v>2386</v>
      </c>
      <c r="G2480" s="4" t="s">
        <v>2387</v>
      </c>
      <c r="H2480" s="4" t="s">
        <v>255</v>
      </c>
      <c r="I2480" s="4" t="s">
        <v>1794</v>
      </c>
      <c r="J2480" s="4" t="s">
        <v>30</v>
      </c>
      <c r="K2480" s="4" t="s">
        <v>30</v>
      </c>
      <c r="L2480" s="2" t="s">
        <v>277</v>
      </c>
      <c r="M2480" s="2" t="s">
        <v>31</v>
      </c>
      <c r="N2480" s="4" t="s">
        <v>306</v>
      </c>
      <c r="O2480" s="4" t="s">
        <v>257</v>
      </c>
      <c r="P2480" s="4" t="s">
        <v>34</v>
      </c>
      <c r="Q2480" s="138">
        <v>50813</v>
      </c>
      <c r="R2480" s="148">
        <v>1</v>
      </c>
      <c r="S2480" s="150">
        <v>1187</v>
      </c>
      <c r="U2480" s="138">
        <v>603.15</v>
      </c>
      <c r="V2480" s="147">
        <v>6.4800000000000003E-4</v>
      </c>
      <c r="W2480" s="147">
        <v>6.7728869676888799E-4</v>
      </c>
      <c r="X2480" s="147">
        <v>1.90069096119036E-4</v>
      </c>
    </row>
    <row r="2481" spans="1:24" x14ac:dyDescent="0.2">
      <c r="A2481" s="188">
        <v>11389</v>
      </c>
      <c r="B2481" s="4">
        <v>11394</v>
      </c>
      <c r="C2481" s="4" t="s">
        <v>2388</v>
      </c>
      <c r="D2481" s="4" t="s">
        <v>2389</v>
      </c>
      <c r="E2481" s="4" t="s">
        <v>252</v>
      </c>
      <c r="F2481" s="4" t="s">
        <v>2390</v>
      </c>
      <c r="G2481" s="4" t="s">
        <v>2391</v>
      </c>
      <c r="H2481" s="4" t="s">
        <v>255</v>
      </c>
      <c r="I2481" s="4" t="s">
        <v>1794</v>
      </c>
      <c r="J2481" s="4" t="s">
        <v>30</v>
      </c>
      <c r="K2481" s="4" t="s">
        <v>30</v>
      </c>
      <c r="L2481" s="2" t="s">
        <v>277</v>
      </c>
      <c r="M2481" s="2" t="s">
        <v>31</v>
      </c>
      <c r="N2481" s="4" t="s">
        <v>312</v>
      </c>
      <c r="O2481" s="4" t="s">
        <v>257</v>
      </c>
      <c r="P2481" s="4" t="s">
        <v>34</v>
      </c>
      <c r="Q2481" s="138">
        <v>86601</v>
      </c>
      <c r="R2481" s="148">
        <v>1</v>
      </c>
      <c r="S2481" s="150">
        <v>1394</v>
      </c>
      <c r="U2481" s="138">
        <v>1207.2180000000001</v>
      </c>
      <c r="V2481" s="147">
        <v>1.238E-3</v>
      </c>
      <c r="W2481" s="147">
        <v>1.3556074692204401E-3</v>
      </c>
      <c r="X2481" s="147">
        <v>3.8042726476337899E-4</v>
      </c>
    </row>
    <row r="2482" spans="1:24" x14ac:dyDescent="0.2">
      <c r="A2482" s="188">
        <v>11389</v>
      </c>
      <c r="B2482" s="4">
        <v>11394</v>
      </c>
      <c r="C2482" s="4" t="s">
        <v>2392</v>
      </c>
      <c r="D2482" s="4" t="s">
        <v>2393</v>
      </c>
      <c r="E2482" s="4" t="s">
        <v>252</v>
      </c>
      <c r="F2482" s="4" t="s">
        <v>2394</v>
      </c>
      <c r="G2482" s="4" t="s">
        <v>2395</v>
      </c>
      <c r="H2482" s="4" t="s">
        <v>255</v>
      </c>
      <c r="I2482" s="4" t="s">
        <v>1794</v>
      </c>
      <c r="J2482" s="4" t="s">
        <v>30</v>
      </c>
      <c r="K2482" s="4" t="s">
        <v>349</v>
      </c>
      <c r="L2482" s="2" t="s">
        <v>277</v>
      </c>
      <c r="M2482" s="2" t="s">
        <v>31</v>
      </c>
      <c r="N2482" s="4" t="s">
        <v>391</v>
      </c>
      <c r="O2482" s="4" t="s">
        <v>257</v>
      </c>
      <c r="P2482" s="4" t="s">
        <v>34</v>
      </c>
      <c r="Q2482" s="138">
        <v>17630</v>
      </c>
      <c r="R2482" s="148">
        <v>1</v>
      </c>
      <c r="S2482" s="150">
        <v>1436</v>
      </c>
      <c r="U2482" s="138">
        <v>253.167</v>
      </c>
      <c r="V2482" s="147">
        <v>2.8699999999999998E-4</v>
      </c>
      <c r="W2482" s="147">
        <v>2.8428570655488801E-4</v>
      </c>
      <c r="X2482" s="147">
        <v>7.9779756464601201E-5</v>
      </c>
    </row>
    <row r="2483" spans="1:24" x14ac:dyDescent="0.2">
      <c r="A2483" s="188">
        <v>11389</v>
      </c>
      <c r="B2483" s="4">
        <v>11394</v>
      </c>
      <c r="C2483" s="4" t="s">
        <v>950</v>
      </c>
      <c r="D2483" s="4" t="s">
        <v>951</v>
      </c>
      <c r="E2483" s="4" t="s">
        <v>252</v>
      </c>
      <c r="F2483" s="4" t="s">
        <v>2396</v>
      </c>
      <c r="G2483" s="4" t="s">
        <v>2397</v>
      </c>
      <c r="H2483" s="4" t="s">
        <v>255</v>
      </c>
      <c r="I2483" s="4" t="s">
        <v>1794</v>
      </c>
      <c r="J2483" s="4" t="s">
        <v>30</v>
      </c>
      <c r="K2483" s="4" t="s">
        <v>30</v>
      </c>
      <c r="L2483" s="2" t="s">
        <v>277</v>
      </c>
      <c r="M2483" s="2" t="s">
        <v>31</v>
      </c>
      <c r="N2483" s="4" t="s">
        <v>278</v>
      </c>
      <c r="O2483" s="4" t="s">
        <v>257</v>
      </c>
      <c r="P2483" s="4" t="s">
        <v>34</v>
      </c>
      <c r="Q2483" s="138">
        <v>4575</v>
      </c>
      <c r="R2483" s="148">
        <v>1</v>
      </c>
      <c r="S2483" s="150">
        <v>4656</v>
      </c>
      <c r="U2483" s="138">
        <v>213.012</v>
      </c>
      <c r="V2483" s="147">
        <v>7.2999999999999999E-5</v>
      </c>
      <c r="W2483" s="147">
        <v>2.3919513508354899E-4</v>
      </c>
      <c r="X2483" s="147">
        <v>6.7125884926608206E-5</v>
      </c>
    </row>
    <row r="2484" spans="1:24" x14ac:dyDescent="0.2">
      <c r="A2484" s="188">
        <v>11389</v>
      </c>
      <c r="B2484" s="4">
        <v>11394</v>
      </c>
      <c r="C2484" s="4" t="s">
        <v>2398</v>
      </c>
      <c r="D2484" s="4" t="s">
        <v>2399</v>
      </c>
      <c r="E2484" s="4" t="s">
        <v>252</v>
      </c>
      <c r="F2484" s="4" t="s">
        <v>2400</v>
      </c>
      <c r="G2484" s="4" t="s">
        <v>2401</v>
      </c>
      <c r="H2484" s="4" t="s">
        <v>255</v>
      </c>
      <c r="I2484" s="4" t="s">
        <v>1794</v>
      </c>
      <c r="J2484" s="4" t="s">
        <v>30</v>
      </c>
      <c r="K2484" s="4" t="s">
        <v>30</v>
      </c>
      <c r="L2484" s="2" t="s">
        <v>277</v>
      </c>
      <c r="M2484" s="2" t="s">
        <v>31</v>
      </c>
      <c r="N2484" s="4" t="s">
        <v>660</v>
      </c>
      <c r="O2484" s="4" t="s">
        <v>257</v>
      </c>
      <c r="P2484" s="4" t="s">
        <v>34</v>
      </c>
      <c r="Q2484" s="138">
        <v>385323</v>
      </c>
      <c r="R2484" s="148">
        <v>1</v>
      </c>
      <c r="S2484" s="150">
        <v>799</v>
      </c>
      <c r="U2484" s="138">
        <v>3078.7310000000002</v>
      </c>
      <c r="V2484" s="147">
        <v>1.944E-3</v>
      </c>
      <c r="W2484" s="147">
        <v>3.4571640208815898E-3</v>
      </c>
      <c r="X2484" s="147">
        <v>9.7019194874949598E-4</v>
      </c>
    </row>
    <row r="2485" spans="1:24" x14ac:dyDescent="0.2">
      <c r="A2485" s="188">
        <v>11389</v>
      </c>
      <c r="B2485" s="4">
        <v>11394</v>
      </c>
      <c r="C2485" s="4" t="s">
        <v>2402</v>
      </c>
      <c r="D2485" s="4" t="s">
        <v>2403</v>
      </c>
      <c r="E2485" s="4" t="s">
        <v>252</v>
      </c>
      <c r="F2485" s="4" t="s">
        <v>2404</v>
      </c>
      <c r="G2485" s="4" t="s">
        <v>2405</v>
      </c>
      <c r="H2485" s="4" t="s">
        <v>255</v>
      </c>
      <c r="I2485" s="4" t="s">
        <v>1794</v>
      </c>
      <c r="J2485" s="4" t="s">
        <v>30</v>
      </c>
      <c r="K2485" s="4" t="s">
        <v>30</v>
      </c>
      <c r="L2485" s="2" t="s">
        <v>277</v>
      </c>
      <c r="M2485" s="2" t="s">
        <v>31</v>
      </c>
      <c r="N2485" s="4" t="s">
        <v>1069</v>
      </c>
      <c r="O2485" s="4" t="s">
        <v>257</v>
      </c>
      <c r="P2485" s="4" t="s">
        <v>34</v>
      </c>
      <c r="Q2485" s="138">
        <v>54333</v>
      </c>
      <c r="R2485" s="148">
        <v>1</v>
      </c>
      <c r="S2485" s="150">
        <v>1672</v>
      </c>
      <c r="U2485" s="138">
        <v>908.44799999999998</v>
      </c>
      <c r="V2485" s="147">
        <v>1.1479999999999999E-3</v>
      </c>
      <c r="W2485" s="147">
        <v>1.0201128794131199E-3</v>
      </c>
      <c r="X2485" s="147">
        <v>2.8627664075073201E-4</v>
      </c>
    </row>
    <row r="2486" spans="1:24" x14ac:dyDescent="0.2">
      <c r="A2486" s="188">
        <v>11389</v>
      </c>
      <c r="B2486" s="4">
        <v>11394</v>
      </c>
      <c r="C2486" s="4" t="s">
        <v>2406</v>
      </c>
      <c r="D2486" s="4" t="s">
        <v>2407</v>
      </c>
      <c r="E2486" s="4" t="s">
        <v>252</v>
      </c>
      <c r="F2486" s="4" t="s">
        <v>2408</v>
      </c>
      <c r="G2486" s="4" t="s">
        <v>2409</v>
      </c>
      <c r="H2486" s="4" t="s">
        <v>255</v>
      </c>
      <c r="I2486" s="4" t="s">
        <v>1794</v>
      </c>
      <c r="J2486" s="4" t="s">
        <v>30</v>
      </c>
      <c r="K2486" s="4" t="s">
        <v>30</v>
      </c>
      <c r="L2486" s="2" t="s">
        <v>277</v>
      </c>
      <c r="M2486" s="2" t="s">
        <v>183</v>
      </c>
      <c r="N2486" s="4" t="s">
        <v>338</v>
      </c>
      <c r="O2486" s="4" t="s">
        <v>257</v>
      </c>
      <c r="P2486" s="4" t="s">
        <v>34</v>
      </c>
      <c r="Q2486" s="138">
        <v>9071</v>
      </c>
      <c r="R2486" s="148">
        <v>1</v>
      </c>
      <c r="S2486" s="150">
        <v>3454</v>
      </c>
      <c r="U2486" s="138">
        <v>313.31200000000001</v>
      </c>
      <c r="V2486" s="147">
        <v>4.8799999999999999E-4</v>
      </c>
      <c r="W2486" s="147">
        <v>3.5182425163672799E-4</v>
      </c>
      <c r="X2486" s="147">
        <v>9.8733254844451604E-5</v>
      </c>
    </row>
    <row r="2487" spans="1:24" x14ac:dyDescent="0.2">
      <c r="A2487" s="188">
        <v>11389</v>
      </c>
      <c r="B2487" s="4">
        <v>11394</v>
      </c>
      <c r="C2487" s="4" t="s">
        <v>1717</v>
      </c>
      <c r="D2487" s="4" t="s">
        <v>1718</v>
      </c>
      <c r="E2487" s="4" t="s">
        <v>252</v>
      </c>
      <c r="F2487" s="4" t="s">
        <v>2410</v>
      </c>
      <c r="G2487" s="4" t="s">
        <v>2411</v>
      </c>
      <c r="H2487" s="4" t="s">
        <v>255</v>
      </c>
      <c r="I2487" s="4" t="s">
        <v>1794</v>
      </c>
      <c r="J2487" s="4" t="s">
        <v>30</v>
      </c>
      <c r="K2487" s="4" t="s">
        <v>30</v>
      </c>
      <c r="L2487" s="2" t="s">
        <v>277</v>
      </c>
      <c r="M2487" s="2" t="s">
        <v>31</v>
      </c>
      <c r="N2487" s="4" t="s">
        <v>278</v>
      </c>
      <c r="O2487" s="4" t="s">
        <v>257</v>
      </c>
      <c r="P2487" s="4" t="s">
        <v>34</v>
      </c>
      <c r="Q2487" s="138">
        <v>38461</v>
      </c>
      <c r="R2487" s="148">
        <v>1</v>
      </c>
      <c r="S2487" s="150">
        <v>3774</v>
      </c>
      <c r="U2487" s="138">
        <v>1451.518</v>
      </c>
      <c r="V2487" s="147">
        <v>4.8799999999999999E-4</v>
      </c>
      <c r="W2487" s="147">
        <v>1.62993670578898E-3</v>
      </c>
      <c r="X2487" s="147">
        <v>4.5741291398852801E-4</v>
      </c>
    </row>
    <row r="2488" spans="1:24" x14ac:dyDescent="0.2">
      <c r="A2488" s="188">
        <v>11389</v>
      </c>
      <c r="B2488" s="4">
        <v>11394</v>
      </c>
      <c r="C2488" s="4" t="s">
        <v>925</v>
      </c>
      <c r="D2488" s="4" t="s">
        <v>926</v>
      </c>
      <c r="E2488" s="4" t="s">
        <v>252</v>
      </c>
      <c r="F2488" s="4" t="s">
        <v>925</v>
      </c>
      <c r="G2488" s="4" t="s">
        <v>2416</v>
      </c>
      <c r="H2488" s="4" t="s">
        <v>255</v>
      </c>
      <c r="I2488" s="4" t="s">
        <v>1794</v>
      </c>
      <c r="J2488" s="4" t="s">
        <v>30</v>
      </c>
      <c r="K2488" s="4" t="s">
        <v>30</v>
      </c>
      <c r="L2488" s="2" t="s">
        <v>277</v>
      </c>
      <c r="M2488" s="2" t="s">
        <v>31</v>
      </c>
      <c r="N2488" s="4" t="s">
        <v>312</v>
      </c>
      <c r="O2488" s="4" t="s">
        <v>257</v>
      </c>
      <c r="P2488" s="4" t="s">
        <v>34</v>
      </c>
      <c r="Q2488" s="138">
        <v>118404</v>
      </c>
      <c r="R2488" s="148">
        <v>1</v>
      </c>
      <c r="S2488" s="150">
        <v>236.4</v>
      </c>
      <c r="U2488" s="138">
        <v>279.90699999999998</v>
      </c>
      <c r="V2488" s="147">
        <v>2.686E-3</v>
      </c>
      <c r="W2488" s="147">
        <v>3.1431283716766399E-4</v>
      </c>
      <c r="X2488" s="147">
        <v>8.8206339695424E-5</v>
      </c>
    </row>
    <row r="2489" spans="1:24" x14ac:dyDescent="0.2">
      <c r="A2489" s="188">
        <v>11389</v>
      </c>
      <c r="B2489" s="4">
        <v>11394</v>
      </c>
      <c r="C2489" s="4" t="s">
        <v>2417</v>
      </c>
      <c r="D2489" s="4" t="s">
        <v>2418</v>
      </c>
      <c r="E2489" s="4" t="s">
        <v>252</v>
      </c>
      <c r="F2489" s="4" t="s">
        <v>2419</v>
      </c>
      <c r="G2489" s="4" t="s">
        <v>2420</v>
      </c>
      <c r="H2489" s="4" t="s">
        <v>255</v>
      </c>
      <c r="I2489" s="4" t="s">
        <v>1794</v>
      </c>
      <c r="J2489" s="4" t="s">
        <v>30</v>
      </c>
      <c r="K2489" s="4" t="s">
        <v>30</v>
      </c>
      <c r="L2489" s="2" t="s">
        <v>277</v>
      </c>
      <c r="M2489" s="2" t="s">
        <v>31</v>
      </c>
      <c r="N2489" s="4" t="s">
        <v>325</v>
      </c>
      <c r="O2489" s="4" t="s">
        <v>257</v>
      </c>
      <c r="P2489" s="4" t="s">
        <v>34</v>
      </c>
      <c r="Q2489" s="138">
        <v>37897</v>
      </c>
      <c r="R2489" s="148">
        <v>1</v>
      </c>
      <c r="S2489" s="150">
        <v>5600</v>
      </c>
      <c r="U2489" s="138">
        <v>2122.232</v>
      </c>
      <c r="V2489" s="147">
        <v>3.0330000000000001E-3</v>
      </c>
      <c r="W2489" s="147">
        <v>2.38309376898311E-3</v>
      </c>
      <c r="X2489" s="147">
        <v>6.6877312554957204E-4</v>
      </c>
    </row>
    <row r="2490" spans="1:24" x14ac:dyDescent="0.2">
      <c r="A2490" s="188">
        <v>11389</v>
      </c>
      <c r="B2490" s="4">
        <v>11394</v>
      </c>
      <c r="C2490" s="4" t="s">
        <v>2421</v>
      </c>
      <c r="D2490" s="4" t="s">
        <v>2422</v>
      </c>
      <c r="E2490" s="4" t="s">
        <v>252</v>
      </c>
      <c r="F2490" s="4" t="s">
        <v>2423</v>
      </c>
      <c r="G2490" s="4" t="s">
        <v>2424</v>
      </c>
      <c r="H2490" s="4" t="s">
        <v>255</v>
      </c>
      <c r="I2490" s="4" t="s">
        <v>1794</v>
      </c>
      <c r="J2490" s="4" t="s">
        <v>30</v>
      </c>
      <c r="K2490" s="4" t="s">
        <v>30</v>
      </c>
      <c r="L2490" s="2" t="s">
        <v>277</v>
      </c>
      <c r="M2490" s="2" t="s">
        <v>31</v>
      </c>
      <c r="N2490" s="4" t="s">
        <v>312</v>
      </c>
      <c r="O2490" s="4" t="s">
        <v>257</v>
      </c>
      <c r="P2490" s="4" t="s">
        <v>34</v>
      </c>
      <c r="Q2490" s="138">
        <v>10299</v>
      </c>
      <c r="R2490" s="148">
        <v>1</v>
      </c>
      <c r="S2490" s="150">
        <v>37200</v>
      </c>
      <c r="U2490" s="138">
        <v>3831.2280000000001</v>
      </c>
      <c r="V2490" s="147">
        <v>1.609E-3</v>
      </c>
      <c r="W2490" s="147">
        <v>4.3021571507514799E-3</v>
      </c>
      <c r="X2490" s="147">
        <v>1.2073243284678799E-3</v>
      </c>
    </row>
    <row r="2491" spans="1:24" x14ac:dyDescent="0.2">
      <c r="A2491" s="188">
        <v>11389</v>
      </c>
      <c r="B2491" s="4">
        <v>11394</v>
      </c>
      <c r="C2491" s="4" t="s">
        <v>2425</v>
      </c>
      <c r="D2491" s="4" t="s">
        <v>2426</v>
      </c>
      <c r="E2491" s="4" t="s">
        <v>252</v>
      </c>
      <c r="F2491" s="4" t="s">
        <v>2427</v>
      </c>
      <c r="G2491" s="4" t="s">
        <v>2428</v>
      </c>
      <c r="H2491" s="4" t="s">
        <v>255</v>
      </c>
      <c r="I2491" s="4" t="s">
        <v>1794</v>
      </c>
      <c r="J2491" s="4" t="s">
        <v>30</v>
      </c>
      <c r="K2491" s="4" t="s">
        <v>30</v>
      </c>
      <c r="L2491" s="2" t="s">
        <v>277</v>
      </c>
      <c r="M2491" s="2" t="s">
        <v>183</v>
      </c>
      <c r="N2491" s="4" t="s">
        <v>278</v>
      </c>
      <c r="O2491" s="4" t="s">
        <v>257</v>
      </c>
      <c r="P2491" s="4" t="s">
        <v>34</v>
      </c>
      <c r="Q2491" s="138">
        <v>70951</v>
      </c>
      <c r="R2491" s="148">
        <v>1</v>
      </c>
      <c r="S2491" s="150">
        <v>969.2</v>
      </c>
      <c r="U2491" s="138">
        <v>687.65700000000004</v>
      </c>
      <c r="V2491" s="147">
        <v>1.4059999999999999E-3</v>
      </c>
      <c r="W2491" s="147">
        <v>7.7218293341267295E-4</v>
      </c>
      <c r="X2491" s="147">
        <v>2.1669948559967499E-4</v>
      </c>
    </row>
    <row r="2492" spans="1:24" x14ac:dyDescent="0.2">
      <c r="A2492" s="188">
        <v>11389</v>
      </c>
      <c r="B2492" s="4">
        <v>11394</v>
      </c>
      <c r="C2492" s="4" t="s">
        <v>2429</v>
      </c>
      <c r="D2492" s="4" t="s">
        <v>2430</v>
      </c>
      <c r="E2492" s="4" t="s">
        <v>252</v>
      </c>
      <c r="F2492" s="4" t="s">
        <v>2431</v>
      </c>
      <c r="G2492" s="4" t="s">
        <v>2432</v>
      </c>
      <c r="H2492" s="4" t="s">
        <v>255</v>
      </c>
      <c r="I2492" s="4" t="s">
        <v>1794</v>
      </c>
      <c r="J2492" s="4" t="s">
        <v>30</v>
      </c>
      <c r="K2492" s="4" t="s">
        <v>30</v>
      </c>
      <c r="L2492" s="2" t="s">
        <v>277</v>
      </c>
      <c r="M2492" s="2" t="s">
        <v>31</v>
      </c>
      <c r="N2492" s="4" t="s">
        <v>391</v>
      </c>
      <c r="O2492" s="4" t="s">
        <v>257</v>
      </c>
      <c r="P2492" s="4" t="s">
        <v>34</v>
      </c>
      <c r="Q2492" s="138">
        <v>5416</v>
      </c>
      <c r="R2492" s="148">
        <v>1</v>
      </c>
      <c r="S2492" s="150">
        <v>1792</v>
      </c>
      <c r="U2492" s="138">
        <v>97.055000000000007</v>
      </c>
      <c r="V2492" s="147">
        <v>7.2999999999999999E-5</v>
      </c>
      <c r="W2492" s="147">
        <v>1.08984549513154E-4</v>
      </c>
      <c r="X2492" s="147">
        <v>3.0584586625655703E-5</v>
      </c>
    </row>
    <row r="2493" spans="1:24" x14ac:dyDescent="0.2">
      <c r="A2493" s="188">
        <v>11389</v>
      </c>
      <c r="B2493" s="4">
        <v>11394</v>
      </c>
      <c r="C2493" s="4" t="s">
        <v>997</v>
      </c>
      <c r="D2493" s="4" t="s">
        <v>998</v>
      </c>
      <c r="E2493" s="4" t="s">
        <v>252</v>
      </c>
      <c r="F2493" s="4" t="s">
        <v>2433</v>
      </c>
      <c r="G2493" s="4" t="s">
        <v>2434</v>
      </c>
      <c r="H2493" s="4" t="s">
        <v>255</v>
      </c>
      <c r="I2493" s="4" t="s">
        <v>1794</v>
      </c>
      <c r="J2493" s="4" t="s">
        <v>30</v>
      </c>
      <c r="K2493" s="4" t="s">
        <v>30</v>
      </c>
      <c r="L2493" s="2" t="s">
        <v>277</v>
      </c>
      <c r="M2493" s="2" t="s">
        <v>31</v>
      </c>
      <c r="N2493" s="4" t="s">
        <v>312</v>
      </c>
      <c r="O2493" s="4" t="s">
        <v>257</v>
      </c>
      <c r="P2493" s="4" t="s">
        <v>34</v>
      </c>
      <c r="Q2493" s="138">
        <v>131514</v>
      </c>
      <c r="R2493" s="148">
        <v>1</v>
      </c>
      <c r="S2493" s="150">
        <v>1302</v>
      </c>
      <c r="U2493" s="138">
        <v>1712.3119999999999</v>
      </c>
      <c r="V2493" s="147">
        <v>4.2999999999999999E-4</v>
      </c>
      <c r="W2493" s="147">
        <v>1.9227872942360999E-3</v>
      </c>
      <c r="X2493" s="147">
        <v>5.3959625310169405E-4</v>
      </c>
    </row>
    <row r="2494" spans="1:24" x14ac:dyDescent="0.2">
      <c r="A2494" s="188">
        <v>11389</v>
      </c>
      <c r="B2494" s="4">
        <v>11394</v>
      </c>
      <c r="C2494" s="4" t="s">
        <v>2435</v>
      </c>
      <c r="D2494" s="4" t="s">
        <v>2436</v>
      </c>
      <c r="E2494" s="4" t="s">
        <v>252</v>
      </c>
      <c r="F2494" s="4" t="s">
        <v>2437</v>
      </c>
      <c r="G2494" s="4" t="s">
        <v>2438</v>
      </c>
      <c r="H2494" s="4" t="s">
        <v>255</v>
      </c>
      <c r="I2494" s="4" t="s">
        <v>1794</v>
      </c>
      <c r="J2494" s="4" t="s">
        <v>30</v>
      </c>
      <c r="K2494" s="4" t="s">
        <v>30</v>
      </c>
      <c r="L2494" s="2" t="s">
        <v>277</v>
      </c>
      <c r="M2494" s="2" t="s">
        <v>31</v>
      </c>
      <c r="N2494" s="4" t="s">
        <v>823</v>
      </c>
      <c r="O2494" s="4" t="s">
        <v>257</v>
      </c>
      <c r="P2494" s="4" t="s">
        <v>34</v>
      </c>
      <c r="Q2494" s="138">
        <v>91773</v>
      </c>
      <c r="R2494" s="148">
        <v>1</v>
      </c>
      <c r="S2494" s="150">
        <v>1057</v>
      </c>
      <c r="U2494" s="138">
        <v>970.04100000000005</v>
      </c>
      <c r="V2494" s="147">
        <v>3.1649999999999998E-3</v>
      </c>
      <c r="W2494" s="147">
        <v>1.0892766358021101E-3</v>
      </c>
      <c r="X2494" s="147">
        <v>3.0568622594500202E-4</v>
      </c>
    </row>
    <row r="2495" spans="1:24" x14ac:dyDescent="0.2">
      <c r="A2495" s="188">
        <v>11389</v>
      </c>
      <c r="B2495" s="4">
        <v>11394</v>
      </c>
      <c r="C2495" s="4" t="s">
        <v>2439</v>
      </c>
      <c r="D2495" s="4" t="s">
        <v>2440</v>
      </c>
      <c r="E2495" s="4" t="s">
        <v>252</v>
      </c>
      <c r="F2495" s="4" t="s">
        <v>2441</v>
      </c>
      <c r="G2495" s="4" t="s">
        <v>2442</v>
      </c>
      <c r="H2495" s="4" t="s">
        <v>255</v>
      </c>
      <c r="I2495" s="4" t="s">
        <v>1794</v>
      </c>
      <c r="J2495" s="4" t="s">
        <v>30</v>
      </c>
      <c r="K2495" s="4" t="s">
        <v>349</v>
      </c>
      <c r="L2495" s="2" t="s">
        <v>277</v>
      </c>
      <c r="M2495" s="2" t="s">
        <v>31</v>
      </c>
      <c r="N2495" s="4" t="s">
        <v>350</v>
      </c>
      <c r="O2495" s="4" t="s">
        <v>257</v>
      </c>
      <c r="P2495" s="4" t="s">
        <v>34</v>
      </c>
      <c r="Q2495" s="138">
        <v>189399</v>
      </c>
      <c r="R2495" s="148">
        <v>1</v>
      </c>
      <c r="S2495" s="150">
        <v>499.9</v>
      </c>
      <c r="U2495" s="138">
        <v>946.80600000000004</v>
      </c>
      <c r="V2495" s="147">
        <v>1.0020000000000001E-3</v>
      </c>
      <c r="W2495" s="147">
        <v>1.0631856122146001E-3</v>
      </c>
      <c r="X2495" s="147">
        <v>2.9836424154786598E-4</v>
      </c>
    </row>
    <row r="2496" spans="1:24" x14ac:dyDescent="0.2">
      <c r="A2496" s="188">
        <v>11389</v>
      </c>
      <c r="B2496" s="4">
        <v>11394</v>
      </c>
      <c r="C2496" s="4" t="s">
        <v>2443</v>
      </c>
      <c r="D2496" s="4" t="s">
        <v>2444</v>
      </c>
      <c r="E2496" s="4" t="s">
        <v>252</v>
      </c>
      <c r="F2496" s="4" t="s">
        <v>2445</v>
      </c>
      <c r="G2496" s="4" t="s">
        <v>2446</v>
      </c>
      <c r="H2496" s="4" t="s">
        <v>255</v>
      </c>
      <c r="I2496" s="4" t="s">
        <v>1794</v>
      </c>
      <c r="J2496" s="4" t="s">
        <v>30</v>
      </c>
      <c r="K2496" s="4" t="s">
        <v>30</v>
      </c>
      <c r="L2496" s="2" t="s">
        <v>277</v>
      </c>
      <c r="M2496" s="2" t="s">
        <v>31</v>
      </c>
      <c r="N2496" s="4" t="s">
        <v>325</v>
      </c>
      <c r="O2496" s="4" t="s">
        <v>257</v>
      </c>
      <c r="P2496" s="4" t="s">
        <v>34</v>
      </c>
      <c r="Q2496" s="138">
        <v>6561769</v>
      </c>
      <c r="R2496" s="148">
        <v>1</v>
      </c>
      <c r="S2496" s="150">
        <v>89.4</v>
      </c>
      <c r="U2496" s="138">
        <v>5866.2209999999995</v>
      </c>
      <c r="V2496" s="147">
        <v>2.0379999999999999E-3</v>
      </c>
      <c r="W2496" s="147">
        <v>6.5872891704401E-3</v>
      </c>
      <c r="X2496" s="147">
        <v>1.8486062213548199E-3</v>
      </c>
    </row>
    <row r="2497" spans="1:24" x14ac:dyDescent="0.2">
      <c r="A2497" s="188">
        <v>11389</v>
      </c>
      <c r="B2497" s="4">
        <v>11394</v>
      </c>
      <c r="C2497" s="4" t="s">
        <v>1095</v>
      </c>
      <c r="D2497" s="4" t="s">
        <v>1096</v>
      </c>
      <c r="E2497" s="4" t="s">
        <v>252</v>
      </c>
      <c r="F2497" s="4" t="s">
        <v>2447</v>
      </c>
      <c r="G2497" s="4" t="s">
        <v>2448</v>
      </c>
      <c r="H2497" s="4" t="s">
        <v>255</v>
      </c>
      <c r="I2497" s="4" t="s">
        <v>1794</v>
      </c>
      <c r="J2497" s="4" t="s">
        <v>30</v>
      </c>
      <c r="K2497" s="4" t="s">
        <v>30</v>
      </c>
      <c r="L2497" s="2" t="s">
        <v>277</v>
      </c>
      <c r="M2497" s="2" t="s">
        <v>183</v>
      </c>
      <c r="N2497" s="4" t="s">
        <v>278</v>
      </c>
      <c r="O2497" s="4" t="s">
        <v>257</v>
      </c>
      <c r="P2497" s="4" t="s">
        <v>34</v>
      </c>
      <c r="Q2497" s="138">
        <v>22800</v>
      </c>
      <c r="R2497" s="148">
        <v>1</v>
      </c>
      <c r="S2497" s="150">
        <v>4378.6329999999998</v>
      </c>
      <c r="U2497" s="138">
        <v>998.32799999999997</v>
      </c>
      <c r="V2497" s="147">
        <v>1.119E-3</v>
      </c>
      <c r="W2497" s="147">
        <v>1.12104138456807E-3</v>
      </c>
      <c r="X2497" s="147">
        <v>3.1460044098387502E-4</v>
      </c>
    </row>
    <row r="2498" spans="1:24" x14ac:dyDescent="0.2">
      <c r="A2498" s="188">
        <v>11389</v>
      </c>
      <c r="B2498" s="4">
        <v>11394</v>
      </c>
      <c r="C2498" s="4" t="s">
        <v>364</v>
      </c>
      <c r="D2498" s="4" t="s">
        <v>365</v>
      </c>
      <c r="E2498" s="4" t="s">
        <v>252</v>
      </c>
      <c r="F2498" s="4" t="s">
        <v>2449</v>
      </c>
      <c r="G2498" s="4" t="s">
        <v>1985</v>
      </c>
      <c r="H2498" s="4" t="s">
        <v>255</v>
      </c>
      <c r="I2498" s="4" t="s">
        <v>1794</v>
      </c>
      <c r="J2498" s="4" t="s">
        <v>30</v>
      </c>
      <c r="K2498" s="4" t="s">
        <v>30</v>
      </c>
      <c r="L2498" s="2" t="s">
        <v>277</v>
      </c>
      <c r="M2498" s="2" t="s">
        <v>183</v>
      </c>
      <c r="N2498" s="4" t="s">
        <v>306</v>
      </c>
      <c r="O2498" s="4" t="s">
        <v>257</v>
      </c>
      <c r="P2498" s="4" t="s">
        <v>34</v>
      </c>
      <c r="Q2498" s="138">
        <v>42342</v>
      </c>
      <c r="R2498" s="148">
        <v>1</v>
      </c>
      <c r="S2498" s="150">
        <v>9959.7060000000001</v>
      </c>
      <c r="U2498" s="138">
        <v>4217.1390000000001</v>
      </c>
      <c r="V2498" s="147">
        <v>0</v>
      </c>
      <c r="W2498" s="147">
        <v>4.73550346687358E-3</v>
      </c>
      <c r="X2498" s="147">
        <v>1.32893530913946E-3</v>
      </c>
    </row>
    <row r="2499" spans="1:24" x14ac:dyDescent="0.2">
      <c r="A2499" s="188">
        <v>11389</v>
      </c>
      <c r="B2499" s="4">
        <v>11394</v>
      </c>
      <c r="C2499" s="4" t="s">
        <v>2074</v>
      </c>
      <c r="D2499" s="4" t="s">
        <v>2075</v>
      </c>
      <c r="E2499" s="4" t="s">
        <v>252</v>
      </c>
      <c r="F2499" s="4" t="s">
        <v>2450</v>
      </c>
      <c r="G2499" s="4" t="s">
        <v>2077</v>
      </c>
      <c r="H2499" s="4" t="s">
        <v>255</v>
      </c>
      <c r="I2499" s="4" t="s">
        <v>1794</v>
      </c>
      <c r="J2499" s="4" t="s">
        <v>30</v>
      </c>
      <c r="K2499" s="4" t="s">
        <v>30</v>
      </c>
      <c r="L2499" s="2" t="s">
        <v>277</v>
      </c>
      <c r="M2499" s="2" t="s">
        <v>183</v>
      </c>
      <c r="N2499" s="4" t="s">
        <v>2078</v>
      </c>
      <c r="O2499" s="4" t="s">
        <v>257</v>
      </c>
      <c r="P2499" s="4" t="s">
        <v>34</v>
      </c>
      <c r="Q2499" s="138">
        <v>34267</v>
      </c>
      <c r="R2499" s="148">
        <v>1</v>
      </c>
      <c r="S2499" s="150">
        <v>3493.8139999999999</v>
      </c>
      <c r="U2499" s="138">
        <v>1197.2249999999999</v>
      </c>
      <c r="V2499" s="147">
        <v>3.1700000000000001E-4</v>
      </c>
      <c r="W2499" s="147">
        <v>1.3443862920080301E-3</v>
      </c>
      <c r="X2499" s="147">
        <v>3.7727823980500099E-4</v>
      </c>
    </row>
    <row r="2500" spans="1:24" x14ac:dyDescent="0.2">
      <c r="A2500" s="188">
        <v>11389</v>
      </c>
      <c r="B2500" s="4">
        <v>11394</v>
      </c>
      <c r="C2500" s="4" t="s">
        <v>597</v>
      </c>
      <c r="D2500" s="4" t="s">
        <v>598</v>
      </c>
      <c r="E2500" s="4" t="s">
        <v>252</v>
      </c>
      <c r="F2500" s="4" t="s">
        <v>2451</v>
      </c>
      <c r="G2500" s="4" t="s">
        <v>2085</v>
      </c>
      <c r="H2500" s="4" t="s">
        <v>255</v>
      </c>
      <c r="I2500" s="4" t="s">
        <v>1794</v>
      </c>
      <c r="J2500" s="4" t="s">
        <v>30</v>
      </c>
      <c r="K2500" s="4" t="s">
        <v>30</v>
      </c>
      <c r="L2500" s="2" t="s">
        <v>277</v>
      </c>
      <c r="M2500" s="2" t="s">
        <v>183</v>
      </c>
      <c r="N2500" s="4" t="s">
        <v>2379</v>
      </c>
      <c r="O2500" s="4" t="s">
        <v>257</v>
      </c>
      <c r="P2500" s="4" t="s">
        <v>34</v>
      </c>
      <c r="Q2500" s="138">
        <v>7820</v>
      </c>
      <c r="R2500" s="148">
        <v>1</v>
      </c>
      <c r="S2500" s="150">
        <v>5355.5450000000001</v>
      </c>
      <c r="U2500" s="138">
        <v>418.80399999999997</v>
      </c>
      <c r="V2500" s="147">
        <v>0</v>
      </c>
      <c r="W2500" s="147">
        <v>4.7028239293326002E-4</v>
      </c>
      <c r="X2500" s="147">
        <v>1.31976437480727E-4</v>
      </c>
    </row>
    <row r="2501" spans="1:24" x14ac:dyDescent="0.2">
      <c r="A2501" s="188">
        <v>11389</v>
      </c>
      <c r="B2501" s="4">
        <v>11394</v>
      </c>
      <c r="C2501" s="4" t="s">
        <v>2303</v>
      </c>
      <c r="D2501" s="4" t="s">
        <v>2304</v>
      </c>
      <c r="E2501" s="4" t="s">
        <v>252</v>
      </c>
      <c r="F2501" s="4" t="s">
        <v>2452</v>
      </c>
      <c r="G2501" s="4" t="s">
        <v>2306</v>
      </c>
      <c r="H2501" s="4" t="s">
        <v>255</v>
      </c>
      <c r="I2501" s="4" t="s">
        <v>1794</v>
      </c>
      <c r="J2501" s="4" t="s">
        <v>30</v>
      </c>
      <c r="K2501" s="4" t="s">
        <v>30</v>
      </c>
      <c r="L2501" s="2" t="s">
        <v>277</v>
      </c>
      <c r="M2501" s="2" t="s">
        <v>183</v>
      </c>
      <c r="N2501" s="4" t="s">
        <v>325</v>
      </c>
      <c r="O2501" s="4" t="s">
        <v>257</v>
      </c>
      <c r="P2501" s="4" t="s">
        <v>34</v>
      </c>
      <c r="Q2501" s="138">
        <v>102300</v>
      </c>
      <c r="R2501" s="148">
        <v>1</v>
      </c>
      <c r="S2501" s="150">
        <v>4930.8209999999999</v>
      </c>
      <c r="U2501" s="138">
        <v>5044.2299999999996</v>
      </c>
      <c r="V2501" s="147">
        <v>3.6900000000000002E-4</v>
      </c>
      <c r="W2501" s="147">
        <v>5.6642595906204497E-3</v>
      </c>
      <c r="X2501" s="147">
        <v>1.58957429189192E-3</v>
      </c>
    </row>
    <row r="2502" spans="1:24" x14ac:dyDescent="0.2">
      <c r="A2502" s="188">
        <v>11389</v>
      </c>
      <c r="B2502" s="4">
        <v>11394</v>
      </c>
      <c r="C2502" s="4" t="s">
        <v>2453</v>
      </c>
      <c r="D2502" s="4" t="s">
        <v>2454</v>
      </c>
      <c r="E2502" s="4" t="s">
        <v>252</v>
      </c>
      <c r="F2502" s="4" t="s">
        <v>2455</v>
      </c>
      <c r="G2502" s="4" t="s">
        <v>2456</v>
      </c>
      <c r="H2502" s="4" t="s">
        <v>255</v>
      </c>
      <c r="I2502" s="4" t="s">
        <v>1794</v>
      </c>
      <c r="J2502" s="4" t="s">
        <v>30</v>
      </c>
      <c r="K2502" s="4" t="s">
        <v>30</v>
      </c>
      <c r="L2502" s="2" t="s">
        <v>277</v>
      </c>
      <c r="M2502" s="2" t="s">
        <v>183</v>
      </c>
      <c r="N2502" s="4" t="s">
        <v>2151</v>
      </c>
      <c r="O2502" s="4" t="s">
        <v>257</v>
      </c>
      <c r="P2502" s="4" t="s">
        <v>34</v>
      </c>
      <c r="Q2502" s="138">
        <v>9358.1</v>
      </c>
      <c r="R2502" s="148">
        <v>1</v>
      </c>
      <c r="S2502" s="150">
        <v>0</v>
      </c>
      <c r="U2502" s="138">
        <v>0</v>
      </c>
      <c r="V2502" s="147">
        <v>1.36E-4</v>
      </c>
      <c r="W2502" s="147">
        <v>1.05083844742332E-13</v>
      </c>
      <c r="X2502" s="147">
        <v>2.9489922808653599E-14</v>
      </c>
    </row>
    <row r="2503" spans="1:24" x14ac:dyDescent="0.2">
      <c r="A2503" s="188">
        <v>11389</v>
      </c>
      <c r="B2503" s="4">
        <v>11394</v>
      </c>
      <c r="C2503" s="4" t="s">
        <v>2357</v>
      </c>
      <c r="D2503" s="4" t="s">
        <v>2358</v>
      </c>
      <c r="E2503" s="4" t="s">
        <v>252</v>
      </c>
      <c r="F2503" s="4" t="s">
        <v>2457</v>
      </c>
      <c r="G2503" s="4" t="s">
        <v>2360</v>
      </c>
      <c r="H2503" s="4" t="s">
        <v>255</v>
      </c>
      <c r="I2503" s="4" t="s">
        <v>1794</v>
      </c>
      <c r="J2503" s="4" t="s">
        <v>30</v>
      </c>
      <c r="K2503" s="4" t="s">
        <v>30</v>
      </c>
      <c r="L2503" s="2" t="s">
        <v>277</v>
      </c>
      <c r="M2503" s="2" t="s">
        <v>183</v>
      </c>
      <c r="N2503" s="4" t="s">
        <v>397</v>
      </c>
      <c r="O2503" s="4" t="s">
        <v>257</v>
      </c>
      <c r="P2503" s="4" t="s">
        <v>34</v>
      </c>
      <c r="Q2503" s="138">
        <v>19054</v>
      </c>
      <c r="R2503" s="148">
        <v>1</v>
      </c>
      <c r="S2503" s="150">
        <v>4524.652</v>
      </c>
      <c r="U2503" s="138">
        <v>862.12699999999995</v>
      </c>
      <c r="V2503" s="147">
        <v>0</v>
      </c>
      <c r="W2503" s="147">
        <v>9.6809873809584803E-4</v>
      </c>
      <c r="X2503" s="147">
        <v>2.7167979176632501E-4</v>
      </c>
    </row>
    <row r="2504" spans="1:24" x14ac:dyDescent="0.2">
      <c r="A2504" s="188">
        <v>11389</v>
      </c>
      <c r="B2504" s="4">
        <v>11394</v>
      </c>
      <c r="C2504" s="4" t="s">
        <v>2369</v>
      </c>
      <c r="D2504" s="4" t="s">
        <v>2370</v>
      </c>
      <c r="E2504" s="4" t="s">
        <v>252</v>
      </c>
      <c r="F2504" s="4" t="s">
        <v>2458</v>
      </c>
      <c r="G2504" s="4" t="s">
        <v>2372</v>
      </c>
      <c r="H2504" s="4" t="s">
        <v>255</v>
      </c>
      <c r="I2504" s="4" t="s">
        <v>1794</v>
      </c>
      <c r="J2504" s="4" t="s">
        <v>30</v>
      </c>
      <c r="K2504" s="4" t="s">
        <v>30</v>
      </c>
      <c r="L2504" s="2" t="s">
        <v>277</v>
      </c>
      <c r="M2504" s="2" t="s">
        <v>183</v>
      </c>
      <c r="N2504" s="4" t="s">
        <v>823</v>
      </c>
      <c r="O2504" s="4" t="s">
        <v>257</v>
      </c>
      <c r="P2504" s="4" t="s">
        <v>34</v>
      </c>
      <c r="Q2504" s="138">
        <v>24616</v>
      </c>
      <c r="R2504" s="148">
        <v>1</v>
      </c>
      <c r="S2504" s="150">
        <v>4560.652</v>
      </c>
      <c r="U2504" s="138">
        <v>1122.6500000000001</v>
      </c>
      <c r="V2504" s="147">
        <v>0</v>
      </c>
      <c r="W2504" s="147">
        <v>1.26064477584799E-3</v>
      </c>
      <c r="X2504" s="147">
        <v>3.5377766411237398E-4</v>
      </c>
    </row>
    <row r="2505" spans="1:24" x14ac:dyDescent="0.2">
      <c r="A2505" s="188">
        <v>11389</v>
      </c>
      <c r="B2505" s="4">
        <v>11394</v>
      </c>
      <c r="C2505" s="4" t="s">
        <v>2384</v>
      </c>
      <c r="D2505" s="4" t="s">
        <v>2385</v>
      </c>
      <c r="E2505" s="4" t="s">
        <v>252</v>
      </c>
      <c r="F2505" s="4" t="s">
        <v>2459</v>
      </c>
      <c r="G2505" s="4" t="s">
        <v>2387</v>
      </c>
      <c r="H2505" s="4" t="s">
        <v>255</v>
      </c>
      <c r="I2505" s="4" t="s">
        <v>1794</v>
      </c>
      <c r="J2505" s="4" t="s">
        <v>30</v>
      </c>
      <c r="K2505" s="4" t="s">
        <v>30</v>
      </c>
      <c r="L2505" s="2" t="s">
        <v>277</v>
      </c>
      <c r="M2505" s="2" t="s">
        <v>183</v>
      </c>
      <c r="N2505" s="4" t="s">
        <v>306</v>
      </c>
      <c r="O2505" s="4" t="s">
        <v>257</v>
      </c>
      <c r="P2505" s="4" t="s">
        <v>34</v>
      </c>
      <c r="Q2505" s="138">
        <v>24949</v>
      </c>
      <c r="R2505" s="148">
        <v>1</v>
      </c>
      <c r="S2505" s="150">
        <v>1051.4449999999999</v>
      </c>
      <c r="U2505" s="138">
        <v>262.32499999999999</v>
      </c>
      <c r="V2505" s="147">
        <v>3.4099999999999999E-4</v>
      </c>
      <c r="W2505" s="147">
        <v>2.9456952219391799E-4</v>
      </c>
      <c r="X2505" s="147">
        <v>8.2665727472961504E-5</v>
      </c>
    </row>
    <row r="2506" spans="1:24" x14ac:dyDescent="0.2">
      <c r="A2506" s="188">
        <v>11389</v>
      </c>
      <c r="B2506" s="4">
        <v>11394</v>
      </c>
      <c r="C2506" s="4" t="s">
        <v>2460</v>
      </c>
      <c r="D2506" s="4" t="s">
        <v>2461</v>
      </c>
      <c r="E2506" s="4" t="s">
        <v>252</v>
      </c>
      <c r="F2506" s="4" t="s">
        <v>2462</v>
      </c>
      <c r="G2506" s="4" t="s">
        <v>2463</v>
      </c>
      <c r="H2506" s="4" t="s">
        <v>255</v>
      </c>
      <c r="I2506" s="4" t="s">
        <v>1794</v>
      </c>
      <c r="J2506" s="4" t="s">
        <v>30</v>
      </c>
      <c r="K2506" s="4" t="s">
        <v>30</v>
      </c>
      <c r="L2506" s="2" t="s">
        <v>277</v>
      </c>
      <c r="M2506" s="2" t="s">
        <v>2464</v>
      </c>
      <c r="N2506" s="4" t="s">
        <v>1259</v>
      </c>
      <c r="O2506" s="4" t="s">
        <v>257</v>
      </c>
      <c r="P2506" s="4" t="s">
        <v>89</v>
      </c>
      <c r="Q2506" s="138">
        <v>49185</v>
      </c>
      <c r="R2506" s="148">
        <v>3.306</v>
      </c>
      <c r="S2506" s="150">
        <v>3576</v>
      </c>
      <c r="U2506" s="138">
        <v>5814.777</v>
      </c>
      <c r="V2506" s="147">
        <v>4.8799999999999999E-4</v>
      </c>
      <c r="W2506" s="147">
        <v>6.5295207667676602E-3</v>
      </c>
      <c r="X2506" s="147">
        <v>1.8323945403941799E-3</v>
      </c>
    </row>
    <row r="2507" spans="1:24" x14ac:dyDescent="0.2">
      <c r="A2507" s="188">
        <v>11389</v>
      </c>
      <c r="B2507" s="4">
        <v>11394</v>
      </c>
      <c r="C2507" s="4" t="s">
        <v>1224</v>
      </c>
      <c r="D2507" s="4" t="s">
        <v>1225</v>
      </c>
      <c r="E2507" s="4" t="s">
        <v>380</v>
      </c>
      <c r="F2507" s="4" t="s">
        <v>2465</v>
      </c>
      <c r="G2507" s="4" t="s">
        <v>2284</v>
      </c>
      <c r="H2507" s="4" t="s">
        <v>255</v>
      </c>
      <c r="I2507" s="4" t="s">
        <v>1794</v>
      </c>
      <c r="J2507" s="4" t="s">
        <v>84</v>
      </c>
      <c r="K2507" s="4" t="s">
        <v>85</v>
      </c>
      <c r="L2507" s="2" t="s">
        <v>277</v>
      </c>
      <c r="M2507" s="2" t="s">
        <v>2466</v>
      </c>
      <c r="N2507" s="4" t="s">
        <v>2467</v>
      </c>
      <c r="O2507" s="4" t="s">
        <v>257</v>
      </c>
      <c r="P2507" s="4" t="s">
        <v>89</v>
      </c>
      <c r="Q2507" s="138">
        <v>3821</v>
      </c>
      <c r="R2507" s="148">
        <v>3.306</v>
      </c>
      <c r="S2507" s="150">
        <v>9625</v>
      </c>
      <c r="U2507" s="138">
        <v>1215.8520000000001</v>
      </c>
      <c r="V2507" s="147">
        <v>6.3E-5</v>
      </c>
      <c r="W2507" s="147">
        <v>1.36530253779509E-3</v>
      </c>
      <c r="X2507" s="147">
        <v>3.8314801431905201E-4</v>
      </c>
    </row>
    <row r="2508" spans="1:24" x14ac:dyDescent="0.2">
      <c r="A2508" s="188">
        <v>11389</v>
      </c>
      <c r="B2508" s="4">
        <v>11394</v>
      </c>
      <c r="C2508" s="4" t="s">
        <v>2468</v>
      </c>
      <c r="D2508" s="4" t="s">
        <v>2469</v>
      </c>
      <c r="E2508" s="4" t="s">
        <v>252</v>
      </c>
      <c r="F2508" s="4" t="s">
        <v>2470</v>
      </c>
      <c r="G2508" s="4" t="s">
        <v>2471</v>
      </c>
      <c r="H2508" s="4" t="s">
        <v>255</v>
      </c>
      <c r="I2508" s="4" t="s">
        <v>1794</v>
      </c>
      <c r="J2508" s="4" t="s">
        <v>84</v>
      </c>
      <c r="K2508" s="4" t="s">
        <v>30</v>
      </c>
      <c r="L2508" s="2" t="s">
        <v>277</v>
      </c>
      <c r="M2508" s="2" t="s">
        <v>2464</v>
      </c>
      <c r="N2508" s="4" t="s">
        <v>1750</v>
      </c>
      <c r="O2508" s="4" t="s">
        <v>257</v>
      </c>
      <c r="P2508" s="4" t="s">
        <v>89</v>
      </c>
      <c r="Q2508" s="138">
        <v>13129</v>
      </c>
      <c r="R2508" s="148">
        <v>3.306</v>
      </c>
      <c r="S2508" s="150">
        <v>341</v>
      </c>
      <c r="U2508" s="138">
        <v>148.00899999999999</v>
      </c>
      <c r="V2508" s="147">
        <v>4.5000000000000003E-5</v>
      </c>
      <c r="W2508" s="147">
        <v>1.6620234570757501E-4</v>
      </c>
      <c r="X2508" s="147">
        <v>4.6641749334083E-5</v>
      </c>
    </row>
    <row r="2509" spans="1:24" x14ac:dyDescent="0.2">
      <c r="A2509" s="188">
        <v>11389</v>
      </c>
      <c r="B2509" s="4">
        <v>11394</v>
      </c>
      <c r="C2509" s="4" t="s">
        <v>2472</v>
      </c>
      <c r="D2509" s="4" t="s">
        <v>2473</v>
      </c>
      <c r="E2509" s="4" t="s">
        <v>252</v>
      </c>
      <c r="F2509" s="4" t="s">
        <v>2472</v>
      </c>
      <c r="G2509" s="4" t="s">
        <v>2474</v>
      </c>
      <c r="H2509" s="4" t="s">
        <v>255</v>
      </c>
      <c r="I2509" s="4" t="s">
        <v>1794</v>
      </c>
      <c r="J2509" s="4" t="s">
        <v>30</v>
      </c>
      <c r="K2509" s="4" t="s">
        <v>30</v>
      </c>
      <c r="L2509" s="2" t="s">
        <v>277</v>
      </c>
      <c r="M2509" s="2" t="s">
        <v>2464</v>
      </c>
      <c r="N2509" s="4" t="s">
        <v>374</v>
      </c>
      <c r="O2509" s="4" t="s">
        <v>257</v>
      </c>
      <c r="P2509" s="4" t="s">
        <v>89</v>
      </c>
      <c r="Q2509" s="138">
        <v>25864.55</v>
      </c>
      <c r="R2509" s="148">
        <v>3.306</v>
      </c>
      <c r="S2509" s="150">
        <v>263</v>
      </c>
      <c r="U2509" s="138">
        <v>224.887</v>
      </c>
      <c r="V2509" s="147">
        <v>1.8190000000000001E-3</v>
      </c>
      <c r="W2509" s="147">
        <v>2.5252931280743201E-4</v>
      </c>
      <c r="X2509" s="147">
        <v>7.0867886113930398E-5</v>
      </c>
    </row>
    <row r="2510" spans="1:24" x14ac:dyDescent="0.2">
      <c r="A2510" s="188">
        <v>11389</v>
      </c>
      <c r="B2510" s="4">
        <v>11394</v>
      </c>
      <c r="C2510" s="4" t="s">
        <v>1261</v>
      </c>
      <c r="D2510" s="31" t="s">
        <v>4636</v>
      </c>
      <c r="E2510" s="4" t="s">
        <v>380</v>
      </c>
      <c r="F2510" s="4" t="s">
        <v>2475</v>
      </c>
      <c r="G2510" s="4" t="s">
        <v>2476</v>
      </c>
      <c r="H2510" s="4" t="s">
        <v>255</v>
      </c>
      <c r="I2510" s="4" t="s">
        <v>1794</v>
      </c>
      <c r="J2510" s="4" t="s">
        <v>84</v>
      </c>
      <c r="K2510" s="4" t="s">
        <v>383</v>
      </c>
      <c r="L2510" s="2" t="s">
        <v>277</v>
      </c>
      <c r="M2510" s="2" t="s">
        <v>2477</v>
      </c>
      <c r="N2510" s="4" t="s">
        <v>384</v>
      </c>
      <c r="O2510" s="4" t="s">
        <v>257</v>
      </c>
      <c r="P2510" s="4" t="s">
        <v>2478</v>
      </c>
      <c r="Q2510" s="138">
        <v>1197960</v>
      </c>
      <c r="R2510" s="148">
        <v>4.4409000000000001</v>
      </c>
      <c r="S2510" s="150">
        <v>197</v>
      </c>
      <c r="U2510" s="138">
        <v>10480.441000000001</v>
      </c>
      <c r="V2510" s="147">
        <v>1.181E-3</v>
      </c>
      <c r="W2510" s="147">
        <v>1.1768681500492401E-2</v>
      </c>
      <c r="X2510" s="147">
        <v>3.30267235520496E-3</v>
      </c>
    </row>
    <row r="2511" spans="1:24" x14ac:dyDescent="0.2">
      <c r="A2511" s="188">
        <v>11389</v>
      </c>
      <c r="B2511" s="4">
        <v>11394</v>
      </c>
      <c r="C2511" s="4" t="s">
        <v>2479</v>
      </c>
      <c r="D2511" s="4" t="s">
        <v>2480</v>
      </c>
      <c r="E2511" s="4" t="s">
        <v>380</v>
      </c>
      <c r="F2511" s="4" t="s">
        <v>2481</v>
      </c>
      <c r="G2511" s="4" t="s">
        <v>2482</v>
      </c>
      <c r="H2511" s="4" t="s">
        <v>255</v>
      </c>
      <c r="I2511" s="4" t="s">
        <v>1794</v>
      </c>
      <c r="J2511" s="4" t="s">
        <v>84</v>
      </c>
      <c r="K2511" s="4" t="s">
        <v>85</v>
      </c>
      <c r="L2511" s="2" t="s">
        <v>277</v>
      </c>
      <c r="M2511" s="2" t="s">
        <v>2464</v>
      </c>
      <c r="N2511" s="4" t="s">
        <v>374</v>
      </c>
      <c r="O2511" s="4" t="s">
        <v>257</v>
      </c>
      <c r="P2511" s="4" t="s">
        <v>89</v>
      </c>
      <c r="Q2511" s="138">
        <v>4551</v>
      </c>
      <c r="R2511" s="148">
        <v>3.306</v>
      </c>
      <c r="S2511" s="150">
        <v>1538.5</v>
      </c>
      <c r="U2511" s="138">
        <v>231.477</v>
      </c>
      <c r="V2511" s="147">
        <v>5.3999999999999998E-5</v>
      </c>
      <c r="W2511" s="147">
        <v>2.5992943196250699E-4</v>
      </c>
      <c r="X2511" s="147">
        <v>7.2944598697040604E-5</v>
      </c>
    </row>
    <row r="2512" spans="1:24" x14ac:dyDescent="0.2">
      <c r="A2512" s="188">
        <v>11389</v>
      </c>
      <c r="B2512" s="4">
        <v>11394</v>
      </c>
      <c r="C2512" s="4" t="s">
        <v>2483</v>
      </c>
      <c r="D2512" s="4" t="s">
        <v>2484</v>
      </c>
      <c r="E2512" s="4" t="s">
        <v>33</v>
      </c>
      <c r="F2512" s="4" t="s">
        <v>2485</v>
      </c>
      <c r="G2512" s="4" t="s">
        <v>2486</v>
      </c>
      <c r="H2512" s="4" t="s">
        <v>255</v>
      </c>
      <c r="I2512" s="4" t="s">
        <v>1794</v>
      </c>
      <c r="J2512" s="4" t="s">
        <v>84</v>
      </c>
      <c r="K2512" s="4" t="s">
        <v>85</v>
      </c>
      <c r="L2512" s="2" t="s">
        <v>277</v>
      </c>
      <c r="M2512" s="2" t="s">
        <v>2464</v>
      </c>
      <c r="N2512" s="4" t="s">
        <v>374</v>
      </c>
      <c r="O2512" s="4" t="s">
        <v>257</v>
      </c>
      <c r="P2512" s="4" t="s">
        <v>89</v>
      </c>
      <c r="Q2512" s="138">
        <v>1539</v>
      </c>
      <c r="R2512" s="148">
        <v>3.306</v>
      </c>
      <c r="S2512" s="150">
        <v>2756</v>
      </c>
      <c r="U2512" s="138">
        <v>140.22300000000001</v>
      </c>
      <c r="V2512" s="147">
        <v>2.6999999999999999E-5</v>
      </c>
      <c r="W2512" s="147">
        <v>1.5745953141299801E-4</v>
      </c>
      <c r="X2512" s="147">
        <v>4.4188233103213697E-5</v>
      </c>
    </row>
    <row r="2513" spans="1:24" x14ac:dyDescent="0.2">
      <c r="A2513" s="188">
        <v>11389</v>
      </c>
      <c r="B2513" s="4">
        <v>11394</v>
      </c>
      <c r="C2513" s="4" t="s">
        <v>2487</v>
      </c>
      <c r="D2513" s="4" t="s">
        <v>2488</v>
      </c>
      <c r="E2513" s="4" t="s">
        <v>380</v>
      </c>
      <c r="F2513" s="4" t="s">
        <v>2489</v>
      </c>
      <c r="G2513" s="4" t="s">
        <v>2490</v>
      </c>
      <c r="H2513" s="4" t="s">
        <v>255</v>
      </c>
      <c r="I2513" s="4" t="s">
        <v>1794</v>
      </c>
      <c r="J2513" s="4" t="s">
        <v>84</v>
      </c>
      <c r="K2513" s="4" t="s">
        <v>85</v>
      </c>
      <c r="L2513" s="2" t="s">
        <v>277</v>
      </c>
      <c r="M2513" s="2" t="s">
        <v>2466</v>
      </c>
      <c r="N2513" s="4" t="s">
        <v>374</v>
      </c>
      <c r="O2513" s="4" t="s">
        <v>257</v>
      </c>
      <c r="P2513" s="4" t="s">
        <v>89</v>
      </c>
      <c r="Q2513" s="138">
        <v>4535</v>
      </c>
      <c r="R2513" s="148">
        <v>3.306</v>
      </c>
      <c r="S2513" s="150">
        <v>2548</v>
      </c>
      <c r="U2513" s="138">
        <v>382.01400000000001</v>
      </c>
      <c r="V2513" s="147">
        <v>0</v>
      </c>
      <c r="W2513" s="147">
        <v>4.2897090456850602E-4</v>
      </c>
      <c r="X2513" s="147">
        <v>1.20383098790327E-4</v>
      </c>
    </row>
    <row r="2514" spans="1:24" x14ac:dyDescent="0.2">
      <c r="A2514" s="188">
        <v>11389</v>
      </c>
      <c r="B2514" s="4">
        <v>11394</v>
      </c>
      <c r="C2514" s="4" t="s">
        <v>2491</v>
      </c>
      <c r="D2514" s="4" t="s">
        <v>2492</v>
      </c>
      <c r="E2514" s="4" t="s">
        <v>380</v>
      </c>
      <c r="F2514" s="4" t="s">
        <v>2493</v>
      </c>
      <c r="G2514" s="4" t="s">
        <v>2494</v>
      </c>
      <c r="H2514" s="4" t="s">
        <v>255</v>
      </c>
      <c r="I2514" s="4" t="s">
        <v>1794</v>
      </c>
      <c r="J2514" s="4" t="s">
        <v>84</v>
      </c>
      <c r="K2514" s="4" t="s">
        <v>349</v>
      </c>
      <c r="L2514" s="2" t="s">
        <v>277</v>
      </c>
      <c r="M2514" s="2" t="s">
        <v>2466</v>
      </c>
      <c r="N2514" s="4" t="s">
        <v>374</v>
      </c>
      <c r="O2514" s="4" t="s">
        <v>257</v>
      </c>
      <c r="P2514" s="4" t="s">
        <v>89</v>
      </c>
      <c r="Q2514" s="138">
        <v>0</v>
      </c>
      <c r="R2514" s="148">
        <v>3.306</v>
      </c>
      <c r="S2514" s="150">
        <v>0</v>
      </c>
      <c r="T2514" s="137">
        <v>6.8929999999999998</v>
      </c>
      <c r="U2514" s="138">
        <v>22.789000000000001</v>
      </c>
      <c r="V2514" s="147">
        <v>0</v>
      </c>
      <c r="W2514" s="147">
        <v>2.55899525627073E-5</v>
      </c>
      <c r="X2514" s="147">
        <v>7.1813676745626999E-6</v>
      </c>
    </row>
    <row r="2515" spans="1:24" x14ac:dyDescent="0.2">
      <c r="A2515" s="188">
        <v>11389</v>
      </c>
      <c r="B2515" s="4">
        <v>11394</v>
      </c>
      <c r="C2515" s="4" t="s">
        <v>2495</v>
      </c>
      <c r="D2515" s="4" t="s">
        <v>2496</v>
      </c>
      <c r="E2515" s="4" t="s">
        <v>252</v>
      </c>
      <c r="F2515" s="4" t="s">
        <v>2497</v>
      </c>
      <c r="G2515" s="4" t="s">
        <v>2498</v>
      </c>
      <c r="H2515" s="4" t="s">
        <v>255</v>
      </c>
      <c r="I2515" s="4" t="s">
        <v>1794</v>
      </c>
      <c r="J2515" s="4" t="s">
        <v>30</v>
      </c>
      <c r="K2515" s="4" t="s">
        <v>85</v>
      </c>
      <c r="L2515" s="2" t="s">
        <v>277</v>
      </c>
      <c r="M2515" s="2" t="s">
        <v>2464</v>
      </c>
      <c r="N2515" s="4" t="s">
        <v>1707</v>
      </c>
      <c r="O2515" s="4" t="s">
        <v>257</v>
      </c>
      <c r="P2515" s="4" t="s">
        <v>89</v>
      </c>
      <c r="Q2515" s="138">
        <v>7782</v>
      </c>
      <c r="R2515" s="148">
        <v>3.306</v>
      </c>
      <c r="S2515" s="150">
        <v>1350</v>
      </c>
      <c r="U2515" s="138">
        <v>347.31799999999998</v>
      </c>
      <c r="V2515" s="147">
        <v>1.5799999999999999E-4</v>
      </c>
      <c r="W2515" s="147">
        <v>3.9001033580830102E-4</v>
      </c>
      <c r="X2515" s="147">
        <v>1.09449504115171E-4</v>
      </c>
    </row>
    <row r="2516" spans="1:24" x14ac:dyDescent="0.2">
      <c r="A2516" s="188">
        <v>11389</v>
      </c>
      <c r="B2516" s="4">
        <v>11394</v>
      </c>
      <c r="C2516" s="4" t="s">
        <v>1601</v>
      </c>
      <c r="D2516" s="4" t="s">
        <v>1602</v>
      </c>
      <c r="E2516" s="4" t="s">
        <v>380</v>
      </c>
      <c r="F2516" s="4" t="s">
        <v>2499</v>
      </c>
      <c r="G2516" s="4" t="s">
        <v>2500</v>
      </c>
      <c r="H2516" s="4" t="s">
        <v>255</v>
      </c>
      <c r="I2516" s="4" t="s">
        <v>1794</v>
      </c>
      <c r="J2516" s="4" t="s">
        <v>84</v>
      </c>
      <c r="K2516" s="4" t="s">
        <v>349</v>
      </c>
      <c r="L2516" s="2" t="s">
        <v>277</v>
      </c>
      <c r="M2516" s="2" t="s">
        <v>2464</v>
      </c>
      <c r="N2516" s="4" t="s">
        <v>374</v>
      </c>
      <c r="O2516" s="4" t="s">
        <v>257</v>
      </c>
      <c r="P2516" s="4" t="s">
        <v>89</v>
      </c>
      <c r="Q2516" s="138">
        <v>20616</v>
      </c>
      <c r="R2516" s="148">
        <v>3.306</v>
      </c>
      <c r="S2516" s="150">
        <v>990</v>
      </c>
      <c r="U2516" s="138">
        <v>674.74900000000002</v>
      </c>
      <c r="V2516" s="147">
        <v>1.7E-5</v>
      </c>
      <c r="W2516" s="147">
        <v>7.5768854547471202E-4</v>
      </c>
      <c r="X2516" s="147">
        <v>2.12631891931997E-4</v>
      </c>
    </row>
    <row r="2517" spans="1:24" x14ac:dyDescent="0.2">
      <c r="A2517" s="188">
        <v>11389</v>
      </c>
      <c r="B2517" s="4">
        <v>11394</v>
      </c>
      <c r="C2517" s="4" t="s">
        <v>1763</v>
      </c>
      <c r="D2517" s="4" t="s">
        <v>1764</v>
      </c>
      <c r="E2517" s="4" t="s">
        <v>380</v>
      </c>
      <c r="F2517" s="4" t="s">
        <v>1763</v>
      </c>
      <c r="G2517" s="4" t="s">
        <v>2501</v>
      </c>
      <c r="H2517" s="4" t="s">
        <v>255</v>
      </c>
      <c r="I2517" s="4" t="s">
        <v>1794</v>
      </c>
      <c r="J2517" s="4" t="s">
        <v>84</v>
      </c>
      <c r="K2517" s="4" t="s">
        <v>1767</v>
      </c>
      <c r="L2517" s="2" t="s">
        <v>277</v>
      </c>
      <c r="M2517" s="2" t="s">
        <v>183</v>
      </c>
      <c r="N2517" s="4" t="s">
        <v>1393</v>
      </c>
      <c r="O2517" s="4" t="s">
        <v>257</v>
      </c>
      <c r="P2517" s="4" t="s">
        <v>197</v>
      </c>
      <c r="Q2517" s="138">
        <v>33435</v>
      </c>
      <c r="R2517" s="148">
        <v>3.8807</v>
      </c>
      <c r="S2517" s="150">
        <v>327.2</v>
      </c>
      <c r="U2517" s="138">
        <v>424.54599999999999</v>
      </c>
      <c r="V2517" s="147">
        <v>1.8200000000000001E-4</v>
      </c>
      <c r="W2517" s="147">
        <v>4.7673053037541299E-4</v>
      </c>
      <c r="X2517" s="147">
        <v>1.3378599323018501E-4</v>
      </c>
    </row>
    <row r="2518" spans="1:24" x14ac:dyDescent="0.2">
      <c r="A2518" s="188">
        <v>11389</v>
      </c>
      <c r="B2518" s="4">
        <v>11394</v>
      </c>
      <c r="C2518" s="4" t="s">
        <v>2502</v>
      </c>
      <c r="D2518" s="4" t="s">
        <v>2503</v>
      </c>
      <c r="E2518" s="4" t="s">
        <v>380</v>
      </c>
      <c r="F2518" s="4" t="s">
        <v>2504</v>
      </c>
      <c r="G2518" s="4" t="s">
        <v>2505</v>
      </c>
      <c r="H2518" s="4" t="s">
        <v>255</v>
      </c>
      <c r="I2518" s="4" t="s">
        <v>1794</v>
      </c>
      <c r="J2518" s="4" t="s">
        <v>84</v>
      </c>
      <c r="K2518" s="4" t="s">
        <v>85</v>
      </c>
      <c r="L2518" s="2" t="s">
        <v>277</v>
      </c>
      <c r="M2518" s="2" t="s">
        <v>2466</v>
      </c>
      <c r="N2518" s="4" t="s">
        <v>374</v>
      </c>
      <c r="O2518" s="4" t="s">
        <v>257</v>
      </c>
      <c r="P2518" s="4" t="s">
        <v>89</v>
      </c>
      <c r="Q2518" s="138">
        <v>11665</v>
      </c>
      <c r="R2518" s="148">
        <v>3.306</v>
      </c>
      <c r="S2518" s="150">
        <v>2227</v>
      </c>
      <c r="U2518" s="138">
        <v>858.83100000000002</v>
      </c>
      <c r="V2518" s="147">
        <v>8.6000000000000003E-5</v>
      </c>
      <c r="W2518" s="147">
        <v>9.6439751307984399E-4</v>
      </c>
      <c r="X2518" s="147">
        <v>2.7064110841507299E-4</v>
      </c>
    </row>
    <row r="2519" spans="1:24" x14ac:dyDescent="0.2">
      <c r="A2519" s="188">
        <v>11389</v>
      </c>
      <c r="B2519" s="4">
        <v>11394</v>
      </c>
      <c r="C2519" s="4" t="s">
        <v>2506</v>
      </c>
      <c r="D2519" s="4" t="s">
        <v>2507</v>
      </c>
      <c r="E2519" s="4" t="s">
        <v>252</v>
      </c>
      <c r="F2519" s="4" t="s">
        <v>2508</v>
      </c>
      <c r="G2519" s="4" t="s">
        <v>2509</v>
      </c>
      <c r="H2519" s="4" t="s">
        <v>255</v>
      </c>
      <c r="I2519" s="4" t="s">
        <v>1794</v>
      </c>
      <c r="J2519" s="4" t="s">
        <v>84</v>
      </c>
      <c r="K2519" s="4" t="s">
        <v>85</v>
      </c>
      <c r="L2519" s="2" t="s">
        <v>277</v>
      </c>
      <c r="M2519" s="2" t="s">
        <v>2464</v>
      </c>
      <c r="N2519" s="4" t="s">
        <v>1217</v>
      </c>
      <c r="O2519" s="4" t="s">
        <v>257</v>
      </c>
      <c r="P2519" s="4" t="s">
        <v>89</v>
      </c>
      <c r="Q2519" s="138">
        <v>179</v>
      </c>
      <c r="R2519" s="148">
        <v>3.306</v>
      </c>
      <c r="S2519" s="150">
        <v>1772</v>
      </c>
      <c r="U2519" s="138">
        <v>10.486000000000001</v>
      </c>
      <c r="V2519" s="147">
        <v>2.3E-5</v>
      </c>
      <c r="W2519" s="147">
        <v>1.1775188554248E-5</v>
      </c>
      <c r="X2519" s="147">
        <v>3.30449844477597E-6</v>
      </c>
    </row>
    <row r="2520" spans="1:24" x14ac:dyDescent="0.2">
      <c r="A2520" s="188">
        <v>11389</v>
      </c>
      <c r="B2520" s="4">
        <v>11394</v>
      </c>
      <c r="C2520" s="4" t="s">
        <v>2510</v>
      </c>
      <c r="D2520" s="4" t="s">
        <v>2511</v>
      </c>
      <c r="E2520" s="4" t="s">
        <v>252</v>
      </c>
      <c r="F2520" s="4" t="s">
        <v>2512</v>
      </c>
      <c r="G2520" s="4" t="s">
        <v>2513</v>
      </c>
      <c r="H2520" s="4" t="s">
        <v>255</v>
      </c>
      <c r="I2520" s="4" t="s">
        <v>1794</v>
      </c>
      <c r="J2520" s="4" t="s">
        <v>84</v>
      </c>
      <c r="K2520" s="4" t="s">
        <v>30</v>
      </c>
      <c r="L2520" s="2" t="s">
        <v>277</v>
      </c>
      <c r="M2520" s="2" t="s">
        <v>2464</v>
      </c>
      <c r="N2520" s="31" t="s">
        <v>3976</v>
      </c>
      <c r="O2520" s="4" t="s">
        <v>257</v>
      </c>
      <c r="P2520" s="4" t="s">
        <v>89</v>
      </c>
      <c r="Q2520" s="138">
        <v>42438</v>
      </c>
      <c r="R2520" s="148">
        <v>3.306</v>
      </c>
      <c r="S2520" s="150">
        <v>1095</v>
      </c>
      <c r="U2520" s="138">
        <v>1536.2850000000001</v>
      </c>
      <c r="V2520" s="147">
        <v>6.326E-3</v>
      </c>
      <c r="W2520" s="147">
        <v>1.72512333314113E-3</v>
      </c>
      <c r="X2520" s="147">
        <v>4.8412535775106799E-4</v>
      </c>
    </row>
    <row r="2521" spans="1:24" x14ac:dyDescent="0.2">
      <c r="A2521" s="188">
        <v>11389</v>
      </c>
      <c r="B2521" s="4">
        <v>11394</v>
      </c>
      <c r="C2521" s="4" t="s">
        <v>2514</v>
      </c>
      <c r="D2521" s="4" t="s">
        <v>2515</v>
      </c>
      <c r="E2521" s="4" t="s">
        <v>380</v>
      </c>
      <c r="F2521" s="4" t="s">
        <v>2516</v>
      </c>
      <c r="G2521" s="4" t="s">
        <v>2517</v>
      </c>
      <c r="H2521" s="4" t="s">
        <v>255</v>
      </c>
      <c r="I2521" s="4" t="s">
        <v>1794</v>
      </c>
      <c r="J2521" s="4" t="s">
        <v>84</v>
      </c>
      <c r="K2521" s="4" t="s">
        <v>1311</v>
      </c>
      <c r="L2521" s="2" t="s">
        <v>277</v>
      </c>
      <c r="M2521" s="2" t="s">
        <v>2466</v>
      </c>
      <c r="N2521" s="4" t="s">
        <v>1475</v>
      </c>
      <c r="O2521" s="4" t="s">
        <v>257</v>
      </c>
      <c r="P2521" s="4" t="s">
        <v>89</v>
      </c>
      <c r="Q2521" s="138">
        <v>1673</v>
      </c>
      <c r="R2521" s="148">
        <v>3.306</v>
      </c>
      <c r="S2521" s="150">
        <v>17873</v>
      </c>
      <c r="U2521" s="138">
        <v>988.54499999999996</v>
      </c>
      <c r="V2521" s="147">
        <v>9.9999999999999995E-7</v>
      </c>
      <c r="W2521" s="147">
        <v>1.11005505263539E-3</v>
      </c>
      <c r="X2521" s="147">
        <v>3.1151732120043499E-4</v>
      </c>
    </row>
    <row r="2522" spans="1:24" x14ac:dyDescent="0.2">
      <c r="A2522" s="188">
        <v>11389</v>
      </c>
      <c r="B2522" s="4">
        <v>11394</v>
      </c>
      <c r="C2522" s="4" t="s">
        <v>2518</v>
      </c>
      <c r="D2522" s="4" t="s">
        <v>2519</v>
      </c>
      <c r="E2522" s="4" t="s">
        <v>252</v>
      </c>
      <c r="F2522" s="4" t="s">
        <v>2520</v>
      </c>
      <c r="G2522" s="4" t="s">
        <v>2521</v>
      </c>
      <c r="H2522" s="4" t="s">
        <v>255</v>
      </c>
      <c r="I2522" s="4" t="s">
        <v>1794</v>
      </c>
      <c r="J2522" s="4" t="s">
        <v>30</v>
      </c>
      <c r="K2522" s="4" t="s">
        <v>85</v>
      </c>
      <c r="L2522" s="2" t="s">
        <v>277</v>
      </c>
      <c r="M2522" s="2" t="s">
        <v>2464</v>
      </c>
      <c r="N2522" s="4" t="s">
        <v>1272</v>
      </c>
      <c r="O2522" s="4" t="s">
        <v>257</v>
      </c>
      <c r="P2522" s="4" t="s">
        <v>89</v>
      </c>
      <c r="Q2522" s="138">
        <v>2945</v>
      </c>
      <c r="R2522" s="148">
        <v>3.306</v>
      </c>
      <c r="S2522" s="150">
        <v>1449</v>
      </c>
      <c r="U2522" s="138">
        <v>141.077</v>
      </c>
      <c r="V2522" s="147">
        <v>1.9000000000000001E-4</v>
      </c>
      <c r="W2522" s="147">
        <v>1.58418102177526E-4</v>
      </c>
      <c r="X2522" s="147">
        <v>4.4457239037683403E-5</v>
      </c>
    </row>
    <row r="2523" spans="1:24" x14ac:dyDescent="0.2">
      <c r="A2523" s="188">
        <v>11389</v>
      </c>
      <c r="B2523" s="4">
        <v>11394</v>
      </c>
      <c r="C2523" s="4" t="s">
        <v>2522</v>
      </c>
      <c r="D2523" s="4" t="s">
        <v>2523</v>
      </c>
      <c r="E2523" s="4" t="s">
        <v>252</v>
      </c>
      <c r="F2523" s="4" t="s">
        <v>2524</v>
      </c>
      <c r="G2523" s="4" t="s">
        <v>2525</v>
      </c>
      <c r="H2523" s="4" t="s">
        <v>255</v>
      </c>
      <c r="I2523" s="4" t="s">
        <v>1794</v>
      </c>
      <c r="J2523" s="4" t="s">
        <v>30</v>
      </c>
      <c r="K2523" s="4" t="s">
        <v>85</v>
      </c>
      <c r="L2523" s="2" t="s">
        <v>277</v>
      </c>
      <c r="M2523" s="2" t="s">
        <v>2464</v>
      </c>
      <c r="N2523" s="4" t="s">
        <v>1272</v>
      </c>
      <c r="O2523" s="4" t="s">
        <v>257</v>
      </c>
      <c r="P2523" s="4" t="s">
        <v>89</v>
      </c>
      <c r="Q2523" s="138">
        <v>8135</v>
      </c>
      <c r="R2523" s="148">
        <v>3.306</v>
      </c>
      <c r="S2523" s="150">
        <v>2649</v>
      </c>
      <c r="U2523" s="138">
        <v>712.43</v>
      </c>
      <c r="V2523" s="147">
        <v>1.3100000000000001E-4</v>
      </c>
      <c r="W2523" s="147">
        <v>8.0000119770120897E-4</v>
      </c>
      <c r="X2523" s="147">
        <v>2.24506189556417E-4</v>
      </c>
    </row>
    <row r="2524" spans="1:24" x14ac:dyDescent="0.2">
      <c r="A2524" s="188">
        <v>11389</v>
      </c>
      <c r="B2524" s="4">
        <v>11394</v>
      </c>
      <c r="C2524" s="4" t="s">
        <v>2526</v>
      </c>
      <c r="D2524" s="4" t="s">
        <v>2527</v>
      </c>
      <c r="E2524" s="4" t="s">
        <v>252</v>
      </c>
      <c r="F2524" s="4" t="s">
        <v>2528</v>
      </c>
      <c r="G2524" s="4" t="s">
        <v>2529</v>
      </c>
      <c r="H2524" s="4" t="s">
        <v>255</v>
      </c>
      <c r="I2524" s="4" t="s">
        <v>1794</v>
      </c>
      <c r="J2524" s="4" t="s">
        <v>84</v>
      </c>
      <c r="K2524" s="4" t="s">
        <v>85</v>
      </c>
      <c r="L2524" s="2" t="s">
        <v>277</v>
      </c>
      <c r="M2524" s="2" t="s">
        <v>2464</v>
      </c>
      <c r="N2524" s="4" t="s">
        <v>1295</v>
      </c>
      <c r="O2524" s="4" t="s">
        <v>257</v>
      </c>
      <c r="P2524" s="4" t="s">
        <v>89</v>
      </c>
      <c r="Q2524" s="138">
        <v>463</v>
      </c>
      <c r="R2524" s="148">
        <v>3.306</v>
      </c>
      <c r="S2524" s="150">
        <v>3700</v>
      </c>
      <c r="U2524" s="138">
        <v>56.634999999999998</v>
      </c>
      <c r="V2524" s="147">
        <v>7.9999999999999996E-6</v>
      </c>
      <c r="W2524" s="147">
        <v>6.3596591019465606E-5</v>
      </c>
      <c r="X2524" s="147">
        <v>1.7847258678593499E-5</v>
      </c>
    </row>
    <row r="2525" spans="1:24" x14ac:dyDescent="0.2">
      <c r="A2525" s="188">
        <v>11389</v>
      </c>
      <c r="B2525" s="4">
        <v>11394</v>
      </c>
      <c r="C2525" s="4" t="s">
        <v>2530</v>
      </c>
      <c r="D2525" s="4" t="s">
        <v>2531</v>
      </c>
      <c r="E2525" s="4" t="s">
        <v>252</v>
      </c>
      <c r="F2525" s="4" t="s">
        <v>2532</v>
      </c>
      <c r="G2525" s="4" t="s">
        <v>2533</v>
      </c>
      <c r="H2525" s="4" t="s">
        <v>255</v>
      </c>
      <c r="I2525" s="4" t="s">
        <v>1794</v>
      </c>
      <c r="J2525" s="4" t="s">
        <v>84</v>
      </c>
      <c r="K2525" s="4" t="s">
        <v>85</v>
      </c>
      <c r="L2525" s="2" t="s">
        <v>277</v>
      </c>
      <c r="M2525" s="2" t="s">
        <v>2464</v>
      </c>
      <c r="N2525" s="4" t="s">
        <v>1707</v>
      </c>
      <c r="O2525" s="4" t="s">
        <v>257</v>
      </c>
      <c r="P2525" s="4" t="s">
        <v>89</v>
      </c>
      <c r="Q2525" s="138">
        <v>1207</v>
      </c>
      <c r="R2525" s="148">
        <v>3.306</v>
      </c>
      <c r="S2525" s="150">
        <v>159</v>
      </c>
      <c r="U2525" s="138">
        <v>6.3449999999999998</v>
      </c>
      <c r="V2525" s="147">
        <v>3.4E-5</v>
      </c>
      <c r="W2525" s="147">
        <v>7.1245184591201299E-6</v>
      </c>
      <c r="X2525" s="147">
        <v>1.9993701212917599E-6</v>
      </c>
    </row>
    <row r="2526" spans="1:24" x14ac:dyDescent="0.2">
      <c r="A2526" s="188">
        <v>11389</v>
      </c>
      <c r="B2526" s="4">
        <v>11394</v>
      </c>
      <c r="C2526" s="4" t="s">
        <v>2538</v>
      </c>
      <c r="D2526" s="4" t="s">
        <v>2539</v>
      </c>
      <c r="E2526" s="4" t="s">
        <v>380</v>
      </c>
      <c r="F2526" s="4" t="s">
        <v>2540</v>
      </c>
      <c r="G2526" s="4" t="s">
        <v>2541</v>
      </c>
      <c r="H2526" s="4" t="s">
        <v>255</v>
      </c>
      <c r="I2526" s="4" t="s">
        <v>1794</v>
      </c>
      <c r="J2526" s="4" t="s">
        <v>84</v>
      </c>
      <c r="K2526" s="4" t="s">
        <v>1392</v>
      </c>
      <c r="L2526" s="2" t="s">
        <v>277</v>
      </c>
      <c r="M2526" s="2" t="s">
        <v>2542</v>
      </c>
      <c r="N2526" s="4" t="s">
        <v>1393</v>
      </c>
      <c r="O2526" s="4" t="s">
        <v>257</v>
      </c>
      <c r="P2526" s="4" t="s">
        <v>197</v>
      </c>
      <c r="Q2526" s="138">
        <v>73081</v>
      </c>
      <c r="R2526" s="148">
        <v>3.8807</v>
      </c>
      <c r="S2526" s="150">
        <v>326.39999999999998</v>
      </c>
      <c r="U2526" s="138">
        <v>925.68799999999999</v>
      </c>
      <c r="V2526" s="147">
        <v>4.8000000000000001E-5</v>
      </c>
      <c r="W2526" s="147">
        <v>1.03947242869657E-3</v>
      </c>
      <c r="X2526" s="147">
        <v>2.9170955591841701E-4</v>
      </c>
    </row>
    <row r="2527" spans="1:24" x14ac:dyDescent="0.2">
      <c r="A2527" s="188">
        <v>11389</v>
      </c>
      <c r="B2527" s="4">
        <v>11394</v>
      </c>
      <c r="C2527" s="4" t="s">
        <v>2543</v>
      </c>
      <c r="D2527" s="4" t="s">
        <v>2544</v>
      </c>
      <c r="E2527" s="4" t="s">
        <v>252</v>
      </c>
      <c r="F2527" s="4" t="s">
        <v>2545</v>
      </c>
      <c r="G2527" s="4" t="s">
        <v>2546</v>
      </c>
      <c r="H2527" s="4" t="s">
        <v>255</v>
      </c>
      <c r="I2527" s="4" t="s">
        <v>1794</v>
      </c>
      <c r="J2527" s="4" t="s">
        <v>84</v>
      </c>
      <c r="K2527" s="4" t="s">
        <v>349</v>
      </c>
      <c r="L2527" s="2" t="s">
        <v>277</v>
      </c>
      <c r="M2527" s="2" t="s">
        <v>2464</v>
      </c>
      <c r="N2527" s="4" t="s">
        <v>1399</v>
      </c>
      <c r="O2527" s="4" t="s">
        <v>257</v>
      </c>
      <c r="P2527" s="4" t="s">
        <v>89</v>
      </c>
      <c r="Q2527" s="138">
        <v>7014</v>
      </c>
      <c r="R2527" s="148">
        <v>3.306</v>
      </c>
      <c r="S2527" s="150">
        <v>1490</v>
      </c>
      <c r="U2527" s="138">
        <v>345.505</v>
      </c>
      <c r="V2527" s="147">
        <v>8.2999999999999998E-5</v>
      </c>
      <c r="W2527" s="147">
        <v>3.8797447272295401E-4</v>
      </c>
      <c r="X2527" s="147">
        <v>1.0887817514083599E-4</v>
      </c>
    </row>
    <row r="2528" spans="1:24" x14ac:dyDescent="0.2">
      <c r="A2528" s="188">
        <v>11389</v>
      </c>
      <c r="B2528" s="4">
        <v>11394</v>
      </c>
      <c r="C2528" s="4" t="s">
        <v>2547</v>
      </c>
      <c r="D2528" s="4" t="s">
        <v>2548</v>
      </c>
      <c r="E2528" s="4" t="s">
        <v>380</v>
      </c>
      <c r="F2528" s="4" t="s">
        <v>2549</v>
      </c>
      <c r="G2528" s="4" t="s">
        <v>2550</v>
      </c>
      <c r="H2528" s="4" t="s">
        <v>255</v>
      </c>
      <c r="I2528" s="4" t="s">
        <v>1794</v>
      </c>
      <c r="J2528" s="4" t="s">
        <v>84</v>
      </c>
      <c r="K2528" s="4" t="s">
        <v>85</v>
      </c>
      <c r="L2528" s="2" t="s">
        <v>277</v>
      </c>
      <c r="M2528" s="2" t="s">
        <v>2466</v>
      </c>
      <c r="N2528" s="4" t="s">
        <v>1386</v>
      </c>
      <c r="O2528" s="4" t="s">
        <v>257</v>
      </c>
      <c r="P2528" s="4" t="s">
        <v>89</v>
      </c>
      <c r="Q2528" s="138">
        <v>2106</v>
      </c>
      <c r="R2528" s="148">
        <v>3.306</v>
      </c>
      <c r="S2528" s="150">
        <v>6154</v>
      </c>
      <c r="T2528" s="137">
        <v>0.63200000000000001</v>
      </c>
      <c r="U2528" s="138">
        <v>430.55700000000002</v>
      </c>
      <c r="V2528" s="147">
        <v>7.9999999999999996E-6</v>
      </c>
      <c r="W2528" s="147">
        <v>4.8348050757595799E-4</v>
      </c>
      <c r="X2528" s="147">
        <v>1.3568025497034399E-4</v>
      </c>
    </row>
    <row r="2529" spans="1:24" x14ac:dyDescent="0.2">
      <c r="A2529" s="188">
        <v>11389</v>
      </c>
      <c r="B2529" s="4">
        <v>11394</v>
      </c>
      <c r="C2529" s="4" t="s">
        <v>2551</v>
      </c>
      <c r="D2529" s="4" t="s">
        <v>2552</v>
      </c>
      <c r="E2529" s="4" t="s">
        <v>33</v>
      </c>
      <c r="F2529" s="4" t="s">
        <v>2553</v>
      </c>
      <c r="G2529" s="4" t="s">
        <v>2554</v>
      </c>
      <c r="H2529" s="4" t="s">
        <v>255</v>
      </c>
      <c r="I2529" s="4" t="s">
        <v>1794</v>
      </c>
      <c r="J2529" s="4" t="s">
        <v>84</v>
      </c>
      <c r="K2529" s="4" t="s">
        <v>85</v>
      </c>
      <c r="L2529" s="2" t="s">
        <v>277</v>
      </c>
      <c r="M2529" s="2" t="s">
        <v>2555</v>
      </c>
      <c r="N2529" s="4" t="s">
        <v>1393</v>
      </c>
      <c r="O2529" s="4" t="s">
        <v>257</v>
      </c>
      <c r="P2529" s="4" t="s">
        <v>89</v>
      </c>
      <c r="Q2529" s="138">
        <v>115209</v>
      </c>
      <c r="R2529" s="148">
        <v>3.306</v>
      </c>
      <c r="S2529" s="150">
        <v>26</v>
      </c>
      <c r="U2529" s="138">
        <v>99.028999999999996</v>
      </c>
      <c r="V2529" s="147">
        <v>1.9900000000000001E-4</v>
      </c>
      <c r="W2529" s="147">
        <v>1.11201559175648E-4</v>
      </c>
      <c r="X2529" s="147">
        <v>3.12067511836168E-5</v>
      </c>
    </row>
    <row r="2530" spans="1:24" x14ac:dyDescent="0.2">
      <c r="A2530" s="188">
        <v>11389</v>
      </c>
      <c r="B2530" s="4">
        <v>11394</v>
      </c>
      <c r="C2530" s="4" t="s">
        <v>2556</v>
      </c>
      <c r="D2530" s="4" t="s">
        <v>2557</v>
      </c>
      <c r="E2530" s="4" t="s">
        <v>33</v>
      </c>
      <c r="F2530" s="4" t="s">
        <v>2556</v>
      </c>
      <c r="G2530" s="4" t="s">
        <v>2558</v>
      </c>
      <c r="H2530" s="4" t="s">
        <v>255</v>
      </c>
      <c r="I2530" s="4" t="s">
        <v>1794</v>
      </c>
      <c r="J2530" s="4" t="s">
        <v>84</v>
      </c>
      <c r="K2530" s="4" t="s">
        <v>85</v>
      </c>
      <c r="L2530" s="2" t="s">
        <v>277</v>
      </c>
      <c r="M2530" s="2" t="s">
        <v>2464</v>
      </c>
      <c r="N2530" s="4" t="s">
        <v>374</v>
      </c>
      <c r="O2530" s="4" t="s">
        <v>257</v>
      </c>
      <c r="P2530" s="4" t="s">
        <v>89</v>
      </c>
      <c r="Q2530" s="138">
        <v>2014</v>
      </c>
      <c r="R2530" s="148">
        <v>3.306</v>
      </c>
      <c r="S2530" s="150">
        <v>852</v>
      </c>
      <c r="U2530" s="138">
        <v>56.728999999999999</v>
      </c>
      <c r="V2530" s="147">
        <v>2.9E-5</v>
      </c>
      <c r="W2530" s="147">
        <v>6.3701576810956494E-5</v>
      </c>
      <c r="X2530" s="147">
        <v>1.7876721084491E-5</v>
      </c>
    </row>
    <row r="2531" spans="1:24" x14ac:dyDescent="0.2">
      <c r="A2531" s="188">
        <v>11389</v>
      </c>
      <c r="B2531" s="4">
        <v>11394</v>
      </c>
      <c r="C2531" s="4" t="s">
        <v>2559</v>
      </c>
      <c r="D2531" s="4" t="s">
        <v>2560</v>
      </c>
      <c r="E2531" s="4" t="s">
        <v>380</v>
      </c>
      <c r="F2531" s="4" t="s">
        <v>2561</v>
      </c>
      <c r="G2531" s="4" t="s">
        <v>2562</v>
      </c>
      <c r="H2531" s="4" t="s">
        <v>255</v>
      </c>
      <c r="I2531" s="4" t="s">
        <v>1794</v>
      </c>
      <c r="J2531" s="4" t="s">
        <v>84</v>
      </c>
      <c r="K2531" s="4" t="s">
        <v>85</v>
      </c>
      <c r="L2531" s="2" t="s">
        <v>277</v>
      </c>
      <c r="M2531" s="2" t="s">
        <v>2464</v>
      </c>
      <c r="N2531" s="4" t="s">
        <v>1393</v>
      </c>
      <c r="O2531" s="4" t="s">
        <v>257</v>
      </c>
      <c r="P2531" s="4" t="s">
        <v>89</v>
      </c>
      <c r="Q2531" s="138">
        <v>46</v>
      </c>
      <c r="R2531" s="148">
        <v>3.306</v>
      </c>
      <c r="S2531" s="150">
        <v>623</v>
      </c>
      <c r="U2531" s="138">
        <v>0.94699999999999995</v>
      </c>
      <c r="V2531" s="147">
        <v>1.9999999999999999E-6</v>
      </c>
      <c r="W2531" s="147">
        <v>1.06389066921712E-6</v>
      </c>
      <c r="X2531" s="147">
        <v>2.98562103327962E-7</v>
      </c>
    </row>
    <row r="2532" spans="1:24" x14ac:dyDescent="0.2">
      <c r="A2532" s="188">
        <v>11389</v>
      </c>
      <c r="B2532" s="4">
        <v>11394</v>
      </c>
      <c r="C2532" s="4" t="s">
        <v>2563</v>
      </c>
      <c r="D2532" s="4" t="s">
        <v>2564</v>
      </c>
      <c r="E2532" s="4" t="s">
        <v>252</v>
      </c>
      <c r="F2532" s="4" t="s">
        <v>2565</v>
      </c>
      <c r="G2532" s="4" t="s">
        <v>2566</v>
      </c>
      <c r="H2532" s="4" t="s">
        <v>255</v>
      </c>
      <c r="I2532" s="4" t="s">
        <v>1794</v>
      </c>
      <c r="J2532" s="4" t="s">
        <v>84</v>
      </c>
      <c r="K2532" s="4" t="s">
        <v>85</v>
      </c>
      <c r="L2532" s="2" t="s">
        <v>277</v>
      </c>
      <c r="M2532" s="2" t="s">
        <v>2464</v>
      </c>
      <c r="N2532" s="4" t="s">
        <v>374</v>
      </c>
      <c r="O2532" s="4" t="s">
        <v>257</v>
      </c>
      <c r="P2532" s="4" t="s">
        <v>89</v>
      </c>
      <c r="Q2532" s="138">
        <v>1326</v>
      </c>
      <c r="R2532" s="148">
        <v>3.306</v>
      </c>
      <c r="S2532" s="150">
        <v>1802</v>
      </c>
      <c r="U2532" s="138">
        <v>78.995000000000005</v>
      </c>
      <c r="V2532" s="147">
        <v>1.4300000000000001E-4</v>
      </c>
      <c r="W2532" s="147">
        <v>8.8705272082566206E-5</v>
      </c>
      <c r="X2532" s="147">
        <v>2.4893566017210099E-5</v>
      </c>
    </row>
    <row r="2533" spans="1:24" x14ac:dyDescent="0.2">
      <c r="A2533" s="188">
        <v>11389</v>
      </c>
      <c r="B2533" s="4">
        <v>11394</v>
      </c>
      <c r="C2533" s="4" t="s">
        <v>2567</v>
      </c>
      <c r="D2533" s="4" t="s">
        <v>2568</v>
      </c>
      <c r="E2533" s="4" t="s">
        <v>252</v>
      </c>
      <c r="F2533" s="4" t="s">
        <v>2569</v>
      </c>
      <c r="G2533" s="4" t="s">
        <v>2570</v>
      </c>
      <c r="H2533" s="4" t="s">
        <v>255</v>
      </c>
      <c r="I2533" s="4" t="s">
        <v>1794</v>
      </c>
      <c r="J2533" s="4" t="s">
        <v>84</v>
      </c>
      <c r="K2533" s="4" t="s">
        <v>85</v>
      </c>
      <c r="L2533" s="2" t="s">
        <v>277</v>
      </c>
      <c r="M2533" s="2" t="s">
        <v>2466</v>
      </c>
      <c r="N2533" s="4" t="s">
        <v>1469</v>
      </c>
      <c r="O2533" s="4" t="s">
        <v>257</v>
      </c>
      <c r="P2533" s="4" t="s">
        <v>89</v>
      </c>
      <c r="Q2533" s="138">
        <v>186908</v>
      </c>
      <c r="R2533" s="148">
        <v>3.306</v>
      </c>
      <c r="S2533" s="150">
        <v>1355</v>
      </c>
      <c r="U2533" s="138">
        <v>8372.7870000000003</v>
      </c>
      <c r="V2533" s="147">
        <v>1.555E-3</v>
      </c>
      <c r="W2533" s="147">
        <v>9.40195800854054E-3</v>
      </c>
      <c r="X2533" s="147">
        <v>2.63849325842539E-3</v>
      </c>
    </row>
    <row r="2534" spans="1:24" x14ac:dyDescent="0.2">
      <c r="A2534" s="188">
        <v>11389</v>
      </c>
      <c r="B2534" s="4">
        <v>11394</v>
      </c>
      <c r="C2534" s="4" t="s">
        <v>2571</v>
      </c>
      <c r="D2534" s="4" t="s">
        <v>2572</v>
      </c>
      <c r="E2534" s="4" t="s">
        <v>252</v>
      </c>
      <c r="F2534" s="4" t="s">
        <v>2573</v>
      </c>
      <c r="G2534" s="4" t="s">
        <v>2574</v>
      </c>
      <c r="H2534" s="4" t="s">
        <v>255</v>
      </c>
      <c r="I2534" s="4" t="s">
        <v>1794</v>
      </c>
      <c r="J2534" s="4" t="s">
        <v>84</v>
      </c>
      <c r="K2534" s="4" t="s">
        <v>30</v>
      </c>
      <c r="L2534" s="2" t="s">
        <v>1195</v>
      </c>
      <c r="M2534" s="2" t="s">
        <v>183</v>
      </c>
      <c r="N2534" s="4" t="s">
        <v>278</v>
      </c>
      <c r="O2534" s="4" t="s">
        <v>257</v>
      </c>
      <c r="P2534" s="4" t="s">
        <v>34</v>
      </c>
      <c r="Q2534" s="138">
        <v>19382</v>
      </c>
      <c r="R2534" s="148">
        <v>1</v>
      </c>
      <c r="S2534" s="150">
        <v>2884.0509999999999</v>
      </c>
      <c r="U2534" s="138">
        <v>558.98699999999997</v>
      </c>
      <c r="V2534" s="147">
        <v>3.3500000000000001E-4</v>
      </c>
      <c r="W2534" s="147">
        <v>6.2769669609823002E-4</v>
      </c>
      <c r="X2534" s="147">
        <v>1.7615197807591099E-4</v>
      </c>
    </row>
    <row r="2535" spans="1:24" x14ac:dyDescent="0.2">
      <c r="A2535" s="188">
        <v>11389</v>
      </c>
      <c r="B2535" s="4">
        <v>11394</v>
      </c>
      <c r="C2535" s="4" t="s">
        <v>2563</v>
      </c>
      <c r="D2535" s="4" t="s">
        <v>2564</v>
      </c>
      <c r="E2535" s="4" t="s">
        <v>252</v>
      </c>
      <c r="F2535" s="4" t="s">
        <v>2575</v>
      </c>
      <c r="G2535" s="4" t="s">
        <v>2566</v>
      </c>
      <c r="H2535" s="4" t="s">
        <v>255</v>
      </c>
      <c r="I2535" s="4" t="s">
        <v>1794</v>
      </c>
      <c r="J2535" s="4" t="s">
        <v>84</v>
      </c>
      <c r="K2535" s="4" t="s">
        <v>30</v>
      </c>
      <c r="L2535" s="2" t="s">
        <v>277</v>
      </c>
      <c r="M2535" s="2" t="s">
        <v>2464</v>
      </c>
      <c r="N2535" s="4" t="s">
        <v>374</v>
      </c>
      <c r="O2535" s="4" t="s">
        <v>257</v>
      </c>
      <c r="P2535" s="4" t="s">
        <v>89</v>
      </c>
      <c r="Q2535" s="138">
        <v>25000</v>
      </c>
      <c r="R2535" s="148">
        <v>3.306</v>
      </c>
      <c r="S2535" s="150">
        <v>1518.5889999999999</v>
      </c>
      <c r="U2535" s="138">
        <v>1255.114</v>
      </c>
      <c r="V2535" s="147">
        <v>2.6319999999999998E-3</v>
      </c>
      <c r="W2535" s="147">
        <v>1.40939030374262E-3</v>
      </c>
      <c r="X2535" s="147">
        <v>3.95520466219595E-4</v>
      </c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dataValidations count="8">
    <dataValidation type="list" allowBlank="1" showInputMessage="1" showErrorMessage="1" sqref="J2:J19" xr:uid="{00000000-0002-0000-0600-000000000000}">
      <formula1>israel_abroad</formula1>
    </dataValidation>
    <dataValidation type="list" allowBlank="1" showInputMessage="1" showErrorMessage="1" sqref="O2:O19" xr:uid="{00000000-0002-0000-0600-000001000000}">
      <formula1>Holding_interest</formula1>
    </dataValidation>
    <dataValidation type="list" allowBlank="1" showInputMessage="1" showErrorMessage="1" sqref="K2:K20" xr:uid="{00000000-0002-0000-0600-000002000000}">
      <formula1>Country_list</formula1>
    </dataValidation>
    <dataValidation type="list" allowBlank="1" showInputMessage="1" showErrorMessage="1" sqref="E2:E20" xr:uid="{00000000-0002-0000-0600-000003000000}">
      <formula1>Issuer_Number_Type_2</formula1>
    </dataValidation>
    <dataValidation type="list" allowBlank="1" showInputMessage="1" showErrorMessage="1" sqref="H2:H20" xr:uid="{00000000-0002-0000-0600-000004000000}">
      <formula1>Security_ID_Number_Type</formula1>
    </dataValidation>
    <dataValidation type="list" allowBlank="1" showInputMessage="1" showErrorMessage="1" sqref="N2:N21" xr:uid="{00000000-0002-0000-0600-000005000000}">
      <formula1>Industry_Sector</formula1>
    </dataValidation>
    <dataValidation type="list" allowBlank="1" showInputMessage="1" showErrorMessage="1" sqref="L2:L20" xr:uid="{00000000-0002-0000-0600-000006000000}">
      <formula1>Tradeable_Status</formula1>
    </dataValidation>
    <dataValidation type="list" allowBlank="1" showInputMessage="1" showErrorMessage="1" sqref="M2:M20" xr:uid="{00000000-0002-0000-0600-000007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8000000}">
          <x14:formula1>
            <xm:f>'אפשרויות בחירה'!$C$884:$C$889</xm:f>
          </x14:formula1>
          <xm:sqref>I2:I19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199"/>
  <sheetViews>
    <sheetView rightToLeft="1" workbookViewId="0">
      <selection activeCell="A13" sqref="A13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5" width="11.625" style="2" customWidth="1"/>
    <col min="16" max="16" width="11.625" style="4" customWidth="1"/>
    <col min="17" max="23" width="11.625" style="2" customWidth="1"/>
    <col min="24" max="24" width="11.625" style="2" hidden="1" customWidth="1"/>
    <col min="25" max="25" width="9" style="2" hidden="1" customWidth="1"/>
    <col min="26" max="16384" width="9" style="2" hidden="1"/>
  </cols>
  <sheetData>
    <row r="1" spans="1:23" ht="51" x14ac:dyDescent="0.2">
      <c r="A1" s="12" t="s">
        <v>0</v>
      </c>
      <c r="B1" s="12" t="s">
        <v>1</v>
      </c>
      <c r="C1" s="12" t="s">
        <v>2</v>
      </c>
      <c r="D1" s="12" t="s">
        <v>240</v>
      </c>
      <c r="E1" s="12" t="s">
        <v>241</v>
      </c>
      <c r="F1" s="12" t="s">
        <v>3</v>
      </c>
      <c r="G1" s="12" t="s">
        <v>4</v>
      </c>
      <c r="H1" s="12" t="s">
        <v>242</v>
      </c>
      <c r="I1" s="12" t="s">
        <v>5</v>
      </c>
      <c r="J1" s="12" t="s">
        <v>6</v>
      </c>
      <c r="K1" s="12" t="s">
        <v>7</v>
      </c>
      <c r="L1" s="12" t="s">
        <v>8</v>
      </c>
      <c r="M1" s="12" t="s">
        <v>2613</v>
      </c>
      <c r="N1" s="12" t="s">
        <v>244</v>
      </c>
      <c r="O1" s="12" t="s">
        <v>11</v>
      </c>
      <c r="P1" s="12" t="s">
        <v>17</v>
      </c>
      <c r="Q1" s="143" t="s">
        <v>18</v>
      </c>
      <c r="R1" s="149" t="s">
        <v>19</v>
      </c>
      <c r="S1" s="12" t="s">
        <v>16</v>
      </c>
      <c r="T1" s="12" t="s">
        <v>20</v>
      </c>
      <c r="U1" s="145" t="s">
        <v>23</v>
      </c>
      <c r="V1" s="145" t="s">
        <v>24</v>
      </c>
      <c r="W1" s="145" t="s">
        <v>25</v>
      </c>
    </row>
    <row r="2" spans="1:23" x14ac:dyDescent="0.2">
      <c r="A2" s="188">
        <v>1035</v>
      </c>
      <c r="B2" s="13">
        <v>1036</v>
      </c>
      <c r="C2" s="13" t="s">
        <v>2614</v>
      </c>
      <c r="D2" s="13" t="s">
        <v>2615</v>
      </c>
      <c r="E2" s="11" t="s">
        <v>252</v>
      </c>
      <c r="F2" s="13" t="s">
        <v>2616</v>
      </c>
      <c r="G2" s="13" t="s">
        <v>2617</v>
      </c>
      <c r="H2" s="11" t="s">
        <v>255</v>
      </c>
      <c r="I2" s="13" t="s">
        <v>2618</v>
      </c>
      <c r="J2" s="11" t="s">
        <v>30</v>
      </c>
      <c r="K2" s="11" t="s">
        <v>1322</v>
      </c>
      <c r="L2" s="11" t="s">
        <v>31</v>
      </c>
      <c r="M2" s="13" t="s">
        <v>2619</v>
      </c>
      <c r="N2" s="13" t="s">
        <v>257</v>
      </c>
      <c r="O2" s="11" t="s">
        <v>34</v>
      </c>
      <c r="P2" s="139">
        <v>270570</v>
      </c>
      <c r="Q2" s="156">
        <v>1</v>
      </c>
      <c r="R2" s="154">
        <v>8678</v>
      </c>
      <c r="S2" s="13"/>
      <c r="T2" s="140">
        <v>23480.064999999999</v>
      </c>
      <c r="U2" s="155">
        <v>2.4639999999999999E-2</v>
      </c>
      <c r="V2" s="155">
        <v>6.2072723005675297E-2</v>
      </c>
      <c r="W2" s="155">
        <v>3.9172094748095403E-3</v>
      </c>
    </row>
    <row r="3" spans="1:23" x14ac:dyDescent="0.2">
      <c r="A3" s="188">
        <v>1035</v>
      </c>
      <c r="B3" s="13">
        <v>1036</v>
      </c>
      <c r="C3" s="13" t="s">
        <v>2620</v>
      </c>
      <c r="D3" s="13" t="s">
        <v>2621</v>
      </c>
      <c r="E3" s="11" t="s">
        <v>252</v>
      </c>
      <c r="F3" s="13" t="s">
        <v>2622</v>
      </c>
      <c r="G3" s="13" t="s">
        <v>2623</v>
      </c>
      <c r="H3" s="11" t="s">
        <v>255</v>
      </c>
      <c r="I3" s="13" t="s">
        <v>2618</v>
      </c>
      <c r="J3" s="11" t="s">
        <v>30</v>
      </c>
      <c r="K3" s="11" t="s">
        <v>85</v>
      </c>
      <c r="L3" s="11" t="s">
        <v>31</v>
      </c>
      <c r="M3" s="13" t="s">
        <v>2624</v>
      </c>
      <c r="N3" s="13" t="s">
        <v>257</v>
      </c>
      <c r="O3" s="11" t="s">
        <v>34</v>
      </c>
      <c r="P3" s="139">
        <v>54000</v>
      </c>
      <c r="Q3" s="156">
        <v>1</v>
      </c>
      <c r="R3" s="154">
        <v>9467</v>
      </c>
      <c r="S3" s="13"/>
      <c r="T3" s="140">
        <v>5112.18</v>
      </c>
      <c r="U3" s="155">
        <v>6.1899999999999998E-4</v>
      </c>
      <c r="V3" s="155">
        <v>1.35147385026851E-2</v>
      </c>
      <c r="W3" s="155">
        <v>8.5287158592109696E-4</v>
      </c>
    </row>
    <row r="4" spans="1:23" x14ac:dyDescent="0.2">
      <c r="A4" s="188">
        <v>1035</v>
      </c>
      <c r="B4" s="13">
        <v>1036</v>
      </c>
      <c r="C4" s="13" t="s">
        <v>2625</v>
      </c>
      <c r="D4" s="13" t="s">
        <v>2626</v>
      </c>
      <c r="E4" s="11" t="s">
        <v>380</v>
      </c>
      <c r="F4" s="13" t="s">
        <v>2627</v>
      </c>
      <c r="G4" s="13" t="s">
        <v>2628</v>
      </c>
      <c r="H4" s="11" t="s">
        <v>255</v>
      </c>
      <c r="I4" s="13" t="s">
        <v>2618</v>
      </c>
      <c r="J4" s="11" t="s">
        <v>84</v>
      </c>
      <c r="K4" s="11" t="s">
        <v>85</v>
      </c>
      <c r="L4" s="11" t="s">
        <v>183</v>
      </c>
      <c r="M4" s="13" t="s">
        <v>2624</v>
      </c>
      <c r="N4" s="13" t="s">
        <v>257</v>
      </c>
      <c r="O4" s="11" t="s">
        <v>89</v>
      </c>
      <c r="P4" s="139">
        <v>1248900</v>
      </c>
      <c r="Q4" s="156">
        <v>3.306</v>
      </c>
      <c r="R4" s="154">
        <v>1103.4100000000001</v>
      </c>
      <c r="S4" s="13"/>
      <c r="T4" s="140">
        <v>45558.292000000001</v>
      </c>
      <c r="U4" s="155">
        <v>1.761E-3</v>
      </c>
      <c r="V4" s="155">
        <v>0.120439499033658</v>
      </c>
      <c r="W4" s="155">
        <v>7.6005485809414498E-3</v>
      </c>
    </row>
    <row r="5" spans="1:23" x14ac:dyDescent="0.2">
      <c r="A5" s="188">
        <v>1035</v>
      </c>
      <c r="B5" s="13">
        <v>1036</v>
      </c>
      <c r="C5" s="13" t="s">
        <v>2629</v>
      </c>
      <c r="D5" s="13" t="s">
        <v>2630</v>
      </c>
      <c r="E5" s="11" t="s">
        <v>380</v>
      </c>
      <c r="F5" s="13" t="s">
        <v>2631</v>
      </c>
      <c r="G5" s="13" t="s">
        <v>2632</v>
      </c>
      <c r="H5" s="11" t="s">
        <v>255</v>
      </c>
      <c r="I5" s="13" t="s">
        <v>2618</v>
      </c>
      <c r="J5" s="11" t="s">
        <v>84</v>
      </c>
      <c r="K5" s="11" t="s">
        <v>85</v>
      </c>
      <c r="L5" s="11" t="s">
        <v>2477</v>
      </c>
      <c r="M5" s="13" t="s">
        <v>2633</v>
      </c>
      <c r="N5" s="13" t="s">
        <v>257</v>
      </c>
      <c r="O5" s="11" t="s">
        <v>89</v>
      </c>
      <c r="P5" s="139">
        <v>74834</v>
      </c>
      <c r="Q5" s="156">
        <v>3.306</v>
      </c>
      <c r="R5" s="154">
        <v>9964.5</v>
      </c>
      <c r="S5" s="13"/>
      <c r="T5" s="140">
        <v>24652.293000000001</v>
      </c>
      <c r="U5" s="155">
        <v>6.0999999999999999E-5</v>
      </c>
      <c r="V5" s="155">
        <v>6.5171667080580101E-2</v>
      </c>
      <c r="W5" s="155">
        <v>4.1127738467964404E-3</v>
      </c>
    </row>
    <row r="6" spans="1:23" x14ac:dyDescent="0.2">
      <c r="A6" s="188">
        <v>1035</v>
      </c>
      <c r="B6" s="13">
        <v>1036</v>
      </c>
      <c r="C6" s="13" t="s">
        <v>2629</v>
      </c>
      <c r="D6" s="13" t="s">
        <v>2630</v>
      </c>
      <c r="E6" s="11" t="s">
        <v>380</v>
      </c>
      <c r="F6" s="13" t="s">
        <v>2634</v>
      </c>
      <c r="G6" s="13" t="s">
        <v>2635</v>
      </c>
      <c r="H6" s="11" t="s">
        <v>255</v>
      </c>
      <c r="I6" s="13" t="s">
        <v>2618</v>
      </c>
      <c r="J6" s="11" t="s">
        <v>84</v>
      </c>
      <c r="K6" s="11" t="s">
        <v>2636</v>
      </c>
      <c r="L6" s="11" t="s">
        <v>183</v>
      </c>
      <c r="M6" s="13" t="s">
        <v>2637</v>
      </c>
      <c r="N6" s="13" t="s">
        <v>257</v>
      </c>
      <c r="O6" s="11" t="s">
        <v>197</v>
      </c>
      <c r="P6" s="139">
        <v>2050</v>
      </c>
      <c r="Q6" s="156">
        <v>3.8807</v>
      </c>
      <c r="R6" s="154">
        <v>5704</v>
      </c>
      <c r="S6" s="13"/>
      <c r="T6" s="140">
        <v>453.77800000000002</v>
      </c>
      <c r="U6" s="155">
        <v>1.83E-4</v>
      </c>
      <c r="V6" s="155">
        <v>1.1996234827127E-3</v>
      </c>
      <c r="W6" s="155">
        <v>7.57043713428931E-5</v>
      </c>
    </row>
    <row r="7" spans="1:23" x14ac:dyDescent="0.2">
      <c r="A7" s="188">
        <v>1035</v>
      </c>
      <c r="B7" s="13">
        <v>1036</v>
      </c>
      <c r="C7" s="13" t="s">
        <v>2625</v>
      </c>
      <c r="D7" s="13" t="s">
        <v>2626</v>
      </c>
      <c r="E7" s="11" t="s">
        <v>380</v>
      </c>
      <c r="F7" s="13" t="s">
        <v>2638</v>
      </c>
      <c r="G7" s="13" t="s">
        <v>2639</v>
      </c>
      <c r="H7" s="11" t="s">
        <v>255</v>
      </c>
      <c r="I7" s="13" t="s">
        <v>2618</v>
      </c>
      <c r="J7" s="11" t="s">
        <v>84</v>
      </c>
      <c r="K7" s="11" t="s">
        <v>85</v>
      </c>
      <c r="L7" s="11" t="s">
        <v>183</v>
      </c>
      <c r="M7" s="13" t="s">
        <v>2624</v>
      </c>
      <c r="N7" s="13" t="s">
        <v>257</v>
      </c>
      <c r="O7" s="11" t="s">
        <v>89</v>
      </c>
      <c r="P7" s="139">
        <v>2020100</v>
      </c>
      <c r="Q7" s="156">
        <v>3.306</v>
      </c>
      <c r="R7" s="154">
        <v>678.09</v>
      </c>
      <c r="S7" s="13"/>
      <c r="T7" s="140">
        <v>45285.906000000003</v>
      </c>
      <c r="U7" s="155">
        <v>0</v>
      </c>
      <c r="V7" s="155">
        <v>0.119719409925933</v>
      </c>
      <c r="W7" s="155">
        <v>7.5551060783589901E-3</v>
      </c>
    </row>
    <row r="8" spans="1:23" x14ac:dyDescent="0.2">
      <c r="A8" s="188">
        <v>1035</v>
      </c>
      <c r="B8" s="13">
        <v>1036</v>
      </c>
      <c r="C8" s="13" t="s">
        <v>2640</v>
      </c>
      <c r="D8" s="13" t="s">
        <v>2630</v>
      </c>
      <c r="E8" s="11" t="s">
        <v>380</v>
      </c>
      <c r="F8" s="13" t="s">
        <v>2641</v>
      </c>
      <c r="G8" s="13" t="s">
        <v>2642</v>
      </c>
      <c r="H8" s="11" t="s">
        <v>255</v>
      </c>
      <c r="I8" s="13" t="s">
        <v>2618</v>
      </c>
      <c r="J8" s="11" t="s">
        <v>84</v>
      </c>
      <c r="K8" s="11" t="s">
        <v>305</v>
      </c>
      <c r="L8" s="11" t="s">
        <v>2643</v>
      </c>
      <c r="M8" s="13" t="s">
        <v>2644</v>
      </c>
      <c r="N8" s="13" t="s">
        <v>257</v>
      </c>
      <c r="O8" s="11" t="s">
        <v>197</v>
      </c>
      <c r="P8" s="139">
        <v>33883</v>
      </c>
      <c r="Q8" s="156">
        <v>3.8807</v>
      </c>
      <c r="R8" s="154">
        <v>26801</v>
      </c>
      <c r="S8" s="13"/>
      <c r="T8" s="140">
        <v>35240.57</v>
      </c>
      <c r="U8" s="155">
        <v>9.8499999999999998E-4</v>
      </c>
      <c r="V8" s="155">
        <v>9.3163208095122005E-2</v>
      </c>
      <c r="W8" s="155">
        <v>5.8792297773129403E-3</v>
      </c>
    </row>
    <row r="9" spans="1:23" x14ac:dyDescent="0.2">
      <c r="A9" s="188">
        <v>1035</v>
      </c>
      <c r="B9" s="13">
        <v>1036</v>
      </c>
      <c r="C9" s="13" t="s">
        <v>2645</v>
      </c>
      <c r="D9" s="13" t="s">
        <v>2646</v>
      </c>
      <c r="E9" s="11" t="s">
        <v>380</v>
      </c>
      <c r="F9" s="13" t="s">
        <v>2647</v>
      </c>
      <c r="G9" s="13" t="s">
        <v>2648</v>
      </c>
      <c r="H9" s="11" t="s">
        <v>255</v>
      </c>
      <c r="I9" s="13" t="s">
        <v>2618</v>
      </c>
      <c r="J9" s="11" t="s">
        <v>84</v>
      </c>
      <c r="K9" s="11" t="s">
        <v>85</v>
      </c>
      <c r="L9" s="11" t="s">
        <v>2466</v>
      </c>
      <c r="M9" s="13" t="s">
        <v>2649</v>
      </c>
      <c r="N9" s="13" t="s">
        <v>257</v>
      </c>
      <c r="O9" s="11" t="s">
        <v>89</v>
      </c>
      <c r="P9" s="139">
        <v>13466</v>
      </c>
      <c r="Q9" s="156">
        <v>3.306</v>
      </c>
      <c r="R9" s="154">
        <v>5387</v>
      </c>
      <c r="S9" s="13"/>
      <c r="T9" s="140">
        <v>2398.2170000000001</v>
      </c>
      <c r="U9" s="155">
        <v>1.5E-5</v>
      </c>
      <c r="V9" s="155">
        <v>6.3400100294341696E-3</v>
      </c>
      <c r="W9" s="155">
        <v>4.0009759770674703E-4</v>
      </c>
    </row>
    <row r="10" spans="1:23" x14ac:dyDescent="0.2">
      <c r="A10" s="188">
        <v>1035</v>
      </c>
      <c r="B10" s="13">
        <v>1036</v>
      </c>
      <c r="C10" s="13" t="s">
        <v>2645</v>
      </c>
      <c r="D10" s="13" t="s">
        <v>2646</v>
      </c>
      <c r="E10" s="11" t="s">
        <v>380</v>
      </c>
      <c r="F10" s="13" t="s">
        <v>2650</v>
      </c>
      <c r="G10" s="13" t="s">
        <v>2651</v>
      </c>
      <c r="H10" s="11" t="s">
        <v>255</v>
      </c>
      <c r="I10" s="13" t="s">
        <v>2618</v>
      </c>
      <c r="J10" s="11" t="s">
        <v>84</v>
      </c>
      <c r="K10" s="11" t="s">
        <v>85</v>
      </c>
      <c r="L10" s="11" t="s">
        <v>2466</v>
      </c>
      <c r="M10" s="13" t="s">
        <v>2652</v>
      </c>
      <c r="N10" s="13" t="s">
        <v>257</v>
      </c>
      <c r="O10" s="11" t="s">
        <v>89</v>
      </c>
      <c r="P10" s="139">
        <v>7971</v>
      </c>
      <c r="Q10" s="156">
        <v>3.306</v>
      </c>
      <c r="R10" s="154">
        <v>10020</v>
      </c>
      <c r="S10" s="13"/>
      <c r="T10" s="140">
        <v>2640.4830000000002</v>
      </c>
      <c r="U10" s="155">
        <v>1.07E-4</v>
      </c>
      <c r="V10" s="155">
        <v>6.9804736152398496E-3</v>
      </c>
      <c r="W10" s="155">
        <v>4.4051519025152899E-4</v>
      </c>
    </row>
    <row r="11" spans="1:23" x14ac:dyDescent="0.2">
      <c r="A11" s="188">
        <v>1035</v>
      </c>
      <c r="B11" s="13">
        <v>1036</v>
      </c>
      <c r="C11" s="13" t="s">
        <v>2625</v>
      </c>
      <c r="D11" s="13" t="s">
        <v>2626</v>
      </c>
      <c r="E11" s="11" t="s">
        <v>380</v>
      </c>
      <c r="F11" s="13" t="s">
        <v>2653</v>
      </c>
      <c r="G11" s="13" t="s">
        <v>2654</v>
      </c>
      <c r="H11" s="11" t="s">
        <v>255</v>
      </c>
      <c r="I11" s="13" t="s">
        <v>2618</v>
      </c>
      <c r="J11" s="11" t="s">
        <v>84</v>
      </c>
      <c r="K11" s="11" t="s">
        <v>2655</v>
      </c>
      <c r="L11" s="11" t="s">
        <v>183</v>
      </c>
      <c r="M11" s="13" t="s">
        <v>2619</v>
      </c>
      <c r="N11" s="13" t="s">
        <v>257</v>
      </c>
      <c r="O11" s="11" t="s">
        <v>89</v>
      </c>
      <c r="P11" s="139">
        <v>535260</v>
      </c>
      <c r="Q11" s="156">
        <v>3.306</v>
      </c>
      <c r="R11" s="154">
        <v>933.8</v>
      </c>
      <c r="S11" s="13"/>
      <c r="T11" s="140">
        <v>16524.241000000002</v>
      </c>
      <c r="U11" s="155">
        <v>0</v>
      </c>
      <c r="V11" s="155">
        <v>4.36840623776968E-2</v>
      </c>
      <c r="W11" s="155">
        <v>2.7567603732873E-3</v>
      </c>
    </row>
    <row r="12" spans="1:23" x14ac:dyDescent="0.2">
      <c r="A12" s="188">
        <v>1035</v>
      </c>
      <c r="B12" s="13">
        <v>1036</v>
      </c>
      <c r="C12" s="13" t="s">
        <v>2656</v>
      </c>
      <c r="D12" s="13" t="s">
        <v>2657</v>
      </c>
      <c r="E12" s="11" t="s">
        <v>380</v>
      </c>
      <c r="F12" s="13" t="s">
        <v>2658</v>
      </c>
      <c r="G12" s="13" t="s">
        <v>2659</v>
      </c>
      <c r="H12" s="11" t="s">
        <v>255</v>
      </c>
      <c r="I12" s="13" t="s">
        <v>2618</v>
      </c>
      <c r="J12" s="11" t="s">
        <v>84</v>
      </c>
      <c r="K12" s="11" t="s">
        <v>85</v>
      </c>
      <c r="L12" s="11" t="s">
        <v>2477</v>
      </c>
      <c r="M12" s="13" t="s">
        <v>2624</v>
      </c>
      <c r="N12" s="13" t="s">
        <v>257</v>
      </c>
      <c r="O12" s="11" t="s">
        <v>89</v>
      </c>
      <c r="P12" s="139">
        <v>26777</v>
      </c>
      <c r="Q12" s="156">
        <v>3.306</v>
      </c>
      <c r="R12" s="154">
        <v>132232</v>
      </c>
      <c r="S12" s="13"/>
      <c r="T12" s="140">
        <v>117058.06299999999</v>
      </c>
      <c r="U12" s="155">
        <v>1.2310000000000001E-3</v>
      </c>
      <c r="V12" s="155">
        <v>0.309458805238845</v>
      </c>
      <c r="W12" s="155">
        <v>1.9528947744631899E-2</v>
      </c>
    </row>
    <row r="13" spans="1:23" x14ac:dyDescent="0.2">
      <c r="A13" s="188">
        <v>1035</v>
      </c>
      <c r="B13" s="13">
        <v>1036</v>
      </c>
      <c r="C13" s="13" t="s">
        <v>2645</v>
      </c>
      <c r="D13" s="13" t="s">
        <v>2646</v>
      </c>
      <c r="E13" s="11" t="s">
        <v>380</v>
      </c>
      <c r="F13" s="13" t="s">
        <v>2660</v>
      </c>
      <c r="G13" s="13" t="s">
        <v>2661</v>
      </c>
      <c r="H13" s="11" t="s">
        <v>255</v>
      </c>
      <c r="I13" s="13" t="s">
        <v>2618</v>
      </c>
      <c r="J13" s="11" t="s">
        <v>84</v>
      </c>
      <c r="K13" s="11" t="s">
        <v>85</v>
      </c>
      <c r="L13" s="11" t="s">
        <v>2477</v>
      </c>
      <c r="M13" s="13" t="s">
        <v>2662</v>
      </c>
      <c r="N13" s="13" t="s">
        <v>257</v>
      </c>
      <c r="O13" s="11" t="s">
        <v>89</v>
      </c>
      <c r="P13" s="139">
        <v>301650</v>
      </c>
      <c r="Q13" s="156">
        <v>3.306</v>
      </c>
      <c r="R13" s="154">
        <v>4596</v>
      </c>
      <c r="S13" s="13"/>
      <c r="T13" s="140">
        <v>45833.834999999999</v>
      </c>
      <c r="U13" s="155">
        <v>1.377E-3</v>
      </c>
      <c r="V13" s="155">
        <v>0.121167935666824</v>
      </c>
      <c r="W13" s="155">
        <v>7.6465178689486104E-3</v>
      </c>
    </row>
    <row r="14" spans="1:23" x14ac:dyDescent="0.2">
      <c r="A14" s="188">
        <v>1035</v>
      </c>
      <c r="B14" s="13">
        <v>1036</v>
      </c>
      <c r="C14" s="13" t="s">
        <v>2640</v>
      </c>
      <c r="D14" s="13" t="s">
        <v>2630</v>
      </c>
      <c r="E14" s="11" t="s">
        <v>380</v>
      </c>
      <c r="F14" s="13" t="s">
        <v>2663</v>
      </c>
      <c r="G14" s="13" t="s">
        <v>2664</v>
      </c>
      <c r="H14" s="11" t="s">
        <v>255</v>
      </c>
      <c r="I14" s="13" t="s">
        <v>2618</v>
      </c>
      <c r="J14" s="11" t="s">
        <v>84</v>
      </c>
      <c r="K14" s="11" t="s">
        <v>85</v>
      </c>
      <c r="L14" s="11" t="s">
        <v>2477</v>
      </c>
      <c r="M14" s="13" t="s">
        <v>2624</v>
      </c>
      <c r="N14" s="13" t="s">
        <v>257</v>
      </c>
      <c r="O14" s="11" t="s">
        <v>89</v>
      </c>
      <c r="P14" s="139">
        <v>8856</v>
      </c>
      <c r="Q14" s="156">
        <v>3.306</v>
      </c>
      <c r="R14" s="154">
        <v>47917</v>
      </c>
      <c r="S14" s="13"/>
      <c r="T14" s="140">
        <v>14029.109</v>
      </c>
      <c r="U14" s="155">
        <v>9.9799999999999997E-4</v>
      </c>
      <c r="V14" s="155">
        <v>3.7087843945594501E-2</v>
      </c>
      <c r="W14" s="155">
        <v>2.3404942891043601E-3</v>
      </c>
    </row>
    <row r="15" spans="1:23" x14ac:dyDescent="0.2">
      <c r="A15" s="188">
        <v>1035</v>
      </c>
      <c r="B15" s="13">
        <v>1037</v>
      </c>
      <c r="C15" s="13" t="s">
        <v>2614</v>
      </c>
      <c r="D15" s="13" t="s">
        <v>2615</v>
      </c>
      <c r="E15" s="11" t="s">
        <v>252</v>
      </c>
      <c r="F15" s="13" t="s">
        <v>2616</v>
      </c>
      <c r="G15" s="13" t="s">
        <v>2617</v>
      </c>
      <c r="H15" s="11" t="s">
        <v>255</v>
      </c>
      <c r="I15" s="13" t="s">
        <v>2618</v>
      </c>
      <c r="J15" s="11" t="s">
        <v>30</v>
      </c>
      <c r="K15" s="11" t="s">
        <v>1322</v>
      </c>
      <c r="L15" s="11" t="s">
        <v>31</v>
      </c>
      <c r="M15" s="13" t="s">
        <v>2619</v>
      </c>
      <c r="N15" s="13" t="s">
        <v>257</v>
      </c>
      <c r="O15" s="11" t="s">
        <v>34</v>
      </c>
      <c r="P15" s="139">
        <v>825</v>
      </c>
      <c r="Q15" s="156">
        <v>1</v>
      </c>
      <c r="R15" s="154">
        <v>8678</v>
      </c>
      <c r="S15" s="13"/>
      <c r="T15" s="140">
        <v>71.593999999999994</v>
      </c>
      <c r="U15" s="155">
        <v>7.4999999999999993E-5</v>
      </c>
      <c r="V15" s="155">
        <v>1.9254818126594301E-2</v>
      </c>
      <c r="W15" s="155">
        <v>1.75968085013654E-4</v>
      </c>
    </row>
    <row r="16" spans="1:23" x14ac:dyDescent="0.2">
      <c r="A16" s="188">
        <v>1035</v>
      </c>
      <c r="B16" s="13">
        <v>1037</v>
      </c>
      <c r="C16" s="13" t="s">
        <v>2645</v>
      </c>
      <c r="D16" s="13" t="s">
        <v>2646</v>
      </c>
      <c r="E16" s="11" t="s">
        <v>380</v>
      </c>
      <c r="F16" s="13" t="s">
        <v>2665</v>
      </c>
      <c r="G16" s="13" t="s">
        <v>2666</v>
      </c>
      <c r="H16" s="11" t="s">
        <v>255</v>
      </c>
      <c r="I16" s="13" t="s">
        <v>2667</v>
      </c>
      <c r="J16" s="11" t="s">
        <v>84</v>
      </c>
      <c r="K16" s="11" t="s">
        <v>85</v>
      </c>
      <c r="L16" s="11" t="s">
        <v>2668</v>
      </c>
      <c r="M16" s="13" t="s">
        <v>2669</v>
      </c>
      <c r="N16" s="13" t="s">
        <v>257</v>
      </c>
      <c r="O16" s="11" t="s">
        <v>89</v>
      </c>
      <c r="P16" s="139">
        <v>83365</v>
      </c>
      <c r="Q16" s="156">
        <v>3.306</v>
      </c>
      <c r="R16" s="154">
        <v>1153.5999999999999</v>
      </c>
      <c r="S16" s="13"/>
      <c r="T16" s="140">
        <v>3179.3760000000002</v>
      </c>
      <c r="U16" s="155">
        <v>5.1139999999999996E-3</v>
      </c>
      <c r="V16" s="155">
        <v>0.85508182912627595</v>
      </c>
      <c r="W16" s="155">
        <v>7.8145174372487008E-3</v>
      </c>
    </row>
    <row r="17" spans="1:23" x14ac:dyDescent="0.2">
      <c r="A17" s="188">
        <v>1035</v>
      </c>
      <c r="B17" s="13">
        <v>1037</v>
      </c>
      <c r="C17" s="13" t="s">
        <v>2625</v>
      </c>
      <c r="D17" s="13" t="s">
        <v>2626</v>
      </c>
      <c r="E17" s="11" t="s">
        <v>380</v>
      </c>
      <c r="F17" s="13" t="s">
        <v>2670</v>
      </c>
      <c r="G17" s="13" t="s">
        <v>2671</v>
      </c>
      <c r="H17" s="11" t="s">
        <v>255</v>
      </c>
      <c r="I17" s="13" t="s">
        <v>2667</v>
      </c>
      <c r="J17" s="11" t="s">
        <v>84</v>
      </c>
      <c r="K17" s="11" t="s">
        <v>349</v>
      </c>
      <c r="L17" s="11" t="s">
        <v>2477</v>
      </c>
      <c r="M17" s="13" t="s">
        <v>2669</v>
      </c>
      <c r="N17" s="13" t="s">
        <v>257</v>
      </c>
      <c r="O17" s="11" t="s">
        <v>89</v>
      </c>
      <c r="P17" s="139">
        <v>22523</v>
      </c>
      <c r="Q17" s="156">
        <v>3.306</v>
      </c>
      <c r="R17" s="154">
        <v>627.5</v>
      </c>
      <c r="S17" s="13"/>
      <c r="T17" s="140">
        <v>467.24299999999999</v>
      </c>
      <c r="U17" s="155">
        <v>6.6000000000000005E-5</v>
      </c>
      <c r="V17" s="155">
        <v>0.12566335274713</v>
      </c>
      <c r="W17" s="155">
        <v>1.14842630005246E-3</v>
      </c>
    </row>
    <row r="18" spans="1:23" x14ac:dyDescent="0.2">
      <c r="A18" s="188">
        <v>1035</v>
      </c>
      <c r="B18" s="13">
        <v>9939</v>
      </c>
      <c r="C18" s="13" t="s">
        <v>2614</v>
      </c>
      <c r="D18" s="13" t="s">
        <v>2615</v>
      </c>
      <c r="E18" s="11" t="s">
        <v>252</v>
      </c>
      <c r="F18" s="13" t="s">
        <v>2616</v>
      </c>
      <c r="G18" s="13" t="s">
        <v>2617</v>
      </c>
      <c r="H18" s="11" t="s">
        <v>255</v>
      </c>
      <c r="I18" s="13" t="s">
        <v>2618</v>
      </c>
      <c r="J18" s="11" t="s">
        <v>30</v>
      </c>
      <c r="K18" s="11" t="s">
        <v>1322</v>
      </c>
      <c r="L18" s="11" t="s">
        <v>31</v>
      </c>
      <c r="M18" s="13" t="s">
        <v>2619</v>
      </c>
      <c r="N18" s="13" t="s">
        <v>257</v>
      </c>
      <c r="O18" s="11" t="s">
        <v>34</v>
      </c>
      <c r="P18" s="139">
        <v>118962</v>
      </c>
      <c r="Q18" s="156">
        <v>1</v>
      </c>
      <c r="R18" s="154">
        <v>8678</v>
      </c>
      <c r="S18" s="13"/>
      <c r="T18" s="140">
        <v>10323.522000000001</v>
      </c>
      <c r="U18" s="155">
        <v>1.0833000000000001E-2</v>
      </c>
      <c r="V18" s="155">
        <v>6.7327462766603202E-2</v>
      </c>
      <c r="W18" s="155">
        <v>2.4226844843288999E-3</v>
      </c>
    </row>
    <row r="19" spans="1:23" x14ac:dyDescent="0.2">
      <c r="A19" s="188">
        <v>1035</v>
      </c>
      <c r="B19" s="13">
        <v>9939</v>
      </c>
      <c r="C19" s="13" t="s">
        <v>2620</v>
      </c>
      <c r="D19" s="13" t="s">
        <v>2621</v>
      </c>
      <c r="E19" s="11" t="s">
        <v>252</v>
      </c>
      <c r="F19" s="13" t="s">
        <v>2622</v>
      </c>
      <c r="G19" s="13" t="s">
        <v>2623</v>
      </c>
      <c r="H19" s="11" t="s">
        <v>255</v>
      </c>
      <c r="I19" s="13" t="s">
        <v>2618</v>
      </c>
      <c r="J19" s="11" t="s">
        <v>30</v>
      </c>
      <c r="K19" s="11" t="s">
        <v>85</v>
      </c>
      <c r="L19" s="11" t="s">
        <v>31</v>
      </c>
      <c r="M19" s="13" t="s">
        <v>2624</v>
      </c>
      <c r="N19" s="13" t="s">
        <v>257</v>
      </c>
      <c r="O19" s="11" t="s">
        <v>34</v>
      </c>
      <c r="P19" s="139">
        <v>32000</v>
      </c>
      <c r="Q19" s="156">
        <v>1</v>
      </c>
      <c r="R19" s="154">
        <v>9467</v>
      </c>
      <c r="S19" s="13"/>
      <c r="T19" s="140">
        <v>3029.44</v>
      </c>
      <c r="U19" s="155">
        <v>3.6699999999999998E-4</v>
      </c>
      <c r="V19" s="155">
        <v>1.9757259362749E-2</v>
      </c>
      <c r="W19" s="155">
        <v>7.1093731657354095E-4</v>
      </c>
    </row>
    <row r="20" spans="1:23" x14ac:dyDescent="0.2">
      <c r="A20" s="188">
        <v>1035</v>
      </c>
      <c r="B20" s="2">
        <v>9939</v>
      </c>
      <c r="C20" s="2" t="s">
        <v>2629</v>
      </c>
      <c r="D20" s="2" t="s">
        <v>2630</v>
      </c>
      <c r="E20" s="11" t="s">
        <v>380</v>
      </c>
      <c r="F20" s="2" t="s">
        <v>2634</v>
      </c>
      <c r="G20" s="2" t="s">
        <v>2672</v>
      </c>
      <c r="H20" s="11" t="s">
        <v>255</v>
      </c>
      <c r="I20" s="13" t="s">
        <v>2618</v>
      </c>
      <c r="J20" s="11" t="s">
        <v>84</v>
      </c>
      <c r="K20" s="11" t="s">
        <v>1392</v>
      </c>
      <c r="L20" s="11" t="s">
        <v>2542</v>
      </c>
      <c r="M20" s="13" t="s">
        <v>2637</v>
      </c>
      <c r="N20" s="13" t="s">
        <v>257</v>
      </c>
      <c r="O20" s="2" t="s">
        <v>197</v>
      </c>
      <c r="P20" s="139">
        <v>5248</v>
      </c>
      <c r="Q20" s="144">
        <v>3.8807</v>
      </c>
      <c r="R20" s="157">
        <v>5110.6000000000004</v>
      </c>
      <c r="T20" s="137">
        <v>1040.82</v>
      </c>
      <c r="U20" s="146">
        <v>2.7500000000000002E-4</v>
      </c>
      <c r="V20" s="146">
        <v>6.7879734229493701E-3</v>
      </c>
      <c r="W20" s="146">
        <v>2.4425571997009502E-4</v>
      </c>
    </row>
    <row r="21" spans="1:23" s="30" customFormat="1" x14ac:dyDescent="0.2">
      <c r="A21" s="188">
        <v>1035</v>
      </c>
      <c r="B21" s="30">
        <v>9939</v>
      </c>
      <c r="C21" s="30" t="s">
        <v>2629</v>
      </c>
      <c r="D21" s="30" t="s">
        <v>2630</v>
      </c>
      <c r="E21" s="31" t="s">
        <v>380</v>
      </c>
      <c r="F21" s="30" t="s">
        <v>2631</v>
      </c>
      <c r="G21" s="30" t="s">
        <v>2632</v>
      </c>
      <c r="H21" s="31" t="s">
        <v>255</v>
      </c>
      <c r="I21" s="30" t="s">
        <v>2618</v>
      </c>
      <c r="J21" s="30" t="s">
        <v>84</v>
      </c>
      <c r="K21" s="30" t="s">
        <v>85</v>
      </c>
      <c r="L21" s="31" t="s">
        <v>2477</v>
      </c>
      <c r="M21" s="29" t="s">
        <v>2633</v>
      </c>
      <c r="N21" s="30" t="s">
        <v>257</v>
      </c>
      <c r="O21" s="30" t="s">
        <v>89</v>
      </c>
      <c r="P21" s="138">
        <v>27589</v>
      </c>
      <c r="Q21" s="144">
        <v>3.306</v>
      </c>
      <c r="R21" s="157">
        <v>9964.5</v>
      </c>
      <c r="T21" s="137">
        <v>9088.5439999999999</v>
      </c>
      <c r="U21" s="146">
        <v>2.1999999999999999E-5</v>
      </c>
      <c r="V21" s="146">
        <v>5.92732397561129E-2</v>
      </c>
      <c r="W21" s="146">
        <v>2.1328645457923401E-3</v>
      </c>
    </row>
    <row r="22" spans="1:23" x14ac:dyDescent="0.2">
      <c r="A22" s="188">
        <v>1035</v>
      </c>
      <c r="B22" s="2">
        <v>9939</v>
      </c>
      <c r="C22" s="2" t="s">
        <v>2625</v>
      </c>
      <c r="D22" s="2" t="s">
        <v>2626</v>
      </c>
      <c r="E22" s="4" t="s">
        <v>380</v>
      </c>
      <c r="F22" s="2" t="s">
        <v>2638</v>
      </c>
      <c r="G22" s="2" t="s">
        <v>2639</v>
      </c>
      <c r="H22" s="2" t="s">
        <v>255</v>
      </c>
      <c r="I22" s="2" t="s">
        <v>2618</v>
      </c>
      <c r="J22" s="2" t="s">
        <v>84</v>
      </c>
      <c r="K22" s="2" t="s">
        <v>85</v>
      </c>
      <c r="L22" s="4" t="s">
        <v>183</v>
      </c>
      <c r="M22" s="2" t="s">
        <v>2624</v>
      </c>
      <c r="N22" s="2" t="s">
        <v>257</v>
      </c>
      <c r="O22" s="2" t="s">
        <v>89</v>
      </c>
      <c r="P22" s="138">
        <v>842000</v>
      </c>
      <c r="Q22" s="144">
        <v>3.306</v>
      </c>
      <c r="R22" s="157">
        <v>678.09</v>
      </c>
      <c r="T22" s="137">
        <v>18875.666000000001</v>
      </c>
      <c r="U22" s="146">
        <v>0</v>
      </c>
      <c r="V22" s="146">
        <v>0.12310243007942399</v>
      </c>
      <c r="W22" s="146">
        <v>4.4296685940843298E-3</v>
      </c>
    </row>
    <row r="23" spans="1:23" x14ac:dyDescent="0.2">
      <c r="A23" s="188">
        <v>1035</v>
      </c>
      <c r="B23" s="2">
        <v>9939</v>
      </c>
      <c r="C23" s="2" t="s">
        <v>2645</v>
      </c>
      <c r="D23" s="2" t="s">
        <v>2646</v>
      </c>
      <c r="E23" s="4" t="s">
        <v>380</v>
      </c>
      <c r="F23" s="2" t="s">
        <v>2665</v>
      </c>
      <c r="G23" s="2" t="s">
        <v>2666</v>
      </c>
      <c r="H23" s="2" t="s">
        <v>255</v>
      </c>
      <c r="I23" s="2" t="s">
        <v>2667</v>
      </c>
      <c r="J23" s="2" t="s">
        <v>84</v>
      </c>
      <c r="K23" s="2" t="s">
        <v>85</v>
      </c>
      <c r="L23" s="2" t="s">
        <v>2668</v>
      </c>
      <c r="M23" s="2" t="s">
        <v>2669</v>
      </c>
      <c r="N23" s="2" t="s">
        <v>257</v>
      </c>
      <c r="O23" s="2" t="s">
        <v>89</v>
      </c>
      <c r="P23" s="138">
        <v>288700</v>
      </c>
      <c r="Q23" s="144">
        <v>3.306</v>
      </c>
      <c r="R23" s="157">
        <v>1153.5999999999999</v>
      </c>
      <c r="T23" s="137">
        <v>11010.445</v>
      </c>
      <c r="U23" s="146">
        <v>1.7711999999999999E-2</v>
      </c>
      <c r="V23" s="146">
        <v>7.1807403974026199E-2</v>
      </c>
      <c r="W23" s="146">
        <v>2.58388889643565E-3</v>
      </c>
    </row>
    <row r="24" spans="1:23" x14ac:dyDescent="0.2">
      <c r="A24" s="188">
        <v>1035</v>
      </c>
      <c r="B24" s="2">
        <v>9939</v>
      </c>
      <c r="C24" s="2" t="s">
        <v>2625</v>
      </c>
      <c r="D24" s="2" t="s">
        <v>2626</v>
      </c>
      <c r="E24" s="4" t="s">
        <v>380</v>
      </c>
      <c r="F24" s="2" t="s">
        <v>2670</v>
      </c>
      <c r="G24" s="2" t="s">
        <v>2671</v>
      </c>
      <c r="H24" s="2" t="s">
        <v>255</v>
      </c>
      <c r="I24" s="2" t="s">
        <v>2667</v>
      </c>
      <c r="J24" s="2" t="s">
        <v>84</v>
      </c>
      <c r="K24" s="2" t="s">
        <v>349</v>
      </c>
      <c r="L24" s="2" t="s">
        <v>2477</v>
      </c>
      <c r="M24" s="2" t="s">
        <v>2669</v>
      </c>
      <c r="N24" s="2" t="s">
        <v>257</v>
      </c>
      <c r="O24" s="2" t="s">
        <v>89</v>
      </c>
      <c r="P24" s="138">
        <v>43856</v>
      </c>
      <c r="Q24" s="144">
        <v>3.306</v>
      </c>
      <c r="R24" s="157">
        <v>627.5</v>
      </c>
      <c r="T24" s="137">
        <v>909.79899999999998</v>
      </c>
      <c r="U24" s="146">
        <v>1.2899999999999999E-4</v>
      </c>
      <c r="V24" s="146">
        <v>5.93348629005224E-3</v>
      </c>
      <c r="W24" s="146">
        <v>2.1350819683670501E-4</v>
      </c>
    </row>
    <row r="25" spans="1:23" x14ac:dyDescent="0.2">
      <c r="A25" s="188">
        <v>1035</v>
      </c>
      <c r="B25" s="2">
        <v>9939</v>
      </c>
      <c r="C25" s="2" t="s">
        <v>2640</v>
      </c>
      <c r="D25" s="2" t="s">
        <v>2630</v>
      </c>
      <c r="E25" s="4" t="s">
        <v>380</v>
      </c>
      <c r="F25" s="2" t="s">
        <v>2641</v>
      </c>
      <c r="G25" s="2" t="s">
        <v>2642</v>
      </c>
      <c r="H25" s="2" t="s">
        <v>255</v>
      </c>
      <c r="I25" s="2" t="s">
        <v>2618</v>
      </c>
      <c r="J25" s="2" t="s">
        <v>84</v>
      </c>
      <c r="K25" s="2" t="s">
        <v>305</v>
      </c>
      <c r="L25" s="2" t="s">
        <v>2643</v>
      </c>
      <c r="M25" s="2" t="s">
        <v>2644</v>
      </c>
      <c r="N25" s="2" t="s">
        <v>257</v>
      </c>
      <c r="O25" s="2" t="s">
        <v>197</v>
      </c>
      <c r="P25" s="138">
        <v>23528</v>
      </c>
      <c r="Q25" s="144">
        <v>3.8807</v>
      </c>
      <c r="R25" s="157">
        <v>26801</v>
      </c>
      <c r="T25" s="137">
        <v>24470.682000000001</v>
      </c>
      <c r="U25" s="146">
        <v>6.8400000000000004E-4</v>
      </c>
      <c r="V25" s="146">
        <v>0.15959174614198501</v>
      </c>
      <c r="W25" s="146">
        <v>5.7426855449086104E-3</v>
      </c>
    </row>
    <row r="26" spans="1:23" x14ac:dyDescent="0.2">
      <c r="A26" s="188">
        <v>1035</v>
      </c>
      <c r="B26" s="2">
        <v>9939</v>
      </c>
      <c r="C26" s="2" t="s">
        <v>2645</v>
      </c>
      <c r="D26" s="2" t="s">
        <v>2646</v>
      </c>
      <c r="E26" s="4" t="s">
        <v>380</v>
      </c>
      <c r="F26" s="2" t="s">
        <v>2647</v>
      </c>
      <c r="G26" s="8" t="s">
        <v>2648</v>
      </c>
      <c r="H26" s="2" t="s">
        <v>255</v>
      </c>
      <c r="I26" s="2" t="s">
        <v>2618</v>
      </c>
      <c r="J26" s="2" t="s">
        <v>84</v>
      </c>
      <c r="K26" s="2" t="s">
        <v>85</v>
      </c>
      <c r="L26" s="2" t="s">
        <v>2466</v>
      </c>
      <c r="M26" s="2" t="s">
        <v>2649</v>
      </c>
      <c r="N26" s="2" t="s">
        <v>257</v>
      </c>
      <c r="O26" s="2" t="s">
        <v>89</v>
      </c>
      <c r="P26" s="138">
        <v>39553</v>
      </c>
      <c r="Q26" s="144">
        <v>3.306</v>
      </c>
      <c r="R26" s="157">
        <v>5387</v>
      </c>
      <c r="T26" s="137">
        <v>7044.1610000000001</v>
      </c>
      <c r="U26" s="146">
        <v>4.3999999999999999E-5</v>
      </c>
      <c r="V26" s="146">
        <v>4.5940275965178301E-2</v>
      </c>
      <c r="W26" s="146">
        <v>1.6530965108911501E-3</v>
      </c>
    </row>
    <row r="27" spans="1:23" x14ac:dyDescent="0.2">
      <c r="A27" s="188">
        <v>1035</v>
      </c>
      <c r="B27" s="2">
        <v>9939</v>
      </c>
      <c r="C27" s="2" t="s">
        <v>2645</v>
      </c>
      <c r="D27" s="2" t="s">
        <v>2646</v>
      </c>
      <c r="E27" s="4" t="s">
        <v>380</v>
      </c>
      <c r="F27" s="2" t="s">
        <v>2650</v>
      </c>
      <c r="G27" s="2" t="s">
        <v>2651</v>
      </c>
      <c r="H27" s="2" t="s">
        <v>255</v>
      </c>
      <c r="I27" s="2" t="s">
        <v>2618</v>
      </c>
      <c r="J27" s="2" t="s">
        <v>84</v>
      </c>
      <c r="K27" s="2" t="s">
        <v>85</v>
      </c>
      <c r="L27" s="2" t="s">
        <v>2466</v>
      </c>
      <c r="M27" s="2" t="s">
        <v>2652</v>
      </c>
      <c r="N27" s="2" t="s">
        <v>257</v>
      </c>
      <c r="O27" s="2" t="s">
        <v>89</v>
      </c>
      <c r="P27" s="138">
        <v>5145</v>
      </c>
      <c r="Q27" s="144">
        <v>3.306</v>
      </c>
      <c r="R27" s="157">
        <v>10020</v>
      </c>
      <c r="T27" s="137">
        <v>1704.3389999999999</v>
      </c>
      <c r="U27" s="146">
        <v>6.8999999999999997E-5</v>
      </c>
      <c r="V27" s="146">
        <v>1.1115277138888199E-2</v>
      </c>
      <c r="W27" s="146">
        <v>3.9996768564933802E-4</v>
      </c>
    </row>
    <row r="28" spans="1:23" x14ac:dyDescent="0.2">
      <c r="A28" s="188">
        <v>1035</v>
      </c>
      <c r="B28" s="2">
        <v>9939</v>
      </c>
      <c r="C28" s="2" t="s">
        <v>2625</v>
      </c>
      <c r="D28" s="2" t="s">
        <v>2626</v>
      </c>
      <c r="E28" s="4" t="s">
        <v>380</v>
      </c>
      <c r="F28" s="2" t="s">
        <v>2653</v>
      </c>
      <c r="G28" s="2" t="s">
        <v>2654</v>
      </c>
      <c r="H28" s="2" t="s">
        <v>255</v>
      </c>
      <c r="I28" s="2" t="s">
        <v>2618</v>
      </c>
      <c r="J28" s="2" t="s">
        <v>84</v>
      </c>
      <c r="K28" s="2" t="s">
        <v>2655</v>
      </c>
      <c r="L28" s="2" t="s">
        <v>183</v>
      </c>
      <c r="M28" s="2" t="s">
        <v>2619</v>
      </c>
      <c r="N28" s="2" t="s">
        <v>257</v>
      </c>
      <c r="O28" s="2" t="s">
        <v>89</v>
      </c>
      <c r="P28" s="138">
        <v>245040</v>
      </c>
      <c r="Q28" s="144">
        <v>3.306</v>
      </c>
      <c r="R28" s="157">
        <v>933.8</v>
      </c>
      <c r="T28" s="137">
        <v>7564.7349999999997</v>
      </c>
      <c r="U28" s="146">
        <v>0</v>
      </c>
      <c r="V28" s="146">
        <v>4.93353312217873E-2</v>
      </c>
      <c r="W28" s="146">
        <v>1.7752628209768101E-3</v>
      </c>
    </row>
    <row r="29" spans="1:23" x14ac:dyDescent="0.2">
      <c r="A29" s="188">
        <v>1035</v>
      </c>
      <c r="B29" s="2">
        <v>9939</v>
      </c>
      <c r="C29" s="2" t="s">
        <v>2656</v>
      </c>
      <c r="D29" s="2" t="s">
        <v>2657</v>
      </c>
      <c r="E29" s="4" t="s">
        <v>380</v>
      </c>
      <c r="F29" s="2" t="s">
        <v>2658</v>
      </c>
      <c r="G29" s="2" t="s">
        <v>2659</v>
      </c>
      <c r="H29" s="2" t="s">
        <v>255</v>
      </c>
      <c r="I29" s="2" t="s">
        <v>2618</v>
      </c>
      <c r="J29" s="2" t="s">
        <v>84</v>
      </c>
      <c r="K29" s="2" t="s">
        <v>85</v>
      </c>
      <c r="L29" s="2" t="s">
        <v>2477</v>
      </c>
      <c r="M29" s="2" t="s">
        <v>2624</v>
      </c>
      <c r="N29" s="2" t="s">
        <v>257</v>
      </c>
      <c r="O29" s="2" t="s">
        <v>89</v>
      </c>
      <c r="P29" s="138">
        <v>7021</v>
      </c>
      <c r="Q29" s="144">
        <v>3.306</v>
      </c>
      <c r="R29" s="157">
        <v>132232</v>
      </c>
      <c r="T29" s="137">
        <v>30692.933000000001</v>
      </c>
      <c r="U29" s="146">
        <v>3.2299999999999999E-4</v>
      </c>
      <c r="V29" s="146">
        <v>0.20017172629018901</v>
      </c>
      <c r="W29" s="146">
        <v>7.2028993156285602E-3</v>
      </c>
    </row>
    <row r="30" spans="1:23" x14ac:dyDescent="0.2">
      <c r="A30" s="188">
        <v>1035</v>
      </c>
      <c r="B30" s="2">
        <v>9939</v>
      </c>
      <c r="C30" s="2" t="s">
        <v>2645</v>
      </c>
      <c r="D30" s="2" t="s">
        <v>2646</v>
      </c>
      <c r="E30" s="4" t="s">
        <v>380</v>
      </c>
      <c r="F30" s="2" t="s">
        <v>2660</v>
      </c>
      <c r="G30" s="2" t="s">
        <v>2661</v>
      </c>
      <c r="H30" s="2" t="s">
        <v>255</v>
      </c>
      <c r="I30" s="2" t="s">
        <v>2618</v>
      </c>
      <c r="J30" s="2" t="s">
        <v>84</v>
      </c>
      <c r="K30" s="2" t="s">
        <v>85</v>
      </c>
      <c r="L30" s="2" t="s">
        <v>2477</v>
      </c>
      <c r="M30" s="2" t="s">
        <v>2662</v>
      </c>
      <c r="N30" s="2" t="s">
        <v>257</v>
      </c>
      <c r="O30" s="2" t="s">
        <v>89</v>
      </c>
      <c r="P30" s="138">
        <v>133000</v>
      </c>
      <c r="Q30" s="144">
        <v>3.306</v>
      </c>
      <c r="R30" s="157">
        <v>4596</v>
      </c>
      <c r="T30" s="137">
        <v>20208.52</v>
      </c>
      <c r="U30" s="146">
        <v>6.0700000000000001E-4</v>
      </c>
      <c r="V30" s="146">
        <v>0.13179497615330901</v>
      </c>
      <c r="W30" s="146">
        <v>4.7424576943586004E-3</v>
      </c>
    </row>
    <row r="31" spans="1:23" x14ac:dyDescent="0.2">
      <c r="A31" s="188">
        <v>1035</v>
      </c>
      <c r="B31" s="2">
        <v>9939</v>
      </c>
      <c r="C31" s="2" t="s">
        <v>2640</v>
      </c>
      <c r="D31" s="2" t="s">
        <v>2630</v>
      </c>
      <c r="E31" s="4" t="s">
        <v>380</v>
      </c>
      <c r="F31" s="2" t="s">
        <v>2663</v>
      </c>
      <c r="G31" s="2" t="s">
        <v>2664</v>
      </c>
      <c r="H31" s="2" t="s">
        <v>255</v>
      </c>
      <c r="I31" s="2" t="s">
        <v>2618</v>
      </c>
      <c r="J31" s="2" t="s">
        <v>84</v>
      </c>
      <c r="K31" s="2" t="s">
        <v>85</v>
      </c>
      <c r="L31" s="2" t="s">
        <v>2477</v>
      </c>
      <c r="M31" s="2" t="s">
        <v>2624</v>
      </c>
      <c r="N31" s="2" t="s">
        <v>257</v>
      </c>
      <c r="O31" s="2" t="s">
        <v>89</v>
      </c>
      <c r="P31" s="138">
        <v>4652</v>
      </c>
      <c r="Q31" s="144">
        <v>3.306</v>
      </c>
      <c r="R31" s="157">
        <v>47917</v>
      </c>
      <c r="T31" s="137">
        <v>7369.4009999999998</v>
      </c>
      <c r="U31" s="146">
        <v>5.2400000000000005E-4</v>
      </c>
      <c r="V31" s="146">
        <v>4.8061411436745999E-2</v>
      </c>
      <c r="W31" s="146">
        <v>1.7294226010921301E-3</v>
      </c>
    </row>
    <row r="32" spans="1:23" x14ac:dyDescent="0.2">
      <c r="A32" s="188">
        <v>1035</v>
      </c>
      <c r="B32" s="2">
        <v>9940</v>
      </c>
      <c r="C32" s="2" t="s">
        <v>2614</v>
      </c>
      <c r="D32" s="2" t="s">
        <v>2615</v>
      </c>
      <c r="E32" s="4" t="s">
        <v>252</v>
      </c>
      <c r="F32" s="2" t="s">
        <v>2616</v>
      </c>
      <c r="G32" s="2" t="s">
        <v>2617</v>
      </c>
      <c r="H32" s="2" t="s">
        <v>255</v>
      </c>
      <c r="I32" s="2" t="s">
        <v>2618</v>
      </c>
      <c r="J32" s="2" t="s">
        <v>30</v>
      </c>
      <c r="K32" s="2" t="s">
        <v>1322</v>
      </c>
      <c r="L32" s="2" t="s">
        <v>31</v>
      </c>
      <c r="M32" s="2" t="s">
        <v>2619</v>
      </c>
      <c r="N32" s="2" t="s">
        <v>257</v>
      </c>
      <c r="O32" s="2" t="s">
        <v>34</v>
      </c>
      <c r="P32" s="138">
        <v>298445</v>
      </c>
      <c r="Q32" s="144">
        <v>1</v>
      </c>
      <c r="R32" s="157">
        <v>8678</v>
      </c>
      <c r="T32" s="137">
        <v>25899.057000000001</v>
      </c>
      <c r="U32" s="146">
        <v>2.7178000000000001E-2</v>
      </c>
      <c r="V32" s="146">
        <v>5.8441950748723201E-2</v>
      </c>
      <c r="W32" s="146">
        <v>1.9089084200842399E-3</v>
      </c>
    </row>
    <row r="33" spans="1:23" x14ac:dyDescent="0.2">
      <c r="A33" s="188">
        <v>1035</v>
      </c>
      <c r="B33" s="2">
        <v>9940</v>
      </c>
      <c r="C33" s="2" t="s">
        <v>2620</v>
      </c>
      <c r="D33" s="2" t="s">
        <v>2621</v>
      </c>
      <c r="E33" s="4" t="s">
        <v>252</v>
      </c>
      <c r="F33" s="2" t="s">
        <v>2622</v>
      </c>
      <c r="G33" s="2" t="s">
        <v>2623</v>
      </c>
      <c r="H33" s="2" t="s">
        <v>255</v>
      </c>
      <c r="I33" s="2" t="s">
        <v>2618</v>
      </c>
      <c r="J33" s="2" t="s">
        <v>30</v>
      </c>
      <c r="K33" s="2" t="s">
        <v>85</v>
      </c>
      <c r="L33" s="2" t="s">
        <v>31</v>
      </c>
      <c r="M33" s="2" t="s">
        <v>2624</v>
      </c>
      <c r="N33" s="2" t="s">
        <v>257</v>
      </c>
      <c r="O33" s="2" t="s">
        <v>34</v>
      </c>
      <c r="P33" s="138">
        <v>25000</v>
      </c>
      <c r="Q33" s="144">
        <v>1</v>
      </c>
      <c r="R33" s="157">
        <v>9467</v>
      </c>
      <c r="T33" s="137">
        <v>2366.75</v>
      </c>
      <c r="U33" s="146">
        <v>2.8600000000000001E-4</v>
      </c>
      <c r="V33" s="146">
        <v>5.3406379390754204E-3</v>
      </c>
      <c r="W33" s="146">
        <v>1.7444299171935401E-4</v>
      </c>
    </row>
    <row r="34" spans="1:23" x14ac:dyDescent="0.2">
      <c r="A34" s="188">
        <v>1035</v>
      </c>
      <c r="B34" s="2">
        <v>9940</v>
      </c>
      <c r="C34" s="2" t="s">
        <v>2629</v>
      </c>
      <c r="D34" s="2" t="s">
        <v>2630</v>
      </c>
      <c r="E34" s="4" t="s">
        <v>380</v>
      </c>
      <c r="F34" s="2" t="s">
        <v>2634</v>
      </c>
      <c r="G34" s="2" t="s">
        <v>2672</v>
      </c>
      <c r="H34" s="2" t="s">
        <v>255</v>
      </c>
      <c r="I34" s="2" t="s">
        <v>2618</v>
      </c>
      <c r="J34" s="2" t="s">
        <v>84</v>
      </c>
      <c r="K34" s="2" t="s">
        <v>1392</v>
      </c>
      <c r="L34" s="2" t="s">
        <v>2542</v>
      </c>
      <c r="M34" s="2" t="s">
        <v>2637</v>
      </c>
      <c r="N34" s="2" t="s">
        <v>257</v>
      </c>
      <c r="O34" s="2" t="s">
        <v>197</v>
      </c>
      <c r="P34" s="138">
        <v>21045</v>
      </c>
      <c r="Q34" s="144">
        <v>3.8807</v>
      </c>
      <c r="R34" s="157">
        <v>5110.6000000000004</v>
      </c>
      <c r="T34" s="137">
        <v>4173.7929999999997</v>
      </c>
      <c r="U34" s="146">
        <v>1.103E-3</v>
      </c>
      <c r="V34" s="146">
        <v>9.4182809653184998E-3</v>
      </c>
      <c r="W34" s="146">
        <v>3.0763237036211301E-4</v>
      </c>
    </row>
    <row r="35" spans="1:23" x14ac:dyDescent="0.2">
      <c r="A35" s="188">
        <v>1035</v>
      </c>
      <c r="B35" s="2">
        <v>9940</v>
      </c>
      <c r="C35" s="2" t="s">
        <v>2629</v>
      </c>
      <c r="D35" s="2" t="s">
        <v>2630</v>
      </c>
      <c r="E35" s="4" t="s">
        <v>380</v>
      </c>
      <c r="F35" s="2" t="s">
        <v>2631</v>
      </c>
      <c r="G35" s="2" t="s">
        <v>2632</v>
      </c>
      <c r="H35" s="2" t="s">
        <v>255</v>
      </c>
      <c r="I35" s="2" t="s">
        <v>2618</v>
      </c>
      <c r="J35" s="2" t="s">
        <v>84</v>
      </c>
      <c r="K35" s="2" t="s">
        <v>85</v>
      </c>
      <c r="L35" s="2" t="s">
        <v>2477</v>
      </c>
      <c r="M35" s="2" t="s">
        <v>2633</v>
      </c>
      <c r="N35" s="2" t="s">
        <v>257</v>
      </c>
      <c r="O35" s="2" t="s">
        <v>89</v>
      </c>
      <c r="P35" s="138">
        <v>34214</v>
      </c>
      <c r="Q35" s="144">
        <v>3.306</v>
      </c>
      <c r="R35" s="157">
        <v>9964.5</v>
      </c>
      <c r="T35" s="137">
        <v>11270.994000000001</v>
      </c>
      <c r="U35" s="146">
        <v>2.8E-5</v>
      </c>
      <c r="V35" s="146">
        <v>2.5433314555047999E-2</v>
      </c>
      <c r="W35" s="146">
        <v>8.3073661441465099E-4</v>
      </c>
    </row>
    <row r="36" spans="1:23" x14ac:dyDescent="0.2">
      <c r="A36" s="188">
        <v>1035</v>
      </c>
      <c r="B36" s="2">
        <v>9940</v>
      </c>
      <c r="C36" s="2" t="s">
        <v>2625</v>
      </c>
      <c r="D36" s="2" t="s">
        <v>2626</v>
      </c>
      <c r="E36" s="4" t="s">
        <v>380</v>
      </c>
      <c r="F36" s="2" t="s">
        <v>2638</v>
      </c>
      <c r="G36" s="2" t="s">
        <v>2639</v>
      </c>
      <c r="H36" s="2" t="s">
        <v>255</v>
      </c>
      <c r="I36" s="2" t="s">
        <v>2618</v>
      </c>
      <c r="J36" s="2" t="s">
        <v>84</v>
      </c>
      <c r="K36" s="2" t="s">
        <v>85</v>
      </c>
      <c r="L36" s="2" t="s">
        <v>183</v>
      </c>
      <c r="M36" s="2" t="s">
        <v>2624</v>
      </c>
      <c r="N36" s="2" t="s">
        <v>257</v>
      </c>
      <c r="O36" s="2" t="s">
        <v>89</v>
      </c>
      <c r="P36" s="138">
        <v>2391000</v>
      </c>
      <c r="Q36" s="144">
        <v>3.306</v>
      </c>
      <c r="R36" s="157">
        <v>678.09</v>
      </c>
      <c r="T36" s="137">
        <v>53600.614000000001</v>
      </c>
      <c r="U36" s="146">
        <v>0</v>
      </c>
      <c r="V36" s="146">
        <v>0.120951293129419</v>
      </c>
      <c r="W36" s="146">
        <v>3.9506713741903803E-3</v>
      </c>
    </row>
    <row r="37" spans="1:23" x14ac:dyDescent="0.2">
      <c r="A37" s="188">
        <v>1035</v>
      </c>
      <c r="B37" s="2">
        <v>9940</v>
      </c>
      <c r="C37" s="2" t="s">
        <v>2645</v>
      </c>
      <c r="D37" s="2" t="s">
        <v>2646</v>
      </c>
      <c r="E37" s="4" t="s">
        <v>380</v>
      </c>
      <c r="F37" s="2" t="s">
        <v>2665</v>
      </c>
      <c r="G37" s="2" t="s">
        <v>2666</v>
      </c>
      <c r="H37" s="2" t="s">
        <v>255</v>
      </c>
      <c r="I37" s="2" t="s">
        <v>2667</v>
      </c>
      <c r="J37" s="2" t="s">
        <v>84</v>
      </c>
      <c r="K37" s="2" t="s">
        <v>85</v>
      </c>
      <c r="L37" s="2" t="s">
        <v>2668</v>
      </c>
      <c r="M37" s="2" t="s">
        <v>2669</v>
      </c>
      <c r="N37" s="2" t="s">
        <v>257</v>
      </c>
      <c r="O37" s="2" t="s">
        <v>89</v>
      </c>
      <c r="P37" s="138">
        <v>1589900</v>
      </c>
      <c r="Q37" s="144">
        <v>3.306</v>
      </c>
      <c r="R37" s="157">
        <v>1153.5999999999999</v>
      </c>
      <c r="T37" s="137">
        <v>60635.631999999998</v>
      </c>
      <c r="U37" s="146">
        <v>9.7540000000000002E-2</v>
      </c>
      <c r="V37" s="146">
        <v>0.13682600814950499</v>
      </c>
      <c r="W37" s="146">
        <v>4.4691923472251803E-3</v>
      </c>
    </row>
    <row r="38" spans="1:23" x14ac:dyDescent="0.2">
      <c r="A38" s="188">
        <v>1035</v>
      </c>
      <c r="B38" s="2">
        <v>9940</v>
      </c>
      <c r="C38" s="2" t="s">
        <v>2625</v>
      </c>
      <c r="D38" s="2" t="s">
        <v>2626</v>
      </c>
      <c r="E38" s="4" t="s">
        <v>380</v>
      </c>
      <c r="F38" s="2" t="s">
        <v>2670</v>
      </c>
      <c r="G38" s="2" t="s">
        <v>2671</v>
      </c>
      <c r="H38" s="2" t="s">
        <v>255</v>
      </c>
      <c r="I38" s="2" t="s">
        <v>2667</v>
      </c>
      <c r="J38" s="2" t="s">
        <v>84</v>
      </c>
      <c r="K38" s="2" t="s">
        <v>349</v>
      </c>
      <c r="L38" s="2" t="s">
        <v>2477</v>
      </c>
      <c r="M38" s="2" t="s">
        <v>2669</v>
      </c>
      <c r="N38" s="2" t="s">
        <v>257</v>
      </c>
      <c r="O38" s="2" t="s">
        <v>89</v>
      </c>
      <c r="P38" s="138">
        <v>240882</v>
      </c>
      <c r="Q38" s="144">
        <v>3.306</v>
      </c>
      <c r="R38" s="157">
        <v>627.5</v>
      </c>
      <c r="T38" s="137">
        <v>4997.1329999999998</v>
      </c>
      <c r="U38" s="146">
        <v>7.1100000000000004E-4</v>
      </c>
      <c r="V38" s="146">
        <v>1.1276171658869599E-2</v>
      </c>
      <c r="W38" s="146">
        <v>3.6831725755495399E-4</v>
      </c>
    </row>
    <row r="39" spans="1:23" x14ac:dyDescent="0.2">
      <c r="A39" s="188">
        <v>1035</v>
      </c>
      <c r="B39" s="2">
        <v>9940</v>
      </c>
      <c r="C39" s="2" t="s">
        <v>2640</v>
      </c>
      <c r="D39" s="2" t="s">
        <v>2630</v>
      </c>
      <c r="E39" s="4" t="s">
        <v>380</v>
      </c>
      <c r="F39" s="2" t="s">
        <v>2641</v>
      </c>
      <c r="G39" s="2" t="s">
        <v>2642</v>
      </c>
      <c r="H39" s="2" t="s">
        <v>255</v>
      </c>
      <c r="I39" s="2" t="s">
        <v>2618</v>
      </c>
      <c r="J39" s="2" t="s">
        <v>84</v>
      </c>
      <c r="K39" s="2" t="s">
        <v>305</v>
      </c>
      <c r="L39" s="2" t="s">
        <v>2643</v>
      </c>
      <c r="M39" s="2" t="s">
        <v>2644</v>
      </c>
      <c r="N39" s="2" t="s">
        <v>257</v>
      </c>
      <c r="O39" s="2" t="s">
        <v>197</v>
      </c>
      <c r="P39" s="138">
        <v>76706</v>
      </c>
      <c r="Q39" s="144">
        <v>3.8807</v>
      </c>
      <c r="R39" s="157">
        <v>26801</v>
      </c>
      <c r="T39" s="137">
        <v>79779.334000000003</v>
      </c>
      <c r="U39" s="146">
        <v>2.2300000000000002E-3</v>
      </c>
      <c r="V39" s="146">
        <v>0.18002431052218301</v>
      </c>
      <c r="W39" s="146">
        <v>5.88019252904838E-3</v>
      </c>
    </row>
    <row r="40" spans="1:23" x14ac:dyDescent="0.2">
      <c r="A40" s="188">
        <v>1035</v>
      </c>
      <c r="B40" s="2">
        <v>9940</v>
      </c>
      <c r="C40" s="2" t="s">
        <v>2645</v>
      </c>
      <c r="D40" s="2" t="s">
        <v>2646</v>
      </c>
      <c r="E40" s="4" t="s">
        <v>380</v>
      </c>
      <c r="F40" s="2" t="s">
        <v>2647</v>
      </c>
      <c r="G40" s="2" t="s">
        <v>2648</v>
      </c>
      <c r="H40" s="2" t="s">
        <v>255</v>
      </c>
      <c r="I40" s="2" t="s">
        <v>2618</v>
      </c>
      <c r="J40" s="2" t="s">
        <v>84</v>
      </c>
      <c r="K40" s="2" t="s">
        <v>85</v>
      </c>
      <c r="L40" s="2" t="s">
        <v>2466</v>
      </c>
      <c r="M40" s="2" t="s">
        <v>2649</v>
      </c>
      <c r="N40" s="2" t="s">
        <v>257</v>
      </c>
      <c r="O40" s="2" t="s">
        <v>89</v>
      </c>
      <c r="P40" s="138">
        <v>138120</v>
      </c>
      <c r="Q40" s="144">
        <v>3.306</v>
      </c>
      <c r="R40" s="157">
        <v>5387</v>
      </c>
      <c r="T40" s="137">
        <v>24598.374</v>
      </c>
      <c r="U40" s="146">
        <v>1.5300000000000001E-4</v>
      </c>
      <c r="V40" s="146">
        <v>5.5506921999505403E-2</v>
      </c>
      <c r="W40" s="146">
        <v>1.8130406227093599E-3</v>
      </c>
    </row>
    <row r="41" spans="1:23" x14ac:dyDescent="0.2">
      <c r="A41" s="188">
        <v>1035</v>
      </c>
      <c r="B41" s="2">
        <v>9940</v>
      </c>
      <c r="C41" s="2" t="s">
        <v>2645</v>
      </c>
      <c r="D41" s="2" t="s">
        <v>2646</v>
      </c>
      <c r="E41" s="4" t="s">
        <v>380</v>
      </c>
      <c r="F41" s="2" t="s">
        <v>2650</v>
      </c>
      <c r="G41" s="2" t="s">
        <v>2651</v>
      </c>
      <c r="H41" s="2" t="s">
        <v>255</v>
      </c>
      <c r="I41" s="2" t="s">
        <v>2618</v>
      </c>
      <c r="J41" s="2" t="s">
        <v>84</v>
      </c>
      <c r="K41" s="2" t="s">
        <v>85</v>
      </c>
      <c r="L41" s="2" t="s">
        <v>2466</v>
      </c>
      <c r="M41" s="2" t="s">
        <v>2652</v>
      </c>
      <c r="N41" s="2" t="s">
        <v>257</v>
      </c>
      <c r="O41" s="2" t="s">
        <v>89</v>
      </c>
      <c r="P41" s="138">
        <v>18928</v>
      </c>
      <c r="Q41" s="144">
        <v>3.306</v>
      </c>
      <c r="R41" s="157">
        <v>10020</v>
      </c>
      <c r="T41" s="137">
        <v>6270.1120000000001</v>
      </c>
      <c r="U41" s="146">
        <v>2.5399999999999999E-4</v>
      </c>
      <c r="V41" s="146">
        <v>1.4148684058422701E-2</v>
      </c>
      <c r="W41" s="146">
        <v>4.62143063094533E-4</v>
      </c>
    </row>
    <row r="42" spans="1:23" x14ac:dyDescent="0.2">
      <c r="A42" s="188">
        <v>1035</v>
      </c>
      <c r="B42" s="2">
        <v>9940</v>
      </c>
      <c r="C42" s="2" t="s">
        <v>2625</v>
      </c>
      <c r="D42" s="2" t="s">
        <v>2626</v>
      </c>
      <c r="E42" s="4" t="s">
        <v>380</v>
      </c>
      <c r="F42" s="2" t="s">
        <v>2653</v>
      </c>
      <c r="G42" s="2" t="s">
        <v>2654</v>
      </c>
      <c r="H42" s="2" t="s">
        <v>255</v>
      </c>
      <c r="I42" s="2" t="s">
        <v>2618</v>
      </c>
      <c r="J42" s="2" t="s">
        <v>84</v>
      </c>
      <c r="K42" s="2" t="s">
        <v>2655</v>
      </c>
      <c r="L42" s="2" t="s">
        <v>183</v>
      </c>
      <c r="M42" s="2" t="s">
        <v>2619</v>
      </c>
      <c r="N42" s="2" t="s">
        <v>257</v>
      </c>
      <c r="O42" s="2" t="s">
        <v>89</v>
      </c>
      <c r="P42" s="138">
        <v>577376</v>
      </c>
      <c r="Q42" s="144">
        <v>3.306</v>
      </c>
      <c r="R42" s="157">
        <v>933.8</v>
      </c>
      <c r="T42" s="137">
        <v>17824.421999999999</v>
      </c>
      <c r="U42" s="146">
        <v>0</v>
      </c>
      <c r="V42" s="146">
        <v>4.02213086756434E-2</v>
      </c>
      <c r="W42" s="146">
        <v>1.31376166972695E-3</v>
      </c>
    </row>
    <row r="43" spans="1:23" x14ac:dyDescent="0.2">
      <c r="A43" s="188">
        <v>1035</v>
      </c>
      <c r="B43" s="2">
        <v>9940</v>
      </c>
      <c r="C43" s="2" t="s">
        <v>2656</v>
      </c>
      <c r="D43" s="2" t="s">
        <v>2657</v>
      </c>
      <c r="E43" s="4" t="s">
        <v>380</v>
      </c>
      <c r="F43" s="2" t="s">
        <v>2658</v>
      </c>
      <c r="G43" s="2" t="s">
        <v>2659</v>
      </c>
      <c r="H43" s="2" t="s">
        <v>255</v>
      </c>
      <c r="I43" s="2" t="s">
        <v>2618</v>
      </c>
      <c r="J43" s="2" t="s">
        <v>84</v>
      </c>
      <c r="K43" s="2" t="s">
        <v>85</v>
      </c>
      <c r="L43" s="2" t="s">
        <v>2477</v>
      </c>
      <c r="M43" s="2" t="s">
        <v>2624</v>
      </c>
      <c r="N43" s="2" t="s">
        <v>257</v>
      </c>
      <c r="O43" s="2" t="s">
        <v>89</v>
      </c>
      <c r="P43" s="138">
        <v>24216</v>
      </c>
      <c r="Q43" s="144">
        <v>3.306</v>
      </c>
      <c r="R43" s="157">
        <v>132232</v>
      </c>
      <c r="T43" s="137">
        <v>105862.42200000001</v>
      </c>
      <c r="U43" s="146">
        <v>1.114E-3</v>
      </c>
      <c r="V43" s="146">
        <v>0.23888153146712601</v>
      </c>
      <c r="W43" s="146">
        <v>7.8026650544374002E-3</v>
      </c>
    </row>
    <row r="44" spans="1:23" x14ac:dyDescent="0.2">
      <c r="A44" s="188">
        <v>1035</v>
      </c>
      <c r="B44" s="2">
        <v>9940</v>
      </c>
      <c r="C44" s="2" t="s">
        <v>2645</v>
      </c>
      <c r="D44" s="2" t="s">
        <v>2646</v>
      </c>
      <c r="E44" s="4" t="s">
        <v>380</v>
      </c>
      <c r="F44" s="2" t="s">
        <v>2660</v>
      </c>
      <c r="G44" s="2" t="s">
        <v>2661</v>
      </c>
      <c r="H44" s="2" t="s">
        <v>255</v>
      </c>
      <c r="I44" s="2" t="s">
        <v>2618</v>
      </c>
      <c r="J44" s="2" t="s">
        <v>84</v>
      </c>
      <c r="K44" s="2" t="s">
        <v>85</v>
      </c>
      <c r="L44" s="2" t="s">
        <v>2477</v>
      </c>
      <c r="M44" s="2" t="s">
        <v>2662</v>
      </c>
      <c r="N44" s="2" t="s">
        <v>257</v>
      </c>
      <c r="O44" s="2" t="s">
        <v>89</v>
      </c>
      <c r="P44" s="138">
        <v>188000</v>
      </c>
      <c r="Q44" s="144">
        <v>3.306</v>
      </c>
      <c r="R44" s="157">
        <v>4596</v>
      </c>
      <c r="T44" s="137">
        <v>28565.427</v>
      </c>
      <c r="U44" s="146">
        <v>8.5800000000000004E-4</v>
      </c>
      <c r="V44" s="146">
        <v>6.4458689148077605E-2</v>
      </c>
      <c r="W44" s="146">
        <v>2.1054351007447499E-3</v>
      </c>
    </row>
    <row r="45" spans="1:23" x14ac:dyDescent="0.2">
      <c r="A45" s="188">
        <v>1035</v>
      </c>
      <c r="B45" s="2">
        <v>9940</v>
      </c>
      <c r="C45" s="2" t="s">
        <v>2640</v>
      </c>
      <c r="D45" s="2" t="s">
        <v>2630</v>
      </c>
      <c r="E45" s="4" t="s">
        <v>380</v>
      </c>
      <c r="F45" s="2" t="s">
        <v>2663</v>
      </c>
      <c r="G45" s="2" t="s">
        <v>2664</v>
      </c>
      <c r="H45" s="2" t="s">
        <v>255</v>
      </c>
      <c r="I45" s="2" t="s">
        <v>2618</v>
      </c>
      <c r="J45" s="2" t="s">
        <v>84</v>
      </c>
      <c r="K45" s="2" t="s">
        <v>85</v>
      </c>
      <c r="L45" s="2" t="s">
        <v>2477</v>
      </c>
      <c r="M45" s="2" t="s">
        <v>2624</v>
      </c>
      <c r="N45" s="2" t="s">
        <v>257</v>
      </c>
      <c r="O45" s="2" t="s">
        <v>89</v>
      </c>
      <c r="P45" s="138">
        <v>10930</v>
      </c>
      <c r="Q45" s="144">
        <v>3.306</v>
      </c>
      <c r="R45" s="157">
        <v>47917</v>
      </c>
      <c r="T45" s="137">
        <v>17314.607</v>
      </c>
      <c r="U45" s="146">
        <v>1.232E-3</v>
      </c>
      <c r="V45" s="146">
        <v>3.9070896983083303E-2</v>
      </c>
      <c r="W45" s="146">
        <v>1.2761853989427499E-3</v>
      </c>
    </row>
    <row r="46" spans="1:23" x14ac:dyDescent="0.2">
      <c r="A46" s="188">
        <v>1035</v>
      </c>
      <c r="B46" s="2">
        <v>9941</v>
      </c>
      <c r="C46" s="2" t="s">
        <v>2614</v>
      </c>
      <c r="D46" s="2" t="s">
        <v>2615</v>
      </c>
      <c r="E46" s="4" t="s">
        <v>252</v>
      </c>
      <c r="F46" s="2" t="s">
        <v>2616</v>
      </c>
      <c r="G46" s="2" t="s">
        <v>2617</v>
      </c>
      <c r="H46" s="2" t="s">
        <v>255</v>
      </c>
      <c r="I46" s="2" t="s">
        <v>2618</v>
      </c>
      <c r="J46" s="2" t="s">
        <v>30</v>
      </c>
      <c r="K46" s="2" t="s">
        <v>1322</v>
      </c>
      <c r="L46" s="2" t="s">
        <v>31</v>
      </c>
      <c r="M46" s="2" t="s">
        <v>2619</v>
      </c>
      <c r="N46" s="2" t="s">
        <v>257</v>
      </c>
      <c r="O46" s="2" t="s">
        <v>34</v>
      </c>
      <c r="P46" s="138">
        <v>98625</v>
      </c>
      <c r="Q46" s="144">
        <v>1</v>
      </c>
      <c r="R46" s="157">
        <v>8678</v>
      </c>
      <c r="T46" s="137">
        <v>8558.6769999999997</v>
      </c>
      <c r="U46" s="146">
        <v>8.9809999999999994E-3</v>
      </c>
      <c r="V46" s="146">
        <v>9.3108983560953096E-2</v>
      </c>
      <c r="W46" s="146">
        <v>1.11303278660953E-3</v>
      </c>
    </row>
    <row r="47" spans="1:23" x14ac:dyDescent="0.2">
      <c r="A47" s="188">
        <v>1035</v>
      </c>
      <c r="B47" s="2">
        <v>9941</v>
      </c>
      <c r="C47" s="2" t="s">
        <v>2629</v>
      </c>
      <c r="D47" s="2" t="s">
        <v>2630</v>
      </c>
      <c r="E47" s="4" t="s">
        <v>380</v>
      </c>
      <c r="F47" s="2" t="s">
        <v>2634</v>
      </c>
      <c r="G47" s="2" t="s">
        <v>2672</v>
      </c>
      <c r="H47" s="2" t="s">
        <v>255</v>
      </c>
      <c r="I47" s="2" t="s">
        <v>2618</v>
      </c>
      <c r="J47" s="2" t="s">
        <v>84</v>
      </c>
      <c r="K47" s="2" t="s">
        <v>1392</v>
      </c>
      <c r="L47" s="2" t="s">
        <v>2542</v>
      </c>
      <c r="M47" s="2" t="s">
        <v>2637</v>
      </c>
      <c r="N47" s="2" t="s">
        <v>257</v>
      </c>
      <c r="O47" s="2" t="s">
        <v>197</v>
      </c>
      <c r="P47" s="138">
        <v>6822</v>
      </c>
      <c r="Q47" s="144">
        <v>3.8807</v>
      </c>
      <c r="R47" s="157">
        <v>5110.6000000000004</v>
      </c>
      <c r="T47" s="137">
        <v>1352.9870000000001</v>
      </c>
      <c r="U47" s="146">
        <v>3.5799999999999997E-4</v>
      </c>
      <c r="V47" s="146">
        <v>1.47190099858305E-2</v>
      </c>
      <c r="W47" s="146">
        <v>1.7595230958501E-4</v>
      </c>
    </row>
    <row r="48" spans="1:23" x14ac:dyDescent="0.2">
      <c r="A48" s="188">
        <v>1035</v>
      </c>
      <c r="B48" s="2">
        <v>9941</v>
      </c>
      <c r="C48" s="2" t="s">
        <v>2629</v>
      </c>
      <c r="D48" s="2" t="s">
        <v>2630</v>
      </c>
      <c r="E48" s="4" t="s">
        <v>380</v>
      </c>
      <c r="F48" s="2" t="s">
        <v>2673</v>
      </c>
      <c r="G48" s="2" t="s">
        <v>2674</v>
      </c>
      <c r="H48" s="2" t="s">
        <v>255</v>
      </c>
      <c r="I48" s="2" t="s">
        <v>2667</v>
      </c>
      <c r="J48" s="2" t="s">
        <v>84</v>
      </c>
      <c r="K48" s="2" t="s">
        <v>85</v>
      </c>
      <c r="L48" s="2" t="s">
        <v>2643</v>
      </c>
      <c r="M48" s="2" t="s">
        <v>2669</v>
      </c>
      <c r="N48" s="2" t="s">
        <v>257</v>
      </c>
      <c r="O48" s="2" t="s">
        <v>89</v>
      </c>
      <c r="P48" s="138">
        <v>5200</v>
      </c>
      <c r="Q48" s="144">
        <v>3.306</v>
      </c>
      <c r="R48" s="157">
        <v>6202</v>
      </c>
      <c r="T48" s="137">
        <v>1066.1980000000001</v>
      </c>
      <c r="U48" s="146">
        <v>6.2699999999999995E-4</v>
      </c>
      <c r="V48" s="146">
        <v>1.1599062227912399E-2</v>
      </c>
      <c r="W48" s="146">
        <v>1.3865618611483499E-4</v>
      </c>
    </row>
    <row r="49" spans="1:23" x14ac:dyDescent="0.2">
      <c r="A49" s="188">
        <v>1035</v>
      </c>
      <c r="B49" s="2">
        <v>9941</v>
      </c>
      <c r="C49" s="2" t="s">
        <v>2629</v>
      </c>
      <c r="D49" s="2" t="s">
        <v>2630</v>
      </c>
      <c r="E49" s="4" t="s">
        <v>380</v>
      </c>
      <c r="F49" s="2" t="s">
        <v>2634</v>
      </c>
      <c r="G49" s="2" t="s">
        <v>2635</v>
      </c>
      <c r="H49" s="2" t="s">
        <v>255</v>
      </c>
      <c r="I49" s="2" t="s">
        <v>2618</v>
      </c>
      <c r="J49" s="2" t="s">
        <v>84</v>
      </c>
      <c r="K49" s="2" t="s">
        <v>2636</v>
      </c>
      <c r="L49" s="2" t="s">
        <v>183</v>
      </c>
      <c r="M49" s="2" t="s">
        <v>2637</v>
      </c>
      <c r="N49" s="2" t="s">
        <v>257</v>
      </c>
      <c r="O49" s="2" t="s">
        <v>197</v>
      </c>
      <c r="P49" s="138">
        <v>1025</v>
      </c>
      <c r="Q49" s="144">
        <v>3.8807</v>
      </c>
      <c r="R49" s="157">
        <v>5704</v>
      </c>
      <c r="T49" s="137">
        <v>226.88900000000001</v>
      </c>
      <c r="U49" s="146">
        <v>9.2E-5</v>
      </c>
      <c r="V49" s="146">
        <v>2.46830246243497E-3</v>
      </c>
      <c r="W49" s="146">
        <v>2.9506299638215398E-5</v>
      </c>
    </row>
    <row r="50" spans="1:23" x14ac:dyDescent="0.2">
      <c r="A50" s="188">
        <v>1035</v>
      </c>
      <c r="B50" s="2">
        <v>9941</v>
      </c>
      <c r="C50" s="2" t="s">
        <v>2645</v>
      </c>
      <c r="D50" s="2" t="s">
        <v>2646</v>
      </c>
      <c r="E50" s="4" t="s">
        <v>380</v>
      </c>
      <c r="F50" s="2" t="s">
        <v>2665</v>
      </c>
      <c r="G50" s="2" t="s">
        <v>2666</v>
      </c>
      <c r="H50" s="2" t="s">
        <v>255</v>
      </c>
      <c r="I50" s="2" t="s">
        <v>2667</v>
      </c>
      <c r="J50" s="2" t="s">
        <v>84</v>
      </c>
      <c r="K50" s="2" t="s">
        <v>85</v>
      </c>
      <c r="L50" s="2" t="s">
        <v>2668</v>
      </c>
      <c r="M50" s="2" t="s">
        <v>2669</v>
      </c>
      <c r="N50" s="2" t="s">
        <v>257</v>
      </c>
      <c r="O50" s="2" t="s">
        <v>89</v>
      </c>
      <c r="P50" s="138">
        <v>1452200</v>
      </c>
      <c r="Q50" s="144">
        <v>3.306</v>
      </c>
      <c r="R50" s="157">
        <v>1153.5999999999999</v>
      </c>
      <c r="T50" s="137">
        <v>55384.027000000002</v>
      </c>
      <c r="U50" s="146">
        <v>8.9092000000000005E-2</v>
      </c>
      <c r="V50" s="146">
        <v>0.60251720480623605</v>
      </c>
      <c r="W50" s="146">
        <v>7.2025424164001402E-3</v>
      </c>
    </row>
    <row r="51" spans="1:23" x14ac:dyDescent="0.2">
      <c r="A51" s="188">
        <v>1035</v>
      </c>
      <c r="B51" s="2">
        <v>9941</v>
      </c>
      <c r="C51" s="2" t="s">
        <v>2625</v>
      </c>
      <c r="D51" s="2" t="s">
        <v>2626</v>
      </c>
      <c r="E51" s="4" t="s">
        <v>380</v>
      </c>
      <c r="F51" s="2" t="s">
        <v>2670</v>
      </c>
      <c r="G51" s="2" t="s">
        <v>2671</v>
      </c>
      <c r="H51" s="2" t="s">
        <v>255</v>
      </c>
      <c r="I51" s="2" t="s">
        <v>2667</v>
      </c>
      <c r="J51" s="2" t="s">
        <v>84</v>
      </c>
      <c r="K51" s="2" t="s">
        <v>349</v>
      </c>
      <c r="L51" s="2" t="s">
        <v>2477</v>
      </c>
      <c r="M51" s="2" t="s">
        <v>2669</v>
      </c>
      <c r="N51" s="2" t="s">
        <v>257</v>
      </c>
      <c r="O51" s="2" t="s">
        <v>89</v>
      </c>
      <c r="P51" s="138">
        <v>216477</v>
      </c>
      <c r="Q51" s="144">
        <v>3.306</v>
      </c>
      <c r="R51" s="157">
        <v>627.5</v>
      </c>
      <c r="T51" s="137">
        <v>4490.848</v>
      </c>
      <c r="U51" s="146">
        <v>6.3900000000000003E-4</v>
      </c>
      <c r="V51" s="146">
        <v>4.88554776585607E-2</v>
      </c>
      <c r="W51" s="146">
        <v>5.84022576122844E-4</v>
      </c>
    </row>
    <row r="52" spans="1:23" x14ac:dyDescent="0.2">
      <c r="A52" s="188">
        <v>1035</v>
      </c>
      <c r="B52" s="2">
        <v>9941</v>
      </c>
      <c r="C52" s="2" t="s">
        <v>2645</v>
      </c>
      <c r="D52" s="2" t="s">
        <v>2646</v>
      </c>
      <c r="E52" s="4" t="s">
        <v>380</v>
      </c>
      <c r="F52" s="2" t="s">
        <v>2647</v>
      </c>
      <c r="G52" s="2" t="s">
        <v>2648</v>
      </c>
      <c r="H52" s="2" t="s">
        <v>255</v>
      </c>
      <c r="I52" s="2" t="s">
        <v>2618</v>
      </c>
      <c r="J52" s="2" t="s">
        <v>84</v>
      </c>
      <c r="K52" s="2" t="s">
        <v>85</v>
      </c>
      <c r="L52" s="2" t="s">
        <v>2466</v>
      </c>
      <c r="M52" s="2" t="s">
        <v>2649</v>
      </c>
      <c r="N52" s="2" t="s">
        <v>257</v>
      </c>
      <c r="O52" s="2" t="s">
        <v>89</v>
      </c>
      <c r="P52" s="138">
        <v>58489</v>
      </c>
      <c r="Q52" s="144">
        <v>3.306</v>
      </c>
      <c r="R52" s="157">
        <v>5387</v>
      </c>
      <c r="T52" s="137">
        <v>10416.553</v>
      </c>
      <c r="U52" s="146">
        <v>6.4999999999999994E-5</v>
      </c>
      <c r="V52" s="146">
        <v>0.1133206206851</v>
      </c>
      <c r="W52" s="146">
        <v>1.3546444327672E-3</v>
      </c>
    </row>
    <row r="53" spans="1:23" x14ac:dyDescent="0.2">
      <c r="A53" s="188">
        <v>1035</v>
      </c>
      <c r="B53" s="2">
        <v>9941</v>
      </c>
      <c r="C53" s="2" t="s">
        <v>2645</v>
      </c>
      <c r="D53" s="2" t="s">
        <v>2646</v>
      </c>
      <c r="E53" s="4" t="s">
        <v>380</v>
      </c>
      <c r="F53" s="2" t="s">
        <v>2675</v>
      </c>
      <c r="G53" s="2" t="s">
        <v>2676</v>
      </c>
      <c r="H53" s="2" t="s">
        <v>255</v>
      </c>
      <c r="I53" s="2" t="s">
        <v>2667</v>
      </c>
      <c r="J53" s="2" t="s">
        <v>84</v>
      </c>
      <c r="K53" s="2" t="s">
        <v>85</v>
      </c>
      <c r="L53" s="2" t="s">
        <v>2477</v>
      </c>
      <c r="M53" s="2" t="s">
        <v>2669</v>
      </c>
      <c r="N53" s="2" t="s">
        <v>257</v>
      </c>
      <c r="O53" s="2" t="s">
        <v>89</v>
      </c>
      <c r="P53" s="138">
        <v>16920</v>
      </c>
      <c r="Q53" s="144">
        <v>3.306</v>
      </c>
      <c r="R53" s="157">
        <v>3013.5</v>
      </c>
      <c r="T53" s="137">
        <v>1685.6769999999999</v>
      </c>
      <c r="U53" s="146">
        <v>6.7999999999999999E-5</v>
      </c>
      <c r="V53" s="146">
        <v>1.8338310733601201E-2</v>
      </c>
      <c r="W53" s="146">
        <v>2.1921774158526299E-4</v>
      </c>
    </row>
    <row r="54" spans="1:23" x14ac:dyDescent="0.2">
      <c r="A54" s="188">
        <v>1035</v>
      </c>
      <c r="B54" s="2">
        <v>9941</v>
      </c>
      <c r="C54" s="2" t="s">
        <v>2645</v>
      </c>
      <c r="D54" s="2" t="s">
        <v>2646</v>
      </c>
      <c r="E54" s="4" t="s">
        <v>380</v>
      </c>
      <c r="F54" s="2" t="s">
        <v>2650</v>
      </c>
      <c r="G54" s="2" t="s">
        <v>2651</v>
      </c>
      <c r="H54" s="2" t="s">
        <v>255</v>
      </c>
      <c r="I54" s="2" t="s">
        <v>2618</v>
      </c>
      <c r="J54" s="2" t="s">
        <v>84</v>
      </c>
      <c r="K54" s="2" t="s">
        <v>85</v>
      </c>
      <c r="L54" s="2" t="s">
        <v>2466</v>
      </c>
      <c r="M54" s="2" t="s">
        <v>2652</v>
      </c>
      <c r="N54" s="2" t="s">
        <v>257</v>
      </c>
      <c r="O54" s="2" t="s">
        <v>89</v>
      </c>
      <c r="P54" s="138">
        <v>6400</v>
      </c>
      <c r="Q54" s="144">
        <v>3.306</v>
      </c>
      <c r="R54" s="157">
        <v>10020</v>
      </c>
      <c r="T54" s="137">
        <v>2120.0720000000001</v>
      </c>
      <c r="U54" s="146">
        <v>8.6000000000000003E-5</v>
      </c>
      <c r="V54" s="146">
        <v>2.3064044556085E-2</v>
      </c>
      <c r="W54" s="146">
        <v>2.75709569592071E-4</v>
      </c>
    </row>
    <row r="55" spans="1:23" x14ac:dyDescent="0.2">
      <c r="A55" s="188">
        <v>1035</v>
      </c>
      <c r="B55" s="2">
        <v>9941</v>
      </c>
      <c r="C55" s="2" t="s">
        <v>2625</v>
      </c>
      <c r="D55" s="2" t="s">
        <v>2626</v>
      </c>
      <c r="E55" s="4" t="s">
        <v>380</v>
      </c>
      <c r="F55" s="2" t="s">
        <v>2653</v>
      </c>
      <c r="G55" s="2" t="s">
        <v>2654</v>
      </c>
      <c r="H55" s="2" t="s">
        <v>255</v>
      </c>
      <c r="I55" s="2" t="s">
        <v>2618</v>
      </c>
      <c r="J55" s="2" t="s">
        <v>84</v>
      </c>
      <c r="K55" s="2" t="s">
        <v>2655</v>
      </c>
      <c r="L55" s="2" t="s">
        <v>183</v>
      </c>
      <c r="M55" s="2" t="s">
        <v>2619</v>
      </c>
      <c r="N55" s="2" t="s">
        <v>257</v>
      </c>
      <c r="O55" s="2" t="s">
        <v>89</v>
      </c>
      <c r="P55" s="138">
        <v>214410</v>
      </c>
      <c r="Q55" s="144">
        <v>3.306</v>
      </c>
      <c r="R55" s="157">
        <v>933.8</v>
      </c>
      <c r="T55" s="137">
        <v>6619.143</v>
      </c>
      <c r="U55" s="146">
        <v>0</v>
      </c>
      <c r="V55" s="146">
        <v>7.2008983323286202E-2</v>
      </c>
      <c r="W55" s="146">
        <v>8.6080157149140998E-4</v>
      </c>
    </row>
    <row r="56" spans="1:23" x14ac:dyDescent="0.2">
      <c r="A56" s="188">
        <v>1035</v>
      </c>
      <c r="B56" s="2">
        <v>14293</v>
      </c>
      <c r="C56" s="2" t="s">
        <v>2625</v>
      </c>
      <c r="D56" s="2" t="s">
        <v>2626</v>
      </c>
      <c r="E56" s="4" t="s">
        <v>380</v>
      </c>
      <c r="F56" s="2" t="s">
        <v>2677</v>
      </c>
      <c r="G56" s="2" t="s">
        <v>2678</v>
      </c>
      <c r="H56" s="2" t="s">
        <v>255</v>
      </c>
      <c r="I56" s="2" t="s">
        <v>2667</v>
      </c>
      <c r="J56" s="2" t="s">
        <v>30</v>
      </c>
      <c r="K56" s="2" t="s">
        <v>85</v>
      </c>
      <c r="L56" s="2" t="s">
        <v>2477</v>
      </c>
      <c r="M56" s="2" t="s">
        <v>2669</v>
      </c>
      <c r="N56" s="2" t="s">
        <v>257</v>
      </c>
      <c r="O56" s="2" t="s">
        <v>89</v>
      </c>
      <c r="P56" s="138">
        <v>1577300</v>
      </c>
      <c r="Q56" s="144">
        <v>3.306</v>
      </c>
      <c r="R56" s="157">
        <v>584.20000000000005</v>
      </c>
      <c r="T56" s="137">
        <v>30463.422999999999</v>
      </c>
      <c r="U56" s="146">
        <v>2.1419999999999998E-3</v>
      </c>
      <c r="V56" s="146">
        <v>6.3184389577340502E-2</v>
      </c>
      <c r="W56" s="146">
        <v>4.8493641479204201E-2</v>
      </c>
    </row>
    <row r="57" spans="1:23" x14ac:dyDescent="0.2">
      <c r="A57" s="188">
        <v>1035</v>
      </c>
      <c r="B57" s="2">
        <v>14293</v>
      </c>
      <c r="C57" s="2" t="s">
        <v>2629</v>
      </c>
      <c r="D57" s="2" t="s">
        <v>2630</v>
      </c>
      <c r="E57" s="4" t="s">
        <v>380</v>
      </c>
      <c r="F57" s="2" t="s">
        <v>2679</v>
      </c>
      <c r="G57" s="2" t="s">
        <v>2680</v>
      </c>
      <c r="H57" s="2" t="s">
        <v>255</v>
      </c>
      <c r="I57" s="2" t="s">
        <v>2667</v>
      </c>
      <c r="J57" s="2" t="s">
        <v>30</v>
      </c>
      <c r="K57" s="2" t="s">
        <v>30</v>
      </c>
      <c r="L57" s="2" t="s">
        <v>183</v>
      </c>
      <c r="M57" s="2" t="s">
        <v>2669</v>
      </c>
      <c r="N57" s="2" t="s">
        <v>257</v>
      </c>
      <c r="O57" s="2" t="s">
        <v>89</v>
      </c>
      <c r="P57" s="138">
        <v>66730</v>
      </c>
      <c r="Q57" s="144">
        <v>3.306</v>
      </c>
      <c r="R57" s="157">
        <v>27369</v>
      </c>
      <c r="T57" s="137">
        <v>60378.580999999998</v>
      </c>
      <c r="U57" s="146">
        <v>0</v>
      </c>
      <c r="V57" s="146">
        <v>0.125231618256404</v>
      </c>
      <c r="W57" s="146">
        <v>9.6114518763421003E-2</v>
      </c>
    </row>
    <row r="58" spans="1:23" x14ac:dyDescent="0.2">
      <c r="A58" s="188">
        <v>1035</v>
      </c>
      <c r="B58" s="2">
        <v>14293</v>
      </c>
      <c r="C58" s="2" t="s">
        <v>2681</v>
      </c>
      <c r="D58" s="2" t="s">
        <v>2682</v>
      </c>
      <c r="E58" s="4" t="s">
        <v>380</v>
      </c>
      <c r="F58" s="2" t="s">
        <v>2683</v>
      </c>
      <c r="G58" s="2" t="s">
        <v>2684</v>
      </c>
      <c r="H58" s="2" t="s">
        <v>255</v>
      </c>
      <c r="I58" s="2" t="s">
        <v>2667</v>
      </c>
      <c r="J58" s="2" t="s">
        <v>30</v>
      </c>
      <c r="K58" s="2" t="s">
        <v>85</v>
      </c>
      <c r="L58" s="2" t="s">
        <v>2477</v>
      </c>
      <c r="M58" s="2" t="s">
        <v>2669</v>
      </c>
      <c r="N58" s="2" t="s">
        <v>257</v>
      </c>
      <c r="O58" s="2" t="s">
        <v>89</v>
      </c>
      <c r="P58" s="138">
        <v>3487400</v>
      </c>
      <c r="Q58" s="144">
        <v>3.306</v>
      </c>
      <c r="R58" s="157">
        <v>800.4</v>
      </c>
      <c r="T58" s="137">
        <v>92280.873000000007</v>
      </c>
      <c r="U58" s="146">
        <v>0.16170799999999999</v>
      </c>
      <c r="V58" s="146">
        <v>0.191400373691966</v>
      </c>
      <c r="W58" s="146">
        <v>0.146898643207476</v>
      </c>
    </row>
    <row r="59" spans="1:23" x14ac:dyDescent="0.2">
      <c r="A59" s="188">
        <v>1035</v>
      </c>
      <c r="B59" s="2">
        <v>14293</v>
      </c>
      <c r="C59" s="2" t="s">
        <v>2625</v>
      </c>
      <c r="D59" s="2" t="s">
        <v>2626</v>
      </c>
      <c r="E59" s="4" t="s">
        <v>380</v>
      </c>
      <c r="F59" s="2" t="s">
        <v>2685</v>
      </c>
      <c r="G59" s="2" t="s">
        <v>2686</v>
      </c>
      <c r="H59" s="2" t="s">
        <v>255</v>
      </c>
      <c r="I59" s="2" t="s">
        <v>2667</v>
      </c>
      <c r="J59" s="2" t="s">
        <v>84</v>
      </c>
      <c r="K59" s="2" t="s">
        <v>85</v>
      </c>
      <c r="L59" s="2" t="s">
        <v>2477</v>
      </c>
      <c r="M59" s="2" t="s">
        <v>2669</v>
      </c>
      <c r="N59" s="2" t="s">
        <v>257</v>
      </c>
      <c r="O59" s="2" t="s">
        <v>89</v>
      </c>
      <c r="P59" s="138">
        <v>92410</v>
      </c>
      <c r="Q59" s="144">
        <v>3.306</v>
      </c>
      <c r="R59" s="157">
        <v>15327</v>
      </c>
      <c r="T59" s="137">
        <v>46825.127999999997</v>
      </c>
      <c r="U59" s="146">
        <v>3.4099999999999998E-3</v>
      </c>
      <c r="V59" s="146">
        <v>9.7120311311400406E-2</v>
      </c>
      <c r="W59" s="146">
        <v>7.4539258645821796E-2</v>
      </c>
    </row>
    <row r="60" spans="1:23" x14ac:dyDescent="0.2">
      <c r="A60" s="188">
        <v>1035</v>
      </c>
      <c r="B60" s="2">
        <v>14293</v>
      </c>
      <c r="C60" s="2" t="s">
        <v>2614</v>
      </c>
      <c r="D60" s="2" t="s">
        <v>2615</v>
      </c>
      <c r="E60" s="4" t="s">
        <v>252</v>
      </c>
      <c r="F60" s="2" t="s">
        <v>2687</v>
      </c>
      <c r="G60" s="2" t="s">
        <v>2688</v>
      </c>
      <c r="H60" s="2" t="s">
        <v>255</v>
      </c>
      <c r="I60" s="2" t="s">
        <v>2667</v>
      </c>
      <c r="J60" s="2" t="s">
        <v>30</v>
      </c>
      <c r="K60" s="2" t="s">
        <v>85</v>
      </c>
      <c r="L60" s="2" t="s">
        <v>31</v>
      </c>
      <c r="M60" s="2" t="s">
        <v>2669</v>
      </c>
      <c r="N60" s="2" t="s">
        <v>257</v>
      </c>
      <c r="O60" s="2" t="s">
        <v>34</v>
      </c>
      <c r="P60" s="138">
        <v>459380</v>
      </c>
      <c r="Q60" s="144">
        <v>1</v>
      </c>
      <c r="R60" s="157">
        <v>12257</v>
      </c>
      <c r="T60" s="137">
        <v>56306.207000000002</v>
      </c>
      <c r="U60" s="146">
        <v>8.8342000000000004E-2</v>
      </c>
      <c r="V60" s="146">
        <v>0.116785078894378</v>
      </c>
      <c r="W60" s="146">
        <v>8.9631850270427596E-2</v>
      </c>
    </row>
    <row r="61" spans="1:23" x14ac:dyDescent="0.2">
      <c r="A61" s="188">
        <v>1035</v>
      </c>
      <c r="B61" s="2">
        <v>14293</v>
      </c>
      <c r="C61" s="2" t="s">
        <v>2629</v>
      </c>
      <c r="D61" s="2" t="s">
        <v>2630</v>
      </c>
      <c r="E61" s="4" t="s">
        <v>380</v>
      </c>
      <c r="F61" s="2" t="s">
        <v>2673</v>
      </c>
      <c r="G61" s="2" t="s">
        <v>2674</v>
      </c>
      <c r="H61" s="2" t="s">
        <v>255</v>
      </c>
      <c r="I61" s="2" t="s">
        <v>2667</v>
      </c>
      <c r="J61" s="2" t="s">
        <v>84</v>
      </c>
      <c r="K61" s="2" t="s">
        <v>85</v>
      </c>
      <c r="L61" s="2" t="s">
        <v>2643</v>
      </c>
      <c r="M61" s="2" t="s">
        <v>2669</v>
      </c>
      <c r="N61" s="2" t="s">
        <v>257</v>
      </c>
      <c r="O61" s="2" t="s">
        <v>89</v>
      </c>
      <c r="P61" s="138">
        <v>370004</v>
      </c>
      <c r="Q61" s="144">
        <v>3.306</v>
      </c>
      <c r="R61" s="157">
        <v>6202</v>
      </c>
      <c r="T61" s="137">
        <v>75864.925000000003</v>
      </c>
      <c r="U61" s="146">
        <v>4.4579000000000001E-2</v>
      </c>
      <c r="V61" s="146">
        <v>0.1573519463337</v>
      </c>
      <c r="W61" s="146">
        <v>0.120766678646492</v>
      </c>
    </row>
    <row r="62" spans="1:23" x14ac:dyDescent="0.2">
      <c r="A62" s="188">
        <v>1035</v>
      </c>
      <c r="B62" s="2">
        <v>14293</v>
      </c>
      <c r="C62" s="2" t="s">
        <v>2645</v>
      </c>
      <c r="D62" s="2" t="s">
        <v>2646</v>
      </c>
      <c r="E62" s="4" t="s">
        <v>380</v>
      </c>
      <c r="F62" s="2" t="s">
        <v>2665</v>
      </c>
      <c r="G62" s="2" t="s">
        <v>2666</v>
      </c>
      <c r="H62" s="2" t="s">
        <v>255</v>
      </c>
      <c r="I62" s="2" t="s">
        <v>2667</v>
      </c>
      <c r="J62" s="2" t="s">
        <v>84</v>
      </c>
      <c r="K62" s="2" t="s">
        <v>85</v>
      </c>
      <c r="L62" s="2" t="s">
        <v>2668</v>
      </c>
      <c r="M62" s="2" t="s">
        <v>2669</v>
      </c>
      <c r="N62" s="2" t="s">
        <v>257</v>
      </c>
      <c r="O62" s="2" t="s">
        <v>89</v>
      </c>
      <c r="P62" s="138">
        <v>921397</v>
      </c>
      <c r="Q62" s="144">
        <v>3.306</v>
      </c>
      <c r="R62" s="157">
        <v>1153.5999999999999</v>
      </c>
      <c r="T62" s="137">
        <v>35140.254000000001</v>
      </c>
      <c r="U62" s="146">
        <v>5.6527000000000001E-2</v>
      </c>
      <c r="V62" s="146">
        <v>7.28846343677685E-2</v>
      </c>
      <c r="W62" s="146">
        <v>5.5938521397712299E-2</v>
      </c>
    </row>
    <row r="63" spans="1:23" x14ac:dyDescent="0.2">
      <c r="A63" s="188">
        <v>1035</v>
      </c>
      <c r="B63" s="2">
        <v>14293</v>
      </c>
      <c r="C63" s="2" t="s">
        <v>2625</v>
      </c>
      <c r="D63" s="2" t="s">
        <v>2626</v>
      </c>
      <c r="E63" s="4" t="s">
        <v>380</v>
      </c>
      <c r="F63" s="2" t="s">
        <v>2670</v>
      </c>
      <c r="G63" s="2" t="s">
        <v>2671</v>
      </c>
      <c r="H63" s="2" t="s">
        <v>255</v>
      </c>
      <c r="I63" s="2" t="s">
        <v>2667</v>
      </c>
      <c r="J63" s="2" t="s">
        <v>84</v>
      </c>
      <c r="K63" s="2" t="s">
        <v>349</v>
      </c>
      <c r="L63" s="2" t="s">
        <v>2477</v>
      </c>
      <c r="M63" s="2" t="s">
        <v>2669</v>
      </c>
      <c r="N63" s="2" t="s">
        <v>257</v>
      </c>
      <c r="O63" s="2" t="s">
        <v>89</v>
      </c>
      <c r="P63" s="138">
        <v>429000</v>
      </c>
      <c r="Q63" s="144">
        <v>3.306</v>
      </c>
      <c r="R63" s="157">
        <v>627.5</v>
      </c>
      <c r="T63" s="137">
        <v>8899.6689999999999</v>
      </c>
      <c r="U63" s="146">
        <v>1.2650000000000001E-3</v>
      </c>
      <c r="V63" s="146">
        <v>1.8458863594864001E-2</v>
      </c>
      <c r="W63" s="146">
        <v>1.41670675189032E-2</v>
      </c>
    </row>
    <row r="64" spans="1:23" x14ac:dyDescent="0.2">
      <c r="A64" s="188">
        <v>1035</v>
      </c>
      <c r="B64" s="2">
        <v>14293</v>
      </c>
      <c r="C64" s="2" t="s">
        <v>2645</v>
      </c>
      <c r="D64" s="2" t="s">
        <v>2646</v>
      </c>
      <c r="E64" s="4" t="s">
        <v>380</v>
      </c>
      <c r="F64" s="2" t="s">
        <v>2675</v>
      </c>
      <c r="G64" s="2" t="s">
        <v>2676</v>
      </c>
      <c r="H64" s="2" t="s">
        <v>255</v>
      </c>
      <c r="I64" s="2" t="s">
        <v>2667</v>
      </c>
      <c r="J64" s="2" t="s">
        <v>84</v>
      </c>
      <c r="K64" s="2" t="s">
        <v>85</v>
      </c>
      <c r="L64" s="2" t="s">
        <v>2477</v>
      </c>
      <c r="M64" s="2" t="s">
        <v>2669</v>
      </c>
      <c r="N64" s="2" t="s">
        <v>257</v>
      </c>
      <c r="O64" s="2" t="s">
        <v>89</v>
      </c>
      <c r="P64" s="138">
        <v>762612</v>
      </c>
      <c r="Q64" s="144">
        <v>3.306</v>
      </c>
      <c r="R64" s="157">
        <v>3013.5</v>
      </c>
      <c r="T64" s="137">
        <v>75976.22</v>
      </c>
      <c r="U64" s="146">
        <v>3.0839999999999999E-3</v>
      </c>
      <c r="V64" s="146">
        <v>0.15758278397217901</v>
      </c>
      <c r="W64" s="146">
        <v>0.120943845154789</v>
      </c>
    </row>
    <row r="65" spans="1:23" x14ac:dyDescent="0.2">
      <c r="A65" s="188">
        <v>1035</v>
      </c>
      <c r="B65" s="2">
        <v>15419</v>
      </c>
      <c r="C65" s="2" t="s">
        <v>2620</v>
      </c>
      <c r="D65" s="2" t="s">
        <v>2621</v>
      </c>
      <c r="E65" s="4" t="s">
        <v>252</v>
      </c>
      <c r="F65" s="2" t="s">
        <v>2622</v>
      </c>
      <c r="G65" s="2" t="s">
        <v>2623</v>
      </c>
      <c r="H65" s="2" t="s">
        <v>255</v>
      </c>
      <c r="I65" s="2" t="s">
        <v>2618</v>
      </c>
      <c r="J65" s="2" t="s">
        <v>30</v>
      </c>
      <c r="K65" s="2" t="s">
        <v>85</v>
      </c>
      <c r="L65" s="2" t="s">
        <v>31</v>
      </c>
      <c r="M65" s="2" t="s">
        <v>2624</v>
      </c>
      <c r="N65" s="2" t="s">
        <v>257</v>
      </c>
      <c r="O65" s="2" t="s">
        <v>34</v>
      </c>
      <c r="P65" s="138">
        <v>32619</v>
      </c>
      <c r="Q65" s="144">
        <v>1</v>
      </c>
      <c r="R65" s="157">
        <v>9467</v>
      </c>
      <c r="T65" s="137">
        <v>3088.0410000000002</v>
      </c>
      <c r="U65" s="146">
        <v>3.7399999999999998E-4</v>
      </c>
      <c r="V65" s="146">
        <v>9.4779018900605305E-2</v>
      </c>
      <c r="W65" s="146">
        <v>1.6641140281420198E-2</v>
      </c>
    </row>
    <row r="66" spans="1:23" x14ac:dyDescent="0.2">
      <c r="A66" s="188">
        <v>1035</v>
      </c>
      <c r="B66" s="2">
        <v>15419</v>
      </c>
      <c r="C66" s="2" t="s">
        <v>2625</v>
      </c>
      <c r="D66" s="2" t="s">
        <v>2626</v>
      </c>
      <c r="E66" s="4" t="s">
        <v>380</v>
      </c>
      <c r="F66" s="2" t="s">
        <v>2627</v>
      </c>
      <c r="G66" s="2" t="s">
        <v>2628</v>
      </c>
      <c r="H66" s="2" t="s">
        <v>255</v>
      </c>
      <c r="I66" s="2" t="s">
        <v>2618</v>
      </c>
      <c r="J66" s="2" t="s">
        <v>84</v>
      </c>
      <c r="K66" s="2" t="s">
        <v>85</v>
      </c>
      <c r="L66" s="2" t="s">
        <v>183</v>
      </c>
      <c r="M66" s="2" t="s">
        <v>2624</v>
      </c>
      <c r="N66" s="2" t="s">
        <v>257</v>
      </c>
      <c r="O66" s="2" t="s">
        <v>89</v>
      </c>
      <c r="P66" s="138">
        <v>308900</v>
      </c>
      <c r="Q66" s="144">
        <v>3.306</v>
      </c>
      <c r="R66" s="157">
        <v>1103.4100000000001</v>
      </c>
      <c r="T66" s="137">
        <v>11268.281000000001</v>
      </c>
      <c r="U66" s="146">
        <v>4.3600000000000003E-4</v>
      </c>
      <c r="V66" s="146">
        <v>0.34584926898116702</v>
      </c>
      <c r="W66" s="146">
        <v>6.0723631327918901E-2</v>
      </c>
    </row>
    <row r="67" spans="1:23" x14ac:dyDescent="0.2">
      <c r="A67" s="188">
        <v>1035</v>
      </c>
      <c r="B67" s="2">
        <v>15419</v>
      </c>
      <c r="C67" s="2" t="s">
        <v>2656</v>
      </c>
      <c r="D67" s="2" t="s">
        <v>2657</v>
      </c>
      <c r="E67" s="4" t="s">
        <v>380</v>
      </c>
      <c r="F67" s="2" t="s">
        <v>2658</v>
      </c>
      <c r="G67" s="2" t="s">
        <v>2659</v>
      </c>
      <c r="H67" s="2" t="s">
        <v>255</v>
      </c>
      <c r="I67" s="2" t="s">
        <v>2618</v>
      </c>
      <c r="J67" s="2" t="s">
        <v>84</v>
      </c>
      <c r="K67" s="2" t="s">
        <v>85</v>
      </c>
      <c r="L67" s="2" t="s">
        <v>2477</v>
      </c>
      <c r="M67" s="2" t="s">
        <v>2624</v>
      </c>
      <c r="N67" s="2" t="s">
        <v>257</v>
      </c>
      <c r="O67" s="2" t="s">
        <v>89</v>
      </c>
      <c r="P67" s="138">
        <v>4169</v>
      </c>
      <c r="Q67" s="144">
        <v>3.306</v>
      </c>
      <c r="R67" s="157">
        <v>132232</v>
      </c>
      <c r="T67" s="137">
        <v>18225.157999999999</v>
      </c>
      <c r="U67" s="146">
        <v>1.92E-4</v>
      </c>
      <c r="V67" s="146">
        <v>0.559371712118228</v>
      </c>
      <c r="W67" s="146">
        <v>9.8213541760539896E-2</v>
      </c>
    </row>
    <row r="68" spans="1:23" x14ac:dyDescent="0.2">
      <c r="A68" s="188">
        <v>1038</v>
      </c>
      <c r="B68" s="2">
        <v>1038</v>
      </c>
      <c r="C68" s="2" t="s">
        <v>2614</v>
      </c>
      <c r="D68" s="2" t="s">
        <v>2615</v>
      </c>
      <c r="E68" s="4" t="s">
        <v>252</v>
      </c>
      <c r="F68" s="2" t="s">
        <v>2616</v>
      </c>
      <c r="G68" s="2" t="s">
        <v>2617</v>
      </c>
      <c r="H68" s="2" t="s">
        <v>255</v>
      </c>
      <c r="I68" s="2" t="s">
        <v>2618</v>
      </c>
      <c r="J68" s="2" t="s">
        <v>30</v>
      </c>
      <c r="K68" s="2" t="s">
        <v>1322</v>
      </c>
      <c r="L68" s="2" t="s">
        <v>31</v>
      </c>
      <c r="M68" s="2" t="s">
        <v>2619</v>
      </c>
      <c r="N68" s="2" t="s">
        <v>257</v>
      </c>
      <c r="O68" s="2" t="s">
        <v>34</v>
      </c>
      <c r="P68" s="138">
        <v>37515</v>
      </c>
      <c r="Q68" s="144">
        <v>1</v>
      </c>
      <c r="R68" s="157">
        <v>8678</v>
      </c>
      <c r="T68" s="137">
        <v>3255.5520000000001</v>
      </c>
      <c r="U68" s="146">
        <v>3.4160000000000002E-3</v>
      </c>
      <c r="V68" s="146">
        <v>6.3896665587598003E-2</v>
      </c>
      <c r="W68" s="146">
        <v>6.6929619294971902E-4</v>
      </c>
    </row>
    <row r="69" spans="1:23" x14ac:dyDescent="0.2">
      <c r="A69" s="188">
        <v>1038</v>
      </c>
      <c r="B69" s="2">
        <v>1038</v>
      </c>
      <c r="C69" s="2" t="s">
        <v>2645</v>
      </c>
      <c r="D69" s="2" t="s">
        <v>2646</v>
      </c>
      <c r="E69" s="4" t="s">
        <v>380</v>
      </c>
      <c r="F69" s="2" t="s">
        <v>2665</v>
      </c>
      <c r="G69" s="2" t="s">
        <v>2666</v>
      </c>
      <c r="H69" s="2" t="s">
        <v>255</v>
      </c>
      <c r="I69" s="2" t="s">
        <v>2667</v>
      </c>
      <c r="J69" s="2" t="s">
        <v>84</v>
      </c>
      <c r="K69" s="2" t="s">
        <v>85</v>
      </c>
      <c r="L69" s="2" t="s">
        <v>2668</v>
      </c>
      <c r="M69" s="2" t="s">
        <v>2669</v>
      </c>
      <c r="N69" s="2" t="s">
        <v>257</v>
      </c>
      <c r="O69" s="2" t="s">
        <v>89</v>
      </c>
      <c r="P69" s="138">
        <v>1025215</v>
      </c>
      <c r="Q69" s="144">
        <v>3.306</v>
      </c>
      <c r="R69" s="157">
        <v>1153.5999999999999</v>
      </c>
      <c r="T69" s="137">
        <v>39099.665999999997</v>
      </c>
      <c r="U69" s="146">
        <v>6.2896999999999995E-2</v>
      </c>
      <c r="V69" s="146">
        <v>0.76740857400032902</v>
      </c>
      <c r="W69" s="146">
        <v>8.0383480466793607E-3</v>
      </c>
    </row>
    <row r="70" spans="1:23" x14ac:dyDescent="0.2">
      <c r="A70" s="188">
        <v>1038</v>
      </c>
      <c r="B70" s="2">
        <v>1038</v>
      </c>
      <c r="C70" s="2" t="s">
        <v>2625</v>
      </c>
      <c r="D70" s="2" t="s">
        <v>2626</v>
      </c>
      <c r="E70" s="4" t="s">
        <v>380</v>
      </c>
      <c r="F70" s="2" t="s">
        <v>2670</v>
      </c>
      <c r="G70" s="2" t="s">
        <v>2671</v>
      </c>
      <c r="H70" s="2" t="s">
        <v>255</v>
      </c>
      <c r="I70" s="2" t="s">
        <v>2667</v>
      </c>
      <c r="J70" s="2" t="s">
        <v>84</v>
      </c>
      <c r="K70" s="2" t="s">
        <v>349</v>
      </c>
      <c r="L70" s="2" t="s">
        <v>2477</v>
      </c>
      <c r="M70" s="2" t="s">
        <v>2669</v>
      </c>
      <c r="N70" s="2" t="s">
        <v>257</v>
      </c>
      <c r="O70" s="2" t="s">
        <v>89</v>
      </c>
      <c r="P70" s="138">
        <v>189953</v>
      </c>
      <c r="Q70" s="144">
        <v>3.306</v>
      </c>
      <c r="R70" s="157">
        <v>627.5</v>
      </c>
      <c r="T70" s="137">
        <v>3940.6030000000001</v>
      </c>
      <c r="U70" s="146">
        <v>5.5999999999999995E-4</v>
      </c>
      <c r="V70" s="146">
        <v>7.73421668112034E-2</v>
      </c>
      <c r="W70" s="146">
        <v>8.1013331955881896E-4</v>
      </c>
    </row>
    <row r="71" spans="1:23" x14ac:dyDescent="0.2">
      <c r="A71" s="188">
        <v>1038</v>
      </c>
      <c r="B71" s="2">
        <v>1038</v>
      </c>
      <c r="C71" s="2" t="s">
        <v>2645</v>
      </c>
      <c r="D71" s="2" t="s">
        <v>2646</v>
      </c>
      <c r="E71" s="4" t="s">
        <v>380</v>
      </c>
      <c r="F71" s="2" t="s">
        <v>2650</v>
      </c>
      <c r="G71" s="2" t="s">
        <v>2651</v>
      </c>
      <c r="H71" s="2" t="s">
        <v>255</v>
      </c>
      <c r="I71" s="2" t="s">
        <v>2618</v>
      </c>
      <c r="J71" s="2" t="s">
        <v>84</v>
      </c>
      <c r="K71" s="2" t="s">
        <v>85</v>
      </c>
      <c r="L71" s="2" t="s">
        <v>2466</v>
      </c>
      <c r="M71" s="2" t="s">
        <v>2652</v>
      </c>
      <c r="N71" s="2" t="s">
        <v>257</v>
      </c>
      <c r="O71" s="2" t="s">
        <v>89</v>
      </c>
      <c r="P71" s="138">
        <v>3703</v>
      </c>
      <c r="Q71" s="144">
        <v>3.306</v>
      </c>
      <c r="R71" s="157">
        <v>10020</v>
      </c>
      <c r="T71" s="137">
        <v>1226.6600000000001</v>
      </c>
      <c r="U71" s="146">
        <v>5.0000000000000002E-5</v>
      </c>
      <c r="V71" s="146">
        <v>2.40756422627161E-2</v>
      </c>
      <c r="W71" s="146">
        <v>2.5218429727235801E-4</v>
      </c>
    </row>
    <row r="72" spans="1:23" x14ac:dyDescent="0.2">
      <c r="A72" s="188">
        <v>1038</v>
      </c>
      <c r="B72" s="2">
        <v>1038</v>
      </c>
      <c r="C72" s="2" t="s">
        <v>2625</v>
      </c>
      <c r="D72" s="2" t="s">
        <v>2626</v>
      </c>
      <c r="E72" s="4" t="s">
        <v>380</v>
      </c>
      <c r="F72" s="2" t="s">
        <v>2653</v>
      </c>
      <c r="G72" s="2" t="s">
        <v>2654</v>
      </c>
      <c r="H72" s="2" t="s">
        <v>255</v>
      </c>
      <c r="I72" s="2" t="s">
        <v>2618</v>
      </c>
      <c r="J72" s="2" t="s">
        <v>84</v>
      </c>
      <c r="K72" s="2" t="s">
        <v>2655</v>
      </c>
      <c r="L72" s="2" t="s">
        <v>183</v>
      </c>
      <c r="M72" s="2" t="s">
        <v>2619</v>
      </c>
      <c r="N72" s="2" t="s">
        <v>257</v>
      </c>
      <c r="O72" s="2" t="s">
        <v>89</v>
      </c>
      <c r="P72" s="138">
        <v>111034</v>
      </c>
      <c r="Q72" s="144">
        <v>3.306</v>
      </c>
      <c r="R72" s="157">
        <v>933.8</v>
      </c>
      <c r="T72" s="137">
        <v>3427.7779999999998</v>
      </c>
      <c r="U72" s="146">
        <v>0</v>
      </c>
      <c r="V72" s="146">
        <v>6.7276951338153507E-2</v>
      </c>
      <c r="W72" s="146">
        <v>7.0470355518253199E-4</v>
      </c>
    </row>
    <row r="73" spans="1:23" x14ac:dyDescent="0.2">
      <c r="A73" s="188">
        <v>1038</v>
      </c>
      <c r="B73" s="2">
        <v>1162</v>
      </c>
      <c r="C73" s="2" t="s">
        <v>2614</v>
      </c>
      <c r="D73" s="2" t="s">
        <v>2615</v>
      </c>
      <c r="E73" s="4" t="s">
        <v>252</v>
      </c>
      <c r="F73" s="2" t="s">
        <v>2616</v>
      </c>
      <c r="G73" s="2" t="s">
        <v>2617</v>
      </c>
      <c r="H73" s="2" t="s">
        <v>255</v>
      </c>
      <c r="I73" s="2" t="s">
        <v>2618</v>
      </c>
      <c r="J73" s="2" t="s">
        <v>30</v>
      </c>
      <c r="K73" s="2" t="s">
        <v>1322</v>
      </c>
      <c r="L73" s="2" t="s">
        <v>31</v>
      </c>
      <c r="M73" s="2" t="s">
        <v>2619</v>
      </c>
      <c r="N73" s="2" t="s">
        <v>257</v>
      </c>
      <c r="O73" s="2" t="s">
        <v>34</v>
      </c>
      <c r="P73" s="138">
        <v>554301</v>
      </c>
      <c r="Q73" s="144">
        <v>1</v>
      </c>
      <c r="R73" s="157">
        <v>8678</v>
      </c>
      <c r="T73" s="137">
        <v>48102.241000000002</v>
      </c>
      <c r="U73" s="146">
        <v>5.0478000000000002E-2</v>
      </c>
      <c r="V73" s="146">
        <v>5.5812334864177998E-2</v>
      </c>
      <c r="W73" s="146">
        <v>1.9318368085575999E-3</v>
      </c>
    </row>
    <row r="74" spans="1:23" x14ac:dyDescent="0.2">
      <c r="A74" s="188">
        <v>1038</v>
      </c>
      <c r="B74" s="2">
        <v>1162</v>
      </c>
      <c r="C74" s="2" t="s">
        <v>2629</v>
      </c>
      <c r="D74" s="2" t="s">
        <v>2630</v>
      </c>
      <c r="E74" s="4" t="s">
        <v>380</v>
      </c>
      <c r="F74" s="2" t="s">
        <v>2634</v>
      </c>
      <c r="G74" s="2" t="s">
        <v>2672</v>
      </c>
      <c r="H74" s="2" t="s">
        <v>255</v>
      </c>
      <c r="I74" s="2" t="s">
        <v>2618</v>
      </c>
      <c r="J74" s="2" t="s">
        <v>84</v>
      </c>
      <c r="K74" s="2" t="s">
        <v>1392</v>
      </c>
      <c r="L74" s="2" t="s">
        <v>2542</v>
      </c>
      <c r="M74" s="2" t="s">
        <v>2637</v>
      </c>
      <c r="N74" s="2" t="s">
        <v>257</v>
      </c>
      <c r="O74" s="2" t="s">
        <v>197</v>
      </c>
      <c r="P74" s="138">
        <v>36840</v>
      </c>
      <c r="Q74" s="144">
        <v>3.8807</v>
      </c>
      <c r="R74" s="157">
        <v>5110.6000000000004</v>
      </c>
      <c r="T74" s="137">
        <v>7306.3689999999997</v>
      </c>
      <c r="U74" s="146">
        <v>1.9319999999999999E-3</v>
      </c>
      <c r="V74" s="146">
        <v>8.4774739931914797E-3</v>
      </c>
      <c r="W74" s="146">
        <v>2.9343148505597399E-4</v>
      </c>
    </row>
    <row r="75" spans="1:23" x14ac:dyDescent="0.2">
      <c r="A75" s="188">
        <v>1038</v>
      </c>
      <c r="B75" s="2">
        <v>1162</v>
      </c>
      <c r="C75" s="2" t="s">
        <v>2629</v>
      </c>
      <c r="D75" s="2" t="s">
        <v>2630</v>
      </c>
      <c r="E75" s="4" t="s">
        <v>380</v>
      </c>
      <c r="F75" s="2" t="s">
        <v>2631</v>
      </c>
      <c r="G75" s="2" t="s">
        <v>2632</v>
      </c>
      <c r="H75" s="2" t="s">
        <v>255</v>
      </c>
      <c r="I75" s="2" t="s">
        <v>2618</v>
      </c>
      <c r="J75" s="2" t="s">
        <v>84</v>
      </c>
      <c r="K75" s="2" t="s">
        <v>85</v>
      </c>
      <c r="L75" s="2" t="s">
        <v>2477</v>
      </c>
      <c r="M75" s="2" t="s">
        <v>2633</v>
      </c>
      <c r="N75" s="2" t="s">
        <v>257</v>
      </c>
      <c r="O75" s="2" t="s">
        <v>89</v>
      </c>
      <c r="P75" s="138">
        <v>72002</v>
      </c>
      <c r="Q75" s="144">
        <v>3.306</v>
      </c>
      <c r="R75" s="157">
        <v>9964.5</v>
      </c>
      <c r="T75" s="137">
        <v>23719.357</v>
      </c>
      <c r="U75" s="146">
        <v>5.8999999999999998E-5</v>
      </c>
      <c r="V75" s="146">
        <v>2.7521227736616801E-2</v>
      </c>
      <c r="W75" s="146">
        <v>9.52594455825506E-4</v>
      </c>
    </row>
    <row r="76" spans="1:23" x14ac:dyDescent="0.2">
      <c r="A76" s="188">
        <v>1038</v>
      </c>
      <c r="B76" s="2">
        <v>1162</v>
      </c>
      <c r="C76" s="2" t="s">
        <v>2629</v>
      </c>
      <c r="D76" s="2" t="s">
        <v>2630</v>
      </c>
      <c r="E76" s="4" t="s">
        <v>380</v>
      </c>
      <c r="F76" s="2" t="s">
        <v>2634</v>
      </c>
      <c r="G76" s="2" t="s">
        <v>2635</v>
      </c>
      <c r="H76" s="2" t="s">
        <v>255</v>
      </c>
      <c r="I76" s="2" t="s">
        <v>2618</v>
      </c>
      <c r="J76" s="2" t="s">
        <v>84</v>
      </c>
      <c r="K76" s="2" t="s">
        <v>2636</v>
      </c>
      <c r="L76" s="2" t="s">
        <v>183</v>
      </c>
      <c r="M76" s="2" t="s">
        <v>2637</v>
      </c>
      <c r="N76" s="2" t="s">
        <v>257</v>
      </c>
      <c r="O76" s="2" t="s">
        <v>197</v>
      </c>
      <c r="P76" s="138">
        <v>12809</v>
      </c>
      <c r="Q76" s="144">
        <v>3.8807</v>
      </c>
      <c r="R76" s="157">
        <v>5704</v>
      </c>
      <c r="T76" s="137">
        <v>2835.3380000000002</v>
      </c>
      <c r="U76" s="146">
        <v>1.1440000000000001E-3</v>
      </c>
      <c r="V76" s="146">
        <v>3.2898015167078399E-3</v>
      </c>
      <c r="W76" s="146">
        <v>1.13870162900206E-4</v>
      </c>
    </row>
    <row r="77" spans="1:23" x14ac:dyDescent="0.2">
      <c r="A77" s="188">
        <v>1038</v>
      </c>
      <c r="B77" s="2">
        <v>1162</v>
      </c>
      <c r="C77" s="2" t="s">
        <v>2625</v>
      </c>
      <c r="D77" s="2" t="s">
        <v>2626</v>
      </c>
      <c r="E77" s="4" t="s">
        <v>380</v>
      </c>
      <c r="F77" s="2" t="s">
        <v>2638</v>
      </c>
      <c r="G77" s="2" t="s">
        <v>2639</v>
      </c>
      <c r="H77" s="2" t="s">
        <v>255</v>
      </c>
      <c r="I77" s="2" t="s">
        <v>2618</v>
      </c>
      <c r="J77" s="2" t="s">
        <v>84</v>
      </c>
      <c r="K77" s="2" t="s">
        <v>85</v>
      </c>
      <c r="L77" s="2" t="s">
        <v>183</v>
      </c>
      <c r="M77" s="2" t="s">
        <v>2624</v>
      </c>
      <c r="N77" s="2" t="s">
        <v>257</v>
      </c>
      <c r="O77" s="2" t="s">
        <v>89</v>
      </c>
      <c r="P77" s="138">
        <v>4345700</v>
      </c>
      <c r="Q77" s="144">
        <v>3.306</v>
      </c>
      <c r="R77" s="157">
        <v>678.09</v>
      </c>
      <c r="T77" s="137">
        <v>97420.404999999999</v>
      </c>
      <c r="U77" s="146">
        <v>0</v>
      </c>
      <c r="V77" s="146">
        <v>0.113035488208083</v>
      </c>
      <c r="W77" s="146">
        <v>3.9125063899415301E-3</v>
      </c>
    </row>
    <row r="78" spans="1:23" x14ac:dyDescent="0.2">
      <c r="A78" s="188">
        <v>1038</v>
      </c>
      <c r="B78" s="2">
        <v>1162</v>
      </c>
      <c r="C78" s="2" t="s">
        <v>2645</v>
      </c>
      <c r="D78" s="2" t="s">
        <v>2646</v>
      </c>
      <c r="E78" s="4" t="s">
        <v>380</v>
      </c>
      <c r="F78" s="2" t="s">
        <v>2665</v>
      </c>
      <c r="G78" s="2" t="s">
        <v>2666</v>
      </c>
      <c r="H78" s="2" t="s">
        <v>255</v>
      </c>
      <c r="I78" s="2" t="s">
        <v>2667</v>
      </c>
      <c r="J78" s="2" t="s">
        <v>84</v>
      </c>
      <c r="K78" s="2" t="s">
        <v>85</v>
      </c>
      <c r="L78" s="2" t="s">
        <v>2668</v>
      </c>
      <c r="M78" s="2" t="s">
        <v>2669</v>
      </c>
      <c r="N78" s="2" t="s">
        <v>257</v>
      </c>
      <c r="O78" s="2" t="s">
        <v>89</v>
      </c>
      <c r="P78" s="138">
        <v>3172400</v>
      </c>
      <c r="Q78" s="144">
        <v>3.306</v>
      </c>
      <c r="R78" s="157">
        <v>1153.5999999999999</v>
      </c>
      <c r="T78" s="137">
        <v>120989.042</v>
      </c>
      <c r="U78" s="146">
        <v>0.19462599999999999</v>
      </c>
      <c r="V78" s="146">
        <v>0.14038183700344301</v>
      </c>
      <c r="W78" s="146">
        <v>4.85904774699265E-3</v>
      </c>
    </row>
    <row r="79" spans="1:23" x14ac:dyDescent="0.2">
      <c r="A79" s="188">
        <v>1038</v>
      </c>
      <c r="B79" s="2">
        <v>1162</v>
      </c>
      <c r="C79" s="2" t="s">
        <v>2625</v>
      </c>
      <c r="D79" s="2" t="s">
        <v>2626</v>
      </c>
      <c r="E79" s="4" t="s">
        <v>380</v>
      </c>
      <c r="F79" s="2" t="s">
        <v>2670</v>
      </c>
      <c r="G79" s="2" t="s">
        <v>2671</v>
      </c>
      <c r="H79" s="2" t="s">
        <v>255</v>
      </c>
      <c r="I79" s="2" t="s">
        <v>2667</v>
      </c>
      <c r="J79" s="2" t="s">
        <v>84</v>
      </c>
      <c r="K79" s="2" t="s">
        <v>349</v>
      </c>
      <c r="L79" s="2" t="s">
        <v>2477</v>
      </c>
      <c r="M79" s="2" t="s">
        <v>2669</v>
      </c>
      <c r="N79" s="2" t="s">
        <v>257</v>
      </c>
      <c r="O79" s="2" t="s">
        <v>89</v>
      </c>
      <c r="P79" s="138">
        <v>472272</v>
      </c>
      <c r="Q79" s="144">
        <v>3.306</v>
      </c>
      <c r="R79" s="157">
        <v>627.5</v>
      </c>
      <c r="T79" s="137">
        <v>9797.3529999999992</v>
      </c>
      <c r="U79" s="146">
        <v>1.3929999999999999E-3</v>
      </c>
      <c r="V79" s="146">
        <v>1.13677276647886E-2</v>
      </c>
      <c r="W79" s="146">
        <v>3.9347206645160698E-4</v>
      </c>
    </row>
    <row r="80" spans="1:23" x14ac:dyDescent="0.2">
      <c r="A80" s="188">
        <v>1038</v>
      </c>
      <c r="B80" s="2">
        <v>1162</v>
      </c>
      <c r="C80" s="2" t="s">
        <v>2640</v>
      </c>
      <c r="D80" s="2" t="s">
        <v>2630</v>
      </c>
      <c r="E80" s="4" t="s">
        <v>380</v>
      </c>
      <c r="F80" s="2" t="s">
        <v>2641</v>
      </c>
      <c r="G80" s="2" t="s">
        <v>2642</v>
      </c>
      <c r="H80" s="2" t="s">
        <v>255</v>
      </c>
      <c r="I80" s="2" t="s">
        <v>2618</v>
      </c>
      <c r="J80" s="2" t="s">
        <v>84</v>
      </c>
      <c r="K80" s="2" t="s">
        <v>305</v>
      </c>
      <c r="L80" s="2" t="s">
        <v>2643</v>
      </c>
      <c r="M80" s="2" t="s">
        <v>2644</v>
      </c>
      <c r="N80" s="2" t="s">
        <v>257</v>
      </c>
      <c r="O80" s="2" t="s">
        <v>197</v>
      </c>
      <c r="P80" s="138">
        <v>159799</v>
      </c>
      <c r="Q80" s="144">
        <v>3.8807</v>
      </c>
      <c r="R80" s="157">
        <v>26801</v>
      </c>
      <c r="T80" s="137">
        <v>166201.57199999999</v>
      </c>
      <c r="U80" s="146">
        <v>4.646E-3</v>
      </c>
      <c r="V80" s="146">
        <v>0.192841281991985</v>
      </c>
      <c r="W80" s="146">
        <v>6.6748307102389003E-3</v>
      </c>
    </row>
    <row r="81" spans="1:23" x14ac:dyDescent="0.2">
      <c r="A81" s="188">
        <v>1038</v>
      </c>
      <c r="B81" s="2">
        <v>1162</v>
      </c>
      <c r="C81" s="2" t="s">
        <v>2645</v>
      </c>
      <c r="D81" s="2" t="s">
        <v>2646</v>
      </c>
      <c r="E81" s="4" t="s">
        <v>380</v>
      </c>
      <c r="F81" s="2" t="s">
        <v>2647</v>
      </c>
      <c r="G81" s="2" t="s">
        <v>2648</v>
      </c>
      <c r="H81" s="2" t="s">
        <v>255</v>
      </c>
      <c r="I81" s="2" t="s">
        <v>2618</v>
      </c>
      <c r="J81" s="2" t="s">
        <v>84</v>
      </c>
      <c r="K81" s="2" t="s">
        <v>85</v>
      </c>
      <c r="L81" s="2" t="s">
        <v>2466</v>
      </c>
      <c r="M81" s="2" t="s">
        <v>2649</v>
      </c>
      <c r="N81" s="2" t="s">
        <v>257</v>
      </c>
      <c r="O81" s="2" t="s">
        <v>89</v>
      </c>
      <c r="P81" s="138">
        <v>280092</v>
      </c>
      <c r="Q81" s="144">
        <v>3.306</v>
      </c>
      <c r="R81" s="157">
        <v>5387</v>
      </c>
      <c r="T81" s="137">
        <v>49882.766000000003</v>
      </c>
      <c r="U81" s="146">
        <v>3.1100000000000002E-4</v>
      </c>
      <c r="V81" s="146">
        <v>5.7878252858276399E-2</v>
      </c>
      <c r="W81" s="146">
        <v>2.0033445932466499E-3</v>
      </c>
    </row>
    <row r="82" spans="1:23" x14ac:dyDescent="0.2">
      <c r="A82" s="188">
        <v>1038</v>
      </c>
      <c r="B82" s="2">
        <v>1162</v>
      </c>
      <c r="C82" s="2" t="s">
        <v>2645</v>
      </c>
      <c r="D82" s="2" t="s">
        <v>2646</v>
      </c>
      <c r="E82" s="4" t="s">
        <v>380</v>
      </c>
      <c r="F82" s="2" t="s">
        <v>2650</v>
      </c>
      <c r="G82" s="2" t="s">
        <v>2651</v>
      </c>
      <c r="H82" s="2" t="s">
        <v>255</v>
      </c>
      <c r="I82" s="2" t="s">
        <v>2618</v>
      </c>
      <c r="J82" s="2" t="s">
        <v>84</v>
      </c>
      <c r="K82" s="2" t="s">
        <v>85</v>
      </c>
      <c r="L82" s="2" t="s">
        <v>2466</v>
      </c>
      <c r="M82" s="2" t="s">
        <v>2652</v>
      </c>
      <c r="N82" s="2" t="s">
        <v>257</v>
      </c>
      <c r="O82" s="2" t="s">
        <v>89</v>
      </c>
      <c r="P82" s="138">
        <v>37020</v>
      </c>
      <c r="Q82" s="144">
        <v>3.306</v>
      </c>
      <c r="R82" s="157">
        <v>10020</v>
      </c>
      <c r="T82" s="137">
        <v>12263.29</v>
      </c>
      <c r="U82" s="146">
        <v>4.9700000000000005E-4</v>
      </c>
      <c r="V82" s="146">
        <v>1.4228917737147601E-2</v>
      </c>
      <c r="W82" s="146">
        <v>4.9250666716332695E-4</v>
      </c>
    </row>
    <row r="83" spans="1:23" x14ac:dyDescent="0.2">
      <c r="A83" s="188">
        <v>1038</v>
      </c>
      <c r="B83" s="2">
        <v>1162</v>
      </c>
      <c r="C83" s="2" t="s">
        <v>2625</v>
      </c>
      <c r="D83" s="2" t="s">
        <v>2626</v>
      </c>
      <c r="E83" s="4" t="s">
        <v>380</v>
      </c>
      <c r="F83" s="2" t="s">
        <v>2653</v>
      </c>
      <c r="G83" s="2" t="s">
        <v>2654</v>
      </c>
      <c r="H83" s="2" t="s">
        <v>255</v>
      </c>
      <c r="I83" s="2" t="s">
        <v>2618</v>
      </c>
      <c r="J83" s="2" t="s">
        <v>84</v>
      </c>
      <c r="K83" s="2" t="s">
        <v>2655</v>
      </c>
      <c r="L83" s="2" t="s">
        <v>183</v>
      </c>
      <c r="M83" s="2" t="s">
        <v>2619</v>
      </c>
      <c r="N83" s="2" t="s">
        <v>257</v>
      </c>
      <c r="O83" s="2" t="s">
        <v>89</v>
      </c>
      <c r="P83" s="138">
        <v>1113402</v>
      </c>
      <c r="Q83" s="144">
        <v>3.306</v>
      </c>
      <c r="R83" s="157">
        <v>933.8</v>
      </c>
      <c r="T83" s="137">
        <v>34372.31</v>
      </c>
      <c r="U83" s="146">
        <v>0</v>
      </c>
      <c r="V83" s="146">
        <v>3.9881694214223003E-2</v>
      </c>
      <c r="W83" s="146">
        <v>1.3804282701694399E-3</v>
      </c>
    </row>
    <row r="84" spans="1:23" x14ac:dyDescent="0.2">
      <c r="A84" s="188">
        <v>1038</v>
      </c>
      <c r="B84" s="2">
        <v>1162</v>
      </c>
      <c r="C84" s="2" t="s">
        <v>2656</v>
      </c>
      <c r="D84" s="2" t="s">
        <v>2657</v>
      </c>
      <c r="E84" s="4" t="s">
        <v>380</v>
      </c>
      <c r="F84" s="2" t="s">
        <v>2658</v>
      </c>
      <c r="G84" s="2" t="s">
        <v>2659</v>
      </c>
      <c r="H84" s="2" t="s">
        <v>255</v>
      </c>
      <c r="I84" s="2" t="s">
        <v>2618</v>
      </c>
      <c r="J84" s="2" t="s">
        <v>84</v>
      </c>
      <c r="K84" s="2" t="s">
        <v>85</v>
      </c>
      <c r="L84" s="2" t="s">
        <v>2477</v>
      </c>
      <c r="M84" s="2" t="s">
        <v>2624</v>
      </c>
      <c r="N84" s="2" t="s">
        <v>257</v>
      </c>
      <c r="O84" s="2" t="s">
        <v>89</v>
      </c>
      <c r="P84" s="138">
        <v>47219</v>
      </c>
      <c r="Q84" s="144">
        <v>3.306</v>
      </c>
      <c r="R84" s="157">
        <v>132232</v>
      </c>
      <c r="T84" s="137">
        <v>206422.10399999999</v>
      </c>
      <c r="U84" s="146">
        <v>2.1710000000000002E-3</v>
      </c>
      <c r="V84" s="146">
        <v>0.23950858482135601</v>
      </c>
      <c r="W84" s="146">
        <v>8.2901297938782897E-3</v>
      </c>
    </row>
    <row r="85" spans="1:23" x14ac:dyDescent="0.2">
      <c r="A85" s="188">
        <v>1038</v>
      </c>
      <c r="B85" s="2">
        <v>1162</v>
      </c>
      <c r="C85" s="2" t="s">
        <v>2645</v>
      </c>
      <c r="D85" s="2" t="s">
        <v>2646</v>
      </c>
      <c r="E85" s="4" t="s">
        <v>380</v>
      </c>
      <c r="F85" s="2" t="s">
        <v>2660</v>
      </c>
      <c r="G85" s="2" t="s">
        <v>2661</v>
      </c>
      <c r="H85" s="2" t="s">
        <v>255</v>
      </c>
      <c r="I85" s="2" t="s">
        <v>2618</v>
      </c>
      <c r="J85" s="2" t="s">
        <v>84</v>
      </c>
      <c r="K85" s="2" t="s">
        <v>85</v>
      </c>
      <c r="L85" s="2" t="s">
        <v>2477</v>
      </c>
      <c r="M85" s="2" t="s">
        <v>2662</v>
      </c>
      <c r="N85" s="2" t="s">
        <v>257</v>
      </c>
      <c r="O85" s="2" t="s">
        <v>89</v>
      </c>
      <c r="P85" s="138">
        <v>344000</v>
      </c>
      <c r="Q85" s="144">
        <v>3.306</v>
      </c>
      <c r="R85" s="157">
        <v>4596</v>
      </c>
      <c r="T85" s="137">
        <v>52268.652999999998</v>
      </c>
      <c r="U85" s="146">
        <v>1.5709999999999999E-3</v>
      </c>
      <c r="V85" s="146">
        <v>6.0646563265840302E-2</v>
      </c>
      <c r="W85" s="146">
        <v>2.09916434269557E-3</v>
      </c>
    </row>
    <row r="86" spans="1:23" x14ac:dyDescent="0.2">
      <c r="A86" s="188">
        <v>1038</v>
      </c>
      <c r="B86" s="2">
        <v>1162</v>
      </c>
      <c r="C86" s="2" t="s">
        <v>2640</v>
      </c>
      <c r="D86" s="2" t="s">
        <v>2630</v>
      </c>
      <c r="E86" s="4" t="s">
        <v>380</v>
      </c>
      <c r="F86" s="2" t="s">
        <v>2663</v>
      </c>
      <c r="G86" s="2" t="s">
        <v>2664</v>
      </c>
      <c r="H86" s="2" t="s">
        <v>255</v>
      </c>
      <c r="I86" s="2" t="s">
        <v>2618</v>
      </c>
      <c r="J86" s="2" t="s">
        <v>84</v>
      </c>
      <c r="K86" s="2" t="s">
        <v>85</v>
      </c>
      <c r="L86" s="2" t="s">
        <v>2477</v>
      </c>
      <c r="M86" s="2" t="s">
        <v>2624</v>
      </c>
      <c r="N86" s="2" t="s">
        <v>257</v>
      </c>
      <c r="O86" s="2" t="s">
        <v>89</v>
      </c>
      <c r="P86" s="138">
        <v>19112</v>
      </c>
      <c r="Q86" s="144">
        <v>3.306</v>
      </c>
      <c r="R86" s="157">
        <v>47917</v>
      </c>
      <c r="T86" s="137">
        <v>30276.008000000002</v>
      </c>
      <c r="U86" s="146">
        <v>2.1540000000000001E-3</v>
      </c>
      <c r="V86" s="146">
        <v>3.5128814124163299E-2</v>
      </c>
      <c r="W86" s="146">
        <v>1.2159164516443301E-3</v>
      </c>
    </row>
    <row r="87" spans="1:23" x14ac:dyDescent="0.2">
      <c r="A87" s="188">
        <v>1038</v>
      </c>
      <c r="B87" s="2">
        <v>1319</v>
      </c>
      <c r="C87" s="2" t="s">
        <v>2614</v>
      </c>
      <c r="D87" s="2" t="s">
        <v>2615</v>
      </c>
      <c r="E87" s="4" t="s">
        <v>252</v>
      </c>
      <c r="F87" s="2" t="s">
        <v>2616</v>
      </c>
      <c r="G87" s="2" t="s">
        <v>2617</v>
      </c>
      <c r="H87" s="2" t="s">
        <v>255</v>
      </c>
      <c r="I87" s="2" t="s">
        <v>2618</v>
      </c>
      <c r="J87" s="2" t="s">
        <v>30</v>
      </c>
      <c r="K87" s="2" t="s">
        <v>1322</v>
      </c>
      <c r="L87" s="2" t="s">
        <v>31</v>
      </c>
      <c r="M87" s="2" t="s">
        <v>2619</v>
      </c>
      <c r="N87" s="2" t="s">
        <v>257</v>
      </c>
      <c r="O87" s="2" t="s">
        <v>34</v>
      </c>
      <c r="P87" s="138">
        <v>3517</v>
      </c>
      <c r="Q87" s="144">
        <v>1</v>
      </c>
      <c r="R87" s="157">
        <v>8678</v>
      </c>
      <c r="T87" s="137">
        <v>305.20499999999998</v>
      </c>
      <c r="U87" s="146">
        <v>3.2000000000000003E-4</v>
      </c>
      <c r="V87" s="146">
        <v>4.82493622165115E-2</v>
      </c>
      <c r="W87" s="146">
        <v>5.2328373365060699E-4</v>
      </c>
    </row>
    <row r="88" spans="1:23" x14ac:dyDescent="0.2">
      <c r="A88" s="188">
        <v>1038</v>
      </c>
      <c r="B88" s="2">
        <v>1319</v>
      </c>
      <c r="C88" s="2" t="s">
        <v>2645</v>
      </c>
      <c r="D88" s="2" t="s">
        <v>2646</v>
      </c>
      <c r="E88" s="4" t="s">
        <v>380</v>
      </c>
      <c r="F88" s="2" t="s">
        <v>2665</v>
      </c>
      <c r="G88" s="2" t="s">
        <v>2666</v>
      </c>
      <c r="H88" s="2" t="s">
        <v>255</v>
      </c>
      <c r="I88" s="2" t="s">
        <v>2667</v>
      </c>
      <c r="J88" s="2" t="s">
        <v>84</v>
      </c>
      <c r="K88" s="2" t="s">
        <v>85</v>
      </c>
      <c r="L88" s="2" t="s">
        <v>2668</v>
      </c>
      <c r="M88" s="2" t="s">
        <v>2669</v>
      </c>
      <c r="N88" s="2" t="s">
        <v>257</v>
      </c>
      <c r="O88" s="2" t="s">
        <v>89</v>
      </c>
      <c r="P88" s="138">
        <v>137094</v>
      </c>
      <c r="Q88" s="144">
        <v>3.306</v>
      </c>
      <c r="R88" s="157">
        <v>1153.5999999999999</v>
      </c>
      <c r="T88" s="137">
        <v>5228.4930000000004</v>
      </c>
      <c r="U88" s="146">
        <v>8.4110000000000001E-3</v>
      </c>
      <c r="V88" s="146">
        <v>0.82656327937781104</v>
      </c>
      <c r="W88" s="146">
        <v>8.9644111147088798E-3</v>
      </c>
    </row>
    <row r="89" spans="1:23" x14ac:dyDescent="0.2">
      <c r="A89" s="188">
        <v>1038</v>
      </c>
      <c r="B89" s="2">
        <v>1319</v>
      </c>
      <c r="C89" s="2" t="s">
        <v>2625</v>
      </c>
      <c r="D89" s="2" t="s">
        <v>2626</v>
      </c>
      <c r="E89" s="4" t="s">
        <v>380</v>
      </c>
      <c r="F89" s="2" t="s">
        <v>2670</v>
      </c>
      <c r="G89" s="2" t="s">
        <v>2671</v>
      </c>
      <c r="H89" s="2" t="s">
        <v>255</v>
      </c>
      <c r="I89" s="2" t="s">
        <v>2667</v>
      </c>
      <c r="J89" s="2" t="s">
        <v>84</v>
      </c>
      <c r="K89" s="2" t="s">
        <v>349</v>
      </c>
      <c r="L89" s="2" t="s">
        <v>2477</v>
      </c>
      <c r="M89" s="2" t="s">
        <v>2669</v>
      </c>
      <c r="N89" s="2" t="s">
        <v>257</v>
      </c>
      <c r="O89" s="2" t="s">
        <v>89</v>
      </c>
      <c r="P89" s="138">
        <v>24205</v>
      </c>
      <c r="Q89" s="144">
        <v>3.306</v>
      </c>
      <c r="R89" s="157">
        <v>627.5</v>
      </c>
      <c r="T89" s="137">
        <v>502.13600000000002</v>
      </c>
      <c r="U89" s="146">
        <v>7.1000000000000005E-5</v>
      </c>
      <c r="V89" s="146">
        <v>7.9381852431576194E-2</v>
      </c>
      <c r="W89" s="146">
        <v>8.6092810798401502E-4</v>
      </c>
    </row>
    <row r="90" spans="1:23" x14ac:dyDescent="0.2">
      <c r="A90" s="188">
        <v>1038</v>
      </c>
      <c r="B90" s="2">
        <v>1319</v>
      </c>
      <c r="C90" s="2" t="s">
        <v>2645</v>
      </c>
      <c r="D90" s="2" t="s">
        <v>2646</v>
      </c>
      <c r="E90" s="4" t="s">
        <v>380</v>
      </c>
      <c r="F90" s="2" t="s">
        <v>2650</v>
      </c>
      <c r="G90" s="2" t="s">
        <v>2651</v>
      </c>
      <c r="H90" s="2" t="s">
        <v>255</v>
      </c>
      <c r="I90" s="2" t="s">
        <v>2618</v>
      </c>
      <c r="J90" s="2" t="s">
        <v>84</v>
      </c>
      <c r="K90" s="2" t="s">
        <v>85</v>
      </c>
      <c r="L90" s="2" t="s">
        <v>2466</v>
      </c>
      <c r="M90" s="2" t="s">
        <v>2652</v>
      </c>
      <c r="N90" s="2" t="s">
        <v>257</v>
      </c>
      <c r="O90" s="2" t="s">
        <v>89</v>
      </c>
      <c r="P90" s="138">
        <v>161</v>
      </c>
      <c r="Q90" s="144">
        <v>3.306</v>
      </c>
      <c r="R90" s="157">
        <v>10020</v>
      </c>
      <c r="T90" s="137">
        <v>53.332999999999998</v>
      </c>
      <c r="U90" s="146">
        <v>1.9999999999999999E-6</v>
      </c>
      <c r="V90" s="146">
        <v>8.4313284835237801E-3</v>
      </c>
      <c r="W90" s="146">
        <v>9.1441147526364505E-5</v>
      </c>
    </row>
    <row r="91" spans="1:23" x14ac:dyDescent="0.2">
      <c r="A91" s="188">
        <v>1038</v>
      </c>
      <c r="B91" s="2">
        <v>1319</v>
      </c>
      <c r="C91" s="2" t="s">
        <v>2625</v>
      </c>
      <c r="D91" s="2" t="s">
        <v>2626</v>
      </c>
      <c r="E91" s="4" t="s">
        <v>380</v>
      </c>
      <c r="F91" s="2" t="s">
        <v>2653</v>
      </c>
      <c r="G91" s="2" t="s">
        <v>2654</v>
      </c>
      <c r="H91" s="2" t="s">
        <v>255</v>
      </c>
      <c r="I91" s="2" t="s">
        <v>2618</v>
      </c>
      <c r="J91" s="2" t="s">
        <v>84</v>
      </c>
      <c r="K91" s="2" t="s">
        <v>2655</v>
      </c>
      <c r="L91" s="2" t="s">
        <v>183</v>
      </c>
      <c r="M91" s="2" t="s">
        <v>2619</v>
      </c>
      <c r="N91" s="2" t="s">
        <v>257</v>
      </c>
      <c r="O91" s="2" t="s">
        <v>89</v>
      </c>
      <c r="P91" s="138">
        <v>7658</v>
      </c>
      <c r="Q91" s="144">
        <v>3.306</v>
      </c>
      <c r="R91" s="157">
        <v>933.8</v>
      </c>
      <c r="T91" s="137">
        <v>236.41300000000001</v>
      </c>
      <c r="U91" s="146">
        <v>0</v>
      </c>
      <c r="V91" s="146">
        <v>3.73741774905774E-2</v>
      </c>
      <c r="W91" s="146">
        <v>4.0533798253393401E-4</v>
      </c>
    </row>
    <row r="92" spans="1:23" x14ac:dyDescent="0.2">
      <c r="A92" s="188">
        <v>1038</v>
      </c>
      <c r="B92" s="2">
        <v>8563</v>
      </c>
      <c r="C92" s="2" t="s">
        <v>2614</v>
      </c>
      <c r="D92" s="2" t="s">
        <v>2615</v>
      </c>
      <c r="E92" s="4" t="s">
        <v>252</v>
      </c>
      <c r="F92" s="2" t="s">
        <v>2616</v>
      </c>
      <c r="G92" s="2" t="s">
        <v>2617</v>
      </c>
      <c r="H92" s="2" t="s">
        <v>255</v>
      </c>
      <c r="I92" s="2" t="s">
        <v>2618</v>
      </c>
      <c r="J92" s="2" t="s">
        <v>30</v>
      </c>
      <c r="K92" s="2" t="s">
        <v>1322</v>
      </c>
      <c r="L92" s="2" t="s">
        <v>31</v>
      </c>
      <c r="M92" s="2" t="s">
        <v>2619</v>
      </c>
      <c r="N92" s="2" t="s">
        <v>257</v>
      </c>
      <c r="O92" s="2" t="s">
        <v>34</v>
      </c>
      <c r="P92" s="138">
        <v>538577</v>
      </c>
      <c r="Q92" s="144">
        <v>1</v>
      </c>
      <c r="R92" s="157">
        <v>8678</v>
      </c>
      <c r="T92" s="137">
        <v>46737.712</v>
      </c>
      <c r="U92" s="146">
        <v>4.9045999999999999E-2</v>
      </c>
      <c r="V92" s="146">
        <v>6.6301636361706107E-2</v>
      </c>
      <c r="W92" s="146">
        <v>3.89606284411591E-3</v>
      </c>
    </row>
    <row r="93" spans="1:23" x14ac:dyDescent="0.2">
      <c r="A93" s="188">
        <v>1038</v>
      </c>
      <c r="B93" s="2">
        <v>8563</v>
      </c>
      <c r="C93" s="2" t="s">
        <v>2620</v>
      </c>
      <c r="D93" s="2" t="s">
        <v>2621</v>
      </c>
      <c r="E93" s="4" t="s">
        <v>252</v>
      </c>
      <c r="F93" s="2" t="s">
        <v>2622</v>
      </c>
      <c r="G93" s="2" t="s">
        <v>2623</v>
      </c>
      <c r="H93" s="2" t="s">
        <v>255</v>
      </c>
      <c r="I93" s="2" t="s">
        <v>2618</v>
      </c>
      <c r="J93" s="2" t="s">
        <v>30</v>
      </c>
      <c r="K93" s="2" t="s">
        <v>85</v>
      </c>
      <c r="L93" s="2" t="s">
        <v>31</v>
      </c>
      <c r="M93" s="2" t="s">
        <v>2624</v>
      </c>
      <c r="N93" s="2" t="s">
        <v>257</v>
      </c>
      <c r="O93" s="2" t="s">
        <v>34</v>
      </c>
      <c r="P93" s="138">
        <v>129000</v>
      </c>
      <c r="Q93" s="144">
        <v>1</v>
      </c>
      <c r="R93" s="157">
        <v>9467</v>
      </c>
      <c r="T93" s="137">
        <v>12212.43</v>
      </c>
      <c r="U93" s="146">
        <v>1.4779999999999999E-3</v>
      </c>
      <c r="V93" s="146">
        <v>1.7324427261508301E-2</v>
      </c>
      <c r="W93" s="146">
        <v>1.0180300374627799E-3</v>
      </c>
    </row>
    <row r="94" spans="1:23" x14ac:dyDescent="0.2">
      <c r="A94" s="188">
        <v>1038</v>
      </c>
      <c r="B94" s="2">
        <v>8563</v>
      </c>
      <c r="C94" s="2" t="s">
        <v>2629</v>
      </c>
      <c r="D94" s="2" t="s">
        <v>2630</v>
      </c>
      <c r="E94" s="4" t="s">
        <v>380</v>
      </c>
      <c r="F94" s="2" t="s">
        <v>2634</v>
      </c>
      <c r="G94" s="2" t="s">
        <v>2672</v>
      </c>
      <c r="H94" s="2" t="s">
        <v>255</v>
      </c>
      <c r="I94" s="2" t="s">
        <v>2618</v>
      </c>
      <c r="J94" s="2" t="s">
        <v>84</v>
      </c>
      <c r="K94" s="2" t="s">
        <v>1392</v>
      </c>
      <c r="L94" s="2" t="s">
        <v>2542</v>
      </c>
      <c r="M94" s="2" t="s">
        <v>2637</v>
      </c>
      <c r="N94" s="2" t="s">
        <v>257</v>
      </c>
      <c r="O94" s="2" t="s">
        <v>197</v>
      </c>
      <c r="P94" s="138">
        <v>5247</v>
      </c>
      <c r="Q94" s="144">
        <v>3.8807</v>
      </c>
      <c r="R94" s="157">
        <v>5110.6000000000004</v>
      </c>
      <c r="T94" s="137">
        <v>1040.6220000000001</v>
      </c>
      <c r="U94" s="146">
        <v>2.7500000000000002E-4</v>
      </c>
      <c r="V94" s="146">
        <v>1.4762157138776999E-3</v>
      </c>
      <c r="W94" s="146">
        <v>8.6746413940106204E-5</v>
      </c>
    </row>
    <row r="95" spans="1:23" x14ac:dyDescent="0.2">
      <c r="A95" s="188">
        <v>1038</v>
      </c>
      <c r="B95" s="2">
        <v>8563</v>
      </c>
      <c r="C95" s="2" t="s">
        <v>2625</v>
      </c>
      <c r="D95" s="2" t="s">
        <v>2626</v>
      </c>
      <c r="E95" s="4" t="s">
        <v>380</v>
      </c>
      <c r="F95" s="2" t="s">
        <v>2627</v>
      </c>
      <c r="G95" s="2" t="s">
        <v>2628</v>
      </c>
      <c r="H95" s="2" t="s">
        <v>255</v>
      </c>
      <c r="I95" s="2" t="s">
        <v>2618</v>
      </c>
      <c r="J95" s="2" t="s">
        <v>84</v>
      </c>
      <c r="K95" s="2" t="s">
        <v>85</v>
      </c>
      <c r="L95" s="2" t="s">
        <v>183</v>
      </c>
      <c r="M95" s="2" t="s">
        <v>2624</v>
      </c>
      <c r="N95" s="2" t="s">
        <v>257</v>
      </c>
      <c r="O95" s="2" t="s">
        <v>89</v>
      </c>
      <c r="P95" s="138">
        <v>1233400</v>
      </c>
      <c r="Q95" s="144">
        <v>3.306</v>
      </c>
      <c r="R95" s="157">
        <v>1103.4100000000001</v>
      </c>
      <c r="T95" s="137">
        <v>44992.870999999999</v>
      </c>
      <c r="U95" s="146">
        <v>1.7390000000000001E-3</v>
      </c>
      <c r="V95" s="146">
        <v>6.3826423189712794E-2</v>
      </c>
      <c r="W95" s="146">
        <v>3.7506126471093201E-3</v>
      </c>
    </row>
    <row r="96" spans="1:23" x14ac:dyDescent="0.2">
      <c r="A96" s="188">
        <v>1038</v>
      </c>
      <c r="B96" s="2">
        <v>8563</v>
      </c>
      <c r="C96" s="2" t="s">
        <v>2629</v>
      </c>
      <c r="D96" s="2" t="s">
        <v>2630</v>
      </c>
      <c r="E96" s="4" t="s">
        <v>380</v>
      </c>
      <c r="F96" s="2" t="s">
        <v>2631</v>
      </c>
      <c r="G96" s="2" t="s">
        <v>2632</v>
      </c>
      <c r="H96" s="2" t="s">
        <v>255</v>
      </c>
      <c r="I96" s="2" t="s">
        <v>2618</v>
      </c>
      <c r="J96" s="2" t="s">
        <v>84</v>
      </c>
      <c r="K96" s="2" t="s">
        <v>85</v>
      </c>
      <c r="L96" s="2" t="s">
        <v>2477</v>
      </c>
      <c r="M96" s="2" t="s">
        <v>2633</v>
      </c>
      <c r="N96" s="2" t="s">
        <v>257</v>
      </c>
      <c r="O96" s="2" t="s">
        <v>89</v>
      </c>
      <c r="P96" s="138">
        <v>128225</v>
      </c>
      <c r="Q96" s="144">
        <v>3.306</v>
      </c>
      <c r="R96" s="157">
        <v>9964.5</v>
      </c>
      <c r="T96" s="137">
        <v>42240.696000000004</v>
      </c>
      <c r="U96" s="146">
        <v>1.0399999999999999E-4</v>
      </c>
      <c r="V96" s="146">
        <v>5.9922216168925797E-2</v>
      </c>
      <c r="W96" s="146">
        <v>3.5211909202240098E-3</v>
      </c>
    </row>
    <row r="97" spans="1:23" x14ac:dyDescent="0.2">
      <c r="A97" s="188">
        <v>1038</v>
      </c>
      <c r="B97" s="2">
        <v>8563</v>
      </c>
      <c r="C97" s="2" t="s">
        <v>2629</v>
      </c>
      <c r="D97" s="2" t="s">
        <v>2630</v>
      </c>
      <c r="E97" s="4" t="s">
        <v>380</v>
      </c>
      <c r="F97" s="2" t="s">
        <v>2634</v>
      </c>
      <c r="G97" s="2" t="s">
        <v>2635</v>
      </c>
      <c r="H97" s="2" t="s">
        <v>255</v>
      </c>
      <c r="I97" s="2" t="s">
        <v>2618</v>
      </c>
      <c r="J97" s="2" t="s">
        <v>84</v>
      </c>
      <c r="K97" s="2" t="s">
        <v>2636</v>
      </c>
      <c r="L97" s="2" t="s">
        <v>183</v>
      </c>
      <c r="M97" s="2" t="s">
        <v>2637</v>
      </c>
      <c r="N97" s="2" t="s">
        <v>257</v>
      </c>
      <c r="O97" s="2" t="s">
        <v>197</v>
      </c>
      <c r="P97" s="138">
        <v>15373</v>
      </c>
      <c r="Q97" s="144">
        <v>3.8807</v>
      </c>
      <c r="R97" s="157">
        <v>5704</v>
      </c>
      <c r="T97" s="137">
        <v>3402.8919999999998</v>
      </c>
      <c r="U97" s="146">
        <v>1.3730000000000001E-3</v>
      </c>
      <c r="V97" s="146">
        <v>4.8273080430011996E-3</v>
      </c>
      <c r="W97" s="146">
        <v>2.8366563082749999E-4</v>
      </c>
    </row>
    <row r="98" spans="1:23" x14ac:dyDescent="0.2">
      <c r="A98" s="188">
        <v>1038</v>
      </c>
      <c r="B98" s="2">
        <v>8563</v>
      </c>
      <c r="C98" s="2" t="s">
        <v>2625</v>
      </c>
      <c r="D98" s="2" t="s">
        <v>2626</v>
      </c>
      <c r="E98" s="4" t="s">
        <v>380</v>
      </c>
      <c r="F98" s="2" t="s">
        <v>2638</v>
      </c>
      <c r="G98" s="2" t="s">
        <v>2639</v>
      </c>
      <c r="H98" s="2" t="s">
        <v>255</v>
      </c>
      <c r="I98" s="2" t="s">
        <v>2618</v>
      </c>
      <c r="J98" s="2" t="s">
        <v>84</v>
      </c>
      <c r="K98" s="2" t="s">
        <v>85</v>
      </c>
      <c r="L98" s="2" t="s">
        <v>183</v>
      </c>
      <c r="M98" s="2" t="s">
        <v>2624</v>
      </c>
      <c r="N98" s="2" t="s">
        <v>257</v>
      </c>
      <c r="O98" s="2" t="s">
        <v>89</v>
      </c>
      <c r="P98" s="138">
        <v>4044900</v>
      </c>
      <c r="Q98" s="144">
        <v>3.306</v>
      </c>
      <c r="R98" s="157">
        <v>678.09</v>
      </c>
      <c r="T98" s="137">
        <v>90677.173999999999</v>
      </c>
      <c r="U98" s="146">
        <v>0</v>
      </c>
      <c r="V98" s="146">
        <v>0.128633704423705</v>
      </c>
      <c r="W98" s="146">
        <v>7.5588631564400604E-3</v>
      </c>
    </row>
    <row r="99" spans="1:23" x14ac:dyDescent="0.2">
      <c r="A99" s="188">
        <v>1038</v>
      </c>
      <c r="B99" s="2">
        <v>8563</v>
      </c>
      <c r="C99" s="2" t="s">
        <v>2640</v>
      </c>
      <c r="D99" s="2" t="s">
        <v>2630</v>
      </c>
      <c r="E99" s="4" t="s">
        <v>380</v>
      </c>
      <c r="F99" s="2" t="s">
        <v>2641</v>
      </c>
      <c r="G99" s="2" t="s">
        <v>2642</v>
      </c>
      <c r="H99" s="2" t="s">
        <v>255</v>
      </c>
      <c r="I99" s="2" t="s">
        <v>2618</v>
      </c>
      <c r="J99" s="2" t="s">
        <v>84</v>
      </c>
      <c r="K99" s="2" t="s">
        <v>305</v>
      </c>
      <c r="L99" s="2" t="s">
        <v>2643</v>
      </c>
      <c r="M99" s="2" t="s">
        <v>2644</v>
      </c>
      <c r="N99" s="2" t="s">
        <v>257</v>
      </c>
      <c r="O99" s="2" t="s">
        <v>197</v>
      </c>
      <c r="P99" s="138">
        <v>68159</v>
      </c>
      <c r="Q99" s="144">
        <v>3.8807</v>
      </c>
      <c r="R99" s="157">
        <v>26801</v>
      </c>
      <c r="T99" s="137">
        <v>70889.885999999999</v>
      </c>
      <c r="U99" s="146">
        <v>1.9810000000000001E-3</v>
      </c>
      <c r="V99" s="146">
        <v>0.10056366158495</v>
      </c>
      <c r="W99" s="146">
        <v>5.90939178683171E-3</v>
      </c>
    </row>
    <row r="100" spans="1:23" x14ac:dyDescent="0.2">
      <c r="A100" s="188">
        <v>1038</v>
      </c>
      <c r="B100" s="2">
        <v>8563</v>
      </c>
      <c r="C100" s="2" t="s">
        <v>2645</v>
      </c>
      <c r="D100" s="2" t="s">
        <v>2646</v>
      </c>
      <c r="E100" s="4" t="s">
        <v>380</v>
      </c>
      <c r="F100" s="2" t="s">
        <v>2647</v>
      </c>
      <c r="G100" s="2" t="s">
        <v>2648</v>
      </c>
      <c r="H100" s="2" t="s">
        <v>255</v>
      </c>
      <c r="I100" s="2" t="s">
        <v>2618</v>
      </c>
      <c r="J100" s="2" t="s">
        <v>84</v>
      </c>
      <c r="K100" s="2" t="s">
        <v>85</v>
      </c>
      <c r="L100" s="2" t="s">
        <v>2466</v>
      </c>
      <c r="M100" s="2" t="s">
        <v>2649</v>
      </c>
      <c r="N100" s="2" t="s">
        <v>257</v>
      </c>
      <c r="O100" s="2" t="s">
        <v>89</v>
      </c>
      <c r="P100" s="138">
        <v>99466</v>
      </c>
      <c r="Q100" s="144">
        <v>3.306</v>
      </c>
      <c r="R100" s="157">
        <v>5387</v>
      </c>
      <c r="T100" s="137">
        <v>17714.32</v>
      </c>
      <c r="U100" s="146">
        <v>1.1E-4</v>
      </c>
      <c r="V100" s="146">
        <v>2.5129351234457101E-2</v>
      </c>
      <c r="W100" s="146">
        <v>1.4766684053948E-3</v>
      </c>
    </row>
    <row r="101" spans="1:23" x14ac:dyDescent="0.2">
      <c r="A101" s="188">
        <v>1038</v>
      </c>
      <c r="B101" s="2">
        <v>8563</v>
      </c>
      <c r="C101" s="2" t="s">
        <v>2645</v>
      </c>
      <c r="D101" s="2" t="s">
        <v>2646</v>
      </c>
      <c r="E101" s="4" t="s">
        <v>380</v>
      </c>
      <c r="F101" s="2" t="s">
        <v>2650</v>
      </c>
      <c r="G101" s="2" t="s">
        <v>2651</v>
      </c>
      <c r="H101" s="2" t="s">
        <v>255</v>
      </c>
      <c r="I101" s="2" t="s">
        <v>2618</v>
      </c>
      <c r="J101" s="2" t="s">
        <v>84</v>
      </c>
      <c r="K101" s="2" t="s">
        <v>85</v>
      </c>
      <c r="L101" s="2" t="s">
        <v>2466</v>
      </c>
      <c r="M101" s="2" t="s">
        <v>2652</v>
      </c>
      <c r="N101" s="2" t="s">
        <v>257</v>
      </c>
      <c r="O101" s="2" t="s">
        <v>89</v>
      </c>
      <c r="P101" s="138">
        <v>16216</v>
      </c>
      <c r="Q101" s="144">
        <v>3.306</v>
      </c>
      <c r="R101" s="157">
        <v>10020</v>
      </c>
      <c r="T101" s="137">
        <v>5371.732</v>
      </c>
      <c r="U101" s="146">
        <v>2.1800000000000001E-4</v>
      </c>
      <c r="V101" s="146">
        <v>7.6202830808589899E-3</v>
      </c>
      <c r="W101" s="146">
        <v>4.47788371481694E-4</v>
      </c>
    </row>
    <row r="102" spans="1:23" x14ac:dyDescent="0.2">
      <c r="A102" s="188">
        <v>1038</v>
      </c>
      <c r="B102" s="2">
        <v>8563</v>
      </c>
      <c r="C102" s="2" t="s">
        <v>2625</v>
      </c>
      <c r="D102" s="2" t="s">
        <v>2626</v>
      </c>
      <c r="E102" s="4" t="s">
        <v>380</v>
      </c>
      <c r="F102" s="2" t="s">
        <v>2653</v>
      </c>
      <c r="G102" s="2" t="s">
        <v>2654</v>
      </c>
      <c r="H102" s="2" t="s">
        <v>255</v>
      </c>
      <c r="I102" s="2" t="s">
        <v>2618</v>
      </c>
      <c r="J102" s="2" t="s">
        <v>84</v>
      </c>
      <c r="K102" s="2" t="s">
        <v>2655</v>
      </c>
      <c r="L102" s="2" t="s">
        <v>183</v>
      </c>
      <c r="M102" s="2" t="s">
        <v>2619</v>
      </c>
      <c r="N102" s="2" t="s">
        <v>257</v>
      </c>
      <c r="O102" s="2" t="s">
        <v>89</v>
      </c>
      <c r="P102" s="138">
        <v>1062097</v>
      </c>
      <c r="Q102" s="144">
        <v>3.306</v>
      </c>
      <c r="R102" s="157">
        <v>933.8</v>
      </c>
      <c r="T102" s="137">
        <v>32788.451000000001</v>
      </c>
      <c r="U102" s="146">
        <v>0</v>
      </c>
      <c r="V102" s="146">
        <v>4.6513358560477502E-2</v>
      </c>
      <c r="W102" s="146">
        <v>2.7332503085426701E-3</v>
      </c>
    </row>
    <row r="103" spans="1:23" x14ac:dyDescent="0.2">
      <c r="A103" s="188">
        <v>1038</v>
      </c>
      <c r="B103" s="2">
        <v>8563</v>
      </c>
      <c r="C103" s="2" t="s">
        <v>2656</v>
      </c>
      <c r="D103" s="2" t="s">
        <v>2657</v>
      </c>
      <c r="E103" s="4" t="s">
        <v>380</v>
      </c>
      <c r="F103" s="2" t="s">
        <v>2658</v>
      </c>
      <c r="G103" s="2" t="s">
        <v>2659</v>
      </c>
      <c r="H103" s="2" t="s">
        <v>255</v>
      </c>
      <c r="I103" s="2" t="s">
        <v>2618</v>
      </c>
      <c r="J103" s="2" t="s">
        <v>84</v>
      </c>
      <c r="K103" s="2" t="s">
        <v>85</v>
      </c>
      <c r="L103" s="2" t="s">
        <v>2477</v>
      </c>
      <c r="M103" s="2" t="s">
        <v>2624</v>
      </c>
      <c r="N103" s="2" t="s">
        <v>257</v>
      </c>
      <c r="O103" s="2" t="s">
        <v>89</v>
      </c>
      <c r="P103" s="138">
        <v>50564</v>
      </c>
      <c r="Q103" s="144">
        <v>3.306</v>
      </c>
      <c r="R103" s="157">
        <v>132232</v>
      </c>
      <c r="T103" s="137">
        <v>221045.073</v>
      </c>
      <c r="U103" s="146">
        <v>2.3249999999999998E-3</v>
      </c>
      <c r="V103" s="146">
        <v>0.31357226070190403</v>
      </c>
      <c r="W103" s="146">
        <v>1.84263511567225E-2</v>
      </c>
    </row>
    <row r="104" spans="1:23" x14ac:dyDescent="0.2">
      <c r="A104" s="188">
        <v>1038</v>
      </c>
      <c r="B104" s="2">
        <v>8563</v>
      </c>
      <c r="C104" s="2" t="s">
        <v>2645</v>
      </c>
      <c r="D104" s="2" t="s">
        <v>2646</v>
      </c>
      <c r="E104" s="4" t="s">
        <v>380</v>
      </c>
      <c r="F104" s="2" t="s">
        <v>2660</v>
      </c>
      <c r="G104" s="2" t="s">
        <v>2661</v>
      </c>
      <c r="H104" s="2" t="s">
        <v>255</v>
      </c>
      <c r="I104" s="2" t="s">
        <v>2618</v>
      </c>
      <c r="J104" s="2" t="s">
        <v>84</v>
      </c>
      <c r="K104" s="2" t="s">
        <v>85</v>
      </c>
      <c r="L104" s="2" t="s">
        <v>2477</v>
      </c>
      <c r="M104" s="2" t="s">
        <v>2662</v>
      </c>
      <c r="N104" s="2" t="s">
        <v>257</v>
      </c>
      <c r="O104" s="2" t="s">
        <v>89</v>
      </c>
      <c r="P104" s="138">
        <v>581000</v>
      </c>
      <c r="Q104" s="144">
        <v>3.306</v>
      </c>
      <c r="R104" s="157">
        <v>4596</v>
      </c>
      <c r="T104" s="137">
        <v>88279.324999999997</v>
      </c>
      <c r="U104" s="146">
        <v>2.653E-3</v>
      </c>
      <c r="V104" s="146">
        <v>0.125232139470589</v>
      </c>
      <c r="W104" s="146">
        <v>7.3589780321365898E-3</v>
      </c>
    </row>
    <row r="105" spans="1:23" x14ac:dyDescent="0.2">
      <c r="A105" s="188">
        <v>1038</v>
      </c>
      <c r="B105" s="2">
        <v>8563</v>
      </c>
      <c r="C105" s="2" t="s">
        <v>2640</v>
      </c>
      <c r="D105" s="2" t="s">
        <v>2630</v>
      </c>
      <c r="E105" s="4" t="s">
        <v>380</v>
      </c>
      <c r="F105" s="2" t="s">
        <v>2663</v>
      </c>
      <c r="G105" s="2" t="s">
        <v>2664</v>
      </c>
      <c r="H105" s="2" t="s">
        <v>255</v>
      </c>
      <c r="I105" s="2" t="s">
        <v>2618</v>
      </c>
      <c r="J105" s="2" t="s">
        <v>84</v>
      </c>
      <c r="K105" s="2" t="s">
        <v>85</v>
      </c>
      <c r="L105" s="2" t="s">
        <v>2477</v>
      </c>
      <c r="M105" s="2" t="s">
        <v>2624</v>
      </c>
      <c r="N105" s="2" t="s">
        <v>257</v>
      </c>
      <c r="O105" s="2" t="s">
        <v>89</v>
      </c>
      <c r="P105" s="138">
        <v>17380</v>
      </c>
      <c r="Q105" s="144">
        <v>3.306</v>
      </c>
      <c r="R105" s="157">
        <v>47917</v>
      </c>
      <c r="T105" s="137">
        <v>27532.284</v>
      </c>
      <c r="U105" s="146">
        <v>1.9589999999999998E-3</v>
      </c>
      <c r="V105" s="146">
        <v>3.9057014204326598E-2</v>
      </c>
      <c r="W105" s="146">
        <v>2.2950954183609301E-3</v>
      </c>
    </row>
    <row r="106" spans="1:23" x14ac:dyDescent="0.2">
      <c r="A106" s="188">
        <v>1038</v>
      </c>
      <c r="B106" s="2">
        <v>14657</v>
      </c>
      <c r="C106" s="2" t="s">
        <v>2625</v>
      </c>
      <c r="D106" s="2" t="s">
        <v>2626</v>
      </c>
      <c r="E106" s="4" t="s">
        <v>380</v>
      </c>
      <c r="F106" s="2" t="s">
        <v>2677</v>
      </c>
      <c r="G106" s="2" t="s">
        <v>2678</v>
      </c>
      <c r="H106" s="2" t="s">
        <v>255</v>
      </c>
      <c r="I106" s="2" t="s">
        <v>2667</v>
      </c>
      <c r="J106" s="2" t="s">
        <v>30</v>
      </c>
      <c r="K106" s="2" t="s">
        <v>85</v>
      </c>
      <c r="L106" s="2" t="s">
        <v>2477</v>
      </c>
      <c r="M106" s="2" t="s">
        <v>2669</v>
      </c>
      <c r="N106" s="2" t="s">
        <v>257</v>
      </c>
      <c r="O106" s="2" t="s">
        <v>89</v>
      </c>
      <c r="P106" s="138">
        <v>1666737</v>
      </c>
      <c r="Q106" s="144">
        <v>3.306</v>
      </c>
      <c r="R106" s="157">
        <v>584.20000000000005</v>
      </c>
      <c r="T106" s="137">
        <v>32190.777999999998</v>
      </c>
      <c r="U106" s="146">
        <v>2.264E-3</v>
      </c>
      <c r="V106" s="146">
        <v>8.0103617970468E-2</v>
      </c>
      <c r="W106" s="146">
        <v>5.9531411781305499E-2</v>
      </c>
    </row>
    <row r="107" spans="1:23" x14ac:dyDescent="0.2">
      <c r="A107" s="188">
        <v>1038</v>
      </c>
      <c r="B107" s="2">
        <v>14657</v>
      </c>
      <c r="C107" s="2" t="s">
        <v>2629</v>
      </c>
      <c r="D107" s="2" t="s">
        <v>2630</v>
      </c>
      <c r="E107" s="4" t="s">
        <v>380</v>
      </c>
      <c r="F107" s="2" t="s">
        <v>2679</v>
      </c>
      <c r="G107" s="2" t="s">
        <v>2680</v>
      </c>
      <c r="H107" s="2" t="s">
        <v>255</v>
      </c>
      <c r="I107" s="2" t="s">
        <v>2667</v>
      </c>
      <c r="J107" s="2" t="s">
        <v>30</v>
      </c>
      <c r="K107" s="2" t="s">
        <v>30</v>
      </c>
      <c r="L107" s="2" t="s">
        <v>183</v>
      </c>
      <c r="M107" s="2" t="s">
        <v>2669</v>
      </c>
      <c r="N107" s="2" t="s">
        <v>257</v>
      </c>
      <c r="O107" s="2" t="s">
        <v>89</v>
      </c>
      <c r="P107" s="138">
        <v>66530</v>
      </c>
      <c r="Q107" s="144">
        <v>3.306</v>
      </c>
      <c r="R107" s="157">
        <v>27369</v>
      </c>
      <c r="T107" s="137">
        <v>60197.616999999998</v>
      </c>
      <c r="U107" s="146">
        <v>0</v>
      </c>
      <c r="V107" s="146">
        <v>0.14979591008108201</v>
      </c>
      <c r="W107" s="146">
        <v>0.111325333763076</v>
      </c>
    </row>
    <row r="108" spans="1:23" x14ac:dyDescent="0.2">
      <c r="A108" s="188">
        <v>1038</v>
      </c>
      <c r="B108" s="2">
        <v>14657</v>
      </c>
      <c r="C108" s="2" t="s">
        <v>2681</v>
      </c>
      <c r="D108" s="2" t="s">
        <v>2682</v>
      </c>
      <c r="E108" s="4" t="s">
        <v>380</v>
      </c>
      <c r="F108" s="2" t="s">
        <v>2683</v>
      </c>
      <c r="G108" s="2" t="s">
        <v>2684</v>
      </c>
      <c r="H108" s="2" t="s">
        <v>255</v>
      </c>
      <c r="I108" s="2" t="s">
        <v>2667</v>
      </c>
      <c r="J108" s="2" t="s">
        <v>30</v>
      </c>
      <c r="K108" s="2" t="s">
        <v>85</v>
      </c>
      <c r="L108" s="2" t="s">
        <v>2477</v>
      </c>
      <c r="M108" s="2" t="s">
        <v>2669</v>
      </c>
      <c r="N108" s="2" t="s">
        <v>257</v>
      </c>
      <c r="O108" s="2" t="s">
        <v>89</v>
      </c>
      <c r="P108" s="138">
        <v>2855990</v>
      </c>
      <c r="Q108" s="144">
        <v>3.306</v>
      </c>
      <c r="R108" s="157">
        <v>800.4</v>
      </c>
      <c r="T108" s="137">
        <v>75572.990999999995</v>
      </c>
      <c r="U108" s="146">
        <v>0.13242999999999999</v>
      </c>
      <c r="V108" s="146">
        <v>0.188056030720957</v>
      </c>
      <c r="W108" s="146">
        <v>0.13975949259788101</v>
      </c>
    </row>
    <row r="109" spans="1:23" x14ac:dyDescent="0.2">
      <c r="A109" s="188">
        <v>1038</v>
      </c>
      <c r="B109" s="2">
        <v>14657</v>
      </c>
      <c r="C109" s="2" t="s">
        <v>2689</v>
      </c>
      <c r="D109" s="2" t="s">
        <v>2682</v>
      </c>
      <c r="E109" s="4" t="s">
        <v>380</v>
      </c>
      <c r="F109" s="2" t="s">
        <v>2690</v>
      </c>
      <c r="G109" s="2" t="s">
        <v>2691</v>
      </c>
      <c r="H109" s="2" t="s">
        <v>255</v>
      </c>
      <c r="I109" s="2" t="s">
        <v>2667</v>
      </c>
      <c r="J109" s="2" t="s">
        <v>30</v>
      </c>
      <c r="K109" s="2" t="s">
        <v>85</v>
      </c>
      <c r="L109" s="2" t="s">
        <v>2477</v>
      </c>
      <c r="M109" s="2" t="s">
        <v>2669</v>
      </c>
      <c r="N109" s="2" t="s">
        <v>257</v>
      </c>
      <c r="O109" s="2" t="s">
        <v>89</v>
      </c>
      <c r="P109" s="138">
        <v>155</v>
      </c>
      <c r="Q109" s="144">
        <v>3.306</v>
      </c>
      <c r="R109" s="157">
        <v>16769.5</v>
      </c>
      <c r="T109" s="137">
        <v>85.932000000000002</v>
      </c>
      <c r="U109" s="146">
        <v>3.6200000000000002E-4</v>
      </c>
      <c r="V109" s="146">
        <v>2.1383328846509E-4</v>
      </c>
      <c r="W109" s="146">
        <v>1.5891663661008501E-4</v>
      </c>
    </row>
    <row r="110" spans="1:23" x14ac:dyDescent="0.2">
      <c r="A110" s="188">
        <v>1038</v>
      </c>
      <c r="B110" s="2">
        <v>14657</v>
      </c>
      <c r="C110" s="2" t="s">
        <v>2625</v>
      </c>
      <c r="D110" s="2" t="s">
        <v>2626</v>
      </c>
      <c r="E110" s="4" t="s">
        <v>380</v>
      </c>
      <c r="F110" s="2" t="s">
        <v>2685</v>
      </c>
      <c r="G110" s="2" t="s">
        <v>2686</v>
      </c>
      <c r="H110" s="2" t="s">
        <v>255</v>
      </c>
      <c r="I110" s="2" t="s">
        <v>2667</v>
      </c>
      <c r="J110" s="2" t="s">
        <v>84</v>
      </c>
      <c r="K110" s="2" t="s">
        <v>85</v>
      </c>
      <c r="L110" s="2" t="s">
        <v>2477</v>
      </c>
      <c r="M110" s="2" t="s">
        <v>2669</v>
      </c>
      <c r="N110" s="2" t="s">
        <v>257</v>
      </c>
      <c r="O110" s="2" t="s">
        <v>89</v>
      </c>
      <c r="P110" s="138">
        <v>68240</v>
      </c>
      <c r="Q110" s="144">
        <v>3.306</v>
      </c>
      <c r="R110" s="157">
        <v>15327</v>
      </c>
      <c r="T110" s="137">
        <v>34577.932999999997</v>
      </c>
      <c r="U110" s="146">
        <v>2.5179999999999998E-3</v>
      </c>
      <c r="V110" s="146">
        <v>8.6043819073088501E-2</v>
      </c>
      <c r="W110" s="146">
        <v>6.3946050805902793E-2</v>
      </c>
    </row>
    <row r="111" spans="1:23" x14ac:dyDescent="0.2">
      <c r="A111" s="188">
        <v>1038</v>
      </c>
      <c r="B111" s="2">
        <v>14657</v>
      </c>
      <c r="C111" s="2" t="s">
        <v>2614</v>
      </c>
      <c r="D111" s="2" t="s">
        <v>2615</v>
      </c>
      <c r="E111" s="4" t="s">
        <v>252</v>
      </c>
      <c r="F111" s="2" t="s">
        <v>2687</v>
      </c>
      <c r="G111" s="2" t="s">
        <v>2688</v>
      </c>
      <c r="H111" s="2" t="s">
        <v>255</v>
      </c>
      <c r="I111" s="2" t="s">
        <v>2667</v>
      </c>
      <c r="J111" s="2" t="s">
        <v>30</v>
      </c>
      <c r="K111" s="2" t="s">
        <v>85</v>
      </c>
      <c r="L111" s="2" t="s">
        <v>31</v>
      </c>
      <c r="M111" s="2" t="s">
        <v>2669</v>
      </c>
      <c r="N111" s="2" t="s">
        <v>257</v>
      </c>
      <c r="O111" s="2" t="s">
        <v>34</v>
      </c>
      <c r="P111" s="138">
        <v>260428</v>
      </c>
      <c r="Q111" s="144">
        <v>1</v>
      </c>
      <c r="R111" s="157">
        <v>12257</v>
      </c>
      <c r="T111" s="137">
        <v>31920.66</v>
      </c>
      <c r="U111" s="146">
        <v>5.0082000000000002E-2</v>
      </c>
      <c r="V111" s="146">
        <v>7.9431454547102598E-2</v>
      </c>
      <c r="W111" s="146">
        <v>5.9031873326557398E-2</v>
      </c>
    </row>
    <row r="112" spans="1:23" x14ac:dyDescent="0.2">
      <c r="A112" s="188">
        <v>1038</v>
      </c>
      <c r="B112" s="2">
        <v>14657</v>
      </c>
      <c r="C112" s="2" t="s">
        <v>2629</v>
      </c>
      <c r="D112" s="2" t="s">
        <v>2630</v>
      </c>
      <c r="E112" s="4" t="s">
        <v>380</v>
      </c>
      <c r="F112" s="2" t="s">
        <v>2673</v>
      </c>
      <c r="G112" s="2" t="s">
        <v>2674</v>
      </c>
      <c r="H112" s="2" t="s">
        <v>255</v>
      </c>
      <c r="I112" s="2" t="s">
        <v>2667</v>
      </c>
      <c r="J112" s="2" t="s">
        <v>84</v>
      </c>
      <c r="K112" s="2" t="s">
        <v>85</v>
      </c>
      <c r="L112" s="2" t="s">
        <v>2643</v>
      </c>
      <c r="M112" s="2" t="s">
        <v>2669</v>
      </c>
      <c r="N112" s="2" t="s">
        <v>257</v>
      </c>
      <c r="O112" s="2" t="s">
        <v>89</v>
      </c>
      <c r="P112" s="138">
        <v>284978</v>
      </c>
      <c r="Q112" s="144">
        <v>3.306</v>
      </c>
      <c r="R112" s="157">
        <v>6202</v>
      </c>
      <c r="T112" s="137">
        <v>58431.353000000003</v>
      </c>
      <c r="U112" s="146">
        <v>3.4334999999999997E-2</v>
      </c>
      <c r="V112" s="146">
        <v>0.14540073402193401</v>
      </c>
      <c r="W112" s="146">
        <v>0.108058926546302</v>
      </c>
    </row>
    <row r="113" spans="1:23" x14ac:dyDescent="0.2">
      <c r="A113" s="188">
        <v>1038</v>
      </c>
      <c r="B113" s="2">
        <v>14657</v>
      </c>
      <c r="C113" s="2" t="s">
        <v>2645</v>
      </c>
      <c r="D113" s="2" t="s">
        <v>2646</v>
      </c>
      <c r="E113" s="4" t="s">
        <v>380</v>
      </c>
      <c r="F113" s="2" t="s">
        <v>2665</v>
      </c>
      <c r="G113" s="2" t="s">
        <v>2666</v>
      </c>
      <c r="H113" s="2" t="s">
        <v>255</v>
      </c>
      <c r="I113" s="2" t="s">
        <v>2667</v>
      </c>
      <c r="J113" s="2" t="s">
        <v>84</v>
      </c>
      <c r="K113" s="2" t="s">
        <v>85</v>
      </c>
      <c r="L113" s="2" t="s">
        <v>2668</v>
      </c>
      <c r="M113" s="2" t="s">
        <v>2669</v>
      </c>
      <c r="N113" s="2" t="s">
        <v>257</v>
      </c>
      <c r="O113" s="2" t="s">
        <v>89</v>
      </c>
      <c r="P113" s="138">
        <v>880947</v>
      </c>
      <c r="Q113" s="144">
        <v>3.306</v>
      </c>
      <c r="R113" s="157">
        <v>1153.5999999999999</v>
      </c>
      <c r="T113" s="137">
        <v>33597.571000000004</v>
      </c>
      <c r="U113" s="146">
        <v>5.4045999999999997E-2</v>
      </c>
      <c r="V113" s="146">
        <v>8.3604283863187995E-2</v>
      </c>
      <c r="W113" s="146">
        <v>6.2133036877004798E-2</v>
      </c>
    </row>
    <row r="114" spans="1:23" x14ac:dyDescent="0.2">
      <c r="A114" s="188">
        <v>1038</v>
      </c>
      <c r="B114" s="2">
        <v>14657</v>
      </c>
      <c r="C114" s="2" t="s">
        <v>2625</v>
      </c>
      <c r="D114" s="2" t="s">
        <v>2626</v>
      </c>
      <c r="E114" s="4" t="s">
        <v>380</v>
      </c>
      <c r="F114" s="2" t="s">
        <v>2670</v>
      </c>
      <c r="G114" s="2" t="s">
        <v>2671</v>
      </c>
      <c r="H114" s="2" t="s">
        <v>255</v>
      </c>
      <c r="I114" s="2" t="s">
        <v>2667</v>
      </c>
      <c r="J114" s="2" t="s">
        <v>84</v>
      </c>
      <c r="K114" s="2" t="s">
        <v>349</v>
      </c>
      <c r="L114" s="2" t="s">
        <v>2477</v>
      </c>
      <c r="M114" s="2" t="s">
        <v>2669</v>
      </c>
      <c r="N114" s="2" t="s">
        <v>257</v>
      </c>
      <c r="O114" s="2" t="s">
        <v>89</v>
      </c>
      <c r="P114" s="138">
        <v>519700</v>
      </c>
      <c r="Q114" s="144">
        <v>3.306</v>
      </c>
      <c r="R114" s="157">
        <v>627.5</v>
      </c>
      <c r="T114" s="137">
        <v>10781.254000000001</v>
      </c>
      <c r="U114" s="146">
        <v>1.5330000000000001E-3</v>
      </c>
      <c r="V114" s="146">
        <v>2.68281020591743E-2</v>
      </c>
      <c r="W114" s="146">
        <v>1.9938110555560801E-2</v>
      </c>
    </row>
    <row r="115" spans="1:23" x14ac:dyDescent="0.2">
      <c r="A115" s="188">
        <v>1038</v>
      </c>
      <c r="B115" s="2">
        <v>14657</v>
      </c>
      <c r="C115" s="2" t="s">
        <v>2645</v>
      </c>
      <c r="D115" s="2" t="s">
        <v>2646</v>
      </c>
      <c r="E115" s="4" t="s">
        <v>380</v>
      </c>
      <c r="F115" s="2" t="s">
        <v>2675</v>
      </c>
      <c r="G115" s="2" t="s">
        <v>2676</v>
      </c>
      <c r="H115" s="2" t="s">
        <v>255</v>
      </c>
      <c r="I115" s="2" t="s">
        <v>2667</v>
      </c>
      <c r="J115" s="2" t="s">
        <v>84</v>
      </c>
      <c r="K115" s="2" t="s">
        <v>85</v>
      </c>
      <c r="L115" s="2" t="s">
        <v>2477</v>
      </c>
      <c r="M115" s="2" t="s">
        <v>2669</v>
      </c>
      <c r="N115" s="2" t="s">
        <v>257</v>
      </c>
      <c r="O115" s="2" t="s">
        <v>89</v>
      </c>
      <c r="P115" s="138">
        <v>647501</v>
      </c>
      <c r="Q115" s="144">
        <v>3.306</v>
      </c>
      <c r="R115" s="157">
        <v>3013.5</v>
      </c>
      <c r="T115" s="137">
        <v>64508.135000000002</v>
      </c>
      <c r="U115" s="146">
        <v>2.6180000000000001E-3</v>
      </c>
      <c r="V115" s="146">
        <v>0.16052221437454001</v>
      </c>
      <c r="W115" s="146">
        <v>0.11929690925447101</v>
      </c>
    </row>
    <row r="116" spans="1:23" x14ac:dyDescent="0.2">
      <c r="A116" s="188">
        <v>1038</v>
      </c>
      <c r="B116" s="2">
        <v>14849</v>
      </c>
      <c r="C116" s="2" t="s">
        <v>2692</v>
      </c>
      <c r="D116" s="2" t="s">
        <v>2693</v>
      </c>
      <c r="E116" s="4" t="s">
        <v>252</v>
      </c>
      <c r="F116" s="2" t="s">
        <v>2694</v>
      </c>
      <c r="G116" s="2" t="s">
        <v>2695</v>
      </c>
      <c r="H116" s="2" t="s">
        <v>255</v>
      </c>
      <c r="I116" s="2" t="s">
        <v>2618</v>
      </c>
      <c r="J116" s="2" t="s">
        <v>30</v>
      </c>
      <c r="K116" s="2" t="s">
        <v>85</v>
      </c>
      <c r="L116" s="2" t="s">
        <v>31</v>
      </c>
      <c r="M116" s="2" t="s">
        <v>2624</v>
      </c>
      <c r="N116" s="2" t="s">
        <v>257</v>
      </c>
      <c r="O116" s="2" t="s">
        <v>34</v>
      </c>
      <c r="P116" s="138">
        <v>9740</v>
      </c>
      <c r="Q116" s="144">
        <v>1</v>
      </c>
      <c r="R116" s="157">
        <v>25890</v>
      </c>
      <c r="T116" s="137">
        <v>2521.6860000000001</v>
      </c>
      <c r="U116" s="146">
        <v>2.43E-4</v>
      </c>
      <c r="V116" s="146">
        <v>8.6857433778079196E-3</v>
      </c>
      <c r="W116" s="146">
        <v>2.1482825596738399E-3</v>
      </c>
    </row>
    <row r="117" spans="1:23" x14ac:dyDescent="0.2">
      <c r="A117" s="188">
        <v>1038</v>
      </c>
      <c r="B117" s="2">
        <v>14849</v>
      </c>
      <c r="C117" s="2" t="s">
        <v>2614</v>
      </c>
      <c r="D117" s="2" t="s">
        <v>2615</v>
      </c>
      <c r="E117" s="4" t="s">
        <v>252</v>
      </c>
      <c r="F117" s="2" t="s">
        <v>2696</v>
      </c>
      <c r="G117" s="2" t="s">
        <v>2697</v>
      </c>
      <c r="H117" s="2" t="s">
        <v>255</v>
      </c>
      <c r="I117" s="2" t="s">
        <v>2618</v>
      </c>
      <c r="J117" s="2" t="s">
        <v>30</v>
      </c>
      <c r="K117" s="2" t="s">
        <v>85</v>
      </c>
      <c r="L117" s="2" t="s">
        <v>31</v>
      </c>
      <c r="M117" s="2" t="s">
        <v>2624</v>
      </c>
      <c r="N117" s="2" t="s">
        <v>257</v>
      </c>
      <c r="O117" s="2" t="s">
        <v>34</v>
      </c>
      <c r="P117" s="138">
        <v>11050</v>
      </c>
      <c r="Q117" s="144">
        <v>1</v>
      </c>
      <c r="R117" s="157">
        <v>24260</v>
      </c>
      <c r="T117" s="137">
        <v>2680.73</v>
      </c>
      <c r="U117" s="146">
        <v>3.7599999999999998E-4</v>
      </c>
      <c r="V117" s="146">
        <v>9.2335575663230994E-3</v>
      </c>
      <c r="W117" s="146">
        <v>2.2837758175262299E-3</v>
      </c>
    </row>
    <row r="118" spans="1:23" x14ac:dyDescent="0.2">
      <c r="A118" s="188">
        <v>1038</v>
      </c>
      <c r="B118" s="2">
        <v>14849</v>
      </c>
      <c r="C118" s="2" t="s">
        <v>2698</v>
      </c>
      <c r="D118" s="2" t="s">
        <v>2699</v>
      </c>
      <c r="E118" s="4" t="s">
        <v>252</v>
      </c>
      <c r="F118" s="2" t="s">
        <v>2700</v>
      </c>
      <c r="G118" s="2" t="s">
        <v>2701</v>
      </c>
      <c r="H118" s="2" t="s">
        <v>255</v>
      </c>
      <c r="I118" s="2" t="s">
        <v>2618</v>
      </c>
      <c r="J118" s="2" t="s">
        <v>30</v>
      </c>
      <c r="K118" s="2" t="s">
        <v>85</v>
      </c>
      <c r="L118" s="2" t="s">
        <v>31</v>
      </c>
      <c r="M118" s="2" t="s">
        <v>2624</v>
      </c>
      <c r="N118" s="2" t="s">
        <v>257</v>
      </c>
      <c r="O118" s="2" t="s">
        <v>34</v>
      </c>
      <c r="P118" s="138">
        <v>80700</v>
      </c>
      <c r="Q118" s="144">
        <v>1</v>
      </c>
      <c r="R118" s="157">
        <v>2569</v>
      </c>
      <c r="T118" s="137">
        <v>2073.183</v>
      </c>
      <c r="U118" s="146">
        <v>2.13E-4</v>
      </c>
      <c r="V118" s="146">
        <v>7.1409110861677299E-3</v>
      </c>
      <c r="W118" s="146">
        <v>1.76619249260704E-3</v>
      </c>
    </row>
    <row r="119" spans="1:23" x14ac:dyDescent="0.2">
      <c r="A119" s="188">
        <v>1038</v>
      </c>
      <c r="B119" s="2">
        <v>14849</v>
      </c>
      <c r="C119" s="2" t="s">
        <v>2620</v>
      </c>
      <c r="D119" s="2" t="s">
        <v>2621</v>
      </c>
      <c r="E119" s="4" t="s">
        <v>252</v>
      </c>
      <c r="F119" s="2" t="s">
        <v>2622</v>
      </c>
      <c r="G119" s="2" t="s">
        <v>2623</v>
      </c>
      <c r="H119" s="2" t="s">
        <v>255</v>
      </c>
      <c r="I119" s="2" t="s">
        <v>2618</v>
      </c>
      <c r="J119" s="2" t="s">
        <v>30</v>
      </c>
      <c r="K119" s="2" t="s">
        <v>85</v>
      </c>
      <c r="L119" s="2" t="s">
        <v>31</v>
      </c>
      <c r="M119" s="2" t="s">
        <v>2624</v>
      </c>
      <c r="N119" s="2" t="s">
        <v>257</v>
      </c>
      <c r="O119" s="2" t="s">
        <v>34</v>
      </c>
      <c r="P119" s="138">
        <v>69995</v>
      </c>
      <c r="Q119" s="144">
        <v>1</v>
      </c>
      <c r="R119" s="157">
        <v>9467</v>
      </c>
      <c r="T119" s="137">
        <v>6626.4269999999997</v>
      </c>
      <c r="U119" s="146">
        <v>8.0199999999999998E-4</v>
      </c>
      <c r="V119" s="146">
        <v>2.2824190400298601E-2</v>
      </c>
      <c r="W119" s="146">
        <v>5.6452059475893997E-3</v>
      </c>
    </row>
    <row r="120" spans="1:23" x14ac:dyDescent="0.2">
      <c r="A120" s="188">
        <v>1038</v>
      </c>
      <c r="B120" s="2">
        <v>14849</v>
      </c>
      <c r="C120" s="2" t="s">
        <v>2625</v>
      </c>
      <c r="D120" s="2" t="s">
        <v>2626</v>
      </c>
      <c r="E120" s="4" t="s">
        <v>380</v>
      </c>
      <c r="F120" s="2" t="s">
        <v>2627</v>
      </c>
      <c r="G120" s="2" t="s">
        <v>2628</v>
      </c>
      <c r="H120" s="2" t="s">
        <v>255</v>
      </c>
      <c r="I120" s="2" t="s">
        <v>2618</v>
      </c>
      <c r="J120" s="2" t="s">
        <v>84</v>
      </c>
      <c r="K120" s="2" t="s">
        <v>85</v>
      </c>
      <c r="L120" s="2" t="s">
        <v>183</v>
      </c>
      <c r="M120" s="2" t="s">
        <v>2624</v>
      </c>
      <c r="N120" s="2" t="s">
        <v>257</v>
      </c>
      <c r="O120" s="2" t="s">
        <v>89</v>
      </c>
      <c r="P120" s="138">
        <v>3400100</v>
      </c>
      <c r="Q120" s="144">
        <v>3.306</v>
      </c>
      <c r="R120" s="157">
        <v>1103.4100000000001</v>
      </c>
      <c r="T120" s="137">
        <v>124031.34600000001</v>
      </c>
      <c r="U120" s="146">
        <v>4.7939999999999997E-3</v>
      </c>
      <c r="V120" s="146">
        <v>0.42721593328199498</v>
      </c>
      <c r="W120" s="146">
        <v>0.105665168629023</v>
      </c>
    </row>
    <row r="121" spans="1:23" x14ac:dyDescent="0.2">
      <c r="A121" s="188">
        <v>1038</v>
      </c>
      <c r="B121" s="2">
        <v>14849</v>
      </c>
      <c r="C121" s="2" t="s">
        <v>2656</v>
      </c>
      <c r="D121" s="2" t="s">
        <v>2657</v>
      </c>
      <c r="E121" s="4" t="s">
        <v>380</v>
      </c>
      <c r="F121" s="2" t="s">
        <v>2658</v>
      </c>
      <c r="G121" s="2" t="s">
        <v>2659</v>
      </c>
      <c r="H121" s="2" t="s">
        <v>255</v>
      </c>
      <c r="I121" s="2" t="s">
        <v>2618</v>
      </c>
      <c r="J121" s="2" t="s">
        <v>84</v>
      </c>
      <c r="K121" s="2" t="s">
        <v>85</v>
      </c>
      <c r="L121" s="2" t="s">
        <v>2477</v>
      </c>
      <c r="M121" s="2" t="s">
        <v>2624</v>
      </c>
      <c r="N121" s="2" t="s">
        <v>257</v>
      </c>
      <c r="O121" s="2" t="s">
        <v>89</v>
      </c>
      <c r="P121" s="138">
        <v>32524</v>
      </c>
      <c r="Q121" s="144">
        <v>3.306</v>
      </c>
      <c r="R121" s="157">
        <v>132232</v>
      </c>
      <c r="T121" s="137">
        <v>142181.59099999999</v>
      </c>
      <c r="U121" s="146">
        <v>1.4959999999999999E-3</v>
      </c>
      <c r="V121" s="146">
        <v>0.48973298366094797</v>
      </c>
      <c r="W121" s="146">
        <v>0.121127781691539</v>
      </c>
    </row>
    <row r="122" spans="1:23" x14ac:dyDescent="0.2">
      <c r="A122" s="188">
        <v>1038</v>
      </c>
      <c r="B122" s="2">
        <v>14849</v>
      </c>
      <c r="C122" s="2" t="s">
        <v>2640</v>
      </c>
      <c r="D122" s="2" t="s">
        <v>2630</v>
      </c>
      <c r="E122" s="4" t="s">
        <v>380</v>
      </c>
      <c r="F122" s="2" t="s">
        <v>2663</v>
      </c>
      <c r="G122" s="2" t="s">
        <v>2664</v>
      </c>
      <c r="H122" s="2" t="s">
        <v>255</v>
      </c>
      <c r="I122" s="2" t="s">
        <v>2618</v>
      </c>
      <c r="J122" s="2" t="s">
        <v>84</v>
      </c>
      <c r="K122" s="2" t="s">
        <v>85</v>
      </c>
      <c r="L122" s="2" t="s">
        <v>2477</v>
      </c>
      <c r="M122" s="2" t="s">
        <v>2624</v>
      </c>
      <c r="N122" s="2" t="s">
        <v>257</v>
      </c>
      <c r="O122" s="2" t="s">
        <v>89</v>
      </c>
      <c r="P122" s="138">
        <v>6445</v>
      </c>
      <c r="Q122" s="144">
        <v>3.306</v>
      </c>
      <c r="R122" s="157">
        <v>47917</v>
      </c>
      <c r="T122" s="137">
        <v>10209.757</v>
      </c>
      <c r="U122" s="146">
        <v>7.2599999999999997E-4</v>
      </c>
      <c r="V122" s="146">
        <v>3.51666806264593E-2</v>
      </c>
      <c r="W122" s="146">
        <v>8.6979275561453098E-3</v>
      </c>
    </row>
    <row r="123" spans="1:23" x14ac:dyDescent="0.2">
      <c r="A123" s="188">
        <v>1039</v>
      </c>
      <c r="B123" s="2">
        <v>1039</v>
      </c>
      <c r="C123" s="2" t="s">
        <v>2614</v>
      </c>
      <c r="D123" s="2" t="s">
        <v>2615</v>
      </c>
      <c r="E123" s="4" t="s">
        <v>252</v>
      </c>
      <c r="F123" s="2" t="s">
        <v>2616</v>
      </c>
      <c r="G123" s="2" t="s">
        <v>2617</v>
      </c>
      <c r="H123" s="2" t="s">
        <v>255</v>
      </c>
      <c r="I123" s="2" t="s">
        <v>2618</v>
      </c>
      <c r="J123" s="2" t="s">
        <v>30</v>
      </c>
      <c r="K123" s="2" t="s">
        <v>1322</v>
      </c>
      <c r="L123" s="2" t="s">
        <v>31</v>
      </c>
      <c r="M123" s="2" t="s">
        <v>2619</v>
      </c>
      <c r="N123" s="2" t="s">
        <v>257</v>
      </c>
      <c r="O123" s="2" t="s">
        <v>34</v>
      </c>
      <c r="P123" s="138">
        <v>2594</v>
      </c>
      <c r="Q123" s="144">
        <v>1</v>
      </c>
      <c r="R123" s="157">
        <v>8678</v>
      </c>
      <c r="T123" s="137">
        <v>225.107</v>
      </c>
      <c r="U123" s="146">
        <v>2.3599999999999999E-4</v>
      </c>
      <c r="V123" s="146">
        <v>0.107723549186902</v>
      </c>
      <c r="W123" s="146">
        <v>1.00555926989127E-3</v>
      </c>
    </row>
    <row r="124" spans="1:23" x14ac:dyDescent="0.2">
      <c r="A124" s="188">
        <v>1039</v>
      </c>
      <c r="B124" s="2">
        <v>1039</v>
      </c>
      <c r="C124" s="2" t="s">
        <v>2645</v>
      </c>
      <c r="D124" s="2" t="s">
        <v>2646</v>
      </c>
      <c r="E124" s="4" t="s">
        <v>380</v>
      </c>
      <c r="F124" s="2" t="s">
        <v>2665</v>
      </c>
      <c r="G124" s="2" t="s">
        <v>2666</v>
      </c>
      <c r="H124" s="2" t="s">
        <v>255</v>
      </c>
      <c r="I124" s="2" t="s">
        <v>2667</v>
      </c>
      <c r="J124" s="2" t="s">
        <v>84</v>
      </c>
      <c r="K124" s="2" t="s">
        <v>85</v>
      </c>
      <c r="L124" s="2" t="s">
        <v>2668</v>
      </c>
      <c r="M124" s="2" t="s">
        <v>2669</v>
      </c>
      <c r="N124" s="2" t="s">
        <v>257</v>
      </c>
      <c r="O124" s="2" t="s">
        <v>89</v>
      </c>
      <c r="P124" s="138">
        <v>29600</v>
      </c>
      <c r="Q124" s="144">
        <v>3.306</v>
      </c>
      <c r="R124" s="157">
        <v>1153.5999999999999</v>
      </c>
      <c r="T124" s="137">
        <v>1128.885</v>
      </c>
      <c r="U124" s="146">
        <v>1.8159999999999999E-3</v>
      </c>
      <c r="V124" s="146">
        <v>0.54022023049725199</v>
      </c>
      <c r="W124" s="146">
        <v>5.0427549468947596E-3</v>
      </c>
    </row>
    <row r="125" spans="1:23" x14ac:dyDescent="0.2">
      <c r="A125" s="188">
        <v>1039</v>
      </c>
      <c r="B125" s="2">
        <v>1039</v>
      </c>
      <c r="C125" s="2" t="s">
        <v>2625</v>
      </c>
      <c r="D125" s="2" t="s">
        <v>2626</v>
      </c>
      <c r="E125" s="4" t="s">
        <v>380</v>
      </c>
      <c r="F125" s="2" t="s">
        <v>2670</v>
      </c>
      <c r="G125" s="2" t="s">
        <v>2671</v>
      </c>
      <c r="H125" s="2" t="s">
        <v>255</v>
      </c>
      <c r="I125" s="2" t="s">
        <v>2667</v>
      </c>
      <c r="J125" s="2" t="s">
        <v>84</v>
      </c>
      <c r="K125" s="2" t="s">
        <v>349</v>
      </c>
      <c r="L125" s="2" t="s">
        <v>2477</v>
      </c>
      <c r="M125" s="2" t="s">
        <v>2669</v>
      </c>
      <c r="N125" s="2" t="s">
        <v>257</v>
      </c>
      <c r="O125" s="2" t="s">
        <v>89</v>
      </c>
      <c r="P125" s="138">
        <v>6281</v>
      </c>
      <c r="Q125" s="144">
        <v>3.306</v>
      </c>
      <c r="R125" s="157">
        <v>627.5</v>
      </c>
      <c r="T125" s="137">
        <v>130.30000000000001</v>
      </c>
      <c r="U125" s="146">
        <v>1.9000000000000001E-5</v>
      </c>
      <c r="V125" s="146">
        <v>6.2354300126137401E-2</v>
      </c>
      <c r="W125" s="146">
        <v>5.8205420247185496E-4</v>
      </c>
    </row>
    <row r="126" spans="1:23" x14ac:dyDescent="0.2">
      <c r="A126" s="188">
        <v>1039</v>
      </c>
      <c r="B126" s="2">
        <v>1039</v>
      </c>
      <c r="C126" s="2" t="s">
        <v>2645</v>
      </c>
      <c r="D126" s="2" t="s">
        <v>2646</v>
      </c>
      <c r="E126" s="4" t="s">
        <v>380</v>
      </c>
      <c r="F126" s="2" t="s">
        <v>2647</v>
      </c>
      <c r="G126" s="2" t="s">
        <v>2648</v>
      </c>
      <c r="H126" s="2" t="s">
        <v>255</v>
      </c>
      <c r="I126" s="2" t="s">
        <v>2618</v>
      </c>
      <c r="J126" s="2" t="s">
        <v>84</v>
      </c>
      <c r="K126" s="2" t="s">
        <v>85</v>
      </c>
      <c r="L126" s="2" t="s">
        <v>2466</v>
      </c>
      <c r="M126" s="2" t="s">
        <v>2649</v>
      </c>
      <c r="N126" s="2" t="s">
        <v>257</v>
      </c>
      <c r="O126" s="2" t="s">
        <v>89</v>
      </c>
      <c r="P126" s="138">
        <v>1670</v>
      </c>
      <c r="Q126" s="144">
        <v>3.306</v>
      </c>
      <c r="R126" s="157">
        <v>5387</v>
      </c>
      <c r="T126" s="137">
        <v>297.41699999999997</v>
      </c>
      <c r="U126" s="146">
        <v>1.9999999999999999E-6</v>
      </c>
      <c r="V126" s="146">
        <v>0.142327012074426</v>
      </c>
      <c r="W126" s="146">
        <v>1.3285697271174599E-3</v>
      </c>
    </row>
    <row r="127" spans="1:23" x14ac:dyDescent="0.2">
      <c r="A127" s="188">
        <v>1039</v>
      </c>
      <c r="B127" s="2">
        <v>1039</v>
      </c>
      <c r="C127" s="2" t="s">
        <v>2645</v>
      </c>
      <c r="D127" s="2" t="s">
        <v>2646</v>
      </c>
      <c r="E127" s="4" t="s">
        <v>380</v>
      </c>
      <c r="F127" s="2" t="s">
        <v>2650</v>
      </c>
      <c r="G127" s="2" t="s">
        <v>2651</v>
      </c>
      <c r="H127" s="2" t="s">
        <v>255</v>
      </c>
      <c r="I127" s="2" t="s">
        <v>2618</v>
      </c>
      <c r="J127" s="2" t="s">
        <v>84</v>
      </c>
      <c r="K127" s="2" t="s">
        <v>85</v>
      </c>
      <c r="L127" s="2" t="s">
        <v>2466</v>
      </c>
      <c r="M127" s="2" t="s">
        <v>2652</v>
      </c>
      <c r="N127" s="2" t="s">
        <v>257</v>
      </c>
      <c r="O127" s="2" t="s">
        <v>89</v>
      </c>
      <c r="P127" s="138">
        <v>216</v>
      </c>
      <c r="Q127" s="144">
        <v>3.306</v>
      </c>
      <c r="R127" s="157">
        <v>10020</v>
      </c>
      <c r="T127" s="137">
        <v>71.552000000000007</v>
      </c>
      <c r="U127" s="146">
        <v>3.0000000000000001E-6</v>
      </c>
      <c r="V127" s="146">
        <v>3.42409147296188E-2</v>
      </c>
      <c r="W127" s="146">
        <v>3.19626205001712E-4</v>
      </c>
    </row>
    <row r="128" spans="1:23" x14ac:dyDescent="0.2">
      <c r="A128" s="188">
        <v>1039</v>
      </c>
      <c r="B128" s="2">
        <v>1039</v>
      </c>
      <c r="C128" s="2" t="s">
        <v>2625</v>
      </c>
      <c r="D128" s="2" t="s">
        <v>2626</v>
      </c>
      <c r="E128" s="4" t="s">
        <v>380</v>
      </c>
      <c r="F128" s="2" t="s">
        <v>2653</v>
      </c>
      <c r="G128" s="2" t="s">
        <v>2654</v>
      </c>
      <c r="H128" s="2" t="s">
        <v>255</v>
      </c>
      <c r="I128" s="2" t="s">
        <v>2618</v>
      </c>
      <c r="J128" s="2" t="s">
        <v>84</v>
      </c>
      <c r="K128" s="2" t="s">
        <v>2655</v>
      </c>
      <c r="L128" s="2" t="s">
        <v>183</v>
      </c>
      <c r="M128" s="2" t="s">
        <v>2619</v>
      </c>
      <c r="N128" s="2" t="s">
        <v>257</v>
      </c>
      <c r="O128" s="2" t="s">
        <v>89</v>
      </c>
      <c r="P128" s="138">
        <v>7658</v>
      </c>
      <c r="Q128" s="144">
        <v>3.306</v>
      </c>
      <c r="R128" s="157">
        <v>933.8</v>
      </c>
      <c r="T128" s="137">
        <v>236.41300000000001</v>
      </c>
      <c r="U128" s="146">
        <v>0</v>
      </c>
      <c r="V128" s="146">
        <v>0.113133993385663</v>
      </c>
      <c r="W128" s="146">
        <v>1.0560637543736301E-3</v>
      </c>
    </row>
    <row r="129" spans="1:23" x14ac:dyDescent="0.2">
      <c r="A129" s="188">
        <v>1039</v>
      </c>
      <c r="B129" s="2">
        <v>8056</v>
      </c>
      <c r="C129" s="2" t="s">
        <v>2614</v>
      </c>
      <c r="D129" s="2" t="s">
        <v>2615</v>
      </c>
      <c r="E129" s="4" t="s">
        <v>252</v>
      </c>
      <c r="F129" s="2" t="s">
        <v>2616</v>
      </c>
      <c r="G129" s="2" t="s">
        <v>2617</v>
      </c>
      <c r="H129" s="2" t="s">
        <v>255</v>
      </c>
      <c r="I129" s="2" t="s">
        <v>2618</v>
      </c>
      <c r="J129" s="2" t="s">
        <v>30</v>
      </c>
      <c r="K129" s="2" t="s">
        <v>1322</v>
      </c>
      <c r="L129" s="2" t="s">
        <v>31</v>
      </c>
      <c r="M129" s="2" t="s">
        <v>2619</v>
      </c>
      <c r="N129" s="2" t="s">
        <v>257</v>
      </c>
      <c r="O129" s="2" t="s">
        <v>34</v>
      </c>
      <c r="P129" s="138">
        <v>9833</v>
      </c>
      <c r="Q129" s="144">
        <v>1</v>
      </c>
      <c r="R129" s="157">
        <v>8678</v>
      </c>
      <c r="T129" s="137">
        <v>853.30799999999999</v>
      </c>
      <c r="U129" s="146">
        <v>8.9499999999999996E-4</v>
      </c>
      <c r="V129" s="146">
        <v>4.74952062786742E-2</v>
      </c>
      <c r="W129" s="146">
        <v>2.5865881164562799E-3</v>
      </c>
    </row>
    <row r="130" spans="1:23" x14ac:dyDescent="0.2">
      <c r="A130" s="188">
        <v>1039</v>
      </c>
      <c r="B130" s="2">
        <v>8056</v>
      </c>
      <c r="C130" s="2" t="s">
        <v>2629</v>
      </c>
      <c r="D130" s="2" t="s">
        <v>2630</v>
      </c>
      <c r="E130" s="4" t="s">
        <v>380</v>
      </c>
      <c r="F130" s="2" t="s">
        <v>2634</v>
      </c>
      <c r="G130" s="2" t="s">
        <v>2672</v>
      </c>
      <c r="H130" s="2" t="s">
        <v>255</v>
      </c>
      <c r="I130" s="2" t="s">
        <v>2618</v>
      </c>
      <c r="J130" s="2" t="s">
        <v>84</v>
      </c>
      <c r="K130" s="2" t="s">
        <v>1392</v>
      </c>
      <c r="L130" s="2" t="s">
        <v>2542</v>
      </c>
      <c r="M130" s="2" t="s">
        <v>2637</v>
      </c>
      <c r="N130" s="2" t="s">
        <v>257</v>
      </c>
      <c r="O130" s="2" t="s">
        <v>197</v>
      </c>
      <c r="P130" s="138">
        <v>2100</v>
      </c>
      <c r="Q130" s="144">
        <v>3.8807</v>
      </c>
      <c r="R130" s="157">
        <v>5110.6000000000004</v>
      </c>
      <c r="T130" s="137">
        <v>416.48700000000002</v>
      </c>
      <c r="U130" s="146">
        <v>1.1E-4</v>
      </c>
      <c r="V130" s="146">
        <v>2.3181703631012102E-2</v>
      </c>
      <c r="W130" s="146">
        <v>1.26247518074493E-3</v>
      </c>
    </row>
    <row r="131" spans="1:23" x14ac:dyDescent="0.2">
      <c r="A131" s="188">
        <v>1039</v>
      </c>
      <c r="B131" s="2">
        <v>8056</v>
      </c>
      <c r="C131" s="2" t="s">
        <v>2629</v>
      </c>
      <c r="D131" s="2" t="s">
        <v>2630</v>
      </c>
      <c r="E131" s="4" t="s">
        <v>380</v>
      </c>
      <c r="F131" s="2" t="s">
        <v>2631</v>
      </c>
      <c r="G131" s="2" t="s">
        <v>2632</v>
      </c>
      <c r="H131" s="2" t="s">
        <v>255</v>
      </c>
      <c r="I131" s="2" t="s">
        <v>2618</v>
      </c>
      <c r="J131" s="2" t="s">
        <v>84</v>
      </c>
      <c r="K131" s="2" t="s">
        <v>85</v>
      </c>
      <c r="L131" s="2" t="s">
        <v>2477</v>
      </c>
      <c r="M131" s="2" t="s">
        <v>2633</v>
      </c>
      <c r="N131" s="2" t="s">
        <v>257</v>
      </c>
      <c r="O131" s="2" t="s">
        <v>89</v>
      </c>
      <c r="P131" s="138">
        <v>1831</v>
      </c>
      <c r="Q131" s="144">
        <v>3.306</v>
      </c>
      <c r="R131" s="157">
        <v>9964.5</v>
      </c>
      <c r="T131" s="137">
        <v>603.17999999999995</v>
      </c>
      <c r="U131" s="146">
        <v>9.9999999999999995E-7</v>
      </c>
      <c r="V131" s="146">
        <v>3.35730500809861E-2</v>
      </c>
      <c r="W131" s="146">
        <v>1.82838772955624E-3</v>
      </c>
    </row>
    <row r="132" spans="1:23" x14ac:dyDescent="0.2">
      <c r="A132" s="188">
        <v>1039</v>
      </c>
      <c r="B132" s="2">
        <v>8056</v>
      </c>
      <c r="C132" s="2" t="s">
        <v>2625</v>
      </c>
      <c r="D132" s="2" t="s">
        <v>2626</v>
      </c>
      <c r="E132" s="4" t="s">
        <v>380</v>
      </c>
      <c r="F132" s="2" t="s">
        <v>2638</v>
      </c>
      <c r="G132" s="2" t="s">
        <v>2639</v>
      </c>
      <c r="H132" s="2" t="s">
        <v>255</v>
      </c>
      <c r="I132" s="2" t="s">
        <v>2618</v>
      </c>
      <c r="J132" s="2" t="s">
        <v>84</v>
      </c>
      <c r="K132" s="2" t="s">
        <v>85</v>
      </c>
      <c r="L132" s="2" t="s">
        <v>183</v>
      </c>
      <c r="M132" s="2" t="s">
        <v>2624</v>
      </c>
      <c r="N132" s="2" t="s">
        <v>257</v>
      </c>
      <c r="O132" s="2" t="s">
        <v>89</v>
      </c>
      <c r="P132" s="138">
        <v>88000</v>
      </c>
      <c r="Q132" s="144">
        <v>3.306</v>
      </c>
      <c r="R132" s="157">
        <v>678.09</v>
      </c>
      <c r="T132" s="137">
        <v>1972.7539999999999</v>
      </c>
      <c r="U132" s="146">
        <v>0</v>
      </c>
      <c r="V132" s="146">
        <v>0.109803694902189</v>
      </c>
      <c r="W132" s="146">
        <v>5.9799073344486203E-3</v>
      </c>
    </row>
    <row r="133" spans="1:23" x14ac:dyDescent="0.2">
      <c r="A133" s="188">
        <v>1039</v>
      </c>
      <c r="B133" s="2">
        <v>8056</v>
      </c>
      <c r="C133" s="2" t="s">
        <v>2645</v>
      </c>
      <c r="D133" s="2" t="s">
        <v>2646</v>
      </c>
      <c r="E133" s="4" t="s">
        <v>380</v>
      </c>
      <c r="F133" s="2" t="s">
        <v>2665</v>
      </c>
      <c r="G133" s="2" t="s">
        <v>2666</v>
      </c>
      <c r="H133" s="2" t="s">
        <v>255</v>
      </c>
      <c r="I133" s="2" t="s">
        <v>2667</v>
      </c>
      <c r="J133" s="2" t="s">
        <v>84</v>
      </c>
      <c r="K133" s="2" t="s">
        <v>85</v>
      </c>
      <c r="L133" s="2" t="s">
        <v>2668</v>
      </c>
      <c r="M133" s="2" t="s">
        <v>2669</v>
      </c>
      <c r="N133" s="2" t="s">
        <v>257</v>
      </c>
      <c r="O133" s="2" t="s">
        <v>89</v>
      </c>
      <c r="P133" s="138">
        <v>20000</v>
      </c>
      <c r="Q133" s="144">
        <v>3.306</v>
      </c>
      <c r="R133" s="157">
        <v>1153.5999999999999</v>
      </c>
      <c r="T133" s="137">
        <v>762.76</v>
      </c>
      <c r="U133" s="146">
        <v>1.227E-3</v>
      </c>
      <c r="V133" s="146">
        <v>4.2455326538568101E-2</v>
      </c>
      <c r="W133" s="146">
        <v>2.3121163525557501E-3</v>
      </c>
    </row>
    <row r="134" spans="1:23" x14ac:dyDescent="0.2">
      <c r="A134" s="188">
        <v>1039</v>
      </c>
      <c r="B134" s="2">
        <v>8056</v>
      </c>
      <c r="C134" s="2" t="s">
        <v>2640</v>
      </c>
      <c r="D134" s="2" t="s">
        <v>2630</v>
      </c>
      <c r="E134" s="4" t="s">
        <v>380</v>
      </c>
      <c r="F134" s="2" t="s">
        <v>2641</v>
      </c>
      <c r="G134" s="2" t="s">
        <v>2642</v>
      </c>
      <c r="H134" s="2" t="s">
        <v>255</v>
      </c>
      <c r="I134" s="2" t="s">
        <v>2618</v>
      </c>
      <c r="J134" s="2" t="s">
        <v>84</v>
      </c>
      <c r="K134" s="2" t="s">
        <v>305</v>
      </c>
      <c r="L134" s="2" t="s">
        <v>2643</v>
      </c>
      <c r="M134" s="2" t="s">
        <v>2644</v>
      </c>
      <c r="N134" s="2" t="s">
        <v>257</v>
      </c>
      <c r="O134" s="2" t="s">
        <v>197</v>
      </c>
      <c r="P134" s="138">
        <v>5957</v>
      </c>
      <c r="Q134" s="144">
        <v>3.8807</v>
      </c>
      <c r="R134" s="157">
        <v>26801</v>
      </c>
      <c r="T134" s="137">
        <v>6195.6760000000004</v>
      </c>
      <c r="U134" s="146">
        <v>1.73E-4</v>
      </c>
      <c r="V134" s="146">
        <v>0.34485201085427403</v>
      </c>
      <c r="W134" s="146">
        <v>1.8780634575582999E-2</v>
      </c>
    </row>
    <row r="135" spans="1:23" x14ac:dyDescent="0.2">
      <c r="A135" s="188">
        <v>1039</v>
      </c>
      <c r="B135" s="2">
        <v>8056</v>
      </c>
      <c r="C135" s="2" t="s">
        <v>2645</v>
      </c>
      <c r="D135" s="2" t="s">
        <v>2646</v>
      </c>
      <c r="E135" s="4" t="s">
        <v>380</v>
      </c>
      <c r="F135" s="2" t="s">
        <v>2647</v>
      </c>
      <c r="G135" s="2" t="s">
        <v>2648</v>
      </c>
      <c r="H135" s="2" t="s">
        <v>255</v>
      </c>
      <c r="I135" s="2" t="s">
        <v>2618</v>
      </c>
      <c r="J135" s="2" t="s">
        <v>84</v>
      </c>
      <c r="K135" s="2" t="s">
        <v>85</v>
      </c>
      <c r="L135" s="2" t="s">
        <v>2466</v>
      </c>
      <c r="M135" s="2" t="s">
        <v>2649</v>
      </c>
      <c r="N135" s="2" t="s">
        <v>257</v>
      </c>
      <c r="O135" s="2" t="s">
        <v>89</v>
      </c>
      <c r="P135" s="138">
        <v>10373</v>
      </c>
      <c r="Q135" s="144">
        <v>3.306</v>
      </c>
      <c r="R135" s="157">
        <v>5387</v>
      </c>
      <c r="T135" s="137">
        <v>1847.3710000000001</v>
      </c>
      <c r="U135" s="146">
        <v>1.2E-5</v>
      </c>
      <c r="V135" s="146">
        <v>0.10282490002896399</v>
      </c>
      <c r="W135" s="146">
        <v>5.5998422857707402E-3</v>
      </c>
    </row>
    <row r="136" spans="1:23" x14ac:dyDescent="0.2">
      <c r="A136" s="188">
        <v>1039</v>
      </c>
      <c r="B136" s="2">
        <v>8056</v>
      </c>
      <c r="C136" s="2" t="s">
        <v>2645</v>
      </c>
      <c r="D136" s="2" t="s">
        <v>2646</v>
      </c>
      <c r="E136" s="4" t="s">
        <v>380</v>
      </c>
      <c r="F136" s="2" t="s">
        <v>2650</v>
      </c>
      <c r="G136" s="2" t="s">
        <v>2651</v>
      </c>
      <c r="H136" s="2" t="s">
        <v>255</v>
      </c>
      <c r="I136" s="2" t="s">
        <v>2618</v>
      </c>
      <c r="J136" s="2" t="s">
        <v>84</v>
      </c>
      <c r="K136" s="2" t="s">
        <v>85</v>
      </c>
      <c r="L136" s="2" t="s">
        <v>2466</v>
      </c>
      <c r="M136" s="2" t="s">
        <v>2652</v>
      </c>
      <c r="N136" s="2" t="s">
        <v>257</v>
      </c>
      <c r="O136" s="2" t="s">
        <v>89</v>
      </c>
      <c r="P136" s="138">
        <v>499</v>
      </c>
      <c r="Q136" s="144">
        <v>3.306</v>
      </c>
      <c r="R136" s="157">
        <v>10020</v>
      </c>
      <c r="T136" s="137">
        <v>165.29900000000001</v>
      </c>
      <c r="U136" s="146">
        <v>6.9999999999999999E-6</v>
      </c>
      <c r="V136" s="146">
        <v>9.2005800791569795E-3</v>
      </c>
      <c r="W136" s="146">
        <v>5.0106343275189405E-4</v>
      </c>
    </row>
    <row r="137" spans="1:23" x14ac:dyDescent="0.2">
      <c r="A137" s="188">
        <v>1039</v>
      </c>
      <c r="B137" s="2">
        <v>8056</v>
      </c>
      <c r="C137" s="2" t="s">
        <v>2625</v>
      </c>
      <c r="D137" s="2" t="s">
        <v>2626</v>
      </c>
      <c r="E137" s="4" t="s">
        <v>380</v>
      </c>
      <c r="F137" s="2" t="s">
        <v>2653</v>
      </c>
      <c r="G137" s="2" t="s">
        <v>2654</v>
      </c>
      <c r="H137" s="2" t="s">
        <v>255</v>
      </c>
      <c r="I137" s="2" t="s">
        <v>2618</v>
      </c>
      <c r="J137" s="2" t="s">
        <v>84</v>
      </c>
      <c r="K137" s="2" t="s">
        <v>2655</v>
      </c>
      <c r="L137" s="2" t="s">
        <v>183</v>
      </c>
      <c r="M137" s="2" t="s">
        <v>2619</v>
      </c>
      <c r="N137" s="2" t="s">
        <v>257</v>
      </c>
      <c r="O137" s="2" t="s">
        <v>89</v>
      </c>
      <c r="P137" s="138">
        <v>22207</v>
      </c>
      <c r="Q137" s="144">
        <v>3.306</v>
      </c>
      <c r="R137" s="157">
        <v>933.8</v>
      </c>
      <c r="T137" s="137">
        <v>685.56200000000001</v>
      </c>
      <c r="U137" s="146">
        <v>0</v>
      </c>
      <c r="V137" s="146">
        <v>3.8158448186092403E-2</v>
      </c>
      <c r="W137" s="146">
        <v>2.0781084314371399E-3</v>
      </c>
    </row>
    <row r="138" spans="1:23" x14ac:dyDescent="0.2">
      <c r="A138" s="188">
        <v>1039</v>
      </c>
      <c r="B138" s="2">
        <v>8056</v>
      </c>
      <c r="C138" s="2" t="s">
        <v>2656</v>
      </c>
      <c r="D138" s="2" t="s">
        <v>2657</v>
      </c>
      <c r="E138" s="4" t="s">
        <v>380</v>
      </c>
      <c r="F138" s="2" t="s">
        <v>2658</v>
      </c>
      <c r="G138" s="2" t="s">
        <v>2659</v>
      </c>
      <c r="H138" s="2" t="s">
        <v>255</v>
      </c>
      <c r="I138" s="2" t="s">
        <v>2618</v>
      </c>
      <c r="J138" s="2" t="s">
        <v>84</v>
      </c>
      <c r="K138" s="2" t="s">
        <v>85</v>
      </c>
      <c r="L138" s="2" t="s">
        <v>2477</v>
      </c>
      <c r="M138" s="2" t="s">
        <v>2624</v>
      </c>
      <c r="N138" s="2" t="s">
        <v>257</v>
      </c>
      <c r="O138" s="2" t="s">
        <v>89</v>
      </c>
      <c r="P138" s="138">
        <v>718</v>
      </c>
      <c r="Q138" s="144">
        <v>3.306</v>
      </c>
      <c r="R138" s="157">
        <v>132232</v>
      </c>
      <c r="T138" s="137">
        <v>3138.8020000000001</v>
      </c>
      <c r="U138" s="146">
        <v>3.3000000000000003E-5</v>
      </c>
      <c r="V138" s="146">
        <v>0.17470605350610299</v>
      </c>
      <c r="W138" s="146">
        <v>9.5144886669281808E-3</v>
      </c>
    </row>
    <row r="139" spans="1:23" x14ac:dyDescent="0.2">
      <c r="A139" s="188">
        <v>1039</v>
      </c>
      <c r="B139" s="2">
        <v>8056</v>
      </c>
      <c r="C139" s="2" t="s">
        <v>2645</v>
      </c>
      <c r="D139" s="2" t="s">
        <v>2646</v>
      </c>
      <c r="E139" s="4" t="s">
        <v>380</v>
      </c>
      <c r="F139" s="2" t="s">
        <v>2660</v>
      </c>
      <c r="G139" s="2" t="s">
        <v>2661</v>
      </c>
      <c r="H139" s="2" t="s">
        <v>255</v>
      </c>
      <c r="I139" s="2" t="s">
        <v>2618</v>
      </c>
      <c r="J139" s="2" t="s">
        <v>84</v>
      </c>
      <c r="K139" s="2" t="s">
        <v>85</v>
      </c>
      <c r="L139" s="2" t="s">
        <v>2477</v>
      </c>
      <c r="M139" s="2" t="s">
        <v>2662</v>
      </c>
      <c r="N139" s="2" t="s">
        <v>257</v>
      </c>
      <c r="O139" s="2" t="s">
        <v>89</v>
      </c>
      <c r="P139" s="138">
        <v>7000</v>
      </c>
      <c r="Q139" s="144">
        <v>3.306</v>
      </c>
      <c r="R139" s="157">
        <v>4596</v>
      </c>
      <c r="T139" s="137">
        <v>1063.606</v>
      </c>
      <c r="U139" s="146">
        <v>3.1999999999999999E-5</v>
      </c>
      <c r="V139" s="146">
        <v>5.9200449263124698E-2</v>
      </c>
      <c r="W139" s="146">
        <v>3.2240554479205799E-3</v>
      </c>
    </row>
    <row r="140" spans="1:23" x14ac:dyDescent="0.2">
      <c r="A140" s="188">
        <v>1039</v>
      </c>
      <c r="B140" s="2">
        <v>8056</v>
      </c>
      <c r="C140" s="2" t="s">
        <v>2640</v>
      </c>
      <c r="D140" s="2" t="s">
        <v>2630</v>
      </c>
      <c r="E140" s="4" t="s">
        <v>380</v>
      </c>
      <c r="F140" s="2" t="s">
        <v>2663</v>
      </c>
      <c r="G140" s="2" t="s">
        <v>2664</v>
      </c>
      <c r="H140" s="2" t="s">
        <v>255</v>
      </c>
      <c r="I140" s="2" t="s">
        <v>2618</v>
      </c>
      <c r="J140" s="2" t="s">
        <v>84</v>
      </c>
      <c r="K140" s="2" t="s">
        <v>85</v>
      </c>
      <c r="L140" s="2" t="s">
        <v>2477</v>
      </c>
      <c r="M140" s="2" t="s">
        <v>2624</v>
      </c>
      <c r="N140" s="2" t="s">
        <v>257</v>
      </c>
      <c r="O140" s="2" t="s">
        <v>89</v>
      </c>
      <c r="P140" s="138">
        <v>165</v>
      </c>
      <c r="Q140" s="144">
        <v>3.306</v>
      </c>
      <c r="R140" s="157">
        <v>47917</v>
      </c>
      <c r="T140" s="137">
        <v>261.38200000000001</v>
      </c>
      <c r="U140" s="146">
        <v>1.9000000000000001E-5</v>
      </c>
      <c r="V140" s="146">
        <v>1.45485766508544E-2</v>
      </c>
      <c r="W140" s="146">
        <v>7.9231523399762903E-4</v>
      </c>
    </row>
    <row r="141" spans="1:23" x14ac:dyDescent="0.2">
      <c r="A141" s="188">
        <v>11389</v>
      </c>
      <c r="B141" s="2">
        <v>11390</v>
      </c>
      <c r="C141" s="2" t="s">
        <v>2614</v>
      </c>
      <c r="D141" s="2" t="s">
        <v>2615</v>
      </c>
      <c r="E141" s="4" t="s">
        <v>252</v>
      </c>
      <c r="F141" s="2" t="s">
        <v>2616</v>
      </c>
      <c r="G141" s="2" t="s">
        <v>2617</v>
      </c>
      <c r="H141" s="2" t="s">
        <v>255</v>
      </c>
      <c r="I141" s="2" t="s">
        <v>2618</v>
      </c>
      <c r="J141" s="2" t="s">
        <v>30</v>
      </c>
      <c r="K141" s="2" t="s">
        <v>1322</v>
      </c>
      <c r="L141" s="2" t="s">
        <v>31</v>
      </c>
      <c r="M141" s="2" t="s">
        <v>2619</v>
      </c>
      <c r="N141" s="2" t="s">
        <v>257</v>
      </c>
      <c r="O141" s="2" t="s">
        <v>34</v>
      </c>
      <c r="P141" s="138">
        <v>69153</v>
      </c>
      <c r="Q141" s="144">
        <v>1</v>
      </c>
      <c r="R141" s="157">
        <v>8678</v>
      </c>
      <c r="T141" s="137">
        <v>6001.0969999999998</v>
      </c>
      <c r="U141" s="146">
        <v>6.2969999999999996E-3</v>
      </c>
      <c r="V141" s="146">
        <v>6.15208570067E-2</v>
      </c>
      <c r="W141" s="146">
        <v>1.6523558159290701E-3</v>
      </c>
    </row>
    <row r="142" spans="1:23" x14ac:dyDescent="0.2">
      <c r="A142" s="188">
        <v>11389</v>
      </c>
      <c r="B142" s="2">
        <v>11390</v>
      </c>
      <c r="C142" s="2" t="s">
        <v>2620</v>
      </c>
      <c r="D142" s="2" t="s">
        <v>2621</v>
      </c>
      <c r="E142" s="4" t="s">
        <v>252</v>
      </c>
      <c r="F142" s="2" t="s">
        <v>2622</v>
      </c>
      <c r="G142" s="2" t="s">
        <v>2623</v>
      </c>
      <c r="H142" s="2" t="s">
        <v>255</v>
      </c>
      <c r="I142" s="2" t="s">
        <v>2618</v>
      </c>
      <c r="J142" s="2" t="s">
        <v>30</v>
      </c>
      <c r="K142" s="2" t="s">
        <v>85</v>
      </c>
      <c r="L142" s="2" t="s">
        <v>31</v>
      </c>
      <c r="M142" s="2" t="s">
        <v>2624</v>
      </c>
      <c r="N142" s="2" t="s">
        <v>257</v>
      </c>
      <c r="O142" s="2" t="s">
        <v>34</v>
      </c>
      <c r="P142" s="138">
        <v>86000</v>
      </c>
      <c r="Q142" s="144">
        <v>1</v>
      </c>
      <c r="R142" s="157">
        <v>9467</v>
      </c>
      <c r="T142" s="137">
        <v>8141.62</v>
      </c>
      <c r="U142" s="146">
        <v>9.8499999999999998E-4</v>
      </c>
      <c r="V142" s="146">
        <v>8.3464641788811397E-2</v>
      </c>
      <c r="W142" s="146">
        <v>2.2417322026115302E-3</v>
      </c>
    </row>
    <row r="143" spans="1:23" x14ac:dyDescent="0.2">
      <c r="A143" s="188">
        <v>11389</v>
      </c>
      <c r="B143" s="2">
        <v>11390</v>
      </c>
      <c r="C143" s="2" t="s">
        <v>2629</v>
      </c>
      <c r="D143" s="2" t="s">
        <v>2630</v>
      </c>
      <c r="E143" s="4" t="s">
        <v>380</v>
      </c>
      <c r="F143" s="2" t="s">
        <v>2634</v>
      </c>
      <c r="G143" s="2" t="s">
        <v>2672</v>
      </c>
      <c r="H143" s="2" t="s">
        <v>255</v>
      </c>
      <c r="I143" s="2" t="s">
        <v>2618</v>
      </c>
      <c r="J143" s="2" t="s">
        <v>84</v>
      </c>
      <c r="K143" s="2" t="s">
        <v>1392</v>
      </c>
      <c r="L143" s="2" t="s">
        <v>2542</v>
      </c>
      <c r="M143" s="2" t="s">
        <v>2637</v>
      </c>
      <c r="N143" s="2" t="s">
        <v>257</v>
      </c>
      <c r="O143" s="2" t="s">
        <v>197</v>
      </c>
      <c r="P143" s="138">
        <v>3710</v>
      </c>
      <c r="Q143" s="144">
        <v>3.8807</v>
      </c>
      <c r="R143" s="157">
        <v>5110.6000000000004</v>
      </c>
      <c r="T143" s="137">
        <v>735.79300000000001</v>
      </c>
      <c r="U143" s="146">
        <v>1.95E-4</v>
      </c>
      <c r="V143" s="146">
        <v>7.5430602445141302E-3</v>
      </c>
      <c r="W143" s="146">
        <v>2.0259502340107E-4</v>
      </c>
    </row>
    <row r="144" spans="1:23" x14ac:dyDescent="0.2">
      <c r="A144" s="188">
        <v>11389</v>
      </c>
      <c r="B144" s="2">
        <v>11390</v>
      </c>
      <c r="C144" s="2" t="s">
        <v>2629</v>
      </c>
      <c r="D144" s="2" t="s">
        <v>2630</v>
      </c>
      <c r="E144" s="4" t="s">
        <v>380</v>
      </c>
      <c r="F144" s="2" t="s">
        <v>2631</v>
      </c>
      <c r="G144" s="2" t="s">
        <v>2632</v>
      </c>
      <c r="H144" s="2" t="s">
        <v>255</v>
      </c>
      <c r="I144" s="2" t="s">
        <v>2618</v>
      </c>
      <c r="J144" s="2" t="s">
        <v>84</v>
      </c>
      <c r="K144" s="2" t="s">
        <v>85</v>
      </c>
      <c r="L144" s="2" t="s">
        <v>2477</v>
      </c>
      <c r="M144" s="2" t="s">
        <v>2633</v>
      </c>
      <c r="N144" s="2" t="s">
        <v>257</v>
      </c>
      <c r="O144" s="2" t="s">
        <v>89</v>
      </c>
      <c r="P144" s="138">
        <v>29376</v>
      </c>
      <c r="Q144" s="144">
        <v>3.306</v>
      </c>
      <c r="R144" s="157">
        <v>9964.5</v>
      </c>
      <c r="T144" s="137">
        <v>9677.2289999999994</v>
      </c>
      <c r="U144" s="146">
        <v>2.4000000000000001E-5</v>
      </c>
      <c r="V144" s="146">
        <v>9.9207093399006893E-2</v>
      </c>
      <c r="W144" s="146">
        <v>2.6645502961932799E-3</v>
      </c>
    </row>
    <row r="145" spans="1:23" x14ac:dyDescent="0.2">
      <c r="A145" s="188">
        <v>11389</v>
      </c>
      <c r="B145" s="2">
        <v>11390</v>
      </c>
      <c r="C145" s="2" t="s">
        <v>2625</v>
      </c>
      <c r="D145" s="2" t="s">
        <v>2626</v>
      </c>
      <c r="E145" s="4" t="s">
        <v>380</v>
      </c>
      <c r="F145" s="2" t="s">
        <v>2638</v>
      </c>
      <c r="G145" s="2" t="s">
        <v>2639</v>
      </c>
      <c r="H145" s="2" t="s">
        <v>255</v>
      </c>
      <c r="I145" s="2" t="s">
        <v>2618</v>
      </c>
      <c r="J145" s="2" t="s">
        <v>84</v>
      </c>
      <c r="K145" s="2" t="s">
        <v>85</v>
      </c>
      <c r="L145" s="2" t="s">
        <v>183</v>
      </c>
      <c r="M145" s="2" t="s">
        <v>2624</v>
      </c>
      <c r="N145" s="2" t="s">
        <v>257</v>
      </c>
      <c r="O145" s="2" t="s">
        <v>89</v>
      </c>
      <c r="P145" s="138">
        <v>446000</v>
      </c>
      <c r="Q145" s="144">
        <v>3.306</v>
      </c>
      <c r="R145" s="157">
        <v>678.09</v>
      </c>
      <c r="T145" s="137">
        <v>9998.2739999999994</v>
      </c>
      <c r="U145" s="146">
        <v>0</v>
      </c>
      <c r="V145" s="146">
        <v>0.102498321422135</v>
      </c>
      <c r="W145" s="146">
        <v>2.7529476305310002E-3</v>
      </c>
    </row>
    <row r="146" spans="1:23" x14ac:dyDescent="0.2">
      <c r="A146" s="188">
        <v>11389</v>
      </c>
      <c r="B146" s="2">
        <v>11390</v>
      </c>
      <c r="C146" s="2" t="s">
        <v>2645</v>
      </c>
      <c r="D146" s="2" t="s">
        <v>2646</v>
      </c>
      <c r="E146" s="4" t="s">
        <v>380</v>
      </c>
      <c r="F146" s="2" t="s">
        <v>2665</v>
      </c>
      <c r="G146" s="2" t="s">
        <v>2666</v>
      </c>
      <c r="H146" s="2" t="s">
        <v>255</v>
      </c>
      <c r="I146" s="2" t="s">
        <v>2667</v>
      </c>
      <c r="J146" s="2" t="s">
        <v>84</v>
      </c>
      <c r="K146" s="2" t="s">
        <v>85</v>
      </c>
      <c r="L146" s="2" t="s">
        <v>2668</v>
      </c>
      <c r="M146" s="2" t="s">
        <v>2669</v>
      </c>
      <c r="N146" s="2" t="s">
        <v>257</v>
      </c>
      <c r="O146" s="2" t="s">
        <v>89</v>
      </c>
      <c r="P146" s="138">
        <v>245500</v>
      </c>
      <c r="Q146" s="144">
        <v>3.306</v>
      </c>
      <c r="R146" s="157">
        <v>1153.5999999999999</v>
      </c>
      <c r="T146" s="137">
        <v>9362.8829999999998</v>
      </c>
      <c r="U146" s="146">
        <v>1.5061E-2</v>
      </c>
      <c r="V146" s="146">
        <v>9.5984542351042895E-2</v>
      </c>
      <c r="W146" s="146">
        <v>2.5779975200241902E-3</v>
      </c>
    </row>
    <row r="147" spans="1:23" x14ac:dyDescent="0.2">
      <c r="A147" s="188">
        <v>11389</v>
      </c>
      <c r="B147" s="2">
        <v>11390</v>
      </c>
      <c r="C147" s="2" t="s">
        <v>2625</v>
      </c>
      <c r="D147" s="2" t="s">
        <v>2626</v>
      </c>
      <c r="E147" s="4" t="s">
        <v>380</v>
      </c>
      <c r="F147" s="2" t="s">
        <v>2670</v>
      </c>
      <c r="G147" s="2" t="s">
        <v>2671</v>
      </c>
      <c r="H147" s="2" t="s">
        <v>255</v>
      </c>
      <c r="I147" s="2" t="s">
        <v>2667</v>
      </c>
      <c r="J147" s="2" t="s">
        <v>84</v>
      </c>
      <c r="K147" s="2" t="s">
        <v>349</v>
      </c>
      <c r="L147" s="2" t="s">
        <v>2477</v>
      </c>
      <c r="M147" s="2" t="s">
        <v>2669</v>
      </c>
      <c r="N147" s="2" t="s">
        <v>257</v>
      </c>
      <c r="O147" s="2" t="s">
        <v>89</v>
      </c>
      <c r="P147" s="138">
        <v>38445</v>
      </c>
      <c r="Q147" s="144">
        <v>3.306</v>
      </c>
      <c r="R147" s="157">
        <v>627.5</v>
      </c>
      <c r="T147" s="137">
        <v>797.54700000000003</v>
      </c>
      <c r="U147" s="146">
        <v>1.13E-4</v>
      </c>
      <c r="V147" s="146">
        <v>8.1761368149766804E-3</v>
      </c>
      <c r="W147" s="146">
        <v>2.1959848863267899E-4</v>
      </c>
    </row>
    <row r="148" spans="1:23" x14ac:dyDescent="0.2">
      <c r="A148" s="188">
        <v>11389</v>
      </c>
      <c r="B148" s="2">
        <v>11390</v>
      </c>
      <c r="C148" s="2" t="s">
        <v>2640</v>
      </c>
      <c r="D148" s="2" t="s">
        <v>2630</v>
      </c>
      <c r="E148" s="4" t="s">
        <v>380</v>
      </c>
      <c r="F148" s="2" t="s">
        <v>2641</v>
      </c>
      <c r="G148" s="2" t="s">
        <v>2642</v>
      </c>
      <c r="H148" s="2" t="s">
        <v>255</v>
      </c>
      <c r="I148" s="2" t="s">
        <v>2618</v>
      </c>
      <c r="J148" s="2" t="s">
        <v>84</v>
      </c>
      <c r="K148" s="2" t="s">
        <v>305</v>
      </c>
      <c r="L148" s="2" t="s">
        <v>2643</v>
      </c>
      <c r="M148" s="2" t="s">
        <v>2644</v>
      </c>
      <c r="N148" s="2" t="s">
        <v>257</v>
      </c>
      <c r="O148" s="2" t="s">
        <v>197</v>
      </c>
      <c r="P148" s="138">
        <v>11133</v>
      </c>
      <c r="Q148" s="144">
        <v>3.8807</v>
      </c>
      <c r="R148" s="157">
        <v>26801</v>
      </c>
      <c r="T148" s="137">
        <v>11579.058999999999</v>
      </c>
      <c r="U148" s="146">
        <v>3.2400000000000001E-4</v>
      </c>
      <c r="V148" s="146">
        <v>0.11870389891545199</v>
      </c>
      <c r="W148" s="146">
        <v>3.1882045746703699E-3</v>
      </c>
    </row>
    <row r="149" spans="1:23" x14ac:dyDescent="0.2">
      <c r="A149" s="188">
        <v>11389</v>
      </c>
      <c r="B149" s="2">
        <v>11390</v>
      </c>
      <c r="C149" s="2" t="s">
        <v>2645</v>
      </c>
      <c r="D149" s="2" t="s">
        <v>2646</v>
      </c>
      <c r="E149" s="4" t="s">
        <v>380</v>
      </c>
      <c r="F149" s="2" t="s">
        <v>2647</v>
      </c>
      <c r="G149" s="2" t="s">
        <v>2648</v>
      </c>
      <c r="H149" s="2" t="s">
        <v>255</v>
      </c>
      <c r="I149" s="2" t="s">
        <v>2618</v>
      </c>
      <c r="J149" s="2" t="s">
        <v>84</v>
      </c>
      <c r="K149" s="2" t="s">
        <v>85</v>
      </c>
      <c r="L149" s="2" t="s">
        <v>2466</v>
      </c>
      <c r="M149" s="2" t="s">
        <v>2649</v>
      </c>
      <c r="N149" s="2" t="s">
        <v>257</v>
      </c>
      <c r="O149" s="2" t="s">
        <v>89</v>
      </c>
      <c r="P149" s="138">
        <v>18617</v>
      </c>
      <c r="Q149" s="144">
        <v>3.306</v>
      </c>
      <c r="R149" s="157">
        <v>5387</v>
      </c>
      <c r="T149" s="137">
        <v>3315.58</v>
      </c>
      <c r="U149" s="146">
        <v>2.0999999999999999E-5</v>
      </c>
      <c r="V149" s="146">
        <v>3.3990005041517897E-2</v>
      </c>
      <c r="W149" s="146">
        <v>9.1291937801994195E-4</v>
      </c>
    </row>
    <row r="150" spans="1:23" x14ac:dyDescent="0.2">
      <c r="A150" s="188">
        <v>11389</v>
      </c>
      <c r="B150" s="2">
        <v>11390</v>
      </c>
      <c r="C150" s="2" t="s">
        <v>2645</v>
      </c>
      <c r="D150" s="2" t="s">
        <v>2646</v>
      </c>
      <c r="E150" s="4" t="s">
        <v>380</v>
      </c>
      <c r="F150" s="2" t="s">
        <v>2650</v>
      </c>
      <c r="G150" s="2" t="s">
        <v>2651</v>
      </c>
      <c r="H150" s="2" t="s">
        <v>255</v>
      </c>
      <c r="I150" s="2" t="s">
        <v>2618</v>
      </c>
      <c r="J150" s="2" t="s">
        <v>84</v>
      </c>
      <c r="K150" s="2" t="s">
        <v>85</v>
      </c>
      <c r="L150" s="2" t="s">
        <v>2466</v>
      </c>
      <c r="M150" s="2" t="s">
        <v>2652</v>
      </c>
      <c r="N150" s="2" t="s">
        <v>257</v>
      </c>
      <c r="O150" s="2" t="s">
        <v>89</v>
      </c>
      <c r="P150" s="138">
        <v>3338</v>
      </c>
      <c r="Q150" s="144">
        <v>3.306</v>
      </c>
      <c r="R150" s="157">
        <v>10020</v>
      </c>
      <c r="T150" s="137">
        <v>1105.75</v>
      </c>
      <c r="U150" s="146">
        <v>4.5000000000000003E-5</v>
      </c>
      <c r="V150" s="146">
        <v>1.1335706912091599E-2</v>
      </c>
      <c r="W150" s="146">
        <v>3.0445969310573798E-4</v>
      </c>
    </row>
    <row r="151" spans="1:23" x14ac:dyDescent="0.2">
      <c r="A151" s="188">
        <v>11389</v>
      </c>
      <c r="B151" s="2">
        <v>11390</v>
      </c>
      <c r="C151" s="2" t="s">
        <v>2625</v>
      </c>
      <c r="D151" s="2" t="s">
        <v>2626</v>
      </c>
      <c r="E151" s="4" t="s">
        <v>380</v>
      </c>
      <c r="F151" s="2" t="s">
        <v>2653</v>
      </c>
      <c r="G151" s="2" t="s">
        <v>2654</v>
      </c>
      <c r="H151" s="2" t="s">
        <v>255</v>
      </c>
      <c r="I151" s="2" t="s">
        <v>2618</v>
      </c>
      <c r="J151" s="2" t="s">
        <v>84</v>
      </c>
      <c r="K151" s="2" t="s">
        <v>2655</v>
      </c>
      <c r="L151" s="2" t="s">
        <v>183</v>
      </c>
      <c r="M151" s="2" t="s">
        <v>2619</v>
      </c>
      <c r="N151" s="2" t="s">
        <v>257</v>
      </c>
      <c r="O151" s="2" t="s">
        <v>89</v>
      </c>
      <c r="P151" s="138">
        <v>159276</v>
      </c>
      <c r="Q151" s="144">
        <v>3.306</v>
      </c>
      <c r="R151" s="157">
        <v>933.8</v>
      </c>
      <c r="T151" s="137">
        <v>4917.0780000000004</v>
      </c>
      <c r="U151" s="146">
        <v>0</v>
      </c>
      <c r="V151" s="146">
        <v>5.0407918535214598E-2</v>
      </c>
      <c r="W151" s="146">
        <v>1.35387934130159E-3</v>
      </c>
    </row>
    <row r="152" spans="1:23" x14ac:dyDescent="0.2">
      <c r="A152" s="188">
        <v>11389</v>
      </c>
      <c r="B152" s="2">
        <v>11390</v>
      </c>
      <c r="C152" s="2" t="s">
        <v>2656</v>
      </c>
      <c r="D152" s="2" t="s">
        <v>2657</v>
      </c>
      <c r="E152" s="4" t="s">
        <v>380</v>
      </c>
      <c r="F152" s="2" t="s">
        <v>2658</v>
      </c>
      <c r="G152" s="2" t="s">
        <v>2659</v>
      </c>
      <c r="H152" s="2" t="s">
        <v>255</v>
      </c>
      <c r="I152" s="2" t="s">
        <v>2618</v>
      </c>
      <c r="J152" s="2" t="s">
        <v>84</v>
      </c>
      <c r="K152" s="2" t="s">
        <v>85</v>
      </c>
      <c r="L152" s="2" t="s">
        <v>2477</v>
      </c>
      <c r="M152" s="2" t="s">
        <v>2624</v>
      </c>
      <c r="N152" s="2" t="s">
        <v>257</v>
      </c>
      <c r="O152" s="2" t="s">
        <v>89</v>
      </c>
      <c r="P152" s="138">
        <v>4616</v>
      </c>
      <c r="Q152" s="144">
        <v>3.306</v>
      </c>
      <c r="R152" s="157">
        <v>132232</v>
      </c>
      <c r="T152" s="137">
        <v>20179.258999999998</v>
      </c>
      <c r="U152" s="146">
        <v>2.12E-4</v>
      </c>
      <c r="V152" s="146">
        <v>0.20686971756250799</v>
      </c>
      <c r="W152" s="146">
        <v>5.5562031737754697E-3</v>
      </c>
    </row>
    <row r="153" spans="1:23" x14ac:dyDescent="0.2">
      <c r="A153" s="188">
        <v>11389</v>
      </c>
      <c r="B153" s="2">
        <v>11390</v>
      </c>
      <c r="C153" s="2" t="s">
        <v>2645</v>
      </c>
      <c r="D153" s="2" t="s">
        <v>2646</v>
      </c>
      <c r="E153" s="4" t="s">
        <v>380</v>
      </c>
      <c r="F153" s="2" t="s">
        <v>2660</v>
      </c>
      <c r="G153" s="2" t="s">
        <v>2661</v>
      </c>
      <c r="H153" s="2" t="s">
        <v>255</v>
      </c>
      <c r="I153" s="2" t="s">
        <v>2618</v>
      </c>
      <c r="J153" s="2" t="s">
        <v>84</v>
      </c>
      <c r="K153" s="2" t="s">
        <v>85</v>
      </c>
      <c r="L153" s="2" t="s">
        <v>2477</v>
      </c>
      <c r="M153" s="2" t="s">
        <v>2662</v>
      </c>
      <c r="N153" s="2" t="s">
        <v>257</v>
      </c>
      <c r="O153" s="2" t="s">
        <v>89</v>
      </c>
      <c r="P153" s="138">
        <v>41000</v>
      </c>
      <c r="Q153" s="144">
        <v>3.306</v>
      </c>
      <c r="R153" s="157">
        <v>4596</v>
      </c>
      <c r="T153" s="137">
        <v>6229.6940000000004</v>
      </c>
      <c r="U153" s="146">
        <v>1.8699999999999999E-4</v>
      </c>
      <c r="V153" s="146">
        <v>6.3864340452913601E-2</v>
      </c>
      <c r="W153" s="146">
        <v>1.71529818523746E-3</v>
      </c>
    </row>
    <row r="154" spans="1:23" x14ac:dyDescent="0.2">
      <c r="A154" s="188">
        <v>11389</v>
      </c>
      <c r="B154" s="2">
        <v>11390</v>
      </c>
      <c r="C154" s="2" t="s">
        <v>2640</v>
      </c>
      <c r="D154" s="2" t="s">
        <v>2630</v>
      </c>
      <c r="E154" s="4" t="s">
        <v>380</v>
      </c>
      <c r="F154" s="2" t="s">
        <v>2663</v>
      </c>
      <c r="G154" s="2" t="s">
        <v>2664</v>
      </c>
      <c r="H154" s="2" t="s">
        <v>255</v>
      </c>
      <c r="I154" s="2" t="s">
        <v>2618</v>
      </c>
      <c r="J154" s="2" t="s">
        <v>84</v>
      </c>
      <c r="K154" s="2" t="s">
        <v>85</v>
      </c>
      <c r="L154" s="2" t="s">
        <v>2477</v>
      </c>
      <c r="M154" s="2" t="s">
        <v>2624</v>
      </c>
      <c r="N154" s="2" t="s">
        <v>257</v>
      </c>
      <c r="O154" s="2" t="s">
        <v>89</v>
      </c>
      <c r="P154" s="138">
        <v>3475</v>
      </c>
      <c r="Q154" s="144">
        <v>3.306</v>
      </c>
      <c r="R154" s="157">
        <v>47917</v>
      </c>
      <c r="T154" s="137">
        <v>5504.8729999999996</v>
      </c>
      <c r="U154" s="146">
        <v>3.9199999999999999E-4</v>
      </c>
      <c r="V154" s="146">
        <v>5.6433759553115401E-2</v>
      </c>
      <c r="W154" s="146">
        <v>1.51572418443679E-3</v>
      </c>
    </row>
    <row r="155" spans="1:23" x14ac:dyDescent="0.2">
      <c r="A155" s="188">
        <v>11389</v>
      </c>
      <c r="B155" s="2">
        <v>11391</v>
      </c>
      <c r="C155" s="2" t="s">
        <v>2614</v>
      </c>
      <c r="D155" s="2" t="s">
        <v>2615</v>
      </c>
      <c r="E155" s="4" t="s">
        <v>252</v>
      </c>
      <c r="F155" s="2" t="s">
        <v>2616</v>
      </c>
      <c r="G155" s="2" t="s">
        <v>2617</v>
      </c>
      <c r="H155" s="2" t="s">
        <v>255</v>
      </c>
      <c r="I155" s="2" t="s">
        <v>2618</v>
      </c>
      <c r="J155" s="2" t="s">
        <v>30</v>
      </c>
      <c r="K155" s="2" t="s">
        <v>1322</v>
      </c>
      <c r="L155" s="2" t="s">
        <v>31</v>
      </c>
      <c r="M155" s="2" t="s">
        <v>2619</v>
      </c>
      <c r="N155" s="2" t="s">
        <v>257</v>
      </c>
      <c r="O155" s="2" t="s">
        <v>34</v>
      </c>
      <c r="P155" s="138">
        <v>463</v>
      </c>
      <c r="Q155" s="144">
        <v>1</v>
      </c>
      <c r="R155" s="157">
        <v>8678</v>
      </c>
      <c r="T155" s="137">
        <v>40.179000000000002</v>
      </c>
      <c r="U155" s="146">
        <v>4.1999999999999998E-5</v>
      </c>
      <c r="V155" s="146">
        <v>3.662948365924E-2</v>
      </c>
      <c r="W155" s="146">
        <v>4.2225925416808997E-4</v>
      </c>
    </row>
    <row r="156" spans="1:23" x14ac:dyDescent="0.2">
      <c r="A156" s="188">
        <v>11389</v>
      </c>
      <c r="B156" s="2">
        <v>11391</v>
      </c>
      <c r="C156" s="2" t="s">
        <v>2614</v>
      </c>
      <c r="D156" s="2" t="s">
        <v>2615</v>
      </c>
      <c r="E156" s="4" t="s">
        <v>252</v>
      </c>
      <c r="F156" s="2" t="s">
        <v>2696</v>
      </c>
      <c r="G156" s="2" t="s">
        <v>2697</v>
      </c>
      <c r="H156" s="2" t="s">
        <v>255</v>
      </c>
      <c r="I156" s="2" t="s">
        <v>2618</v>
      </c>
      <c r="J156" s="2" t="s">
        <v>30</v>
      </c>
      <c r="K156" s="2" t="s">
        <v>85</v>
      </c>
      <c r="L156" s="2" t="s">
        <v>31</v>
      </c>
      <c r="M156" s="2" t="s">
        <v>2624</v>
      </c>
      <c r="N156" s="2" t="s">
        <v>257</v>
      </c>
      <c r="O156" s="2" t="s">
        <v>34</v>
      </c>
      <c r="P156" s="138">
        <v>235</v>
      </c>
      <c r="Q156" s="144">
        <v>1</v>
      </c>
      <c r="R156" s="157">
        <v>24260</v>
      </c>
      <c r="T156" s="137">
        <v>57.011000000000003</v>
      </c>
      <c r="U156" s="146">
        <v>7.9999999999999996E-6</v>
      </c>
      <c r="V156" s="146">
        <v>5.1974320328830599E-2</v>
      </c>
      <c r="W156" s="146">
        <v>5.9915225510991403E-4</v>
      </c>
    </row>
    <row r="157" spans="1:23" x14ac:dyDescent="0.2">
      <c r="A157" s="188">
        <v>11389</v>
      </c>
      <c r="B157" s="2">
        <v>11391</v>
      </c>
      <c r="C157" s="2" t="s">
        <v>2645</v>
      </c>
      <c r="D157" s="2" t="s">
        <v>2646</v>
      </c>
      <c r="E157" s="4" t="s">
        <v>380</v>
      </c>
      <c r="F157" s="2" t="s">
        <v>2665</v>
      </c>
      <c r="G157" s="2" t="s">
        <v>2666</v>
      </c>
      <c r="H157" s="2" t="s">
        <v>255</v>
      </c>
      <c r="I157" s="2" t="s">
        <v>2667</v>
      </c>
      <c r="J157" s="2" t="s">
        <v>84</v>
      </c>
      <c r="K157" s="2" t="s">
        <v>85</v>
      </c>
      <c r="L157" s="2" t="s">
        <v>2668</v>
      </c>
      <c r="M157" s="2" t="s">
        <v>2669</v>
      </c>
      <c r="N157" s="2" t="s">
        <v>257</v>
      </c>
      <c r="O157" s="2" t="s">
        <v>89</v>
      </c>
      <c r="P157" s="138">
        <v>17579</v>
      </c>
      <c r="Q157" s="144">
        <v>3.306</v>
      </c>
      <c r="R157" s="157">
        <v>1153.5999999999999</v>
      </c>
      <c r="T157" s="137">
        <v>670.428</v>
      </c>
      <c r="U157" s="146">
        <v>1.078E-3</v>
      </c>
      <c r="V157" s="146">
        <v>0.61119870120571695</v>
      </c>
      <c r="W157" s="146">
        <v>7.0458079649868997E-3</v>
      </c>
    </row>
    <row r="158" spans="1:23" x14ac:dyDescent="0.2">
      <c r="A158" s="188">
        <v>11389</v>
      </c>
      <c r="B158" s="2">
        <v>11391</v>
      </c>
      <c r="C158" s="2" t="s">
        <v>2625</v>
      </c>
      <c r="D158" s="2" t="s">
        <v>2626</v>
      </c>
      <c r="E158" s="4" t="s">
        <v>380</v>
      </c>
      <c r="F158" s="2" t="s">
        <v>2670</v>
      </c>
      <c r="G158" s="2" t="s">
        <v>2671</v>
      </c>
      <c r="H158" s="2" t="s">
        <v>255</v>
      </c>
      <c r="I158" s="2" t="s">
        <v>2667</v>
      </c>
      <c r="J158" s="2" t="s">
        <v>84</v>
      </c>
      <c r="K158" s="2" t="s">
        <v>349</v>
      </c>
      <c r="L158" s="2" t="s">
        <v>2477</v>
      </c>
      <c r="M158" s="2" t="s">
        <v>2669</v>
      </c>
      <c r="N158" s="2" t="s">
        <v>257</v>
      </c>
      <c r="O158" s="2" t="s">
        <v>89</v>
      </c>
      <c r="P158" s="138">
        <v>3202</v>
      </c>
      <c r="Q158" s="144">
        <v>3.306</v>
      </c>
      <c r="R158" s="157">
        <v>627.5</v>
      </c>
      <c r="T158" s="137">
        <v>66.426000000000002</v>
      </c>
      <c r="U158" s="146">
        <v>9.0000000000000002E-6</v>
      </c>
      <c r="V158" s="146">
        <v>6.0557517996975799E-2</v>
      </c>
      <c r="W158" s="146">
        <v>6.9809808463470503E-4</v>
      </c>
    </row>
    <row r="159" spans="1:23" x14ac:dyDescent="0.2">
      <c r="A159" s="188">
        <v>11389</v>
      </c>
      <c r="B159" s="2">
        <v>11391</v>
      </c>
      <c r="C159" s="2" t="s">
        <v>2640</v>
      </c>
      <c r="D159" s="2" t="s">
        <v>2630</v>
      </c>
      <c r="E159" s="4" t="s">
        <v>380</v>
      </c>
      <c r="F159" s="2" t="s">
        <v>2641</v>
      </c>
      <c r="G159" s="2" t="s">
        <v>2642</v>
      </c>
      <c r="H159" s="2" t="s">
        <v>255</v>
      </c>
      <c r="I159" s="2" t="s">
        <v>2618</v>
      </c>
      <c r="J159" s="2" t="s">
        <v>84</v>
      </c>
      <c r="K159" s="2" t="s">
        <v>305</v>
      </c>
      <c r="L159" s="2" t="s">
        <v>2643</v>
      </c>
      <c r="M159" s="2" t="s">
        <v>2644</v>
      </c>
      <c r="N159" s="2" t="s">
        <v>257</v>
      </c>
      <c r="O159" s="2" t="s">
        <v>197</v>
      </c>
      <c r="P159" s="138">
        <v>230</v>
      </c>
      <c r="Q159" s="144">
        <v>3.8807</v>
      </c>
      <c r="R159" s="157">
        <v>26801</v>
      </c>
      <c r="T159" s="137">
        <v>239.215</v>
      </c>
      <c r="U159" s="146">
        <v>6.9999999999999999E-6</v>
      </c>
      <c r="V159" s="146">
        <v>0.21808162035668599</v>
      </c>
      <c r="W159" s="146">
        <v>2.5140125702086701E-3</v>
      </c>
    </row>
    <row r="160" spans="1:23" x14ac:dyDescent="0.2">
      <c r="A160" s="188">
        <v>11389</v>
      </c>
      <c r="B160" s="2">
        <v>11391</v>
      </c>
      <c r="C160" s="2" t="s">
        <v>2625</v>
      </c>
      <c r="D160" s="2" t="s">
        <v>2626</v>
      </c>
      <c r="E160" s="4" t="s">
        <v>380</v>
      </c>
      <c r="F160" s="2" t="s">
        <v>2653</v>
      </c>
      <c r="G160" s="2" t="s">
        <v>2654</v>
      </c>
      <c r="H160" s="2" t="s">
        <v>255</v>
      </c>
      <c r="I160" s="2" t="s">
        <v>2618</v>
      </c>
      <c r="J160" s="2" t="s">
        <v>84</v>
      </c>
      <c r="K160" s="2" t="s">
        <v>2655</v>
      </c>
      <c r="L160" s="2" t="s">
        <v>183</v>
      </c>
      <c r="M160" s="2" t="s">
        <v>2619</v>
      </c>
      <c r="N160" s="2" t="s">
        <v>257</v>
      </c>
      <c r="O160" s="2" t="s">
        <v>89</v>
      </c>
      <c r="P160" s="138">
        <v>766</v>
      </c>
      <c r="Q160" s="144">
        <v>3.306</v>
      </c>
      <c r="R160" s="157">
        <v>933.8</v>
      </c>
      <c r="T160" s="137">
        <v>23.648</v>
      </c>
      <c r="U160" s="146">
        <v>0</v>
      </c>
      <c r="V160" s="146">
        <v>2.15583564525514E-2</v>
      </c>
      <c r="W160" s="146">
        <v>2.4852153531374898E-4</v>
      </c>
    </row>
    <row r="161" spans="1:23" x14ac:dyDescent="0.2">
      <c r="A161" s="188">
        <v>11389</v>
      </c>
      <c r="B161" s="2">
        <v>11392</v>
      </c>
      <c r="C161" s="2" t="s">
        <v>2614</v>
      </c>
      <c r="D161" s="2" t="s">
        <v>2615</v>
      </c>
      <c r="E161" s="4" t="s">
        <v>252</v>
      </c>
      <c r="F161" s="2" t="s">
        <v>2616</v>
      </c>
      <c r="G161" s="2" t="s">
        <v>2617</v>
      </c>
      <c r="H161" s="2" t="s">
        <v>255</v>
      </c>
      <c r="I161" s="2" t="s">
        <v>2618</v>
      </c>
      <c r="J161" s="2" t="s">
        <v>30</v>
      </c>
      <c r="K161" s="2" t="s">
        <v>1322</v>
      </c>
      <c r="L161" s="2" t="s">
        <v>31</v>
      </c>
      <c r="M161" s="2" t="s">
        <v>2619</v>
      </c>
      <c r="N161" s="2" t="s">
        <v>257</v>
      </c>
      <c r="O161" s="2" t="s">
        <v>34</v>
      </c>
      <c r="P161" s="138">
        <v>3398</v>
      </c>
      <c r="Q161" s="144">
        <v>1</v>
      </c>
      <c r="R161" s="157">
        <v>8678</v>
      </c>
      <c r="T161" s="137">
        <v>294.87799999999999</v>
      </c>
      <c r="U161" s="146">
        <v>3.0899999999999998E-4</v>
      </c>
      <c r="V161" s="146">
        <v>4.6637490252097499E-2</v>
      </c>
      <c r="W161" s="146">
        <v>9.0682030790765599E-4</v>
      </c>
    </row>
    <row r="162" spans="1:23" x14ac:dyDescent="0.2">
      <c r="A162" s="188">
        <v>11389</v>
      </c>
      <c r="B162" s="2">
        <v>11392</v>
      </c>
      <c r="C162" s="2" t="s">
        <v>2629</v>
      </c>
      <c r="D162" s="2" t="s">
        <v>2630</v>
      </c>
      <c r="E162" s="4" t="s">
        <v>380</v>
      </c>
      <c r="F162" s="2" t="s">
        <v>2634</v>
      </c>
      <c r="G162" s="2" t="s">
        <v>2672</v>
      </c>
      <c r="H162" s="2" t="s">
        <v>255</v>
      </c>
      <c r="I162" s="2" t="s">
        <v>2618</v>
      </c>
      <c r="J162" s="2" t="s">
        <v>84</v>
      </c>
      <c r="K162" s="2" t="s">
        <v>1392</v>
      </c>
      <c r="L162" s="2" t="s">
        <v>2542</v>
      </c>
      <c r="M162" s="2" t="s">
        <v>2637</v>
      </c>
      <c r="N162" s="2" t="s">
        <v>257</v>
      </c>
      <c r="O162" s="2" t="s">
        <v>197</v>
      </c>
      <c r="P162" s="138">
        <v>1049</v>
      </c>
      <c r="Q162" s="144">
        <v>3.8807</v>
      </c>
      <c r="R162" s="157">
        <v>5110.6000000000004</v>
      </c>
      <c r="T162" s="137">
        <v>208.04499999999999</v>
      </c>
      <c r="U162" s="146">
        <v>5.5000000000000002E-5</v>
      </c>
      <c r="V162" s="146">
        <v>3.2904068482496503E-2</v>
      </c>
      <c r="W162" s="146">
        <v>6.3978737602352195E-4</v>
      </c>
    </row>
    <row r="163" spans="1:23" x14ac:dyDescent="0.2">
      <c r="A163" s="188">
        <v>11389</v>
      </c>
      <c r="B163" s="2">
        <v>11392</v>
      </c>
      <c r="C163" s="2" t="s">
        <v>2629</v>
      </c>
      <c r="D163" s="2" t="s">
        <v>2630</v>
      </c>
      <c r="E163" s="4" t="s">
        <v>380</v>
      </c>
      <c r="F163" s="2" t="s">
        <v>2631</v>
      </c>
      <c r="G163" s="2" t="s">
        <v>2632</v>
      </c>
      <c r="H163" s="2" t="s">
        <v>255</v>
      </c>
      <c r="I163" s="2" t="s">
        <v>2618</v>
      </c>
      <c r="J163" s="2" t="s">
        <v>84</v>
      </c>
      <c r="K163" s="2" t="s">
        <v>85</v>
      </c>
      <c r="L163" s="2" t="s">
        <v>2477</v>
      </c>
      <c r="M163" s="2" t="s">
        <v>2633</v>
      </c>
      <c r="N163" s="2" t="s">
        <v>257</v>
      </c>
      <c r="O163" s="2" t="s">
        <v>89</v>
      </c>
      <c r="P163" s="138">
        <v>872</v>
      </c>
      <c r="Q163" s="144">
        <v>3.306</v>
      </c>
      <c r="R163" s="157">
        <v>9964.5</v>
      </c>
      <c r="T163" s="137">
        <v>287.26</v>
      </c>
      <c r="U163" s="146">
        <v>9.9999999999999995E-7</v>
      </c>
      <c r="V163" s="146">
        <v>4.5432537802161901E-2</v>
      </c>
      <c r="W163" s="146">
        <v>8.8339118799236297E-4</v>
      </c>
    </row>
    <row r="164" spans="1:23" x14ac:dyDescent="0.2">
      <c r="A164" s="188">
        <v>11389</v>
      </c>
      <c r="B164" s="2">
        <v>11392</v>
      </c>
      <c r="C164" s="2" t="s">
        <v>2625</v>
      </c>
      <c r="D164" s="2" t="s">
        <v>2626</v>
      </c>
      <c r="E164" s="4" t="s">
        <v>380</v>
      </c>
      <c r="F164" s="2" t="s">
        <v>2638</v>
      </c>
      <c r="G164" s="2" t="s">
        <v>2639</v>
      </c>
      <c r="H164" s="2" t="s">
        <v>255</v>
      </c>
      <c r="I164" s="2" t="s">
        <v>2618</v>
      </c>
      <c r="J164" s="2" t="s">
        <v>84</v>
      </c>
      <c r="K164" s="2" t="s">
        <v>85</v>
      </c>
      <c r="L164" s="2" t="s">
        <v>183</v>
      </c>
      <c r="M164" s="2" t="s">
        <v>2624</v>
      </c>
      <c r="N164" s="2" t="s">
        <v>257</v>
      </c>
      <c r="O164" s="2" t="s">
        <v>89</v>
      </c>
      <c r="P164" s="138">
        <v>10000</v>
      </c>
      <c r="Q164" s="144">
        <v>3.306</v>
      </c>
      <c r="R164" s="157">
        <v>678.09</v>
      </c>
      <c r="T164" s="137">
        <v>224.17699999999999</v>
      </c>
      <c r="U164" s="146">
        <v>0</v>
      </c>
      <c r="V164" s="146">
        <v>3.5455395965618301E-2</v>
      </c>
      <c r="W164" s="146">
        <v>6.8939543943584804E-4</v>
      </c>
    </row>
    <row r="165" spans="1:23" x14ac:dyDescent="0.2">
      <c r="A165" s="188">
        <v>11389</v>
      </c>
      <c r="B165" s="2">
        <v>11392</v>
      </c>
      <c r="C165" s="2" t="s">
        <v>2645</v>
      </c>
      <c r="D165" s="2" t="s">
        <v>2646</v>
      </c>
      <c r="E165" s="4" t="s">
        <v>380</v>
      </c>
      <c r="F165" s="2" t="s">
        <v>2665</v>
      </c>
      <c r="G165" s="2" t="s">
        <v>2666</v>
      </c>
      <c r="H165" s="2" t="s">
        <v>255</v>
      </c>
      <c r="I165" s="2" t="s">
        <v>2667</v>
      </c>
      <c r="J165" s="2" t="s">
        <v>84</v>
      </c>
      <c r="K165" s="2" t="s">
        <v>85</v>
      </c>
      <c r="L165" s="2" t="s">
        <v>2668</v>
      </c>
      <c r="M165" s="2" t="s">
        <v>2669</v>
      </c>
      <c r="N165" s="2" t="s">
        <v>257</v>
      </c>
      <c r="O165" s="2" t="s">
        <v>89</v>
      </c>
      <c r="P165" s="138">
        <v>50400</v>
      </c>
      <c r="Q165" s="144">
        <v>3.306</v>
      </c>
      <c r="R165" s="157">
        <v>1153.5999999999999</v>
      </c>
      <c r="T165" s="137">
        <v>1922.1559999999999</v>
      </c>
      <c r="U165" s="146">
        <v>3.0920000000000001E-3</v>
      </c>
      <c r="V165" s="146">
        <v>0.30400504021755798</v>
      </c>
      <c r="W165" s="146">
        <v>5.9110801778868597E-3</v>
      </c>
    </row>
    <row r="166" spans="1:23" x14ac:dyDescent="0.2">
      <c r="A166" s="188">
        <v>11389</v>
      </c>
      <c r="B166" s="2">
        <v>11392</v>
      </c>
      <c r="C166" s="2" t="s">
        <v>2625</v>
      </c>
      <c r="D166" s="2" t="s">
        <v>2626</v>
      </c>
      <c r="E166" s="4" t="s">
        <v>380</v>
      </c>
      <c r="F166" s="2" t="s">
        <v>2670</v>
      </c>
      <c r="G166" s="2" t="s">
        <v>2671</v>
      </c>
      <c r="H166" s="2" t="s">
        <v>255</v>
      </c>
      <c r="I166" s="2" t="s">
        <v>2667</v>
      </c>
      <c r="J166" s="2" t="s">
        <v>84</v>
      </c>
      <c r="K166" s="2" t="s">
        <v>349</v>
      </c>
      <c r="L166" s="2" t="s">
        <v>2477</v>
      </c>
      <c r="M166" s="2" t="s">
        <v>2669</v>
      </c>
      <c r="N166" s="2" t="s">
        <v>257</v>
      </c>
      <c r="O166" s="2" t="s">
        <v>89</v>
      </c>
      <c r="P166" s="138">
        <v>7457</v>
      </c>
      <c r="Q166" s="144">
        <v>3.306</v>
      </c>
      <c r="R166" s="157">
        <v>627.5</v>
      </c>
      <c r="T166" s="137">
        <v>154.697</v>
      </c>
      <c r="U166" s="146">
        <v>2.1999999999999999E-5</v>
      </c>
      <c r="V166" s="146">
        <v>2.4466557837683599E-2</v>
      </c>
      <c r="W166" s="146">
        <v>4.7572824763679998E-4</v>
      </c>
    </row>
    <row r="167" spans="1:23" x14ac:dyDescent="0.2">
      <c r="A167" s="188">
        <v>11389</v>
      </c>
      <c r="B167" s="2">
        <v>11392</v>
      </c>
      <c r="C167" s="2" t="s">
        <v>2640</v>
      </c>
      <c r="D167" s="2" t="s">
        <v>2630</v>
      </c>
      <c r="E167" s="4" t="s">
        <v>380</v>
      </c>
      <c r="F167" s="2" t="s">
        <v>2641</v>
      </c>
      <c r="G167" s="2" t="s">
        <v>2642</v>
      </c>
      <c r="H167" s="2" t="s">
        <v>255</v>
      </c>
      <c r="I167" s="2" t="s">
        <v>2618</v>
      </c>
      <c r="J167" s="2" t="s">
        <v>84</v>
      </c>
      <c r="K167" s="2" t="s">
        <v>305</v>
      </c>
      <c r="L167" s="2" t="s">
        <v>2643</v>
      </c>
      <c r="M167" s="2" t="s">
        <v>2644</v>
      </c>
      <c r="N167" s="2" t="s">
        <v>257</v>
      </c>
      <c r="O167" s="2" t="s">
        <v>197</v>
      </c>
      <c r="P167" s="138">
        <v>1990</v>
      </c>
      <c r="Q167" s="144">
        <v>3.8807</v>
      </c>
      <c r="R167" s="157">
        <v>26801</v>
      </c>
      <c r="T167" s="137">
        <v>2069.732</v>
      </c>
      <c r="U167" s="146">
        <v>5.8E-5</v>
      </c>
      <c r="V167" s="146">
        <v>0.327345440944456</v>
      </c>
      <c r="W167" s="146">
        <v>6.3649114037835301E-3</v>
      </c>
    </row>
    <row r="168" spans="1:23" x14ac:dyDescent="0.2">
      <c r="A168" s="188">
        <v>11389</v>
      </c>
      <c r="B168" s="2">
        <v>11392</v>
      </c>
      <c r="C168" s="2" t="s">
        <v>2645</v>
      </c>
      <c r="D168" s="2" t="s">
        <v>2646</v>
      </c>
      <c r="E168" s="4" t="s">
        <v>380</v>
      </c>
      <c r="F168" s="2" t="s">
        <v>2647</v>
      </c>
      <c r="G168" s="2" t="s">
        <v>2648</v>
      </c>
      <c r="H168" s="2" t="s">
        <v>255</v>
      </c>
      <c r="I168" s="2" t="s">
        <v>2618</v>
      </c>
      <c r="J168" s="2" t="s">
        <v>84</v>
      </c>
      <c r="K168" s="2" t="s">
        <v>85</v>
      </c>
      <c r="L168" s="2" t="s">
        <v>2466</v>
      </c>
      <c r="M168" s="2" t="s">
        <v>2649</v>
      </c>
      <c r="N168" s="2" t="s">
        <v>257</v>
      </c>
      <c r="O168" s="2" t="s">
        <v>89</v>
      </c>
      <c r="P168" s="138">
        <v>624</v>
      </c>
      <c r="Q168" s="144">
        <v>3.306</v>
      </c>
      <c r="R168" s="157">
        <v>5387</v>
      </c>
      <c r="T168" s="137">
        <v>111.131</v>
      </c>
      <c r="U168" s="146">
        <v>9.9999999999999995E-7</v>
      </c>
      <c r="V168" s="146">
        <v>1.7576263928634001E-2</v>
      </c>
      <c r="W168" s="146">
        <v>3.4175323289214202E-4</v>
      </c>
    </row>
    <row r="169" spans="1:23" x14ac:dyDescent="0.2">
      <c r="A169" s="188">
        <v>11389</v>
      </c>
      <c r="B169" s="2">
        <v>11392</v>
      </c>
      <c r="C169" s="2" t="s">
        <v>2645</v>
      </c>
      <c r="D169" s="2" t="s">
        <v>2646</v>
      </c>
      <c r="E169" s="4" t="s">
        <v>380</v>
      </c>
      <c r="F169" s="2" t="s">
        <v>2650</v>
      </c>
      <c r="G169" s="2" t="s">
        <v>2651</v>
      </c>
      <c r="H169" s="2" t="s">
        <v>255</v>
      </c>
      <c r="I169" s="2" t="s">
        <v>2618</v>
      </c>
      <c r="J169" s="2" t="s">
        <v>84</v>
      </c>
      <c r="K169" s="2" t="s">
        <v>85</v>
      </c>
      <c r="L169" s="2" t="s">
        <v>2466</v>
      </c>
      <c r="M169" s="2" t="s">
        <v>2652</v>
      </c>
      <c r="N169" s="2" t="s">
        <v>257</v>
      </c>
      <c r="O169" s="2" t="s">
        <v>89</v>
      </c>
      <c r="P169" s="138">
        <v>171</v>
      </c>
      <c r="Q169" s="144">
        <v>3.306</v>
      </c>
      <c r="R169" s="157">
        <v>10020</v>
      </c>
      <c r="T169" s="137">
        <v>56.646000000000001</v>
      </c>
      <c r="U169" s="146">
        <v>1.9999999999999999E-6</v>
      </c>
      <c r="V169" s="146">
        <v>8.9589854673287807E-3</v>
      </c>
      <c r="W169" s="146">
        <v>1.7419869542953999E-4</v>
      </c>
    </row>
    <row r="170" spans="1:23" x14ac:dyDescent="0.2">
      <c r="A170" s="188">
        <v>11389</v>
      </c>
      <c r="B170" s="2">
        <v>11392</v>
      </c>
      <c r="C170" s="2" t="s">
        <v>2625</v>
      </c>
      <c r="D170" s="2" t="s">
        <v>2626</v>
      </c>
      <c r="E170" s="4" t="s">
        <v>380</v>
      </c>
      <c r="F170" s="2" t="s">
        <v>2653</v>
      </c>
      <c r="G170" s="2" t="s">
        <v>2654</v>
      </c>
      <c r="H170" s="2" t="s">
        <v>255</v>
      </c>
      <c r="I170" s="2" t="s">
        <v>2618</v>
      </c>
      <c r="J170" s="2" t="s">
        <v>84</v>
      </c>
      <c r="K170" s="2" t="s">
        <v>2655</v>
      </c>
      <c r="L170" s="2" t="s">
        <v>183</v>
      </c>
      <c r="M170" s="2" t="s">
        <v>2619</v>
      </c>
      <c r="N170" s="2" t="s">
        <v>257</v>
      </c>
      <c r="O170" s="2" t="s">
        <v>89</v>
      </c>
      <c r="P170" s="138">
        <v>6892</v>
      </c>
      <c r="Q170" s="144">
        <v>3.306</v>
      </c>
      <c r="R170" s="157">
        <v>933.8</v>
      </c>
      <c r="T170" s="137">
        <v>212.76599999999999</v>
      </c>
      <c r="U170" s="146">
        <v>0</v>
      </c>
      <c r="V170" s="146">
        <v>3.3650702768595497E-2</v>
      </c>
      <c r="W170" s="146">
        <v>6.5430494825039203E-4</v>
      </c>
    </row>
    <row r="171" spans="1:23" x14ac:dyDescent="0.2">
      <c r="A171" s="188">
        <v>11389</v>
      </c>
      <c r="B171" s="2">
        <v>11392</v>
      </c>
      <c r="C171" s="2" t="s">
        <v>2656</v>
      </c>
      <c r="D171" s="2" t="s">
        <v>2657</v>
      </c>
      <c r="E171" s="4" t="s">
        <v>380</v>
      </c>
      <c r="F171" s="2" t="s">
        <v>2658</v>
      </c>
      <c r="G171" s="2" t="s">
        <v>2659</v>
      </c>
      <c r="H171" s="2" t="s">
        <v>255</v>
      </c>
      <c r="I171" s="2" t="s">
        <v>2618</v>
      </c>
      <c r="J171" s="2" t="s">
        <v>84</v>
      </c>
      <c r="K171" s="2" t="s">
        <v>85</v>
      </c>
      <c r="L171" s="2" t="s">
        <v>2477</v>
      </c>
      <c r="M171" s="2" t="s">
        <v>2624</v>
      </c>
      <c r="N171" s="2" t="s">
        <v>257</v>
      </c>
      <c r="O171" s="2" t="s">
        <v>89</v>
      </c>
      <c r="P171" s="138">
        <v>90</v>
      </c>
      <c r="Q171" s="144">
        <v>3.306</v>
      </c>
      <c r="R171" s="157">
        <v>132232</v>
      </c>
      <c r="T171" s="137">
        <v>393.44299999999998</v>
      </c>
      <c r="U171" s="146">
        <v>3.9999999999999998E-6</v>
      </c>
      <c r="V171" s="146">
        <v>6.22263140201606E-2</v>
      </c>
      <c r="W171" s="146">
        <v>1.2099297139425899E-3</v>
      </c>
    </row>
    <row r="172" spans="1:23" x14ac:dyDescent="0.2">
      <c r="A172" s="188">
        <v>11389</v>
      </c>
      <c r="B172" s="2">
        <v>11392</v>
      </c>
      <c r="C172" s="2" t="s">
        <v>2645</v>
      </c>
      <c r="D172" s="2" t="s">
        <v>2646</v>
      </c>
      <c r="E172" s="4" t="s">
        <v>380</v>
      </c>
      <c r="F172" s="2" t="s">
        <v>2660</v>
      </c>
      <c r="G172" s="2" t="s">
        <v>2661</v>
      </c>
      <c r="H172" s="2" t="s">
        <v>255</v>
      </c>
      <c r="I172" s="2" t="s">
        <v>2618</v>
      </c>
      <c r="J172" s="2" t="s">
        <v>84</v>
      </c>
      <c r="K172" s="2" t="s">
        <v>85</v>
      </c>
      <c r="L172" s="2" t="s">
        <v>2477</v>
      </c>
      <c r="M172" s="2" t="s">
        <v>2662</v>
      </c>
      <c r="N172" s="2" t="s">
        <v>257</v>
      </c>
      <c r="O172" s="2" t="s">
        <v>89</v>
      </c>
      <c r="P172" s="138">
        <v>2000</v>
      </c>
      <c r="Q172" s="144">
        <v>3.306</v>
      </c>
      <c r="R172" s="157">
        <v>4596</v>
      </c>
      <c r="T172" s="137">
        <v>303.88799999999998</v>
      </c>
      <c r="U172" s="146">
        <v>9.0000000000000002E-6</v>
      </c>
      <c r="V172" s="146">
        <v>4.8062351563356399E-2</v>
      </c>
      <c r="W172" s="146">
        <v>9.3452534018999105E-4</v>
      </c>
    </row>
    <row r="173" spans="1:23" x14ac:dyDescent="0.2">
      <c r="A173" s="188">
        <v>11389</v>
      </c>
      <c r="B173" s="2">
        <v>11392</v>
      </c>
      <c r="C173" s="2" t="s">
        <v>2640</v>
      </c>
      <c r="D173" s="2" t="s">
        <v>2630</v>
      </c>
      <c r="E173" s="4" t="s">
        <v>380</v>
      </c>
      <c r="F173" s="2" t="s">
        <v>2663</v>
      </c>
      <c r="G173" s="2" t="s">
        <v>2664</v>
      </c>
      <c r="H173" s="2" t="s">
        <v>255</v>
      </c>
      <c r="I173" s="2" t="s">
        <v>2618</v>
      </c>
      <c r="J173" s="2" t="s">
        <v>84</v>
      </c>
      <c r="K173" s="2" t="s">
        <v>85</v>
      </c>
      <c r="L173" s="2" t="s">
        <v>2477</v>
      </c>
      <c r="M173" s="2" t="s">
        <v>2624</v>
      </c>
      <c r="N173" s="2" t="s">
        <v>257</v>
      </c>
      <c r="O173" s="2" t="s">
        <v>89</v>
      </c>
      <c r="P173" s="138">
        <v>53</v>
      </c>
      <c r="Q173" s="144">
        <v>3.306</v>
      </c>
      <c r="R173" s="157">
        <v>47917</v>
      </c>
      <c r="T173" s="137">
        <v>83.959000000000003</v>
      </c>
      <c r="U173" s="146">
        <v>6.0000000000000002E-6</v>
      </c>
      <c r="V173" s="146">
        <v>1.3278850749853299E-2</v>
      </c>
      <c r="W173" s="146">
        <v>2.5819424374149699E-4</v>
      </c>
    </row>
    <row r="174" spans="1:23" x14ac:dyDescent="0.2">
      <c r="A174" s="188">
        <v>11389</v>
      </c>
      <c r="B174" s="2">
        <v>11394</v>
      </c>
      <c r="C174" s="2" t="s">
        <v>2614</v>
      </c>
      <c r="D174" s="2" t="s">
        <v>2615</v>
      </c>
      <c r="E174" s="4" t="s">
        <v>252</v>
      </c>
      <c r="F174" s="2" t="s">
        <v>2616</v>
      </c>
      <c r="G174" s="2" t="s">
        <v>2617</v>
      </c>
      <c r="H174" s="2" t="s">
        <v>255</v>
      </c>
      <c r="I174" s="2" t="s">
        <v>2618</v>
      </c>
      <c r="J174" s="2" t="s">
        <v>30</v>
      </c>
      <c r="K174" s="2" t="s">
        <v>1322</v>
      </c>
      <c r="L174" s="2" t="s">
        <v>31</v>
      </c>
      <c r="M174" s="2" t="s">
        <v>2619</v>
      </c>
      <c r="N174" s="2" t="s">
        <v>257</v>
      </c>
      <c r="O174" s="2" t="s">
        <v>34</v>
      </c>
      <c r="P174" s="138">
        <v>141479</v>
      </c>
      <c r="Q174" s="144">
        <v>1</v>
      </c>
      <c r="R174" s="157">
        <v>8678</v>
      </c>
      <c r="T174" s="137">
        <v>12277.548000000001</v>
      </c>
      <c r="U174" s="146">
        <v>1.2884E-2</v>
      </c>
      <c r="V174" s="146">
        <v>6.3206732898734796E-2</v>
      </c>
      <c r="W174" s="146">
        <v>3.8689897692199102E-3</v>
      </c>
    </row>
    <row r="175" spans="1:23" x14ac:dyDescent="0.2">
      <c r="A175" s="188">
        <v>11389</v>
      </c>
      <c r="B175" s="2">
        <v>11394</v>
      </c>
      <c r="C175" s="2" t="s">
        <v>2620</v>
      </c>
      <c r="D175" s="2" t="s">
        <v>2621</v>
      </c>
      <c r="E175" s="4" t="s">
        <v>252</v>
      </c>
      <c r="F175" s="2" t="s">
        <v>2622</v>
      </c>
      <c r="G175" s="2" t="s">
        <v>2623</v>
      </c>
      <c r="H175" s="2" t="s">
        <v>255</v>
      </c>
      <c r="I175" s="2" t="s">
        <v>2618</v>
      </c>
      <c r="J175" s="2" t="s">
        <v>30</v>
      </c>
      <c r="K175" s="2" t="s">
        <v>85</v>
      </c>
      <c r="L175" s="2" t="s">
        <v>31</v>
      </c>
      <c r="M175" s="2" t="s">
        <v>2624</v>
      </c>
      <c r="N175" s="2" t="s">
        <v>257</v>
      </c>
      <c r="O175" s="2" t="s">
        <v>34</v>
      </c>
      <c r="P175" s="138">
        <v>86000</v>
      </c>
      <c r="Q175" s="144">
        <v>1</v>
      </c>
      <c r="R175" s="157">
        <v>9467</v>
      </c>
      <c r="T175" s="137">
        <v>8141.62</v>
      </c>
      <c r="U175" s="146">
        <v>9.8499999999999998E-4</v>
      </c>
      <c r="V175" s="146">
        <v>4.1914331479742002E-2</v>
      </c>
      <c r="W175" s="146">
        <v>2.5656462886418201E-3</v>
      </c>
    </row>
    <row r="176" spans="1:23" x14ac:dyDescent="0.2">
      <c r="A176" s="188">
        <v>11389</v>
      </c>
      <c r="B176" s="2">
        <v>11394</v>
      </c>
      <c r="C176" s="2" t="s">
        <v>2629</v>
      </c>
      <c r="D176" s="2" t="s">
        <v>2630</v>
      </c>
      <c r="E176" s="4" t="s">
        <v>380</v>
      </c>
      <c r="F176" s="2" t="s">
        <v>2634</v>
      </c>
      <c r="G176" s="2" t="s">
        <v>2672</v>
      </c>
      <c r="H176" s="2" t="s">
        <v>255</v>
      </c>
      <c r="I176" s="2" t="s">
        <v>2618</v>
      </c>
      <c r="J176" s="2" t="s">
        <v>84</v>
      </c>
      <c r="K176" s="2" t="s">
        <v>1392</v>
      </c>
      <c r="L176" s="2" t="s">
        <v>2542</v>
      </c>
      <c r="M176" s="2" t="s">
        <v>2637</v>
      </c>
      <c r="N176" s="2" t="s">
        <v>257</v>
      </c>
      <c r="O176" s="2" t="s">
        <v>197</v>
      </c>
      <c r="P176" s="138">
        <v>3169</v>
      </c>
      <c r="Q176" s="144">
        <v>3.8807</v>
      </c>
      <c r="R176" s="157">
        <v>5110.6000000000004</v>
      </c>
      <c r="T176" s="137">
        <v>628.49800000000005</v>
      </c>
      <c r="U176" s="146">
        <v>1.66E-4</v>
      </c>
      <c r="V176" s="146">
        <v>3.2356081134984498E-3</v>
      </c>
      <c r="W176" s="146">
        <v>1.9805698086605299E-4</v>
      </c>
    </row>
    <row r="177" spans="1:23" x14ac:dyDescent="0.2">
      <c r="A177" s="188">
        <v>11389</v>
      </c>
      <c r="B177" s="2">
        <v>11394</v>
      </c>
      <c r="C177" s="2" t="s">
        <v>2625</v>
      </c>
      <c r="D177" s="2" t="s">
        <v>2626</v>
      </c>
      <c r="E177" s="4" t="s">
        <v>380</v>
      </c>
      <c r="F177" s="2" t="s">
        <v>2627</v>
      </c>
      <c r="G177" s="2" t="s">
        <v>2628</v>
      </c>
      <c r="H177" s="2" t="s">
        <v>255</v>
      </c>
      <c r="I177" s="2" t="s">
        <v>2618</v>
      </c>
      <c r="J177" s="2" t="s">
        <v>84</v>
      </c>
      <c r="K177" s="2" t="s">
        <v>85</v>
      </c>
      <c r="L177" s="2" t="s">
        <v>183</v>
      </c>
      <c r="M177" s="2" t="s">
        <v>2624</v>
      </c>
      <c r="N177" s="2" t="s">
        <v>257</v>
      </c>
      <c r="O177" s="2" t="s">
        <v>89</v>
      </c>
      <c r="P177" s="138">
        <v>338800</v>
      </c>
      <c r="Q177" s="144">
        <v>3.306</v>
      </c>
      <c r="R177" s="157">
        <v>1103.4100000000001</v>
      </c>
      <c r="T177" s="137">
        <v>12358.995000000001</v>
      </c>
      <c r="U177" s="146">
        <v>4.7800000000000002E-4</v>
      </c>
      <c r="V177" s="146">
        <v>6.3626038187293801E-2</v>
      </c>
      <c r="W177" s="146">
        <v>3.8946561467910101E-3</v>
      </c>
    </row>
    <row r="178" spans="1:23" x14ac:dyDescent="0.2">
      <c r="A178" s="188">
        <v>11389</v>
      </c>
      <c r="B178" s="2">
        <v>11394</v>
      </c>
      <c r="C178" s="2" t="s">
        <v>2629</v>
      </c>
      <c r="D178" s="2" t="s">
        <v>2630</v>
      </c>
      <c r="E178" s="4" t="s">
        <v>380</v>
      </c>
      <c r="F178" s="2" t="s">
        <v>2631</v>
      </c>
      <c r="G178" s="2" t="s">
        <v>2632</v>
      </c>
      <c r="H178" s="2" t="s">
        <v>255</v>
      </c>
      <c r="I178" s="2" t="s">
        <v>2618</v>
      </c>
      <c r="J178" s="2" t="s">
        <v>84</v>
      </c>
      <c r="K178" s="2" t="s">
        <v>85</v>
      </c>
      <c r="L178" s="2" t="s">
        <v>2477</v>
      </c>
      <c r="M178" s="2" t="s">
        <v>2633</v>
      </c>
      <c r="N178" s="2" t="s">
        <v>257</v>
      </c>
      <c r="O178" s="2" t="s">
        <v>89</v>
      </c>
      <c r="P178" s="138">
        <v>47812</v>
      </c>
      <c r="Q178" s="144">
        <v>3.306</v>
      </c>
      <c r="R178" s="157">
        <v>9964.5</v>
      </c>
      <c r="T178" s="137">
        <v>15750.534</v>
      </c>
      <c r="U178" s="146">
        <v>3.8999999999999999E-5</v>
      </c>
      <c r="V178" s="146">
        <v>8.1086207216191003E-2</v>
      </c>
      <c r="W178" s="146">
        <v>4.9634222772898398E-3</v>
      </c>
    </row>
    <row r="179" spans="1:23" x14ac:dyDescent="0.2">
      <c r="A179" s="188">
        <v>11389</v>
      </c>
      <c r="B179" s="2">
        <v>11394</v>
      </c>
      <c r="C179" s="2" t="s">
        <v>2625</v>
      </c>
      <c r="D179" s="2" t="s">
        <v>2626</v>
      </c>
      <c r="E179" s="4" t="s">
        <v>380</v>
      </c>
      <c r="F179" s="2" t="s">
        <v>2638</v>
      </c>
      <c r="G179" s="2" t="s">
        <v>2639</v>
      </c>
      <c r="H179" s="2" t="s">
        <v>255</v>
      </c>
      <c r="I179" s="2" t="s">
        <v>2618</v>
      </c>
      <c r="J179" s="2" t="s">
        <v>84</v>
      </c>
      <c r="K179" s="2" t="s">
        <v>85</v>
      </c>
      <c r="L179" s="2" t="s">
        <v>183</v>
      </c>
      <c r="M179" s="2" t="s">
        <v>2624</v>
      </c>
      <c r="N179" s="2" t="s">
        <v>257</v>
      </c>
      <c r="O179" s="2" t="s">
        <v>89</v>
      </c>
      <c r="P179" s="138">
        <v>929400</v>
      </c>
      <c r="Q179" s="144">
        <v>3.306</v>
      </c>
      <c r="R179" s="157">
        <v>678.09</v>
      </c>
      <c r="T179" s="137">
        <v>20834.969000000001</v>
      </c>
      <c r="U179" s="146">
        <v>0</v>
      </c>
      <c r="V179" s="146">
        <v>0.10726167446407101</v>
      </c>
      <c r="W179" s="146">
        <v>6.5656663791777E-3</v>
      </c>
    </row>
    <row r="180" spans="1:23" x14ac:dyDescent="0.2">
      <c r="A180" s="188">
        <v>11389</v>
      </c>
      <c r="B180" s="2">
        <v>11394</v>
      </c>
      <c r="C180" s="2" t="s">
        <v>2640</v>
      </c>
      <c r="D180" s="2" t="s">
        <v>2630</v>
      </c>
      <c r="E180" s="4" t="s">
        <v>380</v>
      </c>
      <c r="F180" s="2" t="s">
        <v>2641</v>
      </c>
      <c r="G180" s="2" t="s">
        <v>2642</v>
      </c>
      <c r="H180" s="2" t="s">
        <v>255</v>
      </c>
      <c r="I180" s="2" t="s">
        <v>2618</v>
      </c>
      <c r="J180" s="2" t="s">
        <v>84</v>
      </c>
      <c r="K180" s="2" t="s">
        <v>305</v>
      </c>
      <c r="L180" s="2" t="s">
        <v>2643</v>
      </c>
      <c r="M180" s="2" t="s">
        <v>2644</v>
      </c>
      <c r="N180" s="2" t="s">
        <v>257</v>
      </c>
      <c r="O180" s="2" t="s">
        <v>197</v>
      </c>
      <c r="P180" s="138">
        <v>17647</v>
      </c>
      <c r="Q180" s="144">
        <v>3.8807</v>
      </c>
      <c r="R180" s="157">
        <v>26801</v>
      </c>
      <c r="T180" s="137">
        <v>18354.052</v>
      </c>
      <c r="U180" s="146">
        <v>5.13E-4</v>
      </c>
      <c r="V180" s="146">
        <v>9.44895260004949E-2</v>
      </c>
      <c r="W180" s="146">
        <v>5.7838618233924102E-3</v>
      </c>
    </row>
    <row r="181" spans="1:23" x14ac:dyDescent="0.2">
      <c r="A181" s="188">
        <v>11389</v>
      </c>
      <c r="B181" s="2">
        <v>11394</v>
      </c>
      <c r="C181" s="2" t="s">
        <v>2645</v>
      </c>
      <c r="D181" s="2" t="s">
        <v>2646</v>
      </c>
      <c r="E181" s="4" t="s">
        <v>380</v>
      </c>
      <c r="F181" s="2" t="s">
        <v>2647</v>
      </c>
      <c r="G181" s="2" t="s">
        <v>2648</v>
      </c>
      <c r="H181" s="2" t="s">
        <v>255</v>
      </c>
      <c r="I181" s="2" t="s">
        <v>2618</v>
      </c>
      <c r="J181" s="2" t="s">
        <v>84</v>
      </c>
      <c r="K181" s="2" t="s">
        <v>85</v>
      </c>
      <c r="L181" s="2" t="s">
        <v>2466</v>
      </c>
      <c r="M181" s="2" t="s">
        <v>2649</v>
      </c>
      <c r="N181" s="2" t="s">
        <v>257</v>
      </c>
      <c r="O181" s="2" t="s">
        <v>89</v>
      </c>
      <c r="P181" s="138">
        <v>35764</v>
      </c>
      <c r="Q181" s="144">
        <v>3.306</v>
      </c>
      <c r="R181" s="157">
        <v>5387</v>
      </c>
      <c r="T181" s="137">
        <v>6369.3620000000001</v>
      </c>
      <c r="U181" s="146">
        <v>4.0000000000000003E-5</v>
      </c>
      <c r="V181" s="146">
        <v>3.2790468842920299E-2</v>
      </c>
      <c r="W181" s="146">
        <v>2.0071594063315701E-3</v>
      </c>
    </row>
    <row r="182" spans="1:23" x14ac:dyDescent="0.2">
      <c r="A182" s="188">
        <v>11389</v>
      </c>
      <c r="B182" s="2">
        <v>11394</v>
      </c>
      <c r="C182" s="2" t="s">
        <v>2645</v>
      </c>
      <c r="D182" s="2" t="s">
        <v>2646</v>
      </c>
      <c r="E182" s="4" t="s">
        <v>380</v>
      </c>
      <c r="F182" s="2" t="s">
        <v>2650</v>
      </c>
      <c r="G182" s="2" t="s">
        <v>2651</v>
      </c>
      <c r="H182" s="2" t="s">
        <v>255</v>
      </c>
      <c r="I182" s="2" t="s">
        <v>2618</v>
      </c>
      <c r="J182" s="2" t="s">
        <v>84</v>
      </c>
      <c r="K182" s="2" t="s">
        <v>85</v>
      </c>
      <c r="L182" s="2" t="s">
        <v>2466</v>
      </c>
      <c r="M182" s="2" t="s">
        <v>2652</v>
      </c>
      <c r="N182" s="2" t="s">
        <v>257</v>
      </c>
      <c r="O182" s="2" t="s">
        <v>89</v>
      </c>
      <c r="P182" s="138">
        <v>4764</v>
      </c>
      <c r="Q182" s="144">
        <v>3.306</v>
      </c>
      <c r="R182" s="157">
        <v>10020</v>
      </c>
      <c r="T182" s="137">
        <v>1578.1279999999999</v>
      </c>
      <c r="U182" s="146">
        <v>6.3999999999999997E-5</v>
      </c>
      <c r="V182" s="146">
        <v>8.12445128420336E-3</v>
      </c>
      <c r="W182" s="146">
        <v>4.97311242925159E-4</v>
      </c>
    </row>
    <row r="183" spans="1:23" x14ac:dyDescent="0.2">
      <c r="A183" s="188">
        <v>11389</v>
      </c>
      <c r="B183" s="2">
        <v>11394</v>
      </c>
      <c r="C183" s="2" t="s">
        <v>2625</v>
      </c>
      <c r="D183" s="2" t="s">
        <v>2626</v>
      </c>
      <c r="E183" s="4" t="s">
        <v>380</v>
      </c>
      <c r="F183" s="2" t="s">
        <v>2653</v>
      </c>
      <c r="G183" s="2" t="s">
        <v>2654</v>
      </c>
      <c r="H183" s="2" t="s">
        <v>255</v>
      </c>
      <c r="I183" s="2" t="s">
        <v>2618</v>
      </c>
      <c r="J183" s="2" t="s">
        <v>84</v>
      </c>
      <c r="K183" s="2" t="s">
        <v>2655</v>
      </c>
      <c r="L183" s="2" t="s">
        <v>183</v>
      </c>
      <c r="M183" s="2" t="s">
        <v>2619</v>
      </c>
      <c r="N183" s="2" t="s">
        <v>257</v>
      </c>
      <c r="O183" s="2" t="s">
        <v>89</v>
      </c>
      <c r="P183" s="138">
        <v>277202</v>
      </c>
      <c r="Q183" s="144">
        <v>3.306</v>
      </c>
      <c r="R183" s="157">
        <v>933.8</v>
      </c>
      <c r="T183" s="137">
        <v>8557.6219999999994</v>
      </c>
      <c r="U183" s="146">
        <v>0</v>
      </c>
      <c r="V183" s="146">
        <v>4.4055972615902501E-2</v>
      </c>
      <c r="W183" s="146">
        <v>2.6967397222863098E-3</v>
      </c>
    </row>
    <row r="184" spans="1:23" x14ac:dyDescent="0.2">
      <c r="A184" s="188">
        <v>11389</v>
      </c>
      <c r="B184" s="2">
        <v>11394</v>
      </c>
      <c r="C184" s="2" t="s">
        <v>2656</v>
      </c>
      <c r="D184" s="2" t="s">
        <v>2657</v>
      </c>
      <c r="E184" s="4" t="s">
        <v>380</v>
      </c>
      <c r="F184" s="2" t="s">
        <v>2658</v>
      </c>
      <c r="G184" s="2" t="s">
        <v>2659</v>
      </c>
      <c r="H184" s="2" t="s">
        <v>255</v>
      </c>
      <c r="I184" s="2" t="s">
        <v>2618</v>
      </c>
      <c r="J184" s="2" t="s">
        <v>84</v>
      </c>
      <c r="K184" s="2" t="s">
        <v>85</v>
      </c>
      <c r="L184" s="2" t="s">
        <v>2477</v>
      </c>
      <c r="M184" s="2" t="s">
        <v>2624</v>
      </c>
      <c r="N184" s="2" t="s">
        <v>257</v>
      </c>
      <c r="O184" s="2" t="s">
        <v>89</v>
      </c>
      <c r="P184" s="138">
        <v>13316</v>
      </c>
      <c r="Q184" s="144">
        <v>3.306</v>
      </c>
      <c r="R184" s="157">
        <v>132232</v>
      </c>
      <c r="T184" s="137">
        <v>58212.091</v>
      </c>
      <c r="U184" s="146">
        <v>6.1200000000000002E-4</v>
      </c>
      <c r="V184" s="146">
        <v>0.29968493911642202</v>
      </c>
      <c r="W184" s="146">
        <v>1.8344216039268502E-2</v>
      </c>
    </row>
    <row r="185" spans="1:23" x14ac:dyDescent="0.2">
      <c r="A185" s="188">
        <v>11389</v>
      </c>
      <c r="B185" s="2">
        <v>11394</v>
      </c>
      <c r="C185" s="2" t="s">
        <v>2645</v>
      </c>
      <c r="D185" s="2" t="s">
        <v>2646</v>
      </c>
      <c r="E185" s="4" t="s">
        <v>380</v>
      </c>
      <c r="F185" s="2" t="s">
        <v>2660</v>
      </c>
      <c r="G185" s="2" t="s">
        <v>2661</v>
      </c>
      <c r="H185" s="2" t="s">
        <v>255</v>
      </c>
      <c r="I185" s="2" t="s">
        <v>2618</v>
      </c>
      <c r="J185" s="2" t="s">
        <v>84</v>
      </c>
      <c r="K185" s="2" t="s">
        <v>85</v>
      </c>
      <c r="L185" s="2" t="s">
        <v>2477</v>
      </c>
      <c r="M185" s="2" t="s">
        <v>2662</v>
      </c>
      <c r="N185" s="2" t="s">
        <v>257</v>
      </c>
      <c r="O185" s="2" t="s">
        <v>89</v>
      </c>
      <c r="P185" s="138">
        <v>152000</v>
      </c>
      <c r="Q185" s="144">
        <v>3.306</v>
      </c>
      <c r="R185" s="157">
        <v>4596</v>
      </c>
      <c r="T185" s="137">
        <v>23095.452000000001</v>
      </c>
      <c r="U185" s="146">
        <v>6.9399999999999996E-4</v>
      </c>
      <c r="V185" s="146">
        <v>0.11889899193079401</v>
      </c>
      <c r="W185" s="146">
        <v>7.27800603280368E-3</v>
      </c>
    </row>
    <row r="186" spans="1:23" x14ac:dyDescent="0.2">
      <c r="A186" s="188">
        <v>11389</v>
      </c>
      <c r="B186" s="2">
        <v>11394</v>
      </c>
      <c r="C186" s="2" t="s">
        <v>2640</v>
      </c>
      <c r="D186" s="2" t="s">
        <v>2630</v>
      </c>
      <c r="E186" s="4" t="s">
        <v>380</v>
      </c>
      <c r="F186" s="2" t="s">
        <v>2663</v>
      </c>
      <c r="G186" s="2" t="s">
        <v>2664</v>
      </c>
      <c r="H186" s="2" t="s">
        <v>255</v>
      </c>
      <c r="I186" s="2" t="s">
        <v>2618</v>
      </c>
      <c r="J186" s="2" t="s">
        <v>84</v>
      </c>
      <c r="K186" s="2" t="s">
        <v>85</v>
      </c>
      <c r="L186" s="2" t="s">
        <v>2477</v>
      </c>
      <c r="M186" s="2" t="s">
        <v>2624</v>
      </c>
      <c r="N186" s="2" t="s">
        <v>257</v>
      </c>
      <c r="O186" s="2" t="s">
        <v>89</v>
      </c>
      <c r="P186" s="138">
        <v>5104</v>
      </c>
      <c r="Q186" s="144">
        <v>3.306</v>
      </c>
      <c r="R186" s="157">
        <v>47917</v>
      </c>
      <c r="T186" s="137">
        <v>8085.43</v>
      </c>
      <c r="U186" s="146">
        <v>5.7499999999999999E-4</v>
      </c>
      <c r="V186" s="146">
        <v>4.1625057849731299E-2</v>
      </c>
      <c r="W186" s="146">
        <v>2.5479393662351602E-3</v>
      </c>
    </row>
    <row r="187" spans="1:23" x14ac:dyDescent="0.2">
      <c r="A187" s="188">
        <v>11389</v>
      </c>
      <c r="B187" s="2">
        <v>14658</v>
      </c>
      <c r="C187" s="2" t="s">
        <v>2625</v>
      </c>
      <c r="D187" s="2" t="s">
        <v>2626</v>
      </c>
      <c r="E187" s="4" t="s">
        <v>380</v>
      </c>
      <c r="F187" s="2" t="s">
        <v>2677</v>
      </c>
      <c r="G187" s="2" t="s">
        <v>2678</v>
      </c>
      <c r="H187" s="2" t="s">
        <v>255</v>
      </c>
      <c r="I187" s="2" t="s">
        <v>2667</v>
      </c>
      <c r="J187" s="2" t="s">
        <v>30</v>
      </c>
      <c r="K187" s="2" t="s">
        <v>85</v>
      </c>
      <c r="L187" s="2" t="s">
        <v>2477</v>
      </c>
      <c r="M187" s="2" t="s">
        <v>2669</v>
      </c>
      <c r="N187" s="2" t="s">
        <v>257</v>
      </c>
      <c r="O187" s="2" t="s">
        <v>89</v>
      </c>
      <c r="P187" s="138">
        <v>553953</v>
      </c>
      <c r="Q187" s="144">
        <v>3.306</v>
      </c>
      <c r="R187" s="157">
        <v>584.20000000000005</v>
      </c>
      <c r="T187" s="137">
        <v>10698.855</v>
      </c>
      <c r="U187" s="146">
        <v>7.5199999999999996E-4</v>
      </c>
      <c r="V187" s="146">
        <v>0.121136701076522</v>
      </c>
      <c r="W187" s="146">
        <v>8.8934768986228194E-2</v>
      </c>
    </row>
    <row r="188" spans="1:23" x14ac:dyDescent="0.2">
      <c r="A188" s="188">
        <v>11389</v>
      </c>
      <c r="B188" s="2">
        <v>14658</v>
      </c>
      <c r="C188" s="2" t="s">
        <v>2629</v>
      </c>
      <c r="D188" s="2" t="s">
        <v>2630</v>
      </c>
      <c r="E188" s="4" t="s">
        <v>380</v>
      </c>
      <c r="F188" s="2" t="s">
        <v>2679</v>
      </c>
      <c r="G188" s="2" t="s">
        <v>2680</v>
      </c>
      <c r="H188" s="2" t="s">
        <v>255</v>
      </c>
      <c r="I188" s="2" t="s">
        <v>2667</v>
      </c>
      <c r="J188" s="2" t="s">
        <v>30</v>
      </c>
      <c r="K188" s="2" t="s">
        <v>30</v>
      </c>
      <c r="L188" s="2" t="s">
        <v>183</v>
      </c>
      <c r="M188" s="2" t="s">
        <v>2669</v>
      </c>
      <c r="N188" s="2" t="s">
        <v>257</v>
      </c>
      <c r="O188" s="2" t="s">
        <v>89</v>
      </c>
      <c r="P188" s="138">
        <v>15580</v>
      </c>
      <c r="Q188" s="144">
        <v>3.306</v>
      </c>
      <c r="R188" s="157">
        <v>27369</v>
      </c>
      <c r="T188" s="137">
        <v>14097.082</v>
      </c>
      <c r="U188" s="146">
        <v>0</v>
      </c>
      <c r="V188" s="146">
        <v>0.159612777088908</v>
      </c>
      <c r="W188" s="146">
        <v>0.117182697989153</v>
      </c>
    </row>
    <row r="189" spans="1:23" x14ac:dyDescent="0.2">
      <c r="A189" s="188">
        <v>11389</v>
      </c>
      <c r="B189" s="2">
        <v>14658</v>
      </c>
      <c r="C189" s="2" t="s">
        <v>2681</v>
      </c>
      <c r="D189" s="2" t="s">
        <v>2682</v>
      </c>
      <c r="E189" s="4" t="s">
        <v>380</v>
      </c>
      <c r="F189" s="2" t="s">
        <v>2683</v>
      </c>
      <c r="G189" s="2" t="s">
        <v>2684</v>
      </c>
      <c r="H189" s="2" t="s">
        <v>255</v>
      </c>
      <c r="I189" s="2" t="s">
        <v>2667</v>
      </c>
      <c r="J189" s="2" t="s">
        <v>30</v>
      </c>
      <c r="K189" s="2" t="s">
        <v>85</v>
      </c>
      <c r="L189" s="2" t="s">
        <v>2477</v>
      </c>
      <c r="M189" s="2" t="s">
        <v>2669</v>
      </c>
      <c r="N189" s="2" t="s">
        <v>257</v>
      </c>
      <c r="O189" s="2" t="s">
        <v>89</v>
      </c>
      <c r="P189" s="138">
        <v>605780</v>
      </c>
      <c r="Q189" s="144">
        <v>3.306</v>
      </c>
      <c r="R189" s="157">
        <v>800.4</v>
      </c>
      <c r="T189" s="137">
        <v>16029.68</v>
      </c>
      <c r="U189" s="146">
        <v>2.809E-2</v>
      </c>
      <c r="V189" s="146">
        <v>0.18149442189374099</v>
      </c>
      <c r="W189" s="146">
        <v>0.133247515740193</v>
      </c>
    </row>
    <row r="190" spans="1:23" x14ac:dyDescent="0.2">
      <c r="A190" s="188">
        <v>11389</v>
      </c>
      <c r="B190" s="2">
        <v>14658</v>
      </c>
      <c r="C190" s="2" t="s">
        <v>2689</v>
      </c>
      <c r="D190" s="2" t="s">
        <v>2682</v>
      </c>
      <c r="E190" s="4" t="s">
        <v>380</v>
      </c>
      <c r="F190" s="2" t="s">
        <v>2690</v>
      </c>
      <c r="G190" s="2" t="s">
        <v>2691</v>
      </c>
      <c r="H190" s="2" t="s">
        <v>255</v>
      </c>
      <c r="I190" s="2" t="s">
        <v>2667</v>
      </c>
      <c r="J190" s="2" t="s">
        <v>30</v>
      </c>
      <c r="K190" s="2" t="s">
        <v>85</v>
      </c>
      <c r="L190" s="2" t="s">
        <v>2477</v>
      </c>
      <c r="M190" s="2" t="s">
        <v>2669</v>
      </c>
      <c r="N190" s="2" t="s">
        <v>257</v>
      </c>
      <c r="O190" s="2" t="s">
        <v>89</v>
      </c>
      <c r="P190" s="138">
        <v>20</v>
      </c>
      <c r="Q190" s="144">
        <v>3.306</v>
      </c>
      <c r="R190" s="157">
        <v>16769.5</v>
      </c>
      <c r="T190" s="137">
        <v>11.087999999999999</v>
      </c>
      <c r="U190" s="146">
        <v>4.6999999999999997E-5</v>
      </c>
      <c r="V190" s="146">
        <v>1.2554267568694601E-4</v>
      </c>
      <c r="W190" s="146">
        <v>9.2169497443046395E-5</v>
      </c>
    </row>
    <row r="191" spans="1:23" x14ac:dyDescent="0.2">
      <c r="A191" s="188">
        <v>11389</v>
      </c>
      <c r="B191" s="2">
        <v>14658</v>
      </c>
      <c r="C191" s="2" t="s">
        <v>2625</v>
      </c>
      <c r="D191" s="2" t="s">
        <v>2626</v>
      </c>
      <c r="E191" s="4" t="s">
        <v>380</v>
      </c>
      <c r="F191" s="2" t="s">
        <v>2685</v>
      </c>
      <c r="G191" s="2" t="s">
        <v>2686</v>
      </c>
      <c r="H191" s="2" t="s">
        <v>255</v>
      </c>
      <c r="I191" s="2" t="s">
        <v>2667</v>
      </c>
      <c r="J191" s="2" t="s">
        <v>84</v>
      </c>
      <c r="K191" s="2" t="s">
        <v>85</v>
      </c>
      <c r="L191" s="2" t="s">
        <v>2477</v>
      </c>
      <c r="M191" s="2" t="s">
        <v>2669</v>
      </c>
      <c r="N191" s="2" t="s">
        <v>257</v>
      </c>
      <c r="O191" s="2" t="s">
        <v>89</v>
      </c>
      <c r="P191" s="138">
        <v>10630</v>
      </c>
      <c r="Q191" s="144">
        <v>3.306</v>
      </c>
      <c r="R191" s="157">
        <v>15327</v>
      </c>
      <c r="T191" s="137">
        <v>5386.3339999999998</v>
      </c>
      <c r="U191" s="146">
        <v>3.9199999999999999E-4</v>
      </c>
      <c r="V191" s="146">
        <v>6.0986216745872603E-2</v>
      </c>
      <c r="W191" s="146">
        <v>4.4774168765022097E-2</v>
      </c>
    </row>
    <row r="192" spans="1:23" x14ac:dyDescent="0.2">
      <c r="A192" s="188">
        <v>11389</v>
      </c>
      <c r="B192" s="2">
        <v>14658</v>
      </c>
      <c r="C192" s="2" t="s">
        <v>2614</v>
      </c>
      <c r="D192" s="2" t="s">
        <v>2615</v>
      </c>
      <c r="E192" s="4" t="s">
        <v>252</v>
      </c>
      <c r="F192" s="2" t="s">
        <v>2687</v>
      </c>
      <c r="G192" s="2" t="s">
        <v>2688</v>
      </c>
      <c r="H192" s="2" t="s">
        <v>255</v>
      </c>
      <c r="I192" s="2" t="s">
        <v>2667</v>
      </c>
      <c r="J192" s="2" t="s">
        <v>30</v>
      </c>
      <c r="K192" s="2" t="s">
        <v>85</v>
      </c>
      <c r="L192" s="2" t="s">
        <v>31</v>
      </c>
      <c r="M192" s="2" t="s">
        <v>2669</v>
      </c>
      <c r="N192" s="2" t="s">
        <v>257</v>
      </c>
      <c r="O192" s="2" t="s">
        <v>34</v>
      </c>
      <c r="P192" s="138">
        <v>37821</v>
      </c>
      <c r="Q192" s="144">
        <v>1</v>
      </c>
      <c r="R192" s="157">
        <v>12257</v>
      </c>
      <c r="T192" s="137">
        <v>4635.72</v>
      </c>
      <c r="U192" s="146">
        <v>7.273E-3</v>
      </c>
      <c r="V192" s="146">
        <v>5.2487467098348999E-2</v>
      </c>
      <c r="W192" s="146">
        <v>3.8534653161102599E-2</v>
      </c>
    </row>
    <row r="193" spans="1:23" x14ac:dyDescent="0.2">
      <c r="A193" s="188">
        <v>11389</v>
      </c>
      <c r="B193" s="2">
        <v>14658</v>
      </c>
      <c r="C193" s="2" t="s">
        <v>2629</v>
      </c>
      <c r="D193" s="2" t="s">
        <v>2630</v>
      </c>
      <c r="E193" s="4" t="s">
        <v>380</v>
      </c>
      <c r="F193" s="2" t="s">
        <v>2634</v>
      </c>
      <c r="G193" s="2" t="s">
        <v>2635</v>
      </c>
      <c r="H193" s="2" t="s">
        <v>255</v>
      </c>
      <c r="I193" s="2" t="s">
        <v>2618</v>
      </c>
      <c r="J193" s="2" t="s">
        <v>84</v>
      </c>
      <c r="K193" s="2" t="s">
        <v>2636</v>
      </c>
      <c r="L193" s="2" t="s">
        <v>183</v>
      </c>
      <c r="M193" s="2" t="s">
        <v>2637</v>
      </c>
      <c r="N193" s="2" t="s">
        <v>257</v>
      </c>
      <c r="O193" s="2" t="s">
        <v>89</v>
      </c>
      <c r="P193" s="138">
        <v>130</v>
      </c>
      <c r="Q193" s="144">
        <v>3.306</v>
      </c>
      <c r="R193" s="157">
        <v>6680</v>
      </c>
      <c r="T193" s="137">
        <v>28.709</v>
      </c>
      <c r="U193" s="146">
        <v>1.2E-5</v>
      </c>
      <c r="V193" s="146">
        <v>3.2505816979201598E-4</v>
      </c>
      <c r="W193" s="146">
        <v>2.3864751954304401E-4</v>
      </c>
    </row>
    <row r="194" spans="1:23" x14ac:dyDescent="0.2">
      <c r="A194" s="188">
        <v>11389</v>
      </c>
      <c r="B194" s="2">
        <v>14658</v>
      </c>
      <c r="C194" s="2" t="s">
        <v>2629</v>
      </c>
      <c r="D194" s="2" t="s">
        <v>2630</v>
      </c>
      <c r="E194" s="4" t="s">
        <v>380</v>
      </c>
      <c r="F194" s="2" t="s">
        <v>2673</v>
      </c>
      <c r="G194" s="2" t="s">
        <v>2674</v>
      </c>
      <c r="H194" s="2" t="s">
        <v>255</v>
      </c>
      <c r="I194" s="2" t="s">
        <v>2667</v>
      </c>
      <c r="J194" s="2" t="s">
        <v>84</v>
      </c>
      <c r="K194" s="2" t="s">
        <v>85</v>
      </c>
      <c r="L194" s="2" t="s">
        <v>2643</v>
      </c>
      <c r="M194" s="2" t="s">
        <v>2669</v>
      </c>
      <c r="N194" s="2" t="s">
        <v>257</v>
      </c>
      <c r="O194" s="2" t="s">
        <v>89</v>
      </c>
      <c r="P194" s="138">
        <v>84149</v>
      </c>
      <c r="Q194" s="144">
        <v>3.306</v>
      </c>
      <c r="R194" s="157">
        <v>6202</v>
      </c>
      <c r="T194" s="137">
        <v>17253.753000000001</v>
      </c>
      <c r="U194" s="146">
        <v>1.0137999999999999E-2</v>
      </c>
      <c r="V194" s="146">
        <v>0.19535385790510801</v>
      </c>
      <c r="W194" s="146">
        <v>0.14342267924552701</v>
      </c>
    </row>
    <row r="195" spans="1:23" x14ac:dyDescent="0.2">
      <c r="A195" s="188">
        <v>11389</v>
      </c>
      <c r="B195" s="2">
        <v>14658</v>
      </c>
      <c r="C195" s="2" t="s">
        <v>2645</v>
      </c>
      <c r="D195" s="2" t="s">
        <v>2646</v>
      </c>
      <c r="E195" s="4" t="s">
        <v>380</v>
      </c>
      <c r="F195" s="2" t="s">
        <v>2665</v>
      </c>
      <c r="G195" s="2" t="s">
        <v>2666</v>
      </c>
      <c r="H195" s="2" t="s">
        <v>255</v>
      </c>
      <c r="I195" s="2" t="s">
        <v>2667</v>
      </c>
      <c r="J195" s="2" t="s">
        <v>84</v>
      </c>
      <c r="K195" s="2" t="s">
        <v>85</v>
      </c>
      <c r="L195" s="2" t="s">
        <v>2668</v>
      </c>
      <c r="M195" s="2" t="s">
        <v>2669</v>
      </c>
      <c r="N195" s="2" t="s">
        <v>257</v>
      </c>
      <c r="O195" s="2" t="s">
        <v>89</v>
      </c>
      <c r="P195" s="138">
        <v>182066</v>
      </c>
      <c r="Q195" s="144">
        <v>3.306</v>
      </c>
      <c r="R195" s="157">
        <v>1153.5999999999999</v>
      </c>
      <c r="T195" s="137">
        <v>6943.6360000000004</v>
      </c>
      <c r="U195" s="146">
        <v>1.1169999999999999E-2</v>
      </c>
      <c r="V195" s="146">
        <v>7.8618611468476596E-2</v>
      </c>
      <c r="W195" s="146">
        <v>5.7719320295425702E-2</v>
      </c>
    </row>
    <row r="196" spans="1:23" x14ac:dyDescent="0.2">
      <c r="A196" s="188">
        <v>11389</v>
      </c>
      <c r="B196" s="2">
        <v>14658</v>
      </c>
      <c r="C196" s="2" t="s">
        <v>2645</v>
      </c>
      <c r="D196" s="2" t="s">
        <v>2646</v>
      </c>
      <c r="E196" s="4" t="s">
        <v>380</v>
      </c>
      <c r="F196" s="2" t="s">
        <v>2675</v>
      </c>
      <c r="G196" s="2" t="s">
        <v>2676</v>
      </c>
      <c r="H196" s="2" t="s">
        <v>255</v>
      </c>
      <c r="I196" s="2" t="s">
        <v>2667</v>
      </c>
      <c r="J196" s="2" t="s">
        <v>84</v>
      </c>
      <c r="K196" s="2" t="s">
        <v>85</v>
      </c>
      <c r="L196" s="2" t="s">
        <v>2477</v>
      </c>
      <c r="M196" s="2" t="s">
        <v>2669</v>
      </c>
      <c r="N196" s="2" t="s">
        <v>257</v>
      </c>
      <c r="O196" s="2" t="s">
        <v>89</v>
      </c>
      <c r="P196" s="138">
        <v>132853</v>
      </c>
      <c r="Q196" s="144">
        <v>3.306</v>
      </c>
      <c r="R196" s="157">
        <v>3013.5</v>
      </c>
      <c r="T196" s="137">
        <v>13235.654</v>
      </c>
      <c r="U196" s="146">
        <v>5.3700000000000004E-4</v>
      </c>
      <c r="V196" s="146">
        <v>0.14985934587754501</v>
      </c>
      <c r="W196" s="146">
        <v>0.110022034508168</v>
      </c>
    </row>
    <row r="197" spans="1:23" x14ac:dyDescent="0.2">
      <c r="A197" s="188">
        <v>11389</v>
      </c>
      <c r="B197" s="2">
        <v>15420</v>
      </c>
      <c r="C197" s="2" t="s">
        <v>2620</v>
      </c>
      <c r="D197" s="2" t="s">
        <v>2621</v>
      </c>
      <c r="E197" s="4" t="s">
        <v>252</v>
      </c>
      <c r="F197" s="2" t="s">
        <v>2622</v>
      </c>
      <c r="G197" s="2" t="s">
        <v>2623</v>
      </c>
      <c r="H197" s="2" t="s">
        <v>255</v>
      </c>
      <c r="I197" s="2" t="s">
        <v>2618</v>
      </c>
      <c r="J197" s="2" t="s">
        <v>30</v>
      </c>
      <c r="K197" s="2" t="s">
        <v>85</v>
      </c>
      <c r="L197" s="2" t="s">
        <v>31</v>
      </c>
      <c r="M197" s="2" t="s">
        <v>2624</v>
      </c>
      <c r="N197" s="2" t="s">
        <v>257</v>
      </c>
      <c r="O197" s="2" t="s">
        <v>34</v>
      </c>
      <c r="P197" s="138">
        <v>58793</v>
      </c>
      <c r="Q197" s="144">
        <v>1</v>
      </c>
      <c r="R197" s="157">
        <v>9467</v>
      </c>
      <c r="T197" s="137">
        <v>5565.933</v>
      </c>
      <c r="U197" s="146">
        <v>6.7299999999999999E-4</v>
      </c>
      <c r="V197" s="146">
        <v>0.20458051863903001</v>
      </c>
      <c r="W197" s="146">
        <v>3.9677400718560699E-2</v>
      </c>
    </row>
    <row r="198" spans="1:23" x14ac:dyDescent="0.2">
      <c r="A198" s="188">
        <v>11389</v>
      </c>
      <c r="B198" s="2">
        <v>15420</v>
      </c>
      <c r="C198" s="2" t="s">
        <v>2625</v>
      </c>
      <c r="D198" s="2" t="s">
        <v>2626</v>
      </c>
      <c r="E198" s="4" t="s">
        <v>380</v>
      </c>
      <c r="F198" s="2" t="s">
        <v>2627</v>
      </c>
      <c r="G198" s="2" t="s">
        <v>2628</v>
      </c>
      <c r="H198" s="2" t="s">
        <v>255</v>
      </c>
      <c r="I198" s="2" t="s">
        <v>2618</v>
      </c>
      <c r="J198" s="2" t="s">
        <v>84</v>
      </c>
      <c r="K198" s="2" t="s">
        <v>85</v>
      </c>
      <c r="L198" s="2" t="s">
        <v>183</v>
      </c>
      <c r="M198" s="2" t="s">
        <v>2624</v>
      </c>
      <c r="N198" s="2" t="s">
        <v>257</v>
      </c>
      <c r="O198" s="2" t="s">
        <v>89</v>
      </c>
      <c r="P198" s="138">
        <v>234800</v>
      </c>
      <c r="Q198" s="144">
        <v>3.306</v>
      </c>
      <c r="R198" s="157">
        <v>1103.4100000000001</v>
      </c>
      <c r="T198" s="137">
        <v>8565.2070000000003</v>
      </c>
      <c r="U198" s="146">
        <v>3.3100000000000002E-4</v>
      </c>
      <c r="V198" s="146">
        <v>0.31482131908541999</v>
      </c>
      <c r="W198" s="146">
        <v>6.1058070021506698E-2</v>
      </c>
    </row>
    <row r="199" spans="1:23" x14ac:dyDescent="0.2">
      <c r="A199" s="188">
        <v>11389</v>
      </c>
      <c r="B199" s="2">
        <v>15420</v>
      </c>
      <c r="C199" s="2" t="s">
        <v>2656</v>
      </c>
      <c r="D199" s="2" t="s">
        <v>2657</v>
      </c>
      <c r="E199" s="4" t="s">
        <v>380</v>
      </c>
      <c r="F199" s="2" t="s">
        <v>2658</v>
      </c>
      <c r="G199" s="2" t="s">
        <v>2659</v>
      </c>
      <c r="H199" s="2" t="s">
        <v>255</v>
      </c>
      <c r="I199" s="2" t="s">
        <v>2618</v>
      </c>
      <c r="J199" s="2" t="s">
        <v>84</v>
      </c>
      <c r="K199" s="2" t="s">
        <v>85</v>
      </c>
      <c r="L199" s="2" t="s">
        <v>2477</v>
      </c>
      <c r="M199" s="2" t="s">
        <v>2624</v>
      </c>
      <c r="N199" s="2" t="s">
        <v>257</v>
      </c>
      <c r="O199" s="2" t="s">
        <v>89</v>
      </c>
      <c r="P199" s="138">
        <v>2991</v>
      </c>
      <c r="Q199" s="144">
        <v>3.306</v>
      </c>
      <c r="R199" s="157">
        <v>132232</v>
      </c>
      <c r="T199" s="137">
        <v>13075.424999999999</v>
      </c>
      <c r="U199" s="146">
        <v>1.3799999999999999E-4</v>
      </c>
      <c r="V199" s="146">
        <v>0.48059816227555002</v>
      </c>
      <c r="W199" s="146">
        <v>9.3209685829650099E-2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20" xr:uid="{00000000-0002-0000-0700-000000000000}">
      <formula1>israel_abroad</formula1>
    </dataValidation>
    <dataValidation type="list" allowBlank="1" showInputMessage="1" showErrorMessage="1" sqref="N2:N20" xr:uid="{00000000-0002-0000-0700-000001000000}">
      <formula1>Holding_interest</formula1>
    </dataValidation>
    <dataValidation type="list" allowBlank="1" showInputMessage="1" showErrorMessage="1" sqref="K3:K20" xr:uid="{00000000-0002-0000-0700-000002000000}">
      <formula1>Country_list</formula1>
    </dataValidation>
    <dataValidation type="list" allowBlank="1" showInputMessage="1" showErrorMessage="1" sqref="M2:M20" xr:uid="{00000000-0002-0000-0700-000003000000}">
      <formula1>Fund_type</formula1>
    </dataValidation>
    <dataValidation type="list" allowBlank="1" showInputMessage="1" showErrorMessage="1" sqref="E2:E20" xr:uid="{00000000-0002-0000-0700-000004000000}">
      <formula1>Issuer_Type_TFunds</formula1>
    </dataValidation>
    <dataValidation type="list" allowBlank="1" showInputMessage="1" showErrorMessage="1" sqref="H2:H20" xr:uid="{00000000-0002-0000-0700-000005000000}">
      <formula1>Security_ID_Number_Type</formula1>
    </dataValidation>
    <dataValidation type="list" allowBlank="1" showInputMessage="1" showErrorMessage="1" sqref="K2" xr:uid="{00000000-0002-0000-0700-000006000000}">
      <formula1>Country_list_funds</formula1>
    </dataValidation>
    <dataValidation type="list" allowBlank="1" showInputMessage="1" showErrorMessage="1" sqref="L2:L20" xr:uid="{00000000-0002-0000-0700-000007000000}">
      <formula1>Stock_Exchange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8000000}">
          <x14:formula1>
            <xm:f>'אפשרויות בחירה'!$C$891:$C$896</xm:f>
          </x14:formula1>
          <xm:sqref>I2:I20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57"/>
  <sheetViews>
    <sheetView rightToLeft="1" workbookViewId="0">
      <selection activeCell="A14" sqref="A14"/>
    </sheetView>
  </sheetViews>
  <sheetFormatPr defaultColWidth="0" defaultRowHeight="14.25" x14ac:dyDescent="0.2"/>
  <cols>
    <col min="1" max="12" width="11.625" style="4" customWidth="1"/>
    <col min="13" max="13" width="11.625" style="2" customWidth="1"/>
    <col min="14" max="23" width="11.625" style="4" customWidth="1"/>
    <col min="24" max="24" width="11.625" style="4" hidden="1" customWidth="1"/>
    <col min="25" max="25" width="9" style="4" hidden="1" customWidth="1"/>
    <col min="26" max="16384" width="9" style="4" hidden="1"/>
  </cols>
  <sheetData>
    <row r="1" spans="1:23" ht="51" x14ac:dyDescent="0.2">
      <c r="A1" s="12" t="s">
        <v>0</v>
      </c>
      <c r="B1" s="12" t="s">
        <v>1</v>
      </c>
      <c r="C1" s="12" t="s">
        <v>2</v>
      </c>
      <c r="D1" s="12" t="s">
        <v>240</v>
      </c>
      <c r="E1" s="12" t="s">
        <v>241</v>
      </c>
      <c r="F1" s="12" t="s">
        <v>2702</v>
      </c>
      <c r="G1" s="12" t="s">
        <v>4</v>
      </c>
      <c r="H1" s="12" t="s">
        <v>242</v>
      </c>
      <c r="I1" s="12" t="s">
        <v>5</v>
      </c>
      <c r="J1" s="12" t="s">
        <v>6</v>
      </c>
      <c r="K1" s="12" t="s">
        <v>7</v>
      </c>
      <c r="L1" s="12" t="s">
        <v>270</v>
      </c>
      <c r="M1" s="12" t="s">
        <v>8</v>
      </c>
      <c r="N1" s="12" t="s">
        <v>2613</v>
      </c>
      <c r="O1" s="12" t="s">
        <v>244</v>
      </c>
      <c r="P1" s="12" t="s">
        <v>11</v>
      </c>
      <c r="Q1" s="12" t="s">
        <v>17</v>
      </c>
      <c r="R1" s="143" t="s">
        <v>18</v>
      </c>
      <c r="S1" s="149" t="s">
        <v>19</v>
      </c>
      <c r="T1" s="12" t="s">
        <v>20</v>
      </c>
      <c r="U1" s="145" t="s">
        <v>23</v>
      </c>
      <c r="V1" s="145" t="s">
        <v>24</v>
      </c>
      <c r="W1" s="145" t="s">
        <v>25</v>
      </c>
    </row>
    <row r="2" spans="1:23" x14ac:dyDescent="0.2">
      <c r="A2" s="188">
        <v>1035</v>
      </c>
      <c r="B2" s="11">
        <v>1036</v>
      </c>
      <c r="C2" s="11" t="s">
        <v>2703</v>
      </c>
      <c r="D2" s="11" t="s">
        <v>2704</v>
      </c>
      <c r="E2" s="11" t="s">
        <v>252</v>
      </c>
      <c r="F2" s="11" t="s">
        <v>2705</v>
      </c>
      <c r="G2" s="11" t="s">
        <v>2706</v>
      </c>
      <c r="H2" s="11" t="s">
        <v>255</v>
      </c>
      <c r="I2" s="11" t="s">
        <v>1794</v>
      </c>
      <c r="J2" s="11" t="s">
        <v>30</v>
      </c>
      <c r="K2" s="11" t="s">
        <v>30</v>
      </c>
      <c r="L2" s="4" t="s">
        <v>277</v>
      </c>
      <c r="M2" s="11" t="s">
        <v>31</v>
      </c>
      <c r="N2" s="13" t="s">
        <v>2707</v>
      </c>
      <c r="O2" s="13" t="s">
        <v>257</v>
      </c>
      <c r="P2" s="11" t="s">
        <v>34</v>
      </c>
      <c r="Q2" s="139">
        <v>810637.65</v>
      </c>
      <c r="R2" s="152">
        <v>1</v>
      </c>
      <c r="S2" s="153">
        <v>84.7</v>
      </c>
      <c r="T2" s="139">
        <v>686.61</v>
      </c>
      <c r="U2" s="151">
        <v>2.6180000000000001E-3</v>
      </c>
      <c r="V2" s="151">
        <v>1.0524477984634999E-2</v>
      </c>
      <c r="W2" s="151">
        <v>1.1454804720959299E-4</v>
      </c>
    </row>
    <row r="3" spans="1:23" x14ac:dyDescent="0.2">
      <c r="A3" s="188">
        <v>1035</v>
      </c>
      <c r="B3" s="11">
        <v>1036</v>
      </c>
      <c r="C3" s="11" t="s">
        <v>2614</v>
      </c>
      <c r="D3" s="11" t="s">
        <v>2615</v>
      </c>
      <c r="E3" s="11" t="s">
        <v>252</v>
      </c>
      <c r="F3" s="11" t="s">
        <v>2708</v>
      </c>
      <c r="G3" s="11" t="s">
        <v>2709</v>
      </c>
      <c r="H3" s="11" t="s">
        <v>255</v>
      </c>
      <c r="I3" s="11" t="s">
        <v>1794</v>
      </c>
      <c r="J3" s="11" t="s">
        <v>30</v>
      </c>
      <c r="K3" s="11" t="s">
        <v>85</v>
      </c>
      <c r="L3" s="4" t="s">
        <v>277</v>
      </c>
      <c r="M3" s="11" t="s">
        <v>31</v>
      </c>
      <c r="N3" s="13" t="s">
        <v>2624</v>
      </c>
      <c r="O3" s="13" t="s">
        <v>257</v>
      </c>
      <c r="P3" s="11" t="s">
        <v>34</v>
      </c>
      <c r="Q3" s="139">
        <v>2694000</v>
      </c>
      <c r="R3" s="152">
        <v>1</v>
      </c>
      <c r="S3" s="153">
        <v>299.07</v>
      </c>
      <c r="T3" s="139">
        <v>8056.9459999999999</v>
      </c>
      <c r="U3" s="151">
        <v>1.7570000000000001E-3</v>
      </c>
      <c r="V3" s="151">
        <v>0.12349825612244</v>
      </c>
      <c r="W3" s="151">
        <v>1.34415066412496E-3</v>
      </c>
    </row>
    <row r="4" spans="1:23" x14ac:dyDescent="0.2">
      <c r="A4" s="188">
        <v>1035</v>
      </c>
      <c r="B4" s="11">
        <v>1036</v>
      </c>
      <c r="C4" s="11" t="s">
        <v>2710</v>
      </c>
      <c r="D4" s="11" t="s">
        <v>2711</v>
      </c>
      <c r="E4" s="11" t="s">
        <v>380</v>
      </c>
      <c r="F4" s="11" t="s">
        <v>2712</v>
      </c>
      <c r="G4" s="11" t="s">
        <v>2713</v>
      </c>
      <c r="H4" s="11" t="s">
        <v>255</v>
      </c>
      <c r="I4" s="11" t="s">
        <v>1794</v>
      </c>
      <c r="J4" s="11" t="s">
        <v>84</v>
      </c>
      <c r="K4" s="11" t="s">
        <v>2655</v>
      </c>
      <c r="L4" s="4" t="s">
        <v>277</v>
      </c>
      <c r="M4" s="11" t="s">
        <v>2714</v>
      </c>
      <c r="N4" s="13" t="s">
        <v>2619</v>
      </c>
      <c r="O4" s="13" t="s">
        <v>257</v>
      </c>
      <c r="P4" s="11" t="s">
        <v>89</v>
      </c>
      <c r="Q4" s="139">
        <v>1731</v>
      </c>
      <c r="R4" s="152">
        <v>3.306</v>
      </c>
      <c r="S4" s="153">
        <v>107497</v>
      </c>
      <c r="T4" s="139">
        <v>6151.7160000000003</v>
      </c>
      <c r="U4" s="151">
        <v>7.6779999999999999E-3</v>
      </c>
      <c r="V4" s="151">
        <v>9.4294561306877203E-2</v>
      </c>
      <c r="W4" s="151">
        <v>1.0262986797024099E-3</v>
      </c>
    </row>
    <row r="5" spans="1:23" x14ac:dyDescent="0.2">
      <c r="A5" s="188">
        <v>1035</v>
      </c>
      <c r="B5" s="11">
        <v>1036</v>
      </c>
      <c r="C5" s="11" t="s">
        <v>2715</v>
      </c>
      <c r="D5" s="11" t="s">
        <v>2716</v>
      </c>
      <c r="E5" s="11" t="s">
        <v>380</v>
      </c>
      <c r="F5" s="11" t="s">
        <v>2717</v>
      </c>
      <c r="G5" s="11" t="s">
        <v>2718</v>
      </c>
      <c r="H5" s="11" t="s">
        <v>255</v>
      </c>
      <c r="I5" s="11" t="s">
        <v>1794</v>
      </c>
      <c r="J5" s="11" t="s">
        <v>84</v>
      </c>
      <c r="K5" s="11" t="s">
        <v>2655</v>
      </c>
      <c r="L5" s="4" t="s">
        <v>277</v>
      </c>
      <c r="M5" s="11" t="s">
        <v>183</v>
      </c>
      <c r="N5" s="13" t="s">
        <v>2669</v>
      </c>
      <c r="O5" s="13" t="s">
        <v>257</v>
      </c>
      <c r="P5" s="11" t="s">
        <v>89</v>
      </c>
      <c r="Q5" s="139">
        <v>461866.06</v>
      </c>
      <c r="R5" s="152">
        <v>3.306</v>
      </c>
      <c r="S5" s="153">
        <v>3297.08</v>
      </c>
      <c r="T5" s="139">
        <v>50344.076999999997</v>
      </c>
      <c r="U5" s="151">
        <v>3.4819999999999999E-3</v>
      </c>
      <c r="V5" s="151">
        <v>0.77168270458604804</v>
      </c>
      <c r="W5" s="151">
        <v>8.3989673411639602E-3</v>
      </c>
    </row>
    <row r="6" spans="1:23" x14ac:dyDescent="0.2">
      <c r="A6" s="188">
        <v>1035</v>
      </c>
      <c r="B6" s="11">
        <v>1037</v>
      </c>
      <c r="C6" s="11" t="s">
        <v>2710</v>
      </c>
      <c r="D6" s="11" t="s">
        <v>2711</v>
      </c>
      <c r="E6" s="11" t="s">
        <v>380</v>
      </c>
      <c r="F6" s="11" t="s">
        <v>2712</v>
      </c>
      <c r="G6" s="11" t="s">
        <v>2713</v>
      </c>
      <c r="H6" s="11" t="s">
        <v>255</v>
      </c>
      <c r="I6" s="11" t="s">
        <v>1794</v>
      </c>
      <c r="J6" s="11" t="s">
        <v>84</v>
      </c>
      <c r="K6" s="11" t="s">
        <v>2655</v>
      </c>
      <c r="L6" s="4" t="s">
        <v>277</v>
      </c>
      <c r="M6" s="11" t="s">
        <v>2714</v>
      </c>
      <c r="N6" s="13" t="s">
        <v>2619</v>
      </c>
      <c r="O6" s="13" t="s">
        <v>257</v>
      </c>
      <c r="P6" s="11" t="s">
        <v>89</v>
      </c>
      <c r="Q6" s="139">
        <v>16</v>
      </c>
      <c r="R6" s="152">
        <v>3.306</v>
      </c>
      <c r="S6" s="153">
        <v>107497</v>
      </c>
      <c r="T6" s="139">
        <v>56.862000000000002</v>
      </c>
      <c r="U6" s="151">
        <v>7.1000000000000005E-5</v>
      </c>
      <c r="V6" s="151">
        <v>0.393509266047399</v>
      </c>
      <c r="W6" s="151">
        <v>1.3975890508934001E-4</v>
      </c>
    </row>
    <row r="7" spans="1:23" x14ac:dyDescent="0.2">
      <c r="A7" s="188">
        <v>1035</v>
      </c>
      <c r="B7" s="11">
        <v>1037</v>
      </c>
      <c r="C7" s="11" t="s">
        <v>2715</v>
      </c>
      <c r="D7" s="11" t="s">
        <v>2716</v>
      </c>
      <c r="E7" s="11" t="s">
        <v>380</v>
      </c>
      <c r="F7" s="11" t="s">
        <v>2717</v>
      </c>
      <c r="G7" s="11" t="s">
        <v>2718</v>
      </c>
      <c r="H7" s="11" t="s">
        <v>255</v>
      </c>
      <c r="I7" s="11" t="s">
        <v>1794</v>
      </c>
      <c r="J7" s="11" t="s">
        <v>84</v>
      </c>
      <c r="K7" s="11" t="s">
        <v>2655</v>
      </c>
      <c r="L7" s="4" t="s">
        <v>277</v>
      </c>
      <c r="M7" s="11" t="s">
        <v>183</v>
      </c>
      <c r="N7" s="13" t="s">
        <v>2669</v>
      </c>
      <c r="O7" s="13" t="s">
        <v>257</v>
      </c>
      <c r="P7" s="11" t="s">
        <v>89</v>
      </c>
      <c r="Q7" s="139">
        <v>804</v>
      </c>
      <c r="R7" s="152">
        <v>3.306</v>
      </c>
      <c r="S7" s="153">
        <v>3297.08</v>
      </c>
      <c r="T7" s="139">
        <v>87.637</v>
      </c>
      <c r="U7" s="151">
        <v>6.0000000000000002E-6</v>
      </c>
      <c r="V7" s="151">
        <v>0.606490733952601</v>
      </c>
      <c r="W7" s="151">
        <v>2.1540148666749899E-4</v>
      </c>
    </row>
    <row r="8" spans="1:23" x14ac:dyDescent="0.2">
      <c r="A8" s="188">
        <v>1035</v>
      </c>
      <c r="B8" s="11">
        <v>9939</v>
      </c>
      <c r="C8" s="11" t="s">
        <v>2703</v>
      </c>
      <c r="D8" s="11" t="s">
        <v>2704</v>
      </c>
      <c r="E8" s="11" t="s">
        <v>252</v>
      </c>
      <c r="F8" s="11" t="s">
        <v>2705</v>
      </c>
      <c r="G8" s="11" t="s">
        <v>2706</v>
      </c>
      <c r="H8" s="11" t="s">
        <v>255</v>
      </c>
      <c r="I8" s="11" t="s">
        <v>1794</v>
      </c>
      <c r="J8" s="11" t="s">
        <v>30</v>
      </c>
      <c r="K8" s="11" t="s">
        <v>30</v>
      </c>
      <c r="L8" s="4" t="s">
        <v>277</v>
      </c>
      <c r="M8" s="11" t="s">
        <v>31</v>
      </c>
      <c r="N8" s="13" t="s">
        <v>2707</v>
      </c>
      <c r="O8" s="13" t="s">
        <v>257</v>
      </c>
      <c r="P8" s="11" t="s">
        <v>34</v>
      </c>
      <c r="Q8" s="139">
        <v>542421.03</v>
      </c>
      <c r="R8" s="152">
        <v>1</v>
      </c>
      <c r="S8" s="153">
        <v>84.7</v>
      </c>
      <c r="T8" s="139">
        <v>459.43099999999998</v>
      </c>
      <c r="U8" s="151">
        <v>1.7520000000000001E-3</v>
      </c>
      <c r="V8" s="151">
        <v>1.20533197564788E-2</v>
      </c>
      <c r="W8" s="151">
        <v>1.0781740742133999E-4</v>
      </c>
    </row>
    <row r="9" spans="1:23" x14ac:dyDescent="0.2">
      <c r="A9" s="188">
        <v>1035</v>
      </c>
      <c r="B9" s="11">
        <v>9939</v>
      </c>
      <c r="C9" s="11" t="s">
        <v>2614</v>
      </c>
      <c r="D9" s="11" t="s">
        <v>2615</v>
      </c>
      <c r="E9" s="11" t="s">
        <v>252</v>
      </c>
      <c r="F9" s="11" t="s">
        <v>2708</v>
      </c>
      <c r="G9" s="11" t="s">
        <v>2709</v>
      </c>
      <c r="H9" s="11" t="s">
        <v>255</v>
      </c>
      <c r="I9" s="11" t="s">
        <v>1794</v>
      </c>
      <c r="J9" s="11" t="s">
        <v>30</v>
      </c>
      <c r="K9" s="11" t="s">
        <v>85</v>
      </c>
      <c r="L9" s="4" t="s">
        <v>277</v>
      </c>
      <c r="M9" s="11" t="s">
        <v>31</v>
      </c>
      <c r="N9" s="13" t="s">
        <v>2624</v>
      </c>
      <c r="O9" s="13" t="s">
        <v>257</v>
      </c>
      <c r="P9" s="11" t="s">
        <v>34</v>
      </c>
      <c r="Q9" s="139">
        <v>1137000</v>
      </c>
      <c r="R9" s="152">
        <v>1</v>
      </c>
      <c r="S9" s="153">
        <v>299.07</v>
      </c>
      <c r="T9" s="139">
        <v>3400.4259999999999</v>
      </c>
      <c r="U9" s="151">
        <v>7.4100000000000001E-4</v>
      </c>
      <c r="V9" s="151">
        <v>8.9211340241158205E-2</v>
      </c>
      <c r="W9" s="151">
        <v>7.9799885937769603E-4</v>
      </c>
    </row>
    <row r="10" spans="1:23" x14ac:dyDescent="0.2">
      <c r="A10" s="188">
        <v>1035</v>
      </c>
      <c r="B10" s="11">
        <v>9939</v>
      </c>
      <c r="C10" s="11" t="s">
        <v>2710</v>
      </c>
      <c r="D10" s="11" t="s">
        <v>2711</v>
      </c>
      <c r="E10" s="11" t="s">
        <v>380</v>
      </c>
      <c r="F10" s="11" t="s">
        <v>2712</v>
      </c>
      <c r="G10" s="11" t="s">
        <v>2713</v>
      </c>
      <c r="H10" s="11" t="s">
        <v>255</v>
      </c>
      <c r="I10" s="11" t="s">
        <v>1794</v>
      </c>
      <c r="J10" s="11" t="s">
        <v>84</v>
      </c>
      <c r="K10" s="11" t="s">
        <v>2655</v>
      </c>
      <c r="L10" s="4" t="s">
        <v>277</v>
      </c>
      <c r="M10" s="11" t="s">
        <v>2714</v>
      </c>
      <c r="N10" s="13" t="s">
        <v>2619</v>
      </c>
      <c r="O10" s="13" t="s">
        <v>257</v>
      </c>
      <c r="P10" s="11" t="s">
        <v>89</v>
      </c>
      <c r="Q10" s="139">
        <v>1874</v>
      </c>
      <c r="R10" s="152">
        <v>3.306</v>
      </c>
      <c r="S10" s="153">
        <v>107497</v>
      </c>
      <c r="T10" s="139">
        <v>6659.9160000000002</v>
      </c>
      <c r="U10" s="151">
        <v>8.3129999999999992E-3</v>
      </c>
      <c r="V10" s="151">
        <v>0.17472519286785301</v>
      </c>
      <c r="W10" s="151">
        <v>1.56292355025922E-3</v>
      </c>
    </row>
    <row r="11" spans="1:23" x14ac:dyDescent="0.2">
      <c r="A11" s="188">
        <v>1035</v>
      </c>
      <c r="B11" s="11">
        <v>9939</v>
      </c>
      <c r="C11" s="11" t="s">
        <v>2715</v>
      </c>
      <c r="D11" s="11" t="s">
        <v>2716</v>
      </c>
      <c r="E11" s="11" t="s">
        <v>380</v>
      </c>
      <c r="F11" s="11" t="s">
        <v>2717</v>
      </c>
      <c r="G11" s="11" t="s">
        <v>2718</v>
      </c>
      <c r="H11" s="11" t="s">
        <v>255</v>
      </c>
      <c r="I11" s="11" t="s">
        <v>1794</v>
      </c>
      <c r="J11" s="11" t="s">
        <v>84</v>
      </c>
      <c r="K11" s="11" t="s">
        <v>2655</v>
      </c>
      <c r="L11" s="4" t="s">
        <v>277</v>
      </c>
      <c r="M11" s="11" t="s">
        <v>183</v>
      </c>
      <c r="N11" s="13" t="s">
        <v>2669</v>
      </c>
      <c r="O11" s="13" t="s">
        <v>257</v>
      </c>
      <c r="P11" s="11" t="s">
        <v>89</v>
      </c>
      <c r="Q11" s="139">
        <v>253177.77</v>
      </c>
      <c r="R11" s="152">
        <v>3.306</v>
      </c>
      <c r="S11" s="153">
        <v>3297.08</v>
      </c>
      <c r="T11" s="139">
        <v>27596.748</v>
      </c>
      <c r="U11" s="151">
        <v>1.9090000000000001E-3</v>
      </c>
      <c r="V11" s="151">
        <v>0.72401014713450995</v>
      </c>
      <c r="W11" s="151">
        <v>6.4762985291937601E-3</v>
      </c>
    </row>
    <row r="12" spans="1:23" x14ac:dyDescent="0.2">
      <c r="A12" s="188">
        <v>1035</v>
      </c>
      <c r="B12" s="11">
        <v>9940</v>
      </c>
      <c r="C12" s="11" t="s">
        <v>2614</v>
      </c>
      <c r="D12" s="11" t="s">
        <v>2615</v>
      </c>
      <c r="E12" s="11" t="s">
        <v>252</v>
      </c>
      <c r="F12" s="11" t="s">
        <v>2708</v>
      </c>
      <c r="G12" s="11" t="s">
        <v>2709</v>
      </c>
      <c r="H12" s="11" t="s">
        <v>255</v>
      </c>
      <c r="I12" s="11" t="s">
        <v>1794</v>
      </c>
      <c r="J12" s="11" t="s">
        <v>30</v>
      </c>
      <c r="K12" s="11" t="s">
        <v>85</v>
      </c>
      <c r="L12" s="4" t="s">
        <v>277</v>
      </c>
      <c r="M12" s="11" t="s">
        <v>31</v>
      </c>
      <c r="N12" s="13" t="s">
        <v>2624</v>
      </c>
      <c r="O12" s="13" t="s">
        <v>257</v>
      </c>
      <c r="P12" s="11" t="s">
        <v>34</v>
      </c>
      <c r="Q12" s="139">
        <v>4554000</v>
      </c>
      <c r="R12" s="152">
        <v>1</v>
      </c>
      <c r="S12" s="153">
        <v>299.07</v>
      </c>
      <c r="T12" s="139">
        <v>13619.647999999999</v>
      </c>
      <c r="U12" s="151">
        <v>2.97E-3</v>
      </c>
      <c r="V12" s="151">
        <v>0.12246837831613799</v>
      </c>
      <c r="W12" s="151">
        <v>1.0038458258776401E-3</v>
      </c>
    </row>
    <row r="13" spans="1:23" x14ac:dyDescent="0.2">
      <c r="A13" s="188">
        <v>1035</v>
      </c>
      <c r="B13" s="11">
        <v>9940</v>
      </c>
      <c r="C13" s="11" t="s">
        <v>2710</v>
      </c>
      <c r="D13" s="11" t="s">
        <v>2711</v>
      </c>
      <c r="E13" s="11" t="s">
        <v>380</v>
      </c>
      <c r="F13" s="11" t="s">
        <v>2712</v>
      </c>
      <c r="G13" s="11" t="s">
        <v>2713</v>
      </c>
      <c r="H13" s="11" t="s">
        <v>255</v>
      </c>
      <c r="I13" s="11" t="s">
        <v>1794</v>
      </c>
      <c r="J13" s="11" t="s">
        <v>84</v>
      </c>
      <c r="K13" s="11" t="s">
        <v>2655</v>
      </c>
      <c r="L13" s="4" t="s">
        <v>277</v>
      </c>
      <c r="M13" s="11" t="s">
        <v>2714</v>
      </c>
      <c r="N13" s="13" t="s">
        <v>2619</v>
      </c>
      <c r="O13" s="13" t="s">
        <v>257</v>
      </c>
      <c r="P13" s="11" t="s">
        <v>89</v>
      </c>
      <c r="Q13" s="139">
        <v>5042</v>
      </c>
      <c r="R13" s="152">
        <v>3.306</v>
      </c>
      <c r="S13" s="153">
        <v>107497</v>
      </c>
      <c r="T13" s="139">
        <v>17918.516</v>
      </c>
      <c r="U13" s="151">
        <v>2.2364999999999999E-2</v>
      </c>
      <c r="V13" s="151">
        <v>0.16112395917285799</v>
      </c>
      <c r="W13" s="151">
        <v>1.32069695123284E-3</v>
      </c>
    </row>
    <row r="14" spans="1:23" x14ac:dyDescent="0.2">
      <c r="A14" s="188">
        <v>1035</v>
      </c>
      <c r="B14" s="11">
        <v>9940</v>
      </c>
      <c r="C14" s="11" t="s">
        <v>2715</v>
      </c>
      <c r="D14" s="11" t="s">
        <v>2716</v>
      </c>
      <c r="E14" s="11" t="s">
        <v>380</v>
      </c>
      <c r="F14" s="11" t="s">
        <v>2717</v>
      </c>
      <c r="G14" s="11" t="s">
        <v>2718</v>
      </c>
      <c r="H14" s="11" t="s">
        <v>255</v>
      </c>
      <c r="I14" s="11" t="s">
        <v>1794</v>
      </c>
      <c r="J14" s="11" t="s">
        <v>84</v>
      </c>
      <c r="K14" s="11" t="s">
        <v>2655</v>
      </c>
      <c r="L14" s="4" t="s">
        <v>277</v>
      </c>
      <c r="M14" s="11" t="s">
        <v>183</v>
      </c>
      <c r="N14" s="13" t="s">
        <v>2669</v>
      </c>
      <c r="O14" s="13" t="s">
        <v>257</v>
      </c>
      <c r="P14" s="11" t="s">
        <v>89</v>
      </c>
      <c r="Q14" s="139">
        <v>730919.92</v>
      </c>
      <c r="R14" s="152">
        <v>3.306</v>
      </c>
      <c r="S14" s="153">
        <v>3297.08</v>
      </c>
      <c r="T14" s="139">
        <v>79671.342000000004</v>
      </c>
      <c r="U14" s="151">
        <v>5.5100000000000001E-3</v>
      </c>
      <c r="V14" s="151">
        <v>0.71640766251100496</v>
      </c>
      <c r="W14" s="151">
        <v>5.8722329104578998E-3</v>
      </c>
    </row>
    <row r="15" spans="1:23" x14ac:dyDescent="0.2">
      <c r="A15" s="188">
        <v>1035</v>
      </c>
      <c r="B15" s="11">
        <v>9941</v>
      </c>
      <c r="C15" s="11" t="s">
        <v>2703</v>
      </c>
      <c r="D15" s="11" t="s">
        <v>2704</v>
      </c>
      <c r="E15" s="11" t="s">
        <v>252</v>
      </c>
      <c r="F15" s="11" t="s">
        <v>2705</v>
      </c>
      <c r="G15" s="11" t="s">
        <v>2706</v>
      </c>
      <c r="H15" s="11" t="s">
        <v>255</v>
      </c>
      <c r="I15" s="11" t="s">
        <v>1794</v>
      </c>
      <c r="J15" s="11" t="s">
        <v>30</v>
      </c>
      <c r="K15" s="11" t="s">
        <v>30</v>
      </c>
      <c r="L15" s="4" t="s">
        <v>277</v>
      </c>
      <c r="M15" s="11" t="s">
        <v>31</v>
      </c>
      <c r="N15" s="13" t="s">
        <v>2707</v>
      </c>
      <c r="O15" s="13" t="s">
        <v>257</v>
      </c>
      <c r="P15" s="11" t="s">
        <v>34</v>
      </c>
      <c r="Q15" s="139">
        <v>117062.55</v>
      </c>
      <c r="R15" s="152">
        <v>1</v>
      </c>
      <c r="S15" s="153">
        <v>84.7</v>
      </c>
      <c r="T15" s="139">
        <v>99.152000000000001</v>
      </c>
      <c r="U15" s="151">
        <v>3.7800000000000003E-4</v>
      </c>
      <c r="V15" s="151">
        <v>1.9247844109630801E-3</v>
      </c>
      <c r="W15" s="151">
        <v>1.28944459503583E-5</v>
      </c>
    </row>
    <row r="16" spans="1:23" x14ac:dyDescent="0.2">
      <c r="A16" s="188">
        <v>1035</v>
      </c>
      <c r="B16" s="11">
        <v>9941</v>
      </c>
      <c r="C16" s="11" t="s">
        <v>2614</v>
      </c>
      <c r="D16" s="11" t="s">
        <v>2615</v>
      </c>
      <c r="E16" s="11" t="s">
        <v>252</v>
      </c>
      <c r="F16" s="11" t="s">
        <v>2708</v>
      </c>
      <c r="G16" s="11" t="s">
        <v>2709</v>
      </c>
      <c r="H16" s="11" t="s">
        <v>255</v>
      </c>
      <c r="I16" s="11" t="s">
        <v>1794</v>
      </c>
      <c r="J16" s="11" t="s">
        <v>30</v>
      </c>
      <c r="K16" s="11" t="s">
        <v>85</v>
      </c>
      <c r="L16" s="4" t="s">
        <v>277</v>
      </c>
      <c r="M16" s="11" t="s">
        <v>31</v>
      </c>
      <c r="N16" s="13" t="s">
        <v>2624</v>
      </c>
      <c r="O16" s="13" t="s">
        <v>257</v>
      </c>
      <c r="P16" s="11" t="s">
        <v>34</v>
      </c>
      <c r="Q16" s="139">
        <v>4034000</v>
      </c>
      <c r="R16" s="152">
        <v>1</v>
      </c>
      <c r="S16" s="153">
        <v>299.07</v>
      </c>
      <c r="T16" s="139">
        <v>12064.484</v>
      </c>
      <c r="U16" s="151">
        <v>2.6310000000000001E-3</v>
      </c>
      <c r="V16" s="151">
        <v>0.23420137832534199</v>
      </c>
      <c r="W16" s="151">
        <v>1.5689533836179099E-3</v>
      </c>
    </row>
    <row r="17" spans="1:23" x14ac:dyDescent="0.2">
      <c r="A17" s="188">
        <v>1035</v>
      </c>
      <c r="B17" s="11">
        <v>9941</v>
      </c>
      <c r="C17" s="11" t="s">
        <v>2710</v>
      </c>
      <c r="D17" s="11" t="s">
        <v>2711</v>
      </c>
      <c r="E17" s="11" t="s">
        <v>380</v>
      </c>
      <c r="F17" s="11" t="s">
        <v>2712</v>
      </c>
      <c r="G17" s="11" t="s">
        <v>2713</v>
      </c>
      <c r="H17" s="11" t="s">
        <v>255</v>
      </c>
      <c r="I17" s="11" t="s">
        <v>1794</v>
      </c>
      <c r="J17" s="11" t="s">
        <v>84</v>
      </c>
      <c r="K17" s="11" t="s">
        <v>2655</v>
      </c>
      <c r="L17" s="4" t="s">
        <v>277</v>
      </c>
      <c r="M17" s="11" t="s">
        <v>2714</v>
      </c>
      <c r="N17" s="13" t="s">
        <v>2619</v>
      </c>
      <c r="O17" s="13" t="s">
        <v>257</v>
      </c>
      <c r="P17" s="11" t="s">
        <v>89</v>
      </c>
      <c r="Q17" s="139">
        <v>2172</v>
      </c>
      <c r="R17" s="152">
        <v>3.306</v>
      </c>
      <c r="S17" s="153">
        <v>107497</v>
      </c>
      <c r="T17" s="139">
        <v>7718.9639999999999</v>
      </c>
      <c r="U17" s="151">
        <v>9.6340000000000002E-3</v>
      </c>
      <c r="V17" s="151">
        <v>0.14984412375797099</v>
      </c>
      <c r="W17" s="151">
        <v>1.00383032186404E-3</v>
      </c>
    </row>
    <row r="18" spans="1:23" x14ac:dyDescent="0.2">
      <c r="A18" s="188">
        <v>1035</v>
      </c>
      <c r="B18" s="11">
        <v>9941</v>
      </c>
      <c r="C18" s="11" t="s">
        <v>2715</v>
      </c>
      <c r="D18" s="11" t="s">
        <v>2716</v>
      </c>
      <c r="E18" s="11" t="s">
        <v>380</v>
      </c>
      <c r="F18" s="11" t="s">
        <v>2717</v>
      </c>
      <c r="G18" s="11" t="s">
        <v>2718</v>
      </c>
      <c r="H18" s="11" t="s">
        <v>255</v>
      </c>
      <c r="I18" s="11" t="s">
        <v>1794</v>
      </c>
      <c r="J18" s="11" t="s">
        <v>84</v>
      </c>
      <c r="K18" s="11" t="s">
        <v>2655</v>
      </c>
      <c r="L18" s="4" t="s">
        <v>277</v>
      </c>
      <c r="M18" s="11" t="s">
        <v>183</v>
      </c>
      <c r="N18" s="13" t="s">
        <v>2669</v>
      </c>
      <c r="O18" s="13" t="s">
        <v>257</v>
      </c>
      <c r="P18" s="11" t="s">
        <v>89</v>
      </c>
      <c r="Q18" s="139">
        <v>290185.93</v>
      </c>
      <c r="R18" s="152">
        <v>3.306</v>
      </c>
      <c r="S18" s="153">
        <v>3297.08</v>
      </c>
      <c r="T18" s="139">
        <v>31630.690999999999</v>
      </c>
      <c r="U18" s="151">
        <v>2.1879999999999998E-3</v>
      </c>
      <c r="V18" s="151">
        <v>0.614029713505723</v>
      </c>
      <c r="W18" s="151">
        <v>4.1134855974607103E-3</v>
      </c>
    </row>
    <row r="19" spans="1:23" x14ac:dyDescent="0.2">
      <c r="A19" s="188">
        <v>1035</v>
      </c>
      <c r="B19" s="11">
        <v>15419</v>
      </c>
      <c r="C19" s="11" t="s">
        <v>2698</v>
      </c>
      <c r="D19" s="11" t="s">
        <v>2699</v>
      </c>
      <c r="E19" s="11" t="s">
        <v>252</v>
      </c>
      <c r="F19" s="11" t="s">
        <v>2719</v>
      </c>
      <c r="G19" s="11" t="s">
        <v>2720</v>
      </c>
      <c r="H19" s="11" t="s">
        <v>255</v>
      </c>
      <c r="I19" s="11" t="s">
        <v>1794</v>
      </c>
      <c r="J19" s="11" t="s">
        <v>30</v>
      </c>
      <c r="K19" s="11" t="s">
        <v>85</v>
      </c>
      <c r="L19" s="4" t="s">
        <v>277</v>
      </c>
      <c r="M19" s="11" t="s">
        <v>31</v>
      </c>
      <c r="N19" s="13" t="s">
        <v>2624</v>
      </c>
      <c r="O19" s="13" t="s">
        <v>257</v>
      </c>
      <c r="P19" s="11" t="s">
        <v>34</v>
      </c>
      <c r="Q19" s="139">
        <v>5500</v>
      </c>
      <c r="R19" s="152">
        <v>1</v>
      </c>
      <c r="S19" s="153">
        <v>242.09</v>
      </c>
      <c r="T19" s="139">
        <v>13.315</v>
      </c>
      <c r="U19" s="151">
        <v>2.3800000000000001E-4</v>
      </c>
      <c r="V19" s="151">
        <v>0.33650625085137797</v>
      </c>
      <c r="W19" s="151">
        <v>7.1752923670179405E-5</v>
      </c>
    </row>
    <row r="20" spans="1:23" x14ac:dyDescent="0.2">
      <c r="A20" s="188">
        <v>1035</v>
      </c>
      <c r="B20" s="4">
        <v>15419</v>
      </c>
      <c r="C20" s="4" t="s">
        <v>2614</v>
      </c>
      <c r="D20" s="4" t="s">
        <v>2615</v>
      </c>
      <c r="E20" s="11" t="s">
        <v>252</v>
      </c>
      <c r="F20" s="4" t="s">
        <v>2708</v>
      </c>
      <c r="G20" s="4" t="s">
        <v>2709</v>
      </c>
      <c r="H20" s="11" t="s">
        <v>255</v>
      </c>
      <c r="I20" s="11" t="s">
        <v>1794</v>
      </c>
      <c r="J20" s="11" t="s">
        <v>30</v>
      </c>
      <c r="K20" s="11" t="s">
        <v>85</v>
      </c>
      <c r="L20" s="4" t="s">
        <v>277</v>
      </c>
      <c r="M20" s="11" t="s">
        <v>31</v>
      </c>
      <c r="N20" s="13" t="s">
        <v>2624</v>
      </c>
      <c r="O20" s="13" t="s">
        <v>257</v>
      </c>
      <c r="P20" s="4" t="s">
        <v>34</v>
      </c>
      <c r="Q20" s="138">
        <v>4400</v>
      </c>
      <c r="R20" s="148">
        <v>1</v>
      </c>
      <c r="S20" s="150">
        <v>299.07</v>
      </c>
      <c r="T20" s="138">
        <v>13.159000000000001</v>
      </c>
      <c r="U20" s="147">
        <v>3.0000000000000001E-6</v>
      </c>
      <c r="V20" s="147">
        <v>0.33256697737906299</v>
      </c>
      <c r="W20" s="147">
        <v>7.0912955948748194E-5</v>
      </c>
    </row>
    <row r="21" spans="1:23" x14ac:dyDescent="0.2">
      <c r="A21" s="188">
        <v>1035</v>
      </c>
      <c r="B21" s="4">
        <v>15419</v>
      </c>
      <c r="C21" s="4" t="s">
        <v>2721</v>
      </c>
      <c r="D21" s="4" t="s">
        <v>2722</v>
      </c>
      <c r="E21" s="4" t="s">
        <v>252</v>
      </c>
      <c r="F21" s="4" t="s">
        <v>2723</v>
      </c>
      <c r="G21" s="4" t="s">
        <v>2724</v>
      </c>
      <c r="H21" s="4" t="s">
        <v>255</v>
      </c>
      <c r="I21" s="4" t="s">
        <v>1794</v>
      </c>
      <c r="J21" s="4" t="s">
        <v>30</v>
      </c>
      <c r="K21" s="4" t="s">
        <v>85</v>
      </c>
      <c r="L21" s="4" t="s">
        <v>277</v>
      </c>
      <c r="M21" s="2" t="s">
        <v>31</v>
      </c>
      <c r="N21" s="4" t="s">
        <v>2624</v>
      </c>
      <c r="O21" s="4" t="s">
        <v>257</v>
      </c>
      <c r="P21" s="4" t="s">
        <v>34</v>
      </c>
      <c r="Q21" s="138">
        <v>5300</v>
      </c>
      <c r="R21" s="148">
        <v>1</v>
      </c>
      <c r="S21" s="150">
        <v>247.06</v>
      </c>
      <c r="T21" s="138">
        <v>13.093999999999999</v>
      </c>
      <c r="U21" s="147">
        <v>6.9999999999999999E-6</v>
      </c>
      <c r="V21" s="147">
        <v>0.33092677176955898</v>
      </c>
      <c r="W21" s="147">
        <v>7.0563216389366097E-5</v>
      </c>
    </row>
    <row r="22" spans="1:23" x14ac:dyDescent="0.2">
      <c r="A22" s="188">
        <v>1038</v>
      </c>
      <c r="B22" s="4">
        <v>1038</v>
      </c>
      <c r="C22" s="4" t="s">
        <v>2710</v>
      </c>
      <c r="D22" s="4" t="s">
        <v>2711</v>
      </c>
      <c r="E22" s="4" t="s">
        <v>380</v>
      </c>
      <c r="F22" s="4" t="s">
        <v>2712</v>
      </c>
      <c r="G22" s="4" t="s">
        <v>2713</v>
      </c>
      <c r="H22" s="4" t="s">
        <v>255</v>
      </c>
      <c r="I22" s="4" t="s">
        <v>1794</v>
      </c>
      <c r="J22" s="4" t="s">
        <v>84</v>
      </c>
      <c r="K22" s="4" t="s">
        <v>2655</v>
      </c>
      <c r="L22" s="4" t="s">
        <v>277</v>
      </c>
      <c r="M22" s="2" t="s">
        <v>2714</v>
      </c>
      <c r="N22" s="4" t="s">
        <v>2619</v>
      </c>
      <c r="O22" s="4" t="s">
        <v>257</v>
      </c>
      <c r="P22" s="4" t="s">
        <v>89</v>
      </c>
      <c r="Q22" s="138">
        <v>1195</v>
      </c>
      <c r="R22" s="148">
        <v>3.306</v>
      </c>
      <c r="S22" s="150">
        <v>107497</v>
      </c>
      <c r="T22" s="138">
        <v>4246.8519999999999</v>
      </c>
      <c r="U22" s="147">
        <v>5.3010000000000002E-3</v>
      </c>
      <c r="V22" s="147">
        <v>0.16084912641426299</v>
      </c>
      <c r="W22" s="147">
        <v>8.7309370477636598E-4</v>
      </c>
    </row>
    <row r="23" spans="1:23" x14ac:dyDescent="0.2">
      <c r="A23" s="188">
        <v>1038</v>
      </c>
      <c r="B23" s="4">
        <v>1038</v>
      </c>
      <c r="C23" s="4" t="s">
        <v>2715</v>
      </c>
      <c r="D23" s="4" t="s">
        <v>2716</v>
      </c>
      <c r="E23" s="4" t="s">
        <v>380</v>
      </c>
      <c r="F23" s="4" t="s">
        <v>2717</v>
      </c>
      <c r="G23" s="4" t="s">
        <v>2718</v>
      </c>
      <c r="H23" s="4" t="s">
        <v>255</v>
      </c>
      <c r="I23" s="4" t="s">
        <v>1794</v>
      </c>
      <c r="J23" s="4" t="s">
        <v>84</v>
      </c>
      <c r="K23" s="4" t="s">
        <v>2655</v>
      </c>
      <c r="L23" s="4" t="s">
        <v>277</v>
      </c>
      <c r="M23" s="2" t="s">
        <v>183</v>
      </c>
      <c r="N23" s="4" t="s">
        <v>2669</v>
      </c>
      <c r="O23" s="4" t="s">
        <v>257</v>
      </c>
      <c r="P23" s="4" t="s">
        <v>89</v>
      </c>
      <c r="Q23" s="138">
        <v>203261.96</v>
      </c>
      <c r="R23" s="148">
        <v>3.306</v>
      </c>
      <c r="S23" s="150">
        <v>3297.08</v>
      </c>
      <c r="T23" s="138">
        <v>22155.850999999999</v>
      </c>
      <c r="U23" s="147">
        <v>1.5319999999999999E-3</v>
      </c>
      <c r="V23" s="147">
        <v>0.83915087358573703</v>
      </c>
      <c r="W23" s="147">
        <v>4.5549351831626001E-3</v>
      </c>
    </row>
    <row r="24" spans="1:23" x14ac:dyDescent="0.2">
      <c r="A24" s="188">
        <v>1038</v>
      </c>
      <c r="B24" s="4">
        <v>1162</v>
      </c>
      <c r="C24" s="4" t="s">
        <v>2614</v>
      </c>
      <c r="D24" s="4" t="s">
        <v>2615</v>
      </c>
      <c r="E24" s="4" t="s">
        <v>252</v>
      </c>
      <c r="F24" s="4" t="s">
        <v>2708</v>
      </c>
      <c r="G24" s="4" t="s">
        <v>2709</v>
      </c>
      <c r="H24" s="4" t="s">
        <v>255</v>
      </c>
      <c r="I24" s="4" t="s">
        <v>1794</v>
      </c>
      <c r="J24" s="4" t="s">
        <v>30</v>
      </c>
      <c r="K24" s="4" t="s">
        <v>85</v>
      </c>
      <c r="L24" s="4" t="s">
        <v>277</v>
      </c>
      <c r="M24" s="2" t="s">
        <v>31</v>
      </c>
      <c r="N24" s="4" t="s">
        <v>2624</v>
      </c>
      <c r="O24" s="4" t="s">
        <v>257</v>
      </c>
      <c r="P24" s="4" t="s">
        <v>34</v>
      </c>
      <c r="Q24" s="138">
        <v>9741000</v>
      </c>
      <c r="R24" s="148">
        <v>1</v>
      </c>
      <c r="S24" s="150">
        <v>299.07</v>
      </c>
      <c r="T24" s="138">
        <v>29132.409</v>
      </c>
      <c r="U24" s="147">
        <v>6.3530000000000001E-3</v>
      </c>
      <c r="V24" s="147">
        <v>0.138174225191042</v>
      </c>
      <c r="W24" s="147">
        <v>1.1699883110643601E-3</v>
      </c>
    </row>
    <row r="25" spans="1:23" x14ac:dyDescent="0.2">
      <c r="A25" s="188">
        <v>1038</v>
      </c>
      <c r="B25" s="4">
        <v>1162</v>
      </c>
      <c r="C25" s="4" t="s">
        <v>2710</v>
      </c>
      <c r="D25" s="4" t="s">
        <v>2711</v>
      </c>
      <c r="E25" s="4" t="s">
        <v>380</v>
      </c>
      <c r="F25" s="4" t="s">
        <v>2712</v>
      </c>
      <c r="G25" s="4" t="s">
        <v>2713</v>
      </c>
      <c r="H25" s="4" t="s">
        <v>255</v>
      </c>
      <c r="I25" s="4" t="s">
        <v>1794</v>
      </c>
      <c r="J25" s="4" t="s">
        <v>84</v>
      </c>
      <c r="K25" s="4" t="s">
        <v>2655</v>
      </c>
      <c r="L25" s="4" t="s">
        <v>277</v>
      </c>
      <c r="M25" s="2" t="s">
        <v>2714</v>
      </c>
      <c r="N25" s="4" t="s">
        <v>2619</v>
      </c>
      <c r="O25" s="4" t="s">
        <v>257</v>
      </c>
      <c r="P25" s="4" t="s">
        <v>89</v>
      </c>
      <c r="Q25" s="138">
        <v>9356</v>
      </c>
      <c r="R25" s="148">
        <v>3.306</v>
      </c>
      <c r="S25" s="150">
        <v>107497</v>
      </c>
      <c r="T25" s="138">
        <v>33249.828000000001</v>
      </c>
      <c r="U25" s="147">
        <v>4.1501000000000003E-2</v>
      </c>
      <c r="V25" s="147">
        <v>0.15770303466900501</v>
      </c>
      <c r="W25" s="147">
        <v>1.3353482310250501E-3</v>
      </c>
    </row>
    <row r="26" spans="1:23" x14ac:dyDescent="0.2">
      <c r="A26" s="188">
        <v>1038</v>
      </c>
      <c r="B26" s="4">
        <v>1162</v>
      </c>
      <c r="C26" s="4" t="s">
        <v>2715</v>
      </c>
      <c r="D26" s="4" t="s">
        <v>2716</v>
      </c>
      <c r="E26" s="4" t="s">
        <v>380</v>
      </c>
      <c r="F26" s="4" t="s">
        <v>2717</v>
      </c>
      <c r="G26" s="4" t="s">
        <v>2718</v>
      </c>
      <c r="H26" s="4" t="s">
        <v>255</v>
      </c>
      <c r="I26" s="4" t="s">
        <v>1794</v>
      </c>
      <c r="J26" s="4" t="s">
        <v>84</v>
      </c>
      <c r="K26" s="4" t="s">
        <v>2655</v>
      </c>
      <c r="L26" s="4" t="s">
        <v>277</v>
      </c>
      <c r="M26" s="2" t="s">
        <v>183</v>
      </c>
      <c r="N26" s="4" t="s">
        <v>2669</v>
      </c>
      <c r="O26" s="4" t="s">
        <v>257</v>
      </c>
      <c r="P26" s="4" t="s">
        <v>89</v>
      </c>
      <c r="Q26" s="138">
        <v>1361963.26</v>
      </c>
      <c r="R26" s="148">
        <v>3.306</v>
      </c>
      <c r="S26" s="150">
        <v>3297.08</v>
      </c>
      <c r="T26" s="138">
        <v>148455.99</v>
      </c>
      <c r="U26" s="147">
        <v>1.0267E-2</v>
      </c>
      <c r="V26" s="147">
        <v>0.70412274013995302</v>
      </c>
      <c r="W26" s="147">
        <v>5.9621494123041898E-3</v>
      </c>
    </row>
    <row r="27" spans="1:23" x14ac:dyDescent="0.2">
      <c r="A27" s="188">
        <v>1038</v>
      </c>
      <c r="B27" s="4">
        <v>1319</v>
      </c>
      <c r="C27" s="4" t="s">
        <v>2703</v>
      </c>
      <c r="D27" s="4" t="s">
        <v>2704</v>
      </c>
      <c r="E27" s="4" t="s">
        <v>252</v>
      </c>
      <c r="F27" s="4" t="s">
        <v>2705</v>
      </c>
      <c r="G27" s="4" t="s">
        <v>2706</v>
      </c>
      <c r="H27" s="4" t="s">
        <v>255</v>
      </c>
      <c r="I27" s="4" t="s">
        <v>1794</v>
      </c>
      <c r="J27" s="4" t="s">
        <v>30</v>
      </c>
      <c r="K27" s="4" t="s">
        <v>30</v>
      </c>
      <c r="L27" s="4" t="s">
        <v>277</v>
      </c>
      <c r="M27" s="2" t="s">
        <v>31</v>
      </c>
      <c r="N27" s="4" t="s">
        <v>2707</v>
      </c>
      <c r="O27" s="4" t="s">
        <v>257</v>
      </c>
      <c r="P27" s="4" t="s">
        <v>34</v>
      </c>
      <c r="Q27" s="138">
        <v>40561.94</v>
      </c>
      <c r="R27" s="148">
        <v>1</v>
      </c>
      <c r="S27" s="150">
        <v>84.7</v>
      </c>
      <c r="T27" s="138">
        <v>34.356000000000002</v>
      </c>
      <c r="U27" s="147">
        <v>1.3100000000000001E-4</v>
      </c>
      <c r="V27" s="147">
        <v>5.2114692130397301E-2</v>
      </c>
      <c r="W27" s="147">
        <v>5.8904347474198798E-5</v>
      </c>
    </row>
    <row r="28" spans="1:23" x14ac:dyDescent="0.2">
      <c r="A28" s="188">
        <v>1038</v>
      </c>
      <c r="B28" s="4">
        <v>1319</v>
      </c>
      <c r="C28" s="4" t="s">
        <v>2710</v>
      </c>
      <c r="D28" s="4" t="s">
        <v>2711</v>
      </c>
      <c r="E28" s="4" t="s">
        <v>380</v>
      </c>
      <c r="F28" s="4" t="s">
        <v>2712</v>
      </c>
      <c r="G28" s="4" t="s">
        <v>2713</v>
      </c>
      <c r="H28" s="4" t="s">
        <v>255</v>
      </c>
      <c r="I28" s="4" t="s">
        <v>1794</v>
      </c>
      <c r="J28" s="4" t="s">
        <v>84</v>
      </c>
      <c r="K28" s="4" t="s">
        <v>2655</v>
      </c>
      <c r="L28" s="4" t="s">
        <v>277</v>
      </c>
      <c r="M28" s="2" t="s">
        <v>2714</v>
      </c>
      <c r="N28" s="4" t="s">
        <v>2619</v>
      </c>
      <c r="O28" s="4" t="s">
        <v>257</v>
      </c>
      <c r="P28" s="4" t="s">
        <v>89</v>
      </c>
      <c r="Q28" s="138">
        <v>14</v>
      </c>
      <c r="R28" s="148">
        <v>3.306</v>
      </c>
      <c r="S28" s="150">
        <v>107497</v>
      </c>
      <c r="T28" s="138">
        <v>49.753999999999998</v>
      </c>
      <c r="U28" s="147">
        <v>6.2000000000000003E-5</v>
      </c>
      <c r="V28" s="147">
        <v>7.5471898880502902E-2</v>
      </c>
      <c r="W28" s="147">
        <v>8.5304599805967205E-5</v>
      </c>
    </row>
    <row r="29" spans="1:23" x14ac:dyDescent="0.2">
      <c r="A29" s="188">
        <v>1038</v>
      </c>
      <c r="B29" s="4">
        <v>1319</v>
      </c>
      <c r="C29" s="4" t="s">
        <v>2715</v>
      </c>
      <c r="D29" s="4" t="s">
        <v>2716</v>
      </c>
      <c r="E29" s="4" t="s">
        <v>380</v>
      </c>
      <c r="F29" s="4" t="s">
        <v>2717</v>
      </c>
      <c r="G29" s="4" t="s">
        <v>2718</v>
      </c>
      <c r="H29" s="4" t="s">
        <v>255</v>
      </c>
      <c r="I29" s="4" t="s">
        <v>1794</v>
      </c>
      <c r="J29" s="4" t="s">
        <v>84</v>
      </c>
      <c r="K29" s="4" t="s">
        <v>2655</v>
      </c>
      <c r="L29" s="4" t="s">
        <v>277</v>
      </c>
      <c r="M29" s="2" t="s">
        <v>183</v>
      </c>
      <c r="N29" s="4" t="s">
        <v>2669</v>
      </c>
      <c r="O29" s="4" t="s">
        <v>257</v>
      </c>
      <c r="P29" s="4" t="s">
        <v>89</v>
      </c>
      <c r="Q29" s="138">
        <v>5276.33</v>
      </c>
      <c r="R29" s="148">
        <v>3.306</v>
      </c>
      <c r="S29" s="150">
        <v>3297.08</v>
      </c>
      <c r="T29" s="138">
        <v>575.12800000000004</v>
      </c>
      <c r="U29" s="147">
        <v>4.0000000000000003E-5</v>
      </c>
      <c r="V29" s="147">
        <v>0.87241340898910003</v>
      </c>
      <c r="W29" s="147">
        <v>9.8607399340790093E-4</v>
      </c>
    </row>
    <row r="30" spans="1:23" x14ac:dyDescent="0.2">
      <c r="A30" s="188">
        <v>1038</v>
      </c>
      <c r="B30" s="4">
        <v>8563</v>
      </c>
      <c r="C30" s="4" t="s">
        <v>2703</v>
      </c>
      <c r="D30" s="4" t="s">
        <v>2704</v>
      </c>
      <c r="E30" s="4" t="s">
        <v>252</v>
      </c>
      <c r="F30" s="4" t="s">
        <v>2705</v>
      </c>
      <c r="G30" s="4" t="s">
        <v>2706</v>
      </c>
      <c r="H30" s="4" t="s">
        <v>255</v>
      </c>
      <c r="I30" s="4" t="s">
        <v>1794</v>
      </c>
      <c r="J30" s="4" t="s">
        <v>30</v>
      </c>
      <c r="K30" s="4" t="s">
        <v>30</v>
      </c>
      <c r="L30" s="4" t="s">
        <v>277</v>
      </c>
      <c r="M30" s="2" t="s">
        <v>31</v>
      </c>
      <c r="N30" s="4" t="s">
        <v>2707</v>
      </c>
      <c r="O30" s="4" t="s">
        <v>257</v>
      </c>
      <c r="P30" s="4" t="s">
        <v>34</v>
      </c>
      <c r="Q30" s="138">
        <v>1682596.17</v>
      </c>
      <c r="R30" s="148">
        <v>1</v>
      </c>
      <c r="S30" s="150">
        <v>84.7</v>
      </c>
      <c r="T30" s="138">
        <v>1425.1590000000001</v>
      </c>
      <c r="U30" s="147">
        <v>5.4339999999999996E-3</v>
      </c>
      <c r="V30" s="147">
        <v>1.15098012436777E-2</v>
      </c>
      <c r="W30" s="147">
        <v>1.18801469106224E-4</v>
      </c>
    </row>
    <row r="31" spans="1:23" x14ac:dyDescent="0.2">
      <c r="A31" s="188">
        <v>1038</v>
      </c>
      <c r="B31" s="4">
        <v>8563</v>
      </c>
      <c r="C31" s="4" t="s">
        <v>2614</v>
      </c>
      <c r="D31" s="4" t="s">
        <v>2615</v>
      </c>
      <c r="E31" s="4" t="s">
        <v>252</v>
      </c>
      <c r="F31" s="4" t="s">
        <v>2708</v>
      </c>
      <c r="G31" s="4" t="s">
        <v>2709</v>
      </c>
      <c r="H31" s="4" t="s">
        <v>255</v>
      </c>
      <c r="I31" s="4" t="s">
        <v>1794</v>
      </c>
      <c r="J31" s="4" t="s">
        <v>30</v>
      </c>
      <c r="K31" s="4" t="s">
        <v>85</v>
      </c>
      <c r="L31" s="4" t="s">
        <v>277</v>
      </c>
      <c r="M31" s="2" t="s">
        <v>31</v>
      </c>
      <c r="N31" s="4" t="s">
        <v>2624</v>
      </c>
      <c r="O31" s="4" t="s">
        <v>257</v>
      </c>
      <c r="P31" s="4" t="s">
        <v>34</v>
      </c>
      <c r="Q31" s="138">
        <v>4776000</v>
      </c>
      <c r="R31" s="148">
        <v>1</v>
      </c>
      <c r="S31" s="150">
        <v>299.07</v>
      </c>
      <c r="T31" s="138">
        <v>14283.583000000001</v>
      </c>
      <c r="U31" s="147">
        <v>3.1150000000000001E-3</v>
      </c>
      <c r="V31" s="147">
        <v>0.11535639795725899</v>
      </c>
      <c r="W31" s="147">
        <v>1.1906816858069001E-3</v>
      </c>
    </row>
    <row r="32" spans="1:23" x14ac:dyDescent="0.2">
      <c r="A32" s="188">
        <v>1038</v>
      </c>
      <c r="B32" s="4">
        <v>8563</v>
      </c>
      <c r="C32" s="4" t="s">
        <v>2710</v>
      </c>
      <c r="D32" s="4" t="s">
        <v>2711</v>
      </c>
      <c r="E32" s="4" t="s">
        <v>380</v>
      </c>
      <c r="F32" s="4" t="s">
        <v>2712</v>
      </c>
      <c r="G32" s="4" t="s">
        <v>2713</v>
      </c>
      <c r="H32" s="4" t="s">
        <v>255</v>
      </c>
      <c r="I32" s="4" t="s">
        <v>1794</v>
      </c>
      <c r="J32" s="4" t="s">
        <v>84</v>
      </c>
      <c r="K32" s="4" t="s">
        <v>2655</v>
      </c>
      <c r="L32" s="4" t="s">
        <v>277</v>
      </c>
      <c r="M32" s="2" t="s">
        <v>2714</v>
      </c>
      <c r="N32" s="4" t="s">
        <v>2619</v>
      </c>
      <c r="O32" s="4" t="s">
        <v>257</v>
      </c>
      <c r="P32" s="4" t="s">
        <v>89</v>
      </c>
      <c r="Q32" s="138">
        <v>3927</v>
      </c>
      <c r="R32" s="148">
        <v>3.306</v>
      </c>
      <c r="S32" s="150">
        <v>107497</v>
      </c>
      <c r="T32" s="138">
        <v>13955.972</v>
      </c>
      <c r="U32" s="147">
        <v>1.7419E-2</v>
      </c>
      <c r="V32" s="147">
        <v>0.11271056127842601</v>
      </c>
      <c r="W32" s="147">
        <v>1.1633719801216599E-3</v>
      </c>
    </row>
    <row r="33" spans="1:23" x14ac:dyDescent="0.2">
      <c r="A33" s="188">
        <v>1038</v>
      </c>
      <c r="B33" s="4">
        <v>8563</v>
      </c>
      <c r="C33" s="4" t="s">
        <v>2715</v>
      </c>
      <c r="D33" s="4" t="s">
        <v>2716</v>
      </c>
      <c r="E33" s="4" t="s">
        <v>380</v>
      </c>
      <c r="F33" s="4" t="s">
        <v>2717</v>
      </c>
      <c r="G33" s="4" t="s">
        <v>2718</v>
      </c>
      <c r="H33" s="4" t="s">
        <v>255</v>
      </c>
      <c r="I33" s="4" t="s">
        <v>1794</v>
      </c>
      <c r="J33" s="4" t="s">
        <v>84</v>
      </c>
      <c r="K33" s="4" t="s">
        <v>2655</v>
      </c>
      <c r="L33" s="4" t="s">
        <v>277</v>
      </c>
      <c r="M33" s="2" t="s">
        <v>183</v>
      </c>
      <c r="N33" s="4" t="s">
        <v>2669</v>
      </c>
      <c r="O33" s="4" t="s">
        <v>257</v>
      </c>
      <c r="P33" s="4" t="s">
        <v>89</v>
      </c>
      <c r="Q33" s="138">
        <v>863810.6</v>
      </c>
      <c r="R33" s="148">
        <v>3.306</v>
      </c>
      <c r="S33" s="150">
        <v>3297.08</v>
      </c>
      <c r="T33" s="138">
        <v>94156.620999999999</v>
      </c>
      <c r="U33" s="147">
        <v>6.5120000000000004E-3</v>
      </c>
      <c r="V33" s="147">
        <v>0.76042323952063695</v>
      </c>
      <c r="W33" s="147">
        <v>7.8489103404099595E-3</v>
      </c>
    </row>
    <row r="34" spans="1:23" x14ac:dyDescent="0.2">
      <c r="A34" s="188">
        <v>1038</v>
      </c>
      <c r="B34" s="4">
        <v>14849</v>
      </c>
      <c r="C34" s="4" t="s">
        <v>2698</v>
      </c>
      <c r="D34" s="4" t="s">
        <v>2699</v>
      </c>
      <c r="E34" s="4" t="s">
        <v>252</v>
      </c>
      <c r="F34" s="4" t="s">
        <v>2719</v>
      </c>
      <c r="G34" s="4" t="s">
        <v>2720</v>
      </c>
      <c r="H34" s="4" t="s">
        <v>255</v>
      </c>
      <c r="I34" s="4" t="s">
        <v>1794</v>
      </c>
      <c r="J34" s="4" t="s">
        <v>30</v>
      </c>
      <c r="K34" s="4" t="s">
        <v>85</v>
      </c>
      <c r="L34" s="4" t="s">
        <v>277</v>
      </c>
      <c r="M34" s="2" t="s">
        <v>31</v>
      </c>
      <c r="N34" s="4" t="s">
        <v>2624</v>
      </c>
      <c r="O34" s="4" t="s">
        <v>257</v>
      </c>
      <c r="P34" s="4" t="s">
        <v>34</v>
      </c>
      <c r="Q34" s="138">
        <v>3592871</v>
      </c>
      <c r="R34" s="148">
        <v>1</v>
      </c>
      <c r="S34" s="150">
        <v>242.09</v>
      </c>
      <c r="T34" s="138">
        <v>8697.9809999999998</v>
      </c>
      <c r="U34" s="147">
        <v>0.155414</v>
      </c>
      <c r="V34" s="147">
        <v>0.25030553867667998</v>
      </c>
      <c r="W34" s="147">
        <v>7.4100112997279198E-3</v>
      </c>
    </row>
    <row r="35" spans="1:23" x14ac:dyDescent="0.2">
      <c r="A35" s="188">
        <v>1038</v>
      </c>
      <c r="B35" s="4">
        <v>14849</v>
      </c>
      <c r="C35" s="4" t="s">
        <v>2620</v>
      </c>
      <c r="D35" s="4" t="s">
        <v>2621</v>
      </c>
      <c r="E35" s="4" t="s">
        <v>252</v>
      </c>
      <c r="F35" s="4" t="s">
        <v>2725</v>
      </c>
      <c r="G35" s="4" t="s">
        <v>2726</v>
      </c>
      <c r="H35" s="4" t="s">
        <v>255</v>
      </c>
      <c r="I35" s="4" t="s">
        <v>1794</v>
      </c>
      <c r="J35" s="4" t="s">
        <v>30</v>
      </c>
      <c r="K35" s="4" t="s">
        <v>85</v>
      </c>
      <c r="L35" s="4" t="s">
        <v>277</v>
      </c>
      <c r="M35" s="2" t="s">
        <v>31</v>
      </c>
      <c r="N35" s="4" t="s">
        <v>2624</v>
      </c>
      <c r="O35" s="4" t="s">
        <v>257</v>
      </c>
      <c r="P35" s="4" t="s">
        <v>34</v>
      </c>
      <c r="Q35" s="138">
        <v>2751000</v>
      </c>
      <c r="R35" s="148">
        <v>1</v>
      </c>
      <c r="S35" s="150">
        <v>314.76</v>
      </c>
      <c r="T35" s="138">
        <v>8659.0480000000007</v>
      </c>
      <c r="U35" s="147">
        <v>0</v>
      </c>
      <c r="V35" s="147">
        <v>0.24918512391544001</v>
      </c>
      <c r="W35" s="147">
        <v>7.3768426927323903E-3</v>
      </c>
    </row>
    <row r="36" spans="1:23" x14ac:dyDescent="0.2">
      <c r="A36" s="188">
        <v>1038</v>
      </c>
      <c r="B36" s="4">
        <v>14849</v>
      </c>
      <c r="C36" s="4" t="s">
        <v>2614</v>
      </c>
      <c r="D36" s="4" t="s">
        <v>2615</v>
      </c>
      <c r="E36" s="4" t="s">
        <v>252</v>
      </c>
      <c r="F36" s="4" t="s">
        <v>2708</v>
      </c>
      <c r="G36" s="4" t="s">
        <v>2709</v>
      </c>
      <c r="H36" s="4" t="s">
        <v>255</v>
      </c>
      <c r="I36" s="4" t="s">
        <v>1794</v>
      </c>
      <c r="J36" s="4" t="s">
        <v>30</v>
      </c>
      <c r="K36" s="4" t="s">
        <v>85</v>
      </c>
      <c r="L36" s="4" t="s">
        <v>277</v>
      </c>
      <c r="M36" s="2" t="s">
        <v>31</v>
      </c>
      <c r="N36" s="4" t="s">
        <v>2624</v>
      </c>
      <c r="O36" s="4" t="s">
        <v>257</v>
      </c>
      <c r="P36" s="4" t="s">
        <v>34</v>
      </c>
      <c r="Q36" s="138">
        <v>2906000</v>
      </c>
      <c r="R36" s="148">
        <v>1</v>
      </c>
      <c r="S36" s="150">
        <v>299.07</v>
      </c>
      <c r="T36" s="138">
        <v>8690.9740000000002</v>
      </c>
      <c r="U36" s="147">
        <v>1.895E-3</v>
      </c>
      <c r="V36" s="147">
        <v>0.250103889366874</v>
      </c>
      <c r="W36" s="147">
        <v>7.4040417008443002E-3</v>
      </c>
    </row>
    <row r="37" spans="1:23" x14ac:dyDescent="0.2">
      <c r="A37" s="188">
        <v>1038</v>
      </c>
      <c r="B37" s="4">
        <v>14849</v>
      </c>
      <c r="C37" s="4" t="s">
        <v>2721</v>
      </c>
      <c r="D37" s="4" t="s">
        <v>2722</v>
      </c>
      <c r="E37" s="4" t="s">
        <v>252</v>
      </c>
      <c r="F37" s="4" t="s">
        <v>2723</v>
      </c>
      <c r="G37" s="4" t="s">
        <v>2724</v>
      </c>
      <c r="H37" s="4" t="s">
        <v>255</v>
      </c>
      <c r="I37" s="4" t="s">
        <v>1794</v>
      </c>
      <c r="J37" s="4" t="s">
        <v>30</v>
      </c>
      <c r="K37" s="4" t="s">
        <v>85</v>
      </c>
      <c r="L37" s="4" t="s">
        <v>277</v>
      </c>
      <c r="M37" s="2" t="s">
        <v>31</v>
      </c>
      <c r="N37" s="4" t="s">
        <v>2624</v>
      </c>
      <c r="O37" s="4" t="s">
        <v>257</v>
      </c>
      <c r="P37" s="4" t="s">
        <v>34</v>
      </c>
      <c r="Q37" s="138">
        <v>3522000</v>
      </c>
      <c r="R37" s="148">
        <v>1</v>
      </c>
      <c r="S37" s="150">
        <v>247.06</v>
      </c>
      <c r="T37" s="138">
        <v>8701.4529999999995</v>
      </c>
      <c r="U37" s="147">
        <v>4.9540000000000001E-3</v>
      </c>
      <c r="V37" s="147">
        <v>0.25040544804100601</v>
      </c>
      <c r="W37" s="147">
        <v>7.4129690030313401E-3</v>
      </c>
    </row>
    <row r="38" spans="1:23" x14ac:dyDescent="0.2">
      <c r="A38" s="188">
        <v>1039</v>
      </c>
      <c r="B38" s="4">
        <v>1039</v>
      </c>
      <c r="C38" s="4" t="s">
        <v>2703</v>
      </c>
      <c r="D38" s="4" t="s">
        <v>2704</v>
      </c>
      <c r="E38" s="4" t="s">
        <v>252</v>
      </c>
      <c r="F38" s="4" t="s">
        <v>2705</v>
      </c>
      <c r="G38" s="4" t="s">
        <v>2706</v>
      </c>
      <c r="H38" s="4" t="s">
        <v>255</v>
      </c>
      <c r="I38" s="4" t="s">
        <v>1794</v>
      </c>
      <c r="J38" s="4" t="s">
        <v>30</v>
      </c>
      <c r="K38" s="4" t="s">
        <v>30</v>
      </c>
      <c r="L38" s="4" t="s">
        <v>277</v>
      </c>
      <c r="M38" s="2" t="s">
        <v>31</v>
      </c>
      <c r="N38" s="4" t="s">
        <v>2707</v>
      </c>
      <c r="O38" s="4" t="s">
        <v>257</v>
      </c>
      <c r="P38" s="4" t="s">
        <v>34</v>
      </c>
      <c r="Q38" s="138">
        <v>51694.720000000001</v>
      </c>
      <c r="R38" s="148">
        <v>1</v>
      </c>
      <c r="S38" s="150">
        <v>84.7</v>
      </c>
      <c r="T38" s="138">
        <v>43.784999999999997</v>
      </c>
      <c r="U38" s="147">
        <v>1.6699999999999999E-4</v>
      </c>
      <c r="V38" s="147">
        <v>7.2486074836611999E-2</v>
      </c>
      <c r="W38" s="147">
        <v>1.95590453703004E-4</v>
      </c>
    </row>
    <row r="39" spans="1:23" x14ac:dyDescent="0.2">
      <c r="A39" s="188">
        <v>1039</v>
      </c>
      <c r="B39" s="4">
        <v>1039</v>
      </c>
      <c r="C39" s="4" t="s">
        <v>2715</v>
      </c>
      <c r="D39" s="4" t="s">
        <v>2716</v>
      </c>
      <c r="E39" s="4" t="s">
        <v>380</v>
      </c>
      <c r="F39" s="4" t="s">
        <v>2717</v>
      </c>
      <c r="G39" s="4" t="s">
        <v>2718</v>
      </c>
      <c r="H39" s="4" t="s">
        <v>255</v>
      </c>
      <c r="I39" s="4" t="s">
        <v>1794</v>
      </c>
      <c r="J39" s="4" t="s">
        <v>84</v>
      </c>
      <c r="K39" s="4" t="s">
        <v>2655</v>
      </c>
      <c r="L39" s="4" t="s">
        <v>277</v>
      </c>
      <c r="M39" s="2" t="s">
        <v>183</v>
      </c>
      <c r="N39" s="4" t="s">
        <v>2669</v>
      </c>
      <c r="O39" s="4" t="s">
        <v>257</v>
      </c>
      <c r="P39" s="4" t="s">
        <v>89</v>
      </c>
      <c r="Q39" s="138">
        <v>5140</v>
      </c>
      <c r="R39" s="148">
        <v>3.306</v>
      </c>
      <c r="S39" s="150">
        <v>3297.08</v>
      </c>
      <c r="T39" s="138">
        <v>560.26800000000003</v>
      </c>
      <c r="U39" s="147">
        <v>3.8999999999999999E-5</v>
      </c>
      <c r="V39" s="147">
        <v>0.92751392516338804</v>
      </c>
      <c r="W39" s="147">
        <v>2.50272717687468E-3</v>
      </c>
    </row>
    <row r="40" spans="1:23" x14ac:dyDescent="0.2">
      <c r="A40" s="188">
        <v>1039</v>
      </c>
      <c r="B40" s="4">
        <v>8056</v>
      </c>
      <c r="C40" s="4" t="s">
        <v>2614</v>
      </c>
      <c r="D40" s="4" t="s">
        <v>2615</v>
      </c>
      <c r="E40" s="4" t="s">
        <v>252</v>
      </c>
      <c r="F40" s="4" t="s">
        <v>2708</v>
      </c>
      <c r="G40" s="4" t="s">
        <v>2709</v>
      </c>
      <c r="H40" s="4" t="s">
        <v>255</v>
      </c>
      <c r="I40" s="4" t="s">
        <v>1794</v>
      </c>
      <c r="J40" s="4" t="s">
        <v>30</v>
      </c>
      <c r="K40" s="4" t="s">
        <v>85</v>
      </c>
      <c r="L40" s="4" t="s">
        <v>277</v>
      </c>
      <c r="M40" s="2" t="s">
        <v>31</v>
      </c>
      <c r="N40" s="4" t="s">
        <v>2624</v>
      </c>
      <c r="O40" s="4" t="s">
        <v>257</v>
      </c>
      <c r="P40" s="4" t="s">
        <v>34</v>
      </c>
      <c r="Q40" s="138">
        <v>323000</v>
      </c>
      <c r="R40" s="148">
        <v>1</v>
      </c>
      <c r="S40" s="150">
        <v>299.07</v>
      </c>
      <c r="T40" s="138">
        <v>965.99599999999998</v>
      </c>
      <c r="U40" s="147">
        <v>2.1100000000000001E-4</v>
      </c>
      <c r="V40" s="147">
        <v>0.282995404548815</v>
      </c>
      <c r="W40" s="147">
        <v>2.9281745795521701E-3</v>
      </c>
    </row>
    <row r="41" spans="1:23" x14ac:dyDescent="0.2">
      <c r="A41" s="188">
        <v>1039</v>
      </c>
      <c r="B41" s="4">
        <v>8056</v>
      </c>
      <c r="C41" s="4" t="s">
        <v>2715</v>
      </c>
      <c r="D41" s="4" t="s">
        <v>2716</v>
      </c>
      <c r="E41" s="4" t="s">
        <v>380</v>
      </c>
      <c r="F41" s="4" t="s">
        <v>2717</v>
      </c>
      <c r="G41" s="4" t="s">
        <v>2718</v>
      </c>
      <c r="H41" s="4" t="s">
        <v>255</v>
      </c>
      <c r="I41" s="4" t="s">
        <v>1794</v>
      </c>
      <c r="J41" s="4" t="s">
        <v>84</v>
      </c>
      <c r="K41" s="4" t="s">
        <v>2655</v>
      </c>
      <c r="L41" s="4" t="s">
        <v>277</v>
      </c>
      <c r="M41" s="2" t="s">
        <v>183</v>
      </c>
      <c r="N41" s="4" t="s">
        <v>2669</v>
      </c>
      <c r="O41" s="4" t="s">
        <v>257</v>
      </c>
      <c r="P41" s="4" t="s">
        <v>89</v>
      </c>
      <c r="Q41" s="138">
        <v>22453.58</v>
      </c>
      <c r="R41" s="148">
        <v>3.306</v>
      </c>
      <c r="S41" s="150">
        <v>3297.08</v>
      </c>
      <c r="T41" s="138">
        <v>2447.473</v>
      </c>
      <c r="U41" s="147">
        <v>1.6899999999999999E-4</v>
      </c>
      <c r="V41" s="147">
        <v>0.717004595451185</v>
      </c>
      <c r="W41" s="147">
        <v>7.41890008132658E-3</v>
      </c>
    </row>
    <row r="42" spans="1:23" x14ac:dyDescent="0.2">
      <c r="A42" s="188">
        <v>11389</v>
      </c>
      <c r="B42" s="4">
        <v>11390</v>
      </c>
      <c r="C42" s="4" t="s">
        <v>2703</v>
      </c>
      <c r="D42" s="4" t="s">
        <v>2704</v>
      </c>
      <c r="E42" s="4" t="s">
        <v>252</v>
      </c>
      <c r="F42" s="4" t="s">
        <v>2705</v>
      </c>
      <c r="G42" s="4" t="s">
        <v>2706</v>
      </c>
      <c r="H42" s="4" t="s">
        <v>255</v>
      </c>
      <c r="I42" s="4" t="s">
        <v>1794</v>
      </c>
      <c r="J42" s="4" t="s">
        <v>30</v>
      </c>
      <c r="K42" s="4" t="s">
        <v>30</v>
      </c>
      <c r="L42" s="4" t="s">
        <v>277</v>
      </c>
      <c r="M42" s="2" t="s">
        <v>31</v>
      </c>
      <c r="N42" s="4" t="s">
        <v>2707</v>
      </c>
      <c r="O42" s="4" t="s">
        <v>257</v>
      </c>
      <c r="P42" s="4" t="s">
        <v>34</v>
      </c>
      <c r="Q42" s="138">
        <v>1277776.69</v>
      </c>
      <c r="R42" s="148">
        <v>1</v>
      </c>
      <c r="S42" s="150">
        <v>84.7</v>
      </c>
      <c r="T42" s="138">
        <v>1082.277</v>
      </c>
      <c r="U42" s="147">
        <v>4.1269999999999996E-3</v>
      </c>
      <c r="V42" s="147">
        <v>4.5472974448475902E-2</v>
      </c>
      <c r="W42" s="147">
        <v>2.9799657576751399E-4</v>
      </c>
    </row>
    <row r="43" spans="1:23" x14ac:dyDescent="0.2">
      <c r="A43" s="188">
        <v>11389</v>
      </c>
      <c r="B43" s="4">
        <v>11390</v>
      </c>
      <c r="C43" s="4" t="s">
        <v>2614</v>
      </c>
      <c r="D43" s="4" t="s">
        <v>2615</v>
      </c>
      <c r="E43" s="4" t="s">
        <v>252</v>
      </c>
      <c r="F43" s="4" t="s">
        <v>2708</v>
      </c>
      <c r="G43" s="4" t="s">
        <v>2709</v>
      </c>
      <c r="H43" s="4" t="s">
        <v>255</v>
      </c>
      <c r="I43" s="4" t="s">
        <v>1794</v>
      </c>
      <c r="J43" s="4" t="s">
        <v>30</v>
      </c>
      <c r="K43" s="4" t="s">
        <v>85</v>
      </c>
      <c r="L43" s="4" t="s">
        <v>277</v>
      </c>
      <c r="M43" s="2" t="s">
        <v>31</v>
      </c>
      <c r="N43" s="4" t="s">
        <v>2624</v>
      </c>
      <c r="O43" s="4" t="s">
        <v>257</v>
      </c>
      <c r="P43" s="4" t="s">
        <v>34</v>
      </c>
      <c r="Q43" s="138">
        <v>573000</v>
      </c>
      <c r="R43" s="148">
        <v>1</v>
      </c>
      <c r="S43" s="150">
        <v>299.07</v>
      </c>
      <c r="T43" s="138">
        <v>1713.671</v>
      </c>
      <c r="U43" s="147">
        <v>3.7399999999999998E-4</v>
      </c>
      <c r="V43" s="147">
        <v>7.20016525165635E-2</v>
      </c>
      <c r="W43" s="147">
        <v>4.7184610551152302E-4</v>
      </c>
    </row>
    <row r="44" spans="1:23" x14ac:dyDescent="0.2">
      <c r="A44" s="188">
        <v>11389</v>
      </c>
      <c r="B44" s="4">
        <v>11390</v>
      </c>
      <c r="C44" s="4" t="s">
        <v>2710</v>
      </c>
      <c r="D44" s="4" t="s">
        <v>2711</v>
      </c>
      <c r="E44" s="4" t="s">
        <v>380</v>
      </c>
      <c r="F44" s="4" t="s">
        <v>2712</v>
      </c>
      <c r="G44" s="4" t="s">
        <v>2713</v>
      </c>
      <c r="H44" s="4" t="s">
        <v>255</v>
      </c>
      <c r="I44" s="4" t="s">
        <v>1794</v>
      </c>
      <c r="J44" s="4" t="s">
        <v>84</v>
      </c>
      <c r="K44" s="4" t="s">
        <v>2655</v>
      </c>
      <c r="L44" s="4" t="s">
        <v>277</v>
      </c>
      <c r="M44" s="2" t="s">
        <v>2714</v>
      </c>
      <c r="N44" s="4" t="s">
        <v>2619</v>
      </c>
      <c r="O44" s="4" t="s">
        <v>257</v>
      </c>
      <c r="P44" s="4" t="s">
        <v>89</v>
      </c>
      <c r="Q44" s="138">
        <v>888</v>
      </c>
      <c r="R44" s="148">
        <v>3.306</v>
      </c>
      <c r="S44" s="150">
        <v>107497</v>
      </c>
      <c r="T44" s="138">
        <v>3155.82</v>
      </c>
      <c r="U44" s="147">
        <v>3.9389999999999998E-3</v>
      </c>
      <c r="V44" s="147">
        <v>0.13259500091444701</v>
      </c>
      <c r="W44" s="147">
        <v>8.6893053985651503E-4</v>
      </c>
    </row>
    <row r="45" spans="1:23" x14ac:dyDescent="0.2">
      <c r="A45" s="188">
        <v>11389</v>
      </c>
      <c r="B45" s="4">
        <v>11390</v>
      </c>
      <c r="C45" s="4" t="s">
        <v>2715</v>
      </c>
      <c r="D45" s="4" t="s">
        <v>2716</v>
      </c>
      <c r="E45" s="4" t="s">
        <v>380</v>
      </c>
      <c r="F45" s="4" t="s">
        <v>2717</v>
      </c>
      <c r="G45" s="4" t="s">
        <v>2718</v>
      </c>
      <c r="H45" s="4" t="s">
        <v>255</v>
      </c>
      <c r="I45" s="4" t="s">
        <v>1794</v>
      </c>
      <c r="J45" s="4" t="s">
        <v>84</v>
      </c>
      <c r="K45" s="4" t="s">
        <v>2655</v>
      </c>
      <c r="L45" s="4" t="s">
        <v>277</v>
      </c>
      <c r="M45" s="2" t="s">
        <v>183</v>
      </c>
      <c r="N45" s="4" t="s">
        <v>2669</v>
      </c>
      <c r="O45" s="4" t="s">
        <v>257</v>
      </c>
      <c r="P45" s="4" t="s">
        <v>89</v>
      </c>
      <c r="Q45" s="138">
        <v>163747.1</v>
      </c>
      <c r="R45" s="148">
        <v>3.306</v>
      </c>
      <c r="S45" s="150">
        <v>3297.08</v>
      </c>
      <c r="T45" s="138">
        <v>17848.673999999999</v>
      </c>
      <c r="U45" s="147">
        <v>1.2340000000000001E-3</v>
      </c>
      <c r="V45" s="147">
        <v>0.74993037212051405</v>
      </c>
      <c r="W45" s="147">
        <v>4.9144945028653303E-3</v>
      </c>
    </row>
    <row r="46" spans="1:23" x14ac:dyDescent="0.2">
      <c r="A46" s="188">
        <v>11389</v>
      </c>
      <c r="B46" s="4">
        <v>11391</v>
      </c>
      <c r="C46" s="4" t="s">
        <v>2703</v>
      </c>
      <c r="D46" s="4" t="s">
        <v>2704</v>
      </c>
      <c r="E46" s="4" t="s">
        <v>252</v>
      </c>
      <c r="F46" s="4" t="s">
        <v>2705</v>
      </c>
      <c r="G46" s="4" t="s">
        <v>2706</v>
      </c>
      <c r="H46" s="4" t="s">
        <v>255</v>
      </c>
      <c r="I46" s="4" t="s">
        <v>1794</v>
      </c>
      <c r="J46" s="4" t="s">
        <v>30</v>
      </c>
      <c r="K46" s="4" t="s">
        <v>30</v>
      </c>
      <c r="L46" s="4" t="s">
        <v>277</v>
      </c>
      <c r="M46" s="2" t="s">
        <v>31</v>
      </c>
      <c r="N46" s="4" t="s">
        <v>2707</v>
      </c>
      <c r="O46" s="4" t="s">
        <v>257</v>
      </c>
      <c r="P46" s="4" t="s">
        <v>34</v>
      </c>
      <c r="Q46" s="138">
        <v>34410.480000000003</v>
      </c>
      <c r="R46" s="148">
        <v>1</v>
      </c>
      <c r="S46" s="150">
        <v>84.7</v>
      </c>
      <c r="T46" s="138">
        <v>29.146000000000001</v>
      </c>
      <c r="U46" s="147">
        <v>1.11E-4</v>
      </c>
      <c r="V46" s="147">
        <v>0.24903459912942399</v>
      </c>
      <c r="W46" s="147">
        <v>3.0630400865847202E-4</v>
      </c>
    </row>
    <row r="47" spans="1:23" x14ac:dyDescent="0.2">
      <c r="A47" s="188">
        <v>11389</v>
      </c>
      <c r="B47" s="4">
        <v>11391</v>
      </c>
      <c r="C47" s="4" t="s">
        <v>2715</v>
      </c>
      <c r="D47" s="4" t="s">
        <v>2716</v>
      </c>
      <c r="E47" s="4" t="s">
        <v>380</v>
      </c>
      <c r="F47" s="4" t="s">
        <v>2717</v>
      </c>
      <c r="G47" s="4" t="s">
        <v>2718</v>
      </c>
      <c r="H47" s="4" t="s">
        <v>255</v>
      </c>
      <c r="I47" s="4" t="s">
        <v>1794</v>
      </c>
      <c r="J47" s="4" t="s">
        <v>84</v>
      </c>
      <c r="K47" s="4" t="s">
        <v>2655</v>
      </c>
      <c r="L47" s="4" t="s">
        <v>277</v>
      </c>
      <c r="M47" s="2" t="s">
        <v>183</v>
      </c>
      <c r="N47" s="4" t="s">
        <v>2669</v>
      </c>
      <c r="O47" s="4" t="s">
        <v>257</v>
      </c>
      <c r="P47" s="4" t="s">
        <v>89</v>
      </c>
      <c r="Q47" s="138">
        <v>806.31</v>
      </c>
      <c r="R47" s="148">
        <v>3.306</v>
      </c>
      <c r="S47" s="150">
        <v>3297.08</v>
      </c>
      <c r="T47" s="138">
        <v>87.888999999999996</v>
      </c>
      <c r="U47" s="147">
        <v>6.0000000000000002E-6</v>
      </c>
      <c r="V47" s="147">
        <v>0.75096540087057595</v>
      </c>
      <c r="W47" s="147">
        <v>9.2366166570666004E-4</v>
      </c>
    </row>
    <row r="48" spans="1:23" x14ac:dyDescent="0.2">
      <c r="A48" s="188">
        <v>11389</v>
      </c>
      <c r="B48" s="4">
        <v>11392</v>
      </c>
      <c r="C48" s="4" t="s">
        <v>2703</v>
      </c>
      <c r="D48" s="4" t="s">
        <v>2704</v>
      </c>
      <c r="E48" s="4" t="s">
        <v>252</v>
      </c>
      <c r="F48" s="4" t="s">
        <v>2705</v>
      </c>
      <c r="G48" s="4" t="s">
        <v>2706</v>
      </c>
      <c r="H48" s="4" t="s">
        <v>255</v>
      </c>
      <c r="I48" s="4" t="s">
        <v>1794</v>
      </c>
      <c r="J48" s="4" t="s">
        <v>30</v>
      </c>
      <c r="K48" s="4" t="s">
        <v>30</v>
      </c>
      <c r="L48" s="4" t="s">
        <v>277</v>
      </c>
      <c r="M48" s="2" t="s">
        <v>31</v>
      </c>
      <c r="N48" s="4" t="s">
        <v>2707</v>
      </c>
      <c r="O48" s="4" t="s">
        <v>257</v>
      </c>
      <c r="P48" s="4" t="s">
        <v>34</v>
      </c>
      <c r="Q48" s="138">
        <v>70683.62</v>
      </c>
      <c r="R48" s="148">
        <v>1</v>
      </c>
      <c r="S48" s="150">
        <v>84.7</v>
      </c>
      <c r="T48" s="138">
        <v>59.869</v>
      </c>
      <c r="U48" s="147">
        <v>2.2800000000000001E-4</v>
      </c>
      <c r="V48" s="147">
        <v>4.3490405574719199E-2</v>
      </c>
      <c r="W48" s="147">
        <v>1.84111285716264E-4</v>
      </c>
    </row>
    <row r="49" spans="1:23" x14ac:dyDescent="0.2">
      <c r="A49" s="188">
        <v>11389</v>
      </c>
      <c r="B49" s="4">
        <v>11392</v>
      </c>
      <c r="C49" s="4" t="s">
        <v>2614</v>
      </c>
      <c r="D49" s="4" t="s">
        <v>2615</v>
      </c>
      <c r="E49" s="4" t="s">
        <v>252</v>
      </c>
      <c r="F49" s="4" t="s">
        <v>2708</v>
      </c>
      <c r="G49" s="4" t="s">
        <v>2709</v>
      </c>
      <c r="H49" s="4" t="s">
        <v>255</v>
      </c>
      <c r="I49" s="4" t="s">
        <v>1794</v>
      </c>
      <c r="J49" s="4" t="s">
        <v>30</v>
      </c>
      <c r="K49" s="4" t="s">
        <v>85</v>
      </c>
      <c r="L49" s="4" t="s">
        <v>277</v>
      </c>
      <c r="M49" s="2" t="s">
        <v>31</v>
      </c>
      <c r="N49" s="4" t="s">
        <v>2624</v>
      </c>
      <c r="O49" s="4" t="s">
        <v>257</v>
      </c>
      <c r="P49" s="4" t="s">
        <v>34</v>
      </c>
      <c r="Q49" s="138">
        <v>35000</v>
      </c>
      <c r="R49" s="148">
        <v>1</v>
      </c>
      <c r="S49" s="150">
        <v>299.07</v>
      </c>
      <c r="T49" s="138">
        <v>104.67400000000001</v>
      </c>
      <c r="U49" s="147">
        <v>2.3E-5</v>
      </c>
      <c r="V49" s="147">
        <v>7.6038258041572201E-2</v>
      </c>
      <c r="W49" s="147">
        <v>3.21898618020632E-4</v>
      </c>
    </row>
    <row r="50" spans="1:23" x14ac:dyDescent="0.2">
      <c r="A50" s="188">
        <v>11389</v>
      </c>
      <c r="B50" s="4">
        <v>11392</v>
      </c>
      <c r="C50" s="4" t="s">
        <v>2710</v>
      </c>
      <c r="D50" s="4" t="s">
        <v>2711</v>
      </c>
      <c r="E50" s="4" t="s">
        <v>380</v>
      </c>
      <c r="F50" s="4" t="s">
        <v>2712</v>
      </c>
      <c r="G50" s="4" t="s">
        <v>2713</v>
      </c>
      <c r="H50" s="4" t="s">
        <v>255</v>
      </c>
      <c r="I50" s="4" t="s">
        <v>1794</v>
      </c>
      <c r="J50" s="4" t="s">
        <v>84</v>
      </c>
      <c r="K50" s="4" t="s">
        <v>2655</v>
      </c>
      <c r="L50" s="4" t="s">
        <v>277</v>
      </c>
      <c r="M50" s="2" t="s">
        <v>2714</v>
      </c>
      <c r="N50" s="4" t="s">
        <v>2619</v>
      </c>
      <c r="O50" s="4" t="s">
        <v>257</v>
      </c>
      <c r="P50" s="4" t="s">
        <v>89</v>
      </c>
      <c r="Q50" s="138">
        <v>63</v>
      </c>
      <c r="R50" s="148">
        <v>3.306</v>
      </c>
      <c r="S50" s="150">
        <v>107497</v>
      </c>
      <c r="T50" s="138">
        <v>223.893</v>
      </c>
      <c r="U50" s="147">
        <v>2.7900000000000001E-4</v>
      </c>
      <c r="V50" s="147">
        <v>0.16264136364274001</v>
      </c>
      <c r="W50" s="147">
        <v>6.8852221944597702E-4</v>
      </c>
    </row>
    <row r="51" spans="1:23" x14ac:dyDescent="0.2">
      <c r="A51" s="188">
        <v>11389</v>
      </c>
      <c r="B51" s="4">
        <v>11392</v>
      </c>
      <c r="C51" s="4" t="s">
        <v>2715</v>
      </c>
      <c r="D51" s="4" t="s">
        <v>2716</v>
      </c>
      <c r="E51" s="4" t="s">
        <v>380</v>
      </c>
      <c r="F51" s="4" t="s">
        <v>2717</v>
      </c>
      <c r="G51" s="4" t="s">
        <v>2718</v>
      </c>
      <c r="H51" s="4" t="s">
        <v>255</v>
      </c>
      <c r="I51" s="4" t="s">
        <v>1794</v>
      </c>
      <c r="J51" s="4" t="s">
        <v>84</v>
      </c>
      <c r="K51" s="4" t="s">
        <v>2655</v>
      </c>
      <c r="L51" s="4" t="s">
        <v>277</v>
      </c>
      <c r="M51" s="2" t="s">
        <v>183</v>
      </c>
      <c r="N51" s="4" t="s">
        <v>2669</v>
      </c>
      <c r="O51" s="4" t="s">
        <v>257</v>
      </c>
      <c r="P51" s="4" t="s">
        <v>89</v>
      </c>
      <c r="Q51" s="138">
        <v>9065.6299999999992</v>
      </c>
      <c r="R51" s="148">
        <v>3.306</v>
      </c>
      <c r="S51" s="150">
        <v>3297.08</v>
      </c>
      <c r="T51" s="138">
        <v>988.16700000000003</v>
      </c>
      <c r="U51" s="147">
        <v>6.7999999999999999E-5</v>
      </c>
      <c r="V51" s="147">
        <v>0.71782997274096905</v>
      </c>
      <c r="W51" s="147">
        <v>3.03884494661588E-3</v>
      </c>
    </row>
    <row r="52" spans="1:23" x14ac:dyDescent="0.2">
      <c r="A52" s="188">
        <v>11389</v>
      </c>
      <c r="B52" s="4">
        <v>11394</v>
      </c>
      <c r="C52" s="4" t="s">
        <v>2703</v>
      </c>
      <c r="D52" s="4" t="s">
        <v>2704</v>
      </c>
      <c r="E52" s="4" t="s">
        <v>252</v>
      </c>
      <c r="F52" s="4" t="s">
        <v>2705</v>
      </c>
      <c r="G52" s="4" t="s">
        <v>2706</v>
      </c>
      <c r="H52" s="4" t="s">
        <v>255</v>
      </c>
      <c r="I52" s="4" t="s">
        <v>1794</v>
      </c>
      <c r="J52" s="4" t="s">
        <v>30</v>
      </c>
      <c r="K52" s="4" t="s">
        <v>30</v>
      </c>
      <c r="L52" s="4" t="s">
        <v>277</v>
      </c>
      <c r="M52" s="2" t="s">
        <v>31</v>
      </c>
      <c r="N52" s="4" t="s">
        <v>2707</v>
      </c>
      <c r="O52" s="4" t="s">
        <v>257</v>
      </c>
      <c r="P52" s="4" t="s">
        <v>34</v>
      </c>
      <c r="Q52" s="138">
        <v>1013677.06</v>
      </c>
      <c r="R52" s="148">
        <v>1</v>
      </c>
      <c r="S52" s="150">
        <v>84.7</v>
      </c>
      <c r="T52" s="138">
        <v>858.58399999999995</v>
      </c>
      <c r="U52" s="147">
        <v>3.274E-3</v>
      </c>
      <c r="V52" s="147">
        <v>2.66783584100579E-2</v>
      </c>
      <c r="W52" s="147">
        <v>2.70563359439422E-4</v>
      </c>
    </row>
    <row r="53" spans="1:23" x14ac:dyDescent="0.2">
      <c r="A53" s="188">
        <v>11389</v>
      </c>
      <c r="B53" s="4">
        <v>11394</v>
      </c>
      <c r="C53" s="4" t="s">
        <v>2614</v>
      </c>
      <c r="D53" s="4" t="s">
        <v>2615</v>
      </c>
      <c r="E53" s="4" t="s">
        <v>252</v>
      </c>
      <c r="F53" s="4" t="s">
        <v>2708</v>
      </c>
      <c r="G53" s="4" t="s">
        <v>2709</v>
      </c>
      <c r="H53" s="4" t="s">
        <v>255</v>
      </c>
      <c r="I53" s="4" t="s">
        <v>1794</v>
      </c>
      <c r="J53" s="4" t="s">
        <v>30</v>
      </c>
      <c r="K53" s="4" t="s">
        <v>85</v>
      </c>
      <c r="L53" s="4" t="s">
        <v>277</v>
      </c>
      <c r="M53" s="2" t="s">
        <v>31</v>
      </c>
      <c r="N53" s="4" t="s">
        <v>2624</v>
      </c>
      <c r="O53" s="4" t="s">
        <v>257</v>
      </c>
      <c r="P53" s="4" t="s">
        <v>34</v>
      </c>
      <c r="Q53" s="138">
        <v>1217000</v>
      </c>
      <c r="R53" s="148">
        <v>1</v>
      </c>
      <c r="S53" s="150">
        <v>299.07</v>
      </c>
      <c r="T53" s="138">
        <v>3639.6819999999998</v>
      </c>
      <c r="U53" s="147">
        <v>7.94E-4</v>
      </c>
      <c r="V53" s="147">
        <v>0.113093983923512</v>
      </c>
      <c r="W53" s="147">
        <v>1.14696293349135E-3</v>
      </c>
    </row>
    <row r="54" spans="1:23" x14ac:dyDescent="0.2">
      <c r="A54" s="188">
        <v>11389</v>
      </c>
      <c r="B54" s="4">
        <v>11394</v>
      </c>
      <c r="C54" s="4" t="s">
        <v>2710</v>
      </c>
      <c r="D54" s="4" t="s">
        <v>2711</v>
      </c>
      <c r="E54" s="4" t="s">
        <v>380</v>
      </c>
      <c r="F54" s="4" t="s">
        <v>2712</v>
      </c>
      <c r="G54" s="4" t="s">
        <v>2713</v>
      </c>
      <c r="H54" s="4" t="s">
        <v>255</v>
      </c>
      <c r="I54" s="4" t="s">
        <v>1794</v>
      </c>
      <c r="J54" s="4" t="s">
        <v>84</v>
      </c>
      <c r="K54" s="4" t="s">
        <v>2655</v>
      </c>
      <c r="L54" s="4" t="s">
        <v>277</v>
      </c>
      <c r="M54" s="2" t="s">
        <v>2714</v>
      </c>
      <c r="N54" s="4" t="s">
        <v>2619</v>
      </c>
      <c r="O54" s="4" t="s">
        <v>257</v>
      </c>
      <c r="P54" s="4" t="s">
        <v>89</v>
      </c>
      <c r="Q54" s="138">
        <v>928</v>
      </c>
      <c r="R54" s="148">
        <v>3.306</v>
      </c>
      <c r="S54" s="150">
        <v>107497</v>
      </c>
      <c r="T54" s="138">
        <v>3297.9740000000002</v>
      </c>
      <c r="U54" s="147">
        <v>4.1159999999999999E-3</v>
      </c>
      <c r="V54" s="147">
        <v>0.10247625455493201</v>
      </c>
      <c r="W54" s="147">
        <v>1.0392813256717801E-3</v>
      </c>
    </row>
    <row r="55" spans="1:23" x14ac:dyDescent="0.2">
      <c r="A55" s="188">
        <v>11389</v>
      </c>
      <c r="B55" s="4">
        <v>11394</v>
      </c>
      <c r="C55" s="4" t="s">
        <v>2715</v>
      </c>
      <c r="D55" s="4" t="s">
        <v>2716</v>
      </c>
      <c r="E55" s="4" t="s">
        <v>380</v>
      </c>
      <c r="F55" s="4" t="s">
        <v>2717</v>
      </c>
      <c r="G55" s="4" t="s">
        <v>2718</v>
      </c>
      <c r="H55" s="4" t="s">
        <v>255</v>
      </c>
      <c r="I55" s="4" t="s">
        <v>1794</v>
      </c>
      <c r="J55" s="4" t="s">
        <v>84</v>
      </c>
      <c r="K55" s="4" t="s">
        <v>2655</v>
      </c>
      <c r="L55" s="4" t="s">
        <v>277</v>
      </c>
      <c r="M55" s="2" t="s">
        <v>183</v>
      </c>
      <c r="N55" s="4" t="s">
        <v>2669</v>
      </c>
      <c r="O55" s="4" t="s">
        <v>257</v>
      </c>
      <c r="P55" s="4" t="s">
        <v>89</v>
      </c>
      <c r="Q55" s="138">
        <v>223726.97</v>
      </c>
      <c r="R55" s="148">
        <v>3.306</v>
      </c>
      <c r="S55" s="150">
        <v>3297.08</v>
      </c>
      <c r="T55" s="138">
        <v>24386.566999999999</v>
      </c>
      <c r="U55" s="147">
        <v>1.6869999999999999E-3</v>
      </c>
      <c r="V55" s="147">
        <v>0.75775140311149802</v>
      </c>
      <c r="W55" s="147">
        <v>7.6848718386094304E-3</v>
      </c>
    </row>
    <row r="56" spans="1:23" x14ac:dyDescent="0.2">
      <c r="A56" s="188">
        <v>11389</v>
      </c>
      <c r="B56" s="4">
        <v>15420</v>
      </c>
      <c r="C56" s="4" t="s">
        <v>2698</v>
      </c>
      <c r="D56" s="4" t="s">
        <v>2699</v>
      </c>
      <c r="E56" s="4" t="s">
        <v>252</v>
      </c>
      <c r="F56" s="4" t="s">
        <v>2719</v>
      </c>
      <c r="G56" s="4" t="s">
        <v>2720</v>
      </c>
      <c r="H56" s="4" t="s">
        <v>255</v>
      </c>
      <c r="I56" s="4" t="s">
        <v>1794</v>
      </c>
      <c r="J56" s="4" t="s">
        <v>30</v>
      </c>
      <c r="K56" s="4" t="s">
        <v>85</v>
      </c>
      <c r="L56" s="4" t="s">
        <v>277</v>
      </c>
      <c r="M56" s="2" t="s">
        <v>31</v>
      </c>
      <c r="N56" s="4" t="s">
        <v>2624</v>
      </c>
      <c r="O56" s="4" t="s">
        <v>257</v>
      </c>
      <c r="P56" s="4" t="s">
        <v>34</v>
      </c>
      <c r="Q56" s="138">
        <v>5485</v>
      </c>
      <c r="R56" s="148">
        <v>1</v>
      </c>
      <c r="S56" s="150">
        <v>242.09</v>
      </c>
      <c r="T56" s="138">
        <v>13.279</v>
      </c>
      <c r="U56" s="147">
        <v>2.3699999999999999E-4</v>
      </c>
      <c r="V56" s="147">
        <v>0.49114909675600599</v>
      </c>
      <c r="W56" s="147">
        <v>9.4658299347572704E-5</v>
      </c>
    </row>
    <row r="57" spans="1:23" x14ac:dyDescent="0.2">
      <c r="A57" s="188">
        <v>11389</v>
      </c>
      <c r="B57" s="4">
        <v>15420</v>
      </c>
      <c r="C57" s="4" t="s">
        <v>2614</v>
      </c>
      <c r="D57" s="4" t="s">
        <v>2615</v>
      </c>
      <c r="E57" s="4" t="s">
        <v>252</v>
      </c>
      <c r="F57" s="4" t="s">
        <v>2708</v>
      </c>
      <c r="G57" s="4" t="s">
        <v>2709</v>
      </c>
      <c r="H57" s="4" t="s">
        <v>255</v>
      </c>
      <c r="I57" s="4" t="s">
        <v>1794</v>
      </c>
      <c r="J57" s="4" t="s">
        <v>30</v>
      </c>
      <c r="K57" s="4" t="s">
        <v>85</v>
      </c>
      <c r="L57" s="4" t="s">
        <v>277</v>
      </c>
      <c r="M57" s="2" t="s">
        <v>31</v>
      </c>
      <c r="N57" s="4" t="s">
        <v>2624</v>
      </c>
      <c r="O57" s="4" t="s">
        <v>257</v>
      </c>
      <c r="P57" s="4" t="s">
        <v>34</v>
      </c>
      <c r="Q57" s="138">
        <v>4600</v>
      </c>
      <c r="R57" s="148">
        <v>1</v>
      </c>
      <c r="S57" s="150">
        <v>299.07</v>
      </c>
      <c r="T57" s="138">
        <v>13.757</v>
      </c>
      <c r="U57" s="147">
        <v>3.0000000000000001E-6</v>
      </c>
      <c r="V57" s="147">
        <v>0.50885090324399396</v>
      </c>
      <c r="W57" s="147">
        <v>9.8069937297433704E-5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20" xr:uid="{00000000-0002-0000-0800-000000000000}">
      <formula1>israel_abroad</formula1>
    </dataValidation>
    <dataValidation type="list" allowBlank="1" showInputMessage="1" showErrorMessage="1" sqref="O2:O20" xr:uid="{00000000-0002-0000-0800-000001000000}">
      <formula1>Holding_interest</formula1>
    </dataValidation>
    <dataValidation type="list" allowBlank="1" showInputMessage="1" showErrorMessage="1" sqref="N2:N20" xr:uid="{00000000-0002-0000-0800-000002000000}">
      <formula1>Fund_type</formula1>
    </dataValidation>
    <dataValidation type="list" allowBlank="1" showInputMessage="1" showErrorMessage="1" sqref="E2:E20" xr:uid="{00000000-0002-0000-0800-000003000000}">
      <formula1>Issuer_Type_TFunds</formula1>
    </dataValidation>
    <dataValidation type="list" allowBlank="1" showInputMessage="1" showErrorMessage="1" sqref="H2:H20" xr:uid="{00000000-0002-0000-0800-000004000000}">
      <formula1>Security_ID_Number_Type</formula1>
    </dataValidation>
    <dataValidation type="list" allowBlank="1" showInputMessage="1" showErrorMessage="1" sqref="L2:L20" xr:uid="{00000000-0002-0000-0800-000005000000}">
      <formula1>tradeable_status_funds</formula1>
    </dataValidation>
    <dataValidation type="list" allowBlank="1" showInputMessage="1" showErrorMessage="1" sqref="K2:K20" xr:uid="{00000000-0002-0000-0800-000006000000}">
      <formula1>Country_list_funds</formula1>
    </dataValidation>
    <dataValidation type="list" allowBlank="1" showInputMessage="1" showErrorMessage="1" sqref="M2:M20" xr:uid="{00000000-0002-0000-0800-000007000000}">
      <formula1>Stock_Exchange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8000000}">
          <x14:formula1>
            <xm:f>'אפשרויות בחירה'!$C$897:$C$900</xm:f>
          </x14:formula1>
          <xm:sqref>I2:I20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166"/>
  <sheetViews>
    <sheetView rightToLeft="1" workbookViewId="0">
      <selection activeCell="A15" sqref="A15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5" width="11.625" style="2" customWidth="1"/>
    <col min="26" max="27" width="11.625" style="2" hidden="1" customWidth="1"/>
    <col min="28" max="28" width="9" style="2" hidden="1" customWidth="1"/>
    <col min="29" max="16384" width="9" style="2" hidden="1"/>
  </cols>
  <sheetData>
    <row r="1" spans="1:25" ht="51" x14ac:dyDescent="0.2">
      <c r="A1" s="12" t="s">
        <v>0</v>
      </c>
      <c r="B1" s="12" t="s">
        <v>1</v>
      </c>
      <c r="C1" s="12" t="s">
        <v>2</v>
      </c>
      <c r="D1" s="12" t="s">
        <v>240</v>
      </c>
      <c r="E1" s="12" t="s">
        <v>241</v>
      </c>
      <c r="F1" s="12" t="s">
        <v>3</v>
      </c>
      <c r="G1" s="12" t="s">
        <v>4</v>
      </c>
      <c r="H1" s="12" t="s">
        <v>242</v>
      </c>
      <c r="I1" s="12" t="s">
        <v>6</v>
      </c>
      <c r="J1" s="12" t="s">
        <v>7</v>
      </c>
      <c r="K1" s="12" t="s">
        <v>270</v>
      </c>
      <c r="L1" s="12" t="s">
        <v>8</v>
      </c>
      <c r="M1" s="12" t="s">
        <v>2727</v>
      </c>
      <c r="N1" s="12" t="s">
        <v>243</v>
      </c>
      <c r="O1" s="158" t="s">
        <v>2728</v>
      </c>
      <c r="P1" s="12" t="s">
        <v>244</v>
      </c>
      <c r="Q1" s="12" t="s">
        <v>11</v>
      </c>
      <c r="R1" s="149" t="s">
        <v>2729</v>
      </c>
      <c r="S1" s="12" t="s">
        <v>2730</v>
      </c>
      <c r="T1" s="12" t="s">
        <v>17</v>
      </c>
      <c r="U1" s="143" t="s">
        <v>18</v>
      </c>
      <c r="V1" s="149" t="s">
        <v>19</v>
      </c>
      <c r="W1" s="12" t="s">
        <v>20</v>
      </c>
      <c r="X1" s="145" t="s">
        <v>24</v>
      </c>
      <c r="Y1" s="145" t="s">
        <v>25</v>
      </c>
    </row>
    <row r="2" spans="1:25" x14ac:dyDescent="0.2">
      <c r="A2" s="188">
        <v>1035</v>
      </c>
      <c r="B2" s="13">
        <v>1036</v>
      </c>
      <c r="C2" s="13" t="s">
        <v>320</v>
      </c>
      <c r="D2" s="13" t="s">
        <v>321</v>
      </c>
      <c r="E2" s="11" t="s">
        <v>252</v>
      </c>
      <c r="F2" s="13" t="s">
        <v>2731</v>
      </c>
      <c r="G2" s="13" t="s">
        <v>2732</v>
      </c>
      <c r="H2" s="11" t="s">
        <v>255</v>
      </c>
      <c r="I2" s="11" t="s">
        <v>30</v>
      </c>
      <c r="J2" s="11" t="s">
        <v>30</v>
      </c>
      <c r="K2" s="13" t="s">
        <v>277</v>
      </c>
      <c r="L2" s="11" t="s">
        <v>31</v>
      </c>
      <c r="M2" s="14" t="s">
        <v>2733</v>
      </c>
      <c r="N2" s="13" t="s">
        <v>325</v>
      </c>
      <c r="O2" s="159" t="s">
        <v>2734</v>
      </c>
      <c r="P2" s="13" t="s">
        <v>257</v>
      </c>
      <c r="Q2" s="11" t="s">
        <v>34</v>
      </c>
      <c r="R2" s="153">
        <v>37.5</v>
      </c>
      <c r="S2" s="139">
        <v>1</v>
      </c>
      <c r="T2" s="140">
        <v>59114.09</v>
      </c>
      <c r="U2" s="156">
        <v>1</v>
      </c>
      <c r="V2" s="154">
        <v>134.30000000000001</v>
      </c>
      <c r="W2" s="140">
        <v>79.39</v>
      </c>
      <c r="X2" s="155">
        <v>3.1089795217275399E-2</v>
      </c>
      <c r="Y2" s="155">
        <v>1.3244773322881101E-5</v>
      </c>
    </row>
    <row r="3" spans="1:25" x14ac:dyDescent="0.2">
      <c r="A3" s="188">
        <v>1035</v>
      </c>
      <c r="B3" s="13">
        <v>1036</v>
      </c>
      <c r="C3" s="13" t="s">
        <v>883</v>
      </c>
      <c r="D3" s="13" t="s">
        <v>884</v>
      </c>
      <c r="E3" s="11" t="s">
        <v>252</v>
      </c>
      <c r="F3" s="13" t="s">
        <v>2735</v>
      </c>
      <c r="G3" s="13" t="s">
        <v>2736</v>
      </c>
      <c r="H3" s="11" t="s">
        <v>255</v>
      </c>
      <c r="I3" s="11" t="s">
        <v>30</v>
      </c>
      <c r="J3" s="11" t="s">
        <v>30</v>
      </c>
      <c r="K3" s="13" t="s">
        <v>277</v>
      </c>
      <c r="L3" s="11" t="s">
        <v>31</v>
      </c>
      <c r="M3" s="13" t="s">
        <v>2737</v>
      </c>
      <c r="N3" s="13" t="s">
        <v>288</v>
      </c>
      <c r="O3" s="159" t="s">
        <v>2738</v>
      </c>
      <c r="P3" s="13" t="s">
        <v>257</v>
      </c>
      <c r="Q3" s="11" t="s">
        <v>34</v>
      </c>
      <c r="R3" s="153">
        <v>100</v>
      </c>
      <c r="S3" s="139">
        <v>1</v>
      </c>
      <c r="T3" s="140">
        <v>49271</v>
      </c>
      <c r="U3" s="156">
        <v>1</v>
      </c>
      <c r="V3" s="154">
        <v>9</v>
      </c>
      <c r="W3" s="140">
        <v>4.4340000000000002</v>
      </c>
      <c r="X3" s="155">
        <v>1.73653974040713E-3</v>
      </c>
      <c r="Y3" s="155">
        <v>7.3979500563216799E-7</v>
      </c>
    </row>
    <row r="4" spans="1:25" x14ac:dyDescent="0.2">
      <c r="A4" s="188">
        <v>1035</v>
      </c>
      <c r="B4" s="13">
        <v>1036</v>
      </c>
      <c r="C4" s="13" t="s">
        <v>925</v>
      </c>
      <c r="D4" s="13" t="s">
        <v>926</v>
      </c>
      <c r="E4" s="11" t="s">
        <v>252</v>
      </c>
      <c r="F4" s="13" t="s">
        <v>2739</v>
      </c>
      <c r="G4" s="13" t="s">
        <v>2740</v>
      </c>
      <c r="H4" s="11" t="s">
        <v>255</v>
      </c>
      <c r="I4" s="11" t="s">
        <v>30</v>
      </c>
      <c r="J4" s="11" t="s">
        <v>30</v>
      </c>
      <c r="K4" s="13" t="s">
        <v>277</v>
      </c>
      <c r="L4" s="11" t="s">
        <v>31</v>
      </c>
      <c r="M4" s="13" t="s">
        <v>2416</v>
      </c>
      <c r="N4" s="13" t="s">
        <v>312</v>
      </c>
      <c r="O4" s="159" t="s">
        <v>1464</v>
      </c>
      <c r="P4" s="13" t="s">
        <v>257</v>
      </c>
      <c r="Q4" s="11" t="s">
        <v>34</v>
      </c>
      <c r="R4" s="153">
        <v>330</v>
      </c>
      <c r="S4" s="139">
        <v>0</v>
      </c>
      <c r="T4" s="140">
        <v>20330</v>
      </c>
      <c r="U4" s="156">
        <v>1</v>
      </c>
      <c r="V4" s="154">
        <v>15.9</v>
      </c>
      <c r="W4" s="140">
        <v>3.2320000000000002</v>
      </c>
      <c r="X4" s="155">
        <v>1.26585902788745E-3</v>
      </c>
      <c r="Y4" s="155">
        <v>5.3927714113007901E-7</v>
      </c>
    </row>
    <row r="5" spans="1:25" x14ac:dyDescent="0.2">
      <c r="A5" s="188">
        <v>1035</v>
      </c>
      <c r="B5" s="13">
        <v>1036</v>
      </c>
      <c r="C5" s="13" t="s">
        <v>460</v>
      </c>
      <c r="D5" s="13" t="s">
        <v>461</v>
      </c>
      <c r="E5" s="11" t="s">
        <v>252</v>
      </c>
      <c r="F5" s="13" t="s">
        <v>2741</v>
      </c>
      <c r="G5" s="13" t="s">
        <v>2742</v>
      </c>
      <c r="H5" s="11" t="s">
        <v>255</v>
      </c>
      <c r="I5" s="11" t="s">
        <v>30</v>
      </c>
      <c r="J5" s="11" t="s">
        <v>30</v>
      </c>
      <c r="K5" s="13" t="s">
        <v>277</v>
      </c>
      <c r="L5" s="11" t="s">
        <v>31</v>
      </c>
      <c r="M5" s="13" t="s">
        <v>2157</v>
      </c>
      <c r="N5" s="13" t="s">
        <v>350</v>
      </c>
      <c r="O5" s="159" t="s">
        <v>2743</v>
      </c>
      <c r="P5" s="13" t="s">
        <v>257</v>
      </c>
      <c r="Q5" s="11" t="s">
        <v>34</v>
      </c>
      <c r="R5" s="153">
        <v>17000</v>
      </c>
      <c r="S5" s="139">
        <v>0</v>
      </c>
      <c r="T5" s="140">
        <v>29445</v>
      </c>
      <c r="U5" s="156">
        <v>1</v>
      </c>
      <c r="V5" s="154">
        <v>3900</v>
      </c>
      <c r="W5" s="140">
        <v>1148.355</v>
      </c>
      <c r="X5" s="155">
        <v>0.44970426453136297</v>
      </c>
      <c r="Y5" s="155">
        <v>1.9158154643428499E-4</v>
      </c>
    </row>
    <row r="6" spans="1:25" x14ac:dyDescent="0.2">
      <c r="A6" s="188">
        <v>1035</v>
      </c>
      <c r="B6" s="13">
        <v>1036</v>
      </c>
      <c r="C6" s="13" t="s">
        <v>415</v>
      </c>
      <c r="D6" s="13" t="s">
        <v>416</v>
      </c>
      <c r="E6" s="11" t="s">
        <v>252</v>
      </c>
      <c r="F6" s="13" t="s">
        <v>2744</v>
      </c>
      <c r="G6" s="13" t="s">
        <v>2745</v>
      </c>
      <c r="H6" s="11" t="s">
        <v>255</v>
      </c>
      <c r="I6" s="11" t="s">
        <v>30</v>
      </c>
      <c r="J6" s="11" t="s">
        <v>30</v>
      </c>
      <c r="K6" s="13" t="s">
        <v>277</v>
      </c>
      <c r="L6" s="11" t="s">
        <v>31</v>
      </c>
      <c r="M6" s="13" t="s">
        <v>2204</v>
      </c>
      <c r="N6" s="13" t="s">
        <v>312</v>
      </c>
      <c r="O6" s="159" t="s">
        <v>2746</v>
      </c>
      <c r="P6" s="13" t="s">
        <v>257</v>
      </c>
      <c r="Q6" s="11" t="s">
        <v>34</v>
      </c>
      <c r="R6" s="153">
        <v>58000</v>
      </c>
      <c r="S6" s="139">
        <v>1</v>
      </c>
      <c r="T6" s="140">
        <v>6019</v>
      </c>
      <c r="U6" s="156">
        <v>1</v>
      </c>
      <c r="V6" s="154">
        <v>12600</v>
      </c>
      <c r="W6" s="140">
        <v>758.39400000000001</v>
      </c>
      <c r="X6" s="155">
        <v>0.29699266863905199</v>
      </c>
      <c r="Y6" s="155">
        <v>1.26523849616611E-4</v>
      </c>
    </row>
    <row r="7" spans="1:25" x14ac:dyDescent="0.2">
      <c r="A7" s="188">
        <v>1035</v>
      </c>
      <c r="B7" s="13">
        <v>1036</v>
      </c>
      <c r="C7" s="13" t="s">
        <v>2425</v>
      </c>
      <c r="D7" s="13" t="s">
        <v>2426</v>
      </c>
      <c r="E7" s="11" t="s">
        <v>252</v>
      </c>
      <c r="F7" s="13" t="s">
        <v>2747</v>
      </c>
      <c r="G7" s="13" t="s">
        <v>2748</v>
      </c>
      <c r="H7" s="11" t="s">
        <v>255</v>
      </c>
      <c r="I7" s="11" t="s">
        <v>30</v>
      </c>
      <c r="J7" s="11" t="s">
        <v>30</v>
      </c>
      <c r="K7" s="13" t="s">
        <v>277</v>
      </c>
      <c r="L7" s="11" t="s">
        <v>31</v>
      </c>
      <c r="M7" s="13" t="s">
        <v>2428</v>
      </c>
      <c r="N7" s="13" t="s">
        <v>278</v>
      </c>
      <c r="O7" s="159" t="s">
        <v>2749</v>
      </c>
      <c r="P7" s="13" t="s">
        <v>257</v>
      </c>
      <c r="Q7" s="11" t="s">
        <v>34</v>
      </c>
      <c r="R7" s="153">
        <v>1023</v>
      </c>
      <c r="S7" s="139">
        <v>0</v>
      </c>
      <c r="T7" s="140">
        <v>37985</v>
      </c>
      <c r="U7" s="156">
        <v>1</v>
      </c>
      <c r="V7" s="154">
        <v>223.2</v>
      </c>
      <c r="W7" s="140">
        <v>84.783000000000001</v>
      </c>
      <c r="X7" s="155">
        <v>3.3201458435514801E-2</v>
      </c>
      <c r="Y7" s="155">
        <v>1.41443772110503E-5</v>
      </c>
    </row>
    <row r="8" spans="1:25" x14ac:dyDescent="0.2">
      <c r="A8" s="188">
        <v>1035</v>
      </c>
      <c r="B8" s="13">
        <v>1036</v>
      </c>
      <c r="C8" s="13" t="s">
        <v>2406</v>
      </c>
      <c r="D8" s="13" t="s">
        <v>2407</v>
      </c>
      <c r="E8" s="11" t="s">
        <v>252</v>
      </c>
      <c r="F8" s="13" t="s">
        <v>2750</v>
      </c>
      <c r="G8" s="13" t="s">
        <v>2751</v>
      </c>
      <c r="H8" s="11" t="s">
        <v>255</v>
      </c>
      <c r="I8" s="11" t="s">
        <v>30</v>
      </c>
      <c r="J8" s="11" t="s">
        <v>30</v>
      </c>
      <c r="K8" s="13" t="s">
        <v>277</v>
      </c>
      <c r="L8" s="11" t="s">
        <v>31</v>
      </c>
      <c r="M8" s="13" t="s">
        <v>2409</v>
      </c>
      <c r="N8" s="13" t="s">
        <v>338</v>
      </c>
      <c r="O8" s="159" t="s">
        <v>2752</v>
      </c>
      <c r="P8" s="13" t="s">
        <v>257</v>
      </c>
      <c r="Q8" s="11" t="s">
        <v>34</v>
      </c>
      <c r="R8" s="153">
        <v>4900</v>
      </c>
      <c r="S8" s="139">
        <v>1</v>
      </c>
      <c r="T8" s="140">
        <v>11883</v>
      </c>
      <c r="U8" s="156">
        <v>1</v>
      </c>
      <c r="V8" s="154">
        <v>480.1</v>
      </c>
      <c r="W8" s="140">
        <v>57.05</v>
      </c>
      <c r="X8" s="155">
        <v>2.23413104465266E-2</v>
      </c>
      <c r="Y8" s="155">
        <v>9.5177723279417794E-6</v>
      </c>
    </row>
    <row r="9" spans="1:25" x14ac:dyDescent="0.2">
      <c r="A9" s="188">
        <v>1035</v>
      </c>
      <c r="B9" s="13">
        <v>1036</v>
      </c>
      <c r="C9" s="13" t="s">
        <v>824</v>
      </c>
      <c r="D9" s="13" t="s">
        <v>825</v>
      </c>
      <c r="E9" s="11" t="s">
        <v>252</v>
      </c>
      <c r="F9" s="13" t="s">
        <v>2753</v>
      </c>
      <c r="G9" s="13" t="s">
        <v>2754</v>
      </c>
      <c r="H9" s="11" t="s">
        <v>255</v>
      </c>
      <c r="I9" s="11" t="s">
        <v>30</v>
      </c>
      <c r="J9" s="11" t="s">
        <v>30</v>
      </c>
      <c r="K9" s="13" t="s">
        <v>277</v>
      </c>
      <c r="L9" s="11" t="s">
        <v>31</v>
      </c>
      <c r="M9" s="13" t="s">
        <v>2755</v>
      </c>
      <c r="N9" s="13" t="s">
        <v>397</v>
      </c>
      <c r="O9" s="159" t="s">
        <v>2756</v>
      </c>
      <c r="P9" s="13" t="s">
        <v>257</v>
      </c>
      <c r="Q9" s="11" t="s">
        <v>34</v>
      </c>
      <c r="R9" s="153">
        <v>2800</v>
      </c>
      <c r="S9" s="139">
        <v>0</v>
      </c>
      <c r="T9" s="140">
        <v>17350</v>
      </c>
      <c r="U9" s="156">
        <v>1</v>
      </c>
      <c r="V9" s="154">
        <v>1024</v>
      </c>
      <c r="W9" s="140">
        <v>177.66399999999999</v>
      </c>
      <c r="X9" s="155">
        <v>6.9574529177562697E-2</v>
      </c>
      <c r="Y9" s="155">
        <v>2.9639914369424799E-5</v>
      </c>
    </row>
    <row r="10" spans="1:25" x14ac:dyDescent="0.2">
      <c r="A10" s="188">
        <v>1035</v>
      </c>
      <c r="B10" s="13">
        <v>1036</v>
      </c>
      <c r="C10" s="13" t="s">
        <v>353</v>
      </c>
      <c r="D10" s="13" t="s">
        <v>354</v>
      </c>
      <c r="E10" s="11" t="s">
        <v>252</v>
      </c>
      <c r="F10" s="13" t="s">
        <v>2757</v>
      </c>
      <c r="G10" s="13" t="s">
        <v>2758</v>
      </c>
      <c r="H10" s="11" t="s">
        <v>255</v>
      </c>
      <c r="I10" s="11" t="s">
        <v>30</v>
      </c>
      <c r="J10" s="11" t="s">
        <v>30</v>
      </c>
      <c r="K10" s="13" t="s">
        <v>277</v>
      </c>
      <c r="L10" s="11" t="s">
        <v>31</v>
      </c>
      <c r="M10" s="13" t="s">
        <v>2759</v>
      </c>
      <c r="N10" s="13" t="s">
        <v>306</v>
      </c>
      <c r="O10" s="159" t="s">
        <v>722</v>
      </c>
      <c r="P10" s="13" t="s">
        <v>257</v>
      </c>
      <c r="Q10" s="11" t="s">
        <v>34</v>
      </c>
      <c r="R10" s="153">
        <v>4152</v>
      </c>
      <c r="S10" s="139">
        <v>0</v>
      </c>
      <c r="T10" s="140">
        <v>3150</v>
      </c>
      <c r="U10" s="156">
        <v>1</v>
      </c>
      <c r="V10" s="154">
        <v>492</v>
      </c>
      <c r="W10" s="140">
        <v>15.497999999999999</v>
      </c>
      <c r="X10" s="155">
        <v>6.0691307929229702E-3</v>
      </c>
      <c r="Y10" s="155">
        <v>2.58555133790382E-6</v>
      </c>
    </row>
    <row r="11" spans="1:25" x14ac:dyDescent="0.2">
      <c r="A11" s="188">
        <v>1035</v>
      </c>
      <c r="B11" s="13">
        <v>1036</v>
      </c>
      <c r="C11" s="13" t="s">
        <v>640</v>
      </c>
      <c r="D11" s="13" t="s">
        <v>641</v>
      </c>
      <c r="E11" s="11" t="s">
        <v>642</v>
      </c>
      <c r="F11" s="13" t="s">
        <v>2760</v>
      </c>
      <c r="G11" s="13" t="s">
        <v>2761</v>
      </c>
      <c r="H11" s="11" t="s">
        <v>255</v>
      </c>
      <c r="I11" s="11" t="s">
        <v>30</v>
      </c>
      <c r="J11" s="11" t="s">
        <v>30</v>
      </c>
      <c r="K11" s="13" t="s">
        <v>277</v>
      </c>
      <c r="L11" s="11" t="s">
        <v>31</v>
      </c>
      <c r="M11" s="13" t="s">
        <v>2308</v>
      </c>
      <c r="N11" s="13" t="s">
        <v>296</v>
      </c>
      <c r="O11" s="159" t="s">
        <v>722</v>
      </c>
      <c r="P11" s="13" t="s">
        <v>257</v>
      </c>
      <c r="Q11" s="11" t="s">
        <v>34</v>
      </c>
      <c r="R11" s="153">
        <v>12000</v>
      </c>
      <c r="S11" s="139">
        <v>1</v>
      </c>
      <c r="T11" s="140">
        <v>13970</v>
      </c>
      <c r="U11" s="156">
        <v>1</v>
      </c>
      <c r="V11" s="154">
        <v>1609</v>
      </c>
      <c r="W11" s="140">
        <v>224.77699999999999</v>
      </c>
      <c r="X11" s="155">
        <v>8.8024443991488205E-2</v>
      </c>
      <c r="Y11" s="155">
        <v>3.7499887001252397E-5</v>
      </c>
    </row>
    <row r="12" spans="1:25" x14ac:dyDescent="0.2">
      <c r="A12" s="188">
        <v>1035</v>
      </c>
      <c r="B12" s="13">
        <v>1037</v>
      </c>
      <c r="C12" s="13" t="s">
        <v>320</v>
      </c>
      <c r="D12" s="13" t="s">
        <v>321</v>
      </c>
      <c r="E12" s="11" t="s">
        <v>252</v>
      </c>
      <c r="F12" s="13" t="s">
        <v>2731</v>
      </c>
      <c r="G12" s="13" t="s">
        <v>2732</v>
      </c>
      <c r="H12" s="11" t="s">
        <v>255</v>
      </c>
      <c r="I12" s="11" t="s">
        <v>30</v>
      </c>
      <c r="J12" s="11" t="s">
        <v>30</v>
      </c>
      <c r="K12" s="13" t="s">
        <v>277</v>
      </c>
      <c r="L12" s="11" t="s">
        <v>31</v>
      </c>
      <c r="M12" s="13" t="s">
        <v>2733</v>
      </c>
      <c r="N12" s="13" t="s">
        <v>325</v>
      </c>
      <c r="O12" s="159" t="s">
        <v>2734</v>
      </c>
      <c r="P12" s="13" t="s">
        <v>257</v>
      </c>
      <c r="Q12" s="11" t="s">
        <v>34</v>
      </c>
      <c r="R12" s="153">
        <v>37.5</v>
      </c>
      <c r="S12" s="139">
        <v>1</v>
      </c>
      <c r="T12" s="140">
        <v>2275.29</v>
      </c>
      <c r="U12" s="156">
        <v>1</v>
      </c>
      <c r="V12" s="154">
        <v>134.30000000000001</v>
      </c>
      <c r="W12" s="140">
        <v>3.056</v>
      </c>
      <c r="X12" s="155">
        <v>7.8554479439637594E-3</v>
      </c>
      <c r="Y12" s="155">
        <v>7.5105732173230002E-6</v>
      </c>
    </row>
    <row r="13" spans="1:25" x14ac:dyDescent="0.2">
      <c r="A13" s="188">
        <v>1035</v>
      </c>
      <c r="B13" s="13">
        <v>1037</v>
      </c>
      <c r="C13" s="13" t="s">
        <v>597</v>
      </c>
      <c r="D13" s="13" t="s">
        <v>598</v>
      </c>
      <c r="E13" s="11" t="s">
        <v>252</v>
      </c>
      <c r="F13" s="13" t="s">
        <v>2762</v>
      </c>
      <c r="G13" s="13" t="s">
        <v>2763</v>
      </c>
      <c r="H13" s="11" t="s">
        <v>255</v>
      </c>
      <c r="I13" s="11" t="s">
        <v>30</v>
      </c>
      <c r="J13" s="11" t="s">
        <v>30</v>
      </c>
      <c r="K13" s="13" t="s">
        <v>277</v>
      </c>
      <c r="L13" s="11" t="s">
        <v>31</v>
      </c>
      <c r="M13" s="13" t="s">
        <v>2085</v>
      </c>
      <c r="N13" s="13" t="s">
        <v>306</v>
      </c>
      <c r="O13" s="159" t="s">
        <v>2764</v>
      </c>
      <c r="P13" s="13" t="s">
        <v>257</v>
      </c>
      <c r="Q13" s="11" t="s">
        <v>34</v>
      </c>
      <c r="R13" s="153">
        <v>8000</v>
      </c>
      <c r="S13" s="139">
        <v>0</v>
      </c>
      <c r="T13" s="140">
        <v>648</v>
      </c>
      <c r="U13" s="156">
        <v>1</v>
      </c>
      <c r="V13" s="154">
        <v>646.6</v>
      </c>
      <c r="W13" s="140">
        <v>4.1900000000000004</v>
      </c>
      <c r="X13" s="155">
        <v>1.07713190594257E-2</v>
      </c>
      <c r="Y13" s="155">
        <v>1.0298429958424901E-5</v>
      </c>
    </row>
    <row r="14" spans="1:25" x14ac:dyDescent="0.2">
      <c r="A14" s="188">
        <v>1035</v>
      </c>
      <c r="B14" s="13">
        <v>1037</v>
      </c>
      <c r="C14" s="13" t="s">
        <v>420</v>
      </c>
      <c r="D14" s="13" t="s">
        <v>421</v>
      </c>
      <c r="E14" s="11" t="s">
        <v>252</v>
      </c>
      <c r="F14" s="13" t="s">
        <v>2765</v>
      </c>
      <c r="G14" s="13" t="s">
        <v>2766</v>
      </c>
      <c r="H14" s="11" t="s">
        <v>255</v>
      </c>
      <c r="I14" s="11" t="s">
        <v>30</v>
      </c>
      <c r="J14" s="11" t="s">
        <v>30</v>
      </c>
      <c r="K14" s="13" t="s">
        <v>277</v>
      </c>
      <c r="L14" s="11" t="s">
        <v>31</v>
      </c>
      <c r="M14" s="13" t="s">
        <v>2260</v>
      </c>
      <c r="N14" s="13" t="s">
        <v>312</v>
      </c>
      <c r="O14" s="159" t="s">
        <v>42</v>
      </c>
      <c r="P14" s="13" t="s">
        <v>257</v>
      </c>
      <c r="Q14" s="11" t="s">
        <v>34</v>
      </c>
      <c r="R14" s="153">
        <v>1050</v>
      </c>
      <c r="S14" s="139">
        <v>0</v>
      </c>
      <c r="T14" s="140">
        <v>30375</v>
      </c>
      <c r="U14" s="156">
        <v>1</v>
      </c>
      <c r="V14" s="154">
        <v>145.19999999999999</v>
      </c>
      <c r="W14" s="140">
        <v>44.104999999999997</v>
      </c>
      <c r="X14" s="155">
        <v>0.113381209941565</v>
      </c>
      <c r="Y14" s="155">
        <v>1.0840347804597801E-4</v>
      </c>
    </row>
    <row r="15" spans="1:25" x14ac:dyDescent="0.2">
      <c r="A15" s="188">
        <v>1035</v>
      </c>
      <c r="B15" s="13">
        <v>1037</v>
      </c>
      <c r="C15" s="13" t="s">
        <v>460</v>
      </c>
      <c r="D15" s="13" t="s">
        <v>461</v>
      </c>
      <c r="E15" s="11" t="s">
        <v>252</v>
      </c>
      <c r="F15" s="13" t="s">
        <v>2741</v>
      </c>
      <c r="G15" s="13" t="s">
        <v>2742</v>
      </c>
      <c r="H15" s="11" t="s">
        <v>255</v>
      </c>
      <c r="I15" s="11" t="s">
        <v>30</v>
      </c>
      <c r="J15" s="11" t="s">
        <v>30</v>
      </c>
      <c r="K15" s="13" t="s">
        <v>277</v>
      </c>
      <c r="L15" s="11" t="s">
        <v>31</v>
      </c>
      <c r="M15" s="13" t="s">
        <v>2157</v>
      </c>
      <c r="N15" s="13" t="s">
        <v>350</v>
      </c>
      <c r="O15" s="159" t="s">
        <v>2743</v>
      </c>
      <c r="P15" s="13" t="s">
        <v>257</v>
      </c>
      <c r="Q15" s="11" t="s">
        <v>34</v>
      </c>
      <c r="R15" s="153">
        <v>17000</v>
      </c>
      <c r="S15" s="139">
        <v>0</v>
      </c>
      <c r="T15" s="140">
        <v>7384</v>
      </c>
      <c r="U15" s="156">
        <v>1</v>
      </c>
      <c r="V15" s="154">
        <v>3900</v>
      </c>
      <c r="W15" s="140">
        <v>287.976</v>
      </c>
      <c r="X15" s="155">
        <v>0.74031147193896896</v>
      </c>
      <c r="Y15" s="155">
        <v>7.0780986053052498E-4</v>
      </c>
    </row>
    <row r="16" spans="1:25" x14ac:dyDescent="0.2">
      <c r="A16" s="188">
        <v>1035</v>
      </c>
      <c r="B16" s="13">
        <v>1037</v>
      </c>
      <c r="C16" s="13" t="s">
        <v>860</v>
      </c>
      <c r="D16" s="13" t="s">
        <v>861</v>
      </c>
      <c r="E16" s="11" t="s">
        <v>252</v>
      </c>
      <c r="F16" s="13" t="s">
        <v>2767</v>
      </c>
      <c r="G16" s="13" t="s">
        <v>2768</v>
      </c>
      <c r="H16" s="11" t="s">
        <v>255</v>
      </c>
      <c r="I16" s="11" t="s">
        <v>30</v>
      </c>
      <c r="J16" s="11" t="s">
        <v>30</v>
      </c>
      <c r="K16" s="13" t="s">
        <v>277</v>
      </c>
      <c r="L16" s="11" t="s">
        <v>31</v>
      </c>
      <c r="M16" s="13" t="s">
        <v>2023</v>
      </c>
      <c r="N16" s="13" t="s">
        <v>278</v>
      </c>
      <c r="O16" s="159" t="s">
        <v>2769</v>
      </c>
      <c r="P16" s="13" t="s">
        <v>257</v>
      </c>
      <c r="Q16" s="11" t="s">
        <v>34</v>
      </c>
      <c r="R16" s="153">
        <v>3230</v>
      </c>
      <c r="S16" s="139">
        <v>1</v>
      </c>
      <c r="T16" s="140">
        <v>5072</v>
      </c>
      <c r="U16" s="156">
        <v>1</v>
      </c>
      <c r="V16" s="154">
        <v>158.19999999999999</v>
      </c>
      <c r="W16" s="140">
        <v>8.0239999999999991</v>
      </c>
      <c r="X16" s="155">
        <v>2.0627372353727299E-2</v>
      </c>
      <c r="Y16" s="155">
        <v>1.97217767145537E-5</v>
      </c>
    </row>
    <row r="17" spans="1:25" x14ac:dyDescent="0.2">
      <c r="A17" s="188">
        <v>1035</v>
      </c>
      <c r="B17" s="13">
        <v>1037</v>
      </c>
      <c r="C17" s="13" t="s">
        <v>353</v>
      </c>
      <c r="D17" s="13" t="s">
        <v>354</v>
      </c>
      <c r="E17" s="11" t="s">
        <v>252</v>
      </c>
      <c r="F17" s="13" t="s">
        <v>2757</v>
      </c>
      <c r="G17" s="13" t="s">
        <v>2758</v>
      </c>
      <c r="H17" s="11" t="s">
        <v>255</v>
      </c>
      <c r="I17" s="11" t="s">
        <v>30</v>
      </c>
      <c r="J17" s="11" t="s">
        <v>30</v>
      </c>
      <c r="K17" s="13" t="s">
        <v>277</v>
      </c>
      <c r="L17" s="11" t="s">
        <v>31</v>
      </c>
      <c r="M17" s="13" t="s">
        <v>2759</v>
      </c>
      <c r="N17" s="13" t="s">
        <v>306</v>
      </c>
      <c r="O17" s="159" t="s">
        <v>722</v>
      </c>
      <c r="P17" s="13" t="s">
        <v>257</v>
      </c>
      <c r="Q17" s="11" t="s">
        <v>34</v>
      </c>
      <c r="R17" s="153">
        <v>4152</v>
      </c>
      <c r="S17" s="139">
        <v>0</v>
      </c>
      <c r="T17" s="140">
        <v>2400</v>
      </c>
      <c r="U17" s="156">
        <v>1</v>
      </c>
      <c r="V17" s="154">
        <v>492</v>
      </c>
      <c r="W17" s="140">
        <v>11.808</v>
      </c>
      <c r="X17" s="155">
        <v>3.0355299957827601E-2</v>
      </c>
      <c r="Y17" s="155">
        <v>2.9022622833654301E-5</v>
      </c>
    </row>
    <row r="18" spans="1:25" x14ac:dyDescent="0.2">
      <c r="A18" s="188">
        <v>1035</v>
      </c>
      <c r="B18" s="13">
        <v>1037</v>
      </c>
      <c r="C18" s="13" t="s">
        <v>877</v>
      </c>
      <c r="D18" s="13" t="s">
        <v>878</v>
      </c>
      <c r="E18" s="11" t="s">
        <v>252</v>
      </c>
      <c r="F18" s="13" t="s">
        <v>2770</v>
      </c>
      <c r="G18" s="13" t="s">
        <v>2771</v>
      </c>
      <c r="H18" s="11" t="s">
        <v>255</v>
      </c>
      <c r="I18" s="11" t="s">
        <v>30</v>
      </c>
      <c r="J18" s="11" t="s">
        <v>30</v>
      </c>
      <c r="K18" s="13" t="s">
        <v>277</v>
      </c>
      <c r="L18" s="11" t="s">
        <v>31</v>
      </c>
      <c r="M18" s="13" t="s">
        <v>880</v>
      </c>
      <c r="N18" s="13" t="s">
        <v>881</v>
      </c>
      <c r="O18" s="159" t="s">
        <v>119</v>
      </c>
      <c r="P18" s="13" t="s">
        <v>257</v>
      </c>
      <c r="Q18" s="11" t="s">
        <v>34</v>
      </c>
      <c r="R18" s="153">
        <v>17780</v>
      </c>
      <c r="S18" s="139">
        <v>0</v>
      </c>
      <c r="T18" s="140">
        <v>1008</v>
      </c>
      <c r="U18" s="156">
        <v>1</v>
      </c>
      <c r="V18" s="154">
        <v>2797</v>
      </c>
      <c r="W18" s="140">
        <v>28.193999999999999</v>
      </c>
      <c r="X18" s="155">
        <v>7.2478831448086006E-2</v>
      </c>
      <c r="Y18" s="155">
        <v>6.9296821031721703E-5</v>
      </c>
    </row>
    <row r="19" spans="1:25" x14ac:dyDescent="0.2">
      <c r="A19" s="188">
        <v>1035</v>
      </c>
      <c r="B19" s="13">
        <v>1037</v>
      </c>
      <c r="C19" s="13" t="s">
        <v>640</v>
      </c>
      <c r="D19" s="13" t="s">
        <v>641</v>
      </c>
      <c r="E19" s="11" t="s">
        <v>642</v>
      </c>
      <c r="F19" s="13" t="s">
        <v>2760</v>
      </c>
      <c r="G19" s="13" t="s">
        <v>2761</v>
      </c>
      <c r="H19" s="11" t="s">
        <v>255</v>
      </c>
      <c r="I19" s="11" t="s">
        <v>30</v>
      </c>
      <c r="J19" s="11" t="s">
        <v>30</v>
      </c>
      <c r="K19" s="13" t="s">
        <v>277</v>
      </c>
      <c r="L19" s="11" t="s">
        <v>31</v>
      </c>
      <c r="M19" s="13" t="s">
        <v>2308</v>
      </c>
      <c r="N19" s="13" t="s">
        <v>296</v>
      </c>
      <c r="O19" s="159" t="s">
        <v>722</v>
      </c>
      <c r="P19" s="13" t="s">
        <v>257</v>
      </c>
      <c r="Q19" s="11" t="s">
        <v>34</v>
      </c>
      <c r="R19" s="153">
        <v>12000</v>
      </c>
      <c r="S19" s="139">
        <v>1</v>
      </c>
      <c r="T19" s="140">
        <v>102</v>
      </c>
      <c r="U19" s="156">
        <v>1</v>
      </c>
      <c r="V19" s="154">
        <v>1609</v>
      </c>
      <c r="W19" s="140">
        <v>1.641</v>
      </c>
      <c r="X19" s="155">
        <v>4.2190473564352503E-3</v>
      </c>
      <c r="Y19" s="155">
        <v>4.0338201339885496E-6</v>
      </c>
    </row>
    <row r="20" spans="1:25" x14ac:dyDescent="0.2">
      <c r="A20" s="188">
        <v>1035</v>
      </c>
      <c r="B20" s="2">
        <v>9939</v>
      </c>
      <c r="C20" s="2" t="s">
        <v>320</v>
      </c>
      <c r="D20" s="2" t="s">
        <v>321</v>
      </c>
      <c r="E20" s="11" t="s">
        <v>252</v>
      </c>
      <c r="F20" s="2" t="s">
        <v>2731</v>
      </c>
      <c r="G20" s="2" t="s">
        <v>2732</v>
      </c>
      <c r="H20" s="11" t="s">
        <v>255</v>
      </c>
      <c r="I20" s="11" t="s">
        <v>30</v>
      </c>
      <c r="J20" s="11" t="s">
        <v>30</v>
      </c>
      <c r="K20" s="13" t="s">
        <v>277</v>
      </c>
      <c r="L20" s="11" t="s">
        <v>31</v>
      </c>
      <c r="M20" s="2" t="s">
        <v>2733</v>
      </c>
      <c r="N20" s="13" t="s">
        <v>325</v>
      </c>
      <c r="O20" s="160" t="s">
        <v>2734</v>
      </c>
      <c r="P20" s="13" t="s">
        <v>257</v>
      </c>
      <c r="Q20" s="2" t="s">
        <v>34</v>
      </c>
      <c r="R20" s="157">
        <v>37.5</v>
      </c>
      <c r="S20" s="137">
        <v>1</v>
      </c>
      <c r="T20" s="137">
        <v>28118.01</v>
      </c>
      <c r="U20" s="144">
        <v>1</v>
      </c>
      <c r="V20" s="157">
        <v>134.30000000000001</v>
      </c>
      <c r="W20" s="137">
        <v>37.762</v>
      </c>
      <c r="X20" s="146">
        <v>2.0856865643630901E-2</v>
      </c>
      <c r="Y20" s="146">
        <v>8.86195517344007E-6</v>
      </c>
    </row>
    <row r="21" spans="1:25" x14ac:dyDescent="0.2">
      <c r="A21" s="188">
        <v>1035</v>
      </c>
      <c r="B21" s="2">
        <v>9939</v>
      </c>
      <c r="C21" s="2" t="s">
        <v>491</v>
      </c>
      <c r="D21" s="2" t="s">
        <v>492</v>
      </c>
      <c r="E21" s="4" t="s">
        <v>252</v>
      </c>
      <c r="F21" s="2" t="s">
        <v>2772</v>
      </c>
      <c r="G21" s="2" t="s">
        <v>2773</v>
      </c>
      <c r="H21" s="31" t="s">
        <v>255</v>
      </c>
      <c r="I21" s="2" t="s">
        <v>30</v>
      </c>
      <c r="J21" s="2" t="s">
        <v>30</v>
      </c>
      <c r="K21" s="2" t="s">
        <v>277</v>
      </c>
      <c r="L21" s="31" t="s">
        <v>31</v>
      </c>
      <c r="M21" s="2" t="s">
        <v>2296</v>
      </c>
      <c r="N21" s="2" t="s">
        <v>312</v>
      </c>
      <c r="O21" s="160" t="s">
        <v>2774</v>
      </c>
      <c r="P21" s="2" t="s">
        <v>257</v>
      </c>
      <c r="Q21" s="2" t="s">
        <v>34</v>
      </c>
      <c r="R21" s="157">
        <v>190</v>
      </c>
      <c r="S21" s="137">
        <v>0</v>
      </c>
      <c r="T21" s="137">
        <v>640100</v>
      </c>
      <c r="U21" s="144">
        <v>1</v>
      </c>
      <c r="V21" s="157">
        <v>43.8</v>
      </c>
      <c r="W21" s="137">
        <v>280.36399999999998</v>
      </c>
      <c r="X21" s="146">
        <v>0.15484970683611099</v>
      </c>
      <c r="Y21" s="146">
        <v>6.5794697249775793E-5</v>
      </c>
    </row>
    <row r="22" spans="1:25" x14ac:dyDescent="0.2">
      <c r="A22" s="188">
        <v>1035</v>
      </c>
      <c r="B22" s="2">
        <v>9939</v>
      </c>
      <c r="C22" s="2" t="s">
        <v>597</v>
      </c>
      <c r="D22" s="2" t="s">
        <v>598</v>
      </c>
      <c r="E22" s="4" t="s">
        <v>252</v>
      </c>
      <c r="F22" s="2" t="s">
        <v>2762</v>
      </c>
      <c r="G22" s="2" t="s">
        <v>2763</v>
      </c>
      <c r="H22" s="2" t="s">
        <v>255</v>
      </c>
      <c r="I22" s="2" t="s">
        <v>30</v>
      </c>
      <c r="J22" s="2" t="s">
        <v>30</v>
      </c>
      <c r="K22" s="2" t="s">
        <v>277</v>
      </c>
      <c r="L22" s="4" t="s">
        <v>31</v>
      </c>
      <c r="M22" s="2" t="s">
        <v>2085</v>
      </c>
      <c r="N22" s="2" t="s">
        <v>306</v>
      </c>
      <c r="O22" s="160" t="s">
        <v>2764</v>
      </c>
      <c r="P22" s="2" t="s">
        <v>257</v>
      </c>
      <c r="Q22" s="2" t="s">
        <v>34</v>
      </c>
      <c r="R22" s="157">
        <v>8000</v>
      </c>
      <c r="S22" s="137">
        <v>0</v>
      </c>
      <c r="T22" s="137">
        <v>1536</v>
      </c>
      <c r="U22" s="144">
        <v>1</v>
      </c>
      <c r="V22" s="157">
        <v>646.6</v>
      </c>
      <c r="W22" s="137">
        <v>9.9320000000000004</v>
      </c>
      <c r="X22" s="146">
        <v>5.4854892178017303E-3</v>
      </c>
      <c r="Y22" s="146">
        <v>2.3307509566948001E-6</v>
      </c>
    </row>
    <row r="23" spans="1:25" x14ac:dyDescent="0.2">
      <c r="A23" s="188">
        <v>1035</v>
      </c>
      <c r="B23" s="2">
        <v>9939</v>
      </c>
      <c r="C23" s="2" t="s">
        <v>420</v>
      </c>
      <c r="D23" s="2" t="s">
        <v>421</v>
      </c>
      <c r="E23" s="4" t="s">
        <v>252</v>
      </c>
      <c r="F23" s="2" t="s">
        <v>2765</v>
      </c>
      <c r="G23" s="2" t="s">
        <v>2766</v>
      </c>
      <c r="H23" s="30" t="s">
        <v>255</v>
      </c>
      <c r="I23" s="2" t="s">
        <v>30</v>
      </c>
      <c r="J23" s="2" t="s">
        <v>30</v>
      </c>
      <c r="K23" s="2" t="s">
        <v>277</v>
      </c>
      <c r="L23" s="2" t="s">
        <v>31</v>
      </c>
      <c r="M23" s="2" t="s">
        <v>2260</v>
      </c>
      <c r="N23" s="2" t="s">
        <v>312</v>
      </c>
      <c r="O23" s="160" t="s">
        <v>42</v>
      </c>
      <c r="P23" s="2" t="s">
        <v>257</v>
      </c>
      <c r="Q23" s="2" t="s">
        <v>34</v>
      </c>
      <c r="R23" s="157">
        <v>1050</v>
      </c>
      <c r="S23" s="137">
        <v>0</v>
      </c>
      <c r="T23" s="137">
        <v>175159</v>
      </c>
      <c r="U23" s="144">
        <v>1</v>
      </c>
      <c r="V23" s="157">
        <v>145.19999999999999</v>
      </c>
      <c r="W23" s="137">
        <v>254.33099999999999</v>
      </c>
      <c r="X23" s="146">
        <v>0.14047127464092601</v>
      </c>
      <c r="Y23" s="146">
        <v>5.9685388988638001E-5</v>
      </c>
    </row>
    <row r="24" spans="1:25" x14ac:dyDescent="0.2">
      <c r="A24" s="188">
        <v>1035</v>
      </c>
      <c r="B24" s="2">
        <v>9939</v>
      </c>
      <c r="C24" s="2" t="s">
        <v>460</v>
      </c>
      <c r="D24" s="2" t="s">
        <v>461</v>
      </c>
      <c r="E24" s="4" t="s">
        <v>252</v>
      </c>
      <c r="F24" s="2" t="s">
        <v>2741</v>
      </c>
      <c r="G24" s="2" t="s">
        <v>2742</v>
      </c>
      <c r="H24" s="30" t="s">
        <v>255</v>
      </c>
      <c r="I24" s="2" t="s">
        <v>30</v>
      </c>
      <c r="J24" s="2" t="s">
        <v>30</v>
      </c>
      <c r="K24" s="2" t="s">
        <v>277</v>
      </c>
      <c r="L24" s="2" t="s">
        <v>31</v>
      </c>
      <c r="M24" s="2" t="s">
        <v>2157</v>
      </c>
      <c r="N24" s="2" t="s">
        <v>350</v>
      </c>
      <c r="O24" s="160" t="s">
        <v>2743</v>
      </c>
      <c r="P24" s="2" t="s">
        <v>257</v>
      </c>
      <c r="Q24" s="2" t="s">
        <v>34</v>
      </c>
      <c r="R24" s="157">
        <v>17000</v>
      </c>
      <c r="S24" s="137">
        <v>0</v>
      </c>
      <c r="T24" s="137">
        <v>20500</v>
      </c>
      <c r="U24" s="144">
        <v>1</v>
      </c>
      <c r="V24" s="157">
        <v>3900</v>
      </c>
      <c r="W24" s="137">
        <v>799.5</v>
      </c>
      <c r="X24" s="146">
        <v>0.44157748117078799</v>
      </c>
      <c r="Y24" s="146">
        <v>1.87623582114366E-4</v>
      </c>
    </row>
    <row r="25" spans="1:25" x14ac:dyDescent="0.2">
      <c r="A25" s="188">
        <v>1035</v>
      </c>
      <c r="B25" s="2">
        <v>9939</v>
      </c>
      <c r="C25" s="2" t="s">
        <v>2425</v>
      </c>
      <c r="D25" s="2" t="s">
        <v>2426</v>
      </c>
      <c r="E25" s="4" t="s">
        <v>252</v>
      </c>
      <c r="F25" s="2" t="s">
        <v>2747</v>
      </c>
      <c r="G25" s="2" t="s">
        <v>2748</v>
      </c>
      <c r="H25" s="30" t="s">
        <v>255</v>
      </c>
      <c r="I25" s="2" t="s">
        <v>30</v>
      </c>
      <c r="J25" s="2" t="s">
        <v>30</v>
      </c>
      <c r="K25" s="2" t="s">
        <v>277</v>
      </c>
      <c r="L25" s="2" t="s">
        <v>31</v>
      </c>
      <c r="M25" s="2" t="s">
        <v>2428</v>
      </c>
      <c r="N25" s="2" t="s">
        <v>278</v>
      </c>
      <c r="O25" s="160" t="s">
        <v>2749</v>
      </c>
      <c r="P25" s="2" t="s">
        <v>257</v>
      </c>
      <c r="Q25" s="2" t="s">
        <v>34</v>
      </c>
      <c r="R25" s="157">
        <v>1023</v>
      </c>
      <c r="S25" s="137">
        <v>0</v>
      </c>
      <c r="T25" s="137">
        <v>17903</v>
      </c>
      <c r="U25" s="144">
        <v>1</v>
      </c>
      <c r="V25" s="157">
        <v>223.2</v>
      </c>
      <c r="W25" s="137">
        <v>39.959000000000003</v>
      </c>
      <c r="X25" s="146">
        <v>2.2070310935002099E-2</v>
      </c>
      <c r="Y25" s="146">
        <v>9.3775406866850506E-6</v>
      </c>
    </row>
    <row r="26" spans="1:25" x14ac:dyDescent="0.2">
      <c r="A26" s="188">
        <v>1035</v>
      </c>
      <c r="B26" s="2">
        <v>9939</v>
      </c>
      <c r="C26" s="2" t="s">
        <v>2406</v>
      </c>
      <c r="D26" s="2" t="s">
        <v>2407</v>
      </c>
      <c r="E26" s="4" t="s">
        <v>252</v>
      </c>
      <c r="F26" s="2" t="s">
        <v>2750</v>
      </c>
      <c r="G26" s="2" t="s">
        <v>2751</v>
      </c>
      <c r="H26" s="30" t="s">
        <v>255</v>
      </c>
      <c r="I26" s="2" t="s">
        <v>30</v>
      </c>
      <c r="J26" s="2" t="s">
        <v>30</v>
      </c>
      <c r="K26" s="2" t="s">
        <v>277</v>
      </c>
      <c r="L26" s="2" t="s">
        <v>31</v>
      </c>
      <c r="M26" s="2" t="s">
        <v>2409</v>
      </c>
      <c r="N26" s="2" t="s">
        <v>338</v>
      </c>
      <c r="O26" s="160" t="s">
        <v>2752</v>
      </c>
      <c r="P26" s="2" t="s">
        <v>257</v>
      </c>
      <c r="Q26" s="2" t="s">
        <v>34</v>
      </c>
      <c r="R26" s="157">
        <v>4900</v>
      </c>
      <c r="S26" s="137">
        <v>1</v>
      </c>
      <c r="T26" s="137">
        <v>5780</v>
      </c>
      <c r="U26" s="144">
        <v>1</v>
      </c>
      <c r="V26" s="157">
        <v>480.1</v>
      </c>
      <c r="W26" s="137">
        <v>27.75</v>
      </c>
      <c r="X26" s="146">
        <v>1.53266766171901E-2</v>
      </c>
      <c r="Y26" s="146">
        <v>6.5122115403196999E-6</v>
      </c>
    </row>
    <row r="27" spans="1:25" x14ac:dyDescent="0.2">
      <c r="A27" s="188">
        <v>1035</v>
      </c>
      <c r="B27" s="2">
        <v>9939</v>
      </c>
      <c r="C27" s="2" t="s">
        <v>860</v>
      </c>
      <c r="D27" s="2" t="s">
        <v>861</v>
      </c>
      <c r="E27" s="4" t="s">
        <v>252</v>
      </c>
      <c r="F27" s="2" t="s">
        <v>2767</v>
      </c>
      <c r="G27" s="2" t="s">
        <v>2768</v>
      </c>
      <c r="H27" s="30" t="s">
        <v>255</v>
      </c>
      <c r="I27" s="2" t="s">
        <v>30</v>
      </c>
      <c r="J27" s="2" t="s">
        <v>30</v>
      </c>
      <c r="K27" s="2" t="s">
        <v>277</v>
      </c>
      <c r="L27" s="2" t="s">
        <v>31</v>
      </c>
      <c r="M27" s="2" t="s">
        <v>2023</v>
      </c>
      <c r="N27" s="2" t="s">
        <v>278</v>
      </c>
      <c r="O27" s="160" t="s">
        <v>2769</v>
      </c>
      <c r="P27" s="2" t="s">
        <v>257</v>
      </c>
      <c r="Q27" s="2" t="s">
        <v>34</v>
      </c>
      <c r="R27" s="157">
        <v>3230</v>
      </c>
      <c r="S27" s="137">
        <v>1</v>
      </c>
      <c r="T27" s="137">
        <v>20208</v>
      </c>
      <c r="U27" s="144">
        <v>1</v>
      </c>
      <c r="V27" s="157">
        <v>158.19999999999999</v>
      </c>
      <c r="W27" s="137">
        <v>31.969000000000001</v>
      </c>
      <c r="X27" s="146">
        <v>1.76570546890405E-2</v>
      </c>
      <c r="Y27" s="146">
        <v>7.5023749887864598E-6</v>
      </c>
    </row>
    <row r="28" spans="1:25" x14ac:dyDescent="0.2">
      <c r="A28" s="188">
        <v>1035</v>
      </c>
      <c r="B28" s="2">
        <v>9939</v>
      </c>
      <c r="C28" s="2" t="s">
        <v>824</v>
      </c>
      <c r="D28" s="2" t="s">
        <v>825</v>
      </c>
      <c r="E28" s="4" t="s">
        <v>252</v>
      </c>
      <c r="F28" s="2" t="s">
        <v>2753</v>
      </c>
      <c r="G28" s="2" t="s">
        <v>2754</v>
      </c>
      <c r="H28" s="30" t="s">
        <v>255</v>
      </c>
      <c r="I28" s="2" t="s">
        <v>30</v>
      </c>
      <c r="J28" s="2" t="s">
        <v>30</v>
      </c>
      <c r="K28" s="2" t="s">
        <v>277</v>
      </c>
      <c r="L28" s="2" t="s">
        <v>31</v>
      </c>
      <c r="M28" s="2" t="s">
        <v>2755</v>
      </c>
      <c r="N28" s="2" t="s">
        <v>397</v>
      </c>
      <c r="O28" s="160" t="s">
        <v>2756</v>
      </c>
      <c r="P28" s="2" t="s">
        <v>257</v>
      </c>
      <c r="Q28" s="2" t="s">
        <v>34</v>
      </c>
      <c r="R28" s="157">
        <v>2800</v>
      </c>
      <c r="S28" s="137">
        <v>0</v>
      </c>
      <c r="T28" s="137">
        <v>8390</v>
      </c>
      <c r="U28" s="144">
        <v>1</v>
      </c>
      <c r="V28" s="157">
        <v>1024</v>
      </c>
      <c r="W28" s="137">
        <v>85.914000000000001</v>
      </c>
      <c r="X28" s="146">
        <v>4.7451546074189603E-2</v>
      </c>
      <c r="Y28" s="146">
        <v>2.0161872900989201E-5</v>
      </c>
    </row>
    <row r="29" spans="1:25" x14ac:dyDescent="0.2">
      <c r="A29" s="188">
        <v>1035</v>
      </c>
      <c r="B29" s="2">
        <v>9939</v>
      </c>
      <c r="C29" s="2" t="s">
        <v>353</v>
      </c>
      <c r="D29" s="2" t="s">
        <v>354</v>
      </c>
      <c r="E29" s="4" t="s">
        <v>252</v>
      </c>
      <c r="F29" s="2" t="s">
        <v>2757</v>
      </c>
      <c r="G29" s="2" t="s">
        <v>2758</v>
      </c>
      <c r="H29" s="2" t="s">
        <v>255</v>
      </c>
      <c r="I29" s="2" t="s">
        <v>30</v>
      </c>
      <c r="J29" s="2" t="s">
        <v>30</v>
      </c>
      <c r="K29" s="2" t="s">
        <v>277</v>
      </c>
      <c r="L29" s="2" t="s">
        <v>31</v>
      </c>
      <c r="M29" s="2" t="s">
        <v>2759</v>
      </c>
      <c r="N29" s="2" t="s">
        <v>306</v>
      </c>
      <c r="O29" s="160" t="s">
        <v>722</v>
      </c>
      <c r="P29" s="2" t="s">
        <v>257</v>
      </c>
      <c r="Q29" s="2" t="s">
        <v>34</v>
      </c>
      <c r="R29" s="157">
        <v>4152</v>
      </c>
      <c r="S29" s="137">
        <v>0</v>
      </c>
      <c r="T29" s="137">
        <v>9670</v>
      </c>
      <c r="U29" s="144">
        <v>1</v>
      </c>
      <c r="V29" s="157">
        <v>492</v>
      </c>
      <c r="W29" s="137">
        <v>47.576000000000001</v>
      </c>
      <c r="X29" s="146">
        <v>2.6277256879517E-2</v>
      </c>
      <c r="Y29" s="146">
        <v>1.1165046394128799E-5</v>
      </c>
    </row>
    <row r="30" spans="1:25" x14ac:dyDescent="0.2">
      <c r="A30" s="188">
        <v>1035</v>
      </c>
      <c r="B30" s="2">
        <v>9939</v>
      </c>
      <c r="C30" s="2" t="s">
        <v>877</v>
      </c>
      <c r="D30" s="2" t="s">
        <v>878</v>
      </c>
      <c r="E30" s="4" t="s">
        <v>252</v>
      </c>
      <c r="F30" s="2" t="s">
        <v>2770</v>
      </c>
      <c r="G30" s="2" t="s">
        <v>2771</v>
      </c>
      <c r="H30" s="2" t="s">
        <v>255</v>
      </c>
      <c r="I30" s="2" t="s">
        <v>30</v>
      </c>
      <c r="J30" s="2" t="s">
        <v>30</v>
      </c>
      <c r="K30" s="2" t="s">
        <v>277</v>
      </c>
      <c r="L30" s="2" t="s">
        <v>31</v>
      </c>
      <c r="M30" s="2" t="s">
        <v>880</v>
      </c>
      <c r="N30" s="2" t="s">
        <v>881</v>
      </c>
      <c r="O30" s="160" t="s">
        <v>119</v>
      </c>
      <c r="P30" s="2" t="s">
        <v>257</v>
      </c>
      <c r="Q30" s="2" t="s">
        <v>34</v>
      </c>
      <c r="R30" s="157">
        <v>17780</v>
      </c>
      <c r="S30" s="137">
        <v>0</v>
      </c>
      <c r="T30" s="137">
        <v>3993</v>
      </c>
      <c r="U30" s="144">
        <v>1</v>
      </c>
      <c r="V30" s="157">
        <v>2797</v>
      </c>
      <c r="W30" s="137">
        <v>111.684</v>
      </c>
      <c r="X30" s="146">
        <v>6.1685093356284297E-2</v>
      </c>
      <c r="Y30" s="146">
        <v>2.6209620445044601E-5</v>
      </c>
    </row>
    <row r="31" spans="1:25" x14ac:dyDescent="0.2">
      <c r="A31" s="188">
        <v>1035</v>
      </c>
      <c r="B31" s="2">
        <v>9939</v>
      </c>
      <c r="C31" s="2" t="s">
        <v>640</v>
      </c>
      <c r="D31" s="2" t="s">
        <v>641</v>
      </c>
      <c r="E31" s="4" t="s">
        <v>642</v>
      </c>
      <c r="F31" s="2" t="s">
        <v>2760</v>
      </c>
      <c r="G31" s="2" t="s">
        <v>2761</v>
      </c>
      <c r="H31" s="2" t="s">
        <v>255</v>
      </c>
      <c r="I31" s="2" t="s">
        <v>30</v>
      </c>
      <c r="J31" s="2" t="s">
        <v>30</v>
      </c>
      <c r="K31" s="2" t="s">
        <v>277</v>
      </c>
      <c r="L31" s="2" t="s">
        <v>31</v>
      </c>
      <c r="M31" s="2" t="s">
        <v>2308</v>
      </c>
      <c r="N31" s="2" t="s">
        <v>296</v>
      </c>
      <c r="O31" s="160" t="s">
        <v>722</v>
      </c>
      <c r="P31" s="2" t="s">
        <v>257</v>
      </c>
      <c r="Q31" s="2" t="s">
        <v>34</v>
      </c>
      <c r="R31" s="157">
        <v>12000</v>
      </c>
      <c r="S31" s="137">
        <v>1</v>
      </c>
      <c r="T31" s="137">
        <v>5209</v>
      </c>
      <c r="U31" s="144">
        <v>1</v>
      </c>
      <c r="V31" s="157">
        <v>1609</v>
      </c>
      <c r="W31" s="137">
        <v>83.813000000000002</v>
      </c>
      <c r="X31" s="146">
        <v>4.62912439395195E-2</v>
      </c>
      <c r="Y31" s="146">
        <v>1.9668867591333101E-5</v>
      </c>
    </row>
    <row r="32" spans="1:25" x14ac:dyDescent="0.2">
      <c r="A32" s="188">
        <v>1035</v>
      </c>
      <c r="B32" s="2">
        <v>9940</v>
      </c>
      <c r="C32" s="2" t="s">
        <v>320</v>
      </c>
      <c r="D32" s="2" t="s">
        <v>321</v>
      </c>
      <c r="E32" s="4" t="s">
        <v>252</v>
      </c>
      <c r="F32" s="2" t="s">
        <v>2731</v>
      </c>
      <c r="G32" s="2" t="s">
        <v>2732</v>
      </c>
      <c r="H32" s="2" t="s">
        <v>255</v>
      </c>
      <c r="I32" s="2" t="s">
        <v>30</v>
      </c>
      <c r="J32" s="2" t="s">
        <v>30</v>
      </c>
      <c r="K32" s="2" t="s">
        <v>277</v>
      </c>
      <c r="L32" s="2" t="s">
        <v>31</v>
      </c>
      <c r="M32" s="2" t="s">
        <v>2733</v>
      </c>
      <c r="N32" s="2" t="s">
        <v>325</v>
      </c>
      <c r="O32" s="160" t="s">
        <v>2734</v>
      </c>
      <c r="P32" s="2" t="s">
        <v>257</v>
      </c>
      <c r="Q32" s="2" t="s">
        <v>34</v>
      </c>
      <c r="R32" s="157">
        <v>37.5</v>
      </c>
      <c r="S32" s="137">
        <v>1</v>
      </c>
      <c r="T32" s="137">
        <v>130247.03</v>
      </c>
      <c r="U32" s="144">
        <v>1</v>
      </c>
      <c r="V32" s="157">
        <v>134.30000000000001</v>
      </c>
      <c r="W32" s="137">
        <v>174.922</v>
      </c>
      <c r="X32" s="146">
        <v>2.75182099015116E-2</v>
      </c>
      <c r="Y32" s="146">
        <v>1.28927328007801E-5</v>
      </c>
    </row>
    <row r="33" spans="1:25" x14ac:dyDescent="0.2">
      <c r="A33" s="188">
        <v>1035</v>
      </c>
      <c r="B33" s="2">
        <v>9940</v>
      </c>
      <c r="C33" s="2" t="s">
        <v>491</v>
      </c>
      <c r="D33" s="2" t="s">
        <v>492</v>
      </c>
      <c r="E33" s="4" t="s">
        <v>252</v>
      </c>
      <c r="F33" s="2" t="s">
        <v>2772</v>
      </c>
      <c r="G33" s="2" t="s">
        <v>2773</v>
      </c>
      <c r="H33" s="2" t="s">
        <v>255</v>
      </c>
      <c r="I33" s="2" t="s">
        <v>30</v>
      </c>
      <c r="J33" s="2" t="s">
        <v>30</v>
      </c>
      <c r="K33" s="2" t="s">
        <v>277</v>
      </c>
      <c r="L33" s="2" t="s">
        <v>31</v>
      </c>
      <c r="M33" s="2" t="s">
        <v>2296</v>
      </c>
      <c r="N33" s="2" t="s">
        <v>312</v>
      </c>
      <c r="O33" s="160" t="s">
        <v>2774</v>
      </c>
      <c r="P33" s="2" t="s">
        <v>257</v>
      </c>
      <c r="Q33" s="2" t="s">
        <v>34</v>
      </c>
      <c r="R33" s="157">
        <v>190</v>
      </c>
      <c r="S33" s="137">
        <v>0</v>
      </c>
      <c r="T33" s="137">
        <v>2567265</v>
      </c>
      <c r="U33" s="144">
        <v>1</v>
      </c>
      <c r="V33" s="157">
        <v>43.8</v>
      </c>
      <c r="W33" s="137">
        <v>1124.462</v>
      </c>
      <c r="X33" s="146">
        <v>0.17689727704746799</v>
      </c>
      <c r="Y33" s="146">
        <v>8.2879276461703699E-5</v>
      </c>
    </row>
    <row r="34" spans="1:25" x14ac:dyDescent="0.2">
      <c r="A34" s="188">
        <v>1035</v>
      </c>
      <c r="B34" s="2">
        <v>9940</v>
      </c>
      <c r="C34" s="2" t="s">
        <v>597</v>
      </c>
      <c r="D34" s="2" t="s">
        <v>598</v>
      </c>
      <c r="E34" s="4" t="s">
        <v>252</v>
      </c>
      <c r="F34" s="2" t="s">
        <v>2762</v>
      </c>
      <c r="G34" s="2" t="s">
        <v>2763</v>
      </c>
      <c r="H34" s="2" t="s">
        <v>255</v>
      </c>
      <c r="I34" s="2" t="s">
        <v>30</v>
      </c>
      <c r="J34" s="2" t="s">
        <v>30</v>
      </c>
      <c r="K34" s="2" t="s">
        <v>277</v>
      </c>
      <c r="L34" s="2" t="s">
        <v>31</v>
      </c>
      <c r="M34" s="2" t="s">
        <v>2085</v>
      </c>
      <c r="N34" s="2" t="s">
        <v>306</v>
      </c>
      <c r="O34" s="160" t="s">
        <v>2764</v>
      </c>
      <c r="P34" s="2" t="s">
        <v>257</v>
      </c>
      <c r="Q34" s="2" t="s">
        <v>34</v>
      </c>
      <c r="R34" s="157">
        <v>8000</v>
      </c>
      <c r="S34" s="137">
        <v>0</v>
      </c>
      <c r="T34" s="137">
        <v>7452</v>
      </c>
      <c r="U34" s="144">
        <v>1</v>
      </c>
      <c r="V34" s="157">
        <v>646.6</v>
      </c>
      <c r="W34" s="137">
        <v>48.185000000000002</v>
      </c>
      <c r="X34" s="146">
        <v>7.58027364705536E-3</v>
      </c>
      <c r="Y34" s="146">
        <v>3.5514825651108499E-6</v>
      </c>
    </row>
    <row r="35" spans="1:25" x14ac:dyDescent="0.2">
      <c r="A35" s="188">
        <v>1035</v>
      </c>
      <c r="B35" s="2">
        <v>9940</v>
      </c>
      <c r="C35" s="2" t="s">
        <v>420</v>
      </c>
      <c r="D35" s="2" t="s">
        <v>421</v>
      </c>
      <c r="E35" s="4" t="s">
        <v>252</v>
      </c>
      <c r="F35" s="2" t="s">
        <v>2765</v>
      </c>
      <c r="G35" s="2" t="s">
        <v>2766</v>
      </c>
      <c r="H35" s="2" t="s">
        <v>255</v>
      </c>
      <c r="I35" s="2" t="s">
        <v>30</v>
      </c>
      <c r="J35" s="2" t="s">
        <v>30</v>
      </c>
      <c r="K35" s="2" t="s">
        <v>277</v>
      </c>
      <c r="L35" s="2" t="s">
        <v>31</v>
      </c>
      <c r="M35" s="2" t="s">
        <v>2260</v>
      </c>
      <c r="N35" s="2" t="s">
        <v>312</v>
      </c>
      <c r="O35" s="160" t="s">
        <v>42</v>
      </c>
      <c r="P35" s="2" t="s">
        <v>257</v>
      </c>
      <c r="Q35" s="2" t="s">
        <v>34</v>
      </c>
      <c r="R35" s="157">
        <v>1050</v>
      </c>
      <c r="S35" s="137">
        <v>0</v>
      </c>
      <c r="T35" s="137">
        <v>448240</v>
      </c>
      <c r="U35" s="144">
        <v>1</v>
      </c>
      <c r="V35" s="157">
        <v>145.19999999999999</v>
      </c>
      <c r="W35" s="137">
        <v>650.84400000000005</v>
      </c>
      <c r="X35" s="146">
        <v>0.10238906172564401</v>
      </c>
      <c r="Y35" s="146">
        <v>4.7970955206602797E-5</v>
      </c>
    </row>
    <row r="36" spans="1:25" x14ac:dyDescent="0.2">
      <c r="A36" s="188">
        <v>1035</v>
      </c>
      <c r="B36" s="2">
        <v>9940</v>
      </c>
      <c r="C36" s="2" t="s">
        <v>925</v>
      </c>
      <c r="D36" s="2" t="s">
        <v>926</v>
      </c>
      <c r="E36" s="4" t="s">
        <v>252</v>
      </c>
      <c r="F36" s="2" t="s">
        <v>2739</v>
      </c>
      <c r="G36" s="2" t="s">
        <v>2740</v>
      </c>
      <c r="H36" s="2" t="s">
        <v>255</v>
      </c>
      <c r="I36" s="2" t="s">
        <v>30</v>
      </c>
      <c r="J36" s="2" t="s">
        <v>30</v>
      </c>
      <c r="K36" s="2" t="s">
        <v>277</v>
      </c>
      <c r="L36" s="2" t="s">
        <v>31</v>
      </c>
      <c r="M36" s="2" t="s">
        <v>2416</v>
      </c>
      <c r="N36" s="2" t="s">
        <v>312</v>
      </c>
      <c r="O36" s="160" t="s">
        <v>1464</v>
      </c>
      <c r="P36" s="2" t="s">
        <v>257</v>
      </c>
      <c r="Q36" s="2" t="s">
        <v>34</v>
      </c>
      <c r="R36" s="157">
        <v>330</v>
      </c>
      <c r="S36" s="137">
        <v>0</v>
      </c>
      <c r="T36" s="137">
        <v>73625</v>
      </c>
      <c r="U36" s="144">
        <v>1</v>
      </c>
      <c r="V36" s="157">
        <v>15.9</v>
      </c>
      <c r="W36" s="137">
        <v>11.706</v>
      </c>
      <c r="X36" s="146">
        <v>1.8416146856750401E-3</v>
      </c>
      <c r="Y36" s="146">
        <v>8.6282669364683605E-7</v>
      </c>
    </row>
    <row r="37" spans="1:25" x14ac:dyDescent="0.2">
      <c r="A37" s="188">
        <v>1035</v>
      </c>
      <c r="B37" s="2">
        <v>9940</v>
      </c>
      <c r="C37" s="2" t="s">
        <v>460</v>
      </c>
      <c r="D37" s="2" t="s">
        <v>461</v>
      </c>
      <c r="E37" s="4" t="s">
        <v>252</v>
      </c>
      <c r="F37" s="2" t="s">
        <v>2741</v>
      </c>
      <c r="G37" s="2" t="s">
        <v>2742</v>
      </c>
      <c r="H37" s="2" t="s">
        <v>255</v>
      </c>
      <c r="I37" s="2" t="s">
        <v>30</v>
      </c>
      <c r="J37" s="2" t="s">
        <v>30</v>
      </c>
      <c r="K37" s="2" t="s">
        <v>277</v>
      </c>
      <c r="L37" s="2" t="s">
        <v>31</v>
      </c>
      <c r="M37" s="2" t="s">
        <v>2157</v>
      </c>
      <c r="N37" s="2" t="s">
        <v>350</v>
      </c>
      <c r="O37" s="160" t="s">
        <v>2743</v>
      </c>
      <c r="P37" s="2" t="s">
        <v>257</v>
      </c>
      <c r="Q37" s="2" t="s">
        <v>34</v>
      </c>
      <c r="R37" s="157">
        <v>17000</v>
      </c>
      <c r="S37" s="137">
        <v>0</v>
      </c>
      <c r="T37" s="137">
        <v>73031</v>
      </c>
      <c r="U37" s="144">
        <v>1</v>
      </c>
      <c r="V37" s="157">
        <v>3900</v>
      </c>
      <c r="W37" s="137">
        <v>2848.2089999999998</v>
      </c>
      <c r="X37" s="146">
        <v>0.44807239835319002</v>
      </c>
      <c r="Y37" s="146">
        <v>2.0992926967444299E-4</v>
      </c>
    </row>
    <row r="38" spans="1:25" x14ac:dyDescent="0.2">
      <c r="A38" s="188">
        <v>1035</v>
      </c>
      <c r="B38" s="2">
        <v>9940</v>
      </c>
      <c r="C38" s="2" t="s">
        <v>2425</v>
      </c>
      <c r="D38" s="2" t="s">
        <v>2426</v>
      </c>
      <c r="E38" s="4" t="s">
        <v>252</v>
      </c>
      <c r="F38" s="2" t="s">
        <v>2747</v>
      </c>
      <c r="G38" s="2" t="s">
        <v>2748</v>
      </c>
      <c r="H38" s="2" t="s">
        <v>255</v>
      </c>
      <c r="I38" s="2" t="s">
        <v>30</v>
      </c>
      <c r="J38" s="2" t="s">
        <v>30</v>
      </c>
      <c r="K38" s="2" t="s">
        <v>277</v>
      </c>
      <c r="L38" s="2" t="s">
        <v>31</v>
      </c>
      <c r="M38" s="2" t="s">
        <v>2428</v>
      </c>
      <c r="N38" s="2" t="s">
        <v>278</v>
      </c>
      <c r="O38" s="160" t="s">
        <v>2749</v>
      </c>
      <c r="P38" s="2" t="s">
        <v>257</v>
      </c>
      <c r="Q38" s="2" t="s">
        <v>34</v>
      </c>
      <c r="R38" s="157">
        <v>1023</v>
      </c>
      <c r="S38" s="137">
        <v>0</v>
      </c>
      <c r="T38" s="137">
        <v>36265</v>
      </c>
      <c r="U38" s="144">
        <v>1</v>
      </c>
      <c r="V38" s="157">
        <v>223.2</v>
      </c>
      <c r="W38" s="137">
        <v>80.942999999999998</v>
      </c>
      <c r="X38" s="146">
        <v>1.2733805424620701E-2</v>
      </c>
      <c r="Y38" s="146">
        <v>5.9659967513998799E-6</v>
      </c>
    </row>
    <row r="39" spans="1:25" x14ac:dyDescent="0.2">
      <c r="A39" s="188">
        <v>1035</v>
      </c>
      <c r="B39" s="2">
        <v>9940</v>
      </c>
      <c r="C39" s="2" t="s">
        <v>2406</v>
      </c>
      <c r="D39" s="2" t="s">
        <v>2407</v>
      </c>
      <c r="E39" s="4" t="s">
        <v>252</v>
      </c>
      <c r="F39" s="2" t="s">
        <v>2750</v>
      </c>
      <c r="G39" s="2" t="s">
        <v>2751</v>
      </c>
      <c r="H39" s="2" t="s">
        <v>255</v>
      </c>
      <c r="I39" s="2" t="s">
        <v>30</v>
      </c>
      <c r="J39" s="2" t="s">
        <v>30</v>
      </c>
      <c r="K39" s="2" t="s">
        <v>277</v>
      </c>
      <c r="L39" s="2" t="s">
        <v>31</v>
      </c>
      <c r="M39" s="2" t="s">
        <v>2409</v>
      </c>
      <c r="N39" s="2" t="s">
        <v>338</v>
      </c>
      <c r="O39" s="160" t="s">
        <v>2752</v>
      </c>
      <c r="P39" s="2" t="s">
        <v>257</v>
      </c>
      <c r="Q39" s="2" t="s">
        <v>34</v>
      </c>
      <c r="R39" s="157">
        <v>4900</v>
      </c>
      <c r="S39" s="137">
        <v>1</v>
      </c>
      <c r="T39" s="137">
        <v>9827</v>
      </c>
      <c r="U39" s="144">
        <v>1</v>
      </c>
      <c r="V39" s="157">
        <v>480.1</v>
      </c>
      <c r="W39" s="137">
        <v>47.179000000000002</v>
      </c>
      <c r="X39" s="146">
        <v>7.4221375639285199E-3</v>
      </c>
      <c r="Y39" s="146">
        <v>3.4773932157958599E-6</v>
      </c>
    </row>
    <row r="40" spans="1:25" x14ac:dyDescent="0.2">
      <c r="A40" s="188">
        <v>1035</v>
      </c>
      <c r="B40" s="2">
        <v>9940</v>
      </c>
      <c r="C40" s="2" t="s">
        <v>860</v>
      </c>
      <c r="D40" s="2" t="s">
        <v>861</v>
      </c>
      <c r="E40" s="4" t="s">
        <v>252</v>
      </c>
      <c r="F40" s="2" t="s">
        <v>2767</v>
      </c>
      <c r="G40" s="2" t="s">
        <v>2768</v>
      </c>
      <c r="H40" s="2" t="s">
        <v>255</v>
      </c>
      <c r="I40" s="2" t="s">
        <v>30</v>
      </c>
      <c r="J40" s="2" t="s">
        <v>30</v>
      </c>
      <c r="K40" s="2" t="s">
        <v>277</v>
      </c>
      <c r="L40" s="2" t="s">
        <v>31</v>
      </c>
      <c r="M40" s="2" t="s">
        <v>2023</v>
      </c>
      <c r="N40" s="2" t="s">
        <v>278</v>
      </c>
      <c r="O40" s="160" t="s">
        <v>2769</v>
      </c>
      <c r="P40" s="2" t="s">
        <v>257</v>
      </c>
      <c r="Q40" s="2" t="s">
        <v>34</v>
      </c>
      <c r="R40" s="157">
        <v>3230</v>
      </c>
      <c r="S40" s="137">
        <v>1</v>
      </c>
      <c r="T40" s="137">
        <v>98192</v>
      </c>
      <c r="U40" s="144">
        <v>1</v>
      </c>
      <c r="V40" s="157">
        <v>158.19999999999999</v>
      </c>
      <c r="W40" s="137">
        <v>155.34</v>
      </c>
      <c r="X40" s="146">
        <v>2.4437620853543601E-2</v>
      </c>
      <c r="Y40" s="146">
        <v>1.1449426291867999E-5</v>
      </c>
    </row>
    <row r="41" spans="1:25" x14ac:dyDescent="0.2">
      <c r="A41" s="188">
        <v>1035</v>
      </c>
      <c r="B41" s="2">
        <v>9940</v>
      </c>
      <c r="C41" s="2" t="s">
        <v>824</v>
      </c>
      <c r="D41" s="2" t="s">
        <v>825</v>
      </c>
      <c r="E41" s="4" t="s">
        <v>252</v>
      </c>
      <c r="F41" s="2" t="s">
        <v>2753</v>
      </c>
      <c r="G41" s="2" t="s">
        <v>2754</v>
      </c>
      <c r="H41" s="2" t="s">
        <v>255</v>
      </c>
      <c r="I41" s="2" t="s">
        <v>30</v>
      </c>
      <c r="J41" s="2" t="s">
        <v>30</v>
      </c>
      <c r="K41" s="2" t="s">
        <v>277</v>
      </c>
      <c r="L41" s="2" t="s">
        <v>31</v>
      </c>
      <c r="M41" s="2" t="s">
        <v>2755</v>
      </c>
      <c r="N41" s="2" t="s">
        <v>397</v>
      </c>
      <c r="O41" s="160" t="s">
        <v>2756</v>
      </c>
      <c r="P41" s="2" t="s">
        <v>257</v>
      </c>
      <c r="Q41" s="2" t="s">
        <v>34</v>
      </c>
      <c r="R41" s="157">
        <v>2800</v>
      </c>
      <c r="S41" s="137">
        <v>0</v>
      </c>
      <c r="T41" s="137">
        <v>22472</v>
      </c>
      <c r="U41" s="144">
        <v>1</v>
      </c>
      <c r="V41" s="157">
        <v>1024</v>
      </c>
      <c r="W41" s="137">
        <v>230.113</v>
      </c>
      <c r="X41" s="146">
        <v>3.62007876748228E-2</v>
      </c>
      <c r="Y41" s="146">
        <v>1.696066293337E-5</v>
      </c>
    </row>
    <row r="42" spans="1:25" x14ac:dyDescent="0.2">
      <c r="A42" s="188">
        <v>1035</v>
      </c>
      <c r="B42" s="2">
        <v>9940</v>
      </c>
      <c r="C42" s="2" t="s">
        <v>353</v>
      </c>
      <c r="D42" s="2" t="s">
        <v>354</v>
      </c>
      <c r="E42" s="4" t="s">
        <v>252</v>
      </c>
      <c r="F42" s="2" t="s">
        <v>2757</v>
      </c>
      <c r="G42" s="2" t="s">
        <v>2758</v>
      </c>
      <c r="H42" s="2" t="s">
        <v>255</v>
      </c>
      <c r="I42" s="2" t="s">
        <v>30</v>
      </c>
      <c r="J42" s="2" t="s">
        <v>30</v>
      </c>
      <c r="K42" s="2" t="s">
        <v>277</v>
      </c>
      <c r="L42" s="2" t="s">
        <v>31</v>
      </c>
      <c r="M42" s="2" t="s">
        <v>2759</v>
      </c>
      <c r="N42" s="2" t="s">
        <v>306</v>
      </c>
      <c r="O42" s="160" t="s">
        <v>722</v>
      </c>
      <c r="P42" s="2" t="s">
        <v>257</v>
      </c>
      <c r="Q42" s="2" t="s">
        <v>34</v>
      </c>
      <c r="R42" s="157">
        <v>4152</v>
      </c>
      <c r="S42" s="137">
        <v>0</v>
      </c>
      <c r="T42" s="137">
        <v>46830</v>
      </c>
      <c r="U42" s="144">
        <v>1</v>
      </c>
      <c r="V42" s="157">
        <v>492</v>
      </c>
      <c r="W42" s="137">
        <v>230.404</v>
      </c>
      <c r="X42" s="146">
        <v>3.6246460017930297E-2</v>
      </c>
      <c r="Y42" s="146">
        <v>1.6982061175413199E-5</v>
      </c>
    </row>
    <row r="43" spans="1:25" x14ac:dyDescent="0.2">
      <c r="A43" s="188">
        <v>1035</v>
      </c>
      <c r="B43" s="2">
        <v>9940</v>
      </c>
      <c r="C43" s="2" t="s">
        <v>877</v>
      </c>
      <c r="D43" s="2" t="s">
        <v>878</v>
      </c>
      <c r="E43" s="4" t="s">
        <v>252</v>
      </c>
      <c r="F43" s="2" t="s">
        <v>2770</v>
      </c>
      <c r="G43" s="2" t="s">
        <v>2771</v>
      </c>
      <c r="H43" s="2" t="s">
        <v>255</v>
      </c>
      <c r="I43" s="2" t="s">
        <v>30</v>
      </c>
      <c r="J43" s="2" t="s">
        <v>30</v>
      </c>
      <c r="K43" s="2" t="s">
        <v>277</v>
      </c>
      <c r="L43" s="2" t="s">
        <v>31</v>
      </c>
      <c r="M43" s="2" t="s">
        <v>880</v>
      </c>
      <c r="N43" s="2" t="s">
        <v>881</v>
      </c>
      <c r="O43" s="160" t="s">
        <v>119</v>
      </c>
      <c r="P43" s="2" t="s">
        <v>257</v>
      </c>
      <c r="Q43" s="2" t="s">
        <v>34</v>
      </c>
      <c r="R43" s="157">
        <v>17780</v>
      </c>
      <c r="S43" s="137">
        <v>0</v>
      </c>
      <c r="T43" s="137">
        <v>19398</v>
      </c>
      <c r="U43" s="144">
        <v>1</v>
      </c>
      <c r="V43" s="157">
        <v>2797</v>
      </c>
      <c r="W43" s="137">
        <v>542.56200000000001</v>
      </c>
      <c r="X43" s="146">
        <v>8.5354369528235996E-2</v>
      </c>
      <c r="Y43" s="146">
        <v>3.9989922442089597E-5</v>
      </c>
    </row>
    <row r="44" spans="1:25" x14ac:dyDescent="0.2">
      <c r="A44" s="188">
        <v>1035</v>
      </c>
      <c r="B44" s="2">
        <v>9940</v>
      </c>
      <c r="C44" s="2" t="s">
        <v>640</v>
      </c>
      <c r="D44" s="2" t="s">
        <v>641</v>
      </c>
      <c r="E44" s="4" t="s">
        <v>642</v>
      </c>
      <c r="F44" s="2" t="s">
        <v>2760</v>
      </c>
      <c r="G44" s="2" t="s">
        <v>2761</v>
      </c>
      <c r="H44" s="2" t="s">
        <v>255</v>
      </c>
      <c r="I44" s="2" t="s">
        <v>30</v>
      </c>
      <c r="J44" s="2" t="s">
        <v>30</v>
      </c>
      <c r="K44" s="2" t="s">
        <v>277</v>
      </c>
      <c r="L44" s="2" t="s">
        <v>31</v>
      </c>
      <c r="M44" s="2" t="s">
        <v>2308</v>
      </c>
      <c r="N44" s="2" t="s">
        <v>296</v>
      </c>
      <c r="O44" s="160" t="s">
        <v>722</v>
      </c>
      <c r="P44" s="2" t="s">
        <v>257</v>
      </c>
      <c r="Q44" s="2" t="s">
        <v>34</v>
      </c>
      <c r="R44" s="157">
        <v>12000</v>
      </c>
      <c r="S44" s="137">
        <v>1</v>
      </c>
      <c r="T44" s="137">
        <v>13158</v>
      </c>
      <c r="U44" s="144">
        <v>1</v>
      </c>
      <c r="V44" s="157">
        <v>1609</v>
      </c>
      <c r="W44" s="137">
        <v>211.71199999999999</v>
      </c>
      <c r="X44" s="146">
        <v>3.3305983576373203E-2</v>
      </c>
      <c r="Y44" s="146">
        <v>1.5604399721282802E-5</v>
      </c>
    </row>
    <row r="45" spans="1:25" x14ac:dyDescent="0.2">
      <c r="A45" s="188">
        <v>1035</v>
      </c>
      <c r="B45" s="2">
        <v>9941</v>
      </c>
      <c r="C45" s="2" t="s">
        <v>320</v>
      </c>
      <c r="D45" s="2" t="s">
        <v>321</v>
      </c>
      <c r="E45" s="4" t="s">
        <v>252</v>
      </c>
      <c r="F45" s="2" t="s">
        <v>2731</v>
      </c>
      <c r="G45" s="2" t="s">
        <v>2732</v>
      </c>
      <c r="H45" s="2" t="s">
        <v>255</v>
      </c>
      <c r="I45" s="2" t="s">
        <v>30</v>
      </c>
      <c r="J45" s="2" t="s">
        <v>30</v>
      </c>
      <c r="K45" s="2" t="s">
        <v>277</v>
      </c>
      <c r="L45" s="2" t="s">
        <v>31</v>
      </c>
      <c r="M45" s="2" t="s">
        <v>2733</v>
      </c>
      <c r="N45" s="2" t="s">
        <v>325</v>
      </c>
      <c r="O45" s="160" t="s">
        <v>2734</v>
      </c>
      <c r="P45" s="2" t="s">
        <v>257</v>
      </c>
      <c r="Q45" s="2" t="s">
        <v>34</v>
      </c>
      <c r="R45" s="157">
        <v>37.5</v>
      </c>
      <c r="S45" s="137">
        <v>1</v>
      </c>
      <c r="T45" s="137">
        <v>30698.84</v>
      </c>
      <c r="U45" s="144">
        <v>1</v>
      </c>
      <c r="V45" s="157">
        <v>134.30000000000001</v>
      </c>
      <c r="W45" s="137">
        <v>41.228999999999999</v>
      </c>
      <c r="X45" s="146">
        <v>8.4417348036652205E-3</v>
      </c>
      <c r="Y45" s="146">
        <v>5.3616600372746797E-6</v>
      </c>
    </row>
    <row r="46" spans="1:25" x14ac:dyDescent="0.2">
      <c r="A46" s="188">
        <v>1035</v>
      </c>
      <c r="B46" s="2">
        <v>9941</v>
      </c>
      <c r="C46" s="2" t="s">
        <v>491</v>
      </c>
      <c r="D46" s="2" t="s">
        <v>492</v>
      </c>
      <c r="E46" s="4" t="s">
        <v>252</v>
      </c>
      <c r="F46" s="2" t="s">
        <v>2772</v>
      </c>
      <c r="G46" s="2" t="s">
        <v>2773</v>
      </c>
      <c r="H46" s="2" t="s">
        <v>255</v>
      </c>
      <c r="I46" s="2" t="s">
        <v>30</v>
      </c>
      <c r="J46" s="2" t="s">
        <v>30</v>
      </c>
      <c r="K46" s="2" t="s">
        <v>277</v>
      </c>
      <c r="L46" s="2" t="s">
        <v>31</v>
      </c>
      <c r="M46" s="2" t="s">
        <v>2296</v>
      </c>
      <c r="N46" s="2" t="s">
        <v>312</v>
      </c>
      <c r="O46" s="160" t="s">
        <v>2774</v>
      </c>
      <c r="P46" s="2" t="s">
        <v>257</v>
      </c>
      <c r="Q46" s="2" t="s">
        <v>34</v>
      </c>
      <c r="R46" s="157">
        <v>190</v>
      </c>
      <c r="S46" s="137">
        <v>0</v>
      </c>
      <c r="T46" s="137">
        <v>1968770</v>
      </c>
      <c r="U46" s="144">
        <v>1</v>
      </c>
      <c r="V46" s="157">
        <v>43.8</v>
      </c>
      <c r="W46" s="137">
        <v>862.32100000000003</v>
      </c>
      <c r="X46" s="146">
        <v>0.176564268784832</v>
      </c>
      <c r="Y46" s="146">
        <v>1.1214254012614001E-4</v>
      </c>
    </row>
    <row r="47" spans="1:25" x14ac:dyDescent="0.2">
      <c r="A47" s="188">
        <v>1035</v>
      </c>
      <c r="B47" s="2">
        <v>9941</v>
      </c>
      <c r="C47" s="2" t="s">
        <v>597</v>
      </c>
      <c r="D47" s="2" t="s">
        <v>598</v>
      </c>
      <c r="E47" s="4" t="s">
        <v>252</v>
      </c>
      <c r="F47" s="2" t="s">
        <v>2762</v>
      </c>
      <c r="G47" s="2" t="s">
        <v>2763</v>
      </c>
      <c r="H47" s="2" t="s">
        <v>255</v>
      </c>
      <c r="I47" s="2" t="s">
        <v>30</v>
      </c>
      <c r="J47" s="2" t="s">
        <v>30</v>
      </c>
      <c r="K47" s="2" t="s">
        <v>277</v>
      </c>
      <c r="L47" s="2" t="s">
        <v>31</v>
      </c>
      <c r="M47" s="2" t="s">
        <v>2085</v>
      </c>
      <c r="N47" s="2" t="s">
        <v>306</v>
      </c>
      <c r="O47" s="160" t="s">
        <v>2764</v>
      </c>
      <c r="P47" s="2" t="s">
        <v>257</v>
      </c>
      <c r="Q47" s="2" t="s">
        <v>34</v>
      </c>
      <c r="R47" s="157">
        <v>8000</v>
      </c>
      <c r="S47" s="137">
        <v>0</v>
      </c>
      <c r="T47" s="137">
        <v>5982</v>
      </c>
      <c r="U47" s="144">
        <v>1</v>
      </c>
      <c r="V47" s="157">
        <v>646.6</v>
      </c>
      <c r="W47" s="137">
        <v>38.68</v>
      </c>
      <c r="X47" s="146">
        <v>7.9198295652144896E-3</v>
      </c>
      <c r="Y47" s="146">
        <v>5.0301785911824997E-6</v>
      </c>
    </row>
    <row r="48" spans="1:25" x14ac:dyDescent="0.2">
      <c r="A48" s="188">
        <v>1035</v>
      </c>
      <c r="B48" s="2">
        <v>9941</v>
      </c>
      <c r="C48" s="2" t="s">
        <v>420</v>
      </c>
      <c r="D48" s="2" t="s">
        <v>421</v>
      </c>
      <c r="E48" s="4" t="s">
        <v>252</v>
      </c>
      <c r="F48" s="2" t="s">
        <v>2765</v>
      </c>
      <c r="G48" s="2" t="s">
        <v>2766</v>
      </c>
      <c r="H48" s="2" t="s">
        <v>255</v>
      </c>
      <c r="I48" s="2" t="s">
        <v>30</v>
      </c>
      <c r="J48" s="2" t="s">
        <v>30</v>
      </c>
      <c r="K48" s="2" t="s">
        <v>277</v>
      </c>
      <c r="L48" s="2" t="s">
        <v>31</v>
      </c>
      <c r="M48" s="2" t="s">
        <v>2260</v>
      </c>
      <c r="N48" s="2" t="s">
        <v>312</v>
      </c>
      <c r="O48" s="160" t="s">
        <v>42</v>
      </c>
      <c r="P48" s="2" t="s">
        <v>257</v>
      </c>
      <c r="Q48" s="2" t="s">
        <v>34</v>
      </c>
      <c r="R48" s="157">
        <v>1050</v>
      </c>
      <c r="S48" s="137">
        <v>0</v>
      </c>
      <c r="T48" s="137">
        <v>729680</v>
      </c>
      <c r="U48" s="144">
        <v>1</v>
      </c>
      <c r="V48" s="157">
        <v>145.19999999999999</v>
      </c>
      <c r="W48" s="137">
        <v>1059.4949999999999</v>
      </c>
      <c r="X48" s="146">
        <v>0.21693657827631699</v>
      </c>
      <c r="Y48" s="146">
        <v>1.3778449683852001E-4</v>
      </c>
    </row>
    <row r="49" spans="1:25" x14ac:dyDescent="0.2">
      <c r="A49" s="188">
        <v>1035</v>
      </c>
      <c r="B49" s="2">
        <v>9941</v>
      </c>
      <c r="C49" s="2" t="s">
        <v>925</v>
      </c>
      <c r="D49" s="2" t="s">
        <v>926</v>
      </c>
      <c r="E49" s="4" t="s">
        <v>252</v>
      </c>
      <c r="F49" s="2" t="s">
        <v>2739</v>
      </c>
      <c r="G49" s="2" t="s">
        <v>2740</v>
      </c>
      <c r="H49" s="2" t="s">
        <v>255</v>
      </c>
      <c r="I49" s="2" t="s">
        <v>30</v>
      </c>
      <c r="J49" s="2" t="s">
        <v>30</v>
      </c>
      <c r="K49" s="2" t="s">
        <v>277</v>
      </c>
      <c r="L49" s="2" t="s">
        <v>31</v>
      </c>
      <c r="M49" s="2" t="s">
        <v>2416</v>
      </c>
      <c r="N49" s="2" t="s">
        <v>312</v>
      </c>
      <c r="O49" s="160" t="s">
        <v>1464</v>
      </c>
      <c r="P49" s="2" t="s">
        <v>257</v>
      </c>
      <c r="Q49" s="2" t="s">
        <v>34</v>
      </c>
      <c r="R49" s="157">
        <v>330</v>
      </c>
      <c r="S49" s="137">
        <v>0</v>
      </c>
      <c r="T49" s="137">
        <v>5990</v>
      </c>
      <c r="U49" s="144">
        <v>1</v>
      </c>
      <c r="V49" s="157">
        <v>15.9</v>
      </c>
      <c r="W49" s="137">
        <v>0.95199999999999996</v>
      </c>
      <c r="X49" s="146">
        <v>1.95010355228122E-4</v>
      </c>
      <c r="Y49" s="146">
        <v>1.2385833632530001E-7</v>
      </c>
    </row>
    <row r="50" spans="1:25" x14ac:dyDescent="0.2">
      <c r="A50" s="188">
        <v>1035</v>
      </c>
      <c r="B50" s="2">
        <v>9941</v>
      </c>
      <c r="C50" s="2" t="s">
        <v>460</v>
      </c>
      <c r="D50" s="2" t="s">
        <v>461</v>
      </c>
      <c r="E50" s="4" t="s">
        <v>252</v>
      </c>
      <c r="F50" s="2" t="s">
        <v>2741</v>
      </c>
      <c r="G50" s="2" t="s">
        <v>2742</v>
      </c>
      <c r="H50" s="2" t="s">
        <v>255</v>
      </c>
      <c r="I50" s="2" t="s">
        <v>30</v>
      </c>
      <c r="J50" s="2" t="s">
        <v>30</v>
      </c>
      <c r="K50" s="2" t="s">
        <v>277</v>
      </c>
      <c r="L50" s="2" t="s">
        <v>31</v>
      </c>
      <c r="M50" s="2" t="s">
        <v>2157</v>
      </c>
      <c r="N50" s="2" t="s">
        <v>350</v>
      </c>
      <c r="O50" s="160" t="s">
        <v>2743</v>
      </c>
      <c r="P50" s="2" t="s">
        <v>257</v>
      </c>
      <c r="Q50" s="2" t="s">
        <v>34</v>
      </c>
      <c r="R50" s="157">
        <v>17000</v>
      </c>
      <c r="S50" s="137">
        <v>0</v>
      </c>
      <c r="T50" s="137">
        <v>54418</v>
      </c>
      <c r="U50" s="144">
        <v>1</v>
      </c>
      <c r="V50" s="157">
        <v>3900</v>
      </c>
      <c r="W50" s="137">
        <v>2122.3020000000001</v>
      </c>
      <c r="X50" s="146">
        <v>0.43455115645714998</v>
      </c>
      <c r="Y50" s="146">
        <v>2.7599961665654302E-4</v>
      </c>
    </row>
    <row r="51" spans="1:25" x14ac:dyDescent="0.2">
      <c r="A51" s="188">
        <v>1035</v>
      </c>
      <c r="B51" s="2">
        <v>9941</v>
      </c>
      <c r="C51" s="2" t="s">
        <v>2406</v>
      </c>
      <c r="D51" s="2" t="s">
        <v>2407</v>
      </c>
      <c r="E51" s="4" t="s">
        <v>252</v>
      </c>
      <c r="F51" s="2" t="s">
        <v>2750</v>
      </c>
      <c r="G51" s="2" t="s">
        <v>2751</v>
      </c>
      <c r="H51" s="2" t="s">
        <v>255</v>
      </c>
      <c r="I51" s="2" t="s">
        <v>30</v>
      </c>
      <c r="J51" s="2" t="s">
        <v>30</v>
      </c>
      <c r="K51" s="2" t="s">
        <v>277</v>
      </c>
      <c r="L51" s="2" t="s">
        <v>31</v>
      </c>
      <c r="M51" s="2" t="s">
        <v>2409</v>
      </c>
      <c r="N51" s="2" t="s">
        <v>338</v>
      </c>
      <c r="O51" s="160" t="s">
        <v>2752</v>
      </c>
      <c r="P51" s="2" t="s">
        <v>257</v>
      </c>
      <c r="Q51" s="2" t="s">
        <v>34</v>
      </c>
      <c r="R51" s="157">
        <v>4900</v>
      </c>
      <c r="S51" s="137">
        <v>1</v>
      </c>
      <c r="T51" s="137">
        <v>5185</v>
      </c>
      <c r="U51" s="144">
        <v>1</v>
      </c>
      <c r="V51" s="157">
        <v>480.1</v>
      </c>
      <c r="W51" s="137">
        <v>24.893000000000001</v>
      </c>
      <c r="X51" s="146">
        <v>5.0969948337473998E-3</v>
      </c>
      <c r="Y51" s="146">
        <v>3.2372911665542402E-6</v>
      </c>
    </row>
    <row r="52" spans="1:25" x14ac:dyDescent="0.2">
      <c r="A52" s="188">
        <v>1035</v>
      </c>
      <c r="B52" s="2">
        <v>9941</v>
      </c>
      <c r="C52" s="2" t="s">
        <v>860</v>
      </c>
      <c r="D52" s="2" t="s">
        <v>861</v>
      </c>
      <c r="E52" s="4" t="s">
        <v>252</v>
      </c>
      <c r="F52" s="2" t="s">
        <v>2767</v>
      </c>
      <c r="G52" s="2" t="s">
        <v>2768</v>
      </c>
      <c r="H52" s="2" t="s">
        <v>255</v>
      </c>
      <c r="I52" s="2" t="s">
        <v>30</v>
      </c>
      <c r="J52" s="2" t="s">
        <v>30</v>
      </c>
      <c r="K52" s="2" t="s">
        <v>277</v>
      </c>
      <c r="L52" s="2" t="s">
        <v>31</v>
      </c>
      <c r="M52" s="2" t="s">
        <v>2023</v>
      </c>
      <c r="N52" s="2" t="s">
        <v>278</v>
      </c>
      <c r="O52" s="160" t="s">
        <v>2769</v>
      </c>
      <c r="P52" s="2" t="s">
        <v>257</v>
      </c>
      <c r="Q52" s="2" t="s">
        <v>34</v>
      </c>
      <c r="R52" s="157">
        <v>3230</v>
      </c>
      <c r="S52" s="137">
        <v>1</v>
      </c>
      <c r="T52" s="137">
        <v>70367</v>
      </c>
      <c r="U52" s="144">
        <v>1</v>
      </c>
      <c r="V52" s="157">
        <v>158.19999999999999</v>
      </c>
      <c r="W52" s="137">
        <v>111.321</v>
      </c>
      <c r="X52" s="146">
        <v>2.2793406810245099E-2</v>
      </c>
      <c r="Y52" s="146">
        <v>1.44769412034567E-5</v>
      </c>
    </row>
    <row r="53" spans="1:25" x14ac:dyDescent="0.2">
      <c r="A53" s="188">
        <v>1035</v>
      </c>
      <c r="B53" s="2">
        <v>9941</v>
      </c>
      <c r="C53" s="2" t="s">
        <v>824</v>
      </c>
      <c r="D53" s="2" t="s">
        <v>825</v>
      </c>
      <c r="E53" s="4" t="s">
        <v>252</v>
      </c>
      <c r="F53" s="2" t="s">
        <v>2753</v>
      </c>
      <c r="G53" s="2" t="s">
        <v>2754</v>
      </c>
      <c r="H53" s="2" t="s">
        <v>255</v>
      </c>
      <c r="I53" s="2" t="s">
        <v>30</v>
      </c>
      <c r="J53" s="2" t="s">
        <v>30</v>
      </c>
      <c r="K53" s="2" t="s">
        <v>277</v>
      </c>
      <c r="L53" s="2" t="s">
        <v>31</v>
      </c>
      <c r="M53" s="2" t="s">
        <v>2755</v>
      </c>
      <c r="N53" s="2" t="s">
        <v>397</v>
      </c>
      <c r="O53" s="160" t="s">
        <v>2756</v>
      </c>
      <c r="P53" s="2" t="s">
        <v>257</v>
      </c>
      <c r="Q53" s="2" t="s">
        <v>34</v>
      </c>
      <c r="R53" s="157">
        <v>2800</v>
      </c>
      <c r="S53" s="137">
        <v>0</v>
      </c>
      <c r="T53" s="137">
        <v>8290</v>
      </c>
      <c r="U53" s="144">
        <v>1</v>
      </c>
      <c r="V53" s="157">
        <v>1024</v>
      </c>
      <c r="W53" s="137">
        <v>84.89</v>
      </c>
      <c r="X53" s="146">
        <v>1.7381538466808601E-2</v>
      </c>
      <c r="Y53" s="146">
        <v>1.10396621489907E-5</v>
      </c>
    </row>
    <row r="54" spans="1:25" x14ac:dyDescent="0.2">
      <c r="A54" s="188">
        <v>1035</v>
      </c>
      <c r="B54" s="2">
        <v>9941</v>
      </c>
      <c r="C54" s="2" t="s">
        <v>353</v>
      </c>
      <c r="D54" s="2" t="s">
        <v>354</v>
      </c>
      <c r="E54" s="4" t="s">
        <v>252</v>
      </c>
      <c r="F54" s="2" t="s">
        <v>2757</v>
      </c>
      <c r="G54" s="2" t="s">
        <v>2758</v>
      </c>
      <c r="H54" s="2" t="s">
        <v>255</v>
      </c>
      <c r="I54" s="2" t="s">
        <v>30</v>
      </c>
      <c r="J54" s="2" t="s">
        <v>30</v>
      </c>
      <c r="K54" s="2" t="s">
        <v>277</v>
      </c>
      <c r="L54" s="2" t="s">
        <v>31</v>
      </c>
      <c r="M54" s="2" t="s">
        <v>2759</v>
      </c>
      <c r="N54" s="2" t="s">
        <v>306</v>
      </c>
      <c r="O54" s="160" t="s">
        <v>722</v>
      </c>
      <c r="P54" s="2" t="s">
        <v>257</v>
      </c>
      <c r="Q54" s="2" t="s">
        <v>34</v>
      </c>
      <c r="R54" s="157">
        <v>4152</v>
      </c>
      <c r="S54" s="137">
        <v>0</v>
      </c>
      <c r="T54" s="137">
        <v>14200</v>
      </c>
      <c r="U54" s="144">
        <v>1</v>
      </c>
      <c r="V54" s="157">
        <v>492</v>
      </c>
      <c r="W54" s="137">
        <v>69.864000000000004</v>
      </c>
      <c r="X54" s="146">
        <v>1.4304977328731899E-2</v>
      </c>
      <c r="Y54" s="146">
        <v>9.0856236379613697E-6</v>
      </c>
    </row>
    <row r="55" spans="1:25" x14ac:dyDescent="0.2">
      <c r="A55" s="188">
        <v>1035</v>
      </c>
      <c r="B55" s="2">
        <v>9941</v>
      </c>
      <c r="C55" s="2" t="s">
        <v>877</v>
      </c>
      <c r="D55" s="2" t="s">
        <v>878</v>
      </c>
      <c r="E55" s="4" t="s">
        <v>252</v>
      </c>
      <c r="F55" s="2" t="s">
        <v>2770</v>
      </c>
      <c r="G55" s="2" t="s">
        <v>2771</v>
      </c>
      <c r="H55" s="2" t="s">
        <v>255</v>
      </c>
      <c r="I55" s="2" t="s">
        <v>30</v>
      </c>
      <c r="J55" s="2" t="s">
        <v>30</v>
      </c>
      <c r="K55" s="2" t="s">
        <v>277</v>
      </c>
      <c r="L55" s="2" t="s">
        <v>31</v>
      </c>
      <c r="M55" s="2" t="s">
        <v>880</v>
      </c>
      <c r="N55" s="2" t="s">
        <v>881</v>
      </c>
      <c r="O55" s="160" t="s">
        <v>119</v>
      </c>
      <c r="P55" s="2" t="s">
        <v>257</v>
      </c>
      <c r="Q55" s="2" t="s">
        <v>34</v>
      </c>
      <c r="R55" s="157">
        <v>17780</v>
      </c>
      <c r="S55" s="137">
        <v>0</v>
      </c>
      <c r="T55" s="137">
        <v>13953</v>
      </c>
      <c r="U55" s="144">
        <v>1</v>
      </c>
      <c r="V55" s="157">
        <v>2797</v>
      </c>
      <c r="W55" s="137">
        <v>390.26499999999999</v>
      </c>
      <c r="X55" s="146">
        <v>7.9908648835426602E-2</v>
      </c>
      <c r="Y55" s="146">
        <v>5.0752957663098099E-5</v>
      </c>
    </row>
    <row r="56" spans="1:25" x14ac:dyDescent="0.2">
      <c r="A56" s="188">
        <v>1035</v>
      </c>
      <c r="B56" s="2">
        <v>9941</v>
      </c>
      <c r="C56" s="2" t="s">
        <v>640</v>
      </c>
      <c r="D56" s="2" t="s">
        <v>641</v>
      </c>
      <c r="E56" s="4" t="s">
        <v>642</v>
      </c>
      <c r="F56" s="2" t="s">
        <v>2760</v>
      </c>
      <c r="G56" s="2" t="s">
        <v>2761</v>
      </c>
      <c r="H56" s="2" t="s">
        <v>255</v>
      </c>
      <c r="I56" s="2" t="s">
        <v>30</v>
      </c>
      <c r="J56" s="2" t="s">
        <v>30</v>
      </c>
      <c r="K56" s="2" t="s">
        <v>277</v>
      </c>
      <c r="L56" s="2" t="s">
        <v>31</v>
      </c>
      <c r="M56" s="2" t="s">
        <v>2308</v>
      </c>
      <c r="N56" s="2" t="s">
        <v>296</v>
      </c>
      <c r="O56" s="160" t="s">
        <v>722</v>
      </c>
      <c r="P56" s="2" t="s">
        <v>257</v>
      </c>
      <c r="Q56" s="2" t="s">
        <v>34</v>
      </c>
      <c r="R56" s="157">
        <v>12000</v>
      </c>
      <c r="S56" s="137">
        <v>1</v>
      </c>
      <c r="T56" s="137">
        <v>4828</v>
      </c>
      <c r="U56" s="144">
        <v>1</v>
      </c>
      <c r="V56" s="157">
        <v>1609</v>
      </c>
      <c r="W56" s="137">
        <v>77.683000000000007</v>
      </c>
      <c r="X56" s="146">
        <v>1.5905855482634301E-2</v>
      </c>
      <c r="Y56" s="146">
        <v>1.0102400949965701E-5</v>
      </c>
    </row>
    <row r="57" spans="1:25" x14ac:dyDescent="0.2">
      <c r="A57" s="188">
        <v>1035</v>
      </c>
      <c r="B57" s="2">
        <v>14292</v>
      </c>
      <c r="C57" s="2" t="s">
        <v>491</v>
      </c>
      <c r="D57" s="2" t="s">
        <v>492</v>
      </c>
      <c r="E57" s="4" t="s">
        <v>252</v>
      </c>
      <c r="F57" s="2" t="s">
        <v>2772</v>
      </c>
      <c r="G57" s="2" t="s">
        <v>2773</v>
      </c>
      <c r="H57" s="2" t="s">
        <v>255</v>
      </c>
      <c r="I57" s="2" t="s">
        <v>30</v>
      </c>
      <c r="J57" s="2" t="s">
        <v>30</v>
      </c>
      <c r="K57" s="2" t="s">
        <v>277</v>
      </c>
      <c r="L57" s="2" t="s">
        <v>31</v>
      </c>
      <c r="M57" s="2" t="s">
        <v>2296</v>
      </c>
      <c r="N57" s="2" t="s">
        <v>312</v>
      </c>
      <c r="O57" s="160" t="s">
        <v>2774</v>
      </c>
      <c r="P57" s="2" t="s">
        <v>257</v>
      </c>
      <c r="Q57" s="2" t="s">
        <v>34</v>
      </c>
      <c r="R57" s="157">
        <v>190</v>
      </c>
      <c r="S57" s="137">
        <v>0</v>
      </c>
      <c r="T57" s="137">
        <v>78609</v>
      </c>
      <c r="U57" s="144">
        <v>1</v>
      </c>
      <c r="V57" s="157">
        <v>43.8</v>
      </c>
      <c r="W57" s="137">
        <v>34.430999999999997</v>
      </c>
      <c r="X57" s="146">
        <v>6.3881297651779495E-2</v>
      </c>
      <c r="Y57" s="146">
        <v>6.9371275086716898E-5</v>
      </c>
    </row>
    <row r="58" spans="1:25" x14ac:dyDescent="0.2">
      <c r="A58" s="188">
        <v>1035</v>
      </c>
      <c r="B58" s="2">
        <v>14292</v>
      </c>
      <c r="C58" s="2" t="s">
        <v>597</v>
      </c>
      <c r="D58" s="2" t="s">
        <v>598</v>
      </c>
      <c r="E58" s="4" t="s">
        <v>252</v>
      </c>
      <c r="F58" s="2" t="s">
        <v>2762</v>
      </c>
      <c r="G58" s="2" t="s">
        <v>2763</v>
      </c>
      <c r="H58" s="2" t="s">
        <v>255</v>
      </c>
      <c r="I58" s="2" t="s">
        <v>30</v>
      </c>
      <c r="J58" s="2" t="s">
        <v>30</v>
      </c>
      <c r="K58" s="2" t="s">
        <v>277</v>
      </c>
      <c r="L58" s="2" t="s">
        <v>31</v>
      </c>
      <c r="M58" s="2" t="s">
        <v>2085</v>
      </c>
      <c r="N58" s="2" t="s">
        <v>306</v>
      </c>
      <c r="O58" s="160" t="s">
        <v>2764</v>
      </c>
      <c r="P58" s="2" t="s">
        <v>257</v>
      </c>
      <c r="Q58" s="2" t="s">
        <v>34</v>
      </c>
      <c r="R58" s="157">
        <v>8000</v>
      </c>
      <c r="S58" s="137">
        <v>0</v>
      </c>
      <c r="T58" s="137">
        <v>36</v>
      </c>
      <c r="U58" s="144">
        <v>1</v>
      </c>
      <c r="V58" s="157">
        <v>646.6</v>
      </c>
      <c r="W58" s="137">
        <v>0.23300000000000001</v>
      </c>
      <c r="X58" s="146">
        <v>4.3188244221372302E-4</v>
      </c>
      <c r="Y58" s="146">
        <v>4.6899854582238201E-7</v>
      </c>
    </row>
    <row r="59" spans="1:25" x14ac:dyDescent="0.2">
      <c r="A59" s="188">
        <v>1035</v>
      </c>
      <c r="B59" s="2">
        <v>14292</v>
      </c>
      <c r="C59" s="2" t="s">
        <v>420</v>
      </c>
      <c r="D59" s="2" t="s">
        <v>421</v>
      </c>
      <c r="E59" s="4" t="s">
        <v>252</v>
      </c>
      <c r="F59" s="2" t="s">
        <v>2765</v>
      </c>
      <c r="G59" s="2" t="s">
        <v>2766</v>
      </c>
      <c r="H59" s="2" t="s">
        <v>255</v>
      </c>
      <c r="I59" s="2" t="s">
        <v>30</v>
      </c>
      <c r="J59" s="2" t="s">
        <v>30</v>
      </c>
      <c r="K59" s="2" t="s">
        <v>277</v>
      </c>
      <c r="L59" s="2" t="s">
        <v>31</v>
      </c>
      <c r="M59" s="2" t="s">
        <v>2260</v>
      </c>
      <c r="N59" s="2" t="s">
        <v>312</v>
      </c>
      <c r="O59" s="160" t="s">
        <v>42</v>
      </c>
      <c r="P59" s="2" t="s">
        <v>257</v>
      </c>
      <c r="Q59" s="2" t="s">
        <v>34</v>
      </c>
      <c r="R59" s="157">
        <v>1050</v>
      </c>
      <c r="S59" s="137">
        <v>0</v>
      </c>
      <c r="T59" s="137">
        <v>42463</v>
      </c>
      <c r="U59" s="144">
        <v>1</v>
      </c>
      <c r="V59" s="157">
        <v>145.19999999999999</v>
      </c>
      <c r="W59" s="137">
        <v>61.655999999999999</v>
      </c>
      <c r="X59" s="146">
        <v>0.1143943665012</v>
      </c>
      <c r="Y59" s="146">
        <v>1.24225451871428E-4</v>
      </c>
    </row>
    <row r="60" spans="1:25" x14ac:dyDescent="0.2">
      <c r="A60" s="188">
        <v>1035</v>
      </c>
      <c r="B60" s="2">
        <v>14292</v>
      </c>
      <c r="C60" s="2" t="s">
        <v>925</v>
      </c>
      <c r="D60" s="2" t="s">
        <v>926</v>
      </c>
      <c r="E60" s="4" t="s">
        <v>252</v>
      </c>
      <c r="F60" s="2" t="s">
        <v>2739</v>
      </c>
      <c r="G60" s="2" t="s">
        <v>2740</v>
      </c>
      <c r="H60" s="2" t="s">
        <v>255</v>
      </c>
      <c r="I60" s="2" t="s">
        <v>30</v>
      </c>
      <c r="J60" s="2" t="s">
        <v>30</v>
      </c>
      <c r="K60" s="2" t="s">
        <v>277</v>
      </c>
      <c r="L60" s="2" t="s">
        <v>31</v>
      </c>
      <c r="M60" s="2" t="s">
        <v>2416</v>
      </c>
      <c r="N60" s="2" t="s">
        <v>312</v>
      </c>
      <c r="O60" s="160" t="s">
        <v>1464</v>
      </c>
      <c r="P60" s="2" t="s">
        <v>257</v>
      </c>
      <c r="Q60" s="2" t="s">
        <v>34</v>
      </c>
      <c r="R60" s="157">
        <v>330</v>
      </c>
      <c r="S60" s="137">
        <v>0</v>
      </c>
      <c r="T60" s="137">
        <v>15989</v>
      </c>
      <c r="U60" s="144">
        <v>1</v>
      </c>
      <c r="V60" s="157">
        <v>15.9</v>
      </c>
      <c r="W60" s="137">
        <v>2.5419999999999998</v>
      </c>
      <c r="X60" s="146">
        <v>4.7167816725104004E-3</v>
      </c>
      <c r="Y60" s="146">
        <v>5.1221432712800998E-6</v>
      </c>
    </row>
    <row r="61" spans="1:25" x14ac:dyDescent="0.2">
      <c r="A61" s="188">
        <v>1035</v>
      </c>
      <c r="B61" s="2">
        <v>14292</v>
      </c>
      <c r="C61" s="2" t="s">
        <v>460</v>
      </c>
      <c r="D61" s="2" t="s">
        <v>461</v>
      </c>
      <c r="E61" s="4" t="s">
        <v>252</v>
      </c>
      <c r="F61" s="2" t="s">
        <v>2741</v>
      </c>
      <c r="G61" s="2" t="s">
        <v>2742</v>
      </c>
      <c r="H61" s="2" t="s">
        <v>255</v>
      </c>
      <c r="I61" s="2" t="s">
        <v>30</v>
      </c>
      <c r="J61" s="2" t="s">
        <v>30</v>
      </c>
      <c r="K61" s="2" t="s">
        <v>277</v>
      </c>
      <c r="L61" s="2" t="s">
        <v>31</v>
      </c>
      <c r="M61" s="2" t="s">
        <v>2157</v>
      </c>
      <c r="N61" s="2" t="s">
        <v>350</v>
      </c>
      <c r="O61" s="160" t="s">
        <v>2743</v>
      </c>
      <c r="P61" s="2" t="s">
        <v>257</v>
      </c>
      <c r="Q61" s="2" t="s">
        <v>34</v>
      </c>
      <c r="R61" s="157">
        <v>17000</v>
      </c>
      <c r="S61" s="137">
        <v>0</v>
      </c>
      <c r="T61" s="137">
        <v>6169</v>
      </c>
      <c r="U61" s="144">
        <v>1</v>
      </c>
      <c r="V61" s="157">
        <v>3900</v>
      </c>
      <c r="W61" s="137">
        <v>240.59100000000001</v>
      </c>
      <c r="X61" s="146">
        <v>0.44638205250817098</v>
      </c>
      <c r="Y61" s="146">
        <v>4.8474425687335701E-4</v>
      </c>
    </row>
    <row r="62" spans="1:25" x14ac:dyDescent="0.2">
      <c r="A62" s="188">
        <v>1035</v>
      </c>
      <c r="B62" s="2">
        <v>14292</v>
      </c>
      <c r="C62" s="2" t="s">
        <v>415</v>
      </c>
      <c r="D62" s="2" t="s">
        <v>416</v>
      </c>
      <c r="E62" s="4" t="s">
        <v>252</v>
      </c>
      <c r="F62" s="2" t="s">
        <v>2744</v>
      </c>
      <c r="G62" s="2" t="s">
        <v>2745</v>
      </c>
      <c r="H62" s="2" t="s">
        <v>255</v>
      </c>
      <c r="I62" s="2" t="s">
        <v>30</v>
      </c>
      <c r="J62" s="2" t="s">
        <v>30</v>
      </c>
      <c r="K62" s="2" t="s">
        <v>277</v>
      </c>
      <c r="L62" s="2" t="s">
        <v>31</v>
      </c>
      <c r="M62" s="2" t="s">
        <v>2204</v>
      </c>
      <c r="N62" s="2" t="s">
        <v>312</v>
      </c>
      <c r="O62" s="160" t="s">
        <v>2746</v>
      </c>
      <c r="P62" s="2" t="s">
        <v>257</v>
      </c>
      <c r="Q62" s="2" t="s">
        <v>34</v>
      </c>
      <c r="R62" s="157">
        <v>58000</v>
      </c>
      <c r="S62" s="137">
        <v>1</v>
      </c>
      <c r="T62" s="137">
        <v>1289</v>
      </c>
      <c r="U62" s="144">
        <v>1</v>
      </c>
      <c r="V62" s="157">
        <v>12600</v>
      </c>
      <c r="W62" s="137">
        <v>162.41399999999999</v>
      </c>
      <c r="X62" s="146">
        <v>0.30133585494080001</v>
      </c>
      <c r="Y62" s="146">
        <v>3.2723274659413499E-4</v>
      </c>
    </row>
    <row r="63" spans="1:25" x14ac:dyDescent="0.2">
      <c r="A63" s="188">
        <v>1035</v>
      </c>
      <c r="B63" s="2">
        <v>14292</v>
      </c>
      <c r="C63" s="2" t="s">
        <v>2406</v>
      </c>
      <c r="D63" s="2" t="s">
        <v>2407</v>
      </c>
      <c r="E63" s="4" t="s">
        <v>252</v>
      </c>
      <c r="F63" s="2" t="s">
        <v>2750</v>
      </c>
      <c r="G63" s="2" t="s">
        <v>2751</v>
      </c>
      <c r="H63" s="2" t="s">
        <v>255</v>
      </c>
      <c r="I63" s="2" t="s">
        <v>30</v>
      </c>
      <c r="J63" s="2" t="s">
        <v>30</v>
      </c>
      <c r="K63" s="2" t="s">
        <v>277</v>
      </c>
      <c r="L63" s="2" t="s">
        <v>31</v>
      </c>
      <c r="M63" s="2" t="s">
        <v>2409</v>
      </c>
      <c r="N63" s="2" t="s">
        <v>338</v>
      </c>
      <c r="O63" s="160" t="s">
        <v>2752</v>
      </c>
      <c r="P63" s="2" t="s">
        <v>257</v>
      </c>
      <c r="Q63" s="2" t="s">
        <v>34</v>
      </c>
      <c r="R63" s="157">
        <v>4900</v>
      </c>
      <c r="S63" s="137">
        <v>1</v>
      </c>
      <c r="T63" s="137">
        <v>850</v>
      </c>
      <c r="U63" s="144">
        <v>1</v>
      </c>
      <c r="V63" s="157">
        <v>480.1</v>
      </c>
      <c r="W63" s="137">
        <v>4.0810000000000004</v>
      </c>
      <c r="X63" s="146">
        <v>7.5714311797946202E-3</v>
      </c>
      <c r="Y63" s="146">
        <v>8.2221221935219603E-6</v>
      </c>
    </row>
    <row r="64" spans="1:25" x14ac:dyDescent="0.2">
      <c r="A64" s="188">
        <v>1035</v>
      </c>
      <c r="B64" s="2">
        <v>14292</v>
      </c>
      <c r="C64" s="2" t="s">
        <v>860</v>
      </c>
      <c r="D64" s="2" t="s">
        <v>861</v>
      </c>
      <c r="E64" s="4" t="s">
        <v>252</v>
      </c>
      <c r="F64" s="2" t="s">
        <v>2767</v>
      </c>
      <c r="G64" s="2" t="s">
        <v>2768</v>
      </c>
      <c r="H64" s="2" t="s">
        <v>255</v>
      </c>
      <c r="I64" s="2" t="s">
        <v>30</v>
      </c>
      <c r="J64" s="2" t="s">
        <v>30</v>
      </c>
      <c r="K64" s="2" t="s">
        <v>277</v>
      </c>
      <c r="L64" s="2" t="s">
        <v>31</v>
      </c>
      <c r="M64" s="2" t="s">
        <v>2023</v>
      </c>
      <c r="N64" s="2" t="s">
        <v>278</v>
      </c>
      <c r="O64" s="160" t="s">
        <v>2769</v>
      </c>
      <c r="P64" s="2" t="s">
        <v>257</v>
      </c>
      <c r="Q64" s="2" t="s">
        <v>34</v>
      </c>
      <c r="R64" s="157">
        <v>3230</v>
      </c>
      <c r="S64" s="137">
        <v>1</v>
      </c>
      <c r="T64" s="137">
        <v>1264</v>
      </c>
      <c r="U64" s="144">
        <v>1</v>
      </c>
      <c r="V64" s="157">
        <v>158.19999999999999</v>
      </c>
      <c r="W64" s="137">
        <v>2</v>
      </c>
      <c r="X64" s="146">
        <v>3.7100597218260802E-3</v>
      </c>
      <c r="Y64" s="146">
        <v>4.02890334122347E-6</v>
      </c>
    </row>
    <row r="65" spans="1:25" x14ac:dyDescent="0.2">
      <c r="A65" s="188">
        <v>1035</v>
      </c>
      <c r="B65" s="2">
        <v>14292</v>
      </c>
      <c r="C65" s="2" t="s">
        <v>353</v>
      </c>
      <c r="D65" s="2" t="s">
        <v>354</v>
      </c>
      <c r="E65" s="4" t="s">
        <v>252</v>
      </c>
      <c r="F65" s="2" t="s">
        <v>2757</v>
      </c>
      <c r="G65" s="2" t="s">
        <v>2758</v>
      </c>
      <c r="H65" s="2" t="s">
        <v>255</v>
      </c>
      <c r="I65" s="2" t="s">
        <v>30</v>
      </c>
      <c r="J65" s="2" t="s">
        <v>30</v>
      </c>
      <c r="K65" s="2" t="s">
        <v>277</v>
      </c>
      <c r="L65" s="2" t="s">
        <v>31</v>
      </c>
      <c r="M65" s="2" t="s">
        <v>2759</v>
      </c>
      <c r="N65" s="2" t="s">
        <v>306</v>
      </c>
      <c r="O65" s="160" t="s">
        <v>722</v>
      </c>
      <c r="P65" s="2" t="s">
        <v>257</v>
      </c>
      <c r="Q65" s="2" t="s">
        <v>34</v>
      </c>
      <c r="R65" s="157">
        <v>4152</v>
      </c>
      <c r="S65" s="137">
        <v>0</v>
      </c>
      <c r="T65" s="137">
        <v>1000</v>
      </c>
      <c r="U65" s="144">
        <v>1</v>
      </c>
      <c r="V65" s="157">
        <v>492</v>
      </c>
      <c r="W65" s="137">
        <v>4.92</v>
      </c>
      <c r="X65" s="146">
        <v>9.1283535059092005E-3</v>
      </c>
      <c r="Y65" s="146">
        <v>9.9128468804606894E-6</v>
      </c>
    </row>
    <row r="66" spans="1:25" x14ac:dyDescent="0.2">
      <c r="A66" s="188">
        <v>1035</v>
      </c>
      <c r="B66" s="2">
        <v>14292</v>
      </c>
      <c r="C66" s="2" t="s">
        <v>877</v>
      </c>
      <c r="D66" s="2" t="s">
        <v>878</v>
      </c>
      <c r="E66" s="4" t="s">
        <v>252</v>
      </c>
      <c r="F66" s="2" t="s">
        <v>2770</v>
      </c>
      <c r="G66" s="2" t="s">
        <v>2771</v>
      </c>
      <c r="H66" s="2" t="s">
        <v>255</v>
      </c>
      <c r="I66" s="2" t="s">
        <v>30</v>
      </c>
      <c r="J66" s="2" t="s">
        <v>30</v>
      </c>
      <c r="K66" s="2" t="s">
        <v>277</v>
      </c>
      <c r="L66" s="2" t="s">
        <v>31</v>
      </c>
      <c r="M66" s="2" t="s">
        <v>880</v>
      </c>
      <c r="N66" s="2" t="s">
        <v>881</v>
      </c>
      <c r="O66" s="160" t="s">
        <v>119</v>
      </c>
      <c r="P66" s="2" t="s">
        <v>257</v>
      </c>
      <c r="Q66" s="2" t="s">
        <v>34</v>
      </c>
      <c r="R66" s="157">
        <v>17780</v>
      </c>
      <c r="S66" s="137">
        <v>0</v>
      </c>
      <c r="T66" s="137">
        <v>738</v>
      </c>
      <c r="U66" s="144">
        <v>1</v>
      </c>
      <c r="V66" s="157">
        <v>2797</v>
      </c>
      <c r="W66" s="137">
        <v>20.641999999999999</v>
      </c>
      <c r="X66" s="146">
        <v>3.8298007134042002E-2</v>
      </c>
      <c r="Y66" s="146">
        <v>4.15893490869728E-5</v>
      </c>
    </row>
    <row r="67" spans="1:25" x14ac:dyDescent="0.2">
      <c r="A67" s="188">
        <v>1035</v>
      </c>
      <c r="B67" s="2">
        <v>14292</v>
      </c>
      <c r="C67" s="2" t="s">
        <v>640</v>
      </c>
      <c r="D67" s="2" t="s">
        <v>641</v>
      </c>
      <c r="E67" s="4" t="s">
        <v>642</v>
      </c>
      <c r="F67" s="2" t="s">
        <v>2760</v>
      </c>
      <c r="G67" s="2" t="s">
        <v>2761</v>
      </c>
      <c r="H67" s="2" t="s">
        <v>255</v>
      </c>
      <c r="I67" s="2" t="s">
        <v>30</v>
      </c>
      <c r="J67" s="2" t="s">
        <v>30</v>
      </c>
      <c r="K67" s="2" t="s">
        <v>277</v>
      </c>
      <c r="L67" s="2" t="s">
        <v>31</v>
      </c>
      <c r="M67" s="2" t="s">
        <v>2308</v>
      </c>
      <c r="N67" s="2" t="s">
        <v>296</v>
      </c>
      <c r="O67" s="160" t="s">
        <v>722</v>
      </c>
      <c r="P67" s="2" t="s">
        <v>257</v>
      </c>
      <c r="Q67" s="2" t="s">
        <v>34</v>
      </c>
      <c r="R67" s="157">
        <v>12000</v>
      </c>
      <c r="S67" s="137">
        <v>1</v>
      </c>
      <c r="T67" s="137">
        <v>340</v>
      </c>
      <c r="U67" s="144">
        <v>1</v>
      </c>
      <c r="V67" s="157">
        <v>1609</v>
      </c>
      <c r="W67" s="137">
        <v>5.4710000000000001</v>
      </c>
      <c r="X67" s="146">
        <v>1.0149912741753401E-2</v>
      </c>
      <c r="Y67" s="146">
        <v>1.10221992163106E-5</v>
      </c>
    </row>
    <row r="68" spans="1:25" x14ac:dyDescent="0.2">
      <c r="A68" s="188">
        <v>1038</v>
      </c>
      <c r="B68" s="2">
        <v>1038</v>
      </c>
      <c r="C68" s="2" t="s">
        <v>491</v>
      </c>
      <c r="D68" s="2" t="s">
        <v>492</v>
      </c>
      <c r="E68" s="4" t="s">
        <v>252</v>
      </c>
      <c r="F68" s="2" t="s">
        <v>2772</v>
      </c>
      <c r="G68" s="2" t="s">
        <v>2773</v>
      </c>
      <c r="H68" s="2" t="s">
        <v>255</v>
      </c>
      <c r="I68" s="2" t="s">
        <v>30</v>
      </c>
      <c r="J68" s="2" t="s">
        <v>30</v>
      </c>
      <c r="K68" s="2" t="s">
        <v>277</v>
      </c>
      <c r="L68" s="2" t="s">
        <v>31</v>
      </c>
      <c r="M68" s="2" t="s">
        <v>2296</v>
      </c>
      <c r="N68" s="2" t="s">
        <v>312</v>
      </c>
      <c r="O68" s="160" t="s">
        <v>2774</v>
      </c>
      <c r="P68" s="2" t="s">
        <v>257</v>
      </c>
      <c r="Q68" s="2" t="s">
        <v>34</v>
      </c>
      <c r="R68" s="157">
        <v>190</v>
      </c>
      <c r="S68" s="137">
        <v>0</v>
      </c>
      <c r="T68" s="137">
        <v>1401639</v>
      </c>
      <c r="U68" s="144">
        <v>1</v>
      </c>
      <c r="V68" s="157">
        <v>43.8</v>
      </c>
      <c r="W68" s="137">
        <v>613.91800000000001</v>
      </c>
      <c r="X68" s="146">
        <v>0.207345073883134</v>
      </c>
      <c r="Y68" s="146">
        <v>1.2621298602210899E-4</v>
      </c>
    </row>
    <row r="69" spans="1:25" x14ac:dyDescent="0.2">
      <c r="A69" s="188">
        <v>1038</v>
      </c>
      <c r="B69" s="2">
        <v>1038</v>
      </c>
      <c r="C69" s="2" t="s">
        <v>597</v>
      </c>
      <c r="D69" s="2" t="s">
        <v>598</v>
      </c>
      <c r="E69" s="4" t="s">
        <v>252</v>
      </c>
      <c r="F69" s="2" t="s">
        <v>2762</v>
      </c>
      <c r="G69" s="2" t="s">
        <v>2763</v>
      </c>
      <c r="H69" s="2" t="s">
        <v>255</v>
      </c>
      <c r="I69" s="2" t="s">
        <v>30</v>
      </c>
      <c r="J69" s="2" t="s">
        <v>30</v>
      </c>
      <c r="K69" s="2" t="s">
        <v>277</v>
      </c>
      <c r="L69" s="2" t="s">
        <v>31</v>
      </c>
      <c r="M69" s="2" t="s">
        <v>2085</v>
      </c>
      <c r="N69" s="2" t="s">
        <v>306</v>
      </c>
      <c r="O69" s="160" t="s">
        <v>2764</v>
      </c>
      <c r="P69" s="2" t="s">
        <v>257</v>
      </c>
      <c r="Q69" s="2" t="s">
        <v>34</v>
      </c>
      <c r="R69" s="157">
        <v>8000</v>
      </c>
      <c r="S69" s="137">
        <v>0</v>
      </c>
      <c r="T69" s="137">
        <v>4758</v>
      </c>
      <c r="U69" s="144">
        <v>1</v>
      </c>
      <c r="V69" s="157">
        <v>646.6</v>
      </c>
      <c r="W69" s="137">
        <v>30.765000000000001</v>
      </c>
      <c r="X69" s="146">
        <v>1.0390670576185399E-2</v>
      </c>
      <c r="Y69" s="146">
        <v>6.3249033875364597E-6</v>
      </c>
    </row>
    <row r="70" spans="1:25" x14ac:dyDescent="0.2">
      <c r="A70" s="188">
        <v>1038</v>
      </c>
      <c r="B70" s="2">
        <v>1038</v>
      </c>
      <c r="C70" s="2" t="s">
        <v>420</v>
      </c>
      <c r="D70" s="2" t="s">
        <v>421</v>
      </c>
      <c r="E70" s="4" t="s">
        <v>252</v>
      </c>
      <c r="F70" s="2" t="s">
        <v>2765</v>
      </c>
      <c r="G70" s="2" t="s">
        <v>2766</v>
      </c>
      <c r="H70" s="2" t="s">
        <v>255</v>
      </c>
      <c r="I70" s="2" t="s">
        <v>30</v>
      </c>
      <c r="J70" s="2" t="s">
        <v>30</v>
      </c>
      <c r="K70" s="2" t="s">
        <v>277</v>
      </c>
      <c r="L70" s="2" t="s">
        <v>31</v>
      </c>
      <c r="M70" s="2" t="s">
        <v>2260</v>
      </c>
      <c r="N70" s="2" t="s">
        <v>312</v>
      </c>
      <c r="O70" s="160" t="s">
        <v>42</v>
      </c>
      <c r="P70" s="2" t="s">
        <v>257</v>
      </c>
      <c r="Q70" s="2" t="s">
        <v>34</v>
      </c>
      <c r="R70" s="157">
        <v>1050</v>
      </c>
      <c r="S70" s="137">
        <v>0</v>
      </c>
      <c r="T70" s="137">
        <v>87915</v>
      </c>
      <c r="U70" s="144">
        <v>1</v>
      </c>
      <c r="V70" s="157">
        <v>145.19999999999999</v>
      </c>
      <c r="W70" s="137">
        <v>127.65300000000001</v>
      </c>
      <c r="X70" s="146">
        <v>4.3113475608896903E-2</v>
      </c>
      <c r="Y70" s="146">
        <v>2.62435966887607E-5</v>
      </c>
    </row>
    <row r="71" spans="1:25" x14ac:dyDescent="0.2">
      <c r="A71" s="188">
        <v>1038</v>
      </c>
      <c r="B71" s="2">
        <v>1038</v>
      </c>
      <c r="C71" s="2" t="s">
        <v>925</v>
      </c>
      <c r="D71" s="2" t="s">
        <v>926</v>
      </c>
      <c r="E71" s="4" t="s">
        <v>252</v>
      </c>
      <c r="F71" s="2" t="s">
        <v>2739</v>
      </c>
      <c r="G71" s="2" t="s">
        <v>2740</v>
      </c>
      <c r="H71" s="2" t="s">
        <v>255</v>
      </c>
      <c r="I71" s="2" t="s">
        <v>30</v>
      </c>
      <c r="J71" s="2" t="s">
        <v>30</v>
      </c>
      <c r="K71" s="2" t="s">
        <v>277</v>
      </c>
      <c r="L71" s="2" t="s">
        <v>31</v>
      </c>
      <c r="M71" s="2" t="s">
        <v>2416</v>
      </c>
      <c r="N71" s="2" t="s">
        <v>312</v>
      </c>
      <c r="O71" s="160" t="s">
        <v>1464</v>
      </c>
      <c r="P71" s="2" t="s">
        <v>257</v>
      </c>
      <c r="Q71" s="2" t="s">
        <v>34</v>
      </c>
      <c r="R71" s="157">
        <v>330</v>
      </c>
      <c r="S71" s="137">
        <v>0</v>
      </c>
      <c r="T71" s="137">
        <v>5553</v>
      </c>
      <c r="U71" s="144">
        <v>1</v>
      </c>
      <c r="V71" s="157">
        <v>15.9</v>
      </c>
      <c r="W71" s="137">
        <v>0.88300000000000001</v>
      </c>
      <c r="X71" s="146">
        <v>2.9820040988545998E-4</v>
      </c>
      <c r="Y71" s="146">
        <v>1.8151752274507499E-7</v>
      </c>
    </row>
    <row r="72" spans="1:25" x14ac:dyDescent="0.2">
      <c r="A72" s="188">
        <v>1038</v>
      </c>
      <c r="B72" s="2">
        <v>1038</v>
      </c>
      <c r="C72" s="2" t="s">
        <v>460</v>
      </c>
      <c r="D72" s="2" t="s">
        <v>461</v>
      </c>
      <c r="E72" s="4" t="s">
        <v>252</v>
      </c>
      <c r="F72" s="2" t="s">
        <v>2741</v>
      </c>
      <c r="G72" s="2" t="s">
        <v>2742</v>
      </c>
      <c r="H72" s="2" t="s">
        <v>255</v>
      </c>
      <c r="I72" s="2" t="s">
        <v>30</v>
      </c>
      <c r="J72" s="2" t="s">
        <v>30</v>
      </c>
      <c r="K72" s="2" t="s">
        <v>277</v>
      </c>
      <c r="L72" s="2" t="s">
        <v>31</v>
      </c>
      <c r="M72" s="2" t="s">
        <v>2157</v>
      </c>
      <c r="N72" s="2" t="s">
        <v>350</v>
      </c>
      <c r="O72" s="160" t="s">
        <v>2743</v>
      </c>
      <c r="P72" s="2" t="s">
        <v>257</v>
      </c>
      <c r="Q72" s="2" t="s">
        <v>34</v>
      </c>
      <c r="R72" s="157">
        <v>17000</v>
      </c>
      <c r="S72" s="137">
        <v>0</v>
      </c>
      <c r="T72" s="137">
        <v>43640</v>
      </c>
      <c r="U72" s="144">
        <v>1</v>
      </c>
      <c r="V72" s="157">
        <v>3900</v>
      </c>
      <c r="W72" s="137">
        <v>1701.96</v>
      </c>
      <c r="X72" s="146">
        <v>0.57482121354161597</v>
      </c>
      <c r="Y72" s="146">
        <v>3.4989932691061298E-4</v>
      </c>
    </row>
    <row r="73" spans="1:25" x14ac:dyDescent="0.2">
      <c r="A73" s="188">
        <v>1038</v>
      </c>
      <c r="B73" s="2">
        <v>1038</v>
      </c>
      <c r="C73" s="2" t="s">
        <v>860</v>
      </c>
      <c r="D73" s="2" t="s">
        <v>861</v>
      </c>
      <c r="E73" s="4" t="s">
        <v>252</v>
      </c>
      <c r="F73" s="2" t="s">
        <v>2767</v>
      </c>
      <c r="G73" s="2" t="s">
        <v>2768</v>
      </c>
      <c r="H73" s="2" t="s">
        <v>255</v>
      </c>
      <c r="I73" s="2" t="s">
        <v>30</v>
      </c>
      <c r="J73" s="2" t="s">
        <v>30</v>
      </c>
      <c r="K73" s="2" t="s">
        <v>277</v>
      </c>
      <c r="L73" s="2" t="s">
        <v>31</v>
      </c>
      <c r="M73" s="2" t="s">
        <v>2023</v>
      </c>
      <c r="N73" s="2" t="s">
        <v>278</v>
      </c>
      <c r="O73" s="160" t="s">
        <v>2769</v>
      </c>
      <c r="P73" s="2" t="s">
        <v>257</v>
      </c>
      <c r="Q73" s="2" t="s">
        <v>34</v>
      </c>
      <c r="R73" s="157">
        <v>3230</v>
      </c>
      <c r="S73" s="137">
        <v>1</v>
      </c>
      <c r="T73" s="137">
        <v>51677</v>
      </c>
      <c r="U73" s="144">
        <v>1</v>
      </c>
      <c r="V73" s="157">
        <v>158.19999999999999</v>
      </c>
      <c r="W73" s="137">
        <v>81.753</v>
      </c>
      <c r="X73" s="146">
        <v>2.7611322662204001E-2</v>
      </c>
      <c r="Y73" s="146">
        <v>1.68072837032092E-5</v>
      </c>
    </row>
    <row r="74" spans="1:25" x14ac:dyDescent="0.2">
      <c r="A74" s="188">
        <v>1038</v>
      </c>
      <c r="B74" s="2">
        <v>1038</v>
      </c>
      <c r="C74" s="2" t="s">
        <v>353</v>
      </c>
      <c r="D74" s="2" t="s">
        <v>354</v>
      </c>
      <c r="E74" s="4" t="s">
        <v>252</v>
      </c>
      <c r="F74" s="2" t="s">
        <v>2757</v>
      </c>
      <c r="G74" s="2" t="s">
        <v>2758</v>
      </c>
      <c r="H74" s="2" t="s">
        <v>255</v>
      </c>
      <c r="I74" s="2" t="s">
        <v>30</v>
      </c>
      <c r="J74" s="2" t="s">
        <v>30</v>
      </c>
      <c r="K74" s="2" t="s">
        <v>277</v>
      </c>
      <c r="L74" s="2" t="s">
        <v>31</v>
      </c>
      <c r="M74" s="2" t="s">
        <v>2759</v>
      </c>
      <c r="N74" s="2" t="s">
        <v>306</v>
      </c>
      <c r="O74" s="160" t="s">
        <v>722</v>
      </c>
      <c r="P74" s="2" t="s">
        <v>257</v>
      </c>
      <c r="Q74" s="2" t="s">
        <v>34</v>
      </c>
      <c r="R74" s="157">
        <v>4152</v>
      </c>
      <c r="S74" s="137">
        <v>0</v>
      </c>
      <c r="T74" s="137">
        <v>12240</v>
      </c>
      <c r="U74" s="144">
        <v>1</v>
      </c>
      <c r="V74" s="157">
        <v>492</v>
      </c>
      <c r="W74" s="137">
        <v>60.220999999999997</v>
      </c>
      <c r="X74" s="146">
        <v>2.0339016978334901E-2</v>
      </c>
      <c r="Y74" s="146">
        <v>1.23805596994164E-5</v>
      </c>
    </row>
    <row r="75" spans="1:25" x14ac:dyDescent="0.2">
      <c r="A75" s="188">
        <v>1038</v>
      </c>
      <c r="B75" s="2">
        <v>1038</v>
      </c>
      <c r="C75" s="2" t="s">
        <v>877</v>
      </c>
      <c r="D75" s="2" t="s">
        <v>878</v>
      </c>
      <c r="E75" s="4" t="s">
        <v>252</v>
      </c>
      <c r="F75" s="2" t="s">
        <v>2770</v>
      </c>
      <c r="G75" s="2" t="s">
        <v>2771</v>
      </c>
      <c r="H75" s="2" t="s">
        <v>255</v>
      </c>
      <c r="I75" s="2" t="s">
        <v>30</v>
      </c>
      <c r="J75" s="2" t="s">
        <v>30</v>
      </c>
      <c r="K75" s="2" t="s">
        <v>277</v>
      </c>
      <c r="L75" s="2" t="s">
        <v>31</v>
      </c>
      <c r="M75" s="2" t="s">
        <v>880</v>
      </c>
      <c r="N75" s="2" t="s">
        <v>881</v>
      </c>
      <c r="O75" s="160" t="s">
        <v>119</v>
      </c>
      <c r="P75" s="2" t="s">
        <v>257</v>
      </c>
      <c r="Q75" s="2" t="s">
        <v>34</v>
      </c>
      <c r="R75" s="157">
        <v>17780</v>
      </c>
      <c r="S75" s="137">
        <v>0</v>
      </c>
      <c r="T75" s="137">
        <v>10919</v>
      </c>
      <c r="U75" s="144">
        <v>1</v>
      </c>
      <c r="V75" s="157">
        <v>2797</v>
      </c>
      <c r="W75" s="137">
        <v>305.404</v>
      </c>
      <c r="X75" s="146">
        <v>0.10314751526098501</v>
      </c>
      <c r="Y75" s="146">
        <v>6.2786907149709495E-5</v>
      </c>
    </row>
    <row r="76" spans="1:25" x14ac:dyDescent="0.2">
      <c r="A76" s="188">
        <v>1038</v>
      </c>
      <c r="B76" s="2">
        <v>1038</v>
      </c>
      <c r="C76" s="2" t="s">
        <v>640</v>
      </c>
      <c r="D76" s="2" t="s">
        <v>641</v>
      </c>
      <c r="E76" s="4" t="s">
        <v>642</v>
      </c>
      <c r="F76" s="2" t="s">
        <v>2760</v>
      </c>
      <c r="G76" s="2" t="s">
        <v>2761</v>
      </c>
      <c r="H76" s="2" t="s">
        <v>255</v>
      </c>
      <c r="I76" s="2" t="s">
        <v>30</v>
      </c>
      <c r="J76" s="2" t="s">
        <v>30</v>
      </c>
      <c r="K76" s="2" t="s">
        <v>277</v>
      </c>
      <c r="L76" s="2" t="s">
        <v>31</v>
      </c>
      <c r="M76" s="2" t="s">
        <v>2308</v>
      </c>
      <c r="N76" s="2" t="s">
        <v>296</v>
      </c>
      <c r="O76" s="160" t="s">
        <v>722</v>
      </c>
      <c r="P76" s="2" t="s">
        <v>257</v>
      </c>
      <c r="Q76" s="2" t="s">
        <v>34</v>
      </c>
      <c r="R76" s="157">
        <v>12000</v>
      </c>
      <c r="S76" s="137">
        <v>1</v>
      </c>
      <c r="T76" s="137">
        <v>2380</v>
      </c>
      <c r="U76" s="144">
        <v>1</v>
      </c>
      <c r="V76" s="157">
        <v>1609</v>
      </c>
      <c r="W76" s="137">
        <v>38.293999999999997</v>
      </c>
      <c r="X76" s="146">
        <v>1.29335110787594E-2</v>
      </c>
      <c r="Y76" s="146">
        <v>7.8727554140992804E-6</v>
      </c>
    </row>
    <row r="77" spans="1:25" x14ac:dyDescent="0.2">
      <c r="A77" s="188">
        <v>1038</v>
      </c>
      <c r="B77" s="2">
        <v>1162</v>
      </c>
      <c r="C77" s="2" t="s">
        <v>320</v>
      </c>
      <c r="D77" s="2" t="s">
        <v>321</v>
      </c>
      <c r="E77" s="4" t="s">
        <v>252</v>
      </c>
      <c r="F77" s="2" t="s">
        <v>2731</v>
      </c>
      <c r="G77" s="2" t="s">
        <v>2732</v>
      </c>
      <c r="H77" s="2" t="s">
        <v>255</v>
      </c>
      <c r="I77" s="2" t="s">
        <v>30</v>
      </c>
      <c r="J77" s="2" t="s">
        <v>30</v>
      </c>
      <c r="K77" s="2" t="s">
        <v>277</v>
      </c>
      <c r="L77" s="2" t="s">
        <v>31</v>
      </c>
      <c r="M77" s="2" t="s">
        <v>2733</v>
      </c>
      <c r="N77" s="2" t="s">
        <v>325</v>
      </c>
      <c r="O77" s="160" t="s">
        <v>2734</v>
      </c>
      <c r="P77" s="2" t="s">
        <v>257</v>
      </c>
      <c r="Q77" s="2" t="s">
        <v>34</v>
      </c>
      <c r="R77" s="157">
        <v>37.5</v>
      </c>
      <c r="S77" s="137">
        <v>1</v>
      </c>
      <c r="T77" s="137">
        <v>240533.31</v>
      </c>
      <c r="U77" s="144">
        <v>1</v>
      </c>
      <c r="V77" s="157">
        <v>134.30000000000001</v>
      </c>
      <c r="W77" s="137">
        <v>323.036</v>
      </c>
      <c r="X77" s="146">
        <v>2.6348181953899399E-2</v>
      </c>
      <c r="Y77" s="146">
        <v>1.2973476490680199E-5</v>
      </c>
    </row>
    <row r="78" spans="1:25" x14ac:dyDescent="0.2">
      <c r="A78" s="188">
        <v>1038</v>
      </c>
      <c r="B78" s="2">
        <v>1162</v>
      </c>
      <c r="C78" s="2" t="s">
        <v>491</v>
      </c>
      <c r="D78" s="2" t="s">
        <v>492</v>
      </c>
      <c r="E78" s="4" t="s">
        <v>252</v>
      </c>
      <c r="F78" s="2" t="s">
        <v>2772</v>
      </c>
      <c r="G78" s="2" t="s">
        <v>2773</v>
      </c>
      <c r="H78" s="2" t="s">
        <v>255</v>
      </c>
      <c r="I78" s="2" t="s">
        <v>30</v>
      </c>
      <c r="J78" s="2" t="s">
        <v>30</v>
      </c>
      <c r="K78" s="2" t="s">
        <v>277</v>
      </c>
      <c r="L78" s="2" t="s">
        <v>31</v>
      </c>
      <c r="M78" s="2" t="s">
        <v>2296</v>
      </c>
      <c r="N78" s="2" t="s">
        <v>312</v>
      </c>
      <c r="O78" s="160" t="s">
        <v>2774</v>
      </c>
      <c r="P78" s="2" t="s">
        <v>257</v>
      </c>
      <c r="Q78" s="2" t="s">
        <v>34</v>
      </c>
      <c r="R78" s="157">
        <v>190</v>
      </c>
      <c r="S78" s="137">
        <v>0</v>
      </c>
      <c r="T78" s="137">
        <v>6258022</v>
      </c>
      <c r="U78" s="144">
        <v>1</v>
      </c>
      <c r="V78" s="157">
        <v>43.8</v>
      </c>
      <c r="W78" s="137">
        <v>2741.0140000000001</v>
      </c>
      <c r="X78" s="146">
        <v>0.22356849826976799</v>
      </c>
      <c r="Y78" s="146">
        <v>1.10082003435165E-4</v>
      </c>
    </row>
    <row r="79" spans="1:25" x14ac:dyDescent="0.2">
      <c r="A79" s="188">
        <v>1038</v>
      </c>
      <c r="B79" s="2">
        <v>1162</v>
      </c>
      <c r="C79" s="2" t="s">
        <v>597</v>
      </c>
      <c r="D79" s="2" t="s">
        <v>598</v>
      </c>
      <c r="E79" s="4" t="s">
        <v>252</v>
      </c>
      <c r="F79" s="2" t="s">
        <v>2762</v>
      </c>
      <c r="G79" s="2" t="s">
        <v>2763</v>
      </c>
      <c r="H79" s="2" t="s">
        <v>255</v>
      </c>
      <c r="I79" s="2" t="s">
        <v>30</v>
      </c>
      <c r="J79" s="2" t="s">
        <v>30</v>
      </c>
      <c r="K79" s="2" t="s">
        <v>277</v>
      </c>
      <c r="L79" s="2" t="s">
        <v>31</v>
      </c>
      <c r="M79" s="2" t="s">
        <v>2085</v>
      </c>
      <c r="N79" s="2" t="s">
        <v>306</v>
      </c>
      <c r="O79" s="160" t="s">
        <v>2764</v>
      </c>
      <c r="P79" s="2" t="s">
        <v>257</v>
      </c>
      <c r="Q79" s="2" t="s">
        <v>34</v>
      </c>
      <c r="R79" s="157">
        <v>8000</v>
      </c>
      <c r="S79" s="137">
        <v>0</v>
      </c>
      <c r="T79" s="137">
        <v>14226</v>
      </c>
      <c r="U79" s="144">
        <v>1</v>
      </c>
      <c r="V79" s="157">
        <v>646.6</v>
      </c>
      <c r="W79" s="137">
        <v>91.984999999999999</v>
      </c>
      <c r="X79" s="146">
        <v>7.5027058205375599E-3</v>
      </c>
      <c r="Y79" s="146">
        <v>3.69422747078108E-6</v>
      </c>
    </row>
    <row r="80" spans="1:25" x14ac:dyDescent="0.2">
      <c r="A80" s="188">
        <v>1038</v>
      </c>
      <c r="B80" s="2">
        <v>1162</v>
      </c>
      <c r="C80" s="2" t="s">
        <v>420</v>
      </c>
      <c r="D80" s="2" t="s">
        <v>421</v>
      </c>
      <c r="E80" s="4" t="s">
        <v>252</v>
      </c>
      <c r="F80" s="2" t="s">
        <v>2765</v>
      </c>
      <c r="G80" s="2" t="s">
        <v>2766</v>
      </c>
      <c r="H80" s="2" t="s">
        <v>255</v>
      </c>
      <c r="I80" s="2" t="s">
        <v>30</v>
      </c>
      <c r="J80" s="2" t="s">
        <v>30</v>
      </c>
      <c r="K80" s="2" t="s">
        <v>277</v>
      </c>
      <c r="L80" s="2" t="s">
        <v>31</v>
      </c>
      <c r="M80" s="2" t="s">
        <v>2260</v>
      </c>
      <c r="N80" s="2" t="s">
        <v>312</v>
      </c>
      <c r="O80" s="160" t="s">
        <v>42</v>
      </c>
      <c r="P80" s="2" t="s">
        <v>257</v>
      </c>
      <c r="Q80" s="2" t="s">
        <v>34</v>
      </c>
      <c r="R80" s="157">
        <v>1050</v>
      </c>
      <c r="S80" s="137">
        <v>0</v>
      </c>
      <c r="T80" s="137">
        <v>753680</v>
      </c>
      <c r="U80" s="144">
        <v>1</v>
      </c>
      <c r="V80" s="157">
        <v>145.19999999999999</v>
      </c>
      <c r="W80" s="137">
        <v>1094.3430000000001</v>
      </c>
      <c r="X80" s="146">
        <v>8.92592062926503E-2</v>
      </c>
      <c r="Y80" s="146">
        <v>4.3949985484410102E-5</v>
      </c>
    </row>
    <row r="81" spans="1:25" x14ac:dyDescent="0.2">
      <c r="A81" s="188">
        <v>1038</v>
      </c>
      <c r="B81" s="2">
        <v>1162</v>
      </c>
      <c r="C81" s="2" t="s">
        <v>925</v>
      </c>
      <c r="D81" s="2" t="s">
        <v>926</v>
      </c>
      <c r="E81" s="4" t="s">
        <v>252</v>
      </c>
      <c r="F81" s="2" t="s">
        <v>2739</v>
      </c>
      <c r="G81" s="2" t="s">
        <v>2740</v>
      </c>
      <c r="H81" s="2" t="s">
        <v>255</v>
      </c>
      <c r="I81" s="2" t="s">
        <v>30</v>
      </c>
      <c r="J81" s="2" t="s">
        <v>30</v>
      </c>
      <c r="K81" s="2" t="s">
        <v>277</v>
      </c>
      <c r="L81" s="2" t="s">
        <v>31</v>
      </c>
      <c r="M81" s="2" t="s">
        <v>2416</v>
      </c>
      <c r="N81" s="2" t="s">
        <v>312</v>
      </c>
      <c r="O81" s="160" t="s">
        <v>1464</v>
      </c>
      <c r="P81" s="2" t="s">
        <v>257</v>
      </c>
      <c r="Q81" s="2" t="s">
        <v>34</v>
      </c>
      <c r="R81" s="157">
        <v>330</v>
      </c>
      <c r="S81" s="137">
        <v>0</v>
      </c>
      <c r="T81" s="137">
        <v>148929</v>
      </c>
      <c r="U81" s="144">
        <v>1</v>
      </c>
      <c r="V81" s="157">
        <v>15.9</v>
      </c>
      <c r="W81" s="137">
        <v>23.68</v>
      </c>
      <c r="X81" s="146">
        <v>1.9314159397826899E-3</v>
      </c>
      <c r="Y81" s="146">
        <v>9.5100221079152503E-7</v>
      </c>
    </row>
    <row r="82" spans="1:25" x14ac:dyDescent="0.2">
      <c r="A82" s="188">
        <v>1038</v>
      </c>
      <c r="B82" s="2">
        <v>1162</v>
      </c>
      <c r="C82" s="2" t="s">
        <v>460</v>
      </c>
      <c r="D82" s="2" t="s">
        <v>461</v>
      </c>
      <c r="E82" s="4" t="s">
        <v>252</v>
      </c>
      <c r="F82" s="2" t="s">
        <v>2741</v>
      </c>
      <c r="G82" s="2" t="s">
        <v>2742</v>
      </c>
      <c r="H82" s="2" t="s">
        <v>255</v>
      </c>
      <c r="I82" s="2" t="s">
        <v>30</v>
      </c>
      <c r="J82" s="2" t="s">
        <v>30</v>
      </c>
      <c r="K82" s="2" t="s">
        <v>277</v>
      </c>
      <c r="L82" s="2" t="s">
        <v>31</v>
      </c>
      <c r="M82" s="2" t="s">
        <v>2157</v>
      </c>
      <c r="N82" s="2" t="s">
        <v>350</v>
      </c>
      <c r="O82" s="160" t="s">
        <v>2743</v>
      </c>
      <c r="P82" s="2" t="s">
        <v>257</v>
      </c>
      <c r="Q82" s="2" t="s">
        <v>34</v>
      </c>
      <c r="R82" s="157">
        <v>17000</v>
      </c>
      <c r="S82" s="137">
        <v>0</v>
      </c>
      <c r="T82" s="137">
        <v>135310</v>
      </c>
      <c r="U82" s="144">
        <v>1</v>
      </c>
      <c r="V82" s="157">
        <v>3900</v>
      </c>
      <c r="W82" s="137">
        <v>5277.09</v>
      </c>
      <c r="X82" s="146">
        <v>0.43042145833907403</v>
      </c>
      <c r="Y82" s="146">
        <v>2.1193350951562899E-4</v>
      </c>
    </row>
    <row r="83" spans="1:25" x14ac:dyDescent="0.2">
      <c r="A83" s="188">
        <v>1038</v>
      </c>
      <c r="B83" s="2">
        <v>1162</v>
      </c>
      <c r="C83" s="2" t="s">
        <v>2425</v>
      </c>
      <c r="D83" s="2" t="s">
        <v>2426</v>
      </c>
      <c r="E83" s="4" t="s">
        <v>252</v>
      </c>
      <c r="F83" s="2" t="s">
        <v>2747</v>
      </c>
      <c r="G83" s="2" t="s">
        <v>2748</v>
      </c>
      <c r="H83" s="2" t="s">
        <v>255</v>
      </c>
      <c r="I83" s="2" t="s">
        <v>30</v>
      </c>
      <c r="J83" s="2" t="s">
        <v>30</v>
      </c>
      <c r="K83" s="2" t="s">
        <v>277</v>
      </c>
      <c r="L83" s="2" t="s">
        <v>31</v>
      </c>
      <c r="M83" s="2" t="s">
        <v>2428</v>
      </c>
      <c r="N83" s="2" t="s">
        <v>278</v>
      </c>
      <c r="O83" s="160" t="s">
        <v>2749</v>
      </c>
      <c r="P83" s="2" t="s">
        <v>257</v>
      </c>
      <c r="Q83" s="2" t="s">
        <v>34</v>
      </c>
      <c r="R83" s="157">
        <v>1023</v>
      </c>
      <c r="S83" s="137">
        <v>0</v>
      </c>
      <c r="T83" s="137">
        <v>32009</v>
      </c>
      <c r="U83" s="144">
        <v>1</v>
      </c>
      <c r="V83" s="157">
        <v>223.2</v>
      </c>
      <c r="W83" s="137">
        <v>71.444000000000003</v>
      </c>
      <c r="X83" s="146">
        <v>5.8272776372328599E-3</v>
      </c>
      <c r="Y83" s="146">
        <v>2.8692700529995599E-6</v>
      </c>
    </row>
    <row r="84" spans="1:25" x14ac:dyDescent="0.2">
      <c r="A84" s="188">
        <v>1038</v>
      </c>
      <c r="B84" s="2">
        <v>1162</v>
      </c>
      <c r="C84" s="2" t="s">
        <v>2406</v>
      </c>
      <c r="D84" s="2" t="s">
        <v>2407</v>
      </c>
      <c r="E84" s="4" t="s">
        <v>252</v>
      </c>
      <c r="F84" s="2" t="s">
        <v>2750</v>
      </c>
      <c r="G84" s="2" t="s">
        <v>2751</v>
      </c>
      <c r="H84" s="2" t="s">
        <v>255</v>
      </c>
      <c r="I84" s="2" t="s">
        <v>30</v>
      </c>
      <c r="J84" s="2" t="s">
        <v>30</v>
      </c>
      <c r="K84" s="2" t="s">
        <v>277</v>
      </c>
      <c r="L84" s="2" t="s">
        <v>31</v>
      </c>
      <c r="M84" s="2" t="s">
        <v>2409</v>
      </c>
      <c r="N84" s="2" t="s">
        <v>338</v>
      </c>
      <c r="O84" s="160" t="s">
        <v>2752</v>
      </c>
      <c r="P84" s="2" t="s">
        <v>257</v>
      </c>
      <c r="Q84" s="2" t="s">
        <v>34</v>
      </c>
      <c r="R84" s="157">
        <v>4900</v>
      </c>
      <c r="S84" s="137">
        <v>1</v>
      </c>
      <c r="T84" s="137">
        <v>25608</v>
      </c>
      <c r="U84" s="144">
        <v>1</v>
      </c>
      <c r="V84" s="157">
        <v>480.1</v>
      </c>
      <c r="W84" s="137">
        <v>122.944</v>
      </c>
      <c r="X84" s="146">
        <v>1.00278257936497E-2</v>
      </c>
      <c r="Y84" s="146">
        <v>4.9375612485967796E-6</v>
      </c>
    </row>
    <row r="85" spans="1:25" x14ac:dyDescent="0.2">
      <c r="A85" s="188">
        <v>1038</v>
      </c>
      <c r="B85" s="2">
        <v>1162</v>
      </c>
      <c r="C85" s="2" t="s">
        <v>860</v>
      </c>
      <c r="D85" s="2" t="s">
        <v>861</v>
      </c>
      <c r="E85" s="4" t="s">
        <v>252</v>
      </c>
      <c r="F85" s="2" t="s">
        <v>2767</v>
      </c>
      <c r="G85" s="2" t="s">
        <v>2768</v>
      </c>
      <c r="H85" s="2" t="s">
        <v>255</v>
      </c>
      <c r="I85" s="2" t="s">
        <v>30</v>
      </c>
      <c r="J85" s="2" t="s">
        <v>30</v>
      </c>
      <c r="K85" s="2" t="s">
        <v>277</v>
      </c>
      <c r="L85" s="2" t="s">
        <v>31</v>
      </c>
      <c r="M85" s="2" t="s">
        <v>2023</v>
      </c>
      <c r="N85" s="2" t="s">
        <v>278</v>
      </c>
      <c r="O85" s="160" t="s">
        <v>2769</v>
      </c>
      <c r="P85" s="2" t="s">
        <v>257</v>
      </c>
      <c r="Q85" s="2" t="s">
        <v>34</v>
      </c>
      <c r="R85" s="157">
        <v>3230</v>
      </c>
      <c r="S85" s="137">
        <v>1</v>
      </c>
      <c r="T85" s="137">
        <v>182624</v>
      </c>
      <c r="U85" s="144">
        <v>1</v>
      </c>
      <c r="V85" s="157">
        <v>158.19999999999999</v>
      </c>
      <c r="W85" s="137">
        <v>288.911</v>
      </c>
      <c r="X85" s="146">
        <v>2.35647992096032E-2</v>
      </c>
      <c r="Y85" s="146">
        <v>1.16029777344141E-5</v>
      </c>
    </row>
    <row r="86" spans="1:25" x14ac:dyDescent="0.2">
      <c r="A86" s="188">
        <v>1038</v>
      </c>
      <c r="B86" s="2">
        <v>1162</v>
      </c>
      <c r="C86" s="2" t="s">
        <v>824</v>
      </c>
      <c r="D86" s="2" t="s">
        <v>825</v>
      </c>
      <c r="E86" s="4" t="s">
        <v>252</v>
      </c>
      <c r="F86" s="2" t="s">
        <v>2753</v>
      </c>
      <c r="G86" s="2" t="s">
        <v>2754</v>
      </c>
      <c r="H86" s="2" t="s">
        <v>255</v>
      </c>
      <c r="I86" s="2" t="s">
        <v>30</v>
      </c>
      <c r="J86" s="2" t="s">
        <v>30</v>
      </c>
      <c r="K86" s="2" t="s">
        <v>277</v>
      </c>
      <c r="L86" s="2" t="s">
        <v>31</v>
      </c>
      <c r="M86" s="2" t="s">
        <v>2755</v>
      </c>
      <c r="N86" s="2" t="s">
        <v>397</v>
      </c>
      <c r="O86" s="160" t="s">
        <v>2756</v>
      </c>
      <c r="P86" s="2" t="s">
        <v>257</v>
      </c>
      <c r="Q86" s="2" t="s">
        <v>34</v>
      </c>
      <c r="R86" s="157">
        <v>2800</v>
      </c>
      <c r="S86" s="137">
        <v>0</v>
      </c>
      <c r="T86" s="137">
        <v>39429</v>
      </c>
      <c r="U86" s="144">
        <v>1</v>
      </c>
      <c r="V86" s="157">
        <v>1024</v>
      </c>
      <c r="W86" s="137">
        <v>403.75299999999999</v>
      </c>
      <c r="X86" s="146">
        <v>3.2931774491607599E-2</v>
      </c>
      <c r="Y86" s="146">
        <v>1.62151454286592E-5</v>
      </c>
    </row>
    <row r="87" spans="1:25" x14ac:dyDescent="0.2">
      <c r="A87" s="188">
        <v>1038</v>
      </c>
      <c r="B87" s="2">
        <v>1162</v>
      </c>
      <c r="C87" s="2" t="s">
        <v>353</v>
      </c>
      <c r="D87" s="2" t="s">
        <v>354</v>
      </c>
      <c r="E87" s="4" t="s">
        <v>252</v>
      </c>
      <c r="F87" s="2" t="s">
        <v>2757</v>
      </c>
      <c r="G87" s="2" t="s">
        <v>2758</v>
      </c>
      <c r="H87" s="2" t="s">
        <v>255</v>
      </c>
      <c r="I87" s="2" t="s">
        <v>30</v>
      </c>
      <c r="J87" s="2" t="s">
        <v>30</v>
      </c>
      <c r="K87" s="2" t="s">
        <v>277</v>
      </c>
      <c r="L87" s="2" t="s">
        <v>31</v>
      </c>
      <c r="M87" s="2" t="s">
        <v>2759</v>
      </c>
      <c r="N87" s="2" t="s">
        <v>306</v>
      </c>
      <c r="O87" s="160" t="s">
        <v>722</v>
      </c>
      <c r="P87" s="2" t="s">
        <v>257</v>
      </c>
      <c r="Q87" s="2" t="s">
        <v>34</v>
      </c>
      <c r="R87" s="157">
        <v>4152</v>
      </c>
      <c r="S87" s="137">
        <v>0</v>
      </c>
      <c r="T87" s="137">
        <v>86900</v>
      </c>
      <c r="U87" s="144">
        <v>1</v>
      </c>
      <c r="V87" s="157">
        <v>492</v>
      </c>
      <c r="W87" s="137">
        <v>427.548</v>
      </c>
      <c r="X87" s="146">
        <v>3.4872597145387797E-2</v>
      </c>
      <c r="Y87" s="146">
        <v>1.7170779373932999E-5</v>
      </c>
    </row>
    <row r="88" spans="1:25" x14ac:dyDescent="0.2">
      <c r="A88" s="188">
        <v>1038</v>
      </c>
      <c r="B88" s="2">
        <v>1162</v>
      </c>
      <c r="C88" s="2" t="s">
        <v>877</v>
      </c>
      <c r="D88" s="2" t="s">
        <v>878</v>
      </c>
      <c r="E88" s="4" t="s">
        <v>252</v>
      </c>
      <c r="F88" s="2" t="s">
        <v>2770</v>
      </c>
      <c r="G88" s="2" t="s">
        <v>2771</v>
      </c>
      <c r="H88" s="2" t="s">
        <v>255</v>
      </c>
      <c r="I88" s="2" t="s">
        <v>30</v>
      </c>
      <c r="J88" s="2" t="s">
        <v>30</v>
      </c>
      <c r="K88" s="2" t="s">
        <v>277</v>
      </c>
      <c r="L88" s="2" t="s">
        <v>31</v>
      </c>
      <c r="M88" s="2" t="s">
        <v>880</v>
      </c>
      <c r="N88" s="2" t="s">
        <v>881</v>
      </c>
      <c r="O88" s="160" t="s">
        <v>119</v>
      </c>
      <c r="P88" s="2" t="s">
        <v>257</v>
      </c>
      <c r="Q88" s="2" t="s">
        <v>34</v>
      </c>
      <c r="R88" s="157">
        <v>17780</v>
      </c>
      <c r="S88" s="137">
        <v>0</v>
      </c>
      <c r="T88" s="137">
        <v>35952</v>
      </c>
      <c r="U88" s="144">
        <v>1</v>
      </c>
      <c r="V88" s="157">
        <v>2797</v>
      </c>
      <c r="W88" s="137">
        <v>1005.577</v>
      </c>
      <c r="X88" s="146">
        <v>8.2019087830162596E-2</v>
      </c>
      <c r="Y88" s="146">
        <v>4.0385052358201603E-5</v>
      </c>
    </row>
    <row r="89" spans="1:25" x14ac:dyDescent="0.2">
      <c r="A89" s="188">
        <v>1038</v>
      </c>
      <c r="B89" s="2">
        <v>1162</v>
      </c>
      <c r="C89" s="2" t="s">
        <v>640</v>
      </c>
      <c r="D89" s="2" t="s">
        <v>641</v>
      </c>
      <c r="E89" s="4" t="s">
        <v>642</v>
      </c>
      <c r="F89" s="2" t="s">
        <v>2760</v>
      </c>
      <c r="G89" s="2" t="s">
        <v>2761</v>
      </c>
      <c r="H89" s="2" t="s">
        <v>255</v>
      </c>
      <c r="I89" s="2" t="s">
        <v>30</v>
      </c>
      <c r="J89" s="2" t="s">
        <v>30</v>
      </c>
      <c r="K89" s="2" t="s">
        <v>277</v>
      </c>
      <c r="L89" s="2" t="s">
        <v>31</v>
      </c>
      <c r="M89" s="2" t="s">
        <v>2308</v>
      </c>
      <c r="N89" s="2" t="s">
        <v>296</v>
      </c>
      <c r="O89" s="160" t="s">
        <v>722</v>
      </c>
      <c r="P89" s="2" t="s">
        <v>257</v>
      </c>
      <c r="Q89" s="2" t="s">
        <v>34</v>
      </c>
      <c r="R89" s="157">
        <v>12000</v>
      </c>
      <c r="S89" s="137">
        <v>1</v>
      </c>
      <c r="T89" s="137">
        <v>24174</v>
      </c>
      <c r="U89" s="144">
        <v>1</v>
      </c>
      <c r="V89" s="157">
        <v>1609</v>
      </c>
      <c r="W89" s="137">
        <v>388.96</v>
      </c>
      <c r="X89" s="146">
        <v>3.1725171276645002E-2</v>
      </c>
      <c r="Y89" s="146">
        <v>1.5621030871902099E-5</v>
      </c>
    </row>
    <row r="90" spans="1:25" x14ac:dyDescent="0.2">
      <c r="A90" s="188">
        <v>1038</v>
      </c>
      <c r="B90" s="2">
        <v>1319</v>
      </c>
      <c r="C90" s="2" t="s">
        <v>491</v>
      </c>
      <c r="D90" s="2" t="s">
        <v>492</v>
      </c>
      <c r="E90" s="4" t="s">
        <v>252</v>
      </c>
      <c r="F90" s="2" t="s">
        <v>2772</v>
      </c>
      <c r="G90" s="2" t="s">
        <v>2773</v>
      </c>
      <c r="H90" s="2" t="s">
        <v>255</v>
      </c>
      <c r="I90" s="2" t="s">
        <v>30</v>
      </c>
      <c r="J90" s="2" t="s">
        <v>30</v>
      </c>
      <c r="K90" s="2" t="s">
        <v>277</v>
      </c>
      <c r="L90" s="2" t="s">
        <v>31</v>
      </c>
      <c r="M90" s="2" t="s">
        <v>2296</v>
      </c>
      <c r="N90" s="2" t="s">
        <v>312</v>
      </c>
      <c r="O90" s="160" t="s">
        <v>2774</v>
      </c>
      <c r="P90" s="2" t="s">
        <v>257</v>
      </c>
      <c r="Q90" s="2" t="s">
        <v>34</v>
      </c>
      <c r="R90" s="157">
        <v>190</v>
      </c>
      <c r="S90" s="137">
        <v>0</v>
      </c>
      <c r="T90" s="137">
        <v>122050</v>
      </c>
      <c r="U90" s="144">
        <v>1</v>
      </c>
      <c r="V90" s="157">
        <v>43.8</v>
      </c>
      <c r="W90" s="137">
        <v>53.457999999999998</v>
      </c>
      <c r="X90" s="146">
        <v>0.108312755093802</v>
      </c>
      <c r="Y90" s="146">
        <v>9.1655201175499899E-5</v>
      </c>
    </row>
    <row r="91" spans="1:25" x14ac:dyDescent="0.2">
      <c r="A91" s="188">
        <v>1038</v>
      </c>
      <c r="B91" s="2">
        <v>1319</v>
      </c>
      <c r="C91" s="2" t="s">
        <v>597</v>
      </c>
      <c r="D91" s="2" t="s">
        <v>598</v>
      </c>
      <c r="E91" s="4" t="s">
        <v>252</v>
      </c>
      <c r="F91" s="2" t="s">
        <v>2762</v>
      </c>
      <c r="G91" s="2" t="s">
        <v>2763</v>
      </c>
      <c r="H91" s="2" t="s">
        <v>255</v>
      </c>
      <c r="I91" s="2" t="s">
        <v>30</v>
      </c>
      <c r="J91" s="2" t="s">
        <v>30</v>
      </c>
      <c r="K91" s="2" t="s">
        <v>277</v>
      </c>
      <c r="L91" s="2" t="s">
        <v>31</v>
      </c>
      <c r="M91" s="2" t="s">
        <v>2085</v>
      </c>
      <c r="N91" s="2" t="s">
        <v>306</v>
      </c>
      <c r="O91" s="160" t="s">
        <v>2764</v>
      </c>
      <c r="P91" s="2" t="s">
        <v>257</v>
      </c>
      <c r="Q91" s="2" t="s">
        <v>34</v>
      </c>
      <c r="R91" s="157">
        <v>8000</v>
      </c>
      <c r="S91" s="137">
        <v>0</v>
      </c>
      <c r="T91" s="137">
        <v>786</v>
      </c>
      <c r="U91" s="144">
        <v>1</v>
      </c>
      <c r="V91" s="157">
        <v>646.6</v>
      </c>
      <c r="W91" s="137">
        <v>5.0819999999999999</v>
      </c>
      <c r="X91" s="146">
        <v>1.0297361394800499E-2</v>
      </c>
      <c r="Y91" s="146">
        <v>8.7137173216571406E-6</v>
      </c>
    </row>
    <row r="92" spans="1:25" x14ac:dyDescent="0.2">
      <c r="A92" s="188">
        <v>1038</v>
      </c>
      <c r="B92" s="2">
        <v>1319</v>
      </c>
      <c r="C92" s="2" t="s">
        <v>420</v>
      </c>
      <c r="D92" s="2" t="s">
        <v>421</v>
      </c>
      <c r="E92" s="4" t="s">
        <v>252</v>
      </c>
      <c r="F92" s="2" t="s">
        <v>2765</v>
      </c>
      <c r="G92" s="2" t="s">
        <v>2766</v>
      </c>
      <c r="H92" s="2" t="s">
        <v>255</v>
      </c>
      <c r="I92" s="2" t="s">
        <v>30</v>
      </c>
      <c r="J92" s="2" t="s">
        <v>30</v>
      </c>
      <c r="K92" s="2" t="s">
        <v>277</v>
      </c>
      <c r="L92" s="2" t="s">
        <v>31</v>
      </c>
      <c r="M92" s="2" t="s">
        <v>2260</v>
      </c>
      <c r="N92" s="2" t="s">
        <v>312</v>
      </c>
      <c r="O92" s="160" t="s">
        <v>42</v>
      </c>
      <c r="P92" s="2" t="s">
        <v>257</v>
      </c>
      <c r="Q92" s="2" t="s">
        <v>34</v>
      </c>
      <c r="R92" s="157">
        <v>1050</v>
      </c>
      <c r="S92" s="137">
        <v>0</v>
      </c>
      <c r="T92" s="137">
        <v>25960</v>
      </c>
      <c r="U92" s="144">
        <v>1</v>
      </c>
      <c r="V92" s="157">
        <v>145.19999999999999</v>
      </c>
      <c r="W92" s="137">
        <v>37.694000000000003</v>
      </c>
      <c r="X92" s="146">
        <v>7.6372852758626195E-2</v>
      </c>
      <c r="Y92" s="146">
        <v>6.4627376322175004E-5</v>
      </c>
    </row>
    <row r="93" spans="1:25" x14ac:dyDescent="0.2">
      <c r="A93" s="188">
        <v>1038</v>
      </c>
      <c r="B93" s="2">
        <v>1319</v>
      </c>
      <c r="C93" s="2" t="s">
        <v>460</v>
      </c>
      <c r="D93" s="2" t="s">
        <v>461</v>
      </c>
      <c r="E93" s="4" t="s">
        <v>252</v>
      </c>
      <c r="F93" s="2" t="s">
        <v>2741</v>
      </c>
      <c r="G93" s="2" t="s">
        <v>2742</v>
      </c>
      <c r="H93" s="2" t="s">
        <v>255</v>
      </c>
      <c r="I93" s="2" t="s">
        <v>30</v>
      </c>
      <c r="J93" s="2" t="s">
        <v>30</v>
      </c>
      <c r="K93" s="2" t="s">
        <v>277</v>
      </c>
      <c r="L93" s="2" t="s">
        <v>31</v>
      </c>
      <c r="M93" s="2" t="s">
        <v>2157</v>
      </c>
      <c r="N93" s="2" t="s">
        <v>350</v>
      </c>
      <c r="O93" s="160" t="s">
        <v>2743</v>
      </c>
      <c r="P93" s="2" t="s">
        <v>257</v>
      </c>
      <c r="Q93" s="2" t="s">
        <v>34</v>
      </c>
      <c r="R93" s="157">
        <v>17000</v>
      </c>
      <c r="S93" s="137">
        <v>0</v>
      </c>
      <c r="T93" s="137">
        <v>8716</v>
      </c>
      <c r="U93" s="144">
        <v>1</v>
      </c>
      <c r="V93" s="157">
        <v>3900</v>
      </c>
      <c r="W93" s="137">
        <v>339.92399999999998</v>
      </c>
      <c r="X93" s="146">
        <v>0.68873085105298804</v>
      </c>
      <c r="Y93" s="146">
        <v>5.8281007305525695E-4</v>
      </c>
    </row>
    <row r="94" spans="1:25" x14ac:dyDescent="0.2">
      <c r="A94" s="188">
        <v>1038</v>
      </c>
      <c r="B94" s="2">
        <v>1319</v>
      </c>
      <c r="C94" s="2" t="s">
        <v>860</v>
      </c>
      <c r="D94" s="2" t="s">
        <v>861</v>
      </c>
      <c r="E94" s="4" t="s">
        <v>252</v>
      </c>
      <c r="F94" s="2" t="s">
        <v>2767</v>
      </c>
      <c r="G94" s="2" t="s">
        <v>2768</v>
      </c>
      <c r="H94" s="2" t="s">
        <v>255</v>
      </c>
      <c r="I94" s="2" t="s">
        <v>30</v>
      </c>
      <c r="J94" s="2" t="s">
        <v>30</v>
      </c>
      <c r="K94" s="2" t="s">
        <v>277</v>
      </c>
      <c r="L94" s="2" t="s">
        <v>31</v>
      </c>
      <c r="M94" s="2" t="s">
        <v>2023</v>
      </c>
      <c r="N94" s="2" t="s">
        <v>278</v>
      </c>
      <c r="O94" s="160" t="s">
        <v>2769</v>
      </c>
      <c r="P94" s="2" t="s">
        <v>257</v>
      </c>
      <c r="Q94" s="2" t="s">
        <v>34</v>
      </c>
      <c r="R94" s="157">
        <v>3230</v>
      </c>
      <c r="S94" s="137">
        <v>1</v>
      </c>
      <c r="T94" s="137">
        <v>7792</v>
      </c>
      <c r="U94" s="144">
        <v>1</v>
      </c>
      <c r="V94" s="157">
        <v>158.19999999999999</v>
      </c>
      <c r="W94" s="137">
        <v>12.327</v>
      </c>
      <c r="X94" s="146">
        <v>2.4976014144345599E-2</v>
      </c>
      <c r="Y94" s="146">
        <v>2.1134921727174499E-5</v>
      </c>
    </row>
    <row r="95" spans="1:25" x14ac:dyDescent="0.2">
      <c r="A95" s="188">
        <v>1038</v>
      </c>
      <c r="B95" s="2">
        <v>1319</v>
      </c>
      <c r="C95" s="2" t="s">
        <v>877</v>
      </c>
      <c r="D95" s="2" t="s">
        <v>878</v>
      </c>
      <c r="E95" s="4" t="s">
        <v>252</v>
      </c>
      <c r="F95" s="2" t="s">
        <v>2770</v>
      </c>
      <c r="G95" s="2" t="s">
        <v>2771</v>
      </c>
      <c r="H95" s="2" t="s">
        <v>255</v>
      </c>
      <c r="I95" s="2" t="s">
        <v>30</v>
      </c>
      <c r="J95" s="2" t="s">
        <v>30</v>
      </c>
      <c r="K95" s="2" t="s">
        <v>277</v>
      </c>
      <c r="L95" s="2" t="s">
        <v>31</v>
      </c>
      <c r="M95" s="2" t="s">
        <v>880</v>
      </c>
      <c r="N95" s="2" t="s">
        <v>881</v>
      </c>
      <c r="O95" s="160" t="s">
        <v>119</v>
      </c>
      <c r="P95" s="2" t="s">
        <v>257</v>
      </c>
      <c r="Q95" s="2" t="s">
        <v>34</v>
      </c>
      <c r="R95" s="157">
        <v>17780</v>
      </c>
      <c r="S95" s="137">
        <v>0</v>
      </c>
      <c r="T95" s="137">
        <v>1533</v>
      </c>
      <c r="U95" s="144">
        <v>1</v>
      </c>
      <c r="V95" s="157">
        <v>2797</v>
      </c>
      <c r="W95" s="137">
        <v>42.878</v>
      </c>
      <c r="X95" s="146">
        <v>8.6876502744020798E-2</v>
      </c>
      <c r="Y95" s="146">
        <v>7.35156568543676E-5</v>
      </c>
    </row>
    <row r="96" spans="1:25" x14ac:dyDescent="0.2">
      <c r="A96" s="188">
        <v>1038</v>
      </c>
      <c r="B96" s="2">
        <v>1319</v>
      </c>
      <c r="C96" s="2" t="s">
        <v>640</v>
      </c>
      <c r="D96" s="2" t="s">
        <v>641</v>
      </c>
      <c r="E96" s="4" t="s">
        <v>642</v>
      </c>
      <c r="F96" s="2" t="s">
        <v>2760</v>
      </c>
      <c r="G96" s="2" t="s">
        <v>2761</v>
      </c>
      <c r="H96" s="2" t="s">
        <v>255</v>
      </c>
      <c r="I96" s="2" t="s">
        <v>30</v>
      </c>
      <c r="J96" s="2" t="s">
        <v>30</v>
      </c>
      <c r="K96" s="2" t="s">
        <v>277</v>
      </c>
      <c r="L96" s="2" t="s">
        <v>31</v>
      </c>
      <c r="M96" s="2" t="s">
        <v>2308</v>
      </c>
      <c r="N96" s="2" t="s">
        <v>296</v>
      </c>
      <c r="O96" s="160" t="s">
        <v>722</v>
      </c>
      <c r="P96" s="2" t="s">
        <v>257</v>
      </c>
      <c r="Q96" s="2" t="s">
        <v>34</v>
      </c>
      <c r="R96" s="157">
        <v>12000</v>
      </c>
      <c r="S96" s="137">
        <v>1</v>
      </c>
      <c r="T96" s="137">
        <v>136</v>
      </c>
      <c r="U96" s="144">
        <v>1</v>
      </c>
      <c r="V96" s="157">
        <v>1609</v>
      </c>
      <c r="W96" s="137">
        <v>2.1880000000000002</v>
      </c>
      <c r="X96" s="146">
        <v>4.43366281141723E-3</v>
      </c>
      <c r="Y96" s="146">
        <v>3.75180426878489E-6</v>
      </c>
    </row>
    <row r="97" spans="1:25" x14ac:dyDescent="0.2">
      <c r="A97" s="188">
        <v>1038</v>
      </c>
      <c r="B97" s="2">
        <v>8563</v>
      </c>
      <c r="C97" s="2" t="s">
        <v>320</v>
      </c>
      <c r="D97" s="2" t="s">
        <v>321</v>
      </c>
      <c r="E97" s="4" t="s">
        <v>252</v>
      </c>
      <c r="F97" s="2" t="s">
        <v>2731</v>
      </c>
      <c r="G97" s="2" t="s">
        <v>2732</v>
      </c>
      <c r="H97" s="2" t="s">
        <v>255</v>
      </c>
      <c r="I97" s="2" t="s">
        <v>30</v>
      </c>
      <c r="J97" s="2" t="s">
        <v>30</v>
      </c>
      <c r="K97" s="2" t="s">
        <v>277</v>
      </c>
      <c r="L97" s="2" t="s">
        <v>31</v>
      </c>
      <c r="M97" s="2" t="s">
        <v>2733</v>
      </c>
      <c r="N97" s="2" t="s">
        <v>325</v>
      </c>
      <c r="O97" s="160" t="s">
        <v>2734</v>
      </c>
      <c r="P97" s="2" t="s">
        <v>257</v>
      </c>
      <c r="Q97" s="2" t="s">
        <v>34</v>
      </c>
      <c r="R97" s="157">
        <v>37.5</v>
      </c>
      <c r="S97" s="137">
        <v>1</v>
      </c>
      <c r="T97" s="137">
        <v>48856.72</v>
      </c>
      <c r="U97" s="144">
        <v>1</v>
      </c>
      <c r="V97" s="157">
        <v>134.30000000000001</v>
      </c>
      <c r="W97" s="137">
        <v>65.614999999999995</v>
      </c>
      <c r="X97" s="146">
        <v>1.6468028734469699E-2</v>
      </c>
      <c r="Y97" s="146">
        <v>5.46964103005162E-6</v>
      </c>
    </row>
    <row r="98" spans="1:25" x14ac:dyDescent="0.2">
      <c r="A98" s="188">
        <v>1038</v>
      </c>
      <c r="B98" s="2">
        <v>8563</v>
      </c>
      <c r="C98" s="2" t="s">
        <v>883</v>
      </c>
      <c r="D98" s="2" t="s">
        <v>884</v>
      </c>
      <c r="E98" s="4" t="s">
        <v>252</v>
      </c>
      <c r="F98" s="2" t="s">
        <v>2735</v>
      </c>
      <c r="G98" s="2" t="s">
        <v>2736</v>
      </c>
      <c r="H98" s="2" t="s">
        <v>255</v>
      </c>
      <c r="I98" s="2" t="s">
        <v>30</v>
      </c>
      <c r="J98" s="2" t="s">
        <v>30</v>
      </c>
      <c r="K98" s="2" t="s">
        <v>277</v>
      </c>
      <c r="L98" s="2" t="s">
        <v>31</v>
      </c>
      <c r="M98" s="2" t="s">
        <v>2737</v>
      </c>
      <c r="N98" s="2" t="s">
        <v>288</v>
      </c>
      <c r="O98" s="160" t="s">
        <v>2738</v>
      </c>
      <c r="P98" s="2" t="s">
        <v>257</v>
      </c>
      <c r="Q98" s="2" t="s">
        <v>34</v>
      </c>
      <c r="R98" s="157">
        <v>100</v>
      </c>
      <c r="S98" s="137">
        <v>1</v>
      </c>
      <c r="T98" s="137">
        <v>621947</v>
      </c>
      <c r="U98" s="144">
        <v>1</v>
      </c>
      <c r="V98" s="157">
        <v>9</v>
      </c>
      <c r="W98" s="137">
        <v>55.975000000000001</v>
      </c>
      <c r="X98" s="146">
        <v>1.40487337854509E-2</v>
      </c>
      <c r="Y98" s="146">
        <v>4.66610375608194E-6</v>
      </c>
    </row>
    <row r="99" spans="1:25" x14ac:dyDescent="0.2">
      <c r="A99" s="188">
        <v>1038</v>
      </c>
      <c r="B99" s="2">
        <v>8563</v>
      </c>
      <c r="C99" s="2" t="s">
        <v>925</v>
      </c>
      <c r="D99" s="2" t="s">
        <v>926</v>
      </c>
      <c r="E99" s="4" t="s">
        <v>252</v>
      </c>
      <c r="F99" s="2" t="s">
        <v>2739</v>
      </c>
      <c r="G99" s="2" t="s">
        <v>2740</v>
      </c>
      <c r="H99" s="2" t="s">
        <v>255</v>
      </c>
      <c r="I99" s="2" t="s">
        <v>30</v>
      </c>
      <c r="J99" s="2" t="s">
        <v>30</v>
      </c>
      <c r="K99" s="2" t="s">
        <v>277</v>
      </c>
      <c r="L99" s="2" t="s">
        <v>31</v>
      </c>
      <c r="M99" s="2" t="s">
        <v>2416</v>
      </c>
      <c r="N99" s="2" t="s">
        <v>312</v>
      </c>
      <c r="O99" s="160" t="s">
        <v>1464</v>
      </c>
      <c r="P99" s="2" t="s">
        <v>257</v>
      </c>
      <c r="Q99" s="2" t="s">
        <v>34</v>
      </c>
      <c r="R99" s="157">
        <v>330</v>
      </c>
      <c r="S99" s="137">
        <v>0</v>
      </c>
      <c r="T99" s="137">
        <v>62315</v>
      </c>
      <c r="U99" s="144">
        <v>1</v>
      </c>
      <c r="V99" s="157">
        <v>15.9</v>
      </c>
      <c r="W99" s="137">
        <v>9.9079999999999995</v>
      </c>
      <c r="X99" s="146">
        <v>2.4867436630205799E-3</v>
      </c>
      <c r="Y99" s="146">
        <v>8.2593948491286496E-7</v>
      </c>
    </row>
    <row r="100" spans="1:25" x14ac:dyDescent="0.2">
      <c r="A100" s="188">
        <v>1038</v>
      </c>
      <c r="B100" s="2">
        <v>8563</v>
      </c>
      <c r="C100" s="2" t="s">
        <v>460</v>
      </c>
      <c r="D100" s="2" t="s">
        <v>461</v>
      </c>
      <c r="E100" s="4" t="s">
        <v>252</v>
      </c>
      <c r="F100" s="2" t="s">
        <v>2741</v>
      </c>
      <c r="G100" s="2" t="s">
        <v>2742</v>
      </c>
      <c r="H100" s="2" t="s">
        <v>255</v>
      </c>
      <c r="I100" s="2" t="s">
        <v>30</v>
      </c>
      <c r="J100" s="2" t="s">
        <v>30</v>
      </c>
      <c r="K100" s="2" t="s">
        <v>277</v>
      </c>
      <c r="L100" s="2" t="s">
        <v>31</v>
      </c>
      <c r="M100" s="2" t="s">
        <v>2157</v>
      </c>
      <c r="N100" s="2" t="s">
        <v>350</v>
      </c>
      <c r="O100" s="160" t="s">
        <v>2743</v>
      </c>
      <c r="P100" s="2" t="s">
        <v>257</v>
      </c>
      <c r="Q100" s="2" t="s">
        <v>34</v>
      </c>
      <c r="R100" s="157">
        <v>17000</v>
      </c>
      <c r="S100" s="137">
        <v>0</v>
      </c>
      <c r="T100" s="137">
        <v>36216</v>
      </c>
      <c r="U100" s="144">
        <v>1</v>
      </c>
      <c r="V100" s="157">
        <v>3900</v>
      </c>
      <c r="W100" s="137">
        <v>1412.424</v>
      </c>
      <c r="X100" s="146">
        <v>0.354491955963052</v>
      </c>
      <c r="Y100" s="146">
        <v>1.1773988122211E-4</v>
      </c>
    </row>
    <row r="101" spans="1:25" x14ac:dyDescent="0.2">
      <c r="A101" s="188">
        <v>1038</v>
      </c>
      <c r="B101" s="2">
        <v>8563</v>
      </c>
      <c r="C101" s="2" t="s">
        <v>415</v>
      </c>
      <c r="D101" s="2" t="s">
        <v>416</v>
      </c>
      <c r="E101" s="4" t="s">
        <v>252</v>
      </c>
      <c r="F101" s="2" t="s">
        <v>2744</v>
      </c>
      <c r="G101" s="2" t="s">
        <v>2745</v>
      </c>
      <c r="H101" s="2" t="s">
        <v>255</v>
      </c>
      <c r="I101" s="2" t="s">
        <v>30</v>
      </c>
      <c r="J101" s="2" t="s">
        <v>30</v>
      </c>
      <c r="K101" s="2" t="s">
        <v>277</v>
      </c>
      <c r="L101" s="2" t="s">
        <v>31</v>
      </c>
      <c r="M101" s="2" t="s">
        <v>2204</v>
      </c>
      <c r="N101" s="2" t="s">
        <v>312</v>
      </c>
      <c r="O101" s="160" t="s">
        <v>2746</v>
      </c>
      <c r="P101" s="2" t="s">
        <v>257</v>
      </c>
      <c r="Q101" s="2" t="s">
        <v>34</v>
      </c>
      <c r="R101" s="157">
        <v>58000</v>
      </c>
      <c r="S101" s="137">
        <v>1</v>
      </c>
      <c r="T101" s="137">
        <v>10734</v>
      </c>
      <c r="U101" s="144">
        <v>1</v>
      </c>
      <c r="V101" s="157">
        <v>12600</v>
      </c>
      <c r="W101" s="137">
        <v>1352.4839999999999</v>
      </c>
      <c r="X101" s="146">
        <v>0.33944813920517602</v>
      </c>
      <c r="Y101" s="146">
        <v>1.12743273630867E-4</v>
      </c>
    </row>
    <row r="102" spans="1:25" x14ac:dyDescent="0.2">
      <c r="A102" s="188">
        <v>1038</v>
      </c>
      <c r="B102" s="2">
        <v>8563</v>
      </c>
      <c r="C102" s="2" t="s">
        <v>2425</v>
      </c>
      <c r="D102" s="2" t="s">
        <v>2426</v>
      </c>
      <c r="E102" s="4" t="s">
        <v>252</v>
      </c>
      <c r="F102" s="2" t="s">
        <v>2747</v>
      </c>
      <c r="G102" s="2" t="s">
        <v>2748</v>
      </c>
      <c r="H102" s="2" t="s">
        <v>255</v>
      </c>
      <c r="I102" s="2" t="s">
        <v>30</v>
      </c>
      <c r="J102" s="2" t="s">
        <v>30</v>
      </c>
      <c r="K102" s="2" t="s">
        <v>277</v>
      </c>
      <c r="L102" s="2" t="s">
        <v>31</v>
      </c>
      <c r="M102" s="2" t="s">
        <v>2428</v>
      </c>
      <c r="N102" s="2" t="s">
        <v>278</v>
      </c>
      <c r="O102" s="160" t="s">
        <v>2749</v>
      </c>
      <c r="P102" s="2" t="s">
        <v>257</v>
      </c>
      <c r="Q102" s="2" t="s">
        <v>34</v>
      </c>
      <c r="R102" s="157">
        <v>1023</v>
      </c>
      <c r="S102" s="137">
        <v>0</v>
      </c>
      <c r="T102" s="137">
        <v>71370</v>
      </c>
      <c r="U102" s="144">
        <v>1</v>
      </c>
      <c r="V102" s="157">
        <v>223.2</v>
      </c>
      <c r="W102" s="137">
        <v>159.298</v>
      </c>
      <c r="X102" s="146">
        <v>3.9980772687443197E-2</v>
      </c>
      <c r="Y102" s="146">
        <v>1.32790923692451E-5</v>
      </c>
    </row>
    <row r="103" spans="1:25" x14ac:dyDescent="0.2">
      <c r="A103" s="188">
        <v>1038</v>
      </c>
      <c r="B103" s="2">
        <v>8563</v>
      </c>
      <c r="C103" s="2" t="s">
        <v>2406</v>
      </c>
      <c r="D103" s="2" t="s">
        <v>2407</v>
      </c>
      <c r="E103" s="4" t="s">
        <v>252</v>
      </c>
      <c r="F103" s="2" t="s">
        <v>2750</v>
      </c>
      <c r="G103" s="2" t="s">
        <v>2751</v>
      </c>
      <c r="H103" s="2" t="s">
        <v>255</v>
      </c>
      <c r="I103" s="2" t="s">
        <v>30</v>
      </c>
      <c r="J103" s="2" t="s">
        <v>30</v>
      </c>
      <c r="K103" s="2" t="s">
        <v>277</v>
      </c>
      <c r="L103" s="2" t="s">
        <v>31</v>
      </c>
      <c r="M103" s="2" t="s">
        <v>2409</v>
      </c>
      <c r="N103" s="2" t="s">
        <v>338</v>
      </c>
      <c r="O103" s="160" t="s">
        <v>2752</v>
      </c>
      <c r="P103" s="2" t="s">
        <v>257</v>
      </c>
      <c r="Q103" s="2" t="s">
        <v>34</v>
      </c>
      <c r="R103" s="157">
        <v>4900</v>
      </c>
      <c r="S103" s="137">
        <v>1</v>
      </c>
      <c r="T103" s="137">
        <v>23154</v>
      </c>
      <c r="U103" s="144">
        <v>1</v>
      </c>
      <c r="V103" s="157">
        <v>480.1</v>
      </c>
      <c r="W103" s="137">
        <v>111.16200000000001</v>
      </c>
      <c r="X103" s="146">
        <v>2.7899667733568102E-2</v>
      </c>
      <c r="Y103" s="146">
        <v>9.2665108751551501E-6</v>
      </c>
    </row>
    <row r="104" spans="1:25" x14ac:dyDescent="0.2">
      <c r="A104" s="188">
        <v>1038</v>
      </c>
      <c r="B104" s="2">
        <v>8563</v>
      </c>
      <c r="C104" s="2" t="s">
        <v>824</v>
      </c>
      <c r="D104" s="2" t="s">
        <v>825</v>
      </c>
      <c r="E104" s="4" t="s">
        <v>252</v>
      </c>
      <c r="F104" s="2" t="s">
        <v>2753</v>
      </c>
      <c r="G104" s="2" t="s">
        <v>2754</v>
      </c>
      <c r="H104" s="2" t="s">
        <v>255</v>
      </c>
      <c r="I104" s="2" t="s">
        <v>30</v>
      </c>
      <c r="J104" s="2" t="s">
        <v>30</v>
      </c>
      <c r="K104" s="2" t="s">
        <v>277</v>
      </c>
      <c r="L104" s="2" t="s">
        <v>31</v>
      </c>
      <c r="M104" s="2" t="s">
        <v>2755</v>
      </c>
      <c r="N104" s="2" t="s">
        <v>397</v>
      </c>
      <c r="O104" s="160" t="s">
        <v>2756</v>
      </c>
      <c r="P104" s="2" t="s">
        <v>257</v>
      </c>
      <c r="Q104" s="2" t="s">
        <v>34</v>
      </c>
      <c r="R104" s="157">
        <v>2800</v>
      </c>
      <c r="S104" s="137">
        <v>0</v>
      </c>
      <c r="T104" s="137">
        <v>34050</v>
      </c>
      <c r="U104" s="144">
        <v>1</v>
      </c>
      <c r="V104" s="157">
        <v>1024</v>
      </c>
      <c r="W104" s="137">
        <v>348.67200000000003</v>
      </c>
      <c r="X104" s="146">
        <v>8.7510138081446601E-2</v>
      </c>
      <c r="Y104" s="146">
        <v>2.9065351385614701E-5</v>
      </c>
    </row>
    <row r="105" spans="1:25" x14ac:dyDescent="0.2">
      <c r="A105" s="188">
        <v>1038</v>
      </c>
      <c r="B105" s="2">
        <v>8563</v>
      </c>
      <c r="C105" s="2" t="s">
        <v>353</v>
      </c>
      <c r="D105" s="2" t="s">
        <v>354</v>
      </c>
      <c r="E105" s="4" t="s">
        <v>252</v>
      </c>
      <c r="F105" s="2" t="s">
        <v>2757</v>
      </c>
      <c r="G105" s="2" t="s">
        <v>2758</v>
      </c>
      <c r="H105" s="2" t="s">
        <v>255</v>
      </c>
      <c r="I105" s="2" t="s">
        <v>30</v>
      </c>
      <c r="J105" s="2" t="s">
        <v>30</v>
      </c>
      <c r="K105" s="2" t="s">
        <v>277</v>
      </c>
      <c r="L105" s="2" t="s">
        <v>31</v>
      </c>
      <c r="M105" s="2" t="s">
        <v>2759</v>
      </c>
      <c r="N105" s="2" t="s">
        <v>306</v>
      </c>
      <c r="O105" s="160" t="s">
        <v>722</v>
      </c>
      <c r="P105" s="2" t="s">
        <v>257</v>
      </c>
      <c r="Q105" s="2" t="s">
        <v>34</v>
      </c>
      <c r="R105" s="157">
        <v>4152</v>
      </c>
      <c r="S105" s="137">
        <v>0</v>
      </c>
      <c r="T105" s="137">
        <v>6150</v>
      </c>
      <c r="U105" s="144">
        <v>1</v>
      </c>
      <c r="V105" s="157">
        <v>492</v>
      </c>
      <c r="W105" s="137">
        <v>30.257999999999999</v>
      </c>
      <c r="X105" s="146">
        <v>7.59419098197852E-3</v>
      </c>
      <c r="Y105" s="146">
        <v>2.5223115197834402E-6</v>
      </c>
    </row>
    <row r="106" spans="1:25" x14ac:dyDescent="0.2">
      <c r="A106" s="188">
        <v>1038</v>
      </c>
      <c r="B106" s="2">
        <v>8563</v>
      </c>
      <c r="C106" s="2" t="s">
        <v>640</v>
      </c>
      <c r="D106" s="2" t="s">
        <v>641</v>
      </c>
      <c r="E106" s="4" t="s">
        <v>642</v>
      </c>
      <c r="F106" s="2" t="s">
        <v>2760</v>
      </c>
      <c r="G106" s="2" t="s">
        <v>2761</v>
      </c>
      <c r="H106" s="2" t="s">
        <v>255</v>
      </c>
      <c r="I106" s="2" t="s">
        <v>30</v>
      </c>
      <c r="J106" s="2" t="s">
        <v>30</v>
      </c>
      <c r="K106" s="2" t="s">
        <v>277</v>
      </c>
      <c r="L106" s="2" t="s">
        <v>31</v>
      </c>
      <c r="M106" s="2" t="s">
        <v>2308</v>
      </c>
      <c r="N106" s="2" t="s">
        <v>296</v>
      </c>
      <c r="O106" s="160" t="s">
        <v>722</v>
      </c>
      <c r="P106" s="2" t="s">
        <v>257</v>
      </c>
      <c r="Q106" s="2" t="s">
        <v>34</v>
      </c>
      <c r="R106" s="157">
        <v>12000</v>
      </c>
      <c r="S106" s="137">
        <v>1</v>
      </c>
      <c r="T106" s="137">
        <v>27257</v>
      </c>
      <c r="U106" s="144">
        <v>1</v>
      </c>
      <c r="V106" s="157">
        <v>1609</v>
      </c>
      <c r="W106" s="137">
        <v>438.565</v>
      </c>
      <c r="X106" s="146">
        <v>0.110071629164394</v>
      </c>
      <c r="Y106" s="146">
        <v>3.6558856486691802E-5</v>
      </c>
    </row>
    <row r="107" spans="1:25" x14ac:dyDescent="0.2">
      <c r="A107" s="188">
        <v>1039</v>
      </c>
      <c r="B107" s="2">
        <v>1039</v>
      </c>
      <c r="C107" s="2" t="s">
        <v>320</v>
      </c>
      <c r="D107" s="2" t="s">
        <v>321</v>
      </c>
      <c r="E107" s="4" t="s">
        <v>252</v>
      </c>
      <c r="F107" s="2" t="s">
        <v>2731</v>
      </c>
      <c r="G107" s="2" t="s">
        <v>2732</v>
      </c>
      <c r="H107" s="2" t="s">
        <v>255</v>
      </c>
      <c r="I107" s="2" t="s">
        <v>30</v>
      </c>
      <c r="J107" s="2" t="s">
        <v>30</v>
      </c>
      <c r="K107" s="2" t="s">
        <v>277</v>
      </c>
      <c r="L107" s="2" t="s">
        <v>31</v>
      </c>
      <c r="M107" s="2" t="s">
        <v>2733</v>
      </c>
      <c r="N107" s="2" t="s">
        <v>325</v>
      </c>
      <c r="O107" s="160" t="s">
        <v>2734</v>
      </c>
      <c r="P107" s="2" t="s">
        <v>257</v>
      </c>
      <c r="Q107" s="2" t="s">
        <v>34</v>
      </c>
      <c r="R107" s="157">
        <v>37.5</v>
      </c>
      <c r="S107" s="137">
        <v>1</v>
      </c>
      <c r="T107" s="137">
        <v>5027.42</v>
      </c>
      <c r="U107" s="144">
        <v>1</v>
      </c>
      <c r="V107" s="157">
        <v>134.30000000000001</v>
      </c>
      <c r="W107" s="137">
        <v>6.7519999999999998</v>
      </c>
      <c r="X107" s="146">
        <v>5.8230057883369102E-2</v>
      </c>
      <c r="Y107" s="146">
        <v>3.0160548656379399E-5</v>
      </c>
    </row>
    <row r="108" spans="1:25" x14ac:dyDescent="0.2">
      <c r="A108" s="188">
        <v>1039</v>
      </c>
      <c r="B108" s="2">
        <v>1039</v>
      </c>
      <c r="C108" s="2" t="s">
        <v>491</v>
      </c>
      <c r="D108" s="2" t="s">
        <v>492</v>
      </c>
      <c r="E108" s="4" t="s">
        <v>252</v>
      </c>
      <c r="F108" s="2" t="s">
        <v>2772</v>
      </c>
      <c r="G108" s="2" t="s">
        <v>2773</v>
      </c>
      <c r="H108" s="2" t="s">
        <v>255</v>
      </c>
      <c r="I108" s="2" t="s">
        <v>30</v>
      </c>
      <c r="J108" s="2" t="s">
        <v>30</v>
      </c>
      <c r="K108" s="2" t="s">
        <v>277</v>
      </c>
      <c r="L108" s="2" t="s">
        <v>31</v>
      </c>
      <c r="M108" s="2" t="s">
        <v>2296</v>
      </c>
      <c r="N108" s="2" t="s">
        <v>312</v>
      </c>
      <c r="O108" s="160" t="s">
        <v>2774</v>
      </c>
      <c r="P108" s="2" t="s">
        <v>257</v>
      </c>
      <c r="Q108" s="2" t="s">
        <v>34</v>
      </c>
      <c r="R108" s="157">
        <v>190</v>
      </c>
      <c r="S108" s="137">
        <v>0</v>
      </c>
      <c r="T108" s="137">
        <v>80950</v>
      </c>
      <c r="U108" s="144">
        <v>1</v>
      </c>
      <c r="V108" s="157">
        <v>43.8</v>
      </c>
      <c r="W108" s="137">
        <v>35.456000000000003</v>
      </c>
      <c r="X108" s="146">
        <v>0.30578558196804401</v>
      </c>
      <c r="Y108" s="146">
        <v>1.5838316599030099E-4</v>
      </c>
    </row>
    <row r="109" spans="1:25" x14ac:dyDescent="0.2">
      <c r="A109" s="188">
        <v>1039</v>
      </c>
      <c r="B109" s="2">
        <v>1039</v>
      </c>
      <c r="C109" s="2" t="s">
        <v>597</v>
      </c>
      <c r="D109" s="2" t="s">
        <v>598</v>
      </c>
      <c r="E109" s="4" t="s">
        <v>252</v>
      </c>
      <c r="F109" s="2" t="s">
        <v>2762</v>
      </c>
      <c r="G109" s="2" t="s">
        <v>2763</v>
      </c>
      <c r="H109" s="2" t="s">
        <v>255</v>
      </c>
      <c r="I109" s="2" t="s">
        <v>30</v>
      </c>
      <c r="J109" s="2" t="s">
        <v>30</v>
      </c>
      <c r="K109" s="2" t="s">
        <v>277</v>
      </c>
      <c r="L109" s="2" t="s">
        <v>31</v>
      </c>
      <c r="M109" s="2" t="s">
        <v>2085</v>
      </c>
      <c r="N109" s="2" t="s">
        <v>306</v>
      </c>
      <c r="O109" s="160" t="s">
        <v>2764</v>
      </c>
      <c r="P109" s="2" t="s">
        <v>257</v>
      </c>
      <c r="Q109" s="2" t="s">
        <v>34</v>
      </c>
      <c r="R109" s="157">
        <v>8000</v>
      </c>
      <c r="S109" s="137">
        <v>0</v>
      </c>
      <c r="T109" s="137">
        <v>180</v>
      </c>
      <c r="U109" s="144">
        <v>1</v>
      </c>
      <c r="V109" s="157">
        <v>646.6</v>
      </c>
      <c r="W109" s="137">
        <v>1.1639999999999999</v>
      </c>
      <c r="X109" s="146">
        <v>1.00377007945309E-2</v>
      </c>
      <c r="Y109" s="146">
        <v>5.1990771470294701E-6</v>
      </c>
    </row>
    <row r="110" spans="1:25" x14ac:dyDescent="0.2">
      <c r="A110" s="188">
        <v>1039</v>
      </c>
      <c r="B110" s="2">
        <v>1039</v>
      </c>
      <c r="C110" s="2" t="s">
        <v>420</v>
      </c>
      <c r="D110" s="2" t="s">
        <v>421</v>
      </c>
      <c r="E110" s="4" t="s">
        <v>252</v>
      </c>
      <c r="F110" s="2" t="s">
        <v>2765</v>
      </c>
      <c r="G110" s="2" t="s">
        <v>2766</v>
      </c>
      <c r="H110" s="2" t="s">
        <v>255</v>
      </c>
      <c r="I110" s="2" t="s">
        <v>30</v>
      </c>
      <c r="J110" s="2" t="s">
        <v>30</v>
      </c>
      <c r="K110" s="2" t="s">
        <v>277</v>
      </c>
      <c r="L110" s="2" t="s">
        <v>31</v>
      </c>
      <c r="M110" s="2" t="s">
        <v>2260</v>
      </c>
      <c r="N110" s="2" t="s">
        <v>312</v>
      </c>
      <c r="O110" s="160" t="s">
        <v>42</v>
      </c>
      <c r="P110" s="2" t="s">
        <v>257</v>
      </c>
      <c r="Q110" s="2" t="s">
        <v>34</v>
      </c>
      <c r="R110" s="157">
        <v>1050</v>
      </c>
      <c r="S110" s="137">
        <v>0</v>
      </c>
      <c r="T110" s="137">
        <v>40975</v>
      </c>
      <c r="U110" s="144">
        <v>1</v>
      </c>
      <c r="V110" s="157">
        <v>145.19999999999999</v>
      </c>
      <c r="W110" s="137">
        <v>59.496000000000002</v>
      </c>
      <c r="X110" s="146">
        <v>0.51311134752824406</v>
      </c>
      <c r="Y110" s="146">
        <v>2.6576857942100699E-4</v>
      </c>
    </row>
    <row r="111" spans="1:25" x14ac:dyDescent="0.2">
      <c r="A111" s="188">
        <v>1039</v>
      </c>
      <c r="B111" s="2">
        <v>1039</v>
      </c>
      <c r="C111" s="2" t="s">
        <v>925</v>
      </c>
      <c r="D111" s="2" t="s">
        <v>926</v>
      </c>
      <c r="E111" s="4" t="s">
        <v>252</v>
      </c>
      <c r="F111" s="2" t="s">
        <v>2739</v>
      </c>
      <c r="G111" s="2" t="s">
        <v>2740</v>
      </c>
      <c r="H111" s="2" t="s">
        <v>255</v>
      </c>
      <c r="I111" s="2" t="s">
        <v>30</v>
      </c>
      <c r="J111" s="2" t="s">
        <v>30</v>
      </c>
      <c r="K111" s="2" t="s">
        <v>277</v>
      </c>
      <c r="L111" s="2" t="s">
        <v>31</v>
      </c>
      <c r="M111" s="2" t="s">
        <v>2416</v>
      </c>
      <c r="N111" s="2" t="s">
        <v>312</v>
      </c>
      <c r="O111" s="160" t="s">
        <v>1464</v>
      </c>
      <c r="P111" s="2" t="s">
        <v>257</v>
      </c>
      <c r="Q111" s="2" t="s">
        <v>34</v>
      </c>
      <c r="R111" s="157">
        <v>330</v>
      </c>
      <c r="S111" s="137">
        <v>0</v>
      </c>
      <c r="T111" s="137">
        <v>719</v>
      </c>
      <c r="U111" s="144">
        <v>1</v>
      </c>
      <c r="V111" s="157">
        <v>15.9</v>
      </c>
      <c r="W111" s="137">
        <v>0.114</v>
      </c>
      <c r="X111" s="146">
        <v>9.8594356164859501E-4</v>
      </c>
      <c r="Y111" s="146">
        <v>5.1067438097188398E-7</v>
      </c>
    </row>
    <row r="112" spans="1:25" x14ac:dyDescent="0.2">
      <c r="A112" s="188">
        <v>1039</v>
      </c>
      <c r="B112" s="2">
        <v>1039</v>
      </c>
      <c r="C112" s="2" t="s">
        <v>877</v>
      </c>
      <c r="D112" s="2" t="s">
        <v>878</v>
      </c>
      <c r="E112" s="4" t="s">
        <v>252</v>
      </c>
      <c r="F112" s="2" t="s">
        <v>2770</v>
      </c>
      <c r="G112" s="2" t="s">
        <v>2771</v>
      </c>
      <c r="H112" s="2" t="s">
        <v>255</v>
      </c>
      <c r="I112" s="2" t="s">
        <v>30</v>
      </c>
      <c r="J112" s="2" t="s">
        <v>30</v>
      </c>
      <c r="K112" s="2" t="s">
        <v>277</v>
      </c>
      <c r="L112" s="2" t="s">
        <v>31</v>
      </c>
      <c r="M112" s="2" t="s">
        <v>880</v>
      </c>
      <c r="N112" s="2" t="s">
        <v>881</v>
      </c>
      <c r="O112" s="160" t="s">
        <v>119</v>
      </c>
      <c r="P112" s="2" t="s">
        <v>257</v>
      </c>
      <c r="Q112" s="2" t="s">
        <v>34</v>
      </c>
      <c r="R112" s="157">
        <v>17780</v>
      </c>
      <c r="S112" s="137">
        <v>0</v>
      </c>
      <c r="T112" s="137">
        <v>405</v>
      </c>
      <c r="U112" s="144">
        <v>1</v>
      </c>
      <c r="V112" s="157">
        <v>2797</v>
      </c>
      <c r="W112" s="137">
        <v>11.327999999999999</v>
      </c>
      <c r="X112" s="146">
        <v>9.7695268365576196E-2</v>
      </c>
      <c r="Y112" s="146">
        <v>5.0601751091158702E-5</v>
      </c>
    </row>
    <row r="113" spans="1:25" x14ac:dyDescent="0.2">
      <c r="A113" s="188">
        <v>1039</v>
      </c>
      <c r="B113" s="2">
        <v>1039</v>
      </c>
      <c r="C113" s="2" t="s">
        <v>640</v>
      </c>
      <c r="D113" s="2" t="s">
        <v>641</v>
      </c>
      <c r="E113" s="4" t="s">
        <v>642</v>
      </c>
      <c r="F113" s="2" t="s">
        <v>2760</v>
      </c>
      <c r="G113" s="2" t="s">
        <v>2761</v>
      </c>
      <c r="H113" s="2" t="s">
        <v>255</v>
      </c>
      <c r="I113" s="2" t="s">
        <v>30</v>
      </c>
      <c r="J113" s="2" t="s">
        <v>30</v>
      </c>
      <c r="K113" s="2" t="s">
        <v>277</v>
      </c>
      <c r="L113" s="2" t="s">
        <v>31</v>
      </c>
      <c r="M113" s="2" t="s">
        <v>2308</v>
      </c>
      <c r="N113" s="2" t="s">
        <v>296</v>
      </c>
      <c r="O113" s="160" t="s">
        <v>722</v>
      </c>
      <c r="P113" s="2" t="s">
        <v>257</v>
      </c>
      <c r="Q113" s="2" t="s">
        <v>34</v>
      </c>
      <c r="R113" s="157">
        <v>12000</v>
      </c>
      <c r="S113" s="137">
        <v>1</v>
      </c>
      <c r="T113" s="137">
        <v>102</v>
      </c>
      <c r="U113" s="144">
        <v>1</v>
      </c>
      <c r="V113" s="157">
        <v>1609</v>
      </c>
      <c r="W113" s="137">
        <v>1.641</v>
      </c>
      <c r="X113" s="146">
        <v>1.4154099898587701E-2</v>
      </c>
      <c r="Y113" s="146">
        <v>7.3311865760746996E-6</v>
      </c>
    </row>
    <row r="114" spans="1:25" x14ac:dyDescent="0.2">
      <c r="A114" s="188">
        <v>1039</v>
      </c>
      <c r="B114" s="2">
        <v>8056</v>
      </c>
      <c r="C114" s="2" t="s">
        <v>320</v>
      </c>
      <c r="D114" s="2" t="s">
        <v>321</v>
      </c>
      <c r="E114" s="4" t="s">
        <v>252</v>
      </c>
      <c r="F114" s="2" t="s">
        <v>2731</v>
      </c>
      <c r="G114" s="2" t="s">
        <v>2732</v>
      </c>
      <c r="H114" s="2" t="s">
        <v>255</v>
      </c>
      <c r="I114" s="2" t="s">
        <v>30</v>
      </c>
      <c r="J114" s="2" t="s">
        <v>30</v>
      </c>
      <c r="K114" s="2" t="s">
        <v>277</v>
      </c>
      <c r="L114" s="2" t="s">
        <v>31</v>
      </c>
      <c r="M114" s="2" t="s">
        <v>2733</v>
      </c>
      <c r="N114" s="2" t="s">
        <v>325</v>
      </c>
      <c r="O114" s="160" t="s">
        <v>2734</v>
      </c>
      <c r="P114" s="2" t="s">
        <v>257</v>
      </c>
      <c r="Q114" s="2" t="s">
        <v>34</v>
      </c>
      <c r="R114" s="157">
        <v>37.5</v>
      </c>
      <c r="S114" s="137">
        <v>1</v>
      </c>
      <c r="T114" s="137">
        <v>9102.1</v>
      </c>
      <c r="U114" s="144">
        <v>1</v>
      </c>
      <c r="V114" s="157">
        <v>134.30000000000001</v>
      </c>
      <c r="W114" s="137">
        <v>12.224</v>
      </c>
      <c r="X114" s="146">
        <v>4.8357851468875397E-2</v>
      </c>
      <c r="Y114" s="146">
        <v>3.70543507575731E-5</v>
      </c>
    </row>
    <row r="115" spans="1:25" x14ac:dyDescent="0.2">
      <c r="A115" s="188">
        <v>1039</v>
      </c>
      <c r="B115" s="2">
        <v>8056</v>
      </c>
      <c r="C115" s="2" t="s">
        <v>491</v>
      </c>
      <c r="D115" s="2" t="s">
        <v>492</v>
      </c>
      <c r="E115" s="4" t="s">
        <v>252</v>
      </c>
      <c r="F115" s="2" t="s">
        <v>2772</v>
      </c>
      <c r="G115" s="2" t="s">
        <v>2773</v>
      </c>
      <c r="H115" s="2" t="s">
        <v>255</v>
      </c>
      <c r="I115" s="2" t="s">
        <v>30</v>
      </c>
      <c r="J115" s="2" t="s">
        <v>30</v>
      </c>
      <c r="K115" s="2" t="s">
        <v>277</v>
      </c>
      <c r="L115" s="2" t="s">
        <v>31</v>
      </c>
      <c r="M115" s="2" t="s">
        <v>2296</v>
      </c>
      <c r="N115" s="2" t="s">
        <v>312</v>
      </c>
      <c r="O115" s="160" t="s">
        <v>2774</v>
      </c>
      <c r="P115" s="2" t="s">
        <v>257</v>
      </c>
      <c r="Q115" s="2" t="s">
        <v>34</v>
      </c>
      <c r="R115" s="157">
        <v>190</v>
      </c>
      <c r="S115" s="137">
        <v>0</v>
      </c>
      <c r="T115" s="137">
        <v>89200</v>
      </c>
      <c r="U115" s="144">
        <v>1</v>
      </c>
      <c r="V115" s="157">
        <v>43.8</v>
      </c>
      <c r="W115" s="137">
        <v>39.07</v>
      </c>
      <c r="X115" s="146">
        <v>0.15455688158994799</v>
      </c>
      <c r="Y115" s="146">
        <v>1.1842968056834999E-4</v>
      </c>
    </row>
    <row r="116" spans="1:25" x14ac:dyDescent="0.2">
      <c r="A116" s="188">
        <v>1039</v>
      </c>
      <c r="B116" s="2">
        <v>8056</v>
      </c>
      <c r="C116" s="2" t="s">
        <v>597</v>
      </c>
      <c r="D116" s="2" t="s">
        <v>598</v>
      </c>
      <c r="E116" s="4" t="s">
        <v>252</v>
      </c>
      <c r="F116" s="2" t="s">
        <v>2762</v>
      </c>
      <c r="G116" s="2" t="s">
        <v>2763</v>
      </c>
      <c r="H116" s="2" t="s">
        <v>255</v>
      </c>
      <c r="I116" s="2" t="s">
        <v>30</v>
      </c>
      <c r="J116" s="2" t="s">
        <v>30</v>
      </c>
      <c r="K116" s="2" t="s">
        <v>277</v>
      </c>
      <c r="L116" s="2" t="s">
        <v>31</v>
      </c>
      <c r="M116" s="2" t="s">
        <v>2085</v>
      </c>
      <c r="N116" s="2" t="s">
        <v>306</v>
      </c>
      <c r="O116" s="160" t="s">
        <v>2764</v>
      </c>
      <c r="P116" s="2" t="s">
        <v>257</v>
      </c>
      <c r="Q116" s="2" t="s">
        <v>34</v>
      </c>
      <c r="R116" s="157">
        <v>8000</v>
      </c>
      <c r="S116" s="137">
        <v>0</v>
      </c>
      <c r="T116" s="137">
        <v>264</v>
      </c>
      <c r="U116" s="144">
        <v>1</v>
      </c>
      <c r="V116" s="157">
        <v>646.6</v>
      </c>
      <c r="W116" s="137">
        <v>1.7070000000000001</v>
      </c>
      <c r="X116" s="146">
        <v>6.7528796363207902E-3</v>
      </c>
      <c r="Y116" s="146">
        <v>5.1744145586979802E-6</v>
      </c>
    </row>
    <row r="117" spans="1:25" x14ac:dyDescent="0.2">
      <c r="A117" s="188">
        <v>1039</v>
      </c>
      <c r="B117" s="2">
        <v>8056</v>
      </c>
      <c r="C117" s="2" t="s">
        <v>420</v>
      </c>
      <c r="D117" s="2" t="s">
        <v>421</v>
      </c>
      <c r="E117" s="4" t="s">
        <v>252</v>
      </c>
      <c r="F117" s="2" t="s">
        <v>2765</v>
      </c>
      <c r="G117" s="2" t="s">
        <v>2766</v>
      </c>
      <c r="H117" s="2" t="s">
        <v>255</v>
      </c>
      <c r="I117" s="2" t="s">
        <v>30</v>
      </c>
      <c r="J117" s="2" t="s">
        <v>30</v>
      </c>
      <c r="K117" s="2" t="s">
        <v>277</v>
      </c>
      <c r="L117" s="2" t="s">
        <v>31</v>
      </c>
      <c r="M117" s="2" t="s">
        <v>2260</v>
      </c>
      <c r="N117" s="2" t="s">
        <v>312</v>
      </c>
      <c r="O117" s="160" t="s">
        <v>42</v>
      </c>
      <c r="P117" s="2" t="s">
        <v>257</v>
      </c>
      <c r="Q117" s="2" t="s">
        <v>34</v>
      </c>
      <c r="R117" s="157">
        <v>1050</v>
      </c>
      <c r="S117" s="137">
        <v>0</v>
      </c>
      <c r="T117" s="137">
        <v>7120</v>
      </c>
      <c r="U117" s="144">
        <v>1</v>
      </c>
      <c r="V117" s="157">
        <v>145.19999999999999</v>
      </c>
      <c r="W117" s="137">
        <v>10.337999999999999</v>
      </c>
      <c r="X117" s="146">
        <v>4.0897427553096499E-2</v>
      </c>
      <c r="Y117" s="146">
        <v>3.1337778242903303E-5</v>
      </c>
    </row>
    <row r="118" spans="1:25" x14ac:dyDescent="0.2">
      <c r="A118" s="188">
        <v>1039</v>
      </c>
      <c r="B118" s="2">
        <v>8056</v>
      </c>
      <c r="C118" s="2" t="s">
        <v>925</v>
      </c>
      <c r="D118" s="2" t="s">
        <v>926</v>
      </c>
      <c r="E118" s="4" t="s">
        <v>252</v>
      </c>
      <c r="F118" s="2" t="s">
        <v>2739</v>
      </c>
      <c r="G118" s="2" t="s">
        <v>2740</v>
      </c>
      <c r="H118" s="2" t="s">
        <v>255</v>
      </c>
      <c r="I118" s="2" t="s">
        <v>30</v>
      </c>
      <c r="J118" s="2" t="s">
        <v>30</v>
      </c>
      <c r="K118" s="2" t="s">
        <v>277</v>
      </c>
      <c r="L118" s="2" t="s">
        <v>31</v>
      </c>
      <c r="M118" s="2" t="s">
        <v>2416</v>
      </c>
      <c r="N118" s="2" t="s">
        <v>312</v>
      </c>
      <c r="O118" s="160" t="s">
        <v>1464</v>
      </c>
      <c r="P118" s="2" t="s">
        <v>257</v>
      </c>
      <c r="Q118" s="2" t="s">
        <v>34</v>
      </c>
      <c r="R118" s="157">
        <v>330</v>
      </c>
      <c r="S118" s="137">
        <v>0</v>
      </c>
      <c r="T118" s="137">
        <v>1649</v>
      </c>
      <c r="U118" s="144">
        <v>1</v>
      </c>
      <c r="V118" s="157">
        <v>15.9</v>
      </c>
      <c r="W118" s="137">
        <v>0.26200000000000001</v>
      </c>
      <c r="X118" s="146">
        <v>1.03721111403623E-3</v>
      </c>
      <c r="Y118" s="146">
        <v>7.9476617057497803E-7</v>
      </c>
    </row>
    <row r="119" spans="1:25" x14ac:dyDescent="0.2">
      <c r="A119" s="188">
        <v>1039</v>
      </c>
      <c r="B119" s="2">
        <v>8056</v>
      </c>
      <c r="C119" s="2" t="s">
        <v>460</v>
      </c>
      <c r="D119" s="2" t="s">
        <v>461</v>
      </c>
      <c r="E119" s="4" t="s">
        <v>252</v>
      </c>
      <c r="F119" s="2" t="s">
        <v>2741</v>
      </c>
      <c r="G119" s="2" t="s">
        <v>2742</v>
      </c>
      <c r="H119" s="2" t="s">
        <v>255</v>
      </c>
      <c r="I119" s="2" t="s">
        <v>30</v>
      </c>
      <c r="J119" s="2" t="s">
        <v>30</v>
      </c>
      <c r="K119" s="2" t="s">
        <v>277</v>
      </c>
      <c r="L119" s="2" t="s">
        <v>31</v>
      </c>
      <c r="M119" s="2" t="s">
        <v>2157</v>
      </c>
      <c r="N119" s="2" t="s">
        <v>350</v>
      </c>
      <c r="O119" s="160" t="s">
        <v>2743</v>
      </c>
      <c r="P119" s="2" t="s">
        <v>257</v>
      </c>
      <c r="Q119" s="2" t="s">
        <v>34</v>
      </c>
      <c r="R119" s="157">
        <v>17000</v>
      </c>
      <c r="S119" s="137">
        <v>0</v>
      </c>
      <c r="T119" s="137">
        <v>2146</v>
      </c>
      <c r="U119" s="144">
        <v>1</v>
      </c>
      <c r="V119" s="157">
        <v>3900</v>
      </c>
      <c r="W119" s="137">
        <v>83.694000000000003</v>
      </c>
      <c r="X119" s="146">
        <v>0.33108820279166101</v>
      </c>
      <c r="Y119" s="146">
        <v>2.5369734231953897E-4</v>
      </c>
    </row>
    <row r="120" spans="1:25" x14ac:dyDescent="0.2">
      <c r="A120" s="188">
        <v>1039</v>
      </c>
      <c r="B120" s="2">
        <v>8056</v>
      </c>
      <c r="C120" s="2" t="s">
        <v>415</v>
      </c>
      <c r="D120" s="2" t="s">
        <v>416</v>
      </c>
      <c r="E120" s="4" t="s">
        <v>252</v>
      </c>
      <c r="F120" s="2" t="s">
        <v>2744</v>
      </c>
      <c r="G120" s="2" t="s">
        <v>2745</v>
      </c>
      <c r="H120" s="2" t="s">
        <v>255</v>
      </c>
      <c r="I120" s="2" t="s">
        <v>30</v>
      </c>
      <c r="J120" s="2" t="s">
        <v>30</v>
      </c>
      <c r="K120" s="2" t="s">
        <v>277</v>
      </c>
      <c r="L120" s="2" t="s">
        <v>31</v>
      </c>
      <c r="M120" s="2" t="s">
        <v>2204</v>
      </c>
      <c r="N120" s="2" t="s">
        <v>312</v>
      </c>
      <c r="O120" s="160" t="s">
        <v>2746</v>
      </c>
      <c r="P120" s="2" t="s">
        <v>257</v>
      </c>
      <c r="Q120" s="2" t="s">
        <v>34</v>
      </c>
      <c r="R120" s="157">
        <v>58000</v>
      </c>
      <c r="S120" s="137">
        <v>1</v>
      </c>
      <c r="T120" s="137">
        <v>585</v>
      </c>
      <c r="U120" s="144">
        <v>1</v>
      </c>
      <c r="V120" s="157">
        <v>12600</v>
      </c>
      <c r="W120" s="137">
        <v>73.709999999999994</v>
      </c>
      <c r="X120" s="146">
        <v>0.29159212641017701</v>
      </c>
      <c r="Y120" s="146">
        <v>2.2343335367377799E-4</v>
      </c>
    </row>
    <row r="121" spans="1:25" x14ac:dyDescent="0.2">
      <c r="A121" s="188">
        <v>1039</v>
      </c>
      <c r="B121" s="2">
        <v>8056</v>
      </c>
      <c r="C121" s="2" t="s">
        <v>860</v>
      </c>
      <c r="D121" s="2" t="s">
        <v>861</v>
      </c>
      <c r="E121" s="4" t="s">
        <v>252</v>
      </c>
      <c r="F121" s="2" t="s">
        <v>2767</v>
      </c>
      <c r="G121" s="2" t="s">
        <v>2768</v>
      </c>
      <c r="H121" s="2" t="s">
        <v>255</v>
      </c>
      <c r="I121" s="2" t="s">
        <v>30</v>
      </c>
      <c r="J121" s="2" t="s">
        <v>30</v>
      </c>
      <c r="K121" s="2" t="s">
        <v>277</v>
      </c>
      <c r="L121" s="2" t="s">
        <v>31</v>
      </c>
      <c r="M121" s="2" t="s">
        <v>2023</v>
      </c>
      <c r="N121" s="2" t="s">
        <v>278</v>
      </c>
      <c r="O121" s="160" t="s">
        <v>2769</v>
      </c>
      <c r="P121" s="2" t="s">
        <v>257</v>
      </c>
      <c r="Q121" s="2" t="s">
        <v>34</v>
      </c>
      <c r="R121" s="157">
        <v>3230</v>
      </c>
      <c r="S121" s="137">
        <v>1</v>
      </c>
      <c r="T121" s="137">
        <v>2864</v>
      </c>
      <c r="U121" s="144">
        <v>1</v>
      </c>
      <c r="V121" s="157">
        <v>158.19999999999999</v>
      </c>
      <c r="W121" s="137">
        <v>4.5309999999999997</v>
      </c>
      <c r="X121" s="146">
        <v>1.7923749867878098E-2</v>
      </c>
      <c r="Y121" s="146">
        <v>1.37341278473224E-5</v>
      </c>
    </row>
    <row r="122" spans="1:25" x14ac:dyDescent="0.2">
      <c r="A122" s="188">
        <v>1039</v>
      </c>
      <c r="B122" s="2">
        <v>8056</v>
      </c>
      <c r="C122" s="2" t="s">
        <v>353</v>
      </c>
      <c r="D122" s="2" t="s">
        <v>354</v>
      </c>
      <c r="E122" s="4" t="s">
        <v>252</v>
      </c>
      <c r="F122" s="2" t="s">
        <v>2757</v>
      </c>
      <c r="G122" s="2" t="s">
        <v>2758</v>
      </c>
      <c r="H122" s="2" t="s">
        <v>255</v>
      </c>
      <c r="I122" s="2" t="s">
        <v>30</v>
      </c>
      <c r="J122" s="2" t="s">
        <v>30</v>
      </c>
      <c r="K122" s="2" t="s">
        <v>277</v>
      </c>
      <c r="L122" s="2" t="s">
        <v>31</v>
      </c>
      <c r="M122" s="2" t="s">
        <v>2759</v>
      </c>
      <c r="N122" s="2" t="s">
        <v>306</v>
      </c>
      <c r="O122" s="160" t="s">
        <v>722</v>
      </c>
      <c r="P122" s="2" t="s">
        <v>257</v>
      </c>
      <c r="Q122" s="2" t="s">
        <v>34</v>
      </c>
      <c r="R122" s="157">
        <v>4152</v>
      </c>
      <c r="S122" s="137">
        <v>0</v>
      </c>
      <c r="T122" s="137">
        <v>1350</v>
      </c>
      <c r="U122" s="144">
        <v>1</v>
      </c>
      <c r="V122" s="157">
        <v>492</v>
      </c>
      <c r="W122" s="137">
        <v>6.6420000000000003</v>
      </c>
      <c r="X122" s="146">
        <v>2.6275334467730199E-2</v>
      </c>
      <c r="Y122" s="146">
        <v>2.0133554946428398E-5</v>
      </c>
    </row>
    <row r="123" spans="1:25" x14ac:dyDescent="0.2">
      <c r="A123" s="188">
        <v>1039</v>
      </c>
      <c r="B123" s="2">
        <v>8056</v>
      </c>
      <c r="C123" s="2" t="s">
        <v>877</v>
      </c>
      <c r="D123" s="2" t="s">
        <v>878</v>
      </c>
      <c r="E123" s="4" t="s">
        <v>252</v>
      </c>
      <c r="F123" s="2" t="s">
        <v>2770</v>
      </c>
      <c r="G123" s="2" t="s">
        <v>2771</v>
      </c>
      <c r="H123" s="2" t="s">
        <v>255</v>
      </c>
      <c r="I123" s="2" t="s">
        <v>30</v>
      </c>
      <c r="J123" s="2" t="s">
        <v>30</v>
      </c>
      <c r="K123" s="2" t="s">
        <v>277</v>
      </c>
      <c r="L123" s="2" t="s">
        <v>31</v>
      </c>
      <c r="M123" s="2" t="s">
        <v>880</v>
      </c>
      <c r="N123" s="2" t="s">
        <v>881</v>
      </c>
      <c r="O123" s="160" t="s">
        <v>119</v>
      </c>
      <c r="P123" s="2" t="s">
        <v>257</v>
      </c>
      <c r="Q123" s="2" t="s">
        <v>34</v>
      </c>
      <c r="R123" s="157">
        <v>17780</v>
      </c>
      <c r="S123" s="137">
        <v>0</v>
      </c>
      <c r="T123" s="137">
        <v>540</v>
      </c>
      <c r="U123" s="144">
        <v>1</v>
      </c>
      <c r="V123" s="157">
        <v>2797</v>
      </c>
      <c r="W123" s="137">
        <v>15.103999999999999</v>
      </c>
      <c r="X123" s="146">
        <v>5.9749683338407703E-2</v>
      </c>
      <c r="Y123" s="146">
        <v>4.5783376573301003E-5</v>
      </c>
    </row>
    <row r="124" spans="1:25" x14ac:dyDescent="0.2">
      <c r="A124" s="188">
        <v>1039</v>
      </c>
      <c r="B124" s="2">
        <v>8056</v>
      </c>
      <c r="C124" s="2" t="s">
        <v>640</v>
      </c>
      <c r="D124" s="2" t="s">
        <v>641</v>
      </c>
      <c r="E124" s="4" t="s">
        <v>642</v>
      </c>
      <c r="F124" s="2" t="s">
        <v>2760</v>
      </c>
      <c r="G124" s="2" t="s">
        <v>2761</v>
      </c>
      <c r="H124" s="2" t="s">
        <v>255</v>
      </c>
      <c r="I124" s="2" t="s">
        <v>30</v>
      </c>
      <c r="J124" s="2" t="s">
        <v>30</v>
      </c>
      <c r="K124" s="2" t="s">
        <v>277</v>
      </c>
      <c r="L124" s="2" t="s">
        <v>31</v>
      </c>
      <c r="M124" s="2" t="s">
        <v>2308</v>
      </c>
      <c r="N124" s="2" t="s">
        <v>296</v>
      </c>
      <c r="O124" s="160" t="s">
        <v>722</v>
      </c>
      <c r="P124" s="2" t="s">
        <v>257</v>
      </c>
      <c r="Q124" s="2" t="s">
        <v>34</v>
      </c>
      <c r="R124" s="157">
        <v>12000</v>
      </c>
      <c r="S124" s="137">
        <v>1</v>
      </c>
      <c r="T124" s="137">
        <v>342</v>
      </c>
      <c r="U124" s="144">
        <v>1</v>
      </c>
      <c r="V124" s="157">
        <v>1609</v>
      </c>
      <c r="W124" s="137">
        <v>5.5030000000000001</v>
      </c>
      <c r="X124" s="146">
        <v>2.1768651761869401E-2</v>
      </c>
      <c r="Y124" s="146">
        <v>1.6680295616998999E-5</v>
      </c>
    </row>
    <row r="125" spans="1:25" x14ac:dyDescent="0.2">
      <c r="A125" s="188">
        <v>11389</v>
      </c>
      <c r="B125" s="2">
        <v>11390</v>
      </c>
      <c r="C125" s="2" t="s">
        <v>320</v>
      </c>
      <c r="D125" s="2" t="s">
        <v>321</v>
      </c>
      <c r="E125" s="4" t="s">
        <v>252</v>
      </c>
      <c r="F125" s="2" t="s">
        <v>2731</v>
      </c>
      <c r="G125" s="2" t="s">
        <v>2732</v>
      </c>
      <c r="H125" s="2" t="s">
        <v>255</v>
      </c>
      <c r="I125" s="2" t="s">
        <v>30</v>
      </c>
      <c r="J125" s="2" t="s">
        <v>30</v>
      </c>
      <c r="K125" s="2" t="s">
        <v>277</v>
      </c>
      <c r="L125" s="2" t="s">
        <v>31</v>
      </c>
      <c r="M125" s="2" t="s">
        <v>2733</v>
      </c>
      <c r="N125" s="2" t="s">
        <v>325</v>
      </c>
      <c r="O125" s="160" t="s">
        <v>2734</v>
      </c>
      <c r="P125" s="2" t="s">
        <v>257</v>
      </c>
      <c r="Q125" s="2" t="s">
        <v>34</v>
      </c>
      <c r="R125" s="157">
        <v>37.5</v>
      </c>
      <c r="S125" s="137">
        <v>1</v>
      </c>
      <c r="T125" s="137">
        <v>18203.79</v>
      </c>
      <c r="U125" s="144">
        <v>1</v>
      </c>
      <c r="V125" s="157">
        <v>134.30000000000001</v>
      </c>
      <c r="W125" s="137">
        <v>24.448</v>
      </c>
      <c r="X125" s="146">
        <v>8.6065526062545795E-3</v>
      </c>
      <c r="Y125" s="146">
        <v>6.7314826637956504E-6</v>
      </c>
    </row>
    <row r="126" spans="1:25" x14ac:dyDescent="0.2">
      <c r="A126" s="188">
        <v>11389</v>
      </c>
      <c r="B126" s="2">
        <v>11390</v>
      </c>
      <c r="C126" s="2" t="s">
        <v>491</v>
      </c>
      <c r="D126" s="2" t="s">
        <v>492</v>
      </c>
      <c r="E126" s="4" t="s">
        <v>252</v>
      </c>
      <c r="F126" s="2" t="s">
        <v>2772</v>
      </c>
      <c r="G126" s="2" t="s">
        <v>2773</v>
      </c>
      <c r="H126" s="2" t="s">
        <v>255</v>
      </c>
      <c r="I126" s="2" t="s">
        <v>30</v>
      </c>
      <c r="J126" s="2" t="s">
        <v>30</v>
      </c>
      <c r="K126" s="2" t="s">
        <v>277</v>
      </c>
      <c r="L126" s="2" t="s">
        <v>31</v>
      </c>
      <c r="M126" s="2" t="s">
        <v>2296</v>
      </c>
      <c r="N126" s="2" t="s">
        <v>312</v>
      </c>
      <c r="O126" s="160" t="s">
        <v>2774</v>
      </c>
      <c r="P126" s="2" t="s">
        <v>257</v>
      </c>
      <c r="Q126" s="2" t="s">
        <v>34</v>
      </c>
      <c r="R126" s="157">
        <v>190</v>
      </c>
      <c r="S126" s="137">
        <v>0</v>
      </c>
      <c r="T126" s="137">
        <v>477300</v>
      </c>
      <c r="U126" s="144">
        <v>1</v>
      </c>
      <c r="V126" s="157">
        <v>43.8</v>
      </c>
      <c r="W126" s="137">
        <v>209.05699999999999</v>
      </c>
      <c r="X126" s="146">
        <v>7.3596463021033898E-2</v>
      </c>
      <c r="Y126" s="146">
        <v>5.7562340882310899E-5</v>
      </c>
    </row>
    <row r="127" spans="1:25" x14ac:dyDescent="0.2">
      <c r="A127" s="188">
        <v>11389</v>
      </c>
      <c r="B127" s="2">
        <v>11390</v>
      </c>
      <c r="C127" s="2" t="s">
        <v>597</v>
      </c>
      <c r="D127" s="2" t="s">
        <v>598</v>
      </c>
      <c r="E127" s="4" t="s">
        <v>252</v>
      </c>
      <c r="F127" s="2" t="s">
        <v>2762</v>
      </c>
      <c r="G127" s="2" t="s">
        <v>2763</v>
      </c>
      <c r="H127" s="2" t="s">
        <v>255</v>
      </c>
      <c r="I127" s="2" t="s">
        <v>30</v>
      </c>
      <c r="J127" s="2" t="s">
        <v>30</v>
      </c>
      <c r="K127" s="2" t="s">
        <v>277</v>
      </c>
      <c r="L127" s="2" t="s">
        <v>31</v>
      </c>
      <c r="M127" s="2" t="s">
        <v>2085</v>
      </c>
      <c r="N127" s="2" t="s">
        <v>306</v>
      </c>
      <c r="O127" s="160" t="s">
        <v>2764</v>
      </c>
      <c r="P127" s="2" t="s">
        <v>257</v>
      </c>
      <c r="Q127" s="2" t="s">
        <v>34</v>
      </c>
      <c r="R127" s="157">
        <v>8000</v>
      </c>
      <c r="S127" s="137">
        <v>0</v>
      </c>
      <c r="T127" s="137">
        <v>1494</v>
      </c>
      <c r="U127" s="144">
        <v>1</v>
      </c>
      <c r="V127" s="157">
        <v>646.6</v>
      </c>
      <c r="W127" s="137">
        <v>9.66</v>
      </c>
      <c r="X127" s="146">
        <v>3.4007734070243098E-3</v>
      </c>
      <c r="Y127" s="146">
        <v>2.6598625814760099E-6</v>
      </c>
    </row>
    <row r="128" spans="1:25" x14ac:dyDescent="0.2">
      <c r="A128" s="188">
        <v>11389</v>
      </c>
      <c r="B128" s="2">
        <v>11390</v>
      </c>
      <c r="C128" s="2" t="s">
        <v>420</v>
      </c>
      <c r="D128" s="2" t="s">
        <v>421</v>
      </c>
      <c r="E128" s="4" t="s">
        <v>252</v>
      </c>
      <c r="F128" s="2" t="s">
        <v>2765</v>
      </c>
      <c r="G128" s="2" t="s">
        <v>2766</v>
      </c>
      <c r="H128" s="2" t="s">
        <v>255</v>
      </c>
      <c r="I128" s="2" t="s">
        <v>30</v>
      </c>
      <c r="J128" s="2" t="s">
        <v>30</v>
      </c>
      <c r="K128" s="2" t="s">
        <v>277</v>
      </c>
      <c r="L128" s="2" t="s">
        <v>31</v>
      </c>
      <c r="M128" s="2" t="s">
        <v>2260</v>
      </c>
      <c r="N128" s="2" t="s">
        <v>312</v>
      </c>
      <c r="O128" s="160" t="s">
        <v>42</v>
      </c>
      <c r="P128" s="2" t="s">
        <v>257</v>
      </c>
      <c r="Q128" s="2" t="s">
        <v>34</v>
      </c>
      <c r="R128" s="157">
        <v>1050</v>
      </c>
      <c r="S128" s="137">
        <v>0</v>
      </c>
      <c r="T128" s="137">
        <v>320689</v>
      </c>
      <c r="U128" s="144">
        <v>1</v>
      </c>
      <c r="V128" s="157">
        <v>145.19999999999999</v>
      </c>
      <c r="W128" s="137">
        <v>465.64</v>
      </c>
      <c r="X128" s="146">
        <v>0.16392382446352199</v>
      </c>
      <c r="Y128" s="146">
        <v>1.2821049647188299E-4</v>
      </c>
    </row>
    <row r="129" spans="1:25" x14ac:dyDescent="0.2">
      <c r="A129" s="188">
        <v>11389</v>
      </c>
      <c r="B129" s="2">
        <v>11390</v>
      </c>
      <c r="C129" s="2" t="s">
        <v>925</v>
      </c>
      <c r="D129" s="2" t="s">
        <v>926</v>
      </c>
      <c r="E129" s="4" t="s">
        <v>252</v>
      </c>
      <c r="F129" s="2" t="s">
        <v>2739</v>
      </c>
      <c r="G129" s="2" t="s">
        <v>2740</v>
      </c>
      <c r="H129" s="2" t="s">
        <v>255</v>
      </c>
      <c r="I129" s="2" t="s">
        <v>30</v>
      </c>
      <c r="J129" s="2" t="s">
        <v>30</v>
      </c>
      <c r="K129" s="2" t="s">
        <v>277</v>
      </c>
      <c r="L129" s="2" t="s">
        <v>31</v>
      </c>
      <c r="M129" s="2" t="s">
        <v>2416</v>
      </c>
      <c r="N129" s="2" t="s">
        <v>312</v>
      </c>
      <c r="O129" s="160" t="s">
        <v>1464</v>
      </c>
      <c r="P129" s="2" t="s">
        <v>257</v>
      </c>
      <c r="Q129" s="2" t="s">
        <v>34</v>
      </c>
      <c r="R129" s="157">
        <v>330</v>
      </c>
      <c r="S129" s="137">
        <v>0</v>
      </c>
      <c r="T129" s="137">
        <v>16187</v>
      </c>
      <c r="U129" s="144">
        <v>1</v>
      </c>
      <c r="V129" s="157">
        <v>15.9</v>
      </c>
      <c r="W129" s="137">
        <v>2.5739999999999998</v>
      </c>
      <c r="X129" s="146">
        <v>9.0605568403947698E-4</v>
      </c>
      <c r="Y129" s="146">
        <v>7.0865750882797101E-7</v>
      </c>
    </row>
    <row r="130" spans="1:25" x14ac:dyDescent="0.2">
      <c r="A130" s="188">
        <v>11389</v>
      </c>
      <c r="B130" s="2">
        <v>11390</v>
      </c>
      <c r="C130" s="2" t="s">
        <v>460</v>
      </c>
      <c r="D130" s="2" t="s">
        <v>461</v>
      </c>
      <c r="E130" s="4" t="s">
        <v>252</v>
      </c>
      <c r="F130" s="2" t="s">
        <v>2741</v>
      </c>
      <c r="G130" s="2" t="s">
        <v>2742</v>
      </c>
      <c r="H130" s="2" t="s">
        <v>255</v>
      </c>
      <c r="I130" s="2" t="s">
        <v>30</v>
      </c>
      <c r="J130" s="2" t="s">
        <v>30</v>
      </c>
      <c r="K130" s="2" t="s">
        <v>277</v>
      </c>
      <c r="L130" s="2" t="s">
        <v>31</v>
      </c>
      <c r="M130" s="2" t="s">
        <v>2157</v>
      </c>
      <c r="N130" s="2" t="s">
        <v>350</v>
      </c>
      <c r="O130" s="160" t="s">
        <v>2743</v>
      </c>
      <c r="P130" s="2" t="s">
        <v>257</v>
      </c>
      <c r="Q130" s="2" t="s">
        <v>34</v>
      </c>
      <c r="R130" s="157">
        <v>17000</v>
      </c>
      <c r="S130" s="137">
        <v>0</v>
      </c>
      <c r="T130" s="137">
        <v>34157</v>
      </c>
      <c r="U130" s="144">
        <v>1</v>
      </c>
      <c r="V130" s="157">
        <v>3900</v>
      </c>
      <c r="W130" s="137">
        <v>1332.123</v>
      </c>
      <c r="X130" s="146">
        <v>0.46895991774971202</v>
      </c>
      <c r="Y130" s="146">
        <v>3.6678978224720398E-4</v>
      </c>
    </row>
    <row r="131" spans="1:25" x14ac:dyDescent="0.2">
      <c r="A131" s="188">
        <v>11389</v>
      </c>
      <c r="B131" s="2">
        <v>11390</v>
      </c>
      <c r="C131" s="2" t="s">
        <v>415</v>
      </c>
      <c r="D131" s="2" t="s">
        <v>416</v>
      </c>
      <c r="E131" s="4" t="s">
        <v>252</v>
      </c>
      <c r="F131" s="2" t="s">
        <v>2744</v>
      </c>
      <c r="G131" s="2" t="s">
        <v>2745</v>
      </c>
      <c r="H131" s="2" t="s">
        <v>255</v>
      </c>
      <c r="I131" s="2" t="s">
        <v>30</v>
      </c>
      <c r="J131" s="2" t="s">
        <v>30</v>
      </c>
      <c r="K131" s="2" t="s">
        <v>277</v>
      </c>
      <c r="L131" s="2" t="s">
        <v>31</v>
      </c>
      <c r="M131" s="2" t="s">
        <v>2204</v>
      </c>
      <c r="N131" s="2" t="s">
        <v>312</v>
      </c>
      <c r="O131" s="160" t="s">
        <v>2746</v>
      </c>
      <c r="P131" s="2" t="s">
        <v>257</v>
      </c>
      <c r="Q131" s="2" t="s">
        <v>34</v>
      </c>
      <c r="R131" s="157">
        <v>58000</v>
      </c>
      <c r="S131" s="137">
        <v>1</v>
      </c>
      <c r="T131" s="137">
        <v>3036</v>
      </c>
      <c r="U131" s="144">
        <v>1</v>
      </c>
      <c r="V131" s="157">
        <v>12600</v>
      </c>
      <c r="W131" s="137">
        <v>382.536</v>
      </c>
      <c r="X131" s="146">
        <v>0.13466778300224799</v>
      </c>
      <c r="Y131" s="146">
        <v>1.05328333901386E-4</v>
      </c>
    </row>
    <row r="132" spans="1:25" x14ac:dyDescent="0.2">
      <c r="A132" s="188">
        <v>11389</v>
      </c>
      <c r="B132" s="2">
        <v>11390</v>
      </c>
      <c r="C132" s="2" t="s">
        <v>2425</v>
      </c>
      <c r="D132" s="2" t="s">
        <v>2426</v>
      </c>
      <c r="E132" s="4" t="s">
        <v>252</v>
      </c>
      <c r="F132" s="2" t="s">
        <v>2747</v>
      </c>
      <c r="G132" s="2" t="s">
        <v>2748</v>
      </c>
      <c r="H132" s="2" t="s">
        <v>255</v>
      </c>
      <c r="I132" s="2" t="s">
        <v>30</v>
      </c>
      <c r="J132" s="2" t="s">
        <v>30</v>
      </c>
      <c r="K132" s="2" t="s">
        <v>277</v>
      </c>
      <c r="L132" s="2" t="s">
        <v>31</v>
      </c>
      <c r="M132" s="2" t="s">
        <v>2428</v>
      </c>
      <c r="N132" s="2" t="s">
        <v>278</v>
      </c>
      <c r="O132" s="160" t="s">
        <v>2749</v>
      </c>
      <c r="P132" s="2" t="s">
        <v>257</v>
      </c>
      <c r="Q132" s="2" t="s">
        <v>34</v>
      </c>
      <c r="R132" s="157">
        <v>1023</v>
      </c>
      <c r="S132" s="137">
        <v>0</v>
      </c>
      <c r="T132" s="137">
        <v>11474</v>
      </c>
      <c r="U132" s="144">
        <v>1</v>
      </c>
      <c r="V132" s="157">
        <v>223.2</v>
      </c>
      <c r="W132" s="137">
        <v>25.61</v>
      </c>
      <c r="X132" s="146">
        <v>9.0157203853193403E-3</v>
      </c>
      <c r="Y132" s="146">
        <v>7.0515069449877098E-6</v>
      </c>
    </row>
    <row r="133" spans="1:25" x14ac:dyDescent="0.2">
      <c r="A133" s="188">
        <v>11389</v>
      </c>
      <c r="B133" s="2">
        <v>11390</v>
      </c>
      <c r="C133" s="2" t="s">
        <v>2406</v>
      </c>
      <c r="D133" s="2" t="s">
        <v>2407</v>
      </c>
      <c r="E133" s="4" t="s">
        <v>252</v>
      </c>
      <c r="F133" s="2" t="s">
        <v>2750</v>
      </c>
      <c r="G133" s="2" t="s">
        <v>2751</v>
      </c>
      <c r="H133" s="2" t="s">
        <v>255</v>
      </c>
      <c r="I133" s="2" t="s">
        <v>30</v>
      </c>
      <c r="J133" s="2" t="s">
        <v>30</v>
      </c>
      <c r="K133" s="2" t="s">
        <v>277</v>
      </c>
      <c r="L133" s="2" t="s">
        <v>31</v>
      </c>
      <c r="M133" s="2" t="s">
        <v>2409</v>
      </c>
      <c r="N133" s="2" t="s">
        <v>338</v>
      </c>
      <c r="O133" s="160" t="s">
        <v>2752</v>
      </c>
      <c r="P133" s="2" t="s">
        <v>257</v>
      </c>
      <c r="Q133" s="2" t="s">
        <v>34</v>
      </c>
      <c r="R133" s="157">
        <v>4900</v>
      </c>
      <c r="S133" s="137">
        <v>1</v>
      </c>
      <c r="T133" s="137">
        <v>3859</v>
      </c>
      <c r="U133" s="144">
        <v>1</v>
      </c>
      <c r="V133" s="157">
        <v>480.1</v>
      </c>
      <c r="W133" s="137">
        <v>18.527000000000001</v>
      </c>
      <c r="X133" s="146">
        <v>6.5222566270412502E-3</v>
      </c>
      <c r="Y133" s="146">
        <v>5.1012826415361801E-6</v>
      </c>
    </row>
    <row r="134" spans="1:25" x14ac:dyDescent="0.2">
      <c r="A134" s="188">
        <v>11389</v>
      </c>
      <c r="B134" s="2">
        <v>11390</v>
      </c>
      <c r="C134" s="2" t="s">
        <v>860</v>
      </c>
      <c r="D134" s="2" t="s">
        <v>861</v>
      </c>
      <c r="E134" s="4" t="s">
        <v>252</v>
      </c>
      <c r="F134" s="2" t="s">
        <v>2767</v>
      </c>
      <c r="G134" s="2" t="s">
        <v>2768</v>
      </c>
      <c r="H134" s="2" t="s">
        <v>255</v>
      </c>
      <c r="I134" s="2" t="s">
        <v>30</v>
      </c>
      <c r="J134" s="2" t="s">
        <v>30</v>
      </c>
      <c r="K134" s="2" t="s">
        <v>277</v>
      </c>
      <c r="L134" s="2" t="s">
        <v>31</v>
      </c>
      <c r="M134" s="2" t="s">
        <v>2023</v>
      </c>
      <c r="N134" s="2" t="s">
        <v>278</v>
      </c>
      <c r="O134" s="160" t="s">
        <v>2769</v>
      </c>
      <c r="P134" s="2" t="s">
        <v>257</v>
      </c>
      <c r="Q134" s="2" t="s">
        <v>34</v>
      </c>
      <c r="R134" s="157">
        <v>3230</v>
      </c>
      <c r="S134" s="137">
        <v>1</v>
      </c>
      <c r="T134" s="137">
        <v>25216</v>
      </c>
      <c r="U134" s="144">
        <v>1</v>
      </c>
      <c r="V134" s="157">
        <v>158.19999999999999</v>
      </c>
      <c r="W134" s="137">
        <v>39.892000000000003</v>
      </c>
      <c r="X134" s="146">
        <v>1.4043458433204099E-2</v>
      </c>
      <c r="Y134" s="146">
        <v>1.0983874880884299E-5</v>
      </c>
    </row>
    <row r="135" spans="1:25" x14ac:dyDescent="0.2">
      <c r="A135" s="188">
        <v>11389</v>
      </c>
      <c r="B135" s="2">
        <v>11390</v>
      </c>
      <c r="C135" s="2" t="s">
        <v>824</v>
      </c>
      <c r="D135" s="2" t="s">
        <v>825</v>
      </c>
      <c r="E135" s="4" t="s">
        <v>252</v>
      </c>
      <c r="F135" s="2" t="s">
        <v>2753</v>
      </c>
      <c r="G135" s="2" t="s">
        <v>2754</v>
      </c>
      <c r="H135" s="2" t="s">
        <v>255</v>
      </c>
      <c r="I135" s="2" t="s">
        <v>30</v>
      </c>
      <c r="J135" s="2" t="s">
        <v>30</v>
      </c>
      <c r="K135" s="2" t="s">
        <v>277</v>
      </c>
      <c r="L135" s="2" t="s">
        <v>31</v>
      </c>
      <c r="M135" s="2" t="s">
        <v>2755</v>
      </c>
      <c r="N135" s="2" t="s">
        <v>397</v>
      </c>
      <c r="O135" s="160" t="s">
        <v>2756</v>
      </c>
      <c r="P135" s="2" t="s">
        <v>257</v>
      </c>
      <c r="Q135" s="2" t="s">
        <v>34</v>
      </c>
      <c r="R135" s="157">
        <v>2800</v>
      </c>
      <c r="S135" s="137">
        <v>0</v>
      </c>
      <c r="T135" s="137">
        <v>5800</v>
      </c>
      <c r="U135" s="144">
        <v>1</v>
      </c>
      <c r="V135" s="157">
        <v>1024</v>
      </c>
      <c r="W135" s="137">
        <v>59.392000000000003</v>
      </c>
      <c r="X135" s="146">
        <v>2.09083301129032E-2</v>
      </c>
      <c r="Y135" s="146">
        <v>1.6353128612917799E-5</v>
      </c>
    </row>
    <row r="136" spans="1:25" x14ac:dyDescent="0.2">
      <c r="A136" s="188">
        <v>11389</v>
      </c>
      <c r="B136" s="2">
        <v>11390</v>
      </c>
      <c r="C136" s="2" t="s">
        <v>353</v>
      </c>
      <c r="D136" s="2" t="s">
        <v>354</v>
      </c>
      <c r="E136" s="4" t="s">
        <v>252</v>
      </c>
      <c r="F136" s="2" t="s">
        <v>2757</v>
      </c>
      <c r="G136" s="2" t="s">
        <v>2758</v>
      </c>
      <c r="H136" s="2" t="s">
        <v>255</v>
      </c>
      <c r="I136" s="2" t="s">
        <v>30</v>
      </c>
      <c r="J136" s="2" t="s">
        <v>30</v>
      </c>
      <c r="K136" s="2" t="s">
        <v>277</v>
      </c>
      <c r="L136" s="2" t="s">
        <v>31</v>
      </c>
      <c r="M136" s="2" t="s">
        <v>2759</v>
      </c>
      <c r="N136" s="2" t="s">
        <v>306</v>
      </c>
      <c r="O136" s="160" t="s">
        <v>722</v>
      </c>
      <c r="P136" s="2" t="s">
        <v>257</v>
      </c>
      <c r="Q136" s="2" t="s">
        <v>34</v>
      </c>
      <c r="R136" s="157">
        <v>4152</v>
      </c>
      <c r="S136" s="137">
        <v>0</v>
      </c>
      <c r="T136" s="137">
        <v>12110</v>
      </c>
      <c r="U136" s="144">
        <v>1</v>
      </c>
      <c r="V136" s="157">
        <v>492</v>
      </c>
      <c r="W136" s="137">
        <v>59.581000000000003</v>
      </c>
      <c r="X136" s="146">
        <v>2.0974935986713801E-2</v>
      </c>
      <c r="Y136" s="146">
        <v>1.6405223372036301E-5</v>
      </c>
    </row>
    <row r="137" spans="1:25" x14ac:dyDescent="0.2">
      <c r="A137" s="188">
        <v>11389</v>
      </c>
      <c r="B137" s="2">
        <v>11390</v>
      </c>
      <c r="C137" s="2" t="s">
        <v>877</v>
      </c>
      <c r="D137" s="2" t="s">
        <v>878</v>
      </c>
      <c r="E137" s="4" t="s">
        <v>252</v>
      </c>
      <c r="F137" s="2" t="s">
        <v>2770</v>
      </c>
      <c r="G137" s="2" t="s">
        <v>2771</v>
      </c>
      <c r="H137" s="2" t="s">
        <v>255</v>
      </c>
      <c r="I137" s="2" t="s">
        <v>30</v>
      </c>
      <c r="J137" s="2" t="s">
        <v>30</v>
      </c>
      <c r="K137" s="2" t="s">
        <v>277</v>
      </c>
      <c r="L137" s="2" t="s">
        <v>31</v>
      </c>
      <c r="M137" s="2" t="s">
        <v>880</v>
      </c>
      <c r="N137" s="2" t="s">
        <v>881</v>
      </c>
      <c r="O137" s="160" t="s">
        <v>119</v>
      </c>
      <c r="P137" s="2" t="s">
        <v>257</v>
      </c>
      <c r="Q137" s="2" t="s">
        <v>34</v>
      </c>
      <c r="R137" s="157">
        <v>17780</v>
      </c>
      <c r="S137" s="137">
        <v>0</v>
      </c>
      <c r="T137" s="137">
        <v>5049</v>
      </c>
      <c r="U137" s="144">
        <v>1</v>
      </c>
      <c r="V137" s="157">
        <v>2797</v>
      </c>
      <c r="W137" s="137">
        <v>141.221</v>
      </c>
      <c r="X137" s="146">
        <v>4.9715205077437097E-2</v>
      </c>
      <c r="Y137" s="146">
        <v>3.8883982520784303E-5</v>
      </c>
    </row>
    <row r="138" spans="1:25" x14ac:dyDescent="0.2">
      <c r="A138" s="188">
        <v>11389</v>
      </c>
      <c r="B138" s="2">
        <v>11390</v>
      </c>
      <c r="C138" s="2" t="s">
        <v>640</v>
      </c>
      <c r="D138" s="2" t="s">
        <v>641</v>
      </c>
      <c r="E138" s="4" t="s">
        <v>642</v>
      </c>
      <c r="F138" s="2" t="s">
        <v>2760</v>
      </c>
      <c r="G138" s="2" t="s">
        <v>2761</v>
      </c>
      <c r="H138" s="2" t="s">
        <v>255</v>
      </c>
      <c r="I138" s="2" t="s">
        <v>30</v>
      </c>
      <c r="J138" s="2" t="s">
        <v>30</v>
      </c>
      <c r="K138" s="2" t="s">
        <v>277</v>
      </c>
      <c r="L138" s="2" t="s">
        <v>31</v>
      </c>
      <c r="M138" s="2" t="s">
        <v>2308</v>
      </c>
      <c r="N138" s="2" t="s">
        <v>296</v>
      </c>
      <c r="O138" s="160" t="s">
        <v>722</v>
      </c>
      <c r="P138" s="2" t="s">
        <v>257</v>
      </c>
      <c r="Q138" s="2" t="s">
        <v>34</v>
      </c>
      <c r="R138" s="157">
        <v>12000</v>
      </c>
      <c r="S138" s="137">
        <v>1</v>
      </c>
      <c r="T138" s="137">
        <v>4371</v>
      </c>
      <c r="U138" s="144">
        <v>1</v>
      </c>
      <c r="V138" s="157">
        <v>1609</v>
      </c>
      <c r="W138" s="137">
        <v>70.328999999999994</v>
      </c>
      <c r="X138" s="146">
        <v>2.4758723443546501E-2</v>
      </c>
      <c r="Y138" s="146">
        <v>1.93646544978795E-5</v>
      </c>
    </row>
    <row r="139" spans="1:25" x14ac:dyDescent="0.2">
      <c r="A139" s="188">
        <v>11389</v>
      </c>
      <c r="B139" s="2">
        <v>11391</v>
      </c>
      <c r="C139" s="2" t="s">
        <v>491</v>
      </c>
      <c r="D139" s="2" t="s">
        <v>492</v>
      </c>
      <c r="E139" s="4" t="s">
        <v>252</v>
      </c>
      <c r="F139" s="2" t="s">
        <v>2772</v>
      </c>
      <c r="G139" s="2" t="s">
        <v>2773</v>
      </c>
      <c r="H139" s="2" t="s">
        <v>255</v>
      </c>
      <c r="I139" s="2" t="s">
        <v>30</v>
      </c>
      <c r="J139" s="2" t="s">
        <v>30</v>
      </c>
      <c r="K139" s="2" t="s">
        <v>277</v>
      </c>
      <c r="L139" s="2" t="s">
        <v>31</v>
      </c>
      <c r="M139" s="2" t="s">
        <v>2296</v>
      </c>
      <c r="N139" s="2" t="s">
        <v>312</v>
      </c>
      <c r="O139" s="160" t="s">
        <v>2774</v>
      </c>
      <c r="P139" s="2" t="s">
        <v>257</v>
      </c>
      <c r="Q139" s="2" t="s">
        <v>34</v>
      </c>
      <c r="R139" s="157">
        <v>190</v>
      </c>
      <c r="S139" s="137">
        <v>0</v>
      </c>
      <c r="T139" s="137">
        <v>18700</v>
      </c>
      <c r="U139" s="144">
        <v>1</v>
      </c>
      <c r="V139" s="157">
        <v>43.8</v>
      </c>
      <c r="W139" s="137">
        <v>8.1910000000000007</v>
      </c>
      <c r="X139" s="146">
        <v>0.14279888428368601</v>
      </c>
      <c r="Y139" s="146">
        <v>8.6078414002618102E-5</v>
      </c>
    </row>
    <row r="140" spans="1:25" x14ac:dyDescent="0.2">
      <c r="A140" s="188">
        <v>11389</v>
      </c>
      <c r="B140" s="2">
        <v>11391</v>
      </c>
      <c r="C140" s="2" t="s">
        <v>597</v>
      </c>
      <c r="D140" s="2" t="s">
        <v>598</v>
      </c>
      <c r="E140" s="4" t="s">
        <v>252</v>
      </c>
      <c r="F140" s="2" t="s">
        <v>2762</v>
      </c>
      <c r="G140" s="2" t="s">
        <v>2763</v>
      </c>
      <c r="H140" s="2" t="s">
        <v>255</v>
      </c>
      <c r="I140" s="2" t="s">
        <v>30</v>
      </c>
      <c r="J140" s="2" t="s">
        <v>30</v>
      </c>
      <c r="K140" s="2" t="s">
        <v>277</v>
      </c>
      <c r="L140" s="2" t="s">
        <v>31</v>
      </c>
      <c r="M140" s="2" t="s">
        <v>2085</v>
      </c>
      <c r="N140" s="2" t="s">
        <v>306</v>
      </c>
      <c r="O140" s="160" t="s">
        <v>2764</v>
      </c>
      <c r="P140" s="2" t="s">
        <v>257</v>
      </c>
      <c r="Q140" s="2" t="s">
        <v>34</v>
      </c>
      <c r="R140" s="157">
        <v>8000</v>
      </c>
      <c r="S140" s="137">
        <v>0</v>
      </c>
      <c r="T140" s="137">
        <v>102</v>
      </c>
      <c r="U140" s="144">
        <v>1</v>
      </c>
      <c r="V140" s="157">
        <v>646.6</v>
      </c>
      <c r="W140" s="137">
        <v>0.66</v>
      </c>
      <c r="X140" s="146">
        <v>1.14986000719591E-2</v>
      </c>
      <c r="Y140" s="146">
        <v>6.9312954538098198E-6</v>
      </c>
    </row>
    <row r="141" spans="1:25" x14ac:dyDescent="0.2">
      <c r="A141" s="188">
        <v>11389</v>
      </c>
      <c r="B141" s="2">
        <v>11391</v>
      </c>
      <c r="C141" s="2" t="s">
        <v>420</v>
      </c>
      <c r="D141" s="2" t="s">
        <v>421</v>
      </c>
      <c r="E141" s="4" t="s">
        <v>252</v>
      </c>
      <c r="F141" s="2" t="s">
        <v>2765</v>
      </c>
      <c r="G141" s="2" t="s">
        <v>2766</v>
      </c>
      <c r="H141" s="2" t="s">
        <v>255</v>
      </c>
      <c r="I141" s="2" t="s">
        <v>30</v>
      </c>
      <c r="J141" s="2" t="s">
        <v>30</v>
      </c>
      <c r="K141" s="2" t="s">
        <v>277</v>
      </c>
      <c r="L141" s="2" t="s">
        <v>31</v>
      </c>
      <c r="M141" s="2" t="s">
        <v>2260</v>
      </c>
      <c r="N141" s="2" t="s">
        <v>312</v>
      </c>
      <c r="O141" s="160" t="s">
        <v>42</v>
      </c>
      <c r="P141" s="2" t="s">
        <v>257</v>
      </c>
      <c r="Q141" s="2" t="s">
        <v>34</v>
      </c>
      <c r="R141" s="157">
        <v>1050</v>
      </c>
      <c r="S141" s="137">
        <v>0</v>
      </c>
      <c r="T141" s="137">
        <v>1520</v>
      </c>
      <c r="U141" s="144">
        <v>1</v>
      </c>
      <c r="V141" s="157">
        <v>145.19999999999999</v>
      </c>
      <c r="W141" s="137">
        <v>2.2069999999999999</v>
      </c>
      <c r="X141" s="146">
        <v>3.84786034685453E-2</v>
      </c>
      <c r="Y141" s="146">
        <v>2.3194699147844899E-5</v>
      </c>
    </row>
    <row r="142" spans="1:25" x14ac:dyDescent="0.2">
      <c r="A142" s="188">
        <v>11389</v>
      </c>
      <c r="B142" s="2">
        <v>11391</v>
      </c>
      <c r="C142" s="2" t="s">
        <v>460</v>
      </c>
      <c r="D142" s="2" t="s">
        <v>461</v>
      </c>
      <c r="E142" s="4" t="s">
        <v>252</v>
      </c>
      <c r="F142" s="2" t="s">
        <v>2741</v>
      </c>
      <c r="G142" s="2" t="s">
        <v>2742</v>
      </c>
      <c r="H142" s="2" t="s">
        <v>255</v>
      </c>
      <c r="I142" s="2" t="s">
        <v>30</v>
      </c>
      <c r="J142" s="2" t="s">
        <v>30</v>
      </c>
      <c r="K142" s="2" t="s">
        <v>277</v>
      </c>
      <c r="L142" s="2" t="s">
        <v>31</v>
      </c>
      <c r="M142" s="2" t="s">
        <v>2157</v>
      </c>
      <c r="N142" s="2" t="s">
        <v>350</v>
      </c>
      <c r="O142" s="160" t="s">
        <v>2743</v>
      </c>
      <c r="P142" s="2" t="s">
        <v>257</v>
      </c>
      <c r="Q142" s="2" t="s">
        <v>34</v>
      </c>
      <c r="R142" s="157">
        <v>17000</v>
      </c>
      <c r="S142" s="137">
        <v>0</v>
      </c>
      <c r="T142" s="137">
        <v>888</v>
      </c>
      <c r="U142" s="144">
        <v>1</v>
      </c>
      <c r="V142" s="157">
        <v>3900</v>
      </c>
      <c r="W142" s="137">
        <v>34.631999999999998</v>
      </c>
      <c r="X142" s="146">
        <v>0.60379104833743802</v>
      </c>
      <c r="Y142" s="146">
        <v>3.6396205818116801E-4</v>
      </c>
    </row>
    <row r="143" spans="1:25" x14ac:dyDescent="0.2">
      <c r="A143" s="188">
        <v>11389</v>
      </c>
      <c r="B143" s="2">
        <v>11391</v>
      </c>
      <c r="C143" s="2" t="s">
        <v>2406</v>
      </c>
      <c r="D143" s="2" t="s">
        <v>2407</v>
      </c>
      <c r="E143" s="4" t="s">
        <v>252</v>
      </c>
      <c r="F143" s="2" t="s">
        <v>2750</v>
      </c>
      <c r="G143" s="2" t="s">
        <v>2751</v>
      </c>
      <c r="H143" s="2" t="s">
        <v>255</v>
      </c>
      <c r="I143" s="2" t="s">
        <v>30</v>
      </c>
      <c r="J143" s="2" t="s">
        <v>30</v>
      </c>
      <c r="K143" s="2" t="s">
        <v>277</v>
      </c>
      <c r="L143" s="2" t="s">
        <v>31</v>
      </c>
      <c r="M143" s="2" t="s">
        <v>2409</v>
      </c>
      <c r="N143" s="2" t="s">
        <v>338</v>
      </c>
      <c r="O143" s="160" t="s">
        <v>2752</v>
      </c>
      <c r="P143" s="2" t="s">
        <v>257</v>
      </c>
      <c r="Q143" s="2" t="s">
        <v>34</v>
      </c>
      <c r="R143" s="157">
        <v>4900</v>
      </c>
      <c r="S143" s="137">
        <v>1</v>
      </c>
      <c r="T143" s="137">
        <v>71</v>
      </c>
      <c r="U143" s="144">
        <v>1</v>
      </c>
      <c r="V143" s="157">
        <v>480.1</v>
      </c>
      <c r="W143" s="137">
        <v>0.34100000000000003</v>
      </c>
      <c r="X143" s="146">
        <v>5.9429099803023503E-3</v>
      </c>
      <c r="Y143" s="146">
        <v>3.58235477980691E-6</v>
      </c>
    </row>
    <row r="144" spans="1:25" x14ac:dyDescent="0.2">
      <c r="A144" s="188">
        <v>11389</v>
      </c>
      <c r="B144" s="2">
        <v>11391</v>
      </c>
      <c r="C144" s="2" t="s">
        <v>860</v>
      </c>
      <c r="D144" s="2" t="s">
        <v>861</v>
      </c>
      <c r="E144" s="4" t="s">
        <v>252</v>
      </c>
      <c r="F144" s="2" t="s">
        <v>2767</v>
      </c>
      <c r="G144" s="2" t="s">
        <v>2768</v>
      </c>
      <c r="H144" s="2" t="s">
        <v>255</v>
      </c>
      <c r="I144" s="2" t="s">
        <v>30</v>
      </c>
      <c r="J144" s="2" t="s">
        <v>30</v>
      </c>
      <c r="K144" s="2" t="s">
        <v>277</v>
      </c>
      <c r="L144" s="2" t="s">
        <v>31</v>
      </c>
      <c r="M144" s="2" t="s">
        <v>2023</v>
      </c>
      <c r="N144" s="2" t="s">
        <v>278</v>
      </c>
      <c r="O144" s="160" t="s">
        <v>2769</v>
      </c>
      <c r="P144" s="2" t="s">
        <v>257</v>
      </c>
      <c r="Q144" s="2" t="s">
        <v>34</v>
      </c>
      <c r="R144" s="157">
        <v>3230</v>
      </c>
      <c r="S144" s="137">
        <v>1</v>
      </c>
      <c r="T144" s="137">
        <v>1104</v>
      </c>
      <c r="U144" s="144">
        <v>1</v>
      </c>
      <c r="V144" s="157">
        <v>158.19999999999999</v>
      </c>
      <c r="W144" s="137">
        <v>1.7470000000000001</v>
      </c>
      <c r="X144" s="146">
        <v>3.04498143933555E-2</v>
      </c>
      <c r="Y144" s="146">
        <v>1.8354987455273701E-5</v>
      </c>
    </row>
    <row r="145" spans="1:25" x14ac:dyDescent="0.2">
      <c r="A145" s="188">
        <v>11389</v>
      </c>
      <c r="B145" s="2">
        <v>11391</v>
      </c>
      <c r="C145" s="2" t="s">
        <v>353</v>
      </c>
      <c r="D145" s="2" t="s">
        <v>354</v>
      </c>
      <c r="E145" s="4" t="s">
        <v>252</v>
      </c>
      <c r="F145" s="2" t="s">
        <v>2757</v>
      </c>
      <c r="G145" s="2" t="s">
        <v>2758</v>
      </c>
      <c r="H145" s="2" t="s">
        <v>255</v>
      </c>
      <c r="I145" s="2" t="s">
        <v>30</v>
      </c>
      <c r="J145" s="2" t="s">
        <v>30</v>
      </c>
      <c r="K145" s="2" t="s">
        <v>277</v>
      </c>
      <c r="L145" s="2" t="s">
        <v>31</v>
      </c>
      <c r="M145" s="2" t="s">
        <v>2759</v>
      </c>
      <c r="N145" s="2" t="s">
        <v>306</v>
      </c>
      <c r="O145" s="160" t="s">
        <v>722</v>
      </c>
      <c r="P145" s="2" t="s">
        <v>257</v>
      </c>
      <c r="Q145" s="2" t="s">
        <v>34</v>
      </c>
      <c r="R145" s="157">
        <v>4152</v>
      </c>
      <c r="S145" s="137">
        <v>0</v>
      </c>
      <c r="T145" s="137">
        <v>540</v>
      </c>
      <c r="U145" s="144">
        <v>1</v>
      </c>
      <c r="V145" s="157">
        <v>492</v>
      </c>
      <c r="W145" s="137">
        <v>2.657</v>
      </c>
      <c r="X145" s="146">
        <v>4.6319936972248399E-2</v>
      </c>
      <c r="Y145" s="146">
        <v>2.79214136109877E-5</v>
      </c>
    </row>
    <row r="146" spans="1:25" x14ac:dyDescent="0.2">
      <c r="A146" s="188">
        <v>11389</v>
      </c>
      <c r="B146" s="2">
        <v>11391</v>
      </c>
      <c r="C146" s="2" t="s">
        <v>877</v>
      </c>
      <c r="D146" s="2" t="s">
        <v>878</v>
      </c>
      <c r="E146" s="4" t="s">
        <v>252</v>
      </c>
      <c r="F146" s="2" t="s">
        <v>2770</v>
      </c>
      <c r="G146" s="2" t="s">
        <v>2771</v>
      </c>
      <c r="H146" s="2" t="s">
        <v>255</v>
      </c>
      <c r="I146" s="2" t="s">
        <v>30</v>
      </c>
      <c r="J146" s="2" t="s">
        <v>30</v>
      </c>
      <c r="K146" s="2" t="s">
        <v>277</v>
      </c>
      <c r="L146" s="2" t="s">
        <v>31</v>
      </c>
      <c r="M146" s="2" t="s">
        <v>880</v>
      </c>
      <c r="N146" s="2" t="s">
        <v>881</v>
      </c>
      <c r="O146" s="160" t="s">
        <v>119</v>
      </c>
      <c r="P146" s="2" t="s">
        <v>257</v>
      </c>
      <c r="Q146" s="2" t="s">
        <v>34</v>
      </c>
      <c r="R146" s="157">
        <v>17780</v>
      </c>
      <c r="S146" s="137">
        <v>0</v>
      </c>
      <c r="T146" s="137">
        <v>228</v>
      </c>
      <c r="U146" s="144">
        <v>1</v>
      </c>
      <c r="V146" s="157">
        <v>2797</v>
      </c>
      <c r="W146" s="137">
        <v>6.3769999999999998</v>
      </c>
      <c r="X146" s="146">
        <v>0.11118249369991801</v>
      </c>
      <c r="Y146" s="146">
        <v>6.7020220574919595E-5</v>
      </c>
    </row>
    <row r="147" spans="1:25" x14ac:dyDescent="0.2">
      <c r="A147" s="188">
        <v>11389</v>
      </c>
      <c r="B147" s="2">
        <v>11391</v>
      </c>
      <c r="C147" s="2" t="s">
        <v>640</v>
      </c>
      <c r="D147" s="2" t="s">
        <v>641</v>
      </c>
      <c r="E147" s="4" t="s">
        <v>642</v>
      </c>
      <c r="F147" s="2" t="s">
        <v>2760</v>
      </c>
      <c r="G147" s="2" t="s">
        <v>2761</v>
      </c>
      <c r="H147" s="2" t="s">
        <v>255</v>
      </c>
      <c r="I147" s="2" t="s">
        <v>30</v>
      </c>
      <c r="J147" s="2" t="s">
        <v>30</v>
      </c>
      <c r="K147" s="2" t="s">
        <v>277</v>
      </c>
      <c r="L147" s="2" t="s">
        <v>31</v>
      </c>
      <c r="M147" s="2" t="s">
        <v>2308</v>
      </c>
      <c r="N147" s="2" t="s">
        <v>296</v>
      </c>
      <c r="O147" s="160" t="s">
        <v>722</v>
      </c>
      <c r="P147" s="2" t="s">
        <v>257</v>
      </c>
      <c r="Q147" s="2" t="s">
        <v>34</v>
      </c>
      <c r="R147" s="157">
        <v>12000</v>
      </c>
      <c r="S147" s="137">
        <v>1</v>
      </c>
      <c r="T147" s="137">
        <v>34</v>
      </c>
      <c r="U147" s="144">
        <v>1</v>
      </c>
      <c r="V147" s="157">
        <v>1609</v>
      </c>
      <c r="W147" s="137">
        <v>0.54700000000000004</v>
      </c>
      <c r="X147" s="146">
        <v>9.5377087925467407E-3</v>
      </c>
      <c r="Y147" s="146">
        <v>5.7492805367460597E-6</v>
      </c>
    </row>
    <row r="148" spans="1:25" x14ac:dyDescent="0.2">
      <c r="A148" s="188">
        <v>11389</v>
      </c>
      <c r="B148" s="2">
        <v>11392</v>
      </c>
      <c r="C148" s="2" t="s">
        <v>320</v>
      </c>
      <c r="D148" s="2" t="s">
        <v>321</v>
      </c>
      <c r="E148" s="4" t="s">
        <v>252</v>
      </c>
      <c r="F148" s="2" t="s">
        <v>2731</v>
      </c>
      <c r="G148" s="2" t="s">
        <v>2732</v>
      </c>
      <c r="H148" s="2" t="s">
        <v>255</v>
      </c>
      <c r="I148" s="2" t="s">
        <v>30</v>
      </c>
      <c r="J148" s="2" t="s">
        <v>30</v>
      </c>
      <c r="K148" s="2" t="s">
        <v>277</v>
      </c>
      <c r="L148" s="2" t="s">
        <v>31</v>
      </c>
      <c r="M148" s="2" t="s">
        <v>2733</v>
      </c>
      <c r="N148" s="2" t="s">
        <v>325</v>
      </c>
      <c r="O148" s="160" t="s">
        <v>2734</v>
      </c>
      <c r="P148" s="2" t="s">
        <v>257</v>
      </c>
      <c r="Q148" s="2" t="s">
        <v>34</v>
      </c>
      <c r="R148" s="157">
        <v>37.5</v>
      </c>
      <c r="S148" s="137">
        <v>1</v>
      </c>
      <c r="T148" s="137">
        <v>1688.84</v>
      </c>
      <c r="U148" s="144">
        <v>1</v>
      </c>
      <c r="V148" s="157">
        <v>134.30000000000001</v>
      </c>
      <c r="W148" s="137">
        <v>2.2679999999999998</v>
      </c>
      <c r="X148" s="146">
        <v>1.1965745676343601E-2</v>
      </c>
      <c r="Y148" s="146">
        <v>6.9749763021924797E-6</v>
      </c>
    </row>
    <row r="149" spans="1:25" x14ac:dyDescent="0.2">
      <c r="A149" s="188">
        <v>11389</v>
      </c>
      <c r="B149" s="2">
        <v>11392</v>
      </c>
      <c r="C149" s="2" t="s">
        <v>491</v>
      </c>
      <c r="D149" s="2" t="s">
        <v>492</v>
      </c>
      <c r="E149" s="4" t="s">
        <v>252</v>
      </c>
      <c r="F149" s="2" t="s">
        <v>2772</v>
      </c>
      <c r="G149" s="2" t="s">
        <v>2773</v>
      </c>
      <c r="H149" s="2" t="s">
        <v>255</v>
      </c>
      <c r="I149" s="2" t="s">
        <v>30</v>
      </c>
      <c r="J149" s="2" t="s">
        <v>30</v>
      </c>
      <c r="K149" s="2" t="s">
        <v>277</v>
      </c>
      <c r="L149" s="2" t="s">
        <v>31</v>
      </c>
      <c r="M149" s="2" t="s">
        <v>2296</v>
      </c>
      <c r="N149" s="2" t="s">
        <v>312</v>
      </c>
      <c r="O149" s="160" t="s">
        <v>2774</v>
      </c>
      <c r="P149" s="2" t="s">
        <v>257</v>
      </c>
      <c r="Q149" s="2" t="s">
        <v>34</v>
      </c>
      <c r="R149" s="157">
        <v>190</v>
      </c>
      <c r="S149" s="137">
        <v>0</v>
      </c>
      <c r="T149" s="137">
        <v>79250</v>
      </c>
      <c r="U149" s="144">
        <v>1</v>
      </c>
      <c r="V149" s="157">
        <v>43.8</v>
      </c>
      <c r="W149" s="137">
        <v>34.712000000000003</v>
      </c>
      <c r="X149" s="146">
        <v>0.18312541844024899</v>
      </c>
      <c r="Y149" s="146">
        <v>1.0674599715712201E-4</v>
      </c>
    </row>
    <row r="150" spans="1:25" x14ac:dyDescent="0.2">
      <c r="A150" s="188">
        <v>11389</v>
      </c>
      <c r="B150" s="2">
        <v>11392</v>
      </c>
      <c r="C150" s="2" t="s">
        <v>597</v>
      </c>
      <c r="D150" s="2" t="s">
        <v>598</v>
      </c>
      <c r="E150" s="4" t="s">
        <v>252</v>
      </c>
      <c r="F150" s="2" t="s">
        <v>2762</v>
      </c>
      <c r="G150" s="2" t="s">
        <v>2763</v>
      </c>
      <c r="H150" s="2" t="s">
        <v>255</v>
      </c>
      <c r="I150" s="2" t="s">
        <v>30</v>
      </c>
      <c r="J150" s="2" t="s">
        <v>30</v>
      </c>
      <c r="K150" s="2" t="s">
        <v>277</v>
      </c>
      <c r="L150" s="2" t="s">
        <v>31</v>
      </c>
      <c r="M150" s="2" t="s">
        <v>2085</v>
      </c>
      <c r="N150" s="2" t="s">
        <v>306</v>
      </c>
      <c r="O150" s="160" t="s">
        <v>2764</v>
      </c>
      <c r="P150" s="2" t="s">
        <v>257</v>
      </c>
      <c r="Q150" s="2" t="s">
        <v>34</v>
      </c>
      <c r="R150" s="157">
        <v>8000</v>
      </c>
      <c r="S150" s="137">
        <v>0</v>
      </c>
      <c r="T150" s="137">
        <v>234</v>
      </c>
      <c r="U150" s="144">
        <v>1</v>
      </c>
      <c r="V150" s="157">
        <v>646.6</v>
      </c>
      <c r="W150" s="137">
        <v>1.5129999999999999</v>
      </c>
      <c r="X150" s="146">
        <v>7.9822772170176498E-3</v>
      </c>
      <c r="Y150" s="146">
        <v>4.6529648826066497E-6</v>
      </c>
    </row>
    <row r="151" spans="1:25" x14ac:dyDescent="0.2">
      <c r="A151" s="188">
        <v>11389</v>
      </c>
      <c r="B151" s="2">
        <v>11392</v>
      </c>
      <c r="C151" s="2" t="s">
        <v>420</v>
      </c>
      <c r="D151" s="2" t="s">
        <v>421</v>
      </c>
      <c r="E151" s="4" t="s">
        <v>252</v>
      </c>
      <c r="F151" s="2" t="s">
        <v>2765</v>
      </c>
      <c r="G151" s="2" t="s">
        <v>2766</v>
      </c>
      <c r="H151" s="2" t="s">
        <v>255</v>
      </c>
      <c r="I151" s="2" t="s">
        <v>30</v>
      </c>
      <c r="J151" s="2" t="s">
        <v>30</v>
      </c>
      <c r="K151" s="2" t="s">
        <v>277</v>
      </c>
      <c r="L151" s="2" t="s">
        <v>31</v>
      </c>
      <c r="M151" s="2" t="s">
        <v>2260</v>
      </c>
      <c r="N151" s="2" t="s">
        <v>312</v>
      </c>
      <c r="O151" s="160" t="s">
        <v>42</v>
      </c>
      <c r="P151" s="2" t="s">
        <v>257</v>
      </c>
      <c r="Q151" s="2" t="s">
        <v>34</v>
      </c>
      <c r="R151" s="157">
        <v>1050</v>
      </c>
      <c r="S151" s="137">
        <v>0</v>
      </c>
      <c r="T151" s="137">
        <v>8640</v>
      </c>
      <c r="U151" s="144">
        <v>1</v>
      </c>
      <c r="V151" s="157">
        <v>145.19999999999999</v>
      </c>
      <c r="W151" s="137">
        <v>12.545</v>
      </c>
      <c r="X151" s="146">
        <v>6.6184395645537797E-2</v>
      </c>
      <c r="Y151" s="146">
        <v>3.8579675992547201E-5</v>
      </c>
    </row>
    <row r="152" spans="1:25" x14ac:dyDescent="0.2">
      <c r="A152" s="188">
        <v>11389</v>
      </c>
      <c r="B152" s="2">
        <v>11392</v>
      </c>
      <c r="C152" s="2" t="s">
        <v>460</v>
      </c>
      <c r="D152" s="2" t="s">
        <v>461</v>
      </c>
      <c r="E152" s="4" t="s">
        <v>252</v>
      </c>
      <c r="F152" s="2" t="s">
        <v>2741</v>
      </c>
      <c r="G152" s="2" t="s">
        <v>2742</v>
      </c>
      <c r="H152" s="2" t="s">
        <v>255</v>
      </c>
      <c r="I152" s="2" t="s">
        <v>30</v>
      </c>
      <c r="J152" s="2" t="s">
        <v>30</v>
      </c>
      <c r="K152" s="2" t="s">
        <v>277</v>
      </c>
      <c r="L152" s="2" t="s">
        <v>31</v>
      </c>
      <c r="M152" s="2" t="s">
        <v>2157</v>
      </c>
      <c r="N152" s="2" t="s">
        <v>350</v>
      </c>
      <c r="O152" s="160" t="s">
        <v>2743</v>
      </c>
      <c r="P152" s="2" t="s">
        <v>257</v>
      </c>
      <c r="Q152" s="2" t="s">
        <v>34</v>
      </c>
      <c r="R152" s="157">
        <v>17000</v>
      </c>
      <c r="S152" s="137">
        <v>0</v>
      </c>
      <c r="T152" s="137">
        <v>2442</v>
      </c>
      <c r="U152" s="144">
        <v>1</v>
      </c>
      <c r="V152" s="157">
        <v>3900</v>
      </c>
      <c r="W152" s="137">
        <v>95.238</v>
      </c>
      <c r="X152" s="146">
        <v>0.50244151366009604</v>
      </c>
      <c r="Y152" s="146">
        <v>2.9287916907220899E-4</v>
      </c>
    </row>
    <row r="153" spans="1:25" x14ac:dyDescent="0.2">
      <c r="A153" s="188">
        <v>11389</v>
      </c>
      <c r="B153" s="2">
        <v>11392</v>
      </c>
      <c r="C153" s="2" t="s">
        <v>2406</v>
      </c>
      <c r="D153" s="2" t="s">
        <v>2407</v>
      </c>
      <c r="E153" s="4" t="s">
        <v>252</v>
      </c>
      <c r="F153" s="2" t="s">
        <v>2750</v>
      </c>
      <c r="G153" s="2" t="s">
        <v>2751</v>
      </c>
      <c r="H153" s="2" t="s">
        <v>255</v>
      </c>
      <c r="I153" s="2" t="s">
        <v>30</v>
      </c>
      <c r="J153" s="2" t="s">
        <v>30</v>
      </c>
      <c r="K153" s="2" t="s">
        <v>277</v>
      </c>
      <c r="L153" s="2" t="s">
        <v>31</v>
      </c>
      <c r="M153" s="2" t="s">
        <v>2409</v>
      </c>
      <c r="N153" s="2" t="s">
        <v>338</v>
      </c>
      <c r="O153" s="160" t="s">
        <v>2752</v>
      </c>
      <c r="P153" s="2" t="s">
        <v>257</v>
      </c>
      <c r="Q153" s="2" t="s">
        <v>34</v>
      </c>
      <c r="R153" s="157">
        <v>4900</v>
      </c>
      <c r="S153" s="137">
        <v>1</v>
      </c>
      <c r="T153" s="137">
        <v>170</v>
      </c>
      <c r="U153" s="144">
        <v>1</v>
      </c>
      <c r="V153" s="157">
        <v>480.1</v>
      </c>
      <c r="W153" s="137">
        <v>0.81599999999999995</v>
      </c>
      <c r="X153" s="146">
        <v>4.3058200529616404E-3</v>
      </c>
      <c r="Y153" s="146">
        <v>2.5099140198415002E-6</v>
      </c>
    </row>
    <row r="154" spans="1:25" x14ac:dyDescent="0.2">
      <c r="A154" s="188">
        <v>11389</v>
      </c>
      <c r="B154" s="2">
        <v>11392</v>
      </c>
      <c r="C154" s="2" t="s">
        <v>860</v>
      </c>
      <c r="D154" s="2" t="s">
        <v>861</v>
      </c>
      <c r="E154" s="4" t="s">
        <v>252</v>
      </c>
      <c r="F154" s="2" t="s">
        <v>2767</v>
      </c>
      <c r="G154" s="2" t="s">
        <v>2768</v>
      </c>
      <c r="H154" s="2" t="s">
        <v>255</v>
      </c>
      <c r="I154" s="2" t="s">
        <v>30</v>
      </c>
      <c r="J154" s="2" t="s">
        <v>30</v>
      </c>
      <c r="K154" s="2" t="s">
        <v>277</v>
      </c>
      <c r="L154" s="2" t="s">
        <v>31</v>
      </c>
      <c r="M154" s="2" t="s">
        <v>2023</v>
      </c>
      <c r="N154" s="2" t="s">
        <v>278</v>
      </c>
      <c r="O154" s="160" t="s">
        <v>2769</v>
      </c>
      <c r="P154" s="2" t="s">
        <v>257</v>
      </c>
      <c r="Q154" s="2" t="s">
        <v>34</v>
      </c>
      <c r="R154" s="157">
        <v>3230</v>
      </c>
      <c r="S154" s="137">
        <v>1</v>
      </c>
      <c r="T154" s="137">
        <v>3392</v>
      </c>
      <c r="U154" s="144">
        <v>1</v>
      </c>
      <c r="V154" s="157">
        <v>158.19999999999999</v>
      </c>
      <c r="W154" s="137">
        <v>5.3659999999999997</v>
      </c>
      <c r="X154" s="146">
        <v>2.8309850205569701E-2</v>
      </c>
      <c r="Y154" s="146">
        <v>1.6502150358489499E-5</v>
      </c>
    </row>
    <row r="155" spans="1:25" x14ac:dyDescent="0.2">
      <c r="A155" s="188">
        <v>11389</v>
      </c>
      <c r="B155" s="2">
        <v>11392</v>
      </c>
      <c r="C155" s="2" t="s">
        <v>353</v>
      </c>
      <c r="D155" s="2" t="s">
        <v>354</v>
      </c>
      <c r="E155" s="4" t="s">
        <v>252</v>
      </c>
      <c r="F155" s="2" t="s">
        <v>2757</v>
      </c>
      <c r="G155" s="2" t="s">
        <v>2758</v>
      </c>
      <c r="H155" s="2" t="s">
        <v>255</v>
      </c>
      <c r="I155" s="2" t="s">
        <v>30</v>
      </c>
      <c r="J155" s="2" t="s">
        <v>30</v>
      </c>
      <c r="K155" s="2" t="s">
        <v>277</v>
      </c>
      <c r="L155" s="2" t="s">
        <v>31</v>
      </c>
      <c r="M155" s="2" t="s">
        <v>2759</v>
      </c>
      <c r="N155" s="2" t="s">
        <v>306</v>
      </c>
      <c r="O155" s="160" t="s">
        <v>722</v>
      </c>
      <c r="P155" s="2" t="s">
        <v>257</v>
      </c>
      <c r="Q155" s="2" t="s">
        <v>34</v>
      </c>
      <c r="R155" s="157">
        <v>4152</v>
      </c>
      <c r="S155" s="137">
        <v>0</v>
      </c>
      <c r="T155" s="137">
        <v>1640</v>
      </c>
      <c r="U155" s="144">
        <v>1</v>
      </c>
      <c r="V155" s="157">
        <v>492</v>
      </c>
      <c r="W155" s="137">
        <v>8.0690000000000008</v>
      </c>
      <c r="X155" s="146">
        <v>4.2568093465009602E-2</v>
      </c>
      <c r="Y155" s="146">
        <v>2.4813450927254301E-5</v>
      </c>
    </row>
    <row r="156" spans="1:25" x14ac:dyDescent="0.2">
      <c r="A156" s="188">
        <v>11389</v>
      </c>
      <c r="B156" s="2">
        <v>11392</v>
      </c>
      <c r="C156" s="2" t="s">
        <v>877</v>
      </c>
      <c r="D156" s="2" t="s">
        <v>878</v>
      </c>
      <c r="E156" s="4" t="s">
        <v>252</v>
      </c>
      <c r="F156" s="2" t="s">
        <v>2770</v>
      </c>
      <c r="G156" s="2" t="s">
        <v>2771</v>
      </c>
      <c r="H156" s="2" t="s">
        <v>255</v>
      </c>
      <c r="I156" s="2" t="s">
        <v>30</v>
      </c>
      <c r="J156" s="2" t="s">
        <v>30</v>
      </c>
      <c r="K156" s="2" t="s">
        <v>277</v>
      </c>
      <c r="L156" s="2" t="s">
        <v>31</v>
      </c>
      <c r="M156" s="2" t="s">
        <v>880</v>
      </c>
      <c r="N156" s="2" t="s">
        <v>881</v>
      </c>
      <c r="O156" s="160" t="s">
        <v>119</v>
      </c>
      <c r="P156" s="2" t="s">
        <v>257</v>
      </c>
      <c r="Q156" s="2" t="s">
        <v>34</v>
      </c>
      <c r="R156" s="157">
        <v>17780</v>
      </c>
      <c r="S156" s="137">
        <v>0</v>
      </c>
      <c r="T156" s="137">
        <v>681</v>
      </c>
      <c r="U156" s="144">
        <v>1</v>
      </c>
      <c r="V156" s="157">
        <v>2797</v>
      </c>
      <c r="W156" s="137">
        <v>19.047999999999998</v>
      </c>
      <c r="X156" s="146">
        <v>0.10048814446278399</v>
      </c>
      <c r="Y156" s="146">
        <v>5.8575741557411398E-5</v>
      </c>
    </row>
    <row r="157" spans="1:25" x14ac:dyDescent="0.2">
      <c r="A157" s="188">
        <v>11389</v>
      </c>
      <c r="B157" s="2">
        <v>11392</v>
      </c>
      <c r="C157" s="2" t="s">
        <v>640</v>
      </c>
      <c r="D157" s="2" t="s">
        <v>641</v>
      </c>
      <c r="E157" s="4" t="s">
        <v>642</v>
      </c>
      <c r="F157" s="2" t="s">
        <v>2760</v>
      </c>
      <c r="G157" s="2" t="s">
        <v>2761</v>
      </c>
      <c r="H157" s="2" t="s">
        <v>255</v>
      </c>
      <c r="I157" s="2" t="s">
        <v>30</v>
      </c>
      <c r="J157" s="2" t="s">
        <v>30</v>
      </c>
      <c r="K157" s="2" t="s">
        <v>277</v>
      </c>
      <c r="L157" s="2" t="s">
        <v>31</v>
      </c>
      <c r="M157" s="2" t="s">
        <v>2308</v>
      </c>
      <c r="N157" s="2" t="s">
        <v>296</v>
      </c>
      <c r="O157" s="160" t="s">
        <v>722</v>
      </c>
      <c r="P157" s="2" t="s">
        <v>257</v>
      </c>
      <c r="Q157" s="2" t="s">
        <v>34</v>
      </c>
      <c r="R157" s="157">
        <v>12000</v>
      </c>
      <c r="S157" s="137">
        <v>1</v>
      </c>
      <c r="T157" s="137">
        <v>620</v>
      </c>
      <c r="U157" s="144">
        <v>1</v>
      </c>
      <c r="V157" s="157">
        <v>1609</v>
      </c>
      <c r="W157" s="137">
        <v>9.9760000000000009</v>
      </c>
      <c r="X157" s="146">
        <v>5.2628741174430303E-2</v>
      </c>
      <c r="Y157" s="146">
        <v>3.0677922833643599E-5</v>
      </c>
    </row>
    <row r="158" spans="1:25" x14ac:dyDescent="0.2">
      <c r="A158" s="188">
        <v>11389</v>
      </c>
      <c r="B158" s="2">
        <v>11394</v>
      </c>
      <c r="C158" s="2" t="s">
        <v>320</v>
      </c>
      <c r="D158" s="2" t="s">
        <v>321</v>
      </c>
      <c r="E158" s="4" t="s">
        <v>252</v>
      </c>
      <c r="F158" s="2" t="s">
        <v>2731</v>
      </c>
      <c r="G158" s="2" t="s">
        <v>2732</v>
      </c>
      <c r="H158" s="2" t="s">
        <v>255</v>
      </c>
      <c r="I158" s="2" t="s">
        <v>30</v>
      </c>
      <c r="J158" s="2" t="s">
        <v>30</v>
      </c>
      <c r="K158" s="2" t="s">
        <v>277</v>
      </c>
      <c r="L158" s="2" t="s">
        <v>31</v>
      </c>
      <c r="M158" s="2" t="s">
        <v>2733</v>
      </c>
      <c r="N158" s="2" t="s">
        <v>325</v>
      </c>
      <c r="O158" s="160" t="s">
        <v>2734</v>
      </c>
      <c r="P158" s="2" t="s">
        <v>257</v>
      </c>
      <c r="Q158" s="2" t="s">
        <v>34</v>
      </c>
      <c r="R158" s="157">
        <v>37.5</v>
      </c>
      <c r="S158" s="137">
        <v>1</v>
      </c>
      <c r="T158" s="137">
        <v>12134.92</v>
      </c>
      <c r="U158" s="144">
        <v>1</v>
      </c>
      <c r="V158" s="157">
        <v>134.30000000000001</v>
      </c>
      <c r="W158" s="137">
        <v>16.297000000000001</v>
      </c>
      <c r="X158" s="146">
        <v>1.30926414839875E-2</v>
      </c>
      <c r="Y158" s="146">
        <v>5.1356909847274303E-6</v>
      </c>
    </row>
    <row r="159" spans="1:25" x14ac:dyDescent="0.2">
      <c r="A159" s="188">
        <v>11389</v>
      </c>
      <c r="B159" s="2">
        <v>11394</v>
      </c>
      <c r="C159" s="2" t="s">
        <v>925</v>
      </c>
      <c r="D159" s="2" t="s">
        <v>926</v>
      </c>
      <c r="E159" s="4" t="s">
        <v>252</v>
      </c>
      <c r="F159" s="2" t="s">
        <v>2739</v>
      </c>
      <c r="G159" s="2" t="s">
        <v>2740</v>
      </c>
      <c r="H159" s="2" t="s">
        <v>255</v>
      </c>
      <c r="I159" s="2" t="s">
        <v>30</v>
      </c>
      <c r="J159" s="2" t="s">
        <v>30</v>
      </c>
      <c r="K159" s="2" t="s">
        <v>277</v>
      </c>
      <c r="L159" s="2" t="s">
        <v>31</v>
      </c>
      <c r="M159" s="2" t="s">
        <v>2416</v>
      </c>
      <c r="N159" s="2" t="s">
        <v>312</v>
      </c>
      <c r="O159" s="160" t="s">
        <v>1464</v>
      </c>
      <c r="P159" s="2" t="s">
        <v>257</v>
      </c>
      <c r="Q159" s="2" t="s">
        <v>34</v>
      </c>
      <c r="R159" s="157">
        <v>330</v>
      </c>
      <c r="S159" s="137">
        <v>0</v>
      </c>
      <c r="T159" s="137">
        <v>18522</v>
      </c>
      <c r="U159" s="144">
        <v>1</v>
      </c>
      <c r="V159" s="157">
        <v>15.9</v>
      </c>
      <c r="W159" s="137">
        <v>2.9449999999999998</v>
      </c>
      <c r="X159" s="146">
        <v>2.3659161547932E-3</v>
      </c>
      <c r="Y159" s="146">
        <v>9.2804910923840505E-7</v>
      </c>
    </row>
    <row r="160" spans="1:25" x14ac:dyDescent="0.2">
      <c r="A160" s="188">
        <v>11389</v>
      </c>
      <c r="B160" s="2">
        <v>11394</v>
      </c>
      <c r="C160" s="2" t="s">
        <v>460</v>
      </c>
      <c r="D160" s="2" t="s">
        <v>461</v>
      </c>
      <c r="E160" s="4" t="s">
        <v>252</v>
      </c>
      <c r="F160" s="2" t="s">
        <v>2741</v>
      </c>
      <c r="G160" s="2" t="s">
        <v>2742</v>
      </c>
      <c r="H160" s="2" t="s">
        <v>255</v>
      </c>
      <c r="I160" s="2" t="s">
        <v>30</v>
      </c>
      <c r="J160" s="2" t="s">
        <v>30</v>
      </c>
      <c r="K160" s="2" t="s">
        <v>277</v>
      </c>
      <c r="L160" s="2" t="s">
        <v>31</v>
      </c>
      <c r="M160" s="2" t="s">
        <v>2157</v>
      </c>
      <c r="N160" s="2" t="s">
        <v>350</v>
      </c>
      <c r="O160" s="160" t="s">
        <v>2743</v>
      </c>
      <c r="P160" s="2" t="s">
        <v>257</v>
      </c>
      <c r="Q160" s="2" t="s">
        <v>34</v>
      </c>
      <c r="R160" s="157">
        <v>17000</v>
      </c>
      <c r="S160" s="137">
        <v>0</v>
      </c>
      <c r="T160" s="137">
        <v>13230</v>
      </c>
      <c r="U160" s="144">
        <v>1</v>
      </c>
      <c r="V160" s="157">
        <v>3900</v>
      </c>
      <c r="W160" s="137">
        <v>515.97</v>
      </c>
      <c r="X160" s="146">
        <v>0.41451361202576298</v>
      </c>
      <c r="Y160" s="146">
        <v>1.62596205122632E-4</v>
      </c>
    </row>
    <row r="161" spans="1:25" x14ac:dyDescent="0.2">
      <c r="A161" s="188">
        <v>11389</v>
      </c>
      <c r="B161" s="2">
        <v>11394</v>
      </c>
      <c r="C161" s="2" t="s">
        <v>415</v>
      </c>
      <c r="D161" s="2" t="s">
        <v>416</v>
      </c>
      <c r="E161" s="4" t="s">
        <v>252</v>
      </c>
      <c r="F161" s="2" t="s">
        <v>2744</v>
      </c>
      <c r="G161" s="2" t="s">
        <v>2745</v>
      </c>
      <c r="H161" s="2" t="s">
        <v>255</v>
      </c>
      <c r="I161" s="2" t="s">
        <v>30</v>
      </c>
      <c r="J161" s="2" t="s">
        <v>30</v>
      </c>
      <c r="K161" s="2" t="s">
        <v>277</v>
      </c>
      <c r="L161" s="2" t="s">
        <v>31</v>
      </c>
      <c r="M161" s="2" t="s">
        <v>2204</v>
      </c>
      <c r="N161" s="2" t="s">
        <v>312</v>
      </c>
      <c r="O161" s="160" t="s">
        <v>2746</v>
      </c>
      <c r="P161" s="2" t="s">
        <v>257</v>
      </c>
      <c r="Q161" s="2" t="s">
        <v>34</v>
      </c>
      <c r="R161" s="157">
        <v>58000</v>
      </c>
      <c r="S161" s="137">
        <v>1</v>
      </c>
      <c r="T161" s="137">
        <v>3348</v>
      </c>
      <c r="U161" s="144">
        <v>1</v>
      </c>
      <c r="V161" s="157">
        <v>12600</v>
      </c>
      <c r="W161" s="137">
        <v>421.84800000000001</v>
      </c>
      <c r="X161" s="146">
        <v>0.33889904104084301</v>
      </c>
      <c r="Y161" s="146">
        <v>1.3293579847388799E-4</v>
      </c>
    </row>
    <row r="162" spans="1:25" x14ac:dyDescent="0.2">
      <c r="A162" s="188">
        <v>11389</v>
      </c>
      <c r="B162" s="2">
        <v>11394</v>
      </c>
      <c r="C162" s="2" t="s">
        <v>2425</v>
      </c>
      <c r="D162" s="2" t="s">
        <v>2426</v>
      </c>
      <c r="E162" s="4" t="s">
        <v>252</v>
      </c>
      <c r="F162" s="2" t="s">
        <v>2747</v>
      </c>
      <c r="G162" s="2" t="s">
        <v>2748</v>
      </c>
      <c r="H162" s="2" t="s">
        <v>255</v>
      </c>
      <c r="I162" s="2" t="s">
        <v>30</v>
      </c>
      <c r="J162" s="2" t="s">
        <v>30</v>
      </c>
      <c r="K162" s="2" t="s">
        <v>277</v>
      </c>
      <c r="L162" s="2" t="s">
        <v>31</v>
      </c>
      <c r="M162" s="2" t="s">
        <v>2428</v>
      </c>
      <c r="N162" s="2" t="s">
        <v>278</v>
      </c>
      <c r="O162" s="160" t="s">
        <v>2749</v>
      </c>
      <c r="P162" s="2" t="s">
        <v>257</v>
      </c>
      <c r="Q162" s="2" t="s">
        <v>34</v>
      </c>
      <c r="R162" s="157">
        <v>1023</v>
      </c>
      <c r="S162" s="137">
        <v>0</v>
      </c>
      <c r="T162" s="137">
        <v>17739</v>
      </c>
      <c r="U162" s="144">
        <v>1</v>
      </c>
      <c r="V162" s="157">
        <v>223.2</v>
      </c>
      <c r="W162" s="137">
        <v>39.593000000000004</v>
      </c>
      <c r="X162" s="146">
        <v>3.1808095709119098E-2</v>
      </c>
      <c r="Y162" s="146">
        <v>1.2476974228192001E-5</v>
      </c>
    </row>
    <row r="163" spans="1:25" x14ac:dyDescent="0.2">
      <c r="A163" s="188">
        <v>11389</v>
      </c>
      <c r="B163" s="2">
        <v>11394</v>
      </c>
      <c r="C163" s="2" t="s">
        <v>2406</v>
      </c>
      <c r="D163" s="2" t="s">
        <v>2407</v>
      </c>
      <c r="E163" s="4" t="s">
        <v>252</v>
      </c>
      <c r="F163" s="2" t="s">
        <v>2750</v>
      </c>
      <c r="G163" s="2" t="s">
        <v>2751</v>
      </c>
      <c r="H163" s="2" t="s">
        <v>255</v>
      </c>
      <c r="I163" s="2" t="s">
        <v>30</v>
      </c>
      <c r="J163" s="2" t="s">
        <v>30</v>
      </c>
      <c r="K163" s="2" t="s">
        <v>277</v>
      </c>
      <c r="L163" s="2" t="s">
        <v>31</v>
      </c>
      <c r="M163" s="2" t="s">
        <v>2409</v>
      </c>
      <c r="N163" s="2" t="s">
        <v>338</v>
      </c>
      <c r="O163" s="160" t="s">
        <v>2752</v>
      </c>
      <c r="P163" s="2" t="s">
        <v>257</v>
      </c>
      <c r="Q163" s="2" t="s">
        <v>34</v>
      </c>
      <c r="R163" s="157">
        <v>4900</v>
      </c>
      <c r="S163" s="137">
        <v>1</v>
      </c>
      <c r="T163" s="137">
        <v>6154</v>
      </c>
      <c r="U163" s="144">
        <v>1</v>
      </c>
      <c r="V163" s="157">
        <v>480.1</v>
      </c>
      <c r="W163" s="137">
        <v>29.545000000000002</v>
      </c>
      <c r="X163" s="146">
        <v>2.3735781935228399E-2</v>
      </c>
      <c r="Y163" s="146">
        <v>9.3105460383447996E-6</v>
      </c>
    </row>
    <row r="164" spans="1:25" x14ac:dyDescent="0.2">
      <c r="A164" s="188">
        <v>11389</v>
      </c>
      <c r="B164" s="2">
        <v>11394</v>
      </c>
      <c r="C164" s="2" t="s">
        <v>824</v>
      </c>
      <c r="D164" s="2" t="s">
        <v>825</v>
      </c>
      <c r="E164" s="4" t="s">
        <v>252</v>
      </c>
      <c r="F164" s="2" t="s">
        <v>2753</v>
      </c>
      <c r="G164" s="2" t="s">
        <v>2754</v>
      </c>
      <c r="H164" s="2" t="s">
        <v>255</v>
      </c>
      <c r="I164" s="2" t="s">
        <v>30</v>
      </c>
      <c r="J164" s="2" t="s">
        <v>30</v>
      </c>
      <c r="K164" s="2" t="s">
        <v>277</v>
      </c>
      <c r="L164" s="2" t="s">
        <v>31</v>
      </c>
      <c r="M164" s="2" t="s">
        <v>2755</v>
      </c>
      <c r="N164" s="2" t="s">
        <v>397</v>
      </c>
      <c r="O164" s="160" t="s">
        <v>2756</v>
      </c>
      <c r="P164" s="2" t="s">
        <v>257</v>
      </c>
      <c r="Q164" s="2" t="s">
        <v>34</v>
      </c>
      <c r="R164" s="157">
        <v>2800</v>
      </c>
      <c r="S164" s="137">
        <v>0</v>
      </c>
      <c r="T164" s="137">
        <v>9200</v>
      </c>
      <c r="U164" s="144">
        <v>1</v>
      </c>
      <c r="V164" s="157">
        <v>1024</v>
      </c>
      <c r="W164" s="137">
        <v>94.207999999999998</v>
      </c>
      <c r="X164" s="146">
        <v>7.5683660603761901E-2</v>
      </c>
      <c r="Y164" s="146">
        <v>2.96875075919005E-5</v>
      </c>
    </row>
    <row r="165" spans="1:25" x14ac:dyDescent="0.2">
      <c r="A165" s="188">
        <v>11389</v>
      </c>
      <c r="B165" s="2">
        <v>11394</v>
      </c>
      <c r="C165" s="2" t="s">
        <v>353</v>
      </c>
      <c r="D165" s="2" t="s">
        <v>354</v>
      </c>
      <c r="E165" s="4" t="s">
        <v>252</v>
      </c>
      <c r="F165" s="2" t="s">
        <v>2757</v>
      </c>
      <c r="G165" s="2" t="s">
        <v>2758</v>
      </c>
      <c r="H165" s="2" t="s">
        <v>255</v>
      </c>
      <c r="I165" s="2" t="s">
        <v>30</v>
      </c>
      <c r="J165" s="2" t="s">
        <v>30</v>
      </c>
      <c r="K165" s="2" t="s">
        <v>277</v>
      </c>
      <c r="L165" s="2" t="s">
        <v>31</v>
      </c>
      <c r="M165" s="2" t="s">
        <v>2759</v>
      </c>
      <c r="N165" s="2" t="s">
        <v>306</v>
      </c>
      <c r="O165" s="160" t="s">
        <v>722</v>
      </c>
      <c r="P165" s="2" t="s">
        <v>257</v>
      </c>
      <c r="Q165" s="2" t="s">
        <v>34</v>
      </c>
      <c r="R165" s="157">
        <v>4152</v>
      </c>
      <c r="S165" s="137">
        <v>0</v>
      </c>
      <c r="T165" s="137">
        <v>1660</v>
      </c>
      <c r="U165" s="144">
        <v>1</v>
      </c>
      <c r="V165" s="157">
        <v>492</v>
      </c>
      <c r="W165" s="137">
        <v>8.1669999999999998</v>
      </c>
      <c r="X165" s="146">
        <v>6.5612643605961699E-3</v>
      </c>
      <c r="Y165" s="146">
        <v>2.5737072435946999E-6</v>
      </c>
    </row>
    <row r="166" spans="1:25" x14ac:dyDescent="0.2">
      <c r="A166" s="188">
        <v>11389</v>
      </c>
      <c r="B166" s="2">
        <v>11394</v>
      </c>
      <c r="C166" s="2" t="s">
        <v>640</v>
      </c>
      <c r="D166" s="2" t="s">
        <v>641</v>
      </c>
      <c r="E166" s="4" t="s">
        <v>642</v>
      </c>
      <c r="F166" s="2" t="s">
        <v>2760</v>
      </c>
      <c r="G166" s="2" t="s">
        <v>2761</v>
      </c>
      <c r="H166" s="2" t="s">
        <v>255</v>
      </c>
      <c r="I166" s="2" t="s">
        <v>30</v>
      </c>
      <c r="J166" s="2" t="s">
        <v>30</v>
      </c>
      <c r="K166" s="2" t="s">
        <v>277</v>
      </c>
      <c r="L166" s="2" t="s">
        <v>31</v>
      </c>
      <c r="M166" s="2" t="s">
        <v>2308</v>
      </c>
      <c r="N166" s="2" t="s">
        <v>296</v>
      </c>
      <c r="O166" s="160" t="s">
        <v>722</v>
      </c>
      <c r="P166" s="2" t="s">
        <v>257</v>
      </c>
      <c r="Q166" s="2" t="s">
        <v>34</v>
      </c>
      <c r="R166" s="157">
        <v>12000</v>
      </c>
      <c r="S166" s="137">
        <v>1</v>
      </c>
      <c r="T166" s="137">
        <v>7221</v>
      </c>
      <c r="U166" s="144">
        <v>1</v>
      </c>
      <c r="V166" s="157">
        <v>1609</v>
      </c>
      <c r="W166" s="137">
        <v>116.18600000000001</v>
      </c>
      <c r="X166" s="146">
        <v>9.3339986685907997E-2</v>
      </c>
      <c r="Y166" s="146">
        <v>3.66133395406623E-5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I2:I20" xr:uid="{00000000-0002-0000-0900-000000000000}">
      <formula1>israel_abroad</formula1>
    </dataValidation>
    <dataValidation type="list" allowBlank="1" showInputMessage="1" showErrorMessage="1" sqref="N2:N20" xr:uid="{00000000-0002-0000-0900-000001000000}">
      <formula1>Industry_sectors</formula1>
    </dataValidation>
    <dataValidation type="list" allowBlank="1" showInputMessage="1" showErrorMessage="1" sqref="P2:P20" xr:uid="{00000000-0002-0000-0900-000002000000}">
      <formula1>Holding_interest</formula1>
    </dataValidation>
    <dataValidation type="list" allowBlank="1" showInputMessage="1" showErrorMessage="1" sqref="J2:J20" xr:uid="{00000000-0002-0000-0900-000003000000}">
      <formula1>Country_list</formula1>
    </dataValidation>
    <dataValidation type="list" allowBlank="1" showInputMessage="1" showErrorMessage="1" sqref="E2:E20" xr:uid="{00000000-0002-0000-0900-000004000000}">
      <formula1>Issuer_Type_TFunds</formula1>
    </dataValidation>
    <dataValidation type="list" allowBlank="1" showInputMessage="1" showErrorMessage="1" sqref="H2:H20" xr:uid="{00000000-0002-0000-0900-000005000000}">
      <formula1>Security_ID_Number_Type</formula1>
    </dataValidation>
    <dataValidation type="list" allowBlank="1" showInputMessage="1" showErrorMessage="1" sqref="K2:K20" xr:uid="{00000000-0002-0000-0900-000006000000}">
      <formula1>tradeable_status_warrants</formula1>
    </dataValidation>
    <dataValidation type="list" allowBlank="1" showInputMessage="1" showErrorMessage="1" sqref="L2:L20" xr:uid="{00000000-0002-0000-0900-000007000000}">
      <formula1>Stock_Exchange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30"/>
  <sheetViews>
    <sheetView rightToLeft="1" workbookViewId="0">
      <selection activeCell="A2" sqref="A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4" width="11.625" style="2" customWidth="1"/>
    <col min="25" max="25" width="11.625" style="2" hidden="1" customWidth="1"/>
    <col min="26" max="26" width="9" style="2" hidden="1" customWidth="1"/>
    <col min="27" max="16384" width="9" style="2" hidden="1"/>
  </cols>
  <sheetData>
    <row r="1" spans="1:24" ht="51" x14ac:dyDescent="0.2">
      <c r="A1" s="12" t="s">
        <v>0</v>
      </c>
      <c r="B1" s="12" t="s">
        <v>1</v>
      </c>
      <c r="C1" s="12" t="s">
        <v>2</v>
      </c>
      <c r="D1" s="12" t="s">
        <v>240</v>
      </c>
      <c r="E1" s="12" t="s">
        <v>241</v>
      </c>
      <c r="F1" s="12" t="s">
        <v>3</v>
      </c>
      <c r="G1" s="12" t="s">
        <v>4</v>
      </c>
      <c r="H1" s="12" t="s">
        <v>242</v>
      </c>
      <c r="I1" s="12" t="s">
        <v>5</v>
      </c>
      <c r="J1" s="12" t="s">
        <v>6</v>
      </c>
      <c r="K1" s="12" t="s">
        <v>7</v>
      </c>
      <c r="L1" s="12" t="s">
        <v>8</v>
      </c>
      <c r="M1" s="12" t="s">
        <v>243</v>
      </c>
      <c r="N1" s="12" t="s">
        <v>2775</v>
      </c>
      <c r="O1" s="158" t="s">
        <v>2728</v>
      </c>
      <c r="P1" s="12" t="s">
        <v>244</v>
      </c>
      <c r="Q1" s="12" t="s">
        <v>11</v>
      </c>
      <c r="R1" s="149" t="s">
        <v>2729</v>
      </c>
      <c r="S1" s="12" t="s">
        <v>17</v>
      </c>
      <c r="T1" s="143" t="s">
        <v>18</v>
      </c>
      <c r="U1" s="149" t="s">
        <v>19</v>
      </c>
      <c r="V1" s="12" t="s">
        <v>20</v>
      </c>
      <c r="W1" s="145" t="s">
        <v>24</v>
      </c>
      <c r="X1" s="145" t="s">
        <v>25</v>
      </c>
    </row>
    <row r="2" spans="1:24" x14ac:dyDescent="0.2">
      <c r="A2" s="188">
        <v>1035</v>
      </c>
      <c r="B2" s="13">
        <v>14292</v>
      </c>
      <c r="C2" s="13" t="s">
        <v>2776</v>
      </c>
      <c r="D2" s="13" t="s">
        <v>2777</v>
      </c>
      <c r="E2" s="11" t="s">
        <v>252</v>
      </c>
      <c r="F2" s="13" t="s">
        <v>2778</v>
      </c>
      <c r="G2" s="13" t="s">
        <v>2779</v>
      </c>
      <c r="H2" s="11" t="s">
        <v>255</v>
      </c>
      <c r="I2" s="13" t="s">
        <v>2780</v>
      </c>
      <c r="J2" s="11" t="s">
        <v>30</v>
      </c>
      <c r="K2" s="11" t="s">
        <v>30</v>
      </c>
      <c r="L2" s="11" t="s">
        <v>31</v>
      </c>
      <c r="M2" s="13" t="s">
        <v>183</v>
      </c>
      <c r="N2" s="13" t="s">
        <v>2781</v>
      </c>
      <c r="O2" s="159" t="s">
        <v>116</v>
      </c>
      <c r="P2" s="13" t="s">
        <v>257</v>
      </c>
      <c r="Q2" s="11" t="s">
        <v>34</v>
      </c>
      <c r="R2" s="153">
        <v>3000</v>
      </c>
      <c r="S2" s="140">
        <v>332</v>
      </c>
      <c r="T2" s="156">
        <v>1</v>
      </c>
      <c r="U2" s="154">
        <v>1057300</v>
      </c>
      <c r="V2" s="140">
        <v>3510.2359999999999</v>
      </c>
      <c r="W2" s="155">
        <v>1.0496376451901099</v>
      </c>
      <c r="X2" s="155">
        <v>7.0724455248538202E-3</v>
      </c>
    </row>
    <row r="3" spans="1:24" x14ac:dyDescent="0.2">
      <c r="A3" s="188">
        <v>1035</v>
      </c>
      <c r="B3" s="13">
        <v>14292</v>
      </c>
      <c r="C3" s="13" t="s">
        <v>2776</v>
      </c>
      <c r="D3" s="13" t="s">
        <v>2777</v>
      </c>
      <c r="E3" s="11" t="s">
        <v>252</v>
      </c>
      <c r="F3" s="13" t="s">
        <v>2782</v>
      </c>
      <c r="G3" s="13" t="s">
        <v>2783</v>
      </c>
      <c r="H3" s="11" t="s">
        <v>255</v>
      </c>
      <c r="I3" s="13" t="s">
        <v>2780</v>
      </c>
      <c r="J3" s="11" t="s">
        <v>30</v>
      </c>
      <c r="K3" s="11" t="s">
        <v>30</v>
      </c>
      <c r="L3" s="11" t="s">
        <v>31</v>
      </c>
      <c r="M3" s="13" t="s">
        <v>183</v>
      </c>
      <c r="N3" s="13" t="s">
        <v>2781</v>
      </c>
      <c r="O3" s="159" t="s">
        <v>116</v>
      </c>
      <c r="P3" s="13" t="s">
        <v>257</v>
      </c>
      <c r="Q3" s="11" t="s">
        <v>34</v>
      </c>
      <c r="R3" s="153">
        <v>3000</v>
      </c>
      <c r="S3" s="140">
        <v>-332</v>
      </c>
      <c r="T3" s="156">
        <v>1</v>
      </c>
      <c r="U3" s="154">
        <v>50000</v>
      </c>
      <c r="V3" s="140">
        <v>-166</v>
      </c>
      <c r="W3" s="155">
        <v>-4.9637645190112198E-2</v>
      </c>
      <c r="X3" s="155">
        <v>-3.3445784190172301E-4</v>
      </c>
    </row>
    <row r="4" spans="1:24" x14ac:dyDescent="0.2">
      <c r="A4" s="13"/>
      <c r="B4" s="13"/>
      <c r="C4" s="13"/>
      <c r="D4" s="13"/>
      <c r="E4" s="11"/>
      <c r="F4" s="13"/>
      <c r="G4" s="13"/>
      <c r="H4" s="11"/>
      <c r="I4" s="13"/>
      <c r="J4" s="11"/>
      <c r="K4" s="11"/>
      <c r="L4" s="11"/>
      <c r="M4" s="13"/>
      <c r="N4" s="13"/>
      <c r="O4" s="13"/>
      <c r="P4" s="13"/>
      <c r="Q4" s="11"/>
      <c r="R4" s="11"/>
      <c r="S4" s="13"/>
      <c r="T4" s="13"/>
      <c r="U4" s="13"/>
      <c r="V4" s="13"/>
      <c r="W4" s="13"/>
      <c r="X4" s="13"/>
    </row>
    <row r="5" spans="1:24" x14ac:dyDescent="0.2">
      <c r="A5" s="13"/>
      <c r="B5" s="13"/>
      <c r="C5" s="13"/>
      <c r="D5" s="13"/>
      <c r="E5" s="11"/>
      <c r="F5" s="13"/>
      <c r="G5" s="13"/>
      <c r="H5" s="11"/>
      <c r="I5" s="13"/>
      <c r="J5" s="11"/>
      <c r="K5" s="11"/>
      <c r="L5" s="11"/>
      <c r="M5" s="13"/>
      <c r="N5" s="13"/>
      <c r="O5" s="13"/>
      <c r="P5" s="13"/>
      <c r="Q5" s="11"/>
      <c r="R5" s="11"/>
      <c r="S5" s="13"/>
      <c r="T5" s="13"/>
      <c r="U5" s="13"/>
      <c r="V5" s="13"/>
      <c r="W5" s="13"/>
      <c r="X5" s="13"/>
    </row>
    <row r="6" spans="1:24" x14ac:dyDescent="0.2">
      <c r="A6" s="13"/>
      <c r="B6" s="13"/>
      <c r="C6" s="13"/>
      <c r="D6" s="13"/>
      <c r="E6" s="11"/>
      <c r="F6" s="13"/>
      <c r="G6" s="13"/>
      <c r="H6" s="11"/>
      <c r="I6" s="13"/>
      <c r="J6" s="11"/>
      <c r="K6" s="11"/>
      <c r="L6" s="11"/>
      <c r="M6" s="13"/>
      <c r="N6" s="13"/>
      <c r="O6" s="13"/>
      <c r="P6" s="13"/>
      <c r="Q6" s="11"/>
      <c r="R6" s="11"/>
      <c r="S6" s="13"/>
      <c r="T6" s="13"/>
      <c r="U6" s="13"/>
      <c r="V6" s="13"/>
      <c r="W6" s="13"/>
      <c r="X6" s="13"/>
    </row>
    <row r="7" spans="1:24" x14ac:dyDescent="0.2">
      <c r="A7" s="13"/>
      <c r="B7" s="13"/>
      <c r="C7" s="13"/>
      <c r="D7" s="13"/>
      <c r="E7" s="11"/>
      <c r="F7" s="13"/>
      <c r="G7" s="13"/>
      <c r="H7" s="11"/>
      <c r="I7" s="13"/>
      <c r="J7" s="11"/>
      <c r="K7" s="11"/>
      <c r="L7" s="11"/>
      <c r="M7" s="13"/>
      <c r="N7" s="13"/>
      <c r="O7" s="13"/>
      <c r="P7" s="13"/>
      <c r="Q7" s="11"/>
      <c r="R7" s="11"/>
      <c r="S7" s="13"/>
      <c r="T7" s="13"/>
      <c r="U7" s="13"/>
      <c r="V7" s="13"/>
      <c r="W7" s="13"/>
      <c r="X7" s="13"/>
    </row>
    <row r="8" spans="1:24" x14ac:dyDescent="0.2">
      <c r="A8" s="13"/>
      <c r="B8" s="13"/>
      <c r="C8" s="13"/>
      <c r="D8" s="13"/>
      <c r="E8" s="11"/>
      <c r="F8" s="13"/>
      <c r="G8" s="13"/>
      <c r="H8" s="11"/>
      <c r="I8" s="13"/>
      <c r="J8" s="11"/>
      <c r="K8" s="11"/>
      <c r="L8" s="11"/>
      <c r="M8" s="13"/>
      <c r="N8" s="13"/>
      <c r="O8" s="13"/>
      <c r="P8" s="13"/>
      <c r="Q8" s="11"/>
      <c r="R8" s="11"/>
      <c r="S8" s="13"/>
      <c r="T8" s="13"/>
      <c r="U8" s="13"/>
      <c r="V8" s="13"/>
      <c r="W8" s="13"/>
      <c r="X8" s="13"/>
    </row>
    <row r="9" spans="1:24" x14ac:dyDescent="0.2">
      <c r="A9" s="13"/>
      <c r="B9" s="13"/>
      <c r="C9" s="13"/>
      <c r="D9" s="13"/>
      <c r="E9" s="11"/>
      <c r="F9" s="13"/>
      <c r="G9" s="13"/>
      <c r="H9" s="11"/>
      <c r="I9" s="13"/>
      <c r="J9" s="11"/>
      <c r="K9" s="11"/>
      <c r="L9" s="11"/>
      <c r="M9" s="13"/>
      <c r="N9" s="13"/>
      <c r="O9" s="13"/>
      <c r="P9" s="13"/>
      <c r="Q9" s="11"/>
      <c r="R9" s="11"/>
      <c r="S9" s="13"/>
      <c r="T9" s="13"/>
      <c r="U9" s="13"/>
      <c r="V9" s="13"/>
      <c r="W9" s="13"/>
      <c r="X9" s="13"/>
    </row>
    <row r="10" spans="1:24" x14ac:dyDescent="0.2">
      <c r="A10" s="13"/>
      <c r="B10" s="13"/>
      <c r="C10" s="13"/>
      <c r="D10" s="13"/>
      <c r="E10" s="11"/>
      <c r="F10" s="13"/>
      <c r="G10" s="13"/>
      <c r="H10" s="11"/>
      <c r="I10" s="13"/>
      <c r="J10" s="11"/>
      <c r="K10" s="11"/>
      <c r="L10" s="11"/>
      <c r="M10" s="13"/>
      <c r="N10" s="13"/>
      <c r="O10" s="13"/>
      <c r="P10" s="13"/>
      <c r="Q10" s="11"/>
      <c r="R10" s="11"/>
      <c r="S10" s="13"/>
      <c r="T10" s="13"/>
      <c r="U10" s="13"/>
      <c r="V10" s="13"/>
      <c r="W10" s="13"/>
      <c r="X10" s="13"/>
    </row>
    <row r="11" spans="1:24" x14ac:dyDescent="0.2">
      <c r="A11" s="13"/>
      <c r="B11" s="13"/>
      <c r="C11" s="13"/>
      <c r="D11" s="13"/>
      <c r="E11" s="11"/>
      <c r="F11" s="13"/>
      <c r="G11" s="13"/>
      <c r="H11" s="11"/>
      <c r="I11" s="13"/>
      <c r="J11" s="11"/>
      <c r="K11" s="11"/>
      <c r="L11" s="11"/>
      <c r="M11" s="13"/>
      <c r="N11" s="13"/>
      <c r="O11" s="13"/>
      <c r="P11" s="13"/>
      <c r="Q11" s="11"/>
      <c r="R11" s="11"/>
      <c r="S11" s="13"/>
      <c r="T11" s="13"/>
      <c r="U11" s="13"/>
      <c r="V11" s="13"/>
      <c r="W11" s="13"/>
      <c r="X11" s="13"/>
    </row>
    <row r="12" spans="1:24" x14ac:dyDescent="0.2">
      <c r="A12" s="13"/>
      <c r="B12" s="13"/>
      <c r="C12" s="13"/>
      <c r="D12" s="13"/>
      <c r="E12" s="11"/>
      <c r="F12" s="13"/>
      <c r="G12" s="13"/>
      <c r="H12" s="11"/>
      <c r="I12" s="13"/>
      <c r="J12" s="11"/>
      <c r="K12" s="11"/>
      <c r="L12" s="11"/>
      <c r="M12" s="13"/>
      <c r="N12" s="13"/>
      <c r="O12" s="13"/>
      <c r="P12" s="13"/>
      <c r="Q12" s="11"/>
      <c r="R12" s="11"/>
      <c r="S12" s="13"/>
      <c r="T12" s="13"/>
      <c r="U12" s="13"/>
      <c r="V12" s="13"/>
      <c r="W12" s="13"/>
      <c r="X12" s="13"/>
    </row>
    <row r="13" spans="1:24" x14ac:dyDescent="0.2">
      <c r="A13" s="13"/>
      <c r="B13" s="13"/>
      <c r="C13" s="13"/>
      <c r="D13" s="13"/>
      <c r="E13" s="11"/>
      <c r="F13" s="13"/>
      <c r="G13" s="13"/>
      <c r="H13" s="11"/>
      <c r="I13" s="13"/>
      <c r="J13" s="11"/>
      <c r="K13" s="11"/>
      <c r="L13" s="11"/>
      <c r="M13" s="13"/>
      <c r="N13" s="13"/>
      <c r="O13" s="13"/>
      <c r="P13" s="13"/>
      <c r="Q13" s="11"/>
      <c r="R13" s="11"/>
      <c r="S13" s="13"/>
      <c r="T13" s="13"/>
      <c r="U13" s="13"/>
      <c r="V13" s="13"/>
      <c r="W13" s="13"/>
      <c r="X13" s="13"/>
    </row>
    <row r="14" spans="1:24" x14ac:dyDescent="0.2">
      <c r="A14" s="13"/>
      <c r="B14" s="13"/>
      <c r="C14" s="13"/>
      <c r="D14" s="13"/>
      <c r="E14" s="11"/>
      <c r="F14" s="13"/>
      <c r="G14" s="13"/>
      <c r="H14" s="11"/>
      <c r="I14" s="13"/>
      <c r="J14" s="11"/>
      <c r="K14" s="11"/>
      <c r="L14" s="11"/>
      <c r="M14" s="13"/>
      <c r="N14" s="13"/>
      <c r="O14" s="13"/>
      <c r="P14" s="13"/>
      <c r="Q14" s="11"/>
      <c r="R14" s="11"/>
      <c r="S14" s="13"/>
      <c r="T14" s="13"/>
      <c r="U14" s="13"/>
      <c r="V14" s="13"/>
      <c r="W14" s="13"/>
      <c r="X14" s="13"/>
    </row>
    <row r="15" spans="1:24" x14ac:dyDescent="0.2">
      <c r="A15" s="13"/>
      <c r="B15" s="13"/>
      <c r="C15" s="13"/>
      <c r="D15" s="13"/>
      <c r="E15" s="11"/>
      <c r="F15" s="13"/>
      <c r="G15" s="13"/>
      <c r="H15" s="11"/>
      <c r="I15" s="13"/>
      <c r="J15" s="11"/>
      <c r="K15" s="11"/>
      <c r="L15" s="11"/>
      <c r="M15" s="13"/>
      <c r="N15" s="13"/>
      <c r="O15" s="13"/>
      <c r="P15" s="13"/>
      <c r="Q15" s="11"/>
      <c r="R15" s="11"/>
      <c r="S15" s="13"/>
      <c r="T15" s="13"/>
      <c r="U15" s="13"/>
      <c r="V15" s="13"/>
      <c r="W15" s="13"/>
      <c r="X15" s="13"/>
    </row>
    <row r="16" spans="1:24" x14ac:dyDescent="0.2">
      <c r="A16" s="13"/>
      <c r="B16" s="13"/>
      <c r="C16" s="13"/>
      <c r="D16" s="13"/>
      <c r="E16" s="11"/>
      <c r="F16" s="13"/>
      <c r="G16" s="13"/>
      <c r="H16" s="11"/>
      <c r="I16" s="13"/>
      <c r="J16" s="11"/>
      <c r="K16" s="11"/>
      <c r="L16" s="11"/>
      <c r="M16" s="13"/>
      <c r="N16" s="13"/>
      <c r="O16" s="13"/>
      <c r="P16" s="13"/>
      <c r="Q16" s="11"/>
      <c r="R16" s="11"/>
      <c r="S16" s="13"/>
      <c r="T16" s="13"/>
      <c r="U16" s="13"/>
      <c r="V16" s="13"/>
      <c r="W16" s="13"/>
      <c r="X16" s="13"/>
    </row>
    <row r="17" spans="1:24" x14ac:dyDescent="0.2">
      <c r="A17" s="13"/>
      <c r="B17" s="13"/>
      <c r="C17" s="13"/>
      <c r="D17" s="13"/>
      <c r="E17" s="11"/>
      <c r="F17" s="13"/>
      <c r="G17" s="13"/>
      <c r="H17" s="11"/>
      <c r="I17" s="13"/>
      <c r="J17" s="11"/>
      <c r="K17" s="11"/>
      <c r="L17" s="11"/>
      <c r="M17" s="13"/>
      <c r="N17" s="13"/>
      <c r="O17" s="13"/>
      <c r="P17" s="13"/>
      <c r="Q17" s="11"/>
      <c r="R17" s="11"/>
      <c r="S17" s="13"/>
      <c r="T17" s="13"/>
      <c r="U17" s="13"/>
      <c r="V17" s="13"/>
      <c r="W17" s="13"/>
      <c r="X17" s="13"/>
    </row>
    <row r="18" spans="1:24" x14ac:dyDescent="0.2">
      <c r="A18" s="13"/>
      <c r="B18" s="13"/>
      <c r="C18" s="13"/>
      <c r="D18" s="13"/>
      <c r="E18" s="11"/>
      <c r="F18" s="13"/>
      <c r="G18" s="13"/>
      <c r="H18" s="11"/>
      <c r="I18" s="13"/>
      <c r="J18" s="11"/>
      <c r="K18" s="11"/>
      <c r="L18" s="11"/>
      <c r="M18" s="13"/>
      <c r="N18" s="13"/>
      <c r="O18" s="13"/>
      <c r="P18" s="13"/>
      <c r="Q18" s="11"/>
      <c r="R18" s="11"/>
      <c r="S18" s="13"/>
      <c r="T18" s="13"/>
      <c r="U18" s="13"/>
      <c r="V18" s="13"/>
      <c r="W18" s="13"/>
      <c r="X18" s="13"/>
    </row>
    <row r="19" spans="1:24" x14ac:dyDescent="0.2">
      <c r="A19" s="13"/>
      <c r="B19" s="13"/>
      <c r="C19" s="13"/>
      <c r="D19" s="13"/>
      <c r="E19" s="11"/>
      <c r="F19" s="13"/>
      <c r="G19" s="13"/>
      <c r="H19" s="11"/>
      <c r="I19" s="13"/>
      <c r="J19" s="11"/>
      <c r="K19" s="11"/>
      <c r="L19" s="11"/>
      <c r="M19" s="13"/>
      <c r="N19" s="13"/>
      <c r="O19" s="13"/>
      <c r="P19" s="13"/>
      <c r="Q19" s="11"/>
      <c r="R19" s="11"/>
      <c r="S19" s="13"/>
      <c r="T19" s="13"/>
      <c r="U19" s="13"/>
      <c r="V19" s="13"/>
      <c r="W19" s="13"/>
      <c r="X19" s="13"/>
    </row>
    <row r="20" spans="1:24" x14ac:dyDescent="0.2">
      <c r="E20" s="11"/>
      <c r="H20" s="11"/>
      <c r="I20" s="13"/>
      <c r="J20" s="11"/>
      <c r="K20" s="11"/>
      <c r="L20" s="11"/>
      <c r="M20" s="13"/>
      <c r="P20" s="13"/>
    </row>
    <row r="21" spans="1:24" s="30" customFormat="1" x14ac:dyDescent="0.2">
      <c r="E21" s="29"/>
      <c r="H21" s="31"/>
      <c r="L21" s="31"/>
    </row>
    <row r="22" spans="1:24" x14ac:dyDescent="0.2">
      <c r="L22" s="4"/>
    </row>
    <row r="23" spans="1:24" x14ac:dyDescent="0.2">
      <c r="H23" s="30"/>
    </row>
    <row r="24" spans="1:24" x14ac:dyDescent="0.2">
      <c r="H24" s="30"/>
    </row>
    <row r="25" spans="1:24" x14ac:dyDescent="0.2">
      <c r="H25" s="30"/>
    </row>
    <row r="26" spans="1:24" x14ac:dyDescent="0.2">
      <c r="H26" s="30"/>
    </row>
    <row r="27" spans="1:24" x14ac:dyDescent="0.2">
      <c r="H27" s="30"/>
    </row>
    <row r="30" spans="1:24" x14ac:dyDescent="0.2">
      <c r="H30" s="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20" xr:uid="{00000000-0002-0000-0A00-000000000000}">
      <formula1>israel_abroad</formula1>
    </dataValidation>
    <dataValidation type="list" allowBlank="1" showInputMessage="1" showErrorMessage="1" sqref="P2:P20" xr:uid="{00000000-0002-0000-0A00-000001000000}">
      <formula1>Holding_interest</formula1>
    </dataValidation>
    <dataValidation type="list" allowBlank="1" showInputMessage="1" showErrorMessage="1" sqref="N2:N19" xr:uid="{00000000-0002-0000-0A00-000002000000}">
      <formula1>Underlying_Asset</formula1>
    </dataValidation>
    <dataValidation type="list" allowBlank="1" showInputMessage="1" showErrorMessage="1" sqref="K2:K20" xr:uid="{00000000-0002-0000-0A00-000003000000}">
      <formula1>Country_list</formula1>
    </dataValidation>
    <dataValidation type="list" allowBlank="1" showInputMessage="1" showErrorMessage="1" sqref="E2:E20" xr:uid="{00000000-0002-0000-0A00-000004000000}">
      <formula1>Issuer_Type_TFunds</formula1>
    </dataValidation>
    <dataValidation type="list" allowBlank="1" showInputMessage="1" showErrorMessage="1" sqref="H2:H20" xr:uid="{00000000-0002-0000-0A00-000005000000}">
      <formula1>Security_ID_Number_Type</formula1>
    </dataValidation>
    <dataValidation type="list" allowBlank="1" showInputMessage="1" showErrorMessage="1" sqref="M2:M20" xr:uid="{00000000-0002-0000-0A00-000006000000}">
      <formula1>Industry_Sector</formula1>
    </dataValidation>
    <dataValidation type="list" allowBlank="1" showInputMessage="1" showErrorMessage="1" sqref="L2:L20" xr:uid="{00000000-0002-0000-0A00-000007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8000000}">
          <x14:formula1>
            <xm:f>'אפשרויות בחירה'!$C$901:$C$905</xm:f>
          </x14:formula1>
          <xm:sqref>I2:I20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138"/>
  <sheetViews>
    <sheetView rightToLeft="1" workbookViewId="0">
      <selection activeCell="A13" sqref="A13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0" width="11.625" style="2" customWidth="1"/>
    <col min="21" max="21" width="9" style="2" hidden="1" customWidth="1"/>
    <col min="22" max="16384" width="9" style="2" hidden="1"/>
  </cols>
  <sheetData>
    <row r="1" spans="1:20" ht="51" x14ac:dyDescent="0.2">
      <c r="A1" s="12" t="s">
        <v>0</v>
      </c>
      <c r="B1" s="12" t="s">
        <v>1</v>
      </c>
      <c r="C1" s="12" t="s">
        <v>2</v>
      </c>
      <c r="D1" s="12" t="s">
        <v>240</v>
      </c>
      <c r="E1" s="12" t="s">
        <v>241</v>
      </c>
      <c r="F1" s="12" t="s">
        <v>3</v>
      </c>
      <c r="G1" s="12" t="s">
        <v>4</v>
      </c>
      <c r="H1" s="12" t="s">
        <v>242</v>
      </c>
      <c r="I1" s="12" t="s">
        <v>6</v>
      </c>
      <c r="J1" s="12" t="s">
        <v>7</v>
      </c>
      <c r="K1" s="12" t="s">
        <v>8</v>
      </c>
      <c r="L1" s="12" t="s">
        <v>2775</v>
      </c>
      <c r="M1" s="12" t="s">
        <v>244</v>
      </c>
      <c r="N1" s="12" t="s">
        <v>11</v>
      </c>
      <c r="O1" s="12" t="s">
        <v>17</v>
      </c>
      <c r="P1" s="143" t="s">
        <v>18</v>
      </c>
      <c r="Q1" s="149" t="s">
        <v>19</v>
      </c>
      <c r="R1" s="12" t="s">
        <v>20</v>
      </c>
      <c r="S1" s="145" t="s">
        <v>24</v>
      </c>
      <c r="T1" s="145" t="s">
        <v>25</v>
      </c>
    </row>
    <row r="2" spans="1:20" x14ac:dyDescent="0.2">
      <c r="A2" s="188">
        <v>1035</v>
      </c>
      <c r="B2" s="13">
        <v>1036</v>
      </c>
      <c r="C2" s="2" t="s">
        <v>2784</v>
      </c>
      <c r="D2" s="2" t="s">
        <v>2785</v>
      </c>
      <c r="E2" s="11" t="s">
        <v>33</v>
      </c>
      <c r="F2" s="13" t="s">
        <v>2786</v>
      </c>
      <c r="G2" s="13" t="s">
        <v>2787</v>
      </c>
      <c r="H2" s="11" t="s">
        <v>183</v>
      </c>
      <c r="I2" s="11" t="s">
        <v>84</v>
      </c>
      <c r="J2" s="11" t="s">
        <v>2655</v>
      </c>
      <c r="K2" s="11" t="s">
        <v>2555</v>
      </c>
      <c r="L2" s="14" t="s">
        <v>2781</v>
      </c>
      <c r="M2" s="13" t="s">
        <v>257</v>
      </c>
      <c r="N2" s="11" t="s">
        <v>89</v>
      </c>
      <c r="O2" s="140">
        <v>390</v>
      </c>
      <c r="P2" s="156">
        <v>3.306</v>
      </c>
      <c r="Q2" s="154">
        <v>24764</v>
      </c>
      <c r="R2" s="140">
        <v>-297.20999999999998</v>
      </c>
      <c r="S2" s="155">
        <v>-0.21868996366881899</v>
      </c>
      <c r="T2" s="155">
        <v>-4.9583929024865097E-5</v>
      </c>
    </row>
    <row r="3" spans="1:20" x14ac:dyDescent="0.2">
      <c r="A3" s="188">
        <v>1035</v>
      </c>
      <c r="B3" s="13">
        <v>1036</v>
      </c>
      <c r="C3" s="2" t="s">
        <v>2784</v>
      </c>
      <c r="D3" s="2" t="s">
        <v>2785</v>
      </c>
      <c r="E3" s="11" t="s">
        <v>33</v>
      </c>
      <c r="F3" s="13" t="s">
        <v>2788</v>
      </c>
      <c r="G3" s="13" t="s">
        <v>2789</v>
      </c>
      <c r="H3" s="11" t="s">
        <v>183</v>
      </c>
      <c r="I3" s="11" t="s">
        <v>84</v>
      </c>
      <c r="J3" s="11" t="s">
        <v>1311</v>
      </c>
      <c r="K3" s="11" t="s">
        <v>2790</v>
      </c>
      <c r="L3" s="14" t="s">
        <v>2781</v>
      </c>
      <c r="M3" s="13" t="s">
        <v>257</v>
      </c>
      <c r="N3" s="11" t="s">
        <v>2791</v>
      </c>
      <c r="O3" s="140">
        <v>30</v>
      </c>
      <c r="P3" s="156">
        <v>0.42420000000000002</v>
      </c>
      <c r="Q3" s="154">
        <v>26912</v>
      </c>
      <c r="R3" s="140">
        <v>394.27300000000002</v>
      </c>
      <c r="S3" s="155">
        <v>0.29011010659259401</v>
      </c>
      <c r="T3" s="155">
        <v>6.5777133496932601E-5</v>
      </c>
    </row>
    <row r="4" spans="1:20" x14ac:dyDescent="0.2">
      <c r="A4" s="188">
        <v>1035</v>
      </c>
      <c r="B4" s="13">
        <v>1036</v>
      </c>
      <c r="C4" s="2" t="s">
        <v>2784</v>
      </c>
      <c r="D4" s="2" t="s">
        <v>2785</v>
      </c>
      <c r="E4" s="11" t="s">
        <v>33</v>
      </c>
      <c r="F4" s="13" t="s">
        <v>2792</v>
      </c>
      <c r="G4" s="13" t="s">
        <v>2793</v>
      </c>
      <c r="H4" s="11" t="s">
        <v>183</v>
      </c>
      <c r="I4" s="11" t="s">
        <v>84</v>
      </c>
      <c r="J4" s="11" t="s">
        <v>85</v>
      </c>
      <c r="K4" s="11" t="s">
        <v>1441</v>
      </c>
      <c r="L4" s="14" t="s">
        <v>2781</v>
      </c>
      <c r="M4" s="13" t="s">
        <v>257</v>
      </c>
      <c r="N4" s="11" t="s">
        <v>89</v>
      </c>
      <c r="O4" s="140">
        <v>8</v>
      </c>
      <c r="P4" s="156">
        <v>3.306</v>
      </c>
      <c r="Q4" s="154">
        <v>24901.75</v>
      </c>
      <c r="R4" s="140">
        <v>117.143</v>
      </c>
      <c r="S4" s="155">
        <v>8.6194897901359604E-2</v>
      </c>
      <c r="T4" s="155">
        <v>1.95431085548984E-5</v>
      </c>
    </row>
    <row r="5" spans="1:20" x14ac:dyDescent="0.2">
      <c r="A5" s="188">
        <v>1035</v>
      </c>
      <c r="B5" s="13">
        <v>1036</v>
      </c>
      <c r="C5" s="2" t="s">
        <v>2784</v>
      </c>
      <c r="D5" s="2" t="s">
        <v>2785</v>
      </c>
      <c r="E5" s="11" t="s">
        <v>33</v>
      </c>
      <c r="F5" s="13" t="s">
        <v>2794</v>
      </c>
      <c r="G5" s="13" t="s">
        <v>2795</v>
      </c>
      <c r="H5" s="11" t="s">
        <v>183</v>
      </c>
      <c r="I5" s="11" t="s">
        <v>84</v>
      </c>
      <c r="J5" s="11" t="s">
        <v>85</v>
      </c>
      <c r="K5" s="11" t="s">
        <v>1441</v>
      </c>
      <c r="L5" s="14" t="s">
        <v>2781</v>
      </c>
      <c r="M5" s="13" t="s">
        <v>257</v>
      </c>
      <c r="N5" s="11" t="s">
        <v>89</v>
      </c>
      <c r="O5" s="140">
        <v>27</v>
      </c>
      <c r="P5" s="156">
        <v>3.306</v>
      </c>
      <c r="Q5" s="154">
        <v>6738.75</v>
      </c>
      <c r="R5" s="140">
        <v>104.11499999999999</v>
      </c>
      <c r="S5" s="155">
        <v>7.6608613424829095E-2</v>
      </c>
      <c r="T5" s="155">
        <v>1.7369594777118002E-5</v>
      </c>
    </row>
    <row r="6" spans="1:20" x14ac:dyDescent="0.2">
      <c r="A6" s="188">
        <v>1035</v>
      </c>
      <c r="B6" s="13">
        <v>1036</v>
      </c>
      <c r="C6" s="2" t="s">
        <v>2784</v>
      </c>
      <c r="D6" s="2" t="s">
        <v>2785</v>
      </c>
      <c r="E6" s="11" t="s">
        <v>33</v>
      </c>
      <c r="F6" s="13" t="s">
        <v>2796</v>
      </c>
      <c r="G6" s="13" t="s">
        <v>2797</v>
      </c>
      <c r="H6" s="11" t="s">
        <v>183</v>
      </c>
      <c r="I6" s="11" t="s">
        <v>84</v>
      </c>
      <c r="J6" s="11" t="s">
        <v>85</v>
      </c>
      <c r="K6" s="11" t="s">
        <v>1441</v>
      </c>
      <c r="L6" s="14" t="s">
        <v>2781</v>
      </c>
      <c r="M6" s="13" t="s">
        <v>257</v>
      </c>
      <c r="N6" s="11" t="s">
        <v>89</v>
      </c>
      <c r="O6" s="140">
        <v>-12</v>
      </c>
      <c r="P6" s="156">
        <v>3.306</v>
      </c>
      <c r="Q6" s="154">
        <v>1359.7</v>
      </c>
      <c r="R6" s="140">
        <v>-0.372</v>
      </c>
      <c r="S6" s="155">
        <v>-2.7340908818546198E-4</v>
      </c>
      <c r="T6" s="155">
        <v>-6.1990484592475906E-8</v>
      </c>
    </row>
    <row r="7" spans="1:20" x14ac:dyDescent="0.2">
      <c r="A7" s="188">
        <v>1035</v>
      </c>
      <c r="B7" s="13">
        <v>1036</v>
      </c>
      <c r="C7" s="2" t="s">
        <v>2784</v>
      </c>
      <c r="D7" s="2" t="s">
        <v>2785</v>
      </c>
      <c r="E7" s="11" t="s">
        <v>33</v>
      </c>
      <c r="F7" s="13" t="s">
        <v>2798</v>
      </c>
      <c r="G7" s="13" t="s">
        <v>2799</v>
      </c>
      <c r="H7" s="11" t="s">
        <v>183</v>
      </c>
      <c r="I7" s="11" t="s">
        <v>84</v>
      </c>
      <c r="J7" s="11" t="s">
        <v>305</v>
      </c>
      <c r="K7" s="11" t="s">
        <v>1441</v>
      </c>
      <c r="L7" s="14" t="s">
        <v>2781</v>
      </c>
      <c r="M7" s="13" t="s">
        <v>257</v>
      </c>
      <c r="N7" s="11" t="s">
        <v>197</v>
      </c>
      <c r="O7" s="140">
        <v>421</v>
      </c>
      <c r="P7" s="156">
        <v>3.8807</v>
      </c>
      <c r="Q7" s="154">
        <v>559.5</v>
      </c>
      <c r="R7" s="140">
        <v>214.661</v>
      </c>
      <c r="S7" s="155">
        <v>0.15794946148580699</v>
      </c>
      <c r="T7" s="155">
        <v>3.5812136764027297E-5</v>
      </c>
    </row>
    <row r="8" spans="1:20" x14ac:dyDescent="0.2">
      <c r="A8" s="188">
        <v>1035</v>
      </c>
      <c r="B8" s="13">
        <v>1036</v>
      </c>
      <c r="C8" s="2" t="s">
        <v>2784</v>
      </c>
      <c r="D8" s="2" t="s">
        <v>2785</v>
      </c>
      <c r="E8" s="11" t="s">
        <v>33</v>
      </c>
      <c r="F8" s="13" t="s">
        <v>2800</v>
      </c>
      <c r="G8" s="13" t="s">
        <v>2801</v>
      </c>
      <c r="H8" s="11" t="s">
        <v>183</v>
      </c>
      <c r="I8" s="11" t="s">
        <v>84</v>
      </c>
      <c r="J8" s="11" t="s">
        <v>349</v>
      </c>
      <c r="K8" s="11" t="s">
        <v>1441</v>
      </c>
      <c r="L8" s="14" t="s">
        <v>2781</v>
      </c>
      <c r="M8" s="13" t="s">
        <v>257</v>
      </c>
      <c r="N8" s="11" t="s">
        <v>89</v>
      </c>
      <c r="O8" s="140">
        <v>97</v>
      </c>
      <c r="P8" s="156">
        <v>3.306</v>
      </c>
      <c r="Q8" s="154">
        <v>13830</v>
      </c>
      <c r="R8" s="140">
        <v>66.983999999999995</v>
      </c>
      <c r="S8" s="155">
        <v>4.9287128759984498E-2</v>
      </c>
      <c r="T8" s="155">
        <v>1.1174950387642799E-5</v>
      </c>
    </row>
    <row r="9" spans="1:20" x14ac:dyDescent="0.2">
      <c r="A9" s="188">
        <v>1035</v>
      </c>
      <c r="B9" s="13">
        <v>1036</v>
      </c>
      <c r="C9" s="2" t="s">
        <v>2784</v>
      </c>
      <c r="D9" s="2" t="s">
        <v>2785</v>
      </c>
      <c r="E9" s="11" t="s">
        <v>33</v>
      </c>
      <c r="F9" s="13" t="s">
        <v>2802</v>
      </c>
      <c r="G9" s="13" t="s">
        <v>2803</v>
      </c>
      <c r="H9" s="11" t="s">
        <v>183</v>
      </c>
      <c r="I9" s="11" t="s">
        <v>84</v>
      </c>
      <c r="J9" s="11" t="s">
        <v>1392</v>
      </c>
      <c r="K9" s="11" t="s">
        <v>2542</v>
      </c>
      <c r="L9" s="14" t="s">
        <v>2781</v>
      </c>
      <c r="M9" s="13" t="s">
        <v>257</v>
      </c>
      <c r="N9" s="11" t="s">
        <v>197</v>
      </c>
      <c r="O9" s="140">
        <v>30</v>
      </c>
      <c r="P9" s="156">
        <v>3.8807</v>
      </c>
      <c r="Q9" s="154">
        <v>24011</v>
      </c>
      <c r="R9" s="140">
        <v>734.57399999999996</v>
      </c>
      <c r="S9" s="155">
        <v>0.54050682954385099</v>
      </c>
      <c r="T9" s="155">
        <v>1.2254998731511699E-4</v>
      </c>
    </row>
    <row r="10" spans="1:20" x14ac:dyDescent="0.2">
      <c r="A10" s="188">
        <v>1035</v>
      </c>
      <c r="B10" s="13">
        <v>1036</v>
      </c>
      <c r="C10" s="2" t="s">
        <v>2784</v>
      </c>
      <c r="D10" s="2" t="s">
        <v>2785</v>
      </c>
      <c r="E10" s="11" t="s">
        <v>33</v>
      </c>
      <c r="F10" s="13" t="s">
        <v>2804</v>
      </c>
      <c r="G10" s="13" t="s">
        <v>2805</v>
      </c>
      <c r="H10" s="11" t="s">
        <v>183</v>
      </c>
      <c r="I10" s="11" t="s">
        <v>84</v>
      </c>
      <c r="J10" s="11" t="s">
        <v>1392</v>
      </c>
      <c r="K10" s="11" t="s">
        <v>2542</v>
      </c>
      <c r="L10" s="14" t="s">
        <v>2781</v>
      </c>
      <c r="M10" s="13" t="s">
        <v>257</v>
      </c>
      <c r="N10" s="11" t="s">
        <v>197</v>
      </c>
      <c r="O10" s="140">
        <v>15</v>
      </c>
      <c r="P10" s="156">
        <v>3.8807</v>
      </c>
      <c r="Q10" s="154">
        <v>24011</v>
      </c>
      <c r="R10" s="140">
        <v>37.247999999999998</v>
      </c>
      <c r="S10" s="155">
        <v>2.7407155658320401E-2</v>
      </c>
      <c r="T10" s="155">
        <v>6.21406871233272E-6</v>
      </c>
    </row>
    <row r="11" spans="1:20" x14ac:dyDescent="0.2">
      <c r="A11" s="188">
        <v>1035</v>
      </c>
      <c r="B11" s="13">
        <v>1036</v>
      </c>
      <c r="C11" s="2" t="s">
        <v>2784</v>
      </c>
      <c r="D11" s="2" t="s">
        <v>2785</v>
      </c>
      <c r="E11" s="11" t="s">
        <v>33</v>
      </c>
      <c r="F11" s="13" t="s">
        <v>2806</v>
      </c>
      <c r="G11" s="13" t="s">
        <v>2807</v>
      </c>
      <c r="H11" s="11" t="s">
        <v>183</v>
      </c>
      <c r="I11" s="11" t="s">
        <v>84</v>
      </c>
      <c r="J11" s="11" t="s">
        <v>2808</v>
      </c>
      <c r="K11" s="11" t="s">
        <v>2809</v>
      </c>
      <c r="L11" s="14" t="s">
        <v>2781</v>
      </c>
      <c r="M11" s="13" t="s">
        <v>257</v>
      </c>
      <c r="N11" s="11" t="s">
        <v>2810</v>
      </c>
      <c r="O11" s="140">
        <v>-11</v>
      </c>
      <c r="P11" s="156">
        <v>2.1848999999999998</v>
      </c>
      <c r="Q11" s="154">
        <v>8873</v>
      </c>
      <c r="R11" s="140">
        <v>-12.368</v>
      </c>
      <c r="S11" s="155">
        <v>-9.1008206097414005E-3</v>
      </c>
      <c r="T11" s="155">
        <v>-2.0634437704000898E-6</v>
      </c>
    </row>
    <row r="12" spans="1:20" x14ac:dyDescent="0.2">
      <c r="A12" s="188">
        <v>1035</v>
      </c>
      <c r="B12" s="13">
        <v>1037</v>
      </c>
      <c r="C12" s="2" t="s">
        <v>2784</v>
      </c>
      <c r="D12" s="2" t="s">
        <v>2785</v>
      </c>
      <c r="E12" s="11" t="s">
        <v>33</v>
      </c>
      <c r="F12" s="13" t="s">
        <v>2786</v>
      </c>
      <c r="G12" s="13" t="s">
        <v>2787</v>
      </c>
      <c r="H12" s="11" t="s">
        <v>183</v>
      </c>
      <c r="I12" s="11" t="s">
        <v>84</v>
      </c>
      <c r="J12" s="11" t="s">
        <v>2655</v>
      </c>
      <c r="K12" s="11" t="s">
        <v>2555</v>
      </c>
      <c r="L12" s="14" t="s">
        <v>2781</v>
      </c>
      <c r="M12" s="13" t="s">
        <v>257</v>
      </c>
      <c r="N12" s="11" t="s">
        <v>89</v>
      </c>
      <c r="O12" s="140">
        <v>6</v>
      </c>
      <c r="P12" s="156">
        <v>3.306</v>
      </c>
      <c r="Q12" s="154">
        <v>24764</v>
      </c>
      <c r="R12" s="140">
        <v>-4.5720000000000001</v>
      </c>
      <c r="S12" s="155">
        <v>-5.5369792878066596E-3</v>
      </c>
      <c r="T12" s="155">
        <v>-1.1237455813631799E-5</v>
      </c>
    </row>
    <row r="13" spans="1:20" x14ac:dyDescent="0.2">
      <c r="A13" s="188">
        <v>1035</v>
      </c>
      <c r="B13" s="13">
        <v>1037</v>
      </c>
      <c r="C13" s="2" t="s">
        <v>2784</v>
      </c>
      <c r="D13" s="2" t="s">
        <v>2785</v>
      </c>
      <c r="E13" s="11" t="s">
        <v>33</v>
      </c>
      <c r="F13" s="13" t="s">
        <v>2811</v>
      </c>
      <c r="G13" s="13" t="s">
        <v>2812</v>
      </c>
      <c r="H13" s="11" t="s">
        <v>183</v>
      </c>
      <c r="I13" s="11" t="s">
        <v>84</v>
      </c>
      <c r="J13" s="11" t="s">
        <v>1311</v>
      </c>
      <c r="K13" s="11" t="s">
        <v>2790</v>
      </c>
      <c r="L13" s="14" t="s">
        <v>2781</v>
      </c>
      <c r="M13" s="13" t="s">
        <v>257</v>
      </c>
      <c r="N13" s="11" t="s">
        <v>2791</v>
      </c>
      <c r="O13" s="140">
        <v>1</v>
      </c>
      <c r="P13" s="156">
        <v>0.42420000000000002</v>
      </c>
      <c r="Q13" s="154">
        <v>26912</v>
      </c>
      <c r="R13" s="140">
        <v>2.1930000000000001</v>
      </c>
      <c r="S13" s="155">
        <v>2.6559899209727899E-3</v>
      </c>
      <c r="T13" s="155">
        <v>5.3904065424464002E-6</v>
      </c>
    </row>
    <row r="14" spans="1:20" x14ac:dyDescent="0.2">
      <c r="A14" s="188">
        <v>1035</v>
      </c>
      <c r="B14" s="13">
        <v>1037</v>
      </c>
      <c r="C14" s="2" t="s">
        <v>2784</v>
      </c>
      <c r="D14" s="2" t="s">
        <v>2785</v>
      </c>
      <c r="E14" s="11" t="s">
        <v>33</v>
      </c>
      <c r="F14" s="13" t="s">
        <v>2794</v>
      </c>
      <c r="G14" s="13" t="s">
        <v>2795</v>
      </c>
      <c r="H14" s="11" t="s">
        <v>183</v>
      </c>
      <c r="I14" s="11" t="s">
        <v>84</v>
      </c>
      <c r="J14" s="11" t="s">
        <v>85</v>
      </c>
      <c r="K14" s="11" t="s">
        <v>1441</v>
      </c>
      <c r="L14" s="14" t="s">
        <v>2781</v>
      </c>
      <c r="M14" s="13" t="s">
        <v>257</v>
      </c>
      <c r="N14" s="11" t="s">
        <v>89</v>
      </c>
      <c r="O14" s="140">
        <v>-3</v>
      </c>
      <c r="P14" s="156">
        <v>3.306</v>
      </c>
      <c r="Q14" s="154">
        <v>6738.75</v>
      </c>
      <c r="R14" s="140">
        <v>-35.11</v>
      </c>
      <c r="S14" s="155">
        <v>-4.2519933960650201E-2</v>
      </c>
      <c r="T14" s="155">
        <v>-8.6295406618836E-5</v>
      </c>
    </row>
    <row r="15" spans="1:20" x14ac:dyDescent="0.2">
      <c r="A15" s="188">
        <v>1035</v>
      </c>
      <c r="B15" s="13">
        <v>1037</v>
      </c>
      <c r="C15" s="2" t="s">
        <v>2784</v>
      </c>
      <c r="D15" s="2" t="s">
        <v>2785</v>
      </c>
      <c r="E15" s="11" t="s">
        <v>33</v>
      </c>
      <c r="F15" s="13" t="s">
        <v>2813</v>
      </c>
      <c r="G15" s="13" t="s">
        <v>2814</v>
      </c>
      <c r="H15" s="11" t="s">
        <v>183</v>
      </c>
      <c r="I15" s="11" t="s">
        <v>84</v>
      </c>
      <c r="J15" s="11" t="s">
        <v>85</v>
      </c>
      <c r="K15" s="11" t="s">
        <v>1441</v>
      </c>
      <c r="L15" s="14" t="s">
        <v>2781</v>
      </c>
      <c r="M15" s="13" t="s">
        <v>257</v>
      </c>
      <c r="N15" s="11" t="s">
        <v>89</v>
      </c>
      <c r="O15" s="140">
        <v>71</v>
      </c>
      <c r="P15" s="156">
        <v>3.306</v>
      </c>
      <c r="Q15" s="154">
        <v>120.063</v>
      </c>
      <c r="R15" s="140">
        <v>854.24300000000005</v>
      </c>
      <c r="S15" s="155">
        <v>1.03453821576868</v>
      </c>
      <c r="T15" s="155">
        <v>2.09962452140926E-3</v>
      </c>
    </row>
    <row r="16" spans="1:20" x14ac:dyDescent="0.2">
      <c r="A16" s="188">
        <v>1035</v>
      </c>
      <c r="B16" s="13">
        <v>1037</v>
      </c>
      <c r="C16" s="2" t="s">
        <v>2784</v>
      </c>
      <c r="D16" s="2" t="s">
        <v>2785</v>
      </c>
      <c r="E16" s="11" t="s">
        <v>33</v>
      </c>
      <c r="F16" s="13" t="s">
        <v>2798</v>
      </c>
      <c r="G16" s="13" t="s">
        <v>2799</v>
      </c>
      <c r="H16" s="11" t="s">
        <v>183</v>
      </c>
      <c r="I16" s="11" t="s">
        <v>84</v>
      </c>
      <c r="J16" s="11" t="s">
        <v>305</v>
      </c>
      <c r="K16" s="11" t="s">
        <v>1441</v>
      </c>
      <c r="L16" s="14" t="s">
        <v>2781</v>
      </c>
      <c r="M16" s="13" t="s">
        <v>257</v>
      </c>
      <c r="N16" s="11" t="s">
        <v>197</v>
      </c>
      <c r="O16" s="140">
        <v>3</v>
      </c>
      <c r="P16" s="156">
        <v>3.8807</v>
      </c>
      <c r="Q16" s="154">
        <v>559.5</v>
      </c>
      <c r="R16" s="140">
        <v>1.522</v>
      </c>
      <c r="S16" s="155">
        <v>1.8437353214713801E-3</v>
      </c>
      <c r="T16" s="155">
        <v>3.74191289692798E-6</v>
      </c>
    </row>
    <row r="17" spans="1:20" x14ac:dyDescent="0.2">
      <c r="A17" s="188">
        <v>1035</v>
      </c>
      <c r="B17" s="13">
        <v>1037</v>
      </c>
      <c r="C17" s="2" t="s">
        <v>2784</v>
      </c>
      <c r="D17" s="2" t="s">
        <v>2785</v>
      </c>
      <c r="E17" s="11" t="s">
        <v>33</v>
      </c>
      <c r="F17" s="13" t="s">
        <v>2815</v>
      </c>
      <c r="G17" s="13" t="s">
        <v>2816</v>
      </c>
      <c r="H17" s="11" t="s">
        <v>183</v>
      </c>
      <c r="I17" s="11" t="s">
        <v>84</v>
      </c>
      <c r="J17" s="11" t="s">
        <v>85</v>
      </c>
      <c r="K17" s="11" t="s">
        <v>1441</v>
      </c>
      <c r="L17" s="14" t="s">
        <v>2781</v>
      </c>
      <c r="M17" s="13" t="s">
        <v>257</v>
      </c>
      <c r="N17" s="11" t="s">
        <v>89</v>
      </c>
      <c r="O17" s="140">
        <v>1</v>
      </c>
      <c r="P17" s="156">
        <v>3.306</v>
      </c>
      <c r="Q17" s="154">
        <v>24901.75</v>
      </c>
      <c r="R17" s="140">
        <v>2.0129999999999999</v>
      </c>
      <c r="S17" s="155">
        <v>2.4382899983084799E-3</v>
      </c>
      <c r="T17" s="155">
        <v>4.9485784021536202E-6</v>
      </c>
    </row>
    <row r="18" spans="1:20" x14ac:dyDescent="0.2">
      <c r="A18" s="188">
        <v>1035</v>
      </c>
      <c r="B18" s="13">
        <v>1037</v>
      </c>
      <c r="C18" s="2" t="s">
        <v>2784</v>
      </c>
      <c r="D18" s="2" t="s">
        <v>2785</v>
      </c>
      <c r="E18" s="11" t="s">
        <v>33</v>
      </c>
      <c r="F18" s="13" t="s">
        <v>2800</v>
      </c>
      <c r="G18" s="13" t="s">
        <v>2801</v>
      </c>
      <c r="H18" s="11" t="s">
        <v>183</v>
      </c>
      <c r="I18" s="11" t="s">
        <v>84</v>
      </c>
      <c r="J18" s="11" t="s">
        <v>349</v>
      </c>
      <c r="K18" s="11" t="s">
        <v>1441</v>
      </c>
      <c r="L18" s="14" t="s">
        <v>2781</v>
      </c>
      <c r="M18" s="13" t="s">
        <v>257</v>
      </c>
      <c r="N18" s="11" t="s">
        <v>89</v>
      </c>
      <c r="O18" s="140">
        <v>1</v>
      </c>
      <c r="P18" s="156">
        <v>3.306</v>
      </c>
      <c r="Q18" s="154">
        <v>13830</v>
      </c>
      <c r="R18" s="140">
        <v>0.69099999999999995</v>
      </c>
      <c r="S18" s="155">
        <v>8.3629899704400895E-4</v>
      </c>
      <c r="T18" s="155">
        <v>1.6972924292785999E-6</v>
      </c>
    </row>
    <row r="19" spans="1:20" x14ac:dyDescent="0.2">
      <c r="A19" s="188">
        <v>1035</v>
      </c>
      <c r="B19" s="13">
        <v>1037</v>
      </c>
      <c r="C19" s="2" t="s">
        <v>2784</v>
      </c>
      <c r="D19" s="2" t="s">
        <v>2785</v>
      </c>
      <c r="E19" s="11" t="s">
        <v>33</v>
      </c>
      <c r="F19" s="13" t="s">
        <v>2804</v>
      </c>
      <c r="G19" s="13" t="s">
        <v>2805</v>
      </c>
      <c r="H19" s="11" t="s">
        <v>183</v>
      </c>
      <c r="I19" s="11" t="s">
        <v>84</v>
      </c>
      <c r="J19" s="11" t="s">
        <v>1392</v>
      </c>
      <c r="K19" s="11" t="s">
        <v>2542</v>
      </c>
      <c r="L19" s="14" t="s">
        <v>2781</v>
      </c>
      <c r="M19" s="13" t="s">
        <v>257</v>
      </c>
      <c r="N19" s="11" t="s">
        <v>197</v>
      </c>
      <c r="O19" s="140">
        <v>1</v>
      </c>
      <c r="P19" s="156">
        <v>3.8807</v>
      </c>
      <c r="Q19" s="154">
        <v>24011</v>
      </c>
      <c r="R19" s="140">
        <v>4.7430000000000003</v>
      </c>
      <c r="S19" s="155">
        <v>5.7443832419805697E-3</v>
      </c>
      <c r="T19" s="155">
        <v>1.16583879951436E-5</v>
      </c>
    </row>
    <row r="20" spans="1:20" x14ac:dyDescent="0.2">
      <c r="A20" s="188">
        <v>1035</v>
      </c>
      <c r="B20" s="2">
        <v>9939</v>
      </c>
      <c r="C20" s="2" t="s">
        <v>2784</v>
      </c>
      <c r="D20" s="2" t="s">
        <v>2785</v>
      </c>
      <c r="E20" s="11" t="s">
        <v>33</v>
      </c>
      <c r="F20" s="2" t="s">
        <v>2786</v>
      </c>
      <c r="G20" s="2" t="s">
        <v>2787</v>
      </c>
      <c r="H20" s="11" t="s">
        <v>183</v>
      </c>
      <c r="I20" s="2" t="s">
        <v>84</v>
      </c>
      <c r="J20" s="11" t="s">
        <v>2655</v>
      </c>
      <c r="K20" s="11" t="s">
        <v>2555</v>
      </c>
      <c r="L20" s="14" t="s">
        <v>2781</v>
      </c>
      <c r="M20" s="13" t="s">
        <v>257</v>
      </c>
      <c r="N20" s="2" t="s">
        <v>89</v>
      </c>
      <c r="O20" s="137">
        <v>103</v>
      </c>
      <c r="P20" s="144">
        <v>3.306</v>
      </c>
      <c r="Q20" s="157">
        <v>24764</v>
      </c>
      <c r="R20" s="137">
        <v>-78.495000000000005</v>
      </c>
      <c r="S20" s="146">
        <v>-1.9851850067222E-2</v>
      </c>
      <c r="T20" s="146">
        <v>-1.8420799253731601E-5</v>
      </c>
    </row>
    <row r="21" spans="1:20" s="30" customFormat="1" x14ac:dyDescent="0.2">
      <c r="A21" s="188">
        <v>1035</v>
      </c>
      <c r="B21" s="30">
        <v>9939</v>
      </c>
      <c r="C21" s="30" t="s">
        <v>2784</v>
      </c>
      <c r="D21" s="30" t="s">
        <v>2785</v>
      </c>
      <c r="E21" s="29" t="s">
        <v>33</v>
      </c>
      <c r="F21" s="30" t="s">
        <v>2788</v>
      </c>
      <c r="G21" s="30" t="s">
        <v>2789</v>
      </c>
      <c r="H21" s="31" t="s">
        <v>183</v>
      </c>
      <c r="I21" s="30" t="s">
        <v>84</v>
      </c>
      <c r="J21" s="30" t="s">
        <v>1311</v>
      </c>
      <c r="K21" s="31" t="s">
        <v>2790</v>
      </c>
      <c r="L21" s="30" t="s">
        <v>2781</v>
      </c>
      <c r="M21" s="30" t="s">
        <v>257</v>
      </c>
      <c r="N21" s="30" t="s">
        <v>2791</v>
      </c>
      <c r="O21" s="137">
        <v>13</v>
      </c>
      <c r="P21" s="144">
        <v>0.42420000000000002</v>
      </c>
      <c r="Q21" s="157">
        <v>26912</v>
      </c>
      <c r="R21" s="137">
        <v>170.858</v>
      </c>
      <c r="S21" s="146">
        <v>4.3211320621892001E-2</v>
      </c>
      <c r="T21" s="146">
        <v>4.0096366835793401E-5</v>
      </c>
    </row>
    <row r="22" spans="1:20" x14ac:dyDescent="0.2">
      <c r="A22" s="188">
        <v>1035</v>
      </c>
      <c r="B22" s="2">
        <v>9939</v>
      </c>
      <c r="C22" s="2" t="s">
        <v>2784</v>
      </c>
      <c r="D22" s="2" t="s">
        <v>2785</v>
      </c>
      <c r="E22" s="4" t="s">
        <v>33</v>
      </c>
      <c r="F22" s="2" t="s">
        <v>2792</v>
      </c>
      <c r="G22" s="2" t="s">
        <v>2793</v>
      </c>
      <c r="H22" s="2" t="s">
        <v>183</v>
      </c>
      <c r="I22" s="2" t="s">
        <v>84</v>
      </c>
      <c r="J22" s="2" t="s">
        <v>85</v>
      </c>
      <c r="K22" s="4" t="s">
        <v>1441</v>
      </c>
      <c r="L22" s="2" t="s">
        <v>2781</v>
      </c>
      <c r="M22" s="2" t="s">
        <v>257</v>
      </c>
      <c r="N22" s="2" t="s">
        <v>89</v>
      </c>
      <c r="O22" s="137">
        <v>7</v>
      </c>
      <c r="P22" s="144">
        <v>3.306</v>
      </c>
      <c r="Q22" s="157">
        <v>24901.75</v>
      </c>
      <c r="R22" s="137">
        <v>161.09200000000001</v>
      </c>
      <c r="S22" s="146">
        <v>4.07412371450174E-2</v>
      </c>
      <c r="T22" s="146">
        <v>3.7804343084183797E-5</v>
      </c>
    </row>
    <row r="23" spans="1:20" x14ac:dyDescent="0.2">
      <c r="A23" s="188">
        <v>1035</v>
      </c>
      <c r="B23" s="2">
        <v>9939</v>
      </c>
      <c r="C23" s="2" t="s">
        <v>2784</v>
      </c>
      <c r="D23" s="2" t="s">
        <v>2785</v>
      </c>
      <c r="E23" s="4" t="s">
        <v>33</v>
      </c>
      <c r="F23" s="2" t="s">
        <v>2794</v>
      </c>
      <c r="G23" s="2" t="s">
        <v>2795</v>
      </c>
      <c r="H23" s="30" t="s">
        <v>183</v>
      </c>
      <c r="I23" s="2" t="s">
        <v>84</v>
      </c>
      <c r="J23" s="2" t="s">
        <v>85</v>
      </c>
      <c r="K23" s="2" t="s">
        <v>1441</v>
      </c>
      <c r="L23" s="2" t="s">
        <v>2781</v>
      </c>
      <c r="M23" s="2" t="s">
        <v>257</v>
      </c>
      <c r="N23" s="2" t="s">
        <v>89</v>
      </c>
      <c r="O23" s="137">
        <v>34</v>
      </c>
      <c r="P23" s="144">
        <v>3.306</v>
      </c>
      <c r="Q23" s="157">
        <v>6738.75</v>
      </c>
      <c r="R23" s="137">
        <v>397.31099999999998</v>
      </c>
      <c r="S23" s="146">
        <v>0.100482762284578</v>
      </c>
      <c r="T23" s="146">
        <v>9.3239309496943596E-5</v>
      </c>
    </row>
    <row r="24" spans="1:20" x14ac:dyDescent="0.2">
      <c r="A24" s="188">
        <v>1035</v>
      </c>
      <c r="B24" s="2">
        <v>9939</v>
      </c>
      <c r="C24" s="2" t="s">
        <v>2784</v>
      </c>
      <c r="D24" s="2" t="s">
        <v>2785</v>
      </c>
      <c r="E24" s="4" t="s">
        <v>33</v>
      </c>
      <c r="F24" s="2" t="s">
        <v>2813</v>
      </c>
      <c r="G24" s="2" t="s">
        <v>2814</v>
      </c>
      <c r="H24" s="30" t="s">
        <v>183</v>
      </c>
      <c r="I24" s="2" t="s">
        <v>84</v>
      </c>
      <c r="J24" s="2" t="s">
        <v>85</v>
      </c>
      <c r="K24" s="2" t="s">
        <v>1441</v>
      </c>
      <c r="L24" s="2" t="s">
        <v>2781</v>
      </c>
      <c r="M24" s="2" t="s">
        <v>257</v>
      </c>
      <c r="N24" s="2" t="s">
        <v>89</v>
      </c>
      <c r="O24" s="137">
        <v>242</v>
      </c>
      <c r="P24" s="144">
        <v>3.306</v>
      </c>
      <c r="Q24" s="157">
        <v>120.063</v>
      </c>
      <c r="R24" s="137">
        <v>2911.6439999999998</v>
      </c>
      <c r="S24" s="146">
        <v>0.73637631614155197</v>
      </c>
      <c r="T24" s="146">
        <v>6.8329350911444198E-4</v>
      </c>
    </row>
    <row r="25" spans="1:20" x14ac:dyDescent="0.2">
      <c r="A25" s="188">
        <v>1035</v>
      </c>
      <c r="B25" s="2">
        <v>9939</v>
      </c>
      <c r="C25" s="2" t="s">
        <v>2784</v>
      </c>
      <c r="D25" s="2" t="s">
        <v>2785</v>
      </c>
      <c r="E25" s="4" t="s">
        <v>33</v>
      </c>
      <c r="F25" s="2" t="s">
        <v>2796</v>
      </c>
      <c r="G25" s="2" t="s">
        <v>2797</v>
      </c>
      <c r="H25" s="30" t="s">
        <v>183</v>
      </c>
      <c r="I25" s="2" t="s">
        <v>84</v>
      </c>
      <c r="J25" s="2" t="s">
        <v>85</v>
      </c>
      <c r="K25" s="2" t="s">
        <v>1441</v>
      </c>
      <c r="L25" s="2" t="s">
        <v>2781</v>
      </c>
      <c r="M25" s="2" t="s">
        <v>257</v>
      </c>
      <c r="N25" s="2" t="s">
        <v>89</v>
      </c>
      <c r="O25" s="137">
        <v>-7</v>
      </c>
      <c r="P25" s="144">
        <v>3.306</v>
      </c>
      <c r="Q25" s="157">
        <v>1359.7</v>
      </c>
      <c r="R25" s="137">
        <v>-0.217</v>
      </c>
      <c r="S25" s="146">
        <v>-5.4818328416897799E-5</v>
      </c>
      <c r="T25" s="146">
        <v>-5.0866665815702003E-8</v>
      </c>
    </row>
    <row r="26" spans="1:20" x14ac:dyDescent="0.2">
      <c r="A26" s="188">
        <v>1035</v>
      </c>
      <c r="B26" s="2">
        <v>9939</v>
      </c>
      <c r="C26" s="2" t="s">
        <v>2784</v>
      </c>
      <c r="D26" s="2" t="s">
        <v>2785</v>
      </c>
      <c r="E26" s="4" t="s">
        <v>33</v>
      </c>
      <c r="F26" s="2" t="s">
        <v>2798</v>
      </c>
      <c r="G26" s="2" t="s">
        <v>2799</v>
      </c>
      <c r="H26" s="30" t="s">
        <v>183</v>
      </c>
      <c r="I26" s="2" t="s">
        <v>84</v>
      </c>
      <c r="J26" s="2" t="s">
        <v>305</v>
      </c>
      <c r="K26" s="2" t="s">
        <v>1441</v>
      </c>
      <c r="L26" s="2" t="s">
        <v>2781</v>
      </c>
      <c r="M26" s="2" t="s">
        <v>257</v>
      </c>
      <c r="N26" s="2" t="s">
        <v>197</v>
      </c>
      <c r="O26" s="137">
        <v>115</v>
      </c>
      <c r="P26" s="144">
        <v>3.8807</v>
      </c>
      <c r="Q26" s="157">
        <v>559.5</v>
      </c>
      <c r="R26" s="137">
        <v>58.668999999999997</v>
      </c>
      <c r="S26" s="146">
        <v>1.48377973122901E-2</v>
      </c>
      <c r="T26" s="146">
        <v>1.3768192119713201E-5</v>
      </c>
    </row>
    <row r="27" spans="1:20" x14ac:dyDescent="0.2">
      <c r="A27" s="188">
        <v>1035</v>
      </c>
      <c r="B27" s="2">
        <v>9939</v>
      </c>
      <c r="C27" s="2" t="s">
        <v>2784</v>
      </c>
      <c r="D27" s="2" t="s">
        <v>2785</v>
      </c>
      <c r="E27" s="4" t="s">
        <v>33</v>
      </c>
      <c r="F27" s="2" t="s">
        <v>2800</v>
      </c>
      <c r="G27" s="2" t="s">
        <v>2801</v>
      </c>
      <c r="H27" s="2" t="s">
        <v>183</v>
      </c>
      <c r="I27" s="2" t="s">
        <v>84</v>
      </c>
      <c r="J27" s="2" t="s">
        <v>349</v>
      </c>
      <c r="K27" s="2" t="s">
        <v>1441</v>
      </c>
      <c r="L27" s="2" t="s">
        <v>2781</v>
      </c>
      <c r="M27" s="2" t="s">
        <v>257</v>
      </c>
      <c r="N27" s="2" t="s">
        <v>89</v>
      </c>
      <c r="O27" s="137">
        <v>41</v>
      </c>
      <c r="P27" s="144">
        <v>3.306</v>
      </c>
      <c r="Q27" s="157">
        <v>13830</v>
      </c>
      <c r="R27" s="137">
        <v>28.312999999999999</v>
      </c>
      <c r="S27" s="146">
        <v>7.1604726336767103E-3</v>
      </c>
      <c r="T27" s="146">
        <v>6.6442990703714801E-6</v>
      </c>
    </row>
    <row r="28" spans="1:20" x14ac:dyDescent="0.2">
      <c r="A28" s="188">
        <v>1035</v>
      </c>
      <c r="B28" s="2">
        <v>9939</v>
      </c>
      <c r="C28" s="2" t="s">
        <v>2784</v>
      </c>
      <c r="D28" s="2" t="s">
        <v>2785</v>
      </c>
      <c r="E28" s="4" t="s">
        <v>33</v>
      </c>
      <c r="F28" s="2" t="s">
        <v>2802</v>
      </c>
      <c r="G28" s="2" t="s">
        <v>2803</v>
      </c>
      <c r="H28" s="2" t="s">
        <v>183</v>
      </c>
      <c r="I28" s="2" t="s">
        <v>84</v>
      </c>
      <c r="J28" s="2" t="s">
        <v>1392</v>
      </c>
      <c r="K28" s="2" t="s">
        <v>2542</v>
      </c>
      <c r="L28" s="2" t="s">
        <v>2781</v>
      </c>
      <c r="M28" s="2" t="s">
        <v>257</v>
      </c>
      <c r="N28" s="2" t="s">
        <v>197</v>
      </c>
      <c r="O28" s="137">
        <v>11</v>
      </c>
      <c r="P28" s="144">
        <v>3.8807</v>
      </c>
      <c r="Q28" s="157">
        <v>24011</v>
      </c>
      <c r="R28" s="137">
        <v>270.34199999999998</v>
      </c>
      <c r="S28" s="146">
        <v>6.8371604188322804E-2</v>
      </c>
      <c r="T28" s="146">
        <v>6.3442933084016106E-5</v>
      </c>
    </row>
    <row r="29" spans="1:20" x14ac:dyDescent="0.2">
      <c r="A29" s="188">
        <v>1035</v>
      </c>
      <c r="B29" s="2">
        <v>9939</v>
      </c>
      <c r="C29" s="2" t="s">
        <v>2784</v>
      </c>
      <c r="D29" s="2" t="s">
        <v>2785</v>
      </c>
      <c r="E29" s="4" t="s">
        <v>33</v>
      </c>
      <c r="F29" s="2" t="s">
        <v>2804</v>
      </c>
      <c r="G29" s="2" t="s">
        <v>2805</v>
      </c>
      <c r="H29" s="2" t="s">
        <v>183</v>
      </c>
      <c r="I29" s="2" t="s">
        <v>84</v>
      </c>
      <c r="J29" s="2" t="s">
        <v>1392</v>
      </c>
      <c r="K29" s="2" t="s">
        <v>2542</v>
      </c>
      <c r="L29" s="2" t="s">
        <v>2781</v>
      </c>
      <c r="M29" s="2" t="s">
        <v>257</v>
      </c>
      <c r="N29" s="2" t="s">
        <v>197</v>
      </c>
      <c r="O29" s="137">
        <v>7</v>
      </c>
      <c r="P29" s="144">
        <v>3.8807</v>
      </c>
      <c r="Q29" s="157">
        <v>24011</v>
      </c>
      <c r="R29" s="137">
        <v>34.499000000000002</v>
      </c>
      <c r="S29" s="146">
        <v>8.7251580683107097E-3</v>
      </c>
      <c r="T29" s="146">
        <v>8.0961917750328302E-6</v>
      </c>
    </row>
    <row r="30" spans="1:20" x14ac:dyDescent="0.2">
      <c r="A30" s="188">
        <v>1035</v>
      </c>
      <c r="B30" s="2">
        <v>9940</v>
      </c>
      <c r="C30" s="2" t="s">
        <v>2784</v>
      </c>
      <c r="D30" s="2" t="s">
        <v>2785</v>
      </c>
      <c r="E30" s="4" t="s">
        <v>33</v>
      </c>
      <c r="F30" s="2" t="s">
        <v>2786</v>
      </c>
      <c r="G30" s="2" t="s">
        <v>2787</v>
      </c>
      <c r="H30" s="2" t="s">
        <v>183</v>
      </c>
      <c r="I30" s="2" t="s">
        <v>84</v>
      </c>
      <c r="J30" s="2" t="s">
        <v>2655</v>
      </c>
      <c r="K30" s="2" t="s">
        <v>2555</v>
      </c>
      <c r="L30" s="2" t="s">
        <v>2781</v>
      </c>
      <c r="M30" s="2" t="s">
        <v>257</v>
      </c>
      <c r="N30" s="2" t="s">
        <v>89</v>
      </c>
      <c r="O30" s="137">
        <v>163</v>
      </c>
      <c r="P30" s="144">
        <v>3.306</v>
      </c>
      <c r="Q30" s="157">
        <v>24764</v>
      </c>
      <c r="R30" s="137">
        <v>-124.206</v>
      </c>
      <c r="S30" s="146">
        <v>-8.5698552315417592E-3</v>
      </c>
      <c r="T30" s="146">
        <v>-9.1547223670489807E-6</v>
      </c>
    </row>
    <row r="31" spans="1:20" x14ac:dyDescent="0.2">
      <c r="A31" s="188">
        <v>1035</v>
      </c>
      <c r="B31" s="2">
        <v>9940</v>
      </c>
      <c r="C31" s="2" t="s">
        <v>2784</v>
      </c>
      <c r="D31" s="2" t="s">
        <v>2785</v>
      </c>
      <c r="E31" s="4" t="s">
        <v>33</v>
      </c>
      <c r="F31" s="2" t="s">
        <v>2788</v>
      </c>
      <c r="G31" s="2" t="s">
        <v>2789</v>
      </c>
      <c r="H31" s="2" t="s">
        <v>183</v>
      </c>
      <c r="I31" s="2" t="s">
        <v>84</v>
      </c>
      <c r="J31" s="2" t="s">
        <v>1311</v>
      </c>
      <c r="K31" s="2" t="s">
        <v>2790</v>
      </c>
      <c r="L31" s="2" t="s">
        <v>2781</v>
      </c>
      <c r="M31" s="2" t="s">
        <v>257</v>
      </c>
      <c r="N31" s="2" t="s">
        <v>2791</v>
      </c>
      <c r="O31" s="137">
        <v>17</v>
      </c>
      <c r="P31" s="144">
        <v>0.42420000000000002</v>
      </c>
      <c r="Q31" s="157">
        <v>26912</v>
      </c>
      <c r="R31" s="137">
        <v>223.35</v>
      </c>
      <c r="S31" s="146">
        <v>1.5410453997312199E-2</v>
      </c>
      <c r="T31" s="146">
        <v>1.6462171656800901E-5</v>
      </c>
    </row>
    <row r="32" spans="1:20" x14ac:dyDescent="0.2">
      <c r="A32" s="188">
        <v>1035</v>
      </c>
      <c r="B32" s="2">
        <v>9940</v>
      </c>
      <c r="C32" s="2" t="s">
        <v>2784</v>
      </c>
      <c r="D32" s="2" t="s">
        <v>2785</v>
      </c>
      <c r="E32" s="4" t="s">
        <v>33</v>
      </c>
      <c r="F32" s="2" t="s">
        <v>2792</v>
      </c>
      <c r="G32" s="2" t="s">
        <v>2793</v>
      </c>
      <c r="H32" s="2" t="s">
        <v>183</v>
      </c>
      <c r="I32" s="2" t="s">
        <v>84</v>
      </c>
      <c r="J32" s="2" t="s">
        <v>85</v>
      </c>
      <c r="K32" s="2" t="s">
        <v>1441</v>
      </c>
      <c r="L32" s="2" t="s">
        <v>2781</v>
      </c>
      <c r="M32" s="2" t="s">
        <v>257</v>
      </c>
      <c r="N32" s="2" t="s">
        <v>89</v>
      </c>
      <c r="O32" s="137">
        <v>1</v>
      </c>
      <c r="P32" s="144">
        <v>3.306</v>
      </c>
      <c r="Q32" s="157">
        <v>24901.75</v>
      </c>
      <c r="R32" s="137">
        <v>22.748000000000001</v>
      </c>
      <c r="S32" s="146">
        <v>1.5695671849746201E-3</v>
      </c>
      <c r="T32" s="146">
        <v>1.6766854779515599E-6</v>
      </c>
    </row>
    <row r="33" spans="1:20" x14ac:dyDescent="0.2">
      <c r="A33" s="188">
        <v>1035</v>
      </c>
      <c r="B33" s="2">
        <v>9940</v>
      </c>
      <c r="C33" s="2" t="s">
        <v>2784</v>
      </c>
      <c r="D33" s="2" t="s">
        <v>2785</v>
      </c>
      <c r="E33" s="4" t="s">
        <v>33</v>
      </c>
      <c r="F33" s="2" t="s">
        <v>2794</v>
      </c>
      <c r="G33" s="2" t="s">
        <v>2795</v>
      </c>
      <c r="H33" s="2" t="s">
        <v>183</v>
      </c>
      <c r="I33" s="2" t="s">
        <v>84</v>
      </c>
      <c r="J33" s="2" t="s">
        <v>85</v>
      </c>
      <c r="K33" s="2" t="s">
        <v>1441</v>
      </c>
      <c r="L33" s="2" t="s">
        <v>2781</v>
      </c>
      <c r="M33" s="2" t="s">
        <v>257</v>
      </c>
      <c r="N33" s="2" t="s">
        <v>89</v>
      </c>
      <c r="O33" s="137">
        <v>15</v>
      </c>
      <c r="P33" s="144">
        <v>3.306</v>
      </c>
      <c r="Q33" s="157">
        <v>6738.75</v>
      </c>
      <c r="R33" s="137">
        <v>175.28399999999999</v>
      </c>
      <c r="S33" s="146">
        <v>1.2094053442151399E-2</v>
      </c>
      <c r="T33" s="146">
        <v>1.29194366256792E-5</v>
      </c>
    </row>
    <row r="34" spans="1:20" x14ac:dyDescent="0.2">
      <c r="A34" s="188">
        <v>1035</v>
      </c>
      <c r="B34" s="2">
        <v>9940</v>
      </c>
      <c r="C34" s="2" t="s">
        <v>2784</v>
      </c>
      <c r="D34" s="2" t="s">
        <v>2785</v>
      </c>
      <c r="E34" s="4" t="s">
        <v>33</v>
      </c>
      <c r="F34" s="2" t="s">
        <v>2813</v>
      </c>
      <c r="G34" s="2" t="s">
        <v>2814</v>
      </c>
      <c r="H34" s="2" t="s">
        <v>183</v>
      </c>
      <c r="I34" s="2" t="s">
        <v>84</v>
      </c>
      <c r="J34" s="2" t="s">
        <v>85</v>
      </c>
      <c r="K34" s="2" t="s">
        <v>1441</v>
      </c>
      <c r="L34" s="2" t="s">
        <v>2781</v>
      </c>
      <c r="M34" s="2" t="s">
        <v>257</v>
      </c>
      <c r="N34" s="2" t="s">
        <v>89</v>
      </c>
      <c r="O34" s="137">
        <v>1122</v>
      </c>
      <c r="P34" s="144">
        <v>3.306</v>
      </c>
      <c r="Q34" s="157">
        <v>120.063</v>
      </c>
      <c r="R34" s="137">
        <v>13499.441999999999</v>
      </c>
      <c r="S34" s="146">
        <v>0.931419398995746</v>
      </c>
      <c r="T34" s="146">
        <v>9.9498600322979404E-4</v>
      </c>
    </row>
    <row r="35" spans="1:20" x14ac:dyDescent="0.2">
      <c r="A35" s="188">
        <v>1035</v>
      </c>
      <c r="B35" s="2">
        <v>9940</v>
      </c>
      <c r="C35" s="2" t="s">
        <v>2784</v>
      </c>
      <c r="D35" s="2" t="s">
        <v>2785</v>
      </c>
      <c r="E35" s="4" t="s">
        <v>33</v>
      </c>
      <c r="F35" s="2" t="s">
        <v>2796</v>
      </c>
      <c r="G35" s="2" t="s">
        <v>2797</v>
      </c>
      <c r="H35" s="2" t="s">
        <v>183</v>
      </c>
      <c r="I35" s="2" t="s">
        <v>84</v>
      </c>
      <c r="J35" s="2" t="s">
        <v>85</v>
      </c>
      <c r="K35" s="2" t="s">
        <v>1441</v>
      </c>
      <c r="L35" s="2" t="s">
        <v>2781</v>
      </c>
      <c r="M35" s="2" t="s">
        <v>257</v>
      </c>
      <c r="N35" s="2" t="s">
        <v>89</v>
      </c>
      <c r="O35" s="137">
        <v>-24</v>
      </c>
      <c r="P35" s="144">
        <v>3.306</v>
      </c>
      <c r="Q35" s="157">
        <v>1359.7</v>
      </c>
      <c r="R35" s="137">
        <v>-0.74299999999999999</v>
      </c>
      <c r="S35" s="146">
        <v>-5.1275153135713697E-5</v>
      </c>
      <c r="T35" s="146">
        <v>-5.4774529861099099E-8</v>
      </c>
    </row>
    <row r="36" spans="1:20" x14ac:dyDescent="0.2">
      <c r="A36" s="188">
        <v>1035</v>
      </c>
      <c r="B36" s="2">
        <v>9940</v>
      </c>
      <c r="C36" s="2" t="s">
        <v>2784</v>
      </c>
      <c r="D36" s="2" t="s">
        <v>2785</v>
      </c>
      <c r="E36" s="4" t="s">
        <v>33</v>
      </c>
      <c r="F36" s="2" t="s">
        <v>2798</v>
      </c>
      <c r="G36" s="2" t="s">
        <v>2799</v>
      </c>
      <c r="H36" s="2" t="s">
        <v>183</v>
      </c>
      <c r="I36" s="2" t="s">
        <v>84</v>
      </c>
      <c r="J36" s="2" t="s">
        <v>305</v>
      </c>
      <c r="K36" s="2" t="s">
        <v>1441</v>
      </c>
      <c r="L36" s="2" t="s">
        <v>2781</v>
      </c>
      <c r="M36" s="2" t="s">
        <v>257</v>
      </c>
      <c r="N36" s="2" t="s">
        <v>197</v>
      </c>
      <c r="O36" s="137">
        <v>197</v>
      </c>
      <c r="P36" s="144">
        <v>3.8807</v>
      </c>
      <c r="Q36" s="157">
        <v>559.5</v>
      </c>
      <c r="R36" s="137">
        <v>100.486</v>
      </c>
      <c r="S36" s="146">
        <v>6.93322550963172E-3</v>
      </c>
      <c r="T36" s="146">
        <v>7.4063975334389903E-6</v>
      </c>
    </row>
    <row r="37" spans="1:20" x14ac:dyDescent="0.2">
      <c r="A37" s="188">
        <v>1035</v>
      </c>
      <c r="B37" s="2">
        <v>9940</v>
      </c>
      <c r="C37" s="2" t="s">
        <v>2784</v>
      </c>
      <c r="D37" s="2" t="s">
        <v>2785</v>
      </c>
      <c r="E37" s="4" t="s">
        <v>33</v>
      </c>
      <c r="F37" s="2" t="s">
        <v>2800</v>
      </c>
      <c r="G37" s="2" t="s">
        <v>2801</v>
      </c>
      <c r="H37" s="2" t="s">
        <v>183</v>
      </c>
      <c r="I37" s="2" t="s">
        <v>84</v>
      </c>
      <c r="J37" s="2" t="s">
        <v>349</v>
      </c>
      <c r="K37" s="2" t="s">
        <v>1441</v>
      </c>
      <c r="L37" s="2" t="s">
        <v>2781</v>
      </c>
      <c r="M37" s="2" t="s">
        <v>257</v>
      </c>
      <c r="N37" s="2" t="s">
        <v>89</v>
      </c>
      <c r="O37" s="137">
        <v>122</v>
      </c>
      <c r="P37" s="144">
        <v>3.306</v>
      </c>
      <c r="Q37" s="157">
        <v>13830</v>
      </c>
      <c r="R37" s="137">
        <v>84.247</v>
      </c>
      <c r="S37" s="146">
        <v>5.8128034623929903E-3</v>
      </c>
      <c r="T37" s="146">
        <v>6.2095100132578599E-6</v>
      </c>
    </row>
    <row r="38" spans="1:20" x14ac:dyDescent="0.2">
      <c r="A38" s="188">
        <v>1035</v>
      </c>
      <c r="B38" s="2">
        <v>9940</v>
      </c>
      <c r="C38" s="2" t="s">
        <v>2784</v>
      </c>
      <c r="D38" s="2" t="s">
        <v>2785</v>
      </c>
      <c r="E38" s="4" t="s">
        <v>33</v>
      </c>
      <c r="F38" s="2" t="s">
        <v>2802</v>
      </c>
      <c r="G38" s="2" t="s">
        <v>2803</v>
      </c>
      <c r="H38" s="2" t="s">
        <v>183</v>
      </c>
      <c r="I38" s="2" t="s">
        <v>84</v>
      </c>
      <c r="J38" s="2" t="s">
        <v>1392</v>
      </c>
      <c r="K38" s="2" t="s">
        <v>2542</v>
      </c>
      <c r="L38" s="2" t="s">
        <v>2781</v>
      </c>
      <c r="M38" s="2" t="s">
        <v>257</v>
      </c>
      <c r="N38" s="2" t="s">
        <v>197</v>
      </c>
      <c r="O38" s="137">
        <v>22</v>
      </c>
      <c r="P38" s="144">
        <v>3.8807</v>
      </c>
      <c r="Q38" s="157">
        <v>24011</v>
      </c>
      <c r="R38" s="137">
        <v>548.78099999999995</v>
      </c>
      <c r="S38" s="146">
        <v>3.7864199895936299E-2</v>
      </c>
      <c r="T38" s="146">
        <v>4.0448318942650302E-5</v>
      </c>
    </row>
    <row r="39" spans="1:20" x14ac:dyDescent="0.2">
      <c r="A39" s="188">
        <v>1035</v>
      </c>
      <c r="B39" s="2">
        <v>9940</v>
      </c>
      <c r="C39" s="2" t="s">
        <v>2784</v>
      </c>
      <c r="D39" s="2" t="s">
        <v>2785</v>
      </c>
      <c r="E39" s="4" t="s">
        <v>33</v>
      </c>
      <c r="F39" s="2" t="s">
        <v>2806</v>
      </c>
      <c r="G39" s="2" t="s">
        <v>2807</v>
      </c>
      <c r="H39" s="2" t="s">
        <v>183</v>
      </c>
      <c r="I39" s="2" t="s">
        <v>84</v>
      </c>
      <c r="J39" s="2" t="s">
        <v>2808</v>
      </c>
      <c r="K39" s="2" t="s">
        <v>2809</v>
      </c>
      <c r="L39" s="2" t="s">
        <v>2781</v>
      </c>
      <c r="M39" s="2" t="s">
        <v>257</v>
      </c>
      <c r="N39" s="2" t="s">
        <v>2810</v>
      </c>
      <c r="O39" s="137">
        <v>-32</v>
      </c>
      <c r="P39" s="144">
        <v>2.1848999999999998</v>
      </c>
      <c r="Q39" s="157">
        <v>8873</v>
      </c>
      <c r="R39" s="137">
        <v>-35.981000000000002</v>
      </c>
      <c r="S39" s="146">
        <v>-2.4825721034679401E-3</v>
      </c>
      <c r="T39" s="146">
        <v>-2.6520002671435001E-6</v>
      </c>
    </row>
    <row r="40" spans="1:20" x14ac:dyDescent="0.2">
      <c r="A40" s="188">
        <v>1035</v>
      </c>
      <c r="B40" s="2">
        <v>9941</v>
      </c>
      <c r="C40" s="2" t="s">
        <v>2784</v>
      </c>
      <c r="D40" s="2" t="s">
        <v>2785</v>
      </c>
      <c r="E40" s="4" t="s">
        <v>33</v>
      </c>
      <c r="F40" s="2" t="s">
        <v>2786</v>
      </c>
      <c r="G40" s="2" t="s">
        <v>2787</v>
      </c>
      <c r="H40" s="2" t="s">
        <v>183</v>
      </c>
      <c r="I40" s="2" t="s">
        <v>84</v>
      </c>
      <c r="J40" s="2" t="s">
        <v>2655</v>
      </c>
      <c r="K40" s="2" t="s">
        <v>2555</v>
      </c>
      <c r="L40" s="2" t="s">
        <v>2781</v>
      </c>
      <c r="M40" s="2" t="s">
        <v>257</v>
      </c>
      <c r="N40" s="2" t="s">
        <v>89</v>
      </c>
      <c r="O40" s="137">
        <v>48</v>
      </c>
      <c r="P40" s="144">
        <v>3.306</v>
      </c>
      <c r="Q40" s="157">
        <v>24764</v>
      </c>
      <c r="R40" s="137">
        <v>-36.576000000000001</v>
      </c>
      <c r="S40" s="146">
        <v>-2.4422068090664099E-3</v>
      </c>
      <c r="T40" s="146">
        <v>-4.7566255695115903E-6</v>
      </c>
    </row>
    <row r="41" spans="1:20" x14ac:dyDescent="0.2">
      <c r="A41" s="188">
        <v>1035</v>
      </c>
      <c r="B41" s="2">
        <v>9941</v>
      </c>
      <c r="C41" s="2" t="s">
        <v>2784</v>
      </c>
      <c r="D41" s="2" t="s">
        <v>2785</v>
      </c>
      <c r="E41" s="4" t="s">
        <v>33</v>
      </c>
      <c r="F41" s="2" t="s">
        <v>2788</v>
      </c>
      <c r="G41" s="2" t="s">
        <v>2789</v>
      </c>
      <c r="H41" s="2" t="s">
        <v>183</v>
      </c>
      <c r="I41" s="2" t="s">
        <v>84</v>
      </c>
      <c r="J41" s="2" t="s">
        <v>1311</v>
      </c>
      <c r="K41" s="2" t="s">
        <v>2790</v>
      </c>
      <c r="L41" s="2" t="s">
        <v>2781</v>
      </c>
      <c r="M41" s="2" t="s">
        <v>257</v>
      </c>
      <c r="N41" s="2" t="s">
        <v>2791</v>
      </c>
      <c r="O41" s="137">
        <v>5</v>
      </c>
      <c r="P41" s="144">
        <v>0.42420000000000002</v>
      </c>
      <c r="Q41" s="157">
        <v>26912</v>
      </c>
      <c r="R41" s="137">
        <v>65.614999999999995</v>
      </c>
      <c r="S41" s="146">
        <v>4.3811243898196298E-3</v>
      </c>
      <c r="T41" s="146">
        <v>8.5330072041659792E-6</v>
      </c>
    </row>
    <row r="42" spans="1:20" x14ac:dyDescent="0.2">
      <c r="A42" s="188">
        <v>1035</v>
      </c>
      <c r="B42" s="2">
        <v>9941</v>
      </c>
      <c r="C42" s="2" t="s">
        <v>2784</v>
      </c>
      <c r="D42" s="2" t="s">
        <v>2785</v>
      </c>
      <c r="E42" s="4" t="s">
        <v>33</v>
      </c>
      <c r="F42" s="2" t="s">
        <v>2792</v>
      </c>
      <c r="G42" s="2" t="s">
        <v>2793</v>
      </c>
      <c r="H42" s="2" t="s">
        <v>183</v>
      </c>
      <c r="I42" s="2" t="s">
        <v>84</v>
      </c>
      <c r="J42" s="2" t="s">
        <v>85</v>
      </c>
      <c r="K42" s="2" t="s">
        <v>1441</v>
      </c>
      <c r="L42" s="2" t="s">
        <v>2781</v>
      </c>
      <c r="M42" s="2" t="s">
        <v>257</v>
      </c>
      <c r="N42" s="2" t="s">
        <v>89</v>
      </c>
      <c r="O42" s="137">
        <v>11</v>
      </c>
      <c r="P42" s="144">
        <v>3.306</v>
      </c>
      <c r="Q42" s="157">
        <v>24901.75</v>
      </c>
      <c r="R42" s="137">
        <v>253.32</v>
      </c>
      <c r="S42" s="146">
        <v>1.69143297182398E-2</v>
      </c>
      <c r="T42" s="146">
        <v>3.29436200612695E-5</v>
      </c>
    </row>
    <row r="43" spans="1:20" x14ac:dyDescent="0.2">
      <c r="A43" s="188">
        <v>1035</v>
      </c>
      <c r="B43" s="2">
        <v>9941</v>
      </c>
      <c r="C43" s="2" t="s">
        <v>2784</v>
      </c>
      <c r="D43" s="2" t="s">
        <v>2785</v>
      </c>
      <c r="E43" s="4" t="s">
        <v>33</v>
      </c>
      <c r="F43" s="2" t="s">
        <v>2794</v>
      </c>
      <c r="G43" s="2" t="s">
        <v>2795</v>
      </c>
      <c r="H43" s="2" t="s">
        <v>183</v>
      </c>
      <c r="I43" s="2" t="s">
        <v>84</v>
      </c>
      <c r="J43" s="2" t="s">
        <v>85</v>
      </c>
      <c r="K43" s="2" t="s">
        <v>1441</v>
      </c>
      <c r="L43" s="2" t="s">
        <v>2781</v>
      </c>
      <c r="M43" s="2" t="s">
        <v>257</v>
      </c>
      <c r="N43" s="2" t="s">
        <v>89</v>
      </c>
      <c r="O43" s="137">
        <v>95</v>
      </c>
      <c r="P43" s="144">
        <v>3.306</v>
      </c>
      <c r="Q43" s="157">
        <v>6738.75</v>
      </c>
      <c r="R43" s="137">
        <v>1110.1320000000001</v>
      </c>
      <c r="S43" s="146">
        <v>7.4124119720476001E-2</v>
      </c>
      <c r="T43" s="146">
        <v>1.4436970770494899E-4</v>
      </c>
    </row>
    <row r="44" spans="1:20" x14ac:dyDescent="0.2">
      <c r="A44" s="188">
        <v>1035</v>
      </c>
      <c r="B44" s="2">
        <v>9941</v>
      </c>
      <c r="C44" s="2" t="s">
        <v>2784</v>
      </c>
      <c r="D44" s="2" t="s">
        <v>2785</v>
      </c>
      <c r="E44" s="4" t="s">
        <v>33</v>
      </c>
      <c r="F44" s="2" t="s">
        <v>2813</v>
      </c>
      <c r="G44" s="2" t="s">
        <v>2814</v>
      </c>
      <c r="H44" s="2" t="s">
        <v>183</v>
      </c>
      <c r="I44" s="2" t="s">
        <v>84</v>
      </c>
      <c r="J44" s="2" t="s">
        <v>85</v>
      </c>
      <c r="K44" s="2" t="s">
        <v>1441</v>
      </c>
      <c r="L44" s="2" t="s">
        <v>2781</v>
      </c>
      <c r="M44" s="2" t="s">
        <v>257</v>
      </c>
      <c r="N44" s="2" t="s">
        <v>89</v>
      </c>
      <c r="O44" s="137">
        <v>1100</v>
      </c>
      <c r="P44" s="144">
        <v>3.306</v>
      </c>
      <c r="Q44" s="157">
        <v>120.063</v>
      </c>
      <c r="R44" s="137">
        <v>13234.746999999999</v>
      </c>
      <c r="S44" s="146">
        <v>0.88369098868626395</v>
      </c>
      <c r="T44" s="146">
        <v>1.7211429993264601E-3</v>
      </c>
    </row>
    <row r="45" spans="1:20" x14ac:dyDescent="0.2">
      <c r="A45" s="188">
        <v>1035</v>
      </c>
      <c r="B45" s="2">
        <v>9941</v>
      </c>
      <c r="C45" s="2" t="s">
        <v>2784</v>
      </c>
      <c r="D45" s="2" t="s">
        <v>2785</v>
      </c>
      <c r="E45" s="4" t="s">
        <v>33</v>
      </c>
      <c r="F45" s="2" t="s">
        <v>2796</v>
      </c>
      <c r="G45" s="2" t="s">
        <v>2797</v>
      </c>
      <c r="H45" s="2" t="s">
        <v>183</v>
      </c>
      <c r="I45" s="2" t="s">
        <v>84</v>
      </c>
      <c r="J45" s="2" t="s">
        <v>85</v>
      </c>
      <c r="K45" s="2" t="s">
        <v>1441</v>
      </c>
      <c r="L45" s="2" t="s">
        <v>2781</v>
      </c>
      <c r="M45" s="2" t="s">
        <v>257</v>
      </c>
      <c r="N45" s="2" t="s">
        <v>89</v>
      </c>
      <c r="O45" s="137">
        <v>-6</v>
      </c>
      <c r="P45" s="144">
        <v>3.306</v>
      </c>
      <c r="Q45" s="157">
        <v>1359.7</v>
      </c>
      <c r="R45" s="137">
        <v>-0.186</v>
      </c>
      <c r="S45" s="146">
        <v>-1.24051578254546E-5</v>
      </c>
      <c r="T45" s="146">
        <v>-2.4161217914604399E-8</v>
      </c>
    </row>
    <row r="46" spans="1:20" x14ac:dyDescent="0.2">
      <c r="A46" s="188">
        <v>1035</v>
      </c>
      <c r="B46" s="2">
        <v>9941</v>
      </c>
      <c r="C46" s="2" t="s">
        <v>2784</v>
      </c>
      <c r="D46" s="2" t="s">
        <v>2785</v>
      </c>
      <c r="E46" s="4" t="s">
        <v>33</v>
      </c>
      <c r="F46" s="2" t="s">
        <v>2798</v>
      </c>
      <c r="G46" s="2" t="s">
        <v>2799</v>
      </c>
      <c r="H46" s="2" t="s">
        <v>183</v>
      </c>
      <c r="I46" s="2" t="s">
        <v>84</v>
      </c>
      <c r="J46" s="2" t="s">
        <v>305</v>
      </c>
      <c r="K46" s="2" t="s">
        <v>1441</v>
      </c>
      <c r="L46" s="2" t="s">
        <v>2781</v>
      </c>
      <c r="M46" s="2" t="s">
        <v>257</v>
      </c>
      <c r="N46" s="2" t="s">
        <v>197</v>
      </c>
      <c r="O46" s="137">
        <v>298</v>
      </c>
      <c r="P46" s="144">
        <v>3.8807</v>
      </c>
      <c r="Q46" s="157">
        <v>559.5</v>
      </c>
      <c r="R46" s="137">
        <v>151.72</v>
      </c>
      <c r="S46" s="146">
        <v>1.0130443650084101E-2</v>
      </c>
      <c r="T46" s="146">
        <v>1.97308135894137E-5</v>
      </c>
    </row>
    <row r="47" spans="1:20" x14ac:dyDescent="0.2">
      <c r="A47" s="188">
        <v>1035</v>
      </c>
      <c r="B47" s="2">
        <v>9941</v>
      </c>
      <c r="C47" s="2" t="s">
        <v>2784</v>
      </c>
      <c r="D47" s="2" t="s">
        <v>2785</v>
      </c>
      <c r="E47" s="4" t="s">
        <v>33</v>
      </c>
      <c r="F47" s="2" t="s">
        <v>2800</v>
      </c>
      <c r="G47" s="2" t="s">
        <v>2801</v>
      </c>
      <c r="H47" s="2" t="s">
        <v>183</v>
      </c>
      <c r="I47" s="2" t="s">
        <v>84</v>
      </c>
      <c r="J47" s="2" t="s">
        <v>349</v>
      </c>
      <c r="K47" s="2" t="s">
        <v>1441</v>
      </c>
      <c r="L47" s="2" t="s">
        <v>2781</v>
      </c>
      <c r="M47" s="2" t="s">
        <v>257</v>
      </c>
      <c r="N47" s="2" t="s">
        <v>89</v>
      </c>
      <c r="O47" s="137">
        <v>50</v>
      </c>
      <c r="P47" s="144">
        <v>3.306</v>
      </c>
      <c r="Q47" s="157">
        <v>13830</v>
      </c>
      <c r="R47" s="137">
        <v>34.527999999999999</v>
      </c>
      <c r="S47" s="146">
        <v>2.3054257100685299E-3</v>
      </c>
      <c r="T47" s="146">
        <v>4.4902204188487304E-6</v>
      </c>
    </row>
    <row r="48" spans="1:20" x14ac:dyDescent="0.2">
      <c r="A48" s="188">
        <v>1035</v>
      </c>
      <c r="B48" s="2">
        <v>9941</v>
      </c>
      <c r="C48" s="2" t="s">
        <v>2784</v>
      </c>
      <c r="D48" s="2" t="s">
        <v>2785</v>
      </c>
      <c r="E48" s="4" t="s">
        <v>33</v>
      </c>
      <c r="F48" s="2" t="s">
        <v>2802</v>
      </c>
      <c r="G48" s="2" t="s">
        <v>2803</v>
      </c>
      <c r="H48" s="2" t="s">
        <v>183</v>
      </c>
      <c r="I48" s="2" t="s">
        <v>84</v>
      </c>
      <c r="J48" s="2" t="s">
        <v>1392</v>
      </c>
      <c r="K48" s="2" t="s">
        <v>2542</v>
      </c>
      <c r="L48" s="2" t="s">
        <v>2781</v>
      </c>
      <c r="M48" s="2" t="s">
        <v>257</v>
      </c>
      <c r="N48" s="2" t="s">
        <v>197</v>
      </c>
      <c r="O48" s="137">
        <v>7</v>
      </c>
      <c r="P48" s="144">
        <v>3.8807</v>
      </c>
      <c r="Q48" s="157">
        <v>24011</v>
      </c>
      <c r="R48" s="137">
        <v>174.61199999999999</v>
      </c>
      <c r="S48" s="146">
        <v>1.1658950613168099E-2</v>
      </c>
      <c r="T48" s="146">
        <v>2.2707848653271099E-5</v>
      </c>
    </row>
    <row r="49" spans="1:20" x14ac:dyDescent="0.2">
      <c r="A49" s="188">
        <v>1035</v>
      </c>
      <c r="B49" s="2">
        <v>9941</v>
      </c>
      <c r="C49" s="2" t="s">
        <v>2784</v>
      </c>
      <c r="D49" s="2" t="s">
        <v>2785</v>
      </c>
      <c r="E49" s="4" t="s">
        <v>33</v>
      </c>
      <c r="F49" s="2" t="s">
        <v>2806</v>
      </c>
      <c r="G49" s="2" t="s">
        <v>2807</v>
      </c>
      <c r="H49" s="2" t="s">
        <v>183</v>
      </c>
      <c r="I49" s="2" t="s">
        <v>84</v>
      </c>
      <c r="J49" s="2" t="s">
        <v>2808</v>
      </c>
      <c r="K49" s="2" t="s">
        <v>2809</v>
      </c>
      <c r="L49" s="2" t="s">
        <v>2781</v>
      </c>
      <c r="M49" s="2" t="s">
        <v>257</v>
      </c>
      <c r="N49" s="2" t="s">
        <v>2810</v>
      </c>
      <c r="O49" s="137">
        <v>-10</v>
      </c>
      <c r="P49" s="144">
        <v>2.1848999999999998</v>
      </c>
      <c r="Q49" s="157">
        <v>8873</v>
      </c>
      <c r="R49" s="137">
        <v>-11.244</v>
      </c>
      <c r="S49" s="146">
        <v>-7.5077052122787997E-4</v>
      </c>
      <c r="T49" s="146">
        <v>-1.4622571048654199E-6</v>
      </c>
    </row>
    <row r="50" spans="1:20" x14ac:dyDescent="0.2">
      <c r="A50" s="188">
        <v>1035</v>
      </c>
      <c r="B50" s="2">
        <v>14293</v>
      </c>
      <c r="C50" s="2" t="s">
        <v>2784</v>
      </c>
      <c r="D50" s="2" t="s">
        <v>2785</v>
      </c>
      <c r="E50" s="4" t="s">
        <v>33</v>
      </c>
      <c r="F50" s="2" t="s">
        <v>2796</v>
      </c>
      <c r="G50" s="2" t="s">
        <v>2797</v>
      </c>
      <c r="H50" s="2" t="s">
        <v>183</v>
      </c>
      <c r="I50" s="2" t="s">
        <v>84</v>
      </c>
      <c r="J50" s="2" t="s">
        <v>85</v>
      </c>
      <c r="K50" s="2" t="s">
        <v>1441</v>
      </c>
      <c r="L50" s="2" t="s">
        <v>2781</v>
      </c>
      <c r="M50" s="2" t="s">
        <v>257</v>
      </c>
      <c r="N50" s="2" t="s">
        <v>89</v>
      </c>
      <c r="O50" s="137">
        <v>-9</v>
      </c>
      <c r="P50" s="144">
        <v>3.306</v>
      </c>
      <c r="Q50" s="157">
        <v>1359.7</v>
      </c>
      <c r="R50" s="137">
        <v>-0.27900000000000003</v>
      </c>
      <c r="S50" s="146">
        <v>3.6126852863959799E-3</v>
      </c>
      <c r="T50" s="146">
        <v>-4.43623841291357E-7</v>
      </c>
    </row>
    <row r="51" spans="1:20" x14ac:dyDescent="0.2">
      <c r="A51" s="188">
        <v>1035</v>
      </c>
      <c r="B51" s="2">
        <v>14293</v>
      </c>
      <c r="C51" s="2" t="s">
        <v>2784</v>
      </c>
      <c r="D51" s="2" t="s">
        <v>2785</v>
      </c>
      <c r="E51" s="4" t="s">
        <v>33</v>
      </c>
      <c r="F51" s="2" t="s">
        <v>2798</v>
      </c>
      <c r="G51" s="2" t="s">
        <v>2799</v>
      </c>
      <c r="H51" s="2" t="s">
        <v>183</v>
      </c>
      <c r="I51" s="2" t="s">
        <v>84</v>
      </c>
      <c r="J51" s="2" t="s">
        <v>305</v>
      </c>
      <c r="K51" s="2" t="s">
        <v>1441</v>
      </c>
      <c r="L51" s="2" t="s">
        <v>2781</v>
      </c>
      <c r="M51" s="2" t="s">
        <v>257</v>
      </c>
      <c r="N51" s="2" t="s">
        <v>197</v>
      </c>
      <c r="O51" s="137">
        <v>-136</v>
      </c>
      <c r="P51" s="144">
        <v>3.8807</v>
      </c>
      <c r="Q51" s="157">
        <v>559.5</v>
      </c>
      <c r="R51" s="137">
        <v>-76.861000000000004</v>
      </c>
      <c r="S51" s="146">
        <v>0.99638731471360398</v>
      </c>
      <c r="T51" s="146">
        <v>-1.2235252531730799E-4</v>
      </c>
    </row>
    <row r="52" spans="1:20" x14ac:dyDescent="0.2">
      <c r="A52" s="188">
        <v>1035</v>
      </c>
      <c r="B52" s="2">
        <v>15419</v>
      </c>
      <c r="C52" s="2" t="s">
        <v>2784</v>
      </c>
      <c r="D52" s="2" t="s">
        <v>2785</v>
      </c>
      <c r="E52" s="4" t="s">
        <v>33</v>
      </c>
      <c r="F52" s="2" t="s">
        <v>2794</v>
      </c>
      <c r="G52" s="2" t="s">
        <v>2795</v>
      </c>
      <c r="H52" s="2" t="s">
        <v>183</v>
      </c>
      <c r="I52" s="2" t="s">
        <v>84</v>
      </c>
      <c r="J52" s="2" t="s">
        <v>85</v>
      </c>
      <c r="K52" s="2" t="s">
        <v>1441</v>
      </c>
      <c r="L52" s="2" t="s">
        <v>2781</v>
      </c>
      <c r="M52" s="2" t="s">
        <v>257</v>
      </c>
      <c r="N52" s="2" t="s">
        <v>89</v>
      </c>
      <c r="O52" s="137">
        <v>47</v>
      </c>
      <c r="P52" s="144">
        <v>3.306</v>
      </c>
      <c r="Q52" s="157">
        <v>6738.75</v>
      </c>
      <c r="R52" s="137">
        <v>539.572</v>
      </c>
      <c r="S52" s="146">
        <v>0.95452791364679701</v>
      </c>
      <c r="T52" s="146">
        <v>2.9076996358426898E-3</v>
      </c>
    </row>
    <row r="53" spans="1:20" x14ac:dyDescent="0.2">
      <c r="A53" s="188">
        <v>1035</v>
      </c>
      <c r="B53" s="2">
        <v>15419</v>
      </c>
      <c r="C53" s="2" t="s">
        <v>2784</v>
      </c>
      <c r="D53" s="2" t="s">
        <v>2785</v>
      </c>
      <c r="E53" s="4" t="s">
        <v>33</v>
      </c>
      <c r="F53" s="2" t="s">
        <v>2817</v>
      </c>
      <c r="G53" s="2" t="s">
        <v>2818</v>
      </c>
      <c r="H53" s="2" t="s">
        <v>183</v>
      </c>
      <c r="I53" s="2" t="s">
        <v>84</v>
      </c>
      <c r="J53" s="2" t="s">
        <v>85</v>
      </c>
      <c r="K53" s="2" t="s">
        <v>1441</v>
      </c>
      <c r="L53" s="2" t="s">
        <v>2781</v>
      </c>
      <c r="M53" s="2" t="s">
        <v>257</v>
      </c>
      <c r="N53" s="2" t="s">
        <v>89</v>
      </c>
      <c r="O53" s="137">
        <v>22</v>
      </c>
      <c r="P53" s="144">
        <v>3.306</v>
      </c>
      <c r="Q53" s="157">
        <v>6738.75</v>
      </c>
      <c r="R53" s="137">
        <v>25.704000000000001</v>
      </c>
      <c r="S53" s="146">
        <v>4.5472086353203003E-2</v>
      </c>
      <c r="T53" s="146">
        <v>1.3851786526081699E-4</v>
      </c>
    </row>
    <row r="54" spans="1:20" x14ac:dyDescent="0.2">
      <c r="A54" s="188">
        <v>1038</v>
      </c>
      <c r="B54" s="2">
        <v>1038</v>
      </c>
      <c r="C54" s="2" t="s">
        <v>2784</v>
      </c>
      <c r="D54" s="2" t="s">
        <v>2785</v>
      </c>
      <c r="E54" s="4" t="s">
        <v>33</v>
      </c>
      <c r="F54" s="2" t="s">
        <v>2788</v>
      </c>
      <c r="G54" s="2" t="s">
        <v>2789</v>
      </c>
      <c r="H54" s="2" t="s">
        <v>183</v>
      </c>
      <c r="I54" s="2" t="s">
        <v>84</v>
      </c>
      <c r="J54" s="2" t="s">
        <v>1311</v>
      </c>
      <c r="K54" s="2" t="s">
        <v>2790</v>
      </c>
      <c r="L54" s="2" t="s">
        <v>2781</v>
      </c>
      <c r="M54" s="2" t="s">
        <v>257</v>
      </c>
      <c r="N54" s="2" t="s">
        <v>2791</v>
      </c>
      <c r="O54" s="137">
        <v>1</v>
      </c>
      <c r="P54" s="144">
        <v>0.42420000000000002</v>
      </c>
      <c r="Q54" s="157">
        <v>26912</v>
      </c>
      <c r="R54" s="137">
        <v>13.122999999999999</v>
      </c>
      <c r="S54" s="146">
        <v>1.59305936922788E-3</v>
      </c>
      <c r="T54" s="146">
        <v>2.6978920633948302E-6</v>
      </c>
    </row>
    <row r="55" spans="1:20" x14ac:dyDescent="0.2">
      <c r="A55" s="188">
        <v>1038</v>
      </c>
      <c r="B55" s="2">
        <v>1038</v>
      </c>
      <c r="C55" s="2" t="s">
        <v>2784</v>
      </c>
      <c r="D55" s="2" t="s">
        <v>2785</v>
      </c>
      <c r="E55" s="4" t="s">
        <v>33</v>
      </c>
      <c r="F55" s="2" t="s">
        <v>2792</v>
      </c>
      <c r="G55" s="2" t="s">
        <v>2793</v>
      </c>
      <c r="H55" s="2" t="s">
        <v>183</v>
      </c>
      <c r="I55" s="2" t="s">
        <v>84</v>
      </c>
      <c r="J55" s="2" t="s">
        <v>85</v>
      </c>
      <c r="K55" s="2" t="s">
        <v>1441</v>
      </c>
      <c r="L55" s="2" t="s">
        <v>2781</v>
      </c>
      <c r="M55" s="2" t="s">
        <v>257</v>
      </c>
      <c r="N55" s="2" t="s">
        <v>89</v>
      </c>
      <c r="O55" s="137">
        <v>-1</v>
      </c>
      <c r="P55" s="144">
        <v>3.306</v>
      </c>
      <c r="Q55" s="157">
        <v>24901.75</v>
      </c>
      <c r="R55" s="137">
        <v>-25.539000000000001</v>
      </c>
      <c r="S55" s="146">
        <v>-3.1002911890117401E-3</v>
      </c>
      <c r="T55" s="146">
        <v>-5.2504326923494504E-6</v>
      </c>
    </row>
    <row r="56" spans="1:20" x14ac:dyDescent="0.2">
      <c r="A56" s="188">
        <v>1038</v>
      </c>
      <c r="B56" s="2">
        <v>1038</v>
      </c>
      <c r="C56" s="2" t="s">
        <v>2784</v>
      </c>
      <c r="D56" s="2" t="s">
        <v>2785</v>
      </c>
      <c r="E56" s="4" t="s">
        <v>33</v>
      </c>
      <c r="F56" s="2" t="s">
        <v>2813</v>
      </c>
      <c r="G56" s="2" t="s">
        <v>2814</v>
      </c>
      <c r="H56" s="2" t="s">
        <v>183</v>
      </c>
      <c r="I56" s="2" t="s">
        <v>84</v>
      </c>
      <c r="J56" s="2" t="s">
        <v>85</v>
      </c>
      <c r="K56" s="2" t="s">
        <v>1441</v>
      </c>
      <c r="L56" s="2" t="s">
        <v>2781</v>
      </c>
      <c r="M56" s="2" t="s">
        <v>257</v>
      </c>
      <c r="N56" s="2" t="s">
        <v>89</v>
      </c>
      <c r="O56" s="137">
        <v>676</v>
      </c>
      <c r="P56" s="144">
        <v>3.306</v>
      </c>
      <c r="Q56" s="157">
        <v>120.063</v>
      </c>
      <c r="R56" s="137">
        <v>8133.3540000000003</v>
      </c>
      <c r="S56" s="146">
        <v>0.98734929109116598</v>
      </c>
      <c r="T56" s="146">
        <v>1.6721045478201E-3</v>
      </c>
    </row>
    <row r="57" spans="1:20" x14ac:dyDescent="0.2">
      <c r="A57" s="188">
        <v>1038</v>
      </c>
      <c r="B57" s="2">
        <v>1038</v>
      </c>
      <c r="C57" s="2" t="s">
        <v>2784</v>
      </c>
      <c r="D57" s="2" t="s">
        <v>2785</v>
      </c>
      <c r="E57" s="4" t="s">
        <v>33</v>
      </c>
      <c r="F57" s="2" t="s">
        <v>2796</v>
      </c>
      <c r="G57" s="2" t="s">
        <v>2797</v>
      </c>
      <c r="H57" s="2" t="s">
        <v>183</v>
      </c>
      <c r="I57" s="2" t="s">
        <v>84</v>
      </c>
      <c r="J57" s="2" t="s">
        <v>85</v>
      </c>
      <c r="K57" s="2" t="s">
        <v>1441</v>
      </c>
      <c r="L57" s="2" t="s">
        <v>2781</v>
      </c>
      <c r="M57" s="2" t="s">
        <v>257</v>
      </c>
      <c r="N57" s="2" t="s">
        <v>89</v>
      </c>
      <c r="O57" s="137">
        <v>-3</v>
      </c>
      <c r="P57" s="144">
        <v>3.306</v>
      </c>
      <c r="Q57" s="157">
        <v>1359.7</v>
      </c>
      <c r="R57" s="137">
        <v>-9.2999999999999999E-2</v>
      </c>
      <c r="S57" s="146">
        <v>-1.12768727512691E-5</v>
      </c>
      <c r="T57" s="146">
        <v>-1.9097709779835799E-8</v>
      </c>
    </row>
    <row r="58" spans="1:20" x14ac:dyDescent="0.2">
      <c r="A58" s="188">
        <v>1038</v>
      </c>
      <c r="B58" s="2">
        <v>1038</v>
      </c>
      <c r="C58" s="2" t="s">
        <v>2784</v>
      </c>
      <c r="D58" s="2" t="s">
        <v>2785</v>
      </c>
      <c r="E58" s="4" t="s">
        <v>33</v>
      </c>
      <c r="F58" s="2" t="s">
        <v>2798</v>
      </c>
      <c r="G58" s="2" t="s">
        <v>2799</v>
      </c>
      <c r="H58" s="2" t="s">
        <v>183</v>
      </c>
      <c r="I58" s="2" t="s">
        <v>84</v>
      </c>
      <c r="J58" s="2" t="s">
        <v>305</v>
      </c>
      <c r="K58" s="2" t="s">
        <v>1441</v>
      </c>
      <c r="L58" s="2" t="s">
        <v>2781</v>
      </c>
      <c r="M58" s="2" t="s">
        <v>257</v>
      </c>
      <c r="N58" s="2" t="s">
        <v>197</v>
      </c>
      <c r="O58" s="137">
        <v>153</v>
      </c>
      <c r="P58" s="144">
        <v>3.8807</v>
      </c>
      <c r="Q58" s="157">
        <v>559.5</v>
      </c>
      <c r="R58" s="137">
        <v>78.09</v>
      </c>
      <c r="S58" s="146">
        <v>9.4797581388602892E-3</v>
      </c>
      <c r="T58" s="146">
        <v>1.6054244267198501E-5</v>
      </c>
    </row>
    <row r="59" spans="1:20" x14ac:dyDescent="0.2">
      <c r="A59" s="188">
        <v>1038</v>
      </c>
      <c r="B59" s="2">
        <v>1038</v>
      </c>
      <c r="C59" s="2" t="s">
        <v>2784</v>
      </c>
      <c r="D59" s="2" t="s">
        <v>2785</v>
      </c>
      <c r="E59" s="4" t="s">
        <v>33</v>
      </c>
      <c r="F59" s="2" t="s">
        <v>2800</v>
      </c>
      <c r="G59" s="2" t="s">
        <v>2801</v>
      </c>
      <c r="H59" s="2" t="s">
        <v>183</v>
      </c>
      <c r="I59" s="2" t="s">
        <v>84</v>
      </c>
      <c r="J59" s="2" t="s">
        <v>349</v>
      </c>
      <c r="K59" s="2" t="s">
        <v>1441</v>
      </c>
      <c r="L59" s="2" t="s">
        <v>2781</v>
      </c>
      <c r="M59" s="2" t="s">
        <v>257</v>
      </c>
      <c r="N59" s="2" t="s">
        <v>89</v>
      </c>
      <c r="O59" s="137">
        <v>16</v>
      </c>
      <c r="P59" s="144">
        <v>3.306</v>
      </c>
      <c r="Q59" s="157">
        <v>13830</v>
      </c>
      <c r="R59" s="137">
        <v>11.048999999999999</v>
      </c>
      <c r="S59" s="146">
        <v>1.3412739564364999E-3</v>
      </c>
      <c r="T59" s="146">
        <v>2.27148619304882E-6</v>
      </c>
    </row>
    <row r="60" spans="1:20" x14ac:dyDescent="0.2">
      <c r="A60" s="188">
        <v>1038</v>
      </c>
      <c r="B60" s="2">
        <v>1038</v>
      </c>
      <c r="C60" s="2" t="s">
        <v>2784</v>
      </c>
      <c r="D60" s="2" t="s">
        <v>2785</v>
      </c>
      <c r="E60" s="4" t="s">
        <v>33</v>
      </c>
      <c r="F60" s="2" t="s">
        <v>2804</v>
      </c>
      <c r="G60" s="2" t="s">
        <v>2805</v>
      </c>
      <c r="H60" s="2" t="s">
        <v>183</v>
      </c>
      <c r="I60" s="2" t="s">
        <v>84</v>
      </c>
      <c r="J60" s="2" t="s">
        <v>1392</v>
      </c>
      <c r="K60" s="2" t="s">
        <v>2542</v>
      </c>
      <c r="L60" s="2" t="s">
        <v>2781</v>
      </c>
      <c r="M60" s="2" t="s">
        <v>257</v>
      </c>
      <c r="N60" s="2" t="s">
        <v>197</v>
      </c>
      <c r="O60" s="137">
        <v>7</v>
      </c>
      <c r="P60" s="144">
        <v>3.8807</v>
      </c>
      <c r="Q60" s="157">
        <v>24011</v>
      </c>
      <c r="R60" s="137">
        <v>33.203000000000003</v>
      </c>
      <c r="S60" s="146">
        <v>4.0306712714626401E-3</v>
      </c>
      <c r="T60" s="146">
        <v>6.8260582395639804E-6</v>
      </c>
    </row>
    <row r="61" spans="1:20" x14ac:dyDescent="0.2">
      <c r="A61" s="188">
        <v>1038</v>
      </c>
      <c r="B61" s="2">
        <v>1038</v>
      </c>
      <c r="C61" s="2" t="s">
        <v>2784</v>
      </c>
      <c r="D61" s="2" t="s">
        <v>2785</v>
      </c>
      <c r="E61" s="4" t="s">
        <v>33</v>
      </c>
      <c r="F61" s="2" t="s">
        <v>2806</v>
      </c>
      <c r="G61" s="2" t="s">
        <v>2807</v>
      </c>
      <c r="H61" s="2" t="s">
        <v>183</v>
      </c>
      <c r="I61" s="2" t="s">
        <v>84</v>
      </c>
      <c r="J61" s="2" t="s">
        <v>2808</v>
      </c>
      <c r="K61" s="2" t="s">
        <v>2809</v>
      </c>
      <c r="L61" s="2" t="s">
        <v>2781</v>
      </c>
      <c r="M61" s="2" t="s">
        <v>257</v>
      </c>
      <c r="N61" s="2" t="s">
        <v>2810</v>
      </c>
      <c r="O61" s="137">
        <v>-5</v>
      </c>
      <c r="P61" s="144">
        <v>2.1848999999999998</v>
      </c>
      <c r="Q61" s="157">
        <v>8873</v>
      </c>
      <c r="R61" s="137">
        <v>-5.6219999999999999</v>
      </c>
      <c r="S61" s="146">
        <v>-6.8248576539013401E-4</v>
      </c>
      <c r="T61" s="146">
        <v>-1.1558093598975E-6</v>
      </c>
    </row>
    <row r="62" spans="1:20" x14ac:dyDescent="0.2">
      <c r="A62" s="188">
        <v>1038</v>
      </c>
      <c r="B62" s="2">
        <v>1162</v>
      </c>
      <c r="C62" s="2" t="s">
        <v>2784</v>
      </c>
      <c r="D62" s="2" t="s">
        <v>2785</v>
      </c>
      <c r="E62" s="4" t="s">
        <v>33</v>
      </c>
      <c r="F62" s="2" t="s">
        <v>2786</v>
      </c>
      <c r="G62" s="2" t="s">
        <v>2787</v>
      </c>
      <c r="H62" s="2" t="s">
        <v>183</v>
      </c>
      <c r="I62" s="2" t="s">
        <v>84</v>
      </c>
      <c r="J62" s="2" t="s">
        <v>2655</v>
      </c>
      <c r="K62" s="2" t="s">
        <v>2555</v>
      </c>
      <c r="L62" s="2" t="s">
        <v>2781</v>
      </c>
      <c r="M62" s="2" t="s">
        <v>257</v>
      </c>
      <c r="N62" s="2" t="s">
        <v>89</v>
      </c>
      <c r="O62" s="137">
        <v>272</v>
      </c>
      <c r="P62" s="144">
        <v>3.306</v>
      </c>
      <c r="Q62" s="157">
        <v>24764</v>
      </c>
      <c r="R62" s="137">
        <v>-207.26499999999999</v>
      </c>
      <c r="S62" s="146">
        <v>-7.8492034027777807E-3</v>
      </c>
      <c r="T62" s="146">
        <v>-8.3239692284843902E-6</v>
      </c>
    </row>
    <row r="63" spans="1:20" x14ac:dyDescent="0.2">
      <c r="A63" s="188">
        <v>1038</v>
      </c>
      <c r="B63" s="2">
        <v>1162</v>
      </c>
      <c r="C63" s="2" t="s">
        <v>2784</v>
      </c>
      <c r="D63" s="2" t="s">
        <v>2785</v>
      </c>
      <c r="E63" s="4" t="s">
        <v>33</v>
      </c>
      <c r="F63" s="2" t="s">
        <v>2788</v>
      </c>
      <c r="G63" s="2" t="s">
        <v>2789</v>
      </c>
      <c r="H63" s="2" t="s">
        <v>183</v>
      </c>
      <c r="I63" s="2" t="s">
        <v>84</v>
      </c>
      <c r="J63" s="2" t="s">
        <v>1311</v>
      </c>
      <c r="K63" s="2" t="s">
        <v>2790</v>
      </c>
      <c r="L63" s="2" t="s">
        <v>2781</v>
      </c>
      <c r="M63" s="2" t="s">
        <v>257</v>
      </c>
      <c r="N63" s="2" t="s">
        <v>2791</v>
      </c>
      <c r="O63" s="137">
        <v>23</v>
      </c>
      <c r="P63" s="144">
        <v>0.42420000000000002</v>
      </c>
      <c r="Q63" s="157">
        <v>26912</v>
      </c>
      <c r="R63" s="137">
        <v>302.12</v>
      </c>
      <c r="S63" s="146">
        <v>1.1441419128517099E-2</v>
      </c>
      <c r="T63" s="146">
        <v>1.2133463215167199E-5</v>
      </c>
    </row>
    <row r="64" spans="1:20" x14ac:dyDescent="0.2">
      <c r="A64" s="188">
        <v>1038</v>
      </c>
      <c r="B64" s="2">
        <v>1162</v>
      </c>
      <c r="C64" s="2" t="s">
        <v>2784</v>
      </c>
      <c r="D64" s="2" t="s">
        <v>2785</v>
      </c>
      <c r="E64" s="4" t="s">
        <v>33</v>
      </c>
      <c r="F64" s="2" t="s">
        <v>2792</v>
      </c>
      <c r="G64" s="2" t="s">
        <v>2793</v>
      </c>
      <c r="H64" s="2" t="s">
        <v>183</v>
      </c>
      <c r="I64" s="2" t="s">
        <v>84</v>
      </c>
      <c r="J64" s="2" t="s">
        <v>85</v>
      </c>
      <c r="K64" s="2" t="s">
        <v>1441</v>
      </c>
      <c r="L64" s="2" t="s">
        <v>2781</v>
      </c>
      <c r="M64" s="2" t="s">
        <v>257</v>
      </c>
      <c r="N64" s="2" t="s">
        <v>89</v>
      </c>
      <c r="O64" s="137">
        <v>4</v>
      </c>
      <c r="P64" s="144">
        <v>3.306</v>
      </c>
      <c r="Q64" s="157">
        <v>24901.75</v>
      </c>
      <c r="R64" s="137">
        <v>90.994</v>
      </c>
      <c r="S64" s="146">
        <v>3.4459637131653599E-3</v>
      </c>
      <c r="T64" s="146">
        <v>3.6543957952103998E-6</v>
      </c>
    </row>
    <row r="65" spans="1:20" x14ac:dyDescent="0.2">
      <c r="A65" s="188">
        <v>1038</v>
      </c>
      <c r="B65" s="2">
        <v>1162</v>
      </c>
      <c r="C65" s="2" t="s">
        <v>2784</v>
      </c>
      <c r="D65" s="2" t="s">
        <v>2785</v>
      </c>
      <c r="E65" s="4" t="s">
        <v>33</v>
      </c>
      <c r="F65" s="2" t="s">
        <v>2794</v>
      </c>
      <c r="G65" s="2" t="s">
        <v>2795</v>
      </c>
      <c r="H65" s="2" t="s">
        <v>183</v>
      </c>
      <c r="I65" s="2" t="s">
        <v>84</v>
      </c>
      <c r="J65" s="2" t="s">
        <v>85</v>
      </c>
      <c r="K65" s="2" t="s">
        <v>1441</v>
      </c>
      <c r="L65" s="2" t="s">
        <v>2781</v>
      </c>
      <c r="M65" s="2" t="s">
        <v>257</v>
      </c>
      <c r="N65" s="2" t="s">
        <v>89</v>
      </c>
      <c r="O65" s="137">
        <v>61</v>
      </c>
      <c r="P65" s="144">
        <v>3.306</v>
      </c>
      <c r="Q65" s="157">
        <v>6738.75</v>
      </c>
      <c r="R65" s="137">
        <v>712.822</v>
      </c>
      <c r="S65" s="146">
        <v>2.6994871070694301E-2</v>
      </c>
      <c r="T65" s="146">
        <v>2.8627679089044999E-5</v>
      </c>
    </row>
    <row r="66" spans="1:20" x14ac:dyDescent="0.2">
      <c r="A66" s="188">
        <v>1038</v>
      </c>
      <c r="B66" s="2">
        <v>1162</v>
      </c>
      <c r="C66" s="2" t="s">
        <v>2784</v>
      </c>
      <c r="D66" s="2" t="s">
        <v>2785</v>
      </c>
      <c r="E66" s="4" t="s">
        <v>33</v>
      </c>
      <c r="F66" s="2" t="s">
        <v>2813</v>
      </c>
      <c r="G66" s="2" t="s">
        <v>2814</v>
      </c>
      <c r="H66" s="2" t="s">
        <v>183</v>
      </c>
      <c r="I66" s="2" t="s">
        <v>84</v>
      </c>
      <c r="J66" s="2" t="s">
        <v>85</v>
      </c>
      <c r="K66" s="2" t="s">
        <v>1441</v>
      </c>
      <c r="L66" s="2" t="s">
        <v>2781</v>
      </c>
      <c r="M66" s="2" t="s">
        <v>257</v>
      </c>
      <c r="N66" s="2" t="s">
        <v>89</v>
      </c>
      <c r="O66" s="137">
        <v>2018</v>
      </c>
      <c r="P66" s="144">
        <v>3.306</v>
      </c>
      <c r="Q66" s="157">
        <v>120.063</v>
      </c>
      <c r="R66" s="137">
        <v>24279.745999999999</v>
      </c>
      <c r="S66" s="146">
        <v>0.91948443548317005</v>
      </c>
      <c r="T66" s="146">
        <v>9.7510024320730901E-4</v>
      </c>
    </row>
    <row r="67" spans="1:20" x14ac:dyDescent="0.2">
      <c r="A67" s="188">
        <v>1038</v>
      </c>
      <c r="B67" s="2">
        <v>1162</v>
      </c>
      <c r="C67" s="2" t="s">
        <v>2784</v>
      </c>
      <c r="D67" s="2" t="s">
        <v>2785</v>
      </c>
      <c r="E67" s="4" t="s">
        <v>33</v>
      </c>
      <c r="F67" s="2" t="s">
        <v>2796</v>
      </c>
      <c r="G67" s="2" t="s">
        <v>2797</v>
      </c>
      <c r="H67" s="2" t="s">
        <v>183</v>
      </c>
      <c r="I67" s="2" t="s">
        <v>84</v>
      </c>
      <c r="J67" s="2" t="s">
        <v>85</v>
      </c>
      <c r="K67" s="2" t="s">
        <v>1441</v>
      </c>
      <c r="L67" s="2" t="s">
        <v>2781</v>
      </c>
      <c r="M67" s="2" t="s">
        <v>257</v>
      </c>
      <c r="N67" s="2" t="s">
        <v>89</v>
      </c>
      <c r="O67" s="137">
        <v>-45</v>
      </c>
      <c r="P67" s="144">
        <v>3.306</v>
      </c>
      <c r="Q67" s="157">
        <v>1359.7</v>
      </c>
      <c r="R67" s="137">
        <v>-1.393</v>
      </c>
      <c r="S67" s="146">
        <v>-5.2769020931428102E-5</v>
      </c>
      <c r="T67" s="146">
        <v>-5.59608005947469E-8</v>
      </c>
    </row>
    <row r="68" spans="1:20" x14ac:dyDescent="0.2">
      <c r="A68" s="188">
        <v>1038</v>
      </c>
      <c r="B68" s="2">
        <v>1162</v>
      </c>
      <c r="C68" s="2" t="s">
        <v>2784</v>
      </c>
      <c r="D68" s="2" t="s">
        <v>2785</v>
      </c>
      <c r="E68" s="4" t="s">
        <v>33</v>
      </c>
      <c r="F68" s="2" t="s">
        <v>2798</v>
      </c>
      <c r="G68" s="2" t="s">
        <v>2799</v>
      </c>
      <c r="H68" s="2" t="s">
        <v>183</v>
      </c>
      <c r="I68" s="2" t="s">
        <v>84</v>
      </c>
      <c r="J68" s="2" t="s">
        <v>305</v>
      </c>
      <c r="K68" s="2" t="s">
        <v>1441</v>
      </c>
      <c r="L68" s="2" t="s">
        <v>2781</v>
      </c>
      <c r="M68" s="2" t="s">
        <v>257</v>
      </c>
      <c r="N68" s="2" t="s">
        <v>197</v>
      </c>
      <c r="O68" s="137">
        <v>323</v>
      </c>
      <c r="P68" s="144">
        <v>3.8807</v>
      </c>
      <c r="Q68" s="157">
        <v>559.5</v>
      </c>
      <c r="R68" s="137">
        <v>164.857</v>
      </c>
      <c r="S68" s="146">
        <v>6.2432028525990597E-3</v>
      </c>
      <c r="T68" s="146">
        <v>6.6208283523178099E-6</v>
      </c>
    </row>
    <row r="69" spans="1:20" x14ac:dyDescent="0.2">
      <c r="A69" s="188">
        <v>1038</v>
      </c>
      <c r="B69" s="2">
        <v>1162</v>
      </c>
      <c r="C69" s="2" t="s">
        <v>2784</v>
      </c>
      <c r="D69" s="2" t="s">
        <v>2785</v>
      </c>
      <c r="E69" s="4" t="s">
        <v>33</v>
      </c>
      <c r="F69" s="2" t="s">
        <v>2800</v>
      </c>
      <c r="G69" s="2" t="s">
        <v>2801</v>
      </c>
      <c r="H69" s="2" t="s">
        <v>183</v>
      </c>
      <c r="I69" s="2" t="s">
        <v>84</v>
      </c>
      <c r="J69" s="2" t="s">
        <v>349</v>
      </c>
      <c r="K69" s="2" t="s">
        <v>1441</v>
      </c>
      <c r="L69" s="2" t="s">
        <v>2781</v>
      </c>
      <c r="M69" s="2" t="s">
        <v>257</v>
      </c>
      <c r="N69" s="2" t="s">
        <v>89</v>
      </c>
      <c r="O69" s="137">
        <v>228</v>
      </c>
      <c r="P69" s="144">
        <v>3.306</v>
      </c>
      <c r="Q69" s="157">
        <v>13830</v>
      </c>
      <c r="R69" s="137">
        <v>157.446</v>
      </c>
      <c r="S69" s="146">
        <v>5.9625420354497598E-3</v>
      </c>
      <c r="T69" s="146">
        <v>6.3231915240040904E-6</v>
      </c>
    </row>
    <row r="70" spans="1:20" x14ac:dyDescent="0.2">
      <c r="A70" s="188">
        <v>1038</v>
      </c>
      <c r="B70" s="2">
        <v>1162</v>
      </c>
      <c r="C70" s="2" t="s">
        <v>2784</v>
      </c>
      <c r="D70" s="2" t="s">
        <v>2785</v>
      </c>
      <c r="E70" s="4" t="s">
        <v>33</v>
      </c>
      <c r="F70" s="2" t="s">
        <v>2802</v>
      </c>
      <c r="G70" s="2" t="s">
        <v>2803</v>
      </c>
      <c r="H70" s="2" t="s">
        <v>183</v>
      </c>
      <c r="I70" s="2" t="s">
        <v>84</v>
      </c>
      <c r="J70" s="2" t="s">
        <v>1392</v>
      </c>
      <c r="K70" s="2" t="s">
        <v>2542</v>
      </c>
      <c r="L70" s="2" t="s">
        <v>2781</v>
      </c>
      <c r="M70" s="2" t="s">
        <v>257</v>
      </c>
      <c r="N70" s="2" t="s">
        <v>197</v>
      </c>
      <c r="O70" s="137">
        <v>39</v>
      </c>
      <c r="P70" s="144">
        <v>3.8807</v>
      </c>
      <c r="Q70" s="157">
        <v>24011</v>
      </c>
      <c r="R70" s="137">
        <v>972.84</v>
      </c>
      <c r="S70" s="146">
        <v>3.68418566756782E-2</v>
      </c>
      <c r="T70" s="146">
        <v>3.9070268096256699E-5</v>
      </c>
    </row>
    <row r="71" spans="1:20" x14ac:dyDescent="0.2">
      <c r="A71" s="188">
        <v>1038</v>
      </c>
      <c r="B71" s="2">
        <v>1162</v>
      </c>
      <c r="C71" s="2" t="s">
        <v>2784</v>
      </c>
      <c r="D71" s="2" t="s">
        <v>2785</v>
      </c>
      <c r="E71" s="4" t="s">
        <v>33</v>
      </c>
      <c r="F71" s="2" t="s">
        <v>2806</v>
      </c>
      <c r="G71" s="2" t="s">
        <v>2807</v>
      </c>
      <c r="H71" s="2" t="s">
        <v>183</v>
      </c>
      <c r="I71" s="2" t="s">
        <v>84</v>
      </c>
      <c r="J71" s="2" t="s">
        <v>2808</v>
      </c>
      <c r="K71" s="2" t="s">
        <v>2809</v>
      </c>
      <c r="L71" s="2" t="s">
        <v>2781</v>
      </c>
      <c r="M71" s="2" t="s">
        <v>257</v>
      </c>
      <c r="N71" s="2" t="s">
        <v>2810</v>
      </c>
      <c r="O71" s="137">
        <v>-59</v>
      </c>
      <c r="P71" s="144">
        <v>2.1848999999999998</v>
      </c>
      <c r="Q71" s="157">
        <v>8873</v>
      </c>
      <c r="R71" s="137">
        <v>-66.34</v>
      </c>
      <c r="S71" s="146">
        <v>-2.51231853556494E-3</v>
      </c>
      <c r="T71" s="146">
        <v>-2.6642782852069801E-6</v>
      </c>
    </row>
    <row r="72" spans="1:20" x14ac:dyDescent="0.2">
      <c r="A72" s="188">
        <v>1038</v>
      </c>
      <c r="B72" s="2">
        <v>1319</v>
      </c>
      <c r="C72" s="2" t="s">
        <v>2784</v>
      </c>
      <c r="D72" s="2" t="s">
        <v>2785</v>
      </c>
      <c r="E72" s="4" t="s">
        <v>33</v>
      </c>
      <c r="F72" s="2" t="s">
        <v>2786</v>
      </c>
      <c r="G72" s="2" t="s">
        <v>2787</v>
      </c>
      <c r="H72" s="2" t="s">
        <v>183</v>
      </c>
      <c r="I72" s="2" t="s">
        <v>84</v>
      </c>
      <c r="J72" s="2" t="s">
        <v>2655</v>
      </c>
      <c r="K72" s="2" t="s">
        <v>2555</v>
      </c>
      <c r="L72" s="2" t="s">
        <v>2781</v>
      </c>
      <c r="M72" s="2" t="s">
        <v>257</v>
      </c>
      <c r="N72" s="2" t="s">
        <v>89</v>
      </c>
      <c r="O72" s="137">
        <v>3</v>
      </c>
      <c r="P72" s="144">
        <v>3.306</v>
      </c>
      <c r="Q72" s="157">
        <v>24764</v>
      </c>
      <c r="R72" s="137">
        <v>-2.286</v>
      </c>
      <c r="S72" s="146">
        <v>-2.1490390757666102E-3</v>
      </c>
      <c r="T72" s="146">
        <v>-3.9194299657125998E-6</v>
      </c>
    </row>
    <row r="73" spans="1:20" x14ac:dyDescent="0.2">
      <c r="A73" s="188">
        <v>1038</v>
      </c>
      <c r="B73" s="2">
        <v>1319</v>
      </c>
      <c r="C73" s="2" t="s">
        <v>2784</v>
      </c>
      <c r="D73" s="2" t="s">
        <v>2785</v>
      </c>
      <c r="E73" s="4" t="s">
        <v>33</v>
      </c>
      <c r="F73" s="2" t="s">
        <v>2811</v>
      </c>
      <c r="G73" s="2" t="s">
        <v>2812</v>
      </c>
      <c r="H73" s="2" t="s">
        <v>183</v>
      </c>
      <c r="I73" s="2" t="s">
        <v>84</v>
      </c>
      <c r="J73" s="2" t="s">
        <v>1311</v>
      </c>
      <c r="K73" s="2" t="s">
        <v>2790</v>
      </c>
      <c r="L73" s="2" t="s">
        <v>2781</v>
      </c>
      <c r="M73" s="2" t="s">
        <v>257</v>
      </c>
      <c r="N73" s="2" t="s">
        <v>2791</v>
      </c>
      <c r="O73" s="137">
        <v>1</v>
      </c>
      <c r="P73" s="144">
        <v>0.42420000000000002</v>
      </c>
      <c r="Q73" s="157">
        <v>26912</v>
      </c>
      <c r="R73" s="137">
        <v>2.1930000000000001</v>
      </c>
      <c r="S73" s="146">
        <v>2.0617112068966499E-3</v>
      </c>
      <c r="T73" s="146">
        <v>3.7601608905476202E-6</v>
      </c>
    </row>
    <row r="74" spans="1:20" x14ac:dyDescent="0.2">
      <c r="A74" s="188">
        <v>1038</v>
      </c>
      <c r="B74" s="2">
        <v>1319</v>
      </c>
      <c r="C74" s="2" t="s">
        <v>2784</v>
      </c>
      <c r="D74" s="2" t="s">
        <v>2785</v>
      </c>
      <c r="E74" s="4" t="s">
        <v>33</v>
      </c>
      <c r="F74" s="2" t="s">
        <v>2794</v>
      </c>
      <c r="G74" s="2" t="s">
        <v>2795</v>
      </c>
      <c r="H74" s="2" t="s">
        <v>183</v>
      </c>
      <c r="I74" s="2" t="s">
        <v>84</v>
      </c>
      <c r="J74" s="2" t="s">
        <v>85</v>
      </c>
      <c r="K74" s="2" t="s">
        <v>1441</v>
      </c>
      <c r="L74" s="2" t="s">
        <v>2781</v>
      </c>
      <c r="M74" s="2" t="s">
        <v>257</v>
      </c>
      <c r="N74" s="2" t="s">
        <v>89</v>
      </c>
      <c r="O74" s="137">
        <v>1</v>
      </c>
      <c r="P74" s="144">
        <v>3.306</v>
      </c>
      <c r="Q74" s="157">
        <v>6738.75</v>
      </c>
      <c r="R74" s="137">
        <v>11.686</v>
      </c>
      <c r="S74" s="146">
        <v>1.0985448709817099E-2</v>
      </c>
      <c r="T74" s="146">
        <v>2.0035325250982899E-5</v>
      </c>
    </row>
    <row r="75" spans="1:20" x14ac:dyDescent="0.2">
      <c r="A75" s="188">
        <v>1038</v>
      </c>
      <c r="B75" s="2">
        <v>1319</v>
      </c>
      <c r="C75" s="2" t="s">
        <v>2784</v>
      </c>
      <c r="D75" s="2" t="s">
        <v>2785</v>
      </c>
      <c r="E75" s="4" t="s">
        <v>33</v>
      </c>
      <c r="F75" s="2" t="s">
        <v>2813</v>
      </c>
      <c r="G75" s="2" t="s">
        <v>2814</v>
      </c>
      <c r="H75" s="2" t="s">
        <v>183</v>
      </c>
      <c r="I75" s="2" t="s">
        <v>84</v>
      </c>
      <c r="J75" s="2" t="s">
        <v>85</v>
      </c>
      <c r="K75" s="2" t="s">
        <v>1441</v>
      </c>
      <c r="L75" s="2" t="s">
        <v>2781</v>
      </c>
      <c r="M75" s="2" t="s">
        <v>257</v>
      </c>
      <c r="N75" s="2" t="s">
        <v>89</v>
      </c>
      <c r="O75" s="137">
        <v>86</v>
      </c>
      <c r="P75" s="144">
        <v>3.306</v>
      </c>
      <c r="Q75" s="157">
        <v>120.063</v>
      </c>
      <c r="R75" s="137">
        <v>1034.7170000000001</v>
      </c>
      <c r="S75" s="146">
        <v>0.97272045733775403</v>
      </c>
      <c r="T75" s="146">
        <v>1.7740532276693201E-3</v>
      </c>
    </row>
    <row r="76" spans="1:20" x14ac:dyDescent="0.2">
      <c r="A76" s="188">
        <v>1038</v>
      </c>
      <c r="B76" s="2">
        <v>1319</v>
      </c>
      <c r="C76" s="2" t="s">
        <v>2784</v>
      </c>
      <c r="D76" s="2" t="s">
        <v>2785</v>
      </c>
      <c r="E76" s="4" t="s">
        <v>33</v>
      </c>
      <c r="F76" s="2" t="s">
        <v>2798</v>
      </c>
      <c r="G76" s="2" t="s">
        <v>2799</v>
      </c>
      <c r="H76" s="2" t="s">
        <v>183</v>
      </c>
      <c r="I76" s="2" t="s">
        <v>84</v>
      </c>
      <c r="J76" s="2" t="s">
        <v>305</v>
      </c>
      <c r="K76" s="2" t="s">
        <v>1441</v>
      </c>
      <c r="L76" s="2" t="s">
        <v>2781</v>
      </c>
      <c r="M76" s="2" t="s">
        <v>257</v>
      </c>
      <c r="N76" s="2" t="s">
        <v>197</v>
      </c>
      <c r="O76" s="137">
        <v>19</v>
      </c>
      <c r="P76" s="144">
        <v>3.8807</v>
      </c>
      <c r="Q76" s="157">
        <v>559.5</v>
      </c>
      <c r="R76" s="137">
        <v>9.6890000000000001</v>
      </c>
      <c r="S76" s="146">
        <v>9.1081943455862402E-3</v>
      </c>
      <c r="T76" s="146">
        <v>1.66115778229347E-5</v>
      </c>
    </row>
    <row r="77" spans="1:20" x14ac:dyDescent="0.2">
      <c r="A77" s="188">
        <v>1038</v>
      </c>
      <c r="B77" s="2">
        <v>1319</v>
      </c>
      <c r="C77" s="2" t="s">
        <v>2784</v>
      </c>
      <c r="D77" s="2" t="s">
        <v>2785</v>
      </c>
      <c r="E77" s="4" t="s">
        <v>33</v>
      </c>
      <c r="F77" s="2" t="s">
        <v>2815</v>
      </c>
      <c r="G77" s="2" t="s">
        <v>2816</v>
      </c>
      <c r="H77" s="2" t="s">
        <v>183</v>
      </c>
      <c r="I77" s="2" t="s">
        <v>84</v>
      </c>
      <c r="J77" s="2" t="s">
        <v>85</v>
      </c>
      <c r="K77" s="2" t="s">
        <v>1441</v>
      </c>
      <c r="L77" s="2" t="s">
        <v>2781</v>
      </c>
      <c r="M77" s="2" t="s">
        <v>257</v>
      </c>
      <c r="N77" s="2" t="s">
        <v>89</v>
      </c>
      <c r="O77" s="137">
        <v>1</v>
      </c>
      <c r="P77" s="144">
        <v>3.306</v>
      </c>
      <c r="Q77" s="157">
        <v>24901.75</v>
      </c>
      <c r="R77" s="137">
        <v>2.3029999999999999</v>
      </c>
      <c r="S77" s="146">
        <v>2.1649752891779602E-3</v>
      </c>
      <c r="T77" s="146">
        <v>3.9484945244210698E-6</v>
      </c>
    </row>
    <row r="78" spans="1:20" x14ac:dyDescent="0.2">
      <c r="A78" s="188">
        <v>1038</v>
      </c>
      <c r="B78" s="2">
        <v>1319</v>
      </c>
      <c r="C78" s="2" t="s">
        <v>2784</v>
      </c>
      <c r="D78" s="2" t="s">
        <v>2785</v>
      </c>
      <c r="E78" s="4" t="s">
        <v>33</v>
      </c>
      <c r="F78" s="2" t="s">
        <v>2800</v>
      </c>
      <c r="G78" s="2" t="s">
        <v>2801</v>
      </c>
      <c r="H78" s="2" t="s">
        <v>183</v>
      </c>
      <c r="I78" s="2" t="s">
        <v>84</v>
      </c>
      <c r="J78" s="2" t="s">
        <v>349</v>
      </c>
      <c r="K78" s="2" t="s">
        <v>1441</v>
      </c>
      <c r="L78" s="2" t="s">
        <v>2781</v>
      </c>
      <c r="M78" s="2" t="s">
        <v>257</v>
      </c>
      <c r="N78" s="2" t="s">
        <v>89</v>
      </c>
      <c r="O78" s="137">
        <v>1</v>
      </c>
      <c r="P78" s="144">
        <v>3.306</v>
      </c>
      <c r="Q78" s="157">
        <v>13830</v>
      </c>
      <c r="R78" s="137">
        <v>0.69099999999999995</v>
      </c>
      <c r="S78" s="146">
        <v>6.49176791262275E-4</v>
      </c>
      <c r="T78" s="146">
        <v>1.1839724076728899E-6</v>
      </c>
    </row>
    <row r="79" spans="1:20" x14ac:dyDescent="0.2">
      <c r="A79" s="188">
        <v>1038</v>
      </c>
      <c r="B79" s="2">
        <v>1319</v>
      </c>
      <c r="C79" s="2" t="s">
        <v>2784</v>
      </c>
      <c r="D79" s="2" t="s">
        <v>2785</v>
      </c>
      <c r="E79" s="4" t="s">
        <v>33</v>
      </c>
      <c r="F79" s="2" t="s">
        <v>2804</v>
      </c>
      <c r="G79" s="2" t="s">
        <v>2805</v>
      </c>
      <c r="H79" s="2" t="s">
        <v>183</v>
      </c>
      <c r="I79" s="2" t="s">
        <v>84</v>
      </c>
      <c r="J79" s="2" t="s">
        <v>1392</v>
      </c>
      <c r="K79" s="2" t="s">
        <v>2542</v>
      </c>
      <c r="L79" s="2" t="s">
        <v>2781</v>
      </c>
      <c r="M79" s="2" t="s">
        <v>257</v>
      </c>
      <c r="N79" s="2" t="s">
        <v>197</v>
      </c>
      <c r="O79" s="137">
        <v>1</v>
      </c>
      <c r="P79" s="144">
        <v>3.8807</v>
      </c>
      <c r="Q79" s="157">
        <v>24011</v>
      </c>
      <c r="R79" s="137">
        <v>4.7430000000000003</v>
      </c>
      <c r="S79" s="146">
        <v>4.4590753952721699E-3</v>
      </c>
      <c r="T79" s="146">
        <v>8.1324876409550692E-6</v>
      </c>
    </row>
    <row r="80" spans="1:20" x14ac:dyDescent="0.2">
      <c r="A80" s="188">
        <v>1038</v>
      </c>
      <c r="B80" s="2">
        <v>8563</v>
      </c>
      <c r="C80" s="2" t="s">
        <v>2784</v>
      </c>
      <c r="D80" s="2" t="s">
        <v>2785</v>
      </c>
      <c r="E80" s="4" t="s">
        <v>33</v>
      </c>
      <c r="F80" s="2" t="s">
        <v>2786</v>
      </c>
      <c r="G80" s="2" t="s">
        <v>2787</v>
      </c>
      <c r="H80" s="2" t="s">
        <v>183</v>
      </c>
      <c r="I80" s="2" t="s">
        <v>84</v>
      </c>
      <c r="J80" s="2" t="s">
        <v>2655</v>
      </c>
      <c r="K80" s="2" t="s">
        <v>2555</v>
      </c>
      <c r="L80" s="2" t="s">
        <v>2781</v>
      </c>
      <c r="M80" s="2" t="s">
        <v>257</v>
      </c>
      <c r="N80" s="2" t="s">
        <v>89</v>
      </c>
      <c r="O80" s="137">
        <v>817</v>
      </c>
      <c r="P80" s="144">
        <v>3.306</v>
      </c>
      <c r="Q80" s="157">
        <v>24764</v>
      </c>
      <c r="R80" s="137">
        <v>-622.61900000000003</v>
      </c>
      <c r="S80" s="146">
        <v>-0.15577337384853701</v>
      </c>
      <c r="T80" s="146">
        <v>-5.1901651768371902E-5</v>
      </c>
    </row>
    <row r="81" spans="1:20" x14ac:dyDescent="0.2">
      <c r="A81" s="188">
        <v>1038</v>
      </c>
      <c r="B81" s="2">
        <v>8563</v>
      </c>
      <c r="C81" s="2" t="s">
        <v>2784</v>
      </c>
      <c r="D81" s="2" t="s">
        <v>2785</v>
      </c>
      <c r="E81" s="4" t="s">
        <v>33</v>
      </c>
      <c r="F81" s="2" t="s">
        <v>2788</v>
      </c>
      <c r="G81" s="2" t="s">
        <v>2789</v>
      </c>
      <c r="H81" s="2" t="s">
        <v>183</v>
      </c>
      <c r="I81" s="2" t="s">
        <v>84</v>
      </c>
      <c r="J81" s="2" t="s">
        <v>1311</v>
      </c>
      <c r="K81" s="2" t="s">
        <v>2790</v>
      </c>
      <c r="L81" s="2" t="s">
        <v>2781</v>
      </c>
      <c r="M81" s="2" t="s">
        <v>257</v>
      </c>
      <c r="N81" s="2" t="s">
        <v>2791</v>
      </c>
      <c r="O81" s="137">
        <v>72</v>
      </c>
      <c r="P81" s="144">
        <v>0.42420000000000002</v>
      </c>
      <c r="Q81" s="157">
        <v>26912</v>
      </c>
      <c r="R81" s="137">
        <v>946.44500000000005</v>
      </c>
      <c r="S81" s="146">
        <v>0.23679133252263801</v>
      </c>
      <c r="T81" s="146">
        <v>7.8895776465036401E-5</v>
      </c>
    </row>
    <row r="82" spans="1:20" x14ac:dyDescent="0.2">
      <c r="A82" s="188">
        <v>1038</v>
      </c>
      <c r="B82" s="2">
        <v>8563</v>
      </c>
      <c r="C82" s="2" t="s">
        <v>2784</v>
      </c>
      <c r="D82" s="2" t="s">
        <v>2785</v>
      </c>
      <c r="E82" s="4" t="s">
        <v>33</v>
      </c>
      <c r="F82" s="2" t="s">
        <v>2792</v>
      </c>
      <c r="G82" s="2" t="s">
        <v>2793</v>
      </c>
      <c r="H82" s="2" t="s">
        <v>183</v>
      </c>
      <c r="I82" s="2" t="s">
        <v>84</v>
      </c>
      <c r="J82" s="2" t="s">
        <v>85</v>
      </c>
      <c r="K82" s="2" t="s">
        <v>1441</v>
      </c>
      <c r="L82" s="2" t="s">
        <v>2781</v>
      </c>
      <c r="M82" s="2" t="s">
        <v>257</v>
      </c>
      <c r="N82" s="2" t="s">
        <v>89</v>
      </c>
      <c r="O82" s="137">
        <v>29</v>
      </c>
      <c r="P82" s="144">
        <v>3.306</v>
      </c>
      <c r="Q82" s="157">
        <v>24901.75</v>
      </c>
      <c r="R82" s="137">
        <v>488.63799999999998</v>
      </c>
      <c r="S82" s="146">
        <v>0.122252589896978</v>
      </c>
      <c r="T82" s="146">
        <v>4.07329647670345E-5</v>
      </c>
    </row>
    <row r="83" spans="1:20" x14ac:dyDescent="0.2">
      <c r="A83" s="188">
        <v>1038</v>
      </c>
      <c r="B83" s="2">
        <v>8563</v>
      </c>
      <c r="C83" s="2" t="s">
        <v>2784</v>
      </c>
      <c r="D83" s="2" t="s">
        <v>2785</v>
      </c>
      <c r="E83" s="4" t="s">
        <v>33</v>
      </c>
      <c r="F83" s="2" t="s">
        <v>2794</v>
      </c>
      <c r="G83" s="2" t="s">
        <v>2795</v>
      </c>
      <c r="H83" s="2" t="s">
        <v>183</v>
      </c>
      <c r="I83" s="2" t="s">
        <v>84</v>
      </c>
      <c r="J83" s="2" t="s">
        <v>85</v>
      </c>
      <c r="K83" s="2" t="s">
        <v>1441</v>
      </c>
      <c r="L83" s="2" t="s">
        <v>2781</v>
      </c>
      <c r="M83" s="2" t="s">
        <v>257</v>
      </c>
      <c r="N83" s="2" t="s">
        <v>89</v>
      </c>
      <c r="O83" s="137">
        <v>116</v>
      </c>
      <c r="P83" s="144">
        <v>3.306</v>
      </c>
      <c r="Q83" s="157">
        <v>6738.75</v>
      </c>
      <c r="R83" s="137">
        <v>985.58600000000001</v>
      </c>
      <c r="S83" s="146">
        <v>0.246584123072463</v>
      </c>
      <c r="T83" s="146">
        <v>8.2158606256806904E-5</v>
      </c>
    </row>
    <row r="84" spans="1:20" x14ac:dyDescent="0.2">
      <c r="A84" s="188">
        <v>1038</v>
      </c>
      <c r="B84" s="2">
        <v>8563</v>
      </c>
      <c r="C84" s="2" t="s">
        <v>2784</v>
      </c>
      <c r="D84" s="2" t="s">
        <v>2785</v>
      </c>
      <c r="E84" s="4" t="s">
        <v>33</v>
      </c>
      <c r="F84" s="2" t="s">
        <v>2796</v>
      </c>
      <c r="G84" s="2" t="s">
        <v>2797</v>
      </c>
      <c r="H84" s="2" t="s">
        <v>183</v>
      </c>
      <c r="I84" s="2" t="s">
        <v>84</v>
      </c>
      <c r="J84" s="2" t="s">
        <v>85</v>
      </c>
      <c r="K84" s="2" t="s">
        <v>1441</v>
      </c>
      <c r="L84" s="2" t="s">
        <v>2781</v>
      </c>
      <c r="M84" s="2" t="s">
        <v>257</v>
      </c>
      <c r="N84" s="2" t="s">
        <v>89</v>
      </c>
      <c r="O84" s="137">
        <v>-22</v>
      </c>
      <c r="P84" s="144">
        <v>3.306</v>
      </c>
      <c r="Q84" s="157">
        <v>1359.7</v>
      </c>
      <c r="R84" s="137">
        <v>-0.68100000000000005</v>
      </c>
      <c r="S84" s="146">
        <v>-1.7043528409930699E-4</v>
      </c>
      <c r="T84" s="146">
        <v>-5.6786808591350701E-8</v>
      </c>
    </row>
    <row r="85" spans="1:20" x14ac:dyDescent="0.2">
      <c r="A85" s="188">
        <v>1038</v>
      </c>
      <c r="B85" s="2">
        <v>8563</v>
      </c>
      <c r="C85" s="2" t="s">
        <v>2784</v>
      </c>
      <c r="D85" s="2" t="s">
        <v>2785</v>
      </c>
      <c r="E85" s="4" t="s">
        <v>33</v>
      </c>
      <c r="F85" s="2" t="s">
        <v>2798</v>
      </c>
      <c r="G85" s="2" t="s">
        <v>2799</v>
      </c>
      <c r="H85" s="2" t="s">
        <v>183</v>
      </c>
      <c r="I85" s="2" t="s">
        <v>84</v>
      </c>
      <c r="J85" s="2" t="s">
        <v>305</v>
      </c>
      <c r="K85" s="2" t="s">
        <v>1441</v>
      </c>
      <c r="L85" s="2" t="s">
        <v>2781</v>
      </c>
      <c r="M85" s="2" t="s">
        <v>257</v>
      </c>
      <c r="N85" s="2" t="s">
        <v>197</v>
      </c>
      <c r="O85" s="137">
        <v>936</v>
      </c>
      <c r="P85" s="144">
        <v>3.8807</v>
      </c>
      <c r="Q85" s="157">
        <v>559.5</v>
      </c>
      <c r="R85" s="137">
        <v>476.61900000000003</v>
      </c>
      <c r="S85" s="146">
        <v>0.119245575822701</v>
      </c>
      <c r="T85" s="146">
        <v>3.9731066987652102E-5</v>
      </c>
    </row>
    <row r="86" spans="1:20" x14ac:dyDescent="0.2">
      <c r="A86" s="188">
        <v>1038</v>
      </c>
      <c r="B86" s="2">
        <v>8563</v>
      </c>
      <c r="C86" s="2" t="s">
        <v>2784</v>
      </c>
      <c r="D86" s="2" t="s">
        <v>2785</v>
      </c>
      <c r="E86" s="4" t="s">
        <v>33</v>
      </c>
      <c r="F86" s="2" t="s">
        <v>2800</v>
      </c>
      <c r="G86" s="2" t="s">
        <v>2801</v>
      </c>
      <c r="H86" s="2" t="s">
        <v>183</v>
      </c>
      <c r="I86" s="2" t="s">
        <v>84</v>
      </c>
      <c r="J86" s="2" t="s">
        <v>349</v>
      </c>
      <c r="K86" s="2" t="s">
        <v>1441</v>
      </c>
      <c r="L86" s="2" t="s">
        <v>2781</v>
      </c>
      <c r="M86" s="2" t="s">
        <v>257</v>
      </c>
      <c r="N86" s="2" t="s">
        <v>89</v>
      </c>
      <c r="O86" s="137">
        <v>200</v>
      </c>
      <c r="P86" s="144">
        <v>3.306</v>
      </c>
      <c r="Q86" s="157">
        <v>13830</v>
      </c>
      <c r="R86" s="137">
        <v>138.11000000000001</v>
      </c>
      <c r="S86" s="146">
        <v>3.4553886937620598E-2</v>
      </c>
      <c r="T86" s="146">
        <v>1.1512903410719299E-5</v>
      </c>
    </row>
    <row r="87" spans="1:20" x14ac:dyDescent="0.2">
      <c r="A87" s="188">
        <v>1038</v>
      </c>
      <c r="B87" s="2">
        <v>8563</v>
      </c>
      <c r="C87" s="2" t="s">
        <v>2784</v>
      </c>
      <c r="D87" s="2" t="s">
        <v>2785</v>
      </c>
      <c r="E87" s="4" t="s">
        <v>33</v>
      </c>
      <c r="F87" s="2" t="s">
        <v>2802</v>
      </c>
      <c r="G87" s="2" t="s">
        <v>2803</v>
      </c>
      <c r="H87" s="2" t="s">
        <v>183</v>
      </c>
      <c r="I87" s="2" t="s">
        <v>84</v>
      </c>
      <c r="J87" s="2" t="s">
        <v>1392</v>
      </c>
      <c r="K87" s="2" t="s">
        <v>2542</v>
      </c>
      <c r="L87" s="2" t="s">
        <v>2781</v>
      </c>
      <c r="M87" s="2" t="s">
        <v>257</v>
      </c>
      <c r="N87" s="2" t="s">
        <v>197</v>
      </c>
      <c r="O87" s="137">
        <v>64</v>
      </c>
      <c r="P87" s="144">
        <v>3.8807</v>
      </c>
      <c r="Q87" s="157">
        <v>24011</v>
      </c>
      <c r="R87" s="137">
        <v>1568.9269999999999</v>
      </c>
      <c r="S87" s="146">
        <v>0.392530425847473</v>
      </c>
      <c r="T87" s="146">
        <v>1.3078600641105401E-4</v>
      </c>
    </row>
    <row r="88" spans="1:20" x14ac:dyDescent="0.2">
      <c r="A88" s="188">
        <v>1038</v>
      </c>
      <c r="B88" s="2">
        <v>8563</v>
      </c>
      <c r="C88" s="2" t="s">
        <v>2784</v>
      </c>
      <c r="D88" s="2" t="s">
        <v>2785</v>
      </c>
      <c r="E88" s="4" t="s">
        <v>33</v>
      </c>
      <c r="F88" s="2" t="s">
        <v>2804</v>
      </c>
      <c r="G88" s="2" t="s">
        <v>2805</v>
      </c>
      <c r="H88" s="2" t="s">
        <v>183</v>
      </c>
      <c r="I88" s="2" t="s">
        <v>84</v>
      </c>
      <c r="J88" s="2" t="s">
        <v>1392</v>
      </c>
      <c r="K88" s="2" t="s">
        <v>2542</v>
      </c>
      <c r="L88" s="2" t="s">
        <v>2781</v>
      </c>
      <c r="M88" s="2" t="s">
        <v>257</v>
      </c>
      <c r="N88" s="2" t="s">
        <v>197</v>
      </c>
      <c r="O88" s="137">
        <v>20</v>
      </c>
      <c r="P88" s="144">
        <v>3.8807</v>
      </c>
      <c r="Q88" s="157">
        <v>24011</v>
      </c>
      <c r="R88" s="137">
        <v>49.662999999999997</v>
      </c>
      <c r="S88" s="146">
        <v>1.2425327102279201E-2</v>
      </c>
      <c r="T88" s="146">
        <v>4.1399565563602598E-6</v>
      </c>
    </row>
    <row r="89" spans="1:20" x14ac:dyDescent="0.2">
      <c r="A89" s="188">
        <v>1038</v>
      </c>
      <c r="B89" s="2">
        <v>8563</v>
      </c>
      <c r="C89" s="2" t="s">
        <v>2784</v>
      </c>
      <c r="D89" s="2" t="s">
        <v>2785</v>
      </c>
      <c r="E89" s="4" t="s">
        <v>33</v>
      </c>
      <c r="F89" s="2" t="s">
        <v>2806</v>
      </c>
      <c r="G89" s="2" t="s">
        <v>2807</v>
      </c>
      <c r="H89" s="2" t="s">
        <v>183</v>
      </c>
      <c r="I89" s="2" t="s">
        <v>84</v>
      </c>
      <c r="J89" s="2" t="s">
        <v>2808</v>
      </c>
      <c r="K89" s="2" t="s">
        <v>2809</v>
      </c>
      <c r="L89" s="2" t="s">
        <v>2781</v>
      </c>
      <c r="M89" s="2" t="s">
        <v>257</v>
      </c>
      <c r="N89" s="2" t="s">
        <v>2810</v>
      </c>
      <c r="O89" s="137">
        <v>-30</v>
      </c>
      <c r="P89" s="144">
        <v>2.1848999999999998</v>
      </c>
      <c r="Q89" s="157">
        <v>8873</v>
      </c>
      <c r="R89" s="137">
        <v>-33.731999999999999</v>
      </c>
      <c r="S89" s="146">
        <v>-8.4394520695165003E-3</v>
      </c>
      <c r="T89" s="146">
        <v>-2.8119151020880602E-6</v>
      </c>
    </row>
    <row r="90" spans="1:20" x14ac:dyDescent="0.2">
      <c r="A90" s="188">
        <v>1038</v>
      </c>
      <c r="B90" s="2">
        <v>14657</v>
      </c>
      <c r="C90" s="2" t="s">
        <v>2784</v>
      </c>
      <c r="D90" s="2" t="s">
        <v>2785</v>
      </c>
      <c r="E90" s="4" t="s">
        <v>33</v>
      </c>
      <c r="F90" s="2" t="s">
        <v>2796</v>
      </c>
      <c r="G90" s="2" t="s">
        <v>2797</v>
      </c>
      <c r="H90" s="2" t="s">
        <v>183</v>
      </c>
      <c r="I90" s="2" t="s">
        <v>84</v>
      </c>
      <c r="J90" s="2" t="s">
        <v>85</v>
      </c>
      <c r="K90" s="2" t="s">
        <v>1441</v>
      </c>
      <c r="L90" s="2" t="s">
        <v>2781</v>
      </c>
      <c r="M90" s="2" t="s">
        <v>257</v>
      </c>
      <c r="N90" s="2" t="s">
        <v>89</v>
      </c>
      <c r="O90" s="137">
        <v>2</v>
      </c>
      <c r="P90" s="144">
        <v>3.306</v>
      </c>
      <c r="Q90" s="157">
        <v>1359.7</v>
      </c>
      <c r="R90" s="137">
        <v>-0.26400000000000001</v>
      </c>
      <c r="S90" s="146">
        <v>-1.6459947693981999E-2</v>
      </c>
      <c r="T90" s="146">
        <v>-4.8911112354729701E-7</v>
      </c>
    </row>
    <row r="91" spans="1:20" x14ac:dyDescent="0.2">
      <c r="A91" s="188">
        <v>1038</v>
      </c>
      <c r="B91" s="2">
        <v>14657</v>
      </c>
      <c r="C91" s="2" t="s">
        <v>2784</v>
      </c>
      <c r="D91" s="2" t="s">
        <v>2785</v>
      </c>
      <c r="E91" s="4" t="s">
        <v>33</v>
      </c>
      <c r="F91" s="2" t="s">
        <v>2798</v>
      </c>
      <c r="G91" s="2" t="s">
        <v>2799</v>
      </c>
      <c r="H91" s="2" t="s">
        <v>183</v>
      </c>
      <c r="I91" s="2" t="s">
        <v>84</v>
      </c>
      <c r="J91" s="2" t="s">
        <v>305</v>
      </c>
      <c r="K91" s="2" t="s">
        <v>1441</v>
      </c>
      <c r="L91" s="2" t="s">
        <v>2781</v>
      </c>
      <c r="M91" s="2" t="s">
        <v>257</v>
      </c>
      <c r="N91" s="2" t="s">
        <v>197</v>
      </c>
      <c r="O91" s="137">
        <v>32</v>
      </c>
      <c r="P91" s="144">
        <v>3.8807</v>
      </c>
      <c r="Q91" s="157">
        <v>559.5</v>
      </c>
      <c r="R91" s="137">
        <v>16.332999999999998</v>
      </c>
      <c r="S91" s="146">
        <v>1.01645994769398</v>
      </c>
      <c r="T91" s="146">
        <v>3.02043406395027E-5</v>
      </c>
    </row>
    <row r="92" spans="1:20" x14ac:dyDescent="0.2">
      <c r="A92" s="188">
        <v>1038</v>
      </c>
      <c r="B92" s="2">
        <v>14849</v>
      </c>
      <c r="C92" s="2" t="s">
        <v>2784</v>
      </c>
      <c r="D92" s="2" t="s">
        <v>2785</v>
      </c>
      <c r="E92" s="4" t="s">
        <v>33</v>
      </c>
      <c r="F92" s="2" t="s">
        <v>2794</v>
      </c>
      <c r="G92" s="2" t="s">
        <v>2795</v>
      </c>
      <c r="H92" s="2" t="s">
        <v>183</v>
      </c>
      <c r="I92" s="2" t="s">
        <v>84</v>
      </c>
      <c r="J92" s="2" t="s">
        <v>85</v>
      </c>
      <c r="K92" s="2" t="s">
        <v>1441</v>
      </c>
      <c r="L92" s="2" t="s">
        <v>2781</v>
      </c>
      <c r="M92" s="2" t="s">
        <v>257</v>
      </c>
      <c r="N92" s="2" t="s">
        <v>89</v>
      </c>
      <c r="O92" s="137">
        <v>26</v>
      </c>
      <c r="P92" s="144">
        <v>3.306</v>
      </c>
      <c r="Q92" s="157">
        <v>6738.75</v>
      </c>
      <c r="R92" s="137">
        <v>303.82600000000002</v>
      </c>
      <c r="S92" s="146">
        <v>1</v>
      </c>
      <c r="T92" s="146">
        <v>2.5883614308206001E-4</v>
      </c>
    </row>
    <row r="93" spans="1:20" x14ac:dyDescent="0.2">
      <c r="A93" s="188">
        <v>1039</v>
      </c>
      <c r="B93" s="2">
        <v>1039</v>
      </c>
      <c r="C93" s="2" t="s">
        <v>2784</v>
      </c>
      <c r="D93" s="2" t="s">
        <v>2785</v>
      </c>
      <c r="E93" s="4" t="s">
        <v>33</v>
      </c>
      <c r="F93" s="2" t="s">
        <v>2786</v>
      </c>
      <c r="G93" s="2" t="s">
        <v>2787</v>
      </c>
      <c r="H93" s="2" t="s">
        <v>183</v>
      </c>
      <c r="I93" s="2" t="s">
        <v>84</v>
      </c>
      <c r="J93" s="2" t="s">
        <v>2655</v>
      </c>
      <c r="K93" s="2" t="s">
        <v>2555</v>
      </c>
      <c r="L93" s="2" t="s">
        <v>2781</v>
      </c>
      <c r="M93" s="2" t="s">
        <v>257</v>
      </c>
      <c r="N93" s="2" t="s">
        <v>89</v>
      </c>
      <c r="O93" s="137">
        <v>1</v>
      </c>
      <c r="P93" s="144">
        <v>3.306</v>
      </c>
      <c r="Q93" s="157">
        <v>24764</v>
      </c>
      <c r="R93" s="137">
        <v>-0.76200000000000001</v>
      </c>
      <c r="S93" s="146">
        <v>-3.7159335890525401E-3</v>
      </c>
      <c r="T93" s="146">
        <v>-3.4038819478659099E-6</v>
      </c>
    </row>
    <row r="94" spans="1:20" x14ac:dyDescent="0.2">
      <c r="A94" s="188">
        <v>1039</v>
      </c>
      <c r="B94" s="2">
        <v>1039</v>
      </c>
      <c r="C94" s="2" t="s">
        <v>2784</v>
      </c>
      <c r="D94" s="2" t="s">
        <v>2785</v>
      </c>
      <c r="E94" s="4" t="s">
        <v>33</v>
      </c>
      <c r="F94" s="2" t="s">
        <v>2813</v>
      </c>
      <c r="G94" s="2" t="s">
        <v>2814</v>
      </c>
      <c r="H94" s="2" t="s">
        <v>183</v>
      </c>
      <c r="I94" s="2" t="s">
        <v>84</v>
      </c>
      <c r="J94" s="2" t="s">
        <v>85</v>
      </c>
      <c r="K94" s="2" t="s">
        <v>1441</v>
      </c>
      <c r="L94" s="2" t="s">
        <v>2781</v>
      </c>
      <c r="M94" s="2" t="s">
        <v>257</v>
      </c>
      <c r="N94" s="2" t="s">
        <v>89</v>
      </c>
      <c r="O94" s="137">
        <v>16</v>
      </c>
      <c r="P94" s="144">
        <v>3.306</v>
      </c>
      <c r="Q94" s="157">
        <v>120.063</v>
      </c>
      <c r="R94" s="137">
        <v>192.505</v>
      </c>
      <c r="S94" s="146">
        <v>0.93875976414933704</v>
      </c>
      <c r="T94" s="146">
        <v>8.5992586734725098E-4</v>
      </c>
    </row>
    <row r="95" spans="1:20" x14ac:dyDescent="0.2">
      <c r="A95" s="188">
        <v>1039</v>
      </c>
      <c r="B95" s="2">
        <v>1039</v>
      </c>
      <c r="C95" s="2" t="s">
        <v>2784</v>
      </c>
      <c r="D95" s="2" t="s">
        <v>2785</v>
      </c>
      <c r="E95" s="4" t="s">
        <v>33</v>
      </c>
      <c r="F95" s="2" t="s">
        <v>2796</v>
      </c>
      <c r="G95" s="2" t="s">
        <v>2797</v>
      </c>
      <c r="H95" s="2" t="s">
        <v>183</v>
      </c>
      <c r="I95" s="2" t="s">
        <v>84</v>
      </c>
      <c r="J95" s="2" t="s">
        <v>85</v>
      </c>
      <c r="K95" s="2" t="s">
        <v>1441</v>
      </c>
      <c r="L95" s="2" t="s">
        <v>2781</v>
      </c>
      <c r="M95" s="2" t="s">
        <v>257</v>
      </c>
      <c r="N95" s="2" t="s">
        <v>89</v>
      </c>
      <c r="O95" s="137">
        <v>-1</v>
      </c>
      <c r="P95" s="144">
        <v>3.306</v>
      </c>
      <c r="Q95" s="157">
        <v>1359.7</v>
      </c>
      <c r="R95" s="137">
        <v>-3.1E-2</v>
      </c>
      <c r="S95" s="146">
        <v>-1.5100029193251599E-4</v>
      </c>
      <c r="T95" s="146">
        <v>-1.3831979380520299E-7</v>
      </c>
    </row>
    <row r="96" spans="1:20" x14ac:dyDescent="0.2">
      <c r="A96" s="188">
        <v>1039</v>
      </c>
      <c r="B96" s="2">
        <v>1039</v>
      </c>
      <c r="C96" s="2" t="s">
        <v>2784</v>
      </c>
      <c r="D96" s="2" t="s">
        <v>2785</v>
      </c>
      <c r="E96" s="4" t="s">
        <v>33</v>
      </c>
      <c r="F96" s="2" t="s">
        <v>2798</v>
      </c>
      <c r="G96" s="2" t="s">
        <v>2799</v>
      </c>
      <c r="H96" s="2" t="s">
        <v>183</v>
      </c>
      <c r="I96" s="2" t="s">
        <v>84</v>
      </c>
      <c r="J96" s="2" t="s">
        <v>305</v>
      </c>
      <c r="K96" s="2" t="s">
        <v>1441</v>
      </c>
      <c r="L96" s="2" t="s">
        <v>2781</v>
      </c>
      <c r="M96" s="2" t="s">
        <v>257</v>
      </c>
      <c r="N96" s="2" t="s">
        <v>197</v>
      </c>
      <c r="O96" s="137">
        <v>11</v>
      </c>
      <c r="P96" s="144">
        <v>3.8807</v>
      </c>
      <c r="Q96" s="157">
        <v>559.5</v>
      </c>
      <c r="R96" s="137">
        <v>5.6139999999999999</v>
      </c>
      <c r="S96" s="146">
        <v>2.7378450999749102E-2</v>
      </c>
      <c r="T96" s="146">
        <v>2.5079300500184399E-5</v>
      </c>
    </row>
    <row r="97" spans="1:20" x14ac:dyDescent="0.2">
      <c r="A97" s="188">
        <v>1039</v>
      </c>
      <c r="B97" s="2">
        <v>1039</v>
      </c>
      <c r="C97" s="2" t="s">
        <v>2784</v>
      </c>
      <c r="D97" s="2" t="s">
        <v>2785</v>
      </c>
      <c r="E97" s="4" t="s">
        <v>33</v>
      </c>
      <c r="F97" s="2" t="s">
        <v>2815</v>
      </c>
      <c r="G97" s="2" t="s">
        <v>2816</v>
      </c>
      <c r="H97" s="2" t="s">
        <v>183</v>
      </c>
      <c r="I97" s="2" t="s">
        <v>84</v>
      </c>
      <c r="J97" s="2" t="s">
        <v>85</v>
      </c>
      <c r="K97" s="2" t="s">
        <v>1441</v>
      </c>
      <c r="L97" s="2" t="s">
        <v>2781</v>
      </c>
      <c r="M97" s="2" t="s">
        <v>257</v>
      </c>
      <c r="N97" s="2" t="s">
        <v>89</v>
      </c>
      <c r="O97" s="137">
        <v>1</v>
      </c>
      <c r="P97" s="144">
        <v>3.306</v>
      </c>
      <c r="Q97" s="157">
        <v>24901.75</v>
      </c>
      <c r="R97" s="137">
        <v>2.3029999999999999</v>
      </c>
      <c r="S97" s="146">
        <v>1.1230467357121399E-2</v>
      </c>
      <c r="T97" s="146">
        <v>1.0287370370564099E-5</v>
      </c>
    </row>
    <row r="98" spans="1:20" x14ac:dyDescent="0.2">
      <c r="A98" s="188">
        <v>1039</v>
      </c>
      <c r="B98" s="2">
        <v>1039</v>
      </c>
      <c r="C98" s="2" t="s">
        <v>2784</v>
      </c>
      <c r="D98" s="2" t="s">
        <v>2785</v>
      </c>
      <c r="E98" s="4" t="s">
        <v>33</v>
      </c>
      <c r="F98" s="2" t="s">
        <v>2800</v>
      </c>
      <c r="G98" s="2" t="s">
        <v>2801</v>
      </c>
      <c r="H98" s="2" t="s">
        <v>183</v>
      </c>
      <c r="I98" s="2" t="s">
        <v>84</v>
      </c>
      <c r="J98" s="2" t="s">
        <v>349</v>
      </c>
      <c r="K98" s="2" t="s">
        <v>1441</v>
      </c>
      <c r="L98" s="2" t="s">
        <v>2781</v>
      </c>
      <c r="M98" s="2" t="s">
        <v>257</v>
      </c>
      <c r="N98" s="2" t="s">
        <v>89</v>
      </c>
      <c r="O98" s="137">
        <v>1</v>
      </c>
      <c r="P98" s="144">
        <v>3.306</v>
      </c>
      <c r="Q98" s="157">
        <v>13830</v>
      </c>
      <c r="R98" s="137">
        <v>0.69099999999999995</v>
      </c>
      <c r="S98" s="146">
        <v>3.3675020679058299E-3</v>
      </c>
      <c r="T98" s="146">
        <v>3.0847105373776199E-6</v>
      </c>
    </row>
    <row r="99" spans="1:20" x14ac:dyDescent="0.2">
      <c r="A99" s="188">
        <v>1039</v>
      </c>
      <c r="B99" s="2">
        <v>1039</v>
      </c>
      <c r="C99" s="2" t="s">
        <v>2784</v>
      </c>
      <c r="D99" s="2" t="s">
        <v>2785</v>
      </c>
      <c r="E99" s="4" t="s">
        <v>33</v>
      </c>
      <c r="F99" s="2" t="s">
        <v>2804</v>
      </c>
      <c r="G99" s="2" t="s">
        <v>2805</v>
      </c>
      <c r="H99" s="2" t="s">
        <v>183</v>
      </c>
      <c r="I99" s="2" t="s">
        <v>84</v>
      </c>
      <c r="J99" s="2" t="s">
        <v>1392</v>
      </c>
      <c r="K99" s="2" t="s">
        <v>2542</v>
      </c>
      <c r="L99" s="2" t="s">
        <v>2781</v>
      </c>
      <c r="M99" s="2" t="s">
        <v>257</v>
      </c>
      <c r="N99" s="2" t="s">
        <v>197</v>
      </c>
      <c r="O99" s="137">
        <v>1</v>
      </c>
      <c r="P99" s="144">
        <v>3.8807</v>
      </c>
      <c r="Q99" s="157">
        <v>24011</v>
      </c>
      <c r="R99" s="137">
        <v>4.7430000000000003</v>
      </c>
      <c r="S99" s="146">
        <v>2.3130749306871701E-2</v>
      </c>
      <c r="T99" s="146">
        <v>2.11883065505343E-5</v>
      </c>
    </row>
    <row r="100" spans="1:20" x14ac:dyDescent="0.2">
      <c r="A100" s="188">
        <v>1039</v>
      </c>
      <c r="B100" s="2">
        <v>8056</v>
      </c>
      <c r="C100" s="2" t="s">
        <v>2784</v>
      </c>
      <c r="D100" s="2" t="s">
        <v>2785</v>
      </c>
      <c r="E100" s="4" t="s">
        <v>33</v>
      </c>
      <c r="F100" s="2" t="s">
        <v>2786</v>
      </c>
      <c r="G100" s="2" t="s">
        <v>2787</v>
      </c>
      <c r="H100" s="2" t="s">
        <v>183</v>
      </c>
      <c r="I100" s="2" t="s">
        <v>84</v>
      </c>
      <c r="J100" s="2" t="s">
        <v>2655</v>
      </c>
      <c r="K100" s="2" t="s">
        <v>2555</v>
      </c>
      <c r="L100" s="2" t="s">
        <v>2781</v>
      </c>
      <c r="M100" s="2" t="s">
        <v>257</v>
      </c>
      <c r="N100" s="2" t="s">
        <v>89</v>
      </c>
      <c r="O100" s="137">
        <v>2</v>
      </c>
      <c r="P100" s="144">
        <v>3.306</v>
      </c>
      <c r="Q100" s="157">
        <v>24764</v>
      </c>
      <c r="R100" s="137">
        <v>-1.524</v>
      </c>
      <c r="S100" s="146">
        <v>-3.7851620976865302E-3</v>
      </c>
      <c r="T100" s="146">
        <v>-4.6196388169292603E-6</v>
      </c>
    </row>
    <row r="101" spans="1:20" x14ac:dyDescent="0.2">
      <c r="A101" s="188">
        <v>1039</v>
      </c>
      <c r="B101" s="2">
        <v>8056</v>
      </c>
      <c r="C101" s="2" t="s">
        <v>2784</v>
      </c>
      <c r="D101" s="2" t="s">
        <v>2785</v>
      </c>
      <c r="E101" s="4" t="s">
        <v>33</v>
      </c>
      <c r="F101" s="2" t="s">
        <v>2794</v>
      </c>
      <c r="G101" s="2" t="s">
        <v>2795</v>
      </c>
      <c r="H101" s="2" t="s">
        <v>183</v>
      </c>
      <c r="I101" s="2" t="s">
        <v>84</v>
      </c>
      <c r="J101" s="2" t="s">
        <v>85</v>
      </c>
      <c r="K101" s="2" t="s">
        <v>1441</v>
      </c>
      <c r="L101" s="2" t="s">
        <v>2781</v>
      </c>
      <c r="M101" s="2" t="s">
        <v>257</v>
      </c>
      <c r="N101" s="2" t="s">
        <v>89</v>
      </c>
      <c r="O101" s="137">
        <v>-1</v>
      </c>
      <c r="P101" s="144">
        <v>3.306</v>
      </c>
      <c r="Q101" s="157">
        <v>6738.75</v>
      </c>
      <c r="R101" s="137">
        <v>-12.067</v>
      </c>
      <c r="S101" s="146">
        <v>-2.99704847573125E-2</v>
      </c>
      <c r="T101" s="146">
        <v>-3.6577776901995602E-5</v>
      </c>
    </row>
    <row r="102" spans="1:20" x14ac:dyDescent="0.2">
      <c r="A102" s="188">
        <v>1039</v>
      </c>
      <c r="B102" s="2">
        <v>8056</v>
      </c>
      <c r="C102" s="2" t="s">
        <v>2784</v>
      </c>
      <c r="D102" s="2" t="s">
        <v>2785</v>
      </c>
      <c r="E102" s="4" t="s">
        <v>33</v>
      </c>
      <c r="F102" s="2" t="s">
        <v>2813</v>
      </c>
      <c r="G102" s="2" t="s">
        <v>2814</v>
      </c>
      <c r="H102" s="2" t="s">
        <v>183</v>
      </c>
      <c r="I102" s="2" t="s">
        <v>84</v>
      </c>
      <c r="J102" s="2" t="s">
        <v>85</v>
      </c>
      <c r="K102" s="2" t="s">
        <v>1441</v>
      </c>
      <c r="L102" s="2" t="s">
        <v>2781</v>
      </c>
      <c r="M102" s="2" t="s">
        <v>257</v>
      </c>
      <c r="N102" s="2" t="s">
        <v>89</v>
      </c>
      <c r="O102" s="137">
        <v>35</v>
      </c>
      <c r="P102" s="144">
        <v>3.306</v>
      </c>
      <c r="Q102" s="157">
        <v>120.063</v>
      </c>
      <c r="R102" s="137">
        <v>421.10599999999999</v>
      </c>
      <c r="S102" s="146">
        <v>1.0458973730349199</v>
      </c>
      <c r="T102" s="146">
        <v>1.2764758756169401E-3</v>
      </c>
    </row>
    <row r="103" spans="1:20" x14ac:dyDescent="0.2">
      <c r="A103" s="188">
        <v>1039</v>
      </c>
      <c r="B103" s="2">
        <v>8056</v>
      </c>
      <c r="C103" s="2" t="s">
        <v>2784</v>
      </c>
      <c r="D103" s="2" t="s">
        <v>2785</v>
      </c>
      <c r="E103" s="4" t="s">
        <v>33</v>
      </c>
      <c r="F103" s="2" t="s">
        <v>2796</v>
      </c>
      <c r="G103" s="2" t="s">
        <v>2797</v>
      </c>
      <c r="H103" s="2" t="s">
        <v>183</v>
      </c>
      <c r="I103" s="2" t="s">
        <v>84</v>
      </c>
      <c r="J103" s="2" t="s">
        <v>85</v>
      </c>
      <c r="K103" s="2" t="s">
        <v>1441</v>
      </c>
      <c r="L103" s="2" t="s">
        <v>2781</v>
      </c>
      <c r="M103" s="2" t="s">
        <v>257</v>
      </c>
      <c r="N103" s="2" t="s">
        <v>89</v>
      </c>
      <c r="O103" s="137">
        <v>-1</v>
      </c>
      <c r="P103" s="144">
        <v>3.306</v>
      </c>
      <c r="Q103" s="157">
        <v>1359.7</v>
      </c>
      <c r="R103" s="137">
        <v>-3.1E-2</v>
      </c>
      <c r="S103" s="146">
        <v>-7.6906727214720298E-5</v>
      </c>
      <c r="T103" s="146">
        <v>-9.3861581923072206E-8</v>
      </c>
    </row>
    <row r="104" spans="1:20" x14ac:dyDescent="0.2">
      <c r="A104" s="188">
        <v>1039</v>
      </c>
      <c r="B104" s="2">
        <v>8056</v>
      </c>
      <c r="C104" s="2" t="s">
        <v>2784</v>
      </c>
      <c r="D104" s="2" t="s">
        <v>2785</v>
      </c>
      <c r="E104" s="4" t="s">
        <v>33</v>
      </c>
      <c r="F104" s="2" t="s">
        <v>2798</v>
      </c>
      <c r="G104" s="2" t="s">
        <v>2799</v>
      </c>
      <c r="H104" s="2" t="s">
        <v>183</v>
      </c>
      <c r="I104" s="2" t="s">
        <v>84</v>
      </c>
      <c r="J104" s="2" t="s">
        <v>305</v>
      </c>
      <c r="K104" s="2" t="s">
        <v>1441</v>
      </c>
      <c r="L104" s="2" t="s">
        <v>2781</v>
      </c>
      <c r="M104" s="2" t="s">
        <v>257</v>
      </c>
      <c r="N104" s="2" t="s">
        <v>197</v>
      </c>
      <c r="O104" s="137">
        <v>-2</v>
      </c>
      <c r="P104" s="144">
        <v>3.8807</v>
      </c>
      <c r="Q104" s="157">
        <v>559.5</v>
      </c>
      <c r="R104" s="137">
        <v>-1.071</v>
      </c>
      <c r="S104" s="146">
        <v>-2.6602178699223901E-3</v>
      </c>
      <c r="T104" s="146">
        <v>-3.24668941942896E-6</v>
      </c>
    </row>
    <row r="105" spans="1:20" x14ac:dyDescent="0.2">
      <c r="A105" s="188">
        <v>1039</v>
      </c>
      <c r="B105" s="2">
        <v>8056</v>
      </c>
      <c r="C105" s="2" t="s">
        <v>2784</v>
      </c>
      <c r="D105" s="2" t="s">
        <v>2785</v>
      </c>
      <c r="E105" s="4" t="s">
        <v>33</v>
      </c>
      <c r="F105" s="2" t="s">
        <v>2815</v>
      </c>
      <c r="G105" s="2" t="s">
        <v>2816</v>
      </c>
      <c r="H105" s="2" t="s">
        <v>183</v>
      </c>
      <c r="I105" s="2" t="s">
        <v>84</v>
      </c>
      <c r="J105" s="2" t="s">
        <v>85</v>
      </c>
      <c r="K105" s="2" t="s">
        <v>1441</v>
      </c>
      <c r="L105" s="2" t="s">
        <v>2781</v>
      </c>
      <c r="M105" s="2" t="s">
        <v>257</v>
      </c>
      <c r="N105" s="2" t="s">
        <v>89</v>
      </c>
      <c r="O105" s="137">
        <v>-2</v>
      </c>
      <c r="P105" s="144">
        <v>3.306</v>
      </c>
      <c r="Q105" s="157">
        <v>24901.75</v>
      </c>
      <c r="R105" s="137">
        <v>-4.0430000000000001</v>
      </c>
      <c r="S105" s="146">
        <v>-1.0042165166628401E-2</v>
      </c>
      <c r="T105" s="146">
        <v>-1.22560605893537E-5</v>
      </c>
    </row>
    <row r="106" spans="1:20" x14ac:dyDescent="0.2">
      <c r="A106" s="188">
        <v>1039</v>
      </c>
      <c r="B106" s="2">
        <v>8056</v>
      </c>
      <c r="C106" s="2" t="s">
        <v>2784</v>
      </c>
      <c r="D106" s="2" t="s">
        <v>2785</v>
      </c>
      <c r="E106" s="4" t="s">
        <v>33</v>
      </c>
      <c r="F106" s="2" t="s">
        <v>2800</v>
      </c>
      <c r="G106" s="2" t="s">
        <v>2801</v>
      </c>
      <c r="H106" s="2" t="s">
        <v>183</v>
      </c>
      <c r="I106" s="2" t="s">
        <v>84</v>
      </c>
      <c r="J106" s="2" t="s">
        <v>349</v>
      </c>
      <c r="K106" s="2" t="s">
        <v>1441</v>
      </c>
      <c r="L106" s="2" t="s">
        <v>2781</v>
      </c>
      <c r="M106" s="2" t="s">
        <v>257</v>
      </c>
      <c r="N106" s="2" t="s">
        <v>89</v>
      </c>
      <c r="O106" s="137">
        <v>2</v>
      </c>
      <c r="P106" s="144">
        <v>3.306</v>
      </c>
      <c r="Q106" s="157">
        <v>13830</v>
      </c>
      <c r="R106" s="137">
        <v>1.381</v>
      </c>
      <c r="S106" s="146">
        <v>3.4302392348643101E-3</v>
      </c>
      <c r="T106" s="146">
        <v>4.1864696707224699E-6</v>
      </c>
    </row>
    <row r="107" spans="1:20" x14ac:dyDescent="0.2">
      <c r="A107" s="188">
        <v>1039</v>
      </c>
      <c r="B107" s="2">
        <v>8056</v>
      </c>
      <c r="C107" s="2" t="s">
        <v>2784</v>
      </c>
      <c r="D107" s="2" t="s">
        <v>2785</v>
      </c>
      <c r="E107" s="4" t="s">
        <v>33</v>
      </c>
      <c r="F107" s="2" t="s">
        <v>2806</v>
      </c>
      <c r="G107" s="2" t="s">
        <v>2807</v>
      </c>
      <c r="H107" s="2" t="s">
        <v>183</v>
      </c>
      <c r="I107" s="2" t="s">
        <v>84</v>
      </c>
      <c r="J107" s="2" t="s">
        <v>2808</v>
      </c>
      <c r="K107" s="2" t="s">
        <v>2809</v>
      </c>
      <c r="L107" s="2" t="s">
        <v>2781</v>
      </c>
      <c r="M107" s="2" t="s">
        <v>257</v>
      </c>
      <c r="N107" s="2" t="s">
        <v>2810</v>
      </c>
      <c r="O107" s="137">
        <v>-1</v>
      </c>
      <c r="P107" s="144">
        <v>2.1848999999999998</v>
      </c>
      <c r="Q107" s="157">
        <v>8873</v>
      </c>
      <c r="R107" s="137">
        <v>-1.1240000000000001</v>
      </c>
      <c r="S107" s="146">
        <v>-2.7926756510175199E-3</v>
      </c>
      <c r="T107" s="146">
        <v>-3.4083488388565599E-6</v>
      </c>
    </row>
    <row r="108" spans="1:20" x14ac:dyDescent="0.2">
      <c r="A108" s="188">
        <v>11389</v>
      </c>
      <c r="B108" s="2">
        <v>11390</v>
      </c>
      <c r="C108" s="2" t="s">
        <v>2784</v>
      </c>
      <c r="D108" s="2" t="s">
        <v>2785</v>
      </c>
      <c r="E108" s="4" t="s">
        <v>33</v>
      </c>
      <c r="F108" s="2" t="s">
        <v>2786</v>
      </c>
      <c r="G108" s="2" t="s">
        <v>2787</v>
      </c>
      <c r="H108" s="2" t="s">
        <v>183</v>
      </c>
      <c r="I108" s="2" t="s">
        <v>84</v>
      </c>
      <c r="J108" s="2" t="s">
        <v>2655</v>
      </c>
      <c r="K108" s="2" t="s">
        <v>2555</v>
      </c>
      <c r="L108" s="2" t="s">
        <v>2781</v>
      </c>
      <c r="M108" s="2" t="s">
        <v>257</v>
      </c>
      <c r="N108" s="2" t="s">
        <v>89</v>
      </c>
      <c r="O108" s="137">
        <v>80</v>
      </c>
      <c r="P108" s="144">
        <v>3.306</v>
      </c>
      <c r="Q108" s="157">
        <v>24764</v>
      </c>
      <c r="R108" s="137">
        <v>-60.966999999999999</v>
      </c>
      <c r="S108" s="146">
        <v>-1.58127709794357E-2</v>
      </c>
      <c r="T108" s="146">
        <v>-1.6786877767334801E-5</v>
      </c>
    </row>
    <row r="109" spans="1:20" x14ac:dyDescent="0.2">
      <c r="A109" s="188">
        <v>11389</v>
      </c>
      <c r="B109" s="2">
        <v>11390</v>
      </c>
      <c r="C109" s="2" t="s">
        <v>2784</v>
      </c>
      <c r="D109" s="2" t="s">
        <v>2785</v>
      </c>
      <c r="E109" s="4" t="s">
        <v>33</v>
      </c>
      <c r="F109" s="2" t="s">
        <v>2788</v>
      </c>
      <c r="G109" s="2" t="s">
        <v>2789</v>
      </c>
      <c r="H109" s="2" t="s">
        <v>183</v>
      </c>
      <c r="I109" s="2" t="s">
        <v>84</v>
      </c>
      <c r="J109" s="2" t="s">
        <v>1311</v>
      </c>
      <c r="K109" s="2" t="s">
        <v>2790</v>
      </c>
      <c r="L109" s="2" t="s">
        <v>2781</v>
      </c>
      <c r="M109" s="2" t="s">
        <v>257</v>
      </c>
      <c r="N109" s="2" t="s">
        <v>2791</v>
      </c>
      <c r="O109" s="137">
        <v>9</v>
      </c>
      <c r="P109" s="144">
        <v>0.42420000000000002</v>
      </c>
      <c r="Q109" s="157">
        <v>26912</v>
      </c>
      <c r="R109" s="137">
        <v>118.334</v>
      </c>
      <c r="S109" s="146">
        <v>3.06916813259153E-2</v>
      </c>
      <c r="T109" s="146">
        <v>3.2582366718784897E-5</v>
      </c>
    </row>
    <row r="110" spans="1:20" x14ac:dyDescent="0.2">
      <c r="A110" s="188">
        <v>11389</v>
      </c>
      <c r="B110" s="2">
        <v>11390</v>
      </c>
      <c r="C110" s="2" t="s">
        <v>2784</v>
      </c>
      <c r="D110" s="2" t="s">
        <v>2785</v>
      </c>
      <c r="E110" s="4" t="s">
        <v>33</v>
      </c>
      <c r="F110" s="2" t="s">
        <v>2811</v>
      </c>
      <c r="G110" s="2" t="s">
        <v>2812</v>
      </c>
      <c r="H110" s="2" t="s">
        <v>183</v>
      </c>
      <c r="I110" s="2" t="s">
        <v>84</v>
      </c>
      <c r="J110" s="2" t="s">
        <v>1311</v>
      </c>
      <c r="K110" s="2" t="s">
        <v>2790</v>
      </c>
      <c r="L110" s="2" t="s">
        <v>2781</v>
      </c>
      <c r="M110" s="2" t="s">
        <v>257</v>
      </c>
      <c r="N110" s="2" t="s">
        <v>2791</v>
      </c>
      <c r="O110" s="137">
        <v>8</v>
      </c>
      <c r="P110" s="144">
        <v>0.42420000000000002</v>
      </c>
      <c r="Q110" s="157">
        <v>26912</v>
      </c>
      <c r="R110" s="137">
        <v>17.218</v>
      </c>
      <c r="S110" s="146">
        <v>4.4658144075350398E-3</v>
      </c>
      <c r="T110" s="146">
        <v>4.7409198987569804E-6</v>
      </c>
    </row>
    <row r="111" spans="1:20" x14ac:dyDescent="0.2">
      <c r="A111" s="188">
        <v>11389</v>
      </c>
      <c r="B111" s="2">
        <v>11390</v>
      </c>
      <c r="C111" s="2" t="s">
        <v>2784</v>
      </c>
      <c r="D111" s="2" t="s">
        <v>2785</v>
      </c>
      <c r="E111" s="4" t="s">
        <v>33</v>
      </c>
      <c r="F111" s="2" t="s">
        <v>2792</v>
      </c>
      <c r="G111" s="2" t="s">
        <v>2793</v>
      </c>
      <c r="H111" s="2" t="s">
        <v>183</v>
      </c>
      <c r="I111" s="2" t="s">
        <v>84</v>
      </c>
      <c r="J111" s="2" t="s">
        <v>85</v>
      </c>
      <c r="K111" s="2" t="s">
        <v>1441</v>
      </c>
      <c r="L111" s="2" t="s">
        <v>2781</v>
      </c>
      <c r="M111" s="2" t="s">
        <v>257</v>
      </c>
      <c r="N111" s="2" t="s">
        <v>89</v>
      </c>
      <c r="O111" s="137">
        <v>1</v>
      </c>
      <c r="P111" s="144">
        <v>3.306</v>
      </c>
      <c r="Q111" s="157">
        <v>24901.75</v>
      </c>
      <c r="R111" s="137">
        <v>22.748000000000001</v>
      </c>
      <c r="S111" s="146">
        <v>5.9001277805450598E-3</v>
      </c>
      <c r="T111" s="146">
        <v>6.2635906124532396E-6</v>
      </c>
    </row>
    <row r="112" spans="1:20" x14ac:dyDescent="0.2">
      <c r="A112" s="188">
        <v>11389</v>
      </c>
      <c r="B112" s="2">
        <v>11390</v>
      </c>
      <c r="C112" s="2" t="s">
        <v>2784</v>
      </c>
      <c r="D112" s="2" t="s">
        <v>2785</v>
      </c>
      <c r="E112" s="4" t="s">
        <v>33</v>
      </c>
      <c r="F112" s="2" t="s">
        <v>2794</v>
      </c>
      <c r="G112" s="2" t="s">
        <v>2795</v>
      </c>
      <c r="H112" s="2" t="s">
        <v>183</v>
      </c>
      <c r="I112" s="2" t="s">
        <v>84</v>
      </c>
      <c r="J112" s="2" t="s">
        <v>85</v>
      </c>
      <c r="K112" s="2" t="s">
        <v>1441</v>
      </c>
      <c r="L112" s="2" t="s">
        <v>2781</v>
      </c>
      <c r="M112" s="2" t="s">
        <v>257</v>
      </c>
      <c r="N112" s="2" t="s">
        <v>89</v>
      </c>
      <c r="O112" s="137">
        <v>30</v>
      </c>
      <c r="P112" s="144">
        <v>3.306</v>
      </c>
      <c r="Q112" s="157">
        <v>6738.75</v>
      </c>
      <c r="R112" s="137">
        <v>350.56799999999998</v>
      </c>
      <c r="S112" s="146">
        <v>9.09250159872423E-2</v>
      </c>
      <c r="T112" s="146">
        <v>9.6526227525573906E-5</v>
      </c>
    </row>
    <row r="113" spans="1:20" x14ac:dyDescent="0.2">
      <c r="A113" s="188">
        <v>11389</v>
      </c>
      <c r="B113" s="2">
        <v>11390</v>
      </c>
      <c r="C113" s="2" t="s">
        <v>2784</v>
      </c>
      <c r="D113" s="2" t="s">
        <v>2785</v>
      </c>
      <c r="E113" s="4" t="s">
        <v>33</v>
      </c>
      <c r="F113" s="2" t="s">
        <v>2813</v>
      </c>
      <c r="G113" s="2" t="s">
        <v>2814</v>
      </c>
      <c r="H113" s="2" t="s">
        <v>183</v>
      </c>
      <c r="I113" s="2" t="s">
        <v>84</v>
      </c>
      <c r="J113" s="2" t="s">
        <v>85</v>
      </c>
      <c r="K113" s="2" t="s">
        <v>1441</v>
      </c>
      <c r="L113" s="2" t="s">
        <v>2781</v>
      </c>
      <c r="M113" s="2" t="s">
        <v>257</v>
      </c>
      <c r="N113" s="2" t="s">
        <v>89</v>
      </c>
      <c r="O113" s="137">
        <v>266</v>
      </c>
      <c r="P113" s="144">
        <v>3.306</v>
      </c>
      <c r="Q113" s="157">
        <v>120.063</v>
      </c>
      <c r="R113" s="137">
        <v>3200.4029999999998</v>
      </c>
      <c r="S113" s="146">
        <v>0.83007161999190004</v>
      </c>
      <c r="T113" s="146">
        <v>8.8120613654994598E-4</v>
      </c>
    </row>
    <row r="114" spans="1:20" x14ac:dyDescent="0.2">
      <c r="A114" s="188">
        <v>11389</v>
      </c>
      <c r="B114" s="2">
        <v>11390</v>
      </c>
      <c r="C114" s="2" t="s">
        <v>2784</v>
      </c>
      <c r="D114" s="2" t="s">
        <v>2785</v>
      </c>
      <c r="E114" s="4" t="s">
        <v>33</v>
      </c>
      <c r="F114" s="2" t="s">
        <v>2796</v>
      </c>
      <c r="G114" s="2" t="s">
        <v>2797</v>
      </c>
      <c r="H114" s="2" t="s">
        <v>183</v>
      </c>
      <c r="I114" s="2" t="s">
        <v>84</v>
      </c>
      <c r="J114" s="2" t="s">
        <v>85</v>
      </c>
      <c r="K114" s="2" t="s">
        <v>1441</v>
      </c>
      <c r="L114" s="2" t="s">
        <v>2781</v>
      </c>
      <c r="M114" s="2" t="s">
        <v>257</v>
      </c>
      <c r="N114" s="2" t="s">
        <v>89</v>
      </c>
      <c r="O114" s="137">
        <v>-6</v>
      </c>
      <c r="P114" s="144">
        <v>3.306</v>
      </c>
      <c r="Q114" s="157">
        <v>1359.7</v>
      </c>
      <c r="R114" s="137">
        <v>-0.186</v>
      </c>
      <c r="S114" s="146">
        <v>-4.81868438579485E-5</v>
      </c>
      <c r="T114" s="146">
        <v>-5.1155275624304101E-8</v>
      </c>
    </row>
    <row r="115" spans="1:20" x14ac:dyDescent="0.2">
      <c r="A115" s="188">
        <v>11389</v>
      </c>
      <c r="B115" s="2">
        <v>11390</v>
      </c>
      <c r="C115" s="2" t="s">
        <v>2784</v>
      </c>
      <c r="D115" s="2" t="s">
        <v>2785</v>
      </c>
      <c r="E115" s="4" t="s">
        <v>33</v>
      </c>
      <c r="F115" s="2" t="s">
        <v>2798</v>
      </c>
      <c r="G115" s="2" t="s">
        <v>2799</v>
      </c>
      <c r="H115" s="2" t="s">
        <v>183</v>
      </c>
      <c r="I115" s="2" t="s">
        <v>84</v>
      </c>
      <c r="J115" s="2" t="s">
        <v>305</v>
      </c>
      <c r="K115" s="2" t="s">
        <v>1441</v>
      </c>
      <c r="L115" s="2" t="s">
        <v>2781</v>
      </c>
      <c r="M115" s="2" t="s">
        <v>257</v>
      </c>
      <c r="N115" s="2" t="s">
        <v>197</v>
      </c>
      <c r="O115" s="137">
        <v>85</v>
      </c>
      <c r="P115" s="144">
        <v>3.8807</v>
      </c>
      <c r="Q115" s="157">
        <v>559.5</v>
      </c>
      <c r="R115" s="137">
        <v>43.305</v>
      </c>
      <c r="S115" s="146">
        <v>1.12316703774659E-2</v>
      </c>
      <c r="T115" s="146">
        <v>1.1923569752241099E-5</v>
      </c>
    </row>
    <row r="116" spans="1:20" x14ac:dyDescent="0.2">
      <c r="A116" s="188">
        <v>11389</v>
      </c>
      <c r="B116" s="2">
        <v>11390</v>
      </c>
      <c r="C116" s="2" t="s">
        <v>2784</v>
      </c>
      <c r="D116" s="2" t="s">
        <v>2785</v>
      </c>
      <c r="E116" s="4" t="s">
        <v>33</v>
      </c>
      <c r="F116" s="2" t="s">
        <v>2800</v>
      </c>
      <c r="G116" s="2" t="s">
        <v>2801</v>
      </c>
      <c r="H116" s="2" t="s">
        <v>183</v>
      </c>
      <c r="I116" s="2" t="s">
        <v>84</v>
      </c>
      <c r="J116" s="2" t="s">
        <v>349</v>
      </c>
      <c r="K116" s="2" t="s">
        <v>1441</v>
      </c>
      <c r="L116" s="2" t="s">
        <v>2781</v>
      </c>
      <c r="M116" s="2" t="s">
        <v>257</v>
      </c>
      <c r="N116" s="2" t="s">
        <v>89</v>
      </c>
      <c r="O116" s="137">
        <v>34</v>
      </c>
      <c r="P116" s="144">
        <v>3.306</v>
      </c>
      <c r="Q116" s="157">
        <v>13830</v>
      </c>
      <c r="R116" s="137">
        <v>23.478999999999999</v>
      </c>
      <c r="S116" s="146">
        <v>6.08956446911717E-3</v>
      </c>
      <c r="T116" s="146">
        <v>6.4646970813854898E-6</v>
      </c>
    </row>
    <row r="117" spans="1:20" x14ac:dyDescent="0.2">
      <c r="A117" s="188">
        <v>11389</v>
      </c>
      <c r="B117" s="2">
        <v>11390</v>
      </c>
      <c r="C117" s="2" t="s">
        <v>2784</v>
      </c>
      <c r="D117" s="2" t="s">
        <v>2785</v>
      </c>
      <c r="E117" s="4" t="s">
        <v>33</v>
      </c>
      <c r="F117" s="2" t="s">
        <v>2802</v>
      </c>
      <c r="G117" s="2" t="s">
        <v>2803</v>
      </c>
      <c r="H117" s="2" t="s">
        <v>183</v>
      </c>
      <c r="I117" s="2" t="s">
        <v>84</v>
      </c>
      <c r="J117" s="2" t="s">
        <v>1392</v>
      </c>
      <c r="K117" s="2" t="s">
        <v>2542</v>
      </c>
      <c r="L117" s="2" t="s">
        <v>2781</v>
      </c>
      <c r="M117" s="2" t="s">
        <v>257</v>
      </c>
      <c r="N117" s="2" t="s">
        <v>197</v>
      </c>
      <c r="O117" s="137">
        <v>6</v>
      </c>
      <c r="P117" s="144">
        <v>3.8807</v>
      </c>
      <c r="Q117" s="157">
        <v>24011</v>
      </c>
      <c r="R117" s="137">
        <v>149.66800000000001</v>
      </c>
      <c r="S117" s="146">
        <v>3.8818509939802098E-2</v>
      </c>
      <c r="T117" s="146">
        <v>4.1209828582035399E-5</v>
      </c>
    </row>
    <row r="118" spans="1:20" x14ac:dyDescent="0.2">
      <c r="A118" s="188">
        <v>11389</v>
      </c>
      <c r="B118" s="2">
        <v>11390</v>
      </c>
      <c r="C118" s="2" t="s">
        <v>2784</v>
      </c>
      <c r="D118" s="2" t="s">
        <v>2785</v>
      </c>
      <c r="E118" s="4" t="s">
        <v>33</v>
      </c>
      <c r="F118" s="2" t="s">
        <v>2806</v>
      </c>
      <c r="G118" s="2" t="s">
        <v>2807</v>
      </c>
      <c r="H118" s="2" t="s">
        <v>183</v>
      </c>
      <c r="I118" s="2" t="s">
        <v>84</v>
      </c>
      <c r="J118" s="2" t="s">
        <v>2808</v>
      </c>
      <c r="K118" s="2" t="s">
        <v>2809</v>
      </c>
      <c r="L118" s="2" t="s">
        <v>2781</v>
      </c>
      <c r="M118" s="2" t="s">
        <v>257</v>
      </c>
      <c r="N118" s="2" t="s">
        <v>2810</v>
      </c>
      <c r="O118" s="137">
        <v>-8</v>
      </c>
      <c r="P118" s="144">
        <v>2.1848999999999998</v>
      </c>
      <c r="Q118" s="157">
        <v>8873</v>
      </c>
      <c r="R118" s="137">
        <v>-8.9949999999999992</v>
      </c>
      <c r="S118" s="146">
        <v>-2.3330464562296301E-3</v>
      </c>
      <c r="T118" s="146">
        <v>-2.4767680337098099E-6</v>
      </c>
    </row>
    <row r="119" spans="1:20" x14ac:dyDescent="0.2">
      <c r="A119" s="188">
        <v>11389</v>
      </c>
      <c r="B119" s="2">
        <v>11391</v>
      </c>
      <c r="C119" s="2" t="s">
        <v>2784</v>
      </c>
      <c r="D119" s="2" t="s">
        <v>2785</v>
      </c>
      <c r="E119" s="4" t="s">
        <v>33</v>
      </c>
      <c r="F119" s="2" t="s">
        <v>2813</v>
      </c>
      <c r="G119" s="2" t="s">
        <v>2814</v>
      </c>
      <c r="H119" s="2" t="s">
        <v>183</v>
      </c>
      <c r="I119" s="2" t="s">
        <v>84</v>
      </c>
      <c r="J119" s="2" t="s">
        <v>85</v>
      </c>
      <c r="K119" s="2" t="s">
        <v>1441</v>
      </c>
      <c r="L119" s="2" t="s">
        <v>2781</v>
      </c>
      <c r="M119" s="2" t="s">
        <v>257</v>
      </c>
      <c r="N119" s="2" t="s">
        <v>89</v>
      </c>
      <c r="O119" s="137">
        <v>13</v>
      </c>
      <c r="P119" s="144">
        <v>3.306</v>
      </c>
      <c r="Q119" s="157">
        <v>120.063</v>
      </c>
      <c r="R119" s="137">
        <v>156.411</v>
      </c>
      <c r="S119" s="146">
        <v>1</v>
      </c>
      <c r="T119" s="146">
        <v>1.6437844426203099E-3</v>
      </c>
    </row>
    <row r="120" spans="1:20" x14ac:dyDescent="0.2">
      <c r="A120" s="188">
        <v>11389</v>
      </c>
      <c r="B120" s="2">
        <v>11392</v>
      </c>
      <c r="C120" s="2" t="s">
        <v>2784</v>
      </c>
      <c r="D120" s="2" t="s">
        <v>2785</v>
      </c>
      <c r="E120" s="4" t="s">
        <v>33</v>
      </c>
      <c r="F120" s="2" t="s">
        <v>2786</v>
      </c>
      <c r="G120" s="2" t="s">
        <v>2787</v>
      </c>
      <c r="H120" s="2" t="s">
        <v>183</v>
      </c>
      <c r="I120" s="2" t="s">
        <v>84</v>
      </c>
      <c r="J120" s="2" t="s">
        <v>2655</v>
      </c>
      <c r="K120" s="2" t="s">
        <v>2555</v>
      </c>
      <c r="L120" s="2" t="s">
        <v>2781</v>
      </c>
      <c r="M120" s="2" t="s">
        <v>257</v>
      </c>
      <c r="N120" s="2" t="s">
        <v>89</v>
      </c>
      <c r="O120" s="137">
        <v>2</v>
      </c>
      <c r="P120" s="144">
        <v>3.306</v>
      </c>
      <c r="Q120" s="157">
        <v>24764</v>
      </c>
      <c r="R120" s="137">
        <v>-1.524</v>
      </c>
      <c r="S120" s="146">
        <v>-3.1507044682224398E-3</v>
      </c>
      <c r="T120" s="146">
        <v>-4.6866729258814499E-6</v>
      </c>
    </row>
    <row r="121" spans="1:20" x14ac:dyDescent="0.2">
      <c r="A121" s="188">
        <v>11389</v>
      </c>
      <c r="B121" s="2">
        <v>11392</v>
      </c>
      <c r="C121" s="2" t="s">
        <v>2784</v>
      </c>
      <c r="D121" s="2" t="s">
        <v>2785</v>
      </c>
      <c r="E121" s="4" t="s">
        <v>33</v>
      </c>
      <c r="F121" s="2" t="s">
        <v>2794</v>
      </c>
      <c r="G121" s="2" t="s">
        <v>2795</v>
      </c>
      <c r="H121" s="2" t="s">
        <v>183</v>
      </c>
      <c r="I121" s="2" t="s">
        <v>84</v>
      </c>
      <c r="J121" s="2" t="s">
        <v>85</v>
      </c>
      <c r="K121" s="2" t="s">
        <v>1441</v>
      </c>
      <c r="L121" s="2" t="s">
        <v>2781</v>
      </c>
      <c r="M121" s="2" t="s">
        <v>257</v>
      </c>
      <c r="N121" s="2" t="s">
        <v>89</v>
      </c>
      <c r="O121" s="137">
        <v>1</v>
      </c>
      <c r="P121" s="144">
        <v>3.306</v>
      </c>
      <c r="Q121" s="157">
        <v>6738.75</v>
      </c>
      <c r="R121" s="137">
        <v>11.686</v>
      </c>
      <c r="S121" s="146">
        <v>2.4158636335941602E-2</v>
      </c>
      <c r="T121" s="146">
        <v>3.5935971775147697E-5</v>
      </c>
    </row>
    <row r="122" spans="1:20" x14ac:dyDescent="0.2">
      <c r="A122" s="188">
        <v>11389</v>
      </c>
      <c r="B122" s="2">
        <v>11392</v>
      </c>
      <c r="C122" s="2" t="s">
        <v>2784</v>
      </c>
      <c r="D122" s="2" t="s">
        <v>2785</v>
      </c>
      <c r="E122" s="4" t="s">
        <v>33</v>
      </c>
      <c r="F122" s="2" t="s">
        <v>2813</v>
      </c>
      <c r="G122" s="2" t="s">
        <v>2814</v>
      </c>
      <c r="H122" s="2" t="s">
        <v>183</v>
      </c>
      <c r="I122" s="2" t="s">
        <v>84</v>
      </c>
      <c r="J122" s="2" t="s">
        <v>85</v>
      </c>
      <c r="K122" s="2" t="s">
        <v>1441</v>
      </c>
      <c r="L122" s="2" t="s">
        <v>2781</v>
      </c>
      <c r="M122" s="2" t="s">
        <v>257</v>
      </c>
      <c r="N122" s="2" t="s">
        <v>89</v>
      </c>
      <c r="O122" s="137">
        <v>39</v>
      </c>
      <c r="P122" s="144">
        <v>3.306</v>
      </c>
      <c r="Q122" s="157">
        <v>120.063</v>
      </c>
      <c r="R122" s="137">
        <v>469.23200000000003</v>
      </c>
      <c r="S122" s="146">
        <v>0.97008283712382504</v>
      </c>
      <c r="T122" s="146">
        <v>1.4429982292739499E-3</v>
      </c>
    </row>
    <row r="123" spans="1:20" x14ac:dyDescent="0.2">
      <c r="A123" s="188">
        <v>11389</v>
      </c>
      <c r="B123" s="2">
        <v>11392</v>
      </c>
      <c r="C123" s="2" t="s">
        <v>2784</v>
      </c>
      <c r="D123" s="2" t="s">
        <v>2785</v>
      </c>
      <c r="E123" s="4" t="s">
        <v>33</v>
      </c>
      <c r="F123" s="2" t="s">
        <v>2800</v>
      </c>
      <c r="G123" s="2" t="s">
        <v>2801</v>
      </c>
      <c r="H123" s="2" t="s">
        <v>183</v>
      </c>
      <c r="I123" s="2" t="s">
        <v>84</v>
      </c>
      <c r="J123" s="2" t="s">
        <v>349</v>
      </c>
      <c r="K123" s="2" t="s">
        <v>1441</v>
      </c>
      <c r="L123" s="2" t="s">
        <v>2781</v>
      </c>
      <c r="M123" s="2" t="s">
        <v>257</v>
      </c>
      <c r="N123" s="2" t="s">
        <v>89</v>
      </c>
      <c r="O123" s="137">
        <v>1</v>
      </c>
      <c r="P123" s="144">
        <v>3.306</v>
      </c>
      <c r="Q123" s="157">
        <v>13830</v>
      </c>
      <c r="R123" s="137">
        <v>0.69099999999999995</v>
      </c>
      <c r="S123" s="146">
        <v>1.4276363608000399E-3</v>
      </c>
      <c r="T123" s="146">
        <v>2.1236091000119498E-6</v>
      </c>
    </row>
    <row r="124" spans="1:20" x14ac:dyDescent="0.2">
      <c r="A124" s="188">
        <v>11389</v>
      </c>
      <c r="B124" s="2">
        <v>11392</v>
      </c>
      <c r="C124" s="2" t="s">
        <v>2784</v>
      </c>
      <c r="D124" s="2" t="s">
        <v>2785</v>
      </c>
      <c r="E124" s="4" t="s">
        <v>33</v>
      </c>
      <c r="F124" s="2" t="s">
        <v>2804</v>
      </c>
      <c r="G124" s="2" t="s">
        <v>2805</v>
      </c>
      <c r="H124" s="2" t="s">
        <v>183</v>
      </c>
      <c r="I124" s="2" t="s">
        <v>84</v>
      </c>
      <c r="J124" s="2" t="s">
        <v>1392</v>
      </c>
      <c r="K124" s="2" t="s">
        <v>2542</v>
      </c>
      <c r="L124" s="2" t="s">
        <v>2781</v>
      </c>
      <c r="M124" s="2" t="s">
        <v>257</v>
      </c>
      <c r="N124" s="2" t="s">
        <v>197</v>
      </c>
      <c r="O124" s="137">
        <v>1</v>
      </c>
      <c r="P124" s="144">
        <v>3.8807</v>
      </c>
      <c r="Q124" s="157">
        <v>24011</v>
      </c>
      <c r="R124" s="137">
        <v>4.7430000000000003</v>
      </c>
      <c r="S124" s="146">
        <v>9.8061702998674602E-3</v>
      </c>
      <c r="T124" s="146">
        <v>1.45866784125584E-5</v>
      </c>
    </row>
    <row r="125" spans="1:20" x14ac:dyDescent="0.2">
      <c r="A125" s="188">
        <v>11389</v>
      </c>
      <c r="B125" s="2">
        <v>11392</v>
      </c>
      <c r="C125" s="2" t="s">
        <v>2784</v>
      </c>
      <c r="D125" s="2" t="s">
        <v>2785</v>
      </c>
      <c r="E125" s="4" t="s">
        <v>33</v>
      </c>
      <c r="F125" s="2" t="s">
        <v>2806</v>
      </c>
      <c r="G125" s="2" t="s">
        <v>2807</v>
      </c>
      <c r="H125" s="2" t="s">
        <v>183</v>
      </c>
      <c r="I125" s="2" t="s">
        <v>84</v>
      </c>
      <c r="J125" s="2" t="s">
        <v>2808</v>
      </c>
      <c r="K125" s="2" t="s">
        <v>2809</v>
      </c>
      <c r="L125" s="2" t="s">
        <v>2781</v>
      </c>
      <c r="M125" s="2" t="s">
        <v>257</v>
      </c>
      <c r="N125" s="2" t="s">
        <v>2810</v>
      </c>
      <c r="O125" s="137">
        <v>-1</v>
      </c>
      <c r="P125" s="144">
        <v>2.1848999999999998</v>
      </c>
      <c r="Q125" s="157">
        <v>8873</v>
      </c>
      <c r="R125" s="137">
        <v>-1.1240000000000001</v>
      </c>
      <c r="S125" s="146">
        <v>-2.32457565221177E-3</v>
      </c>
      <c r="T125" s="146">
        <v>-3.4578063043566099E-6</v>
      </c>
    </row>
    <row r="126" spans="1:20" x14ac:dyDescent="0.2">
      <c r="A126" s="188">
        <v>11389</v>
      </c>
      <c r="B126" s="2">
        <v>11394</v>
      </c>
      <c r="C126" s="2" t="s">
        <v>2784</v>
      </c>
      <c r="D126" s="2" t="s">
        <v>2785</v>
      </c>
      <c r="E126" s="4" t="s">
        <v>33</v>
      </c>
      <c r="F126" s="2" t="s">
        <v>2786</v>
      </c>
      <c r="G126" s="2" t="s">
        <v>2787</v>
      </c>
      <c r="H126" s="2" t="s">
        <v>183</v>
      </c>
      <c r="I126" s="2" t="s">
        <v>84</v>
      </c>
      <c r="J126" s="2" t="s">
        <v>2655</v>
      </c>
      <c r="K126" s="2" t="s">
        <v>2555</v>
      </c>
      <c r="L126" s="2" t="s">
        <v>2781</v>
      </c>
      <c r="M126" s="2" t="s">
        <v>257</v>
      </c>
      <c r="N126" s="2" t="s">
        <v>89</v>
      </c>
      <c r="O126" s="137">
        <v>223</v>
      </c>
      <c r="P126" s="144">
        <v>3.306</v>
      </c>
      <c r="Q126" s="157">
        <v>24764</v>
      </c>
      <c r="R126" s="137">
        <v>-169.94300000000001</v>
      </c>
      <c r="S126" s="146">
        <v>-0.18518340113067799</v>
      </c>
      <c r="T126" s="146">
        <v>-5.3553529468780601E-5</v>
      </c>
    </row>
    <row r="127" spans="1:20" x14ac:dyDescent="0.2">
      <c r="A127" s="188">
        <v>11389</v>
      </c>
      <c r="B127" s="2">
        <v>11394</v>
      </c>
      <c r="C127" s="2" t="s">
        <v>2784</v>
      </c>
      <c r="D127" s="2" t="s">
        <v>2785</v>
      </c>
      <c r="E127" s="4" t="s">
        <v>33</v>
      </c>
      <c r="F127" s="2" t="s">
        <v>2788</v>
      </c>
      <c r="G127" s="2" t="s">
        <v>2789</v>
      </c>
      <c r="H127" s="2" t="s">
        <v>183</v>
      </c>
      <c r="I127" s="2" t="s">
        <v>84</v>
      </c>
      <c r="J127" s="2" t="s">
        <v>1311</v>
      </c>
      <c r="K127" s="2" t="s">
        <v>2790</v>
      </c>
      <c r="L127" s="2" t="s">
        <v>2781</v>
      </c>
      <c r="M127" s="2" t="s">
        <v>257</v>
      </c>
      <c r="N127" s="2" t="s">
        <v>2791</v>
      </c>
      <c r="O127" s="137">
        <v>20</v>
      </c>
      <c r="P127" s="144">
        <v>0.42420000000000002</v>
      </c>
      <c r="Q127" s="157">
        <v>26912</v>
      </c>
      <c r="R127" s="137">
        <v>262.91399999999999</v>
      </c>
      <c r="S127" s="146">
        <v>0.28649269669415001</v>
      </c>
      <c r="T127" s="146">
        <v>8.2851351586170005E-5</v>
      </c>
    </row>
    <row r="128" spans="1:20" x14ac:dyDescent="0.2">
      <c r="A128" s="188">
        <v>11389</v>
      </c>
      <c r="B128" s="2">
        <v>11394</v>
      </c>
      <c r="C128" s="2" t="s">
        <v>2784</v>
      </c>
      <c r="D128" s="2" t="s">
        <v>2785</v>
      </c>
      <c r="E128" s="4" t="s">
        <v>33</v>
      </c>
      <c r="F128" s="2" t="s">
        <v>2792</v>
      </c>
      <c r="G128" s="2" t="s">
        <v>2793</v>
      </c>
      <c r="H128" s="2" t="s">
        <v>183</v>
      </c>
      <c r="I128" s="2" t="s">
        <v>84</v>
      </c>
      <c r="J128" s="2" t="s">
        <v>85</v>
      </c>
      <c r="K128" s="2" t="s">
        <v>1441</v>
      </c>
      <c r="L128" s="2" t="s">
        <v>2781</v>
      </c>
      <c r="M128" s="2" t="s">
        <v>257</v>
      </c>
      <c r="N128" s="2" t="s">
        <v>89</v>
      </c>
      <c r="O128" s="137">
        <v>6</v>
      </c>
      <c r="P128" s="144">
        <v>3.306</v>
      </c>
      <c r="Q128" s="157">
        <v>24901.75</v>
      </c>
      <c r="R128" s="137">
        <v>115.184</v>
      </c>
      <c r="S128" s="146">
        <v>0.125514399625026</v>
      </c>
      <c r="T128" s="146">
        <v>3.6297740823605499E-5</v>
      </c>
    </row>
    <row r="129" spans="1:20" x14ac:dyDescent="0.2">
      <c r="A129" s="188">
        <v>11389</v>
      </c>
      <c r="B129" s="2">
        <v>11394</v>
      </c>
      <c r="C129" s="2" t="s">
        <v>2784</v>
      </c>
      <c r="D129" s="2" t="s">
        <v>2785</v>
      </c>
      <c r="E129" s="4" t="s">
        <v>33</v>
      </c>
      <c r="F129" s="2" t="s">
        <v>2794</v>
      </c>
      <c r="G129" s="2" t="s">
        <v>2795</v>
      </c>
      <c r="H129" s="2" t="s">
        <v>183</v>
      </c>
      <c r="I129" s="2" t="s">
        <v>84</v>
      </c>
      <c r="J129" s="2" t="s">
        <v>85</v>
      </c>
      <c r="K129" s="2" t="s">
        <v>1441</v>
      </c>
      <c r="L129" s="2" t="s">
        <v>2781</v>
      </c>
      <c r="M129" s="2" t="s">
        <v>257</v>
      </c>
      <c r="N129" s="2" t="s">
        <v>89</v>
      </c>
      <c r="O129" s="137">
        <v>20</v>
      </c>
      <c r="P129" s="144">
        <v>3.306</v>
      </c>
      <c r="Q129" s="157">
        <v>6738.75</v>
      </c>
      <c r="R129" s="137">
        <v>128.01400000000001</v>
      </c>
      <c r="S129" s="146">
        <v>0.13949436935481099</v>
      </c>
      <c r="T129" s="146">
        <v>4.0340634065254101E-5</v>
      </c>
    </row>
    <row r="130" spans="1:20" x14ac:dyDescent="0.2">
      <c r="A130" s="188">
        <v>11389</v>
      </c>
      <c r="B130" s="2">
        <v>11394</v>
      </c>
      <c r="C130" s="2" t="s">
        <v>2784</v>
      </c>
      <c r="D130" s="2" t="s">
        <v>2785</v>
      </c>
      <c r="E130" s="4" t="s">
        <v>33</v>
      </c>
      <c r="F130" s="2" t="s">
        <v>2796</v>
      </c>
      <c r="G130" s="2" t="s">
        <v>2797</v>
      </c>
      <c r="H130" s="2" t="s">
        <v>183</v>
      </c>
      <c r="I130" s="2" t="s">
        <v>84</v>
      </c>
      <c r="J130" s="2" t="s">
        <v>85</v>
      </c>
      <c r="K130" s="2" t="s">
        <v>1441</v>
      </c>
      <c r="L130" s="2" t="s">
        <v>2781</v>
      </c>
      <c r="M130" s="2" t="s">
        <v>257</v>
      </c>
      <c r="N130" s="2" t="s">
        <v>89</v>
      </c>
      <c r="O130" s="137">
        <v>-6</v>
      </c>
      <c r="P130" s="144">
        <v>3.306</v>
      </c>
      <c r="Q130" s="157">
        <v>1359.7</v>
      </c>
      <c r="R130" s="137">
        <v>-0.186</v>
      </c>
      <c r="S130" s="146">
        <v>-2.02449840335606E-4</v>
      </c>
      <c r="T130" s="146">
        <v>-5.8546842882057201E-8</v>
      </c>
    </row>
    <row r="131" spans="1:20" x14ac:dyDescent="0.2">
      <c r="A131" s="188">
        <v>11389</v>
      </c>
      <c r="B131" s="2">
        <v>11394</v>
      </c>
      <c r="C131" s="2" t="s">
        <v>2784</v>
      </c>
      <c r="D131" s="2" t="s">
        <v>2785</v>
      </c>
      <c r="E131" s="4" t="s">
        <v>33</v>
      </c>
      <c r="F131" s="2" t="s">
        <v>2798</v>
      </c>
      <c r="G131" s="2" t="s">
        <v>2799</v>
      </c>
      <c r="H131" s="2" t="s">
        <v>183</v>
      </c>
      <c r="I131" s="2" t="s">
        <v>84</v>
      </c>
      <c r="J131" s="2" t="s">
        <v>305</v>
      </c>
      <c r="K131" s="2" t="s">
        <v>1441</v>
      </c>
      <c r="L131" s="2" t="s">
        <v>2781</v>
      </c>
      <c r="M131" s="2" t="s">
        <v>257</v>
      </c>
      <c r="N131" s="2" t="s">
        <v>197</v>
      </c>
      <c r="O131" s="137">
        <v>238</v>
      </c>
      <c r="P131" s="144">
        <v>3.8807</v>
      </c>
      <c r="Q131" s="157">
        <v>559.5</v>
      </c>
      <c r="R131" s="137">
        <v>121.316</v>
      </c>
      <c r="S131" s="146">
        <v>0.13219567852662401</v>
      </c>
      <c r="T131" s="146">
        <v>3.8229912197288099E-5</v>
      </c>
    </row>
    <row r="132" spans="1:20" x14ac:dyDescent="0.2">
      <c r="A132" s="188">
        <v>11389</v>
      </c>
      <c r="B132" s="2">
        <v>11394</v>
      </c>
      <c r="C132" s="2" t="s">
        <v>2784</v>
      </c>
      <c r="D132" s="2" t="s">
        <v>2785</v>
      </c>
      <c r="E132" s="4" t="s">
        <v>33</v>
      </c>
      <c r="F132" s="2" t="s">
        <v>2800</v>
      </c>
      <c r="G132" s="2" t="s">
        <v>2801</v>
      </c>
      <c r="H132" s="2" t="s">
        <v>183</v>
      </c>
      <c r="I132" s="2" t="s">
        <v>84</v>
      </c>
      <c r="J132" s="2" t="s">
        <v>349</v>
      </c>
      <c r="K132" s="2" t="s">
        <v>1441</v>
      </c>
      <c r="L132" s="2" t="s">
        <v>2781</v>
      </c>
      <c r="M132" s="2" t="s">
        <v>257</v>
      </c>
      <c r="N132" s="2" t="s">
        <v>89</v>
      </c>
      <c r="O132" s="137">
        <v>53</v>
      </c>
      <c r="P132" s="144">
        <v>3.306</v>
      </c>
      <c r="Q132" s="157">
        <v>13830</v>
      </c>
      <c r="R132" s="137">
        <v>36.598999999999997</v>
      </c>
      <c r="S132" s="146">
        <v>3.98815603867856E-2</v>
      </c>
      <c r="T132" s="146">
        <v>1.15334220367165E-5</v>
      </c>
    </row>
    <row r="133" spans="1:20" x14ac:dyDescent="0.2">
      <c r="A133" s="188">
        <v>11389</v>
      </c>
      <c r="B133" s="2">
        <v>11394</v>
      </c>
      <c r="C133" s="2" t="s">
        <v>2784</v>
      </c>
      <c r="D133" s="2" t="s">
        <v>2785</v>
      </c>
      <c r="E133" s="4" t="s">
        <v>33</v>
      </c>
      <c r="F133" s="2" t="s">
        <v>2802</v>
      </c>
      <c r="G133" s="2" t="s">
        <v>2803</v>
      </c>
      <c r="H133" s="2" t="s">
        <v>183</v>
      </c>
      <c r="I133" s="2" t="s">
        <v>84</v>
      </c>
      <c r="J133" s="2" t="s">
        <v>1392</v>
      </c>
      <c r="K133" s="2" t="s">
        <v>2542</v>
      </c>
      <c r="L133" s="2" t="s">
        <v>2781</v>
      </c>
      <c r="M133" s="2" t="s">
        <v>257</v>
      </c>
      <c r="N133" s="2" t="s">
        <v>197</v>
      </c>
      <c r="O133" s="137">
        <v>17</v>
      </c>
      <c r="P133" s="144">
        <v>3.8807</v>
      </c>
      <c r="Q133" s="157">
        <v>24011</v>
      </c>
      <c r="R133" s="137">
        <v>416.77199999999999</v>
      </c>
      <c r="S133" s="146">
        <v>0.45414861988498301</v>
      </c>
      <c r="T133" s="146">
        <v>1.3133607736826101E-4</v>
      </c>
    </row>
    <row r="134" spans="1:20" x14ac:dyDescent="0.2">
      <c r="A134" s="188">
        <v>11389</v>
      </c>
      <c r="B134" s="2">
        <v>11394</v>
      </c>
      <c r="C134" s="2" t="s">
        <v>2784</v>
      </c>
      <c r="D134" s="2" t="s">
        <v>2785</v>
      </c>
      <c r="E134" s="4" t="s">
        <v>33</v>
      </c>
      <c r="F134" s="2" t="s">
        <v>2804</v>
      </c>
      <c r="G134" s="2" t="s">
        <v>2805</v>
      </c>
      <c r="H134" s="2" t="s">
        <v>183</v>
      </c>
      <c r="I134" s="2" t="s">
        <v>84</v>
      </c>
      <c r="J134" s="2" t="s">
        <v>1392</v>
      </c>
      <c r="K134" s="2" t="s">
        <v>2542</v>
      </c>
      <c r="L134" s="2" t="s">
        <v>2781</v>
      </c>
      <c r="M134" s="2" t="s">
        <v>257</v>
      </c>
      <c r="N134" s="2" t="s">
        <v>197</v>
      </c>
      <c r="O134" s="137">
        <v>6</v>
      </c>
      <c r="P134" s="144">
        <v>3.8807</v>
      </c>
      <c r="Q134" s="157">
        <v>24011</v>
      </c>
      <c r="R134" s="137">
        <v>14.898999999999999</v>
      </c>
      <c r="S134" s="146">
        <v>1.6235229995914299E-2</v>
      </c>
      <c r="T134" s="146">
        <v>4.6950961193605203E-6</v>
      </c>
    </row>
    <row r="135" spans="1:20" x14ac:dyDescent="0.2">
      <c r="A135" s="188">
        <v>11389</v>
      </c>
      <c r="B135" s="2">
        <v>11394</v>
      </c>
      <c r="C135" s="2" t="s">
        <v>2784</v>
      </c>
      <c r="D135" s="2" t="s">
        <v>2785</v>
      </c>
      <c r="E135" s="4" t="s">
        <v>33</v>
      </c>
      <c r="F135" s="2" t="s">
        <v>2806</v>
      </c>
      <c r="G135" s="2" t="s">
        <v>2807</v>
      </c>
      <c r="H135" s="2" t="s">
        <v>183</v>
      </c>
      <c r="I135" s="2" t="s">
        <v>84</v>
      </c>
      <c r="J135" s="2" t="s">
        <v>2808</v>
      </c>
      <c r="K135" s="2" t="s">
        <v>2809</v>
      </c>
      <c r="L135" s="2" t="s">
        <v>2781</v>
      </c>
      <c r="M135" s="2" t="s">
        <v>257</v>
      </c>
      <c r="N135" s="2" t="s">
        <v>2810</v>
      </c>
      <c r="O135" s="137">
        <v>-7</v>
      </c>
      <c r="P135" s="144">
        <v>2.1848999999999998</v>
      </c>
      <c r="Q135" s="157">
        <v>8873</v>
      </c>
      <c r="R135" s="137">
        <v>-7.8710000000000004</v>
      </c>
      <c r="S135" s="146">
        <v>-8.5767034972795003E-3</v>
      </c>
      <c r="T135" s="146">
        <v>-2.4803127098979498E-6</v>
      </c>
    </row>
    <row r="136" spans="1:20" x14ac:dyDescent="0.2">
      <c r="A136" s="188">
        <v>11389</v>
      </c>
      <c r="B136" s="2">
        <v>14658</v>
      </c>
      <c r="C136" s="2" t="s">
        <v>2784</v>
      </c>
      <c r="D136" s="2" t="s">
        <v>2785</v>
      </c>
      <c r="E136" s="4" t="s">
        <v>33</v>
      </c>
      <c r="F136" s="2" t="s">
        <v>2798</v>
      </c>
      <c r="G136" s="2" t="s">
        <v>2799</v>
      </c>
      <c r="H136" s="2" t="s">
        <v>183</v>
      </c>
      <c r="I136" s="2" t="s">
        <v>84</v>
      </c>
      <c r="J136" s="2" t="s">
        <v>305</v>
      </c>
      <c r="K136" s="2" t="s">
        <v>1441</v>
      </c>
      <c r="L136" s="2" t="s">
        <v>2781</v>
      </c>
      <c r="M136" s="2" t="s">
        <v>257</v>
      </c>
      <c r="N136" s="2" t="s">
        <v>197</v>
      </c>
      <c r="O136" s="137">
        <v>3</v>
      </c>
      <c r="P136" s="144">
        <v>3.8807</v>
      </c>
      <c r="Q136" s="157">
        <v>559.5</v>
      </c>
      <c r="R136" s="137">
        <v>1.5309999999999999</v>
      </c>
      <c r="S136" s="146">
        <v>1</v>
      </c>
      <c r="T136" s="146">
        <v>1.2728000774472099E-5</v>
      </c>
    </row>
    <row r="137" spans="1:20" x14ac:dyDescent="0.2">
      <c r="A137" s="188">
        <v>11389</v>
      </c>
      <c r="B137" s="2">
        <v>15420</v>
      </c>
      <c r="C137" s="2" t="s">
        <v>2784</v>
      </c>
      <c r="D137" s="2" t="s">
        <v>2785</v>
      </c>
      <c r="E137" s="4" t="s">
        <v>33</v>
      </c>
      <c r="F137" s="2" t="s">
        <v>2794</v>
      </c>
      <c r="G137" s="2" t="s">
        <v>2795</v>
      </c>
      <c r="H137" s="2" t="s">
        <v>183</v>
      </c>
      <c r="I137" s="2" t="s">
        <v>84</v>
      </c>
      <c r="J137" s="2" t="s">
        <v>85</v>
      </c>
      <c r="K137" s="2" t="s">
        <v>1441</v>
      </c>
      <c r="L137" s="2" t="s">
        <v>2781</v>
      </c>
      <c r="M137" s="2" t="s">
        <v>257</v>
      </c>
      <c r="N137" s="2" t="s">
        <v>89</v>
      </c>
      <c r="O137" s="137">
        <v>25</v>
      </c>
      <c r="P137" s="144">
        <v>3.306</v>
      </c>
      <c r="Q137" s="157">
        <v>6738.75</v>
      </c>
      <c r="R137" s="137">
        <v>292.14</v>
      </c>
      <c r="S137" s="146">
        <v>0.786189892812859</v>
      </c>
      <c r="T137" s="146">
        <v>2.0825546182251702E-3</v>
      </c>
    </row>
    <row r="138" spans="1:20" x14ac:dyDescent="0.2">
      <c r="A138" s="188">
        <v>11389</v>
      </c>
      <c r="B138" s="2">
        <v>15420</v>
      </c>
      <c r="C138" s="2" t="s">
        <v>2784</v>
      </c>
      <c r="D138" s="2" t="s">
        <v>2785</v>
      </c>
      <c r="E138" s="4" t="s">
        <v>33</v>
      </c>
      <c r="F138" s="2" t="s">
        <v>2817</v>
      </c>
      <c r="G138" s="2" t="s">
        <v>2818</v>
      </c>
      <c r="H138" s="2" t="s">
        <v>183</v>
      </c>
      <c r="I138" s="2" t="s">
        <v>84</v>
      </c>
      <c r="J138" s="2" t="s">
        <v>85</v>
      </c>
      <c r="K138" s="2" t="s">
        <v>1441</v>
      </c>
      <c r="L138" s="2" t="s">
        <v>2781</v>
      </c>
      <c r="M138" s="2" t="s">
        <v>257</v>
      </c>
      <c r="N138" s="2" t="s">
        <v>89</v>
      </c>
      <c r="O138" s="137">
        <v>68</v>
      </c>
      <c r="P138" s="144">
        <v>3.306</v>
      </c>
      <c r="Q138" s="157">
        <v>6738.75</v>
      </c>
      <c r="R138" s="137">
        <v>79.45</v>
      </c>
      <c r="S138" s="146">
        <v>0.213810107187141</v>
      </c>
      <c r="T138" s="146">
        <v>5.6636600167001797E-4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7">
    <dataValidation type="list" allowBlank="1" showInputMessage="1" showErrorMessage="1" sqref="I2:I19" xr:uid="{00000000-0002-0000-0B00-000000000000}">
      <formula1>israel_abroad</formula1>
    </dataValidation>
    <dataValidation type="list" allowBlank="1" showInputMessage="1" showErrorMessage="1" sqref="M2:M20" xr:uid="{00000000-0002-0000-0B00-000001000000}">
      <formula1>Holding_interest</formula1>
    </dataValidation>
    <dataValidation type="list" allowBlank="1" showInputMessage="1" showErrorMessage="1" sqref="L2:L20" xr:uid="{00000000-0002-0000-0B00-000002000000}">
      <formula1>Underlying_Asset</formula1>
    </dataValidation>
    <dataValidation type="list" allowBlank="1" showInputMessage="1" showErrorMessage="1" sqref="J2:J20" xr:uid="{00000000-0002-0000-0B00-000003000000}">
      <formula1>Country_list</formula1>
    </dataValidation>
    <dataValidation type="list" allowBlank="1" showInputMessage="1" showErrorMessage="1" sqref="E2:E20" xr:uid="{00000000-0002-0000-0B00-000004000000}">
      <formula1>Issuer_Type_TFunds</formula1>
    </dataValidation>
    <dataValidation type="list" allowBlank="1" showInputMessage="1" showErrorMessage="1" sqref="H2:H20" xr:uid="{00000000-0002-0000-0B00-000005000000}">
      <formula1>Security_ID_Number_Type</formula1>
    </dataValidation>
    <dataValidation type="list" allowBlank="1" showInputMessage="1" showErrorMessage="1" sqref="K2:K20" xr:uid="{00000000-0002-0000-0B00-000006000000}">
      <formula1>Stock_Exchange</formula1>
    </dataValidation>
  </dataValidation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60"/>
  <sheetViews>
    <sheetView rightToLeft="1" workbookViewId="0">
      <selection activeCell="A12" sqref="A1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8" width="11.625" style="2" customWidth="1"/>
    <col min="29" max="29" width="9" style="2" hidden="1" customWidth="1"/>
    <col min="30" max="16384" width="9" style="2" hidden="1"/>
  </cols>
  <sheetData>
    <row r="1" spans="1:28" ht="51" x14ac:dyDescent="0.2">
      <c r="A1" s="12" t="s">
        <v>0</v>
      </c>
      <c r="B1" s="12" t="s">
        <v>1</v>
      </c>
      <c r="C1" s="12" t="s">
        <v>2</v>
      </c>
      <c r="D1" s="12" t="s">
        <v>240</v>
      </c>
      <c r="E1" s="12" t="s">
        <v>241</v>
      </c>
      <c r="F1" s="12" t="s">
        <v>3</v>
      </c>
      <c r="G1" s="12" t="s">
        <v>4</v>
      </c>
      <c r="H1" s="12" t="s">
        <v>242</v>
      </c>
      <c r="I1" s="12" t="s">
        <v>5</v>
      </c>
      <c r="J1" s="12" t="s">
        <v>6</v>
      </c>
      <c r="K1" s="12" t="s">
        <v>7</v>
      </c>
      <c r="L1" s="12" t="s">
        <v>270</v>
      </c>
      <c r="M1" s="12" t="s">
        <v>8</v>
      </c>
      <c r="N1" s="12" t="s">
        <v>2775</v>
      </c>
      <c r="O1" s="12" t="s">
        <v>244</v>
      </c>
      <c r="P1" s="12" t="s">
        <v>12</v>
      </c>
      <c r="Q1" s="145" t="s">
        <v>14</v>
      </c>
      <c r="R1" s="145" t="s">
        <v>15</v>
      </c>
      <c r="S1" s="12" t="s">
        <v>9</v>
      </c>
      <c r="T1" s="12" t="s">
        <v>10</v>
      </c>
      <c r="U1" s="12" t="s">
        <v>245</v>
      </c>
      <c r="V1" s="12" t="s">
        <v>11</v>
      </c>
      <c r="W1" s="12" t="s">
        <v>17</v>
      </c>
      <c r="X1" s="143" t="s">
        <v>18</v>
      </c>
      <c r="Y1" s="149" t="s">
        <v>19</v>
      </c>
      <c r="Z1" s="12" t="s">
        <v>20</v>
      </c>
      <c r="AA1" s="145" t="s">
        <v>24</v>
      </c>
      <c r="AB1" s="145" t="s">
        <v>25</v>
      </c>
    </row>
    <row r="2" spans="1:28" x14ac:dyDescent="0.2">
      <c r="A2" s="188">
        <v>1035</v>
      </c>
      <c r="B2" s="13">
        <v>1037</v>
      </c>
      <c r="C2" s="13" t="s">
        <v>2819</v>
      </c>
      <c r="D2" s="13" t="s">
        <v>2820</v>
      </c>
      <c r="E2" s="11" t="s">
        <v>252</v>
      </c>
      <c r="F2" s="13" t="s">
        <v>2821</v>
      </c>
      <c r="G2" s="13" t="s">
        <v>2822</v>
      </c>
      <c r="H2" s="11" t="s">
        <v>255</v>
      </c>
      <c r="I2" s="13" t="s">
        <v>2823</v>
      </c>
      <c r="J2" s="11" t="s">
        <v>30</v>
      </c>
      <c r="K2" s="11" t="s">
        <v>30</v>
      </c>
      <c r="L2" s="13" t="s">
        <v>277</v>
      </c>
      <c r="M2" s="11" t="s">
        <v>31</v>
      </c>
      <c r="N2" s="14" t="s">
        <v>2824</v>
      </c>
      <c r="O2" s="13" t="s">
        <v>257</v>
      </c>
      <c r="P2" s="140">
        <v>0.51400000000000001</v>
      </c>
      <c r="Q2" s="155">
        <v>9.1391E-2</v>
      </c>
      <c r="R2" s="155">
        <v>3.8780000000000002E-2</v>
      </c>
      <c r="S2" s="13" t="s">
        <v>258</v>
      </c>
      <c r="T2" s="13" t="s">
        <v>259</v>
      </c>
      <c r="U2" s="13" t="s">
        <v>260</v>
      </c>
      <c r="V2" s="11" t="s">
        <v>34</v>
      </c>
      <c r="W2" s="140">
        <v>2847011</v>
      </c>
      <c r="X2" s="156">
        <v>1</v>
      </c>
      <c r="Y2" s="154">
        <v>96.95</v>
      </c>
      <c r="Z2" s="140">
        <v>2760.1770000000001</v>
      </c>
      <c r="AA2" s="155">
        <v>0.18283617505583499</v>
      </c>
      <c r="AB2" s="155">
        <v>6.7841785907307699E-3</v>
      </c>
    </row>
    <row r="3" spans="1:28" x14ac:dyDescent="0.2">
      <c r="A3" s="188">
        <v>1035</v>
      </c>
      <c r="B3" s="13">
        <v>1037</v>
      </c>
      <c r="C3" s="13" t="s">
        <v>2825</v>
      </c>
      <c r="D3" s="13" t="s">
        <v>2826</v>
      </c>
      <c r="E3" s="11" t="s">
        <v>252</v>
      </c>
      <c r="F3" s="13" t="s">
        <v>2827</v>
      </c>
      <c r="G3" s="13" t="s">
        <v>2828</v>
      </c>
      <c r="H3" s="11" t="s">
        <v>255</v>
      </c>
      <c r="I3" s="13" t="s">
        <v>2823</v>
      </c>
      <c r="J3" s="11" t="s">
        <v>30</v>
      </c>
      <c r="K3" s="11" t="s">
        <v>30</v>
      </c>
      <c r="L3" s="13" t="s">
        <v>277</v>
      </c>
      <c r="M3" s="11" t="s">
        <v>31</v>
      </c>
      <c r="N3" s="14" t="s">
        <v>2829</v>
      </c>
      <c r="O3" s="13" t="s">
        <v>257</v>
      </c>
      <c r="P3" s="140">
        <v>1.3009999999999999</v>
      </c>
      <c r="Q3" s="155">
        <v>1.2E-2</v>
      </c>
      <c r="R3" s="155">
        <v>4.7509999999999997E-2</v>
      </c>
      <c r="S3" s="13" t="s">
        <v>982</v>
      </c>
      <c r="T3" s="13" t="s">
        <v>298</v>
      </c>
      <c r="U3" s="13" t="s">
        <v>260</v>
      </c>
      <c r="V3" s="11" t="s">
        <v>34</v>
      </c>
      <c r="W3" s="140">
        <v>1713095</v>
      </c>
      <c r="X3" s="156">
        <v>1</v>
      </c>
      <c r="Y3" s="154">
        <v>102.34</v>
      </c>
      <c r="Z3" s="140">
        <v>1753.181</v>
      </c>
      <c r="AA3" s="155">
        <v>0.116132033002429</v>
      </c>
      <c r="AB3" s="155">
        <v>4.3091059619493896E-3</v>
      </c>
    </row>
    <row r="4" spans="1:28" x14ac:dyDescent="0.2">
      <c r="A4" s="188">
        <v>1035</v>
      </c>
      <c r="B4" s="13">
        <v>1037</v>
      </c>
      <c r="C4" s="13" t="s">
        <v>2819</v>
      </c>
      <c r="D4" s="13" t="s">
        <v>2820</v>
      </c>
      <c r="E4" s="11" t="s">
        <v>252</v>
      </c>
      <c r="F4" s="13" t="s">
        <v>2830</v>
      </c>
      <c r="G4" s="13" t="s">
        <v>2831</v>
      </c>
      <c r="H4" s="11" t="s">
        <v>255</v>
      </c>
      <c r="I4" s="13" t="s">
        <v>2823</v>
      </c>
      <c r="J4" s="11" t="s">
        <v>30</v>
      </c>
      <c r="K4" s="11" t="s">
        <v>30</v>
      </c>
      <c r="L4" s="13" t="s">
        <v>277</v>
      </c>
      <c r="M4" s="11" t="s">
        <v>31</v>
      </c>
      <c r="N4" s="14" t="s">
        <v>2832</v>
      </c>
      <c r="O4" s="13" t="s">
        <v>257</v>
      </c>
      <c r="P4" s="140">
        <v>2.7719999999999998</v>
      </c>
      <c r="Q4" s="155">
        <v>5.0000000000000001E-4</v>
      </c>
      <c r="R4" s="155">
        <v>2.647E-2</v>
      </c>
      <c r="S4" s="13" t="s">
        <v>258</v>
      </c>
      <c r="T4" s="13" t="s">
        <v>259</v>
      </c>
      <c r="U4" s="13" t="s">
        <v>260</v>
      </c>
      <c r="V4" s="11" t="s">
        <v>34</v>
      </c>
      <c r="W4" s="140">
        <v>9614635</v>
      </c>
      <c r="X4" s="156">
        <v>1</v>
      </c>
      <c r="Y4" s="154">
        <v>109.77</v>
      </c>
      <c r="Z4" s="140">
        <v>10553.985000000001</v>
      </c>
      <c r="AA4" s="155">
        <v>0.69910375481314602</v>
      </c>
      <c r="AB4" s="155">
        <v>2.59404066216899E-2</v>
      </c>
    </row>
    <row r="5" spans="1:28" x14ac:dyDescent="0.2">
      <c r="A5" s="188">
        <v>1035</v>
      </c>
      <c r="B5" s="13">
        <v>1037</v>
      </c>
      <c r="C5" s="13" t="s">
        <v>2833</v>
      </c>
      <c r="D5" s="13" t="s">
        <v>2834</v>
      </c>
      <c r="E5" s="11" t="s">
        <v>252</v>
      </c>
      <c r="F5" s="13" t="s">
        <v>2835</v>
      </c>
      <c r="G5" s="13" t="s">
        <v>2836</v>
      </c>
      <c r="H5" s="11" t="s">
        <v>255</v>
      </c>
      <c r="I5" s="13" t="s">
        <v>2823</v>
      </c>
      <c r="J5" s="11" t="s">
        <v>30</v>
      </c>
      <c r="K5" s="11" t="s">
        <v>30</v>
      </c>
      <c r="L5" s="13" t="s">
        <v>277</v>
      </c>
      <c r="M5" s="11" t="s">
        <v>31</v>
      </c>
      <c r="N5" s="14" t="s">
        <v>2829</v>
      </c>
      <c r="O5" s="13" t="s">
        <v>257</v>
      </c>
      <c r="P5" s="140">
        <v>9.0370000000000008</v>
      </c>
      <c r="Q5" s="155">
        <v>7.2999999999999995E-2</v>
      </c>
      <c r="R5" s="155">
        <v>5.6759999999999998E-2</v>
      </c>
      <c r="S5" s="13" t="s">
        <v>258</v>
      </c>
      <c r="T5" s="13" t="s">
        <v>259</v>
      </c>
      <c r="U5" s="13" t="s">
        <v>260</v>
      </c>
      <c r="V5" s="11" t="s">
        <v>34</v>
      </c>
      <c r="W5" s="140">
        <v>24888</v>
      </c>
      <c r="X5" s="156">
        <v>1</v>
      </c>
      <c r="Y5" s="154">
        <v>116.95</v>
      </c>
      <c r="Z5" s="140">
        <v>29.106999999999999</v>
      </c>
      <c r="AA5" s="155">
        <v>1.9280371285897099E-3</v>
      </c>
      <c r="AB5" s="155">
        <v>7.1540263877856099E-5</v>
      </c>
    </row>
    <row r="6" spans="1:28" x14ac:dyDescent="0.2">
      <c r="A6" s="188">
        <v>1035</v>
      </c>
      <c r="B6" s="13">
        <v>1360</v>
      </c>
      <c r="C6" s="13" t="s">
        <v>2825</v>
      </c>
      <c r="D6" s="13" t="s">
        <v>2826</v>
      </c>
      <c r="E6" s="11" t="s">
        <v>252</v>
      </c>
      <c r="F6" s="13" t="s">
        <v>2827</v>
      </c>
      <c r="G6" s="13" t="s">
        <v>2828</v>
      </c>
      <c r="H6" s="11" t="s">
        <v>255</v>
      </c>
      <c r="I6" s="13" t="s">
        <v>2823</v>
      </c>
      <c r="J6" s="11" t="s">
        <v>30</v>
      </c>
      <c r="K6" s="11" t="s">
        <v>30</v>
      </c>
      <c r="L6" s="13" t="s">
        <v>277</v>
      </c>
      <c r="M6" s="11" t="s">
        <v>31</v>
      </c>
      <c r="N6" s="14" t="s">
        <v>2829</v>
      </c>
      <c r="O6" s="13" t="s">
        <v>257</v>
      </c>
      <c r="P6" s="140">
        <v>1.3009999999999999</v>
      </c>
      <c r="Q6" s="155">
        <v>1.2E-2</v>
      </c>
      <c r="R6" s="155">
        <v>4.7509999999999997E-2</v>
      </c>
      <c r="S6" s="13" t="s">
        <v>982</v>
      </c>
      <c r="T6" s="13" t="s">
        <v>298</v>
      </c>
      <c r="U6" s="13" t="s">
        <v>260</v>
      </c>
      <c r="V6" s="11" t="s">
        <v>34</v>
      </c>
      <c r="W6" s="140">
        <v>200000</v>
      </c>
      <c r="X6" s="156">
        <v>1</v>
      </c>
      <c r="Y6" s="154">
        <v>102.34</v>
      </c>
      <c r="Z6" s="140">
        <v>204.68</v>
      </c>
      <c r="AA6" s="155">
        <v>0.141562918218681</v>
      </c>
      <c r="AB6" s="155">
        <v>2.6446793380127801E-3</v>
      </c>
    </row>
    <row r="7" spans="1:28" x14ac:dyDescent="0.2">
      <c r="A7" s="188">
        <v>1035</v>
      </c>
      <c r="B7" s="13">
        <v>1360</v>
      </c>
      <c r="C7" s="13" t="s">
        <v>2819</v>
      </c>
      <c r="D7" s="13" t="s">
        <v>2820</v>
      </c>
      <c r="E7" s="11" t="s">
        <v>252</v>
      </c>
      <c r="F7" s="13" t="s">
        <v>2830</v>
      </c>
      <c r="G7" s="13" t="s">
        <v>2831</v>
      </c>
      <c r="H7" s="11" t="s">
        <v>255</v>
      </c>
      <c r="I7" s="13" t="s">
        <v>2823</v>
      </c>
      <c r="J7" s="11" t="s">
        <v>30</v>
      </c>
      <c r="K7" s="11" t="s">
        <v>30</v>
      </c>
      <c r="L7" s="13" t="s">
        <v>277</v>
      </c>
      <c r="M7" s="11" t="s">
        <v>31</v>
      </c>
      <c r="N7" s="14" t="s">
        <v>2832</v>
      </c>
      <c r="O7" s="13" t="s">
        <v>257</v>
      </c>
      <c r="P7" s="140">
        <v>2.7719999999999998</v>
      </c>
      <c r="Q7" s="155">
        <v>5.0000000000000001E-4</v>
      </c>
      <c r="R7" s="155">
        <v>2.647E-2</v>
      </c>
      <c r="S7" s="13" t="s">
        <v>258</v>
      </c>
      <c r="T7" s="13" t="s">
        <v>259</v>
      </c>
      <c r="U7" s="13" t="s">
        <v>260</v>
      </c>
      <c r="V7" s="11" t="s">
        <v>34</v>
      </c>
      <c r="W7" s="140">
        <v>1130708.6299999999</v>
      </c>
      <c r="X7" s="156">
        <v>1</v>
      </c>
      <c r="Y7" s="154">
        <v>109.77</v>
      </c>
      <c r="Z7" s="140">
        <v>1241.1790000000001</v>
      </c>
      <c r="AA7" s="155">
        <v>0.85843708178131894</v>
      </c>
      <c r="AB7" s="155">
        <v>1.6037327018534501E-2</v>
      </c>
    </row>
    <row r="8" spans="1:28" x14ac:dyDescent="0.2">
      <c r="A8" s="188">
        <v>1035</v>
      </c>
      <c r="B8" s="13">
        <v>9939</v>
      </c>
      <c r="C8" s="13" t="s">
        <v>2819</v>
      </c>
      <c r="D8" s="13" t="s">
        <v>2820</v>
      </c>
      <c r="E8" s="11" t="s">
        <v>252</v>
      </c>
      <c r="F8" s="13" t="s">
        <v>2821</v>
      </c>
      <c r="G8" s="13" t="s">
        <v>2822</v>
      </c>
      <c r="H8" s="11" t="s">
        <v>255</v>
      </c>
      <c r="I8" s="13" t="s">
        <v>2823</v>
      </c>
      <c r="J8" s="11" t="s">
        <v>30</v>
      </c>
      <c r="K8" s="11" t="s">
        <v>30</v>
      </c>
      <c r="L8" s="13" t="s">
        <v>277</v>
      </c>
      <c r="M8" s="11" t="s">
        <v>31</v>
      </c>
      <c r="N8" s="14" t="s">
        <v>2824</v>
      </c>
      <c r="O8" s="13" t="s">
        <v>257</v>
      </c>
      <c r="P8" s="140">
        <v>0.51400000000000001</v>
      </c>
      <c r="Q8" s="155">
        <v>9.1391E-2</v>
      </c>
      <c r="R8" s="155">
        <v>3.8780000000000002E-2</v>
      </c>
      <c r="S8" s="13" t="s">
        <v>258</v>
      </c>
      <c r="T8" s="13" t="s">
        <v>259</v>
      </c>
      <c r="U8" s="13" t="s">
        <v>260</v>
      </c>
      <c r="V8" s="11" t="s">
        <v>34</v>
      </c>
      <c r="W8" s="140">
        <v>9422362</v>
      </c>
      <c r="X8" s="156">
        <v>1</v>
      </c>
      <c r="Y8" s="154">
        <v>96.95</v>
      </c>
      <c r="Z8" s="140">
        <v>9134.98</v>
      </c>
      <c r="AA8" s="155">
        <v>0.41984585094940202</v>
      </c>
      <c r="AB8" s="155">
        <v>2.1437619292689501E-3</v>
      </c>
    </row>
    <row r="9" spans="1:28" x14ac:dyDescent="0.2">
      <c r="A9" s="188">
        <v>1035</v>
      </c>
      <c r="B9" s="13">
        <v>9939</v>
      </c>
      <c r="C9" s="13" t="s">
        <v>2825</v>
      </c>
      <c r="D9" s="13" t="s">
        <v>2826</v>
      </c>
      <c r="E9" s="11" t="s">
        <v>252</v>
      </c>
      <c r="F9" s="13" t="s">
        <v>2827</v>
      </c>
      <c r="G9" s="13" t="s">
        <v>2828</v>
      </c>
      <c r="H9" s="11" t="s">
        <v>255</v>
      </c>
      <c r="I9" s="13" t="s">
        <v>2823</v>
      </c>
      <c r="J9" s="11" t="s">
        <v>30</v>
      </c>
      <c r="K9" s="11" t="s">
        <v>30</v>
      </c>
      <c r="L9" s="13" t="s">
        <v>277</v>
      </c>
      <c r="M9" s="11" t="s">
        <v>31</v>
      </c>
      <c r="N9" s="14" t="s">
        <v>2829</v>
      </c>
      <c r="O9" s="13" t="s">
        <v>257</v>
      </c>
      <c r="P9" s="140">
        <v>1.3009999999999999</v>
      </c>
      <c r="Q9" s="155">
        <v>1.2E-2</v>
      </c>
      <c r="R9" s="155">
        <v>4.7509999999999997E-2</v>
      </c>
      <c r="S9" s="13" t="s">
        <v>982</v>
      </c>
      <c r="T9" s="13" t="s">
        <v>298</v>
      </c>
      <c r="U9" s="13" t="s">
        <v>260</v>
      </c>
      <c r="V9" s="11" t="s">
        <v>34</v>
      </c>
      <c r="W9" s="140">
        <v>1090573</v>
      </c>
      <c r="X9" s="156">
        <v>1</v>
      </c>
      <c r="Y9" s="154">
        <v>102.34</v>
      </c>
      <c r="Z9" s="140">
        <v>1116.0920000000001</v>
      </c>
      <c r="AA9" s="155">
        <v>5.1295872455334103E-2</v>
      </c>
      <c r="AB9" s="155">
        <v>2.6192026966495802E-4</v>
      </c>
    </row>
    <row r="10" spans="1:28" x14ac:dyDescent="0.2">
      <c r="A10" s="188">
        <v>1035</v>
      </c>
      <c r="B10" s="13">
        <v>9939</v>
      </c>
      <c r="C10" s="13" t="s">
        <v>2819</v>
      </c>
      <c r="D10" s="13" t="s">
        <v>2820</v>
      </c>
      <c r="E10" s="11" t="s">
        <v>252</v>
      </c>
      <c r="F10" s="13" t="s">
        <v>2830</v>
      </c>
      <c r="G10" s="13" t="s">
        <v>2831</v>
      </c>
      <c r="H10" s="11" t="s">
        <v>255</v>
      </c>
      <c r="I10" s="13" t="s">
        <v>2823</v>
      </c>
      <c r="J10" s="11" t="s">
        <v>30</v>
      </c>
      <c r="K10" s="11" t="s">
        <v>30</v>
      </c>
      <c r="L10" s="13" t="s">
        <v>277</v>
      </c>
      <c r="M10" s="11" t="s">
        <v>31</v>
      </c>
      <c r="N10" s="14" t="s">
        <v>2832</v>
      </c>
      <c r="O10" s="13" t="s">
        <v>257</v>
      </c>
      <c r="P10" s="140">
        <v>2.7719999999999998</v>
      </c>
      <c r="Q10" s="155">
        <v>5.0000000000000001E-4</v>
      </c>
      <c r="R10" s="155">
        <v>2.647E-2</v>
      </c>
      <c r="S10" s="13" t="s">
        <v>258</v>
      </c>
      <c r="T10" s="13" t="s">
        <v>259</v>
      </c>
      <c r="U10" s="13" t="s">
        <v>260</v>
      </c>
      <c r="V10" s="11" t="s">
        <v>34</v>
      </c>
      <c r="W10" s="140">
        <v>9058515.5800000001</v>
      </c>
      <c r="X10" s="156">
        <v>1</v>
      </c>
      <c r="Y10" s="154">
        <v>109.77</v>
      </c>
      <c r="Z10" s="140">
        <v>9943.5329999999994</v>
      </c>
      <c r="AA10" s="155">
        <v>0.45700712038170999</v>
      </c>
      <c r="AB10" s="155">
        <v>2.3335099390971799E-3</v>
      </c>
    </row>
    <row r="11" spans="1:28" x14ac:dyDescent="0.2">
      <c r="A11" s="188">
        <v>1035</v>
      </c>
      <c r="B11" s="13">
        <v>9939</v>
      </c>
      <c r="C11" s="13" t="s">
        <v>2833</v>
      </c>
      <c r="D11" s="13" t="s">
        <v>2834</v>
      </c>
      <c r="E11" s="11" t="s">
        <v>252</v>
      </c>
      <c r="F11" s="13" t="s">
        <v>2835</v>
      </c>
      <c r="G11" s="13" t="s">
        <v>2836</v>
      </c>
      <c r="H11" s="11" t="s">
        <v>255</v>
      </c>
      <c r="I11" s="13" t="s">
        <v>2823</v>
      </c>
      <c r="J11" s="11" t="s">
        <v>30</v>
      </c>
      <c r="K11" s="11" t="s">
        <v>30</v>
      </c>
      <c r="L11" s="13" t="s">
        <v>277</v>
      </c>
      <c r="M11" s="11" t="s">
        <v>31</v>
      </c>
      <c r="N11" s="14" t="s">
        <v>2829</v>
      </c>
      <c r="O11" s="13" t="s">
        <v>257</v>
      </c>
      <c r="P11" s="140">
        <v>9.0370000000000008</v>
      </c>
      <c r="Q11" s="155">
        <v>7.2999999999999995E-2</v>
      </c>
      <c r="R11" s="155">
        <v>5.6759999999999998E-2</v>
      </c>
      <c r="S11" s="13" t="s">
        <v>258</v>
      </c>
      <c r="T11" s="13" t="s">
        <v>259</v>
      </c>
      <c r="U11" s="13" t="s">
        <v>260</v>
      </c>
      <c r="V11" s="11" t="s">
        <v>34</v>
      </c>
      <c r="W11" s="140">
        <v>1336753.31</v>
      </c>
      <c r="X11" s="156">
        <v>1</v>
      </c>
      <c r="Y11" s="154">
        <v>116.95</v>
      </c>
      <c r="Z11" s="140">
        <v>1563.3330000000001</v>
      </c>
      <c r="AA11" s="155">
        <v>7.1851156213553799E-2</v>
      </c>
      <c r="AB11" s="155">
        <v>3.6687696905009101E-4</v>
      </c>
    </row>
    <row r="12" spans="1:28" x14ac:dyDescent="0.2">
      <c r="A12" s="188">
        <v>1035</v>
      </c>
      <c r="B12" s="13">
        <v>9940</v>
      </c>
      <c r="C12" s="13" t="s">
        <v>2819</v>
      </c>
      <c r="D12" s="13" t="s">
        <v>2820</v>
      </c>
      <c r="E12" s="11" t="s">
        <v>252</v>
      </c>
      <c r="F12" s="13" t="s">
        <v>2821</v>
      </c>
      <c r="G12" s="13" t="s">
        <v>2822</v>
      </c>
      <c r="H12" s="11" t="s">
        <v>255</v>
      </c>
      <c r="I12" s="13" t="s">
        <v>2823</v>
      </c>
      <c r="J12" s="11" t="s">
        <v>30</v>
      </c>
      <c r="K12" s="11" t="s">
        <v>30</v>
      </c>
      <c r="L12" s="13" t="s">
        <v>277</v>
      </c>
      <c r="M12" s="11" t="s">
        <v>31</v>
      </c>
      <c r="N12" s="14" t="s">
        <v>2824</v>
      </c>
      <c r="O12" s="13" t="s">
        <v>257</v>
      </c>
      <c r="P12" s="140">
        <v>0.51400000000000001</v>
      </c>
      <c r="Q12" s="155">
        <v>9.1391E-2</v>
      </c>
      <c r="R12" s="155">
        <v>3.8780000000000002E-2</v>
      </c>
      <c r="S12" s="13" t="s">
        <v>258</v>
      </c>
      <c r="T12" s="13" t="s">
        <v>259</v>
      </c>
      <c r="U12" s="13" t="s">
        <v>260</v>
      </c>
      <c r="V12" s="11" t="s">
        <v>34</v>
      </c>
      <c r="W12" s="140">
        <v>36925130</v>
      </c>
      <c r="X12" s="156">
        <v>1</v>
      </c>
      <c r="Y12" s="154">
        <v>96.95</v>
      </c>
      <c r="Z12" s="140">
        <v>35798.913999999997</v>
      </c>
      <c r="AA12" s="155">
        <v>0.39284821401985098</v>
      </c>
      <c r="AB12" s="155">
        <v>2.6385843783026798E-3</v>
      </c>
    </row>
    <row r="13" spans="1:28" x14ac:dyDescent="0.2">
      <c r="A13" s="188">
        <v>1035</v>
      </c>
      <c r="B13" s="13">
        <v>9940</v>
      </c>
      <c r="C13" s="13" t="s">
        <v>2825</v>
      </c>
      <c r="D13" s="13" t="s">
        <v>2826</v>
      </c>
      <c r="E13" s="11" t="s">
        <v>252</v>
      </c>
      <c r="F13" s="13" t="s">
        <v>2827</v>
      </c>
      <c r="G13" s="13" t="s">
        <v>2828</v>
      </c>
      <c r="H13" s="11" t="s">
        <v>255</v>
      </c>
      <c r="I13" s="13" t="s">
        <v>2823</v>
      </c>
      <c r="J13" s="11" t="s">
        <v>30</v>
      </c>
      <c r="K13" s="11" t="s">
        <v>30</v>
      </c>
      <c r="L13" s="13" t="s">
        <v>277</v>
      </c>
      <c r="M13" s="11" t="s">
        <v>31</v>
      </c>
      <c r="N13" s="14" t="s">
        <v>2829</v>
      </c>
      <c r="O13" s="13" t="s">
        <v>257</v>
      </c>
      <c r="P13" s="140">
        <v>1.3009999999999999</v>
      </c>
      <c r="Q13" s="155">
        <v>1.2E-2</v>
      </c>
      <c r="R13" s="155">
        <v>4.7509999999999997E-2</v>
      </c>
      <c r="S13" s="13" t="s">
        <v>982</v>
      </c>
      <c r="T13" s="13" t="s">
        <v>298</v>
      </c>
      <c r="U13" s="13" t="s">
        <v>260</v>
      </c>
      <c r="V13" s="11" t="s">
        <v>34</v>
      </c>
      <c r="W13" s="140">
        <v>3940009</v>
      </c>
      <c r="X13" s="156">
        <v>1</v>
      </c>
      <c r="Y13" s="154">
        <v>102.34</v>
      </c>
      <c r="Z13" s="140">
        <v>4032.2049999999999</v>
      </c>
      <c r="AA13" s="155">
        <v>4.4248399158735699E-2</v>
      </c>
      <c r="AB13" s="155">
        <v>2.9719655230312902E-4</v>
      </c>
    </row>
    <row r="14" spans="1:28" x14ac:dyDescent="0.2">
      <c r="A14" s="188">
        <v>1035</v>
      </c>
      <c r="B14" s="13">
        <v>9940</v>
      </c>
      <c r="C14" s="13" t="s">
        <v>2819</v>
      </c>
      <c r="D14" s="13" t="s">
        <v>2820</v>
      </c>
      <c r="E14" s="11" t="s">
        <v>252</v>
      </c>
      <c r="F14" s="13" t="s">
        <v>2830</v>
      </c>
      <c r="G14" s="13" t="s">
        <v>2831</v>
      </c>
      <c r="H14" s="11" t="s">
        <v>255</v>
      </c>
      <c r="I14" s="13" t="s">
        <v>2823</v>
      </c>
      <c r="J14" s="11" t="s">
        <v>30</v>
      </c>
      <c r="K14" s="11" t="s">
        <v>30</v>
      </c>
      <c r="L14" s="13" t="s">
        <v>277</v>
      </c>
      <c r="M14" s="11" t="s">
        <v>31</v>
      </c>
      <c r="N14" s="14" t="s">
        <v>2832</v>
      </c>
      <c r="O14" s="13" t="s">
        <v>257</v>
      </c>
      <c r="P14" s="140">
        <v>2.7719999999999998</v>
      </c>
      <c r="Q14" s="155">
        <v>5.0000000000000001E-4</v>
      </c>
      <c r="R14" s="155">
        <v>2.647E-2</v>
      </c>
      <c r="S14" s="13" t="s">
        <v>258</v>
      </c>
      <c r="T14" s="13" t="s">
        <v>259</v>
      </c>
      <c r="U14" s="13" t="s">
        <v>260</v>
      </c>
      <c r="V14" s="11" t="s">
        <v>34</v>
      </c>
      <c r="W14" s="140">
        <v>41819790.560000002</v>
      </c>
      <c r="X14" s="156">
        <v>1</v>
      </c>
      <c r="Y14" s="154">
        <v>109.77</v>
      </c>
      <c r="Z14" s="140">
        <v>45905.584000000003</v>
      </c>
      <c r="AA14" s="155">
        <v>0.50375625809684899</v>
      </c>
      <c r="AB14" s="155">
        <v>3.3835037188673402E-3</v>
      </c>
    </row>
    <row r="15" spans="1:28" x14ac:dyDescent="0.2">
      <c r="A15" s="188">
        <v>1035</v>
      </c>
      <c r="B15" s="13">
        <v>9940</v>
      </c>
      <c r="C15" s="13" t="s">
        <v>2833</v>
      </c>
      <c r="D15" s="13" t="s">
        <v>2834</v>
      </c>
      <c r="E15" s="11" t="s">
        <v>252</v>
      </c>
      <c r="F15" s="13" t="s">
        <v>2835</v>
      </c>
      <c r="G15" s="13" t="s">
        <v>2836</v>
      </c>
      <c r="H15" s="11" t="s">
        <v>255</v>
      </c>
      <c r="I15" s="13" t="s">
        <v>2823</v>
      </c>
      <c r="J15" s="11" t="s">
        <v>30</v>
      </c>
      <c r="K15" s="11" t="s">
        <v>30</v>
      </c>
      <c r="L15" s="13" t="s">
        <v>277</v>
      </c>
      <c r="M15" s="11" t="s">
        <v>31</v>
      </c>
      <c r="N15" s="14" t="s">
        <v>2829</v>
      </c>
      <c r="O15" s="13" t="s">
        <v>257</v>
      </c>
      <c r="P15" s="140">
        <v>9.0370000000000008</v>
      </c>
      <c r="Q15" s="155">
        <v>7.2999999999999995E-2</v>
      </c>
      <c r="R15" s="155">
        <v>5.6759999999999998E-2</v>
      </c>
      <c r="S15" s="13" t="s">
        <v>258</v>
      </c>
      <c r="T15" s="13" t="s">
        <v>259</v>
      </c>
      <c r="U15" s="13" t="s">
        <v>260</v>
      </c>
      <c r="V15" s="11" t="s">
        <v>34</v>
      </c>
      <c r="W15" s="140">
        <v>4608700.6900000004</v>
      </c>
      <c r="X15" s="156">
        <v>1</v>
      </c>
      <c r="Y15" s="154">
        <v>116.95</v>
      </c>
      <c r="Z15" s="140">
        <v>5389.875</v>
      </c>
      <c r="AA15" s="155">
        <v>5.9147128724564499E-2</v>
      </c>
      <c r="AB15" s="155">
        <v>3.9726460323479402E-4</v>
      </c>
    </row>
    <row r="16" spans="1:28" x14ac:dyDescent="0.2">
      <c r="A16" s="188">
        <v>1035</v>
      </c>
      <c r="B16" s="13">
        <v>9941</v>
      </c>
      <c r="C16" s="13" t="s">
        <v>2819</v>
      </c>
      <c r="D16" s="13" t="s">
        <v>2820</v>
      </c>
      <c r="E16" s="11" t="s">
        <v>252</v>
      </c>
      <c r="F16" s="13" t="s">
        <v>2821</v>
      </c>
      <c r="G16" s="13" t="s">
        <v>2822</v>
      </c>
      <c r="H16" s="11" t="s">
        <v>255</v>
      </c>
      <c r="I16" s="13" t="s">
        <v>2823</v>
      </c>
      <c r="J16" s="11" t="s">
        <v>30</v>
      </c>
      <c r="K16" s="11" t="s">
        <v>30</v>
      </c>
      <c r="L16" s="13" t="s">
        <v>277</v>
      </c>
      <c r="M16" s="11" t="s">
        <v>31</v>
      </c>
      <c r="N16" s="14" t="s">
        <v>2824</v>
      </c>
      <c r="O16" s="13" t="s">
        <v>257</v>
      </c>
      <c r="P16" s="140">
        <v>0.51400000000000001</v>
      </c>
      <c r="Q16" s="155">
        <v>9.1391E-2</v>
      </c>
      <c r="R16" s="155">
        <v>3.8780000000000002E-2</v>
      </c>
      <c r="S16" s="13" t="s">
        <v>258</v>
      </c>
      <c r="T16" s="13" t="s">
        <v>259</v>
      </c>
      <c r="U16" s="13" t="s">
        <v>260</v>
      </c>
      <c r="V16" s="11" t="s">
        <v>34</v>
      </c>
      <c r="W16" s="140">
        <v>30963896</v>
      </c>
      <c r="X16" s="156">
        <v>1</v>
      </c>
      <c r="Y16" s="154">
        <v>96.95</v>
      </c>
      <c r="Z16" s="140">
        <v>30019.496999999999</v>
      </c>
      <c r="AA16" s="155">
        <v>0.39480705100855701</v>
      </c>
      <c r="AB16" s="155">
        <v>3.9039541552965398E-3</v>
      </c>
    </row>
    <row r="17" spans="1:28" x14ac:dyDescent="0.2">
      <c r="A17" s="188">
        <v>1035</v>
      </c>
      <c r="B17" s="13">
        <v>9941</v>
      </c>
      <c r="C17" s="13" t="s">
        <v>2825</v>
      </c>
      <c r="D17" s="13" t="s">
        <v>2826</v>
      </c>
      <c r="E17" s="11" t="s">
        <v>252</v>
      </c>
      <c r="F17" s="13" t="s">
        <v>2827</v>
      </c>
      <c r="G17" s="13" t="s">
        <v>2828</v>
      </c>
      <c r="H17" s="11" t="s">
        <v>255</v>
      </c>
      <c r="I17" s="13" t="s">
        <v>2823</v>
      </c>
      <c r="J17" s="11" t="s">
        <v>30</v>
      </c>
      <c r="K17" s="11" t="s">
        <v>30</v>
      </c>
      <c r="L17" s="13" t="s">
        <v>277</v>
      </c>
      <c r="M17" s="11" t="s">
        <v>31</v>
      </c>
      <c r="N17" s="14" t="s">
        <v>2829</v>
      </c>
      <c r="O17" s="13" t="s">
        <v>257</v>
      </c>
      <c r="P17" s="140">
        <v>1.3009999999999999</v>
      </c>
      <c r="Q17" s="155">
        <v>1.2E-2</v>
      </c>
      <c r="R17" s="155">
        <v>4.7509999999999997E-2</v>
      </c>
      <c r="S17" s="13" t="s">
        <v>982</v>
      </c>
      <c r="T17" s="13" t="s">
        <v>298</v>
      </c>
      <c r="U17" s="13" t="s">
        <v>260</v>
      </c>
      <c r="V17" s="11" t="s">
        <v>34</v>
      </c>
      <c r="W17" s="140">
        <v>4303031</v>
      </c>
      <c r="X17" s="156">
        <v>1</v>
      </c>
      <c r="Y17" s="154">
        <v>102.34</v>
      </c>
      <c r="Z17" s="140">
        <v>4403.7219999999998</v>
      </c>
      <c r="AA17" s="155">
        <v>5.7916375376552198E-2</v>
      </c>
      <c r="AB17" s="155">
        <v>5.7269208777658003E-4</v>
      </c>
    </row>
    <row r="18" spans="1:28" x14ac:dyDescent="0.2">
      <c r="A18" s="188">
        <v>1035</v>
      </c>
      <c r="B18" s="13">
        <v>9941</v>
      </c>
      <c r="C18" s="13" t="s">
        <v>2819</v>
      </c>
      <c r="D18" s="13" t="s">
        <v>2820</v>
      </c>
      <c r="E18" s="11" t="s">
        <v>252</v>
      </c>
      <c r="F18" s="13" t="s">
        <v>2830</v>
      </c>
      <c r="G18" s="13" t="s">
        <v>2831</v>
      </c>
      <c r="H18" s="11" t="s">
        <v>255</v>
      </c>
      <c r="I18" s="13" t="s">
        <v>2823</v>
      </c>
      <c r="J18" s="11" t="s">
        <v>30</v>
      </c>
      <c r="K18" s="11" t="s">
        <v>30</v>
      </c>
      <c r="L18" s="13" t="s">
        <v>277</v>
      </c>
      <c r="M18" s="11" t="s">
        <v>31</v>
      </c>
      <c r="N18" s="14" t="s">
        <v>2832</v>
      </c>
      <c r="O18" s="13" t="s">
        <v>257</v>
      </c>
      <c r="P18" s="140">
        <v>2.7719999999999998</v>
      </c>
      <c r="Q18" s="155">
        <v>5.0000000000000001E-4</v>
      </c>
      <c r="R18" s="155">
        <v>2.647E-2</v>
      </c>
      <c r="S18" s="13" t="s">
        <v>258</v>
      </c>
      <c r="T18" s="13" t="s">
        <v>259</v>
      </c>
      <c r="U18" s="13" t="s">
        <v>260</v>
      </c>
      <c r="V18" s="11" t="s">
        <v>34</v>
      </c>
      <c r="W18" s="140">
        <v>36191486.840000004</v>
      </c>
      <c r="X18" s="156">
        <v>1</v>
      </c>
      <c r="Y18" s="154">
        <v>109.77</v>
      </c>
      <c r="Z18" s="140">
        <v>39727.394999999997</v>
      </c>
      <c r="AA18" s="155">
        <v>0.522482292608063</v>
      </c>
      <c r="AB18" s="155">
        <v>5.1664399409419399E-3</v>
      </c>
    </row>
    <row r="19" spans="1:28" x14ac:dyDescent="0.2">
      <c r="A19" s="188">
        <v>1035</v>
      </c>
      <c r="B19" s="13">
        <v>9941</v>
      </c>
      <c r="C19" s="13" t="s">
        <v>2833</v>
      </c>
      <c r="D19" s="13" t="s">
        <v>2834</v>
      </c>
      <c r="E19" s="11" t="s">
        <v>252</v>
      </c>
      <c r="F19" s="13" t="s">
        <v>2835</v>
      </c>
      <c r="G19" s="13" t="s">
        <v>2836</v>
      </c>
      <c r="H19" s="11" t="s">
        <v>255</v>
      </c>
      <c r="I19" s="13" t="s">
        <v>2823</v>
      </c>
      <c r="J19" s="11" t="s">
        <v>30</v>
      </c>
      <c r="K19" s="11" t="s">
        <v>30</v>
      </c>
      <c r="L19" s="13" t="s">
        <v>277</v>
      </c>
      <c r="M19" s="11" t="s">
        <v>31</v>
      </c>
      <c r="N19" s="14" t="s">
        <v>2829</v>
      </c>
      <c r="O19" s="13" t="s">
        <v>257</v>
      </c>
      <c r="P19" s="140">
        <v>9.0370000000000008</v>
      </c>
      <c r="Q19" s="155">
        <v>7.2999999999999995E-2</v>
      </c>
      <c r="R19" s="155">
        <v>5.6759999999999998E-2</v>
      </c>
      <c r="S19" s="13" t="s">
        <v>258</v>
      </c>
      <c r="T19" s="13" t="s">
        <v>259</v>
      </c>
      <c r="U19" s="13" t="s">
        <v>260</v>
      </c>
      <c r="V19" s="11" t="s">
        <v>34</v>
      </c>
      <c r="W19" s="140">
        <v>1612017.7</v>
      </c>
      <c r="X19" s="156">
        <v>1</v>
      </c>
      <c r="Y19" s="154">
        <v>116.95</v>
      </c>
      <c r="Z19" s="140">
        <v>1885.2550000000001</v>
      </c>
      <c r="AA19" s="155">
        <v>2.4794281006827901E-2</v>
      </c>
      <c r="AB19" s="155">
        <v>2.4517225849165E-4</v>
      </c>
    </row>
    <row r="20" spans="1:28" x14ac:dyDescent="0.2">
      <c r="A20" s="188">
        <v>1035</v>
      </c>
      <c r="B20" s="2">
        <v>14292</v>
      </c>
      <c r="C20" s="2" t="s">
        <v>2819</v>
      </c>
      <c r="D20" s="2" t="s">
        <v>2820</v>
      </c>
      <c r="E20" s="11" t="s">
        <v>252</v>
      </c>
      <c r="F20" s="2" t="s">
        <v>2821</v>
      </c>
      <c r="G20" s="2" t="s">
        <v>2822</v>
      </c>
      <c r="H20" s="11" t="s">
        <v>255</v>
      </c>
      <c r="I20" s="13" t="s">
        <v>2823</v>
      </c>
      <c r="J20" s="11" t="s">
        <v>30</v>
      </c>
      <c r="K20" s="11" t="s">
        <v>30</v>
      </c>
      <c r="L20" s="13" t="s">
        <v>277</v>
      </c>
      <c r="M20" s="11" t="s">
        <v>31</v>
      </c>
      <c r="N20" s="14" t="s">
        <v>2824</v>
      </c>
      <c r="O20" s="13" t="s">
        <v>257</v>
      </c>
      <c r="P20" s="137">
        <v>0.51400000000000001</v>
      </c>
      <c r="Q20" s="146">
        <v>9.1391E-2</v>
      </c>
      <c r="R20" s="146">
        <v>3.8780000000000002E-2</v>
      </c>
      <c r="S20" s="2" t="s">
        <v>258</v>
      </c>
      <c r="T20" s="13" t="s">
        <v>259</v>
      </c>
      <c r="U20" s="13" t="s">
        <v>260</v>
      </c>
      <c r="V20" s="2" t="s">
        <v>34</v>
      </c>
      <c r="W20" s="137">
        <v>2239271</v>
      </c>
      <c r="X20" s="144">
        <v>1</v>
      </c>
      <c r="Y20" s="157">
        <v>96.95</v>
      </c>
      <c r="Z20" s="137">
        <v>2170.973</v>
      </c>
      <c r="AA20" s="146">
        <v>0.42165937743677601</v>
      </c>
      <c r="AB20" s="146">
        <v>4.3740904990197099E-3</v>
      </c>
    </row>
    <row r="21" spans="1:28" s="30" customFormat="1" x14ac:dyDescent="0.2">
      <c r="A21" s="188">
        <v>1035</v>
      </c>
      <c r="B21" s="30">
        <v>14292</v>
      </c>
      <c r="C21" s="30" t="s">
        <v>2825</v>
      </c>
      <c r="D21" s="30" t="s">
        <v>2826</v>
      </c>
      <c r="E21" s="29" t="s">
        <v>252</v>
      </c>
      <c r="F21" s="30" t="s">
        <v>2827</v>
      </c>
      <c r="G21" s="30" t="s">
        <v>2828</v>
      </c>
      <c r="H21" s="31" t="s">
        <v>255</v>
      </c>
      <c r="I21" s="30" t="s">
        <v>2823</v>
      </c>
      <c r="J21" s="30" t="s">
        <v>30</v>
      </c>
      <c r="K21" s="30" t="s">
        <v>30</v>
      </c>
      <c r="L21" s="30" t="s">
        <v>277</v>
      </c>
      <c r="M21" s="31" t="s">
        <v>31</v>
      </c>
      <c r="N21" s="14" t="s">
        <v>2829</v>
      </c>
      <c r="O21" s="30" t="s">
        <v>257</v>
      </c>
      <c r="P21" s="137">
        <v>1.3009999999999999</v>
      </c>
      <c r="Q21" s="146">
        <v>1.2E-2</v>
      </c>
      <c r="R21" s="146">
        <v>4.7509999999999997E-2</v>
      </c>
      <c r="S21" s="30" t="s">
        <v>982</v>
      </c>
      <c r="T21" s="30" t="s">
        <v>298</v>
      </c>
      <c r="U21" s="30" t="s">
        <v>260</v>
      </c>
      <c r="V21" s="30" t="s">
        <v>34</v>
      </c>
      <c r="W21" s="137">
        <v>129640</v>
      </c>
      <c r="X21" s="144">
        <v>1</v>
      </c>
      <c r="Y21" s="157">
        <v>102.34</v>
      </c>
      <c r="Z21" s="137">
        <v>132.67400000000001</v>
      </c>
      <c r="AA21" s="146">
        <v>2.57686536938606E-2</v>
      </c>
      <c r="AB21" s="146">
        <v>2.6731155365267601E-4</v>
      </c>
    </row>
    <row r="22" spans="1:28" x14ac:dyDescent="0.2">
      <c r="A22" s="188">
        <v>1035</v>
      </c>
      <c r="B22" s="2">
        <v>14292</v>
      </c>
      <c r="C22" s="2" t="s">
        <v>2819</v>
      </c>
      <c r="D22" s="2" t="s">
        <v>2820</v>
      </c>
      <c r="E22" s="4" t="s">
        <v>252</v>
      </c>
      <c r="F22" s="2" t="s">
        <v>2830</v>
      </c>
      <c r="G22" s="2" t="s">
        <v>2831</v>
      </c>
      <c r="H22" s="2" t="s">
        <v>255</v>
      </c>
      <c r="I22" s="2" t="s">
        <v>2823</v>
      </c>
      <c r="J22" s="2" t="s">
        <v>30</v>
      </c>
      <c r="K22" s="2" t="s">
        <v>30</v>
      </c>
      <c r="L22" s="2" t="s">
        <v>277</v>
      </c>
      <c r="M22" s="4" t="s">
        <v>31</v>
      </c>
      <c r="N22" s="2" t="s">
        <v>2832</v>
      </c>
      <c r="O22" s="2" t="s">
        <v>257</v>
      </c>
      <c r="P22" s="137">
        <v>2.7719999999999998</v>
      </c>
      <c r="Q22" s="146">
        <v>5.0000000000000001E-4</v>
      </c>
      <c r="R22" s="146">
        <v>2.647E-2</v>
      </c>
      <c r="S22" s="2" t="s">
        <v>258</v>
      </c>
      <c r="T22" s="2" t="s">
        <v>259</v>
      </c>
      <c r="U22" s="2" t="s">
        <v>260</v>
      </c>
      <c r="V22" s="2" t="s">
        <v>34</v>
      </c>
      <c r="W22" s="137">
        <v>1620388.38</v>
      </c>
      <c r="X22" s="144">
        <v>1</v>
      </c>
      <c r="Y22" s="157">
        <v>109.77</v>
      </c>
      <c r="Z22" s="137">
        <v>1778.7</v>
      </c>
      <c r="AA22" s="146">
        <v>0.34546979191260802</v>
      </c>
      <c r="AB22" s="146">
        <v>3.5837365782996999E-3</v>
      </c>
    </row>
    <row r="23" spans="1:28" x14ac:dyDescent="0.2">
      <c r="A23" s="188">
        <v>1035</v>
      </c>
      <c r="B23" s="2">
        <v>14292</v>
      </c>
      <c r="C23" s="2" t="s">
        <v>2833</v>
      </c>
      <c r="D23" s="2" t="s">
        <v>2834</v>
      </c>
      <c r="E23" s="4" t="s">
        <v>252</v>
      </c>
      <c r="F23" s="2" t="s">
        <v>2835</v>
      </c>
      <c r="G23" s="2" t="s">
        <v>2836</v>
      </c>
      <c r="H23" s="30" t="s">
        <v>255</v>
      </c>
      <c r="I23" s="2" t="s">
        <v>2823</v>
      </c>
      <c r="J23" s="2" t="s">
        <v>30</v>
      </c>
      <c r="K23" s="2" t="s">
        <v>30</v>
      </c>
      <c r="L23" s="2" t="s">
        <v>277</v>
      </c>
      <c r="M23" s="2" t="s">
        <v>31</v>
      </c>
      <c r="N23" s="2" t="s">
        <v>2829</v>
      </c>
      <c r="O23" s="2" t="s">
        <v>257</v>
      </c>
      <c r="P23" s="137">
        <v>9.0370000000000008</v>
      </c>
      <c r="Q23" s="146">
        <v>7.2999999999999995E-2</v>
      </c>
      <c r="R23" s="146">
        <v>5.6759999999999998E-2</v>
      </c>
      <c r="S23" s="2" t="s">
        <v>258</v>
      </c>
      <c r="T23" s="2" t="s">
        <v>259</v>
      </c>
      <c r="U23" s="2" t="s">
        <v>260</v>
      </c>
      <c r="V23" s="2" t="s">
        <v>34</v>
      </c>
      <c r="W23" s="137">
        <v>911752.88</v>
      </c>
      <c r="X23" s="144">
        <v>1</v>
      </c>
      <c r="Y23" s="157">
        <v>116.95</v>
      </c>
      <c r="Z23" s="137">
        <v>1066.2950000000001</v>
      </c>
      <c r="AA23" s="146">
        <v>0.20710217695675501</v>
      </c>
      <c r="AB23" s="146">
        <v>2.1483778448367799E-3</v>
      </c>
    </row>
    <row r="24" spans="1:28" x14ac:dyDescent="0.2">
      <c r="A24" s="188">
        <v>1038</v>
      </c>
      <c r="B24" s="2">
        <v>1038</v>
      </c>
      <c r="C24" s="2" t="s">
        <v>2819</v>
      </c>
      <c r="D24" s="2" t="s">
        <v>2820</v>
      </c>
      <c r="E24" s="4" t="s">
        <v>252</v>
      </c>
      <c r="F24" s="2" t="s">
        <v>2821</v>
      </c>
      <c r="G24" s="2" t="s">
        <v>2822</v>
      </c>
      <c r="H24" s="30" t="s">
        <v>255</v>
      </c>
      <c r="I24" s="2" t="s">
        <v>2823</v>
      </c>
      <c r="J24" s="2" t="s">
        <v>30</v>
      </c>
      <c r="K24" s="2" t="s">
        <v>30</v>
      </c>
      <c r="L24" s="2" t="s">
        <v>277</v>
      </c>
      <c r="M24" s="2" t="s">
        <v>31</v>
      </c>
      <c r="N24" s="2" t="s">
        <v>2824</v>
      </c>
      <c r="O24" s="2" t="s">
        <v>257</v>
      </c>
      <c r="P24" s="137">
        <v>0.51400000000000001</v>
      </c>
      <c r="Q24" s="146">
        <v>9.1391E-2</v>
      </c>
      <c r="R24" s="146">
        <v>3.8780000000000002E-2</v>
      </c>
      <c r="S24" s="2" t="s">
        <v>258</v>
      </c>
      <c r="T24" s="2" t="s">
        <v>259</v>
      </c>
      <c r="U24" s="2" t="s">
        <v>260</v>
      </c>
      <c r="V24" s="2" t="s">
        <v>34</v>
      </c>
      <c r="W24" s="137">
        <v>22980109</v>
      </c>
      <c r="X24" s="144">
        <v>1</v>
      </c>
      <c r="Y24" s="157">
        <v>96.95</v>
      </c>
      <c r="Z24" s="137">
        <v>22279.216</v>
      </c>
      <c r="AA24" s="146">
        <v>0.47038954997090199</v>
      </c>
      <c r="AB24" s="146">
        <v>4.5802971685314801E-3</v>
      </c>
    </row>
    <row r="25" spans="1:28" x14ac:dyDescent="0.2">
      <c r="A25" s="188">
        <v>1038</v>
      </c>
      <c r="B25" s="2">
        <v>1038</v>
      </c>
      <c r="C25" s="2" t="s">
        <v>2825</v>
      </c>
      <c r="D25" s="2" t="s">
        <v>2826</v>
      </c>
      <c r="E25" s="4" t="s">
        <v>252</v>
      </c>
      <c r="F25" s="2" t="s">
        <v>2827</v>
      </c>
      <c r="G25" s="2" t="s">
        <v>2828</v>
      </c>
      <c r="H25" s="30" t="s">
        <v>255</v>
      </c>
      <c r="I25" s="2" t="s">
        <v>2823</v>
      </c>
      <c r="J25" s="2" t="s">
        <v>30</v>
      </c>
      <c r="K25" s="2" t="s">
        <v>30</v>
      </c>
      <c r="L25" s="2" t="s">
        <v>277</v>
      </c>
      <c r="M25" s="2" t="s">
        <v>31</v>
      </c>
      <c r="N25" s="2" t="s">
        <v>2829</v>
      </c>
      <c r="O25" s="2" t="s">
        <v>257</v>
      </c>
      <c r="P25" s="137">
        <v>1.3009999999999999</v>
      </c>
      <c r="Q25" s="146">
        <v>1.2E-2</v>
      </c>
      <c r="R25" s="146">
        <v>4.7509999999999997E-2</v>
      </c>
      <c r="S25" s="2" t="s">
        <v>982</v>
      </c>
      <c r="T25" s="2" t="s">
        <v>298</v>
      </c>
      <c r="U25" s="2" t="s">
        <v>260</v>
      </c>
      <c r="V25" s="2" t="s">
        <v>34</v>
      </c>
      <c r="W25" s="137">
        <v>1987298</v>
      </c>
      <c r="X25" s="144">
        <v>1</v>
      </c>
      <c r="Y25" s="157">
        <v>102.34</v>
      </c>
      <c r="Z25" s="137">
        <v>2033.8009999999999</v>
      </c>
      <c r="AA25" s="146">
        <v>4.2940408871218E-2</v>
      </c>
      <c r="AB25" s="146">
        <v>4.1812117888373701E-4</v>
      </c>
    </row>
    <row r="26" spans="1:28" x14ac:dyDescent="0.2">
      <c r="A26" s="188">
        <v>1038</v>
      </c>
      <c r="B26" s="2">
        <v>1038</v>
      </c>
      <c r="C26" s="2" t="s">
        <v>2819</v>
      </c>
      <c r="D26" s="2" t="s">
        <v>2820</v>
      </c>
      <c r="E26" s="4" t="s">
        <v>252</v>
      </c>
      <c r="F26" s="2" t="s">
        <v>2830</v>
      </c>
      <c r="G26" s="2" t="s">
        <v>2831</v>
      </c>
      <c r="H26" s="30" t="s">
        <v>255</v>
      </c>
      <c r="I26" s="2" t="s">
        <v>2823</v>
      </c>
      <c r="J26" s="2" t="s">
        <v>30</v>
      </c>
      <c r="K26" s="2" t="s">
        <v>30</v>
      </c>
      <c r="L26" s="2" t="s">
        <v>277</v>
      </c>
      <c r="M26" s="2" t="s">
        <v>31</v>
      </c>
      <c r="N26" s="2" t="s">
        <v>2832</v>
      </c>
      <c r="O26" s="2" t="s">
        <v>257</v>
      </c>
      <c r="P26" s="137">
        <v>2.7719999999999998</v>
      </c>
      <c r="Q26" s="146">
        <v>5.0000000000000001E-4</v>
      </c>
      <c r="R26" s="146">
        <v>2.647E-2</v>
      </c>
      <c r="S26" s="2" t="s">
        <v>258</v>
      </c>
      <c r="T26" s="2" t="s">
        <v>259</v>
      </c>
      <c r="U26" s="2" t="s">
        <v>260</v>
      </c>
      <c r="V26" s="2" t="s">
        <v>34</v>
      </c>
      <c r="W26" s="137">
        <v>20068072.149999999</v>
      </c>
      <c r="X26" s="144">
        <v>1</v>
      </c>
      <c r="Y26" s="157">
        <v>109.77</v>
      </c>
      <c r="Z26" s="137">
        <v>22028.723000000002</v>
      </c>
      <c r="AA26" s="146">
        <v>0.46510079864598602</v>
      </c>
      <c r="AB26" s="146">
        <v>4.5287993137851802E-3</v>
      </c>
    </row>
    <row r="27" spans="1:28" x14ac:dyDescent="0.2">
      <c r="A27" s="188">
        <v>1038</v>
      </c>
      <c r="B27" s="2">
        <v>1038</v>
      </c>
      <c r="C27" s="2" t="s">
        <v>2833</v>
      </c>
      <c r="D27" s="2" t="s">
        <v>2834</v>
      </c>
      <c r="E27" s="4" t="s">
        <v>252</v>
      </c>
      <c r="F27" s="2" t="s">
        <v>2835</v>
      </c>
      <c r="G27" s="2" t="s">
        <v>2836</v>
      </c>
      <c r="H27" s="2" t="s">
        <v>255</v>
      </c>
      <c r="I27" s="2" t="s">
        <v>2823</v>
      </c>
      <c r="J27" s="2" t="s">
        <v>30</v>
      </c>
      <c r="K27" s="2" t="s">
        <v>30</v>
      </c>
      <c r="L27" s="2" t="s">
        <v>277</v>
      </c>
      <c r="M27" s="2" t="s">
        <v>31</v>
      </c>
      <c r="N27" s="2" t="s">
        <v>2829</v>
      </c>
      <c r="O27" s="2" t="s">
        <v>257</v>
      </c>
      <c r="P27" s="137">
        <v>9.0370000000000008</v>
      </c>
      <c r="Q27" s="146">
        <v>7.2999999999999995E-2</v>
      </c>
      <c r="R27" s="146">
        <v>5.6759999999999998E-2</v>
      </c>
      <c r="S27" s="2" t="s">
        <v>258</v>
      </c>
      <c r="T27" s="2" t="s">
        <v>259</v>
      </c>
      <c r="U27" s="2" t="s">
        <v>260</v>
      </c>
      <c r="V27" s="2" t="s">
        <v>34</v>
      </c>
      <c r="W27" s="137">
        <v>873528.14</v>
      </c>
      <c r="X27" s="144">
        <v>1</v>
      </c>
      <c r="Y27" s="157">
        <v>116.95</v>
      </c>
      <c r="Z27" s="137">
        <v>1021.591</v>
      </c>
      <c r="AA27" s="146">
        <v>2.1569242511893801E-2</v>
      </c>
      <c r="AB27" s="146">
        <v>2.1002494721812499E-4</v>
      </c>
    </row>
    <row r="28" spans="1:28" x14ac:dyDescent="0.2">
      <c r="A28" s="188">
        <v>1038</v>
      </c>
      <c r="B28" s="2">
        <v>1162</v>
      </c>
      <c r="C28" s="2" t="s">
        <v>2819</v>
      </c>
      <c r="D28" s="2" t="s">
        <v>2820</v>
      </c>
      <c r="E28" s="4" t="s">
        <v>252</v>
      </c>
      <c r="F28" s="2" t="s">
        <v>2821</v>
      </c>
      <c r="G28" s="2" t="s">
        <v>2822</v>
      </c>
      <c r="H28" s="2" t="s">
        <v>255</v>
      </c>
      <c r="I28" s="2" t="s">
        <v>2823</v>
      </c>
      <c r="J28" s="2" t="s">
        <v>30</v>
      </c>
      <c r="K28" s="2" t="s">
        <v>30</v>
      </c>
      <c r="L28" s="2" t="s">
        <v>277</v>
      </c>
      <c r="M28" s="2" t="s">
        <v>31</v>
      </c>
      <c r="N28" s="2" t="s">
        <v>2824</v>
      </c>
      <c r="O28" s="2" t="s">
        <v>257</v>
      </c>
      <c r="P28" s="137">
        <v>0.51400000000000001</v>
      </c>
      <c r="Q28" s="146">
        <v>9.1391E-2</v>
      </c>
      <c r="R28" s="146">
        <v>3.8780000000000002E-2</v>
      </c>
      <c r="S28" s="2" t="s">
        <v>258</v>
      </c>
      <c r="T28" s="2" t="s">
        <v>259</v>
      </c>
      <c r="U28" s="2" t="s">
        <v>260</v>
      </c>
      <c r="V28" s="2" t="s">
        <v>34</v>
      </c>
      <c r="W28" s="137">
        <v>68642543</v>
      </c>
      <c r="X28" s="144">
        <v>1</v>
      </c>
      <c r="Y28" s="157">
        <v>96.95</v>
      </c>
      <c r="Z28" s="137">
        <v>66548.945000000007</v>
      </c>
      <c r="AA28" s="146">
        <v>0.43029699463114301</v>
      </c>
      <c r="AB28" s="146">
        <v>2.6726759561321498E-3</v>
      </c>
    </row>
    <row r="29" spans="1:28" x14ac:dyDescent="0.2">
      <c r="A29" s="188">
        <v>1038</v>
      </c>
      <c r="B29" s="2">
        <v>1162</v>
      </c>
      <c r="C29" s="2" t="s">
        <v>2825</v>
      </c>
      <c r="D29" s="2" t="s">
        <v>2826</v>
      </c>
      <c r="E29" s="4" t="s">
        <v>252</v>
      </c>
      <c r="F29" s="2" t="s">
        <v>2827</v>
      </c>
      <c r="G29" s="2" t="s">
        <v>2828</v>
      </c>
      <c r="H29" s="2" t="s">
        <v>255</v>
      </c>
      <c r="I29" s="2" t="s">
        <v>2823</v>
      </c>
      <c r="J29" s="2" t="s">
        <v>30</v>
      </c>
      <c r="K29" s="2" t="s">
        <v>30</v>
      </c>
      <c r="L29" s="2" t="s">
        <v>277</v>
      </c>
      <c r="M29" s="2" t="s">
        <v>31</v>
      </c>
      <c r="N29" s="2" t="s">
        <v>2829</v>
      </c>
      <c r="O29" s="2" t="s">
        <v>257</v>
      </c>
      <c r="P29" s="137">
        <v>1.3009999999999999</v>
      </c>
      <c r="Q29" s="146">
        <v>1.2E-2</v>
      </c>
      <c r="R29" s="146">
        <v>4.7509999999999997E-2</v>
      </c>
      <c r="S29" s="2" t="s">
        <v>982</v>
      </c>
      <c r="T29" s="2" t="s">
        <v>298</v>
      </c>
      <c r="U29" s="2" t="s">
        <v>260</v>
      </c>
      <c r="V29" s="2" t="s">
        <v>34</v>
      </c>
      <c r="W29" s="137">
        <v>8674869</v>
      </c>
      <c r="X29" s="144">
        <v>1</v>
      </c>
      <c r="Y29" s="157">
        <v>102.34</v>
      </c>
      <c r="Z29" s="137">
        <v>8877.8610000000008</v>
      </c>
      <c r="AA29" s="146">
        <v>5.7403116664589499E-2</v>
      </c>
      <c r="AB29" s="146">
        <v>3.5654427437498398E-4</v>
      </c>
    </row>
    <row r="30" spans="1:28" x14ac:dyDescent="0.2">
      <c r="A30" s="188">
        <v>1038</v>
      </c>
      <c r="B30" s="2">
        <v>1162</v>
      </c>
      <c r="C30" s="2" t="s">
        <v>2819</v>
      </c>
      <c r="D30" s="2" t="s">
        <v>2820</v>
      </c>
      <c r="E30" s="4" t="s">
        <v>252</v>
      </c>
      <c r="F30" s="2" t="s">
        <v>2830</v>
      </c>
      <c r="G30" s="2" t="s">
        <v>2831</v>
      </c>
      <c r="H30" s="2" t="s">
        <v>255</v>
      </c>
      <c r="I30" s="2" t="s">
        <v>2823</v>
      </c>
      <c r="J30" s="2" t="s">
        <v>30</v>
      </c>
      <c r="K30" s="2" t="s">
        <v>30</v>
      </c>
      <c r="L30" s="2" t="s">
        <v>277</v>
      </c>
      <c r="M30" s="2" t="s">
        <v>31</v>
      </c>
      <c r="N30" s="2" t="s">
        <v>2832</v>
      </c>
      <c r="O30" s="2" t="s">
        <v>257</v>
      </c>
      <c r="P30" s="137">
        <v>2.7719999999999998</v>
      </c>
      <c r="Q30" s="146">
        <v>5.0000000000000001E-4</v>
      </c>
      <c r="R30" s="146">
        <v>2.647E-2</v>
      </c>
      <c r="S30" s="2" t="s">
        <v>258</v>
      </c>
      <c r="T30" s="2" t="s">
        <v>259</v>
      </c>
      <c r="U30" s="2" t="s">
        <v>260</v>
      </c>
      <c r="V30" s="2" t="s">
        <v>34</v>
      </c>
      <c r="W30" s="137">
        <v>63846653.990000002</v>
      </c>
      <c r="X30" s="144">
        <v>1</v>
      </c>
      <c r="Y30" s="157">
        <v>109.77</v>
      </c>
      <c r="Z30" s="137">
        <v>70084.471999999994</v>
      </c>
      <c r="AA30" s="146">
        <v>0.453157259062486</v>
      </c>
      <c r="AB30" s="146">
        <v>2.8146664414453199E-3</v>
      </c>
    </row>
    <row r="31" spans="1:28" x14ac:dyDescent="0.2">
      <c r="A31" s="188">
        <v>1038</v>
      </c>
      <c r="B31" s="2">
        <v>1162</v>
      </c>
      <c r="C31" s="2" t="s">
        <v>2833</v>
      </c>
      <c r="D31" s="2" t="s">
        <v>2834</v>
      </c>
      <c r="E31" s="4" t="s">
        <v>252</v>
      </c>
      <c r="F31" s="2" t="s">
        <v>2835</v>
      </c>
      <c r="G31" s="2" t="s">
        <v>2836</v>
      </c>
      <c r="H31" s="2" t="s">
        <v>255</v>
      </c>
      <c r="I31" s="2" t="s">
        <v>2823</v>
      </c>
      <c r="J31" s="2" t="s">
        <v>30</v>
      </c>
      <c r="K31" s="2" t="s">
        <v>30</v>
      </c>
      <c r="L31" s="2" t="s">
        <v>277</v>
      </c>
      <c r="M31" s="2" t="s">
        <v>31</v>
      </c>
      <c r="N31" s="2" t="s">
        <v>2829</v>
      </c>
      <c r="O31" s="2" t="s">
        <v>257</v>
      </c>
      <c r="P31" s="137">
        <v>9.0370000000000008</v>
      </c>
      <c r="Q31" s="146">
        <v>7.2999999999999995E-2</v>
      </c>
      <c r="R31" s="146">
        <v>5.6759999999999998E-2</v>
      </c>
      <c r="S31" s="2" t="s">
        <v>258</v>
      </c>
      <c r="T31" s="2" t="s">
        <v>259</v>
      </c>
      <c r="U31" s="2" t="s">
        <v>260</v>
      </c>
      <c r="V31" s="2" t="s">
        <v>34</v>
      </c>
      <c r="W31" s="137">
        <v>7821197.7999999998</v>
      </c>
      <c r="X31" s="144">
        <v>1</v>
      </c>
      <c r="Y31" s="157">
        <v>116.95</v>
      </c>
      <c r="Z31" s="137">
        <v>9146.8909999999996</v>
      </c>
      <c r="AA31" s="146">
        <v>5.9142629641781103E-2</v>
      </c>
      <c r="AB31" s="146">
        <v>3.6734879908124001E-4</v>
      </c>
    </row>
    <row r="32" spans="1:28" x14ac:dyDescent="0.2">
      <c r="A32" s="188">
        <v>1038</v>
      </c>
      <c r="B32" s="2">
        <v>1319</v>
      </c>
      <c r="C32" s="2" t="s">
        <v>2819</v>
      </c>
      <c r="D32" s="2" t="s">
        <v>2820</v>
      </c>
      <c r="E32" s="4" t="s">
        <v>252</v>
      </c>
      <c r="F32" s="2" t="s">
        <v>2821</v>
      </c>
      <c r="G32" s="2" t="s">
        <v>2822</v>
      </c>
      <c r="H32" s="2" t="s">
        <v>255</v>
      </c>
      <c r="I32" s="2" t="s">
        <v>2823</v>
      </c>
      <c r="J32" s="2" t="s">
        <v>30</v>
      </c>
      <c r="K32" s="2" t="s">
        <v>30</v>
      </c>
      <c r="L32" s="2" t="s">
        <v>277</v>
      </c>
      <c r="M32" s="2" t="s">
        <v>31</v>
      </c>
      <c r="N32" s="2" t="s">
        <v>2824</v>
      </c>
      <c r="O32" s="2" t="s">
        <v>257</v>
      </c>
      <c r="P32" s="137">
        <v>0.51400000000000001</v>
      </c>
      <c r="Q32" s="146">
        <v>9.1391E-2</v>
      </c>
      <c r="R32" s="146">
        <v>3.8780000000000002E-2</v>
      </c>
      <c r="S32" s="2" t="s">
        <v>258</v>
      </c>
      <c r="T32" s="2" t="s">
        <v>259</v>
      </c>
      <c r="U32" s="2" t="s">
        <v>260</v>
      </c>
      <c r="V32" s="2" t="s">
        <v>34</v>
      </c>
      <c r="W32" s="137">
        <v>3756115</v>
      </c>
      <c r="X32" s="144">
        <v>1</v>
      </c>
      <c r="Y32" s="157">
        <v>96.95</v>
      </c>
      <c r="Z32" s="137">
        <v>3641.5529999999999</v>
      </c>
      <c r="AA32" s="146">
        <v>0.32772194671454602</v>
      </c>
      <c r="AB32" s="146">
        <v>6.2435546092613403E-3</v>
      </c>
    </row>
    <row r="33" spans="1:28" x14ac:dyDescent="0.2">
      <c r="A33" s="188">
        <v>1038</v>
      </c>
      <c r="B33" s="2">
        <v>1319</v>
      </c>
      <c r="C33" s="2" t="s">
        <v>2825</v>
      </c>
      <c r="D33" s="2" t="s">
        <v>2826</v>
      </c>
      <c r="E33" s="4" t="s">
        <v>252</v>
      </c>
      <c r="F33" s="2" t="s">
        <v>2827</v>
      </c>
      <c r="G33" s="2" t="s">
        <v>2828</v>
      </c>
      <c r="H33" s="2" t="s">
        <v>255</v>
      </c>
      <c r="I33" s="2" t="s">
        <v>2823</v>
      </c>
      <c r="J33" s="2" t="s">
        <v>30</v>
      </c>
      <c r="K33" s="2" t="s">
        <v>30</v>
      </c>
      <c r="L33" s="2" t="s">
        <v>277</v>
      </c>
      <c r="M33" s="2" t="s">
        <v>31</v>
      </c>
      <c r="N33" s="2" t="s">
        <v>2829</v>
      </c>
      <c r="O33" s="2" t="s">
        <v>257</v>
      </c>
      <c r="P33" s="137">
        <v>1.3009999999999999</v>
      </c>
      <c r="Q33" s="146">
        <v>1.2E-2</v>
      </c>
      <c r="R33" s="146">
        <v>4.7509999999999997E-2</v>
      </c>
      <c r="S33" s="2" t="s">
        <v>982</v>
      </c>
      <c r="T33" s="2" t="s">
        <v>298</v>
      </c>
      <c r="U33" s="2" t="s">
        <v>260</v>
      </c>
      <c r="V33" s="2" t="s">
        <v>34</v>
      </c>
      <c r="W33" s="137">
        <v>1604437</v>
      </c>
      <c r="X33" s="144">
        <v>1</v>
      </c>
      <c r="Y33" s="157">
        <v>102.34</v>
      </c>
      <c r="Z33" s="137">
        <v>1641.981</v>
      </c>
      <c r="AA33" s="146">
        <v>0.14777021779507299</v>
      </c>
      <c r="AB33" s="146">
        <v>2.8152262418653299E-3</v>
      </c>
    </row>
    <row r="34" spans="1:28" x14ac:dyDescent="0.2">
      <c r="A34" s="188">
        <v>1038</v>
      </c>
      <c r="B34" s="2">
        <v>1319</v>
      </c>
      <c r="C34" s="2" t="s">
        <v>2819</v>
      </c>
      <c r="D34" s="2" t="s">
        <v>2820</v>
      </c>
      <c r="E34" s="4" t="s">
        <v>252</v>
      </c>
      <c r="F34" s="2" t="s">
        <v>2830</v>
      </c>
      <c r="G34" s="2" t="s">
        <v>2831</v>
      </c>
      <c r="H34" s="2" t="s">
        <v>255</v>
      </c>
      <c r="I34" s="2" t="s">
        <v>2823</v>
      </c>
      <c r="J34" s="2" t="s">
        <v>30</v>
      </c>
      <c r="K34" s="2" t="s">
        <v>30</v>
      </c>
      <c r="L34" s="2" t="s">
        <v>277</v>
      </c>
      <c r="M34" s="2" t="s">
        <v>31</v>
      </c>
      <c r="N34" s="2" t="s">
        <v>2832</v>
      </c>
      <c r="O34" s="2" t="s">
        <v>257</v>
      </c>
      <c r="P34" s="137">
        <v>2.7719999999999998</v>
      </c>
      <c r="Q34" s="146">
        <v>5.0000000000000001E-4</v>
      </c>
      <c r="R34" s="146">
        <v>2.647E-2</v>
      </c>
      <c r="S34" s="2" t="s">
        <v>258</v>
      </c>
      <c r="T34" s="2" t="s">
        <v>259</v>
      </c>
      <c r="U34" s="2" t="s">
        <v>260</v>
      </c>
      <c r="V34" s="2" t="s">
        <v>34</v>
      </c>
      <c r="W34" s="137">
        <v>4917563.38</v>
      </c>
      <c r="X34" s="144">
        <v>1</v>
      </c>
      <c r="Y34" s="157">
        <v>109.77</v>
      </c>
      <c r="Z34" s="137">
        <v>5398.009</v>
      </c>
      <c r="AA34" s="146">
        <v>0.48579435318103398</v>
      </c>
      <c r="AB34" s="146">
        <v>9.2550517393284806E-3</v>
      </c>
    </row>
    <row r="35" spans="1:28" x14ac:dyDescent="0.2">
      <c r="A35" s="188">
        <v>1038</v>
      </c>
      <c r="B35" s="2">
        <v>1319</v>
      </c>
      <c r="C35" s="2" t="s">
        <v>2833</v>
      </c>
      <c r="D35" s="2" t="s">
        <v>2834</v>
      </c>
      <c r="E35" s="4" t="s">
        <v>252</v>
      </c>
      <c r="F35" s="2" t="s">
        <v>2835</v>
      </c>
      <c r="G35" s="2" t="s">
        <v>2836</v>
      </c>
      <c r="H35" s="2" t="s">
        <v>255</v>
      </c>
      <c r="I35" s="2" t="s">
        <v>2823</v>
      </c>
      <c r="J35" s="2" t="s">
        <v>30</v>
      </c>
      <c r="K35" s="2" t="s">
        <v>30</v>
      </c>
      <c r="L35" s="2" t="s">
        <v>277</v>
      </c>
      <c r="M35" s="2" t="s">
        <v>31</v>
      </c>
      <c r="N35" s="2" t="s">
        <v>2829</v>
      </c>
      <c r="O35" s="2" t="s">
        <v>257</v>
      </c>
      <c r="P35" s="137">
        <v>9.0370000000000008</v>
      </c>
      <c r="Q35" s="146">
        <v>7.2999999999999995E-2</v>
      </c>
      <c r="R35" s="146">
        <v>5.6759999999999998E-2</v>
      </c>
      <c r="S35" s="2" t="s">
        <v>258</v>
      </c>
      <c r="T35" s="2" t="s">
        <v>259</v>
      </c>
      <c r="U35" s="2" t="s">
        <v>260</v>
      </c>
      <c r="V35" s="2" t="s">
        <v>34</v>
      </c>
      <c r="W35" s="137">
        <v>367826.64</v>
      </c>
      <c r="X35" s="144">
        <v>1</v>
      </c>
      <c r="Y35" s="157">
        <v>116.95</v>
      </c>
      <c r="Z35" s="137">
        <v>430.173</v>
      </c>
      <c r="AA35" s="146">
        <v>3.8713482309347E-2</v>
      </c>
      <c r="AB35" s="146">
        <v>7.3754517613559703E-4</v>
      </c>
    </row>
    <row r="36" spans="1:28" x14ac:dyDescent="0.2">
      <c r="A36" s="188">
        <v>1038</v>
      </c>
      <c r="B36" s="2">
        <v>1361</v>
      </c>
      <c r="C36" s="2" t="s">
        <v>2825</v>
      </c>
      <c r="D36" s="2" t="s">
        <v>2826</v>
      </c>
      <c r="E36" s="4" t="s">
        <v>252</v>
      </c>
      <c r="F36" s="2" t="s">
        <v>2827</v>
      </c>
      <c r="G36" s="2" t="s">
        <v>2828</v>
      </c>
      <c r="H36" s="2" t="s">
        <v>255</v>
      </c>
      <c r="I36" s="2" t="s">
        <v>2823</v>
      </c>
      <c r="J36" s="2" t="s">
        <v>30</v>
      </c>
      <c r="K36" s="2" t="s">
        <v>30</v>
      </c>
      <c r="L36" s="2" t="s">
        <v>277</v>
      </c>
      <c r="M36" s="2" t="s">
        <v>31</v>
      </c>
      <c r="N36" s="2" t="s">
        <v>2829</v>
      </c>
      <c r="O36" s="2" t="s">
        <v>257</v>
      </c>
      <c r="P36" s="137">
        <v>1.3009999999999999</v>
      </c>
      <c r="Q36" s="146">
        <v>1.2E-2</v>
      </c>
      <c r="R36" s="146">
        <v>4.7509999999999997E-2</v>
      </c>
      <c r="S36" s="2" t="s">
        <v>982</v>
      </c>
      <c r="T36" s="2" t="s">
        <v>298</v>
      </c>
      <c r="U36" s="2" t="s">
        <v>260</v>
      </c>
      <c r="V36" s="2" t="s">
        <v>34</v>
      </c>
      <c r="W36" s="137">
        <v>236405</v>
      </c>
      <c r="X36" s="144">
        <v>1</v>
      </c>
      <c r="Y36" s="157">
        <v>102.34</v>
      </c>
      <c r="Z36" s="137">
        <v>241.93700000000001</v>
      </c>
      <c r="AA36" s="146">
        <v>0.133485093233153</v>
      </c>
      <c r="AB36" s="146">
        <v>2.04514132896828E-3</v>
      </c>
    </row>
    <row r="37" spans="1:28" x14ac:dyDescent="0.2">
      <c r="A37" s="188">
        <v>1038</v>
      </c>
      <c r="B37" s="2">
        <v>1361</v>
      </c>
      <c r="C37" s="2" t="s">
        <v>2819</v>
      </c>
      <c r="D37" s="2" t="s">
        <v>2820</v>
      </c>
      <c r="E37" s="4" t="s">
        <v>252</v>
      </c>
      <c r="F37" s="2" t="s">
        <v>2830</v>
      </c>
      <c r="G37" s="2" t="s">
        <v>2831</v>
      </c>
      <c r="H37" s="2" t="s">
        <v>255</v>
      </c>
      <c r="I37" s="2" t="s">
        <v>2823</v>
      </c>
      <c r="J37" s="2" t="s">
        <v>30</v>
      </c>
      <c r="K37" s="2" t="s">
        <v>30</v>
      </c>
      <c r="L37" s="2" t="s">
        <v>277</v>
      </c>
      <c r="M37" s="2" t="s">
        <v>31</v>
      </c>
      <c r="N37" s="2" t="s">
        <v>2832</v>
      </c>
      <c r="O37" s="2" t="s">
        <v>257</v>
      </c>
      <c r="P37" s="137">
        <v>2.7719999999999998</v>
      </c>
      <c r="Q37" s="146">
        <v>5.0000000000000001E-4</v>
      </c>
      <c r="R37" s="146">
        <v>2.647E-2</v>
      </c>
      <c r="S37" s="2" t="s">
        <v>258</v>
      </c>
      <c r="T37" s="2" t="s">
        <v>259</v>
      </c>
      <c r="U37" s="2" t="s">
        <v>260</v>
      </c>
      <c r="V37" s="2" t="s">
        <v>34</v>
      </c>
      <c r="W37" s="137">
        <v>1430743.15</v>
      </c>
      <c r="X37" s="144">
        <v>1</v>
      </c>
      <c r="Y37" s="157">
        <v>109.77</v>
      </c>
      <c r="Z37" s="137">
        <v>1570.527</v>
      </c>
      <c r="AA37" s="146">
        <v>0.86651490676684695</v>
      </c>
      <c r="AB37" s="146">
        <v>1.32759801493388E-2</v>
      </c>
    </row>
    <row r="38" spans="1:28" x14ac:dyDescent="0.2">
      <c r="A38" s="188">
        <v>1039</v>
      </c>
      <c r="B38" s="2">
        <v>1039</v>
      </c>
      <c r="C38" s="2" t="s">
        <v>2819</v>
      </c>
      <c r="D38" s="2" t="s">
        <v>2820</v>
      </c>
      <c r="E38" s="4" t="s">
        <v>252</v>
      </c>
      <c r="F38" s="2" t="s">
        <v>2821</v>
      </c>
      <c r="G38" s="2" t="s">
        <v>2822</v>
      </c>
      <c r="H38" s="2" t="s">
        <v>255</v>
      </c>
      <c r="I38" s="2" t="s">
        <v>2823</v>
      </c>
      <c r="J38" s="2" t="s">
        <v>30</v>
      </c>
      <c r="K38" s="2" t="s">
        <v>30</v>
      </c>
      <c r="L38" s="2" t="s">
        <v>277</v>
      </c>
      <c r="M38" s="2" t="s">
        <v>31</v>
      </c>
      <c r="N38" s="2" t="s">
        <v>2824</v>
      </c>
      <c r="O38" s="2" t="s">
        <v>257</v>
      </c>
      <c r="P38" s="137">
        <v>0.51400000000000001</v>
      </c>
      <c r="Q38" s="146">
        <v>9.1391E-2</v>
      </c>
      <c r="R38" s="146">
        <v>3.8780000000000002E-2</v>
      </c>
      <c r="S38" s="2" t="s">
        <v>258</v>
      </c>
      <c r="T38" s="2" t="s">
        <v>259</v>
      </c>
      <c r="U38" s="2" t="s">
        <v>260</v>
      </c>
      <c r="V38" s="2" t="s">
        <v>34</v>
      </c>
      <c r="W38" s="137">
        <v>1211732</v>
      </c>
      <c r="X38" s="144">
        <v>1</v>
      </c>
      <c r="Y38" s="157">
        <v>96.95</v>
      </c>
      <c r="Z38" s="137">
        <v>1174.7739999999999</v>
      </c>
      <c r="AA38" s="146">
        <v>0.25296295401943703</v>
      </c>
      <c r="AB38" s="146">
        <v>5.2477416580436302E-3</v>
      </c>
    </row>
    <row r="39" spans="1:28" x14ac:dyDescent="0.2">
      <c r="A39" s="188">
        <v>1039</v>
      </c>
      <c r="B39" s="2">
        <v>1039</v>
      </c>
      <c r="C39" s="2" t="s">
        <v>2825</v>
      </c>
      <c r="D39" s="2" t="s">
        <v>2826</v>
      </c>
      <c r="E39" s="4" t="s">
        <v>252</v>
      </c>
      <c r="F39" s="2" t="s">
        <v>2827</v>
      </c>
      <c r="G39" s="2" t="s">
        <v>2828</v>
      </c>
      <c r="H39" s="2" t="s">
        <v>255</v>
      </c>
      <c r="I39" s="2" t="s">
        <v>2823</v>
      </c>
      <c r="J39" s="2" t="s">
        <v>30</v>
      </c>
      <c r="K39" s="2" t="s">
        <v>30</v>
      </c>
      <c r="L39" s="2" t="s">
        <v>277</v>
      </c>
      <c r="M39" s="2" t="s">
        <v>31</v>
      </c>
      <c r="N39" s="2" t="s">
        <v>2829</v>
      </c>
      <c r="O39" s="2" t="s">
        <v>257</v>
      </c>
      <c r="P39" s="137">
        <v>1.3009999999999999</v>
      </c>
      <c r="Q39" s="146">
        <v>1.2E-2</v>
      </c>
      <c r="R39" s="146">
        <v>4.7509999999999997E-2</v>
      </c>
      <c r="S39" s="2" t="s">
        <v>982</v>
      </c>
      <c r="T39" s="2" t="s">
        <v>298</v>
      </c>
      <c r="U39" s="2" t="s">
        <v>260</v>
      </c>
      <c r="V39" s="2" t="s">
        <v>34</v>
      </c>
      <c r="W39" s="137">
        <v>333844</v>
      </c>
      <c r="X39" s="144">
        <v>1</v>
      </c>
      <c r="Y39" s="157">
        <v>102.34</v>
      </c>
      <c r="Z39" s="137">
        <v>341.65600000000001</v>
      </c>
      <c r="AA39" s="146">
        <v>7.35684356890976E-2</v>
      </c>
      <c r="AB39" s="146">
        <v>1.5261845204935301E-3</v>
      </c>
    </row>
    <row r="40" spans="1:28" x14ac:dyDescent="0.2">
      <c r="A40" s="188">
        <v>1039</v>
      </c>
      <c r="B40" s="2">
        <v>1039</v>
      </c>
      <c r="C40" s="2" t="s">
        <v>2819</v>
      </c>
      <c r="D40" s="2" t="s">
        <v>2820</v>
      </c>
      <c r="E40" s="4" t="s">
        <v>252</v>
      </c>
      <c r="F40" s="2" t="s">
        <v>2830</v>
      </c>
      <c r="G40" s="2" t="s">
        <v>2831</v>
      </c>
      <c r="H40" s="2" t="s">
        <v>255</v>
      </c>
      <c r="I40" s="2" t="s">
        <v>2823</v>
      </c>
      <c r="J40" s="2" t="s">
        <v>30</v>
      </c>
      <c r="K40" s="2" t="s">
        <v>30</v>
      </c>
      <c r="L40" s="2" t="s">
        <v>277</v>
      </c>
      <c r="M40" s="2" t="s">
        <v>31</v>
      </c>
      <c r="N40" s="2" t="s">
        <v>2832</v>
      </c>
      <c r="O40" s="2" t="s">
        <v>257</v>
      </c>
      <c r="P40" s="137">
        <v>2.7719999999999998</v>
      </c>
      <c r="Q40" s="146">
        <v>5.0000000000000001E-4</v>
      </c>
      <c r="R40" s="146">
        <v>2.647E-2</v>
      </c>
      <c r="S40" s="2" t="s">
        <v>258</v>
      </c>
      <c r="T40" s="2" t="s">
        <v>259</v>
      </c>
      <c r="U40" s="2" t="s">
        <v>260</v>
      </c>
      <c r="V40" s="2" t="s">
        <v>34</v>
      </c>
      <c r="W40" s="137">
        <v>2832692.17</v>
      </c>
      <c r="X40" s="144">
        <v>1</v>
      </c>
      <c r="Y40" s="157">
        <v>109.77</v>
      </c>
      <c r="Z40" s="137">
        <v>3109.4459999999999</v>
      </c>
      <c r="AA40" s="146">
        <v>0.66955395535786899</v>
      </c>
      <c r="AB40" s="146">
        <v>1.3889963443300899E-2</v>
      </c>
    </row>
    <row r="41" spans="1:28" x14ac:dyDescent="0.2">
      <c r="A41" s="188">
        <v>1039</v>
      </c>
      <c r="B41" s="2">
        <v>1039</v>
      </c>
      <c r="C41" s="2" t="s">
        <v>2833</v>
      </c>
      <c r="D41" s="2" t="s">
        <v>2834</v>
      </c>
      <c r="E41" s="4" t="s">
        <v>252</v>
      </c>
      <c r="F41" s="2" t="s">
        <v>2835</v>
      </c>
      <c r="G41" s="2" t="s">
        <v>2836</v>
      </c>
      <c r="H41" s="2" t="s">
        <v>255</v>
      </c>
      <c r="I41" s="2" t="s">
        <v>2823</v>
      </c>
      <c r="J41" s="2" t="s">
        <v>30</v>
      </c>
      <c r="K41" s="2" t="s">
        <v>30</v>
      </c>
      <c r="L41" s="2" t="s">
        <v>277</v>
      </c>
      <c r="M41" s="2" t="s">
        <v>31</v>
      </c>
      <c r="N41" s="2" t="s">
        <v>2829</v>
      </c>
      <c r="O41" s="2" t="s">
        <v>257</v>
      </c>
      <c r="P41" s="137">
        <v>9.0370000000000008</v>
      </c>
      <c r="Q41" s="146">
        <v>7.2999999999999995E-2</v>
      </c>
      <c r="R41" s="146">
        <v>5.6759999999999998E-2</v>
      </c>
      <c r="S41" s="2" t="s">
        <v>258</v>
      </c>
      <c r="T41" s="2" t="s">
        <v>259</v>
      </c>
      <c r="U41" s="2" t="s">
        <v>260</v>
      </c>
      <c r="V41" s="2" t="s">
        <v>34</v>
      </c>
      <c r="W41" s="137">
        <v>15545</v>
      </c>
      <c r="X41" s="144">
        <v>1</v>
      </c>
      <c r="Y41" s="157">
        <v>116.95</v>
      </c>
      <c r="Z41" s="137">
        <v>18.18</v>
      </c>
      <c r="AA41" s="146">
        <v>3.91465493359704E-3</v>
      </c>
      <c r="AB41" s="146">
        <v>8.1209906215456301E-5</v>
      </c>
    </row>
    <row r="42" spans="1:28" x14ac:dyDescent="0.2">
      <c r="A42" s="188">
        <v>1039</v>
      </c>
      <c r="B42" s="2">
        <v>8056</v>
      </c>
      <c r="C42" s="2" t="s">
        <v>2819</v>
      </c>
      <c r="D42" s="2" t="s">
        <v>2820</v>
      </c>
      <c r="E42" s="4" t="s">
        <v>252</v>
      </c>
      <c r="F42" s="2" t="s">
        <v>2821</v>
      </c>
      <c r="G42" s="2" t="s">
        <v>2822</v>
      </c>
      <c r="H42" s="2" t="s">
        <v>255</v>
      </c>
      <c r="I42" s="2" t="s">
        <v>2823</v>
      </c>
      <c r="J42" s="2" t="s">
        <v>30</v>
      </c>
      <c r="K42" s="2" t="s">
        <v>30</v>
      </c>
      <c r="L42" s="2" t="s">
        <v>277</v>
      </c>
      <c r="M42" s="2" t="s">
        <v>31</v>
      </c>
      <c r="N42" s="2" t="s">
        <v>2824</v>
      </c>
      <c r="O42" s="2" t="s">
        <v>257</v>
      </c>
      <c r="P42" s="137">
        <v>0.51400000000000001</v>
      </c>
      <c r="Q42" s="146">
        <v>9.1391E-2</v>
      </c>
      <c r="R42" s="146">
        <v>3.8780000000000002E-2</v>
      </c>
      <c r="S42" s="2" t="s">
        <v>258</v>
      </c>
      <c r="T42" s="2" t="s">
        <v>259</v>
      </c>
      <c r="U42" s="2" t="s">
        <v>260</v>
      </c>
      <c r="V42" s="2" t="s">
        <v>34</v>
      </c>
      <c r="W42" s="137">
        <v>3158954</v>
      </c>
      <c r="X42" s="144">
        <v>1</v>
      </c>
      <c r="Y42" s="157">
        <v>96.95</v>
      </c>
      <c r="Z42" s="137">
        <v>3062.6060000000002</v>
      </c>
      <c r="AA42" s="146">
        <v>0.62127487515867696</v>
      </c>
      <c r="AB42" s="146">
        <v>9.2835206605399595E-3</v>
      </c>
    </row>
    <row r="43" spans="1:28" x14ac:dyDescent="0.2">
      <c r="A43" s="188">
        <v>1039</v>
      </c>
      <c r="B43" s="2">
        <v>8056</v>
      </c>
      <c r="C43" s="2" t="s">
        <v>2825</v>
      </c>
      <c r="D43" s="2" t="s">
        <v>2826</v>
      </c>
      <c r="E43" s="4" t="s">
        <v>252</v>
      </c>
      <c r="F43" s="2" t="s">
        <v>2827</v>
      </c>
      <c r="G43" s="2" t="s">
        <v>2828</v>
      </c>
      <c r="H43" s="2" t="s">
        <v>255</v>
      </c>
      <c r="I43" s="2" t="s">
        <v>2823</v>
      </c>
      <c r="J43" s="2" t="s">
        <v>30</v>
      </c>
      <c r="K43" s="2" t="s">
        <v>30</v>
      </c>
      <c r="L43" s="2" t="s">
        <v>277</v>
      </c>
      <c r="M43" s="2" t="s">
        <v>31</v>
      </c>
      <c r="N43" s="2" t="s">
        <v>2829</v>
      </c>
      <c r="O43" s="2" t="s">
        <v>257</v>
      </c>
      <c r="P43" s="137">
        <v>1.3009999999999999</v>
      </c>
      <c r="Q43" s="146">
        <v>1.2E-2</v>
      </c>
      <c r="R43" s="146">
        <v>4.7509999999999997E-2</v>
      </c>
      <c r="S43" s="2" t="s">
        <v>982</v>
      </c>
      <c r="T43" s="2" t="s">
        <v>298</v>
      </c>
      <c r="U43" s="2" t="s">
        <v>260</v>
      </c>
      <c r="V43" s="2" t="s">
        <v>34</v>
      </c>
      <c r="W43" s="137">
        <v>150000</v>
      </c>
      <c r="X43" s="144">
        <v>1</v>
      </c>
      <c r="Y43" s="157">
        <v>102.34</v>
      </c>
      <c r="Z43" s="137">
        <v>153.51</v>
      </c>
      <c r="AA43" s="146">
        <v>3.1140770019474601E-2</v>
      </c>
      <c r="AB43" s="146">
        <v>4.6532701292174302E-4</v>
      </c>
    </row>
    <row r="44" spans="1:28" x14ac:dyDescent="0.2">
      <c r="A44" s="188">
        <v>1039</v>
      </c>
      <c r="B44" s="2">
        <v>8056</v>
      </c>
      <c r="C44" s="2" t="s">
        <v>2819</v>
      </c>
      <c r="D44" s="2" t="s">
        <v>2820</v>
      </c>
      <c r="E44" s="4" t="s">
        <v>252</v>
      </c>
      <c r="F44" s="2" t="s">
        <v>2830</v>
      </c>
      <c r="G44" s="2" t="s">
        <v>2831</v>
      </c>
      <c r="H44" s="2" t="s">
        <v>255</v>
      </c>
      <c r="I44" s="2" t="s">
        <v>2823</v>
      </c>
      <c r="J44" s="2" t="s">
        <v>30</v>
      </c>
      <c r="K44" s="2" t="s">
        <v>30</v>
      </c>
      <c r="L44" s="2" t="s">
        <v>277</v>
      </c>
      <c r="M44" s="2" t="s">
        <v>31</v>
      </c>
      <c r="N44" s="2" t="s">
        <v>2832</v>
      </c>
      <c r="O44" s="2" t="s">
        <v>257</v>
      </c>
      <c r="P44" s="137">
        <v>2.7719999999999998</v>
      </c>
      <c r="Q44" s="146">
        <v>5.0000000000000001E-4</v>
      </c>
      <c r="R44" s="146">
        <v>2.647E-2</v>
      </c>
      <c r="S44" s="2" t="s">
        <v>258</v>
      </c>
      <c r="T44" s="2" t="s">
        <v>259</v>
      </c>
      <c r="U44" s="2" t="s">
        <v>260</v>
      </c>
      <c r="V44" s="2" t="s">
        <v>34</v>
      </c>
      <c r="W44" s="137">
        <v>1432984.13</v>
      </c>
      <c r="X44" s="144">
        <v>1</v>
      </c>
      <c r="Y44" s="157">
        <v>109.77</v>
      </c>
      <c r="Z44" s="137">
        <v>1572.9870000000001</v>
      </c>
      <c r="AA44" s="146">
        <v>0.319093325711926</v>
      </c>
      <c r="AB44" s="146">
        <v>4.7681140833684601E-3</v>
      </c>
    </row>
    <row r="45" spans="1:28" x14ac:dyDescent="0.2">
      <c r="A45" s="188">
        <v>1039</v>
      </c>
      <c r="B45" s="2">
        <v>8056</v>
      </c>
      <c r="C45" s="2" t="s">
        <v>2833</v>
      </c>
      <c r="D45" s="2" t="s">
        <v>2834</v>
      </c>
      <c r="E45" s="4" t="s">
        <v>252</v>
      </c>
      <c r="F45" s="2" t="s">
        <v>2835</v>
      </c>
      <c r="G45" s="2" t="s">
        <v>2836</v>
      </c>
      <c r="H45" s="2" t="s">
        <v>255</v>
      </c>
      <c r="I45" s="2" t="s">
        <v>2823</v>
      </c>
      <c r="J45" s="2" t="s">
        <v>30</v>
      </c>
      <c r="K45" s="2" t="s">
        <v>30</v>
      </c>
      <c r="L45" s="2" t="s">
        <v>277</v>
      </c>
      <c r="M45" s="2" t="s">
        <v>31</v>
      </c>
      <c r="N45" s="2" t="s">
        <v>2829</v>
      </c>
      <c r="O45" s="2" t="s">
        <v>257</v>
      </c>
      <c r="P45" s="137">
        <v>9.0370000000000008</v>
      </c>
      <c r="Q45" s="146">
        <v>7.2999999999999995E-2</v>
      </c>
      <c r="R45" s="146">
        <v>5.6759999999999998E-2</v>
      </c>
      <c r="S45" s="2" t="s">
        <v>258</v>
      </c>
      <c r="T45" s="2" t="s">
        <v>259</v>
      </c>
      <c r="U45" s="2" t="s">
        <v>260</v>
      </c>
      <c r="V45" s="2" t="s">
        <v>34</v>
      </c>
      <c r="W45" s="137">
        <v>120092.32</v>
      </c>
      <c r="X45" s="144">
        <v>1</v>
      </c>
      <c r="Y45" s="157">
        <v>116.95</v>
      </c>
      <c r="Z45" s="137">
        <v>140.44800000000001</v>
      </c>
      <c r="AA45" s="146">
        <v>2.84910291099232E-2</v>
      </c>
      <c r="AB45" s="146">
        <v>4.2573274400395502E-4</v>
      </c>
    </row>
    <row r="46" spans="1:28" x14ac:dyDescent="0.2">
      <c r="A46" s="188">
        <v>11389</v>
      </c>
      <c r="B46" s="2">
        <v>11390</v>
      </c>
      <c r="C46" s="2" t="s">
        <v>2819</v>
      </c>
      <c r="D46" s="2" t="s">
        <v>2820</v>
      </c>
      <c r="E46" s="4" t="s">
        <v>252</v>
      </c>
      <c r="F46" s="2" t="s">
        <v>2821</v>
      </c>
      <c r="G46" s="2" t="s">
        <v>2822</v>
      </c>
      <c r="H46" s="2" t="s">
        <v>255</v>
      </c>
      <c r="I46" s="2" t="s">
        <v>2823</v>
      </c>
      <c r="J46" s="2" t="s">
        <v>30</v>
      </c>
      <c r="K46" s="2" t="s">
        <v>30</v>
      </c>
      <c r="L46" s="2" t="s">
        <v>277</v>
      </c>
      <c r="M46" s="2" t="s">
        <v>31</v>
      </c>
      <c r="N46" s="2" t="s">
        <v>2824</v>
      </c>
      <c r="O46" s="2" t="s">
        <v>257</v>
      </c>
      <c r="P46" s="137">
        <v>0.51400000000000001</v>
      </c>
      <c r="Q46" s="146">
        <v>9.1391E-2</v>
      </c>
      <c r="R46" s="146">
        <v>3.8780000000000002E-2</v>
      </c>
      <c r="S46" s="2" t="s">
        <v>258</v>
      </c>
      <c r="T46" s="2" t="s">
        <v>259</v>
      </c>
      <c r="U46" s="2" t="s">
        <v>260</v>
      </c>
      <c r="V46" s="2" t="s">
        <v>34</v>
      </c>
      <c r="W46" s="137">
        <v>9875984</v>
      </c>
      <c r="X46" s="144">
        <v>1</v>
      </c>
      <c r="Y46" s="157">
        <v>96.95</v>
      </c>
      <c r="Z46" s="137">
        <v>9574.7659999999996</v>
      </c>
      <c r="AA46" s="146">
        <v>0.395788175027524</v>
      </c>
      <c r="AB46" s="146">
        <v>2.6363380222407E-3</v>
      </c>
    </row>
    <row r="47" spans="1:28" x14ac:dyDescent="0.2">
      <c r="A47" s="188">
        <v>11389</v>
      </c>
      <c r="B47" s="2">
        <v>11390</v>
      </c>
      <c r="C47" s="2" t="s">
        <v>2825</v>
      </c>
      <c r="D47" s="2" t="s">
        <v>2826</v>
      </c>
      <c r="E47" s="4" t="s">
        <v>252</v>
      </c>
      <c r="F47" s="2" t="s">
        <v>2827</v>
      </c>
      <c r="G47" s="2" t="s">
        <v>2828</v>
      </c>
      <c r="H47" s="2" t="s">
        <v>255</v>
      </c>
      <c r="I47" s="2" t="s">
        <v>2823</v>
      </c>
      <c r="J47" s="2" t="s">
        <v>30</v>
      </c>
      <c r="K47" s="2" t="s">
        <v>30</v>
      </c>
      <c r="L47" s="2" t="s">
        <v>277</v>
      </c>
      <c r="M47" s="2" t="s">
        <v>31</v>
      </c>
      <c r="N47" s="2" t="s">
        <v>2829</v>
      </c>
      <c r="O47" s="2" t="s">
        <v>257</v>
      </c>
      <c r="P47" s="137">
        <v>1.3009999999999999</v>
      </c>
      <c r="Q47" s="146">
        <v>1.2E-2</v>
      </c>
      <c r="R47" s="146">
        <v>4.7509999999999997E-2</v>
      </c>
      <c r="S47" s="2" t="s">
        <v>982</v>
      </c>
      <c r="T47" s="2" t="s">
        <v>298</v>
      </c>
      <c r="U47" s="2" t="s">
        <v>260</v>
      </c>
      <c r="V47" s="2" t="s">
        <v>34</v>
      </c>
      <c r="W47" s="137">
        <v>2031401</v>
      </c>
      <c r="X47" s="144">
        <v>1</v>
      </c>
      <c r="Y47" s="157">
        <v>102.34</v>
      </c>
      <c r="Z47" s="137">
        <v>2078.9360000000001</v>
      </c>
      <c r="AA47" s="146">
        <v>8.59361114177076E-2</v>
      </c>
      <c r="AB47" s="146">
        <v>5.7241891574517196E-4</v>
      </c>
    </row>
    <row r="48" spans="1:28" x14ac:dyDescent="0.2">
      <c r="A48" s="188">
        <v>11389</v>
      </c>
      <c r="B48" s="2">
        <v>11390</v>
      </c>
      <c r="C48" s="2" t="s">
        <v>2819</v>
      </c>
      <c r="D48" s="2" t="s">
        <v>2820</v>
      </c>
      <c r="E48" s="4" t="s">
        <v>252</v>
      </c>
      <c r="F48" s="2" t="s">
        <v>2830</v>
      </c>
      <c r="G48" s="2" t="s">
        <v>2831</v>
      </c>
      <c r="H48" s="2" t="s">
        <v>255</v>
      </c>
      <c r="I48" s="2" t="s">
        <v>2823</v>
      </c>
      <c r="J48" s="2" t="s">
        <v>30</v>
      </c>
      <c r="K48" s="2" t="s">
        <v>30</v>
      </c>
      <c r="L48" s="2" t="s">
        <v>277</v>
      </c>
      <c r="M48" s="2" t="s">
        <v>31</v>
      </c>
      <c r="N48" s="2" t="s">
        <v>2832</v>
      </c>
      <c r="O48" s="2" t="s">
        <v>257</v>
      </c>
      <c r="P48" s="137">
        <v>2.7719999999999998</v>
      </c>
      <c r="Q48" s="146">
        <v>5.0000000000000001E-4</v>
      </c>
      <c r="R48" s="146">
        <v>2.647E-2</v>
      </c>
      <c r="S48" s="2" t="s">
        <v>258</v>
      </c>
      <c r="T48" s="2" t="s">
        <v>259</v>
      </c>
      <c r="U48" s="2" t="s">
        <v>260</v>
      </c>
      <c r="V48" s="2" t="s">
        <v>34</v>
      </c>
      <c r="W48" s="137">
        <v>9684958.6600000001</v>
      </c>
      <c r="X48" s="144">
        <v>1</v>
      </c>
      <c r="Y48" s="157">
        <v>109.77</v>
      </c>
      <c r="Z48" s="137">
        <v>10631.179</v>
      </c>
      <c r="AA48" s="146">
        <v>0.439456668525257</v>
      </c>
      <c r="AB48" s="146">
        <v>2.9272130838163498E-3</v>
      </c>
    </row>
    <row r="49" spans="1:28" x14ac:dyDescent="0.2">
      <c r="A49" s="188">
        <v>11389</v>
      </c>
      <c r="B49" s="2">
        <v>11390</v>
      </c>
      <c r="C49" s="2" t="s">
        <v>2833</v>
      </c>
      <c r="D49" s="2" t="s">
        <v>2834</v>
      </c>
      <c r="E49" s="4" t="s">
        <v>252</v>
      </c>
      <c r="F49" s="2" t="s">
        <v>2835</v>
      </c>
      <c r="G49" s="2" t="s">
        <v>2836</v>
      </c>
      <c r="H49" s="2" t="s">
        <v>255</v>
      </c>
      <c r="I49" s="2" t="s">
        <v>2823</v>
      </c>
      <c r="J49" s="2" t="s">
        <v>30</v>
      </c>
      <c r="K49" s="2" t="s">
        <v>30</v>
      </c>
      <c r="L49" s="2" t="s">
        <v>277</v>
      </c>
      <c r="M49" s="2" t="s">
        <v>31</v>
      </c>
      <c r="N49" s="2" t="s">
        <v>2829</v>
      </c>
      <c r="O49" s="2" t="s">
        <v>257</v>
      </c>
      <c r="P49" s="137">
        <v>9.0370000000000008</v>
      </c>
      <c r="Q49" s="146">
        <v>7.2999999999999995E-2</v>
      </c>
      <c r="R49" s="146">
        <v>5.6759999999999998E-2</v>
      </c>
      <c r="S49" s="2" t="s">
        <v>258</v>
      </c>
      <c r="T49" s="2" t="s">
        <v>259</v>
      </c>
      <c r="U49" s="2" t="s">
        <v>260</v>
      </c>
      <c r="V49" s="2" t="s">
        <v>34</v>
      </c>
      <c r="W49" s="137">
        <v>1630408.08</v>
      </c>
      <c r="X49" s="144">
        <v>1</v>
      </c>
      <c r="Y49" s="157">
        <v>116.95</v>
      </c>
      <c r="Z49" s="137">
        <v>1906.7619999999999</v>
      </c>
      <c r="AA49" s="146">
        <v>7.8819045029511398E-2</v>
      </c>
      <c r="AB49" s="146">
        <v>5.2501226261636598E-4</v>
      </c>
    </row>
    <row r="50" spans="1:28" x14ac:dyDescent="0.2">
      <c r="A50" s="188">
        <v>11389</v>
      </c>
      <c r="B50" s="2">
        <v>11391</v>
      </c>
      <c r="C50" s="2" t="s">
        <v>2819</v>
      </c>
      <c r="D50" s="2" t="s">
        <v>2820</v>
      </c>
      <c r="E50" s="4" t="s">
        <v>252</v>
      </c>
      <c r="F50" s="2" t="s">
        <v>2821</v>
      </c>
      <c r="G50" s="2" t="s">
        <v>2822</v>
      </c>
      <c r="H50" s="2" t="s">
        <v>255</v>
      </c>
      <c r="I50" s="2" t="s">
        <v>2823</v>
      </c>
      <c r="J50" s="2" t="s">
        <v>30</v>
      </c>
      <c r="K50" s="2" t="s">
        <v>30</v>
      </c>
      <c r="L50" s="2" t="s">
        <v>277</v>
      </c>
      <c r="M50" s="2" t="s">
        <v>31</v>
      </c>
      <c r="N50" s="2" t="s">
        <v>2824</v>
      </c>
      <c r="O50" s="2" t="s">
        <v>257</v>
      </c>
      <c r="P50" s="137">
        <v>0.51400000000000001</v>
      </c>
      <c r="Q50" s="146">
        <v>9.1391E-2</v>
      </c>
      <c r="R50" s="146">
        <v>3.8780000000000002E-2</v>
      </c>
      <c r="S50" s="2" t="s">
        <v>258</v>
      </c>
      <c r="T50" s="2" t="s">
        <v>259</v>
      </c>
      <c r="U50" s="2" t="s">
        <v>260</v>
      </c>
      <c r="V50" s="2" t="s">
        <v>34</v>
      </c>
      <c r="W50" s="137">
        <v>738274</v>
      </c>
      <c r="X50" s="144">
        <v>1</v>
      </c>
      <c r="Y50" s="157">
        <v>96.95</v>
      </c>
      <c r="Z50" s="137">
        <v>715.75699999999995</v>
      </c>
      <c r="AA50" s="146">
        <v>0.33538459475085203</v>
      </c>
      <c r="AB50" s="146">
        <v>7.5221835569162397E-3</v>
      </c>
    </row>
    <row r="51" spans="1:28" x14ac:dyDescent="0.2">
      <c r="A51" s="188">
        <v>11389</v>
      </c>
      <c r="B51" s="2">
        <v>11391</v>
      </c>
      <c r="C51" s="2" t="s">
        <v>2825</v>
      </c>
      <c r="D51" s="2" t="s">
        <v>2826</v>
      </c>
      <c r="E51" s="4" t="s">
        <v>252</v>
      </c>
      <c r="F51" s="2" t="s">
        <v>2827</v>
      </c>
      <c r="G51" s="2" t="s">
        <v>2828</v>
      </c>
      <c r="H51" s="2" t="s">
        <v>255</v>
      </c>
      <c r="I51" s="2" t="s">
        <v>2823</v>
      </c>
      <c r="J51" s="2" t="s">
        <v>30</v>
      </c>
      <c r="K51" s="2" t="s">
        <v>30</v>
      </c>
      <c r="L51" s="2" t="s">
        <v>277</v>
      </c>
      <c r="M51" s="2" t="s">
        <v>31</v>
      </c>
      <c r="N51" s="2" t="s">
        <v>2829</v>
      </c>
      <c r="O51" s="2" t="s">
        <v>257</v>
      </c>
      <c r="P51" s="137">
        <v>1.3009999999999999</v>
      </c>
      <c r="Q51" s="146">
        <v>1.2E-2</v>
      </c>
      <c r="R51" s="146">
        <v>4.7509999999999997E-2</v>
      </c>
      <c r="S51" s="2" t="s">
        <v>982</v>
      </c>
      <c r="T51" s="2" t="s">
        <v>298</v>
      </c>
      <c r="U51" s="2" t="s">
        <v>260</v>
      </c>
      <c r="V51" s="2" t="s">
        <v>34</v>
      </c>
      <c r="W51" s="137">
        <v>305563</v>
      </c>
      <c r="X51" s="144">
        <v>1</v>
      </c>
      <c r="Y51" s="157">
        <v>102.34</v>
      </c>
      <c r="Z51" s="137">
        <v>312.71300000000002</v>
      </c>
      <c r="AA51" s="146">
        <v>0.14652910626540899</v>
      </c>
      <c r="AB51" s="146">
        <v>3.2864325046834701E-3</v>
      </c>
    </row>
    <row r="52" spans="1:28" x14ac:dyDescent="0.2">
      <c r="A52" s="188">
        <v>11389</v>
      </c>
      <c r="B52" s="2">
        <v>11391</v>
      </c>
      <c r="C52" s="2" t="s">
        <v>2819</v>
      </c>
      <c r="D52" s="2" t="s">
        <v>2820</v>
      </c>
      <c r="E52" s="4" t="s">
        <v>252</v>
      </c>
      <c r="F52" s="2" t="s">
        <v>2830</v>
      </c>
      <c r="G52" s="2" t="s">
        <v>2831</v>
      </c>
      <c r="H52" s="2" t="s">
        <v>255</v>
      </c>
      <c r="I52" s="2" t="s">
        <v>2823</v>
      </c>
      <c r="J52" s="2" t="s">
        <v>30</v>
      </c>
      <c r="K52" s="2" t="s">
        <v>30</v>
      </c>
      <c r="L52" s="2" t="s">
        <v>277</v>
      </c>
      <c r="M52" s="2" t="s">
        <v>31</v>
      </c>
      <c r="N52" s="2" t="s">
        <v>2832</v>
      </c>
      <c r="O52" s="2" t="s">
        <v>257</v>
      </c>
      <c r="P52" s="137">
        <v>2.7719999999999998</v>
      </c>
      <c r="Q52" s="146">
        <v>5.0000000000000001E-4</v>
      </c>
      <c r="R52" s="146">
        <v>2.647E-2</v>
      </c>
      <c r="S52" s="2" t="s">
        <v>258</v>
      </c>
      <c r="T52" s="2" t="s">
        <v>259</v>
      </c>
      <c r="U52" s="2" t="s">
        <v>260</v>
      </c>
      <c r="V52" s="2" t="s">
        <v>34</v>
      </c>
      <c r="W52" s="137">
        <v>910001.55</v>
      </c>
      <c r="X52" s="144">
        <v>1</v>
      </c>
      <c r="Y52" s="157">
        <v>109.77</v>
      </c>
      <c r="Z52" s="137">
        <v>998.90899999999999</v>
      </c>
      <c r="AA52" s="146">
        <v>0.46806214556345599</v>
      </c>
      <c r="AB52" s="146">
        <v>1.0497946029953799E-2</v>
      </c>
    </row>
    <row r="53" spans="1:28" x14ac:dyDescent="0.2">
      <c r="A53" s="188">
        <v>11389</v>
      </c>
      <c r="B53" s="2">
        <v>11391</v>
      </c>
      <c r="C53" s="2" t="s">
        <v>2833</v>
      </c>
      <c r="D53" s="2" t="s">
        <v>2834</v>
      </c>
      <c r="E53" s="4" t="s">
        <v>252</v>
      </c>
      <c r="F53" s="2" t="s">
        <v>2835</v>
      </c>
      <c r="G53" s="2" t="s">
        <v>2836</v>
      </c>
      <c r="H53" s="2" t="s">
        <v>255</v>
      </c>
      <c r="I53" s="2" t="s">
        <v>2823</v>
      </c>
      <c r="J53" s="2" t="s">
        <v>30</v>
      </c>
      <c r="K53" s="2" t="s">
        <v>30</v>
      </c>
      <c r="L53" s="2" t="s">
        <v>277</v>
      </c>
      <c r="M53" s="2" t="s">
        <v>31</v>
      </c>
      <c r="N53" s="2" t="s">
        <v>2829</v>
      </c>
      <c r="O53" s="2" t="s">
        <v>257</v>
      </c>
      <c r="P53" s="137">
        <v>9.0370000000000008</v>
      </c>
      <c r="Q53" s="146">
        <v>7.2999999999999995E-2</v>
      </c>
      <c r="R53" s="146">
        <v>5.6759999999999998E-2</v>
      </c>
      <c r="S53" s="2" t="s">
        <v>258</v>
      </c>
      <c r="T53" s="2" t="s">
        <v>259</v>
      </c>
      <c r="U53" s="2" t="s">
        <v>260</v>
      </c>
      <c r="V53" s="2" t="s">
        <v>34</v>
      </c>
      <c r="W53" s="137">
        <v>91285.5</v>
      </c>
      <c r="X53" s="144">
        <v>1</v>
      </c>
      <c r="Y53" s="157">
        <v>116.95</v>
      </c>
      <c r="Z53" s="137">
        <v>106.758</v>
      </c>
      <c r="AA53" s="146">
        <v>5.0024153420282998E-2</v>
      </c>
      <c r="AB53" s="146">
        <v>1.1219682424180599E-3</v>
      </c>
    </row>
    <row r="54" spans="1:28" x14ac:dyDescent="0.2">
      <c r="A54" s="188">
        <v>11389</v>
      </c>
      <c r="B54" s="2">
        <v>11392</v>
      </c>
      <c r="C54" s="2" t="s">
        <v>2819</v>
      </c>
      <c r="D54" s="2" t="s">
        <v>2820</v>
      </c>
      <c r="E54" s="4" t="s">
        <v>252</v>
      </c>
      <c r="F54" s="2" t="s">
        <v>2821</v>
      </c>
      <c r="G54" s="2" t="s">
        <v>2822</v>
      </c>
      <c r="H54" s="2" t="s">
        <v>255</v>
      </c>
      <c r="I54" s="2" t="s">
        <v>2823</v>
      </c>
      <c r="J54" s="2" t="s">
        <v>30</v>
      </c>
      <c r="K54" s="2" t="s">
        <v>30</v>
      </c>
      <c r="L54" s="2" t="s">
        <v>277</v>
      </c>
      <c r="M54" s="2" t="s">
        <v>31</v>
      </c>
      <c r="N54" s="2" t="s">
        <v>2824</v>
      </c>
      <c r="O54" s="2" t="s">
        <v>257</v>
      </c>
      <c r="P54" s="137">
        <v>0.51400000000000001</v>
      </c>
      <c r="Q54" s="146">
        <v>9.1391E-2</v>
      </c>
      <c r="R54" s="146">
        <v>3.8780000000000002E-2</v>
      </c>
      <c r="S54" s="2" t="s">
        <v>258</v>
      </c>
      <c r="T54" s="2" t="s">
        <v>259</v>
      </c>
      <c r="U54" s="2" t="s">
        <v>260</v>
      </c>
      <c r="V54" s="2" t="s">
        <v>34</v>
      </c>
      <c r="W54" s="137">
        <v>1419952</v>
      </c>
      <c r="X54" s="144">
        <v>1</v>
      </c>
      <c r="Y54" s="157">
        <v>96.95</v>
      </c>
      <c r="Z54" s="137">
        <v>1376.643</v>
      </c>
      <c r="AA54" s="146">
        <v>0.39482382436151803</v>
      </c>
      <c r="AB54" s="146">
        <v>4.23350126887385E-3</v>
      </c>
    </row>
    <row r="55" spans="1:28" x14ac:dyDescent="0.2">
      <c r="A55" s="188">
        <v>11389</v>
      </c>
      <c r="B55" s="2">
        <v>11392</v>
      </c>
      <c r="C55" s="2" t="s">
        <v>2825</v>
      </c>
      <c r="D55" s="2" t="s">
        <v>2826</v>
      </c>
      <c r="E55" s="4" t="s">
        <v>252</v>
      </c>
      <c r="F55" s="2" t="s">
        <v>2827</v>
      </c>
      <c r="G55" s="2" t="s">
        <v>2828</v>
      </c>
      <c r="H55" s="2" t="s">
        <v>255</v>
      </c>
      <c r="I55" s="2" t="s">
        <v>2823</v>
      </c>
      <c r="J55" s="2" t="s">
        <v>30</v>
      </c>
      <c r="K55" s="2" t="s">
        <v>30</v>
      </c>
      <c r="L55" s="2" t="s">
        <v>277</v>
      </c>
      <c r="M55" s="2" t="s">
        <v>31</v>
      </c>
      <c r="N55" s="2" t="s">
        <v>2829</v>
      </c>
      <c r="O55" s="2" t="s">
        <v>257</v>
      </c>
      <c r="P55" s="137">
        <v>1.3009999999999999</v>
      </c>
      <c r="Q55" s="146">
        <v>1.2E-2</v>
      </c>
      <c r="R55" s="146">
        <v>4.7509999999999997E-2</v>
      </c>
      <c r="S55" s="2" t="s">
        <v>982</v>
      </c>
      <c r="T55" s="2" t="s">
        <v>298</v>
      </c>
      <c r="U55" s="2" t="s">
        <v>260</v>
      </c>
      <c r="V55" s="2" t="s">
        <v>34</v>
      </c>
      <c r="W55" s="137">
        <v>640231</v>
      </c>
      <c r="X55" s="144">
        <v>1</v>
      </c>
      <c r="Y55" s="157">
        <v>102.34</v>
      </c>
      <c r="Z55" s="137">
        <v>655.21199999999999</v>
      </c>
      <c r="AA55" s="146">
        <v>0.18791609769277001</v>
      </c>
      <c r="AB55" s="146">
        <v>2.0149316959549302E-3</v>
      </c>
    </row>
    <row r="56" spans="1:28" x14ac:dyDescent="0.2">
      <c r="A56" s="188">
        <v>11389</v>
      </c>
      <c r="B56" s="2">
        <v>11392</v>
      </c>
      <c r="C56" s="2" t="s">
        <v>2819</v>
      </c>
      <c r="D56" s="2" t="s">
        <v>2820</v>
      </c>
      <c r="E56" s="4" t="s">
        <v>252</v>
      </c>
      <c r="F56" s="2" t="s">
        <v>2830</v>
      </c>
      <c r="G56" s="2" t="s">
        <v>2831</v>
      </c>
      <c r="H56" s="2" t="s">
        <v>255</v>
      </c>
      <c r="I56" s="2" t="s">
        <v>2823</v>
      </c>
      <c r="J56" s="2" t="s">
        <v>30</v>
      </c>
      <c r="K56" s="2" t="s">
        <v>30</v>
      </c>
      <c r="L56" s="2" t="s">
        <v>277</v>
      </c>
      <c r="M56" s="2" t="s">
        <v>31</v>
      </c>
      <c r="N56" s="2" t="s">
        <v>2832</v>
      </c>
      <c r="O56" s="2" t="s">
        <v>257</v>
      </c>
      <c r="P56" s="137">
        <v>2.7719999999999998</v>
      </c>
      <c r="Q56" s="146">
        <v>5.0000000000000001E-4</v>
      </c>
      <c r="R56" s="146">
        <v>2.647E-2</v>
      </c>
      <c r="S56" s="2" t="s">
        <v>258</v>
      </c>
      <c r="T56" s="2" t="s">
        <v>259</v>
      </c>
      <c r="U56" s="2" t="s">
        <v>260</v>
      </c>
      <c r="V56" s="2" t="s">
        <v>34</v>
      </c>
      <c r="W56" s="137">
        <v>1057621.6299999999</v>
      </c>
      <c r="X56" s="144">
        <v>1</v>
      </c>
      <c r="Y56" s="157">
        <v>109.77</v>
      </c>
      <c r="Z56" s="137">
        <v>1160.951</v>
      </c>
      <c r="AA56" s="146">
        <v>0.33296291279533102</v>
      </c>
      <c r="AB56" s="146">
        <v>3.57019720399719E-3</v>
      </c>
    </row>
    <row r="57" spans="1:28" x14ac:dyDescent="0.2">
      <c r="A57" s="188">
        <v>11389</v>
      </c>
      <c r="B57" s="2">
        <v>11392</v>
      </c>
      <c r="C57" s="2" t="s">
        <v>2833</v>
      </c>
      <c r="D57" s="2" t="s">
        <v>2834</v>
      </c>
      <c r="E57" s="4" t="s">
        <v>252</v>
      </c>
      <c r="F57" s="2" t="s">
        <v>2835</v>
      </c>
      <c r="G57" s="2" t="s">
        <v>2836</v>
      </c>
      <c r="H57" s="2" t="s">
        <v>255</v>
      </c>
      <c r="I57" s="2" t="s">
        <v>2823</v>
      </c>
      <c r="J57" s="2" t="s">
        <v>30</v>
      </c>
      <c r="K57" s="2" t="s">
        <v>30</v>
      </c>
      <c r="L57" s="2" t="s">
        <v>277</v>
      </c>
      <c r="M57" s="2" t="s">
        <v>31</v>
      </c>
      <c r="N57" s="2" t="s">
        <v>2829</v>
      </c>
      <c r="O57" s="2" t="s">
        <v>257</v>
      </c>
      <c r="P57" s="137">
        <v>9.0370000000000008</v>
      </c>
      <c r="Q57" s="146">
        <v>7.2999999999999995E-2</v>
      </c>
      <c r="R57" s="146">
        <v>5.6759999999999998E-2</v>
      </c>
      <c r="S57" s="2" t="s">
        <v>258</v>
      </c>
      <c r="T57" s="2" t="s">
        <v>259</v>
      </c>
      <c r="U57" s="2" t="s">
        <v>260</v>
      </c>
      <c r="V57" s="2" t="s">
        <v>34</v>
      </c>
      <c r="W57" s="137">
        <v>251322.21</v>
      </c>
      <c r="X57" s="144">
        <v>1</v>
      </c>
      <c r="Y57" s="157">
        <v>116.95</v>
      </c>
      <c r="Z57" s="137">
        <v>293.92099999999999</v>
      </c>
      <c r="AA57" s="146">
        <v>8.4297165150381201E-2</v>
      </c>
      <c r="AB57" s="146">
        <v>9.0387695373681399E-4</v>
      </c>
    </row>
    <row r="58" spans="1:28" x14ac:dyDescent="0.2">
      <c r="A58" s="188">
        <v>11389</v>
      </c>
      <c r="B58" s="2">
        <v>11393</v>
      </c>
      <c r="C58" s="2" t="s">
        <v>2825</v>
      </c>
      <c r="D58" s="2" t="s">
        <v>2826</v>
      </c>
      <c r="E58" s="4" t="s">
        <v>252</v>
      </c>
      <c r="F58" s="2" t="s">
        <v>2827</v>
      </c>
      <c r="G58" s="2" t="s">
        <v>2828</v>
      </c>
      <c r="H58" s="2" t="s">
        <v>255</v>
      </c>
      <c r="I58" s="2" t="s">
        <v>2823</v>
      </c>
      <c r="J58" s="2" t="s">
        <v>30</v>
      </c>
      <c r="K58" s="2" t="s">
        <v>30</v>
      </c>
      <c r="L58" s="2" t="s">
        <v>277</v>
      </c>
      <c r="M58" s="2" t="s">
        <v>31</v>
      </c>
      <c r="N58" s="2" t="s">
        <v>2829</v>
      </c>
      <c r="O58" s="2" t="s">
        <v>257</v>
      </c>
      <c r="P58" s="137">
        <v>1.3009999999999999</v>
      </c>
      <c r="Q58" s="146">
        <v>1.2E-2</v>
      </c>
      <c r="R58" s="146">
        <v>4.7509999999999997E-2</v>
      </c>
      <c r="S58" s="2" t="s">
        <v>982</v>
      </c>
      <c r="T58" s="2" t="s">
        <v>298</v>
      </c>
      <c r="U58" s="2" t="s">
        <v>260</v>
      </c>
      <c r="V58" s="2" t="s">
        <v>34</v>
      </c>
      <c r="W58" s="137">
        <v>51343</v>
      </c>
      <c r="X58" s="144">
        <v>1</v>
      </c>
      <c r="Y58" s="157">
        <v>102.34</v>
      </c>
      <c r="Z58" s="137">
        <v>52.543999999999997</v>
      </c>
      <c r="AA58" s="146">
        <v>0.33317812729055002</v>
      </c>
      <c r="AB58" s="146">
        <v>3.0657809250358502E-3</v>
      </c>
    </row>
    <row r="59" spans="1:28" x14ac:dyDescent="0.2">
      <c r="A59" s="188">
        <v>11389</v>
      </c>
      <c r="B59" s="2">
        <v>11393</v>
      </c>
      <c r="C59" s="2" t="s">
        <v>2819</v>
      </c>
      <c r="D59" s="2" t="s">
        <v>2820</v>
      </c>
      <c r="E59" s="4" t="s">
        <v>252</v>
      </c>
      <c r="F59" s="2" t="s">
        <v>2830</v>
      </c>
      <c r="G59" s="2" t="s">
        <v>2831</v>
      </c>
      <c r="H59" s="2" t="s">
        <v>255</v>
      </c>
      <c r="I59" s="2" t="s">
        <v>2823</v>
      </c>
      <c r="J59" s="2" t="s">
        <v>30</v>
      </c>
      <c r="K59" s="2" t="s">
        <v>30</v>
      </c>
      <c r="L59" s="2" t="s">
        <v>277</v>
      </c>
      <c r="M59" s="2" t="s">
        <v>31</v>
      </c>
      <c r="N59" s="2" t="s">
        <v>2832</v>
      </c>
      <c r="O59" s="2" t="s">
        <v>257</v>
      </c>
      <c r="P59" s="137">
        <v>2.7719999999999998</v>
      </c>
      <c r="Q59" s="146">
        <v>5.0000000000000001E-4</v>
      </c>
      <c r="R59" s="146">
        <v>2.647E-2</v>
      </c>
      <c r="S59" s="2" t="s">
        <v>258</v>
      </c>
      <c r="T59" s="2" t="s">
        <v>259</v>
      </c>
      <c r="U59" s="2" t="s">
        <v>260</v>
      </c>
      <c r="V59" s="2" t="s">
        <v>34</v>
      </c>
      <c r="W59" s="137">
        <v>95802.39</v>
      </c>
      <c r="X59" s="144">
        <v>1</v>
      </c>
      <c r="Y59" s="157">
        <v>109.77</v>
      </c>
      <c r="Z59" s="137">
        <v>105.16200000000001</v>
      </c>
      <c r="AA59" s="146">
        <v>0.66682187270945004</v>
      </c>
      <c r="AB59" s="146">
        <v>6.1358462945154202E-3</v>
      </c>
    </row>
    <row r="60" spans="1:28" x14ac:dyDescent="0.2">
      <c r="A60" s="188">
        <v>11389</v>
      </c>
      <c r="B60" s="2">
        <v>11394</v>
      </c>
      <c r="C60" s="2" t="s">
        <v>2819</v>
      </c>
      <c r="D60" s="2" t="s">
        <v>2820</v>
      </c>
      <c r="E60" s="4" t="s">
        <v>252</v>
      </c>
      <c r="F60" s="2" t="s">
        <v>2821</v>
      </c>
      <c r="G60" s="2" t="s">
        <v>2822</v>
      </c>
      <c r="H60" s="2" t="s">
        <v>255</v>
      </c>
      <c r="I60" s="2" t="s">
        <v>2823</v>
      </c>
      <c r="J60" s="2" t="s">
        <v>30</v>
      </c>
      <c r="K60" s="2" t="s">
        <v>30</v>
      </c>
      <c r="L60" s="2" t="s">
        <v>277</v>
      </c>
      <c r="M60" s="2" t="s">
        <v>31</v>
      </c>
      <c r="N60" s="2" t="s">
        <v>2824</v>
      </c>
      <c r="O60" s="2" t="s">
        <v>257</v>
      </c>
      <c r="P60" s="137">
        <v>0.51400000000000001</v>
      </c>
      <c r="Q60" s="146">
        <v>9.1391E-2</v>
      </c>
      <c r="R60" s="146">
        <v>3.8780000000000002E-2</v>
      </c>
      <c r="S60" s="2" t="s">
        <v>258</v>
      </c>
      <c r="T60" s="2" t="s">
        <v>259</v>
      </c>
      <c r="U60" s="2" t="s">
        <v>260</v>
      </c>
      <c r="V60" s="2" t="s">
        <v>34</v>
      </c>
      <c r="W60" s="137">
        <v>282043</v>
      </c>
      <c r="X60" s="144">
        <v>1</v>
      </c>
      <c r="Y60" s="157">
        <v>96.95</v>
      </c>
      <c r="Z60" s="137">
        <v>273.44099999999997</v>
      </c>
      <c r="AA60" s="146">
        <v>1</v>
      </c>
      <c r="AB60" s="146">
        <v>8.6168611113474894E-5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0C00-000000000000}">
      <formula1>israel_abroad</formula1>
    </dataValidation>
    <dataValidation type="list" allowBlank="1" showInputMessage="1" showErrorMessage="1" sqref="O2:O20" xr:uid="{00000000-0002-0000-0C00-000001000000}">
      <formula1>Holding_interest</formula1>
    </dataValidation>
    <dataValidation type="list" allowBlank="1" showInputMessage="1" showErrorMessage="1" sqref="U2:U20" xr:uid="{00000000-0002-0000-0C00-000002000000}">
      <formula1>What_is_rated</formula1>
    </dataValidation>
    <dataValidation type="list" allowBlank="1" showInputMessage="1" showErrorMessage="1" sqref="T2:T20" xr:uid="{00000000-0002-0000-0C00-000003000000}">
      <formula1>Rating_Agency</formula1>
    </dataValidation>
    <dataValidation type="list" allowBlank="1" showInputMessage="1" showErrorMessage="1" sqref="K2:K20" xr:uid="{00000000-0002-0000-0C00-000004000000}">
      <formula1>Country_list</formula1>
    </dataValidation>
    <dataValidation type="list" allowBlank="1" showInputMessage="1" showErrorMessage="1" sqref="E2:E20" xr:uid="{00000000-0002-0000-0C00-000005000000}">
      <formula1>Issuer_Type_TFunds</formula1>
    </dataValidation>
    <dataValidation type="list" allowBlank="1" showInputMessage="1" showErrorMessage="1" sqref="N2:N21" xr:uid="{00000000-0002-0000-0C00-000006000000}">
      <formula1>Underlying_Asset_Structured</formula1>
    </dataValidation>
    <dataValidation type="list" allowBlank="1" showInputMessage="1" showErrorMessage="1" sqref="H2:H20" xr:uid="{00000000-0002-0000-0C00-000007000000}">
      <formula1>Security_ID_Number_Type</formula1>
    </dataValidation>
    <dataValidation type="list" allowBlank="1" showInputMessage="1" showErrorMessage="1" sqref="L2:L20" xr:uid="{00000000-0002-0000-0C00-000008000000}">
      <formula1>Tradeable_Status</formula1>
    </dataValidation>
    <dataValidation type="list" allowBlank="1" showInputMessage="1" showErrorMessage="1" sqref="M2:M20" xr:uid="{00000000-0002-0000-0C00-000009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A000000}">
          <x14:formula1>
            <xm:f>'אפשרויות בחירה'!$C$906:$C$911</xm:f>
          </x14:formula1>
          <xm:sqref>I2:I20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20"/>
  <sheetViews>
    <sheetView rightToLeft="1" workbookViewId="0">
      <selection activeCell="A2" sqref="A2"/>
    </sheetView>
  </sheetViews>
  <sheetFormatPr defaultColWidth="0" defaultRowHeight="14.25" x14ac:dyDescent="0.2"/>
  <cols>
    <col min="1" max="8" width="11.625" customWidth="1"/>
    <col min="9" max="9" width="11.625" style="2" customWidth="1"/>
    <col min="10" max="23" width="11.625" customWidth="1"/>
    <col min="24" max="24" width="11.625" style="2" customWidth="1"/>
    <col min="25" max="25" width="11.625" customWidth="1"/>
    <col min="26" max="26" width="9" hidden="1" customWidth="1"/>
    <col min="27" max="16384" width="9" hidden="1"/>
  </cols>
  <sheetData>
    <row r="1" spans="1:25" ht="5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242</v>
      </c>
      <c r="G1" s="12" t="s">
        <v>5</v>
      </c>
      <c r="H1" s="12" t="s">
        <v>6</v>
      </c>
      <c r="I1" s="12" t="s">
        <v>7</v>
      </c>
      <c r="J1" s="12" t="s">
        <v>2837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15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24</v>
      </c>
      <c r="Y1" s="12" t="s">
        <v>25</v>
      </c>
    </row>
    <row r="2" spans="1:25" x14ac:dyDescent="0.2">
      <c r="A2" s="13"/>
      <c r="B2" s="13"/>
      <c r="C2" s="13"/>
      <c r="D2" s="13"/>
      <c r="E2" s="13"/>
      <c r="F2" s="13"/>
      <c r="G2" s="13"/>
      <c r="H2" s="19"/>
      <c r="I2" s="11"/>
      <c r="J2" s="13"/>
      <c r="K2" s="28"/>
      <c r="L2" s="14"/>
      <c r="M2" s="19"/>
      <c r="N2" s="13"/>
      <c r="O2" s="13"/>
      <c r="P2" s="13"/>
      <c r="Q2" s="13"/>
      <c r="R2" s="13"/>
      <c r="S2" s="14"/>
      <c r="T2" s="13"/>
      <c r="U2" s="13"/>
      <c r="V2" s="13"/>
      <c r="W2" s="11"/>
      <c r="X2" s="13"/>
      <c r="Y2" s="13"/>
    </row>
    <row r="3" spans="1:25" x14ac:dyDescent="0.2">
      <c r="A3" s="13"/>
      <c r="B3" s="13"/>
      <c r="C3" s="13"/>
      <c r="D3" s="13"/>
      <c r="E3" s="13"/>
      <c r="F3" s="13"/>
      <c r="G3" s="13"/>
      <c r="H3" s="19"/>
      <c r="I3" s="11"/>
      <c r="J3" s="13"/>
      <c r="K3" s="13"/>
      <c r="L3" s="14"/>
      <c r="M3" s="11"/>
      <c r="N3" s="13"/>
      <c r="O3" s="13"/>
      <c r="P3" s="13"/>
      <c r="Q3" s="13"/>
      <c r="R3" s="13"/>
      <c r="S3" s="13"/>
      <c r="T3" s="13"/>
      <c r="U3" s="13"/>
      <c r="V3" s="13"/>
      <c r="W3" s="11"/>
      <c r="X3" s="13"/>
      <c r="Y3" s="13"/>
    </row>
    <row r="4" spans="1:25" x14ac:dyDescent="0.2">
      <c r="A4" s="13"/>
      <c r="B4" s="13"/>
      <c r="C4" s="13"/>
      <c r="D4" s="13"/>
      <c r="E4" s="13"/>
      <c r="F4" s="13"/>
      <c r="G4" s="13"/>
      <c r="H4" s="19"/>
      <c r="I4" s="11"/>
      <c r="J4" s="13"/>
      <c r="K4" s="13"/>
      <c r="L4" s="14"/>
      <c r="M4" s="11"/>
      <c r="N4" s="13"/>
      <c r="O4" s="13"/>
      <c r="P4" s="13"/>
      <c r="Q4" s="13"/>
      <c r="R4" s="13"/>
      <c r="S4" s="13"/>
      <c r="T4" s="13"/>
      <c r="U4" s="13"/>
      <c r="V4" s="13"/>
      <c r="W4" s="11"/>
      <c r="X4" s="13"/>
      <c r="Y4" s="13"/>
    </row>
    <row r="5" spans="1:25" x14ac:dyDescent="0.2">
      <c r="A5" s="13"/>
      <c r="B5" s="13"/>
      <c r="C5" s="13"/>
      <c r="D5" s="13"/>
      <c r="E5" s="13"/>
      <c r="F5" s="13"/>
      <c r="G5" s="13"/>
      <c r="H5" s="19"/>
      <c r="I5" s="11"/>
      <c r="J5" s="13"/>
      <c r="K5" s="11"/>
      <c r="L5" s="14"/>
      <c r="N5" s="13"/>
      <c r="O5" s="13"/>
      <c r="P5" s="11"/>
      <c r="Q5" s="11"/>
      <c r="R5" s="13"/>
      <c r="T5" s="13"/>
      <c r="U5" s="13"/>
      <c r="V5" s="13"/>
      <c r="W5" s="13"/>
      <c r="X5" s="13"/>
      <c r="Y5" s="13"/>
    </row>
    <row r="6" spans="1:25" x14ac:dyDescent="0.2">
      <c r="A6" s="13"/>
      <c r="B6" s="13"/>
      <c r="C6" s="13"/>
      <c r="D6" s="13"/>
      <c r="E6" s="13"/>
      <c r="F6" s="13"/>
      <c r="G6" s="13"/>
      <c r="H6" s="19"/>
      <c r="I6" s="11"/>
      <c r="J6" s="13"/>
      <c r="K6" s="13"/>
      <c r="L6" s="14"/>
      <c r="M6" s="11"/>
      <c r="N6" s="13"/>
      <c r="O6" s="13"/>
      <c r="P6" s="13"/>
      <c r="Q6" s="13"/>
      <c r="R6" s="13"/>
      <c r="S6" s="13"/>
      <c r="T6" s="13"/>
      <c r="U6" s="13"/>
      <c r="V6" s="13"/>
      <c r="W6" s="11"/>
      <c r="X6" s="13"/>
      <c r="Y6" s="13"/>
    </row>
    <row r="7" spans="1:25" x14ac:dyDescent="0.2">
      <c r="A7" s="13"/>
      <c r="B7" s="13"/>
      <c r="C7" s="13"/>
      <c r="D7" s="13"/>
      <c r="E7" s="13"/>
      <c r="F7" s="13"/>
      <c r="G7" s="13"/>
      <c r="H7" s="19"/>
      <c r="I7" s="11"/>
      <c r="J7" s="13"/>
      <c r="K7" s="13"/>
      <c r="L7" s="14"/>
      <c r="M7" s="11"/>
      <c r="N7" s="13"/>
      <c r="O7" s="13"/>
      <c r="P7" s="13"/>
      <c r="Q7" s="13"/>
      <c r="R7" s="13"/>
      <c r="S7" s="13"/>
      <c r="T7" s="13"/>
      <c r="U7" s="13"/>
      <c r="V7" s="13"/>
      <c r="W7" s="11"/>
      <c r="X7" s="13"/>
      <c r="Y7" s="13"/>
    </row>
    <row r="8" spans="1:25" x14ac:dyDescent="0.2">
      <c r="A8" s="13"/>
      <c r="B8" s="13"/>
      <c r="C8" s="13"/>
      <c r="D8" s="13"/>
      <c r="E8" s="13"/>
      <c r="F8" s="13"/>
      <c r="G8" s="13"/>
      <c r="H8" s="19"/>
      <c r="I8" s="11"/>
      <c r="J8" s="13"/>
      <c r="K8" s="13"/>
      <c r="L8" s="14"/>
      <c r="M8" s="11"/>
      <c r="N8" s="13"/>
      <c r="O8" s="13"/>
      <c r="P8" s="13"/>
      <c r="Q8" s="13"/>
      <c r="R8" s="13"/>
      <c r="S8" s="13"/>
      <c r="T8" s="13"/>
      <c r="U8" s="13"/>
      <c r="V8" s="13"/>
      <c r="W8" s="11"/>
      <c r="X8" s="13"/>
      <c r="Y8" s="13"/>
    </row>
    <row r="9" spans="1:25" x14ac:dyDescent="0.2">
      <c r="A9" s="13"/>
      <c r="B9" s="13"/>
      <c r="C9" s="13"/>
      <c r="D9" s="13"/>
      <c r="E9" s="13"/>
      <c r="F9" s="13"/>
      <c r="G9" s="13"/>
      <c r="H9" s="19"/>
      <c r="I9" s="11"/>
      <c r="J9" s="13"/>
      <c r="K9" s="13"/>
      <c r="L9" s="14"/>
      <c r="M9" s="11"/>
      <c r="N9" s="13"/>
      <c r="O9" s="13"/>
      <c r="P9" s="13"/>
      <c r="Q9" s="13"/>
      <c r="R9" s="13"/>
      <c r="S9" s="13"/>
      <c r="T9" s="13"/>
      <c r="U9" s="13"/>
      <c r="V9" s="13"/>
      <c r="W9" s="11"/>
      <c r="X9" s="13"/>
      <c r="Y9" s="13"/>
    </row>
    <row r="10" spans="1:25" x14ac:dyDescent="0.2">
      <c r="A10" s="13"/>
      <c r="B10" s="13"/>
      <c r="C10" s="13"/>
      <c r="D10" s="13"/>
      <c r="E10" s="13"/>
      <c r="F10" s="13"/>
      <c r="G10" s="13"/>
      <c r="H10" s="19"/>
      <c r="I10" s="11"/>
      <c r="J10" s="13"/>
      <c r="K10" s="13"/>
      <c r="L10" s="14"/>
      <c r="M10" s="11"/>
      <c r="N10" s="13"/>
      <c r="O10" s="13"/>
      <c r="P10" s="13"/>
      <c r="Q10" s="13"/>
      <c r="R10" s="13"/>
      <c r="S10" s="13"/>
      <c r="T10" s="13"/>
      <c r="U10" s="13"/>
      <c r="V10" s="13"/>
      <c r="W10" s="11"/>
      <c r="X10" s="13"/>
      <c r="Y10" s="13"/>
    </row>
    <row r="11" spans="1:25" x14ac:dyDescent="0.2">
      <c r="A11" s="13"/>
      <c r="B11" s="13"/>
      <c r="C11" s="13"/>
      <c r="D11" s="13"/>
      <c r="E11" s="13"/>
      <c r="F11" s="13"/>
      <c r="G11" s="13"/>
      <c r="H11" s="19"/>
      <c r="I11" s="11"/>
      <c r="J11" s="13"/>
      <c r="K11" s="13"/>
      <c r="L11" s="14"/>
      <c r="M11" s="11"/>
      <c r="N11" s="13"/>
      <c r="O11" s="13"/>
      <c r="P11" s="13"/>
      <c r="Q11" s="13"/>
      <c r="R11" s="13"/>
      <c r="S11" s="13"/>
      <c r="T11" s="13"/>
      <c r="U11" s="13"/>
      <c r="V11" s="13"/>
      <c r="W11" s="11"/>
      <c r="X11" s="13"/>
      <c r="Y11" s="13"/>
    </row>
    <row r="12" spans="1:25" x14ac:dyDescent="0.2">
      <c r="A12" s="13"/>
      <c r="B12" s="13"/>
      <c r="C12" s="13"/>
      <c r="D12" s="13"/>
      <c r="E12" s="13"/>
      <c r="F12" s="13"/>
      <c r="G12" s="13"/>
      <c r="H12" s="19"/>
      <c r="I12" s="11"/>
      <c r="J12" s="13"/>
      <c r="K12" s="13"/>
      <c r="L12" s="14"/>
      <c r="M12" s="11"/>
      <c r="N12" s="13"/>
      <c r="O12" s="13"/>
      <c r="P12" s="13"/>
      <c r="Q12" s="13"/>
      <c r="R12" s="13"/>
      <c r="S12" s="13"/>
      <c r="T12" s="13"/>
      <c r="U12" s="13"/>
      <c r="V12" s="13"/>
      <c r="W12" s="11"/>
      <c r="X12" s="13"/>
      <c r="Y12" s="13"/>
    </row>
    <row r="13" spans="1:25" x14ac:dyDescent="0.2">
      <c r="A13" s="13"/>
      <c r="B13" s="13"/>
      <c r="C13" s="13"/>
      <c r="D13" s="13"/>
      <c r="E13" s="13"/>
      <c r="F13" s="13"/>
      <c r="G13" s="13"/>
      <c r="H13" s="19"/>
      <c r="I13" s="11"/>
      <c r="J13" s="13"/>
      <c r="K13" s="13"/>
      <c r="L13" s="14"/>
      <c r="M13" s="11"/>
      <c r="N13" s="13"/>
      <c r="O13" s="13"/>
      <c r="P13" s="13"/>
      <c r="Q13" s="13"/>
      <c r="R13" s="13"/>
      <c r="S13" s="13"/>
      <c r="T13" s="13"/>
      <c r="U13" s="13"/>
      <c r="V13" s="13"/>
      <c r="W13" s="11"/>
      <c r="X13" s="13"/>
      <c r="Y13" s="13"/>
    </row>
    <row r="14" spans="1:25" x14ac:dyDescent="0.2">
      <c r="A14" s="13"/>
      <c r="B14" s="13"/>
      <c r="C14" s="13"/>
      <c r="D14" s="13"/>
      <c r="E14" s="13"/>
      <c r="F14" s="13"/>
      <c r="G14" s="13"/>
      <c r="H14" s="19"/>
      <c r="I14" s="11"/>
      <c r="J14" s="13"/>
      <c r="K14" s="13"/>
      <c r="L14" s="14"/>
      <c r="M14" s="11"/>
      <c r="N14" s="13"/>
      <c r="O14" s="13"/>
      <c r="P14" s="13"/>
      <c r="Q14" s="13"/>
      <c r="R14" s="13"/>
      <c r="S14" s="13"/>
      <c r="T14" s="13"/>
      <c r="U14" s="13"/>
      <c r="V14" s="13"/>
      <c r="W14" s="11"/>
      <c r="X14" s="13"/>
      <c r="Y14" s="13"/>
    </row>
    <row r="15" spans="1:25" x14ac:dyDescent="0.2">
      <c r="A15" s="13"/>
      <c r="B15" s="13"/>
      <c r="C15" s="13"/>
      <c r="D15" s="13"/>
      <c r="E15" s="13"/>
      <c r="F15" s="13"/>
      <c r="G15" s="13"/>
      <c r="H15" s="19"/>
      <c r="I15" s="11"/>
      <c r="J15" s="13"/>
      <c r="K15" s="13"/>
      <c r="L15" s="14"/>
      <c r="M15" s="11"/>
      <c r="N15" s="13"/>
      <c r="O15" s="13"/>
      <c r="P15" s="13"/>
      <c r="Q15" s="13"/>
      <c r="R15" s="13"/>
      <c r="S15" s="13"/>
      <c r="T15" s="13"/>
      <c r="U15" s="13"/>
      <c r="V15" s="13"/>
      <c r="W15" s="11"/>
      <c r="X15" s="13"/>
      <c r="Y15" s="13"/>
    </row>
    <row r="16" spans="1:25" x14ac:dyDescent="0.2">
      <c r="A16" s="13"/>
      <c r="B16" s="13"/>
      <c r="C16" s="13"/>
      <c r="D16" s="13"/>
      <c r="E16" s="13"/>
      <c r="F16" s="13"/>
      <c r="G16" s="13"/>
      <c r="H16" s="19"/>
      <c r="I16" s="11"/>
      <c r="J16" s="13"/>
      <c r="K16" s="13"/>
      <c r="L16" s="14"/>
      <c r="M16" s="11"/>
      <c r="N16" s="13"/>
      <c r="O16" s="13"/>
      <c r="P16" s="13"/>
      <c r="Q16" s="13"/>
      <c r="R16" s="13"/>
      <c r="S16" s="13"/>
      <c r="T16" s="13"/>
      <c r="U16" s="13"/>
      <c r="V16" s="13"/>
      <c r="W16" s="11"/>
      <c r="X16" s="13"/>
      <c r="Y16" s="13"/>
    </row>
    <row r="17" spans="1:25" x14ac:dyDescent="0.2">
      <c r="A17" s="13"/>
      <c r="B17" s="13"/>
      <c r="C17" s="13"/>
      <c r="D17" s="13"/>
      <c r="E17" s="13"/>
      <c r="F17" s="13"/>
      <c r="G17" s="13"/>
      <c r="H17" s="19"/>
      <c r="I17" s="11"/>
      <c r="J17" s="13"/>
      <c r="K17" s="13"/>
      <c r="L17" s="14"/>
      <c r="M17" s="11"/>
      <c r="N17" s="13"/>
      <c r="O17" s="13"/>
      <c r="P17" s="13"/>
      <c r="Q17" s="13"/>
      <c r="R17" s="13"/>
      <c r="S17" s="13"/>
      <c r="T17" s="13"/>
      <c r="U17" s="13"/>
      <c r="V17" s="13"/>
      <c r="W17" s="11"/>
      <c r="X17" s="13"/>
      <c r="Y17" s="13"/>
    </row>
    <row r="18" spans="1:25" x14ac:dyDescent="0.2">
      <c r="A18" s="13"/>
      <c r="B18" s="13"/>
      <c r="C18" s="13"/>
      <c r="D18" s="13"/>
      <c r="E18" s="13"/>
      <c r="F18" s="13"/>
      <c r="G18" s="13"/>
      <c r="H18" s="19"/>
      <c r="I18" s="11"/>
      <c r="J18" s="13"/>
      <c r="K18" s="13"/>
      <c r="L18" s="14"/>
      <c r="M18" s="11"/>
      <c r="N18" s="13"/>
      <c r="O18" s="13"/>
      <c r="P18" s="13"/>
      <c r="Q18" s="13"/>
      <c r="R18" s="13"/>
      <c r="S18" s="13"/>
      <c r="T18" s="13"/>
      <c r="U18" s="13"/>
      <c r="V18" s="13"/>
      <c r="W18" s="11"/>
      <c r="X18" s="13"/>
      <c r="Y18" s="13"/>
    </row>
    <row r="19" spans="1:25" x14ac:dyDescent="0.2">
      <c r="A19" s="13"/>
      <c r="B19" s="13"/>
      <c r="C19" s="13"/>
      <c r="D19" s="13"/>
      <c r="E19" s="13"/>
      <c r="F19" s="13"/>
      <c r="G19" s="13"/>
      <c r="H19" s="19"/>
      <c r="I19" s="11"/>
      <c r="J19" s="13"/>
      <c r="K19" s="13"/>
      <c r="L19" s="14"/>
      <c r="M19" s="11"/>
      <c r="N19" s="13"/>
      <c r="O19" s="13"/>
      <c r="P19" s="13"/>
      <c r="Q19" s="13"/>
      <c r="R19" s="13"/>
      <c r="S19" s="13"/>
      <c r="T19" s="13"/>
      <c r="U19" s="13"/>
      <c r="V19" s="13"/>
      <c r="W19" s="11"/>
      <c r="X19" s="13"/>
      <c r="Y19" s="13"/>
    </row>
    <row r="20" spans="1:25" x14ac:dyDescent="0.2">
      <c r="F20" s="13"/>
      <c r="G20" s="13"/>
      <c r="H20" s="19"/>
      <c r="I20" s="11"/>
      <c r="L20" s="14"/>
      <c r="W20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W6:W20 W2:W4" xr:uid="{00000000-0002-0000-0D00-000000000000}">
      <formula1>In_the_books</formula1>
    </dataValidation>
    <dataValidation type="list" allowBlank="1" showInputMessage="1" showErrorMessage="1" sqref="Y5" xr:uid="{00000000-0002-0000-0D00-000001000000}">
      <formula1>Info_Provider</formula1>
    </dataValidation>
    <dataValidation type="list" allowBlank="1" showInputMessage="1" showErrorMessage="1" sqref="H2:H20 K5" xr:uid="{00000000-0002-0000-0D00-000002000000}">
      <formula1>israel_abroad</formula1>
    </dataValidation>
    <dataValidation type="list" allowBlank="1" showInputMessage="1" showErrorMessage="1" sqref="O5 L2:L20" xr:uid="{00000000-0002-0000-0D00-000003000000}">
      <formula1>Rating_Agency</formula1>
    </dataValidation>
    <dataValidation type="list" allowBlank="1" showInputMessage="1" showErrorMessage="1" sqref="P5" xr:uid="{00000000-0002-0000-0D00-000004000000}">
      <formula1>Currency</formula1>
    </dataValidation>
    <dataValidation type="list" allowBlank="1" showInputMessage="1" showErrorMessage="1" sqref="Q5" xr:uid="{00000000-0002-0000-0D00-000005000000}">
      <formula1>Currency_Abbreviation</formula1>
    </dataValidation>
    <dataValidation type="list" allowBlank="1" showInputMessage="1" showErrorMessage="1" sqref="I2:I20" xr:uid="{00000000-0002-0000-0D00-000006000000}">
      <formula1>Country_list</formula1>
    </dataValidation>
    <dataValidation type="list" allowBlank="1" showInputMessage="1" showErrorMessage="1" sqref="F2:F20" xr:uid="{00000000-0002-0000-0D00-000007000000}">
      <formula1>Type_of_Security_ID_Fund</formula1>
    </dataValidation>
    <dataValidation type="list" allowBlank="1" showInputMessage="1" showErrorMessage="1" sqref="J5" xr:uid="{00000000-0002-0000-0D00-000008000000}">
      <formula1>#REF!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9000000}">
          <x14:formula1>
            <xm:f>'אפשרויות בחירה'!$C$912:$C$919</xm:f>
          </x14:formula1>
          <xm:sqref>G2:G20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24"/>
  <sheetViews>
    <sheetView rightToLeft="1" workbookViewId="0">
      <selection activeCell="A2" sqref="A2"/>
    </sheetView>
  </sheetViews>
  <sheetFormatPr defaultColWidth="0" defaultRowHeight="14.25" x14ac:dyDescent="0.2"/>
  <cols>
    <col min="1" max="7" width="11.625" style="2" customWidth="1"/>
    <col min="8" max="8" width="11.625" customWidth="1"/>
    <col min="9" max="15" width="11.625" style="2" customWidth="1"/>
    <col min="16" max="16" width="11.625" customWidth="1"/>
    <col min="17" max="18" width="11.625" style="2" customWidth="1"/>
    <col min="19" max="19" width="9" style="2" hidden="1" customWidth="1"/>
    <col min="20" max="16384" width="9" style="2" hidden="1"/>
  </cols>
  <sheetData>
    <row r="1" spans="1:18" ht="51" x14ac:dyDescent="0.2">
      <c r="A1" s="12" t="s">
        <v>0</v>
      </c>
      <c r="B1" s="12" t="s">
        <v>1</v>
      </c>
      <c r="C1" s="12" t="s">
        <v>5</v>
      </c>
      <c r="D1" s="12" t="s">
        <v>3</v>
      </c>
      <c r="E1" s="12" t="s">
        <v>4</v>
      </c>
      <c r="F1" s="12" t="s">
        <v>2837</v>
      </c>
      <c r="G1" s="12" t="s">
        <v>12</v>
      </c>
      <c r="H1" s="12" t="s">
        <v>2838</v>
      </c>
      <c r="I1" s="12" t="s">
        <v>13</v>
      </c>
      <c r="J1" s="12" t="s">
        <v>14</v>
      </c>
      <c r="K1" s="12" t="s">
        <v>15</v>
      </c>
      <c r="L1" s="12" t="s">
        <v>17</v>
      </c>
      <c r="M1" s="12" t="s">
        <v>19</v>
      </c>
      <c r="N1" s="12" t="s">
        <v>20</v>
      </c>
      <c r="O1" s="12" t="s">
        <v>21</v>
      </c>
      <c r="P1" s="12" t="s">
        <v>22</v>
      </c>
      <c r="Q1" s="12" t="s">
        <v>24</v>
      </c>
      <c r="R1" s="12" t="s">
        <v>25</v>
      </c>
    </row>
    <row r="2" spans="1:18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1"/>
      <c r="Q2" s="13"/>
      <c r="R2" s="13"/>
    </row>
    <row r="3" spans="1:18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1"/>
      <c r="Q3" s="13"/>
      <c r="R3" s="13"/>
    </row>
    <row r="4" spans="1:18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1"/>
      <c r="Q4" s="13"/>
      <c r="R4" s="13"/>
    </row>
    <row r="5" spans="1:18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1"/>
      <c r="Q6" s="13"/>
      <c r="R6" s="13"/>
    </row>
    <row r="7" spans="1:18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1"/>
      <c r="Q7" s="13"/>
      <c r="R7" s="13"/>
    </row>
    <row r="8" spans="1:18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1"/>
      <c r="Q8" s="13"/>
      <c r="R8" s="13"/>
    </row>
    <row r="9" spans="1:18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1"/>
      <c r="Q9" s="13"/>
      <c r="R9" s="13"/>
    </row>
    <row r="10" spans="1:18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1"/>
      <c r="Q10" s="13"/>
      <c r="R10" s="13"/>
    </row>
    <row r="11" spans="1:18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1"/>
      <c r="Q11" s="13"/>
      <c r="R11" s="13"/>
    </row>
    <row r="12" spans="1:18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1"/>
      <c r="Q12" s="13"/>
      <c r="R12" s="13"/>
    </row>
    <row r="13" spans="1:18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1"/>
      <c r="Q13" s="13"/>
      <c r="R13" s="13"/>
    </row>
    <row r="14" spans="1:18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1"/>
      <c r="Q14" s="13"/>
      <c r="R14" s="13"/>
    </row>
    <row r="15" spans="1:18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1"/>
      <c r="Q15" s="13"/>
      <c r="R15" s="13"/>
    </row>
    <row r="16" spans="1:18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1"/>
      <c r="Q16" s="13"/>
      <c r="R16" s="13"/>
    </row>
    <row r="17" spans="1:18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1"/>
      <c r="Q17" s="13"/>
      <c r="R17" s="13"/>
    </row>
    <row r="18" spans="1:18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1"/>
      <c r="Q18" s="13"/>
      <c r="R18" s="13"/>
    </row>
    <row r="19" spans="1:18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1"/>
      <c r="Q19" s="13"/>
      <c r="R19" s="13"/>
    </row>
    <row r="20" spans="1:18" x14ac:dyDescent="0.2">
      <c r="C20" s="13"/>
      <c r="H20" s="13"/>
      <c r="P20" s="11"/>
    </row>
    <row r="21" spans="1:18" s="30" customFormat="1" x14ac:dyDescent="0.2">
      <c r="C21" s="29"/>
    </row>
    <row r="22" spans="1:18" x14ac:dyDescent="0.2">
      <c r="H22" s="2"/>
    </row>
    <row r="23" spans="1:18" x14ac:dyDescent="0.2">
      <c r="H23" s="2"/>
    </row>
    <row r="24" spans="1:18" x14ac:dyDescent="0.2">
      <c r="H24" s="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dataValidations count="2">
    <dataValidation type="list" allowBlank="1" showInputMessage="1" showErrorMessage="1" sqref="P6:P20 P2:P4" xr:uid="{00000000-0002-0000-0E00-000000000000}">
      <formula1>In_the_books</formula1>
    </dataValidation>
    <dataValidation type="list" allowBlank="1" showInputMessage="1" showErrorMessage="1" sqref="H2:H20" xr:uid="{00000000-0002-0000-0E00-000001000000}">
      <formula1>Linked_Type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E00-000002000000}">
          <x14:formula1>
            <xm:f>'אפשרויות בחירה'!$C$920:$C$925</xm:f>
          </x14:formula1>
          <xm:sqref>C2:C20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20"/>
  <sheetViews>
    <sheetView rightToLeft="1" workbookViewId="0">
      <selection activeCell="A2" sqref="A2"/>
    </sheetView>
  </sheetViews>
  <sheetFormatPr defaultColWidth="0" defaultRowHeight="14.25" x14ac:dyDescent="0.2"/>
  <cols>
    <col min="1" max="3" width="11.625" style="2" customWidth="1"/>
    <col min="4" max="6" width="11.625" customWidth="1"/>
    <col min="7" max="7" width="11.625" style="2" customWidth="1"/>
    <col min="8" max="8" width="9" style="2" hidden="1" customWidth="1"/>
    <col min="9" max="16384" width="9" style="2" hidden="1"/>
  </cols>
  <sheetData>
    <row r="1" spans="1:7" ht="38.25" x14ac:dyDescent="0.2">
      <c r="A1" s="12" t="s">
        <v>2839</v>
      </c>
      <c r="B1" s="12" t="s">
        <v>1</v>
      </c>
      <c r="C1" s="12" t="s">
        <v>5</v>
      </c>
      <c r="D1" s="12" t="s">
        <v>2840</v>
      </c>
      <c r="E1" s="12" t="s">
        <v>2841</v>
      </c>
      <c r="F1" s="12" t="s">
        <v>2842</v>
      </c>
      <c r="G1" s="12" t="s">
        <v>25</v>
      </c>
    </row>
    <row r="2" spans="1:7" x14ac:dyDescent="0.2">
      <c r="A2" s="13"/>
      <c r="B2" s="13"/>
      <c r="C2" s="14"/>
      <c r="D2" s="124"/>
      <c r="E2" s="29"/>
      <c r="F2" s="29"/>
      <c r="G2" s="18"/>
    </row>
    <row r="3" spans="1:7" x14ac:dyDescent="0.2">
      <c r="A3" s="13"/>
      <c r="B3" s="13"/>
      <c r="C3" s="14"/>
      <c r="G3" s="13"/>
    </row>
    <row r="4" spans="1:7" x14ac:dyDescent="0.2">
      <c r="A4" s="13"/>
      <c r="B4" s="13"/>
      <c r="C4" s="14"/>
      <c r="G4" s="13"/>
    </row>
    <row r="5" spans="1:7" x14ac:dyDescent="0.2">
      <c r="A5" s="13"/>
      <c r="B5" s="13"/>
      <c r="C5" s="14"/>
      <c r="G5" s="13"/>
    </row>
    <row r="6" spans="1:7" x14ac:dyDescent="0.2">
      <c r="A6" s="13"/>
      <c r="B6" s="13"/>
      <c r="C6" s="14"/>
      <c r="G6" s="13"/>
    </row>
    <row r="7" spans="1:7" x14ac:dyDescent="0.2">
      <c r="A7" s="13"/>
      <c r="B7" s="13"/>
      <c r="C7" s="14"/>
      <c r="G7" s="13"/>
    </row>
    <row r="8" spans="1:7" x14ac:dyDescent="0.2">
      <c r="A8" s="13"/>
      <c r="B8" s="13"/>
      <c r="C8" s="14"/>
      <c r="G8" s="13"/>
    </row>
    <row r="9" spans="1:7" x14ac:dyDescent="0.2">
      <c r="A9" s="13"/>
      <c r="B9" s="13"/>
      <c r="C9" s="14"/>
      <c r="G9" s="13"/>
    </row>
    <row r="10" spans="1:7" x14ac:dyDescent="0.2">
      <c r="A10" s="13"/>
      <c r="B10" s="13"/>
      <c r="C10" s="14"/>
      <c r="G10" s="13"/>
    </row>
    <row r="11" spans="1:7" x14ac:dyDescent="0.2">
      <c r="A11" s="13"/>
      <c r="B11" s="13"/>
      <c r="C11" s="14"/>
      <c r="G11" s="13"/>
    </row>
    <row r="12" spans="1:7" x14ac:dyDescent="0.2">
      <c r="A12" s="13"/>
      <c r="B12" s="13"/>
      <c r="C12" s="14"/>
      <c r="G12" s="13"/>
    </row>
    <row r="13" spans="1:7" x14ac:dyDescent="0.2">
      <c r="A13" s="13"/>
      <c r="B13" s="13"/>
      <c r="C13" s="14"/>
      <c r="G13" s="13"/>
    </row>
    <row r="14" spans="1:7" x14ac:dyDescent="0.2">
      <c r="A14" s="13"/>
      <c r="B14" s="13"/>
      <c r="C14" s="14"/>
      <c r="G14" s="13"/>
    </row>
    <row r="15" spans="1:7" x14ac:dyDescent="0.2">
      <c r="A15" s="13"/>
      <c r="B15" s="13"/>
      <c r="C15" s="14"/>
      <c r="G15" s="13"/>
    </row>
    <row r="16" spans="1:7" x14ac:dyDescent="0.2">
      <c r="A16" s="13"/>
      <c r="B16" s="13"/>
      <c r="C16" s="14"/>
      <c r="G16" s="13"/>
    </row>
    <row r="17" spans="1:7" x14ac:dyDescent="0.2">
      <c r="A17" s="13"/>
      <c r="B17" s="13"/>
      <c r="C17" s="14"/>
      <c r="G17" s="13"/>
    </row>
    <row r="18" spans="1:7" x14ac:dyDescent="0.2">
      <c r="A18" s="13"/>
      <c r="B18" s="13"/>
      <c r="C18" s="14"/>
      <c r="G18" s="13"/>
    </row>
    <row r="19" spans="1:7" x14ac:dyDescent="0.2">
      <c r="A19" s="13"/>
      <c r="B19" s="13"/>
      <c r="C19" s="14"/>
      <c r="G19" s="13"/>
    </row>
    <row r="20" spans="1:7" x14ac:dyDescent="0.2">
      <c r="C20" s="14"/>
    </row>
  </sheetData>
  <sheetProtection formatColumns="0"/>
  <dataValidations count="1">
    <dataValidation type="list" allowBlank="1" showInputMessage="1" showErrorMessage="1" sqref="C2:C20" xr:uid="{00000000-0002-0000-0F00-000000000000}">
      <formula1>Capsule</formula1>
    </dataValidation>
  </dataValidations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45"/>
  <sheetViews>
    <sheetView rightToLeft="1" topLeftCell="U1" workbookViewId="0">
      <selection activeCell="Z10" sqref="Z10"/>
    </sheetView>
  </sheetViews>
  <sheetFormatPr defaultColWidth="0" defaultRowHeight="14.25" x14ac:dyDescent="0.2"/>
  <cols>
    <col min="1" max="4" width="11.625" customWidth="1"/>
    <col min="5" max="5" width="11.625" style="4" customWidth="1"/>
    <col min="6" max="11" width="11.625" customWidth="1"/>
    <col min="12" max="12" width="11.625" style="2" customWidth="1"/>
    <col min="13" max="24" width="11.625" customWidth="1"/>
    <col min="25" max="26" width="11.625" style="4" customWidth="1"/>
    <col min="27" max="31" width="11.625" customWidth="1"/>
    <col min="32" max="32" width="12.375" bestFit="1" customWidth="1"/>
    <col min="33" max="40" width="11.625" customWidth="1"/>
    <col min="41" max="41" width="9" hidden="1" customWidth="1"/>
    <col min="42" max="16384" width="9" hidden="1"/>
  </cols>
  <sheetData>
    <row r="1" spans="1:40" ht="51" x14ac:dyDescent="0.2">
      <c r="A1" s="12" t="s">
        <v>0</v>
      </c>
      <c r="B1" s="12" t="s">
        <v>1</v>
      </c>
      <c r="C1" s="12" t="s">
        <v>2</v>
      </c>
      <c r="D1" s="12" t="s">
        <v>240</v>
      </c>
      <c r="E1" s="12" t="s">
        <v>241</v>
      </c>
      <c r="F1" s="12" t="s">
        <v>3</v>
      </c>
      <c r="G1" s="12" t="s">
        <v>4</v>
      </c>
      <c r="H1" s="12" t="s">
        <v>242</v>
      </c>
      <c r="I1" s="12" t="s">
        <v>5</v>
      </c>
      <c r="J1" s="12" t="s">
        <v>6</v>
      </c>
      <c r="K1" s="12" t="s">
        <v>7</v>
      </c>
      <c r="L1" s="12" t="s">
        <v>243</v>
      </c>
      <c r="M1" s="12" t="s">
        <v>244</v>
      </c>
      <c r="N1" s="158" t="s">
        <v>2837</v>
      </c>
      <c r="O1" s="12" t="s">
        <v>9</v>
      </c>
      <c r="P1" s="12" t="s">
        <v>10</v>
      </c>
      <c r="Q1" s="12" t="s">
        <v>245</v>
      </c>
      <c r="R1" s="12" t="s">
        <v>11</v>
      </c>
      <c r="S1" s="12" t="s">
        <v>12</v>
      </c>
      <c r="T1" s="12" t="s">
        <v>2838</v>
      </c>
      <c r="U1" s="12" t="s">
        <v>246</v>
      </c>
      <c r="V1" s="12" t="s">
        <v>13</v>
      </c>
      <c r="W1" s="145" t="s">
        <v>14</v>
      </c>
      <c r="X1" s="145" t="s">
        <v>15</v>
      </c>
      <c r="Y1" s="12" t="s">
        <v>247</v>
      </c>
      <c r="Z1" s="12" t="s">
        <v>248</v>
      </c>
      <c r="AA1" s="12" t="s">
        <v>2843</v>
      </c>
      <c r="AB1" s="12" t="s">
        <v>2844</v>
      </c>
      <c r="AC1" s="12" t="s">
        <v>2845</v>
      </c>
      <c r="AD1" s="158" t="s">
        <v>2846</v>
      </c>
      <c r="AE1" s="158" t="s">
        <v>2847</v>
      </c>
      <c r="AF1" s="12" t="s">
        <v>17</v>
      </c>
      <c r="AG1" s="143" t="s">
        <v>18</v>
      </c>
      <c r="AH1" s="149" t="s">
        <v>19</v>
      </c>
      <c r="AI1" s="12" t="s">
        <v>20</v>
      </c>
      <c r="AJ1" s="12" t="s">
        <v>21</v>
      </c>
      <c r="AK1" s="12" t="s">
        <v>249</v>
      </c>
      <c r="AL1" s="12" t="s">
        <v>22</v>
      </c>
      <c r="AM1" s="145" t="s">
        <v>24</v>
      </c>
      <c r="AN1" s="145" t="s">
        <v>25</v>
      </c>
    </row>
    <row r="2" spans="1:40" x14ac:dyDescent="0.2">
      <c r="A2" s="188">
        <v>1035</v>
      </c>
      <c r="B2" s="13">
        <v>1036</v>
      </c>
      <c r="C2" s="13" t="s">
        <v>629</v>
      </c>
      <c r="D2" s="13" t="s">
        <v>630</v>
      </c>
      <c r="E2" s="11" t="s">
        <v>252</v>
      </c>
      <c r="F2" s="13" t="s">
        <v>2848</v>
      </c>
      <c r="G2" s="13" t="s">
        <v>2849</v>
      </c>
      <c r="H2" s="11" t="s">
        <v>255</v>
      </c>
      <c r="I2" s="13" t="s">
        <v>295</v>
      </c>
      <c r="J2" s="11" t="s">
        <v>30</v>
      </c>
      <c r="K2" s="11" t="s">
        <v>30</v>
      </c>
      <c r="L2" s="13" t="s">
        <v>391</v>
      </c>
      <c r="M2" s="13" t="s">
        <v>257</v>
      </c>
      <c r="N2" s="172">
        <v>45838</v>
      </c>
      <c r="O2" s="13" t="s">
        <v>2850</v>
      </c>
      <c r="P2" s="13" t="s">
        <v>259</v>
      </c>
      <c r="Q2" s="13" t="s">
        <v>260</v>
      </c>
      <c r="R2" s="11" t="s">
        <v>89</v>
      </c>
      <c r="S2" s="140">
        <v>0.06</v>
      </c>
      <c r="T2" s="13" t="s">
        <v>2851</v>
      </c>
      <c r="U2" s="13" t="s">
        <v>2852</v>
      </c>
      <c r="V2" s="13" t="s">
        <v>2853</v>
      </c>
      <c r="W2" s="155">
        <v>5.2035400000000002E-2</v>
      </c>
      <c r="X2" s="155">
        <v>4.8000000000000001E-2</v>
      </c>
      <c r="Y2" s="11" t="s">
        <v>263</v>
      </c>
      <c r="Z2" s="14"/>
      <c r="AA2" s="13" t="s">
        <v>2854</v>
      </c>
      <c r="AB2" s="13" t="s">
        <v>2855</v>
      </c>
      <c r="AC2" s="14" t="s">
        <v>2856</v>
      </c>
      <c r="AD2" s="159" t="s">
        <v>2857</v>
      </c>
      <c r="AE2" s="13"/>
      <c r="AF2" s="140">
        <v>1884054</v>
      </c>
      <c r="AG2" s="156">
        <v>3.306</v>
      </c>
      <c r="AH2" s="154">
        <v>100.6</v>
      </c>
      <c r="AI2" s="140">
        <v>6266.0550000000003</v>
      </c>
      <c r="AK2" s="28"/>
      <c r="AL2" s="13" t="s">
        <v>36</v>
      </c>
      <c r="AM2" s="162">
        <v>1</v>
      </c>
      <c r="AN2" s="162">
        <v>1.0453739775394401E-3</v>
      </c>
    </row>
    <row r="3" spans="1:40" x14ac:dyDescent="0.2">
      <c r="A3" s="188">
        <v>1035</v>
      </c>
      <c r="B3" s="13">
        <v>1037</v>
      </c>
      <c r="C3" s="13" t="s">
        <v>1224</v>
      </c>
      <c r="D3" s="13" t="s">
        <v>1225</v>
      </c>
      <c r="E3" s="11" t="s">
        <v>380</v>
      </c>
      <c r="F3" s="13" t="s">
        <v>2858</v>
      </c>
      <c r="G3" s="13" t="s">
        <v>2859</v>
      </c>
      <c r="H3" s="11" t="s">
        <v>255</v>
      </c>
      <c r="I3" s="13" t="s">
        <v>295</v>
      </c>
      <c r="J3" s="11" t="s">
        <v>84</v>
      </c>
      <c r="K3" s="11" t="s">
        <v>85</v>
      </c>
      <c r="L3" s="13" t="s">
        <v>306</v>
      </c>
      <c r="M3" s="13" t="s">
        <v>257</v>
      </c>
      <c r="N3" s="159" t="s">
        <v>2860</v>
      </c>
      <c r="O3" s="13" t="s">
        <v>2850</v>
      </c>
      <c r="P3" s="13" t="s">
        <v>259</v>
      </c>
      <c r="Q3" s="13" t="s">
        <v>260</v>
      </c>
      <c r="R3" s="11" t="s">
        <v>89</v>
      </c>
      <c r="S3" s="140">
        <v>0</v>
      </c>
      <c r="T3" s="13" t="s">
        <v>2851</v>
      </c>
      <c r="U3" s="13" t="s">
        <v>2852</v>
      </c>
      <c r="V3" s="13" t="s">
        <v>2861</v>
      </c>
      <c r="W3" s="155">
        <v>5.3560999999999998E-2</v>
      </c>
      <c r="X3" s="155">
        <v>4.9099999999999998E-2</v>
      </c>
      <c r="Y3" s="11" t="s">
        <v>263</v>
      </c>
      <c r="Z3" s="11"/>
      <c r="AA3" s="13" t="s">
        <v>2854</v>
      </c>
      <c r="AB3" s="13" t="s">
        <v>2855</v>
      </c>
      <c r="AC3" s="29" t="s">
        <v>2856</v>
      </c>
      <c r="AD3" s="161" t="s">
        <v>2857</v>
      </c>
      <c r="AF3" s="140">
        <v>87000</v>
      </c>
      <c r="AG3" s="156">
        <v>3.306</v>
      </c>
      <c r="AH3" s="154">
        <v>101.16</v>
      </c>
      <c r="AI3" s="140">
        <v>290.95800000000003</v>
      </c>
      <c r="AK3" s="13"/>
      <c r="AL3" s="13" t="s">
        <v>36</v>
      </c>
      <c r="AM3" s="162">
        <v>0.23263978245461001</v>
      </c>
      <c r="AN3" s="162">
        <v>7.1514027308836395E-4</v>
      </c>
    </row>
    <row r="4" spans="1:40" x14ac:dyDescent="0.2">
      <c r="A4" s="188">
        <v>1035</v>
      </c>
      <c r="B4" s="13">
        <v>1037</v>
      </c>
      <c r="C4" s="13" t="s">
        <v>2862</v>
      </c>
      <c r="D4" s="13" t="s">
        <v>2863</v>
      </c>
      <c r="E4" s="11" t="s">
        <v>252</v>
      </c>
      <c r="F4" s="13" t="s">
        <v>2864</v>
      </c>
      <c r="G4" s="13" t="s">
        <v>2865</v>
      </c>
      <c r="H4" s="11" t="s">
        <v>255</v>
      </c>
      <c r="I4" s="13" t="s">
        <v>324</v>
      </c>
      <c r="J4" s="11" t="s">
        <v>30</v>
      </c>
      <c r="K4" s="11" t="s">
        <v>85</v>
      </c>
      <c r="L4" s="13" t="s">
        <v>350</v>
      </c>
      <c r="M4" s="13" t="s">
        <v>257</v>
      </c>
      <c r="N4" s="159" t="s">
        <v>2866</v>
      </c>
      <c r="O4" s="13" t="s">
        <v>2867</v>
      </c>
      <c r="P4" s="13" t="s">
        <v>259</v>
      </c>
      <c r="Q4" s="13" t="s">
        <v>260</v>
      </c>
      <c r="R4" s="11" t="s">
        <v>34</v>
      </c>
      <c r="S4" s="140">
        <v>0.08</v>
      </c>
      <c r="T4" s="13" t="s">
        <v>2851</v>
      </c>
      <c r="U4" s="13" t="s">
        <v>268</v>
      </c>
      <c r="V4" s="13" t="s">
        <v>2868</v>
      </c>
      <c r="W4" s="155">
        <v>5.4899999999999997E-2</v>
      </c>
      <c r="X4" s="155">
        <v>5.5E-2</v>
      </c>
      <c r="Y4" s="11" t="s">
        <v>263</v>
      </c>
      <c r="Z4" s="11"/>
      <c r="AA4" s="13" t="s">
        <v>2854</v>
      </c>
      <c r="AB4" s="13" t="s">
        <v>2855</v>
      </c>
      <c r="AC4" t="s">
        <v>2856</v>
      </c>
      <c r="AD4" s="159" t="s">
        <v>2857</v>
      </c>
      <c r="AE4" s="13"/>
      <c r="AF4" s="140">
        <v>949000</v>
      </c>
      <c r="AG4" s="156">
        <v>1</v>
      </c>
      <c r="AH4" s="154">
        <v>101.13</v>
      </c>
      <c r="AI4" s="140">
        <v>959.72400000000005</v>
      </c>
      <c r="AK4" s="13"/>
      <c r="AL4" s="13" t="s">
        <v>36</v>
      </c>
      <c r="AM4" s="162">
        <v>0.76736021754538997</v>
      </c>
      <c r="AN4" s="162">
        <v>2.3588837203268299E-3</v>
      </c>
    </row>
    <row r="5" spans="1:40" x14ac:dyDescent="0.2">
      <c r="A5" s="188">
        <v>1035</v>
      </c>
      <c r="B5" s="13">
        <v>9939</v>
      </c>
      <c r="C5" s="13" t="s">
        <v>629</v>
      </c>
      <c r="D5" s="13" t="s">
        <v>630</v>
      </c>
      <c r="E5" s="11" t="s">
        <v>252</v>
      </c>
      <c r="F5" s="13" t="s">
        <v>2848</v>
      </c>
      <c r="G5" s="13" t="s">
        <v>2849</v>
      </c>
      <c r="H5" s="11" t="s">
        <v>255</v>
      </c>
      <c r="I5" s="13" t="s">
        <v>295</v>
      </c>
      <c r="J5" s="11" t="s">
        <v>30</v>
      </c>
      <c r="K5" s="11" t="s">
        <v>30</v>
      </c>
      <c r="L5" s="13" t="s">
        <v>391</v>
      </c>
      <c r="M5" s="13" t="s">
        <v>257</v>
      </c>
      <c r="N5" s="172">
        <v>45838</v>
      </c>
      <c r="O5" s="13" t="s">
        <v>2850</v>
      </c>
      <c r="P5" s="13" t="s">
        <v>259</v>
      </c>
      <c r="Q5" s="13" t="s">
        <v>260</v>
      </c>
      <c r="R5" s="11" t="s">
        <v>89</v>
      </c>
      <c r="S5" s="140">
        <v>0.06</v>
      </c>
      <c r="T5" s="13" t="s">
        <v>2851</v>
      </c>
      <c r="U5" s="13" t="s">
        <v>2852</v>
      </c>
      <c r="V5" s="13" t="s">
        <v>2853</v>
      </c>
      <c r="W5" s="155">
        <v>5.2035400000000002E-2</v>
      </c>
      <c r="X5" s="155">
        <v>4.8000000000000001E-2</v>
      </c>
      <c r="Y5" s="11" t="s">
        <v>263</v>
      </c>
      <c r="Z5" s="11"/>
      <c r="AA5" s="13" t="s">
        <v>2854</v>
      </c>
      <c r="AB5" s="13" t="s">
        <v>2855</v>
      </c>
      <c r="AC5" t="s">
        <v>2856</v>
      </c>
      <c r="AD5" s="159" t="s">
        <v>2857</v>
      </c>
      <c r="AE5" s="13"/>
      <c r="AF5" s="140">
        <v>1778610</v>
      </c>
      <c r="AG5" s="156">
        <v>3.306</v>
      </c>
      <c r="AH5" s="154">
        <v>100.6</v>
      </c>
      <c r="AI5" s="140">
        <v>5915.3649999999998</v>
      </c>
      <c r="AK5" s="13"/>
      <c r="AL5" s="13" t="s">
        <v>36</v>
      </c>
      <c r="AM5" s="162">
        <v>0.20856395213364401</v>
      </c>
      <c r="AN5" s="162">
        <v>1.38819512486205E-3</v>
      </c>
    </row>
    <row r="6" spans="1:40" x14ac:dyDescent="0.2">
      <c r="A6" s="188">
        <v>1035</v>
      </c>
      <c r="B6" s="13">
        <v>9939</v>
      </c>
      <c r="C6" s="13" t="s">
        <v>1224</v>
      </c>
      <c r="D6" s="13" t="s">
        <v>1225</v>
      </c>
      <c r="E6" s="11" t="s">
        <v>380</v>
      </c>
      <c r="F6" s="13" t="s">
        <v>2858</v>
      </c>
      <c r="G6" s="13" t="s">
        <v>2859</v>
      </c>
      <c r="H6" s="11" t="s">
        <v>255</v>
      </c>
      <c r="I6" s="13" t="s">
        <v>295</v>
      </c>
      <c r="J6" s="11" t="s">
        <v>84</v>
      </c>
      <c r="K6" s="11" t="s">
        <v>85</v>
      </c>
      <c r="L6" s="13" t="s">
        <v>306</v>
      </c>
      <c r="M6" s="13" t="s">
        <v>257</v>
      </c>
      <c r="N6" s="159" t="s">
        <v>2860</v>
      </c>
      <c r="O6" s="13" t="s">
        <v>2850</v>
      </c>
      <c r="P6" s="13" t="s">
        <v>259</v>
      </c>
      <c r="Q6" s="13" t="s">
        <v>260</v>
      </c>
      <c r="R6" s="11" t="s">
        <v>89</v>
      </c>
      <c r="S6" s="140">
        <v>0</v>
      </c>
      <c r="T6" s="13" t="s">
        <v>2851</v>
      </c>
      <c r="U6" s="13" t="s">
        <v>2852</v>
      </c>
      <c r="V6" s="13" t="s">
        <v>2861</v>
      </c>
      <c r="W6" s="155">
        <v>5.3560999999999998E-2</v>
      </c>
      <c r="X6" s="155">
        <v>4.9099999999999998E-2</v>
      </c>
      <c r="Y6" s="11" t="s">
        <v>263</v>
      </c>
      <c r="Z6" s="11"/>
      <c r="AA6" s="13" t="s">
        <v>2854</v>
      </c>
      <c r="AB6" s="13" t="s">
        <v>2855</v>
      </c>
      <c r="AC6" t="s">
        <v>2856</v>
      </c>
      <c r="AD6" s="159" t="s">
        <v>2857</v>
      </c>
      <c r="AE6" s="13"/>
      <c r="AF6" s="140">
        <v>2591000</v>
      </c>
      <c r="AG6" s="156">
        <v>3.306</v>
      </c>
      <c r="AH6" s="154">
        <v>101.16</v>
      </c>
      <c r="AI6" s="140">
        <v>8665.2099999999991</v>
      </c>
      <c r="AK6" s="13"/>
      <c r="AL6" s="13" t="s">
        <v>36</v>
      </c>
      <c r="AM6" s="162">
        <v>0.30551797792306301</v>
      </c>
      <c r="AN6" s="162">
        <v>2.03351808005027E-3</v>
      </c>
    </row>
    <row r="7" spans="1:40" x14ac:dyDescent="0.2">
      <c r="A7" s="188">
        <v>1035</v>
      </c>
      <c r="B7" s="13">
        <v>9939</v>
      </c>
      <c r="C7" s="13" t="s">
        <v>2869</v>
      </c>
      <c r="D7" s="13" t="s">
        <v>2870</v>
      </c>
      <c r="E7" s="11" t="s">
        <v>252</v>
      </c>
      <c r="F7" s="13" t="s">
        <v>2871</v>
      </c>
      <c r="G7" s="13" t="s">
        <v>2872</v>
      </c>
      <c r="H7" s="11" t="s">
        <v>255</v>
      </c>
      <c r="I7" s="13" t="s">
        <v>295</v>
      </c>
      <c r="J7" s="11" t="s">
        <v>30</v>
      </c>
      <c r="K7" s="11" t="s">
        <v>30</v>
      </c>
      <c r="L7" s="13" t="s">
        <v>391</v>
      </c>
      <c r="M7" s="13" t="s">
        <v>257</v>
      </c>
      <c r="N7" s="159" t="s">
        <v>2873</v>
      </c>
      <c r="O7" s="13" t="s">
        <v>2874</v>
      </c>
      <c r="P7" s="13" t="s">
        <v>298</v>
      </c>
      <c r="Q7" s="13" t="s">
        <v>260</v>
      </c>
      <c r="R7" s="11" t="s">
        <v>89</v>
      </c>
      <c r="S7" s="140">
        <v>0.08</v>
      </c>
      <c r="T7" s="13" t="s">
        <v>2851</v>
      </c>
      <c r="U7" s="13" t="s">
        <v>2852</v>
      </c>
      <c r="V7" s="13" t="s">
        <v>2875</v>
      </c>
      <c r="W7" s="155">
        <v>5.0089799999999997E-2</v>
      </c>
      <c r="X7" s="155">
        <v>4.5400000000000003E-2</v>
      </c>
      <c r="Y7" s="11" t="s">
        <v>263</v>
      </c>
      <c r="Z7" s="11"/>
      <c r="AA7" s="13" t="s">
        <v>2854</v>
      </c>
      <c r="AB7" s="13" t="s">
        <v>2855</v>
      </c>
      <c r="AC7" t="s">
        <v>2856</v>
      </c>
      <c r="AD7" s="159" t="s">
        <v>2857</v>
      </c>
      <c r="AE7" s="13"/>
      <c r="AF7" s="140">
        <v>2870000</v>
      </c>
      <c r="AG7" s="156">
        <v>3.306</v>
      </c>
      <c r="AH7" s="154">
        <v>101.2</v>
      </c>
      <c r="AI7" s="140">
        <v>9602.0789999999997</v>
      </c>
      <c r="AK7" s="13"/>
      <c r="AL7" s="13" t="s">
        <v>36</v>
      </c>
      <c r="AM7" s="162">
        <v>0.33855010011953202</v>
      </c>
      <c r="AN7" s="162">
        <v>2.25337884950675E-3</v>
      </c>
    </row>
    <row r="8" spans="1:40" x14ac:dyDescent="0.2">
      <c r="A8" s="188">
        <v>1035</v>
      </c>
      <c r="B8" s="13">
        <v>9939</v>
      </c>
      <c r="C8" s="13" t="s">
        <v>2862</v>
      </c>
      <c r="D8" s="13" t="s">
        <v>2863</v>
      </c>
      <c r="E8" s="11" t="s">
        <v>252</v>
      </c>
      <c r="F8" s="13" t="s">
        <v>2864</v>
      </c>
      <c r="G8" s="13" t="s">
        <v>2865</v>
      </c>
      <c r="H8" s="11" t="s">
        <v>255</v>
      </c>
      <c r="I8" s="13" t="s">
        <v>324</v>
      </c>
      <c r="J8" s="11" t="s">
        <v>30</v>
      </c>
      <c r="K8" s="11" t="s">
        <v>85</v>
      </c>
      <c r="L8" s="13" t="s">
        <v>350</v>
      </c>
      <c r="M8" s="13" t="s">
        <v>257</v>
      </c>
      <c r="N8" s="159" t="s">
        <v>2866</v>
      </c>
      <c r="O8" s="13" t="s">
        <v>2867</v>
      </c>
      <c r="P8" s="13" t="s">
        <v>259</v>
      </c>
      <c r="Q8" s="13" t="s">
        <v>260</v>
      </c>
      <c r="R8" s="11" t="s">
        <v>34</v>
      </c>
      <c r="S8" s="140">
        <v>0.08</v>
      </c>
      <c r="T8" s="13" t="s">
        <v>2851</v>
      </c>
      <c r="U8" s="13" t="s">
        <v>268</v>
      </c>
      <c r="V8" s="13" t="s">
        <v>2868</v>
      </c>
      <c r="W8" s="155">
        <v>5.4899999999999997E-2</v>
      </c>
      <c r="X8" s="155">
        <v>5.5E-2</v>
      </c>
      <c r="Y8" s="11" t="s">
        <v>263</v>
      </c>
      <c r="Z8" s="11"/>
      <c r="AA8" s="13" t="s">
        <v>2854</v>
      </c>
      <c r="AB8" s="13" t="s">
        <v>2855</v>
      </c>
      <c r="AC8" t="s">
        <v>2856</v>
      </c>
      <c r="AD8" s="159" t="s">
        <v>2857</v>
      </c>
      <c r="AE8" s="13"/>
      <c r="AF8" s="140">
        <v>4133000</v>
      </c>
      <c r="AG8" s="156">
        <v>1</v>
      </c>
      <c r="AH8" s="154">
        <v>101.13</v>
      </c>
      <c r="AI8" s="140">
        <v>4179.7030000000004</v>
      </c>
      <c r="AK8" s="13"/>
      <c r="AL8" s="13" t="s">
        <v>36</v>
      </c>
      <c r="AM8" s="162">
        <v>0.14736796982376099</v>
      </c>
      <c r="AN8" s="162">
        <v>9.8087658570582292E-4</v>
      </c>
    </row>
    <row r="9" spans="1:40" x14ac:dyDescent="0.2">
      <c r="A9" s="188">
        <v>1035</v>
      </c>
      <c r="B9" s="13">
        <v>9940</v>
      </c>
      <c r="C9" s="13" t="s">
        <v>629</v>
      </c>
      <c r="D9" s="13" t="s">
        <v>630</v>
      </c>
      <c r="E9" s="11" t="s">
        <v>252</v>
      </c>
      <c r="F9" s="13" t="s">
        <v>2848</v>
      </c>
      <c r="G9" s="13" t="s">
        <v>2849</v>
      </c>
      <c r="H9" s="11" t="s">
        <v>255</v>
      </c>
      <c r="I9" s="13" t="s">
        <v>295</v>
      </c>
      <c r="J9" s="11" t="s">
        <v>30</v>
      </c>
      <c r="K9" s="11" t="s">
        <v>30</v>
      </c>
      <c r="L9" s="13" t="s">
        <v>391</v>
      </c>
      <c r="M9" s="13" t="s">
        <v>257</v>
      </c>
      <c r="N9" s="172">
        <v>45838</v>
      </c>
      <c r="O9" s="13" t="s">
        <v>2850</v>
      </c>
      <c r="P9" s="13" t="s">
        <v>259</v>
      </c>
      <c r="Q9" s="13" t="s">
        <v>260</v>
      </c>
      <c r="R9" s="11" t="s">
        <v>89</v>
      </c>
      <c r="S9" s="140">
        <v>0.06</v>
      </c>
      <c r="T9" s="13" t="s">
        <v>2851</v>
      </c>
      <c r="U9" s="13" t="s">
        <v>2852</v>
      </c>
      <c r="V9" s="13" t="s">
        <v>2853</v>
      </c>
      <c r="W9" s="155">
        <v>5.2035400000000002E-2</v>
      </c>
      <c r="X9" s="155">
        <v>4.8000000000000001E-2</v>
      </c>
      <c r="Y9" s="11" t="s">
        <v>263</v>
      </c>
      <c r="Z9" s="11"/>
      <c r="AA9" s="13" t="s">
        <v>2854</v>
      </c>
      <c r="AB9" s="13" t="s">
        <v>2855</v>
      </c>
      <c r="AC9" t="s">
        <v>2856</v>
      </c>
      <c r="AD9" s="159" t="s">
        <v>2857</v>
      </c>
      <c r="AE9" s="13"/>
      <c r="AF9" s="140">
        <v>5437032</v>
      </c>
      <c r="AG9" s="156">
        <v>3.306</v>
      </c>
      <c r="AH9" s="154">
        <v>100.6</v>
      </c>
      <c r="AI9" s="142">
        <v>18082.677</v>
      </c>
      <c r="AL9" s="13" t="s">
        <v>36</v>
      </c>
      <c r="AM9" s="162">
        <v>0.19603548091766301</v>
      </c>
      <c r="AN9" s="162">
        <v>1.33279654889225E-3</v>
      </c>
    </row>
    <row r="10" spans="1:40" x14ac:dyDescent="0.2">
      <c r="A10" s="188">
        <v>1035</v>
      </c>
      <c r="B10" s="13">
        <v>9940</v>
      </c>
      <c r="C10" s="13" t="s">
        <v>1224</v>
      </c>
      <c r="D10" s="13" t="s">
        <v>1225</v>
      </c>
      <c r="E10" s="11" t="s">
        <v>380</v>
      </c>
      <c r="F10" s="13" t="s">
        <v>2858</v>
      </c>
      <c r="G10" s="13" t="s">
        <v>2859</v>
      </c>
      <c r="H10" s="11" t="s">
        <v>255</v>
      </c>
      <c r="I10" s="13" t="s">
        <v>295</v>
      </c>
      <c r="J10" s="11" t="s">
        <v>84</v>
      </c>
      <c r="K10" s="11" t="s">
        <v>85</v>
      </c>
      <c r="L10" s="13" t="s">
        <v>306</v>
      </c>
      <c r="M10" s="13" t="s">
        <v>257</v>
      </c>
      <c r="N10" s="159" t="s">
        <v>2860</v>
      </c>
      <c r="O10" s="13" t="s">
        <v>2850</v>
      </c>
      <c r="P10" s="13" t="s">
        <v>259</v>
      </c>
      <c r="Q10" s="13" t="s">
        <v>260</v>
      </c>
      <c r="R10" s="11" t="s">
        <v>89</v>
      </c>
      <c r="S10" s="140">
        <v>0</v>
      </c>
      <c r="T10" s="13" t="s">
        <v>2851</v>
      </c>
      <c r="U10" s="13" t="s">
        <v>2852</v>
      </c>
      <c r="V10" s="13" t="s">
        <v>2861</v>
      </c>
      <c r="W10" s="155">
        <v>5.3560999999999998E-2</v>
      </c>
      <c r="X10" s="155">
        <v>4.9099999999999998E-2</v>
      </c>
      <c r="Y10" s="11" t="s">
        <v>263</v>
      </c>
      <c r="Z10" s="11"/>
      <c r="AA10" s="13" t="s">
        <v>2854</v>
      </c>
      <c r="AB10" s="13" t="s">
        <v>2855</v>
      </c>
      <c r="AC10" t="s">
        <v>2856</v>
      </c>
      <c r="AD10" s="159" t="s">
        <v>2857</v>
      </c>
      <c r="AE10" s="13"/>
      <c r="AF10" s="140">
        <v>6594000</v>
      </c>
      <c r="AG10" s="156">
        <v>3.306</v>
      </c>
      <c r="AH10" s="154">
        <v>101.16</v>
      </c>
      <c r="AI10" s="142">
        <v>22052.641</v>
      </c>
      <c r="AL10" s="13" t="s">
        <v>36</v>
      </c>
      <c r="AM10" s="162">
        <v>0.23907412564275901</v>
      </c>
      <c r="AN10" s="162">
        <v>1.6254056056308099E-3</v>
      </c>
    </row>
    <row r="11" spans="1:40" x14ac:dyDescent="0.2">
      <c r="A11" s="188">
        <v>1035</v>
      </c>
      <c r="B11" s="13">
        <v>9940</v>
      </c>
      <c r="C11" s="13" t="s">
        <v>2869</v>
      </c>
      <c r="D11" s="13" t="s">
        <v>2870</v>
      </c>
      <c r="E11" s="11" t="s">
        <v>252</v>
      </c>
      <c r="F11" s="13" t="s">
        <v>2871</v>
      </c>
      <c r="G11" s="13" t="s">
        <v>2872</v>
      </c>
      <c r="H11" s="11" t="s">
        <v>255</v>
      </c>
      <c r="I11" s="13" t="s">
        <v>295</v>
      </c>
      <c r="J11" s="11" t="s">
        <v>30</v>
      </c>
      <c r="K11" s="11" t="s">
        <v>30</v>
      </c>
      <c r="L11" s="13" t="s">
        <v>391</v>
      </c>
      <c r="M11" s="13" t="s">
        <v>257</v>
      </c>
      <c r="N11" s="159" t="s">
        <v>2873</v>
      </c>
      <c r="O11" s="13" t="s">
        <v>2874</v>
      </c>
      <c r="P11" s="13" t="s">
        <v>298</v>
      </c>
      <c r="Q11" s="13" t="s">
        <v>260</v>
      </c>
      <c r="R11" s="11" t="s">
        <v>89</v>
      </c>
      <c r="S11" s="140">
        <v>0.08</v>
      </c>
      <c r="T11" s="13" t="s">
        <v>2851</v>
      </c>
      <c r="U11" s="13" t="s">
        <v>2852</v>
      </c>
      <c r="V11" s="13" t="s">
        <v>2875</v>
      </c>
      <c r="W11" s="155">
        <v>5.0089799999999997E-2</v>
      </c>
      <c r="X11" s="155">
        <v>4.5400000000000003E-2</v>
      </c>
      <c r="Y11" s="11" t="s">
        <v>263</v>
      </c>
      <c r="Z11" s="11"/>
      <c r="AA11" s="13" t="s">
        <v>2854</v>
      </c>
      <c r="AB11" s="13" t="s">
        <v>2855</v>
      </c>
      <c r="AC11" t="s">
        <v>2856</v>
      </c>
      <c r="AD11" s="159" t="s">
        <v>2857</v>
      </c>
      <c r="AE11" s="13"/>
      <c r="AF11" s="140">
        <v>9690000</v>
      </c>
      <c r="AG11" s="156">
        <v>3.306</v>
      </c>
      <c r="AH11" s="154">
        <v>101.2</v>
      </c>
      <c r="AI11" s="140">
        <v>32419.562000000002</v>
      </c>
      <c r="AK11" s="13"/>
      <c r="AL11" s="13" t="s">
        <v>36</v>
      </c>
      <c r="AM11" s="162">
        <v>0.35146258763944499</v>
      </c>
      <c r="AN11" s="162">
        <v>2.38950684681074E-3</v>
      </c>
    </row>
    <row r="12" spans="1:40" x14ac:dyDescent="0.2">
      <c r="A12" s="188">
        <v>1035</v>
      </c>
      <c r="B12" s="13">
        <v>9940</v>
      </c>
      <c r="C12" s="13" t="s">
        <v>2862</v>
      </c>
      <c r="D12" s="13" t="s">
        <v>2863</v>
      </c>
      <c r="E12" s="11" t="s">
        <v>252</v>
      </c>
      <c r="F12" s="13" t="s">
        <v>2864</v>
      </c>
      <c r="G12" s="13" t="s">
        <v>2865</v>
      </c>
      <c r="H12" s="11" t="s">
        <v>255</v>
      </c>
      <c r="I12" s="13" t="s">
        <v>324</v>
      </c>
      <c r="J12" s="11" t="s">
        <v>30</v>
      </c>
      <c r="K12" s="11" t="s">
        <v>85</v>
      </c>
      <c r="L12" s="13" t="s">
        <v>350</v>
      </c>
      <c r="M12" s="13" t="s">
        <v>257</v>
      </c>
      <c r="N12" s="159" t="s">
        <v>2866</v>
      </c>
      <c r="O12" s="13" t="s">
        <v>2867</v>
      </c>
      <c r="P12" s="13" t="s">
        <v>259</v>
      </c>
      <c r="Q12" s="13" t="s">
        <v>260</v>
      </c>
      <c r="R12" s="11" t="s">
        <v>34</v>
      </c>
      <c r="S12" s="140">
        <v>0.08</v>
      </c>
      <c r="T12" s="13" t="s">
        <v>2851</v>
      </c>
      <c r="U12" s="13" t="s">
        <v>268</v>
      </c>
      <c r="V12" s="13" t="s">
        <v>2868</v>
      </c>
      <c r="W12" s="155">
        <v>5.4899999999999997E-2</v>
      </c>
      <c r="X12" s="155">
        <v>5.5E-2</v>
      </c>
      <c r="Y12" s="11" t="s">
        <v>263</v>
      </c>
      <c r="Z12" s="11"/>
      <c r="AA12" s="13" t="s">
        <v>2854</v>
      </c>
      <c r="AB12" s="13" t="s">
        <v>2855</v>
      </c>
      <c r="AC12" t="s">
        <v>2856</v>
      </c>
      <c r="AD12" s="159" t="s">
        <v>2857</v>
      </c>
      <c r="AE12" s="13"/>
      <c r="AF12" s="140">
        <v>19467000</v>
      </c>
      <c r="AG12" s="156">
        <v>1</v>
      </c>
      <c r="AH12" s="154">
        <v>101.13</v>
      </c>
      <c r="AI12" s="140">
        <v>19686.976999999999</v>
      </c>
      <c r="AK12" s="13"/>
      <c r="AL12" s="13" t="s">
        <v>36</v>
      </c>
      <c r="AM12" s="162">
        <v>0.21342780580013401</v>
      </c>
      <c r="AN12" s="162">
        <v>1.4510426463438899E-3</v>
      </c>
    </row>
    <row r="13" spans="1:40" x14ac:dyDescent="0.2">
      <c r="A13" s="188">
        <v>1035</v>
      </c>
      <c r="B13" s="13">
        <v>9941</v>
      </c>
      <c r="C13" s="13" t="s">
        <v>629</v>
      </c>
      <c r="D13" s="13" t="s">
        <v>630</v>
      </c>
      <c r="E13" s="11" t="s">
        <v>252</v>
      </c>
      <c r="F13" s="13" t="s">
        <v>2848</v>
      </c>
      <c r="G13" s="13" t="s">
        <v>2849</v>
      </c>
      <c r="H13" s="11" t="s">
        <v>255</v>
      </c>
      <c r="I13" s="13" t="s">
        <v>295</v>
      </c>
      <c r="J13" s="11" t="s">
        <v>30</v>
      </c>
      <c r="K13" s="11" t="s">
        <v>30</v>
      </c>
      <c r="L13" s="13" t="s">
        <v>391</v>
      </c>
      <c r="M13" s="13" t="s">
        <v>257</v>
      </c>
      <c r="N13" s="172">
        <v>45838</v>
      </c>
      <c r="O13" s="13" t="s">
        <v>2850</v>
      </c>
      <c r="P13" s="13" t="s">
        <v>259</v>
      </c>
      <c r="Q13" s="13" t="s">
        <v>260</v>
      </c>
      <c r="R13" s="11" t="s">
        <v>89</v>
      </c>
      <c r="S13" s="140">
        <v>0.06</v>
      </c>
      <c r="T13" s="13" t="s">
        <v>2851</v>
      </c>
      <c r="U13" s="13" t="s">
        <v>2852</v>
      </c>
      <c r="V13" s="13" t="s">
        <v>2853</v>
      </c>
      <c r="W13" s="155">
        <v>5.2035400000000002E-2</v>
      </c>
      <c r="X13" s="155">
        <v>4.8000000000000001E-2</v>
      </c>
      <c r="Y13" s="11" t="s">
        <v>263</v>
      </c>
      <c r="Z13" s="11"/>
      <c r="AA13" s="13" t="s">
        <v>2854</v>
      </c>
      <c r="AB13" s="13" t="s">
        <v>2855</v>
      </c>
      <c r="AC13" t="s">
        <v>2856</v>
      </c>
      <c r="AD13" s="159" t="s">
        <v>2857</v>
      </c>
      <c r="AE13" s="13"/>
      <c r="AF13" s="140">
        <v>2291892</v>
      </c>
      <c r="AG13" s="156">
        <v>3.306</v>
      </c>
      <c r="AH13" s="154">
        <v>100.6</v>
      </c>
      <c r="AI13" s="140">
        <v>7622.4570000000003</v>
      </c>
      <c r="AK13" s="13"/>
      <c r="AL13" s="13" t="s">
        <v>36</v>
      </c>
      <c r="AM13" s="162">
        <v>0.165466681762689</v>
      </c>
      <c r="AN13" s="162">
        <v>9.9127984065110501E-4</v>
      </c>
    </row>
    <row r="14" spans="1:40" x14ac:dyDescent="0.2">
      <c r="A14" s="188">
        <v>1035</v>
      </c>
      <c r="B14" s="13">
        <v>9941</v>
      </c>
      <c r="C14" s="13" t="s">
        <v>1224</v>
      </c>
      <c r="D14" s="13" t="s">
        <v>1225</v>
      </c>
      <c r="E14" s="11" t="s">
        <v>380</v>
      </c>
      <c r="F14" s="13" t="s">
        <v>2858</v>
      </c>
      <c r="G14" s="13" t="s">
        <v>2859</v>
      </c>
      <c r="H14" s="11" t="s">
        <v>255</v>
      </c>
      <c r="I14" s="13" t="s">
        <v>295</v>
      </c>
      <c r="J14" s="11" t="s">
        <v>84</v>
      </c>
      <c r="K14" s="11" t="s">
        <v>85</v>
      </c>
      <c r="L14" s="13" t="s">
        <v>306</v>
      </c>
      <c r="M14" s="13" t="s">
        <v>257</v>
      </c>
      <c r="N14" s="159" t="s">
        <v>2860</v>
      </c>
      <c r="O14" s="13" t="s">
        <v>2850</v>
      </c>
      <c r="P14" s="13" t="s">
        <v>259</v>
      </c>
      <c r="Q14" s="13" t="s">
        <v>260</v>
      </c>
      <c r="R14" s="11" t="s">
        <v>89</v>
      </c>
      <c r="S14" s="140">
        <v>0</v>
      </c>
      <c r="T14" s="13" t="s">
        <v>2851</v>
      </c>
      <c r="U14" s="13" t="s">
        <v>2852</v>
      </c>
      <c r="V14" s="13" t="s">
        <v>2861</v>
      </c>
      <c r="W14" s="155">
        <v>5.3560999999999998E-2</v>
      </c>
      <c r="X14" s="155">
        <v>4.9099999999999998E-2</v>
      </c>
      <c r="Y14" s="11" t="s">
        <v>263</v>
      </c>
      <c r="Z14" s="11"/>
      <c r="AA14" s="13" t="s">
        <v>2854</v>
      </c>
      <c r="AB14" s="13" t="s">
        <v>2855</v>
      </c>
      <c r="AC14" t="s">
        <v>2856</v>
      </c>
      <c r="AD14" s="159" t="s">
        <v>2857</v>
      </c>
      <c r="AE14" s="13"/>
      <c r="AF14" s="140">
        <v>2855000</v>
      </c>
      <c r="AG14" s="156">
        <v>3.306</v>
      </c>
      <c r="AH14" s="154">
        <v>101.16</v>
      </c>
      <c r="AI14" s="140">
        <v>9548.1180000000004</v>
      </c>
      <c r="AK14" s="13"/>
      <c r="AL14" s="13" t="s">
        <v>36</v>
      </c>
      <c r="AM14" s="162">
        <v>0.207268527278756</v>
      </c>
      <c r="AN14" s="162">
        <v>1.24170685303005E-3</v>
      </c>
    </row>
    <row r="15" spans="1:40" x14ac:dyDescent="0.2">
      <c r="A15" s="188">
        <v>1035</v>
      </c>
      <c r="B15" s="13">
        <v>9941</v>
      </c>
      <c r="C15" s="13" t="s">
        <v>2869</v>
      </c>
      <c r="D15" s="13" t="s">
        <v>2870</v>
      </c>
      <c r="E15" s="11" t="s">
        <v>252</v>
      </c>
      <c r="F15" s="13" t="s">
        <v>2871</v>
      </c>
      <c r="G15" s="13" t="s">
        <v>2872</v>
      </c>
      <c r="H15" s="11" t="s">
        <v>255</v>
      </c>
      <c r="I15" s="13" t="s">
        <v>295</v>
      </c>
      <c r="J15" s="11" t="s">
        <v>30</v>
      </c>
      <c r="K15" s="11" t="s">
        <v>30</v>
      </c>
      <c r="L15" s="13" t="s">
        <v>391</v>
      </c>
      <c r="M15" s="13" t="s">
        <v>257</v>
      </c>
      <c r="N15" s="159" t="s">
        <v>2873</v>
      </c>
      <c r="O15" s="13" t="s">
        <v>2874</v>
      </c>
      <c r="P15" s="13" t="s">
        <v>298</v>
      </c>
      <c r="Q15" s="13" t="s">
        <v>260</v>
      </c>
      <c r="R15" s="11" t="s">
        <v>89</v>
      </c>
      <c r="S15" s="140">
        <v>0.08</v>
      </c>
      <c r="T15" s="13" t="s">
        <v>2851</v>
      </c>
      <c r="U15" s="13" t="s">
        <v>2852</v>
      </c>
      <c r="V15" s="13" t="s">
        <v>2875</v>
      </c>
      <c r="W15" s="155">
        <v>5.0089799999999997E-2</v>
      </c>
      <c r="X15" s="155">
        <v>4.5400000000000003E-2</v>
      </c>
      <c r="Y15" s="11" t="s">
        <v>263</v>
      </c>
      <c r="Z15" s="11"/>
      <c r="AA15" s="13" t="s">
        <v>2854</v>
      </c>
      <c r="AB15" s="13" t="s">
        <v>2855</v>
      </c>
      <c r="AC15" t="s">
        <v>2856</v>
      </c>
      <c r="AD15" s="159" t="s">
        <v>2857</v>
      </c>
      <c r="AE15" s="13"/>
      <c r="AF15" s="140">
        <v>4460000</v>
      </c>
      <c r="AG15" s="156">
        <v>3.306</v>
      </c>
      <c r="AH15" s="154">
        <v>101.2</v>
      </c>
      <c r="AI15" s="140">
        <v>14921.697</v>
      </c>
      <c r="AK15" s="13"/>
      <c r="AL15" s="13" t="s">
        <v>36</v>
      </c>
      <c r="AM15" s="162">
        <v>0.323917043293664</v>
      </c>
      <c r="AN15" s="162">
        <v>1.94052622340507E-3</v>
      </c>
    </row>
    <row r="16" spans="1:40" x14ac:dyDescent="0.2">
      <c r="A16" s="188">
        <v>1035</v>
      </c>
      <c r="B16" s="13">
        <v>9941</v>
      </c>
      <c r="C16" s="13" t="s">
        <v>2862</v>
      </c>
      <c r="D16" s="13" t="s">
        <v>2863</v>
      </c>
      <c r="E16" s="11" t="s">
        <v>252</v>
      </c>
      <c r="F16" s="13" t="s">
        <v>2864</v>
      </c>
      <c r="G16" s="13" t="s">
        <v>2865</v>
      </c>
      <c r="H16" s="11" t="s">
        <v>255</v>
      </c>
      <c r="I16" s="13" t="s">
        <v>324</v>
      </c>
      <c r="J16" s="11" t="s">
        <v>30</v>
      </c>
      <c r="K16" s="11" t="s">
        <v>85</v>
      </c>
      <c r="L16" s="13" t="s">
        <v>350</v>
      </c>
      <c r="M16" s="13" t="s">
        <v>257</v>
      </c>
      <c r="N16" s="159" t="s">
        <v>2866</v>
      </c>
      <c r="O16" s="13" t="s">
        <v>2867</v>
      </c>
      <c r="P16" s="13" t="s">
        <v>259</v>
      </c>
      <c r="Q16" s="13" t="s">
        <v>260</v>
      </c>
      <c r="R16" s="11" t="s">
        <v>34</v>
      </c>
      <c r="S16" s="140">
        <v>0.08</v>
      </c>
      <c r="T16" s="13" t="s">
        <v>2851</v>
      </c>
      <c r="U16" s="13" t="s">
        <v>268</v>
      </c>
      <c r="V16" s="13" t="s">
        <v>2868</v>
      </c>
      <c r="W16" s="155">
        <v>5.4899999999999997E-2</v>
      </c>
      <c r="X16" s="155">
        <v>5.5E-2</v>
      </c>
      <c r="Y16" s="11" t="s">
        <v>263</v>
      </c>
      <c r="Z16" s="11"/>
      <c r="AA16" s="13" t="s">
        <v>2854</v>
      </c>
      <c r="AB16" s="13" t="s">
        <v>2855</v>
      </c>
      <c r="AC16" t="s">
        <v>2856</v>
      </c>
      <c r="AD16" s="159" t="s">
        <v>2857</v>
      </c>
      <c r="AE16" s="13"/>
      <c r="AF16" s="140">
        <v>13818000</v>
      </c>
      <c r="AG16" s="156">
        <v>1</v>
      </c>
      <c r="AH16" s="154">
        <v>101.13</v>
      </c>
      <c r="AI16" s="140">
        <v>13974.143</v>
      </c>
      <c r="AK16" s="13"/>
      <c r="AL16" s="13" t="s">
        <v>36</v>
      </c>
      <c r="AM16" s="162">
        <v>0.30334774766488998</v>
      </c>
      <c r="AN16" s="162">
        <v>1.8172994331172199E-3</v>
      </c>
    </row>
    <row r="17" spans="1:40" x14ac:dyDescent="0.2">
      <c r="A17" s="188">
        <v>1038</v>
      </c>
      <c r="B17" s="13">
        <v>1038</v>
      </c>
      <c r="C17" s="13" t="s">
        <v>629</v>
      </c>
      <c r="D17" s="13" t="s">
        <v>630</v>
      </c>
      <c r="E17" s="11" t="s">
        <v>252</v>
      </c>
      <c r="F17" s="13" t="s">
        <v>2848</v>
      </c>
      <c r="G17" s="13" t="s">
        <v>2849</v>
      </c>
      <c r="H17" s="11" t="s">
        <v>255</v>
      </c>
      <c r="I17" s="13" t="s">
        <v>295</v>
      </c>
      <c r="J17" s="11" t="s">
        <v>30</v>
      </c>
      <c r="K17" s="11" t="s">
        <v>30</v>
      </c>
      <c r="L17" s="13" t="s">
        <v>391</v>
      </c>
      <c r="M17" s="13" t="s">
        <v>257</v>
      </c>
      <c r="N17" s="172">
        <v>45838</v>
      </c>
      <c r="O17" s="13" t="s">
        <v>2850</v>
      </c>
      <c r="P17" s="13" t="s">
        <v>259</v>
      </c>
      <c r="Q17" s="13" t="s">
        <v>260</v>
      </c>
      <c r="R17" s="11" t="s">
        <v>89</v>
      </c>
      <c r="S17" s="140">
        <v>0.06</v>
      </c>
      <c r="T17" s="13" t="s">
        <v>2851</v>
      </c>
      <c r="U17" s="13" t="s">
        <v>2852</v>
      </c>
      <c r="V17" s="13" t="s">
        <v>2853</v>
      </c>
      <c r="W17" s="155">
        <v>5.2035400000000002E-2</v>
      </c>
      <c r="X17" s="155">
        <v>4.8000000000000001E-2</v>
      </c>
      <c r="Y17" s="11" t="s">
        <v>263</v>
      </c>
      <c r="Z17" s="11"/>
      <c r="AA17" s="13" t="s">
        <v>2854</v>
      </c>
      <c r="AB17" s="13" t="s">
        <v>2855</v>
      </c>
      <c r="AC17" t="s">
        <v>2856</v>
      </c>
      <c r="AD17" s="159" t="s">
        <v>2857</v>
      </c>
      <c r="AE17" s="13"/>
      <c r="AF17" s="140">
        <v>1792548</v>
      </c>
      <c r="AG17" s="156">
        <v>3.306</v>
      </c>
      <c r="AH17" s="154">
        <v>100.6</v>
      </c>
      <c r="AI17" s="140">
        <v>5961.7209999999995</v>
      </c>
      <c r="AK17" s="13"/>
      <c r="AL17" s="13" t="s">
        <v>36</v>
      </c>
      <c r="AM17" s="162">
        <v>0.29412532743896602</v>
      </c>
      <c r="AN17" s="162">
        <v>1.22564693042544E-3</v>
      </c>
    </row>
    <row r="18" spans="1:40" x14ac:dyDescent="0.2">
      <c r="A18" s="188">
        <v>1038</v>
      </c>
      <c r="B18" s="13">
        <v>1038</v>
      </c>
      <c r="C18" s="13" t="s">
        <v>1224</v>
      </c>
      <c r="D18" s="13" t="s">
        <v>1225</v>
      </c>
      <c r="E18" s="11" t="s">
        <v>380</v>
      </c>
      <c r="F18" s="13" t="s">
        <v>2858</v>
      </c>
      <c r="G18" s="13" t="s">
        <v>2859</v>
      </c>
      <c r="H18" s="11" t="s">
        <v>255</v>
      </c>
      <c r="I18" s="13" t="s">
        <v>295</v>
      </c>
      <c r="J18" s="11" t="s">
        <v>84</v>
      </c>
      <c r="K18" s="11" t="s">
        <v>85</v>
      </c>
      <c r="L18" s="13" t="s">
        <v>306</v>
      </c>
      <c r="M18" s="13" t="s">
        <v>257</v>
      </c>
      <c r="N18" s="159" t="s">
        <v>2860</v>
      </c>
      <c r="O18" s="13" t="s">
        <v>2850</v>
      </c>
      <c r="P18" s="13" t="s">
        <v>259</v>
      </c>
      <c r="Q18" s="13" t="s">
        <v>260</v>
      </c>
      <c r="R18" s="11" t="s">
        <v>89</v>
      </c>
      <c r="S18" s="140">
        <v>0</v>
      </c>
      <c r="T18" s="13" t="s">
        <v>2851</v>
      </c>
      <c r="U18" s="13" t="s">
        <v>2852</v>
      </c>
      <c r="V18" s="13" t="s">
        <v>2861</v>
      </c>
      <c r="W18" s="155">
        <v>5.3560999999999998E-2</v>
      </c>
      <c r="X18" s="155">
        <v>4.9099999999999998E-2</v>
      </c>
      <c r="Y18" s="11" t="s">
        <v>263</v>
      </c>
      <c r="Z18" s="11"/>
      <c r="AA18" s="13" t="s">
        <v>2854</v>
      </c>
      <c r="AB18" s="13" t="s">
        <v>2855</v>
      </c>
      <c r="AC18" t="s">
        <v>2856</v>
      </c>
      <c r="AD18" s="159" t="s">
        <v>2857</v>
      </c>
      <c r="AE18" s="13"/>
      <c r="AF18" s="140">
        <v>1351000</v>
      </c>
      <c r="AG18" s="156">
        <v>3.306</v>
      </c>
      <c r="AH18" s="154">
        <v>101.16</v>
      </c>
      <c r="AI18" s="140">
        <v>4518.2160000000003</v>
      </c>
      <c r="AK18" s="13"/>
      <c r="AL18" s="13" t="s">
        <v>36</v>
      </c>
      <c r="AM18" s="162">
        <v>0.22290911047877801</v>
      </c>
      <c r="AN18" s="162">
        <v>9.2888249169522004E-4</v>
      </c>
    </row>
    <row r="19" spans="1:40" x14ac:dyDescent="0.2">
      <c r="A19" s="188">
        <v>1038</v>
      </c>
      <c r="B19" s="13">
        <v>1038</v>
      </c>
      <c r="C19" s="13" t="s">
        <v>2862</v>
      </c>
      <c r="D19" s="13" t="s">
        <v>2863</v>
      </c>
      <c r="E19" s="11" t="s">
        <v>252</v>
      </c>
      <c r="F19" s="13" t="s">
        <v>2864</v>
      </c>
      <c r="G19" s="13" t="s">
        <v>2865</v>
      </c>
      <c r="H19" s="11" t="s">
        <v>255</v>
      </c>
      <c r="I19" s="13" t="s">
        <v>324</v>
      </c>
      <c r="J19" s="11" t="s">
        <v>30</v>
      </c>
      <c r="K19" s="11" t="s">
        <v>85</v>
      </c>
      <c r="L19" s="13" t="s">
        <v>350</v>
      </c>
      <c r="M19" s="13" t="s">
        <v>257</v>
      </c>
      <c r="N19" s="159" t="s">
        <v>2866</v>
      </c>
      <c r="O19" s="13" t="s">
        <v>2867</v>
      </c>
      <c r="P19" s="13" t="s">
        <v>259</v>
      </c>
      <c r="Q19" s="13" t="s">
        <v>260</v>
      </c>
      <c r="R19" s="11" t="s">
        <v>34</v>
      </c>
      <c r="S19" s="140">
        <v>0.08</v>
      </c>
      <c r="T19" s="13" t="s">
        <v>2851</v>
      </c>
      <c r="U19" s="13" t="s">
        <v>268</v>
      </c>
      <c r="V19" s="13" t="s">
        <v>2868</v>
      </c>
      <c r="W19" s="155">
        <v>5.4899999999999997E-2</v>
      </c>
      <c r="X19" s="155">
        <v>5.5E-2</v>
      </c>
      <c r="Y19" s="11" t="s">
        <v>263</v>
      </c>
      <c r="Z19" s="11"/>
      <c r="AA19" s="13" t="s">
        <v>2854</v>
      </c>
      <c r="AB19" s="13" t="s">
        <v>2855</v>
      </c>
      <c r="AC19" t="s">
        <v>2856</v>
      </c>
      <c r="AD19" s="159" t="s">
        <v>2857</v>
      </c>
      <c r="AE19" s="13"/>
      <c r="AF19" s="140">
        <v>9680000</v>
      </c>
      <c r="AG19" s="156">
        <v>1</v>
      </c>
      <c r="AH19" s="154">
        <v>101.13</v>
      </c>
      <c r="AI19" s="140">
        <v>9789.384</v>
      </c>
      <c r="AK19" s="13"/>
      <c r="AL19" s="13" t="s">
        <v>36</v>
      </c>
      <c r="AM19" s="162">
        <v>0.48296556208225599</v>
      </c>
      <c r="AN19" s="162">
        <v>2.0125613248663499E-3</v>
      </c>
    </row>
    <row r="20" spans="1:40" x14ac:dyDescent="0.2">
      <c r="A20" s="188">
        <v>1038</v>
      </c>
      <c r="B20">
        <v>1162</v>
      </c>
      <c r="C20" t="s">
        <v>629</v>
      </c>
      <c r="D20" t="s">
        <v>630</v>
      </c>
      <c r="E20" s="11" t="s">
        <v>252</v>
      </c>
      <c r="F20" t="s">
        <v>2848</v>
      </c>
      <c r="G20" t="s">
        <v>2849</v>
      </c>
      <c r="H20" s="11" t="s">
        <v>255</v>
      </c>
      <c r="I20" s="13" t="s">
        <v>295</v>
      </c>
      <c r="J20" s="11" t="s">
        <v>30</v>
      </c>
      <c r="K20" s="11" t="s">
        <v>30</v>
      </c>
      <c r="L20" s="13" t="s">
        <v>391</v>
      </c>
      <c r="M20" s="13" t="s">
        <v>257</v>
      </c>
      <c r="N20" s="172">
        <v>45838</v>
      </c>
      <c r="O20" t="s">
        <v>2850</v>
      </c>
      <c r="P20" s="13" t="s">
        <v>259</v>
      </c>
      <c r="Q20" s="13" t="s">
        <v>260</v>
      </c>
      <c r="R20" t="s">
        <v>89</v>
      </c>
      <c r="S20" s="142">
        <v>0.06</v>
      </c>
      <c r="T20" s="13" t="s">
        <v>2851</v>
      </c>
      <c r="U20" s="13" t="s">
        <v>2852</v>
      </c>
      <c r="V20" t="s">
        <v>2853</v>
      </c>
      <c r="W20" s="155">
        <v>5.2035400000000002E-2</v>
      </c>
      <c r="X20" s="162">
        <v>4.8000000000000001E-2</v>
      </c>
      <c r="Y20" s="11" t="s">
        <v>263</v>
      </c>
      <c r="Z20" s="11"/>
      <c r="AA20" s="13" t="s">
        <v>2854</v>
      </c>
      <c r="AB20" s="13" t="s">
        <v>2855</v>
      </c>
      <c r="AC20" t="s">
        <v>2856</v>
      </c>
      <c r="AD20" s="161" t="s">
        <v>2857</v>
      </c>
      <c r="AF20" s="142">
        <v>10572882</v>
      </c>
      <c r="AG20" s="163">
        <v>3.306</v>
      </c>
      <c r="AH20" s="164">
        <v>100.6</v>
      </c>
      <c r="AI20" s="142">
        <v>35163.671999999999</v>
      </c>
      <c r="AL20" s="13" t="s">
        <v>36</v>
      </c>
      <c r="AM20" s="162">
        <v>0.20215102457957901</v>
      </c>
      <c r="AN20" s="162">
        <v>1.41221020017984E-3</v>
      </c>
    </row>
    <row r="21" spans="1:40" x14ac:dyDescent="0.2">
      <c r="A21" s="188">
        <v>1038</v>
      </c>
      <c r="B21">
        <v>1162</v>
      </c>
      <c r="C21" t="s">
        <v>1224</v>
      </c>
      <c r="D21" t="s">
        <v>1225</v>
      </c>
      <c r="E21" s="4" t="s">
        <v>380</v>
      </c>
      <c r="F21" t="s">
        <v>2858</v>
      </c>
      <c r="G21" t="s">
        <v>2859</v>
      </c>
      <c r="H21" t="s">
        <v>255</v>
      </c>
      <c r="I21" t="s">
        <v>295</v>
      </c>
      <c r="J21" t="s">
        <v>84</v>
      </c>
      <c r="K21" t="s">
        <v>85</v>
      </c>
      <c r="L21" s="2" t="s">
        <v>306</v>
      </c>
      <c r="M21" t="s">
        <v>257</v>
      </c>
      <c r="N21" s="161" t="s">
        <v>2860</v>
      </c>
      <c r="O21" t="s">
        <v>2850</v>
      </c>
      <c r="P21" t="s">
        <v>259</v>
      </c>
      <c r="Q21" t="s">
        <v>260</v>
      </c>
      <c r="R21" t="s">
        <v>89</v>
      </c>
      <c r="S21" s="140">
        <v>0</v>
      </c>
      <c r="T21" t="s">
        <v>2851</v>
      </c>
      <c r="U21" t="s">
        <v>2852</v>
      </c>
      <c r="V21" t="s">
        <v>2861</v>
      </c>
      <c r="W21" s="155">
        <v>5.3560999999999998E-2</v>
      </c>
      <c r="X21" s="155">
        <v>4.9099999999999998E-2</v>
      </c>
      <c r="Y21" s="31" t="s">
        <v>263</v>
      </c>
      <c r="AA21" t="s">
        <v>2854</v>
      </c>
      <c r="AB21" t="s">
        <v>2855</v>
      </c>
      <c r="AC21" t="s">
        <v>2856</v>
      </c>
      <c r="AD21" s="161" t="s">
        <v>2857</v>
      </c>
      <c r="AF21" s="142">
        <v>11036000</v>
      </c>
      <c r="AG21" s="163">
        <v>3.306</v>
      </c>
      <c r="AH21" s="164">
        <v>101.16</v>
      </c>
      <c r="AI21" s="142">
        <v>36908.241999999998</v>
      </c>
      <c r="AL21" s="2" t="s">
        <v>36</v>
      </c>
      <c r="AM21" s="162">
        <v>0.21218031673437099</v>
      </c>
      <c r="AN21" s="162">
        <v>1.4822739988226499E-3</v>
      </c>
    </row>
    <row r="22" spans="1:40" x14ac:dyDescent="0.2">
      <c r="A22" s="188">
        <v>1038</v>
      </c>
      <c r="B22">
        <v>1162</v>
      </c>
      <c r="C22" t="s">
        <v>2869</v>
      </c>
      <c r="D22" t="s">
        <v>2870</v>
      </c>
      <c r="E22" s="4" t="s">
        <v>252</v>
      </c>
      <c r="F22" t="s">
        <v>2871</v>
      </c>
      <c r="G22" t="s">
        <v>2872</v>
      </c>
      <c r="H22" t="s">
        <v>255</v>
      </c>
      <c r="I22" t="s">
        <v>295</v>
      </c>
      <c r="J22" t="s">
        <v>30</v>
      </c>
      <c r="K22" t="s">
        <v>30</v>
      </c>
      <c r="L22" s="2" t="s">
        <v>391</v>
      </c>
      <c r="M22" t="s">
        <v>257</v>
      </c>
      <c r="N22" s="161" t="s">
        <v>2873</v>
      </c>
      <c r="O22" t="s">
        <v>2874</v>
      </c>
      <c r="P22" t="s">
        <v>298</v>
      </c>
      <c r="Q22" t="s">
        <v>260</v>
      </c>
      <c r="R22" t="s">
        <v>89</v>
      </c>
      <c r="S22" s="142">
        <v>0.08</v>
      </c>
      <c r="T22" s="2" t="s">
        <v>2851</v>
      </c>
      <c r="U22" s="2" t="s">
        <v>2852</v>
      </c>
      <c r="V22" t="s">
        <v>2875</v>
      </c>
      <c r="W22" s="155">
        <v>5.0089799999999997E-2</v>
      </c>
      <c r="X22" s="155">
        <v>4.5400000000000003E-2</v>
      </c>
      <c r="Y22" s="4" t="s">
        <v>263</v>
      </c>
      <c r="AA22" t="s">
        <v>2854</v>
      </c>
      <c r="AB22" t="s">
        <v>2855</v>
      </c>
      <c r="AC22" t="s">
        <v>2856</v>
      </c>
      <c r="AD22" s="161" t="s">
        <v>2857</v>
      </c>
      <c r="AF22" s="142">
        <v>19580000</v>
      </c>
      <c r="AG22" s="163">
        <v>3.306</v>
      </c>
      <c r="AH22" s="164">
        <v>101.2</v>
      </c>
      <c r="AI22" s="142">
        <v>65508.258000000002</v>
      </c>
      <c r="AL22" s="2" t="s">
        <v>36</v>
      </c>
      <c r="AM22" s="162">
        <v>0.37659780193099002</v>
      </c>
      <c r="AN22" s="162">
        <v>2.63088083950269E-3</v>
      </c>
    </row>
    <row r="23" spans="1:40" x14ac:dyDescent="0.2">
      <c r="A23" s="188">
        <v>1038</v>
      </c>
      <c r="B23">
        <v>1162</v>
      </c>
      <c r="C23" t="s">
        <v>2862</v>
      </c>
      <c r="D23" t="s">
        <v>2863</v>
      </c>
      <c r="E23" s="4" t="s">
        <v>252</v>
      </c>
      <c r="F23" t="s">
        <v>2864</v>
      </c>
      <c r="G23" t="s">
        <v>2865</v>
      </c>
      <c r="H23" t="s">
        <v>255</v>
      </c>
      <c r="I23" t="s">
        <v>324</v>
      </c>
      <c r="J23" t="s">
        <v>30</v>
      </c>
      <c r="K23" t="s">
        <v>85</v>
      </c>
      <c r="L23" s="2" t="s">
        <v>350</v>
      </c>
      <c r="M23" t="s">
        <v>257</v>
      </c>
      <c r="N23" s="161" t="s">
        <v>2866</v>
      </c>
      <c r="O23" t="s">
        <v>2867</v>
      </c>
      <c r="P23" t="s">
        <v>259</v>
      </c>
      <c r="Q23" t="s">
        <v>260</v>
      </c>
      <c r="R23" t="s">
        <v>34</v>
      </c>
      <c r="S23" s="142">
        <v>0.08</v>
      </c>
      <c r="T23" s="2" t="s">
        <v>2851</v>
      </c>
      <c r="U23" s="2" t="s">
        <v>268</v>
      </c>
      <c r="V23" t="s">
        <v>2868</v>
      </c>
      <c r="W23" s="162">
        <v>5.4899999999999997E-2</v>
      </c>
      <c r="X23" s="162">
        <v>5.5E-2</v>
      </c>
      <c r="Y23" s="4" t="s">
        <v>263</v>
      </c>
      <c r="AA23" t="s">
        <v>2854</v>
      </c>
      <c r="AB23" t="s">
        <v>2855</v>
      </c>
      <c r="AC23" t="s">
        <v>2856</v>
      </c>
      <c r="AD23" s="161" t="s">
        <v>2857</v>
      </c>
      <c r="AF23" s="142">
        <v>35961000</v>
      </c>
      <c r="AG23" s="163">
        <v>1</v>
      </c>
      <c r="AH23" s="164">
        <v>101.13</v>
      </c>
      <c r="AI23" s="142">
        <v>36367.358999999997</v>
      </c>
      <c r="AL23" t="s">
        <v>36</v>
      </c>
      <c r="AM23" s="162">
        <v>0.20907085675506001</v>
      </c>
      <c r="AN23" s="162">
        <v>1.4605515707075E-3</v>
      </c>
    </row>
    <row r="24" spans="1:40" x14ac:dyDescent="0.2">
      <c r="A24" s="188">
        <v>1038</v>
      </c>
      <c r="B24">
        <v>1319</v>
      </c>
      <c r="C24" t="s">
        <v>1224</v>
      </c>
      <c r="D24" t="s">
        <v>1225</v>
      </c>
      <c r="E24" s="4" t="s">
        <v>380</v>
      </c>
      <c r="F24" t="s">
        <v>2858</v>
      </c>
      <c r="G24" t="s">
        <v>2859</v>
      </c>
      <c r="H24" t="s">
        <v>255</v>
      </c>
      <c r="I24" t="s">
        <v>295</v>
      </c>
      <c r="J24" t="s">
        <v>84</v>
      </c>
      <c r="K24" t="s">
        <v>85</v>
      </c>
      <c r="L24" s="2" t="s">
        <v>306</v>
      </c>
      <c r="M24" t="s">
        <v>257</v>
      </c>
      <c r="N24" s="161" t="s">
        <v>2860</v>
      </c>
      <c r="O24" t="s">
        <v>2850</v>
      </c>
      <c r="P24" t="s">
        <v>259</v>
      </c>
      <c r="Q24" t="s">
        <v>260</v>
      </c>
      <c r="R24" t="s">
        <v>89</v>
      </c>
      <c r="S24" s="140">
        <v>0</v>
      </c>
      <c r="T24" s="2" t="s">
        <v>2851</v>
      </c>
      <c r="U24" s="2" t="s">
        <v>2852</v>
      </c>
      <c r="V24" t="s">
        <v>2861</v>
      </c>
      <c r="W24" s="155">
        <v>5.3560999999999998E-2</v>
      </c>
      <c r="X24" s="155">
        <v>4.9099999999999998E-2</v>
      </c>
      <c r="Y24" s="4" t="s">
        <v>263</v>
      </c>
      <c r="AA24" t="s">
        <v>2854</v>
      </c>
      <c r="AB24" t="s">
        <v>2855</v>
      </c>
      <c r="AC24" t="s">
        <v>2856</v>
      </c>
      <c r="AD24" s="161" t="s">
        <v>2857</v>
      </c>
      <c r="AF24" s="142">
        <v>154000</v>
      </c>
      <c r="AG24" s="163">
        <v>3.306</v>
      </c>
      <c r="AH24" s="164">
        <v>101.16</v>
      </c>
      <c r="AI24" s="142">
        <v>515.03</v>
      </c>
      <c r="AL24" t="s">
        <v>36</v>
      </c>
      <c r="AM24" s="162">
        <v>0.26673738586879397</v>
      </c>
      <c r="AN24" s="162">
        <v>8.8303437751833201E-4</v>
      </c>
    </row>
    <row r="25" spans="1:40" x14ac:dyDescent="0.2">
      <c r="A25" s="188">
        <v>1038</v>
      </c>
      <c r="B25">
        <v>1319</v>
      </c>
      <c r="C25" t="s">
        <v>2862</v>
      </c>
      <c r="D25" t="s">
        <v>2863</v>
      </c>
      <c r="E25" s="4" t="s">
        <v>252</v>
      </c>
      <c r="F25" t="s">
        <v>2864</v>
      </c>
      <c r="G25" t="s">
        <v>2865</v>
      </c>
      <c r="H25" t="s">
        <v>255</v>
      </c>
      <c r="I25" t="s">
        <v>324</v>
      </c>
      <c r="J25" t="s">
        <v>30</v>
      </c>
      <c r="K25" t="s">
        <v>85</v>
      </c>
      <c r="L25" s="2" t="s">
        <v>350</v>
      </c>
      <c r="M25" t="s">
        <v>257</v>
      </c>
      <c r="N25" s="161" t="s">
        <v>2866</v>
      </c>
      <c r="O25" t="s">
        <v>2867</v>
      </c>
      <c r="P25" t="s">
        <v>259</v>
      </c>
      <c r="Q25" t="s">
        <v>260</v>
      </c>
      <c r="R25" t="s">
        <v>34</v>
      </c>
      <c r="S25" s="142">
        <v>0.08</v>
      </c>
      <c r="T25" t="s">
        <v>2851</v>
      </c>
      <c r="U25" t="s">
        <v>268</v>
      </c>
      <c r="V25" t="s">
        <v>2868</v>
      </c>
      <c r="W25" s="162">
        <v>5.4899999999999997E-2</v>
      </c>
      <c r="X25" s="162">
        <v>5.5E-2</v>
      </c>
      <c r="Y25" s="4" t="s">
        <v>263</v>
      </c>
      <c r="AA25" t="s">
        <v>2854</v>
      </c>
      <c r="AB25" t="s">
        <v>2855</v>
      </c>
      <c r="AC25" t="s">
        <v>2856</v>
      </c>
      <c r="AD25" s="161" t="s">
        <v>2857</v>
      </c>
      <c r="AF25" s="142">
        <v>1400000</v>
      </c>
      <c r="AG25" s="163">
        <v>1</v>
      </c>
      <c r="AH25" s="164">
        <v>101.13</v>
      </c>
      <c r="AI25" s="142">
        <v>1415.82</v>
      </c>
      <c r="AL25" t="s">
        <v>36</v>
      </c>
      <c r="AM25" s="162">
        <v>0.73326261413120597</v>
      </c>
      <c r="AN25" s="162">
        <v>2.4274666032204099E-3</v>
      </c>
    </row>
    <row r="26" spans="1:40" x14ac:dyDescent="0.2">
      <c r="A26" s="188">
        <v>1038</v>
      </c>
      <c r="B26">
        <v>8563</v>
      </c>
      <c r="C26" t="s">
        <v>629</v>
      </c>
      <c r="D26" t="s">
        <v>630</v>
      </c>
      <c r="E26" s="4" t="s">
        <v>252</v>
      </c>
      <c r="F26" t="s">
        <v>2848</v>
      </c>
      <c r="G26" t="s">
        <v>2849</v>
      </c>
      <c r="H26" t="s">
        <v>255</v>
      </c>
      <c r="I26" t="s">
        <v>295</v>
      </c>
      <c r="J26" t="s">
        <v>30</v>
      </c>
      <c r="K26" t="s">
        <v>30</v>
      </c>
      <c r="L26" s="2" t="s">
        <v>391</v>
      </c>
      <c r="M26" t="s">
        <v>257</v>
      </c>
      <c r="N26" s="172">
        <v>45838</v>
      </c>
      <c r="O26" t="s">
        <v>2850</v>
      </c>
      <c r="P26" t="s">
        <v>259</v>
      </c>
      <c r="Q26" t="s">
        <v>260</v>
      </c>
      <c r="R26" t="s">
        <v>89</v>
      </c>
      <c r="S26" s="142">
        <v>0.06</v>
      </c>
      <c r="T26" t="s">
        <v>2851</v>
      </c>
      <c r="U26" t="s">
        <v>2852</v>
      </c>
      <c r="V26" t="s">
        <v>2853</v>
      </c>
      <c r="W26" s="155">
        <v>5.2035400000000002E-2</v>
      </c>
      <c r="X26" s="162">
        <v>4.8000000000000001E-2</v>
      </c>
      <c r="Y26" s="4" t="s">
        <v>263</v>
      </c>
      <c r="AA26" t="s">
        <v>2854</v>
      </c>
      <c r="AB26" t="s">
        <v>2855</v>
      </c>
      <c r="AC26" t="s">
        <v>2856</v>
      </c>
      <c r="AD26" s="161" t="s">
        <v>2857</v>
      </c>
      <c r="AF26" s="142">
        <v>3718416</v>
      </c>
      <c r="AG26" s="163">
        <v>3.306</v>
      </c>
      <c r="AH26" s="164">
        <v>100.6</v>
      </c>
      <c r="AI26" s="142">
        <v>12366.842000000001</v>
      </c>
      <c r="AL26" t="s">
        <v>36</v>
      </c>
      <c r="AM26" s="162">
        <v>1</v>
      </c>
      <c r="AN26" s="162">
        <v>1.0309018284362799E-3</v>
      </c>
    </row>
    <row r="27" spans="1:40" x14ac:dyDescent="0.2">
      <c r="A27" s="188">
        <v>1039</v>
      </c>
      <c r="B27">
        <v>1039</v>
      </c>
      <c r="C27" t="s">
        <v>629</v>
      </c>
      <c r="D27" t="s">
        <v>630</v>
      </c>
      <c r="E27" s="4" t="s">
        <v>252</v>
      </c>
      <c r="F27" t="s">
        <v>2848</v>
      </c>
      <c r="G27" t="s">
        <v>2849</v>
      </c>
      <c r="H27" t="s">
        <v>255</v>
      </c>
      <c r="I27" t="s">
        <v>295</v>
      </c>
      <c r="J27" t="s">
        <v>30</v>
      </c>
      <c r="K27" t="s">
        <v>30</v>
      </c>
      <c r="L27" s="2" t="s">
        <v>391</v>
      </c>
      <c r="M27" t="s">
        <v>257</v>
      </c>
      <c r="N27" s="172">
        <v>45838</v>
      </c>
      <c r="O27" t="s">
        <v>2850</v>
      </c>
      <c r="P27" t="s">
        <v>259</v>
      </c>
      <c r="Q27" t="s">
        <v>260</v>
      </c>
      <c r="R27" t="s">
        <v>89</v>
      </c>
      <c r="S27" s="142">
        <v>0.06</v>
      </c>
      <c r="T27" t="s">
        <v>2851</v>
      </c>
      <c r="U27" t="s">
        <v>2852</v>
      </c>
      <c r="V27" t="s">
        <v>2853</v>
      </c>
      <c r="W27" s="155">
        <v>5.2035400000000002E-2</v>
      </c>
      <c r="X27" s="162">
        <v>4.8000000000000001E-2</v>
      </c>
      <c r="Y27" s="4" t="s">
        <v>263</v>
      </c>
      <c r="AA27" t="s">
        <v>2854</v>
      </c>
      <c r="AB27" t="s">
        <v>2855</v>
      </c>
      <c r="AC27" t="s">
        <v>2856</v>
      </c>
      <c r="AD27" s="161" t="s">
        <v>2857</v>
      </c>
      <c r="AF27" s="142">
        <v>69690</v>
      </c>
      <c r="AG27" s="163">
        <v>3.306</v>
      </c>
      <c r="AH27" s="164">
        <v>100.6</v>
      </c>
      <c r="AI27" s="142">
        <v>231.77799999999999</v>
      </c>
      <c r="AL27" t="s">
        <v>36</v>
      </c>
      <c r="AM27" s="162">
        <v>0.20100255904064901</v>
      </c>
      <c r="AN27" s="162">
        <v>1.0353551567203001E-3</v>
      </c>
    </row>
    <row r="28" spans="1:40" x14ac:dyDescent="0.2">
      <c r="A28" s="188">
        <v>1039</v>
      </c>
      <c r="B28">
        <v>1039</v>
      </c>
      <c r="C28" t="s">
        <v>1224</v>
      </c>
      <c r="D28" t="s">
        <v>1225</v>
      </c>
      <c r="E28" s="4" t="s">
        <v>380</v>
      </c>
      <c r="F28" t="s">
        <v>2858</v>
      </c>
      <c r="G28" t="s">
        <v>2859</v>
      </c>
      <c r="H28" t="s">
        <v>255</v>
      </c>
      <c r="I28" t="s">
        <v>295</v>
      </c>
      <c r="J28" t="s">
        <v>84</v>
      </c>
      <c r="K28" t="s">
        <v>85</v>
      </c>
      <c r="L28" s="2" t="s">
        <v>306</v>
      </c>
      <c r="M28" t="s">
        <v>257</v>
      </c>
      <c r="N28" s="161" t="s">
        <v>2860</v>
      </c>
      <c r="O28" t="s">
        <v>2850</v>
      </c>
      <c r="P28" t="s">
        <v>259</v>
      </c>
      <c r="Q28" t="s">
        <v>260</v>
      </c>
      <c r="R28" t="s">
        <v>89</v>
      </c>
      <c r="S28" s="140">
        <v>0</v>
      </c>
      <c r="T28" t="s">
        <v>2851</v>
      </c>
      <c r="U28" t="s">
        <v>2852</v>
      </c>
      <c r="V28" t="s">
        <v>2861</v>
      </c>
      <c r="W28" s="155">
        <v>5.3560999999999998E-2</v>
      </c>
      <c r="X28" s="155">
        <v>4.9099999999999998E-2</v>
      </c>
      <c r="Y28" s="4" t="s">
        <v>263</v>
      </c>
      <c r="AA28" t="s">
        <v>2854</v>
      </c>
      <c r="AB28" t="s">
        <v>2855</v>
      </c>
      <c r="AC28" t="s">
        <v>2856</v>
      </c>
      <c r="AD28" s="161" t="s">
        <v>2857</v>
      </c>
      <c r="AF28" s="142">
        <v>68000</v>
      </c>
      <c r="AG28" s="163">
        <v>3.306</v>
      </c>
      <c r="AH28" s="164">
        <v>101.16</v>
      </c>
      <c r="AI28" s="142">
        <v>227.416</v>
      </c>
      <c r="AL28" t="s">
        <v>36</v>
      </c>
      <c r="AM28" s="162">
        <v>0.19721996380641901</v>
      </c>
      <c r="AN28" s="162">
        <v>1.01587117850511E-3</v>
      </c>
    </row>
    <row r="29" spans="1:40" x14ac:dyDescent="0.2">
      <c r="A29" s="188">
        <v>1039</v>
      </c>
      <c r="B29">
        <v>1039</v>
      </c>
      <c r="C29" t="s">
        <v>2869</v>
      </c>
      <c r="D29" t="s">
        <v>2870</v>
      </c>
      <c r="E29" s="4" t="s">
        <v>252</v>
      </c>
      <c r="F29" t="s">
        <v>2871</v>
      </c>
      <c r="G29" t="s">
        <v>2872</v>
      </c>
      <c r="H29" t="s">
        <v>255</v>
      </c>
      <c r="I29" t="s">
        <v>295</v>
      </c>
      <c r="J29" t="s">
        <v>30</v>
      </c>
      <c r="K29" t="s">
        <v>30</v>
      </c>
      <c r="L29" s="2" t="s">
        <v>391</v>
      </c>
      <c r="M29" t="s">
        <v>257</v>
      </c>
      <c r="N29" s="161" t="s">
        <v>2873</v>
      </c>
      <c r="O29" t="s">
        <v>2874</v>
      </c>
      <c r="P29" t="s">
        <v>298</v>
      </c>
      <c r="Q29" t="s">
        <v>260</v>
      </c>
      <c r="R29" t="s">
        <v>89</v>
      </c>
      <c r="S29" s="142">
        <v>0.08</v>
      </c>
      <c r="T29" t="s">
        <v>2851</v>
      </c>
      <c r="U29" t="s">
        <v>2852</v>
      </c>
      <c r="V29" t="s">
        <v>2875</v>
      </c>
      <c r="W29" s="155">
        <v>5.0089799999999997E-2</v>
      </c>
      <c r="X29" s="155">
        <v>4.5400000000000003E-2</v>
      </c>
      <c r="Y29" s="4" t="s">
        <v>263</v>
      </c>
      <c r="AA29" t="s">
        <v>2854</v>
      </c>
      <c r="AB29" t="s">
        <v>2855</v>
      </c>
      <c r="AC29" t="s">
        <v>2856</v>
      </c>
      <c r="AD29" s="161" t="s">
        <v>2857</v>
      </c>
      <c r="AF29" s="142">
        <v>140000</v>
      </c>
      <c r="AG29" s="163">
        <v>3.306</v>
      </c>
      <c r="AH29" s="164">
        <v>101.2</v>
      </c>
      <c r="AI29" s="142">
        <v>468.39400000000001</v>
      </c>
      <c r="AL29" t="s">
        <v>36</v>
      </c>
      <c r="AM29" s="162">
        <v>0.40620165596861002</v>
      </c>
      <c r="AN29" s="162">
        <v>2.09232649167603E-3</v>
      </c>
    </row>
    <row r="30" spans="1:40" x14ac:dyDescent="0.2">
      <c r="A30" s="188">
        <v>1039</v>
      </c>
      <c r="B30">
        <v>1039</v>
      </c>
      <c r="C30" t="s">
        <v>2862</v>
      </c>
      <c r="D30" t="s">
        <v>2863</v>
      </c>
      <c r="E30" s="4" t="s">
        <v>252</v>
      </c>
      <c r="F30" t="s">
        <v>2864</v>
      </c>
      <c r="G30" t="s">
        <v>2865</v>
      </c>
      <c r="H30" t="s">
        <v>255</v>
      </c>
      <c r="I30" t="s">
        <v>324</v>
      </c>
      <c r="J30" t="s">
        <v>30</v>
      </c>
      <c r="K30" t="s">
        <v>85</v>
      </c>
      <c r="L30" s="2" t="s">
        <v>350</v>
      </c>
      <c r="M30" t="s">
        <v>257</v>
      </c>
      <c r="N30" s="161" t="s">
        <v>2866</v>
      </c>
      <c r="O30" t="s">
        <v>2867</v>
      </c>
      <c r="P30" t="s">
        <v>259</v>
      </c>
      <c r="Q30" t="s">
        <v>260</v>
      </c>
      <c r="R30" t="s">
        <v>34</v>
      </c>
      <c r="S30" s="142">
        <v>0.08</v>
      </c>
      <c r="T30" t="s">
        <v>2851</v>
      </c>
      <c r="U30" t="s">
        <v>268</v>
      </c>
      <c r="V30" t="s">
        <v>2868</v>
      </c>
      <c r="W30" s="162">
        <v>5.4899999999999997E-2</v>
      </c>
      <c r="X30" s="162">
        <v>5.5E-2</v>
      </c>
      <c r="Y30" s="4" t="s">
        <v>263</v>
      </c>
      <c r="AA30" t="s">
        <v>2854</v>
      </c>
      <c r="AB30" t="s">
        <v>2855</v>
      </c>
      <c r="AC30" t="s">
        <v>2856</v>
      </c>
      <c r="AD30" s="161" t="s">
        <v>2857</v>
      </c>
      <c r="AF30" s="142">
        <v>223000</v>
      </c>
      <c r="AG30" s="163">
        <v>1</v>
      </c>
      <c r="AH30" s="164">
        <v>101.13</v>
      </c>
      <c r="AI30" s="142">
        <v>225.52</v>
      </c>
      <c r="AL30" t="s">
        <v>36</v>
      </c>
      <c r="AM30" s="162">
        <v>0.19557582118432201</v>
      </c>
      <c r="AN30" s="162">
        <v>1.00740227367974E-3</v>
      </c>
    </row>
    <row r="31" spans="1:40" x14ac:dyDescent="0.2">
      <c r="A31" s="188">
        <v>1039</v>
      </c>
      <c r="B31">
        <v>8056</v>
      </c>
      <c r="C31" t="s">
        <v>629</v>
      </c>
      <c r="D31" t="s">
        <v>630</v>
      </c>
      <c r="E31" s="4" t="s">
        <v>252</v>
      </c>
      <c r="F31" t="s">
        <v>2848</v>
      </c>
      <c r="G31" t="s">
        <v>2849</v>
      </c>
      <c r="H31" t="s">
        <v>255</v>
      </c>
      <c r="I31" t="s">
        <v>295</v>
      </c>
      <c r="J31" t="s">
        <v>30</v>
      </c>
      <c r="K31" t="s">
        <v>30</v>
      </c>
      <c r="L31" s="2" t="s">
        <v>391</v>
      </c>
      <c r="M31" t="s">
        <v>257</v>
      </c>
      <c r="N31" s="172">
        <v>45838</v>
      </c>
      <c r="O31" t="s">
        <v>2850</v>
      </c>
      <c r="P31" t="s">
        <v>259</v>
      </c>
      <c r="Q31" t="s">
        <v>260</v>
      </c>
      <c r="R31" t="s">
        <v>89</v>
      </c>
      <c r="S31" s="142">
        <v>0.06</v>
      </c>
      <c r="T31" t="s">
        <v>2851</v>
      </c>
      <c r="U31" t="s">
        <v>2852</v>
      </c>
      <c r="V31" t="s">
        <v>2853</v>
      </c>
      <c r="W31" s="155">
        <v>5.2035400000000002E-2</v>
      </c>
      <c r="X31" s="162">
        <v>4.8000000000000001E-2</v>
      </c>
      <c r="Y31" s="4" t="s">
        <v>263</v>
      </c>
      <c r="AA31" t="s">
        <v>2854</v>
      </c>
      <c r="AB31" t="s">
        <v>2855</v>
      </c>
      <c r="AC31" t="s">
        <v>2856</v>
      </c>
      <c r="AD31" s="161" t="s">
        <v>2857</v>
      </c>
      <c r="AF31" s="142">
        <v>168468</v>
      </c>
      <c r="AG31" s="163">
        <v>3.306</v>
      </c>
      <c r="AH31" s="164">
        <v>100.6</v>
      </c>
      <c r="AI31" s="142">
        <v>560.29700000000003</v>
      </c>
      <c r="AL31" t="s">
        <v>36</v>
      </c>
      <c r="AM31" s="162">
        <v>0.171096945278227</v>
      </c>
      <c r="AN31" s="162">
        <v>1.6983994599014201E-3</v>
      </c>
    </row>
    <row r="32" spans="1:40" x14ac:dyDescent="0.2">
      <c r="A32" s="188">
        <v>1039</v>
      </c>
      <c r="B32">
        <v>8056</v>
      </c>
      <c r="C32" t="s">
        <v>1224</v>
      </c>
      <c r="D32" t="s">
        <v>1225</v>
      </c>
      <c r="E32" s="4" t="s">
        <v>380</v>
      </c>
      <c r="F32" t="s">
        <v>2858</v>
      </c>
      <c r="G32" t="s">
        <v>2859</v>
      </c>
      <c r="H32" t="s">
        <v>255</v>
      </c>
      <c r="I32" t="s">
        <v>295</v>
      </c>
      <c r="J32" t="s">
        <v>84</v>
      </c>
      <c r="K32" t="s">
        <v>85</v>
      </c>
      <c r="L32" s="2" t="s">
        <v>306</v>
      </c>
      <c r="M32" t="s">
        <v>257</v>
      </c>
      <c r="N32" s="161" t="s">
        <v>2860</v>
      </c>
      <c r="O32" t="s">
        <v>2850</v>
      </c>
      <c r="P32" t="s">
        <v>259</v>
      </c>
      <c r="Q32" t="s">
        <v>260</v>
      </c>
      <c r="R32" t="s">
        <v>89</v>
      </c>
      <c r="S32" s="140">
        <v>0</v>
      </c>
      <c r="T32" t="s">
        <v>2851</v>
      </c>
      <c r="U32" t="s">
        <v>2852</v>
      </c>
      <c r="V32" t="s">
        <v>2861</v>
      </c>
      <c r="W32" s="155">
        <v>5.3560999999999998E-2</v>
      </c>
      <c r="X32" s="155">
        <v>4.9099999999999998E-2</v>
      </c>
      <c r="Y32" s="4" t="s">
        <v>263</v>
      </c>
      <c r="AA32" t="s">
        <v>2854</v>
      </c>
      <c r="AB32" t="s">
        <v>2855</v>
      </c>
      <c r="AC32" t="s">
        <v>2856</v>
      </c>
      <c r="AD32" s="161" t="s">
        <v>2857</v>
      </c>
      <c r="AF32" s="142">
        <v>302000</v>
      </c>
      <c r="AG32" s="163">
        <v>3.306</v>
      </c>
      <c r="AH32" s="164">
        <v>101.16</v>
      </c>
      <c r="AI32" s="142">
        <v>1009.994</v>
      </c>
      <c r="AL32" t="s">
        <v>36</v>
      </c>
      <c r="AM32" s="162">
        <v>0.30842006094781599</v>
      </c>
      <c r="AN32" s="162">
        <v>3.0615418883413199E-3</v>
      </c>
    </row>
    <row r="33" spans="1:40" x14ac:dyDescent="0.2">
      <c r="A33" s="188">
        <v>1039</v>
      </c>
      <c r="B33">
        <v>8056</v>
      </c>
      <c r="C33" t="s">
        <v>2869</v>
      </c>
      <c r="D33" t="s">
        <v>2870</v>
      </c>
      <c r="E33" s="4" t="s">
        <v>252</v>
      </c>
      <c r="F33" t="s">
        <v>2871</v>
      </c>
      <c r="G33" t="s">
        <v>2872</v>
      </c>
      <c r="H33" t="s">
        <v>255</v>
      </c>
      <c r="I33" t="s">
        <v>295</v>
      </c>
      <c r="J33" t="s">
        <v>30</v>
      </c>
      <c r="K33" t="s">
        <v>30</v>
      </c>
      <c r="L33" s="2" t="s">
        <v>391</v>
      </c>
      <c r="M33" t="s">
        <v>257</v>
      </c>
      <c r="N33" s="161" t="s">
        <v>2873</v>
      </c>
      <c r="O33" t="s">
        <v>2874</v>
      </c>
      <c r="P33" t="s">
        <v>298</v>
      </c>
      <c r="Q33" t="s">
        <v>260</v>
      </c>
      <c r="R33" t="s">
        <v>89</v>
      </c>
      <c r="S33" s="142">
        <v>0.08</v>
      </c>
      <c r="T33" t="s">
        <v>2851</v>
      </c>
      <c r="U33" t="s">
        <v>2852</v>
      </c>
      <c r="V33" t="s">
        <v>2875</v>
      </c>
      <c r="W33" s="155">
        <v>5.0089799999999997E-2</v>
      </c>
      <c r="X33" s="155">
        <v>4.5400000000000003E-2</v>
      </c>
      <c r="Y33" s="4" t="s">
        <v>263</v>
      </c>
      <c r="AA33" t="s">
        <v>2854</v>
      </c>
      <c r="AB33" t="s">
        <v>2855</v>
      </c>
      <c r="AC33" t="s">
        <v>2856</v>
      </c>
      <c r="AD33" s="161" t="s">
        <v>2857</v>
      </c>
      <c r="AF33" s="142">
        <v>410000</v>
      </c>
      <c r="AG33" s="163">
        <v>3.306</v>
      </c>
      <c r="AH33" s="164">
        <v>101.2</v>
      </c>
      <c r="AI33" s="142">
        <v>1371.7260000000001</v>
      </c>
      <c r="AL33" t="s">
        <v>36</v>
      </c>
      <c r="AM33" s="162">
        <v>0.41888154261057697</v>
      </c>
      <c r="AN33" s="162">
        <v>4.1580414225140102E-3</v>
      </c>
    </row>
    <row r="34" spans="1:40" x14ac:dyDescent="0.2">
      <c r="A34" s="188">
        <v>1039</v>
      </c>
      <c r="B34">
        <v>8056</v>
      </c>
      <c r="C34" t="s">
        <v>2862</v>
      </c>
      <c r="D34" t="s">
        <v>2863</v>
      </c>
      <c r="E34" s="4" t="s">
        <v>252</v>
      </c>
      <c r="F34" t="s">
        <v>2864</v>
      </c>
      <c r="G34" t="s">
        <v>2865</v>
      </c>
      <c r="H34" t="s">
        <v>255</v>
      </c>
      <c r="I34" t="s">
        <v>324</v>
      </c>
      <c r="J34" t="s">
        <v>30</v>
      </c>
      <c r="K34" t="s">
        <v>85</v>
      </c>
      <c r="L34" s="2" t="s">
        <v>350</v>
      </c>
      <c r="M34" t="s">
        <v>257</v>
      </c>
      <c r="N34" s="161" t="s">
        <v>2866</v>
      </c>
      <c r="O34" t="s">
        <v>2867</v>
      </c>
      <c r="P34" t="s">
        <v>259</v>
      </c>
      <c r="Q34" t="s">
        <v>260</v>
      </c>
      <c r="R34" t="s">
        <v>34</v>
      </c>
      <c r="S34" s="142">
        <v>0.08</v>
      </c>
      <c r="T34" t="s">
        <v>2851</v>
      </c>
      <c r="U34" t="s">
        <v>268</v>
      </c>
      <c r="V34" t="s">
        <v>2868</v>
      </c>
      <c r="W34" s="162">
        <v>5.4899999999999997E-2</v>
      </c>
      <c r="X34" s="162">
        <v>5.5E-2</v>
      </c>
      <c r="Y34" s="4" t="s">
        <v>263</v>
      </c>
      <c r="AA34" t="s">
        <v>2854</v>
      </c>
      <c r="AB34" t="s">
        <v>2855</v>
      </c>
      <c r="AC34" t="s">
        <v>2856</v>
      </c>
      <c r="AD34" s="161" t="s">
        <v>2857</v>
      </c>
      <c r="AF34" s="142">
        <v>329000</v>
      </c>
      <c r="AG34" s="163">
        <v>1</v>
      </c>
      <c r="AH34" s="164">
        <v>101.13</v>
      </c>
      <c r="AI34" s="142">
        <v>332.71800000000002</v>
      </c>
      <c r="AL34" t="s">
        <v>36</v>
      </c>
      <c r="AM34" s="162">
        <v>0.101601451163381</v>
      </c>
      <c r="AN34" s="162">
        <v>1.0085501497439401E-3</v>
      </c>
    </row>
    <row r="35" spans="1:40" x14ac:dyDescent="0.2">
      <c r="A35" s="188">
        <v>11389</v>
      </c>
      <c r="B35">
        <v>11390</v>
      </c>
      <c r="C35" t="s">
        <v>629</v>
      </c>
      <c r="D35" t="s">
        <v>630</v>
      </c>
      <c r="E35" s="4" t="s">
        <v>252</v>
      </c>
      <c r="F35" t="s">
        <v>2848</v>
      </c>
      <c r="G35" t="s">
        <v>2849</v>
      </c>
      <c r="H35" t="s">
        <v>255</v>
      </c>
      <c r="I35" t="s">
        <v>295</v>
      </c>
      <c r="J35" t="s">
        <v>30</v>
      </c>
      <c r="K35" t="s">
        <v>30</v>
      </c>
      <c r="L35" s="2" t="s">
        <v>391</v>
      </c>
      <c r="M35" t="s">
        <v>257</v>
      </c>
      <c r="N35" s="172">
        <v>45838</v>
      </c>
      <c r="O35" t="s">
        <v>2850</v>
      </c>
      <c r="P35" t="s">
        <v>259</v>
      </c>
      <c r="Q35" t="s">
        <v>260</v>
      </c>
      <c r="R35" t="s">
        <v>89</v>
      </c>
      <c r="S35" s="142">
        <v>0.06</v>
      </c>
      <c r="T35" t="s">
        <v>2851</v>
      </c>
      <c r="U35" t="s">
        <v>2852</v>
      </c>
      <c r="V35" t="s">
        <v>2853</v>
      </c>
      <c r="W35" s="155">
        <v>5.2035400000000002E-2</v>
      </c>
      <c r="X35" s="162">
        <v>4.8000000000000001E-2</v>
      </c>
      <c r="Y35" s="4" t="s">
        <v>263</v>
      </c>
      <c r="AA35" t="s">
        <v>2854</v>
      </c>
      <c r="AB35" t="s">
        <v>2855</v>
      </c>
      <c r="AC35" t="s">
        <v>2856</v>
      </c>
      <c r="AD35" s="161" t="s">
        <v>2857</v>
      </c>
      <c r="AF35" s="142">
        <v>1490154</v>
      </c>
      <c r="AG35" s="163">
        <v>3.306</v>
      </c>
      <c r="AH35" s="164">
        <v>100.6</v>
      </c>
      <c r="AI35" s="142">
        <v>4956.0079999999998</v>
      </c>
      <c r="AL35" t="s">
        <v>36</v>
      </c>
      <c r="AM35" s="162">
        <v>0.20037834391854201</v>
      </c>
      <c r="AN35" s="162">
        <v>1.36459848576487E-3</v>
      </c>
    </row>
    <row r="36" spans="1:40" x14ac:dyDescent="0.2">
      <c r="A36" s="188">
        <v>11389</v>
      </c>
      <c r="B36">
        <v>11390</v>
      </c>
      <c r="C36" t="s">
        <v>1224</v>
      </c>
      <c r="D36" t="s">
        <v>1225</v>
      </c>
      <c r="E36" s="4" t="s">
        <v>380</v>
      </c>
      <c r="F36" t="s">
        <v>2858</v>
      </c>
      <c r="G36" t="s">
        <v>2859</v>
      </c>
      <c r="H36" t="s">
        <v>255</v>
      </c>
      <c r="I36" t="s">
        <v>295</v>
      </c>
      <c r="J36" t="s">
        <v>84</v>
      </c>
      <c r="K36" t="s">
        <v>85</v>
      </c>
      <c r="L36" s="2" t="s">
        <v>306</v>
      </c>
      <c r="M36" t="s">
        <v>257</v>
      </c>
      <c r="N36" s="161" t="s">
        <v>2860</v>
      </c>
      <c r="O36" t="s">
        <v>2850</v>
      </c>
      <c r="P36" t="s">
        <v>259</v>
      </c>
      <c r="Q36" t="s">
        <v>260</v>
      </c>
      <c r="R36" t="s">
        <v>89</v>
      </c>
      <c r="S36" s="140">
        <v>0</v>
      </c>
      <c r="T36" t="s">
        <v>2851</v>
      </c>
      <c r="U36" t="s">
        <v>2852</v>
      </c>
      <c r="V36" t="s">
        <v>2861</v>
      </c>
      <c r="W36" s="155">
        <v>5.3560999999999998E-2</v>
      </c>
      <c r="X36" s="155">
        <v>4.9099999999999998E-2</v>
      </c>
      <c r="Y36" s="4" t="s">
        <v>263</v>
      </c>
      <c r="AA36" t="s">
        <v>2854</v>
      </c>
      <c r="AB36" t="s">
        <v>2855</v>
      </c>
      <c r="AC36" t="s">
        <v>2856</v>
      </c>
      <c r="AD36" s="161" t="s">
        <v>2857</v>
      </c>
      <c r="AF36" s="142">
        <v>1725000</v>
      </c>
      <c r="AG36" s="163">
        <v>3.306</v>
      </c>
      <c r="AH36" s="164">
        <v>101.16</v>
      </c>
      <c r="AI36" s="142">
        <v>5769.0029999999997</v>
      </c>
      <c r="AL36" t="s">
        <v>36</v>
      </c>
      <c r="AM36" s="162">
        <v>0.233248881257165</v>
      </c>
      <c r="AN36" s="162">
        <v>1.58845044801483E-3</v>
      </c>
    </row>
    <row r="37" spans="1:40" x14ac:dyDescent="0.2">
      <c r="A37" s="188">
        <v>11389</v>
      </c>
      <c r="B37">
        <v>11390</v>
      </c>
      <c r="C37" t="s">
        <v>2869</v>
      </c>
      <c r="D37" t="s">
        <v>2870</v>
      </c>
      <c r="E37" s="4" t="s">
        <v>252</v>
      </c>
      <c r="F37" t="s">
        <v>2871</v>
      </c>
      <c r="G37" t="s">
        <v>2872</v>
      </c>
      <c r="H37" t="s">
        <v>255</v>
      </c>
      <c r="I37" t="s">
        <v>295</v>
      </c>
      <c r="J37" t="s">
        <v>30</v>
      </c>
      <c r="K37" t="s">
        <v>30</v>
      </c>
      <c r="L37" s="2" t="s">
        <v>391</v>
      </c>
      <c r="M37" t="s">
        <v>257</v>
      </c>
      <c r="N37" s="161" t="s">
        <v>2873</v>
      </c>
      <c r="O37" t="s">
        <v>2874</v>
      </c>
      <c r="P37" t="s">
        <v>298</v>
      </c>
      <c r="Q37" t="s">
        <v>260</v>
      </c>
      <c r="R37" t="s">
        <v>89</v>
      </c>
      <c r="S37" s="142">
        <v>0.08</v>
      </c>
      <c r="T37" t="s">
        <v>2851</v>
      </c>
      <c r="U37" t="s">
        <v>2852</v>
      </c>
      <c r="V37" t="s">
        <v>2875</v>
      </c>
      <c r="W37" s="155">
        <v>5.0089799999999997E-2</v>
      </c>
      <c r="X37" s="155">
        <v>4.5400000000000003E-2</v>
      </c>
      <c r="Y37" s="4" t="s">
        <v>263</v>
      </c>
      <c r="AA37" t="s">
        <v>2854</v>
      </c>
      <c r="AB37" t="s">
        <v>2855</v>
      </c>
      <c r="AC37" t="s">
        <v>2856</v>
      </c>
      <c r="AD37" s="161" t="s">
        <v>2857</v>
      </c>
      <c r="AF37" s="142">
        <v>2620000</v>
      </c>
      <c r="AG37" s="163">
        <v>3.306</v>
      </c>
      <c r="AH37" s="164">
        <v>101.2</v>
      </c>
      <c r="AI37" s="142">
        <v>8765.6610000000001</v>
      </c>
      <c r="AL37" t="s">
        <v>36</v>
      </c>
      <c r="AM37" s="162">
        <v>0.35440794821834598</v>
      </c>
      <c r="AN37" s="162">
        <v>2.41355697439237E-3</v>
      </c>
    </row>
    <row r="38" spans="1:40" x14ac:dyDescent="0.2">
      <c r="A38" s="188">
        <v>11389</v>
      </c>
      <c r="B38">
        <v>11390</v>
      </c>
      <c r="C38" t="s">
        <v>2862</v>
      </c>
      <c r="D38" t="s">
        <v>2863</v>
      </c>
      <c r="E38" s="4" t="s">
        <v>252</v>
      </c>
      <c r="F38" t="s">
        <v>2864</v>
      </c>
      <c r="G38" t="s">
        <v>2865</v>
      </c>
      <c r="H38" t="s">
        <v>255</v>
      </c>
      <c r="I38" t="s">
        <v>324</v>
      </c>
      <c r="J38" t="s">
        <v>30</v>
      </c>
      <c r="K38" t="s">
        <v>85</v>
      </c>
      <c r="L38" s="2" t="s">
        <v>350</v>
      </c>
      <c r="M38" t="s">
        <v>257</v>
      </c>
      <c r="N38" s="161" t="s">
        <v>2866</v>
      </c>
      <c r="O38" t="s">
        <v>2867</v>
      </c>
      <c r="P38" t="s">
        <v>259</v>
      </c>
      <c r="Q38" t="s">
        <v>260</v>
      </c>
      <c r="R38" t="s">
        <v>34</v>
      </c>
      <c r="S38" s="142">
        <v>0.08</v>
      </c>
      <c r="T38" t="s">
        <v>2851</v>
      </c>
      <c r="U38" t="s">
        <v>268</v>
      </c>
      <c r="V38" t="s">
        <v>2868</v>
      </c>
      <c r="W38" s="162">
        <v>5.4899999999999997E-2</v>
      </c>
      <c r="X38" s="162">
        <v>5.5E-2</v>
      </c>
      <c r="Y38" s="4" t="s">
        <v>263</v>
      </c>
      <c r="AA38" t="s">
        <v>2854</v>
      </c>
      <c r="AB38" t="s">
        <v>2855</v>
      </c>
      <c r="AC38" t="s">
        <v>2856</v>
      </c>
      <c r="AD38" s="161" t="s">
        <v>2857</v>
      </c>
      <c r="AF38" s="142">
        <v>5184000</v>
      </c>
      <c r="AG38" s="163">
        <v>1</v>
      </c>
      <c r="AH38" s="164">
        <v>101.13</v>
      </c>
      <c r="AI38" s="142">
        <v>5242.5789999999997</v>
      </c>
      <c r="AL38" t="s">
        <v>36</v>
      </c>
      <c r="AM38" s="162">
        <v>0.21196482660594801</v>
      </c>
      <c r="AN38" s="162">
        <v>1.4435037028725701E-3</v>
      </c>
    </row>
    <row r="39" spans="1:40" x14ac:dyDescent="0.2">
      <c r="A39" s="188">
        <v>11389</v>
      </c>
      <c r="B39">
        <v>11391</v>
      </c>
      <c r="C39" t="s">
        <v>1224</v>
      </c>
      <c r="D39" t="s">
        <v>1225</v>
      </c>
      <c r="E39" s="4" t="s">
        <v>380</v>
      </c>
      <c r="F39" t="s">
        <v>2858</v>
      </c>
      <c r="G39" t="s">
        <v>2859</v>
      </c>
      <c r="H39" t="s">
        <v>255</v>
      </c>
      <c r="I39" t="s">
        <v>295</v>
      </c>
      <c r="J39" t="s">
        <v>84</v>
      </c>
      <c r="K39" t="s">
        <v>85</v>
      </c>
      <c r="L39" s="2" t="s">
        <v>306</v>
      </c>
      <c r="M39" t="s">
        <v>257</v>
      </c>
      <c r="N39" s="161" t="s">
        <v>2860</v>
      </c>
      <c r="O39" t="s">
        <v>2850</v>
      </c>
      <c r="P39" t="s">
        <v>259</v>
      </c>
      <c r="Q39" t="s">
        <v>260</v>
      </c>
      <c r="R39" t="s">
        <v>89</v>
      </c>
      <c r="S39" s="140">
        <v>0</v>
      </c>
      <c r="T39" t="s">
        <v>2851</v>
      </c>
      <c r="U39" t="s">
        <v>2852</v>
      </c>
      <c r="V39" t="s">
        <v>2861</v>
      </c>
      <c r="W39" s="155">
        <v>5.3560999999999998E-2</v>
      </c>
      <c r="X39" s="155">
        <v>4.9099999999999998E-2</v>
      </c>
      <c r="Y39" s="4" t="s">
        <v>263</v>
      </c>
      <c r="AA39" t="s">
        <v>2854</v>
      </c>
      <c r="AB39" t="s">
        <v>2855</v>
      </c>
      <c r="AC39" t="s">
        <v>2856</v>
      </c>
      <c r="AD39" s="161" t="s">
        <v>2857</v>
      </c>
      <c r="AF39" s="142">
        <v>2000</v>
      </c>
      <c r="AG39" s="163">
        <v>3.306</v>
      </c>
      <c r="AH39" s="164">
        <v>101.16</v>
      </c>
      <c r="AI39" s="142">
        <v>6.6890000000000001</v>
      </c>
      <c r="AL39" t="s">
        <v>36</v>
      </c>
      <c r="AM39" s="162">
        <v>2.89306978201932E-2</v>
      </c>
      <c r="AN39" s="162">
        <v>7.0294315297607103E-5</v>
      </c>
    </row>
    <row r="40" spans="1:40" x14ac:dyDescent="0.2">
      <c r="A40" s="188">
        <v>11389</v>
      </c>
      <c r="B40">
        <v>11391</v>
      </c>
      <c r="C40" t="s">
        <v>2862</v>
      </c>
      <c r="D40" t="s">
        <v>2863</v>
      </c>
      <c r="E40" s="4" t="s">
        <v>252</v>
      </c>
      <c r="F40" t="s">
        <v>2864</v>
      </c>
      <c r="G40" t="s">
        <v>2865</v>
      </c>
      <c r="H40" t="s">
        <v>255</v>
      </c>
      <c r="I40" t="s">
        <v>324</v>
      </c>
      <c r="J40" t="s">
        <v>30</v>
      </c>
      <c r="K40" t="s">
        <v>85</v>
      </c>
      <c r="L40" s="2" t="s">
        <v>350</v>
      </c>
      <c r="M40" t="s">
        <v>257</v>
      </c>
      <c r="N40" s="161" t="s">
        <v>2866</v>
      </c>
      <c r="O40" t="s">
        <v>2867</v>
      </c>
      <c r="P40" t="s">
        <v>259</v>
      </c>
      <c r="Q40" t="s">
        <v>260</v>
      </c>
      <c r="R40" t="s">
        <v>34</v>
      </c>
      <c r="S40" s="142">
        <v>0.08</v>
      </c>
      <c r="T40" t="s">
        <v>2851</v>
      </c>
      <c r="U40" t="s">
        <v>268</v>
      </c>
      <c r="V40" t="s">
        <v>2868</v>
      </c>
      <c r="W40" s="162">
        <v>5.4899999999999997E-2</v>
      </c>
      <c r="X40" s="162">
        <v>5.5E-2</v>
      </c>
      <c r="Y40" s="4" t="s">
        <v>263</v>
      </c>
      <c r="AA40" t="s">
        <v>2854</v>
      </c>
      <c r="AB40" t="s">
        <v>2855</v>
      </c>
      <c r="AC40" t="s">
        <v>2856</v>
      </c>
      <c r="AD40" s="161" t="s">
        <v>2857</v>
      </c>
      <c r="AF40" s="142">
        <v>222000</v>
      </c>
      <c r="AG40" s="163">
        <v>1</v>
      </c>
      <c r="AH40" s="164">
        <v>101.13</v>
      </c>
      <c r="AI40" s="142">
        <v>224.50899999999999</v>
      </c>
      <c r="AL40" t="s">
        <v>36</v>
      </c>
      <c r="AM40" s="162">
        <v>0.97106930217980703</v>
      </c>
      <c r="AN40" s="162">
        <v>2.3594540348629198E-3</v>
      </c>
    </row>
    <row r="41" spans="1:40" x14ac:dyDescent="0.2">
      <c r="A41" s="188">
        <v>11389</v>
      </c>
      <c r="B41">
        <v>11392</v>
      </c>
      <c r="C41" t="s">
        <v>629</v>
      </c>
      <c r="D41" t="s">
        <v>630</v>
      </c>
      <c r="E41" s="4" t="s">
        <v>252</v>
      </c>
      <c r="F41" t="s">
        <v>2848</v>
      </c>
      <c r="G41" t="s">
        <v>2849</v>
      </c>
      <c r="H41" t="s">
        <v>255</v>
      </c>
      <c r="I41" t="s">
        <v>295</v>
      </c>
      <c r="J41" t="s">
        <v>30</v>
      </c>
      <c r="K41" t="s">
        <v>30</v>
      </c>
      <c r="L41" s="2" t="s">
        <v>391</v>
      </c>
      <c r="M41" t="s">
        <v>257</v>
      </c>
      <c r="N41" s="172">
        <v>45838</v>
      </c>
      <c r="O41" t="s">
        <v>2850</v>
      </c>
      <c r="P41" t="s">
        <v>259</v>
      </c>
      <c r="Q41" t="s">
        <v>260</v>
      </c>
      <c r="R41" t="s">
        <v>89</v>
      </c>
      <c r="S41" s="142">
        <v>0.06</v>
      </c>
      <c r="T41" t="s">
        <v>2851</v>
      </c>
      <c r="U41" t="s">
        <v>2852</v>
      </c>
      <c r="V41" t="s">
        <v>2853</v>
      </c>
      <c r="W41" s="155">
        <v>5.2035400000000002E-2</v>
      </c>
      <c r="X41" s="162">
        <v>4.8000000000000001E-2</v>
      </c>
      <c r="Y41" s="4" t="s">
        <v>263</v>
      </c>
      <c r="AA41" t="s">
        <v>2854</v>
      </c>
      <c r="AB41" t="s">
        <v>2855</v>
      </c>
      <c r="AC41" t="s">
        <v>2856</v>
      </c>
      <c r="AD41" s="161" t="s">
        <v>2857</v>
      </c>
      <c r="AF41" s="142">
        <v>104232</v>
      </c>
      <c r="AG41" s="163">
        <v>3.306</v>
      </c>
      <c r="AH41" s="164">
        <v>100.6</v>
      </c>
      <c r="AI41" s="142">
        <v>346.65899999999999</v>
      </c>
      <c r="AL41" t="s">
        <v>36</v>
      </c>
      <c r="AM41" s="162">
        <v>0.17796021873395501</v>
      </c>
      <c r="AN41" s="162">
        <v>1.0660562438015199E-3</v>
      </c>
    </row>
    <row r="42" spans="1:40" x14ac:dyDescent="0.2">
      <c r="A42" s="188">
        <v>11389</v>
      </c>
      <c r="B42">
        <v>11392</v>
      </c>
      <c r="C42" t="s">
        <v>1224</v>
      </c>
      <c r="D42" t="s">
        <v>1225</v>
      </c>
      <c r="E42" s="4" t="s">
        <v>380</v>
      </c>
      <c r="F42" t="s">
        <v>2858</v>
      </c>
      <c r="G42" t="s">
        <v>2859</v>
      </c>
      <c r="H42" t="s">
        <v>255</v>
      </c>
      <c r="I42" t="s">
        <v>295</v>
      </c>
      <c r="J42" t="s">
        <v>84</v>
      </c>
      <c r="K42" t="s">
        <v>85</v>
      </c>
      <c r="L42" s="2" t="s">
        <v>306</v>
      </c>
      <c r="M42" t="s">
        <v>257</v>
      </c>
      <c r="N42" s="161" t="s">
        <v>2860</v>
      </c>
      <c r="O42" t="s">
        <v>2850</v>
      </c>
      <c r="P42" t="s">
        <v>259</v>
      </c>
      <c r="Q42" t="s">
        <v>260</v>
      </c>
      <c r="R42" t="s">
        <v>89</v>
      </c>
      <c r="S42" s="140">
        <v>0</v>
      </c>
      <c r="T42" t="s">
        <v>2851</v>
      </c>
      <c r="U42" t="s">
        <v>2852</v>
      </c>
      <c r="V42" t="s">
        <v>2861</v>
      </c>
      <c r="W42" s="155">
        <v>5.3560999999999998E-2</v>
      </c>
      <c r="X42" s="155">
        <v>4.9099999999999998E-2</v>
      </c>
      <c r="Y42" s="4" t="s">
        <v>263</v>
      </c>
      <c r="AA42" t="s">
        <v>2854</v>
      </c>
      <c r="AB42" t="s">
        <v>2855</v>
      </c>
      <c r="AC42" t="s">
        <v>2856</v>
      </c>
      <c r="AD42" s="161" t="s">
        <v>2857</v>
      </c>
      <c r="AF42" s="142">
        <v>57000</v>
      </c>
      <c r="AG42" s="163">
        <v>3.306</v>
      </c>
      <c r="AH42" s="164">
        <v>101.16</v>
      </c>
      <c r="AI42" s="142">
        <v>190.62799999999999</v>
      </c>
      <c r="AL42" t="s">
        <v>36</v>
      </c>
      <c r="AM42" s="162">
        <v>9.7860528177758893E-2</v>
      </c>
      <c r="AN42" s="162">
        <v>5.8622554988863301E-4</v>
      </c>
    </row>
    <row r="43" spans="1:40" x14ac:dyDescent="0.2">
      <c r="A43" s="188">
        <v>11389</v>
      </c>
      <c r="B43">
        <v>11392</v>
      </c>
      <c r="C43" t="s">
        <v>2869</v>
      </c>
      <c r="D43" t="s">
        <v>2870</v>
      </c>
      <c r="E43" s="4" t="s">
        <v>252</v>
      </c>
      <c r="F43" t="s">
        <v>2871</v>
      </c>
      <c r="G43" t="s">
        <v>2872</v>
      </c>
      <c r="H43" t="s">
        <v>255</v>
      </c>
      <c r="I43" t="s">
        <v>295</v>
      </c>
      <c r="J43" t="s">
        <v>30</v>
      </c>
      <c r="K43" t="s">
        <v>30</v>
      </c>
      <c r="L43" s="2" t="s">
        <v>391</v>
      </c>
      <c r="M43" t="s">
        <v>257</v>
      </c>
      <c r="N43" s="161" t="s">
        <v>2873</v>
      </c>
      <c r="O43" t="s">
        <v>2874</v>
      </c>
      <c r="P43" t="s">
        <v>298</v>
      </c>
      <c r="Q43" t="s">
        <v>260</v>
      </c>
      <c r="R43" t="s">
        <v>89</v>
      </c>
      <c r="S43" s="142">
        <v>0.08</v>
      </c>
      <c r="T43" t="s">
        <v>2851</v>
      </c>
      <c r="U43" t="s">
        <v>2852</v>
      </c>
      <c r="V43" t="s">
        <v>2875</v>
      </c>
      <c r="W43" s="155">
        <v>5.0089799999999997E-2</v>
      </c>
      <c r="X43" s="155">
        <v>4.5400000000000003E-2</v>
      </c>
      <c r="Y43" s="4" t="s">
        <v>263</v>
      </c>
      <c r="AA43" t="s">
        <v>2854</v>
      </c>
      <c r="AB43" t="s">
        <v>2855</v>
      </c>
      <c r="AC43" t="s">
        <v>2856</v>
      </c>
      <c r="AD43" s="161" t="s">
        <v>2857</v>
      </c>
      <c r="AF43" s="142">
        <v>230000</v>
      </c>
      <c r="AG43" s="163">
        <v>3.306</v>
      </c>
      <c r="AH43" s="164">
        <v>101.2</v>
      </c>
      <c r="AI43" s="142">
        <v>769.505</v>
      </c>
      <c r="AL43" t="s">
        <v>36</v>
      </c>
      <c r="AM43" s="162">
        <v>0.39503195456659201</v>
      </c>
      <c r="AN43" s="162">
        <v>2.3664068557726499E-3</v>
      </c>
    </row>
    <row r="44" spans="1:40" x14ac:dyDescent="0.2">
      <c r="A44" s="188">
        <v>11389</v>
      </c>
      <c r="B44">
        <v>11392</v>
      </c>
      <c r="C44" t="s">
        <v>2862</v>
      </c>
      <c r="D44" t="s">
        <v>2863</v>
      </c>
      <c r="E44" s="4" t="s">
        <v>252</v>
      </c>
      <c r="F44" t="s">
        <v>2864</v>
      </c>
      <c r="G44" t="s">
        <v>2865</v>
      </c>
      <c r="H44" t="s">
        <v>255</v>
      </c>
      <c r="I44" t="s">
        <v>324</v>
      </c>
      <c r="J44" t="s">
        <v>30</v>
      </c>
      <c r="K44" t="s">
        <v>85</v>
      </c>
      <c r="L44" s="2" t="s">
        <v>350</v>
      </c>
      <c r="M44" t="s">
        <v>257</v>
      </c>
      <c r="N44" s="161" t="s">
        <v>2866</v>
      </c>
      <c r="O44" t="s">
        <v>2867</v>
      </c>
      <c r="P44" t="s">
        <v>259</v>
      </c>
      <c r="Q44" t="s">
        <v>260</v>
      </c>
      <c r="R44" t="s">
        <v>34</v>
      </c>
      <c r="S44" s="142">
        <v>0.08</v>
      </c>
      <c r="T44" t="s">
        <v>2851</v>
      </c>
      <c r="U44" t="s">
        <v>268</v>
      </c>
      <c r="V44" t="s">
        <v>2868</v>
      </c>
      <c r="W44" s="162">
        <v>5.4899999999999997E-2</v>
      </c>
      <c r="X44" s="162">
        <v>5.5E-2</v>
      </c>
      <c r="Y44" s="4" t="s">
        <v>263</v>
      </c>
      <c r="AA44" t="s">
        <v>2854</v>
      </c>
      <c r="AB44" t="s">
        <v>2855</v>
      </c>
      <c r="AC44" t="s">
        <v>2856</v>
      </c>
      <c r="AD44" s="161" t="s">
        <v>2857</v>
      </c>
      <c r="AF44" s="142">
        <v>634000</v>
      </c>
      <c r="AG44" s="163">
        <v>1</v>
      </c>
      <c r="AH44" s="164">
        <v>101.13</v>
      </c>
      <c r="AI44" s="142">
        <v>641.16399999999999</v>
      </c>
      <c r="AL44" t="s">
        <v>36</v>
      </c>
      <c r="AM44" s="162">
        <v>0.329147298521694</v>
      </c>
      <c r="AN44" s="162">
        <v>1.9717301721460701E-3</v>
      </c>
    </row>
    <row r="45" spans="1:40" x14ac:dyDescent="0.2">
      <c r="A45" s="188">
        <v>11389</v>
      </c>
      <c r="B45">
        <v>11394</v>
      </c>
      <c r="C45" t="s">
        <v>629</v>
      </c>
      <c r="D45" t="s">
        <v>630</v>
      </c>
      <c r="E45" s="4" t="s">
        <v>252</v>
      </c>
      <c r="F45" t="s">
        <v>2848</v>
      </c>
      <c r="G45" t="s">
        <v>2849</v>
      </c>
      <c r="H45" t="s">
        <v>255</v>
      </c>
      <c r="I45" t="s">
        <v>295</v>
      </c>
      <c r="J45" t="s">
        <v>30</v>
      </c>
      <c r="K45" t="s">
        <v>30</v>
      </c>
      <c r="L45" s="2" t="s">
        <v>391</v>
      </c>
      <c r="M45" t="s">
        <v>257</v>
      </c>
      <c r="N45" s="172">
        <v>45838</v>
      </c>
      <c r="O45" t="s">
        <v>2850</v>
      </c>
      <c r="P45" t="s">
        <v>259</v>
      </c>
      <c r="Q45" t="s">
        <v>260</v>
      </c>
      <c r="R45" t="s">
        <v>89</v>
      </c>
      <c r="S45" s="142">
        <v>0.06</v>
      </c>
      <c r="T45" t="s">
        <v>2851</v>
      </c>
      <c r="U45" t="s">
        <v>2852</v>
      </c>
      <c r="V45" t="s">
        <v>2853</v>
      </c>
      <c r="W45" s="155">
        <v>5.2035400000000002E-2</v>
      </c>
      <c r="X45" s="162">
        <v>4.8000000000000001E-2</v>
      </c>
      <c r="Y45" s="4" t="s">
        <v>263</v>
      </c>
      <c r="AA45" t="s">
        <v>2854</v>
      </c>
      <c r="AB45" t="s">
        <v>2855</v>
      </c>
      <c r="AC45" t="s">
        <v>2856</v>
      </c>
      <c r="AD45" s="161" t="s">
        <v>2857</v>
      </c>
      <c r="AF45" s="142">
        <v>992022</v>
      </c>
      <c r="AG45" s="163">
        <v>3.306</v>
      </c>
      <c r="AH45" s="164">
        <v>100.6</v>
      </c>
      <c r="AI45" s="142">
        <v>3299.3020000000001</v>
      </c>
      <c r="AL45" t="s">
        <v>36</v>
      </c>
      <c r="AM45" s="162">
        <v>1</v>
      </c>
      <c r="AN45" s="162">
        <v>1.0397001043925499E-3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6">
    <dataValidation type="list" allowBlank="1" showInputMessage="1" showErrorMessage="1" sqref="J2:J20" xr:uid="{00000000-0002-0000-1000-000000000000}">
      <formula1>israel_abroad</formula1>
    </dataValidation>
    <dataValidation type="list" allowBlank="1" showInputMessage="1" showErrorMessage="1" sqref="Q2:Q20" xr:uid="{00000000-0002-0000-1000-000001000000}">
      <formula1>What_is_rated</formula1>
    </dataValidation>
    <dataValidation type="list" allowBlank="1" showInputMessage="1" showErrorMessage="1" sqref="P2:P20" xr:uid="{00000000-0002-0000-1000-000002000000}">
      <formula1>Rating_Agency</formula1>
    </dataValidation>
    <dataValidation type="list" allowBlank="1" showInputMessage="1" showErrorMessage="1" sqref="M2:M20" xr:uid="{00000000-0002-0000-1000-000003000000}">
      <formula1>Holding_interest</formula1>
    </dataValidation>
    <dataValidation type="list" allowBlank="1" showInputMessage="1" showErrorMessage="1" sqref="K2:K20" xr:uid="{00000000-0002-0000-1000-000004000000}">
      <formula1>Country_list</formula1>
    </dataValidation>
    <dataValidation type="list" allowBlank="1" showInputMessage="1" showErrorMessage="1" sqref="AF3 AA2:AA20" xr:uid="{00000000-0002-0000-1000-000005000000}">
      <formula1>Valuation</formula1>
    </dataValidation>
    <dataValidation type="list" allowBlank="1" showInputMessage="1" showErrorMessage="1" sqref="AB2:AB20" xr:uid="{00000000-0002-0000-1000-000006000000}">
      <formula1>Dependence_Independence</formula1>
    </dataValidation>
    <dataValidation type="list" allowBlank="1" showInputMessage="1" showErrorMessage="1" sqref="U2:U20" xr:uid="{00000000-0002-0000-1000-000007000000}">
      <formula1>Underlying_Interest_Rates</formula1>
    </dataValidation>
    <dataValidation type="list" allowBlank="1" showInputMessage="1" showErrorMessage="1" sqref="T2:T20" xr:uid="{00000000-0002-0000-1000-000008000000}">
      <formula1>Linked_Type</formula1>
    </dataValidation>
    <dataValidation type="list" allowBlank="1" showInputMessage="1" showErrorMessage="1" sqref="Z2:Z20" xr:uid="{00000000-0002-0000-1000-000009000000}">
      <formula1>Yes_No_Bad_Debt</formula1>
    </dataValidation>
    <dataValidation type="list" allowBlank="1" showInputMessage="1" showErrorMessage="1" sqref="E3:E20" xr:uid="{00000000-0002-0000-1000-00000A000000}">
      <formula1>Issuer_Number_Type_2</formula1>
    </dataValidation>
    <dataValidation type="list" allowBlank="1" showInputMessage="1" showErrorMessage="1" sqref="H2:H20" xr:uid="{00000000-0002-0000-1000-00000B000000}">
      <formula1>Type_of_Security_ID_Fund</formula1>
    </dataValidation>
    <dataValidation type="list" allowBlank="1" showInputMessage="1" showErrorMessage="1" sqref="E2" xr:uid="{00000000-0002-0000-1000-00000C000000}">
      <formula1>Issuer_Number_Type_3</formula1>
    </dataValidation>
    <dataValidation type="list" allowBlank="1" showInputMessage="1" showErrorMessage="1" sqref="Y2:Y20" xr:uid="{00000000-0002-0000-1000-00000D000000}">
      <formula1>Subordination_Risk</formula1>
    </dataValidation>
    <dataValidation type="list" allowBlank="1" showInputMessage="1" showErrorMessage="1" sqref="AL2:AL20" xr:uid="{00000000-0002-0000-1000-00000E000000}">
      <formula1>In_the_books</formula1>
    </dataValidation>
    <dataValidation type="list" allowBlank="1" showInputMessage="1" showErrorMessage="1" sqref="L2:L20" xr:uid="{00000000-0002-0000-1000-00000F000000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000-000010000000}">
          <x14:formula1>
            <xm:f>'אפשרויות בחירה'!$C$870:$C$873</xm:f>
          </x14:formula1>
          <xm:sqref>I2:I20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434"/>
  <sheetViews>
    <sheetView rightToLeft="1" topLeftCell="P399" workbookViewId="0">
      <selection activeCell="U418" sqref="U41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3" width="11.625" style="2" customWidth="1"/>
    <col min="24" max="25" width="11.625" style="4" customWidth="1"/>
    <col min="26" max="38" width="11.625" style="2" customWidth="1"/>
    <col min="39" max="39" width="9" style="2" hidden="1" customWidth="1"/>
    <col min="40" max="16384" width="9" style="2" hidden="1"/>
  </cols>
  <sheetData>
    <row r="1" spans="1:38" ht="51" x14ac:dyDescent="0.2">
      <c r="A1" s="12" t="s">
        <v>0</v>
      </c>
      <c r="B1" s="12" t="s">
        <v>1</v>
      </c>
      <c r="C1" s="12" t="s">
        <v>2</v>
      </c>
      <c r="D1" s="12" t="s">
        <v>240</v>
      </c>
      <c r="E1" s="12" t="s">
        <v>241</v>
      </c>
      <c r="F1" s="12" t="s">
        <v>3</v>
      </c>
      <c r="G1" s="12" t="s">
        <v>4</v>
      </c>
      <c r="H1" s="12" t="s">
        <v>242</v>
      </c>
      <c r="I1" s="12" t="s">
        <v>5</v>
      </c>
      <c r="J1" s="12" t="s">
        <v>6</v>
      </c>
      <c r="K1" s="12" t="s">
        <v>7</v>
      </c>
      <c r="L1" s="12" t="s">
        <v>270</v>
      </c>
      <c r="M1" s="12" t="s">
        <v>243</v>
      </c>
      <c r="N1" s="12" t="s">
        <v>244</v>
      </c>
      <c r="O1" s="158" t="s">
        <v>2837</v>
      </c>
      <c r="P1" s="12" t="s">
        <v>9</v>
      </c>
      <c r="Q1" s="12" t="s">
        <v>10</v>
      </c>
      <c r="R1" s="12" t="s">
        <v>245</v>
      </c>
      <c r="S1" s="12" t="s">
        <v>11</v>
      </c>
      <c r="T1" s="12" t="s">
        <v>12</v>
      </c>
      <c r="U1" s="12" t="s">
        <v>13</v>
      </c>
      <c r="V1" s="145" t="s">
        <v>15</v>
      </c>
      <c r="W1" s="145" t="s">
        <v>14</v>
      </c>
      <c r="X1" s="12" t="s">
        <v>247</v>
      </c>
      <c r="Y1" s="12" t="s">
        <v>248</v>
      </c>
      <c r="Z1" s="12" t="s">
        <v>2843</v>
      </c>
      <c r="AA1" s="12" t="s">
        <v>2844</v>
      </c>
      <c r="AB1" s="158" t="s">
        <v>2846</v>
      </c>
      <c r="AC1" s="158" t="s">
        <v>2847</v>
      </c>
      <c r="AD1" s="12" t="s">
        <v>17</v>
      </c>
      <c r="AE1" s="143" t="s">
        <v>18</v>
      </c>
      <c r="AF1" s="149" t="s">
        <v>19</v>
      </c>
      <c r="AG1" s="12" t="s">
        <v>20</v>
      </c>
      <c r="AH1" s="12" t="s">
        <v>21</v>
      </c>
      <c r="AI1" s="12" t="s">
        <v>249</v>
      </c>
      <c r="AJ1" s="12" t="s">
        <v>22</v>
      </c>
      <c r="AK1" s="145" t="s">
        <v>24</v>
      </c>
      <c r="AL1" s="145" t="s">
        <v>25</v>
      </c>
    </row>
    <row r="2" spans="1:38" x14ac:dyDescent="0.2">
      <c r="A2" s="188">
        <v>1035</v>
      </c>
      <c r="B2" s="13">
        <v>1036</v>
      </c>
      <c r="C2" s="13" t="s">
        <v>2876</v>
      </c>
      <c r="D2" s="13" t="s">
        <v>2877</v>
      </c>
      <c r="E2" s="11" t="s">
        <v>252</v>
      </c>
      <c r="F2" s="13" t="s">
        <v>2878</v>
      </c>
      <c r="G2" s="13" t="s">
        <v>2879</v>
      </c>
      <c r="H2" s="13" t="s">
        <v>255</v>
      </c>
      <c r="I2" s="13" t="s">
        <v>183</v>
      </c>
      <c r="J2" s="11" t="s">
        <v>30</v>
      </c>
      <c r="K2" s="11" t="s">
        <v>30</v>
      </c>
      <c r="L2" s="13" t="s">
        <v>2880</v>
      </c>
      <c r="M2" s="13" t="s">
        <v>2364</v>
      </c>
      <c r="N2" s="13" t="s">
        <v>257</v>
      </c>
      <c r="O2" s="159" t="s">
        <v>2881</v>
      </c>
      <c r="P2" s="13" t="s">
        <v>279</v>
      </c>
      <c r="Q2" s="13" t="s">
        <v>279</v>
      </c>
      <c r="R2" s="13" t="s">
        <v>279</v>
      </c>
      <c r="S2" s="11" t="s">
        <v>34</v>
      </c>
      <c r="T2" s="140">
        <v>0.01</v>
      </c>
      <c r="U2" s="13" t="s">
        <v>2882</v>
      </c>
      <c r="V2" s="155">
        <v>1E-4</v>
      </c>
      <c r="W2" s="146">
        <v>7.0000000000000007E-2</v>
      </c>
      <c r="X2" s="11" t="s">
        <v>263</v>
      </c>
      <c r="Y2" s="19"/>
      <c r="Z2" s="13" t="s">
        <v>2883</v>
      </c>
      <c r="AA2" s="13" t="s">
        <v>2884</v>
      </c>
      <c r="AB2" s="160" t="s">
        <v>2885</v>
      </c>
      <c r="AC2" s="13"/>
      <c r="AD2" s="140">
        <v>28740</v>
      </c>
      <c r="AE2" s="156">
        <v>1</v>
      </c>
      <c r="AF2" s="154">
        <v>0</v>
      </c>
      <c r="AG2" s="140">
        <v>0</v>
      </c>
      <c r="AH2" s="13"/>
      <c r="AI2" s="28"/>
      <c r="AJ2" s="14" t="s">
        <v>36</v>
      </c>
      <c r="AK2" s="146">
        <v>1.01441527137666E-8</v>
      </c>
      <c r="AL2" s="146">
        <v>4.7947312847693803E-14</v>
      </c>
    </row>
    <row r="3" spans="1:38" x14ac:dyDescent="0.2">
      <c r="A3" s="188">
        <v>1035</v>
      </c>
      <c r="B3" s="13">
        <v>1036</v>
      </c>
      <c r="C3" s="13" t="s">
        <v>2886</v>
      </c>
      <c r="D3" s="13" t="s">
        <v>2887</v>
      </c>
      <c r="E3" s="11" t="s">
        <v>252</v>
      </c>
      <c r="F3" s="13" t="s">
        <v>2888</v>
      </c>
      <c r="G3" s="13" t="s">
        <v>2889</v>
      </c>
      <c r="H3" s="13" t="s">
        <v>33</v>
      </c>
      <c r="I3" s="13" t="s">
        <v>183</v>
      </c>
      <c r="J3" s="11" t="s">
        <v>30</v>
      </c>
      <c r="K3" s="11" t="s">
        <v>30</v>
      </c>
      <c r="L3" s="13" t="s">
        <v>2880</v>
      </c>
      <c r="M3" s="13" t="s">
        <v>183</v>
      </c>
      <c r="N3" s="13" t="s">
        <v>257</v>
      </c>
      <c r="O3" s="159" t="s">
        <v>2890</v>
      </c>
      <c r="P3" s="13" t="s">
        <v>279</v>
      </c>
      <c r="Q3" s="13" t="s">
        <v>279</v>
      </c>
      <c r="R3" s="13" t="s">
        <v>279</v>
      </c>
      <c r="S3" s="11" t="s">
        <v>34</v>
      </c>
      <c r="T3" s="140">
        <v>0.01</v>
      </c>
      <c r="U3" s="13" t="s">
        <v>2891</v>
      </c>
      <c r="V3" s="155">
        <v>1E-4</v>
      </c>
      <c r="W3" s="146">
        <v>6.6595000000000001E-2</v>
      </c>
      <c r="X3" s="11" t="s">
        <v>263</v>
      </c>
      <c r="Y3" s="11"/>
      <c r="Z3" s="13" t="s">
        <v>2883</v>
      </c>
      <c r="AA3" s="13" t="s">
        <v>2884</v>
      </c>
      <c r="AB3" s="160" t="s">
        <v>2885</v>
      </c>
      <c r="AC3" s="13"/>
      <c r="AD3" s="140">
        <v>40490</v>
      </c>
      <c r="AE3" s="156">
        <v>1</v>
      </c>
      <c r="AF3" s="154">
        <v>3</v>
      </c>
      <c r="AG3" s="140">
        <v>1.2150000000000001</v>
      </c>
      <c r="AH3" s="13"/>
      <c r="AI3" s="13"/>
      <c r="AJ3" s="14" t="s">
        <v>36</v>
      </c>
      <c r="AK3" s="146">
        <v>4.2874399100251398E-2</v>
      </c>
      <c r="AL3" s="146">
        <v>2.0264996839280999E-7</v>
      </c>
    </row>
    <row r="4" spans="1:38" x14ac:dyDescent="0.2">
      <c r="A4" s="188">
        <v>1035</v>
      </c>
      <c r="B4" s="13">
        <v>1036</v>
      </c>
      <c r="C4" s="13" t="s">
        <v>2892</v>
      </c>
      <c r="D4" s="13" t="s">
        <v>2893</v>
      </c>
      <c r="E4" s="11" t="s">
        <v>252</v>
      </c>
      <c r="F4" s="13" t="s">
        <v>2894</v>
      </c>
      <c r="G4" s="13" t="s">
        <v>2895</v>
      </c>
      <c r="H4" s="13" t="s">
        <v>255</v>
      </c>
      <c r="I4" s="13" t="s">
        <v>183</v>
      </c>
      <c r="J4" s="11" t="s">
        <v>30</v>
      </c>
      <c r="K4" s="11" t="s">
        <v>30</v>
      </c>
      <c r="L4" s="13" t="s">
        <v>2880</v>
      </c>
      <c r="M4" s="13" t="s">
        <v>2896</v>
      </c>
      <c r="N4" s="13" t="s">
        <v>257</v>
      </c>
      <c r="O4" s="160" t="s">
        <v>2897</v>
      </c>
      <c r="P4" s="13" t="s">
        <v>279</v>
      </c>
      <c r="Q4" s="13" t="s">
        <v>279</v>
      </c>
      <c r="R4" s="13" t="s">
        <v>279</v>
      </c>
      <c r="S4" s="13" t="s">
        <v>34</v>
      </c>
      <c r="T4" s="140">
        <v>0.01</v>
      </c>
      <c r="U4" s="13" t="s">
        <v>2898</v>
      </c>
      <c r="V4" s="155">
        <v>1E-4</v>
      </c>
      <c r="W4" s="146">
        <v>0.06</v>
      </c>
      <c r="X4" s="11" t="s">
        <v>263</v>
      </c>
      <c r="Y4" s="11"/>
      <c r="Z4" s="13" t="s">
        <v>2883</v>
      </c>
      <c r="AA4" s="13" t="s">
        <v>2884</v>
      </c>
      <c r="AB4" s="160" t="s">
        <v>2885</v>
      </c>
      <c r="AD4" s="137">
        <v>1019703.66</v>
      </c>
      <c r="AE4" s="156">
        <v>1</v>
      </c>
      <c r="AF4" s="154">
        <v>0</v>
      </c>
      <c r="AG4" s="140">
        <v>0</v>
      </c>
      <c r="AH4" s="13"/>
      <c r="AI4" s="13"/>
      <c r="AJ4" s="14" t="s">
        <v>36</v>
      </c>
      <c r="AK4" s="146">
        <v>3.59917524350268E-7</v>
      </c>
      <c r="AL4" s="146">
        <v>1.7011847737633399E-12</v>
      </c>
    </row>
    <row r="5" spans="1:38" x14ac:dyDescent="0.2">
      <c r="A5" s="188">
        <v>1035</v>
      </c>
      <c r="B5" s="13">
        <v>1036</v>
      </c>
      <c r="C5" s="13" t="s">
        <v>2899</v>
      </c>
      <c r="D5" s="13" t="s">
        <v>2900</v>
      </c>
      <c r="E5" s="11" t="s">
        <v>33</v>
      </c>
      <c r="F5" s="13" t="s">
        <v>2901</v>
      </c>
      <c r="G5" s="13" t="s">
        <v>2902</v>
      </c>
      <c r="H5" s="13" t="s">
        <v>255</v>
      </c>
      <c r="I5" s="13" t="s">
        <v>183</v>
      </c>
      <c r="J5" s="11" t="s">
        <v>30</v>
      </c>
      <c r="K5" s="11" t="s">
        <v>85</v>
      </c>
      <c r="L5" s="13" t="s">
        <v>2880</v>
      </c>
      <c r="M5" s="13" t="s">
        <v>278</v>
      </c>
      <c r="N5" s="13" t="s">
        <v>257</v>
      </c>
      <c r="O5" s="159" t="s">
        <v>2903</v>
      </c>
      <c r="P5" s="13" t="s">
        <v>279</v>
      </c>
      <c r="Q5" s="13" t="s">
        <v>279</v>
      </c>
      <c r="R5" s="13" t="s">
        <v>279</v>
      </c>
      <c r="S5" s="11" t="s">
        <v>34</v>
      </c>
      <c r="T5" s="140">
        <v>0.01</v>
      </c>
      <c r="U5" s="13" t="s">
        <v>2904</v>
      </c>
      <c r="V5" s="155">
        <v>1E-4</v>
      </c>
      <c r="W5" s="146">
        <v>8.8499999999999995E-2</v>
      </c>
      <c r="X5" s="11" t="s">
        <v>263</v>
      </c>
      <c r="Y5" s="11"/>
      <c r="Z5" s="13" t="s">
        <v>2883</v>
      </c>
      <c r="AA5" s="13" t="s">
        <v>2884</v>
      </c>
      <c r="AB5" s="160" t="s">
        <v>2885</v>
      </c>
      <c r="AC5" s="13"/>
      <c r="AD5" s="140">
        <v>236103.72</v>
      </c>
      <c r="AE5" s="156">
        <v>1</v>
      </c>
      <c r="AF5" s="154">
        <v>11.11</v>
      </c>
      <c r="AG5" s="137">
        <v>26.231000000000002</v>
      </c>
      <c r="AJ5" s="14" t="s">
        <v>36</v>
      </c>
      <c r="AK5" s="146">
        <v>0.92586124052779095</v>
      </c>
      <c r="AL5" s="146">
        <v>4.37617214623505E-6</v>
      </c>
    </row>
    <row r="6" spans="1:38" x14ac:dyDescent="0.2">
      <c r="A6" s="188">
        <v>1035</v>
      </c>
      <c r="B6" s="13">
        <v>1036</v>
      </c>
      <c r="C6" s="13" t="s">
        <v>2905</v>
      </c>
      <c r="D6" s="13" t="s">
        <v>2906</v>
      </c>
      <c r="E6" s="11" t="s">
        <v>252</v>
      </c>
      <c r="F6" s="13" t="s">
        <v>2907</v>
      </c>
      <c r="G6" s="13" t="s">
        <v>2908</v>
      </c>
      <c r="H6" s="13" t="s">
        <v>255</v>
      </c>
      <c r="I6" s="13" t="s">
        <v>276</v>
      </c>
      <c r="J6" s="11" t="s">
        <v>30</v>
      </c>
      <c r="K6" s="11" t="s">
        <v>30</v>
      </c>
      <c r="L6" s="13" t="s">
        <v>2880</v>
      </c>
      <c r="M6" s="13" t="s">
        <v>278</v>
      </c>
      <c r="N6" s="13" t="s">
        <v>257</v>
      </c>
      <c r="O6" s="159" t="s">
        <v>2909</v>
      </c>
      <c r="P6" s="13" t="s">
        <v>279</v>
      </c>
      <c r="Q6" s="13" t="s">
        <v>279</v>
      </c>
      <c r="R6" s="13" t="s">
        <v>279</v>
      </c>
      <c r="S6" s="11" t="s">
        <v>34</v>
      </c>
      <c r="T6" s="140">
        <v>0.01</v>
      </c>
      <c r="U6" s="13" t="s">
        <v>2891</v>
      </c>
      <c r="V6" s="155">
        <v>1E-4</v>
      </c>
      <c r="W6" s="146">
        <v>7.0999999999999994E-2</v>
      </c>
      <c r="X6" s="11" t="s">
        <v>263</v>
      </c>
      <c r="Y6" s="11"/>
      <c r="Z6" s="13" t="s">
        <v>2883</v>
      </c>
      <c r="AA6" s="13" t="s">
        <v>2884</v>
      </c>
      <c r="AB6" s="160" t="s">
        <v>2885</v>
      </c>
      <c r="AC6" s="13"/>
      <c r="AD6" s="140">
        <v>276.98</v>
      </c>
      <c r="AE6" s="156">
        <v>1</v>
      </c>
      <c r="AF6" s="154">
        <v>0</v>
      </c>
      <c r="AG6" s="137">
        <v>0</v>
      </c>
      <c r="AJ6" s="14" t="s">
        <v>36</v>
      </c>
      <c r="AK6" s="146">
        <v>9.7763654093913185E-11</v>
      </c>
      <c r="AL6" s="146">
        <v>4.620893080221E-16</v>
      </c>
    </row>
    <row r="7" spans="1:38" x14ac:dyDescent="0.2">
      <c r="A7" s="188">
        <v>1035</v>
      </c>
      <c r="B7" s="13">
        <v>1036</v>
      </c>
      <c r="C7" s="13" t="s">
        <v>2910</v>
      </c>
      <c r="D7" s="13" t="s">
        <v>2911</v>
      </c>
      <c r="E7" s="11" t="s">
        <v>252</v>
      </c>
      <c r="F7" s="13" t="s">
        <v>2912</v>
      </c>
      <c r="G7" s="13" t="s">
        <v>2913</v>
      </c>
      <c r="H7" s="13" t="s">
        <v>255</v>
      </c>
      <c r="I7" s="13" t="s">
        <v>276</v>
      </c>
      <c r="J7" s="11" t="s">
        <v>30</v>
      </c>
      <c r="K7" s="11" t="s">
        <v>30</v>
      </c>
      <c r="L7" s="13" t="s">
        <v>2880</v>
      </c>
      <c r="M7" s="13" t="s">
        <v>183</v>
      </c>
      <c r="N7" s="13" t="s">
        <v>257</v>
      </c>
      <c r="O7" s="159" t="s">
        <v>2914</v>
      </c>
      <c r="P7" s="13" t="s">
        <v>1013</v>
      </c>
      <c r="Q7" s="13" t="s">
        <v>259</v>
      </c>
      <c r="R7" s="13" t="s">
        <v>260</v>
      </c>
      <c r="S7" s="11" t="s">
        <v>34</v>
      </c>
      <c r="T7" s="140">
        <v>0.01</v>
      </c>
      <c r="U7" s="13" t="s">
        <v>2882</v>
      </c>
      <c r="V7" s="155">
        <v>1E-4</v>
      </c>
      <c r="W7" s="146">
        <v>5.5E-2</v>
      </c>
      <c r="X7" s="11" t="s">
        <v>263</v>
      </c>
      <c r="Y7" s="11"/>
      <c r="Z7" s="13" t="s">
        <v>2883</v>
      </c>
      <c r="AA7" s="13" t="s">
        <v>2884</v>
      </c>
      <c r="AB7" s="160" t="s">
        <v>2885</v>
      </c>
      <c r="AC7" s="13"/>
      <c r="AD7" s="140">
        <v>43.72</v>
      </c>
      <c r="AE7" s="156">
        <v>1</v>
      </c>
      <c r="AF7" s="154">
        <v>251.18</v>
      </c>
      <c r="AG7" s="140">
        <v>0.11</v>
      </c>
      <c r="AH7" s="13"/>
      <c r="AI7" s="13"/>
      <c r="AJ7" s="14" t="s">
        <v>36</v>
      </c>
      <c r="AK7" s="146">
        <v>3.8760933174081698E-3</v>
      </c>
      <c r="AL7" s="146">
        <v>1.83207276310432E-8</v>
      </c>
    </row>
    <row r="8" spans="1:38" x14ac:dyDescent="0.2">
      <c r="A8" s="188">
        <v>1035</v>
      </c>
      <c r="B8" s="13">
        <v>1036</v>
      </c>
      <c r="C8" s="13" t="s">
        <v>2915</v>
      </c>
      <c r="D8" s="13" t="s">
        <v>2916</v>
      </c>
      <c r="E8" s="11" t="s">
        <v>252</v>
      </c>
      <c r="F8" s="13" t="s">
        <v>2917</v>
      </c>
      <c r="G8" s="13" t="s">
        <v>2918</v>
      </c>
      <c r="H8" s="13" t="s">
        <v>255</v>
      </c>
      <c r="I8" s="13" t="s">
        <v>183</v>
      </c>
      <c r="J8" s="11" t="s">
        <v>30</v>
      </c>
      <c r="K8" s="11" t="s">
        <v>30</v>
      </c>
      <c r="L8" s="13" t="s">
        <v>2880</v>
      </c>
      <c r="M8" s="13" t="s">
        <v>183</v>
      </c>
      <c r="N8" s="13" t="s">
        <v>257</v>
      </c>
      <c r="O8" s="159" t="s">
        <v>2919</v>
      </c>
      <c r="P8" s="13" t="s">
        <v>279</v>
      </c>
      <c r="Q8" s="13" t="s">
        <v>279</v>
      </c>
      <c r="R8" s="13" t="s">
        <v>279</v>
      </c>
      <c r="S8" s="11" t="s">
        <v>34</v>
      </c>
      <c r="T8" s="140">
        <v>0.01</v>
      </c>
      <c r="U8" s="13" t="s">
        <v>2882</v>
      </c>
      <c r="V8" s="155">
        <v>1E-4</v>
      </c>
      <c r="W8" s="146">
        <v>2.5000000000000001E-2</v>
      </c>
      <c r="X8" s="11" t="s">
        <v>263</v>
      </c>
      <c r="Y8" s="11"/>
      <c r="Z8" s="13" t="s">
        <v>2883</v>
      </c>
      <c r="AA8" s="13" t="s">
        <v>2884</v>
      </c>
      <c r="AB8" s="160" t="s">
        <v>2885</v>
      </c>
      <c r="AC8" s="13"/>
      <c r="AD8" s="140">
        <v>640</v>
      </c>
      <c r="AE8" s="156">
        <v>1</v>
      </c>
      <c r="AF8" s="154">
        <v>0</v>
      </c>
      <c r="AG8" s="140">
        <v>0</v>
      </c>
      <c r="AH8" s="13"/>
      <c r="AI8" s="13"/>
      <c r="AJ8" s="14" t="s">
        <v>36</v>
      </c>
      <c r="AK8" s="146">
        <v>2.25896233013591E-10</v>
      </c>
      <c r="AL8" s="146">
        <v>1.0677202582646E-15</v>
      </c>
    </row>
    <row r="9" spans="1:38" x14ac:dyDescent="0.2">
      <c r="A9" s="188">
        <v>1035</v>
      </c>
      <c r="B9" s="13">
        <v>1036</v>
      </c>
      <c r="C9" s="13" t="s">
        <v>2920</v>
      </c>
      <c r="D9" s="13" t="s">
        <v>2921</v>
      </c>
      <c r="E9" s="11" t="s">
        <v>252</v>
      </c>
      <c r="F9" s="13" t="s">
        <v>2922</v>
      </c>
      <c r="G9" s="13" t="s">
        <v>2923</v>
      </c>
      <c r="H9" s="13" t="s">
        <v>255</v>
      </c>
      <c r="I9" s="13" t="s">
        <v>183</v>
      </c>
      <c r="J9" s="11" t="s">
        <v>30</v>
      </c>
      <c r="K9" s="11" t="s">
        <v>30</v>
      </c>
      <c r="L9" s="13" t="s">
        <v>2880</v>
      </c>
      <c r="M9" s="13" t="s">
        <v>183</v>
      </c>
      <c r="N9" s="13" t="s">
        <v>257</v>
      </c>
      <c r="O9" s="159" t="s">
        <v>2924</v>
      </c>
      <c r="P9" s="13" t="s">
        <v>279</v>
      </c>
      <c r="Q9" s="13" t="s">
        <v>279</v>
      </c>
      <c r="R9" s="13" t="s">
        <v>279</v>
      </c>
      <c r="S9" s="11" t="s">
        <v>34</v>
      </c>
      <c r="T9" s="140">
        <v>0.01</v>
      </c>
      <c r="U9" s="13" t="s">
        <v>2925</v>
      </c>
      <c r="V9" s="155">
        <v>1E-4</v>
      </c>
      <c r="W9" s="146">
        <v>0.06</v>
      </c>
      <c r="X9" s="11" t="s">
        <v>263</v>
      </c>
      <c r="Y9" s="11"/>
      <c r="Z9" s="13" t="s">
        <v>2883</v>
      </c>
      <c r="AA9" s="13" t="s">
        <v>2884</v>
      </c>
      <c r="AB9" s="160" t="s">
        <v>2885</v>
      </c>
      <c r="AC9" s="13"/>
      <c r="AD9" s="140">
        <v>1044998.89</v>
      </c>
      <c r="AE9" s="156">
        <v>1</v>
      </c>
      <c r="AF9" s="154">
        <v>0</v>
      </c>
      <c r="AG9" s="140">
        <v>0</v>
      </c>
      <c r="AH9" s="13"/>
      <c r="AI9" s="13"/>
      <c r="AJ9" s="14" t="s">
        <v>36</v>
      </c>
      <c r="AK9" s="146">
        <v>3.68845801178725E-7</v>
      </c>
      <c r="AL9" s="146">
        <v>1.7433851323703098E-12</v>
      </c>
    </row>
    <row r="10" spans="1:38" x14ac:dyDescent="0.2">
      <c r="A10" s="188">
        <v>1035</v>
      </c>
      <c r="B10" s="13">
        <v>1036</v>
      </c>
      <c r="C10" s="13" t="s">
        <v>2926</v>
      </c>
      <c r="D10" s="13" t="s">
        <v>2927</v>
      </c>
      <c r="E10" s="11" t="s">
        <v>273</v>
      </c>
      <c r="F10" s="13" t="s">
        <v>2928</v>
      </c>
      <c r="G10" s="13" t="s">
        <v>2929</v>
      </c>
      <c r="H10" s="13" t="s">
        <v>255</v>
      </c>
      <c r="I10" s="13" t="s">
        <v>324</v>
      </c>
      <c r="J10" s="11" t="s">
        <v>30</v>
      </c>
      <c r="K10" s="11" t="s">
        <v>85</v>
      </c>
      <c r="L10" s="13" t="s">
        <v>2880</v>
      </c>
      <c r="M10" s="13" t="s">
        <v>350</v>
      </c>
      <c r="N10" s="13" t="s">
        <v>257</v>
      </c>
      <c r="O10" s="159" t="s">
        <v>2930</v>
      </c>
      <c r="P10" s="13" t="s">
        <v>279</v>
      </c>
      <c r="Q10" s="13" t="s">
        <v>279</v>
      </c>
      <c r="R10" s="13" t="s">
        <v>279</v>
      </c>
      <c r="S10" s="11" t="s">
        <v>34</v>
      </c>
      <c r="T10" s="140">
        <v>0.01</v>
      </c>
      <c r="U10" s="13" t="s">
        <v>2931</v>
      </c>
      <c r="V10" s="155">
        <v>1E-4</v>
      </c>
      <c r="W10" s="146">
        <v>0.03</v>
      </c>
      <c r="X10" s="11" t="s">
        <v>263</v>
      </c>
      <c r="Y10" s="11"/>
      <c r="Z10" s="13" t="s">
        <v>2883</v>
      </c>
      <c r="AA10" s="13" t="s">
        <v>2884</v>
      </c>
      <c r="AB10" s="160" t="s">
        <v>2885</v>
      </c>
      <c r="AC10" s="13"/>
      <c r="AD10" s="140">
        <v>85274.41</v>
      </c>
      <c r="AE10" s="156">
        <v>1</v>
      </c>
      <c r="AF10" s="154">
        <v>0</v>
      </c>
      <c r="AG10" s="140">
        <v>0</v>
      </c>
      <c r="AH10" s="13"/>
      <c r="AI10" s="13"/>
      <c r="AJ10" s="14" t="s">
        <v>36</v>
      </c>
      <c r="AK10" s="146">
        <v>3.0098699986650801E-8</v>
      </c>
      <c r="AL10" s="146">
        <v>1.4226439854462499E-13</v>
      </c>
    </row>
    <row r="11" spans="1:38" x14ac:dyDescent="0.2">
      <c r="A11" s="188">
        <v>1035</v>
      </c>
      <c r="B11" s="13">
        <v>1036</v>
      </c>
      <c r="C11" s="13" t="s">
        <v>2932</v>
      </c>
      <c r="D11" s="13" t="s">
        <v>2933</v>
      </c>
      <c r="E11" s="11" t="s">
        <v>252</v>
      </c>
      <c r="F11" s="13" t="s">
        <v>2934</v>
      </c>
      <c r="G11" s="13" t="s">
        <v>2935</v>
      </c>
      <c r="H11" s="13" t="s">
        <v>33</v>
      </c>
      <c r="I11" s="13" t="s">
        <v>183</v>
      </c>
      <c r="J11" s="11" t="s">
        <v>30</v>
      </c>
      <c r="K11" s="11" t="s">
        <v>30</v>
      </c>
      <c r="L11" s="13" t="s">
        <v>2880</v>
      </c>
      <c r="M11" s="13" t="s">
        <v>288</v>
      </c>
      <c r="N11" s="13" t="s">
        <v>257</v>
      </c>
      <c r="O11" s="159" t="s">
        <v>2936</v>
      </c>
      <c r="P11" s="13" t="s">
        <v>279</v>
      </c>
      <c r="Q11" s="13" t="s">
        <v>279</v>
      </c>
      <c r="R11" s="13" t="s">
        <v>279</v>
      </c>
      <c r="S11" s="11" t="s">
        <v>34</v>
      </c>
      <c r="T11" s="140">
        <v>0.01</v>
      </c>
      <c r="U11" s="13" t="s">
        <v>2882</v>
      </c>
      <c r="V11" s="155">
        <v>1E-4</v>
      </c>
      <c r="W11" s="146">
        <v>7.4499999999999997E-2</v>
      </c>
      <c r="X11" s="11" t="s">
        <v>263</v>
      </c>
      <c r="Y11" s="11"/>
      <c r="Z11" s="13" t="s">
        <v>2883</v>
      </c>
      <c r="AA11" s="13" t="s">
        <v>2884</v>
      </c>
      <c r="AB11" s="160" t="s">
        <v>2885</v>
      </c>
      <c r="AC11" s="13"/>
      <c r="AD11" s="140">
        <v>136380.16</v>
      </c>
      <c r="AE11" s="156">
        <v>1</v>
      </c>
      <c r="AF11" s="154">
        <v>0</v>
      </c>
      <c r="AG11" s="140">
        <v>0</v>
      </c>
      <c r="AH11" s="13"/>
      <c r="AI11" s="13"/>
      <c r="AJ11" s="14" t="s">
        <v>36</v>
      </c>
      <c r="AK11" s="146">
        <v>4.8137131877798198E-8</v>
      </c>
      <c r="AL11" s="146">
        <v>2.2752478071463199E-13</v>
      </c>
    </row>
    <row r="12" spans="1:38" x14ac:dyDescent="0.2">
      <c r="A12" s="188">
        <v>1035</v>
      </c>
      <c r="B12" s="13">
        <v>1036</v>
      </c>
      <c r="C12" s="13" t="s">
        <v>2937</v>
      </c>
      <c r="D12" s="13" t="s">
        <v>2938</v>
      </c>
      <c r="E12" s="11" t="s">
        <v>252</v>
      </c>
      <c r="F12" s="13" t="s">
        <v>2939</v>
      </c>
      <c r="G12" s="13" t="s">
        <v>2940</v>
      </c>
      <c r="H12" s="13" t="s">
        <v>255</v>
      </c>
      <c r="I12" s="13" t="s">
        <v>276</v>
      </c>
      <c r="J12" s="11" t="s">
        <v>30</v>
      </c>
      <c r="K12" s="11" t="s">
        <v>30</v>
      </c>
      <c r="L12" s="13" t="s">
        <v>2880</v>
      </c>
      <c r="M12" s="13" t="s">
        <v>288</v>
      </c>
      <c r="N12" s="13" t="s">
        <v>257</v>
      </c>
      <c r="O12" s="159" t="s">
        <v>2941</v>
      </c>
      <c r="P12" s="13" t="s">
        <v>279</v>
      </c>
      <c r="Q12" s="13" t="s">
        <v>279</v>
      </c>
      <c r="R12" s="13" t="s">
        <v>279</v>
      </c>
      <c r="S12" s="11" t="s">
        <v>34</v>
      </c>
      <c r="T12" s="140">
        <v>0.01</v>
      </c>
      <c r="U12" s="13" t="s">
        <v>2942</v>
      </c>
      <c r="V12" s="155">
        <v>4.1020000000000001E-2</v>
      </c>
      <c r="W12" s="146">
        <v>5.3499999999999999E-2</v>
      </c>
      <c r="X12" s="11" t="s">
        <v>263</v>
      </c>
      <c r="Y12" s="11"/>
      <c r="Z12" s="13" t="s">
        <v>2883</v>
      </c>
      <c r="AA12" s="13" t="s">
        <v>2884</v>
      </c>
      <c r="AB12" s="160" t="s">
        <v>2885</v>
      </c>
      <c r="AC12" s="13"/>
      <c r="AD12" s="140">
        <v>97556.58</v>
      </c>
      <c r="AE12" s="156">
        <v>1</v>
      </c>
      <c r="AF12" s="154">
        <v>0</v>
      </c>
      <c r="AG12" s="140">
        <v>0</v>
      </c>
      <c r="AH12" s="13"/>
      <c r="AI12" s="13"/>
      <c r="AJ12" s="14" t="s">
        <v>36</v>
      </c>
      <c r="AK12" s="146">
        <v>3.4433849887014097E-8</v>
      </c>
      <c r="AL12" s="146">
        <v>1.6275490123907699E-13</v>
      </c>
    </row>
    <row r="13" spans="1:38" x14ac:dyDescent="0.2">
      <c r="A13" s="188">
        <v>1035</v>
      </c>
      <c r="B13" s="13">
        <v>1036</v>
      </c>
      <c r="C13" s="13" t="s">
        <v>2943</v>
      </c>
      <c r="D13" s="13" t="s">
        <v>2944</v>
      </c>
      <c r="E13" s="11" t="s">
        <v>252</v>
      </c>
      <c r="F13" s="13" t="s">
        <v>2945</v>
      </c>
      <c r="G13" s="13" t="s">
        <v>2946</v>
      </c>
      <c r="H13" s="13" t="s">
        <v>255</v>
      </c>
      <c r="I13" s="13" t="s">
        <v>276</v>
      </c>
      <c r="J13" s="11" t="s">
        <v>30</v>
      </c>
      <c r="K13" s="11" t="s">
        <v>30</v>
      </c>
      <c r="L13" s="13" t="s">
        <v>2880</v>
      </c>
      <c r="M13" s="13" t="s">
        <v>183</v>
      </c>
      <c r="N13" s="13" t="s">
        <v>257</v>
      </c>
      <c r="O13" s="159" t="s">
        <v>2947</v>
      </c>
      <c r="P13" s="13" t="s">
        <v>279</v>
      </c>
      <c r="Q13" s="13" t="s">
        <v>279</v>
      </c>
      <c r="R13" s="13" t="s">
        <v>279</v>
      </c>
      <c r="S13" s="11" t="s">
        <v>34</v>
      </c>
      <c r="T13" s="140">
        <v>0.01</v>
      </c>
      <c r="U13" s="13" t="s">
        <v>2925</v>
      </c>
      <c r="V13" s="155">
        <v>1E-4</v>
      </c>
      <c r="W13" s="146">
        <v>4.4999999999999998E-2</v>
      </c>
      <c r="X13" s="11" t="s">
        <v>263</v>
      </c>
      <c r="Y13" s="11"/>
      <c r="Z13" s="13" t="s">
        <v>2883</v>
      </c>
      <c r="AA13" s="13" t="s">
        <v>2884</v>
      </c>
      <c r="AB13" s="160" t="s">
        <v>2885</v>
      </c>
      <c r="AC13" s="13"/>
      <c r="AD13" s="140">
        <v>24949.47</v>
      </c>
      <c r="AE13" s="156">
        <v>1</v>
      </c>
      <c r="AF13" s="154">
        <v>3.11</v>
      </c>
      <c r="AG13" s="140">
        <v>0.77600000000000002</v>
      </c>
      <c r="AH13" s="13"/>
      <c r="AI13" s="13"/>
      <c r="AJ13" s="14" t="s">
        <v>36</v>
      </c>
      <c r="AK13" s="146">
        <v>2.7387395168456601E-2</v>
      </c>
      <c r="AL13" s="146">
        <v>1.29449155713452E-7</v>
      </c>
    </row>
    <row r="14" spans="1:38" x14ac:dyDescent="0.2">
      <c r="A14" s="188">
        <v>1035</v>
      </c>
      <c r="B14" s="13">
        <v>1036</v>
      </c>
      <c r="C14" s="13" t="s">
        <v>2948</v>
      </c>
      <c r="D14" s="13" t="s">
        <v>2949</v>
      </c>
      <c r="E14" s="11" t="s">
        <v>252</v>
      </c>
      <c r="F14" s="13" t="s">
        <v>2950</v>
      </c>
      <c r="G14" s="13" t="s">
        <v>2951</v>
      </c>
      <c r="H14" s="13" t="s">
        <v>255</v>
      </c>
      <c r="I14" s="13" t="s">
        <v>276</v>
      </c>
      <c r="J14" s="11" t="s">
        <v>30</v>
      </c>
      <c r="K14" s="11" t="s">
        <v>2952</v>
      </c>
      <c r="L14" s="13" t="s">
        <v>2880</v>
      </c>
      <c r="M14" s="13" t="s">
        <v>183</v>
      </c>
      <c r="N14" s="13" t="s">
        <v>257</v>
      </c>
      <c r="O14" s="159" t="s">
        <v>2953</v>
      </c>
      <c r="P14" s="13" t="s">
        <v>279</v>
      </c>
      <c r="Q14" s="13" t="s">
        <v>279</v>
      </c>
      <c r="R14" s="13" t="s">
        <v>279</v>
      </c>
      <c r="S14" s="11" t="s">
        <v>34</v>
      </c>
      <c r="T14" s="140">
        <v>0.01</v>
      </c>
      <c r="U14" s="13" t="s">
        <v>2954</v>
      </c>
      <c r="V14" s="155">
        <v>1E-4</v>
      </c>
      <c r="W14" s="146">
        <v>0.13413600000000001</v>
      </c>
      <c r="X14" s="11" t="s">
        <v>263</v>
      </c>
      <c r="Y14" s="11"/>
      <c r="Z14" s="13" t="s">
        <v>2883</v>
      </c>
      <c r="AA14" s="13" t="s">
        <v>2884</v>
      </c>
      <c r="AB14" s="160" t="s">
        <v>2885</v>
      </c>
      <c r="AC14" s="13"/>
      <c r="AD14" s="140">
        <v>1975.64</v>
      </c>
      <c r="AE14" s="156">
        <v>1</v>
      </c>
      <c r="AF14" s="154">
        <v>0</v>
      </c>
      <c r="AG14" s="140">
        <v>0</v>
      </c>
      <c r="AH14" s="13"/>
      <c r="AI14" s="13"/>
      <c r="AJ14" s="14" t="s">
        <v>36</v>
      </c>
      <c r="AK14" s="146">
        <v>6.9732755279839198E-10</v>
      </c>
      <c r="AL14" s="146">
        <v>3.2959857047466003E-15</v>
      </c>
    </row>
    <row r="15" spans="1:38" x14ac:dyDescent="0.2">
      <c r="A15" s="188">
        <v>1035</v>
      </c>
      <c r="B15" s="13">
        <v>1036</v>
      </c>
      <c r="C15" s="13" t="s">
        <v>2955</v>
      </c>
      <c r="D15" s="13" t="s">
        <v>2956</v>
      </c>
      <c r="E15" s="11" t="s">
        <v>252</v>
      </c>
      <c r="F15" s="13" t="s">
        <v>2957</v>
      </c>
      <c r="G15" s="13" t="s">
        <v>2958</v>
      </c>
      <c r="H15" s="13" t="s">
        <v>255</v>
      </c>
      <c r="I15" s="13" t="s">
        <v>2959</v>
      </c>
      <c r="J15" s="11" t="s">
        <v>30</v>
      </c>
      <c r="K15" s="11" t="s">
        <v>30</v>
      </c>
      <c r="L15" s="13" t="s">
        <v>2880</v>
      </c>
      <c r="M15" s="13" t="s">
        <v>183</v>
      </c>
      <c r="N15" s="13" t="s">
        <v>257</v>
      </c>
      <c r="O15" s="159" t="s">
        <v>2960</v>
      </c>
      <c r="P15" s="13" t="s">
        <v>279</v>
      </c>
      <c r="Q15" s="13" t="s">
        <v>279</v>
      </c>
      <c r="R15" s="13" t="s">
        <v>279</v>
      </c>
      <c r="S15" s="11" t="s">
        <v>34</v>
      </c>
      <c r="T15" s="140">
        <v>0.01</v>
      </c>
      <c r="U15" s="13" t="s">
        <v>2961</v>
      </c>
      <c r="V15" s="155">
        <v>1E-4</v>
      </c>
      <c r="W15" s="146">
        <v>4.4999999999999998E-2</v>
      </c>
      <c r="X15" s="11" t="s">
        <v>263</v>
      </c>
      <c r="Y15" s="11"/>
      <c r="Z15" s="13" t="s">
        <v>2883</v>
      </c>
      <c r="AA15" s="13" t="s">
        <v>2884</v>
      </c>
      <c r="AB15" s="160" t="s">
        <v>2885</v>
      </c>
      <c r="AC15" s="13"/>
      <c r="AD15" s="140">
        <v>53814.89</v>
      </c>
      <c r="AE15" s="156">
        <v>1</v>
      </c>
      <c r="AF15" s="154">
        <v>0</v>
      </c>
      <c r="AG15" s="140">
        <v>0</v>
      </c>
      <c r="AH15" s="13"/>
      <c r="AI15" s="13"/>
      <c r="AJ15" s="14" t="s">
        <v>36</v>
      </c>
      <c r="AK15" s="146">
        <v>1.89946577047512E-8</v>
      </c>
      <c r="AL15" s="146">
        <v>8.9780075389499986E-14</v>
      </c>
    </row>
    <row r="16" spans="1:38" x14ac:dyDescent="0.2">
      <c r="A16" s="188">
        <v>1035</v>
      </c>
      <c r="B16" s="13">
        <v>1036</v>
      </c>
      <c r="C16" s="13" t="s">
        <v>2905</v>
      </c>
      <c r="D16" s="13" t="s">
        <v>2906</v>
      </c>
      <c r="E16" s="11" t="s">
        <v>252</v>
      </c>
      <c r="F16" s="13" t="s">
        <v>2962</v>
      </c>
      <c r="G16" s="13" t="s">
        <v>2963</v>
      </c>
      <c r="H16" s="13" t="s">
        <v>255</v>
      </c>
      <c r="I16" s="13" t="s">
        <v>276</v>
      </c>
      <c r="J16" s="11" t="s">
        <v>30</v>
      </c>
      <c r="K16" s="11" t="s">
        <v>30</v>
      </c>
      <c r="L16" s="13" t="s">
        <v>2880</v>
      </c>
      <c r="M16" s="13" t="s">
        <v>278</v>
      </c>
      <c r="N16" s="13" t="s">
        <v>257</v>
      </c>
      <c r="O16" s="159" t="s">
        <v>2964</v>
      </c>
      <c r="P16" s="13" t="s">
        <v>279</v>
      </c>
      <c r="Q16" s="13" t="s">
        <v>279</v>
      </c>
      <c r="R16" s="13" t="s">
        <v>279</v>
      </c>
      <c r="S16" s="11" t="s">
        <v>34</v>
      </c>
      <c r="T16" s="140">
        <v>0.01</v>
      </c>
      <c r="U16" s="13" t="s">
        <v>2965</v>
      </c>
      <c r="V16" s="155">
        <v>1E-4</v>
      </c>
      <c r="W16" s="146">
        <v>7.0999999999999994E-2</v>
      </c>
      <c r="X16" s="11" t="s">
        <v>263</v>
      </c>
      <c r="Y16" s="11"/>
      <c r="Z16" s="13" t="s">
        <v>2883</v>
      </c>
      <c r="AA16" s="13" t="s">
        <v>2884</v>
      </c>
      <c r="AB16" s="160" t="s">
        <v>2885</v>
      </c>
      <c r="AC16" s="13"/>
      <c r="AD16" s="140">
        <v>830.93</v>
      </c>
      <c r="AE16" s="156">
        <v>1</v>
      </c>
      <c r="AF16" s="154">
        <v>0</v>
      </c>
      <c r="AG16" s="140">
        <v>0</v>
      </c>
      <c r="AH16" s="13"/>
      <c r="AI16" s="13"/>
      <c r="AJ16" s="14" t="s">
        <v>36</v>
      </c>
      <c r="AK16" s="146">
        <v>2.93287432653099E-10</v>
      </c>
      <c r="AL16" s="146">
        <v>1.3862512409372001E-15</v>
      </c>
    </row>
    <row r="17" spans="1:38" x14ac:dyDescent="0.2">
      <c r="A17" s="188">
        <v>1035</v>
      </c>
      <c r="B17" s="13">
        <v>1037</v>
      </c>
      <c r="C17" s="13" t="s">
        <v>2966</v>
      </c>
      <c r="D17" s="13" t="s">
        <v>2967</v>
      </c>
      <c r="E17" s="11" t="s">
        <v>252</v>
      </c>
      <c r="F17" s="13" t="s">
        <v>2968</v>
      </c>
      <c r="G17" s="13" t="s">
        <v>2969</v>
      </c>
      <c r="H17" s="13" t="s">
        <v>255</v>
      </c>
      <c r="I17" s="13" t="s">
        <v>295</v>
      </c>
      <c r="J17" s="11" t="s">
        <v>30</v>
      </c>
      <c r="K17" s="11" t="s">
        <v>30</v>
      </c>
      <c r="L17" s="13" t="s">
        <v>2880</v>
      </c>
      <c r="M17" s="13" t="s">
        <v>2970</v>
      </c>
      <c r="N17" s="13" t="s">
        <v>257</v>
      </c>
      <c r="O17" s="159" t="s">
        <v>2971</v>
      </c>
      <c r="P17" s="13" t="s">
        <v>409</v>
      </c>
      <c r="Q17" s="13" t="s">
        <v>259</v>
      </c>
      <c r="R17" s="13" t="s">
        <v>260</v>
      </c>
      <c r="S17" s="11" t="s">
        <v>89</v>
      </c>
      <c r="T17" s="140">
        <v>0.70599999999999996</v>
      </c>
      <c r="U17" s="13" t="s">
        <v>2972</v>
      </c>
      <c r="V17" s="155">
        <v>1E-4</v>
      </c>
      <c r="W17" s="146">
        <v>7.9699999999999993E-2</v>
      </c>
      <c r="X17" s="11" t="s">
        <v>263</v>
      </c>
      <c r="Y17" s="11"/>
      <c r="Z17" s="13" t="s">
        <v>2854</v>
      </c>
      <c r="AA17" s="13" t="s">
        <v>2855</v>
      </c>
      <c r="AB17" s="160" t="s">
        <v>2857</v>
      </c>
      <c r="AC17" s="13"/>
      <c r="AD17" s="140">
        <v>10968.34</v>
      </c>
      <c r="AE17" s="156">
        <v>3.306</v>
      </c>
      <c r="AF17" s="154">
        <v>105.33</v>
      </c>
      <c r="AG17" s="140">
        <v>38.194000000000003</v>
      </c>
      <c r="AH17" s="13"/>
      <c r="AI17" s="13"/>
      <c r="AJ17" s="14" t="s">
        <v>36</v>
      </c>
      <c r="AK17" s="146">
        <v>2.5352488924052399E-3</v>
      </c>
      <c r="AL17" s="146">
        <v>9.3876340445771394E-5</v>
      </c>
    </row>
    <row r="18" spans="1:38" x14ac:dyDescent="0.2">
      <c r="A18" s="188">
        <v>1035</v>
      </c>
      <c r="B18" s="13">
        <v>1037</v>
      </c>
      <c r="C18" s="13" t="s">
        <v>509</v>
      </c>
      <c r="D18" s="13" t="s">
        <v>510</v>
      </c>
      <c r="E18" s="11" t="s">
        <v>252</v>
      </c>
      <c r="F18" s="13" t="s">
        <v>2973</v>
      </c>
      <c r="G18" s="13" t="s">
        <v>2974</v>
      </c>
      <c r="H18" s="13" t="s">
        <v>255</v>
      </c>
      <c r="I18" s="13" t="s">
        <v>276</v>
      </c>
      <c r="J18" s="11" t="s">
        <v>30</v>
      </c>
      <c r="K18" s="11" t="s">
        <v>30</v>
      </c>
      <c r="L18" s="13" t="s">
        <v>2880</v>
      </c>
      <c r="M18" s="13" t="s">
        <v>476</v>
      </c>
      <c r="N18" s="13" t="s">
        <v>257</v>
      </c>
      <c r="O18" s="159" t="s">
        <v>2975</v>
      </c>
      <c r="P18" s="13" t="s">
        <v>258</v>
      </c>
      <c r="Q18" s="13" t="s">
        <v>259</v>
      </c>
      <c r="R18" s="13" t="s">
        <v>260</v>
      </c>
      <c r="S18" s="11" t="s">
        <v>34</v>
      </c>
      <c r="T18" s="140">
        <v>4.9550000000000001</v>
      </c>
      <c r="U18" s="13" t="s">
        <v>2976</v>
      </c>
      <c r="V18" s="155">
        <v>2.8369999999999999E-2</v>
      </c>
      <c r="W18" s="146">
        <v>4.9000000000000002E-2</v>
      </c>
      <c r="X18" s="11" t="s">
        <v>263</v>
      </c>
      <c r="Y18" s="11"/>
      <c r="Z18" s="13" t="s">
        <v>2854</v>
      </c>
      <c r="AA18" s="13" t="s">
        <v>2855</v>
      </c>
      <c r="AB18" s="160" t="s">
        <v>2857</v>
      </c>
      <c r="AC18" s="13"/>
      <c r="AD18" s="140">
        <v>594297.27</v>
      </c>
      <c r="AE18" s="156">
        <v>1</v>
      </c>
      <c r="AF18" s="154">
        <v>164.64</v>
      </c>
      <c r="AG18" s="140">
        <v>978.45100000000002</v>
      </c>
      <c r="AH18" s="13"/>
      <c r="AI18" s="13"/>
      <c r="AJ18" s="14" t="s">
        <v>36</v>
      </c>
      <c r="AK18" s="146">
        <v>6.4947712048346304E-2</v>
      </c>
      <c r="AL18" s="146">
        <v>2.4049132003130802E-3</v>
      </c>
    </row>
    <row r="19" spans="1:38" x14ac:dyDescent="0.2">
      <c r="A19" s="188">
        <v>1035</v>
      </c>
      <c r="B19" s="13">
        <v>1037</v>
      </c>
      <c r="C19" s="13" t="s">
        <v>2876</v>
      </c>
      <c r="D19" s="13" t="s">
        <v>2877</v>
      </c>
      <c r="E19" s="11" t="s">
        <v>252</v>
      </c>
      <c r="F19" s="13" t="s">
        <v>2878</v>
      </c>
      <c r="G19" s="13" t="s">
        <v>2879</v>
      </c>
      <c r="H19" s="13" t="s">
        <v>255</v>
      </c>
      <c r="I19" s="13" t="s">
        <v>183</v>
      </c>
      <c r="J19" s="11" t="s">
        <v>30</v>
      </c>
      <c r="K19" s="11" t="s">
        <v>30</v>
      </c>
      <c r="L19" s="13" t="s">
        <v>2880</v>
      </c>
      <c r="M19" s="13" t="s">
        <v>2364</v>
      </c>
      <c r="N19" s="13" t="s">
        <v>257</v>
      </c>
      <c r="O19" s="159" t="s">
        <v>2977</v>
      </c>
      <c r="P19" s="13" t="s">
        <v>279</v>
      </c>
      <c r="Q19" s="13" t="s">
        <v>279</v>
      </c>
      <c r="R19" s="13" t="s">
        <v>279</v>
      </c>
      <c r="S19" s="11" t="s">
        <v>34</v>
      </c>
      <c r="T19" s="140">
        <v>0.01</v>
      </c>
      <c r="U19" s="13" t="s">
        <v>2882</v>
      </c>
      <c r="V19" s="155">
        <v>1E-4</v>
      </c>
      <c r="W19" s="146">
        <v>7.0000000000000007E-2</v>
      </c>
      <c r="X19" s="11" t="s">
        <v>263</v>
      </c>
      <c r="Y19" s="11"/>
      <c r="Z19" s="13" t="s">
        <v>2883</v>
      </c>
      <c r="AA19" s="13" t="s">
        <v>2884</v>
      </c>
      <c r="AB19" s="160" t="s">
        <v>2885</v>
      </c>
      <c r="AC19" s="13"/>
      <c r="AD19" s="140">
        <v>32400.2</v>
      </c>
      <c r="AE19" s="156">
        <v>1</v>
      </c>
      <c r="AF19" s="154">
        <v>0</v>
      </c>
      <c r="AG19" s="140">
        <v>0</v>
      </c>
      <c r="AH19" s="13"/>
      <c r="AI19" s="13"/>
      <c r="AJ19" s="14" t="s">
        <v>36</v>
      </c>
      <c r="AK19" s="146">
        <v>2.1506634521675797E-11</v>
      </c>
      <c r="AL19" s="146">
        <v>7.9635737155739097E-13</v>
      </c>
    </row>
    <row r="20" spans="1:38" x14ac:dyDescent="0.2">
      <c r="A20" s="188">
        <v>1035</v>
      </c>
      <c r="B20" s="2">
        <v>1037</v>
      </c>
      <c r="C20" s="2" t="s">
        <v>2978</v>
      </c>
      <c r="D20" s="2" t="s">
        <v>2979</v>
      </c>
      <c r="E20" s="11" t="s">
        <v>252</v>
      </c>
      <c r="F20" s="2" t="s">
        <v>2980</v>
      </c>
      <c r="G20" s="2" t="s">
        <v>2981</v>
      </c>
      <c r="H20" s="13" t="s">
        <v>255</v>
      </c>
      <c r="I20" s="13" t="s">
        <v>276</v>
      </c>
      <c r="J20" s="11" t="s">
        <v>30</v>
      </c>
      <c r="K20" s="11" t="s">
        <v>30</v>
      </c>
      <c r="L20" s="13" t="s">
        <v>2880</v>
      </c>
      <c r="M20" s="13" t="s">
        <v>476</v>
      </c>
      <c r="N20" s="13" t="s">
        <v>257</v>
      </c>
      <c r="O20" s="160" t="s">
        <v>2982</v>
      </c>
      <c r="P20" s="2" t="s">
        <v>258</v>
      </c>
      <c r="Q20" s="13" t="s">
        <v>259</v>
      </c>
      <c r="R20" s="13" t="s">
        <v>260</v>
      </c>
      <c r="S20" s="2" t="s">
        <v>34</v>
      </c>
      <c r="T20" s="137">
        <v>0.56000000000000005</v>
      </c>
      <c r="U20" s="2" t="s">
        <v>2983</v>
      </c>
      <c r="V20" s="146">
        <v>0.10062</v>
      </c>
      <c r="W20" s="146">
        <v>5.6000000000000001E-2</v>
      </c>
      <c r="X20" s="11" t="s">
        <v>263</v>
      </c>
      <c r="Y20" s="11"/>
      <c r="Z20" s="2" t="s">
        <v>2854</v>
      </c>
      <c r="AA20" s="13" t="s">
        <v>2855</v>
      </c>
      <c r="AB20" s="160" t="s">
        <v>2857</v>
      </c>
      <c r="AC20" s="2" t="s">
        <v>2984</v>
      </c>
      <c r="AD20" s="137">
        <v>112762.73</v>
      </c>
      <c r="AE20" s="144">
        <v>1</v>
      </c>
      <c r="AF20" s="157">
        <v>147.66999999999999</v>
      </c>
      <c r="AG20" s="137">
        <v>166.517</v>
      </c>
      <c r="AJ20" s="14" t="s">
        <v>36</v>
      </c>
      <c r="AK20" s="146">
        <v>1.10530623629398E-2</v>
      </c>
      <c r="AL20" s="146">
        <v>4.09277782729754E-4</v>
      </c>
    </row>
    <row r="21" spans="1:38" x14ac:dyDescent="0.2">
      <c r="A21" s="188">
        <v>1035</v>
      </c>
      <c r="B21" s="2">
        <v>1037</v>
      </c>
      <c r="C21" s="2" t="s">
        <v>2985</v>
      </c>
      <c r="D21" s="2" t="s">
        <v>2986</v>
      </c>
      <c r="E21" s="4" t="s">
        <v>252</v>
      </c>
      <c r="F21" s="2" t="s">
        <v>2987</v>
      </c>
      <c r="G21" s="2" t="s">
        <v>2988</v>
      </c>
      <c r="H21" s="2" t="s">
        <v>255</v>
      </c>
      <c r="I21" s="2" t="s">
        <v>183</v>
      </c>
      <c r="J21" s="2" t="s">
        <v>30</v>
      </c>
      <c r="K21" s="2" t="s">
        <v>2952</v>
      </c>
      <c r="L21" s="30" t="s">
        <v>2880</v>
      </c>
      <c r="M21" s="2" t="s">
        <v>183</v>
      </c>
      <c r="N21" s="2" t="s">
        <v>257</v>
      </c>
      <c r="O21" s="160" t="s">
        <v>2989</v>
      </c>
      <c r="P21" s="2" t="s">
        <v>279</v>
      </c>
      <c r="Q21" s="2" t="s">
        <v>279</v>
      </c>
      <c r="R21" s="2" t="s">
        <v>279</v>
      </c>
      <c r="S21" s="2" t="s">
        <v>34</v>
      </c>
      <c r="T21" s="137">
        <v>0.01</v>
      </c>
      <c r="U21" s="2" t="s">
        <v>2990</v>
      </c>
      <c r="V21" s="146">
        <v>1E-4</v>
      </c>
      <c r="W21" s="146">
        <v>8.4000000000000005E-2</v>
      </c>
      <c r="X21" s="31" t="s">
        <v>263</v>
      </c>
      <c r="Z21" s="2" t="s">
        <v>2883</v>
      </c>
      <c r="AA21" s="2" t="s">
        <v>2884</v>
      </c>
      <c r="AB21" s="160" t="s">
        <v>2885</v>
      </c>
      <c r="AD21" s="137">
        <v>43600</v>
      </c>
      <c r="AE21" s="144">
        <v>1</v>
      </c>
      <c r="AF21" s="157">
        <v>0</v>
      </c>
      <c r="AG21" s="137">
        <v>0</v>
      </c>
      <c r="AJ21" s="2" t="s">
        <v>36</v>
      </c>
      <c r="AK21" s="146">
        <v>2.8940848054798002E-11</v>
      </c>
      <c r="AL21" s="146">
        <v>1.0716347862020099E-12</v>
      </c>
    </row>
    <row r="22" spans="1:38" x14ac:dyDescent="0.2">
      <c r="A22" s="188">
        <v>1035</v>
      </c>
      <c r="B22" s="2">
        <v>1037</v>
      </c>
      <c r="C22" s="2" t="s">
        <v>2886</v>
      </c>
      <c r="D22" s="2" t="s">
        <v>2887</v>
      </c>
      <c r="E22" s="4" t="s">
        <v>252</v>
      </c>
      <c r="F22" s="2" t="s">
        <v>2888</v>
      </c>
      <c r="G22" s="2" t="s">
        <v>2889</v>
      </c>
      <c r="H22" s="2" t="s">
        <v>33</v>
      </c>
      <c r="I22" s="2" t="s">
        <v>183</v>
      </c>
      <c r="J22" s="2" t="s">
        <v>30</v>
      </c>
      <c r="K22" s="2" t="s">
        <v>30</v>
      </c>
      <c r="L22" s="2" t="s">
        <v>2880</v>
      </c>
      <c r="M22" s="2" t="s">
        <v>183</v>
      </c>
      <c r="N22" s="2" t="s">
        <v>257</v>
      </c>
      <c r="O22" s="160" t="s">
        <v>2890</v>
      </c>
      <c r="P22" s="2" t="s">
        <v>279</v>
      </c>
      <c r="Q22" s="2" t="s">
        <v>279</v>
      </c>
      <c r="R22" s="2" t="s">
        <v>279</v>
      </c>
      <c r="S22" s="2" t="s">
        <v>34</v>
      </c>
      <c r="T22" s="137">
        <v>0.01</v>
      </c>
      <c r="U22" s="2" t="s">
        <v>2891</v>
      </c>
      <c r="V22" s="146">
        <v>1E-4</v>
      </c>
      <c r="W22" s="146">
        <v>6.6595000000000001E-2</v>
      </c>
      <c r="X22" s="4" t="s">
        <v>263</v>
      </c>
      <c r="Z22" s="2" t="s">
        <v>2883</v>
      </c>
      <c r="AA22" s="2" t="s">
        <v>2884</v>
      </c>
      <c r="AB22" s="160" t="s">
        <v>2885</v>
      </c>
      <c r="AD22" s="137">
        <v>80500</v>
      </c>
      <c r="AE22" s="144">
        <v>1</v>
      </c>
      <c r="AF22" s="157">
        <v>3</v>
      </c>
      <c r="AG22" s="137">
        <v>2.415</v>
      </c>
      <c r="AJ22" s="2" t="s">
        <v>36</v>
      </c>
      <c r="AK22" s="146">
        <v>1.6030309186315899E-4</v>
      </c>
      <c r="AL22" s="146">
        <v>5.9357752492611101E-6</v>
      </c>
    </row>
    <row r="23" spans="1:38" x14ac:dyDescent="0.2">
      <c r="A23" s="188">
        <v>1035</v>
      </c>
      <c r="B23" s="2">
        <v>1037</v>
      </c>
      <c r="C23" s="2" t="s">
        <v>509</v>
      </c>
      <c r="D23" s="2" t="s">
        <v>510</v>
      </c>
      <c r="E23" s="4" t="s">
        <v>252</v>
      </c>
      <c r="F23" s="2" t="s">
        <v>2991</v>
      </c>
      <c r="G23" s="2" t="s">
        <v>2992</v>
      </c>
      <c r="H23" s="2" t="s">
        <v>255</v>
      </c>
      <c r="I23" s="2" t="s">
        <v>276</v>
      </c>
      <c r="J23" s="2" t="s">
        <v>30</v>
      </c>
      <c r="K23" s="2" t="s">
        <v>30</v>
      </c>
      <c r="L23" s="2" t="s">
        <v>2880</v>
      </c>
      <c r="M23" s="2" t="s">
        <v>476</v>
      </c>
      <c r="N23" s="2" t="s">
        <v>257</v>
      </c>
      <c r="O23" s="160" t="s">
        <v>2993</v>
      </c>
      <c r="P23" s="2" t="s">
        <v>258</v>
      </c>
      <c r="Q23" s="2" t="s">
        <v>259</v>
      </c>
      <c r="R23" s="2" t="s">
        <v>260</v>
      </c>
      <c r="S23" s="2" t="s">
        <v>34</v>
      </c>
      <c r="T23" s="137">
        <v>9.3520000000000003</v>
      </c>
      <c r="U23" s="2" t="s">
        <v>2994</v>
      </c>
      <c r="V23" s="146">
        <v>2.9790000000000001E-2</v>
      </c>
      <c r="W23" s="146">
        <v>4.1000000000000002E-2</v>
      </c>
      <c r="X23" s="4" t="s">
        <v>263</v>
      </c>
      <c r="Z23" s="2" t="s">
        <v>2854</v>
      </c>
      <c r="AA23" s="2" t="s">
        <v>2855</v>
      </c>
      <c r="AB23" s="160" t="s">
        <v>2857</v>
      </c>
      <c r="AD23" s="137">
        <v>4383882.5599999996</v>
      </c>
      <c r="AE23" s="144">
        <v>1</v>
      </c>
      <c r="AF23" s="157">
        <v>139.55000000000001</v>
      </c>
      <c r="AG23" s="137">
        <v>6117.7079999999996</v>
      </c>
      <c r="AJ23" s="2" t="s">
        <v>36</v>
      </c>
      <c r="AK23" s="146">
        <v>0.40608179111671799</v>
      </c>
      <c r="AL23" s="146">
        <v>1.5036579874228901E-2</v>
      </c>
    </row>
    <row r="24" spans="1:38" x14ac:dyDescent="0.2">
      <c r="A24" s="188">
        <v>1035</v>
      </c>
      <c r="B24" s="2">
        <v>1037</v>
      </c>
      <c r="C24" s="2" t="s">
        <v>2995</v>
      </c>
      <c r="D24" s="2" t="s">
        <v>2996</v>
      </c>
      <c r="E24" s="4" t="s">
        <v>252</v>
      </c>
      <c r="F24" s="2" t="s">
        <v>2997</v>
      </c>
      <c r="G24" s="2" t="s">
        <v>2998</v>
      </c>
      <c r="H24" s="2" t="s">
        <v>255</v>
      </c>
      <c r="I24" s="2" t="s">
        <v>324</v>
      </c>
      <c r="J24" s="2" t="s">
        <v>30</v>
      </c>
      <c r="K24" s="2" t="s">
        <v>30</v>
      </c>
      <c r="L24" s="2" t="s">
        <v>2880</v>
      </c>
      <c r="M24" s="2" t="s">
        <v>288</v>
      </c>
      <c r="N24" s="2" t="s">
        <v>257</v>
      </c>
      <c r="O24" s="160" t="s">
        <v>2999</v>
      </c>
      <c r="P24" s="2" t="s">
        <v>553</v>
      </c>
      <c r="Q24" s="2" t="s">
        <v>376</v>
      </c>
      <c r="R24" s="2" t="s">
        <v>260</v>
      </c>
      <c r="S24" s="2" t="s">
        <v>34</v>
      </c>
      <c r="T24" s="137">
        <v>1.9810000000000001</v>
      </c>
      <c r="U24" s="2" t="s">
        <v>319</v>
      </c>
      <c r="V24" s="146">
        <v>6.0179999999999997E-2</v>
      </c>
      <c r="W24" s="146">
        <v>4.5999999999999999E-2</v>
      </c>
      <c r="X24" s="4" t="s">
        <v>263</v>
      </c>
      <c r="Z24" s="2" t="s">
        <v>2854</v>
      </c>
      <c r="AA24" s="2" t="s">
        <v>2855</v>
      </c>
      <c r="AB24" s="160" t="s">
        <v>2857</v>
      </c>
      <c r="AD24" s="137">
        <v>190573.37</v>
      </c>
      <c r="AE24" s="144">
        <v>1</v>
      </c>
      <c r="AF24" s="157">
        <v>99.93</v>
      </c>
      <c r="AG24" s="137">
        <v>190.44</v>
      </c>
      <c r="AJ24" s="2" t="s">
        <v>36</v>
      </c>
      <c r="AK24" s="146">
        <v>1.2641041733944199E-2</v>
      </c>
      <c r="AL24" s="146">
        <v>4.6807819972228198E-4</v>
      </c>
    </row>
    <row r="25" spans="1:38" x14ac:dyDescent="0.2">
      <c r="A25" s="188">
        <v>1035</v>
      </c>
      <c r="B25" s="2">
        <v>1037</v>
      </c>
      <c r="C25" s="2" t="s">
        <v>2869</v>
      </c>
      <c r="D25" s="2" t="s">
        <v>2870</v>
      </c>
      <c r="E25" s="4" t="s">
        <v>252</v>
      </c>
      <c r="F25" s="2" t="s">
        <v>3000</v>
      </c>
      <c r="G25" s="2" t="s">
        <v>3001</v>
      </c>
      <c r="H25" s="2" t="s">
        <v>255</v>
      </c>
      <c r="I25" s="2" t="s">
        <v>324</v>
      </c>
      <c r="J25" s="2" t="s">
        <v>30</v>
      </c>
      <c r="K25" s="2" t="s">
        <v>30</v>
      </c>
      <c r="L25" s="2" t="s">
        <v>2880</v>
      </c>
      <c r="M25" s="2" t="s">
        <v>391</v>
      </c>
      <c r="N25" s="2" t="s">
        <v>257</v>
      </c>
      <c r="O25" s="160" t="s">
        <v>3002</v>
      </c>
      <c r="P25" s="2" t="s">
        <v>258</v>
      </c>
      <c r="Q25" s="2" t="s">
        <v>259</v>
      </c>
      <c r="R25" s="2" t="s">
        <v>260</v>
      </c>
      <c r="S25" s="2" t="s">
        <v>34</v>
      </c>
      <c r="T25" s="137">
        <v>4.3890000000000002</v>
      </c>
      <c r="U25" s="2" t="s">
        <v>3003</v>
      </c>
      <c r="V25" s="146">
        <v>4.7879999999999999E-2</v>
      </c>
      <c r="W25" s="146">
        <v>3.7400000000000003E-2</v>
      </c>
      <c r="X25" s="4" t="s">
        <v>263</v>
      </c>
      <c r="Z25" s="2" t="s">
        <v>2854</v>
      </c>
      <c r="AA25" s="2" t="s">
        <v>2855</v>
      </c>
      <c r="AB25" s="160" t="s">
        <v>2857</v>
      </c>
      <c r="AD25" s="137">
        <v>871102.58</v>
      </c>
      <c r="AE25" s="144">
        <v>1</v>
      </c>
      <c r="AF25" s="157">
        <v>96.46</v>
      </c>
      <c r="AG25" s="137">
        <v>840.26599999999996</v>
      </c>
      <c r="AJ25" s="2" t="s">
        <v>36</v>
      </c>
      <c r="AK25" s="146">
        <v>5.5775223783674499E-2</v>
      </c>
      <c r="AL25" s="146">
        <v>2.0652701642195999E-3</v>
      </c>
    </row>
    <row r="26" spans="1:38" x14ac:dyDescent="0.2">
      <c r="A26" s="188">
        <v>1035</v>
      </c>
      <c r="B26" s="2">
        <v>1037</v>
      </c>
      <c r="C26" s="2" t="s">
        <v>2869</v>
      </c>
      <c r="D26" s="2" t="s">
        <v>2870</v>
      </c>
      <c r="E26" s="4" t="s">
        <v>252</v>
      </c>
      <c r="F26" s="2" t="s">
        <v>3004</v>
      </c>
      <c r="G26" s="2" t="s">
        <v>3005</v>
      </c>
      <c r="H26" s="2" t="s">
        <v>255</v>
      </c>
      <c r="I26" s="2" t="s">
        <v>324</v>
      </c>
      <c r="J26" s="2" t="s">
        <v>30</v>
      </c>
      <c r="K26" s="2" t="s">
        <v>30</v>
      </c>
      <c r="L26" s="4" t="s">
        <v>2880</v>
      </c>
      <c r="M26" s="2" t="s">
        <v>391</v>
      </c>
      <c r="N26" s="2" t="s">
        <v>257</v>
      </c>
      <c r="O26" s="160" t="s">
        <v>3002</v>
      </c>
      <c r="P26" s="2" t="s">
        <v>258</v>
      </c>
      <c r="Q26" s="2" t="s">
        <v>259</v>
      </c>
      <c r="R26" s="2" t="s">
        <v>260</v>
      </c>
      <c r="S26" s="2" t="s">
        <v>34</v>
      </c>
      <c r="T26" s="137">
        <v>0.438</v>
      </c>
      <c r="U26" s="2" t="s">
        <v>3006</v>
      </c>
      <c r="V26" s="146">
        <v>6.7299999999999999E-2</v>
      </c>
      <c r="W26" s="146">
        <v>2.5000000000000001E-2</v>
      </c>
      <c r="X26" s="4" t="s">
        <v>263</v>
      </c>
      <c r="Z26" s="2" t="s">
        <v>2854</v>
      </c>
      <c r="AA26" s="2" t="s">
        <v>2855</v>
      </c>
      <c r="AB26" s="160" t="s">
        <v>2857</v>
      </c>
      <c r="AD26" s="137">
        <v>95894.74</v>
      </c>
      <c r="AE26" s="144">
        <v>1</v>
      </c>
      <c r="AF26" s="157">
        <v>99.16</v>
      </c>
      <c r="AG26" s="137">
        <v>95.088999999999999</v>
      </c>
      <c r="AJ26" s="2" t="s">
        <v>36</v>
      </c>
      <c r="AK26" s="146">
        <v>6.3118412586187396E-3</v>
      </c>
      <c r="AL26" s="146">
        <v>2.3371770740489799E-4</v>
      </c>
    </row>
    <row r="27" spans="1:38" x14ac:dyDescent="0.2">
      <c r="A27" s="188">
        <v>1035</v>
      </c>
      <c r="B27" s="2">
        <v>1037</v>
      </c>
      <c r="C27" s="2" t="s">
        <v>3007</v>
      </c>
      <c r="D27" s="2" t="s">
        <v>3008</v>
      </c>
      <c r="E27" s="4" t="s">
        <v>252</v>
      </c>
      <c r="F27" s="2" t="s">
        <v>3009</v>
      </c>
      <c r="G27" s="2" t="s">
        <v>3010</v>
      </c>
      <c r="H27" s="2" t="s">
        <v>255</v>
      </c>
      <c r="I27" s="2" t="s">
        <v>324</v>
      </c>
      <c r="J27" s="2" t="s">
        <v>30</v>
      </c>
      <c r="K27" s="2" t="s">
        <v>30</v>
      </c>
      <c r="L27" s="4" t="s">
        <v>2880</v>
      </c>
      <c r="M27" s="2" t="s">
        <v>397</v>
      </c>
      <c r="N27" s="2" t="s">
        <v>257</v>
      </c>
      <c r="O27" s="160" t="s">
        <v>3011</v>
      </c>
      <c r="P27" s="2" t="s">
        <v>351</v>
      </c>
      <c r="Q27" s="2" t="s">
        <v>376</v>
      </c>
      <c r="R27" s="2" t="s">
        <v>260</v>
      </c>
      <c r="S27" s="2" t="s">
        <v>34</v>
      </c>
      <c r="T27" s="137">
        <v>0.63300000000000001</v>
      </c>
      <c r="U27" s="2" t="s">
        <v>307</v>
      </c>
      <c r="V27" s="146">
        <v>0.25346000000000002</v>
      </c>
      <c r="W27" s="146">
        <v>4.2999999999999997E-2</v>
      </c>
      <c r="X27" s="4" t="s">
        <v>263</v>
      </c>
      <c r="Z27" s="2" t="s">
        <v>2854</v>
      </c>
      <c r="AA27" s="2" t="s">
        <v>2855</v>
      </c>
      <c r="AB27" s="160" t="s">
        <v>2857</v>
      </c>
      <c r="AD27" s="137">
        <v>284842.06</v>
      </c>
      <c r="AE27" s="144">
        <v>1</v>
      </c>
      <c r="AF27" s="157">
        <v>100.43</v>
      </c>
      <c r="AG27" s="137">
        <v>286.06700000000001</v>
      </c>
      <c r="AJ27" s="2" t="s">
        <v>36</v>
      </c>
      <c r="AK27" s="146">
        <v>1.89885736982142E-2</v>
      </c>
      <c r="AL27" s="146">
        <v>7.03117478687472E-4</v>
      </c>
    </row>
    <row r="28" spans="1:38" x14ac:dyDescent="0.2">
      <c r="A28" s="188">
        <v>1035</v>
      </c>
      <c r="B28" s="2">
        <v>1037</v>
      </c>
      <c r="C28" s="2" t="s">
        <v>1224</v>
      </c>
      <c r="D28" s="2" t="s">
        <v>1225</v>
      </c>
      <c r="E28" s="4" t="s">
        <v>380</v>
      </c>
      <c r="F28" s="2" t="s">
        <v>3012</v>
      </c>
      <c r="G28" s="2" t="s">
        <v>3013</v>
      </c>
      <c r="H28" s="2" t="s">
        <v>255</v>
      </c>
      <c r="I28" s="2" t="s">
        <v>324</v>
      </c>
      <c r="J28" s="2" t="s">
        <v>30</v>
      </c>
      <c r="K28" s="2" t="s">
        <v>85</v>
      </c>
      <c r="L28" s="4" t="s">
        <v>2880</v>
      </c>
      <c r="M28" s="2" t="s">
        <v>306</v>
      </c>
      <c r="N28" s="2" t="s">
        <v>257</v>
      </c>
      <c r="O28" s="160" t="s">
        <v>3014</v>
      </c>
      <c r="P28" s="2" t="s">
        <v>332</v>
      </c>
      <c r="Q28" s="2" t="s">
        <v>259</v>
      </c>
      <c r="R28" s="2" t="s">
        <v>260</v>
      </c>
      <c r="S28" s="2" t="s">
        <v>34</v>
      </c>
      <c r="T28" s="137">
        <v>2.8809999999999998</v>
      </c>
      <c r="U28" s="2" t="s">
        <v>3015</v>
      </c>
      <c r="V28" s="146">
        <v>6.9309999999999997E-2</v>
      </c>
      <c r="W28" s="146">
        <v>3.3500000000000002E-2</v>
      </c>
      <c r="X28" s="4" t="s">
        <v>263</v>
      </c>
      <c r="Z28" s="2" t="s">
        <v>2854</v>
      </c>
      <c r="AA28" s="2" t="s">
        <v>2855</v>
      </c>
      <c r="AB28" s="160" t="s">
        <v>2857</v>
      </c>
      <c r="AD28" s="137">
        <v>1002068.27</v>
      </c>
      <c r="AE28" s="144">
        <v>1</v>
      </c>
      <c r="AF28" s="157">
        <v>95.91</v>
      </c>
      <c r="AG28" s="137">
        <v>961.08399999999995</v>
      </c>
      <c r="AJ28" s="2" t="s">
        <v>36</v>
      </c>
      <c r="AK28" s="146">
        <v>6.3794900655761003E-2</v>
      </c>
      <c r="AL28" s="146">
        <v>2.3622263796682602E-3</v>
      </c>
    </row>
    <row r="29" spans="1:38" x14ac:dyDescent="0.2">
      <c r="A29" s="188">
        <v>1035</v>
      </c>
      <c r="B29" s="2">
        <v>1037</v>
      </c>
      <c r="C29" s="2" t="s">
        <v>3016</v>
      </c>
      <c r="D29" s="2" t="s">
        <v>3017</v>
      </c>
      <c r="E29" s="4" t="s">
        <v>252</v>
      </c>
      <c r="F29" s="2" t="s">
        <v>3018</v>
      </c>
      <c r="G29" s="2" t="s">
        <v>3019</v>
      </c>
      <c r="H29" s="2" t="s">
        <v>255</v>
      </c>
      <c r="I29" s="2" t="s">
        <v>276</v>
      </c>
      <c r="J29" s="2" t="s">
        <v>30</v>
      </c>
      <c r="K29" s="2" t="s">
        <v>30</v>
      </c>
      <c r="L29" s="4" t="s">
        <v>2880</v>
      </c>
      <c r="M29" s="2" t="s">
        <v>325</v>
      </c>
      <c r="N29" s="2" t="s">
        <v>257</v>
      </c>
      <c r="O29" s="160" t="s">
        <v>3020</v>
      </c>
      <c r="P29" s="2" t="s">
        <v>258</v>
      </c>
      <c r="Q29" s="2" t="s">
        <v>376</v>
      </c>
      <c r="R29" s="2" t="s">
        <v>260</v>
      </c>
      <c r="S29" s="2" t="s">
        <v>34</v>
      </c>
      <c r="T29" s="137">
        <v>1.589</v>
      </c>
      <c r="U29" s="2" t="s">
        <v>3021</v>
      </c>
      <c r="V29" s="146">
        <v>1E-4</v>
      </c>
      <c r="W29" s="146">
        <v>8.3000000000000001E-3</v>
      </c>
      <c r="X29" s="4" t="s">
        <v>263</v>
      </c>
      <c r="Z29" s="2" t="s">
        <v>2854</v>
      </c>
      <c r="AA29" s="2" t="s">
        <v>2855</v>
      </c>
      <c r="AB29" s="160" t="s">
        <v>2857</v>
      </c>
      <c r="AD29" s="137">
        <v>164502.67000000001</v>
      </c>
      <c r="AE29" s="144">
        <v>1</v>
      </c>
      <c r="AF29" s="157">
        <v>104.54</v>
      </c>
      <c r="AG29" s="137">
        <v>171.971</v>
      </c>
      <c r="AJ29" s="2" t="s">
        <v>36</v>
      </c>
      <c r="AK29" s="146">
        <v>1.1415112891646701E-2</v>
      </c>
      <c r="AL29" s="146">
        <v>4.2268395314295202E-4</v>
      </c>
    </row>
    <row r="30" spans="1:38" x14ac:dyDescent="0.2">
      <c r="A30" s="188">
        <v>1035</v>
      </c>
      <c r="B30" s="2">
        <v>1037</v>
      </c>
      <c r="C30" s="2" t="s">
        <v>2905</v>
      </c>
      <c r="D30" s="2" t="s">
        <v>2906</v>
      </c>
      <c r="E30" s="4" t="s">
        <v>252</v>
      </c>
      <c r="F30" s="2" t="s">
        <v>2907</v>
      </c>
      <c r="G30" s="2" t="s">
        <v>2908</v>
      </c>
      <c r="H30" s="2" t="s">
        <v>255</v>
      </c>
      <c r="I30" s="2" t="s">
        <v>276</v>
      </c>
      <c r="J30" s="2" t="s">
        <v>30</v>
      </c>
      <c r="K30" s="2" t="s">
        <v>30</v>
      </c>
      <c r="L30" s="4" t="s">
        <v>2880</v>
      </c>
      <c r="M30" s="2" t="s">
        <v>278</v>
      </c>
      <c r="N30" s="2" t="s">
        <v>257</v>
      </c>
      <c r="O30" s="160" t="s">
        <v>2909</v>
      </c>
      <c r="P30" s="2" t="s">
        <v>279</v>
      </c>
      <c r="Q30" s="2" t="s">
        <v>279</v>
      </c>
      <c r="R30" s="2" t="s">
        <v>279</v>
      </c>
      <c r="S30" s="2" t="s">
        <v>34</v>
      </c>
      <c r="T30" s="137">
        <v>0.01</v>
      </c>
      <c r="U30" s="2" t="s">
        <v>2891</v>
      </c>
      <c r="V30" s="146">
        <v>1E-4</v>
      </c>
      <c r="W30" s="146">
        <v>7.0999999999999994E-2</v>
      </c>
      <c r="X30" s="4" t="s">
        <v>263</v>
      </c>
      <c r="Z30" s="2" t="s">
        <v>2883</v>
      </c>
      <c r="AA30" s="2" t="s">
        <v>2884</v>
      </c>
      <c r="AB30" s="160" t="s">
        <v>2885</v>
      </c>
      <c r="AD30" s="137">
        <v>470.45</v>
      </c>
      <c r="AE30" s="144">
        <v>1</v>
      </c>
      <c r="AF30" s="157">
        <v>0</v>
      </c>
      <c r="AG30" s="137">
        <v>0</v>
      </c>
      <c r="AJ30" s="2" t="s">
        <v>36</v>
      </c>
      <c r="AK30" s="146">
        <v>3.1227573319678302E-13</v>
      </c>
      <c r="AL30" s="146">
        <v>1.15630868157966E-14</v>
      </c>
    </row>
    <row r="31" spans="1:38" x14ac:dyDescent="0.2">
      <c r="A31" s="188">
        <v>1035</v>
      </c>
      <c r="B31" s="2">
        <v>1037</v>
      </c>
      <c r="C31" s="2" t="s">
        <v>3022</v>
      </c>
      <c r="D31" s="2" t="s">
        <v>3023</v>
      </c>
      <c r="E31" s="4" t="s">
        <v>642</v>
      </c>
      <c r="F31" s="2" t="s">
        <v>3024</v>
      </c>
      <c r="G31" s="2" t="s">
        <v>3025</v>
      </c>
      <c r="H31" s="2" t="s">
        <v>255</v>
      </c>
      <c r="I31" s="2" t="s">
        <v>324</v>
      </c>
      <c r="J31" s="2" t="s">
        <v>30</v>
      </c>
      <c r="K31" s="2" t="s">
        <v>30</v>
      </c>
      <c r="L31" s="4" t="s">
        <v>2880</v>
      </c>
      <c r="M31" s="2" t="s">
        <v>288</v>
      </c>
      <c r="N31" s="2" t="s">
        <v>257</v>
      </c>
      <c r="O31" s="160" t="s">
        <v>3026</v>
      </c>
      <c r="P31" s="2" t="s">
        <v>362</v>
      </c>
      <c r="Q31" s="2" t="s">
        <v>259</v>
      </c>
      <c r="R31" s="2" t="s">
        <v>260</v>
      </c>
      <c r="S31" s="2" t="s">
        <v>34</v>
      </c>
      <c r="T31" s="137">
        <v>1.62</v>
      </c>
      <c r="U31" s="2" t="s">
        <v>812</v>
      </c>
      <c r="V31" s="146">
        <v>6.8360000000000004E-2</v>
      </c>
      <c r="W31" s="146">
        <v>2.86E-2</v>
      </c>
      <c r="X31" s="4" t="s">
        <v>263</v>
      </c>
      <c r="Z31" s="2" t="s">
        <v>2854</v>
      </c>
      <c r="AA31" s="2" t="s">
        <v>2855</v>
      </c>
      <c r="AB31" s="160" t="s">
        <v>2857</v>
      </c>
      <c r="AD31" s="137">
        <v>365733.61</v>
      </c>
      <c r="AE31" s="144">
        <v>1</v>
      </c>
      <c r="AF31" s="157">
        <v>98.48</v>
      </c>
      <c r="AG31" s="137">
        <v>360.17399999999998</v>
      </c>
      <c r="AJ31" s="2" t="s">
        <v>36</v>
      </c>
      <c r="AK31" s="146">
        <v>2.39076933367947E-2</v>
      </c>
      <c r="AL31" s="146">
        <v>8.8526486124554501E-4</v>
      </c>
    </row>
    <row r="32" spans="1:38" x14ac:dyDescent="0.2">
      <c r="A32" s="188">
        <v>1035</v>
      </c>
      <c r="B32" s="2">
        <v>1037</v>
      </c>
      <c r="C32" s="2" t="s">
        <v>3027</v>
      </c>
      <c r="D32" s="2" t="s">
        <v>3028</v>
      </c>
      <c r="E32" s="4" t="s">
        <v>252</v>
      </c>
      <c r="F32" s="2" t="s">
        <v>3029</v>
      </c>
      <c r="G32" s="2" t="s">
        <v>3030</v>
      </c>
      <c r="H32" s="2" t="s">
        <v>255</v>
      </c>
      <c r="I32" s="2" t="s">
        <v>276</v>
      </c>
      <c r="J32" s="2" t="s">
        <v>30</v>
      </c>
      <c r="K32" s="2" t="s">
        <v>30</v>
      </c>
      <c r="L32" s="4" t="s">
        <v>2880</v>
      </c>
      <c r="M32" s="2" t="s">
        <v>476</v>
      </c>
      <c r="N32" s="2" t="s">
        <v>257</v>
      </c>
      <c r="O32" s="160" t="s">
        <v>3031</v>
      </c>
      <c r="P32" s="2" t="s">
        <v>982</v>
      </c>
      <c r="Q32" s="2" t="s">
        <v>298</v>
      </c>
      <c r="R32" s="2" t="s">
        <v>260</v>
      </c>
      <c r="S32" s="2" t="s">
        <v>34</v>
      </c>
      <c r="T32" s="137">
        <v>3.16</v>
      </c>
      <c r="U32" s="2" t="s">
        <v>488</v>
      </c>
      <c r="V32" s="146">
        <v>4.9639999999999997E-2</v>
      </c>
      <c r="W32" s="146">
        <v>1.55E-2</v>
      </c>
      <c r="X32" s="4" t="s">
        <v>263</v>
      </c>
      <c r="Z32" s="2" t="s">
        <v>2854</v>
      </c>
      <c r="AA32" s="2" t="s">
        <v>2855</v>
      </c>
      <c r="AB32" s="160" t="s">
        <v>2857</v>
      </c>
      <c r="AD32" s="137">
        <v>1725969.36</v>
      </c>
      <c r="AE32" s="144">
        <v>1</v>
      </c>
      <c r="AF32" s="157">
        <v>108.19</v>
      </c>
      <c r="AG32" s="137">
        <v>1867.326</v>
      </c>
      <c r="AJ32" s="2" t="s">
        <v>36</v>
      </c>
      <c r="AK32" s="146">
        <v>0.123949553410292</v>
      </c>
      <c r="AL32" s="146">
        <v>4.58966001677518E-3</v>
      </c>
    </row>
    <row r="33" spans="1:38" x14ac:dyDescent="0.2">
      <c r="A33" s="188">
        <v>1035</v>
      </c>
      <c r="B33" s="2">
        <v>1037</v>
      </c>
      <c r="C33" s="2" t="s">
        <v>3027</v>
      </c>
      <c r="D33" s="2" t="s">
        <v>3028</v>
      </c>
      <c r="E33" s="4" t="s">
        <v>252</v>
      </c>
      <c r="F33" s="2" t="s">
        <v>3032</v>
      </c>
      <c r="G33" s="2" t="s">
        <v>3033</v>
      </c>
      <c r="H33" s="2" t="s">
        <v>255</v>
      </c>
      <c r="I33" s="2" t="s">
        <v>276</v>
      </c>
      <c r="J33" s="2" t="s">
        <v>30</v>
      </c>
      <c r="K33" s="2" t="s">
        <v>30</v>
      </c>
      <c r="L33" s="4" t="s">
        <v>2880</v>
      </c>
      <c r="M33" s="2" t="s">
        <v>476</v>
      </c>
      <c r="N33" s="2" t="s">
        <v>257</v>
      </c>
      <c r="O33" s="160" t="s">
        <v>3031</v>
      </c>
      <c r="P33" s="2" t="s">
        <v>982</v>
      </c>
      <c r="Q33" s="2" t="s">
        <v>298</v>
      </c>
      <c r="R33" s="2" t="s">
        <v>260</v>
      </c>
      <c r="S33" s="2" t="s">
        <v>34</v>
      </c>
      <c r="T33" s="137">
        <v>6.0730000000000004</v>
      </c>
      <c r="U33" s="2" t="s">
        <v>3034</v>
      </c>
      <c r="V33" s="146">
        <v>3.5360000000000003E-2</v>
      </c>
      <c r="W33" s="146">
        <v>1.7500000000000002E-2</v>
      </c>
      <c r="X33" s="4" t="s">
        <v>263</v>
      </c>
      <c r="Z33" s="2" t="s">
        <v>2854</v>
      </c>
      <c r="AA33" s="2" t="s">
        <v>2855</v>
      </c>
      <c r="AB33" s="160" t="s">
        <v>2857</v>
      </c>
      <c r="AD33" s="137">
        <v>600767.99</v>
      </c>
      <c r="AE33" s="144">
        <v>1</v>
      </c>
      <c r="AF33" s="157">
        <v>105.54</v>
      </c>
      <c r="AG33" s="137">
        <v>634.05100000000004</v>
      </c>
      <c r="AJ33" s="2" t="s">
        <v>36</v>
      </c>
      <c r="AK33" s="146">
        <v>4.20870647709519E-2</v>
      </c>
      <c r="AL33" s="146">
        <v>1.5584188332107901E-3</v>
      </c>
    </row>
    <row r="34" spans="1:38" x14ac:dyDescent="0.2">
      <c r="A34" s="188">
        <v>1035</v>
      </c>
      <c r="B34" s="2">
        <v>1037</v>
      </c>
      <c r="C34" s="2" t="s">
        <v>3035</v>
      </c>
      <c r="D34" s="2" t="s">
        <v>3036</v>
      </c>
      <c r="E34" s="4" t="s">
        <v>642</v>
      </c>
      <c r="F34" s="2" t="s">
        <v>3037</v>
      </c>
      <c r="G34" s="2" t="s">
        <v>3038</v>
      </c>
      <c r="H34" s="2" t="s">
        <v>255</v>
      </c>
      <c r="I34" s="2" t="s">
        <v>276</v>
      </c>
      <c r="J34" s="2" t="s">
        <v>30</v>
      </c>
      <c r="K34" s="2" t="s">
        <v>30</v>
      </c>
      <c r="L34" s="4" t="s">
        <v>2880</v>
      </c>
      <c r="M34" s="2" t="s">
        <v>476</v>
      </c>
      <c r="N34" s="2" t="s">
        <v>257</v>
      </c>
      <c r="O34" s="160" t="s">
        <v>3039</v>
      </c>
      <c r="P34" s="2" t="s">
        <v>332</v>
      </c>
      <c r="Q34" s="2" t="s">
        <v>259</v>
      </c>
      <c r="R34" s="2" t="s">
        <v>260</v>
      </c>
      <c r="S34" s="2" t="s">
        <v>34</v>
      </c>
      <c r="T34" s="137">
        <v>2.2810000000000001</v>
      </c>
      <c r="U34" s="2" t="s">
        <v>363</v>
      </c>
      <c r="V34" s="146">
        <v>3.5110000000000002E-2</v>
      </c>
      <c r="W34" s="146">
        <v>3.6400000000000002E-2</v>
      </c>
      <c r="X34" s="4" t="s">
        <v>263</v>
      </c>
      <c r="Z34" s="2" t="s">
        <v>2854</v>
      </c>
      <c r="AA34" s="2" t="s">
        <v>2855</v>
      </c>
      <c r="AB34" s="160" t="s">
        <v>2857</v>
      </c>
      <c r="AD34" s="137">
        <v>351900</v>
      </c>
      <c r="AE34" s="144">
        <v>1</v>
      </c>
      <c r="AF34" s="157">
        <v>108.84</v>
      </c>
      <c r="AG34" s="137">
        <v>383.00799999999998</v>
      </c>
      <c r="AJ34" s="2" t="s">
        <v>36</v>
      </c>
      <c r="AK34" s="146">
        <v>2.5423337555362701E-2</v>
      </c>
      <c r="AL34" s="146">
        <v>9.41386819560244E-4</v>
      </c>
    </row>
    <row r="35" spans="1:38" x14ac:dyDescent="0.2">
      <c r="A35" s="188">
        <v>1035</v>
      </c>
      <c r="B35" s="2">
        <v>1037</v>
      </c>
      <c r="C35" s="2" t="s">
        <v>3040</v>
      </c>
      <c r="D35" s="2" t="s">
        <v>3041</v>
      </c>
      <c r="E35" s="4" t="s">
        <v>252</v>
      </c>
      <c r="F35" s="2" t="s">
        <v>3042</v>
      </c>
      <c r="G35" s="2" t="s">
        <v>3043</v>
      </c>
      <c r="H35" s="2" t="s">
        <v>255</v>
      </c>
      <c r="I35" s="2" t="s">
        <v>276</v>
      </c>
      <c r="J35" s="2" t="s">
        <v>30</v>
      </c>
      <c r="K35" s="2" t="s">
        <v>30</v>
      </c>
      <c r="L35" s="4" t="s">
        <v>2880</v>
      </c>
      <c r="M35" s="2" t="s">
        <v>312</v>
      </c>
      <c r="N35" s="2" t="s">
        <v>257</v>
      </c>
      <c r="O35" s="160" t="s">
        <v>3044</v>
      </c>
      <c r="P35" s="2" t="s">
        <v>362</v>
      </c>
      <c r="Q35" s="2" t="s">
        <v>259</v>
      </c>
      <c r="R35" s="2" t="s">
        <v>260</v>
      </c>
      <c r="S35" s="2" t="s">
        <v>34</v>
      </c>
      <c r="T35" s="137">
        <v>2.883</v>
      </c>
      <c r="U35" s="2" t="s">
        <v>812</v>
      </c>
      <c r="V35" s="146">
        <v>1E-4</v>
      </c>
      <c r="W35" s="146">
        <v>3.8399999999999997E-2</v>
      </c>
      <c r="X35" s="4" t="s">
        <v>263</v>
      </c>
      <c r="Z35" s="2" t="s">
        <v>2854</v>
      </c>
      <c r="AA35" s="2" t="s">
        <v>2855</v>
      </c>
      <c r="AB35" s="160" t="s">
        <v>2857</v>
      </c>
      <c r="AD35" s="137">
        <v>659000</v>
      </c>
      <c r="AE35" s="144">
        <v>1</v>
      </c>
      <c r="AF35" s="157">
        <v>106.65</v>
      </c>
      <c r="AG35" s="137">
        <v>702.82299999999998</v>
      </c>
      <c r="AJ35" s="2" t="s">
        <v>36</v>
      </c>
      <c r="AK35" s="146">
        <v>4.66520828505535E-2</v>
      </c>
      <c r="AL35" s="146">
        <v>1.7274543833950601E-3</v>
      </c>
    </row>
    <row r="36" spans="1:38" x14ac:dyDescent="0.2">
      <c r="A36" s="188">
        <v>1035</v>
      </c>
      <c r="B36" s="2">
        <v>1037</v>
      </c>
      <c r="C36" s="2" t="s">
        <v>3045</v>
      </c>
      <c r="D36" s="2" t="s">
        <v>3046</v>
      </c>
      <c r="E36" s="4" t="s">
        <v>273</v>
      </c>
      <c r="F36" s="2" t="s">
        <v>3047</v>
      </c>
      <c r="G36" s="2" t="s">
        <v>3048</v>
      </c>
      <c r="H36" s="2" t="s">
        <v>255</v>
      </c>
      <c r="I36" s="2" t="s">
        <v>324</v>
      </c>
      <c r="J36" s="2" t="s">
        <v>30</v>
      </c>
      <c r="K36" s="2" t="s">
        <v>907</v>
      </c>
      <c r="L36" s="4" t="s">
        <v>2880</v>
      </c>
      <c r="M36" s="2" t="s">
        <v>278</v>
      </c>
      <c r="N36" s="2" t="s">
        <v>257</v>
      </c>
      <c r="O36" s="160" t="s">
        <v>3049</v>
      </c>
      <c r="P36" s="2" t="s">
        <v>279</v>
      </c>
      <c r="Q36" s="2" t="s">
        <v>279</v>
      </c>
      <c r="R36" s="2" t="s">
        <v>279</v>
      </c>
      <c r="S36" s="2" t="s">
        <v>34</v>
      </c>
      <c r="T36" s="137">
        <v>3.0179999999999998</v>
      </c>
      <c r="U36" s="2" t="s">
        <v>3050</v>
      </c>
      <c r="V36" s="146">
        <v>6.7699999999999996E-2</v>
      </c>
      <c r="W36" s="146">
        <v>9.5000000000000001E-2</v>
      </c>
      <c r="X36" s="4" t="s">
        <v>263</v>
      </c>
      <c r="Z36" s="2" t="s">
        <v>2854</v>
      </c>
      <c r="AA36" s="2" t="s">
        <v>2855</v>
      </c>
      <c r="AB36" s="160" t="s">
        <v>2857</v>
      </c>
      <c r="AD36" s="137">
        <v>200365</v>
      </c>
      <c r="AE36" s="144">
        <v>1</v>
      </c>
      <c r="AF36" s="157">
        <v>106.35</v>
      </c>
      <c r="AG36" s="137">
        <v>213.08799999999999</v>
      </c>
      <c r="AJ36" s="2" t="s">
        <v>36</v>
      </c>
      <c r="AK36" s="146">
        <v>1.41443866222508E-2</v>
      </c>
      <c r="AL36" s="146">
        <v>5.23744732883917E-4</v>
      </c>
    </row>
    <row r="37" spans="1:38" x14ac:dyDescent="0.2">
      <c r="A37" s="188">
        <v>1035</v>
      </c>
      <c r="B37" s="2">
        <v>1037</v>
      </c>
      <c r="C37" s="2" t="s">
        <v>2910</v>
      </c>
      <c r="D37" s="2" t="s">
        <v>2911</v>
      </c>
      <c r="E37" s="4" t="s">
        <v>252</v>
      </c>
      <c r="F37" s="2" t="s">
        <v>2912</v>
      </c>
      <c r="G37" s="2" t="s">
        <v>2913</v>
      </c>
      <c r="H37" s="2" t="s">
        <v>255</v>
      </c>
      <c r="I37" s="2" t="s">
        <v>276</v>
      </c>
      <c r="J37" s="2" t="s">
        <v>30</v>
      </c>
      <c r="K37" s="2" t="s">
        <v>30</v>
      </c>
      <c r="L37" s="4" t="s">
        <v>2880</v>
      </c>
      <c r="M37" s="2" t="s">
        <v>183</v>
      </c>
      <c r="N37" s="2" t="s">
        <v>257</v>
      </c>
      <c r="O37" s="160" t="s">
        <v>2914</v>
      </c>
      <c r="P37" s="2" t="s">
        <v>1013</v>
      </c>
      <c r="Q37" s="2" t="s">
        <v>259</v>
      </c>
      <c r="R37" s="2" t="s">
        <v>260</v>
      </c>
      <c r="S37" s="2" t="s">
        <v>34</v>
      </c>
      <c r="T37" s="137">
        <v>0.01</v>
      </c>
      <c r="U37" s="2" t="s">
        <v>2882</v>
      </c>
      <c r="V37" s="146">
        <v>1E-4</v>
      </c>
      <c r="W37" s="146">
        <v>5.5E-2</v>
      </c>
      <c r="X37" s="4" t="s">
        <v>263</v>
      </c>
      <c r="Z37" s="2" t="s">
        <v>2883</v>
      </c>
      <c r="AA37" s="2" t="s">
        <v>2884</v>
      </c>
      <c r="AB37" s="160" t="s">
        <v>2885</v>
      </c>
      <c r="AD37" s="137">
        <v>1023.92</v>
      </c>
      <c r="AE37" s="144">
        <v>1</v>
      </c>
      <c r="AF37" s="157">
        <v>251.18</v>
      </c>
      <c r="AG37" s="137">
        <v>2.5720000000000001</v>
      </c>
      <c r="AJ37" s="2" t="s">
        <v>36</v>
      </c>
      <c r="AK37" s="146">
        <v>1.70716636664512E-4</v>
      </c>
      <c r="AL37" s="146">
        <v>6.3213726870304897E-6</v>
      </c>
    </row>
    <row r="38" spans="1:38" x14ac:dyDescent="0.2">
      <c r="A38" s="188">
        <v>1035</v>
      </c>
      <c r="B38" s="2">
        <v>1037</v>
      </c>
      <c r="C38" s="2" t="s">
        <v>2915</v>
      </c>
      <c r="D38" s="2" t="s">
        <v>2916</v>
      </c>
      <c r="E38" s="4" t="s">
        <v>252</v>
      </c>
      <c r="F38" s="2" t="s">
        <v>2917</v>
      </c>
      <c r="G38" s="2" t="s">
        <v>2918</v>
      </c>
      <c r="H38" s="2" t="s">
        <v>255</v>
      </c>
      <c r="I38" s="2" t="s">
        <v>183</v>
      </c>
      <c r="J38" s="2" t="s">
        <v>30</v>
      </c>
      <c r="K38" s="2" t="s">
        <v>30</v>
      </c>
      <c r="L38" s="4" t="s">
        <v>2880</v>
      </c>
      <c r="M38" s="2" t="s">
        <v>183</v>
      </c>
      <c r="N38" s="2" t="s">
        <v>257</v>
      </c>
      <c r="O38" s="160" t="s">
        <v>3051</v>
      </c>
      <c r="P38" s="2" t="s">
        <v>279</v>
      </c>
      <c r="Q38" s="2" t="s">
        <v>279</v>
      </c>
      <c r="R38" s="2" t="s">
        <v>279</v>
      </c>
      <c r="S38" s="2" t="s">
        <v>34</v>
      </c>
      <c r="T38" s="137">
        <v>0.01</v>
      </c>
      <c r="U38" s="2" t="s">
        <v>2882</v>
      </c>
      <c r="V38" s="146">
        <v>1E-4</v>
      </c>
      <c r="W38" s="146">
        <v>2.5000000000000001E-2</v>
      </c>
      <c r="X38" s="4" t="s">
        <v>263</v>
      </c>
      <c r="Z38" s="2" t="s">
        <v>2883</v>
      </c>
      <c r="AA38" s="2" t="s">
        <v>2884</v>
      </c>
      <c r="AB38" s="160" t="s">
        <v>2885</v>
      </c>
      <c r="AD38" s="137">
        <v>9000</v>
      </c>
      <c r="AE38" s="144">
        <v>1</v>
      </c>
      <c r="AF38" s="157">
        <v>0</v>
      </c>
      <c r="AG38" s="137">
        <v>0</v>
      </c>
      <c r="AJ38" s="2" t="s">
        <v>36</v>
      </c>
      <c r="AK38" s="146">
        <v>5.9740282681922498E-12</v>
      </c>
      <c r="AL38" s="146">
        <v>2.2120901550041401E-13</v>
      </c>
    </row>
    <row r="39" spans="1:38" x14ac:dyDescent="0.2">
      <c r="A39" s="188">
        <v>1035</v>
      </c>
      <c r="B39" s="2">
        <v>1037</v>
      </c>
      <c r="C39" s="2" t="s">
        <v>3052</v>
      </c>
      <c r="D39" s="2" t="s">
        <v>3053</v>
      </c>
      <c r="E39" s="4" t="s">
        <v>252</v>
      </c>
      <c r="F39" s="2" t="s">
        <v>3054</v>
      </c>
      <c r="G39" s="2" t="s">
        <v>3055</v>
      </c>
      <c r="H39" s="2" t="s">
        <v>255</v>
      </c>
      <c r="I39" s="2" t="s">
        <v>324</v>
      </c>
      <c r="J39" s="2" t="s">
        <v>30</v>
      </c>
      <c r="K39" s="2" t="s">
        <v>30</v>
      </c>
      <c r="L39" s="4" t="s">
        <v>2880</v>
      </c>
      <c r="M39" s="2" t="s">
        <v>288</v>
      </c>
      <c r="N39" s="2" t="s">
        <v>257</v>
      </c>
      <c r="O39" s="160" t="s">
        <v>3056</v>
      </c>
      <c r="P39" s="2" t="s">
        <v>553</v>
      </c>
      <c r="Q39" s="2" t="s">
        <v>376</v>
      </c>
      <c r="R39" s="2" t="s">
        <v>260</v>
      </c>
      <c r="S39" s="2" t="s">
        <v>34</v>
      </c>
      <c r="T39" s="137">
        <v>1.446</v>
      </c>
      <c r="U39" s="2" t="s">
        <v>740</v>
      </c>
      <c r="V39" s="146">
        <v>5.3780000000000001E-2</v>
      </c>
      <c r="W39" s="146">
        <v>4.4699999999999997E-2</v>
      </c>
      <c r="X39" s="4" t="s">
        <v>263</v>
      </c>
      <c r="Z39" s="2" t="s">
        <v>2854</v>
      </c>
      <c r="AA39" s="2" t="s">
        <v>2855</v>
      </c>
      <c r="AB39" s="160" t="s">
        <v>2857</v>
      </c>
      <c r="AD39" s="137">
        <v>387728.8</v>
      </c>
      <c r="AE39" s="144">
        <v>1</v>
      </c>
      <c r="AF39" s="157">
        <v>100.02</v>
      </c>
      <c r="AG39" s="137">
        <v>387.80599999999998</v>
      </c>
      <c r="AJ39" s="2" t="s">
        <v>36</v>
      </c>
      <c r="AK39" s="146">
        <v>2.5741845246162E-2</v>
      </c>
      <c r="AL39" s="146">
        <v>9.5318066611536402E-4</v>
      </c>
    </row>
    <row r="40" spans="1:38" x14ac:dyDescent="0.2">
      <c r="A40" s="188">
        <v>1035</v>
      </c>
      <c r="B40" s="2">
        <v>1037</v>
      </c>
      <c r="C40" s="2" t="s">
        <v>2920</v>
      </c>
      <c r="D40" s="2" t="s">
        <v>2921</v>
      </c>
      <c r="E40" s="4" t="s">
        <v>252</v>
      </c>
      <c r="F40" s="2" t="s">
        <v>2922</v>
      </c>
      <c r="G40" s="2" t="s">
        <v>2923</v>
      </c>
      <c r="H40" s="2" t="s">
        <v>255</v>
      </c>
      <c r="I40" s="2" t="s">
        <v>183</v>
      </c>
      <c r="J40" s="2" t="s">
        <v>30</v>
      </c>
      <c r="K40" s="2" t="s">
        <v>30</v>
      </c>
      <c r="L40" s="4" t="s">
        <v>2880</v>
      </c>
      <c r="M40" s="2" t="s">
        <v>183</v>
      </c>
      <c r="N40" s="2" t="s">
        <v>257</v>
      </c>
      <c r="O40" s="160" t="s">
        <v>2924</v>
      </c>
      <c r="P40" s="2" t="s">
        <v>279</v>
      </c>
      <c r="Q40" s="2" t="s">
        <v>279</v>
      </c>
      <c r="R40" s="2" t="s">
        <v>279</v>
      </c>
      <c r="S40" s="2" t="s">
        <v>34</v>
      </c>
      <c r="T40" s="137">
        <v>0.01</v>
      </c>
      <c r="U40" s="2" t="s">
        <v>2925</v>
      </c>
      <c r="V40" s="146">
        <v>1E-4</v>
      </c>
      <c r="W40" s="146">
        <v>0.06</v>
      </c>
      <c r="X40" s="4" t="s">
        <v>263</v>
      </c>
      <c r="Z40" s="2" t="s">
        <v>2883</v>
      </c>
      <c r="AA40" s="2" t="s">
        <v>2884</v>
      </c>
      <c r="AB40" s="160" t="s">
        <v>2885</v>
      </c>
      <c r="AD40" s="137">
        <v>265774.09000000003</v>
      </c>
      <c r="AE40" s="144">
        <v>1</v>
      </c>
      <c r="AF40" s="157">
        <v>0</v>
      </c>
      <c r="AG40" s="137">
        <v>0</v>
      </c>
      <c r="AJ40" s="2" t="s">
        <v>36</v>
      </c>
      <c r="AK40" s="146">
        <v>1.7641576962367501E-10</v>
      </c>
      <c r="AL40" s="146">
        <v>6.5324027549353795E-12</v>
      </c>
    </row>
    <row r="41" spans="1:38" x14ac:dyDescent="0.2">
      <c r="A41" s="188">
        <v>1035</v>
      </c>
      <c r="B41" s="2">
        <v>1037</v>
      </c>
      <c r="C41" s="2" t="s">
        <v>2920</v>
      </c>
      <c r="D41" s="2" t="s">
        <v>2921</v>
      </c>
      <c r="E41" s="4" t="s">
        <v>252</v>
      </c>
      <c r="F41" s="2" t="s">
        <v>3057</v>
      </c>
      <c r="G41" s="2" t="s">
        <v>3058</v>
      </c>
      <c r="H41" s="2" t="s">
        <v>255</v>
      </c>
      <c r="I41" s="2" t="s">
        <v>183</v>
      </c>
      <c r="J41" s="2" t="s">
        <v>30</v>
      </c>
      <c r="K41" s="2" t="s">
        <v>30</v>
      </c>
      <c r="L41" s="4" t="s">
        <v>2880</v>
      </c>
      <c r="M41" s="2" t="s">
        <v>183</v>
      </c>
      <c r="N41" s="2" t="s">
        <v>257</v>
      </c>
      <c r="O41" s="160" t="s">
        <v>3059</v>
      </c>
      <c r="P41" s="2" t="s">
        <v>279</v>
      </c>
      <c r="Q41" s="2" t="s">
        <v>279</v>
      </c>
      <c r="R41" s="2" t="s">
        <v>279</v>
      </c>
      <c r="S41" s="2" t="s">
        <v>34</v>
      </c>
      <c r="T41" s="137">
        <v>0.01</v>
      </c>
      <c r="U41" s="2" t="s">
        <v>2925</v>
      </c>
      <c r="V41" s="146">
        <v>1E-4</v>
      </c>
      <c r="W41" s="146">
        <v>6.4500000000000002E-2</v>
      </c>
      <c r="X41" s="4" t="s">
        <v>263</v>
      </c>
      <c r="Z41" s="2" t="s">
        <v>2883</v>
      </c>
      <c r="AA41" s="2" t="s">
        <v>2884</v>
      </c>
      <c r="AB41" s="160" t="s">
        <v>2885</v>
      </c>
      <c r="AD41" s="137">
        <v>57761.38</v>
      </c>
      <c r="AE41" s="144">
        <v>1</v>
      </c>
      <c r="AF41" s="157">
        <v>0</v>
      </c>
      <c r="AG41" s="137">
        <v>0</v>
      </c>
      <c r="AJ41" s="2" t="s">
        <v>36</v>
      </c>
      <c r="AK41" s="146">
        <v>3.83409018810883E-11</v>
      </c>
      <c r="AL41" s="146">
        <v>1.41970422263837E-12</v>
      </c>
    </row>
    <row r="42" spans="1:38" x14ac:dyDescent="0.2">
      <c r="A42" s="188">
        <v>1035</v>
      </c>
      <c r="B42" s="2">
        <v>1037</v>
      </c>
      <c r="C42" s="2" t="s">
        <v>2920</v>
      </c>
      <c r="D42" s="2" t="s">
        <v>2921</v>
      </c>
      <c r="E42" s="4" t="s">
        <v>252</v>
      </c>
      <c r="F42" s="2" t="s">
        <v>3060</v>
      </c>
      <c r="G42" s="2" t="s">
        <v>3061</v>
      </c>
      <c r="H42" s="2" t="s">
        <v>255</v>
      </c>
      <c r="I42" s="2" t="s">
        <v>183</v>
      </c>
      <c r="J42" s="2" t="s">
        <v>30</v>
      </c>
      <c r="K42" s="2" t="s">
        <v>30</v>
      </c>
      <c r="L42" s="4" t="s">
        <v>2880</v>
      </c>
      <c r="M42" s="2" t="s">
        <v>183</v>
      </c>
      <c r="N42" s="2" t="s">
        <v>257</v>
      </c>
      <c r="O42" s="160" t="s">
        <v>3062</v>
      </c>
      <c r="P42" s="2" t="s">
        <v>279</v>
      </c>
      <c r="Q42" s="2" t="s">
        <v>279</v>
      </c>
      <c r="R42" s="2" t="s">
        <v>279</v>
      </c>
      <c r="S42" s="2" t="s">
        <v>34</v>
      </c>
      <c r="T42" s="137">
        <v>0.01</v>
      </c>
      <c r="U42" s="2" t="s">
        <v>2925</v>
      </c>
      <c r="V42" s="146">
        <v>1E-4</v>
      </c>
      <c r="W42" s="146">
        <v>5.7000000000000002E-2</v>
      </c>
      <c r="X42" s="4" t="s">
        <v>263</v>
      </c>
      <c r="Z42" s="2" t="s">
        <v>2883</v>
      </c>
      <c r="AA42" s="2" t="s">
        <v>2884</v>
      </c>
      <c r="AB42" s="160" t="s">
        <v>2885</v>
      </c>
      <c r="AD42" s="137">
        <v>94028.9</v>
      </c>
      <c r="AE42" s="144">
        <v>1</v>
      </c>
      <c r="AF42" s="157">
        <v>0</v>
      </c>
      <c r="AG42" s="137">
        <v>0</v>
      </c>
      <c r="AJ42" s="2" t="s">
        <v>36</v>
      </c>
      <c r="AK42" s="146">
        <v>6.2414589625224699E-11</v>
      </c>
      <c r="AL42" s="146">
        <v>2.3111155997318798E-12</v>
      </c>
    </row>
    <row r="43" spans="1:38" x14ac:dyDescent="0.2">
      <c r="A43" s="188">
        <v>1035</v>
      </c>
      <c r="B43" s="2">
        <v>1037</v>
      </c>
      <c r="C43" s="2" t="s">
        <v>2926</v>
      </c>
      <c r="D43" s="2" t="s">
        <v>2927</v>
      </c>
      <c r="E43" s="4" t="s">
        <v>273</v>
      </c>
      <c r="F43" s="2" t="s">
        <v>2928</v>
      </c>
      <c r="G43" s="2" t="s">
        <v>2929</v>
      </c>
      <c r="H43" s="2" t="s">
        <v>255</v>
      </c>
      <c r="I43" s="2" t="s">
        <v>324</v>
      </c>
      <c r="J43" s="2" t="s">
        <v>30</v>
      </c>
      <c r="K43" s="2" t="s">
        <v>85</v>
      </c>
      <c r="L43" s="4" t="s">
        <v>2880</v>
      </c>
      <c r="M43" s="2" t="s">
        <v>350</v>
      </c>
      <c r="N43" s="2" t="s">
        <v>257</v>
      </c>
      <c r="O43" s="160" t="s">
        <v>2930</v>
      </c>
      <c r="P43" s="2" t="s">
        <v>279</v>
      </c>
      <c r="Q43" s="2" t="s">
        <v>279</v>
      </c>
      <c r="R43" s="2" t="s">
        <v>279</v>
      </c>
      <c r="S43" s="2" t="s">
        <v>34</v>
      </c>
      <c r="T43" s="137">
        <v>0.01</v>
      </c>
      <c r="U43" s="2" t="s">
        <v>2931</v>
      </c>
      <c r="V43" s="146">
        <v>1E-4</v>
      </c>
      <c r="W43" s="146">
        <v>0.03</v>
      </c>
      <c r="X43" s="4" t="s">
        <v>263</v>
      </c>
      <c r="Z43" s="2" t="s">
        <v>2883</v>
      </c>
      <c r="AA43" s="2" t="s">
        <v>2884</v>
      </c>
      <c r="AB43" s="160" t="s">
        <v>2885</v>
      </c>
      <c r="AD43" s="137">
        <v>75954.83</v>
      </c>
      <c r="AE43" s="144">
        <v>1</v>
      </c>
      <c r="AF43" s="157">
        <v>0</v>
      </c>
      <c r="AG43" s="137">
        <v>0</v>
      </c>
      <c r="AJ43" s="2" t="s">
        <v>36</v>
      </c>
      <c r="AK43" s="146">
        <v>5.0417366836193001E-11</v>
      </c>
      <c r="AL43" s="146">
        <v>1.8668770185334797E-12</v>
      </c>
    </row>
    <row r="44" spans="1:38" x14ac:dyDescent="0.2">
      <c r="A44" s="188">
        <v>1035</v>
      </c>
      <c r="B44" s="2">
        <v>1037</v>
      </c>
      <c r="C44" s="2" t="s">
        <v>3063</v>
      </c>
      <c r="D44" s="2" t="s">
        <v>3064</v>
      </c>
      <c r="E44" s="4" t="s">
        <v>252</v>
      </c>
      <c r="F44" s="2" t="s">
        <v>3065</v>
      </c>
      <c r="G44" s="2" t="s">
        <v>3066</v>
      </c>
      <c r="H44" s="2" t="s">
        <v>33</v>
      </c>
      <c r="I44" s="2" t="s">
        <v>183</v>
      </c>
      <c r="J44" s="2" t="s">
        <v>30</v>
      </c>
      <c r="K44" s="2" t="s">
        <v>30</v>
      </c>
      <c r="L44" s="4" t="s">
        <v>2880</v>
      </c>
      <c r="M44" s="2" t="s">
        <v>288</v>
      </c>
      <c r="N44" s="2" t="s">
        <v>257</v>
      </c>
      <c r="O44" s="160" t="s">
        <v>3067</v>
      </c>
      <c r="P44" s="2" t="s">
        <v>279</v>
      </c>
      <c r="Q44" s="2" t="s">
        <v>279</v>
      </c>
      <c r="R44" s="2" t="s">
        <v>279</v>
      </c>
      <c r="S44" s="2" t="s">
        <v>34</v>
      </c>
      <c r="T44" s="137">
        <v>0.01</v>
      </c>
      <c r="U44" s="2" t="s">
        <v>3068</v>
      </c>
      <c r="V44" s="146">
        <v>1E-4</v>
      </c>
      <c r="W44" s="146">
        <v>0.08</v>
      </c>
      <c r="X44" s="4" t="s">
        <v>263</v>
      </c>
      <c r="Z44" s="2" t="s">
        <v>2883</v>
      </c>
      <c r="AA44" s="2" t="s">
        <v>2884</v>
      </c>
      <c r="AB44" s="160" t="s">
        <v>2885</v>
      </c>
      <c r="AD44" s="137">
        <v>2655</v>
      </c>
      <c r="AE44" s="144">
        <v>1</v>
      </c>
      <c r="AF44" s="157">
        <v>0</v>
      </c>
      <c r="AG44" s="137">
        <v>0</v>
      </c>
      <c r="AJ44" s="2" t="s">
        <v>36</v>
      </c>
      <c r="AK44" s="146">
        <v>1.76233833911671E-12</v>
      </c>
      <c r="AL44" s="146">
        <v>6.5256659572622197E-14</v>
      </c>
    </row>
    <row r="45" spans="1:38" x14ac:dyDescent="0.2">
      <c r="A45" s="188">
        <v>1035</v>
      </c>
      <c r="B45" s="2">
        <v>1037</v>
      </c>
      <c r="C45" s="2" t="s">
        <v>2932</v>
      </c>
      <c r="D45" s="2" t="s">
        <v>2933</v>
      </c>
      <c r="E45" s="4" t="s">
        <v>252</v>
      </c>
      <c r="F45" s="2" t="s">
        <v>2934</v>
      </c>
      <c r="G45" s="2" t="s">
        <v>2935</v>
      </c>
      <c r="H45" s="2" t="s">
        <v>33</v>
      </c>
      <c r="I45" s="2" t="s">
        <v>183</v>
      </c>
      <c r="J45" s="2" t="s">
        <v>30</v>
      </c>
      <c r="K45" s="2" t="s">
        <v>30</v>
      </c>
      <c r="L45" s="4" t="s">
        <v>2880</v>
      </c>
      <c r="M45" s="2" t="s">
        <v>288</v>
      </c>
      <c r="N45" s="2" t="s">
        <v>257</v>
      </c>
      <c r="O45" s="160" t="s">
        <v>2936</v>
      </c>
      <c r="P45" s="2" t="s">
        <v>279</v>
      </c>
      <c r="Q45" s="2" t="s">
        <v>279</v>
      </c>
      <c r="R45" s="2" t="s">
        <v>279</v>
      </c>
      <c r="S45" s="2" t="s">
        <v>34</v>
      </c>
      <c r="T45" s="137">
        <v>0.01</v>
      </c>
      <c r="U45" s="2" t="s">
        <v>2882</v>
      </c>
      <c r="V45" s="146">
        <v>1E-4</v>
      </c>
      <c r="W45" s="146">
        <v>7.4499999999999997E-2</v>
      </c>
      <c r="X45" s="4" t="s">
        <v>263</v>
      </c>
      <c r="Z45" s="2" t="s">
        <v>2883</v>
      </c>
      <c r="AA45" s="2" t="s">
        <v>2884</v>
      </c>
      <c r="AB45" s="160" t="s">
        <v>2885</v>
      </c>
      <c r="AD45" s="137">
        <v>101676.28</v>
      </c>
      <c r="AE45" s="144">
        <v>1</v>
      </c>
      <c r="AF45" s="157">
        <v>0</v>
      </c>
      <c r="AG45" s="137">
        <v>0</v>
      </c>
      <c r="AJ45" s="2" t="s">
        <v>36</v>
      </c>
      <c r="AK45" s="146">
        <v>6.7490774547181189E-11</v>
      </c>
      <c r="AL45" s="146">
        <v>2.49907886650494E-12</v>
      </c>
    </row>
    <row r="46" spans="1:38" x14ac:dyDescent="0.2">
      <c r="A46" s="188">
        <v>1035</v>
      </c>
      <c r="B46" s="2">
        <v>1037</v>
      </c>
      <c r="C46" s="2" t="s">
        <v>2937</v>
      </c>
      <c r="D46" s="2" t="s">
        <v>2938</v>
      </c>
      <c r="E46" s="4" t="s">
        <v>252</v>
      </c>
      <c r="F46" s="2" t="s">
        <v>2939</v>
      </c>
      <c r="G46" s="2" t="s">
        <v>2940</v>
      </c>
      <c r="H46" s="2" t="s">
        <v>255</v>
      </c>
      <c r="I46" s="2" t="s">
        <v>276</v>
      </c>
      <c r="J46" s="2" t="s">
        <v>30</v>
      </c>
      <c r="K46" s="2" t="s">
        <v>30</v>
      </c>
      <c r="L46" s="4" t="s">
        <v>2880</v>
      </c>
      <c r="M46" s="2" t="s">
        <v>288</v>
      </c>
      <c r="N46" s="2" t="s">
        <v>257</v>
      </c>
      <c r="O46" s="160" t="s">
        <v>2941</v>
      </c>
      <c r="P46" s="2" t="s">
        <v>279</v>
      </c>
      <c r="Q46" s="2" t="s">
        <v>279</v>
      </c>
      <c r="R46" s="2" t="s">
        <v>279</v>
      </c>
      <c r="S46" s="2" t="s">
        <v>34</v>
      </c>
      <c r="T46" s="137">
        <v>0.01</v>
      </c>
      <c r="U46" s="2" t="s">
        <v>2942</v>
      </c>
      <c r="V46" s="146">
        <v>4.1020000000000001E-2</v>
      </c>
      <c r="W46" s="146">
        <v>5.3499999999999999E-2</v>
      </c>
      <c r="X46" s="4" t="s">
        <v>263</v>
      </c>
      <c r="Z46" s="2" t="s">
        <v>2883</v>
      </c>
      <c r="AA46" s="2" t="s">
        <v>2884</v>
      </c>
      <c r="AB46" s="160" t="s">
        <v>2885</v>
      </c>
      <c r="AD46" s="137">
        <v>57783.99</v>
      </c>
      <c r="AE46" s="144">
        <v>1</v>
      </c>
      <c r="AF46" s="157">
        <v>0</v>
      </c>
      <c r="AG46" s="137">
        <v>0</v>
      </c>
      <c r="AJ46" s="2" t="s">
        <v>36</v>
      </c>
      <c r="AK46" s="146">
        <v>3.8355909967659799E-11</v>
      </c>
      <c r="AL46" s="146">
        <v>1.42025994884286E-12</v>
      </c>
    </row>
    <row r="47" spans="1:38" x14ac:dyDescent="0.2">
      <c r="A47" s="188">
        <v>1035</v>
      </c>
      <c r="B47" s="2">
        <v>1037</v>
      </c>
      <c r="C47" s="2" t="s">
        <v>2943</v>
      </c>
      <c r="D47" s="2" t="s">
        <v>2944</v>
      </c>
      <c r="E47" s="4" t="s">
        <v>252</v>
      </c>
      <c r="F47" s="2" t="s">
        <v>2945</v>
      </c>
      <c r="G47" s="2" t="s">
        <v>2946</v>
      </c>
      <c r="H47" s="2" t="s">
        <v>255</v>
      </c>
      <c r="I47" s="2" t="s">
        <v>276</v>
      </c>
      <c r="J47" s="2" t="s">
        <v>30</v>
      </c>
      <c r="K47" s="2" t="s">
        <v>30</v>
      </c>
      <c r="L47" s="4" t="s">
        <v>2880</v>
      </c>
      <c r="M47" s="2" t="s">
        <v>183</v>
      </c>
      <c r="N47" s="2" t="s">
        <v>257</v>
      </c>
      <c r="O47" s="160" t="s">
        <v>2947</v>
      </c>
      <c r="P47" s="2" t="s">
        <v>279</v>
      </c>
      <c r="Q47" s="2" t="s">
        <v>279</v>
      </c>
      <c r="R47" s="2" t="s">
        <v>279</v>
      </c>
      <c r="S47" s="2" t="s">
        <v>34</v>
      </c>
      <c r="T47" s="137">
        <v>0.01</v>
      </c>
      <c r="U47" s="2" t="s">
        <v>2925</v>
      </c>
      <c r="V47" s="146">
        <v>1E-4</v>
      </c>
      <c r="W47" s="146">
        <v>4.4999999999999998E-2</v>
      </c>
      <c r="X47" s="4" t="s">
        <v>263</v>
      </c>
      <c r="Z47" s="2" t="s">
        <v>2883</v>
      </c>
      <c r="AA47" s="2" t="s">
        <v>2884</v>
      </c>
      <c r="AB47" s="160" t="s">
        <v>2885</v>
      </c>
      <c r="AD47" s="137">
        <v>137350.63</v>
      </c>
      <c r="AE47" s="144">
        <v>1</v>
      </c>
      <c r="AF47" s="157">
        <v>3.11</v>
      </c>
      <c r="AG47" s="137">
        <v>4.2720000000000002</v>
      </c>
      <c r="AJ47" s="2" t="s">
        <v>36</v>
      </c>
      <c r="AK47" s="146">
        <v>2.8354096210135397E-4</v>
      </c>
      <c r="AL47" s="146">
        <v>1.0499082740273101E-5</v>
      </c>
    </row>
    <row r="48" spans="1:38" x14ac:dyDescent="0.2">
      <c r="A48" s="188">
        <v>1035</v>
      </c>
      <c r="B48" s="2">
        <v>1037</v>
      </c>
      <c r="C48" s="2" t="s">
        <v>2948</v>
      </c>
      <c r="D48" s="2" t="s">
        <v>2949</v>
      </c>
      <c r="E48" s="4" t="s">
        <v>252</v>
      </c>
      <c r="F48" s="2" t="s">
        <v>2950</v>
      </c>
      <c r="G48" s="2" t="s">
        <v>2951</v>
      </c>
      <c r="H48" s="2" t="s">
        <v>255</v>
      </c>
      <c r="I48" s="2" t="s">
        <v>276</v>
      </c>
      <c r="J48" s="2" t="s">
        <v>30</v>
      </c>
      <c r="K48" s="2" t="s">
        <v>2952</v>
      </c>
      <c r="L48" s="4" t="s">
        <v>2880</v>
      </c>
      <c r="M48" s="2" t="s">
        <v>183</v>
      </c>
      <c r="N48" s="2" t="s">
        <v>257</v>
      </c>
      <c r="O48" s="160" t="s">
        <v>2953</v>
      </c>
      <c r="P48" s="2" t="s">
        <v>279</v>
      </c>
      <c r="Q48" s="2" t="s">
        <v>279</v>
      </c>
      <c r="R48" s="2" t="s">
        <v>279</v>
      </c>
      <c r="S48" s="2" t="s">
        <v>34</v>
      </c>
      <c r="T48" s="137">
        <v>0.01</v>
      </c>
      <c r="U48" s="2" t="s">
        <v>2954</v>
      </c>
      <c r="V48" s="146">
        <v>1E-4</v>
      </c>
      <c r="W48" s="146">
        <v>0.13413600000000001</v>
      </c>
      <c r="X48" s="4" t="s">
        <v>263</v>
      </c>
      <c r="Z48" s="2" t="s">
        <v>2883</v>
      </c>
      <c r="AA48" s="2" t="s">
        <v>2884</v>
      </c>
      <c r="AB48" s="160" t="s">
        <v>2885</v>
      </c>
      <c r="AD48" s="137">
        <v>18472.37</v>
      </c>
      <c r="AE48" s="144">
        <v>1</v>
      </c>
      <c r="AF48" s="157">
        <v>0</v>
      </c>
      <c r="AG48" s="137">
        <v>0</v>
      </c>
      <c r="AJ48" s="2" t="s">
        <v>36</v>
      </c>
      <c r="AK48" s="146">
        <v>1.2261606728945198E-11</v>
      </c>
      <c r="AL48" s="146">
        <v>4.5402830907326499E-13</v>
      </c>
    </row>
    <row r="49" spans="1:38" x14ac:dyDescent="0.2">
      <c r="A49" s="188">
        <v>1035</v>
      </c>
      <c r="B49" s="2">
        <v>1037</v>
      </c>
      <c r="C49" s="2" t="s">
        <v>3069</v>
      </c>
      <c r="D49" s="2" t="s">
        <v>3070</v>
      </c>
      <c r="E49" s="4" t="s">
        <v>252</v>
      </c>
      <c r="F49" s="2" t="s">
        <v>3071</v>
      </c>
      <c r="G49" s="2" t="s">
        <v>3072</v>
      </c>
      <c r="H49" s="2" t="s">
        <v>255</v>
      </c>
      <c r="I49" s="2" t="s">
        <v>183</v>
      </c>
      <c r="J49" s="2" t="s">
        <v>30</v>
      </c>
      <c r="K49" s="2" t="s">
        <v>30</v>
      </c>
      <c r="L49" s="4" t="s">
        <v>2880</v>
      </c>
      <c r="M49" s="2" t="s">
        <v>183</v>
      </c>
      <c r="N49" s="2" t="s">
        <v>257</v>
      </c>
      <c r="O49" s="160" t="s">
        <v>3073</v>
      </c>
      <c r="P49" s="2" t="s">
        <v>279</v>
      </c>
      <c r="Q49" s="2" t="s">
        <v>279</v>
      </c>
      <c r="R49" s="2" t="s">
        <v>279</v>
      </c>
      <c r="S49" s="2" t="s">
        <v>34</v>
      </c>
      <c r="T49" s="137">
        <v>0.01</v>
      </c>
      <c r="U49" s="2" t="s">
        <v>3074</v>
      </c>
      <c r="V49" s="146">
        <v>1E-4</v>
      </c>
      <c r="W49" s="146">
        <v>5.8500000000000003E-2</v>
      </c>
      <c r="X49" s="4" t="s">
        <v>263</v>
      </c>
      <c r="Z49" s="2" t="s">
        <v>2883</v>
      </c>
      <c r="AA49" s="2" t="s">
        <v>2884</v>
      </c>
      <c r="AB49" s="160" t="s">
        <v>2885</v>
      </c>
      <c r="AD49" s="137">
        <v>656115.24</v>
      </c>
      <c r="AE49" s="144">
        <v>1</v>
      </c>
      <c r="AF49" s="157">
        <v>0</v>
      </c>
      <c r="AG49" s="137">
        <v>0</v>
      </c>
      <c r="AJ49" s="2" t="s">
        <v>36</v>
      </c>
      <c r="AK49" s="146">
        <v>4.3551677677241599E-10</v>
      </c>
      <c r="AL49" s="146">
        <v>1.6126511810579798E-11</v>
      </c>
    </row>
    <row r="50" spans="1:38" x14ac:dyDescent="0.2">
      <c r="A50" s="188">
        <v>1035</v>
      </c>
      <c r="B50" s="2">
        <v>1037</v>
      </c>
      <c r="C50" s="2" t="s">
        <v>2955</v>
      </c>
      <c r="D50" s="2" t="s">
        <v>2956</v>
      </c>
      <c r="E50" s="4" t="s">
        <v>252</v>
      </c>
      <c r="F50" s="2" t="s">
        <v>2957</v>
      </c>
      <c r="G50" s="2" t="s">
        <v>2958</v>
      </c>
      <c r="H50" s="2" t="s">
        <v>255</v>
      </c>
      <c r="I50" s="2" t="s">
        <v>2959</v>
      </c>
      <c r="J50" s="2" t="s">
        <v>30</v>
      </c>
      <c r="K50" s="2" t="s">
        <v>30</v>
      </c>
      <c r="L50" s="4" t="s">
        <v>2880</v>
      </c>
      <c r="M50" s="2" t="s">
        <v>183</v>
      </c>
      <c r="N50" s="2" t="s">
        <v>257</v>
      </c>
      <c r="O50" s="160" t="s">
        <v>2960</v>
      </c>
      <c r="P50" s="2" t="s">
        <v>279</v>
      </c>
      <c r="Q50" s="2" t="s">
        <v>279</v>
      </c>
      <c r="R50" s="2" t="s">
        <v>279</v>
      </c>
      <c r="S50" s="2" t="s">
        <v>34</v>
      </c>
      <c r="T50" s="137">
        <v>0.01</v>
      </c>
      <c r="U50" s="2" t="s">
        <v>2961</v>
      </c>
      <c r="V50" s="146">
        <v>1E-4</v>
      </c>
      <c r="W50" s="146">
        <v>4.4999999999999998E-2</v>
      </c>
      <c r="X50" s="4" t="s">
        <v>263</v>
      </c>
      <c r="Z50" s="2" t="s">
        <v>2883</v>
      </c>
      <c r="AA50" s="2" t="s">
        <v>2884</v>
      </c>
      <c r="AB50" s="160" t="s">
        <v>2885</v>
      </c>
      <c r="AD50" s="137">
        <v>417650.43</v>
      </c>
      <c r="AE50" s="144">
        <v>1</v>
      </c>
      <c r="AF50" s="157">
        <v>0</v>
      </c>
      <c r="AG50" s="137">
        <v>0</v>
      </c>
      <c r="AJ50" s="2" t="s">
        <v>36</v>
      </c>
      <c r="AK50" s="146">
        <v>2.7722838611585003E-10</v>
      </c>
      <c r="AL50" s="146">
        <v>1.0265337827069399E-11</v>
      </c>
    </row>
    <row r="51" spans="1:38" x14ac:dyDescent="0.2">
      <c r="A51" s="188">
        <v>1035</v>
      </c>
      <c r="B51" s="2">
        <v>1037</v>
      </c>
      <c r="C51" s="2" t="s">
        <v>3075</v>
      </c>
      <c r="D51" s="2" t="s">
        <v>3076</v>
      </c>
      <c r="E51" s="4" t="s">
        <v>33</v>
      </c>
      <c r="F51" s="2" t="s">
        <v>3077</v>
      </c>
      <c r="G51" s="2" t="s">
        <v>3078</v>
      </c>
      <c r="H51" s="2" t="s">
        <v>255</v>
      </c>
      <c r="I51" s="2" t="s">
        <v>183</v>
      </c>
      <c r="J51" s="2" t="s">
        <v>30</v>
      </c>
      <c r="K51" s="2" t="s">
        <v>907</v>
      </c>
      <c r="L51" s="4" t="s">
        <v>2880</v>
      </c>
      <c r="M51" s="2" t="s">
        <v>183</v>
      </c>
      <c r="N51" s="2" t="s">
        <v>257</v>
      </c>
      <c r="O51" s="160" t="s">
        <v>3079</v>
      </c>
      <c r="P51" s="2" t="s">
        <v>279</v>
      </c>
      <c r="Q51" s="2" t="s">
        <v>279</v>
      </c>
      <c r="R51" s="2" t="s">
        <v>279</v>
      </c>
      <c r="S51" s="2" t="s">
        <v>34</v>
      </c>
      <c r="T51" s="137">
        <v>0.01</v>
      </c>
      <c r="U51" s="2" t="s">
        <v>3080</v>
      </c>
      <c r="V51" s="146">
        <v>1E-4</v>
      </c>
      <c r="W51" s="146">
        <v>8.1500000000000003E-2</v>
      </c>
      <c r="X51" s="4" t="s">
        <v>263</v>
      </c>
      <c r="Z51" s="2" t="s">
        <v>2883</v>
      </c>
      <c r="AA51" s="2" t="s">
        <v>2884</v>
      </c>
      <c r="AB51" s="212">
        <v>45869</v>
      </c>
      <c r="AD51" s="137">
        <v>11503.32</v>
      </c>
      <c r="AE51" s="144">
        <v>1</v>
      </c>
      <c r="AF51" s="157">
        <v>119</v>
      </c>
      <c r="AG51" s="137">
        <v>13.689</v>
      </c>
      <c r="AJ51" s="2" t="s">
        <v>36</v>
      </c>
      <c r="AK51" s="146">
        <v>9.0864643378992199E-4</v>
      </c>
      <c r="AL51" s="146">
        <v>3.3645770330017901E-5</v>
      </c>
    </row>
    <row r="52" spans="1:38" x14ac:dyDescent="0.2">
      <c r="A52" s="188">
        <v>1035</v>
      </c>
      <c r="B52" s="2">
        <v>1037</v>
      </c>
      <c r="C52" s="2" t="s">
        <v>2905</v>
      </c>
      <c r="D52" s="2" t="s">
        <v>2906</v>
      </c>
      <c r="E52" s="4" t="s">
        <v>252</v>
      </c>
      <c r="F52" s="2" t="s">
        <v>2962</v>
      </c>
      <c r="G52" s="2" t="s">
        <v>2963</v>
      </c>
      <c r="H52" s="2" t="s">
        <v>255</v>
      </c>
      <c r="I52" s="2" t="s">
        <v>276</v>
      </c>
      <c r="J52" s="2" t="s">
        <v>30</v>
      </c>
      <c r="K52" s="2" t="s">
        <v>30</v>
      </c>
      <c r="L52" s="4" t="s">
        <v>2880</v>
      </c>
      <c r="M52" s="2" t="s">
        <v>278</v>
      </c>
      <c r="N52" s="2" t="s">
        <v>257</v>
      </c>
      <c r="O52" s="160" t="s">
        <v>2964</v>
      </c>
      <c r="P52" s="2" t="s">
        <v>279</v>
      </c>
      <c r="Q52" s="2" t="s">
        <v>279</v>
      </c>
      <c r="R52" s="2" t="s">
        <v>279</v>
      </c>
      <c r="S52" s="2" t="s">
        <v>34</v>
      </c>
      <c r="T52" s="137">
        <v>0.01</v>
      </c>
      <c r="U52" s="2" t="s">
        <v>2965</v>
      </c>
      <c r="V52" s="146">
        <v>1E-4</v>
      </c>
      <c r="W52" s="146">
        <v>7.0999999999999994E-2</v>
      </c>
      <c r="X52" s="4" t="s">
        <v>263</v>
      </c>
      <c r="Z52" s="2" t="s">
        <v>2883</v>
      </c>
      <c r="AA52" s="2" t="s">
        <v>2884</v>
      </c>
      <c r="AB52" s="160" t="s">
        <v>2885</v>
      </c>
      <c r="AD52" s="137">
        <v>1411.35</v>
      </c>
      <c r="AE52" s="144">
        <v>1</v>
      </c>
      <c r="AF52" s="157">
        <v>0</v>
      </c>
      <c r="AG52" s="137">
        <v>0</v>
      </c>
      <c r="AJ52" s="2" t="s">
        <v>36</v>
      </c>
      <c r="AK52" s="146">
        <v>9.3682719959034805E-13</v>
      </c>
      <c r="AL52" s="146">
        <v>3.46892604473899E-14</v>
      </c>
    </row>
    <row r="53" spans="1:38" x14ac:dyDescent="0.2">
      <c r="A53" s="188">
        <v>1035</v>
      </c>
      <c r="B53" s="2">
        <v>1037</v>
      </c>
      <c r="C53" s="2" t="s">
        <v>2910</v>
      </c>
      <c r="D53" s="2" t="s">
        <v>2911</v>
      </c>
      <c r="E53" s="4" t="s">
        <v>252</v>
      </c>
      <c r="F53" s="2" t="s">
        <v>3081</v>
      </c>
      <c r="G53" s="2" t="s">
        <v>3082</v>
      </c>
      <c r="H53" s="2" t="s">
        <v>255</v>
      </c>
      <c r="I53" s="2" t="s">
        <v>183</v>
      </c>
      <c r="J53" s="2" t="s">
        <v>30</v>
      </c>
      <c r="K53" s="2" t="s">
        <v>30</v>
      </c>
      <c r="L53" s="4" t="s">
        <v>2880</v>
      </c>
      <c r="M53" s="2" t="s">
        <v>183</v>
      </c>
      <c r="N53" s="2" t="s">
        <v>257</v>
      </c>
      <c r="O53" s="160" t="s">
        <v>3083</v>
      </c>
      <c r="P53" s="2" t="s">
        <v>1013</v>
      </c>
      <c r="Q53" s="2" t="s">
        <v>259</v>
      </c>
      <c r="R53" s="2" t="s">
        <v>260</v>
      </c>
      <c r="S53" s="2" t="s">
        <v>34</v>
      </c>
      <c r="T53" s="137">
        <v>0.01</v>
      </c>
      <c r="U53" s="2" t="s">
        <v>3084</v>
      </c>
      <c r="V53" s="146">
        <v>1E-4</v>
      </c>
      <c r="W53" s="146">
        <v>8.5000000000000006E-2</v>
      </c>
      <c r="X53" s="4" t="s">
        <v>263</v>
      </c>
      <c r="Z53" s="2" t="s">
        <v>2883</v>
      </c>
      <c r="AA53" s="2" t="s">
        <v>2884</v>
      </c>
      <c r="AB53" s="160" t="s">
        <v>2885</v>
      </c>
      <c r="AD53" s="137">
        <v>1991.76</v>
      </c>
      <c r="AE53" s="144">
        <v>1</v>
      </c>
      <c r="AF53" s="157">
        <v>219.86</v>
      </c>
      <c r="AG53" s="137">
        <v>4.3789999999999996</v>
      </c>
      <c r="AJ53" s="2" t="s">
        <v>36</v>
      </c>
      <c r="AK53" s="146">
        <v>2.9067520925377002E-4</v>
      </c>
      <c r="AL53" s="146">
        <v>1.07632528643626E-5</v>
      </c>
    </row>
    <row r="54" spans="1:38" x14ac:dyDescent="0.2">
      <c r="A54" s="188">
        <v>1035</v>
      </c>
      <c r="B54" s="2">
        <v>1037</v>
      </c>
      <c r="C54" s="2" t="s">
        <v>2910</v>
      </c>
      <c r="D54" s="2" t="s">
        <v>2911</v>
      </c>
      <c r="E54" s="4" t="s">
        <v>252</v>
      </c>
      <c r="F54" s="2" t="s">
        <v>3085</v>
      </c>
      <c r="G54" s="2" t="s">
        <v>3086</v>
      </c>
      <c r="H54" s="2" t="s">
        <v>33</v>
      </c>
      <c r="I54" s="2" t="s">
        <v>183</v>
      </c>
      <c r="J54" s="2" t="s">
        <v>30</v>
      </c>
      <c r="K54" s="2" t="s">
        <v>30</v>
      </c>
      <c r="L54" s="4" t="s">
        <v>2880</v>
      </c>
      <c r="M54" s="2" t="s">
        <v>183</v>
      </c>
      <c r="N54" s="2" t="s">
        <v>257</v>
      </c>
      <c r="O54" s="160" t="s">
        <v>3087</v>
      </c>
      <c r="P54" s="2" t="s">
        <v>1013</v>
      </c>
      <c r="Q54" s="2" t="s">
        <v>259</v>
      </c>
      <c r="R54" s="2" t="s">
        <v>260</v>
      </c>
      <c r="S54" s="2" t="s">
        <v>34</v>
      </c>
      <c r="T54" s="137">
        <v>0.01</v>
      </c>
      <c r="U54" s="2" t="s">
        <v>3068</v>
      </c>
      <c r="V54" s="146">
        <v>1E-4</v>
      </c>
      <c r="W54" s="146">
        <v>8.5000000000000006E-2</v>
      </c>
      <c r="X54" s="4" t="s">
        <v>263</v>
      </c>
      <c r="Z54" s="2" t="s">
        <v>2883</v>
      </c>
      <c r="AA54" s="2" t="s">
        <v>2884</v>
      </c>
      <c r="AB54" s="160" t="s">
        <v>2885</v>
      </c>
      <c r="AD54" s="137">
        <v>1042.56</v>
      </c>
      <c r="AE54" s="144">
        <v>1</v>
      </c>
      <c r="AF54" s="157">
        <v>219.86</v>
      </c>
      <c r="AG54" s="137">
        <v>2.2919999999999998</v>
      </c>
      <c r="AJ54" s="2" t="s">
        <v>36</v>
      </c>
      <c r="AK54" s="146">
        <v>1.5215003120838401E-4</v>
      </c>
      <c r="AL54" s="146">
        <v>5.6338800388951802E-6</v>
      </c>
    </row>
    <row r="55" spans="1:38" x14ac:dyDescent="0.2">
      <c r="A55" s="188">
        <v>1035</v>
      </c>
      <c r="B55" s="2">
        <v>1037</v>
      </c>
      <c r="C55" s="2" t="s">
        <v>3088</v>
      </c>
      <c r="D55" s="2" t="s">
        <v>3089</v>
      </c>
      <c r="E55" s="4" t="s">
        <v>252</v>
      </c>
      <c r="F55" s="2" t="s">
        <v>3090</v>
      </c>
      <c r="G55" s="2" t="s">
        <v>3091</v>
      </c>
      <c r="H55" s="2" t="s">
        <v>255</v>
      </c>
      <c r="I55" s="2" t="s">
        <v>276</v>
      </c>
      <c r="J55" s="2" t="s">
        <v>30</v>
      </c>
      <c r="K55" s="2" t="s">
        <v>30</v>
      </c>
      <c r="L55" s="4" t="s">
        <v>2880</v>
      </c>
      <c r="M55" s="2" t="s">
        <v>183</v>
      </c>
      <c r="N55" s="2" t="s">
        <v>257</v>
      </c>
      <c r="O55" s="160" t="s">
        <v>2947</v>
      </c>
      <c r="P55" s="2" t="s">
        <v>279</v>
      </c>
      <c r="Q55" s="2" t="s">
        <v>279</v>
      </c>
      <c r="R55" s="2" t="s">
        <v>279</v>
      </c>
      <c r="S55" s="2" t="s">
        <v>34</v>
      </c>
      <c r="T55" s="137">
        <v>0.01</v>
      </c>
      <c r="U55" s="2" t="s">
        <v>3068</v>
      </c>
      <c r="V55" s="146">
        <v>1E-4</v>
      </c>
      <c r="W55" s="146">
        <v>0.05</v>
      </c>
      <c r="X55" s="4" t="s">
        <v>263</v>
      </c>
      <c r="Z55" s="2" t="s">
        <v>2883</v>
      </c>
      <c r="AA55" s="2" t="s">
        <v>2884</v>
      </c>
      <c r="AB55" s="160" t="s">
        <v>2885</v>
      </c>
      <c r="AD55" s="137">
        <v>8805.65</v>
      </c>
      <c r="AE55" s="144">
        <v>1</v>
      </c>
      <c r="AF55" s="157">
        <v>1</v>
      </c>
      <c r="AG55" s="137">
        <v>8.7999999999999995E-2</v>
      </c>
      <c r="AJ55" s="2" t="s">
        <v>36</v>
      </c>
      <c r="AK55" s="146">
        <v>5.8450224466452301E-6</v>
      </c>
      <c r="AL55" s="146">
        <v>2.1643212970458001E-7</v>
      </c>
    </row>
    <row r="56" spans="1:38" x14ac:dyDescent="0.2">
      <c r="A56" s="188">
        <v>1035</v>
      </c>
      <c r="B56" s="2">
        <v>1037</v>
      </c>
      <c r="C56" s="2" t="s">
        <v>3092</v>
      </c>
      <c r="D56" s="2" t="s">
        <v>3093</v>
      </c>
      <c r="E56" s="4" t="s">
        <v>252</v>
      </c>
      <c r="F56" s="2" t="s">
        <v>3094</v>
      </c>
      <c r="G56" s="2" t="s">
        <v>3095</v>
      </c>
      <c r="H56" s="2" t="s">
        <v>255</v>
      </c>
      <c r="I56" s="2" t="s">
        <v>295</v>
      </c>
      <c r="J56" s="2" t="s">
        <v>84</v>
      </c>
      <c r="K56" s="2" t="s">
        <v>30</v>
      </c>
      <c r="L56" s="4" t="s">
        <v>2880</v>
      </c>
      <c r="M56" s="2" t="s">
        <v>296</v>
      </c>
      <c r="N56" s="2" t="s">
        <v>257</v>
      </c>
      <c r="O56" s="160" t="s">
        <v>3096</v>
      </c>
      <c r="P56" s="2" t="s">
        <v>1613</v>
      </c>
      <c r="Q56" s="2" t="s">
        <v>376</v>
      </c>
      <c r="R56" s="2" t="s">
        <v>260</v>
      </c>
      <c r="S56" s="2" t="s">
        <v>89</v>
      </c>
      <c r="T56" s="137">
        <v>4.1840000000000002</v>
      </c>
      <c r="U56" s="2" t="s">
        <v>3097</v>
      </c>
      <c r="V56" s="146">
        <v>7.5480000000000005E-2</v>
      </c>
      <c r="W56" s="146">
        <v>8.5000000000000006E-2</v>
      </c>
      <c r="X56" s="4" t="s">
        <v>263</v>
      </c>
      <c r="Z56" s="2" t="s">
        <v>2854</v>
      </c>
      <c r="AA56" s="2" t="s">
        <v>2855</v>
      </c>
      <c r="AB56" s="160" t="s">
        <v>2857</v>
      </c>
      <c r="AD56" s="137">
        <v>112000</v>
      </c>
      <c r="AE56" s="144">
        <v>3.306</v>
      </c>
      <c r="AF56" s="157">
        <v>111.24</v>
      </c>
      <c r="AG56" s="137">
        <v>427.62700000000001</v>
      </c>
      <c r="AJ56" s="2" t="s">
        <v>36</v>
      </c>
      <c r="AK56" s="146">
        <v>2.8385073106591101E-2</v>
      </c>
      <c r="AL56" s="146">
        <v>1.05105530053281E-3</v>
      </c>
    </row>
    <row r="57" spans="1:38" x14ac:dyDescent="0.2">
      <c r="A57" s="188">
        <v>1035</v>
      </c>
      <c r="B57" s="2">
        <v>1037</v>
      </c>
      <c r="C57" s="2" t="s">
        <v>378</v>
      </c>
      <c r="D57" s="2" t="s">
        <v>379</v>
      </c>
      <c r="E57" s="4" t="s">
        <v>380</v>
      </c>
      <c r="F57" s="2" t="s">
        <v>3098</v>
      </c>
      <c r="G57" s="2" t="s">
        <v>3099</v>
      </c>
      <c r="H57" s="2" t="s">
        <v>255</v>
      </c>
      <c r="I57" s="2" t="s">
        <v>295</v>
      </c>
      <c r="J57" s="2" t="s">
        <v>84</v>
      </c>
      <c r="K57" s="2" t="s">
        <v>30</v>
      </c>
      <c r="L57" s="4" t="s">
        <v>2880</v>
      </c>
      <c r="M57" s="2" t="s">
        <v>296</v>
      </c>
      <c r="N57" s="2" t="s">
        <v>257</v>
      </c>
      <c r="O57" s="160" t="s">
        <v>3100</v>
      </c>
      <c r="P57" s="2" t="s">
        <v>1613</v>
      </c>
      <c r="Q57" s="2" t="s">
        <v>376</v>
      </c>
      <c r="R57" s="2" t="s">
        <v>260</v>
      </c>
      <c r="S57" s="2" t="s">
        <v>89</v>
      </c>
      <c r="T57" s="137">
        <v>2.3519999999999999</v>
      </c>
      <c r="U57" s="2" t="s">
        <v>3101</v>
      </c>
      <c r="V57" s="146">
        <v>6.2570000000000001E-2</v>
      </c>
      <c r="W57" s="146">
        <v>5.3749999999999999E-2</v>
      </c>
      <c r="X57" s="4" t="s">
        <v>263</v>
      </c>
      <c r="Z57" s="2" t="s">
        <v>2854</v>
      </c>
      <c r="AA57" s="2" t="s">
        <v>2855</v>
      </c>
      <c r="AB57" s="160" t="s">
        <v>2857</v>
      </c>
      <c r="AD57" s="137">
        <v>13000</v>
      </c>
      <c r="AE57" s="144">
        <v>3.306</v>
      </c>
      <c r="AF57" s="157">
        <v>97.3</v>
      </c>
      <c r="AG57" s="137">
        <v>42.972999999999999</v>
      </c>
      <c r="AJ57" s="2" t="s">
        <v>36</v>
      </c>
      <c r="AK57" s="146">
        <v>2.8524421298632202E-3</v>
      </c>
      <c r="AL57" s="146">
        <v>1.05621514829203E-4</v>
      </c>
    </row>
    <row r="58" spans="1:38" x14ac:dyDescent="0.2">
      <c r="A58" s="188">
        <v>1035</v>
      </c>
      <c r="B58" s="2">
        <v>1037</v>
      </c>
      <c r="C58" s="2" t="s">
        <v>3102</v>
      </c>
      <c r="D58" s="2" t="s">
        <v>3103</v>
      </c>
      <c r="E58" s="4" t="s">
        <v>252</v>
      </c>
      <c r="F58" s="2" t="s">
        <v>3104</v>
      </c>
      <c r="G58" s="2" t="s">
        <v>3105</v>
      </c>
      <c r="H58" s="2" t="s">
        <v>255</v>
      </c>
      <c r="I58" s="2" t="s">
        <v>295</v>
      </c>
      <c r="J58" s="2" t="s">
        <v>30</v>
      </c>
      <c r="K58" s="2" t="s">
        <v>30</v>
      </c>
      <c r="L58" s="4" t="s">
        <v>2880</v>
      </c>
      <c r="M58" s="2" t="s">
        <v>384</v>
      </c>
      <c r="N58" s="2" t="s">
        <v>257</v>
      </c>
      <c r="O58" s="160" t="s">
        <v>3106</v>
      </c>
      <c r="P58" s="2" t="s">
        <v>1431</v>
      </c>
      <c r="Q58" s="2" t="s">
        <v>88</v>
      </c>
      <c r="R58" s="2" t="s">
        <v>260</v>
      </c>
      <c r="S58" s="2" t="s">
        <v>89</v>
      </c>
      <c r="T58" s="137">
        <v>1.639</v>
      </c>
      <c r="U58" s="2" t="s">
        <v>740</v>
      </c>
      <c r="V58" s="146">
        <v>6.3369999999999996E-2</v>
      </c>
      <c r="W58" s="146">
        <v>6.5000000000000002E-2</v>
      </c>
      <c r="X58" s="4" t="s">
        <v>263</v>
      </c>
      <c r="Z58" s="2" t="s">
        <v>2854</v>
      </c>
      <c r="AA58" s="2" t="s">
        <v>2855</v>
      </c>
      <c r="AB58" s="160" t="s">
        <v>2857</v>
      </c>
      <c r="AD58" s="137">
        <v>28000</v>
      </c>
      <c r="AE58" s="144">
        <v>3.306</v>
      </c>
      <c r="AF58" s="157">
        <v>101.61</v>
      </c>
      <c r="AG58" s="137">
        <v>94.058000000000007</v>
      </c>
      <c r="AJ58" s="2" t="s">
        <v>36</v>
      </c>
      <c r="AK58" s="146">
        <v>6.24341345216193E-3</v>
      </c>
      <c r="AL58" s="146">
        <v>2.3118393169784999E-4</v>
      </c>
    </row>
    <row r="59" spans="1:38" x14ac:dyDescent="0.2">
      <c r="A59" s="188">
        <v>1035</v>
      </c>
      <c r="B59" s="2">
        <v>1037</v>
      </c>
      <c r="C59" s="2" t="s">
        <v>3107</v>
      </c>
      <c r="D59" s="2" t="s">
        <v>3108</v>
      </c>
      <c r="E59" s="4" t="s">
        <v>252</v>
      </c>
      <c r="F59" s="2" t="s">
        <v>3109</v>
      </c>
      <c r="G59" s="2" t="s">
        <v>3110</v>
      </c>
      <c r="H59" s="2" t="s">
        <v>255</v>
      </c>
      <c r="I59" s="2" t="s">
        <v>295</v>
      </c>
      <c r="J59" s="2" t="s">
        <v>30</v>
      </c>
      <c r="K59" s="2" t="s">
        <v>349</v>
      </c>
      <c r="L59" s="4" t="s">
        <v>2880</v>
      </c>
      <c r="M59" s="2" t="s">
        <v>1930</v>
      </c>
      <c r="N59" s="2" t="s">
        <v>257</v>
      </c>
      <c r="O59" s="160" t="s">
        <v>3111</v>
      </c>
      <c r="P59" s="2" t="s">
        <v>1218</v>
      </c>
      <c r="Q59" s="2" t="s">
        <v>376</v>
      </c>
      <c r="R59" s="2" t="s">
        <v>260</v>
      </c>
      <c r="S59" s="2" t="s">
        <v>89</v>
      </c>
      <c r="T59" s="137">
        <v>8.5299999999999994</v>
      </c>
      <c r="U59" s="2" t="s">
        <v>3112</v>
      </c>
      <c r="V59" s="146">
        <v>5.9310000000000002E-2</v>
      </c>
      <c r="W59" s="146">
        <v>6.3750000000000001E-2</v>
      </c>
      <c r="X59" s="4" t="s">
        <v>263</v>
      </c>
      <c r="Z59" s="2" t="s">
        <v>2854</v>
      </c>
      <c r="AA59" s="2" t="s">
        <v>2855</v>
      </c>
      <c r="AB59" s="160" t="s">
        <v>2857</v>
      </c>
      <c r="AD59" s="137">
        <v>22000</v>
      </c>
      <c r="AE59" s="144">
        <v>3.306</v>
      </c>
      <c r="AF59" s="157">
        <v>105.57</v>
      </c>
      <c r="AG59" s="137">
        <v>76.783000000000001</v>
      </c>
      <c r="AJ59" s="2" t="s">
        <v>36</v>
      </c>
      <c r="AK59" s="146">
        <v>5.09672047154532E-3</v>
      </c>
      <c r="AL59" s="146">
        <v>1.88723666373362E-4</v>
      </c>
    </row>
    <row r="60" spans="1:38" x14ac:dyDescent="0.2">
      <c r="A60" s="188">
        <v>1035</v>
      </c>
      <c r="B60" s="2">
        <v>9939</v>
      </c>
      <c r="C60" s="2" t="s">
        <v>509</v>
      </c>
      <c r="D60" s="2" t="s">
        <v>510</v>
      </c>
      <c r="E60" s="4" t="s">
        <v>252</v>
      </c>
      <c r="F60" s="2" t="s">
        <v>2973</v>
      </c>
      <c r="G60" s="2" t="s">
        <v>2974</v>
      </c>
      <c r="H60" s="2" t="s">
        <v>255</v>
      </c>
      <c r="I60" s="2" t="s">
        <v>276</v>
      </c>
      <c r="J60" s="2" t="s">
        <v>30</v>
      </c>
      <c r="K60" s="2" t="s">
        <v>30</v>
      </c>
      <c r="L60" s="4" t="s">
        <v>2880</v>
      </c>
      <c r="M60" s="2" t="s">
        <v>476</v>
      </c>
      <c r="N60" s="2" t="s">
        <v>257</v>
      </c>
      <c r="O60" s="160" t="s">
        <v>2975</v>
      </c>
      <c r="P60" s="2" t="s">
        <v>258</v>
      </c>
      <c r="Q60" s="2" t="s">
        <v>259</v>
      </c>
      <c r="R60" s="2" t="s">
        <v>260</v>
      </c>
      <c r="S60" s="2" t="s">
        <v>34</v>
      </c>
      <c r="T60" s="137">
        <v>4.9550000000000001</v>
      </c>
      <c r="U60" s="2" t="s">
        <v>2976</v>
      </c>
      <c r="V60" s="146">
        <v>2.8369999999999999E-2</v>
      </c>
      <c r="W60" s="146">
        <v>4.9000000000000002E-2</v>
      </c>
      <c r="X60" s="4" t="s">
        <v>263</v>
      </c>
      <c r="Z60" s="2" t="s">
        <v>2854</v>
      </c>
      <c r="AA60" s="2" t="s">
        <v>2855</v>
      </c>
      <c r="AB60" s="160" t="s">
        <v>2857</v>
      </c>
      <c r="AD60" s="137">
        <v>1048290.31</v>
      </c>
      <c r="AE60" s="144">
        <v>1</v>
      </c>
      <c r="AF60" s="157">
        <v>164.64</v>
      </c>
      <c r="AG60" s="137">
        <v>1725.905</v>
      </c>
      <c r="AJ60" s="2" t="s">
        <v>36</v>
      </c>
      <c r="AK60" s="146">
        <v>5.1896319336570303E-2</v>
      </c>
      <c r="AL60" s="146">
        <v>4.0502878012089799E-4</v>
      </c>
    </row>
    <row r="61" spans="1:38" x14ac:dyDescent="0.2">
      <c r="A61" s="188">
        <v>1035</v>
      </c>
      <c r="B61" s="2">
        <v>9939</v>
      </c>
      <c r="C61" s="2" t="s">
        <v>509</v>
      </c>
      <c r="D61" s="2" t="s">
        <v>510</v>
      </c>
      <c r="E61" s="4" t="s">
        <v>252</v>
      </c>
      <c r="F61" s="2" t="s">
        <v>2991</v>
      </c>
      <c r="G61" s="2" t="s">
        <v>2992</v>
      </c>
      <c r="H61" s="2" t="s">
        <v>255</v>
      </c>
      <c r="I61" s="2" t="s">
        <v>276</v>
      </c>
      <c r="J61" s="2" t="s">
        <v>30</v>
      </c>
      <c r="K61" s="2" t="s">
        <v>30</v>
      </c>
      <c r="L61" s="4" t="s">
        <v>2880</v>
      </c>
      <c r="M61" s="2" t="s">
        <v>476</v>
      </c>
      <c r="N61" s="2" t="s">
        <v>257</v>
      </c>
      <c r="O61" s="160" t="s">
        <v>2993</v>
      </c>
      <c r="P61" s="2" t="s">
        <v>258</v>
      </c>
      <c r="Q61" s="2" t="s">
        <v>259</v>
      </c>
      <c r="R61" s="2" t="s">
        <v>260</v>
      </c>
      <c r="S61" s="2" t="s">
        <v>34</v>
      </c>
      <c r="T61" s="137">
        <v>9.3520000000000003</v>
      </c>
      <c r="U61" s="2" t="s">
        <v>2994</v>
      </c>
      <c r="V61" s="146">
        <v>2.9790000000000001E-2</v>
      </c>
      <c r="W61" s="146">
        <v>4.1000000000000002E-2</v>
      </c>
      <c r="X61" s="4" t="s">
        <v>263</v>
      </c>
      <c r="Z61" s="2" t="s">
        <v>2854</v>
      </c>
      <c r="AA61" s="2" t="s">
        <v>2855</v>
      </c>
      <c r="AB61" s="160" t="s">
        <v>2857</v>
      </c>
      <c r="AD61" s="137">
        <v>8317086.54</v>
      </c>
      <c r="AE61" s="144">
        <v>1</v>
      </c>
      <c r="AF61" s="157">
        <v>139.55000000000001</v>
      </c>
      <c r="AG61" s="137">
        <v>11606.494000000001</v>
      </c>
      <c r="AJ61" s="2" t="s">
        <v>36</v>
      </c>
      <c r="AK61" s="146">
        <v>0.34899619316741498</v>
      </c>
      <c r="AL61" s="146">
        <v>2.7237673922247902E-3</v>
      </c>
    </row>
    <row r="62" spans="1:38" x14ac:dyDescent="0.2">
      <c r="A62" s="188">
        <v>1035</v>
      </c>
      <c r="B62" s="2">
        <v>9939</v>
      </c>
      <c r="C62" s="2" t="s">
        <v>2892</v>
      </c>
      <c r="D62" s="2" t="s">
        <v>2893</v>
      </c>
      <c r="E62" s="4" t="s">
        <v>252</v>
      </c>
      <c r="F62" s="2" t="s">
        <v>2894</v>
      </c>
      <c r="G62" s="2" t="s">
        <v>2895</v>
      </c>
      <c r="H62" s="2" t="s">
        <v>255</v>
      </c>
      <c r="I62" s="2" t="s">
        <v>183</v>
      </c>
      <c r="J62" s="2" t="s">
        <v>30</v>
      </c>
      <c r="K62" s="2" t="s">
        <v>30</v>
      </c>
      <c r="L62" s="4" t="s">
        <v>2880</v>
      </c>
      <c r="M62" s="2" t="s">
        <v>2896</v>
      </c>
      <c r="N62" s="2" t="s">
        <v>257</v>
      </c>
      <c r="O62" s="160" t="s">
        <v>2897</v>
      </c>
      <c r="P62" s="2" t="s">
        <v>279</v>
      </c>
      <c r="Q62" s="2" t="s">
        <v>279</v>
      </c>
      <c r="R62" s="2" t="s">
        <v>279</v>
      </c>
      <c r="S62" s="2" t="s">
        <v>34</v>
      </c>
      <c r="T62" s="137">
        <v>0.01</v>
      </c>
      <c r="U62" s="2" t="s">
        <v>2898</v>
      </c>
      <c r="V62" s="146">
        <v>1E-4</v>
      </c>
      <c r="W62" s="146">
        <v>0.06</v>
      </c>
      <c r="X62" s="4" t="s">
        <v>263</v>
      </c>
      <c r="Z62" s="2" t="s">
        <v>2883</v>
      </c>
      <c r="AA62" s="2" t="s">
        <v>2884</v>
      </c>
      <c r="AB62" s="160" t="s">
        <v>2885</v>
      </c>
      <c r="AD62" s="137">
        <v>714666.13</v>
      </c>
      <c r="AE62" s="144">
        <v>1</v>
      </c>
      <c r="AF62" s="157">
        <v>0</v>
      </c>
      <c r="AG62" s="137">
        <v>0</v>
      </c>
      <c r="AJ62" s="2" t="s">
        <v>36</v>
      </c>
      <c r="AK62" s="146">
        <v>2.1489327701136801E-10</v>
      </c>
      <c r="AL62" s="146">
        <v>1.67715096093072E-12</v>
      </c>
    </row>
    <row r="63" spans="1:38" x14ac:dyDescent="0.2">
      <c r="A63" s="188">
        <v>1035</v>
      </c>
      <c r="B63" s="2">
        <v>9939</v>
      </c>
      <c r="C63" s="2" t="s">
        <v>2899</v>
      </c>
      <c r="D63" s="2" t="s">
        <v>2900</v>
      </c>
      <c r="E63" s="4" t="s">
        <v>33</v>
      </c>
      <c r="F63" s="2" t="s">
        <v>2901</v>
      </c>
      <c r="G63" s="2" t="s">
        <v>2902</v>
      </c>
      <c r="H63" s="2" t="s">
        <v>255</v>
      </c>
      <c r="I63" s="2" t="s">
        <v>183</v>
      </c>
      <c r="J63" s="2" t="s">
        <v>30</v>
      </c>
      <c r="K63" s="2" t="s">
        <v>85</v>
      </c>
      <c r="L63" s="4" t="s">
        <v>2880</v>
      </c>
      <c r="M63" s="2" t="s">
        <v>278</v>
      </c>
      <c r="N63" s="2" t="s">
        <v>257</v>
      </c>
      <c r="O63" s="160" t="s">
        <v>3113</v>
      </c>
      <c r="P63" s="2" t="s">
        <v>279</v>
      </c>
      <c r="Q63" s="2" t="s">
        <v>279</v>
      </c>
      <c r="R63" s="2" t="s">
        <v>279</v>
      </c>
      <c r="S63" s="2" t="s">
        <v>34</v>
      </c>
      <c r="T63" s="137">
        <v>0.01</v>
      </c>
      <c r="U63" s="2" t="s">
        <v>2904</v>
      </c>
      <c r="V63" s="146">
        <v>1E-4</v>
      </c>
      <c r="W63" s="146">
        <v>8.8499999999999995E-2</v>
      </c>
      <c r="X63" s="4" t="s">
        <v>263</v>
      </c>
      <c r="Z63" s="2" t="s">
        <v>2883</v>
      </c>
      <c r="AA63" s="2" t="s">
        <v>2884</v>
      </c>
      <c r="AB63" s="160" t="s">
        <v>2885</v>
      </c>
      <c r="AD63" s="137">
        <v>54754.99</v>
      </c>
      <c r="AE63" s="144">
        <v>1</v>
      </c>
      <c r="AF63" s="157">
        <v>11.11</v>
      </c>
      <c r="AG63" s="137">
        <v>6.0830000000000002</v>
      </c>
      <c r="AJ63" s="2" t="s">
        <v>36</v>
      </c>
      <c r="AK63" s="146">
        <v>1.82918398956157E-4</v>
      </c>
      <c r="AL63" s="146">
        <v>1.4276005878257301E-6</v>
      </c>
    </row>
    <row r="64" spans="1:38" x14ac:dyDescent="0.2">
      <c r="A64" s="188">
        <v>1035</v>
      </c>
      <c r="B64" s="2">
        <v>9939</v>
      </c>
      <c r="C64" s="2" t="s">
        <v>2995</v>
      </c>
      <c r="D64" s="2" t="s">
        <v>2996</v>
      </c>
      <c r="E64" s="4" t="s">
        <v>252</v>
      </c>
      <c r="F64" s="2" t="s">
        <v>2997</v>
      </c>
      <c r="G64" s="2" t="s">
        <v>2998</v>
      </c>
      <c r="H64" s="2" t="s">
        <v>255</v>
      </c>
      <c r="I64" s="2" t="s">
        <v>324</v>
      </c>
      <c r="J64" s="2" t="s">
        <v>30</v>
      </c>
      <c r="K64" s="2" t="s">
        <v>30</v>
      </c>
      <c r="L64" s="4" t="s">
        <v>2880</v>
      </c>
      <c r="M64" s="2" t="s">
        <v>288</v>
      </c>
      <c r="N64" s="2" t="s">
        <v>257</v>
      </c>
      <c r="O64" s="160" t="s">
        <v>2975</v>
      </c>
      <c r="P64" s="2" t="s">
        <v>553</v>
      </c>
      <c r="Q64" s="2" t="s">
        <v>376</v>
      </c>
      <c r="R64" s="2" t="s">
        <v>260</v>
      </c>
      <c r="S64" s="2" t="s">
        <v>34</v>
      </c>
      <c r="T64" s="137">
        <v>1.9810000000000001</v>
      </c>
      <c r="U64" s="2" t="s">
        <v>319</v>
      </c>
      <c r="V64" s="146">
        <v>6.0179999999999997E-2</v>
      </c>
      <c r="W64" s="146">
        <v>4.5999999999999999E-2</v>
      </c>
      <c r="X64" s="4" t="s">
        <v>263</v>
      </c>
      <c r="Z64" s="2" t="s">
        <v>2854</v>
      </c>
      <c r="AA64" s="2" t="s">
        <v>2855</v>
      </c>
      <c r="AB64" s="160" t="s">
        <v>2857</v>
      </c>
      <c r="AD64" s="137">
        <v>109411.69</v>
      </c>
      <c r="AE64" s="144">
        <v>1</v>
      </c>
      <c r="AF64" s="157">
        <v>99.93</v>
      </c>
      <c r="AG64" s="137">
        <v>109.33499999999999</v>
      </c>
      <c r="AJ64" s="2" t="s">
        <v>36</v>
      </c>
      <c r="AK64" s="146">
        <v>3.28760204738215E-3</v>
      </c>
      <c r="AL64" s="146">
        <v>2.5658340780168201E-5</v>
      </c>
    </row>
    <row r="65" spans="1:38" x14ac:dyDescent="0.2">
      <c r="A65" s="188">
        <v>1035</v>
      </c>
      <c r="B65" s="2">
        <v>9939</v>
      </c>
      <c r="C65" s="2" t="s">
        <v>2869</v>
      </c>
      <c r="D65" s="2" t="s">
        <v>2870</v>
      </c>
      <c r="E65" s="4" t="s">
        <v>252</v>
      </c>
      <c r="F65" s="2" t="s">
        <v>3000</v>
      </c>
      <c r="G65" s="2" t="s">
        <v>3001</v>
      </c>
      <c r="H65" s="2" t="s">
        <v>255</v>
      </c>
      <c r="I65" s="2" t="s">
        <v>324</v>
      </c>
      <c r="J65" s="2" t="s">
        <v>30</v>
      </c>
      <c r="K65" s="2" t="s">
        <v>30</v>
      </c>
      <c r="L65" s="4" t="s">
        <v>2880</v>
      </c>
      <c r="M65" s="2" t="s">
        <v>391</v>
      </c>
      <c r="N65" s="2" t="s">
        <v>257</v>
      </c>
      <c r="O65" s="160" t="s">
        <v>3002</v>
      </c>
      <c r="P65" s="2" t="s">
        <v>258</v>
      </c>
      <c r="Q65" s="2" t="s">
        <v>259</v>
      </c>
      <c r="R65" s="2" t="s">
        <v>260</v>
      </c>
      <c r="S65" s="2" t="s">
        <v>34</v>
      </c>
      <c r="T65" s="137">
        <v>4.3890000000000002</v>
      </c>
      <c r="U65" s="2" t="s">
        <v>3003</v>
      </c>
      <c r="V65" s="146">
        <v>4.7879999999999999E-2</v>
      </c>
      <c r="W65" s="146">
        <v>3.7400000000000003E-2</v>
      </c>
      <c r="X65" s="4" t="s">
        <v>263</v>
      </c>
      <c r="Z65" s="2" t="s">
        <v>2854</v>
      </c>
      <c r="AA65" s="2" t="s">
        <v>2855</v>
      </c>
      <c r="AB65" s="160" t="s">
        <v>2857</v>
      </c>
      <c r="AD65" s="137">
        <v>1783073.99</v>
      </c>
      <c r="AE65" s="144">
        <v>1</v>
      </c>
      <c r="AF65" s="157">
        <v>96.46</v>
      </c>
      <c r="AG65" s="137">
        <v>1719.953</v>
      </c>
      <c r="AJ65" s="2" t="s">
        <v>36</v>
      </c>
      <c r="AK65" s="146">
        <v>5.1717348514812203E-2</v>
      </c>
      <c r="AL65" s="146">
        <v>4.0363198870022201E-4</v>
      </c>
    </row>
    <row r="66" spans="1:38" x14ac:dyDescent="0.2">
      <c r="A66" s="188">
        <v>1035</v>
      </c>
      <c r="B66" s="2">
        <v>9939</v>
      </c>
      <c r="C66" s="2" t="s">
        <v>2869</v>
      </c>
      <c r="D66" s="2" t="s">
        <v>2870</v>
      </c>
      <c r="E66" s="4" t="s">
        <v>252</v>
      </c>
      <c r="F66" s="2" t="s">
        <v>3004</v>
      </c>
      <c r="G66" s="2" t="s">
        <v>3005</v>
      </c>
      <c r="H66" s="2" t="s">
        <v>255</v>
      </c>
      <c r="I66" s="2" t="s">
        <v>324</v>
      </c>
      <c r="J66" s="2" t="s">
        <v>30</v>
      </c>
      <c r="K66" s="2" t="s">
        <v>30</v>
      </c>
      <c r="L66" s="4" t="s">
        <v>2880</v>
      </c>
      <c r="M66" s="2" t="s">
        <v>391</v>
      </c>
      <c r="N66" s="2" t="s">
        <v>257</v>
      </c>
      <c r="O66" s="160" t="s">
        <v>3002</v>
      </c>
      <c r="P66" s="2" t="s">
        <v>258</v>
      </c>
      <c r="Q66" s="2" t="s">
        <v>259</v>
      </c>
      <c r="R66" s="2" t="s">
        <v>260</v>
      </c>
      <c r="S66" s="2" t="s">
        <v>34</v>
      </c>
      <c r="T66" s="137">
        <v>0.438</v>
      </c>
      <c r="U66" s="2" t="s">
        <v>3006</v>
      </c>
      <c r="V66" s="146">
        <v>6.7299999999999999E-2</v>
      </c>
      <c r="W66" s="146">
        <v>2.5000000000000001E-2</v>
      </c>
      <c r="X66" s="4" t="s">
        <v>263</v>
      </c>
      <c r="Z66" s="2" t="s">
        <v>2854</v>
      </c>
      <c r="AA66" s="2" t="s">
        <v>2855</v>
      </c>
      <c r="AB66" s="160" t="s">
        <v>2857</v>
      </c>
      <c r="AD66" s="137">
        <v>228596.02</v>
      </c>
      <c r="AE66" s="144">
        <v>1</v>
      </c>
      <c r="AF66" s="157">
        <v>99.16</v>
      </c>
      <c r="AG66" s="137">
        <v>226.67599999999999</v>
      </c>
      <c r="AJ66" s="2" t="s">
        <v>36</v>
      </c>
      <c r="AK66" s="146">
        <v>6.8159251324279302E-3</v>
      </c>
      <c r="AL66" s="146">
        <v>5.3195407248029599E-5</v>
      </c>
    </row>
    <row r="67" spans="1:38" x14ac:dyDescent="0.2">
      <c r="A67" s="188">
        <v>1035</v>
      </c>
      <c r="B67" s="2">
        <v>9939</v>
      </c>
      <c r="C67" s="2" t="s">
        <v>3007</v>
      </c>
      <c r="D67" s="2" t="s">
        <v>3008</v>
      </c>
      <c r="E67" s="4" t="s">
        <v>252</v>
      </c>
      <c r="F67" s="2" t="s">
        <v>3009</v>
      </c>
      <c r="G67" s="2" t="s">
        <v>3010</v>
      </c>
      <c r="H67" s="2" t="s">
        <v>255</v>
      </c>
      <c r="I67" s="2" t="s">
        <v>324</v>
      </c>
      <c r="J67" s="2" t="s">
        <v>30</v>
      </c>
      <c r="K67" s="2" t="s">
        <v>30</v>
      </c>
      <c r="L67" s="4" t="s">
        <v>2880</v>
      </c>
      <c r="M67" s="2" t="s">
        <v>397</v>
      </c>
      <c r="N67" s="2" t="s">
        <v>257</v>
      </c>
      <c r="O67" s="160" t="s">
        <v>3011</v>
      </c>
      <c r="P67" s="2" t="s">
        <v>351</v>
      </c>
      <c r="Q67" s="2" t="s">
        <v>376</v>
      </c>
      <c r="R67" s="2" t="s">
        <v>260</v>
      </c>
      <c r="S67" s="2" t="s">
        <v>34</v>
      </c>
      <c r="T67" s="137">
        <v>0.63300000000000001</v>
      </c>
      <c r="U67" s="2" t="s">
        <v>307</v>
      </c>
      <c r="V67" s="146">
        <v>0.25346000000000002</v>
      </c>
      <c r="W67" s="146">
        <v>4.2999999999999997E-2</v>
      </c>
      <c r="X67" s="4" t="s">
        <v>263</v>
      </c>
      <c r="Z67" s="2" t="s">
        <v>2854</v>
      </c>
      <c r="AA67" s="2" t="s">
        <v>2855</v>
      </c>
      <c r="AB67" s="160" t="s">
        <v>2857</v>
      </c>
      <c r="AD67" s="137">
        <v>528462.48</v>
      </c>
      <c r="AE67" s="144">
        <v>1</v>
      </c>
      <c r="AF67" s="157">
        <v>100.43</v>
      </c>
      <c r="AG67" s="137">
        <v>530.73500000000001</v>
      </c>
      <c r="AJ67" s="2" t="s">
        <v>36</v>
      </c>
      <c r="AK67" s="146">
        <v>1.5958690409940801E-2</v>
      </c>
      <c r="AL67" s="146">
        <v>1.2455081577453101E-4</v>
      </c>
    </row>
    <row r="68" spans="1:38" x14ac:dyDescent="0.2">
      <c r="A68" s="188">
        <v>1035</v>
      </c>
      <c r="B68" s="2">
        <v>9939</v>
      </c>
      <c r="C68" s="2" t="s">
        <v>1224</v>
      </c>
      <c r="D68" s="2" t="s">
        <v>1225</v>
      </c>
      <c r="E68" s="4" t="s">
        <v>380</v>
      </c>
      <c r="F68" s="2" t="s">
        <v>3012</v>
      </c>
      <c r="G68" s="2" t="s">
        <v>3013</v>
      </c>
      <c r="H68" s="2" t="s">
        <v>255</v>
      </c>
      <c r="I68" s="2" t="s">
        <v>324</v>
      </c>
      <c r="J68" s="2" t="s">
        <v>30</v>
      </c>
      <c r="K68" s="2" t="s">
        <v>85</v>
      </c>
      <c r="L68" s="4" t="s">
        <v>2880</v>
      </c>
      <c r="M68" s="2" t="s">
        <v>306</v>
      </c>
      <c r="N68" s="2" t="s">
        <v>257</v>
      </c>
      <c r="O68" s="160" t="s">
        <v>3014</v>
      </c>
      <c r="P68" s="2" t="s">
        <v>332</v>
      </c>
      <c r="Q68" s="2" t="s">
        <v>259</v>
      </c>
      <c r="R68" s="2" t="s">
        <v>260</v>
      </c>
      <c r="S68" s="2" t="s">
        <v>34</v>
      </c>
      <c r="T68" s="137">
        <v>2.8809999999999998</v>
      </c>
      <c r="U68" s="2" t="s">
        <v>3015</v>
      </c>
      <c r="V68" s="146">
        <v>6.9309999999999997E-2</v>
      </c>
      <c r="W68" s="146">
        <v>3.3500000000000002E-2</v>
      </c>
      <c r="X68" s="4" t="s">
        <v>263</v>
      </c>
      <c r="Z68" s="2" t="s">
        <v>2854</v>
      </c>
      <c r="AA68" s="2" t="s">
        <v>2855</v>
      </c>
      <c r="AB68" s="160" t="s">
        <v>2857</v>
      </c>
      <c r="AD68" s="137">
        <v>1802142.98</v>
      </c>
      <c r="AE68" s="144">
        <v>1</v>
      </c>
      <c r="AF68" s="157">
        <v>95.91</v>
      </c>
      <c r="AG68" s="137">
        <v>1728.4349999999999</v>
      </c>
      <c r="AJ68" s="2" t="s">
        <v>36</v>
      </c>
      <c r="AK68" s="146">
        <v>5.1972399002744099E-2</v>
      </c>
      <c r="AL68" s="146">
        <v>4.0562254967481398E-4</v>
      </c>
    </row>
    <row r="69" spans="1:38" x14ac:dyDescent="0.2">
      <c r="A69" s="188">
        <v>1035</v>
      </c>
      <c r="B69" s="2">
        <v>9939</v>
      </c>
      <c r="C69" s="2" t="s">
        <v>3016</v>
      </c>
      <c r="D69" s="2" t="s">
        <v>3017</v>
      </c>
      <c r="E69" s="4" t="s">
        <v>252</v>
      </c>
      <c r="F69" s="2" t="s">
        <v>3018</v>
      </c>
      <c r="G69" s="2" t="s">
        <v>3019</v>
      </c>
      <c r="H69" s="2" t="s">
        <v>255</v>
      </c>
      <c r="I69" s="2" t="s">
        <v>276</v>
      </c>
      <c r="J69" s="2" t="s">
        <v>30</v>
      </c>
      <c r="K69" s="2" t="s">
        <v>30</v>
      </c>
      <c r="L69" s="4" t="s">
        <v>2880</v>
      </c>
      <c r="M69" s="2" t="s">
        <v>325</v>
      </c>
      <c r="N69" s="2" t="s">
        <v>257</v>
      </c>
      <c r="O69" s="160" t="s">
        <v>3020</v>
      </c>
      <c r="P69" s="2" t="s">
        <v>258</v>
      </c>
      <c r="Q69" s="2" t="s">
        <v>376</v>
      </c>
      <c r="R69" s="2" t="s">
        <v>260</v>
      </c>
      <c r="S69" s="2" t="s">
        <v>34</v>
      </c>
      <c r="T69" s="137">
        <v>1.589</v>
      </c>
      <c r="U69" s="2" t="s">
        <v>3021</v>
      </c>
      <c r="V69" s="146">
        <v>1E-4</v>
      </c>
      <c r="W69" s="146">
        <v>8.3000000000000001E-3</v>
      </c>
      <c r="X69" s="4" t="s">
        <v>263</v>
      </c>
      <c r="Z69" s="2" t="s">
        <v>2854</v>
      </c>
      <c r="AA69" s="2" t="s">
        <v>2855</v>
      </c>
      <c r="AB69" s="160" t="s">
        <v>2857</v>
      </c>
      <c r="AD69" s="137">
        <v>871321.68</v>
      </c>
      <c r="AE69" s="144">
        <v>1</v>
      </c>
      <c r="AF69" s="157">
        <v>104.54</v>
      </c>
      <c r="AG69" s="137">
        <v>910.88</v>
      </c>
      <c r="AJ69" s="2" t="s">
        <v>36</v>
      </c>
      <c r="AK69" s="146">
        <v>2.7389281805797999E-2</v>
      </c>
      <c r="AL69" s="146">
        <v>2.13761737633916E-4</v>
      </c>
    </row>
    <row r="70" spans="1:38" x14ac:dyDescent="0.2">
      <c r="A70" s="188">
        <v>1035</v>
      </c>
      <c r="B70" s="2">
        <v>9939</v>
      </c>
      <c r="C70" s="2" t="s">
        <v>3022</v>
      </c>
      <c r="D70" s="2" t="s">
        <v>3023</v>
      </c>
      <c r="E70" s="4" t="s">
        <v>642</v>
      </c>
      <c r="F70" s="2" t="s">
        <v>3024</v>
      </c>
      <c r="G70" s="2" t="s">
        <v>3025</v>
      </c>
      <c r="H70" s="2" t="s">
        <v>255</v>
      </c>
      <c r="I70" s="2" t="s">
        <v>324</v>
      </c>
      <c r="J70" s="2" t="s">
        <v>30</v>
      </c>
      <c r="K70" s="2" t="s">
        <v>30</v>
      </c>
      <c r="L70" s="4" t="s">
        <v>2880</v>
      </c>
      <c r="M70" s="2" t="s">
        <v>288</v>
      </c>
      <c r="N70" s="2" t="s">
        <v>257</v>
      </c>
      <c r="O70" s="160" t="s">
        <v>3026</v>
      </c>
      <c r="P70" s="2" t="s">
        <v>362</v>
      </c>
      <c r="Q70" s="2" t="s">
        <v>259</v>
      </c>
      <c r="R70" s="2" t="s">
        <v>260</v>
      </c>
      <c r="S70" s="2" t="s">
        <v>34</v>
      </c>
      <c r="T70" s="137">
        <v>1.62</v>
      </c>
      <c r="U70" s="2" t="s">
        <v>812</v>
      </c>
      <c r="V70" s="146">
        <v>6.8360000000000004E-2</v>
      </c>
      <c r="W70" s="146">
        <v>2.86E-2</v>
      </c>
      <c r="X70" s="4" t="s">
        <v>263</v>
      </c>
      <c r="Z70" s="2" t="s">
        <v>2854</v>
      </c>
      <c r="AA70" s="2" t="s">
        <v>2855</v>
      </c>
      <c r="AB70" s="160" t="s">
        <v>2857</v>
      </c>
      <c r="AD70" s="137">
        <v>1077583.05</v>
      </c>
      <c r="AE70" s="144">
        <v>1</v>
      </c>
      <c r="AF70" s="157">
        <v>98.48</v>
      </c>
      <c r="AG70" s="137">
        <v>1061.204</v>
      </c>
      <c r="AJ70" s="2" t="s">
        <v>36</v>
      </c>
      <c r="AK70" s="146">
        <v>3.1909383966865199E-2</v>
      </c>
      <c r="AL70" s="146">
        <v>2.49039219500125E-4</v>
      </c>
    </row>
    <row r="71" spans="1:38" x14ac:dyDescent="0.2">
      <c r="A71" s="188">
        <v>1035</v>
      </c>
      <c r="B71" s="2">
        <v>9939</v>
      </c>
      <c r="C71" s="2" t="s">
        <v>3027</v>
      </c>
      <c r="D71" s="2" t="s">
        <v>3028</v>
      </c>
      <c r="E71" s="4" t="s">
        <v>252</v>
      </c>
      <c r="F71" s="2" t="s">
        <v>3029</v>
      </c>
      <c r="G71" s="2" t="s">
        <v>3030</v>
      </c>
      <c r="H71" s="2" t="s">
        <v>255</v>
      </c>
      <c r="I71" s="2" t="s">
        <v>276</v>
      </c>
      <c r="J71" s="2" t="s">
        <v>30</v>
      </c>
      <c r="K71" s="2" t="s">
        <v>30</v>
      </c>
      <c r="L71" s="4" t="s">
        <v>2880</v>
      </c>
      <c r="M71" s="2" t="s">
        <v>476</v>
      </c>
      <c r="N71" s="2" t="s">
        <v>257</v>
      </c>
      <c r="O71" s="160" t="s">
        <v>3031</v>
      </c>
      <c r="P71" s="2" t="s">
        <v>982</v>
      </c>
      <c r="Q71" s="2" t="s">
        <v>298</v>
      </c>
      <c r="R71" s="2" t="s">
        <v>260</v>
      </c>
      <c r="S71" s="2" t="s">
        <v>34</v>
      </c>
      <c r="T71" s="137">
        <v>3.16</v>
      </c>
      <c r="U71" s="2" t="s">
        <v>488</v>
      </c>
      <c r="V71" s="146">
        <v>4.9639999999999997E-2</v>
      </c>
      <c r="W71" s="146">
        <v>1.55E-2</v>
      </c>
      <c r="X71" s="4" t="s">
        <v>263</v>
      </c>
      <c r="Z71" s="2" t="s">
        <v>2854</v>
      </c>
      <c r="AA71" s="2" t="s">
        <v>2855</v>
      </c>
      <c r="AB71" s="160" t="s">
        <v>2857</v>
      </c>
      <c r="AD71" s="137">
        <v>2873727.72</v>
      </c>
      <c r="AE71" s="144">
        <v>1</v>
      </c>
      <c r="AF71" s="157">
        <v>108.19</v>
      </c>
      <c r="AG71" s="137">
        <v>3109.0859999999998</v>
      </c>
      <c r="AJ71" s="2" t="s">
        <v>36</v>
      </c>
      <c r="AK71" s="146">
        <v>9.3487246052310402E-2</v>
      </c>
      <c r="AL71" s="146">
        <v>7.2962833799172203E-4</v>
      </c>
    </row>
    <row r="72" spans="1:38" x14ac:dyDescent="0.2">
      <c r="A72" s="188">
        <v>1035</v>
      </c>
      <c r="B72" s="2">
        <v>9939</v>
      </c>
      <c r="C72" s="2" t="s">
        <v>3027</v>
      </c>
      <c r="D72" s="2" t="s">
        <v>3028</v>
      </c>
      <c r="E72" s="4" t="s">
        <v>252</v>
      </c>
      <c r="F72" s="2" t="s">
        <v>3032</v>
      </c>
      <c r="G72" s="2" t="s">
        <v>3033</v>
      </c>
      <c r="H72" s="2" t="s">
        <v>255</v>
      </c>
      <c r="I72" s="2" t="s">
        <v>276</v>
      </c>
      <c r="J72" s="2" t="s">
        <v>30</v>
      </c>
      <c r="K72" s="2" t="s">
        <v>30</v>
      </c>
      <c r="L72" s="4" t="s">
        <v>2880</v>
      </c>
      <c r="M72" s="2" t="s">
        <v>476</v>
      </c>
      <c r="N72" s="2" t="s">
        <v>257</v>
      </c>
      <c r="O72" s="160" t="s">
        <v>3031</v>
      </c>
      <c r="P72" s="2" t="s">
        <v>982</v>
      </c>
      <c r="Q72" s="2" t="s">
        <v>298</v>
      </c>
      <c r="R72" s="2" t="s">
        <v>260</v>
      </c>
      <c r="S72" s="2" t="s">
        <v>34</v>
      </c>
      <c r="T72" s="137">
        <v>6.0730000000000004</v>
      </c>
      <c r="U72" s="2" t="s">
        <v>3034</v>
      </c>
      <c r="V72" s="146">
        <v>3.5360000000000003E-2</v>
      </c>
      <c r="W72" s="146">
        <v>1.7500000000000002E-2</v>
      </c>
      <c r="X72" s="4" t="s">
        <v>263</v>
      </c>
      <c r="Z72" s="2" t="s">
        <v>2854</v>
      </c>
      <c r="AA72" s="2" t="s">
        <v>2855</v>
      </c>
      <c r="AB72" s="160" t="s">
        <v>2857</v>
      </c>
      <c r="AD72" s="137">
        <v>1464497.02</v>
      </c>
      <c r="AE72" s="144">
        <v>1</v>
      </c>
      <c r="AF72" s="157">
        <v>105.54</v>
      </c>
      <c r="AG72" s="137">
        <v>1545.63</v>
      </c>
      <c r="AJ72" s="2" t="s">
        <v>36</v>
      </c>
      <c r="AK72" s="146">
        <v>4.6475621985299503E-2</v>
      </c>
      <c r="AL72" s="146">
        <v>3.6272253444380502E-4</v>
      </c>
    </row>
    <row r="73" spans="1:38" x14ac:dyDescent="0.2">
      <c r="A73" s="188">
        <v>1035</v>
      </c>
      <c r="B73" s="2">
        <v>9939</v>
      </c>
      <c r="C73" s="2" t="s">
        <v>3035</v>
      </c>
      <c r="D73" s="2" t="s">
        <v>3036</v>
      </c>
      <c r="E73" s="4" t="s">
        <v>642</v>
      </c>
      <c r="F73" s="2" t="s">
        <v>3037</v>
      </c>
      <c r="G73" s="2" t="s">
        <v>3038</v>
      </c>
      <c r="H73" s="2" t="s">
        <v>255</v>
      </c>
      <c r="I73" s="2" t="s">
        <v>276</v>
      </c>
      <c r="J73" s="2" t="s">
        <v>30</v>
      </c>
      <c r="K73" s="2" t="s">
        <v>30</v>
      </c>
      <c r="L73" s="4" t="s">
        <v>2880</v>
      </c>
      <c r="M73" s="2" t="s">
        <v>476</v>
      </c>
      <c r="N73" s="2" t="s">
        <v>257</v>
      </c>
      <c r="O73" s="160" t="s">
        <v>3039</v>
      </c>
      <c r="P73" s="2" t="s">
        <v>332</v>
      </c>
      <c r="Q73" s="2" t="s">
        <v>259</v>
      </c>
      <c r="R73" s="2" t="s">
        <v>260</v>
      </c>
      <c r="S73" s="2" t="s">
        <v>34</v>
      </c>
      <c r="T73" s="137">
        <v>2.2810000000000001</v>
      </c>
      <c r="U73" s="2" t="s">
        <v>363</v>
      </c>
      <c r="V73" s="146">
        <v>3.5110000000000002E-2</v>
      </c>
      <c r="W73" s="146">
        <v>3.6400000000000002E-2</v>
      </c>
      <c r="X73" s="4" t="s">
        <v>263</v>
      </c>
      <c r="Z73" s="2" t="s">
        <v>2854</v>
      </c>
      <c r="AA73" s="2" t="s">
        <v>2855</v>
      </c>
      <c r="AB73" s="160" t="s">
        <v>2857</v>
      </c>
      <c r="AD73" s="137">
        <v>714000</v>
      </c>
      <c r="AE73" s="144">
        <v>1</v>
      </c>
      <c r="AF73" s="157">
        <v>108.84</v>
      </c>
      <c r="AG73" s="137">
        <v>777.11800000000005</v>
      </c>
      <c r="AJ73" s="2" t="s">
        <v>36</v>
      </c>
      <c r="AK73" s="146">
        <v>2.3367183734761501E-2</v>
      </c>
      <c r="AL73" s="146">
        <v>1.8237096664930501E-4</v>
      </c>
    </row>
    <row r="74" spans="1:38" x14ac:dyDescent="0.2">
      <c r="A74" s="188">
        <v>1035</v>
      </c>
      <c r="B74" s="2">
        <v>9939</v>
      </c>
      <c r="C74" s="2" t="s">
        <v>3040</v>
      </c>
      <c r="D74" s="2" t="s">
        <v>3041</v>
      </c>
      <c r="E74" s="4" t="s">
        <v>252</v>
      </c>
      <c r="F74" s="2" t="s">
        <v>3042</v>
      </c>
      <c r="G74" s="2" t="s">
        <v>3043</v>
      </c>
      <c r="H74" s="2" t="s">
        <v>255</v>
      </c>
      <c r="I74" s="2" t="s">
        <v>276</v>
      </c>
      <c r="J74" s="2" t="s">
        <v>30</v>
      </c>
      <c r="K74" s="2" t="s">
        <v>30</v>
      </c>
      <c r="L74" s="4" t="s">
        <v>2880</v>
      </c>
      <c r="M74" s="2" t="s">
        <v>312</v>
      </c>
      <c r="N74" s="2" t="s">
        <v>257</v>
      </c>
      <c r="O74" s="160" t="s">
        <v>3044</v>
      </c>
      <c r="P74" s="2" t="s">
        <v>362</v>
      </c>
      <c r="Q74" s="2" t="s">
        <v>259</v>
      </c>
      <c r="R74" s="2" t="s">
        <v>260</v>
      </c>
      <c r="S74" s="2" t="s">
        <v>34</v>
      </c>
      <c r="T74" s="137">
        <v>2.883</v>
      </c>
      <c r="U74" s="2" t="s">
        <v>812</v>
      </c>
      <c r="V74" s="146">
        <v>1E-4</v>
      </c>
      <c r="W74" s="146">
        <v>3.8399999999999997E-2</v>
      </c>
      <c r="X74" s="4" t="s">
        <v>263</v>
      </c>
      <c r="Z74" s="2" t="s">
        <v>2854</v>
      </c>
      <c r="AA74" s="2" t="s">
        <v>2855</v>
      </c>
      <c r="AB74" s="160" t="s">
        <v>2857</v>
      </c>
      <c r="AD74" s="137">
        <v>1523000</v>
      </c>
      <c r="AE74" s="144">
        <v>1</v>
      </c>
      <c r="AF74" s="157">
        <v>106.65</v>
      </c>
      <c r="AG74" s="137">
        <v>1624.28</v>
      </c>
      <c r="AJ74" s="2" t="s">
        <v>36</v>
      </c>
      <c r="AK74" s="146">
        <v>4.8840532646676198E-2</v>
      </c>
      <c r="AL74" s="146">
        <v>3.8117965996864499E-4</v>
      </c>
    </row>
    <row r="75" spans="1:38" x14ac:dyDescent="0.2">
      <c r="A75" s="188">
        <v>1035</v>
      </c>
      <c r="B75" s="2">
        <v>9939</v>
      </c>
      <c r="C75" s="2" t="s">
        <v>3045</v>
      </c>
      <c r="D75" s="2" t="s">
        <v>3046</v>
      </c>
      <c r="E75" s="4" t="s">
        <v>273</v>
      </c>
      <c r="F75" s="2" t="s">
        <v>3047</v>
      </c>
      <c r="G75" s="2" t="s">
        <v>3048</v>
      </c>
      <c r="H75" s="2" t="s">
        <v>255</v>
      </c>
      <c r="I75" s="2" t="s">
        <v>324</v>
      </c>
      <c r="J75" s="2" t="s">
        <v>30</v>
      </c>
      <c r="K75" s="2" t="s">
        <v>907</v>
      </c>
      <c r="L75" s="4" t="s">
        <v>2880</v>
      </c>
      <c r="M75" s="2" t="s">
        <v>278</v>
      </c>
      <c r="N75" s="2" t="s">
        <v>257</v>
      </c>
      <c r="O75" s="160" t="s">
        <v>3049</v>
      </c>
      <c r="P75" s="2" t="s">
        <v>279</v>
      </c>
      <c r="Q75" s="2" t="s">
        <v>279</v>
      </c>
      <c r="R75" s="2" t="s">
        <v>279</v>
      </c>
      <c r="S75" s="2" t="s">
        <v>34</v>
      </c>
      <c r="T75" s="137">
        <v>3.0179999999999998</v>
      </c>
      <c r="U75" s="2" t="s">
        <v>3050</v>
      </c>
      <c r="V75" s="146">
        <v>6.7699999999999996E-2</v>
      </c>
      <c r="W75" s="146">
        <v>9.5000000000000001E-2</v>
      </c>
      <c r="X75" s="4" t="s">
        <v>263</v>
      </c>
      <c r="Z75" s="2" t="s">
        <v>2854</v>
      </c>
      <c r="AA75" s="2" t="s">
        <v>2855</v>
      </c>
      <c r="AB75" s="160" t="s">
        <v>2857</v>
      </c>
      <c r="AD75" s="137">
        <v>394325</v>
      </c>
      <c r="AE75" s="144">
        <v>1</v>
      </c>
      <c r="AF75" s="157">
        <v>106.35</v>
      </c>
      <c r="AG75" s="137">
        <v>419.36500000000001</v>
      </c>
      <c r="AJ75" s="2" t="s">
        <v>36</v>
      </c>
      <c r="AK75" s="146">
        <v>1.2609893967559301E-2</v>
      </c>
      <c r="AL75" s="146">
        <v>9.8414878673974601E-5</v>
      </c>
    </row>
    <row r="76" spans="1:38" x14ac:dyDescent="0.2">
      <c r="A76" s="188">
        <v>1035</v>
      </c>
      <c r="B76" s="2">
        <v>9939</v>
      </c>
      <c r="C76" s="2" t="s">
        <v>3052</v>
      </c>
      <c r="D76" s="2" t="s">
        <v>3053</v>
      </c>
      <c r="E76" s="4" t="s">
        <v>252</v>
      </c>
      <c r="F76" s="2" t="s">
        <v>3054</v>
      </c>
      <c r="G76" s="2" t="s">
        <v>3055</v>
      </c>
      <c r="H76" s="2" t="s">
        <v>255</v>
      </c>
      <c r="I76" s="2" t="s">
        <v>324</v>
      </c>
      <c r="J76" s="2" t="s">
        <v>30</v>
      </c>
      <c r="K76" s="2" t="s">
        <v>30</v>
      </c>
      <c r="L76" s="4" t="s">
        <v>2880</v>
      </c>
      <c r="M76" s="2" t="s">
        <v>288</v>
      </c>
      <c r="N76" s="2" t="s">
        <v>257</v>
      </c>
      <c r="O76" s="160" t="s">
        <v>3056</v>
      </c>
      <c r="P76" s="2" t="s">
        <v>553</v>
      </c>
      <c r="Q76" s="2" t="s">
        <v>376</v>
      </c>
      <c r="R76" s="2" t="s">
        <v>260</v>
      </c>
      <c r="S76" s="2" t="s">
        <v>34</v>
      </c>
      <c r="T76" s="137">
        <v>1.446</v>
      </c>
      <c r="U76" s="2" t="s">
        <v>740</v>
      </c>
      <c r="V76" s="146">
        <v>5.3780000000000001E-2</v>
      </c>
      <c r="W76" s="146">
        <v>4.4699999999999997E-2</v>
      </c>
      <c r="X76" s="4" t="s">
        <v>263</v>
      </c>
      <c r="Z76" s="2" t="s">
        <v>2854</v>
      </c>
      <c r="AA76" s="2" t="s">
        <v>2855</v>
      </c>
      <c r="AB76" s="160" t="s">
        <v>2857</v>
      </c>
      <c r="AD76" s="137">
        <v>677169.14</v>
      </c>
      <c r="AE76" s="144">
        <v>1</v>
      </c>
      <c r="AF76" s="157">
        <v>100.02</v>
      </c>
      <c r="AG76" s="137">
        <v>677.30499999999995</v>
      </c>
      <c r="AJ76" s="2" t="s">
        <v>36</v>
      </c>
      <c r="AK76" s="146">
        <v>2.0365901404154601E-2</v>
      </c>
      <c r="AL76" s="146">
        <v>1.5894722992376901E-4</v>
      </c>
    </row>
    <row r="77" spans="1:38" x14ac:dyDescent="0.2">
      <c r="A77" s="188">
        <v>1035</v>
      </c>
      <c r="B77" s="2">
        <v>9939</v>
      </c>
      <c r="C77" s="2" t="s">
        <v>2920</v>
      </c>
      <c r="D77" s="2" t="s">
        <v>2921</v>
      </c>
      <c r="E77" s="4" t="s">
        <v>252</v>
      </c>
      <c r="F77" s="2" t="s">
        <v>2922</v>
      </c>
      <c r="G77" s="2" t="s">
        <v>2923</v>
      </c>
      <c r="H77" s="2" t="s">
        <v>255</v>
      </c>
      <c r="I77" s="2" t="s">
        <v>183</v>
      </c>
      <c r="J77" s="2" t="s">
        <v>30</v>
      </c>
      <c r="K77" s="2" t="s">
        <v>30</v>
      </c>
      <c r="L77" s="4" t="s">
        <v>2880</v>
      </c>
      <c r="M77" s="2" t="s">
        <v>183</v>
      </c>
      <c r="N77" s="2" t="s">
        <v>257</v>
      </c>
      <c r="O77" s="160" t="s">
        <v>3114</v>
      </c>
      <c r="P77" s="2" t="s">
        <v>279</v>
      </c>
      <c r="Q77" s="2" t="s">
        <v>279</v>
      </c>
      <c r="R77" s="2" t="s">
        <v>279</v>
      </c>
      <c r="S77" s="2" t="s">
        <v>34</v>
      </c>
      <c r="T77" s="137">
        <v>0.01</v>
      </c>
      <c r="U77" s="2" t="s">
        <v>2925</v>
      </c>
      <c r="V77" s="146">
        <v>1E-4</v>
      </c>
      <c r="W77" s="146">
        <v>0.06</v>
      </c>
      <c r="X77" s="4" t="s">
        <v>263</v>
      </c>
      <c r="Z77" s="2" t="s">
        <v>2883</v>
      </c>
      <c r="AA77" s="2" t="s">
        <v>2884</v>
      </c>
      <c r="AB77" s="160" t="s">
        <v>2885</v>
      </c>
      <c r="AD77" s="137">
        <v>2820024.42</v>
      </c>
      <c r="AE77" s="144">
        <v>1</v>
      </c>
      <c r="AF77" s="157">
        <v>0</v>
      </c>
      <c r="AG77" s="137">
        <v>0</v>
      </c>
      <c r="AJ77" s="2" t="s">
        <v>36</v>
      </c>
      <c r="AK77" s="146">
        <v>8.4795439916242205E-10</v>
      </c>
      <c r="AL77" s="146">
        <v>6.6179247445952298E-12</v>
      </c>
    </row>
    <row r="78" spans="1:38" x14ac:dyDescent="0.2">
      <c r="A78" s="188">
        <v>1035</v>
      </c>
      <c r="B78" s="2">
        <v>9939</v>
      </c>
      <c r="C78" s="2" t="s">
        <v>2920</v>
      </c>
      <c r="D78" s="2" t="s">
        <v>2921</v>
      </c>
      <c r="E78" s="4" t="s">
        <v>252</v>
      </c>
      <c r="F78" s="2" t="s">
        <v>3057</v>
      </c>
      <c r="G78" s="2" t="s">
        <v>3058</v>
      </c>
      <c r="H78" s="2" t="s">
        <v>255</v>
      </c>
      <c r="I78" s="2" t="s">
        <v>183</v>
      </c>
      <c r="J78" s="2" t="s">
        <v>30</v>
      </c>
      <c r="K78" s="2" t="s">
        <v>30</v>
      </c>
      <c r="L78" s="4" t="s">
        <v>2880</v>
      </c>
      <c r="M78" s="2" t="s">
        <v>183</v>
      </c>
      <c r="N78" s="2" t="s">
        <v>257</v>
      </c>
      <c r="O78" s="160" t="s">
        <v>3059</v>
      </c>
      <c r="P78" s="2" t="s">
        <v>279</v>
      </c>
      <c r="Q78" s="2" t="s">
        <v>279</v>
      </c>
      <c r="R78" s="2" t="s">
        <v>279</v>
      </c>
      <c r="S78" s="2" t="s">
        <v>34</v>
      </c>
      <c r="T78" s="137">
        <v>0.01</v>
      </c>
      <c r="U78" s="2" t="s">
        <v>2925</v>
      </c>
      <c r="V78" s="146">
        <v>1E-4</v>
      </c>
      <c r="W78" s="146">
        <v>6.4500000000000002E-2</v>
      </c>
      <c r="X78" s="4" t="s">
        <v>263</v>
      </c>
      <c r="Z78" s="2" t="s">
        <v>2883</v>
      </c>
      <c r="AA78" s="2" t="s">
        <v>2884</v>
      </c>
      <c r="AB78" s="160" t="s">
        <v>2885</v>
      </c>
      <c r="AD78" s="137">
        <v>185037.1</v>
      </c>
      <c r="AE78" s="144">
        <v>1</v>
      </c>
      <c r="AF78" s="157">
        <v>0</v>
      </c>
      <c r="AG78" s="137">
        <v>0</v>
      </c>
      <c r="AJ78" s="2" t="s">
        <v>36</v>
      </c>
      <c r="AK78" s="146">
        <v>5.5638888032486296E-11</v>
      </c>
      <c r="AL78" s="146">
        <v>4.34237942789922E-13</v>
      </c>
    </row>
    <row r="79" spans="1:38" x14ac:dyDescent="0.2">
      <c r="A79" s="188">
        <v>1035</v>
      </c>
      <c r="B79" s="2">
        <v>9939</v>
      </c>
      <c r="C79" s="2" t="s">
        <v>2920</v>
      </c>
      <c r="D79" s="2" t="s">
        <v>2921</v>
      </c>
      <c r="E79" s="4" t="s">
        <v>252</v>
      </c>
      <c r="F79" s="2" t="s">
        <v>3060</v>
      </c>
      <c r="G79" s="2" t="s">
        <v>3061</v>
      </c>
      <c r="H79" s="2" t="s">
        <v>255</v>
      </c>
      <c r="I79" s="2" t="s">
        <v>183</v>
      </c>
      <c r="J79" s="2" t="s">
        <v>30</v>
      </c>
      <c r="K79" s="2" t="s">
        <v>30</v>
      </c>
      <c r="L79" s="4" t="s">
        <v>2880</v>
      </c>
      <c r="M79" s="2" t="s">
        <v>183</v>
      </c>
      <c r="N79" s="2" t="s">
        <v>257</v>
      </c>
      <c r="O79" s="160" t="s">
        <v>3115</v>
      </c>
      <c r="P79" s="2" t="s">
        <v>279</v>
      </c>
      <c r="Q79" s="2" t="s">
        <v>279</v>
      </c>
      <c r="R79" s="2" t="s">
        <v>279</v>
      </c>
      <c r="S79" s="2" t="s">
        <v>34</v>
      </c>
      <c r="T79" s="137">
        <v>0.01</v>
      </c>
      <c r="U79" s="2" t="s">
        <v>2925</v>
      </c>
      <c r="V79" s="146">
        <v>1E-4</v>
      </c>
      <c r="W79" s="146">
        <v>5.7000000000000002E-2</v>
      </c>
      <c r="X79" s="4" t="s">
        <v>263</v>
      </c>
      <c r="Z79" s="2" t="s">
        <v>2883</v>
      </c>
      <c r="AA79" s="2" t="s">
        <v>2884</v>
      </c>
      <c r="AB79" s="160" t="s">
        <v>2885</v>
      </c>
      <c r="AD79" s="137">
        <v>185887</v>
      </c>
      <c r="AE79" s="144">
        <v>1</v>
      </c>
      <c r="AF79" s="157">
        <v>0</v>
      </c>
      <c r="AG79" s="137">
        <v>0</v>
      </c>
      <c r="AJ79" s="2" t="s">
        <v>36</v>
      </c>
      <c r="AK79" s="146">
        <v>5.5894444842114195E-11</v>
      </c>
      <c r="AL79" s="146">
        <v>4.3623245539078402E-13</v>
      </c>
    </row>
    <row r="80" spans="1:38" x14ac:dyDescent="0.2">
      <c r="A80" s="188">
        <v>1035</v>
      </c>
      <c r="B80" s="2">
        <v>9939</v>
      </c>
      <c r="C80" s="2" t="s">
        <v>2926</v>
      </c>
      <c r="D80" s="2" t="s">
        <v>2927</v>
      </c>
      <c r="E80" s="4" t="s">
        <v>273</v>
      </c>
      <c r="F80" s="2" t="s">
        <v>2928</v>
      </c>
      <c r="G80" s="2" t="s">
        <v>2929</v>
      </c>
      <c r="H80" s="2" t="s">
        <v>255</v>
      </c>
      <c r="I80" s="2" t="s">
        <v>324</v>
      </c>
      <c r="J80" s="2" t="s">
        <v>30</v>
      </c>
      <c r="K80" s="2" t="s">
        <v>85</v>
      </c>
      <c r="L80" s="4" t="s">
        <v>2880</v>
      </c>
      <c r="M80" s="2" t="s">
        <v>350</v>
      </c>
      <c r="N80" s="2" t="s">
        <v>257</v>
      </c>
      <c r="O80" s="160" t="s">
        <v>2930</v>
      </c>
      <c r="P80" s="2" t="s">
        <v>279</v>
      </c>
      <c r="Q80" s="2" t="s">
        <v>279</v>
      </c>
      <c r="R80" s="2" t="s">
        <v>279</v>
      </c>
      <c r="S80" s="2" t="s">
        <v>34</v>
      </c>
      <c r="T80" s="137">
        <v>0.01</v>
      </c>
      <c r="U80" s="2" t="s">
        <v>2931</v>
      </c>
      <c r="V80" s="146">
        <v>1E-4</v>
      </c>
      <c r="W80" s="146">
        <v>0.03</v>
      </c>
      <c r="X80" s="4" t="s">
        <v>263</v>
      </c>
      <c r="Z80" s="2" t="s">
        <v>2883</v>
      </c>
      <c r="AA80" s="2" t="s">
        <v>2884</v>
      </c>
      <c r="AB80" s="160" t="s">
        <v>2885</v>
      </c>
      <c r="AD80" s="137">
        <v>502844.41</v>
      </c>
      <c r="AE80" s="144">
        <v>1</v>
      </c>
      <c r="AF80" s="157">
        <v>0</v>
      </c>
      <c r="AG80" s="137">
        <v>0</v>
      </c>
      <c r="AJ80" s="2" t="s">
        <v>36</v>
      </c>
      <c r="AK80" s="146">
        <v>1.5120050965861199E-10</v>
      </c>
      <c r="AL80" s="146">
        <v>1.18005590306923E-12</v>
      </c>
    </row>
    <row r="81" spans="1:38" x14ac:dyDescent="0.2">
      <c r="A81" s="188">
        <v>1035</v>
      </c>
      <c r="B81" s="2">
        <v>9939</v>
      </c>
      <c r="C81" s="2" t="s">
        <v>3069</v>
      </c>
      <c r="D81" s="2" t="s">
        <v>3070</v>
      </c>
      <c r="E81" s="4" t="s">
        <v>252</v>
      </c>
      <c r="F81" s="2" t="s">
        <v>3071</v>
      </c>
      <c r="G81" s="2" t="s">
        <v>3072</v>
      </c>
      <c r="H81" s="2" t="s">
        <v>255</v>
      </c>
      <c r="I81" s="2" t="s">
        <v>183</v>
      </c>
      <c r="J81" s="2" t="s">
        <v>30</v>
      </c>
      <c r="K81" s="2" t="s">
        <v>30</v>
      </c>
      <c r="L81" s="4" t="s">
        <v>2880</v>
      </c>
      <c r="M81" s="2" t="s">
        <v>183</v>
      </c>
      <c r="N81" s="2" t="s">
        <v>257</v>
      </c>
      <c r="O81" s="160" t="s">
        <v>3116</v>
      </c>
      <c r="P81" s="2" t="s">
        <v>279</v>
      </c>
      <c r="Q81" s="2" t="s">
        <v>279</v>
      </c>
      <c r="R81" s="2" t="s">
        <v>279</v>
      </c>
      <c r="S81" s="2" t="s">
        <v>34</v>
      </c>
      <c r="T81" s="137">
        <v>0.01</v>
      </c>
      <c r="U81" s="2" t="s">
        <v>3074</v>
      </c>
      <c r="V81" s="146">
        <v>1E-4</v>
      </c>
      <c r="W81" s="146">
        <v>5.8500000000000003E-2</v>
      </c>
      <c r="X81" s="4" t="s">
        <v>263</v>
      </c>
      <c r="Z81" s="2" t="s">
        <v>2883</v>
      </c>
      <c r="AA81" s="2" t="s">
        <v>2884</v>
      </c>
      <c r="AB81" s="160" t="s">
        <v>2885</v>
      </c>
      <c r="AD81" s="137">
        <v>11187.21</v>
      </c>
      <c r="AE81" s="144">
        <v>1</v>
      </c>
      <c r="AF81" s="157">
        <v>0</v>
      </c>
      <c r="AG81" s="137">
        <v>0</v>
      </c>
      <c r="AJ81" s="2" t="s">
        <v>36</v>
      </c>
      <c r="AK81" s="146">
        <v>3.3638871587692996E-12</v>
      </c>
      <c r="AL81" s="146">
        <v>2.6253713746912601E-14</v>
      </c>
    </row>
    <row r="82" spans="1:38" x14ac:dyDescent="0.2">
      <c r="A82" s="188">
        <v>1035</v>
      </c>
      <c r="B82" s="2">
        <v>9939</v>
      </c>
      <c r="C82" s="2" t="s">
        <v>3075</v>
      </c>
      <c r="D82" s="2" t="s">
        <v>3076</v>
      </c>
      <c r="E82" s="4" t="s">
        <v>33</v>
      </c>
      <c r="F82" s="2" t="s">
        <v>3077</v>
      </c>
      <c r="G82" s="2" t="s">
        <v>3078</v>
      </c>
      <c r="H82" s="2" t="s">
        <v>255</v>
      </c>
      <c r="I82" s="2" t="s">
        <v>183</v>
      </c>
      <c r="J82" s="2" t="s">
        <v>30</v>
      </c>
      <c r="K82" s="2" t="s">
        <v>907</v>
      </c>
      <c r="L82" s="4" t="s">
        <v>2880</v>
      </c>
      <c r="M82" s="2" t="s">
        <v>183</v>
      </c>
      <c r="N82" s="2" t="s">
        <v>257</v>
      </c>
      <c r="O82" s="160" t="s">
        <v>3079</v>
      </c>
      <c r="P82" s="2" t="s">
        <v>279</v>
      </c>
      <c r="Q82" s="2" t="s">
        <v>279</v>
      </c>
      <c r="R82" s="2" t="s">
        <v>279</v>
      </c>
      <c r="S82" s="2" t="s">
        <v>34</v>
      </c>
      <c r="T82" s="137">
        <v>0.01</v>
      </c>
      <c r="U82" s="2" t="s">
        <v>3080</v>
      </c>
      <c r="V82" s="146">
        <v>1E-4</v>
      </c>
      <c r="W82" s="146">
        <v>8.1500000000000003E-2</v>
      </c>
      <c r="X82" s="4" t="s">
        <v>263</v>
      </c>
      <c r="Z82" s="2" t="s">
        <v>2883</v>
      </c>
      <c r="AA82" s="2" t="s">
        <v>2884</v>
      </c>
      <c r="AB82" s="212">
        <v>45869</v>
      </c>
      <c r="AD82" s="137">
        <v>90.75</v>
      </c>
      <c r="AE82" s="144">
        <v>1</v>
      </c>
      <c r="AF82" s="157">
        <v>119</v>
      </c>
      <c r="AG82" s="137">
        <v>0.108</v>
      </c>
      <c r="AJ82" s="2" t="s">
        <v>36</v>
      </c>
      <c r="AK82" s="146">
        <v>3.24723129353426E-6</v>
      </c>
      <c r="AL82" s="146">
        <v>2.5343264154453701E-8</v>
      </c>
    </row>
    <row r="83" spans="1:38" x14ac:dyDescent="0.2">
      <c r="A83" s="188">
        <v>1035</v>
      </c>
      <c r="B83" s="2">
        <v>9939</v>
      </c>
      <c r="C83" s="2" t="s">
        <v>3092</v>
      </c>
      <c r="D83" s="2" t="s">
        <v>3093</v>
      </c>
      <c r="E83" s="4" t="s">
        <v>252</v>
      </c>
      <c r="F83" s="2" t="s">
        <v>3094</v>
      </c>
      <c r="G83" s="2" t="s">
        <v>3095</v>
      </c>
      <c r="H83" s="2" t="s">
        <v>255</v>
      </c>
      <c r="I83" s="2" t="s">
        <v>295</v>
      </c>
      <c r="J83" s="2" t="s">
        <v>84</v>
      </c>
      <c r="K83" s="2" t="s">
        <v>30</v>
      </c>
      <c r="L83" s="4" t="s">
        <v>2880</v>
      </c>
      <c r="M83" s="2" t="s">
        <v>296</v>
      </c>
      <c r="N83" s="2" t="s">
        <v>257</v>
      </c>
      <c r="O83" s="160" t="s">
        <v>3096</v>
      </c>
      <c r="P83" s="2" t="s">
        <v>1613</v>
      </c>
      <c r="Q83" s="2" t="s">
        <v>376</v>
      </c>
      <c r="R83" s="2" t="s">
        <v>260</v>
      </c>
      <c r="S83" s="2" t="s">
        <v>89</v>
      </c>
      <c r="T83" s="137">
        <v>4.1840000000000002</v>
      </c>
      <c r="U83" s="2" t="s">
        <v>3097</v>
      </c>
      <c r="V83" s="146">
        <v>7.5480000000000005E-2</v>
      </c>
      <c r="W83" s="146">
        <v>8.5000000000000006E-2</v>
      </c>
      <c r="X83" s="4" t="s">
        <v>263</v>
      </c>
      <c r="Z83" s="2" t="s">
        <v>2854</v>
      </c>
      <c r="AA83" s="2" t="s">
        <v>2855</v>
      </c>
      <c r="AB83" s="160" t="s">
        <v>2857</v>
      </c>
      <c r="AD83" s="137">
        <v>216000</v>
      </c>
      <c r="AE83" s="144">
        <v>3.306</v>
      </c>
      <c r="AF83" s="157">
        <v>111.24</v>
      </c>
      <c r="AG83" s="137">
        <v>824.70899999999995</v>
      </c>
      <c r="AJ83" s="2" t="s">
        <v>36</v>
      </c>
      <c r="AK83" s="146">
        <v>2.4798225806022998E-2</v>
      </c>
      <c r="AL83" s="146">
        <v>1.9353964357734799E-4</v>
      </c>
    </row>
    <row r="84" spans="1:38" x14ac:dyDescent="0.2">
      <c r="A84" s="188">
        <v>1035</v>
      </c>
      <c r="B84" s="2">
        <v>9939</v>
      </c>
      <c r="C84" s="2" t="s">
        <v>378</v>
      </c>
      <c r="D84" s="2" t="s">
        <v>379</v>
      </c>
      <c r="E84" s="4" t="s">
        <v>380</v>
      </c>
      <c r="F84" s="2" t="s">
        <v>3098</v>
      </c>
      <c r="G84" s="2" t="s">
        <v>3099</v>
      </c>
      <c r="H84" s="2" t="s">
        <v>255</v>
      </c>
      <c r="I84" s="2" t="s">
        <v>295</v>
      </c>
      <c r="J84" s="2" t="s">
        <v>84</v>
      </c>
      <c r="K84" s="2" t="s">
        <v>30</v>
      </c>
      <c r="L84" s="4" t="s">
        <v>2880</v>
      </c>
      <c r="M84" s="2" t="s">
        <v>296</v>
      </c>
      <c r="N84" s="2" t="s">
        <v>257</v>
      </c>
      <c r="O84" s="160" t="s">
        <v>3100</v>
      </c>
      <c r="P84" s="2" t="s">
        <v>1613</v>
      </c>
      <c r="Q84" s="2" t="s">
        <v>376</v>
      </c>
      <c r="R84" s="2" t="s">
        <v>260</v>
      </c>
      <c r="S84" s="2" t="s">
        <v>89</v>
      </c>
      <c r="T84" s="137">
        <v>2.3519999999999999</v>
      </c>
      <c r="U84" s="2" t="s">
        <v>3101</v>
      </c>
      <c r="V84" s="146">
        <v>6.2570000000000001E-2</v>
      </c>
      <c r="W84" s="146">
        <v>5.3749999999999999E-2</v>
      </c>
      <c r="X84" s="4" t="s">
        <v>263</v>
      </c>
      <c r="Z84" s="2" t="s">
        <v>2854</v>
      </c>
      <c r="AA84" s="2" t="s">
        <v>2855</v>
      </c>
      <c r="AB84" s="160" t="s">
        <v>2857</v>
      </c>
      <c r="AD84" s="137">
        <v>512000</v>
      </c>
      <c r="AE84" s="144">
        <v>3.306</v>
      </c>
      <c r="AF84" s="157">
        <v>97.3</v>
      </c>
      <c r="AG84" s="137">
        <v>1692.46</v>
      </c>
      <c r="AJ84" s="2" t="s">
        <v>36</v>
      </c>
      <c r="AK84" s="146">
        <v>5.0890667647319997E-2</v>
      </c>
      <c r="AL84" s="146">
        <v>3.97180094855148E-4</v>
      </c>
    </row>
    <row r="85" spans="1:38" x14ac:dyDescent="0.2">
      <c r="A85" s="188">
        <v>1035</v>
      </c>
      <c r="B85" s="2">
        <v>9939</v>
      </c>
      <c r="C85" s="2" t="s">
        <v>3102</v>
      </c>
      <c r="D85" s="2" t="s">
        <v>3103</v>
      </c>
      <c r="E85" s="4" t="s">
        <v>252</v>
      </c>
      <c r="F85" s="2" t="s">
        <v>3104</v>
      </c>
      <c r="G85" s="2" t="s">
        <v>3105</v>
      </c>
      <c r="H85" s="2" t="s">
        <v>255</v>
      </c>
      <c r="I85" s="2" t="s">
        <v>295</v>
      </c>
      <c r="J85" s="2" t="s">
        <v>30</v>
      </c>
      <c r="K85" s="2" t="s">
        <v>30</v>
      </c>
      <c r="L85" s="4" t="s">
        <v>2880</v>
      </c>
      <c r="M85" s="2" t="s">
        <v>384</v>
      </c>
      <c r="N85" s="2" t="s">
        <v>257</v>
      </c>
      <c r="O85" s="160" t="s">
        <v>3106</v>
      </c>
      <c r="P85" s="2" t="s">
        <v>1431</v>
      </c>
      <c r="Q85" s="2" t="s">
        <v>88</v>
      </c>
      <c r="R85" s="2" t="s">
        <v>260</v>
      </c>
      <c r="S85" s="2" t="s">
        <v>89</v>
      </c>
      <c r="T85" s="137">
        <v>1.639</v>
      </c>
      <c r="U85" s="2" t="s">
        <v>740</v>
      </c>
      <c r="V85" s="146">
        <v>6.3369999999999996E-2</v>
      </c>
      <c r="W85" s="146">
        <v>6.5000000000000002E-2</v>
      </c>
      <c r="X85" s="4" t="s">
        <v>263</v>
      </c>
      <c r="Z85" s="2" t="s">
        <v>2854</v>
      </c>
      <c r="AA85" s="2" t="s">
        <v>2855</v>
      </c>
      <c r="AB85" s="160" t="s">
        <v>2857</v>
      </c>
      <c r="AD85" s="137">
        <v>487000</v>
      </c>
      <c r="AE85" s="144">
        <v>3.306</v>
      </c>
      <c r="AF85" s="157">
        <v>101.61</v>
      </c>
      <c r="AG85" s="137">
        <v>1635.943</v>
      </c>
      <c r="AJ85" s="2" t="s">
        <v>36</v>
      </c>
      <c r="AK85" s="146">
        <v>4.91912535982372E-2</v>
      </c>
      <c r="AL85" s="146">
        <v>3.8391688836922501E-4</v>
      </c>
    </row>
    <row r="86" spans="1:38" x14ac:dyDescent="0.2">
      <c r="A86" s="188">
        <v>1035</v>
      </c>
      <c r="B86" s="2">
        <v>9939</v>
      </c>
      <c r="C86" s="2" t="s">
        <v>3107</v>
      </c>
      <c r="D86" s="2" t="s">
        <v>3108</v>
      </c>
      <c r="E86" s="4" t="s">
        <v>252</v>
      </c>
      <c r="F86" s="2" t="s">
        <v>3109</v>
      </c>
      <c r="G86" s="2" t="s">
        <v>3110</v>
      </c>
      <c r="H86" s="2" t="s">
        <v>255</v>
      </c>
      <c r="I86" s="2" t="s">
        <v>295</v>
      </c>
      <c r="J86" s="2" t="s">
        <v>30</v>
      </c>
      <c r="K86" s="2" t="s">
        <v>349</v>
      </c>
      <c r="L86" s="4" t="s">
        <v>2880</v>
      </c>
      <c r="M86" s="2" t="s">
        <v>1930</v>
      </c>
      <c r="N86" s="2" t="s">
        <v>257</v>
      </c>
      <c r="O86" s="160" t="s">
        <v>3111</v>
      </c>
      <c r="P86" s="2" t="s">
        <v>1218</v>
      </c>
      <c r="Q86" s="2" t="s">
        <v>376</v>
      </c>
      <c r="R86" s="2" t="s">
        <v>260</v>
      </c>
      <c r="S86" s="2" t="s">
        <v>89</v>
      </c>
      <c r="T86" s="137">
        <v>8.5299999999999994</v>
      </c>
      <c r="U86" s="2" t="s">
        <v>3112</v>
      </c>
      <c r="V86" s="146">
        <v>5.9310000000000002E-2</v>
      </c>
      <c r="W86" s="146">
        <v>6.3750000000000001E-2</v>
      </c>
      <c r="X86" s="4" t="s">
        <v>263</v>
      </c>
      <c r="Z86" s="2" t="s">
        <v>2854</v>
      </c>
      <c r="AA86" s="2" t="s">
        <v>2855</v>
      </c>
      <c r="AB86" s="160" t="s">
        <v>2857</v>
      </c>
      <c r="AD86" s="137">
        <v>379666</v>
      </c>
      <c r="AE86" s="144">
        <v>3.306</v>
      </c>
      <c r="AF86" s="157">
        <v>105.57</v>
      </c>
      <c r="AG86" s="137">
        <v>1325.0889999999999</v>
      </c>
      <c r="AJ86" s="2" t="s">
        <v>36</v>
      </c>
      <c r="AK86" s="146">
        <v>3.98441628145077E-2</v>
      </c>
      <c r="AL86" s="146">
        <v>3.10966805854501E-4</v>
      </c>
    </row>
    <row r="87" spans="1:38" x14ac:dyDescent="0.2">
      <c r="A87" s="188">
        <v>1035</v>
      </c>
      <c r="B87" s="2">
        <v>9940</v>
      </c>
      <c r="C87" s="2" t="s">
        <v>509</v>
      </c>
      <c r="D87" s="2" t="s">
        <v>510</v>
      </c>
      <c r="E87" s="4" t="s">
        <v>252</v>
      </c>
      <c r="F87" s="2" t="s">
        <v>2973</v>
      </c>
      <c r="G87" s="2" t="s">
        <v>2974</v>
      </c>
      <c r="H87" s="2" t="s">
        <v>255</v>
      </c>
      <c r="I87" s="2" t="s">
        <v>276</v>
      </c>
      <c r="J87" s="2" t="s">
        <v>30</v>
      </c>
      <c r="K87" s="2" t="s">
        <v>30</v>
      </c>
      <c r="L87" s="4" t="s">
        <v>2880</v>
      </c>
      <c r="M87" s="2" t="s">
        <v>476</v>
      </c>
      <c r="N87" s="2" t="s">
        <v>257</v>
      </c>
      <c r="O87" s="160" t="s">
        <v>2975</v>
      </c>
      <c r="P87" s="2" t="s">
        <v>258</v>
      </c>
      <c r="Q87" s="2" t="s">
        <v>259</v>
      </c>
      <c r="R87" s="2" t="s">
        <v>260</v>
      </c>
      <c r="S87" s="2" t="s">
        <v>34</v>
      </c>
      <c r="T87" s="137">
        <v>4.9550000000000001</v>
      </c>
      <c r="U87" s="2" t="s">
        <v>2976</v>
      </c>
      <c r="V87" s="146">
        <v>2.8369999999999999E-2</v>
      </c>
      <c r="W87" s="146">
        <v>4.9000000000000002E-2</v>
      </c>
      <c r="X87" s="4" t="s">
        <v>263</v>
      </c>
      <c r="Z87" s="2" t="s">
        <v>2854</v>
      </c>
      <c r="AA87" s="2" t="s">
        <v>2855</v>
      </c>
      <c r="AB87" s="160" t="s">
        <v>2857</v>
      </c>
      <c r="AD87" s="137">
        <v>5715143.75</v>
      </c>
      <c r="AE87" s="144">
        <v>1</v>
      </c>
      <c r="AF87" s="157">
        <v>164.64</v>
      </c>
      <c r="AG87" s="137">
        <v>9409.4130000000005</v>
      </c>
      <c r="AJ87" s="2" t="s">
        <v>36</v>
      </c>
      <c r="AK87" s="146">
        <v>4.9648535974359101E-2</v>
      </c>
      <c r="AL87" s="146">
        <v>6.9352745177006102E-4</v>
      </c>
    </row>
    <row r="88" spans="1:38" x14ac:dyDescent="0.2">
      <c r="A88" s="188">
        <v>1035</v>
      </c>
      <c r="B88" s="2">
        <v>9940</v>
      </c>
      <c r="C88" s="2" t="s">
        <v>2876</v>
      </c>
      <c r="D88" s="2" t="s">
        <v>2877</v>
      </c>
      <c r="E88" s="4" t="s">
        <v>252</v>
      </c>
      <c r="F88" s="2" t="s">
        <v>2878</v>
      </c>
      <c r="G88" s="2" t="s">
        <v>2879</v>
      </c>
      <c r="H88" s="2" t="s">
        <v>255</v>
      </c>
      <c r="I88" s="2" t="s">
        <v>183</v>
      </c>
      <c r="J88" s="2" t="s">
        <v>30</v>
      </c>
      <c r="K88" s="2" t="s">
        <v>30</v>
      </c>
      <c r="L88" s="4" t="s">
        <v>2880</v>
      </c>
      <c r="M88" s="2" t="s">
        <v>2364</v>
      </c>
      <c r="N88" s="2" t="s">
        <v>257</v>
      </c>
      <c r="O88" s="160" t="s">
        <v>3117</v>
      </c>
      <c r="P88" s="2" t="s">
        <v>279</v>
      </c>
      <c r="Q88" s="2" t="s">
        <v>279</v>
      </c>
      <c r="R88" s="2" t="s">
        <v>279</v>
      </c>
      <c r="S88" s="2" t="s">
        <v>34</v>
      </c>
      <c r="T88" s="137">
        <v>0.01</v>
      </c>
      <c r="U88" s="2" t="s">
        <v>2882</v>
      </c>
      <c r="V88" s="146">
        <v>1E-4</v>
      </c>
      <c r="W88" s="146">
        <v>7.0000000000000007E-2</v>
      </c>
      <c r="X88" s="4" t="s">
        <v>263</v>
      </c>
      <c r="Z88" s="2" t="s">
        <v>2883</v>
      </c>
      <c r="AA88" s="2" t="s">
        <v>2884</v>
      </c>
      <c r="AB88" s="160" t="s">
        <v>2885</v>
      </c>
      <c r="AD88" s="137">
        <v>800</v>
      </c>
      <c r="AE88" s="144">
        <v>1</v>
      </c>
      <c r="AF88" s="157">
        <v>0</v>
      </c>
      <c r="AG88" s="137">
        <v>0</v>
      </c>
      <c r="AJ88" s="2" t="s">
        <v>36</v>
      </c>
      <c r="AK88" s="146">
        <v>4.2211804469074599E-14</v>
      </c>
      <c r="AL88" s="146">
        <v>5.8964568871020001E-16</v>
      </c>
    </row>
    <row r="89" spans="1:38" x14ac:dyDescent="0.2">
      <c r="A89" s="188">
        <v>1035</v>
      </c>
      <c r="B89" s="2">
        <v>9940</v>
      </c>
      <c r="C89" s="2" t="s">
        <v>2978</v>
      </c>
      <c r="D89" s="2" t="s">
        <v>2979</v>
      </c>
      <c r="E89" s="4" t="s">
        <v>252</v>
      </c>
      <c r="F89" s="2" t="s">
        <v>2980</v>
      </c>
      <c r="G89" s="2" t="s">
        <v>2981</v>
      </c>
      <c r="H89" s="2" t="s">
        <v>255</v>
      </c>
      <c r="I89" s="2" t="s">
        <v>276</v>
      </c>
      <c r="J89" s="2" t="s">
        <v>30</v>
      </c>
      <c r="K89" s="2" t="s">
        <v>30</v>
      </c>
      <c r="L89" s="4" t="s">
        <v>2880</v>
      </c>
      <c r="M89" s="2" t="s">
        <v>476</v>
      </c>
      <c r="N89" s="2" t="s">
        <v>257</v>
      </c>
      <c r="O89" s="160" t="s">
        <v>2982</v>
      </c>
      <c r="P89" s="2" t="s">
        <v>258</v>
      </c>
      <c r="Q89" s="2" t="s">
        <v>259</v>
      </c>
      <c r="R89" s="2" t="s">
        <v>260</v>
      </c>
      <c r="S89" s="2" t="s">
        <v>34</v>
      </c>
      <c r="T89" s="137">
        <v>0.56000000000000005</v>
      </c>
      <c r="U89" s="2" t="s">
        <v>2983</v>
      </c>
      <c r="V89" s="146">
        <v>0.10062</v>
      </c>
      <c r="W89" s="146">
        <v>5.6000000000000001E-2</v>
      </c>
      <c r="X89" s="4" t="s">
        <v>263</v>
      </c>
      <c r="Z89" s="2" t="s">
        <v>2854</v>
      </c>
      <c r="AA89" s="2" t="s">
        <v>2855</v>
      </c>
      <c r="AB89" s="160" t="s">
        <v>2857</v>
      </c>
      <c r="AC89" s="2" t="s">
        <v>2984</v>
      </c>
      <c r="AD89" s="137">
        <v>234199.52</v>
      </c>
      <c r="AE89" s="144">
        <v>1</v>
      </c>
      <c r="AF89" s="157">
        <v>147.66999999999999</v>
      </c>
      <c r="AG89" s="137">
        <v>345.84199999999998</v>
      </c>
      <c r="AJ89" s="2" t="s">
        <v>36</v>
      </c>
      <c r="AK89" s="146">
        <v>1.8248291352810501E-3</v>
      </c>
      <c r="AL89" s="146">
        <v>2.5490562315086799E-5</v>
      </c>
    </row>
    <row r="90" spans="1:38" x14ac:dyDescent="0.2">
      <c r="A90" s="188">
        <v>1035</v>
      </c>
      <c r="B90" s="2">
        <v>9940</v>
      </c>
      <c r="C90" s="2" t="s">
        <v>2985</v>
      </c>
      <c r="D90" s="2" t="s">
        <v>2986</v>
      </c>
      <c r="E90" s="4" t="s">
        <v>252</v>
      </c>
      <c r="F90" s="2" t="s">
        <v>2987</v>
      </c>
      <c r="G90" s="2" t="s">
        <v>2988</v>
      </c>
      <c r="H90" s="2" t="s">
        <v>255</v>
      </c>
      <c r="I90" s="2" t="s">
        <v>183</v>
      </c>
      <c r="J90" s="2" t="s">
        <v>30</v>
      </c>
      <c r="K90" s="2" t="s">
        <v>2952</v>
      </c>
      <c r="L90" s="4" t="s">
        <v>2880</v>
      </c>
      <c r="M90" s="2" t="s">
        <v>183</v>
      </c>
      <c r="N90" s="2" t="s">
        <v>257</v>
      </c>
      <c r="O90" s="160" t="s">
        <v>3118</v>
      </c>
      <c r="P90" s="2" t="s">
        <v>279</v>
      </c>
      <c r="Q90" s="2" t="s">
        <v>279</v>
      </c>
      <c r="R90" s="2" t="s">
        <v>279</v>
      </c>
      <c r="S90" s="2" t="s">
        <v>34</v>
      </c>
      <c r="T90" s="137">
        <v>0.01</v>
      </c>
      <c r="U90" s="2" t="s">
        <v>2990</v>
      </c>
      <c r="V90" s="146">
        <v>1E-4</v>
      </c>
      <c r="W90" s="146">
        <v>8.4000000000000005E-2</v>
      </c>
      <c r="X90" s="4" t="s">
        <v>263</v>
      </c>
      <c r="Z90" s="2" t="s">
        <v>2883</v>
      </c>
      <c r="AA90" s="2" t="s">
        <v>2884</v>
      </c>
      <c r="AB90" s="160" t="s">
        <v>2885</v>
      </c>
      <c r="AD90" s="137">
        <v>49600</v>
      </c>
      <c r="AE90" s="144">
        <v>1</v>
      </c>
      <c r="AF90" s="157">
        <v>0</v>
      </c>
      <c r="AG90" s="137">
        <v>0</v>
      </c>
      <c r="AJ90" s="2" t="s">
        <v>36</v>
      </c>
      <c r="AK90" s="146">
        <v>2.6171318770826199E-12</v>
      </c>
      <c r="AL90" s="146">
        <v>3.6558032700031499E-14</v>
      </c>
    </row>
    <row r="91" spans="1:38" x14ac:dyDescent="0.2">
      <c r="A91" s="188">
        <v>1035</v>
      </c>
      <c r="B91" s="2">
        <v>9940</v>
      </c>
      <c r="C91" s="2" t="s">
        <v>2886</v>
      </c>
      <c r="D91" s="2" t="s">
        <v>2887</v>
      </c>
      <c r="E91" s="4" t="s">
        <v>252</v>
      </c>
      <c r="F91" s="2" t="s">
        <v>2888</v>
      </c>
      <c r="G91" s="2" t="s">
        <v>2889</v>
      </c>
      <c r="H91" s="2" t="s">
        <v>33</v>
      </c>
      <c r="I91" s="2" t="s">
        <v>183</v>
      </c>
      <c r="J91" s="2" t="s">
        <v>30</v>
      </c>
      <c r="K91" s="2" t="s">
        <v>30</v>
      </c>
      <c r="L91" s="4" t="s">
        <v>2880</v>
      </c>
      <c r="M91" s="2" t="s">
        <v>183</v>
      </c>
      <c r="N91" s="2" t="s">
        <v>257</v>
      </c>
      <c r="O91" s="160" t="s">
        <v>3119</v>
      </c>
      <c r="P91" s="2" t="s">
        <v>279</v>
      </c>
      <c r="Q91" s="2" t="s">
        <v>279</v>
      </c>
      <c r="R91" s="2" t="s">
        <v>279</v>
      </c>
      <c r="S91" s="2" t="s">
        <v>34</v>
      </c>
      <c r="T91" s="137">
        <v>0.01</v>
      </c>
      <c r="U91" s="2" t="s">
        <v>2891</v>
      </c>
      <c r="V91" s="146">
        <v>1E-4</v>
      </c>
      <c r="W91" s="146">
        <v>6.6595000000000001E-2</v>
      </c>
      <c r="X91" s="4" t="s">
        <v>263</v>
      </c>
      <c r="Z91" s="2" t="s">
        <v>2883</v>
      </c>
      <c r="AA91" s="2" t="s">
        <v>2884</v>
      </c>
      <c r="AB91" s="160" t="s">
        <v>2885</v>
      </c>
      <c r="AD91" s="137">
        <v>10000</v>
      </c>
      <c r="AE91" s="144">
        <v>1</v>
      </c>
      <c r="AF91" s="157">
        <v>3</v>
      </c>
      <c r="AG91" s="137">
        <v>0.3</v>
      </c>
      <c r="AJ91" s="2" t="s">
        <v>36</v>
      </c>
      <c r="AK91" s="146">
        <v>1.5829426675903E-6</v>
      </c>
      <c r="AL91" s="146">
        <v>2.21117133266319E-8</v>
      </c>
    </row>
    <row r="92" spans="1:38" x14ac:dyDescent="0.2">
      <c r="A92" s="188">
        <v>1035</v>
      </c>
      <c r="B92" s="2">
        <v>9940</v>
      </c>
      <c r="C92" s="2" t="s">
        <v>509</v>
      </c>
      <c r="D92" s="2" t="s">
        <v>510</v>
      </c>
      <c r="E92" s="4" t="s">
        <v>252</v>
      </c>
      <c r="F92" s="2" t="s">
        <v>2991</v>
      </c>
      <c r="G92" s="2" t="s">
        <v>2992</v>
      </c>
      <c r="H92" s="2" t="s">
        <v>255</v>
      </c>
      <c r="I92" s="2" t="s">
        <v>276</v>
      </c>
      <c r="J92" s="2" t="s">
        <v>30</v>
      </c>
      <c r="K92" s="2" t="s">
        <v>30</v>
      </c>
      <c r="L92" s="4" t="s">
        <v>2880</v>
      </c>
      <c r="M92" s="2" t="s">
        <v>476</v>
      </c>
      <c r="N92" s="2" t="s">
        <v>257</v>
      </c>
      <c r="O92" s="160" t="s">
        <v>2993</v>
      </c>
      <c r="P92" s="2" t="s">
        <v>258</v>
      </c>
      <c r="Q92" s="2" t="s">
        <v>259</v>
      </c>
      <c r="R92" s="2" t="s">
        <v>260</v>
      </c>
      <c r="S92" s="2" t="s">
        <v>34</v>
      </c>
      <c r="T92" s="137">
        <v>9.3520000000000003</v>
      </c>
      <c r="U92" s="2" t="s">
        <v>2994</v>
      </c>
      <c r="V92" s="146">
        <v>2.9790000000000001E-2</v>
      </c>
      <c r="W92" s="146">
        <v>4.1000000000000002E-2</v>
      </c>
      <c r="X92" s="4" t="s">
        <v>263</v>
      </c>
      <c r="Z92" s="2" t="s">
        <v>2854</v>
      </c>
      <c r="AA92" s="2" t="s">
        <v>2855</v>
      </c>
      <c r="AB92" s="160" t="s">
        <v>2857</v>
      </c>
      <c r="AD92" s="137">
        <v>47159065.770000003</v>
      </c>
      <c r="AE92" s="144">
        <v>1</v>
      </c>
      <c r="AF92" s="157">
        <v>139.55000000000001</v>
      </c>
      <c r="AG92" s="137">
        <v>65810.475999999995</v>
      </c>
      <c r="AJ92" s="2" t="s">
        <v>36</v>
      </c>
      <c r="AK92" s="146">
        <v>0.34724736960424202</v>
      </c>
      <c r="AL92" s="146">
        <v>4.8506079514582297E-3</v>
      </c>
    </row>
    <row r="93" spans="1:38" x14ac:dyDescent="0.2">
      <c r="A93" s="188">
        <v>1035</v>
      </c>
      <c r="B93" s="2">
        <v>9940</v>
      </c>
      <c r="C93" s="2" t="s">
        <v>2892</v>
      </c>
      <c r="D93" s="2" t="s">
        <v>2893</v>
      </c>
      <c r="E93" s="4" t="s">
        <v>252</v>
      </c>
      <c r="F93" s="2" t="s">
        <v>2894</v>
      </c>
      <c r="G93" s="2" t="s">
        <v>2895</v>
      </c>
      <c r="H93" s="2" t="s">
        <v>255</v>
      </c>
      <c r="I93" s="2" t="s">
        <v>183</v>
      </c>
      <c r="J93" s="2" t="s">
        <v>30</v>
      </c>
      <c r="K93" s="2" t="s">
        <v>30</v>
      </c>
      <c r="L93" s="4" t="s">
        <v>2880</v>
      </c>
      <c r="M93" s="2" t="s">
        <v>2896</v>
      </c>
      <c r="N93" s="2" t="s">
        <v>257</v>
      </c>
      <c r="O93" s="160" t="s">
        <v>2897</v>
      </c>
      <c r="P93" s="2" t="s">
        <v>279</v>
      </c>
      <c r="Q93" s="2" t="s">
        <v>279</v>
      </c>
      <c r="R93" s="2" t="s">
        <v>279</v>
      </c>
      <c r="S93" s="2" t="s">
        <v>34</v>
      </c>
      <c r="T93" s="137">
        <v>0.01</v>
      </c>
      <c r="U93" s="2" t="s">
        <v>2898</v>
      </c>
      <c r="V93" s="146">
        <v>1E-4</v>
      </c>
      <c r="W93" s="146">
        <v>0.06</v>
      </c>
      <c r="X93" s="4" t="s">
        <v>263</v>
      </c>
      <c r="Z93" s="2" t="s">
        <v>2883</v>
      </c>
      <c r="AA93" s="2" t="s">
        <v>2884</v>
      </c>
      <c r="AB93" s="160" t="s">
        <v>2885</v>
      </c>
      <c r="AD93" s="137">
        <v>1572154.35</v>
      </c>
      <c r="AE93" s="144">
        <v>1</v>
      </c>
      <c r="AF93" s="157">
        <v>0</v>
      </c>
      <c r="AG93" s="137">
        <v>0</v>
      </c>
      <c r="AJ93" s="2" t="s">
        <v>36</v>
      </c>
      <c r="AK93" s="146">
        <v>8.2954340021756291E-11</v>
      </c>
      <c r="AL93" s="146">
        <v>1.15876754308058E-12</v>
      </c>
    </row>
    <row r="94" spans="1:38" x14ac:dyDescent="0.2">
      <c r="A94" s="188">
        <v>1035</v>
      </c>
      <c r="B94" s="2">
        <v>9940</v>
      </c>
      <c r="C94" s="2" t="s">
        <v>2899</v>
      </c>
      <c r="D94" s="2" t="s">
        <v>2900</v>
      </c>
      <c r="E94" s="4" t="s">
        <v>33</v>
      </c>
      <c r="F94" s="2" t="s">
        <v>2901</v>
      </c>
      <c r="G94" s="2" t="s">
        <v>2902</v>
      </c>
      <c r="H94" s="2" t="s">
        <v>255</v>
      </c>
      <c r="I94" s="2" t="s">
        <v>183</v>
      </c>
      <c r="J94" s="2" t="s">
        <v>30</v>
      </c>
      <c r="K94" s="2" t="s">
        <v>85</v>
      </c>
      <c r="L94" s="4" t="s">
        <v>2880</v>
      </c>
      <c r="M94" s="2" t="s">
        <v>278</v>
      </c>
      <c r="N94" s="2" t="s">
        <v>257</v>
      </c>
      <c r="O94" s="160" t="s">
        <v>3113</v>
      </c>
      <c r="P94" s="2" t="s">
        <v>279</v>
      </c>
      <c r="Q94" s="2" t="s">
        <v>279</v>
      </c>
      <c r="R94" s="2" t="s">
        <v>279</v>
      </c>
      <c r="S94" s="2" t="s">
        <v>34</v>
      </c>
      <c r="T94" s="137">
        <v>0.01</v>
      </c>
      <c r="U94" s="2" t="s">
        <v>2904</v>
      </c>
      <c r="V94" s="146">
        <v>1E-4</v>
      </c>
      <c r="W94" s="146">
        <v>8.8499999999999995E-2</v>
      </c>
      <c r="X94" s="4" t="s">
        <v>263</v>
      </c>
      <c r="Z94" s="2" t="s">
        <v>2883</v>
      </c>
      <c r="AA94" s="2" t="s">
        <v>2884</v>
      </c>
      <c r="AB94" s="160" t="s">
        <v>2885</v>
      </c>
      <c r="AD94" s="137">
        <v>162008.76</v>
      </c>
      <c r="AE94" s="144">
        <v>1</v>
      </c>
      <c r="AF94" s="157">
        <v>11.11</v>
      </c>
      <c r="AG94" s="137">
        <v>17.998999999999999</v>
      </c>
      <c r="AJ94" s="2" t="s">
        <v>36</v>
      </c>
      <c r="AK94" s="146">
        <v>9.4972197655379E-5</v>
      </c>
      <c r="AL94" s="146">
        <v>1.32664186236939E-6</v>
      </c>
    </row>
    <row r="95" spans="1:38" x14ac:dyDescent="0.2">
      <c r="A95" s="188">
        <v>1035</v>
      </c>
      <c r="B95" s="2">
        <v>9940</v>
      </c>
      <c r="C95" s="2" t="s">
        <v>2995</v>
      </c>
      <c r="D95" s="2" t="s">
        <v>2996</v>
      </c>
      <c r="E95" s="4" t="s">
        <v>252</v>
      </c>
      <c r="F95" s="2" t="s">
        <v>2997</v>
      </c>
      <c r="G95" s="2" t="s">
        <v>2998</v>
      </c>
      <c r="H95" s="2" t="s">
        <v>255</v>
      </c>
      <c r="I95" s="2" t="s">
        <v>324</v>
      </c>
      <c r="J95" s="2" t="s">
        <v>30</v>
      </c>
      <c r="K95" s="2" t="s">
        <v>30</v>
      </c>
      <c r="L95" s="4" t="s">
        <v>2880</v>
      </c>
      <c r="M95" s="2" t="s">
        <v>288</v>
      </c>
      <c r="N95" s="2" t="s">
        <v>257</v>
      </c>
      <c r="O95" s="160" t="s">
        <v>2975</v>
      </c>
      <c r="P95" s="2" t="s">
        <v>553</v>
      </c>
      <c r="Q95" s="2" t="s">
        <v>376</v>
      </c>
      <c r="R95" s="2" t="s">
        <v>260</v>
      </c>
      <c r="S95" s="2" t="s">
        <v>34</v>
      </c>
      <c r="T95" s="137">
        <v>1.9810000000000001</v>
      </c>
      <c r="U95" s="2" t="s">
        <v>319</v>
      </c>
      <c r="V95" s="146">
        <v>6.0179999999999997E-2</v>
      </c>
      <c r="W95" s="146">
        <v>4.5999999999999999E-2</v>
      </c>
      <c r="X95" s="4" t="s">
        <v>263</v>
      </c>
      <c r="Z95" s="2" t="s">
        <v>2854</v>
      </c>
      <c r="AA95" s="2" t="s">
        <v>2855</v>
      </c>
      <c r="AB95" s="160" t="s">
        <v>2857</v>
      </c>
      <c r="AD95" s="137">
        <v>708162.54</v>
      </c>
      <c r="AE95" s="144">
        <v>1</v>
      </c>
      <c r="AF95" s="157">
        <v>99.93</v>
      </c>
      <c r="AG95" s="137">
        <v>707.66700000000003</v>
      </c>
      <c r="AJ95" s="2" t="s">
        <v>36</v>
      </c>
      <c r="AK95" s="146">
        <v>3.73398671221671E-3</v>
      </c>
      <c r="AL95" s="146">
        <v>5.2159086640627703E-5</v>
      </c>
    </row>
    <row r="96" spans="1:38" x14ac:dyDescent="0.2">
      <c r="A96" s="188">
        <v>1035</v>
      </c>
      <c r="B96" s="2">
        <v>9940</v>
      </c>
      <c r="C96" s="2" t="s">
        <v>2869</v>
      </c>
      <c r="D96" s="2" t="s">
        <v>2870</v>
      </c>
      <c r="E96" s="4" t="s">
        <v>252</v>
      </c>
      <c r="F96" s="2" t="s">
        <v>3000</v>
      </c>
      <c r="G96" s="2" t="s">
        <v>3001</v>
      </c>
      <c r="H96" s="2" t="s">
        <v>255</v>
      </c>
      <c r="I96" s="2" t="s">
        <v>324</v>
      </c>
      <c r="J96" s="2" t="s">
        <v>30</v>
      </c>
      <c r="K96" s="2" t="s">
        <v>30</v>
      </c>
      <c r="L96" s="4" t="s">
        <v>2880</v>
      </c>
      <c r="M96" s="2" t="s">
        <v>391</v>
      </c>
      <c r="N96" s="2" t="s">
        <v>257</v>
      </c>
      <c r="O96" s="160" t="s">
        <v>3002</v>
      </c>
      <c r="P96" s="2" t="s">
        <v>258</v>
      </c>
      <c r="Q96" s="2" t="s">
        <v>259</v>
      </c>
      <c r="R96" s="2" t="s">
        <v>260</v>
      </c>
      <c r="S96" s="2" t="s">
        <v>34</v>
      </c>
      <c r="T96" s="137">
        <v>4.3890000000000002</v>
      </c>
      <c r="U96" s="2" t="s">
        <v>3003</v>
      </c>
      <c r="V96" s="146">
        <v>4.7879999999999999E-2</v>
      </c>
      <c r="W96" s="146">
        <v>3.7400000000000003E-2</v>
      </c>
      <c r="X96" s="4" t="s">
        <v>263</v>
      </c>
      <c r="Z96" s="2" t="s">
        <v>2854</v>
      </c>
      <c r="AA96" s="2" t="s">
        <v>2855</v>
      </c>
      <c r="AB96" s="160" t="s">
        <v>2857</v>
      </c>
      <c r="AD96" s="137">
        <v>9793467.3300000001</v>
      </c>
      <c r="AE96" s="144">
        <v>1</v>
      </c>
      <c r="AF96" s="157">
        <v>96.46</v>
      </c>
      <c r="AG96" s="137">
        <v>9446.7790000000005</v>
      </c>
      <c r="AJ96" s="2" t="s">
        <v>36</v>
      </c>
      <c r="AK96" s="146">
        <v>4.9845696319592299E-2</v>
      </c>
      <c r="AL96" s="146">
        <v>6.9628153321750399E-4</v>
      </c>
    </row>
    <row r="97" spans="1:38" x14ac:dyDescent="0.2">
      <c r="A97" s="188">
        <v>1035</v>
      </c>
      <c r="B97" s="2">
        <v>9940</v>
      </c>
      <c r="C97" s="2" t="s">
        <v>2869</v>
      </c>
      <c r="D97" s="2" t="s">
        <v>2870</v>
      </c>
      <c r="E97" s="4" t="s">
        <v>252</v>
      </c>
      <c r="F97" s="2" t="s">
        <v>3004</v>
      </c>
      <c r="G97" s="2" t="s">
        <v>3005</v>
      </c>
      <c r="H97" s="2" t="s">
        <v>255</v>
      </c>
      <c r="I97" s="2" t="s">
        <v>324</v>
      </c>
      <c r="J97" s="2" t="s">
        <v>30</v>
      </c>
      <c r="K97" s="2" t="s">
        <v>30</v>
      </c>
      <c r="L97" s="4" t="s">
        <v>2880</v>
      </c>
      <c r="M97" s="2" t="s">
        <v>391</v>
      </c>
      <c r="N97" s="2" t="s">
        <v>257</v>
      </c>
      <c r="O97" s="160" t="s">
        <v>3002</v>
      </c>
      <c r="P97" s="2" t="s">
        <v>258</v>
      </c>
      <c r="Q97" s="2" t="s">
        <v>259</v>
      </c>
      <c r="R97" s="2" t="s">
        <v>260</v>
      </c>
      <c r="S97" s="2" t="s">
        <v>34</v>
      </c>
      <c r="T97" s="137">
        <v>0.438</v>
      </c>
      <c r="U97" s="2" t="s">
        <v>3006</v>
      </c>
      <c r="V97" s="146">
        <v>6.7299999999999999E-2</v>
      </c>
      <c r="W97" s="146">
        <v>2.5000000000000001E-2</v>
      </c>
      <c r="X97" s="4" t="s">
        <v>263</v>
      </c>
      <c r="Z97" s="2" t="s">
        <v>2854</v>
      </c>
      <c r="AA97" s="2" t="s">
        <v>2855</v>
      </c>
      <c r="AB97" s="160" t="s">
        <v>2857</v>
      </c>
      <c r="AD97" s="137">
        <v>1204048.54</v>
      </c>
      <c r="AE97" s="144">
        <v>1</v>
      </c>
      <c r="AF97" s="157">
        <v>99.16</v>
      </c>
      <c r="AG97" s="137">
        <v>1193.9349999999999</v>
      </c>
      <c r="AJ97" s="2" t="s">
        <v>36</v>
      </c>
      <c r="AK97" s="146">
        <v>6.2997663781004997E-3</v>
      </c>
      <c r="AL97" s="146">
        <v>8.7999793693959794E-5</v>
      </c>
    </row>
    <row r="98" spans="1:38" x14ac:dyDescent="0.2">
      <c r="A98" s="188">
        <v>1035</v>
      </c>
      <c r="B98" s="2">
        <v>9940</v>
      </c>
      <c r="C98" s="2" t="s">
        <v>3007</v>
      </c>
      <c r="D98" s="2" t="s">
        <v>3008</v>
      </c>
      <c r="E98" s="4" t="s">
        <v>252</v>
      </c>
      <c r="F98" s="2" t="s">
        <v>3009</v>
      </c>
      <c r="G98" s="2" t="s">
        <v>3010</v>
      </c>
      <c r="H98" s="2" t="s">
        <v>255</v>
      </c>
      <c r="I98" s="2" t="s">
        <v>324</v>
      </c>
      <c r="J98" s="2" t="s">
        <v>30</v>
      </c>
      <c r="K98" s="2" t="s">
        <v>30</v>
      </c>
      <c r="L98" s="4" t="s">
        <v>2880</v>
      </c>
      <c r="M98" s="2" t="s">
        <v>397</v>
      </c>
      <c r="N98" s="2" t="s">
        <v>257</v>
      </c>
      <c r="O98" s="160" t="s">
        <v>3011</v>
      </c>
      <c r="P98" s="2" t="s">
        <v>351</v>
      </c>
      <c r="Q98" s="2" t="s">
        <v>376</v>
      </c>
      <c r="R98" s="2" t="s">
        <v>260</v>
      </c>
      <c r="S98" s="2" t="s">
        <v>34</v>
      </c>
      <c r="T98" s="137">
        <v>0.63300000000000001</v>
      </c>
      <c r="U98" s="2" t="s">
        <v>307</v>
      </c>
      <c r="V98" s="146">
        <v>0.25346000000000002</v>
      </c>
      <c r="W98" s="146">
        <v>4.2999999999999997E-2</v>
      </c>
      <c r="X98" s="4" t="s">
        <v>263</v>
      </c>
      <c r="Z98" s="2" t="s">
        <v>2854</v>
      </c>
      <c r="AA98" s="2" t="s">
        <v>2855</v>
      </c>
      <c r="AB98" s="160" t="s">
        <v>2857</v>
      </c>
      <c r="AD98" s="137">
        <v>3386234.76</v>
      </c>
      <c r="AE98" s="144">
        <v>1</v>
      </c>
      <c r="AF98" s="157">
        <v>100.43</v>
      </c>
      <c r="AG98" s="137">
        <v>3400.7959999999998</v>
      </c>
      <c r="AJ98" s="2" t="s">
        <v>36</v>
      </c>
      <c r="AK98" s="146">
        <v>1.7944214702209801E-2</v>
      </c>
      <c r="AL98" s="146">
        <v>2.5065805571518801E-4</v>
      </c>
    </row>
    <row r="99" spans="1:38" x14ac:dyDescent="0.2">
      <c r="A99" s="188">
        <v>1035</v>
      </c>
      <c r="B99" s="2">
        <v>9940</v>
      </c>
      <c r="C99" s="2" t="s">
        <v>1224</v>
      </c>
      <c r="D99" s="2" t="s">
        <v>1225</v>
      </c>
      <c r="E99" s="4" t="s">
        <v>380</v>
      </c>
      <c r="F99" s="2" t="s">
        <v>3012</v>
      </c>
      <c r="G99" s="2" t="s">
        <v>3013</v>
      </c>
      <c r="H99" s="2" t="s">
        <v>255</v>
      </c>
      <c r="I99" s="2" t="s">
        <v>324</v>
      </c>
      <c r="J99" s="2" t="s">
        <v>30</v>
      </c>
      <c r="K99" s="2" t="s">
        <v>85</v>
      </c>
      <c r="L99" s="4" t="s">
        <v>2880</v>
      </c>
      <c r="M99" s="2" t="s">
        <v>306</v>
      </c>
      <c r="N99" s="2" t="s">
        <v>257</v>
      </c>
      <c r="O99" s="160" t="s">
        <v>3014</v>
      </c>
      <c r="P99" s="2" t="s">
        <v>332</v>
      </c>
      <c r="Q99" s="2" t="s">
        <v>259</v>
      </c>
      <c r="R99" s="2" t="s">
        <v>260</v>
      </c>
      <c r="S99" s="2" t="s">
        <v>34</v>
      </c>
      <c r="T99" s="137">
        <v>2.8809999999999998</v>
      </c>
      <c r="U99" s="2" t="s">
        <v>3015</v>
      </c>
      <c r="V99" s="146">
        <v>6.9309999999999997E-2</v>
      </c>
      <c r="W99" s="146">
        <v>3.3500000000000002E-2</v>
      </c>
      <c r="X99" s="4" t="s">
        <v>263</v>
      </c>
      <c r="Z99" s="2" t="s">
        <v>2854</v>
      </c>
      <c r="AA99" s="2" t="s">
        <v>2855</v>
      </c>
      <c r="AB99" s="160" t="s">
        <v>2857</v>
      </c>
      <c r="AD99" s="137">
        <v>10560416.289999999</v>
      </c>
      <c r="AE99" s="144">
        <v>1</v>
      </c>
      <c r="AF99" s="157">
        <v>95.91</v>
      </c>
      <c r="AG99" s="137">
        <v>10128.495000000001</v>
      </c>
      <c r="AJ99" s="2" t="s">
        <v>36</v>
      </c>
      <c r="AK99" s="146">
        <v>5.3442757704862301E-2</v>
      </c>
      <c r="AL99" s="146">
        <v>7.4652794567315304E-4</v>
      </c>
    </row>
    <row r="100" spans="1:38" x14ac:dyDescent="0.2">
      <c r="A100" s="188">
        <v>1035</v>
      </c>
      <c r="B100" s="2">
        <v>9940</v>
      </c>
      <c r="C100" s="2" t="s">
        <v>3016</v>
      </c>
      <c r="D100" s="2" t="s">
        <v>3017</v>
      </c>
      <c r="E100" s="4" t="s">
        <v>252</v>
      </c>
      <c r="F100" s="2" t="s">
        <v>3018</v>
      </c>
      <c r="G100" s="2" t="s">
        <v>3019</v>
      </c>
      <c r="H100" s="2" t="s">
        <v>255</v>
      </c>
      <c r="I100" s="2" t="s">
        <v>276</v>
      </c>
      <c r="J100" s="2" t="s">
        <v>30</v>
      </c>
      <c r="K100" s="2" t="s">
        <v>30</v>
      </c>
      <c r="L100" s="4" t="s">
        <v>2880</v>
      </c>
      <c r="M100" s="2" t="s">
        <v>325</v>
      </c>
      <c r="N100" s="2" t="s">
        <v>257</v>
      </c>
      <c r="O100" s="160" t="s">
        <v>3020</v>
      </c>
      <c r="P100" s="2" t="s">
        <v>258</v>
      </c>
      <c r="Q100" s="2" t="s">
        <v>376</v>
      </c>
      <c r="R100" s="2" t="s">
        <v>260</v>
      </c>
      <c r="S100" s="2" t="s">
        <v>34</v>
      </c>
      <c r="T100" s="137">
        <v>1.589</v>
      </c>
      <c r="U100" s="2" t="s">
        <v>3021</v>
      </c>
      <c r="V100" s="146">
        <v>1E-4</v>
      </c>
      <c r="W100" s="146">
        <v>8.3000000000000001E-3</v>
      </c>
      <c r="X100" s="4" t="s">
        <v>263</v>
      </c>
      <c r="Z100" s="2" t="s">
        <v>2854</v>
      </c>
      <c r="AA100" s="2" t="s">
        <v>2855</v>
      </c>
      <c r="AB100" s="160" t="s">
        <v>2857</v>
      </c>
      <c r="AD100" s="137">
        <v>2989573.74</v>
      </c>
      <c r="AE100" s="144">
        <v>1</v>
      </c>
      <c r="AF100" s="157">
        <v>104.54</v>
      </c>
      <c r="AG100" s="137">
        <v>3125.3</v>
      </c>
      <c r="AJ100" s="2" t="s">
        <v>36</v>
      </c>
      <c r="AK100" s="146">
        <v>1.6490571109596001E-2</v>
      </c>
      <c r="AL100" s="146">
        <v>2.30352487448523E-4</v>
      </c>
    </row>
    <row r="101" spans="1:38" x14ac:dyDescent="0.2">
      <c r="A101" s="188">
        <v>1035</v>
      </c>
      <c r="B101" s="2">
        <v>9940</v>
      </c>
      <c r="C101" s="2" t="s">
        <v>2905</v>
      </c>
      <c r="D101" s="2" t="s">
        <v>2906</v>
      </c>
      <c r="E101" s="4" t="s">
        <v>252</v>
      </c>
      <c r="F101" s="2" t="s">
        <v>2907</v>
      </c>
      <c r="G101" s="2" t="s">
        <v>2908</v>
      </c>
      <c r="H101" s="2" t="s">
        <v>255</v>
      </c>
      <c r="I101" s="2" t="s">
        <v>276</v>
      </c>
      <c r="J101" s="2" t="s">
        <v>30</v>
      </c>
      <c r="K101" s="2" t="s">
        <v>30</v>
      </c>
      <c r="L101" s="4" t="s">
        <v>2880</v>
      </c>
      <c r="M101" s="2" t="s">
        <v>278</v>
      </c>
      <c r="N101" s="2" t="s">
        <v>257</v>
      </c>
      <c r="O101" s="160" t="s">
        <v>2909</v>
      </c>
      <c r="P101" s="2" t="s">
        <v>279</v>
      </c>
      <c r="Q101" s="2" t="s">
        <v>279</v>
      </c>
      <c r="R101" s="2" t="s">
        <v>279</v>
      </c>
      <c r="S101" s="2" t="s">
        <v>34</v>
      </c>
      <c r="T101" s="137">
        <v>0.01</v>
      </c>
      <c r="U101" s="2" t="s">
        <v>2891</v>
      </c>
      <c r="V101" s="146">
        <v>1E-4</v>
      </c>
      <c r="W101" s="146">
        <v>7.0999999999999994E-2</v>
      </c>
      <c r="X101" s="4" t="s">
        <v>263</v>
      </c>
      <c r="Z101" s="2" t="s">
        <v>2883</v>
      </c>
      <c r="AA101" s="2" t="s">
        <v>2884</v>
      </c>
      <c r="AB101" s="160" t="s">
        <v>2885</v>
      </c>
      <c r="AD101" s="137">
        <v>300</v>
      </c>
      <c r="AE101" s="144">
        <v>1</v>
      </c>
      <c r="AF101" s="157">
        <v>0</v>
      </c>
      <c r="AG101" s="137">
        <v>0</v>
      </c>
      <c r="AJ101" s="2" t="s">
        <v>36</v>
      </c>
      <c r="AK101" s="146">
        <v>1.5829426675903E-14</v>
      </c>
      <c r="AL101" s="146">
        <v>2.2111713326630001E-16</v>
      </c>
    </row>
    <row r="102" spans="1:38" x14ac:dyDescent="0.2">
      <c r="A102" s="188">
        <v>1035</v>
      </c>
      <c r="B102" s="2">
        <v>9940</v>
      </c>
      <c r="C102" s="2" t="s">
        <v>3022</v>
      </c>
      <c r="D102" s="2" t="s">
        <v>3023</v>
      </c>
      <c r="E102" s="4" t="s">
        <v>642</v>
      </c>
      <c r="F102" s="2" t="s">
        <v>3024</v>
      </c>
      <c r="G102" s="2" t="s">
        <v>3025</v>
      </c>
      <c r="H102" s="2" t="s">
        <v>255</v>
      </c>
      <c r="I102" s="2" t="s">
        <v>324</v>
      </c>
      <c r="J102" s="2" t="s">
        <v>30</v>
      </c>
      <c r="K102" s="2" t="s">
        <v>30</v>
      </c>
      <c r="L102" s="4" t="s">
        <v>2880</v>
      </c>
      <c r="M102" s="2" t="s">
        <v>288</v>
      </c>
      <c r="N102" s="2" t="s">
        <v>257</v>
      </c>
      <c r="O102" s="160" t="s">
        <v>3026</v>
      </c>
      <c r="P102" s="2" t="s">
        <v>362</v>
      </c>
      <c r="Q102" s="2" t="s">
        <v>259</v>
      </c>
      <c r="R102" s="2" t="s">
        <v>260</v>
      </c>
      <c r="S102" s="2" t="s">
        <v>34</v>
      </c>
      <c r="T102" s="137">
        <v>1.62</v>
      </c>
      <c r="U102" s="2" t="s">
        <v>812</v>
      </c>
      <c r="V102" s="146">
        <v>6.8360000000000004E-2</v>
      </c>
      <c r="W102" s="146">
        <v>2.86E-2</v>
      </c>
      <c r="X102" s="4" t="s">
        <v>263</v>
      </c>
      <c r="Z102" s="2" t="s">
        <v>2854</v>
      </c>
      <c r="AA102" s="2" t="s">
        <v>2855</v>
      </c>
      <c r="AB102" s="160" t="s">
        <v>2857</v>
      </c>
      <c r="AD102" s="137">
        <v>5494944.25</v>
      </c>
      <c r="AE102" s="144">
        <v>1</v>
      </c>
      <c r="AF102" s="157">
        <v>98.48</v>
      </c>
      <c r="AG102" s="137">
        <v>5411.4210000000003</v>
      </c>
      <c r="AJ102" s="2" t="s">
        <v>36</v>
      </c>
      <c r="AK102" s="146">
        <v>2.8553231157909201E-2</v>
      </c>
      <c r="AL102" s="146">
        <v>3.9885263998465598E-4</v>
      </c>
    </row>
    <row r="103" spans="1:38" x14ac:dyDescent="0.2">
      <c r="A103" s="188">
        <v>1035</v>
      </c>
      <c r="B103" s="2">
        <v>9940</v>
      </c>
      <c r="C103" s="2" t="s">
        <v>3027</v>
      </c>
      <c r="D103" s="2" t="s">
        <v>3028</v>
      </c>
      <c r="E103" s="4" t="s">
        <v>252</v>
      </c>
      <c r="F103" s="2" t="s">
        <v>3029</v>
      </c>
      <c r="G103" s="2" t="s">
        <v>3030</v>
      </c>
      <c r="H103" s="2" t="s">
        <v>255</v>
      </c>
      <c r="I103" s="2" t="s">
        <v>276</v>
      </c>
      <c r="J103" s="2" t="s">
        <v>30</v>
      </c>
      <c r="K103" s="2" t="s">
        <v>30</v>
      </c>
      <c r="L103" s="4" t="s">
        <v>2880</v>
      </c>
      <c r="M103" s="2" t="s">
        <v>476</v>
      </c>
      <c r="N103" s="2" t="s">
        <v>257</v>
      </c>
      <c r="O103" s="160" t="s">
        <v>3031</v>
      </c>
      <c r="P103" s="2" t="s">
        <v>982</v>
      </c>
      <c r="Q103" s="2" t="s">
        <v>298</v>
      </c>
      <c r="R103" s="2" t="s">
        <v>260</v>
      </c>
      <c r="S103" s="2" t="s">
        <v>34</v>
      </c>
      <c r="T103" s="137">
        <v>3.16</v>
      </c>
      <c r="U103" s="2" t="s">
        <v>488</v>
      </c>
      <c r="V103" s="146">
        <v>4.9639999999999997E-2</v>
      </c>
      <c r="W103" s="146">
        <v>1.55E-2</v>
      </c>
      <c r="X103" s="4" t="s">
        <v>263</v>
      </c>
      <c r="Z103" s="2" t="s">
        <v>2854</v>
      </c>
      <c r="AA103" s="2" t="s">
        <v>2855</v>
      </c>
      <c r="AB103" s="160" t="s">
        <v>2857</v>
      </c>
      <c r="AD103" s="137">
        <v>16380873.66</v>
      </c>
      <c r="AE103" s="144">
        <v>1</v>
      </c>
      <c r="AF103" s="157">
        <v>108.19</v>
      </c>
      <c r="AG103" s="137">
        <v>17722.467000000001</v>
      </c>
      <c r="AJ103" s="2" t="s">
        <v>36</v>
      </c>
      <c r="AK103" s="146">
        <v>9.3512165086794594E-2</v>
      </c>
      <c r="AL103" s="146">
        <v>1.3062470481635001E-3</v>
      </c>
    </row>
    <row r="104" spans="1:38" x14ac:dyDescent="0.2">
      <c r="A104" s="188">
        <v>1035</v>
      </c>
      <c r="B104" s="2">
        <v>9940</v>
      </c>
      <c r="C104" s="2" t="s">
        <v>3027</v>
      </c>
      <c r="D104" s="2" t="s">
        <v>3028</v>
      </c>
      <c r="E104" s="4" t="s">
        <v>252</v>
      </c>
      <c r="F104" s="2" t="s">
        <v>3032</v>
      </c>
      <c r="G104" s="2" t="s">
        <v>3033</v>
      </c>
      <c r="H104" s="2" t="s">
        <v>255</v>
      </c>
      <c r="I104" s="2" t="s">
        <v>276</v>
      </c>
      <c r="J104" s="2" t="s">
        <v>30</v>
      </c>
      <c r="K104" s="2" t="s">
        <v>30</v>
      </c>
      <c r="L104" s="4" t="s">
        <v>2880</v>
      </c>
      <c r="M104" s="2" t="s">
        <v>476</v>
      </c>
      <c r="N104" s="2" t="s">
        <v>257</v>
      </c>
      <c r="O104" s="160" t="s">
        <v>3031</v>
      </c>
      <c r="P104" s="2" t="s">
        <v>982</v>
      </c>
      <c r="Q104" s="2" t="s">
        <v>298</v>
      </c>
      <c r="R104" s="2" t="s">
        <v>260</v>
      </c>
      <c r="S104" s="2" t="s">
        <v>34</v>
      </c>
      <c r="T104" s="137">
        <v>6.0730000000000004</v>
      </c>
      <c r="U104" s="2" t="s">
        <v>3034</v>
      </c>
      <c r="V104" s="146">
        <v>3.5360000000000003E-2</v>
      </c>
      <c r="W104" s="146">
        <v>1.7500000000000002E-2</v>
      </c>
      <c r="X104" s="4" t="s">
        <v>263</v>
      </c>
      <c r="Z104" s="2" t="s">
        <v>2854</v>
      </c>
      <c r="AA104" s="2" t="s">
        <v>2855</v>
      </c>
      <c r="AB104" s="160" t="s">
        <v>2857</v>
      </c>
      <c r="AD104" s="137">
        <v>7101284.0499999998</v>
      </c>
      <c r="AE104" s="144">
        <v>1</v>
      </c>
      <c r="AF104" s="157">
        <v>105.54</v>
      </c>
      <c r="AG104" s="137">
        <v>7494.6949999999997</v>
      </c>
      <c r="AJ104" s="2" t="s">
        <v>36</v>
      </c>
      <c r="AK104" s="146">
        <v>3.95455759702956E-2</v>
      </c>
      <c r="AL104" s="146">
        <v>5.5240183810500597E-4</v>
      </c>
    </row>
    <row r="105" spans="1:38" x14ac:dyDescent="0.2">
      <c r="A105" s="188">
        <v>1035</v>
      </c>
      <c r="B105" s="2">
        <v>9940</v>
      </c>
      <c r="C105" s="2" t="s">
        <v>3035</v>
      </c>
      <c r="D105" s="2" t="s">
        <v>3036</v>
      </c>
      <c r="E105" s="4" t="s">
        <v>642</v>
      </c>
      <c r="F105" s="2" t="s">
        <v>3037</v>
      </c>
      <c r="G105" s="2" t="s">
        <v>3038</v>
      </c>
      <c r="H105" s="2" t="s">
        <v>255</v>
      </c>
      <c r="I105" s="2" t="s">
        <v>276</v>
      </c>
      <c r="J105" s="2" t="s">
        <v>30</v>
      </c>
      <c r="K105" s="2" t="s">
        <v>30</v>
      </c>
      <c r="L105" s="4" t="s">
        <v>2880</v>
      </c>
      <c r="M105" s="2" t="s">
        <v>476</v>
      </c>
      <c r="N105" s="2" t="s">
        <v>257</v>
      </c>
      <c r="O105" s="160" t="s">
        <v>3039</v>
      </c>
      <c r="P105" s="2" t="s">
        <v>332</v>
      </c>
      <c r="Q105" s="2" t="s">
        <v>259</v>
      </c>
      <c r="R105" s="2" t="s">
        <v>260</v>
      </c>
      <c r="S105" s="2" t="s">
        <v>34</v>
      </c>
      <c r="T105" s="137">
        <v>2.2810000000000001</v>
      </c>
      <c r="U105" s="2" t="s">
        <v>363</v>
      </c>
      <c r="V105" s="146">
        <v>3.5110000000000002E-2</v>
      </c>
      <c r="W105" s="146">
        <v>3.6400000000000002E-2</v>
      </c>
      <c r="X105" s="4" t="s">
        <v>263</v>
      </c>
      <c r="Z105" s="2" t="s">
        <v>2854</v>
      </c>
      <c r="AA105" s="2" t="s">
        <v>2855</v>
      </c>
      <c r="AB105" s="160" t="s">
        <v>2857</v>
      </c>
      <c r="AD105" s="137">
        <v>3655000</v>
      </c>
      <c r="AE105" s="144">
        <v>1</v>
      </c>
      <c r="AF105" s="157">
        <v>108.84</v>
      </c>
      <c r="AG105" s="137">
        <v>3978.1019999999999</v>
      </c>
      <c r="AJ105" s="2" t="s">
        <v>36</v>
      </c>
      <c r="AK105" s="146">
        <v>2.0990357972754298E-2</v>
      </c>
      <c r="AL105" s="146">
        <v>2.9320883669367001E-4</v>
      </c>
    </row>
    <row r="106" spans="1:38" x14ac:dyDescent="0.2">
      <c r="A106" s="188">
        <v>1035</v>
      </c>
      <c r="B106" s="2">
        <v>9940</v>
      </c>
      <c r="C106" s="2" t="s">
        <v>3040</v>
      </c>
      <c r="D106" s="2" t="s">
        <v>3041</v>
      </c>
      <c r="E106" s="4" t="s">
        <v>252</v>
      </c>
      <c r="F106" s="2" t="s">
        <v>3042</v>
      </c>
      <c r="G106" s="2" t="s">
        <v>3043</v>
      </c>
      <c r="H106" s="2" t="s">
        <v>255</v>
      </c>
      <c r="I106" s="2" t="s">
        <v>276</v>
      </c>
      <c r="J106" s="2" t="s">
        <v>30</v>
      </c>
      <c r="K106" s="2" t="s">
        <v>30</v>
      </c>
      <c r="L106" s="4" t="s">
        <v>2880</v>
      </c>
      <c r="M106" s="2" t="s">
        <v>312</v>
      </c>
      <c r="N106" s="2" t="s">
        <v>257</v>
      </c>
      <c r="O106" s="160" t="s">
        <v>3044</v>
      </c>
      <c r="P106" s="2" t="s">
        <v>362</v>
      </c>
      <c r="Q106" s="2" t="s">
        <v>259</v>
      </c>
      <c r="R106" s="2" t="s">
        <v>260</v>
      </c>
      <c r="S106" s="2" t="s">
        <v>34</v>
      </c>
      <c r="T106" s="137">
        <v>2.883</v>
      </c>
      <c r="U106" s="2" t="s">
        <v>812</v>
      </c>
      <c r="V106" s="146">
        <v>1E-4</v>
      </c>
      <c r="W106" s="146">
        <v>3.8399999999999997E-2</v>
      </c>
      <c r="X106" s="4" t="s">
        <v>263</v>
      </c>
      <c r="Z106" s="2" t="s">
        <v>2854</v>
      </c>
      <c r="AA106" s="2" t="s">
        <v>2855</v>
      </c>
      <c r="AB106" s="160" t="s">
        <v>2857</v>
      </c>
      <c r="AD106" s="137">
        <v>7703000</v>
      </c>
      <c r="AE106" s="144">
        <v>1</v>
      </c>
      <c r="AF106" s="157">
        <v>106.65</v>
      </c>
      <c r="AG106" s="137">
        <v>8215.2489999999998</v>
      </c>
      <c r="AJ106" s="2" t="s">
        <v>36</v>
      </c>
      <c r="AK106" s="146">
        <v>4.3347563194832801E-2</v>
      </c>
      <c r="AL106" s="146">
        <v>6.0551080616918801E-4</v>
      </c>
    </row>
    <row r="107" spans="1:38" x14ac:dyDescent="0.2">
      <c r="A107" s="188">
        <v>1035</v>
      </c>
      <c r="B107" s="2">
        <v>9940</v>
      </c>
      <c r="C107" s="2" t="s">
        <v>3045</v>
      </c>
      <c r="D107" s="2" t="s">
        <v>3046</v>
      </c>
      <c r="E107" s="4" t="s">
        <v>273</v>
      </c>
      <c r="F107" s="2" t="s">
        <v>3047</v>
      </c>
      <c r="G107" s="2" t="s">
        <v>3048</v>
      </c>
      <c r="H107" s="2" t="s">
        <v>255</v>
      </c>
      <c r="I107" s="2" t="s">
        <v>324</v>
      </c>
      <c r="J107" s="2" t="s">
        <v>30</v>
      </c>
      <c r="K107" s="2" t="s">
        <v>907</v>
      </c>
      <c r="L107" s="4" t="s">
        <v>2880</v>
      </c>
      <c r="M107" s="2" t="s">
        <v>278</v>
      </c>
      <c r="N107" s="2" t="s">
        <v>257</v>
      </c>
      <c r="O107" s="160" t="s">
        <v>3049</v>
      </c>
      <c r="P107" s="2" t="s">
        <v>279</v>
      </c>
      <c r="Q107" s="2" t="s">
        <v>279</v>
      </c>
      <c r="R107" s="2" t="s">
        <v>279</v>
      </c>
      <c r="S107" s="2" t="s">
        <v>34</v>
      </c>
      <c r="T107" s="137">
        <v>3.0179999999999998</v>
      </c>
      <c r="U107" s="2" t="s">
        <v>3050</v>
      </c>
      <c r="V107" s="146">
        <v>6.7699999999999996E-2</v>
      </c>
      <c r="W107" s="146">
        <v>9.5000000000000001E-2</v>
      </c>
      <c r="X107" s="4" t="s">
        <v>263</v>
      </c>
      <c r="Z107" s="2" t="s">
        <v>2854</v>
      </c>
      <c r="AA107" s="2" t="s">
        <v>2855</v>
      </c>
      <c r="AB107" s="160" t="s">
        <v>2857</v>
      </c>
      <c r="AD107" s="137">
        <v>2492856</v>
      </c>
      <c r="AE107" s="144">
        <v>1</v>
      </c>
      <c r="AF107" s="157">
        <v>106.35</v>
      </c>
      <c r="AG107" s="137">
        <v>2651.152</v>
      </c>
      <c r="AJ107" s="2" t="s">
        <v>36</v>
      </c>
      <c r="AK107" s="146">
        <v>1.39887406086498E-2</v>
      </c>
      <c r="AL107" s="146">
        <v>1.9540506960365601E-4</v>
      </c>
    </row>
    <row r="108" spans="1:38" x14ac:dyDescent="0.2">
      <c r="A108" s="188">
        <v>1035</v>
      </c>
      <c r="B108" s="2">
        <v>9940</v>
      </c>
      <c r="C108" s="2" t="s">
        <v>2910</v>
      </c>
      <c r="D108" s="2" t="s">
        <v>2911</v>
      </c>
      <c r="E108" s="4" t="s">
        <v>252</v>
      </c>
      <c r="F108" s="2" t="s">
        <v>2912</v>
      </c>
      <c r="G108" s="2" t="s">
        <v>2913</v>
      </c>
      <c r="H108" s="2" t="s">
        <v>255</v>
      </c>
      <c r="I108" s="2" t="s">
        <v>276</v>
      </c>
      <c r="J108" s="2" t="s">
        <v>30</v>
      </c>
      <c r="K108" s="2" t="s">
        <v>30</v>
      </c>
      <c r="L108" s="4" t="s">
        <v>2880</v>
      </c>
      <c r="M108" s="2" t="s">
        <v>183</v>
      </c>
      <c r="N108" s="2" t="s">
        <v>257</v>
      </c>
      <c r="O108" s="160" t="s">
        <v>3120</v>
      </c>
      <c r="P108" s="2" t="s">
        <v>1013</v>
      </c>
      <c r="Q108" s="2" t="s">
        <v>259</v>
      </c>
      <c r="R108" s="2" t="s">
        <v>260</v>
      </c>
      <c r="S108" s="2" t="s">
        <v>34</v>
      </c>
      <c r="T108" s="137">
        <v>0.01</v>
      </c>
      <c r="U108" s="2" t="s">
        <v>2882</v>
      </c>
      <c r="V108" s="146">
        <v>1E-4</v>
      </c>
      <c r="W108" s="146">
        <v>5.5E-2</v>
      </c>
      <c r="X108" s="4" t="s">
        <v>263</v>
      </c>
      <c r="Z108" s="2" t="s">
        <v>2883</v>
      </c>
      <c r="AA108" s="2" t="s">
        <v>2884</v>
      </c>
      <c r="AB108" s="160" t="s">
        <v>2885</v>
      </c>
      <c r="AD108" s="137">
        <v>1332.68</v>
      </c>
      <c r="AE108" s="144">
        <v>1</v>
      </c>
      <c r="AF108" s="157">
        <v>251.18</v>
      </c>
      <c r="AG108" s="137">
        <v>3.347</v>
      </c>
      <c r="AJ108" s="2" t="s">
        <v>36</v>
      </c>
      <c r="AK108" s="146">
        <v>1.76626094893822E-5</v>
      </c>
      <c r="AL108" s="146">
        <v>2.4672438593369998E-7</v>
      </c>
    </row>
    <row r="109" spans="1:38" x14ac:dyDescent="0.2">
      <c r="A109" s="188">
        <v>1035</v>
      </c>
      <c r="B109" s="2">
        <v>9940</v>
      </c>
      <c r="C109" s="2" t="s">
        <v>2915</v>
      </c>
      <c r="D109" s="2" t="s">
        <v>2916</v>
      </c>
      <c r="E109" s="4" t="s">
        <v>252</v>
      </c>
      <c r="F109" s="2" t="s">
        <v>2917</v>
      </c>
      <c r="G109" s="2" t="s">
        <v>2918</v>
      </c>
      <c r="H109" s="2" t="s">
        <v>255</v>
      </c>
      <c r="I109" s="2" t="s">
        <v>183</v>
      </c>
      <c r="J109" s="2" t="s">
        <v>30</v>
      </c>
      <c r="K109" s="2" t="s">
        <v>30</v>
      </c>
      <c r="L109" s="4" t="s">
        <v>2880</v>
      </c>
      <c r="M109" s="2" t="s">
        <v>183</v>
      </c>
      <c r="N109" s="2" t="s">
        <v>257</v>
      </c>
      <c r="O109" s="160" t="s">
        <v>3121</v>
      </c>
      <c r="P109" s="2" t="s">
        <v>279</v>
      </c>
      <c r="Q109" s="2" t="s">
        <v>279</v>
      </c>
      <c r="R109" s="2" t="s">
        <v>279</v>
      </c>
      <c r="S109" s="2" t="s">
        <v>34</v>
      </c>
      <c r="T109" s="137">
        <v>0.01</v>
      </c>
      <c r="U109" s="2" t="s">
        <v>2882</v>
      </c>
      <c r="V109" s="146">
        <v>1E-4</v>
      </c>
      <c r="W109" s="146">
        <v>2.5000000000000001E-2</v>
      </c>
      <c r="X109" s="4" t="s">
        <v>263</v>
      </c>
      <c r="Z109" s="2" t="s">
        <v>2883</v>
      </c>
      <c r="AA109" s="2" t="s">
        <v>2884</v>
      </c>
      <c r="AB109" s="160" t="s">
        <v>2885</v>
      </c>
      <c r="AD109" s="137">
        <v>5434.4</v>
      </c>
      <c r="AE109" s="144">
        <v>1</v>
      </c>
      <c r="AF109" s="157">
        <v>0</v>
      </c>
      <c r="AG109" s="137">
        <v>0</v>
      </c>
      <c r="AJ109" s="2" t="s">
        <v>36</v>
      </c>
      <c r="AK109" s="146">
        <v>2.86744787758424E-13</v>
      </c>
      <c r="AL109" s="146">
        <v>4.0054631634083E-15</v>
      </c>
    </row>
    <row r="110" spans="1:38" x14ac:dyDescent="0.2">
      <c r="A110" s="188">
        <v>1035</v>
      </c>
      <c r="B110" s="2">
        <v>9940</v>
      </c>
      <c r="C110" s="2" t="s">
        <v>3052</v>
      </c>
      <c r="D110" s="2" t="s">
        <v>3053</v>
      </c>
      <c r="E110" s="4" t="s">
        <v>252</v>
      </c>
      <c r="F110" s="2" t="s">
        <v>3054</v>
      </c>
      <c r="G110" s="2" t="s">
        <v>3055</v>
      </c>
      <c r="H110" s="2" t="s">
        <v>255</v>
      </c>
      <c r="I110" s="2" t="s">
        <v>324</v>
      </c>
      <c r="J110" s="2" t="s">
        <v>30</v>
      </c>
      <c r="K110" s="2" t="s">
        <v>30</v>
      </c>
      <c r="L110" s="4" t="s">
        <v>2880</v>
      </c>
      <c r="M110" s="2" t="s">
        <v>288</v>
      </c>
      <c r="N110" s="2" t="s">
        <v>257</v>
      </c>
      <c r="O110" s="160" t="s">
        <v>3056</v>
      </c>
      <c r="P110" s="2" t="s">
        <v>553</v>
      </c>
      <c r="Q110" s="2" t="s">
        <v>376</v>
      </c>
      <c r="R110" s="2" t="s">
        <v>260</v>
      </c>
      <c r="S110" s="2" t="s">
        <v>34</v>
      </c>
      <c r="T110" s="137">
        <v>1.446</v>
      </c>
      <c r="U110" s="2" t="s">
        <v>740</v>
      </c>
      <c r="V110" s="146">
        <v>5.3780000000000001E-2</v>
      </c>
      <c r="W110" s="146">
        <v>4.4699999999999997E-2</v>
      </c>
      <c r="X110" s="4" t="s">
        <v>263</v>
      </c>
      <c r="Z110" s="2" t="s">
        <v>2854</v>
      </c>
      <c r="AA110" s="2" t="s">
        <v>2855</v>
      </c>
      <c r="AB110" s="160" t="s">
        <v>2857</v>
      </c>
      <c r="AD110" s="137">
        <v>4244093.22</v>
      </c>
      <c r="AE110" s="144">
        <v>1</v>
      </c>
      <c r="AF110" s="157">
        <v>100.02</v>
      </c>
      <c r="AG110" s="137">
        <v>4244.942</v>
      </c>
      <c r="AJ110" s="2" t="s">
        <v>36</v>
      </c>
      <c r="AK110" s="146">
        <v>2.23983329147244E-2</v>
      </c>
      <c r="AL110" s="146">
        <v>3.1287647148888203E-4</v>
      </c>
    </row>
    <row r="111" spans="1:38" x14ac:dyDescent="0.2">
      <c r="A111" s="188">
        <v>1035</v>
      </c>
      <c r="B111" s="2">
        <v>9940</v>
      </c>
      <c r="C111" s="2" t="s">
        <v>2920</v>
      </c>
      <c r="D111" s="2" t="s">
        <v>2921</v>
      </c>
      <c r="E111" s="4" t="s">
        <v>252</v>
      </c>
      <c r="F111" s="2" t="s">
        <v>2922</v>
      </c>
      <c r="G111" s="2" t="s">
        <v>2923</v>
      </c>
      <c r="H111" s="2" t="s">
        <v>255</v>
      </c>
      <c r="I111" s="2" t="s">
        <v>183</v>
      </c>
      <c r="J111" s="2" t="s">
        <v>30</v>
      </c>
      <c r="K111" s="2" t="s">
        <v>30</v>
      </c>
      <c r="L111" s="4" t="s">
        <v>2880</v>
      </c>
      <c r="M111" s="2" t="s">
        <v>183</v>
      </c>
      <c r="N111" s="2" t="s">
        <v>257</v>
      </c>
      <c r="O111" s="160" t="s">
        <v>2924</v>
      </c>
      <c r="P111" s="2" t="s">
        <v>279</v>
      </c>
      <c r="Q111" s="2" t="s">
        <v>279</v>
      </c>
      <c r="R111" s="2" t="s">
        <v>279</v>
      </c>
      <c r="S111" s="2" t="s">
        <v>34</v>
      </c>
      <c r="T111" s="137">
        <v>0.01</v>
      </c>
      <c r="U111" s="2" t="s">
        <v>2925</v>
      </c>
      <c r="V111" s="146">
        <v>1E-4</v>
      </c>
      <c r="W111" s="146">
        <v>0.06</v>
      </c>
      <c r="X111" s="4" t="s">
        <v>263</v>
      </c>
      <c r="Z111" s="2" t="s">
        <v>2883</v>
      </c>
      <c r="AA111" s="2" t="s">
        <v>2884</v>
      </c>
      <c r="AB111" s="160" t="s">
        <v>2885</v>
      </c>
      <c r="AD111" s="137">
        <v>6723327.4699999997</v>
      </c>
      <c r="AE111" s="144">
        <v>1</v>
      </c>
      <c r="AF111" s="157">
        <v>0</v>
      </c>
      <c r="AG111" s="137">
        <v>0</v>
      </c>
      <c r="AJ111" s="2" t="s">
        <v>36</v>
      </c>
      <c r="AK111" s="146">
        <v>3.5475473068149701E-10</v>
      </c>
      <c r="AL111" s="146">
        <v>4.9554763205903196E-12</v>
      </c>
    </row>
    <row r="112" spans="1:38" x14ac:dyDescent="0.2">
      <c r="A112" s="188">
        <v>1035</v>
      </c>
      <c r="B112" s="2">
        <v>9940</v>
      </c>
      <c r="C112" s="2" t="s">
        <v>2920</v>
      </c>
      <c r="D112" s="2" t="s">
        <v>2921</v>
      </c>
      <c r="E112" s="4" t="s">
        <v>252</v>
      </c>
      <c r="F112" s="2" t="s">
        <v>3057</v>
      </c>
      <c r="G112" s="2" t="s">
        <v>3058</v>
      </c>
      <c r="H112" s="2" t="s">
        <v>255</v>
      </c>
      <c r="I112" s="2" t="s">
        <v>183</v>
      </c>
      <c r="J112" s="2" t="s">
        <v>30</v>
      </c>
      <c r="K112" s="2" t="s">
        <v>30</v>
      </c>
      <c r="L112" s="4" t="s">
        <v>2880</v>
      </c>
      <c r="M112" s="2" t="s">
        <v>183</v>
      </c>
      <c r="N112" s="2" t="s">
        <v>257</v>
      </c>
      <c r="O112" s="160" t="s">
        <v>3059</v>
      </c>
      <c r="P112" s="2" t="s">
        <v>279</v>
      </c>
      <c r="Q112" s="2" t="s">
        <v>279</v>
      </c>
      <c r="R112" s="2" t="s">
        <v>279</v>
      </c>
      <c r="S112" s="2" t="s">
        <v>34</v>
      </c>
      <c r="T112" s="137">
        <v>0.01</v>
      </c>
      <c r="U112" s="2" t="s">
        <v>2925</v>
      </c>
      <c r="V112" s="146">
        <v>1E-4</v>
      </c>
      <c r="W112" s="146">
        <v>6.4500000000000002E-2</v>
      </c>
      <c r="X112" s="4" t="s">
        <v>263</v>
      </c>
      <c r="Z112" s="2" t="s">
        <v>2883</v>
      </c>
      <c r="AA112" s="2" t="s">
        <v>2884</v>
      </c>
      <c r="AB112" s="160" t="s">
        <v>2885</v>
      </c>
      <c r="AD112" s="137">
        <v>839486.31</v>
      </c>
      <c r="AE112" s="144">
        <v>1</v>
      </c>
      <c r="AF112" s="157">
        <v>0</v>
      </c>
      <c r="AG112" s="137">
        <v>0</v>
      </c>
      <c r="AJ112" s="2" t="s">
        <v>36</v>
      </c>
      <c r="AK112" s="146">
        <v>4.4295289965231195E-11</v>
      </c>
      <c r="AL112" s="146">
        <v>6.1874935427840198E-13</v>
      </c>
    </row>
    <row r="113" spans="1:38" x14ac:dyDescent="0.2">
      <c r="A113" s="188">
        <v>1035</v>
      </c>
      <c r="B113" s="2">
        <v>9940</v>
      </c>
      <c r="C113" s="2" t="s">
        <v>2920</v>
      </c>
      <c r="D113" s="2" t="s">
        <v>2921</v>
      </c>
      <c r="E113" s="4" t="s">
        <v>252</v>
      </c>
      <c r="F113" s="2" t="s">
        <v>3060</v>
      </c>
      <c r="G113" s="2" t="s">
        <v>3061</v>
      </c>
      <c r="H113" s="2" t="s">
        <v>255</v>
      </c>
      <c r="I113" s="2" t="s">
        <v>183</v>
      </c>
      <c r="J113" s="2" t="s">
        <v>30</v>
      </c>
      <c r="K113" s="2" t="s">
        <v>30</v>
      </c>
      <c r="L113" s="4" t="s">
        <v>2880</v>
      </c>
      <c r="M113" s="2" t="s">
        <v>183</v>
      </c>
      <c r="N113" s="2" t="s">
        <v>257</v>
      </c>
      <c r="O113" s="160" t="s">
        <v>3062</v>
      </c>
      <c r="P113" s="2" t="s">
        <v>279</v>
      </c>
      <c r="Q113" s="2" t="s">
        <v>279</v>
      </c>
      <c r="R113" s="2" t="s">
        <v>279</v>
      </c>
      <c r="S113" s="2" t="s">
        <v>34</v>
      </c>
      <c r="T113" s="137">
        <v>0.01</v>
      </c>
      <c r="U113" s="2" t="s">
        <v>2925</v>
      </c>
      <c r="V113" s="146">
        <v>1E-4</v>
      </c>
      <c r="W113" s="146">
        <v>5.7000000000000002E-2</v>
      </c>
      <c r="X113" s="4" t="s">
        <v>263</v>
      </c>
      <c r="Z113" s="2" t="s">
        <v>2883</v>
      </c>
      <c r="AA113" s="2" t="s">
        <v>2884</v>
      </c>
      <c r="AB113" s="160" t="s">
        <v>2885</v>
      </c>
      <c r="AD113" s="137">
        <v>792576.68</v>
      </c>
      <c r="AE113" s="144">
        <v>1</v>
      </c>
      <c r="AF113" s="157">
        <v>0</v>
      </c>
      <c r="AG113" s="137">
        <v>0</v>
      </c>
      <c r="AJ113" s="2" t="s">
        <v>36</v>
      </c>
      <c r="AK113" s="146">
        <v>4.1820114803635393E-11</v>
      </c>
      <c r="AL113" s="146">
        <v>5.8417427791779001E-13</v>
      </c>
    </row>
    <row r="114" spans="1:38" x14ac:dyDescent="0.2">
      <c r="A114" s="188">
        <v>1035</v>
      </c>
      <c r="B114" s="2">
        <v>9940</v>
      </c>
      <c r="C114" s="2" t="s">
        <v>2926</v>
      </c>
      <c r="D114" s="2" t="s">
        <v>2927</v>
      </c>
      <c r="E114" s="4" t="s">
        <v>273</v>
      </c>
      <c r="F114" s="2" t="s">
        <v>2928</v>
      </c>
      <c r="G114" s="2" t="s">
        <v>2929</v>
      </c>
      <c r="H114" s="2" t="s">
        <v>255</v>
      </c>
      <c r="I114" s="2" t="s">
        <v>324</v>
      </c>
      <c r="J114" s="2" t="s">
        <v>30</v>
      </c>
      <c r="K114" s="2" t="s">
        <v>85</v>
      </c>
      <c r="L114" s="4" t="s">
        <v>2880</v>
      </c>
      <c r="M114" s="2" t="s">
        <v>350</v>
      </c>
      <c r="N114" s="2" t="s">
        <v>257</v>
      </c>
      <c r="O114" s="160" t="s">
        <v>2930</v>
      </c>
      <c r="P114" s="2" t="s">
        <v>279</v>
      </c>
      <c r="Q114" s="2" t="s">
        <v>279</v>
      </c>
      <c r="R114" s="2" t="s">
        <v>279</v>
      </c>
      <c r="S114" s="2" t="s">
        <v>34</v>
      </c>
      <c r="T114" s="137">
        <v>0.01</v>
      </c>
      <c r="U114" s="2" t="s">
        <v>2931</v>
      </c>
      <c r="V114" s="146">
        <v>1E-4</v>
      </c>
      <c r="W114" s="146">
        <v>0.03</v>
      </c>
      <c r="X114" s="4" t="s">
        <v>263</v>
      </c>
      <c r="Z114" s="2" t="s">
        <v>2883</v>
      </c>
      <c r="AA114" s="2" t="s">
        <v>2884</v>
      </c>
      <c r="AB114" s="160" t="s">
        <v>2885</v>
      </c>
      <c r="AD114" s="137">
        <v>1954047.49</v>
      </c>
      <c r="AE114" s="144">
        <v>1</v>
      </c>
      <c r="AF114" s="157">
        <v>0</v>
      </c>
      <c r="AG114" s="137">
        <v>0</v>
      </c>
      <c r="AJ114" s="2" t="s">
        <v>36</v>
      </c>
      <c r="AK114" s="146">
        <v>1.03104838213957E-10</v>
      </c>
      <c r="AL114" s="146">
        <v>1.4402445975168199E-12</v>
      </c>
    </row>
    <row r="115" spans="1:38" x14ac:dyDescent="0.2">
      <c r="A115" s="188">
        <v>1035</v>
      </c>
      <c r="B115" s="2">
        <v>9940</v>
      </c>
      <c r="C115" s="2" t="s">
        <v>2932</v>
      </c>
      <c r="D115" s="2" t="s">
        <v>2933</v>
      </c>
      <c r="E115" s="4" t="s">
        <v>252</v>
      </c>
      <c r="F115" s="2" t="s">
        <v>2934</v>
      </c>
      <c r="G115" s="2" t="s">
        <v>2935</v>
      </c>
      <c r="H115" s="2" t="s">
        <v>33</v>
      </c>
      <c r="I115" s="2" t="s">
        <v>183</v>
      </c>
      <c r="J115" s="2" t="s">
        <v>30</v>
      </c>
      <c r="K115" s="2" t="s">
        <v>30</v>
      </c>
      <c r="L115" s="4" t="s">
        <v>2880</v>
      </c>
      <c r="M115" s="2" t="s">
        <v>288</v>
      </c>
      <c r="N115" s="2" t="s">
        <v>257</v>
      </c>
      <c r="O115" s="160" t="s">
        <v>2936</v>
      </c>
      <c r="P115" s="2" t="s">
        <v>279</v>
      </c>
      <c r="Q115" s="2" t="s">
        <v>279</v>
      </c>
      <c r="R115" s="2" t="s">
        <v>279</v>
      </c>
      <c r="S115" s="2" t="s">
        <v>34</v>
      </c>
      <c r="T115" s="137">
        <v>0.01</v>
      </c>
      <c r="U115" s="2" t="s">
        <v>2882</v>
      </c>
      <c r="V115" s="146">
        <v>1E-4</v>
      </c>
      <c r="W115" s="146">
        <v>7.4499999999999997E-2</v>
      </c>
      <c r="X115" s="4" t="s">
        <v>263</v>
      </c>
      <c r="Z115" s="2" t="s">
        <v>2883</v>
      </c>
      <c r="AA115" s="2" t="s">
        <v>2884</v>
      </c>
      <c r="AB115" s="160" t="s">
        <v>2885</v>
      </c>
      <c r="AD115" s="137">
        <v>21918.240000000002</v>
      </c>
      <c r="AE115" s="144">
        <v>1</v>
      </c>
      <c r="AF115" s="157">
        <v>0</v>
      </c>
      <c r="AG115" s="137">
        <v>0</v>
      </c>
      <c r="AJ115" s="2" t="s">
        <v>36</v>
      </c>
      <c r="AK115" s="146">
        <v>1.1565105764828099E-12</v>
      </c>
      <c r="AL115" s="146">
        <v>1.6154994650143902E-14</v>
      </c>
    </row>
    <row r="116" spans="1:38" x14ac:dyDescent="0.2">
      <c r="A116" s="188">
        <v>1035</v>
      </c>
      <c r="B116" s="2">
        <v>9940</v>
      </c>
      <c r="C116" s="2" t="s">
        <v>2937</v>
      </c>
      <c r="D116" s="2" t="s">
        <v>2938</v>
      </c>
      <c r="E116" s="4" t="s">
        <v>252</v>
      </c>
      <c r="F116" s="2" t="s">
        <v>2939</v>
      </c>
      <c r="G116" s="2" t="s">
        <v>2940</v>
      </c>
      <c r="H116" s="2" t="s">
        <v>255</v>
      </c>
      <c r="I116" s="2" t="s">
        <v>276</v>
      </c>
      <c r="J116" s="2" t="s">
        <v>30</v>
      </c>
      <c r="K116" s="2" t="s">
        <v>30</v>
      </c>
      <c r="L116" s="4" t="s">
        <v>2880</v>
      </c>
      <c r="M116" s="2" t="s">
        <v>288</v>
      </c>
      <c r="N116" s="2" t="s">
        <v>257</v>
      </c>
      <c r="O116" s="160" t="s">
        <v>2941</v>
      </c>
      <c r="P116" s="2" t="s">
        <v>279</v>
      </c>
      <c r="Q116" s="2" t="s">
        <v>279</v>
      </c>
      <c r="R116" s="2" t="s">
        <v>279</v>
      </c>
      <c r="S116" s="2" t="s">
        <v>34</v>
      </c>
      <c r="T116" s="137">
        <v>0.01</v>
      </c>
      <c r="U116" s="2" t="s">
        <v>2942</v>
      </c>
      <c r="V116" s="146">
        <v>4.1020000000000001E-2</v>
      </c>
      <c r="W116" s="146">
        <v>5.3499999999999999E-2</v>
      </c>
      <c r="X116" s="4" t="s">
        <v>263</v>
      </c>
      <c r="Z116" s="2" t="s">
        <v>2883</v>
      </c>
      <c r="AA116" s="2" t="s">
        <v>2884</v>
      </c>
      <c r="AB116" s="160" t="s">
        <v>2885</v>
      </c>
      <c r="AD116" s="137">
        <v>542560.85</v>
      </c>
      <c r="AE116" s="144">
        <v>1</v>
      </c>
      <c r="AF116" s="157">
        <v>0</v>
      </c>
      <c r="AG116" s="137">
        <v>0</v>
      </c>
      <c r="AJ116" s="2" t="s">
        <v>36</v>
      </c>
      <c r="AK116" s="146">
        <v>2.8628090640968597E-11</v>
      </c>
      <c r="AL116" s="146">
        <v>3.9989833258179198E-13</v>
      </c>
    </row>
    <row r="117" spans="1:38" x14ac:dyDescent="0.2">
      <c r="A117" s="188">
        <v>1035</v>
      </c>
      <c r="B117" s="2">
        <v>9940</v>
      </c>
      <c r="C117" s="2" t="s">
        <v>2943</v>
      </c>
      <c r="D117" s="2" t="s">
        <v>2944</v>
      </c>
      <c r="E117" s="4" t="s">
        <v>252</v>
      </c>
      <c r="F117" s="2" t="s">
        <v>2945</v>
      </c>
      <c r="G117" s="2" t="s">
        <v>2946</v>
      </c>
      <c r="H117" s="2" t="s">
        <v>255</v>
      </c>
      <c r="I117" s="2" t="s">
        <v>276</v>
      </c>
      <c r="J117" s="2" t="s">
        <v>30</v>
      </c>
      <c r="K117" s="2" t="s">
        <v>30</v>
      </c>
      <c r="L117" s="4" t="s">
        <v>2880</v>
      </c>
      <c r="M117" s="2" t="s">
        <v>183</v>
      </c>
      <c r="N117" s="2" t="s">
        <v>257</v>
      </c>
      <c r="O117" s="160" t="s">
        <v>2947</v>
      </c>
      <c r="P117" s="2" t="s">
        <v>279</v>
      </c>
      <c r="Q117" s="2" t="s">
        <v>279</v>
      </c>
      <c r="R117" s="2" t="s">
        <v>279</v>
      </c>
      <c r="S117" s="2" t="s">
        <v>34</v>
      </c>
      <c r="T117" s="137">
        <v>0.01</v>
      </c>
      <c r="U117" s="2" t="s">
        <v>2925</v>
      </c>
      <c r="V117" s="146">
        <v>1E-4</v>
      </c>
      <c r="W117" s="146">
        <v>4.4999999999999998E-2</v>
      </c>
      <c r="X117" s="4" t="s">
        <v>263</v>
      </c>
      <c r="Z117" s="2" t="s">
        <v>2883</v>
      </c>
      <c r="AA117" s="2" t="s">
        <v>2884</v>
      </c>
      <c r="AB117" s="160" t="s">
        <v>2885</v>
      </c>
      <c r="AD117" s="137">
        <v>94748.12</v>
      </c>
      <c r="AE117" s="144">
        <v>1</v>
      </c>
      <c r="AF117" s="157">
        <v>3.11</v>
      </c>
      <c r="AG117" s="137">
        <v>2.9470000000000001</v>
      </c>
      <c r="AJ117" s="2" t="s">
        <v>36</v>
      </c>
      <c r="AK117" s="146">
        <v>1.5548013935543801E-5</v>
      </c>
      <c r="AL117" s="146">
        <v>2.1718615208254899E-7</v>
      </c>
    </row>
    <row r="118" spans="1:38" x14ac:dyDescent="0.2">
      <c r="A118" s="188">
        <v>1035</v>
      </c>
      <c r="B118" s="2">
        <v>9940</v>
      </c>
      <c r="C118" s="2" t="s">
        <v>2948</v>
      </c>
      <c r="D118" s="2" t="s">
        <v>2949</v>
      </c>
      <c r="E118" s="4" t="s">
        <v>252</v>
      </c>
      <c r="F118" s="2" t="s">
        <v>2950</v>
      </c>
      <c r="G118" s="2" t="s">
        <v>2951</v>
      </c>
      <c r="H118" s="2" t="s">
        <v>255</v>
      </c>
      <c r="I118" s="2" t="s">
        <v>276</v>
      </c>
      <c r="J118" s="2" t="s">
        <v>30</v>
      </c>
      <c r="K118" s="2" t="s">
        <v>2952</v>
      </c>
      <c r="L118" s="4" t="s">
        <v>2880</v>
      </c>
      <c r="M118" s="2" t="s">
        <v>183</v>
      </c>
      <c r="N118" s="2" t="s">
        <v>257</v>
      </c>
      <c r="O118" s="160" t="s">
        <v>2953</v>
      </c>
      <c r="P118" s="2" t="s">
        <v>279</v>
      </c>
      <c r="Q118" s="2" t="s">
        <v>279</v>
      </c>
      <c r="R118" s="2" t="s">
        <v>279</v>
      </c>
      <c r="S118" s="2" t="s">
        <v>34</v>
      </c>
      <c r="T118" s="137">
        <v>0.01</v>
      </c>
      <c r="U118" s="2" t="s">
        <v>2954</v>
      </c>
      <c r="V118" s="146">
        <v>1E-4</v>
      </c>
      <c r="W118" s="146">
        <v>0.13413600000000001</v>
      </c>
      <c r="X118" s="4" t="s">
        <v>263</v>
      </c>
      <c r="Z118" s="2" t="s">
        <v>2883</v>
      </c>
      <c r="AA118" s="2" t="s">
        <v>2884</v>
      </c>
      <c r="AB118" s="160" t="s">
        <v>2885</v>
      </c>
      <c r="AD118" s="137">
        <v>827.11</v>
      </c>
      <c r="AE118" s="144">
        <v>1</v>
      </c>
      <c r="AF118" s="157">
        <v>0</v>
      </c>
      <c r="AG118" s="137">
        <v>0</v>
      </c>
      <c r="AJ118" s="2" t="s">
        <v>36</v>
      </c>
      <c r="AK118" s="146">
        <v>4.3642256993020299E-14</v>
      </c>
      <c r="AL118" s="146">
        <v>6.0962730698639998E-16</v>
      </c>
    </row>
    <row r="119" spans="1:38" x14ac:dyDescent="0.2">
      <c r="A119" s="188">
        <v>1035</v>
      </c>
      <c r="B119" s="2">
        <v>9940</v>
      </c>
      <c r="C119" s="2" t="s">
        <v>3069</v>
      </c>
      <c r="D119" s="2" t="s">
        <v>3070</v>
      </c>
      <c r="E119" s="4" t="s">
        <v>252</v>
      </c>
      <c r="F119" s="2" t="s">
        <v>3071</v>
      </c>
      <c r="G119" s="2" t="s">
        <v>3072</v>
      </c>
      <c r="H119" s="2" t="s">
        <v>255</v>
      </c>
      <c r="I119" s="2" t="s">
        <v>183</v>
      </c>
      <c r="J119" s="2" t="s">
        <v>30</v>
      </c>
      <c r="K119" s="2" t="s">
        <v>30</v>
      </c>
      <c r="L119" s="4" t="s">
        <v>2880</v>
      </c>
      <c r="M119" s="2" t="s">
        <v>183</v>
      </c>
      <c r="N119" s="2" t="s">
        <v>257</v>
      </c>
      <c r="O119" s="160" t="s">
        <v>3073</v>
      </c>
      <c r="P119" s="2" t="s">
        <v>279</v>
      </c>
      <c r="Q119" s="2" t="s">
        <v>279</v>
      </c>
      <c r="R119" s="2" t="s">
        <v>279</v>
      </c>
      <c r="S119" s="2" t="s">
        <v>34</v>
      </c>
      <c r="T119" s="137">
        <v>0.01</v>
      </c>
      <c r="U119" s="2" t="s">
        <v>3074</v>
      </c>
      <c r="V119" s="146">
        <v>1E-4</v>
      </c>
      <c r="W119" s="146">
        <v>5.8500000000000003E-2</v>
      </c>
      <c r="X119" s="4" t="s">
        <v>263</v>
      </c>
      <c r="Z119" s="2" t="s">
        <v>2883</v>
      </c>
      <c r="AA119" s="2" t="s">
        <v>2884</v>
      </c>
      <c r="AB119" s="160" t="s">
        <v>2885</v>
      </c>
      <c r="AD119" s="137">
        <v>1944467.57</v>
      </c>
      <c r="AE119" s="144">
        <v>1</v>
      </c>
      <c r="AF119" s="157">
        <v>0</v>
      </c>
      <c r="AG119" s="137">
        <v>0</v>
      </c>
      <c r="AJ119" s="2" t="s">
        <v>36</v>
      </c>
      <c r="AK119" s="146">
        <v>1.0259935607662101E-10</v>
      </c>
      <c r="AL119" s="146">
        <v>1.43318364935909E-12</v>
      </c>
    </row>
    <row r="120" spans="1:38" x14ac:dyDescent="0.2">
      <c r="A120" s="188">
        <v>1035</v>
      </c>
      <c r="B120" s="2">
        <v>9940</v>
      </c>
      <c r="C120" s="2" t="s">
        <v>2955</v>
      </c>
      <c r="D120" s="2" t="s">
        <v>2956</v>
      </c>
      <c r="E120" s="4" t="s">
        <v>252</v>
      </c>
      <c r="F120" s="2" t="s">
        <v>2957</v>
      </c>
      <c r="G120" s="2" t="s">
        <v>2958</v>
      </c>
      <c r="H120" s="2" t="s">
        <v>255</v>
      </c>
      <c r="I120" s="2" t="s">
        <v>2959</v>
      </c>
      <c r="J120" s="2" t="s">
        <v>30</v>
      </c>
      <c r="K120" s="2" t="s">
        <v>30</v>
      </c>
      <c r="L120" s="4" t="s">
        <v>2880</v>
      </c>
      <c r="M120" s="2" t="s">
        <v>183</v>
      </c>
      <c r="N120" s="2" t="s">
        <v>257</v>
      </c>
      <c r="O120" s="160" t="s">
        <v>2960</v>
      </c>
      <c r="P120" s="2" t="s">
        <v>279</v>
      </c>
      <c r="Q120" s="2" t="s">
        <v>279</v>
      </c>
      <c r="R120" s="2" t="s">
        <v>279</v>
      </c>
      <c r="S120" s="2" t="s">
        <v>34</v>
      </c>
      <c r="T120" s="137">
        <v>0.01</v>
      </c>
      <c r="U120" s="2" t="s">
        <v>2961</v>
      </c>
      <c r="V120" s="146">
        <v>1E-4</v>
      </c>
      <c r="W120" s="146">
        <v>4.4999999999999998E-2</v>
      </c>
      <c r="X120" s="4" t="s">
        <v>263</v>
      </c>
      <c r="Z120" s="2" t="s">
        <v>2883</v>
      </c>
      <c r="AA120" s="2" t="s">
        <v>2884</v>
      </c>
      <c r="AB120" s="160" t="s">
        <v>2885</v>
      </c>
      <c r="AD120" s="137">
        <v>31587.02</v>
      </c>
      <c r="AE120" s="144">
        <v>1</v>
      </c>
      <c r="AF120" s="157">
        <v>0</v>
      </c>
      <c r="AG120" s="137">
        <v>0</v>
      </c>
      <c r="AJ120" s="2" t="s">
        <v>36</v>
      </c>
      <c r="AK120" s="146">
        <v>1.6666813900009399E-12</v>
      </c>
      <c r="AL120" s="146">
        <v>2.3281437702753001E-14</v>
      </c>
    </row>
    <row r="121" spans="1:38" x14ac:dyDescent="0.2">
      <c r="A121" s="188">
        <v>1035</v>
      </c>
      <c r="B121" s="2">
        <v>9940</v>
      </c>
      <c r="C121" s="2" t="s">
        <v>3075</v>
      </c>
      <c r="D121" s="2" t="s">
        <v>3076</v>
      </c>
      <c r="E121" s="4" t="s">
        <v>33</v>
      </c>
      <c r="F121" s="2" t="s">
        <v>3077</v>
      </c>
      <c r="G121" s="2" t="s">
        <v>3078</v>
      </c>
      <c r="H121" s="2" t="s">
        <v>255</v>
      </c>
      <c r="I121" s="2" t="s">
        <v>183</v>
      </c>
      <c r="J121" s="2" t="s">
        <v>30</v>
      </c>
      <c r="K121" s="2" t="s">
        <v>907</v>
      </c>
      <c r="L121" s="4" t="s">
        <v>2880</v>
      </c>
      <c r="M121" s="2" t="s">
        <v>183</v>
      </c>
      <c r="N121" s="2" t="s">
        <v>257</v>
      </c>
      <c r="O121" s="160" t="s">
        <v>3079</v>
      </c>
      <c r="P121" s="2" t="s">
        <v>279</v>
      </c>
      <c r="Q121" s="2" t="s">
        <v>279</v>
      </c>
      <c r="R121" s="2" t="s">
        <v>279</v>
      </c>
      <c r="S121" s="2" t="s">
        <v>34</v>
      </c>
      <c r="T121" s="137">
        <v>0.01</v>
      </c>
      <c r="U121" s="2" t="s">
        <v>3080</v>
      </c>
      <c r="V121" s="146">
        <v>1E-4</v>
      </c>
      <c r="W121" s="146">
        <v>8.1500000000000003E-2</v>
      </c>
      <c r="X121" s="4" t="s">
        <v>263</v>
      </c>
      <c r="Z121" s="2" t="s">
        <v>2883</v>
      </c>
      <c r="AA121" s="2" t="s">
        <v>2884</v>
      </c>
      <c r="AB121" s="212">
        <v>45869</v>
      </c>
      <c r="AD121" s="137">
        <v>40690.46</v>
      </c>
      <c r="AE121" s="144">
        <v>1</v>
      </c>
      <c r="AF121" s="157">
        <v>119</v>
      </c>
      <c r="AG121" s="137">
        <v>48.421999999999997</v>
      </c>
      <c r="AJ121" s="2" t="s">
        <v>36</v>
      </c>
      <c r="AK121" s="146">
        <v>2.5549563901490897E-4</v>
      </c>
      <c r="AL121" s="146">
        <v>3.5689519537068398E-6</v>
      </c>
    </row>
    <row r="122" spans="1:38" x14ac:dyDescent="0.2">
      <c r="A122" s="188">
        <v>1035</v>
      </c>
      <c r="B122" s="2">
        <v>9940</v>
      </c>
      <c r="C122" s="2" t="s">
        <v>2905</v>
      </c>
      <c r="D122" s="2" t="s">
        <v>2906</v>
      </c>
      <c r="E122" s="4" t="s">
        <v>252</v>
      </c>
      <c r="F122" s="2" t="s">
        <v>2962</v>
      </c>
      <c r="G122" s="2" t="s">
        <v>2963</v>
      </c>
      <c r="H122" s="2" t="s">
        <v>255</v>
      </c>
      <c r="I122" s="2" t="s">
        <v>276</v>
      </c>
      <c r="J122" s="2" t="s">
        <v>30</v>
      </c>
      <c r="K122" s="2" t="s">
        <v>30</v>
      </c>
      <c r="L122" s="4" t="s">
        <v>2880</v>
      </c>
      <c r="M122" s="2" t="s">
        <v>278</v>
      </c>
      <c r="N122" s="2" t="s">
        <v>257</v>
      </c>
      <c r="O122" s="160" t="s">
        <v>2964</v>
      </c>
      <c r="P122" s="2" t="s">
        <v>279</v>
      </c>
      <c r="Q122" s="2" t="s">
        <v>279</v>
      </c>
      <c r="R122" s="2" t="s">
        <v>279</v>
      </c>
      <c r="S122" s="2" t="s">
        <v>34</v>
      </c>
      <c r="T122" s="137">
        <v>0.01</v>
      </c>
      <c r="U122" s="2" t="s">
        <v>2965</v>
      </c>
      <c r="V122" s="146">
        <v>1E-4</v>
      </c>
      <c r="W122" s="146">
        <v>7.0999999999999994E-2</v>
      </c>
      <c r="X122" s="4" t="s">
        <v>263</v>
      </c>
      <c r="Z122" s="2" t="s">
        <v>2883</v>
      </c>
      <c r="AA122" s="2" t="s">
        <v>2884</v>
      </c>
      <c r="AB122" s="160" t="s">
        <v>2885</v>
      </c>
      <c r="AD122" s="137">
        <v>900</v>
      </c>
      <c r="AE122" s="144">
        <v>1</v>
      </c>
      <c r="AF122" s="157">
        <v>0</v>
      </c>
      <c r="AG122" s="137">
        <v>0</v>
      </c>
      <c r="AJ122" s="2" t="s">
        <v>36</v>
      </c>
      <c r="AK122" s="146">
        <v>4.7488280027708899E-14</v>
      </c>
      <c r="AL122" s="146">
        <v>6.6335139979899998E-16</v>
      </c>
    </row>
    <row r="123" spans="1:38" x14ac:dyDescent="0.2">
      <c r="A123" s="188">
        <v>1035</v>
      </c>
      <c r="B123" s="2">
        <v>9940</v>
      </c>
      <c r="C123" s="2" t="s">
        <v>2910</v>
      </c>
      <c r="D123" s="2" t="s">
        <v>2911</v>
      </c>
      <c r="E123" s="4" t="s">
        <v>252</v>
      </c>
      <c r="F123" s="2" t="s">
        <v>3081</v>
      </c>
      <c r="G123" s="2" t="s">
        <v>3082</v>
      </c>
      <c r="H123" s="2" t="s">
        <v>255</v>
      </c>
      <c r="I123" s="2" t="s">
        <v>183</v>
      </c>
      <c r="J123" s="2" t="s">
        <v>30</v>
      </c>
      <c r="K123" s="2" t="s">
        <v>30</v>
      </c>
      <c r="L123" s="4" t="s">
        <v>2880</v>
      </c>
      <c r="M123" s="2" t="s">
        <v>183</v>
      </c>
      <c r="N123" s="2" t="s">
        <v>257</v>
      </c>
      <c r="O123" s="160" t="s">
        <v>3083</v>
      </c>
      <c r="P123" s="2" t="s">
        <v>1013</v>
      </c>
      <c r="Q123" s="2" t="s">
        <v>259</v>
      </c>
      <c r="R123" s="2" t="s">
        <v>260</v>
      </c>
      <c r="S123" s="2" t="s">
        <v>34</v>
      </c>
      <c r="T123" s="137">
        <v>0.01</v>
      </c>
      <c r="U123" s="2" t="s">
        <v>3084</v>
      </c>
      <c r="V123" s="146">
        <v>1E-4</v>
      </c>
      <c r="W123" s="146">
        <v>8.5000000000000006E-2</v>
      </c>
      <c r="X123" s="4" t="s">
        <v>263</v>
      </c>
      <c r="Z123" s="2" t="s">
        <v>2883</v>
      </c>
      <c r="AA123" s="2" t="s">
        <v>2884</v>
      </c>
      <c r="AB123" s="160" t="s">
        <v>2885</v>
      </c>
      <c r="AD123" s="137">
        <v>853.93</v>
      </c>
      <c r="AE123" s="144">
        <v>1</v>
      </c>
      <c r="AF123" s="157">
        <v>219.86</v>
      </c>
      <c r="AG123" s="137">
        <v>1.877</v>
      </c>
      <c r="AJ123" s="2" t="s">
        <v>36</v>
      </c>
      <c r="AK123" s="146">
        <v>9.9063216652428406E-6</v>
      </c>
      <c r="AL123" s="146">
        <v>1.3837882398906099E-7</v>
      </c>
    </row>
    <row r="124" spans="1:38" x14ac:dyDescent="0.2">
      <c r="A124" s="188">
        <v>1035</v>
      </c>
      <c r="B124" s="2">
        <v>9940</v>
      </c>
      <c r="C124" s="2" t="s">
        <v>2910</v>
      </c>
      <c r="D124" s="2" t="s">
        <v>2911</v>
      </c>
      <c r="E124" s="4" t="s">
        <v>252</v>
      </c>
      <c r="F124" s="2" t="s">
        <v>3085</v>
      </c>
      <c r="G124" s="2" t="s">
        <v>3086</v>
      </c>
      <c r="H124" s="2" t="s">
        <v>33</v>
      </c>
      <c r="I124" s="2" t="s">
        <v>183</v>
      </c>
      <c r="J124" s="2" t="s">
        <v>30</v>
      </c>
      <c r="K124" s="2" t="s">
        <v>30</v>
      </c>
      <c r="L124" s="4" t="s">
        <v>2880</v>
      </c>
      <c r="M124" s="2" t="s">
        <v>183</v>
      </c>
      <c r="N124" s="2" t="s">
        <v>257</v>
      </c>
      <c r="O124" s="160" t="s">
        <v>3087</v>
      </c>
      <c r="P124" s="2" t="s">
        <v>1013</v>
      </c>
      <c r="Q124" s="2" t="s">
        <v>259</v>
      </c>
      <c r="R124" s="2" t="s">
        <v>260</v>
      </c>
      <c r="S124" s="2" t="s">
        <v>34</v>
      </c>
      <c r="T124" s="137">
        <v>0.01</v>
      </c>
      <c r="U124" s="2" t="s">
        <v>3068</v>
      </c>
      <c r="V124" s="146">
        <v>1E-4</v>
      </c>
      <c r="W124" s="146">
        <v>8.5000000000000006E-2</v>
      </c>
      <c r="X124" s="4" t="s">
        <v>263</v>
      </c>
      <c r="Z124" s="2" t="s">
        <v>2883</v>
      </c>
      <c r="AA124" s="2" t="s">
        <v>2884</v>
      </c>
      <c r="AB124" s="160" t="s">
        <v>2885</v>
      </c>
      <c r="AD124" s="137">
        <v>461.95</v>
      </c>
      <c r="AE124" s="144">
        <v>1</v>
      </c>
      <c r="AF124" s="157">
        <v>219.86</v>
      </c>
      <c r="AG124" s="137">
        <v>1.016</v>
      </c>
      <c r="AJ124" s="2" t="s">
        <v>36</v>
      </c>
      <c r="AK124" s="146">
        <v>5.3590168904464396E-6</v>
      </c>
      <c r="AL124" s="146">
        <v>7.4858709427876799E-8</v>
      </c>
    </row>
    <row r="125" spans="1:38" x14ac:dyDescent="0.2">
      <c r="A125" s="188">
        <v>1035</v>
      </c>
      <c r="B125" s="2">
        <v>9940</v>
      </c>
      <c r="C125" s="2" t="s">
        <v>3088</v>
      </c>
      <c r="D125" s="2" t="s">
        <v>3089</v>
      </c>
      <c r="E125" s="4" t="s">
        <v>252</v>
      </c>
      <c r="F125" s="2" t="s">
        <v>3090</v>
      </c>
      <c r="G125" s="2" t="s">
        <v>3091</v>
      </c>
      <c r="H125" s="2" t="s">
        <v>255</v>
      </c>
      <c r="I125" s="2" t="s">
        <v>276</v>
      </c>
      <c r="J125" s="2" t="s">
        <v>30</v>
      </c>
      <c r="K125" s="2" t="s">
        <v>30</v>
      </c>
      <c r="L125" s="4" t="s">
        <v>2880</v>
      </c>
      <c r="M125" s="2" t="s">
        <v>183</v>
      </c>
      <c r="N125" s="2" t="s">
        <v>257</v>
      </c>
      <c r="O125" s="160" t="s">
        <v>2947</v>
      </c>
      <c r="P125" s="2" t="s">
        <v>279</v>
      </c>
      <c r="Q125" s="2" t="s">
        <v>279</v>
      </c>
      <c r="R125" s="2" t="s">
        <v>279</v>
      </c>
      <c r="S125" s="2" t="s">
        <v>34</v>
      </c>
      <c r="T125" s="137">
        <v>0.01</v>
      </c>
      <c r="U125" s="2" t="s">
        <v>3068</v>
      </c>
      <c r="V125" s="146">
        <v>1E-4</v>
      </c>
      <c r="W125" s="146">
        <v>0.05</v>
      </c>
      <c r="X125" s="4" t="s">
        <v>263</v>
      </c>
      <c r="Z125" s="2" t="s">
        <v>2883</v>
      </c>
      <c r="AA125" s="2" t="s">
        <v>2884</v>
      </c>
      <c r="AB125" s="160" t="s">
        <v>2885</v>
      </c>
      <c r="AD125" s="137">
        <v>15474.6</v>
      </c>
      <c r="AE125" s="144">
        <v>1</v>
      </c>
      <c r="AF125" s="157">
        <v>1</v>
      </c>
      <c r="AG125" s="137">
        <v>0.155</v>
      </c>
      <c r="AJ125" s="2" t="s">
        <v>36</v>
      </c>
      <c r="AK125" s="146">
        <v>8.1651348679642701E-7</v>
      </c>
      <c r="AL125" s="146">
        <v>1.1405663968143299E-8</v>
      </c>
    </row>
    <row r="126" spans="1:38" x14ac:dyDescent="0.2">
      <c r="A126" s="188">
        <v>1035</v>
      </c>
      <c r="B126" s="2">
        <v>9940</v>
      </c>
      <c r="C126" s="2" t="s">
        <v>3092</v>
      </c>
      <c r="D126" s="2" t="s">
        <v>3093</v>
      </c>
      <c r="E126" s="4" t="s">
        <v>252</v>
      </c>
      <c r="F126" s="2" t="s">
        <v>3094</v>
      </c>
      <c r="G126" s="2" t="s">
        <v>3095</v>
      </c>
      <c r="H126" s="2" t="s">
        <v>255</v>
      </c>
      <c r="I126" s="2" t="s">
        <v>295</v>
      </c>
      <c r="J126" s="2" t="s">
        <v>84</v>
      </c>
      <c r="K126" s="2" t="s">
        <v>30</v>
      </c>
      <c r="L126" s="4" t="s">
        <v>2880</v>
      </c>
      <c r="M126" s="2" t="s">
        <v>296</v>
      </c>
      <c r="N126" s="2" t="s">
        <v>257</v>
      </c>
      <c r="O126" s="160" t="s">
        <v>3096</v>
      </c>
      <c r="P126" s="2" t="s">
        <v>1613</v>
      </c>
      <c r="Q126" s="2" t="s">
        <v>376</v>
      </c>
      <c r="R126" s="2" t="s">
        <v>260</v>
      </c>
      <c r="S126" s="2" t="s">
        <v>89</v>
      </c>
      <c r="T126" s="137">
        <v>4.1840000000000002</v>
      </c>
      <c r="U126" s="2" t="s">
        <v>3097</v>
      </c>
      <c r="V126" s="146">
        <v>7.5480000000000005E-2</v>
      </c>
      <c r="W126" s="146">
        <v>8.5000000000000006E-2</v>
      </c>
      <c r="X126" s="4" t="s">
        <v>263</v>
      </c>
      <c r="Z126" s="2" t="s">
        <v>2854</v>
      </c>
      <c r="AA126" s="2" t="s">
        <v>2855</v>
      </c>
      <c r="AB126" s="160" t="s">
        <v>2857</v>
      </c>
      <c r="AD126" s="137">
        <v>1138000</v>
      </c>
      <c r="AE126" s="144">
        <v>3.306</v>
      </c>
      <c r="AF126" s="157">
        <v>111.24</v>
      </c>
      <c r="AG126" s="137">
        <v>4344.9970000000003</v>
      </c>
      <c r="AJ126" s="2" t="s">
        <v>36</v>
      </c>
      <c r="AK126" s="146">
        <v>2.2926271091242401E-2</v>
      </c>
      <c r="AL126" s="146">
        <v>3.2025110220189503E-4</v>
      </c>
    </row>
    <row r="127" spans="1:38" x14ac:dyDescent="0.2">
      <c r="A127" s="188">
        <v>1035</v>
      </c>
      <c r="B127" s="2">
        <v>9940</v>
      </c>
      <c r="C127" s="2" t="s">
        <v>378</v>
      </c>
      <c r="D127" s="2" t="s">
        <v>379</v>
      </c>
      <c r="E127" s="4" t="s">
        <v>380</v>
      </c>
      <c r="F127" s="2" t="s">
        <v>3098</v>
      </c>
      <c r="G127" s="2" t="s">
        <v>3099</v>
      </c>
      <c r="H127" s="2" t="s">
        <v>255</v>
      </c>
      <c r="I127" s="2" t="s">
        <v>295</v>
      </c>
      <c r="J127" s="2" t="s">
        <v>84</v>
      </c>
      <c r="K127" s="2" t="s">
        <v>30</v>
      </c>
      <c r="L127" s="4" t="s">
        <v>2880</v>
      </c>
      <c r="M127" s="2" t="s">
        <v>296</v>
      </c>
      <c r="N127" s="2" t="s">
        <v>257</v>
      </c>
      <c r="O127" s="160" t="s">
        <v>3100</v>
      </c>
      <c r="P127" s="2" t="s">
        <v>1613</v>
      </c>
      <c r="Q127" s="2" t="s">
        <v>376</v>
      </c>
      <c r="R127" s="2" t="s">
        <v>260</v>
      </c>
      <c r="S127" s="2" t="s">
        <v>89</v>
      </c>
      <c r="T127" s="137">
        <v>2.3519999999999999</v>
      </c>
      <c r="U127" s="2" t="s">
        <v>3101</v>
      </c>
      <c r="V127" s="146">
        <v>6.2570000000000001E-2</v>
      </c>
      <c r="W127" s="146">
        <v>5.3749999999999999E-2</v>
      </c>
      <c r="X127" s="4" t="s">
        <v>263</v>
      </c>
      <c r="Z127" s="2" t="s">
        <v>2854</v>
      </c>
      <c r="AA127" s="2" t="s">
        <v>2855</v>
      </c>
      <c r="AB127" s="160" t="s">
        <v>2857</v>
      </c>
      <c r="AD127" s="137">
        <v>2184000</v>
      </c>
      <c r="AE127" s="144">
        <v>3.306</v>
      </c>
      <c r="AF127" s="157">
        <v>97.3</v>
      </c>
      <c r="AG127" s="137">
        <v>7219.4009999999998</v>
      </c>
      <c r="AJ127" s="2" t="s">
        <v>36</v>
      </c>
      <c r="AK127" s="146">
        <v>3.8092995362211897E-2</v>
      </c>
      <c r="AL127" s="146">
        <v>5.3211111839203797E-4</v>
      </c>
    </row>
    <row r="128" spans="1:38" x14ac:dyDescent="0.2">
      <c r="A128" s="188">
        <v>1035</v>
      </c>
      <c r="B128" s="2">
        <v>9940</v>
      </c>
      <c r="C128" s="2" t="s">
        <v>3102</v>
      </c>
      <c r="D128" s="2" t="s">
        <v>3103</v>
      </c>
      <c r="E128" s="4" t="s">
        <v>252</v>
      </c>
      <c r="F128" s="2" t="s">
        <v>3104</v>
      </c>
      <c r="G128" s="2" t="s">
        <v>3105</v>
      </c>
      <c r="H128" s="2" t="s">
        <v>255</v>
      </c>
      <c r="I128" s="2" t="s">
        <v>295</v>
      </c>
      <c r="J128" s="2" t="s">
        <v>30</v>
      </c>
      <c r="K128" s="2" t="s">
        <v>30</v>
      </c>
      <c r="L128" s="4" t="s">
        <v>2880</v>
      </c>
      <c r="M128" s="2" t="s">
        <v>384</v>
      </c>
      <c r="N128" s="2" t="s">
        <v>257</v>
      </c>
      <c r="O128" s="160" t="s">
        <v>3106</v>
      </c>
      <c r="P128" s="2" t="s">
        <v>1431</v>
      </c>
      <c r="Q128" s="2" t="s">
        <v>88</v>
      </c>
      <c r="R128" s="2" t="s">
        <v>260</v>
      </c>
      <c r="S128" s="2" t="s">
        <v>89</v>
      </c>
      <c r="T128" s="137">
        <v>1.639</v>
      </c>
      <c r="U128" s="2" t="s">
        <v>740</v>
      </c>
      <c r="V128" s="146">
        <v>6.3369999999999996E-2</v>
      </c>
      <c r="W128" s="146">
        <v>6.5000000000000002E-2</v>
      </c>
      <c r="X128" s="4" t="s">
        <v>263</v>
      </c>
      <c r="Z128" s="2" t="s">
        <v>2854</v>
      </c>
      <c r="AA128" s="2" t="s">
        <v>2855</v>
      </c>
      <c r="AB128" s="160" t="s">
        <v>2857</v>
      </c>
      <c r="AD128" s="137">
        <v>1686000</v>
      </c>
      <c r="AE128" s="144">
        <v>3.306</v>
      </c>
      <c r="AF128" s="157">
        <v>101.61</v>
      </c>
      <c r="AG128" s="137">
        <v>5663.6559999999999</v>
      </c>
      <c r="AJ128" s="2" t="s">
        <v>36</v>
      </c>
      <c r="AK128" s="146">
        <v>2.9884142707672898E-2</v>
      </c>
      <c r="AL128" s="146">
        <v>4.1744379635058799E-4</v>
      </c>
    </row>
    <row r="129" spans="1:38" x14ac:dyDescent="0.2">
      <c r="A129" s="188">
        <v>1035</v>
      </c>
      <c r="B129" s="2">
        <v>9940</v>
      </c>
      <c r="C129" s="2" t="s">
        <v>3107</v>
      </c>
      <c r="D129" s="2" t="s">
        <v>3108</v>
      </c>
      <c r="E129" s="4" t="s">
        <v>252</v>
      </c>
      <c r="F129" s="2" t="s">
        <v>3109</v>
      </c>
      <c r="G129" s="2" t="s">
        <v>3110</v>
      </c>
      <c r="H129" s="2" t="s">
        <v>255</v>
      </c>
      <c r="I129" s="2" t="s">
        <v>295</v>
      </c>
      <c r="J129" s="2" t="s">
        <v>30</v>
      </c>
      <c r="K129" s="2" t="s">
        <v>349</v>
      </c>
      <c r="L129" s="4" t="s">
        <v>2880</v>
      </c>
      <c r="M129" s="2" t="s">
        <v>1930</v>
      </c>
      <c r="N129" s="2" t="s">
        <v>257</v>
      </c>
      <c r="O129" s="160" t="s">
        <v>3111</v>
      </c>
      <c r="P129" s="2" t="s">
        <v>1218</v>
      </c>
      <c r="Q129" s="2" t="s">
        <v>376</v>
      </c>
      <c r="R129" s="2" t="s">
        <v>260</v>
      </c>
      <c r="S129" s="2" t="s">
        <v>89</v>
      </c>
      <c r="T129" s="137">
        <v>8.5299999999999994</v>
      </c>
      <c r="U129" s="2" t="s">
        <v>3112</v>
      </c>
      <c r="V129" s="146">
        <v>5.9310000000000002E-2</v>
      </c>
      <c r="W129" s="146">
        <v>6.3750000000000001E-2</v>
      </c>
      <c r="X129" s="4" t="s">
        <v>263</v>
      </c>
      <c r="Z129" s="2" t="s">
        <v>2854</v>
      </c>
      <c r="AA129" s="2" t="s">
        <v>2855</v>
      </c>
      <c r="AB129" s="160" t="s">
        <v>2857</v>
      </c>
      <c r="AD129" s="137">
        <v>5423729</v>
      </c>
      <c r="AE129" s="144">
        <v>3.306</v>
      </c>
      <c r="AF129" s="157">
        <v>105.57</v>
      </c>
      <c r="AG129" s="137">
        <v>18929.596000000001</v>
      </c>
      <c r="AJ129" s="2" t="s">
        <v>36</v>
      </c>
      <c r="AK129" s="146">
        <v>9.9881552273614505E-2</v>
      </c>
      <c r="AL129" s="146">
        <v>1.39521935677887E-3</v>
      </c>
    </row>
    <row r="130" spans="1:38" x14ac:dyDescent="0.2">
      <c r="A130" s="188">
        <v>1035</v>
      </c>
      <c r="B130" s="2">
        <v>9941</v>
      </c>
      <c r="C130" s="2" t="s">
        <v>2966</v>
      </c>
      <c r="D130" s="2" t="s">
        <v>2967</v>
      </c>
      <c r="E130" s="4" t="s">
        <v>252</v>
      </c>
      <c r="F130" s="2" t="s">
        <v>2968</v>
      </c>
      <c r="G130" s="2" t="s">
        <v>2969</v>
      </c>
      <c r="H130" s="2" t="s">
        <v>255</v>
      </c>
      <c r="I130" s="2" t="s">
        <v>295</v>
      </c>
      <c r="J130" s="2" t="s">
        <v>30</v>
      </c>
      <c r="K130" s="2" t="s">
        <v>30</v>
      </c>
      <c r="L130" s="4" t="s">
        <v>2880</v>
      </c>
      <c r="M130" s="2" t="s">
        <v>2970</v>
      </c>
      <c r="N130" s="2" t="s">
        <v>257</v>
      </c>
      <c r="O130" s="160" t="s">
        <v>3122</v>
      </c>
      <c r="P130" s="2" t="s">
        <v>409</v>
      </c>
      <c r="Q130" s="2" t="s">
        <v>259</v>
      </c>
      <c r="R130" s="2" t="s">
        <v>260</v>
      </c>
      <c r="S130" s="2" t="s">
        <v>89</v>
      </c>
      <c r="T130" s="137">
        <v>0.70599999999999996</v>
      </c>
      <c r="U130" s="2" t="s">
        <v>2972</v>
      </c>
      <c r="V130" s="146">
        <v>1E-4</v>
      </c>
      <c r="W130" s="146">
        <v>7.9699999999999993E-2</v>
      </c>
      <c r="X130" s="4" t="s">
        <v>263</v>
      </c>
      <c r="Z130" s="2" t="s">
        <v>2854</v>
      </c>
      <c r="AA130" s="2" t="s">
        <v>2855</v>
      </c>
      <c r="AB130" s="160" t="s">
        <v>2857</v>
      </c>
      <c r="AD130" s="137">
        <v>19743.38</v>
      </c>
      <c r="AE130" s="144">
        <v>3.306</v>
      </c>
      <c r="AF130" s="157">
        <v>105.33</v>
      </c>
      <c r="AG130" s="137">
        <v>68.751000000000005</v>
      </c>
      <c r="AJ130" s="2" t="s">
        <v>36</v>
      </c>
      <c r="AK130" s="146">
        <v>4.12166868258931E-4</v>
      </c>
      <c r="AL130" s="146">
        <v>8.94082786028607E-6</v>
      </c>
    </row>
    <row r="131" spans="1:38" x14ac:dyDescent="0.2">
      <c r="A131" s="188">
        <v>1035</v>
      </c>
      <c r="B131" s="2">
        <v>9941</v>
      </c>
      <c r="C131" s="2" t="s">
        <v>509</v>
      </c>
      <c r="D131" s="2" t="s">
        <v>510</v>
      </c>
      <c r="E131" s="4" t="s">
        <v>252</v>
      </c>
      <c r="F131" s="2" t="s">
        <v>2973</v>
      </c>
      <c r="G131" s="2" t="s">
        <v>2974</v>
      </c>
      <c r="H131" s="2" t="s">
        <v>255</v>
      </c>
      <c r="I131" s="2" t="s">
        <v>276</v>
      </c>
      <c r="J131" s="2" t="s">
        <v>30</v>
      </c>
      <c r="K131" s="2" t="s">
        <v>30</v>
      </c>
      <c r="L131" s="4" t="s">
        <v>2880</v>
      </c>
      <c r="M131" s="2" t="s">
        <v>476</v>
      </c>
      <c r="N131" s="2" t="s">
        <v>257</v>
      </c>
      <c r="O131" s="160" t="s">
        <v>2975</v>
      </c>
      <c r="P131" s="2" t="s">
        <v>258</v>
      </c>
      <c r="Q131" s="2" t="s">
        <v>259</v>
      </c>
      <c r="R131" s="2" t="s">
        <v>260</v>
      </c>
      <c r="S131" s="2" t="s">
        <v>34</v>
      </c>
      <c r="T131" s="137">
        <v>4.9550000000000001</v>
      </c>
      <c r="U131" s="2" t="s">
        <v>2976</v>
      </c>
      <c r="V131" s="146">
        <v>2.8369999999999999E-2</v>
      </c>
      <c r="W131" s="146">
        <v>4.9000000000000002E-2</v>
      </c>
      <c r="X131" s="4" t="s">
        <v>263</v>
      </c>
      <c r="Z131" s="2" t="s">
        <v>2854</v>
      </c>
      <c r="AA131" s="2" t="s">
        <v>2855</v>
      </c>
      <c r="AB131" s="160" t="s">
        <v>2857</v>
      </c>
      <c r="AD131" s="137">
        <v>5084859.5199999996</v>
      </c>
      <c r="AE131" s="144">
        <v>1</v>
      </c>
      <c r="AF131" s="157">
        <v>164.64</v>
      </c>
      <c r="AG131" s="137">
        <v>8371.7129999999997</v>
      </c>
      <c r="AJ131" s="2" t="s">
        <v>36</v>
      </c>
      <c r="AK131" s="146">
        <v>5.0189279028361601E-2</v>
      </c>
      <c r="AL131" s="146">
        <v>1.08871852344654E-3</v>
      </c>
    </row>
    <row r="132" spans="1:38" x14ac:dyDescent="0.2">
      <c r="A132" s="188">
        <v>1035</v>
      </c>
      <c r="B132" s="2">
        <v>9941</v>
      </c>
      <c r="C132" s="2" t="s">
        <v>2876</v>
      </c>
      <c r="D132" s="2" t="s">
        <v>2877</v>
      </c>
      <c r="E132" s="4" t="s">
        <v>252</v>
      </c>
      <c r="F132" s="2" t="s">
        <v>2878</v>
      </c>
      <c r="G132" s="2" t="s">
        <v>2879</v>
      </c>
      <c r="H132" s="2" t="s">
        <v>255</v>
      </c>
      <c r="I132" s="2" t="s">
        <v>183</v>
      </c>
      <c r="J132" s="2" t="s">
        <v>30</v>
      </c>
      <c r="K132" s="2" t="s">
        <v>30</v>
      </c>
      <c r="L132" s="4" t="s">
        <v>2880</v>
      </c>
      <c r="M132" s="2" t="s">
        <v>2364</v>
      </c>
      <c r="N132" s="2" t="s">
        <v>257</v>
      </c>
      <c r="O132" s="160" t="s">
        <v>3122</v>
      </c>
      <c r="P132" s="2" t="s">
        <v>279</v>
      </c>
      <c r="Q132" s="2" t="s">
        <v>279</v>
      </c>
      <c r="R132" s="2" t="s">
        <v>279</v>
      </c>
      <c r="S132" s="2" t="s">
        <v>34</v>
      </c>
      <c r="T132" s="137">
        <v>0.01</v>
      </c>
      <c r="U132" s="2" t="s">
        <v>2882</v>
      </c>
      <c r="V132" s="146">
        <v>1E-4</v>
      </c>
      <c r="W132" s="146">
        <v>7.0000000000000007E-2</v>
      </c>
      <c r="X132" s="4" t="s">
        <v>263</v>
      </c>
      <c r="Z132" s="2" t="s">
        <v>2883</v>
      </c>
      <c r="AA132" s="2" t="s">
        <v>2884</v>
      </c>
      <c r="AB132" s="160" t="s">
        <v>2885</v>
      </c>
      <c r="AD132" s="137">
        <v>147537.20000000001</v>
      </c>
      <c r="AE132" s="144">
        <v>1</v>
      </c>
      <c r="AF132" s="157">
        <v>0</v>
      </c>
      <c r="AG132" s="137">
        <v>0</v>
      </c>
      <c r="AJ132" s="2" t="s">
        <v>36</v>
      </c>
      <c r="AK132" s="146">
        <v>8.8450069311632803E-12</v>
      </c>
      <c r="AL132" s="146">
        <v>1.91868125472151E-13</v>
      </c>
    </row>
    <row r="133" spans="1:38" x14ac:dyDescent="0.2">
      <c r="A133" s="188">
        <v>1035</v>
      </c>
      <c r="B133" s="2">
        <v>9941</v>
      </c>
      <c r="C133" s="2" t="s">
        <v>2978</v>
      </c>
      <c r="D133" s="2" t="s">
        <v>2979</v>
      </c>
      <c r="E133" s="4" t="s">
        <v>252</v>
      </c>
      <c r="F133" s="2" t="s">
        <v>2980</v>
      </c>
      <c r="G133" s="2" t="s">
        <v>2981</v>
      </c>
      <c r="H133" s="2" t="s">
        <v>255</v>
      </c>
      <c r="I133" s="2" t="s">
        <v>276</v>
      </c>
      <c r="J133" s="2" t="s">
        <v>30</v>
      </c>
      <c r="K133" s="2" t="s">
        <v>30</v>
      </c>
      <c r="L133" s="4" t="s">
        <v>2880</v>
      </c>
      <c r="M133" s="2" t="s">
        <v>476</v>
      </c>
      <c r="N133" s="2" t="s">
        <v>257</v>
      </c>
      <c r="O133" s="160" t="s">
        <v>3122</v>
      </c>
      <c r="P133" s="2" t="s">
        <v>258</v>
      </c>
      <c r="Q133" s="2" t="s">
        <v>259</v>
      </c>
      <c r="R133" s="2" t="s">
        <v>260</v>
      </c>
      <c r="S133" s="2" t="s">
        <v>34</v>
      </c>
      <c r="T133" s="137">
        <v>0.56000000000000005</v>
      </c>
      <c r="U133" s="2" t="s">
        <v>2983</v>
      </c>
      <c r="V133" s="146">
        <v>0.10062</v>
      </c>
      <c r="W133" s="146">
        <v>5.6000000000000001E-2</v>
      </c>
      <c r="X133" s="4" t="s">
        <v>263</v>
      </c>
      <c r="Z133" s="2" t="s">
        <v>2854</v>
      </c>
      <c r="AA133" s="2" t="s">
        <v>2855</v>
      </c>
      <c r="AB133" s="160" t="s">
        <v>2857</v>
      </c>
      <c r="AC133" s="2" t="s">
        <v>2984</v>
      </c>
      <c r="AD133" s="137">
        <v>381658.48</v>
      </c>
      <c r="AE133" s="144">
        <v>1</v>
      </c>
      <c r="AF133" s="157">
        <v>147.66999999999999</v>
      </c>
      <c r="AG133" s="137">
        <v>563.59500000000003</v>
      </c>
      <c r="AJ133" s="2" t="s">
        <v>36</v>
      </c>
      <c r="AK133" s="146">
        <v>3.3788104736392102E-3</v>
      </c>
      <c r="AL133" s="146">
        <v>7.3294010615044603E-5</v>
      </c>
    </row>
    <row r="134" spans="1:38" x14ac:dyDescent="0.2">
      <c r="A134" s="188">
        <v>1035</v>
      </c>
      <c r="B134" s="2">
        <v>9941</v>
      </c>
      <c r="C134" s="2" t="s">
        <v>2985</v>
      </c>
      <c r="D134" s="2" t="s">
        <v>2986</v>
      </c>
      <c r="E134" s="4" t="s">
        <v>252</v>
      </c>
      <c r="F134" s="2" t="s">
        <v>2987</v>
      </c>
      <c r="G134" s="2" t="s">
        <v>2988</v>
      </c>
      <c r="H134" s="2" t="s">
        <v>255</v>
      </c>
      <c r="I134" s="2" t="s">
        <v>183</v>
      </c>
      <c r="J134" s="2" t="s">
        <v>30</v>
      </c>
      <c r="K134" s="2" t="s">
        <v>2952</v>
      </c>
      <c r="L134" s="4" t="s">
        <v>2880</v>
      </c>
      <c r="M134" s="2" t="s">
        <v>183</v>
      </c>
      <c r="N134" s="2" t="s">
        <v>257</v>
      </c>
      <c r="O134" s="160" t="s">
        <v>3122</v>
      </c>
      <c r="P134" s="2" t="s">
        <v>279</v>
      </c>
      <c r="Q134" s="2" t="s">
        <v>279</v>
      </c>
      <c r="R134" s="2" t="s">
        <v>279</v>
      </c>
      <c r="S134" s="2" t="s">
        <v>34</v>
      </c>
      <c r="T134" s="137">
        <v>0.01</v>
      </c>
      <c r="U134" s="2" t="s">
        <v>2990</v>
      </c>
      <c r="V134" s="146">
        <v>1E-4</v>
      </c>
      <c r="W134" s="146">
        <v>8.4000000000000005E-2</v>
      </c>
      <c r="X134" s="4" t="s">
        <v>263</v>
      </c>
      <c r="Z134" s="2" t="s">
        <v>2883</v>
      </c>
      <c r="AA134" s="2" t="s">
        <v>2884</v>
      </c>
      <c r="AB134" s="160" t="s">
        <v>2885</v>
      </c>
      <c r="AD134" s="137">
        <v>113976</v>
      </c>
      <c r="AE134" s="144">
        <v>1</v>
      </c>
      <c r="AF134" s="157">
        <v>0</v>
      </c>
      <c r="AG134" s="137">
        <v>0</v>
      </c>
      <c r="AJ134" s="2" t="s">
        <v>36</v>
      </c>
      <c r="AK134" s="146">
        <v>6.8329784622879297E-12</v>
      </c>
      <c r="AL134" s="146">
        <v>1.4822269548841799E-13</v>
      </c>
    </row>
    <row r="135" spans="1:38" x14ac:dyDescent="0.2">
      <c r="A135" s="188">
        <v>1035</v>
      </c>
      <c r="B135" s="2">
        <v>9941</v>
      </c>
      <c r="C135" s="2" t="s">
        <v>2886</v>
      </c>
      <c r="D135" s="2" t="s">
        <v>2887</v>
      </c>
      <c r="E135" s="4" t="s">
        <v>252</v>
      </c>
      <c r="F135" s="2" t="s">
        <v>2888</v>
      </c>
      <c r="G135" s="2" t="s">
        <v>2889</v>
      </c>
      <c r="H135" s="2" t="s">
        <v>33</v>
      </c>
      <c r="I135" s="2" t="s">
        <v>183</v>
      </c>
      <c r="J135" s="2" t="s">
        <v>30</v>
      </c>
      <c r="K135" s="2" t="s">
        <v>30</v>
      </c>
      <c r="L135" s="4" t="s">
        <v>2880</v>
      </c>
      <c r="M135" s="2" t="s">
        <v>183</v>
      </c>
      <c r="N135" s="2" t="s">
        <v>257</v>
      </c>
      <c r="O135" s="160" t="s">
        <v>3122</v>
      </c>
      <c r="P135" s="2" t="s">
        <v>279</v>
      </c>
      <c r="Q135" s="2" t="s">
        <v>279</v>
      </c>
      <c r="R135" s="2" t="s">
        <v>279</v>
      </c>
      <c r="S135" s="2" t="s">
        <v>34</v>
      </c>
      <c r="T135" s="137">
        <v>0.01</v>
      </c>
      <c r="U135" s="2" t="s">
        <v>2891</v>
      </c>
      <c r="V135" s="146">
        <v>1E-4</v>
      </c>
      <c r="W135" s="146">
        <v>6.6595000000000001E-2</v>
      </c>
      <c r="X135" s="4" t="s">
        <v>263</v>
      </c>
      <c r="Z135" s="2" t="s">
        <v>2883</v>
      </c>
      <c r="AA135" s="2" t="s">
        <v>2884</v>
      </c>
      <c r="AB135" s="160" t="s">
        <v>2885</v>
      </c>
      <c r="AD135" s="137">
        <v>651891</v>
      </c>
      <c r="AE135" s="144">
        <v>1</v>
      </c>
      <c r="AF135" s="157">
        <v>3</v>
      </c>
      <c r="AG135" s="137">
        <v>19.556999999999999</v>
      </c>
      <c r="AJ135" s="2" t="s">
        <v>36</v>
      </c>
      <c r="AK135" s="146">
        <v>1.17244608411227E-4</v>
      </c>
      <c r="AL135" s="146">
        <v>2.54329967321121E-6</v>
      </c>
    </row>
    <row r="136" spans="1:38" x14ac:dyDescent="0.2">
      <c r="A136" s="188">
        <v>1035</v>
      </c>
      <c r="B136" s="2">
        <v>9941</v>
      </c>
      <c r="C136" s="2" t="s">
        <v>509</v>
      </c>
      <c r="D136" s="2" t="s">
        <v>510</v>
      </c>
      <c r="E136" s="4" t="s">
        <v>252</v>
      </c>
      <c r="F136" s="2" t="s">
        <v>2991</v>
      </c>
      <c r="G136" s="2" t="s">
        <v>2992</v>
      </c>
      <c r="H136" s="2" t="s">
        <v>255</v>
      </c>
      <c r="I136" s="2" t="s">
        <v>276</v>
      </c>
      <c r="J136" s="2" t="s">
        <v>30</v>
      </c>
      <c r="K136" s="2" t="s">
        <v>30</v>
      </c>
      <c r="L136" s="4" t="s">
        <v>2880</v>
      </c>
      <c r="M136" s="2" t="s">
        <v>476</v>
      </c>
      <c r="N136" s="2" t="s">
        <v>257</v>
      </c>
      <c r="O136" s="160" t="s">
        <v>2993</v>
      </c>
      <c r="P136" s="2" t="s">
        <v>258</v>
      </c>
      <c r="Q136" s="2" t="s">
        <v>259</v>
      </c>
      <c r="R136" s="2" t="s">
        <v>260</v>
      </c>
      <c r="S136" s="2" t="s">
        <v>34</v>
      </c>
      <c r="T136" s="137">
        <v>9.3520000000000003</v>
      </c>
      <c r="U136" s="2" t="s">
        <v>2994</v>
      </c>
      <c r="V136" s="146">
        <v>2.9790000000000001E-2</v>
      </c>
      <c r="W136" s="146">
        <v>4.1000000000000002E-2</v>
      </c>
      <c r="X136" s="4" t="s">
        <v>263</v>
      </c>
      <c r="Z136" s="2" t="s">
        <v>2854</v>
      </c>
      <c r="AA136" s="2" t="s">
        <v>2855</v>
      </c>
      <c r="AB136" s="160" t="s">
        <v>2857</v>
      </c>
      <c r="AD136" s="137">
        <v>43993025.509999998</v>
      </c>
      <c r="AE136" s="144">
        <v>1</v>
      </c>
      <c r="AF136" s="157">
        <v>139.55000000000001</v>
      </c>
      <c r="AG136" s="137">
        <v>61392.267</v>
      </c>
      <c r="AJ136" s="2" t="s">
        <v>36</v>
      </c>
      <c r="AK136" s="146">
        <v>0.36805295749973299</v>
      </c>
      <c r="AL136" s="146">
        <v>7.9838977605716094E-3</v>
      </c>
    </row>
    <row r="137" spans="1:38" x14ac:dyDescent="0.2">
      <c r="A137" s="188">
        <v>1035</v>
      </c>
      <c r="B137" s="2">
        <v>9941</v>
      </c>
      <c r="C137" s="2" t="s">
        <v>2892</v>
      </c>
      <c r="D137" s="2" t="s">
        <v>2893</v>
      </c>
      <c r="E137" s="4" t="s">
        <v>252</v>
      </c>
      <c r="F137" s="2" t="s">
        <v>2894</v>
      </c>
      <c r="G137" s="2" t="s">
        <v>2895</v>
      </c>
      <c r="H137" s="2" t="s">
        <v>255</v>
      </c>
      <c r="I137" s="2" t="s">
        <v>183</v>
      </c>
      <c r="J137" s="2" t="s">
        <v>30</v>
      </c>
      <c r="K137" s="2" t="s">
        <v>30</v>
      </c>
      <c r="L137" s="4" t="s">
        <v>2880</v>
      </c>
      <c r="M137" s="2" t="s">
        <v>2896</v>
      </c>
      <c r="N137" s="2" t="s">
        <v>257</v>
      </c>
      <c r="O137" s="160" t="s">
        <v>2897</v>
      </c>
      <c r="P137" s="2" t="s">
        <v>279</v>
      </c>
      <c r="Q137" s="2" t="s">
        <v>279</v>
      </c>
      <c r="R137" s="2" t="s">
        <v>279</v>
      </c>
      <c r="S137" s="2" t="s">
        <v>34</v>
      </c>
      <c r="T137" s="137">
        <v>0.01</v>
      </c>
      <c r="U137" s="2" t="s">
        <v>2898</v>
      </c>
      <c r="V137" s="146">
        <v>1E-4</v>
      </c>
      <c r="W137" s="146">
        <v>0.06</v>
      </c>
      <c r="X137" s="4" t="s">
        <v>263</v>
      </c>
      <c r="Z137" s="2" t="s">
        <v>2883</v>
      </c>
      <c r="AA137" s="2" t="s">
        <v>2884</v>
      </c>
      <c r="AB137" s="160" t="s">
        <v>2885</v>
      </c>
      <c r="AD137" s="137">
        <v>454733.32</v>
      </c>
      <c r="AE137" s="144">
        <v>1</v>
      </c>
      <c r="AF137" s="157">
        <v>0</v>
      </c>
      <c r="AG137" s="137">
        <v>0</v>
      </c>
      <c r="AJ137" s="2" t="s">
        <v>36</v>
      </c>
      <c r="AK137" s="146">
        <v>2.7261730378717297E-11</v>
      </c>
      <c r="AL137" s="146">
        <v>5.9136834437774101E-13</v>
      </c>
    </row>
    <row r="138" spans="1:38" x14ac:dyDescent="0.2">
      <c r="A138" s="188">
        <v>1035</v>
      </c>
      <c r="B138" s="2">
        <v>9941</v>
      </c>
      <c r="C138" s="2" t="s">
        <v>2899</v>
      </c>
      <c r="D138" s="2" t="s">
        <v>2900</v>
      </c>
      <c r="E138" s="4" t="s">
        <v>33</v>
      </c>
      <c r="F138" s="2" t="s">
        <v>2901</v>
      </c>
      <c r="G138" s="2" t="s">
        <v>2902</v>
      </c>
      <c r="H138" s="2" t="s">
        <v>255</v>
      </c>
      <c r="I138" s="2" t="s">
        <v>183</v>
      </c>
      <c r="J138" s="2" t="s">
        <v>30</v>
      </c>
      <c r="K138" s="2" t="s">
        <v>85</v>
      </c>
      <c r="L138" s="4" t="s">
        <v>2880</v>
      </c>
      <c r="M138" s="2" t="s">
        <v>278</v>
      </c>
      <c r="N138" s="2" t="s">
        <v>257</v>
      </c>
      <c r="O138" s="160" t="s">
        <v>3113</v>
      </c>
      <c r="P138" s="2" t="s">
        <v>279</v>
      </c>
      <c r="Q138" s="2" t="s">
        <v>279</v>
      </c>
      <c r="R138" s="2" t="s">
        <v>279</v>
      </c>
      <c r="S138" s="2" t="s">
        <v>34</v>
      </c>
      <c r="T138" s="137">
        <v>0.01</v>
      </c>
      <c r="U138" s="2" t="s">
        <v>2904</v>
      </c>
      <c r="V138" s="146">
        <v>1E-4</v>
      </c>
      <c r="W138" s="146">
        <v>8.8499999999999995E-2</v>
      </c>
      <c r="X138" s="4" t="s">
        <v>263</v>
      </c>
      <c r="Z138" s="2" t="s">
        <v>2883</v>
      </c>
      <c r="AA138" s="2" t="s">
        <v>2884</v>
      </c>
      <c r="AB138" s="160" t="s">
        <v>2885</v>
      </c>
      <c r="AD138" s="137">
        <v>125542.24</v>
      </c>
      <c r="AE138" s="144">
        <v>1</v>
      </c>
      <c r="AF138" s="157">
        <v>11.11</v>
      </c>
      <c r="AG138" s="137">
        <v>13.948</v>
      </c>
      <c r="AJ138" s="2" t="s">
        <v>36</v>
      </c>
      <c r="AK138" s="146">
        <v>8.3618153459712695E-5</v>
      </c>
      <c r="AL138" s="146">
        <v>1.8138661150430201E-6</v>
      </c>
    </row>
    <row r="139" spans="1:38" x14ac:dyDescent="0.2">
      <c r="A139" s="188">
        <v>1035</v>
      </c>
      <c r="B139" s="2">
        <v>9941</v>
      </c>
      <c r="C139" s="2" t="s">
        <v>2995</v>
      </c>
      <c r="D139" s="2" t="s">
        <v>2996</v>
      </c>
      <c r="E139" s="4" t="s">
        <v>252</v>
      </c>
      <c r="F139" s="2" t="s">
        <v>2997</v>
      </c>
      <c r="G139" s="2" t="s">
        <v>2998</v>
      </c>
      <c r="H139" s="2" t="s">
        <v>255</v>
      </c>
      <c r="I139" s="2" t="s">
        <v>324</v>
      </c>
      <c r="J139" s="2" t="s">
        <v>30</v>
      </c>
      <c r="K139" s="2" t="s">
        <v>30</v>
      </c>
      <c r="L139" s="4" t="s">
        <v>2880</v>
      </c>
      <c r="M139" s="2" t="s">
        <v>288</v>
      </c>
      <c r="N139" s="2" t="s">
        <v>257</v>
      </c>
      <c r="O139" s="160" t="s">
        <v>2999</v>
      </c>
      <c r="P139" s="2" t="s">
        <v>553</v>
      </c>
      <c r="Q139" s="2" t="s">
        <v>376</v>
      </c>
      <c r="R139" s="2" t="s">
        <v>260</v>
      </c>
      <c r="S139" s="2" t="s">
        <v>34</v>
      </c>
      <c r="T139" s="137">
        <v>1.9810000000000001</v>
      </c>
      <c r="U139" s="2" t="s">
        <v>319</v>
      </c>
      <c r="V139" s="146">
        <v>6.0179999999999997E-2</v>
      </c>
      <c r="W139" s="146">
        <v>4.5999999999999999E-2</v>
      </c>
      <c r="X139" s="4" t="s">
        <v>263</v>
      </c>
      <c r="Z139" s="2" t="s">
        <v>2854</v>
      </c>
      <c r="AA139" s="2" t="s">
        <v>2855</v>
      </c>
      <c r="AB139" s="160" t="s">
        <v>2857</v>
      </c>
      <c r="AD139" s="137">
        <v>805961.2</v>
      </c>
      <c r="AE139" s="144">
        <v>1</v>
      </c>
      <c r="AF139" s="157">
        <v>99.93</v>
      </c>
      <c r="AG139" s="137">
        <v>805.39700000000005</v>
      </c>
      <c r="AJ139" s="2" t="s">
        <v>36</v>
      </c>
      <c r="AK139" s="146">
        <v>4.8284380397408304E-3</v>
      </c>
      <c r="AL139" s="146">
        <v>1.04739698097857E-4</v>
      </c>
    </row>
    <row r="140" spans="1:38" x14ac:dyDescent="0.2">
      <c r="A140" s="188">
        <v>1035</v>
      </c>
      <c r="B140" s="2">
        <v>9941</v>
      </c>
      <c r="C140" s="2" t="s">
        <v>2869</v>
      </c>
      <c r="D140" s="2" t="s">
        <v>2870</v>
      </c>
      <c r="E140" s="4" t="s">
        <v>252</v>
      </c>
      <c r="F140" s="2" t="s">
        <v>3000</v>
      </c>
      <c r="G140" s="2" t="s">
        <v>3001</v>
      </c>
      <c r="H140" s="2" t="s">
        <v>255</v>
      </c>
      <c r="I140" s="2" t="s">
        <v>324</v>
      </c>
      <c r="J140" s="2" t="s">
        <v>30</v>
      </c>
      <c r="K140" s="2" t="s">
        <v>30</v>
      </c>
      <c r="L140" s="4" t="s">
        <v>2880</v>
      </c>
      <c r="M140" s="2" t="s">
        <v>391</v>
      </c>
      <c r="N140" s="2" t="s">
        <v>257</v>
      </c>
      <c r="O140" s="160" t="s">
        <v>3002</v>
      </c>
      <c r="P140" s="2" t="s">
        <v>258</v>
      </c>
      <c r="Q140" s="2" t="s">
        <v>259</v>
      </c>
      <c r="R140" s="2" t="s">
        <v>260</v>
      </c>
      <c r="S140" s="2" t="s">
        <v>34</v>
      </c>
      <c r="T140" s="137">
        <v>4.3890000000000002</v>
      </c>
      <c r="U140" s="2" t="s">
        <v>3003</v>
      </c>
      <c r="V140" s="146">
        <v>4.7879999999999999E-2</v>
      </c>
      <c r="W140" s="146">
        <v>3.7400000000000003E-2</v>
      </c>
      <c r="X140" s="4" t="s">
        <v>263</v>
      </c>
      <c r="Z140" s="2" t="s">
        <v>2854</v>
      </c>
      <c r="AA140" s="2" t="s">
        <v>2855</v>
      </c>
      <c r="AB140" s="160" t="s">
        <v>2857</v>
      </c>
      <c r="AD140" s="137">
        <v>8375626.8799999999</v>
      </c>
      <c r="AE140" s="144">
        <v>1</v>
      </c>
      <c r="AF140" s="157">
        <v>96.46</v>
      </c>
      <c r="AG140" s="137">
        <v>8079.13</v>
      </c>
      <c r="AJ140" s="2" t="s">
        <v>36</v>
      </c>
      <c r="AK140" s="146">
        <v>4.8435213689896298E-2</v>
      </c>
      <c r="AL140" s="146">
        <v>1.0506688948745901E-3</v>
      </c>
    </row>
    <row r="141" spans="1:38" x14ac:dyDescent="0.2">
      <c r="A141" s="188">
        <v>1035</v>
      </c>
      <c r="B141" s="2">
        <v>9941</v>
      </c>
      <c r="C141" s="2" t="s">
        <v>2869</v>
      </c>
      <c r="D141" s="2" t="s">
        <v>2870</v>
      </c>
      <c r="E141" s="4" t="s">
        <v>252</v>
      </c>
      <c r="F141" s="2" t="s">
        <v>3004</v>
      </c>
      <c r="G141" s="2" t="s">
        <v>3005</v>
      </c>
      <c r="H141" s="2" t="s">
        <v>255</v>
      </c>
      <c r="I141" s="2" t="s">
        <v>324</v>
      </c>
      <c r="J141" s="2" t="s">
        <v>30</v>
      </c>
      <c r="K141" s="2" t="s">
        <v>30</v>
      </c>
      <c r="L141" s="4" t="s">
        <v>2880</v>
      </c>
      <c r="M141" s="2" t="s">
        <v>391</v>
      </c>
      <c r="N141" s="2" t="s">
        <v>257</v>
      </c>
      <c r="O141" s="160" t="s">
        <v>3002</v>
      </c>
      <c r="P141" s="2" t="s">
        <v>258</v>
      </c>
      <c r="Q141" s="2" t="s">
        <v>259</v>
      </c>
      <c r="R141" s="2" t="s">
        <v>260</v>
      </c>
      <c r="S141" s="2" t="s">
        <v>34</v>
      </c>
      <c r="T141" s="137">
        <v>0.438</v>
      </c>
      <c r="U141" s="2" t="s">
        <v>3006</v>
      </c>
      <c r="V141" s="146">
        <v>6.7299999999999999E-2</v>
      </c>
      <c r="W141" s="146">
        <v>2.5000000000000001E-2</v>
      </c>
      <c r="X141" s="4" t="s">
        <v>263</v>
      </c>
      <c r="Z141" s="2" t="s">
        <v>2854</v>
      </c>
      <c r="AA141" s="2" t="s">
        <v>2855</v>
      </c>
      <c r="AB141" s="160" t="s">
        <v>2857</v>
      </c>
      <c r="AD141" s="137">
        <v>1051075.6000000001</v>
      </c>
      <c r="AE141" s="144">
        <v>1</v>
      </c>
      <c r="AF141" s="157">
        <v>99.16</v>
      </c>
      <c r="AG141" s="137">
        <v>1042.2470000000001</v>
      </c>
      <c r="AJ141" s="2" t="s">
        <v>36</v>
      </c>
      <c r="AK141" s="146">
        <v>6.2483753867176002E-3</v>
      </c>
      <c r="AL141" s="146">
        <v>1.35541337844736E-4</v>
      </c>
    </row>
    <row r="142" spans="1:38" x14ac:dyDescent="0.2">
      <c r="A142" s="188">
        <v>1035</v>
      </c>
      <c r="B142" s="2">
        <v>9941</v>
      </c>
      <c r="C142" s="2" t="s">
        <v>3007</v>
      </c>
      <c r="D142" s="2" t="s">
        <v>3008</v>
      </c>
      <c r="E142" s="4" t="s">
        <v>252</v>
      </c>
      <c r="F142" s="2" t="s">
        <v>3009</v>
      </c>
      <c r="G142" s="2" t="s">
        <v>3010</v>
      </c>
      <c r="H142" s="2" t="s">
        <v>255</v>
      </c>
      <c r="I142" s="2" t="s">
        <v>324</v>
      </c>
      <c r="J142" s="2" t="s">
        <v>30</v>
      </c>
      <c r="K142" s="2" t="s">
        <v>30</v>
      </c>
      <c r="L142" s="4" t="s">
        <v>2880</v>
      </c>
      <c r="M142" s="2" t="s">
        <v>397</v>
      </c>
      <c r="N142" s="2" t="s">
        <v>257</v>
      </c>
      <c r="O142" s="160" t="s">
        <v>3011</v>
      </c>
      <c r="P142" s="2" t="s">
        <v>351</v>
      </c>
      <c r="Q142" s="2" t="s">
        <v>376</v>
      </c>
      <c r="R142" s="2" t="s">
        <v>260</v>
      </c>
      <c r="S142" s="2" t="s">
        <v>34</v>
      </c>
      <c r="T142" s="137">
        <v>0.63300000000000001</v>
      </c>
      <c r="U142" s="2" t="s">
        <v>307</v>
      </c>
      <c r="V142" s="146">
        <v>0.25346000000000002</v>
      </c>
      <c r="W142" s="146">
        <v>4.2999999999999997E-2</v>
      </c>
      <c r="X142" s="4" t="s">
        <v>263</v>
      </c>
      <c r="Z142" s="2" t="s">
        <v>2854</v>
      </c>
      <c r="AA142" s="2" t="s">
        <v>2855</v>
      </c>
      <c r="AB142" s="160" t="s">
        <v>2857</v>
      </c>
      <c r="AD142" s="137">
        <v>2936364.48</v>
      </c>
      <c r="AE142" s="144">
        <v>1</v>
      </c>
      <c r="AF142" s="157">
        <v>100.43</v>
      </c>
      <c r="AG142" s="137">
        <v>2948.991</v>
      </c>
      <c r="AJ142" s="2" t="s">
        <v>36</v>
      </c>
      <c r="AK142" s="146">
        <v>1.7679503531304101E-2</v>
      </c>
      <c r="AL142" s="146">
        <v>3.83508258187815E-4</v>
      </c>
    </row>
    <row r="143" spans="1:38" x14ac:dyDescent="0.2">
      <c r="A143" s="188">
        <v>1035</v>
      </c>
      <c r="B143" s="2">
        <v>9941</v>
      </c>
      <c r="C143" s="2" t="s">
        <v>1224</v>
      </c>
      <c r="D143" s="2" t="s">
        <v>1225</v>
      </c>
      <c r="E143" s="4" t="s">
        <v>380</v>
      </c>
      <c r="F143" s="2" t="s">
        <v>3012</v>
      </c>
      <c r="G143" s="2" t="s">
        <v>3013</v>
      </c>
      <c r="H143" s="2" t="s">
        <v>255</v>
      </c>
      <c r="I143" s="2" t="s">
        <v>324</v>
      </c>
      <c r="J143" s="2" t="s">
        <v>30</v>
      </c>
      <c r="K143" s="2" t="s">
        <v>85</v>
      </c>
      <c r="L143" s="4" t="s">
        <v>2880</v>
      </c>
      <c r="M143" s="2" t="s">
        <v>306</v>
      </c>
      <c r="N143" s="2" t="s">
        <v>257</v>
      </c>
      <c r="O143" s="160" t="s">
        <v>3014</v>
      </c>
      <c r="P143" s="2" t="s">
        <v>332</v>
      </c>
      <c r="Q143" s="2" t="s">
        <v>259</v>
      </c>
      <c r="R143" s="2" t="s">
        <v>260</v>
      </c>
      <c r="S143" s="2" t="s">
        <v>34</v>
      </c>
      <c r="T143" s="137">
        <v>2.8809999999999998</v>
      </c>
      <c r="U143" s="2" t="s">
        <v>3015</v>
      </c>
      <c r="V143" s="146">
        <v>6.9309999999999997E-2</v>
      </c>
      <c r="W143" s="146">
        <v>3.3500000000000002E-2</v>
      </c>
      <c r="X143" s="4" t="s">
        <v>263</v>
      </c>
      <c r="Z143" s="2" t="s">
        <v>2854</v>
      </c>
      <c r="AA143" s="2" t="s">
        <v>2855</v>
      </c>
      <c r="AB143" s="160" t="s">
        <v>2857</v>
      </c>
      <c r="AD143" s="137">
        <v>9584913.0199999996</v>
      </c>
      <c r="AE143" s="144">
        <v>1</v>
      </c>
      <c r="AF143" s="157">
        <v>95.91</v>
      </c>
      <c r="AG143" s="137">
        <v>9192.89</v>
      </c>
      <c r="AJ143" s="2" t="s">
        <v>36</v>
      </c>
      <c r="AK143" s="146">
        <v>5.51123218095168E-2</v>
      </c>
      <c r="AL143" s="146">
        <v>1.1955104115016499E-3</v>
      </c>
    </row>
    <row r="144" spans="1:38" x14ac:dyDescent="0.2">
      <c r="A144" s="188">
        <v>1035</v>
      </c>
      <c r="B144" s="2">
        <v>9941</v>
      </c>
      <c r="C144" s="2" t="s">
        <v>3016</v>
      </c>
      <c r="D144" s="2" t="s">
        <v>3017</v>
      </c>
      <c r="E144" s="4" t="s">
        <v>252</v>
      </c>
      <c r="F144" s="2" t="s">
        <v>3018</v>
      </c>
      <c r="G144" s="2" t="s">
        <v>3019</v>
      </c>
      <c r="H144" s="2" t="s">
        <v>255</v>
      </c>
      <c r="I144" s="2" t="s">
        <v>276</v>
      </c>
      <c r="J144" s="2" t="s">
        <v>30</v>
      </c>
      <c r="K144" s="2" t="s">
        <v>30</v>
      </c>
      <c r="L144" s="4" t="s">
        <v>2880</v>
      </c>
      <c r="M144" s="2" t="s">
        <v>325</v>
      </c>
      <c r="N144" s="2" t="s">
        <v>257</v>
      </c>
      <c r="O144" s="160" t="s">
        <v>3020</v>
      </c>
      <c r="P144" s="2" t="s">
        <v>258</v>
      </c>
      <c r="Q144" s="2" t="s">
        <v>376</v>
      </c>
      <c r="R144" s="2" t="s">
        <v>260</v>
      </c>
      <c r="S144" s="2" t="s">
        <v>34</v>
      </c>
      <c r="T144" s="137">
        <v>1.589</v>
      </c>
      <c r="U144" s="2" t="s">
        <v>3021</v>
      </c>
      <c r="V144" s="146">
        <v>1E-4</v>
      </c>
      <c r="W144" s="146">
        <v>8.3000000000000001E-3</v>
      </c>
      <c r="X144" s="4" t="s">
        <v>263</v>
      </c>
      <c r="Z144" s="2" t="s">
        <v>2854</v>
      </c>
      <c r="AA144" s="2" t="s">
        <v>2855</v>
      </c>
      <c r="AB144" s="160" t="s">
        <v>2857</v>
      </c>
      <c r="AD144" s="137">
        <v>2076751.85</v>
      </c>
      <c r="AE144" s="144">
        <v>1</v>
      </c>
      <c r="AF144" s="157">
        <v>104.54</v>
      </c>
      <c r="AG144" s="137">
        <v>2171.0360000000001</v>
      </c>
      <c r="AJ144" s="2" t="s">
        <v>36</v>
      </c>
      <c r="AK144" s="146">
        <v>1.30155864854418E-2</v>
      </c>
      <c r="AL144" s="146">
        <v>2.8233739106340498E-4</v>
      </c>
    </row>
    <row r="145" spans="1:38" x14ac:dyDescent="0.2">
      <c r="A145" s="188">
        <v>1035</v>
      </c>
      <c r="B145" s="2">
        <v>9941</v>
      </c>
      <c r="C145" s="2" t="s">
        <v>2905</v>
      </c>
      <c r="D145" s="2" t="s">
        <v>2906</v>
      </c>
      <c r="E145" s="4" t="s">
        <v>252</v>
      </c>
      <c r="F145" s="2" t="s">
        <v>2907</v>
      </c>
      <c r="G145" s="2" t="s">
        <v>2908</v>
      </c>
      <c r="H145" s="2" t="s">
        <v>255</v>
      </c>
      <c r="I145" s="2" t="s">
        <v>276</v>
      </c>
      <c r="J145" s="2" t="s">
        <v>30</v>
      </c>
      <c r="K145" s="2" t="s">
        <v>30</v>
      </c>
      <c r="L145" s="4" t="s">
        <v>2880</v>
      </c>
      <c r="M145" s="2" t="s">
        <v>278</v>
      </c>
      <c r="N145" s="2" t="s">
        <v>257</v>
      </c>
      <c r="O145" s="160" t="s">
        <v>3122</v>
      </c>
      <c r="P145" s="2" t="s">
        <v>279</v>
      </c>
      <c r="Q145" s="2" t="s">
        <v>279</v>
      </c>
      <c r="R145" s="2" t="s">
        <v>279</v>
      </c>
      <c r="S145" s="2" t="s">
        <v>34</v>
      </c>
      <c r="T145" s="137">
        <v>0.01</v>
      </c>
      <c r="U145" s="2" t="s">
        <v>2891</v>
      </c>
      <c r="V145" s="146">
        <v>1E-4</v>
      </c>
      <c r="W145" s="146">
        <v>7.0999999999999994E-2</v>
      </c>
      <c r="X145" s="4" t="s">
        <v>263</v>
      </c>
      <c r="Z145" s="2" t="s">
        <v>2883</v>
      </c>
      <c r="AA145" s="2" t="s">
        <v>2884</v>
      </c>
      <c r="AB145" s="160" t="s">
        <v>2885</v>
      </c>
      <c r="AD145" s="137">
        <v>1555.84</v>
      </c>
      <c r="AE145" s="144">
        <v>1</v>
      </c>
      <c r="AF145" s="157">
        <v>0</v>
      </c>
      <c r="AG145" s="137">
        <v>0</v>
      </c>
      <c r="AJ145" s="2" t="s">
        <v>36</v>
      </c>
      <c r="AK145" s="146">
        <v>9.3274208699779402E-14</v>
      </c>
      <c r="AL145" s="146">
        <v>2.0233277053827002E-15</v>
      </c>
    </row>
    <row r="146" spans="1:38" x14ac:dyDescent="0.2">
      <c r="A146" s="188">
        <v>1035</v>
      </c>
      <c r="B146" s="2">
        <v>9941</v>
      </c>
      <c r="C146" s="2" t="s">
        <v>3022</v>
      </c>
      <c r="D146" s="2" t="s">
        <v>3023</v>
      </c>
      <c r="E146" s="4" t="s">
        <v>642</v>
      </c>
      <c r="F146" s="2" t="s">
        <v>3024</v>
      </c>
      <c r="G146" s="2" t="s">
        <v>3025</v>
      </c>
      <c r="H146" s="2" t="s">
        <v>255</v>
      </c>
      <c r="I146" s="2" t="s">
        <v>324</v>
      </c>
      <c r="J146" s="2" t="s">
        <v>30</v>
      </c>
      <c r="K146" s="2" t="s">
        <v>30</v>
      </c>
      <c r="L146" s="4" t="s">
        <v>2880</v>
      </c>
      <c r="M146" s="2" t="s">
        <v>288</v>
      </c>
      <c r="N146" s="2" t="s">
        <v>257</v>
      </c>
      <c r="O146" s="160" t="s">
        <v>3026</v>
      </c>
      <c r="P146" s="2" t="s">
        <v>362</v>
      </c>
      <c r="Q146" s="2" t="s">
        <v>259</v>
      </c>
      <c r="R146" s="2" t="s">
        <v>260</v>
      </c>
      <c r="S146" s="2" t="s">
        <v>34</v>
      </c>
      <c r="T146" s="137">
        <v>1.62</v>
      </c>
      <c r="U146" s="2" t="s">
        <v>812</v>
      </c>
      <c r="V146" s="146">
        <v>6.8360000000000004E-2</v>
      </c>
      <c r="W146" s="146">
        <v>2.86E-2</v>
      </c>
      <c r="X146" s="4" t="s">
        <v>263</v>
      </c>
      <c r="Z146" s="2" t="s">
        <v>2854</v>
      </c>
      <c r="AA146" s="2" t="s">
        <v>2855</v>
      </c>
      <c r="AB146" s="160" t="s">
        <v>2857</v>
      </c>
      <c r="AD146" s="137">
        <v>4544998.8600000003</v>
      </c>
      <c r="AE146" s="144">
        <v>1</v>
      </c>
      <c r="AF146" s="157">
        <v>98.48</v>
      </c>
      <c r="AG146" s="137">
        <v>4475.915</v>
      </c>
      <c r="AJ146" s="2" t="s">
        <v>36</v>
      </c>
      <c r="AK146" s="146">
        <v>2.6833570186544801E-2</v>
      </c>
      <c r="AL146" s="146">
        <v>5.8208058529363095E-4</v>
      </c>
    </row>
    <row r="147" spans="1:38" x14ac:dyDescent="0.2">
      <c r="A147" s="188">
        <v>1035</v>
      </c>
      <c r="B147" s="2">
        <v>9941</v>
      </c>
      <c r="C147" s="2" t="s">
        <v>3027</v>
      </c>
      <c r="D147" s="2" t="s">
        <v>3028</v>
      </c>
      <c r="E147" s="4" t="s">
        <v>252</v>
      </c>
      <c r="F147" s="2" t="s">
        <v>3029</v>
      </c>
      <c r="G147" s="2" t="s">
        <v>3030</v>
      </c>
      <c r="H147" s="2" t="s">
        <v>255</v>
      </c>
      <c r="I147" s="2" t="s">
        <v>276</v>
      </c>
      <c r="J147" s="2" t="s">
        <v>30</v>
      </c>
      <c r="K147" s="2" t="s">
        <v>30</v>
      </c>
      <c r="L147" s="4" t="s">
        <v>2880</v>
      </c>
      <c r="M147" s="2" t="s">
        <v>476</v>
      </c>
      <c r="N147" s="2" t="s">
        <v>257</v>
      </c>
      <c r="O147" s="160" t="s">
        <v>3031</v>
      </c>
      <c r="P147" s="2" t="s">
        <v>982</v>
      </c>
      <c r="Q147" s="2" t="s">
        <v>298</v>
      </c>
      <c r="R147" s="2" t="s">
        <v>260</v>
      </c>
      <c r="S147" s="2" t="s">
        <v>34</v>
      </c>
      <c r="T147" s="137">
        <v>3.16</v>
      </c>
      <c r="U147" s="2" t="s">
        <v>488</v>
      </c>
      <c r="V147" s="146">
        <v>4.9639999999999997E-2</v>
      </c>
      <c r="W147" s="146">
        <v>1.55E-2</v>
      </c>
      <c r="X147" s="4" t="s">
        <v>263</v>
      </c>
      <c r="Z147" s="2" t="s">
        <v>2854</v>
      </c>
      <c r="AA147" s="2" t="s">
        <v>2855</v>
      </c>
      <c r="AB147" s="160" t="s">
        <v>2857</v>
      </c>
      <c r="AD147" s="137">
        <v>14634195.08</v>
      </c>
      <c r="AE147" s="144">
        <v>1</v>
      </c>
      <c r="AF147" s="157">
        <v>108.19</v>
      </c>
      <c r="AG147" s="137">
        <v>15832.736000000001</v>
      </c>
      <c r="AJ147" s="2" t="s">
        <v>36</v>
      </c>
      <c r="AK147" s="146">
        <v>9.4918879188368097E-2</v>
      </c>
      <c r="AL147" s="146">
        <v>2.0590043132271999E-3</v>
      </c>
    </row>
    <row r="148" spans="1:38" x14ac:dyDescent="0.2">
      <c r="A148" s="188">
        <v>1035</v>
      </c>
      <c r="B148" s="2">
        <v>9941</v>
      </c>
      <c r="C148" s="2" t="s">
        <v>3027</v>
      </c>
      <c r="D148" s="2" t="s">
        <v>3028</v>
      </c>
      <c r="E148" s="4" t="s">
        <v>252</v>
      </c>
      <c r="F148" s="2" t="s">
        <v>3032</v>
      </c>
      <c r="G148" s="2" t="s">
        <v>3033</v>
      </c>
      <c r="H148" s="2" t="s">
        <v>255</v>
      </c>
      <c r="I148" s="2" t="s">
        <v>276</v>
      </c>
      <c r="J148" s="2" t="s">
        <v>30</v>
      </c>
      <c r="K148" s="2" t="s">
        <v>30</v>
      </c>
      <c r="L148" s="4" t="s">
        <v>2880</v>
      </c>
      <c r="M148" s="2" t="s">
        <v>476</v>
      </c>
      <c r="N148" s="2" t="s">
        <v>257</v>
      </c>
      <c r="O148" s="160" t="s">
        <v>3031</v>
      </c>
      <c r="P148" s="2" t="s">
        <v>982</v>
      </c>
      <c r="Q148" s="2" t="s">
        <v>298</v>
      </c>
      <c r="R148" s="2" t="s">
        <v>260</v>
      </c>
      <c r="S148" s="2" t="s">
        <v>34</v>
      </c>
      <c r="T148" s="137">
        <v>6.0730000000000004</v>
      </c>
      <c r="U148" s="2" t="s">
        <v>3034</v>
      </c>
      <c r="V148" s="146">
        <v>3.5360000000000003E-2</v>
      </c>
      <c r="W148" s="146">
        <v>1.7500000000000002E-2</v>
      </c>
      <c r="X148" s="4" t="s">
        <v>263</v>
      </c>
      <c r="Z148" s="2" t="s">
        <v>2854</v>
      </c>
      <c r="AA148" s="2" t="s">
        <v>2855</v>
      </c>
      <c r="AB148" s="160" t="s">
        <v>2857</v>
      </c>
      <c r="AD148" s="137">
        <v>6219396.8099999996</v>
      </c>
      <c r="AE148" s="144">
        <v>1</v>
      </c>
      <c r="AF148" s="157">
        <v>105.54</v>
      </c>
      <c r="AG148" s="137">
        <v>6563.951</v>
      </c>
      <c r="AJ148" s="2" t="s">
        <v>36</v>
      </c>
      <c r="AK148" s="146">
        <v>3.9351563923761199E-2</v>
      </c>
      <c r="AL148" s="146">
        <v>8.5362406872151197E-4</v>
      </c>
    </row>
    <row r="149" spans="1:38" x14ac:dyDescent="0.2">
      <c r="A149" s="188">
        <v>1035</v>
      </c>
      <c r="B149" s="2">
        <v>9941</v>
      </c>
      <c r="C149" s="2" t="s">
        <v>3035</v>
      </c>
      <c r="D149" s="2" t="s">
        <v>3036</v>
      </c>
      <c r="E149" s="4" t="s">
        <v>642</v>
      </c>
      <c r="F149" s="2" t="s">
        <v>3037</v>
      </c>
      <c r="G149" s="2" t="s">
        <v>3038</v>
      </c>
      <c r="H149" s="2" t="s">
        <v>255</v>
      </c>
      <c r="I149" s="2" t="s">
        <v>276</v>
      </c>
      <c r="J149" s="2" t="s">
        <v>30</v>
      </c>
      <c r="K149" s="2" t="s">
        <v>30</v>
      </c>
      <c r="L149" s="4" t="s">
        <v>2880</v>
      </c>
      <c r="M149" s="2" t="s">
        <v>476</v>
      </c>
      <c r="N149" s="2" t="s">
        <v>257</v>
      </c>
      <c r="O149" s="160" t="s">
        <v>3039</v>
      </c>
      <c r="P149" s="2" t="s">
        <v>332</v>
      </c>
      <c r="Q149" s="2" t="s">
        <v>259</v>
      </c>
      <c r="R149" s="2" t="s">
        <v>260</v>
      </c>
      <c r="S149" s="2" t="s">
        <v>34</v>
      </c>
      <c r="T149" s="137">
        <v>2.2810000000000001</v>
      </c>
      <c r="U149" s="2" t="s">
        <v>363</v>
      </c>
      <c r="V149" s="146">
        <v>3.5110000000000002E-2</v>
      </c>
      <c r="W149" s="146">
        <v>3.6400000000000002E-2</v>
      </c>
      <c r="X149" s="4" t="s">
        <v>263</v>
      </c>
      <c r="Z149" s="2" t="s">
        <v>2854</v>
      </c>
      <c r="AA149" s="2" t="s">
        <v>2855</v>
      </c>
      <c r="AB149" s="160" t="s">
        <v>2857</v>
      </c>
      <c r="AD149" s="137">
        <v>3137350</v>
      </c>
      <c r="AE149" s="144">
        <v>1</v>
      </c>
      <c r="AF149" s="157">
        <v>108.84</v>
      </c>
      <c r="AG149" s="137">
        <v>3414.692</v>
      </c>
      <c r="AJ149" s="2" t="s">
        <v>36</v>
      </c>
      <c r="AK149" s="146">
        <v>2.0471428296108402E-2</v>
      </c>
      <c r="AL149" s="146">
        <v>4.4407139570158401E-4</v>
      </c>
    </row>
    <row r="150" spans="1:38" x14ac:dyDescent="0.2">
      <c r="A150" s="188">
        <v>1035</v>
      </c>
      <c r="B150" s="2">
        <v>9941</v>
      </c>
      <c r="C150" s="2" t="s">
        <v>3040</v>
      </c>
      <c r="D150" s="2" t="s">
        <v>3041</v>
      </c>
      <c r="E150" s="4" t="s">
        <v>252</v>
      </c>
      <c r="F150" s="2" t="s">
        <v>3042</v>
      </c>
      <c r="G150" s="2" t="s">
        <v>3043</v>
      </c>
      <c r="H150" s="2" t="s">
        <v>255</v>
      </c>
      <c r="I150" s="2" t="s">
        <v>276</v>
      </c>
      <c r="J150" s="2" t="s">
        <v>30</v>
      </c>
      <c r="K150" s="2" t="s">
        <v>30</v>
      </c>
      <c r="L150" s="4" t="s">
        <v>2880</v>
      </c>
      <c r="M150" s="2" t="s">
        <v>312</v>
      </c>
      <c r="N150" s="2" t="s">
        <v>257</v>
      </c>
      <c r="O150" s="160" t="s">
        <v>3044</v>
      </c>
      <c r="P150" s="2" t="s">
        <v>362</v>
      </c>
      <c r="Q150" s="2" t="s">
        <v>259</v>
      </c>
      <c r="R150" s="2" t="s">
        <v>260</v>
      </c>
      <c r="S150" s="2" t="s">
        <v>34</v>
      </c>
      <c r="T150" s="137">
        <v>2.883</v>
      </c>
      <c r="U150" s="2" t="s">
        <v>812</v>
      </c>
      <c r="V150" s="146">
        <v>1E-4</v>
      </c>
      <c r="W150" s="146">
        <v>3.8399999999999997E-2</v>
      </c>
      <c r="X150" s="4" t="s">
        <v>263</v>
      </c>
      <c r="Z150" s="2" t="s">
        <v>2854</v>
      </c>
      <c r="AA150" s="2" t="s">
        <v>2855</v>
      </c>
      <c r="AB150" s="160" t="s">
        <v>2857</v>
      </c>
      <c r="AD150" s="137">
        <v>6061000</v>
      </c>
      <c r="AE150" s="144">
        <v>1</v>
      </c>
      <c r="AF150" s="157">
        <v>106.65</v>
      </c>
      <c r="AG150" s="137">
        <v>6464.0559999999996</v>
      </c>
      <c r="AJ150" s="2" t="s">
        <v>36</v>
      </c>
      <c r="AK150" s="146">
        <v>3.87526837610657E-2</v>
      </c>
      <c r="AL150" s="146">
        <v>8.4063300889611E-4</v>
      </c>
    </row>
    <row r="151" spans="1:38" x14ac:dyDescent="0.2">
      <c r="A151" s="188">
        <v>1035</v>
      </c>
      <c r="B151" s="2">
        <v>9941</v>
      </c>
      <c r="C151" s="2" t="s">
        <v>3045</v>
      </c>
      <c r="D151" s="2" t="s">
        <v>3046</v>
      </c>
      <c r="E151" s="4" t="s">
        <v>273</v>
      </c>
      <c r="F151" s="2" t="s">
        <v>3047</v>
      </c>
      <c r="G151" s="2" t="s">
        <v>3048</v>
      </c>
      <c r="H151" s="2" t="s">
        <v>255</v>
      </c>
      <c r="I151" s="2" t="s">
        <v>324</v>
      </c>
      <c r="J151" s="2" t="s">
        <v>30</v>
      </c>
      <c r="K151" s="2" t="s">
        <v>907</v>
      </c>
      <c r="L151" s="4" t="s">
        <v>2880</v>
      </c>
      <c r="M151" s="2" t="s">
        <v>278</v>
      </c>
      <c r="N151" s="2" t="s">
        <v>257</v>
      </c>
      <c r="O151" s="160" t="s">
        <v>3049</v>
      </c>
      <c r="P151" s="2" t="s">
        <v>279</v>
      </c>
      <c r="Q151" s="2" t="s">
        <v>279</v>
      </c>
      <c r="R151" s="2" t="s">
        <v>279</v>
      </c>
      <c r="S151" s="2" t="s">
        <v>34</v>
      </c>
      <c r="T151" s="137">
        <v>3.0179999999999998</v>
      </c>
      <c r="U151" s="2" t="s">
        <v>3050</v>
      </c>
      <c r="V151" s="146">
        <v>6.7699999999999996E-2</v>
      </c>
      <c r="W151" s="146">
        <v>9.5000000000000001E-2</v>
      </c>
      <c r="X151" s="4" t="s">
        <v>263</v>
      </c>
      <c r="Z151" s="2" t="s">
        <v>2854</v>
      </c>
      <c r="AA151" s="2" t="s">
        <v>2855</v>
      </c>
      <c r="AB151" s="160" t="s">
        <v>2857</v>
      </c>
      <c r="AD151" s="137">
        <v>1451464</v>
      </c>
      <c r="AE151" s="144">
        <v>1</v>
      </c>
      <c r="AF151" s="157">
        <v>106.35</v>
      </c>
      <c r="AG151" s="137">
        <v>1543.6320000000001</v>
      </c>
      <c r="AJ151" s="2" t="s">
        <v>36</v>
      </c>
      <c r="AK151" s="146">
        <v>9.2542324381547098E-3</v>
      </c>
      <c r="AL151" s="146">
        <v>2.00745148580544E-4</v>
      </c>
    </row>
    <row r="152" spans="1:38" x14ac:dyDescent="0.2">
      <c r="A152" s="188">
        <v>1035</v>
      </c>
      <c r="B152" s="2">
        <v>9941</v>
      </c>
      <c r="C152" s="2" t="s">
        <v>2910</v>
      </c>
      <c r="D152" s="2" t="s">
        <v>2911</v>
      </c>
      <c r="E152" s="4" t="s">
        <v>252</v>
      </c>
      <c r="F152" s="2" t="s">
        <v>2912</v>
      </c>
      <c r="G152" s="2" t="s">
        <v>2913</v>
      </c>
      <c r="H152" s="2" t="s">
        <v>255</v>
      </c>
      <c r="I152" s="2" t="s">
        <v>276</v>
      </c>
      <c r="J152" s="2" t="s">
        <v>30</v>
      </c>
      <c r="K152" s="2" t="s">
        <v>30</v>
      </c>
      <c r="L152" s="4" t="s">
        <v>2880</v>
      </c>
      <c r="M152" s="2" t="s">
        <v>183</v>
      </c>
      <c r="N152" s="2" t="s">
        <v>257</v>
      </c>
      <c r="O152" s="160" t="s">
        <v>3122</v>
      </c>
      <c r="P152" s="2" t="s">
        <v>1013</v>
      </c>
      <c r="Q152" s="2" t="s">
        <v>259</v>
      </c>
      <c r="R152" s="2" t="s">
        <v>260</v>
      </c>
      <c r="S152" s="2" t="s">
        <v>34</v>
      </c>
      <c r="T152" s="137">
        <v>0.01</v>
      </c>
      <c r="U152" s="2" t="s">
        <v>2882</v>
      </c>
      <c r="V152" s="146">
        <v>1E-4</v>
      </c>
      <c r="W152" s="146">
        <v>5.5E-2</v>
      </c>
      <c r="X152" s="4" t="s">
        <v>263</v>
      </c>
      <c r="Z152" s="2" t="s">
        <v>2883</v>
      </c>
      <c r="AA152" s="2" t="s">
        <v>2884</v>
      </c>
      <c r="AB152" s="160" t="s">
        <v>2885</v>
      </c>
      <c r="AD152" s="137">
        <v>3371.95</v>
      </c>
      <c r="AE152" s="144">
        <v>1</v>
      </c>
      <c r="AF152" s="157">
        <v>251.18</v>
      </c>
      <c r="AG152" s="137">
        <v>8.4700000000000006</v>
      </c>
      <c r="AJ152" s="2" t="s">
        <v>36</v>
      </c>
      <c r="AK152" s="146">
        <v>5.0776507127066397E-5</v>
      </c>
      <c r="AL152" s="146">
        <v>1.1014568237553901E-6</v>
      </c>
    </row>
    <row r="153" spans="1:38" x14ac:dyDescent="0.2">
      <c r="A153" s="188">
        <v>1035</v>
      </c>
      <c r="B153" s="2">
        <v>9941</v>
      </c>
      <c r="C153" s="2" t="s">
        <v>2915</v>
      </c>
      <c r="D153" s="2" t="s">
        <v>2916</v>
      </c>
      <c r="E153" s="4" t="s">
        <v>252</v>
      </c>
      <c r="F153" s="2" t="s">
        <v>2917</v>
      </c>
      <c r="G153" s="2" t="s">
        <v>2918</v>
      </c>
      <c r="H153" s="2" t="s">
        <v>255</v>
      </c>
      <c r="I153" s="2" t="s">
        <v>183</v>
      </c>
      <c r="J153" s="2" t="s">
        <v>30</v>
      </c>
      <c r="K153" s="2" t="s">
        <v>30</v>
      </c>
      <c r="L153" s="4" t="s">
        <v>2880</v>
      </c>
      <c r="M153" s="2" t="s">
        <v>183</v>
      </c>
      <c r="N153" s="2" t="s">
        <v>257</v>
      </c>
      <c r="O153" s="160" t="s">
        <v>3122</v>
      </c>
      <c r="P153" s="2" t="s">
        <v>279</v>
      </c>
      <c r="Q153" s="2" t="s">
        <v>279</v>
      </c>
      <c r="R153" s="2" t="s">
        <v>279</v>
      </c>
      <c r="S153" s="2" t="s">
        <v>34</v>
      </c>
      <c r="T153" s="137">
        <v>0.01</v>
      </c>
      <c r="U153" s="2" t="s">
        <v>2882</v>
      </c>
      <c r="V153" s="146">
        <v>1E-4</v>
      </c>
      <c r="W153" s="146">
        <v>2.5000000000000001E-2</v>
      </c>
      <c r="X153" s="4" t="s">
        <v>263</v>
      </c>
      <c r="Z153" s="2" t="s">
        <v>2883</v>
      </c>
      <c r="AA153" s="2" t="s">
        <v>2884</v>
      </c>
      <c r="AB153" s="160" t="s">
        <v>2885</v>
      </c>
      <c r="AD153" s="137">
        <v>46491.4</v>
      </c>
      <c r="AE153" s="144">
        <v>1</v>
      </c>
      <c r="AF153" s="157">
        <v>0</v>
      </c>
      <c r="AG153" s="137">
        <v>0</v>
      </c>
      <c r="AJ153" s="2" t="s">
        <v>36</v>
      </c>
      <c r="AK153" s="146">
        <v>2.7872072618938497E-12</v>
      </c>
      <c r="AL153" s="146">
        <v>6.0460804248528201E-14</v>
      </c>
    </row>
    <row r="154" spans="1:38" x14ac:dyDescent="0.2">
      <c r="A154" s="188">
        <v>1035</v>
      </c>
      <c r="B154" s="2">
        <v>9941</v>
      </c>
      <c r="C154" s="2" t="s">
        <v>3052</v>
      </c>
      <c r="D154" s="2" t="s">
        <v>3053</v>
      </c>
      <c r="E154" s="4" t="s">
        <v>252</v>
      </c>
      <c r="F154" s="2" t="s">
        <v>3054</v>
      </c>
      <c r="G154" s="2" t="s">
        <v>3055</v>
      </c>
      <c r="H154" s="2" t="s">
        <v>255</v>
      </c>
      <c r="I154" s="2" t="s">
        <v>324</v>
      </c>
      <c r="J154" s="2" t="s">
        <v>30</v>
      </c>
      <c r="K154" s="2" t="s">
        <v>30</v>
      </c>
      <c r="L154" s="4" t="s">
        <v>2880</v>
      </c>
      <c r="M154" s="2" t="s">
        <v>288</v>
      </c>
      <c r="N154" s="2" t="s">
        <v>257</v>
      </c>
      <c r="O154" s="160" t="s">
        <v>3056</v>
      </c>
      <c r="P154" s="2" t="s">
        <v>553</v>
      </c>
      <c r="Q154" s="2" t="s">
        <v>376</v>
      </c>
      <c r="R154" s="2" t="s">
        <v>260</v>
      </c>
      <c r="S154" s="2" t="s">
        <v>34</v>
      </c>
      <c r="T154" s="137">
        <v>1.446</v>
      </c>
      <c r="U154" s="2" t="s">
        <v>740</v>
      </c>
      <c r="V154" s="146">
        <v>5.3780000000000001E-2</v>
      </c>
      <c r="W154" s="146">
        <v>4.4699999999999997E-2</v>
      </c>
      <c r="X154" s="4" t="s">
        <v>263</v>
      </c>
      <c r="Z154" s="2" t="s">
        <v>2854</v>
      </c>
      <c r="AA154" s="2" t="s">
        <v>2855</v>
      </c>
      <c r="AB154" s="160" t="s">
        <v>2857</v>
      </c>
      <c r="AD154" s="137">
        <v>3923118.81</v>
      </c>
      <c r="AE154" s="144">
        <v>1</v>
      </c>
      <c r="AF154" s="157">
        <v>100.02</v>
      </c>
      <c r="AG154" s="137">
        <v>3923.9029999999998</v>
      </c>
      <c r="AJ154" s="2" t="s">
        <v>36</v>
      </c>
      <c r="AK154" s="146">
        <v>2.3524204789599001E-2</v>
      </c>
      <c r="AL154" s="146">
        <v>5.10292994830897E-4</v>
      </c>
    </row>
    <row r="155" spans="1:38" x14ac:dyDescent="0.2">
      <c r="A155" s="188">
        <v>1035</v>
      </c>
      <c r="B155" s="2">
        <v>9941</v>
      </c>
      <c r="C155" s="2" t="s">
        <v>2920</v>
      </c>
      <c r="D155" s="2" t="s">
        <v>2921</v>
      </c>
      <c r="E155" s="4" t="s">
        <v>252</v>
      </c>
      <c r="F155" s="2" t="s">
        <v>2922</v>
      </c>
      <c r="G155" s="2" t="s">
        <v>2923</v>
      </c>
      <c r="H155" s="2" t="s">
        <v>255</v>
      </c>
      <c r="I155" s="2" t="s">
        <v>183</v>
      </c>
      <c r="J155" s="2" t="s">
        <v>30</v>
      </c>
      <c r="K155" s="2" t="s">
        <v>30</v>
      </c>
      <c r="L155" s="4" t="s">
        <v>2880</v>
      </c>
      <c r="M155" s="2" t="s">
        <v>183</v>
      </c>
      <c r="N155" s="2" t="s">
        <v>257</v>
      </c>
      <c r="O155" s="160" t="s">
        <v>3114</v>
      </c>
      <c r="P155" s="2" t="s">
        <v>279</v>
      </c>
      <c r="Q155" s="2" t="s">
        <v>279</v>
      </c>
      <c r="R155" s="2" t="s">
        <v>279</v>
      </c>
      <c r="S155" s="2" t="s">
        <v>34</v>
      </c>
      <c r="T155" s="137">
        <v>0.01</v>
      </c>
      <c r="U155" s="2" t="s">
        <v>2925</v>
      </c>
      <c r="V155" s="146">
        <v>1E-4</v>
      </c>
      <c r="W155" s="146">
        <v>0.06</v>
      </c>
      <c r="X155" s="4" t="s">
        <v>263</v>
      </c>
      <c r="Z155" s="2" t="s">
        <v>2883</v>
      </c>
      <c r="AA155" s="2" t="s">
        <v>2884</v>
      </c>
      <c r="AB155" s="160" t="s">
        <v>2885</v>
      </c>
      <c r="AD155" s="137">
        <v>6727500.5499999998</v>
      </c>
      <c r="AE155" s="144">
        <v>1</v>
      </c>
      <c r="AF155" s="157">
        <v>0</v>
      </c>
      <c r="AG155" s="137">
        <v>0</v>
      </c>
      <c r="AJ155" s="2" t="s">
        <v>36</v>
      </c>
      <c r="AK155" s="146">
        <v>4.03320579448131E-10</v>
      </c>
      <c r="AL155" s="146">
        <v>8.7489319279568995E-12</v>
      </c>
    </row>
    <row r="156" spans="1:38" x14ac:dyDescent="0.2">
      <c r="A156" s="188">
        <v>1035</v>
      </c>
      <c r="B156" s="2">
        <v>9941</v>
      </c>
      <c r="C156" s="2" t="s">
        <v>2920</v>
      </c>
      <c r="D156" s="2" t="s">
        <v>2921</v>
      </c>
      <c r="E156" s="4" t="s">
        <v>252</v>
      </c>
      <c r="F156" s="2" t="s">
        <v>3057</v>
      </c>
      <c r="G156" s="2" t="s">
        <v>3058</v>
      </c>
      <c r="H156" s="2" t="s">
        <v>255</v>
      </c>
      <c r="I156" s="2" t="s">
        <v>183</v>
      </c>
      <c r="J156" s="2" t="s">
        <v>30</v>
      </c>
      <c r="K156" s="2" t="s">
        <v>30</v>
      </c>
      <c r="L156" s="4" t="s">
        <v>2880</v>
      </c>
      <c r="M156" s="2" t="s">
        <v>183</v>
      </c>
      <c r="N156" s="2" t="s">
        <v>257</v>
      </c>
      <c r="O156" s="160" t="s">
        <v>3059</v>
      </c>
      <c r="P156" s="2" t="s">
        <v>279</v>
      </c>
      <c r="Q156" s="2" t="s">
        <v>279</v>
      </c>
      <c r="R156" s="2" t="s">
        <v>279</v>
      </c>
      <c r="S156" s="2" t="s">
        <v>34</v>
      </c>
      <c r="T156" s="137">
        <v>0.01</v>
      </c>
      <c r="U156" s="2" t="s">
        <v>2925</v>
      </c>
      <c r="V156" s="146">
        <v>1E-4</v>
      </c>
      <c r="W156" s="146">
        <v>6.4500000000000002E-2</v>
      </c>
      <c r="X156" s="4" t="s">
        <v>263</v>
      </c>
      <c r="Z156" s="2" t="s">
        <v>2883</v>
      </c>
      <c r="AA156" s="2" t="s">
        <v>2884</v>
      </c>
      <c r="AB156" s="160" t="s">
        <v>2885</v>
      </c>
      <c r="AD156" s="137">
        <v>691161.1</v>
      </c>
      <c r="AE156" s="144">
        <v>1</v>
      </c>
      <c r="AF156" s="157">
        <v>0</v>
      </c>
      <c r="AG156" s="137">
        <v>0</v>
      </c>
      <c r="AJ156" s="2" t="s">
        <v>36</v>
      </c>
      <c r="AK156" s="146">
        <v>4.1435819034456698E-11</v>
      </c>
      <c r="AL156" s="146">
        <v>8.9883625727118102E-13</v>
      </c>
    </row>
    <row r="157" spans="1:38" x14ac:dyDescent="0.2">
      <c r="A157" s="188">
        <v>1035</v>
      </c>
      <c r="B157" s="2">
        <v>9941</v>
      </c>
      <c r="C157" s="2" t="s">
        <v>2920</v>
      </c>
      <c r="D157" s="2" t="s">
        <v>2921</v>
      </c>
      <c r="E157" s="4" t="s">
        <v>252</v>
      </c>
      <c r="F157" s="2" t="s">
        <v>3060</v>
      </c>
      <c r="G157" s="2" t="s">
        <v>3061</v>
      </c>
      <c r="H157" s="2" t="s">
        <v>255</v>
      </c>
      <c r="I157" s="2" t="s">
        <v>183</v>
      </c>
      <c r="J157" s="2" t="s">
        <v>30</v>
      </c>
      <c r="K157" s="2" t="s">
        <v>30</v>
      </c>
      <c r="L157" s="4" t="s">
        <v>2880</v>
      </c>
      <c r="M157" s="2" t="s">
        <v>183</v>
      </c>
      <c r="N157" s="2" t="s">
        <v>257</v>
      </c>
      <c r="O157" s="160" t="s">
        <v>3123</v>
      </c>
      <c r="P157" s="2" t="s">
        <v>279</v>
      </c>
      <c r="Q157" s="2" t="s">
        <v>279</v>
      </c>
      <c r="R157" s="2" t="s">
        <v>279</v>
      </c>
      <c r="S157" s="2" t="s">
        <v>34</v>
      </c>
      <c r="T157" s="137">
        <v>0.01</v>
      </c>
      <c r="U157" s="2" t="s">
        <v>2925</v>
      </c>
      <c r="V157" s="146">
        <v>1E-4</v>
      </c>
      <c r="W157" s="146">
        <v>5.7000000000000002E-2</v>
      </c>
      <c r="X157" s="4" t="s">
        <v>263</v>
      </c>
      <c r="Z157" s="2" t="s">
        <v>2883</v>
      </c>
      <c r="AA157" s="2" t="s">
        <v>2884</v>
      </c>
      <c r="AB157" s="160" t="s">
        <v>2885</v>
      </c>
      <c r="AD157" s="137">
        <v>751499.64</v>
      </c>
      <c r="AE157" s="144">
        <v>1</v>
      </c>
      <c r="AF157" s="157">
        <v>0</v>
      </c>
      <c r="AG157" s="137">
        <v>0</v>
      </c>
      <c r="AJ157" s="2" t="s">
        <v>36</v>
      </c>
      <c r="AK157" s="146">
        <v>4.5053176585747297E-11</v>
      </c>
      <c r="AL157" s="146">
        <v>9.7730489137516596E-13</v>
      </c>
    </row>
    <row r="158" spans="1:38" x14ac:dyDescent="0.2">
      <c r="A158" s="188">
        <v>1035</v>
      </c>
      <c r="B158" s="2">
        <v>9941</v>
      </c>
      <c r="C158" s="2" t="s">
        <v>2926</v>
      </c>
      <c r="D158" s="2" t="s">
        <v>2927</v>
      </c>
      <c r="E158" s="4" t="s">
        <v>273</v>
      </c>
      <c r="F158" s="2" t="s">
        <v>2928</v>
      </c>
      <c r="G158" s="2" t="s">
        <v>2929</v>
      </c>
      <c r="H158" s="2" t="s">
        <v>255</v>
      </c>
      <c r="I158" s="2" t="s">
        <v>324</v>
      </c>
      <c r="J158" s="2" t="s">
        <v>30</v>
      </c>
      <c r="K158" s="2" t="s">
        <v>85</v>
      </c>
      <c r="L158" s="4" t="s">
        <v>2880</v>
      </c>
      <c r="M158" s="2" t="s">
        <v>350</v>
      </c>
      <c r="N158" s="2" t="s">
        <v>257</v>
      </c>
      <c r="O158" s="160" t="s">
        <v>2930</v>
      </c>
      <c r="P158" s="2" t="s">
        <v>279</v>
      </c>
      <c r="Q158" s="2" t="s">
        <v>279</v>
      </c>
      <c r="R158" s="2" t="s">
        <v>279</v>
      </c>
      <c r="S158" s="2" t="s">
        <v>34</v>
      </c>
      <c r="T158" s="137">
        <v>0.01</v>
      </c>
      <c r="U158" s="2" t="s">
        <v>2931</v>
      </c>
      <c r="V158" s="146">
        <v>1E-4</v>
      </c>
      <c r="W158" s="146">
        <v>0.03</v>
      </c>
      <c r="X158" s="4" t="s">
        <v>263</v>
      </c>
      <c r="Z158" s="2" t="s">
        <v>2883</v>
      </c>
      <c r="AA158" s="2" t="s">
        <v>2884</v>
      </c>
      <c r="AB158" s="160" t="s">
        <v>2885</v>
      </c>
      <c r="AD158" s="137">
        <v>1411961.61</v>
      </c>
      <c r="AE158" s="144">
        <v>1</v>
      </c>
      <c r="AF158" s="157">
        <v>0</v>
      </c>
      <c r="AG158" s="137">
        <v>0</v>
      </c>
      <c r="AJ158" s="2" t="s">
        <v>36</v>
      </c>
      <c r="AK158" s="146">
        <v>8.464855119242109E-11</v>
      </c>
      <c r="AL158" s="146">
        <v>1.83621776304105E-12</v>
      </c>
    </row>
    <row r="159" spans="1:38" x14ac:dyDescent="0.2">
      <c r="A159" s="188">
        <v>1035</v>
      </c>
      <c r="B159" s="2">
        <v>9941</v>
      </c>
      <c r="C159" s="2" t="s">
        <v>3063</v>
      </c>
      <c r="D159" s="2" t="s">
        <v>3064</v>
      </c>
      <c r="E159" s="4" t="s">
        <v>252</v>
      </c>
      <c r="F159" s="2" t="s">
        <v>3065</v>
      </c>
      <c r="G159" s="2" t="s">
        <v>3066</v>
      </c>
      <c r="H159" s="2" t="s">
        <v>33</v>
      </c>
      <c r="I159" s="2" t="s">
        <v>183</v>
      </c>
      <c r="J159" s="2" t="s">
        <v>30</v>
      </c>
      <c r="K159" s="2" t="s">
        <v>30</v>
      </c>
      <c r="L159" s="4" t="s">
        <v>2880</v>
      </c>
      <c r="M159" s="2" t="s">
        <v>288</v>
      </c>
      <c r="N159" s="2" t="s">
        <v>257</v>
      </c>
      <c r="O159" s="160" t="s">
        <v>3122</v>
      </c>
      <c r="P159" s="2" t="s">
        <v>279</v>
      </c>
      <c r="Q159" s="2" t="s">
        <v>279</v>
      </c>
      <c r="R159" s="2" t="s">
        <v>279</v>
      </c>
      <c r="S159" s="2" t="s">
        <v>34</v>
      </c>
      <c r="T159" s="137">
        <v>0.01</v>
      </c>
      <c r="U159" s="2" t="s">
        <v>3068</v>
      </c>
      <c r="V159" s="146">
        <v>1E-4</v>
      </c>
      <c r="W159" s="146">
        <v>0.08</v>
      </c>
      <c r="X159" s="4" t="s">
        <v>263</v>
      </c>
      <c r="Z159" s="2" t="s">
        <v>2883</v>
      </c>
      <c r="AA159" s="2" t="s">
        <v>2884</v>
      </c>
      <c r="AB159" s="160" t="s">
        <v>2885</v>
      </c>
      <c r="AD159" s="137">
        <v>3000</v>
      </c>
      <c r="AE159" s="144">
        <v>1</v>
      </c>
      <c r="AF159" s="157">
        <v>0</v>
      </c>
      <c r="AG159" s="137">
        <v>0</v>
      </c>
      <c r="AJ159" s="2" t="s">
        <v>36</v>
      </c>
      <c r="AK159" s="146">
        <v>1.7985308649947199E-13</v>
      </c>
      <c r="AL159" s="146">
        <v>3.9014186009796E-15</v>
      </c>
    </row>
    <row r="160" spans="1:38" x14ac:dyDescent="0.2">
      <c r="A160" s="188">
        <v>1035</v>
      </c>
      <c r="B160" s="2">
        <v>9941</v>
      </c>
      <c r="C160" s="2" t="s">
        <v>2932</v>
      </c>
      <c r="D160" s="2" t="s">
        <v>2933</v>
      </c>
      <c r="E160" s="4" t="s">
        <v>252</v>
      </c>
      <c r="F160" s="2" t="s">
        <v>2934</v>
      </c>
      <c r="G160" s="2" t="s">
        <v>2935</v>
      </c>
      <c r="H160" s="2" t="s">
        <v>33</v>
      </c>
      <c r="I160" s="2" t="s">
        <v>183</v>
      </c>
      <c r="J160" s="2" t="s">
        <v>30</v>
      </c>
      <c r="K160" s="2" t="s">
        <v>30</v>
      </c>
      <c r="L160" s="4" t="s">
        <v>2880</v>
      </c>
      <c r="M160" s="2" t="s">
        <v>288</v>
      </c>
      <c r="N160" s="2" t="s">
        <v>257</v>
      </c>
      <c r="O160" s="160" t="s">
        <v>3122</v>
      </c>
      <c r="P160" s="2" t="s">
        <v>279</v>
      </c>
      <c r="Q160" s="2" t="s">
        <v>279</v>
      </c>
      <c r="R160" s="2" t="s">
        <v>279</v>
      </c>
      <c r="S160" s="2" t="s">
        <v>34</v>
      </c>
      <c r="T160" s="137">
        <v>0.01</v>
      </c>
      <c r="U160" s="2" t="s">
        <v>2882</v>
      </c>
      <c r="V160" s="146">
        <v>1E-4</v>
      </c>
      <c r="W160" s="146">
        <v>7.4499999999999997E-2</v>
      </c>
      <c r="X160" s="4" t="s">
        <v>263</v>
      </c>
      <c r="Z160" s="2" t="s">
        <v>2883</v>
      </c>
      <c r="AA160" s="2" t="s">
        <v>2884</v>
      </c>
      <c r="AB160" s="160" t="s">
        <v>2885</v>
      </c>
      <c r="AD160" s="137">
        <v>368348.2</v>
      </c>
      <c r="AE160" s="144">
        <v>1</v>
      </c>
      <c r="AF160" s="157">
        <v>0</v>
      </c>
      <c r="AG160" s="137">
        <v>0</v>
      </c>
      <c r="AJ160" s="2" t="s">
        <v>36</v>
      </c>
      <c r="AK160" s="146">
        <v>2.2082853558841598E-11</v>
      </c>
      <c r="AL160" s="146">
        <v>4.7902683970578799E-13</v>
      </c>
    </row>
    <row r="161" spans="1:38" x14ac:dyDescent="0.2">
      <c r="A161" s="188">
        <v>1035</v>
      </c>
      <c r="B161" s="2">
        <v>9941</v>
      </c>
      <c r="C161" s="2" t="s">
        <v>2937</v>
      </c>
      <c r="D161" s="2" t="s">
        <v>2938</v>
      </c>
      <c r="E161" s="4" t="s">
        <v>252</v>
      </c>
      <c r="F161" s="2" t="s">
        <v>2939</v>
      </c>
      <c r="G161" s="2" t="s">
        <v>2940</v>
      </c>
      <c r="H161" s="2" t="s">
        <v>255</v>
      </c>
      <c r="I161" s="2" t="s">
        <v>276</v>
      </c>
      <c r="J161" s="2" t="s">
        <v>30</v>
      </c>
      <c r="K161" s="2" t="s">
        <v>30</v>
      </c>
      <c r="L161" s="4" t="s">
        <v>2880</v>
      </c>
      <c r="M161" s="2" t="s">
        <v>288</v>
      </c>
      <c r="N161" s="2" t="s">
        <v>257</v>
      </c>
      <c r="O161" s="160" t="s">
        <v>3122</v>
      </c>
      <c r="P161" s="2" t="s">
        <v>279</v>
      </c>
      <c r="Q161" s="2" t="s">
        <v>279</v>
      </c>
      <c r="R161" s="2" t="s">
        <v>279</v>
      </c>
      <c r="S161" s="2" t="s">
        <v>34</v>
      </c>
      <c r="T161" s="137">
        <v>0.01</v>
      </c>
      <c r="U161" s="2" t="s">
        <v>2942</v>
      </c>
      <c r="V161" s="146">
        <v>4.1020000000000001E-2</v>
      </c>
      <c r="W161" s="146">
        <v>5.3499999999999999E-2</v>
      </c>
      <c r="X161" s="4" t="s">
        <v>263</v>
      </c>
      <c r="Z161" s="2" t="s">
        <v>2883</v>
      </c>
      <c r="AA161" s="2" t="s">
        <v>2884</v>
      </c>
      <c r="AB161" s="160" t="s">
        <v>2885</v>
      </c>
      <c r="AD161" s="137">
        <v>386659.44</v>
      </c>
      <c r="AE161" s="144">
        <v>1</v>
      </c>
      <c r="AF161" s="157">
        <v>0</v>
      </c>
      <c r="AG161" s="137">
        <v>0</v>
      </c>
      <c r="AJ161" s="2" t="s">
        <v>36</v>
      </c>
      <c r="AK161" s="146">
        <v>2.3180631236052399E-11</v>
      </c>
      <c r="AL161" s="146">
        <v>5.0284011048678897E-13</v>
      </c>
    </row>
    <row r="162" spans="1:38" x14ac:dyDescent="0.2">
      <c r="A162" s="188">
        <v>1035</v>
      </c>
      <c r="B162" s="2">
        <v>9941</v>
      </c>
      <c r="C162" s="2" t="s">
        <v>2943</v>
      </c>
      <c r="D162" s="2" t="s">
        <v>2944</v>
      </c>
      <c r="E162" s="4" t="s">
        <v>252</v>
      </c>
      <c r="F162" s="2" t="s">
        <v>2945</v>
      </c>
      <c r="G162" s="2" t="s">
        <v>2946</v>
      </c>
      <c r="H162" s="2" t="s">
        <v>255</v>
      </c>
      <c r="I162" s="2" t="s">
        <v>276</v>
      </c>
      <c r="J162" s="2" t="s">
        <v>30</v>
      </c>
      <c r="K162" s="2" t="s">
        <v>30</v>
      </c>
      <c r="L162" s="4" t="s">
        <v>2880</v>
      </c>
      <c r="M162" s="2" t="s">
        <v>183</v>
      </c>
      <c r="N162" s="2" t="s">
        <v>257</v>
      </c>
      <c r="O162" s="160" t="s">
        <v>3122</v>
      </c>
      <c r="P162" s="2" t="s">
        <v>279</v>
      </c>
      <c r="Q162" s="2" t="s">
        <v>279</v>
      </c>
      <c r="R162" s="2" t="s">
        <v>279</v>
      </c>
      <c r="S162" s="2" t="s">
        <v>34</v>
      </c>
      <c r="T162" s="137">
        <v>0.01</v>
      </c>
      <c r="U162" s="2" t="s">
        <v>2925</v>
      </c>
      <c r="V162" s="146">
        <v>1E-4</v>
      </c>
      <c r="W162" s="146">
        <v>4.4999999999999998E-2</v>
      </c>
      <c r="X162" s="4" t="s">
        <v>263</v>
      </c>
      <c r="Z162" s="2" t="s">
        <v>2883</v>
      </c>
      <c r="AA162" s="2" t="s">
        <v>2884</v>
      </c>
      <c r="AB162" s="160" t="s">
        <v>2885</v>
      </c>
      <c r="AD162" s="137">
        <v>460684.66</v>
      </c>
      <c r="AE162" s="144">
        <v>1</v>
      </c>
      <c r="AF162" s="157">
        <v>3.11</v>
      </c>
      <c r="AG162" s="137">
        <v>14.327</v>
      </c>
      <c r="AJ162" s="2" t="s">
        <v>36</v>
      </c>
      <c r="AK162" s="146">
        <v>8.5893595130771594E-5</v>
      </c>
      <c r="AL162" s="146">
        <v>1.86322557077268E-6</v>
      </c>
    </row>
    <row r="163" spans="1:38" x14ac:dyDescent="0.2">
      <c r="A163" s="188">
        <v>1035</v>
      </c>
      <c r="B163" s="2">
        <v>9941</v>
      </c>
      <c r="C163" s="2" t="s">
        <v>2948</v>
      </c>
      <c r="D163" s="2" t="s">
        <v>2949</v>
      </c>
      <c r="E163" s="4" t="s">
        <v>252</v>
      </c>
      <c r="F163" s="2" t="s">
        <v>2950</v>
      </c>
      <c r="G163" s="2" t="s">
        <v>2951</v>
      </c>
      <c r="H163" s="2" t="s">
        <v>255</v>
      </c>
      <c r="I163" s="2" t="s">
        <v>276</v>
      </c>
      <c r="J163" s="2" t="s">
        <v>30</v>
      </c>
      <c r="K163" s="2" t="s">
        <v>2952</v>
      </c>
      <c r="L163" s="4" t="s">
        <v>2880</v>
      </c>
      <c r="M163" s="2" t="s">
        <v>183</v>
      </c>
      <c r="N163" s="2" t="s">
        <v>257</v>
      </c>
      <c r="O163" s="160" t="s">
        <v>3122</v>
      </c>
      <c r="P163" s="2" t="s">
        <v>279</v>
      </c>
      <c r="Q163" s="2" t="s">
        <v>279</v>
      </c>
      <c r="R163" s="2" t="s">
        <v>279</v>
      </c>
      <c r="S163" s="2" t="s">
        <v>34</v>
      </c>
      <c r="T163" s="137">
        <v>0.01</v>
      </c>
      <c r="U163" s="2" t="s">
        <v>2954</v>
      </c>
      <c r="V163" s="146">
        <v>1E-4</v>
      </c>
      <c r="W163" s="146">
        <v>0.13413600000000001</v>
      </c>
      <c r="X163" s="4" t="s">
        <v>263</v>
      </c>
      <c r="Z163" s="2" t="s">
        <v>2883</v>
      </c>
      <c r="AA163" s="2" t="s">
        <v>2884</v>
      </c>
      <c r="AB163" s="160" t="s">
        <v>2885</v>
      </c>
      <c r="AD163" s="137">
        <v>40724.14</v>
      </c>
      <c r="AE163" s="144">
        <v>1</v>
      </c>
      <c r="AF163" s="157">
        <v>0</v>
      </c>
      <c r="AG163" s="137">
        <v>0</v>
      </c>
      <c r="AJ163" s="2" t="s">
        <v>36</v>
      </c>
      <c r="AK163" s="146">
        <v>2.4414540913455297E-12</v>
      </c>
      <c r="AL163" s="146">
        <v>5.2960639101632902E-14</v>
      </c>
    </row>
    <row r="164" spans="1:38" x14ac:dyDescent="0.2">
      <c r="A164" s="188">
        <v>1035</v>
      </c>
      <c r="B164" s="2">
        <v>9941</v>
      </c>
      <c r="C164" s="2" t="s">
        <v>3069</v>
      </c>
      <c r="D164" s="2" t="s">
        <v>3070</v>
      </c>
      <c r="E164" s="4" t="s">
        <v>252</v>
      </c>
      <c r="F164" s="2" t="s">
        <v>3071</v>
      </c>
      <c r="G164" s="2" t="s">
        <v>3072</v>
      </c>
      <c r="H164" s="2" t="s">
        <v>255</v>
      </c>
      <c r="I164" s="2" t="s">
        <v>183</v>
      </c>
      <c r="J164" s="2" t="s">
        <v>30</v>
      </c>
      <c r="K164" s="2" t="s">
        <v>30</v>
      </c>
      <c r="L164" s="4" t="s">
        <v>2880</v>
      </c>
      <c r="M164" s="2" t="s">
        <v>183</v>
      </c>
      <c r="N164" s="2" t="s">
        <v>257</v>
      </c>
      <c r="O164" s="160" t="s">
        <v>3116</v>
      </c>
      <c r="P164" s="2" t="s">
        <v>279</v>
      </c>
      <c r="Q164" s="2" t="s">
        <v>279</v>
      </c>
      <c r="R164" s="2" t="s">
        <v>279</v>
      </c>
      <c r="S164" s="2" t="s">
        <v>34</v>
      </c>
      <c r="T164" s="137">
        <v>0.01</v>
      </c>
      <c r="U164" s="2" t="s">
        <v>3074</v>
      </c>
      <c r="V164" s="146">
        <v>1E-4</v>
      </c>
      <c r="W164" s="146">
        <v>5.8500000000000003E-2</v>
      </c>
      <c r="X164" s="4" t="s">
        <v>263</v>
      </c>
      <c r="Z164" s="2" t="s">
        <v>2883</v>
      </c>
      <c r="AA164" s="2" t="s">
        <v>2884</v>
      </c>
      <c r="AB164" s="160" t="s">
        <v>2885</v>
      </c>
      <c r="AD164" s="137">
        <v>385755.54</v>
      </c>
      <c r="AE164" s="144">
        <v>1</v>
      </c>
      <c r="AF164" s="157">
        <v>0</v>
      </c>
      <c r="AG164" s="137">
        <v>0</v>
      </c>
      <c r="AJ164" s="2" t="s">
        <v>36</v>
      </c>
      <c r="AK164" s="146">
        <v>2.3126441501090097E-11</v>
      </c>
      <c r="AL164" s="146">
        <v>5.0166461306231403E-13</v>
      </c>
    </row>
    <row r="165" spans="1:38" x14ac:dyDescent="0.2">
      <c r="A165" s="188">
        <v>1035</v>
      </c>
      <c r="B165" s="2">
        <v>9941</v>
      </c>
      <c r="C165" s="2" t="s">
        <v>2955</v>
      </c>
      <c r="D165" s="2" t="s">
        <v>2956</v>
      </c>
      <c r="E165" s="4" t="s">
        <v>252</v>
      </c>
      <c r="F165" s="2" t="s">
        <v>2957</v>
      </c>
      <c r="G165" s="2" t="s">
        <v>2958</v>
      </c>
      <c r="H165" s="2" t="s">
        <v>255</v>
      </c>
      <c r="I165" s="2" t="s">
        <v>2959</v>
      </c>
      <c r="J165" s="2" t="s">
        <v>30</v>
      </c>
      <c r="K165" s="2" t="s">
        <v>30</v>
      </c>
      <c r="L165" s="4" t="s">
        <v>2880</v>
      </c>
      <c r="M165" s="2" t="s">
        <v>183</v>
      </c>
      <c r="N165" s="2" t="s">
        <v>257</v>
      </c>
      <c r="O165" s="160" t="s">
        <v>3122</v>
      </c>
      <c r="P165" s="2" t="s">
        <v>279</v>
      </c>
      <c r="Q165" s="2" t="s">
        <v>279</v>
      </c>
      <c r="R165" s="2" t="s">
        <v>279</v>
      </c>
      <c r="S165" s="2" t="s">
        <v>34</v>
      </c>
      <c r="T165" s="137">
        <v>0.01</v>
      </c>
      <c r="U165" s="2" t="s">
        <v>2961</v>
      </c>
      <c r="V165" s="146">
        <v>1E-4</v>
      </c>
      <c r="W165" s="146">
        <v>4.4999999999999998E-2</v>
      </c>
      <c r="X165" s="4" t="s">
        <v>263</v>
      </c>
      <c r="Z165" s="2" t="s">
        <v>2883</v>
      </c>
      <c r="AA165" s="2" t="s">
        <v>2884</v>
      </c>
      <c r="AB165" s="160" t="s">
        <v>2885</v>
      </c>
      <c r="AD165" s="137">
        <v>1336972.69</v>
      </c>
      <c r="AE165" s="144">
        <v>1</v>
      </c>
      <c r="AF165" s="157">
        <v>0</v>
      </c>
      <c r="AG165" s="137">
        <v>0</v>
      </c>
      <c r="AJ165" s="2" t="s">
        <v>36</v>
      </c>
      <c r="AK165" s="146">
        <v>8.015288828733379E-11</v>
      </c>
      <c r="AL165" s="146">
        <v>1.7386967072559199E-12</v>
      </c>
    </row>
    <row r="166" spans="1:38" x14ac:dyDescent="0.2">
      <c r="A166" s="188">
        <v>1035</v>
      </c>
      <c r="B166" s="2">
        <v>9941</v>
      </c>
      <c r="C166" s="2" t="s">
        <v>3075</v>
      </c>
      <c r="D166" s="2" t="s">
        <v>3076</v>
      </c>
      <c r="E166" s="4" t="s">
        <v>33</v>
      </c>
      <c r="F166" s="2" t="s">
        <v>3077</v>
      </c>
      <c r="G166" s="2" t="s">
        <v>3078</v>
      </c>
      <c r="H166" s="2" t="s">
        <v>255</v>
      </c>
      <c r="I166" s="2" t="s">
        <v>183</v>
      </c>
      <c r="J166" s="2" t="s">
        <v>30</v>
      </c>
      <c r="K166" s="2" t="s">
        <v>907</v>
      </c>
      <c r="L166" s="4" t="s">
        <v>2880</v>
      </c>
      <c r="M166" s="2" t="s">
        <v>183</v>
      </c>
      <c r="N166" s="2" t="s">
        <v>257</v>
      </c>
      <c r="O166" s="160" t="s">
        <v>3079</v>
      </c>
      <c r="P166" s="2" t="s">
        <v>279</v>
      </c>
      <c r="Q166" s="2" t="s">
        <v>279</v>
      </c>
      <c r="R166" s="2" t="s">
        <v>279</v>
      </c>
      <c r="S166" s="2" t="s">
        <v>34</v>
      </c>
      <c r="T166" s="137">
        <v>0.01</v>
      </c>
      <c r="U166" s="2" t="s">
        <v>3080</v>
      </c>
      <c r="V166" s="146">
        <v>1E-4</v>
      </c>
      <c r="W166" s="146">
        <v>8.1500000000000003E-2</v>
      </c>
      <c r="X166" s="4" t="s">
        <v>263</v>
      </c>
      <c r="Z166" s="2" t="s">
        <v>2883</v>
      </c>
      <c r="AA166" s="2" t="s">
        <v>2884</v>
      </c>
      <c r="AB166" s="212">
        <v>45869</v>
      </c>
      <c r="AD166" s="137">
        <v>12313.6</v>
      </c>
      <c r="AE166" s="144">
        <v>1</v>
      </c>
      <c r="AF166" s="157">
        <v>119</v>
      </c>
      <c r="AG166" s="137">
        <v>14.653</v>
      </c>
      <c r="AJ166" s="2" t="s">
        <v>36</v>
      </c>
      <c r="AK166" s="146">
        <v>8.7847345648155796E-5</v>
      </c>
      <c r="AL166" s="146">
        <v>1.9056068207059001E-6</v>
      </c>
    </row>
    <row r="167" spans="1:38" x14ac:dyDescent="0.2">
      <c r="A167" s="188">
        <v>1035</v>
      </c>
      <c r="B167" s="2">
        <v>9941</v>
      </c>
      <c r="C167" s="2" t="s">
        <v>2905</v>
      </c>
      <c r="D167" s="2" t="s">
        <v>2906</v>
      </c>
      <c r="E167" s="4" t="s">
        <v>252</v>
      </c>
      <c r="F167" s="2" t="s">
        <v>2962</v>
      </c>
      <c r="G167" s="2" t="s">
        <v>2963</v>
      </c>
      <c r="H167" s="2" t="s">
        <v>255</v>
      </c>
      <c r="I167" s="2" t="s">
        <v>276</v>
      </c>
      <c r="J167" s="2" t="s">
        <v>30</v>
      </c>
      <c r="K167" s="2" t="s">
        <v>30</v>
      </c>
      <c r="L167" s="4" t="s">
        <v>2880</v>
      </c>
      <c r="M167" s="2" t="s">
        <v>278</v>
      </c>
      <c r="N167" s="2" t="s">
        <v>257</v>
      </c>
      <c r="O167" s="160" t="s">
        <v>3122</v>
      </c>
      <c r="P167" s="2" t="s">
        <v>279</v>
      </c>
      <c r="Q167" s="2" t="s">
        <v>279</v>
      </c>
      <c r="R167" s="2" t="s">
        <v>279</v>
      </c>
      <c r="S167" s="2" t="s">
        <v>34</v>
      </c>
      <c r="T167" s="137">
        <v>0.01</v>
      </c>
      <c r="U167" s="2" t="s">
        <v>2965</v>
      </c>
      <c r="V167" s="146">
        <v>1E-4</v>
      </c>
      <c r="W167" s="146">
        <v>7.0999999999999994E-2</v>
      </c>
      <c r="X167" s="4" t="s">
        <v>263</v>
      </c>
      <c r="Z167" s="2" t="s">
        <v>2883</v>
      </c>
      <c r="AA167" s="2" t="s">
        <v>2884</v>
      </c>
      <c r="AB167" s="160" t="s">
        <v>2885</v>
      </c>
      <c r="AD167" s="137">
        <v>4667.5200000000004</v>
      </c>
      <c r="AE167" s="144">
        <v>1</v>
      </c>
      <c r="AF167" s="157">
        <v>0</v>
      </c>
      <c r="AG167" s="137">
        <v>0</v>
      </c>
      <c r="AJ167" s="2" t="s">
        <v>36</v>
      </c>
      <c r="AK167" s="146">
        <v>2.7982262609933799E-13</v>
      </c>
      <c r="AL167" s="146">
        <v>6.0699831161482E-15</v>
      </c>
    </row>
    <row r="168" spans="1:38" x14ac:dyDescent="0.2">
      <c r="A168" s="188">
        <v>1035</v>
      </c>
      <c r="B168" s="2">
        <v>9941</v>
      </c>
      <c r="C168" s="2" t="s">
        <v>2910</v>
      </c>
      <c r="D168" s="2" t="s">
        <v>2911</v>
      </c>
      <c r="E168" s="4" t="s">
        <v>252</v>
      </c>
      <c r="F168" s="2" t="s">
        <v>3081</v>
      </c>
      <c r="G168" s="2" t="s">
        <v>3082</v>
      </c>
      <c r="H168" s="2" t="s">
        <v>255</v>
      </c>
      <c r="I168" s="2" t="s">
        <v>183</v>
      </c>
      <c r="J168" s="2" t="s">
        <v>30</v>
      </c>
      <c r="K168" s="2" t="s">
        <v>30</v>
      </c>
      <c r="L168" s="4" t="s">
        <v>2880</v>
      </c>
      <c r="M168" s="2" t="s">
        <v>183</v>
      </c>
      <c r="N168" s="2" t="s">
        <v>257</v>
      </c>
      <c r="O168" s="160" t="s">
        <v>3122</v>
      </c>
      <c r="P168" s="2" t="s">
        <v>1013</v>
      </c>
      <c r="Q168" s="2" t="s">
        <v>259</v>
      </c>
      <c r="R168" s="2" t="s">
        <v>260</v>
      </c>
      <c r="S168" s="2" t="s">
        <v>34</v>
      </c>
      <c r="T168" s="137">
        <v>0.01</v>
      </c>
      <c r="U168" s="2" t="s">
        <v>3084</v>
      </c>
      <c r="V168" s="146">
        <v>1E-4</v>
      </c>
      <c r="W168" s="146">
        <v>8.5000000000000006E-2</v>
      </c>
      <c r="X168" s="4" t="s">
        <v>263</v>
      </c>
      <c r="Z168" s="2" t="s">
        <v>2883</v>
      </c>
      <c r="AA168" s="2" t="s">
        <v>2884</v>
      </c>
      <c r="AB168" s="160" t="s">
        <v>2885</v>
      </c>
      <c r="AD168" s="137">
        <v>4385.8599999999997</v>
      </c>
      <c r="AE168" s="144">
        <v>1</v>
      </c>
      <c r="AF168" s="157">
        <v>219.86</v>
      </c>
      <c r="AG168" s="137">
        <v>9.6430000000000007</v>
      </c>
      <c r="AJ168" s="2" t="s">
        <v>36</v>
      </c>
      <c r="AK168" s="146">
        <v>5.7809289095297501E-5</v>
      </c>
      <c r="AL168" s="146">
        <v>1.2540137073848101E-6</v>
      </c>
    </row>
    <row r="169" spans="1:38" x14ac:dyDescent="0.2">
      <c r="A169" s="188">
        <v>1035</v>
      </c>
      <c r="B169" s="2">
        <v>9941</v>
      </c>
      <c r="C169" s="2" t="s">
        <v>2910</v>
      </c>
      <c r="D169" s="2" t="s">
        <v>2911</v>
      </c>
      <c r="E169" s="4" t="s">
        <v>252</v>
      </c>
      <c r="F169" s="2" t="s">
        <v>3085</v>
      </c>
      <c r="G169" s="2" t="s">
        <v>3086</v>
      </c>
      <c r="H169" s="2" t="s">
        <v>33</v>
      </c>
      <c r="I169" s="2" t="s">
        <v>183</v>
      </c>
      <c r="J169" s="2" t="s">
        <v>30</v>
      </c>
      <c r="K169" s="2" t="s">
        <v>30</v>
      </c>
      <c r="L169" s="4" t="s">
        <v>2880</v>
      </c>
      <c r="M169" s="2" t="s">
        <v>183</v>
      </c>
      <c r="N169" s="2" t="s">
        <v>257</v>
      </c>
      <c r="O169" s="160" t="s">
        <v>3122</v>
      </c>
      <c r="P169" s="2" t="s">
        <v>1013</v>
      </c>
      <c r="Q169" s="2" t="s">
        <v>259</v>
      </c>
      <c r="R169" s="2" t="s">
        <v>260</v>
      </c>
      <c r="S169" s="2" t="s">
        <v>34</v>
      </c>
      <c r="T169" s="137">
        <v>0.01</v>
      </c>
      <c r="U169" s="2" t="s">
        <v>3068</v>
      </c>
      <c r="V169" s="146">
        <v>1E-4</v>
      </c>
      <c r="W169" s="146">
        <v>8.5000000000000006E-2</v>
      </c>
      <c r="X169" s="4" t="s">
        <v>263</v>
      </c>
      <c r="Z169" s="2" t="s">
        <v>2883</v>
      </c>
      <c r="AA169" s="2" t="s">
        <v>2884</v>
      </c>
      <c r="AB169" s="160" t="s">
        <v>2885</v>
      </c>
      <c r="AD169" s="137">
        <v>2330.08</v>
      </c>
      <c r="AE169" s="144">
        <v>1</v>
      </c>
      <c r="AF169" s="157">
        <v>219.86</v>
      </c>
      <c r="AG169" s="137">
        <v>5.1230000000000002</v>
      </c>
      <c r="AJ169" s="2" t="s">
        <v>36</v>
      </c>
      <c r="AK169" s="146">
        <v>3.0712395820926999E-5</v>
      </c>
      <c r="AL169" s="146">
        <v>6.6622105112867002E-7</v>
      </c>
    </row>
    <row r="170" spans="1:38" x14ac:dyDescent="0.2">
      <c r="A170" s="188">
        <v>1035</v>
      </c>
      <c r="B170" s="2">
        <v>9941</v>
      </c>
      <c r="C170" s="2" t="s">
        <v>3088</v>
      </c>
      <c r="D170" s="2" t="s">
        <v>3089</v>
      </c>
      <c r="E170" s="4" t="s">
        <v>252</v>
      </c>
      <c r="F170" s="2" t="s">
        <v>3090</v>
      </c>
      <c r="G170" s="2" t="s">
        <v>3091</v>
      </c>
      <c r="H170" s="2" t="s">
        <v>255</v>
      </c>
      <c r="I170" s="2" t="s">
        <v>276</v>
      </c>
      <c r="J170" s="2" t="s">
        <v>30</v>
      </c>
      <c r="K170" s="2" t="s">
        <v>30</v>
      </c>
      <c r="L170" s="4" t="s">
        <v>2880</v>
      </c>
      <c r="M170" s="2" t="s">
        <v>183</v>
      </c>
      <c r="N170" s="2" t="s">
        <v>257</v>
      </c>
      <c r="O170" s="160" t="s">
        <v>3122</v>
      </c>
      <c r="P170" s="2" t="s">
        <v>279</v>
      </c>
      <c r="Q170" s="2" t="s">
        <v>279</v>
      </c>
      <c r="R170" s="2" t="s">
        <v>279</v>
      </c>
      <c r="S170" s="2" t="s">
        <v>34</v>
      </c>
      <c r="T170" s="137">
        <v>0.01</v>
      </c>
      <c r="U170" s="2" t="s">
        <v>3068</v>
      </c>
      <c r="V170" s="146">
        <v>1E-4</v>
      </c>
      <c r="W170" s="146">
        <v>0.05</v>
      </c>
      <c r="X170" s="4" t="s">
        <v>263</v>
      </c>
      <c r="Z170" s="2" t="s">
        <v>2883</v>
      </c>
      <c r="AA170" s="2" t="s">
        <v>2884</v>
      </c>
      <c r="AB170" s="160" t="s">
        <v>2885</v>
      </c>
      <c r="AD170" s="137">
        <v>36564.800000000003</v>
      </c>
      <c r="AE170" s="144">
        <v>1</v>
      </c>
      <c r="AF170" s="157">
        <v>1</v>
      </c>
      <c r="AG170" s="137">
        <v>0.36599999999999999</v>
      </c>
      <c r="AJ170" s="2" t="s">
        <v>36</v>
      </c>
      <c r="AK170" s="146">
        <v>2.1920973790786301E-6</v>
      </c>
      <c r="AL170" s="146">
        <v>4.7551530287033397E-8</v>
      </c>
    </row>
    <row r="171" spans="1:38" x14ac:dyDescent="0.2">
      <c r="A171" s="188">
        <v>1035</v>
      </c>
      <c r="B171" s="2">
        <v>9941</v>
      </c>
      <c r="C171" s="2" t="s">
        <v>3092</v>
      </c>
      <c r="D171" s="2" t="s">
        <v>3093</v>
      </c>
      <c r="E171" s="4" t="s">
        <v>252</v>
      </c>
      <c r="F171" s="2" t="s">
        <v>3094</v>
      </c>
      <c r="G171" s="2" t="s">
        <v>3095</v>
      </c>
      <c r="H171" s="2" t="s">
        <v>255</v>
      </c>
      <c r="I171" s="2" t="s">
        <v>295</v>
      </c>
      <c r="J171" s="2" t="s">
        <v>84</v>
      </c>
      <c r="K171" s="2" t="s">
        <v>30</v>
      </c>
      <c r="L171" s="4" t="s">
        <v>2880</v>
      </c>
      <c r="M171" s="2" t="s">
        <v>296</v>
      </c>
      <c r="N171" s="2" t="s">
        <v>257</v>
      </c>
      <c r="O171" s="160" t="s">
        <v>3096</v>
      </c>
      <c r="P171" s="2" t="s">
        <v>1613</v>
      </c>
      <c r="Q171" s="2" t="s">
        <v>376</v>
      </c>
      <c r="R171" s="2" t="s">
        <v>260</v>
      </c>
      <c r="S171" s="2" t="s">
        <v>89</v>
      </c>
      <c r="T171" s="137">
        <v>4.1840000000000002</v>
      </c>
      <c r="U171" s="2" t="s">
        <v>3097</v>
      </c>
      <c r="V171" s="146">
        <v>7.5480000000000005E-2</v>
      </c>
      <c r="W171" s="146">
        <v>8.5000000000000006E-2</v>
      </c>
      <c r="X171" s="4" t="s">
        <v>263</v>
      </c>
      <c r="Z171" s="2" t="s">
        <v>2854</v>
      </c>
      <c r="AA171" s="2" t="s">
        <v>2855</v>
      </c>
      <c r="AB171" s="160" t="s">
        <v>2857</v>
      </c>
      <c r="AD171" s="137">
        <v>1005000</v>
      </c>
      <c r="AE171" s="144">
        <v>3.306</v>
      </c>
      <c r="AF171" s="157">
        <v>111.24</v>
      </c>
      <c r="AG171" s="137">
        <v>3837.19</v>
      </c>
      <c r="AJ171" s="2" t="s">
        <v>36</v>
      </c>
      <c r="AK171" s="146">
        <v>2.3004348215334699E-2</v>
      </c>
      <c r="AL171" s="146">
        <v>4.9901613465489695E-4</v>
      </c>
    </row>
    <row r="172" spans="1:38" x14ac:dyDescent="0.2">
      <c r="A172" s="188">
        <v>1035</v>
      </c>
      <c r="B172" s="2">
        <v>9941</v>
      </c>
      <c r="C172" s="2" t="s">
        <v>378</v>
      </c>
      <c r="D172" s="2" t="s">
        <v>379</v>
      </c>
      <c r="E172" s="4" t="s">
        <v>380</v>
      </c>
      <c r="F172" s="2" t="s">
        <v>3098</v>
      </c>
      <c r="G172" s="2" t="s">
        <v>3099</v>
      </c>
      <c r="H172" s="2" t="s">
        <v>255</v>
      </c>
      <c r="I172" s="2" t="s">
        <v>295</v>
      </c>
      <c r="J172" s="2" t="s">
        <v>84</v>
      </c>
      <c r="K172" s="2" t="s">
        <v>30</v>
      </c>
      <c r="L172" s="4" t="s">
        <v>2880</v>
      </c>
      <c r="M172" s="2" t="s">
        <v>296</v>
      </c>
      <c r="N172" s="2" t="s">
        <v>257</v>
      </c>
      <c r="O172" s="160" t="s">
        <v>3100</v>
      </c>
      <c r="P172" s="2" t="s">
        <v>1613</v>
      </c>
      <c r="Q172" s="2" t="s">
        <v>376</v>
      </c>
      <c r="R172" s="2" t="s">
        <v>260</v>
      </c>
      <c r="S172" s="2" t="s">
        <v>89</v>
      </c>
      <c r="T172" s="137">
        <v>2.3519999999999999</v>
      </c>
      <c r="U172" s="2" t="s">
        <v>3101</v>
      </c>
      <c r="V172" s="146">
        <v>6.2570000000000001E-2</v>
      </c>
      <c r="W172" s="146">
        <v>5.3749999999999999E-2</v>
      </c>
      <c r="X172" s="4" t="s">
        <v>263</v>
      </c>
      <c r="Z172" s="2" t="s">
        <v>2854</v>
      </c>
      <c r="AA172" s="2" t="s">
        <v>2855</v>
      </c>
      <c r="AB172" s="160" t="s">
        <v>2857</v>
      </c>
      <c r="AD172" s="137">
        <v>1334000</v>
      </c>
      <c r="AE172" s="144">
        <v>3.306</v>
      </c>
      <c r="AF172" s="157">
        <v>97.3</v>
      </c>
      <c r="AG172" s="137">
        <v>4409.6530000000002</v>
      </c>
      <c r="AJ172" s="2" t="s">
        <v>36</v>
      </c>
      <c r="AK172" s="146">
        <v>2.6436321763071001E-2</v>
      </c>
      <c r="AL172" s="146">
        <v>5.7346337210749398E-4</v>
      </c>
    </row>
    <row r="173" spans="1:38" x14ac:dyDescent="0.2">
      <c r="A173" s="188">
        <v>1035</v>
      </c>
      <c r="B173" s="2">
        <v>9941</v>
      </c>
      <c r="C173" s="2" t="s">
        <v>3102</v>
      </c>
      <c r="D173" s="2" t="s">
        <v>3103</v>
      </c>
      <c r="E173" s="4" t="s">
        <v>252</v>
      </c>
      <c r="F173" s="2" t="s">
        <v>3104</v>
      </c>
      <c r="G173" s="2" t="s">
        <v>3105</v>
      </c>
      <c r="H173" s="2" t="s">
        <v>255</v>
      </c>
      <c r="I173" s="2" t="s">
        <v>295</v>
      </c>
      <c r="J173" s="2" t="s">
        <v>30</v>
      </c>
      <c r="K173" s="2" t="s">
        <v>30</v>
      </c>
      <c r="L173" s="4" t="s">
        <v>2880</v>
      </c>
      <c r="M173" s="2" t="s">
        <v>384</v>
      </c>
      <c r="N173" s="2" t="s">
        <v>257</v>
      </c>
      <c r="O173" s="160" t="s">
        <v>3106</v>
      </c>
      <c r="P173" s="2" t="s">
        <v>1431</v>
      </c>
      <c r="Q173" s="2" t="s">
        <v>88</v>
      </c>
      <c r="R173" s="2" t="s">
        <v>260</v>
      </c>
      <c r="S173" s="2" t="s">
        <v>89</v>
      </c>
      <c r="T173" s="137">
        <v>1.639</v>
      </c>
      <c r="U173" s="2" t="s">
        <v>740</v>
      </c>
      <c r="V173" s="146">
        <v>6.3369999999999996E-2</v>
      </c>
      <c r="W173" s="146">
        <v>6.5000000000000002E-2</v>
      </c>
      <c r="X173" s="4" t="s">
        <v>263</v>
      </c>
      <c r="Z173" s="2" t="s">
        <v>2854</v>
      </c>
      <c r="AA173" s="2" t="s">
        <v>2855</v>
      </c>
      <c r="AB173" s="160" t="s">
        <v>2857</v>
      </c>
      <c r="AD173" s="137">
        <v>686000</v>
      </c>
      <c r="AE173" s="144">
        <v>3.306</v>
      </c>
      <c r="AF173" s="157">
        <v>101.61</v>
      </c>
      <c r="AG173" s="137">
        <v>2304.4290000000001</v>
      </c>
      <c r="AJ173" s="2" t="s">
        <v>36</v>
      </c>
      <c r="AK173" s="146">
        <v>1.38152916257044E-2</v>
      </c>
      <c r="AL173" s="146">
        <v>2.9968479705039502E-4</v>
      </c>
    </row>
    <row r="174" spans="1:38" x14ac:dyDescent="0.2">
      <c r="A174" s="188">
        <v>1035</v>
      </c>
      <c r="B174" s="2">
        <v>9941</v>
      </c>
      <c r="C174" s="2" t="s">
        <v>3107</v>
      </c>
      <c r="D174" s="2" t="s">
        <v>3108</v>
      </c>
      <c r="E174" s="4" t="s">
        <v>252</v>
      </c>
      <c r="F174" s="2" t="s">
        <v>3109</v>
      </c>
      <c r="G174" s="2" t="s">
        <v>3110</v>
      </c>
      <c r="H174" s="2" t="s">
        <v>255</v>
      </c>
      <c r="I174" s="2" t="s">
        <v>295</v>
      </c>
      <c r="J174" s="2" t="s">
        <v>30</v>
      </c>
      <c r="K174" s="2" t="s">
        <v>349</v>
      </c>
      <c r="L174" s="4" t="s">
        <v>2880</v>
      </c>
      <c r="M174" s="2" t="s">
        <v>1930</v>
      </c>
      <c r="N174" s="2" t="s">
        <v>257</v>
      </c>
      <c r="O174" s="160" t="s">
        <v>3111</v>
      </c>
      <c r="P174" s="2" t="s">
        <v>1218</v>
      </c>
      <c r="Q174" s="2" t="s">
        <v>376</v>
      </c>
      <c r="R174" s="2" t="s">
        <v>260</v>
      </c>
      <c r="S174" s="2" t="s">
        <v>89</v>
      </c>
      <c r="T174" s="137">
        <v>8.5299999999999994</v>
      </c>
      <c r="U174" s="2" t="s">
        <v>3112</v>
      </c>
      <c r="V174" s="146">
        <v>5.9310000000000002E-2</v>
      </c>
      <c r="W174" s="146">
        <v>6.3750000000000001E-2</v>
      </c>
      <c r="X174" s="4" t="s">
        <v>263</v>
      </c>
      <c r="Z174" s="2" t="s">
        <v>2854</v>
      </c>
      <c r="AA174" s="2" t="s">
        <v>2855</v>
      </c>
      <c r="AB174" s="160" t="s">
        <v>2857</v>
      </c>
      <c r="AD174" s="137">
        <v>5532880</v>
      </c>
      <c r="AE174" s="144">
        <v>3.306</v>
      </c>
      <c r="AF174" s="157">
        <v>105.57</v>
      </c>
      <c r="AG174" s="137">
        <v>19310.548999999999</v>
      </c>
      <c r="AJ174" s="2" t="s">
        <v>36</v>
      </c>
      <c r="AK174" s="146">
        <v>0.11576872823588299</v>
      </c>
      <c r="AL174" s="146">
        <v>2.5112845074947202E-3</v>
      </c>
    </row>
    <row r="175" spans="1:38" x14ac:dyDescent="0.2">
      <c r="A175" s="188">
        <v>1038</v>
      </c>
      <c r="B175" s="2">
        <v>1038</v>
      </c>
      <c r="C175" s="2" t="s">
        <v>2966</v>
      </c>
      <c r="D175" s="2" t="s">
        <v>2967</v>
      </c>
      <c r="E175" s="4" t="s">
        <v>252</v>
      </c>
      <c r="F175" s="2" t="s">
        <v>2968</v>
      </c>
      <c r="G175" s="2" t="s">
        <v>2969</v>
      </c>
      <c r="H175" s="2" t="s">
        <v>255</v>
      </c>
      <c r="I175" s="2" t="s">
        <v>295</v>
      </c>
      <c r="J175" s="2" t="s">
        <v>30</v>
      </c>
      <c r="K175" s="2" t="s">
        <v>30</v>
      </c>
      <c r="L175" s="4" t="s">
        <v>2880</v>
      </c>
      <c r="M175" s="2" t="s">
        <v>2970</v>
      </c>
      <c r="N175" s="2" t="s">
        <v>257</v>
      </c>
      <c r="O175" s="160" t="s">
        <v>2971</v>
      </c>
      <c r="P175" s="2" t="s">
        <v>409</v>
      </c>
      <c r="Q175" s="2" t="s">
        <v>259</v>
      </c>
      <c r="R175" s="2" t="s">
        <v>260</v>
      </c>
      <c r="S175" s="2" t="s">
        <v>89</v>
      </c>
      <c r="T175" s="137">
        <v>0.70599999999999996</v>
      </c>
      <c r="U175" s="2" t="s">
        <v>2972</v>
      </c>
      <c r="V175" s="146">
        <v>1E-4</v>
      </c>
      <c r="W175" s="146">
        <v>7.9699999999999993E-2</v>
      </c>
      <c r="X175" s="4" t="s">
        <v>263</v>
      </c>
      <c r="Z175" s="2" t="s">
        <v>2854</v>
      </c>
      <c r="AA175" s="2" t="s">
        <v>2855</v>
      </c>
      <c r="AB175" s="160" t="s">
        <v>2857</v>
      </c>
      <c r="AD175" s="137">
        <v>10968.34</v>
      </c>
      <c r="AE175" s="144">
        <v>3.306</v>
      </c>
      <c r="AF175" s="157">
        <v>105.33</v>
      </c>
      <c r="AG175" s="137">
        <v>38.194000000000003</v>
      </c>
      <c r="AJ175" s="2" t="s">
        <v>36</v>
      </c>
      <c r="AK175" s="146">
        <v>2.4070152163499899E-4</v>
      </c>
      <c r="AL175" s="146">
        <v>7.8521682349087602E-6</v>
      </c>
    </row>
    <row r="176" spans="1:38" x14ac:dyDescent="0.2">
      <c r="A176" s="188">
        <v>1038</v>
      </c>
      <c r="B176" s="2">
        <v>1038</v>
      </c>
      <c r="C176" s="2" t="s">
        <v>509</v>
      </c>
      <c r="D176" s="2" t="s">
        <v>510</v>
      </c>
      <c r="E176" s="4" t="s">
        <v>252</v>
      </c>
      <c r="F176" s="2" t="s">
        <v>2973</v>
      </c>
      <c r="G176" s="2" t="s">
        <v>2974</v>
      </c>
      <c r="H176" s="2" t="s">
        <v>255</v>
      </c>
      <c r="I176" s="2" t="s">
        <v>276</v>
      </c>
      <c r="J176" s="2" t="s">
        <v>30</v>
      </c>
      <c r="K176" s="2" t="s">
        <v>30</v>
      </c>
      <c r="L176" s="4" t="s">
        <v>2880</v>
      </c>
      <c r="M176" s="2" t="s">
        <v>476</v>
      </c>
      <c r="N176" s="2" t="s">
        <v>257</v>
      </c>
      <c r="O176" s="160" t="s">
        <v>2975</v>
      </c>
      <c r="P176" s="2" t="s">
        <v>258</v>
      </c>
      <c r="Q176" s="2" t="s">
        <v>259</v>
      </c>
      <c r="R176" s="2" t="s">
        <v>260</v>
      </c>
      <c r="S176" s="2" t="s">
        <v>34</v>
      </c>
      <c r="T176" s="137">
        <v>4.9550000000000001</v>
      </c>
      <c r="U176" s="2" t="s">
        <v>2976</v>
      </c>
      <c r="V176" s="146">
        <v>2.8369999999999999E-2</v>
      </c>
      <c r="W176" s="146">
        <v>4.9000000000000002E-2</v>
      </c>
      <c r="X176" s="4" t="s">
        <v>263</v>
      </c>
      <c r="Z176" s="2" t="s">
        <v>2854</v>
      </c>
      <c r="AA176" s="2" t="s">
        <v>2855</v>
      </c>
      <c r="AB176" s="160" t="s">
        <v>2857</v>
      </c>
      <c r="AD176" s="137">
        <v>4472516.88</v>
      </c>
      <c r="AE176" s="144">
        <v>1</v>
      </c>
      <c r="AF176" s="157">
        <v>164.64</v>
      </c>
      <c r="AG176" s="137">
        <v>7363.5519999999997</v>
      </c>
      <c r="AJ176" s="2" t="s">
        <v>36</v>
      </c>
      <c r="AK176" s="146">
        <v>4.6405594813201202E-2</v>
      </c>
      <c r="AL176" s="146">
        <v>1.5138439301884399E-3</v>
      </c>
    </row>
    <row r="177" spans="1:38" x14ac:dyDescent="0.2">
      <c r="A177" s="188">
        <v>1038</v>
      </c>
      <c r="B177" s="2">
        <v>1038</v>
      </c>
      <c r="C177" s="2" t="s">
        <v>2876</v>
      </c>
      <c r="D177" s="2" t="s">
        <v>2877</v>
      </c>
      <c r="E177" s="4" t="s">
        <v>252</v>
      </c>
      <c r="F177" s="2" t="s">
        <v>2878</v>
      </c>
      <c r="G177" s="2" t="s">
        <v>2879</v>
      </c>
      <c r="H177" s="2" t="s">
        <v>255</v>
      </c>
      <c r="I177" s="2" t="s">
        <v>183</v>
      </c>
      <c r="J177" s="2" t="s">
        <v>30</v>
      </c>
      <c r="K177" s="2" t="s">
        <v>30</v>
      </c>
      <c r="L177" s="4" t="s">
        <v>2880</v>
      </c>
      <c r="M177" s="2" t="s">
        <v>2364</v>
      </c>
      <c r="N177" s="2" t="s">
        <v>257</v>
      </c>
      <c r="O177" s="160" t="s">
        <v>3124</v>
      </c>
      <c r="P177" s="2" t="s">
        <v>279</v>
      </c>
      <c r="Q177" s="2" t="s">
        <v>279</v>
      </c>
      <c r="R177" s="2" t="s">
        <v>279</v>
      </c>
      <c r="S177" s="2" t="s">
        <v>34</v>
      </c>
      <c r="T177" s="137">
        <v>0.01</v>
      </c>
      <c r="U177" s="2" t="s">
        <v>2882</v>
      </c>
      <c r="V177" s="146">
        <v>1E-4</v>
      </c>
      <c r="W177" s="146">
        <v>7.0000000000000007E-2</v>
      </c>
      <c r="X177" s="4" t="s">
        <v>263</v>
      </c>
      <c r="Z177" s="2" t="s">
        <v>2883</v>
      </c>
      <c r="AA177" s="2" t="s">
        <v>2884</v>
      </c>
      <c r="AB177" s="160" t="s">
        <v>2885</v>
      </c>
      <c r="AD177" s="137">
        <v>77299.8</v>
      </c>
      <c r="AE177" s="144">
        <v>1</v>
      </c>
      <c r="AF177" s="157">
        <v>0</v>
      </c>
      <c r="AG177" s="137">
        <v>0</v>
      </c>
      <c r="AJ177" s="2" t="s">
        <v>36</v>
      </c>
      <c r="AK177" s="146">
        <v>4.87148498393508E-12</v>
      </c>
      <c r="AL177" s="146">
        <v>1.58917647831471E-13</v>
      </c>
    </row>
    <row r="178" spans="1:38" x14ac:dyDescent="0.2">
      <c r="A178" s="188">
        <v>1038</v>
      </c>
      <c r="B178" s="2">
        <v>1038</v>
      </c>
      <c r="C178" s="2" t="s">
        <v>2978</v>
      </c>
      <c r="D178" s="2" t="s">
        <v>2979</v>
      </c>
      <c r="E178" s="4" t="s">
        <v>252</v>
      </c>
      <c r="F178" s="2" t="s">
        <v>2980</v>
      </c>
      <c r="G178" s="2" t="s">
        <v>2981</v>
      </c>
      <c r="H178" s="2" t="s">
        <v>255</v>
      </c>
      <c r="I178" s="2" t="s">
        <v>276</v>
      </c>
      <c r="J178" s="2" t="s">
        <v>30</v>
      </c>
      <c r="K178" s="2" t="s">
        <v>30</v>
      </c>
      <c r="L178" s="4" t="s">
        <v>2880</v>
      </c>
      <c r="M178" s="2" t="s">
        <v>476</v>
      </c>
      <c r="N178" s="2" t="s">
        <v>257</v>
      </c>
      <c r="O178" s="160" t="s">
        <v>2982</v>
      </c>
      <c r="P178" s="2" t="s">
        <v>258</v>
      </c>
      <c r="Q178" s="2" t="s">
        <v>259</v>
      </c>
      <c r="R178" s="2" t="s">
        <v>260</v>
      </c>
      <c r="S178" s="2" t="s">
        <v>34</v>
      </c>
      <c r="T178" s="137">
        <v>0.56000000000000005</v>
      </c>
      <c r="U178" s="2" t="s">
        <v>2983</v>
      </c>
      <c r="V178" s="146">
        <v>0.10062</v>
      </c>
      <c r="W178" s="146">
        <v>5.6000000000000001E-2</v>
      </c>
      <c r="X178" s="4" t="s">
        <v>263</v>
      </c>
      <c r="Z178" s="2" t="s">
        <v>2854</v>
      </c>
      <c r="AA178" s="2" t="s">
        <v>2855</v>
      </c>
      <c r="AB178" s="160" t="s">
        <v>2857</v>
      </c>
      <c r="AC178" s="2" t="s">
        <v>2984</v>
      </c>
      <c r="AD178" s="137">
        <v>312266.11</v>
      </c>
      <c r="AE178" s="144">
        <v>1</v>
      </c>
      <c r="AF178" s="157">
        <v>147.66999999999999</v>
      </c>
      <c r="AG178" s="137">
        <v>461.12299999999999</v>
      </c>
      <c r="AJ178" s="2" t="s">
        <v>36</v>
      </c>
      <c r="AK178" s="146">
        <v>2.90603021815162E-3</v>
      </c>
      <c r="AL178" s="146">
        <v>9.48005563639825E-5</v>
      </c>
    </row>
    <row r="179" spans="1:38" x14ac:dyDescent="0.2">
      <c r="A179" s="188">
        <v>1038</v>
      </c>
      <c r="B179" s="2">
        <v>1038</v>
      </c>
      <c r="C179" s="2" t="s">
        <v>2985</v>
      </c>
      <c r="D179" s="2" t="s">
        <v>2986</v>
      </c>
      <c r="E179" s="4" t="s">
        <v>252</v>
      </c>
      <c r="F179" s="2" t="s">
        <v>2987</v>
      </c>
      <c r="G179" s="2" t="s">
        <v>2988</v>
      </c>
      <c r="H179" s="2" t="s">
        <v>255</v>
      </c>
      <c r="I179" s="2" t="s">
        <v>183</v>
      </c>
      <c r="J179" s="2" t="s">
        <v>30</v>
      </c>
      <c r="K179" s="2" t="s">
        <v>2952</v>
      </c>
      <c r="L179" s="4" t="s">
        <v>2880</v>
      </c>
      <c r="M179" s="2" t="s">
        <v>183</v>
      </c>
      <c r="N179" s="2" t="s">
        <v>257</v>
      </c>
      <c r="O179" s="160" t="s">
        <v>3118</v>
      </c>
      <c r="P179" s="2" t="s">
        <v>279</v>
      </c>
      <c r="Q179" s="2" t="s">
        <v>279</v>
      </c>
      <c r="R179" s="2" t="s">
        <v>279</v>
      </c>
      <c r="S179" s="2" t="s">
        <v>34</v>
      </c>
      <c r="T179" s="137">
        <v>0.01</v>
      </c>
      <c r="U179" s="2" t="s">
        <v>2990</v>
      </c>
      <c r="V179" s="146">
        <v>1E-4</v>
      </c>
      <c r="W179" s="146">
        <v>8.4000000000000005E-2</v>
      </c>
      <c r="X179" s="4" t="s">
        <v>263</v>
      </c>
      <c r="Z179" s="2" t="s">
        <v>2883</v>
      </c>
      <c r="AA179" s="2" t="s">
        <v>2884</v>
      </c>
      <c r="AB179" s="160" t="s">
        <v>2885</v>
      </c>
      <c r="AD179" s="137">
        <v>157000</v>
      </c>
      <c r="AE179" s="144">
        <v>1</v>
      </c>
      <c r="AF179" s="157">
        <v>0</v>
      </c>
      <c r="AG179" s="137">
        <v>0</v>
      </c>
      <c r="AJ179" s="2" t="s">
        <v>36</v>
      </c>
      <c r="AK179" s="146">
        <v>9.8942447778365198E-12</v>
      </c>
      <c r="AL179" s="146">
        <v>3.22770184522352E-13</v>
      </c>
    </row>
    <row r="180" spans="1:38" x14ac:dyDescent="0.2">
      <c r="A180" s="188">
        <v>1038</v>
      </c>
      <c r="B180" s="2">
        <v>1038</v>
      </c>
      <c r="C180" s="2" t="s">
        <v>2886</v>
      </c>
      <c r="D180" s="2" t="s">
        <v>2887</v>
      </c>
      <c r="E180" s="4" t="s">
        <v>252</v>
      </c>
      <c r="F180" s="2" t="s">
        <v>2888</v>
      </c>
      <c r="G180" s="2" t="s">
        <v>2889</v>
      </c>
      <c r="H180" s="2" t="s">
        <v>33</v>
      </c>
      <c r="I180" s="2" t="s">
        <v>183</v>
      </c>
      <c r="J180" s="2" t="s">
        <v>30</v>
      </c>
      <c r="K180" s="2" t="s">
        <v>30</v>
      </c>
      <c r="L180" s="4" t="s">
        <v>2880</v>
      </c>
      <c r="M180" s="2" t="s">
        <v>183</v>
      </c>
      <c r="N180" s="2" t="s">
        <v>257</v>
      </c>
      <c r="O180" s="160" t="s">
        <v>2890</v>
      </c>
      <c r="P180" s="2" t="s">
        <v>279</v>
      </c>
      <c r="Q180" s="2" t="s">
        <v>279</v>
      </c>
      <c r="R180" s="2" t="s">
        <v>279</v>
      </c>
      <c r="S180" s="2" t="s">
        <v>34</v>
      </c>
      <c r="T180" s="137">
        <v>0.01</v>
      </c>
      <c r="U180" s="2" t="s">
        <v>2891</v>
      </c>
      <c r="V180" s="146">
        <v>1E-4</v>
      </c>
      <c r="W180" s="146">
        <v>6.6595000000000001E-2</v>
      </c>
      <c r="X180" s="4" t="s">
        <v>263</v>
      </c>
      <c r="Z180" s="2" t="s">
        <v>2883</v>
      </c>
      <c r="AA180" s="2" t="s">
        <v>2884</v>
      </c>
      <c r="AB180" s="160" t="s">
        <v>2885</v>
      </c>
      <c r="AD180" s="137">
        <v>546000</v>
      </c>
      <c r="AE180" s="144">
        <v>1</v>
      </c>
      <c r="AF180" s="157">
        <v>3</v>
      </c>
      <c r="AG180" s="137">
        <v>16.38</v>
      </c>
      <c r="AJ180" s="2" t="s">
        <v>36</v>
      </c>
      <c r="AK180" s="146">
        <v>1.0322785315984801E-4</v>
      </c>
      <c r="AL180" s="146">
        <v>3.3675003964816099E-6</v>
      </c>
    </row>
    <row r="181" spans="1:38" x14ac:dyDescent="0.2">
      <c r="A181" s="188">
        <v>1038</v>
      </c>
      <c r="B181" s="2">
        <v>1038</v>
      </c>
      <c r="C181" s="2" t="s">
        <v>509</v>
      </c>
      <c r="D181" s="2" t="s">
        <v>510</v>
      </c>
      <c r="E181" s="4" t="s">
        <v>252</v>
      </c>
      <c r="F181" s="2" t="s">
        <v>2991</v>
      </c>
      <c r="G181" s="2" t="s">
        <v>2992</v>
      </c>
      <c r="H181" s="2" t="s">
        <v>255</v>
      </c>
      <c r="I181" s="2" t="s">
        <v>276</v>
      </c>
      <c r="J181" s="2" t="s">
        <v>30</v>
      </c>
      <c r="K181" s="2" t="s">
        <v>30</v>
      </c>
      <c r="L181" s="4" t="s">
        <v>2880</v>
      </c>
      <c r="M181" s="2" t="s">
        <v>476</v>
      </c>
      <c r="N181" s="2" t="s">
        <v>257</v>
      </c>
      <c r="O181" s="160" t="s">
        <v>2993</v>
      </c>
      <c r="P181" s="2" t="s">
        <v>258</v>
      </c>
      <c r="Q181" s="2" t="s">
        <v>259</v>
      </c>
      <c r="R181" s="2" t="s">
        <v>260</v>
      </c>
      <c r="S181" s="2" t="s">
        <v>34</v>
      </c>
      <c r="T181" s="137">
        <v>9.3520000000000003</v>
      </c>
      <c r="U181" s="2" t="s">
        <v>2994</v>
      </c>
      <c r="V181" s="146">
        <v>2.9790000000000001E-2</v>
      </c>
      <c r="W181" s="146">
        <v>4.1000000000000002E-2</v>
      </c>
      <c r="X181" s="4" t="s">
        <v>263</v>
      </c>
      <c r="Z181" s="2" t="s">
        <v>2854</v>
      </c>
      <c r="AA181" s="2" t="s">
        <v>2855</v>
      </c>
      <c r="AB181" s="160" t="s">
        <v>2857</v>
      </c>
      <c r="AD181" s="137">
        <v>44994492.439999998</v>
      </c>
      <c r="AE181" s="144">
        <v>1</v>
      </c>
      <c r="AF181" s="157">
        <v>139.55000000000001</v>
      </c>
      <c r="AG181" s="137">
        <v>62789.813999999998</v>
      </c>
      <c r="AJ181" s="2" t="s">
        <v>36</v>
      </c>
      <c r="AK181" s="146">
        <v>0.39570559952221201</v>
      </c>
      <c r="AL181" s="146">
        <v>1.2908713321952E-2</v>
      </c>
    </row>
    <row r="182" spans="1:38" x14ac:dyDescent="0.2">
      <c r="A182" s="188">
        <v>1038</v>
      </c>
      <c r="B182" s="2">
        <v>1038</v>
      </c>
      <c r="C182" s="2" t="s">
        <v>2899</v>
      </c>
      <c r="D182" s="2" t="s">
        <v>2900</v>
      </c>
      <c r="E182" s="4" t="s">
        <v>33</v>
      </c>
      <c r="F182" s="2" t="s">
        <v>2901</v>
      </c>
      <c r="G182" s="2" t="s">
        <v>2902</v>
      </c>
      <c r="H182" s="2" t="s">
        <v>255</v>
      </c>
      <c r="I182" s="2" t="s">
        <v>183</v>
      </c>
      <c r="J182" s="2" t="s">
        <v>30</v>
      </c>
      <c r="K182" s="2" t="s">
        <v>85</v>
      </c>
      <c r="L182" s="4" t="s">
        <v>2880</v>
      </c>
      <c r="M182" s="2" t="s">
        <v>278</v>
      </c>
      <c r="N182" s="2" t="s">
        <v>257</v>
      </c>
      <c r="O182" s="160" t="s">
        <v>3113</v>
      </c>
      <c r="P182" s="2" t="s">
        <v>279</v>
      </c>
      <c r="Q182" s="2" t="s">
        <v>279</v>
      </c>
      <c r="R182" s="2" t="s">
        <v>279</v>
      </c>
      <c r="S182" s="2" t="s">
        <v>34</v>
      </c>
      <c r="T182" s="137">
        <v>0.01</v>
      </c>
      <c r="U182" s="2" t="s">
        <v>2904</v>
      </c>
      <c r="V182" s="146">
        <v>1E-4</v>
      </c>
      <c r="W182" s="146">
        <v>8.8499999999999995E-2</v>
      </c>
      <c r="X182" s="4" t="s">
        <v>263</v>
      </c>
      <c r="Z182" s="2" t="s">
        <v>2883</v>
      </c>
      <c r="AA182" s="2" t="s">
        <v>2884</v>
      </c>
      <c r="AB182" s="160" t="s">
        <v>2885</v>
      </c>
      <c r="AD182" s="137">
        <v>148141.84</v>
      </c>
      <c r="AE182" s="144">
        <v>1</v>
      </c>
      <c r="AF182" s="157">
        <v>11.11</v>
      </c>
      <c r="AG182" s="137">
        <v>16.459</v>
      </c>
      <c r="AJ182" s="2" t="s">
        <v>36</v>
      </c>
      <c r="AK182" s="146">
        <v>1.03722933590687E-4</v>
      </c>
      <c r="AL182" s="146">
        <v>3.3836509168703201E-6</v>
      </c>
    </row>
    <row r="183" spans="1:38" x14ac:dyDescent="0.2">
      <c r="A183" s="188">
        <v>1038</v>
      </c>
      <c r="B183" s="2">
        <v>1038</v>
      </c>
      <c r="C183" s="2" t="s">
        <v>2995</v>
      </c>
      <c r="D183" s="2" t="s">
        <v>2996</v>
      </c>
      <c r="E183" s="4" t="s">
        <v>252</v>
      </c>
      <c r="F183" s="2" t="s">
        <v>2997</v>
      </c>
      <c r="G183" s="2" t="s">
        <v>2998</v>
      </c>
      <c r="H183" s="2" t="s">
        <v>255</v>
      </c>
      <c r="I183" s="2" t="s">
        <v>324</v>
      </c>
      <c r="J183" s="2" t="s">
        <v>30</v>
      </c>
      <c r="K183" s="2" t="s">
        <v>30</v>
      </c>
      <c r="L183" s="4" t="s">
        <v>2880</v>
      </c>
      <c r="M183" s="2" t="s">
        <v>288</v>
      </c>
      <c r="N183" s="2" t="s">
        <v>257</v>
      </c>
      <c r="O183" s="160" t="s">
        <v>2999</v>
      </c>
      <c r="P183" s="2" t="s">
        <v>553</v>
      </c>
      <c r="Q183" s="2" t="s">
        <v>376</v>
      </c>
      <c r="R183" s="2" t="s">
        <v>260</v>
      </c>
      <c r="S183" s="2" t="s">
        <v>34</v>
      </c>
      <c r="T183" s="137">
        <v>1.9810000000000001</v>
      </c>
      <c r="U183" s="2" t="s">
        <v>319</v>
      </c>
      <c r="V183" s="146">
        <v>6.0179999999999997E-2</v>
      </c>
      <c r="W183" s="146">
        <v>4.5999999999999999E-2</v>
      </c>
      <c r="X183" s="4" t="s">
        <v>263</v>
      </c>
      <c r="Z183" s="2" t="s">
        <v>2854</v>
      </c>
      <c r="AA183" s="2" t="s">
        <v>2855</v>
      </c>
      <c r="AB183" s="160" t="s">
        <v>2857</v>
      </c>
      <c r="AD183" s="137">
        <v>572732.29</v>
      </c>
      <c r="AE183" s="144">
        <v>1</v>
      </c>
      <c r="AF183" s="157">
        <v>99.93</v>
      </c>
      <c r="AG183" s="137">
        <v>572.33100000000002</v>
      </c>
      <c r="AJ183" s="2" t="s">
        <v>36</v>
      </c>
      <c r="AK183" s="146">
        <v>3.60687053630717E-3</v>
      </c>
      <c r="AL183" s="146">
        <v>1.1766337852889301E-4</v>
      </c>
    </row>
    <row r="184" spans="1:38" x14ac:dyDescent="0.2">
      <c r="A184" s="188">
        <v>1038</v>
      </c>
      <c r="B184" s="2">
        <v>1038</v>
      </c>
      <c r="C184" s="2" t="s">
        <v>2869</v>
      </c>
      <c r="D184" s="2" t="s">
        <v>2870</v>
      </c>
      <c r="E184" s="4" t="s">
        <v>252</v>
      </c>
      <c r="F184" s="2" t="s">
        <v>3000</v>
      </c>
      <c r="G184" s="2" t="s">
        <v>3001</v>
      </c>
      <c r="H184" s="2" t="s">
        <v>255</v>
      </c>
      <c r="I184" s="2" t="s">
        <v>324</v>
      </c>
      <c r="J184" s="2" t="s">
        <v>30</v>
      </c>
      <c r="K184" s="2" t="s">
        <v>30</v>
      </c>
      <c r="L184" s="4" t="s">
        <v>2880</v>
      </c>
      <c r="M184" s="2" t="s">
        <v>391</v>
      </c>
      <c r="N184" s="2" t="s">
        <v>257</v>
      </c>
      <c r="O184" s="160" t="s">
        <v>3002</v>
      </c>
      <c r="P184" s="2" t="s">
        <v>258</v>
      </c>
      <c r="Q184" s="2" t="s">
        <v>259</v>
      </c>
      <c r="R184" s="2" t="s">
        <v>260</v>
      </c>
      <c r="S184" s="2" t="s">
        <v>34</v>
      </c>
      <c r="T184" s="137">
        <v>4.3890000000000002</v>
      </c>
      <c r="U184" s="2" t="s">
        <v>3003</v>
      </c>
      <c r="V184" s="146">
        <v>4.7879999999999999E-2</v>
      </c>
      <c r="W184" s="146">
        <v>3.7400000000000003E-2</v>
      </c>
      <c r="X184" s="4" t="s">
        <v>263</v>
      </c>
      <c r="Z184" s="2" t="s">
        <v>2854</v>
      </c>
      <c r="AA184" s="2" t="s">
        <v>2855</v>
      </c>
      <c r="AB184" s="160" t="s">
        <v>2857</v>
      </c>
      <c r="AD184" s="137">
        <v>7446313.4299999997</v>
      </c>
      <c r="AE184" s="144">
        <v>1</v>
      </c>
      <c r="AF184" s="157">
        <v>96.46</v>
      </c>
      <c r="AG184" s="137">
        <v>7182.7139999999999</v>
      </c>
      <c r="AJ184" s="2" t="s">
        <v>36</v>
      </c>
      <c r="AK184" s="146">
        <v>4.52659425719057E-2</v>
      </c>
      <c r="AL184" s="146">
        <v>1.47666617964014E-3</v>
      </c>
    </row>
    <row r="185" spans="1:38" x14ac:dyDescent="0.2">
      <c r="A185" s="188">
        <v>1038</v>
      </c>
      <c r="B185" s="2">
        <v>1038</v>
      </c>
      <c r="C185" s="2" t="s">
        <v>2869</v>
      </c>
      <c r="D185" s="2" t="s">
        <v>2870</v>
      </c>
      <c r="E185" s="4" t="s">
        <v>252</v>
      </c>
      <c r="F185" s="2" t="s">
        <v>3004</v>
      </c>
      <c r="G185" s="2" t="s">
        <v>3005</v>
      </c>
      <c r="H185" s="2" t="s">
        <v>255</v>
      </c>
      <c r="I185" s="2" t="s">
        <v>324</v>
      </c>
      <c r="J185" s="2" t="s">
        <v>30</v>
      </c>
      <c r="K185" s="2" t="s">
        <v>30</v>
      </c>
      <c r="L185" s="4" t="s">
        <v>2880</v>
      </c>
      <c r="M185" s="2" t="s">
        <v>391</v>
      </c>
      <c r="N185" s="2" t="s">
        <v>257</v>
      </c>
      <c r="O185" s="160" t="s">
        <v>3002</v>
      </c>
      <c r="P185" s="2" t="s">
        <v>258</v>
      </c>
      <c r="Q185" s="2" t="s">
        <v>259</v>
      </c>
      <c r="R185" s="2" t="s">
        <v>260</v>
      </c>
      <c r="S185" s="2" t="s">
        <v>34</v>
      </c>
      <c r="T185" s="137">
        <v>0.438</v>
      </c>
      <c r="U185" s="2" t="s">
        <v>3006</v>
      </c>
      <c r="V185" s="146">
        <v>6.7299999999999999E-2</v>
      </c>
      <c r="W185" s="146">
        <v>2.5000000000000001E-2</v>
      </c>
      <c r="X185" s="4" t="s">
        <v>263</v>
      </c>
      <c r="Z185" s="2" t="s">
        <v>2854</v>
      </c>
      <c r="AA185" s="2" t="s">
        <v>2855</v>
      </c>
      <c r="AB185" s="160" t="s">
        <v>2857</v>
      </c>
      <c r="AD185" s="137">
        <v>978274.22</v>
      </c>
      <c r="AE185" s="144">
        <v>1</v>
      </c>
      <c r="AF185" s="157">
        <v>99.16</v>
      </c>
      <c r="AG185" s="137">
        <v>970.05700000000002</v>
      </c>
      <c r="AJ185" s="2" t="s">
        <v>36</v>
      </c>
      <c r="AK185" s="146">
        <v>6.1133621668470499E-3</v>
      </c>
      <c r="AL185" s="146">
        <v>1.9943018178257099E-4</v>
      </c>
    </row>
    <row r="186" spans="1:38" x14ac:dyDescent="0.2">
      <c r="A186" s="188">
        <v>1038</v>
      </c>
      <c r="B186" s="2">
        <v>1038</v>
      </c>
      <c r="C186" s="2" t="s">
        <v>3007</v>
      </c>
      <c r="D186" s="2" t="s">
        <v>3008</v>
      </c>
      <c r="E186" s="4" t="s">
        <v>252</v>
      </c>
      <c r="F186" s="2" t="s">
        <v>3009</v>
      </c>
      <c r="G186" s="2" t="s">
        <v>3010</v>
      </c>
      <c r="H186" s="2" t="s">
        <v>255</v>
      </c>
      <c r="I186" s="2" t="s">
        <v>324</v>
      </c>
      <c r="J186" s="2" t="s">
        <v>30</v>
      </c>
      <c r="K186" s="2" t="s">
        <v>30</v>
      </c>
      <c r="L186" s="4" t="s">
        <v>2880</v>
      </c>
      <c r="M186" s="2" t="s">
        <v>397</v>
      </c>
      <c r="N186" s="2" t="s">
        <v>257</v>
      </c>
      <c r="O186" s="160" t="s">
        <v>3011</v>
      </c>
      <c r="P186" s="2" t="s">
        <v>351</v>
      </c>
      <c r="Q186" s="2" t="s">
        <v>376</v>
      </c>
      <c r="R186" s="2" t="s">
        <v>260</v>
      </c>
      <c r="S186" s="2" t="s">
        <v>34</v>
      </c>
      <c r="T186" s="137">
        <v>0.63300000000000001</v>
      </c>
      <c r="U186" s="2" t="s">
        <v>307</v>
      </c>
      <c r="V186" s="146">
        <v>0.25346000000000002</v>
      </c>
      <c r="W186" s="146">
        <v>4.2999999999999997E-2</v>
      </c>
      <c r="X186" s="4" t="s">
        <v>263</v>
      </c>
      <c r="Z186" s="2" t="s">
        <v>2854</v>
      </c>
      <c r="AA186" s="2" t="s">
        <v>2855</v>
      </c>
      <c r="AB186" s="160" t="s">
        <v>2857</v>
      </c>
      <c r="AD186" s="137">
        <v>2953986.03</v>
      </c>
      <c r="AE186" s="144">
        <v>1</v>
      </c>
      <c r="AF186" s="157">
        <v>100.43</v>
      </c>
      <c r="AG186" s="137">
        <v>2966.6880000000001</v>
      </c>
      <c r="AJ186" s="2" t="s">
        <v>36</v>
      </c>
      <c r="AK186" s="146">
        <v>1.86962668361716E-2</v>
      </c>
      <c r="AL186" s="146">
        <v>6.0990986498615503E-4</v>
      </c>
    </row>
    <row r="187" spans="1:38" x14ac:dyDescent="0.2">
      <c r="A187" s="188">
        <v>1038</v>
      </c>
      <c r="B187" s="2">
        <v>1038</v>
      </c>
      <c r="C187" s="2" t="s">
        <v>1224</v>
      </c>
      <c r="D187" s="2" t="s">
        <v>1225</v>
      </c>
      <c r="E187" s="4" t="s">
        <v>380</v>
      </c>
      <c r="F187" s="2" t="s">
        <v>3012</v>
      </c>
      <c r="G187" s="2" t="s">
        <v>3013</v>
      </c>
      <c r="H187" s="2" t="s">
        <v>255</v>
      </c>
      <c r="I187" s="2" t="s">
        <v>324</v>
      </c>
      <c r="J187" s="2" t="s">
        <v>30</v>
      </c>
      <c r="K187" s="2" t="s">
        <v>85</v>
      </c>
      <c r="L187" s="4" t="s">
        <v>2880</v>
      </c>
      <c r="M187" s="2" t="s">
        <v>306</v>
      </c>
      <c r="N187" s="2" t="s">
        <v>257</v>
      </c>
      <c r="O187" s="160" t="s">
        <v>3014</v>
      </c>
      <c r="P187" s="2" t="s">
        <v>332</v>
      </c>
      <c r="Q187" s="2" t="s">
        <v>259</v>
      </c>
      <c r="R187" s="2" t="s">
        <v>260</v>
      </c>
      <c r="S187" s="2" t="s">
        <v>34</v>
      </c>
      <c r="T187" s="137">
        <v>2.8809999999999998</v>
      </c>
      <c r="U187" s="2" t="s">
        <v>3015</v>
      </c>
      <c r="V187" s="146">
        <v>6.9309999999999997E-2</v>
      </c>
      <c r="W187" s="146">
        <v>3.3500000000000002E-2</v>
      </c>
      <c r="X187" s="4" t="s">
        <v>263</v>
      </c>
      <c r="Z187" s="2" t="s">
        <v>2854</v>
      </c>
      <c r="AA187" s="2" t="s">
        <v>2855</v>
      </c>
      <c r="AB187" s="160" t="s">
        <v>2857</v>
      </c>
      <c r="AD187" s="137">
        <v>9335647.0700000003</v>
      </c>
      <c r="AE187" s="144">
        <v>1</v>
      </c>
      <c r="AF187" s="157">
        <v>95.91</v>
      </c>
      <c r="AG187" s="137">
        <v>8953.8189999999995</v>
      </c>
      <c r="AJ187" s="2" t="s">
        <v>36</v>
      </c>
      <c r="AK187" s="146">
        <v>5.6427565553965803E-2</v>
      </c>
      <c r="AL187" s="146">
        <v>1.8407807927694299E-3</v>
      </c>
    </row>
    <row r="188" spans="1:38" x14ac:dyDescent="0.2">
      <c r="A188" s="188">
        <v>1038</v>
      </c>
      <c r="B188" s="2">
        <v>1038</v>
      </c>
      <c r="C188" s="2" t="s">
        <v>3016</v>
      </c>
      <c r="D188" s="2" t="s">
        <v>3017</v>
      </c>
      <c r="E188" s="4" t="s">
        <v>252</v>
      </c>
      <c r="F188" s="2" t="s">
        <v>3018</v>
      </c>
      <c r="G188" s="2" t="s">
        <v>3019</v>
      </c>
      <c r="H188" s="2" t="s">
        <v>255</v>
      </c>
      <c r="I188" s="2" t="s">
        <v>276</v>
      </c>
      <c r="J188" s="2" t="s">
        <v>30</v>
      </c>
      <c r="K188" s="2" t="s">
        <v>30</v>
      </c>
      <c r="L188" s="4" t="s">
        <v>2880</v>
      </c>
      <c r="M188" s="2" t="s">
        <v>325</v>
      </c>
      <c r="N188" s="2" t="s">
        <v>257</v>
      </c>
      <c r="O188" s="160" t="s">
        <v>3020</v>
      </c>
      <c r="P188" s="2" t="s">
        <v>258</v>
      </c>
      <c r="Q188" s="2" t="s">
        <v>376</v>
      </c>
      <c r="R188" s="2" t="s">
        <v>260</v>
      </c>
      <c r="S188" s="2" t="s">
        <v>34</v>
      </c>
      <c r="T188" s="137">
        <v>1.589</v>
      </c>
      <c r="U188" s="2" t="s">
        <v>3021</v>
      </c>
      <c r="V188" s="146">
        <v>1E-4</v>
      </c>
      <c r="W188" s="146">
        <v>8.3000000000000001E-3</v>
      </c>
      <c r="X188" s="4" t="s">
        <v>263</v>
      </c>
      <c r="Z188" s="2" t="s">
        <v>2854</v>
      </c>
      <c r="AA188" s="2" t="s">
        <v>2855</v>
      </c>
      <c r="AB188" s="160" t="s">
        <v>2857</v>
      </c>
      <c r="AD188" s="137">
        <v>1152829.96</v>
      </c>
      <c r="AE188" s="144">
        <v>1</v>
      </c>
      <c r="AF188" s="157">
        <v>104.54</v>
      </c>
      <c r="AG188" s="137">
        <v>1205.1679999999999</v>
      </c>
      <c r="AJ188" s="2" t="s">
        <v>36</v>
      </c>
      <c r="AK188" s="146">
        <v>7.5950519399388102E-3</v>
      </c>
      <c r="AL188" s="146">
        <v>2.4776588523484398E-4</v>
      </c>
    </row>
    <row r="189" spans="1:38" x14ac:dyDescent="0.2">
      <c r="A189" s="188">
        <v>1038</v>
      </c>
      <c r="B189" s="2">
        <v>1038</v>
      </c>
      <c r="C189" s="2" t="s">
        <v>2905</v>
      </c>
      <c r="D189" s="2" t="s">
        <v>2906</v>
      </c>
      <c r="E189" s="4" t="s">
        <v>252</v>
      </c>
      <c r="F189" s="2" t="s">
        <v>2907</v>
      </c>
      <c r="G189" s="2" t="s">
        <v>2908</v>
      </c>
      <c r="H189" s="2" t="s">
        <v>255</v>
      </c>
      <c r="I189" s="2" t="s">
        <v>276</v>
      </c>
      <c r="J189" s="2" t="s">
        <v>30</v>
      </c>
      <c r="K189" s="2" t="s">
        <v>30</v>
      </c>
      <c r="L189" s="4" t="s">
        <v>2880</v>
      </c>
      <c r="M189" s="2" t="s">
        <v>278</v>
      </c>
      <c r="N189" s="2" t="s">
        <v>257</v>
      </c>
      <c r="O189" s="160" t="s">
        <v>2909</v>
      </c>
      <c r="P189" s="2" t="s">
        <v>279</v>
      </c>
      <c r="Q189" s="2" t="s">
        <v>279</v>
      </c>
      <c r="R189" s="2" t="s">
        <v>279</v>
      </c>
      <c r="S189" s="2" t="s">
        <v>34</v>
      </c>
      <c r="T189" s="137">
        <v>0.01</v>
      </c>
      <c r="U189" s="2" t="s">
        <v>2891</v>
      </c>
      <c r="V189" s="146">
        <v>1E-4</v>
      </c>
      <c r="W189" s="146">
        <v>7.0999999999999994E-2</v>
      </c>
      <c r="X189" s="4" t="s">
        <v>263</v>
      </c>
      <c r="Z189" s="2" t="s">
        <v>2883</v>
      </c>
      <c r="AA189" s="2" t="s">
        <v>2884</v>
      </c>
      <c r="AB189" s="160" t="s">
        <v>2885</v>
      </c>
      <c r="AD189" s="137">
        <v>1303.75</v>
      </c>
      <c r="AE189" s="144">
        <v>1</v>
      </c>
      <c r="AF189" s="157">
        <v>0</v>
      </c>
      <c r="AG189" s="137">
        <v>0</v>
      </c>
      <c r="AJ189" s="2" t="s">
        <v>36</v>
      </c>
      <c r="AK189" s="146">
        <v>8.2163195089836704E-14</v>
      </c>
      <c r="AL189" s="146">
        <v>2.6803288412167001E-15</v>
      </c>
    </row>
    <row r="190" spans="1:38" x14ac:dyDescent="0.2">
      <c r="A190" s="188">
        <v>1038</v>
      </c>
      <c r="B190" s="2">
        <v>1038</v>
      </c>
      <c r="C190" s="2" t="s">
        <v>3022</v>
      </c>
      <c r="D190" s="2" t="s">
        <v>3023</v>
      </c>
      <c r="E190" s="4" t="s">
        <v>642</v>
      </c>
      <c r="F190" s="2" t="s">
        <v>3024</v>
      </c>
      <c r="G190" s="2" t="s">
        <v>3025</v>
      </c>
      <c r="H190" s="2" t="s">
        <v>255</v>
      </c>
      <c r="I190" s="2" t="s">
        <v>324</v>
      </c>
      <c r="J190" s="2" t="s">
        <v>30</v>
      </c>
      <c r="K190" s="2" t="s">
        <v>30</v>
      </c>
      <c r="L190" s="4" t="s">
        <v>2880</v>
      </c>
      <c r="M190" s="2" t="s">
        <v>288</v>
      </c>
      <c r="N190" s="2" t="s">
        <v>257</v>
      </c>
      <c r="O190" s="160" t="s">
        <v>3026</v>
      </c>
      <c r="P190" s="2" t="s">
        <v>362</v>
      </c>
      <c r="Q190" s="2" t="s">
        <v>259</v>
      </c>
      <c r="R190" s="2" t="s">
        <v>260</v>
      </c>
      <c r="S190" s="2" t="s">
        <v>34</v>
      </c>
      <c r="T190" s="137">
        <v>1.62</v>
      </c>
      <c r="U190" s="2" t="s">
        <v>812</v>
      </c>
      <c r="V190" s="146">
        <v>6.8360000000000004E-2</v>
      </c>
      <c r="W190" s="146">
        <v>2.86E-2</v>
      </c>
      <c r="X190" s="4" t="s">
        <v>263</v>
      </c>
      <c r="Z190" s="2" t="s">
        <v>2854</v>
      </c>
      <c r="AA190" s="2" t="s">
        <v>2855</v>
      </c>
      <c r="AB190" s="160" t="s">
        <v>2857</v>
      </c>
      <c r="AD190" s="137">
        <v>4068424.36</v>
      </c>
      <c r="AE190" s="144">
        <v>1</v>
      </c>
      <c r="AF190" s="157">
        <v>98.48</v>
      </c>
      <c r="AG190" s="137">
        <v>4006.5839999999998</v>
      </c>
      <c r="AJ190" s="2" t="s">
        <v>36</v>
      </c>
      <c r="AK190" s="146">
        <v>2.5249761709227998E-2</v>
      </c>
      <c r="AL190" s="146">
        <v>8.2369806175494804E-4</v>
      </c>
    </row>
    <row r="191" spans="1:38" x14ac:dyDescent="0.2">
      <c r="A191" s="188">
        <v>1038</v>
      </c>
      <c r="B191" s="2">
        <v>1038</v>
      </c>
      <c r="C191" s="2" t="s">
        <v>3027</v>
      </c>
      <c r="D191" s="2" t="s">
        <v>3028</v>
      </c>
      <c r="E191" s="4" t="s">
        <v>252</v>
      </c>
      <c r="F191" s="2" t="s">
        <v>3029</v>
      </c>
      <c r="G191" s="2" t="s">
        <v>3030</v>
      </c>
      <c r="H191" s="2" t="s">
        <v>255</v>
      </c>
      <c r="I191" s="2" t="s">
        <v>276</v>
      </c>
      <c r="J191" s="2" t="s">
        <v>30</v>
      </c>
      <c r="K191" s="2" t="s">
        <v>30</v>
      </c>
      <c r="L191" s="4" t="s">
        <v>2880</v>
      </c>
      <c r="M191" s="2" t="s">
        <v>476</v>
      </c>
      <c r="N191" s="2" t="s">
        <v>257</v>
      </c>
      <c r="O191" s="160" t="s">
        <v>3031</v>
      </c>
      <c r="P191" s="2" t="s">
        <v>982</v>
      </c>
      <c r="Q191" s="2" t="s">
        <v>298</v>
      </c>
      <c r="R191" s="2" t="s">
        <v>260</v>
      </c>
      <c r="S191" s="2" t="s">
        <v>34</v>
      </c>
      <c r="T191" s="137">
        <v>3.16</v>
      </c>
      <c r="U191" s="2" t="s">
        <v>488</v>
      </c>
      <c r="V191" s="146">
        <v>4.9639999999999997E-2</v>
      </c>
      <c r="W191" s="146">
        <v>1.55E-2</v>
      </c>
      <c r="X191" s="4" t="s">
        <v>263</v>
      </c>
      <c r="Z191" s="2" t="s">
        <v>2854</v>
      </c>
      <c r="AA191" s="2" t="s">
        <v>2855</v>
      </c>
      <c r="AB191" s="160" t="s">
        <v>2857</v>
      </c>
      <c r="AD191" s="137">
        <v>12861626.359999999</v>
      </c>
      <c r="AE191" s="144">
        <v>1</v>
      </c>
      <c r="AF191" s="157">
        <v>108.19</v>
      </c>
      <c r="AG191" s="137">
        <v>13914.994000000001</v>
      </c>
      <c r="AJ191" s="2" t="s">
        <v>36</v>
      </c>
      <c r="AK191" s="146">
        <v>8.76932180596285E-2</v>
      </c>
      <c r="AL191" s="146">
        <v>2.8607293239670899E-3</v>
      </c>
    </row>
    <row r="192" spans="1:38" x14ac:dyDescent="0.2">
      <c r="A192" s="188">
        <v>1038</v>
      </c>
      <c r="B192" s="2">
        <v>1038</v>
      </c>
      <c r="C192" s="2" t="s">
        <v>3027</v>
      </c>
      <c r="D192" s="2" t="s">
        <v>3028</v>
      </c>
      <c r="E192" s="4" t="s">
        <v>252</v>
      </c>
      <c r="F192" s="2" t="s">
        <v>3032</v>
      </c>
      <c r="G192" s="2" t="s">
        <v>3033</v>
      </c>
      <c r="H192" s="2" t="s">
        <v>255</v>
      </c>
      <c r="I192" s="2" t="s">
        <v>276</v>
      </c>
      <c r="J192" s="2" t="s">
        <v>30</v>
      </c>
      <c r="K192" s="2" t="s">
        <v>30</v>
      </c>
      <c r="L192" s="4" t="s">
        <v>2880</v>
      </c>
      <c r="M192" s="2" t="s">
        <v>476</v>
      </c>
      <c r="N192" s="2" t="s">
        <v>257</v>
      </c>
      <c r="O192" s="160" t="s">
        <v>3031</v>
      </c>
      <c r="P192" s="2" t="s">
        <v>982</v>
      </c>
      <c r="Q192" s="2" t="s">
        <v>298</v>
      </c>
      <c r="R192" s="2" t="s">
        <v>260</v>
      </c>
      <c r="S192" s="2" t="s">
        <v>34</v>
      </c>
      <c r="T192" s="137">
        <v>6.0730000000000004</v>
      </c>
      <c r="U192" s="2" t="s">
        <v>3034</v>
      </c>
      <c r="V192" s="146">
        <v>3.5360000000000003E-2</v>
      </c>
      <c r="W192" s="146">
        <v>1.7500000000000002E-2</v>
      </c>
      <c r="X192" s="4" t="s">
        <v>263</v>
      </c>
      <c r="Z192" s="2" t="s">
        <v>2854</v>
      </c>
      <c r="AA192" s="2" t="s">
        <v>2855</v>
      </c>
      <c r="AB192" s="160" t="s">
        <v>2857</v>
      </c>
      <c r="AD192" s="137">
        <v>4817141.8899999997</v>
      </c>
      <c r="AE192" s="144">
        <v>1</v>
      </c>
      <c r="AF192" s="157">
        <v>105.54</v>
      </c>
      <c r="AG192" s="137">
        <v>5084.0119999999997</v>
      </c>
      <c r="AJ192" s="2" t="s">
        <v>36</v>
      </c>
      <c r="AK192" s="146">
        <v>3.20397800866455E-2</v>
      </c>
      <c r="AL192" s="146">
        <v>1.04520213142366E-3</v>
      </c>
    </row>
    <row r="193" spans="1:38" x14ac:dyDescent="0.2">
      <c r="A193" s="188">
        <v>1038</v>
      </c>
      <c r="B193" s="2">
        <v>1038</v>
      </c>
      <c r="C193" s="2" t="s">
        <v>3035</v>
      </c>
      <c r="D193" s="2" t="s">
        <v>3036</v>
      </c>
      <c r="E193" s="4" t="s">
        <v>642</v>
      </c>
      <c r="F193" s="2" t="s">
        <v>3037</v>
      </c>
      <c r="G193" s="2" t="s">
        <v>3038</v>
      </c>
      <c r="H193" s="2" t="s">
        <v>255</v>
      </c>
      <c r="I193" s="2" t="s">
        <v>276</v>
      </c>
      <c r="J193" s="2" t="s">
        <v>30</v>
      </c>
      <c r="K193" s="2" t="s">
        <v>30</v>
      </c>
      <c r="L193" s="4" t="s">
        <v>2880</v>
      </c>
      <c r="M193" s="2" t="s">
        <v>476</v>
      </c>
      <c r="N193" s="2" t="s">
        <v>257</v>
      </c>
      <c r="O193" s="160" t="s">
        <v>3039</v>
      </c>
      <c r="P193" s="2" t="s">
        <v>332</v>
      </c>
      <c r="Q193" s="2" t="s">
        <v>259</v>
      </c>
      <c r="R193" s="2" t="s">
        <v>260</v>
      </c>
      <c r="S193" s="2" t="s">
        <v>34</v>
      </c>
      <c r="T193" s="137">
        <v>2.2810000000000001</v>
      </c>
      <c r="U193" s="2" t="s">
        <v>363</v>
      </c>
      <c r="V193" s="146">
        <v>3.5110000000000002E-2</v>
      </c>
      <c r="W193" s="146">
        <v>3.6400000000000002E-2</v>
      </c>
      <c r="X193" s="4" t="s">
        <v>263</v>
      </c>
      <c r="Z193" s="2" t="s">
        <v>2854</v>
      </c>
      <c r="AA193" s="2" t="s">
        <v>2855</v>
      </c>
      <c r="AB193" s="160" t="s">
        <v>2857</v>
      </c>
      <c r="AD193" s="137">
        <v>2572950</v>
      </c>
      <c r="AE193" s="144">
        <v>1</v>
      </c>
      <c r="AF193" s="157">
        <v>108.84</v>
      </c>
      <c r="AG193" s="137">
        <v>2800.3989999999999</v>
      </c>
      <c r="AJ193" s="2" t="s">
        <v>36</v>
      </c>
      <c r="AK193" s="146">
        <v>1.76483000031049E-2</v>
      </c>
      <c r="AL193" s="146">
        <v>5.7572307704252903E-4</v>
      </c>
    </row>
    <row r="194" spans="1:38" x14ac:dyDescent="0.2">
      <c r="A194" s="188">
        <v>1038</v>
      </c>
      <c r="B194" s="2">
        <v>1038</v>
      </c>
      <c r="C194" s="2" t="s">
        <v>3040</v>
      </c>
      <c r="D194" s="2" t="s">
        <v>3041</v>
      </c>
      <c r="E194" s="4" t="s">
        <v>252</v>
      </c>
      <c r="F194" s="2" t="s">
        <v>3042</v>
      </c>
      <c r="G194" s="2" t="s">
        <v>3043</v>
      </c>
      <c r="H194" s="2" t="s">
        <v>255</v>
      </c>
      <c r="I194" s="2" t="s">
        <v>276</v>
      </c>
      <c r="J194" s="2" t="s">
        <v>30</v>
      </c>
      <c r="K194" s="2" t="s">
        <v>30</v>
      </c>
      <c r="L194" s="4" t="s">
        <v>2880</v>
      </c>
      <c r="M194" s="2" t="s">
        <v>312</v>
      </c>
      <c r="N194" s="2" t="s">
        <v>257</v>
      </c>
      <c r="O194" s="160" t="s">
        <v>3044</v>
      </c>
      <c r="P194" s="2" t="s">
        <v>362</v>
      </c>
      <c r="Q194" s="2" t="s">
        <v>259</v>
      </c>
      <c r="R194" s="2" t="s">
        <v>260</v>
      </c>
      <c r="S194" s="2" t="s">
        <v>34</v>
      </c>
      <c r="T194" s="137">
        <v>2.883</v>
      </c>
      <c r="U194" s="2" t="s">
        <v>812</v>
      </c>
      <c r="V194" s="146">
        <v>1E-4</v>
      </c>
      <c r="W194" s="146">
        <v>3.8399999999999997E-2</v>
      </c>
      <c r="X194" s="4" t="s">
        <v>263</v>
      </c>
      <c r="Z194" s="2" t="s">
        <v>2854</v>
      </c>
      <c r="AA194" s="2" t="s">
        <v>2855</v>
      </c>
      <c r="AB194" s="160" t="s">
        <v>2857</v>
      </c>
      <c r="AD194" s="137">
        <v>4978000</v>
      </c>
      <c r="AE194" s="144">
        <v>1</v>
      </c>
      <c r="AF194" s="157">
        <v>106.65</v>
      </c>
      <c r="AG194" s="137">
        <v>5309.0370000000003</v>
      </c>
      <c r="AJ194" s="2" t="s">
        <v>36</v>
      </c>
      <c r="AK194" s="146">
        <v>3.3457905485726698E-2</v>
      </c>
      <c r="AL194" s="146">
        <v>1.09146423702293E-3</v>
      </c>
    </row>
    <row r="195" spans="1:38" x14ac:dyDescent="0.2">
      <c r="A195" s="188">
        <v>1038</v>
      </c>
      <c r="B195" s="2">
        <v>1038</v>
      </c>
      <c r="C195" s="2" t="s">
        <v>3045</v>
      </c>
      <c r="D195" s="2" t="s">
        <v>3046</v>
      </c>
      <c r="E195" s="4" t="s">
        <v>273</v>
      </c>
      <c r="F195" s="2" t="s">
        <v>3047</v>
      </c>
      <c r="G195" s="2" t="s">
        <v>3048</v>
      </c>
      <c r="H195" s="2" t="s">
        <v>255</v>
      </c>
      <c r="I195" s="2" t="s">
        <v>324</v>
      </c>
      <c r="J195" s="2" t="s">
        <v>30</v>
      </c>
      <c r="K195" s="2" t="s">
        <v>907</v>
      </c>
      <c r="L195" s="4" t="s">
        <v>2880</v>
      </c>
      <c r="M195" s="2" t="s">
        <v>278</v>
      </c>
      <c r="N195" s="2" t="s">
        <v>257</v>
      </c>
      <c r="O195" s="160" t="s">
        <v>3049</v>
      </c>
      <c r="P195" s="2" t="s">
        <v>279</v>
      </c>
      <c r="Q195" s="2" t="s">
        <v>279</v>
      </c>
      <c r="R195" s="2" t="s">
        <v>279</v>
      </c>
      <c r="S195" s="2" t="s">
        <v>34</v>
      </c>
      <c r="T195" s="137">
        <v>3.0179999999999998</v>
      </c>
      <c r="U195" s="2" t="s">
        <v>3050</v>
      </c>
      <c r="V195" s="146">
        <v>6.7699999999999996E-2</v>
      </c>
      <c r="W195" s="146">
        <v>9.5000000000000001E-2</v>
      </c>
      <c r="X195" s="4" t="s">
        <v>263</v>
      </c>
      <c r="Z195" s="2" t="s">
        <v>2854</v>
      </c>
      <c r="AA195" s="2" t="s">
        <v>2855</v>
      </c>
      <c r="AB195" s="160" t="s">
        <v>2857</v>
      </c>
      <c r="AD195" s="137">
        <v>1373883</v>
      </c>
      <c r="AE195" s="144">
        <v>1</v>
      </c>
      <c r="AF195" s="157">
        <v>106.35</v>
      </c>
      <c r="AG195" s="137">
        <v>1461.125</v>
      </c>
      <c r="AJ195" s="2" t="s">
        <v>36</v>
      </c>
      <c r="AK195" s="146">
        <v>9.2081045550562093E-3</v>
      </c>
      <c r="AL195" s="146">
        <v>3.0038690906396699E-4</v>
      </c>
    </row>
    <row r="196" spans="1:38" x14ac:dyDescent="0.2">
      <c r="A196" s="188">
        <v>1038</v>
      </c>
      <c r="B196" s="2">
        <v>1038</v>
      </c>
      <c r="C196" s="2" t="s">
        <v>2910</v>
      </c>
      <c r="D196" s="2" t="s">
        <v>2911</v>
      </c>
      <c r="E196" s="4" t="s">
        <v>252</v>
      </c>
      <c r="F196" s="2" t="s">
        <v>2912</v>
      </c>
      <c r="G196" s="2" t="s">
        <v>2913</v>
      </c>
      <c r="H196" s="2" t="s">
        <v>255</v>
      </c>
      <c r="I196" s="2" t="s">
        <v>276</v>
      </c>
      <c r="J196" s="2" t="s">
        <v>30</v>
      </c>
      <c r="K196" s="2" t="s">
        <v>30</v>
      </c>
      <c r="L196" s="4" t="s">
        <v>2880</v>
      </c>
      <c r="M196" s="2" t="s">
        <v>183</v>
      </c>
      <c r="N196" s="2" t="s">
        <v>257</v>
      </c>
      <c r="O196" s="160" t="s">
        <v>2914</v>
      </c>
      <c r="P196" s="2" t="s">
        <v>1013</v>
      </c>
      <c r="Q196" s="2" t="s">
        <v>259</v>
      </c>
      <c r="R196" s="2" t="s">
        <v>260</v>
      </c>
      <c r="S196" s="2" t="s">
        <v>34</v>
      </c>
      <c r="T196" s="137">
        <v>0.01</v>
      </c>
      <c r="U196" s="2" t="s">
        <v>2882</v>
      </c>
      <c r="V196" s="146">
        <v>1E-4</v>
      </c>
      <c r="W196" s="146">
        <v>5.5E-2</v>
      </c>
      <c r="X196" s="4" t="s">
        <v>263</v>
      </c>
      <c r="Z196" s="2" t="s">
        <v>2883</v>
      </c>
      <c r="AA196" s="2" t="s">
        <v>2884</v>
      </c>
      <c r="AB196" s="160" t="s">
        <v>2885</v>
      </c>
      <c r="AD196" s="137">
        <v>4706.3900000000003</v>
      </c>
      <c r="AE196" s="144">
        <v>1</v>
      </c>
      <c r="AF196" s="157">
        <v>251.18</v>
      </c>
      <c r="AG196" s="137">
        <v>11.821999999999999</v>
      </c>
      <c r="AJ196" s="2" t="s">
        <v>36</v>
      </c>
      <c r="AK196" s="146">
        <v>7.4499947491164702E-5</v>
      </c>
      <c r="AL196" s="146">
        <v>2.4303382762971E-6</v>
      </c>
    </row>
    <row r="197" spans="1:38" x14ac:dyDescent="0.2">
      <c r="A197" s="188">
        <v>1038</v>
      </c>
      <c r="B197" s="2">
        <v>1038</v>
      </c>
      <c r="C197" s="2" t="s">
        <v>2915</v>
      </c>
      <c r="D197" s="2" t="s">
        <v>2916</v>
      </c>
      <c r="E197" s="4" t="s">
        <v>252</v>
      </c>
      <c r="F197" s="2" t="s">
        <v>2917</v>
      </c>
      <c r="G197" s="2" t="s">
        <v>2918</v>
      </c>
      <c r="H197" s="2" t="s">
        <v>255</v>
      </c>
      <c r="I197" s="2" t="s">
        <v>183</v>
      </c>
      <c r="J197" s="2" t="s">
        <v>30</v>
      </c>
      <c r="K197" s="2" t="s">
        <v>30</v>
      </c>
      <c r="L197" s="4" t="s">
        <v>2880</v>
      </c>
      <c r="M197" s="2" t="s">
        <v>183</v>
      </c>
      <c r="N197" s="2" t="s">
        <v>257</v>
      </c>
      <c r="O197" s="160" t="s">
        <v>3125</v>
      </c>
      <c r="P197" s="2" t="s">
        <v>279</v>
      </c>
      <c r="Q197" s="2" t="s">
        <v>279</v>
      </c>
      <c r="R197" s="2" t="s">
        <v>279</v>
      </c>
      <c r="S197" s="2" t="s">
        <v>34</v>
      </c>
      <c r="T197" s="137">
        <v>0.01</v>
      </c>
      <c r="U197" s="2" t="s">
        <v>2882</v>
      </c>
      <c r="V197" s="146">
        <v>1E-4</v>
      </c>
      <c r="W197" s="146">
        <v>2.5000000000000001E-2</v>
      </c>
      <c r="X197" s="4" t="s">
        <v>263</v>
      </c>
      <c r="Z197" s="2" t="s">
        <v>2883</v>
      </c>
      <c r="AA197" s="2" t="s">
        <v>2884</v>
      </c>
      <c r="AB197" s="160" t="s">
        <v>2885</v>
      </c>
      <c r="AD197" s="137">
        <v>20000</v>
      </c>
      <c r="AE197" s="144">
        <v>1</v>
      </c>
      <c r="AF197" s="157">
        <v>0</v>
      </c>
      <c r="AG197" s="137">
        <v>0</v>
      </c>
      <c r="AJ197" s="2" t="s">
        <v>36</v>
      </c>
      <c r="AK197" s="146">
        <v>1.2604133474950998E-12</v>
      </c>
      <c r="AL197" s="146">
        <v>4.1117220958261503E-14</v>
      </c>
    </row>
    <row r="198" spans="1:38" x14ac:dyDescent="0.2">
      <c r="A198" s="188">
        <v>1038</v>
      </c>
      <c r="B198" s="2">
        <v>1038</v>
      </c>
      <c r="C198" s="2" t="s">
        <v>3052</v>
      </c>
      <c r="D198" s="2" t="s">
        <v>3053</v>
      </c>
      <c r="E198" s="4" t="s">
        <v>252</v>
      </c>
      <c r="F198" s="2" t="s">
        <v>3054</v>
      </c>
      <c r="G198" s="2" t="s">
        <v>3055</v>
      </c>
      <c r="H198" s="2" t="s">
        <v>255</v>
      </c>
      <c r="I198" s="2" t="s">
        <v>324</v>
      </c>
      <c r="J198" s="2" t="s">
        <v>30</v>
      </c>
      <c r="K198" s="2" t="s">
        <v>30</v>
      </c>
      <c r="L198" s="4" t="s">
        <v>2880</v>
      </c>
      <c r="M198" s="2" t="s">
        <v>288</v>
      </c>
      <c r="N198" s="2" t="s">
        <v>257</v>
      </c>
      <c r="O198" s="160" t="s">
        <v>3056</v>
      </c>
      <c r="P198" s="2" t="s">
        <v>553</v>
      </c>
      <c r="Q198" s="2" t="s">
        <v>376</v>
      </c>
      <c r="R198" s="2" t="s">
        <v>260</v>
      </c>
      <c r="S198" s="2" t="s">
        <v>34</v>
      </c>
      <c r="T198" s="137">
        <v>1.446</v>
      </c>
      <c r="U198" s="2" t="s">
        <v>740</v>
      </c>
      <c r="V198" s="146">
        <v>5.3780000000000001E-2</v>
      </c>
      <c r="W198" s="146">
        <v>4.4699999999999997E-2</v>
      </c>
      <c r="X198" s="4" t="s">
        <v>263</v>
      </c>
      <c r="Z198" s="2" t="s">
        <v>2854</v>
      </c>
      <c r="AA198" s="2" t="s">
        <v>2855</v>
      </c>
      <c r="AB198" s="160" t="s">
        <v>2857</v>
      </c>
      <c r="AD198" s="137">
        <v>3961710.81</v>
      </c>
      <c r="AE198" s="144">
        <v>1</v>
      </c>
      <c r="AF198" s="157">
        <v>100.02</v>
      </c>
      <c r="AG198" s="137">
        <v>3962.5030000000002</v>
      </c>
      <c r="AJ198" s="2" t="s">
        <v>36</v>
      </c>
      <c r="AK198" s="146">
        <v>2.49719593123819E-2</v>
      </c>
      <c r="AL198" s="146">
        <v>8.1463558827626198E-4</v>
      </c>
    </row>
    <row r="199" spans="1:38" x14ac:dyDescent="0.2">
      <c r="A199" s="188">
        <v>1038</v>
      </c>
      <c r="B199" s="2">
        <v>1038</v>
      </c>
      <c r="C199" s="2" t="s">
        <v>2920</v>
      </c>
      <c r="D199" s="2" t="s">
        <v>2921</v>
      </c>
      <c r="E199" s="4" t="s">
        <v>252</v>
      </c>
      <c r="F199" s="2" t="s">
        <v>2922</v>
      </c>
      <c r="G199" s="2" t="s">
        <v>2923</v>
      </c>
      <c r="H199" s="2" t="s">
        <v>255</v>
      </c>
      <c r="I199" s="2" t="s">
        <v>183</v>
      </c>
      <c r="J199" s="2" t="s">
        <v>30</v>
      </c>
      <c r="K199" s="2" t="s">
        <v>30</v>
      </c>
      <c r="L199" s="4" t="s">
        <v>2880</v>
      </c>
      <c r="M199" s="2" t="s">
        <v>183</v>
      </c>
      <c r="N199" s="2" t="s">
        <v>257</v>
      </c>
      <c r="O199" s="160" t="s">
        <v>2924</v>
      </c>
      <c r="P199" s="2" t="s">
        <v>279</v>
      </c>
      <c r="Q199" s="2" t="s">
        <v>279</v>
      </c>
      <c r="R199" s="2" t="s">
        <v>279</v>
      </c>
      <c r="S199" s="2" t="s">
        <v>34</v>
      </c>
      <c r="T199" s="137">
        <v>0.01</v>
      </c>
      <c r="U199" s="2" t="s">
        <v>2925</v>
      </c>
      <c r="V199" s="146">
        <v>1E-4</v>
      </c>
      <c r="W199" s="146">
        <v>0.06</v>
      </c>
      <c r="X199" s="4" t="s">
        <v>263</v>
      </c>
      <c r="Z199" s="2" t="s">
        <v>2883</v>
      </c>
      <c r="AA199" s="2" t="s">
        <v>2884</v>
      </c>
      <c r="AB199" s="160" t="s">
        <v>2885</v>
      </c>
      <c r="AD199" s="137">
        <v>4845602.63</v>
      </c>
      <c r="AE199" s="144">
        <v>1</v>
      </c>
      <c r="AF199" s="157">
        <v>0</v>
      </c>
      <c r="AG199" s="137">
        <v>0</v>
      </c>
      <c r="AJ199" s="2" t="s">
        <v>36</v>
      </c>
      <c r="AK199" s="146">
        <v>3.05373111575468E-10</v>
      </c>
      <c r="AL199" s="146">
        <v>9.9618857006821397E-12</v>
      </c>
    </row>
    <row r="200" spans="1:38" x14ac:dyDescent="0.2">
      <c r="A200" s="188">
        <v>1038</v>
      </c>
      <c r="B200" s="2">
        <v>1038</v>
      </c>
      <c r="C200" s="2" t="s">
        <v>2920</v>
      </c>
      <c r="D200" s="2" t="s">
        <v>2921</v>
      </c>
      <c r="E200" s="4" t="s">
        <v>252</v>
      </c>
      <c r="F200" s="2" t="s">
        <v>3057</v>
      </c>
      <c r="G200" s="2" t="s">
        <v>3058</v>
      </c>
      <c r="H200" s="2" t="s">
        <v>255</v>
      </c>
      <c r="I200" s="2" t="s">
        <v>183</v>
      </c>
      <c r="J200" s="2" t="s">
        <v>30</v>
      </c>
      <c r="K200" s="2" t="s">
        <v>30</v>
      </c>
      <c r="L200" s="4" t="s">
        <v>2880</v>
      </c>
      <c r="M200" s="2" t="s">
        <v>183</v>
      </c>
      <c r="N200" s="2" t="s">
        <v>257</v>
      </c>
      <c r="O200" s="160" t="s">
        <v>3059</v>
      </c>
      <c r="P200" s="2" t="s">
        <v>279</v>
      </c>
      <c r="Q200" s="2" t="s">
        <v>279</v>
      </c>
      <c r="R200" s="2" t="s">
        <v>279</v>
      </c>
      <c r="S200" s="2" t="s">
        <v>34</v>
      </c>
      <c r="T200" s="137">
        <v>0.01</v>
      </c>
      <c r="U200" s="2" t="s">
        <v>2925</v>
      </c>
      <c r="V200" s="146">
        <v>1E-4</v>
      </c>
      <c r="W200" s="146">
        <v>6.4500000000000002E-2</v>
      </c>
      <c r="X200" s="4" t="s">
        <v>263</v>
      </c>
      <c r="Z200" s="2" t="s">
        <v>2883</v>
      </c>
      <c r="AA200" s="2" t="s">
        <v>2884</v>
      </c>
      <c r="AB200" s="160" t="s">
        <v>2885</v>
      </c>
      <c r="AD200" s="137">
        <v>553416.38</v>
      </c>
      <c r="AE200" s="144">
        <v>1</v>
      </c>
      <c r="AF200" s="157">
        <v>0</v>
      </c>
      <c r="AG200" s="137">
        <v>0</v>
      </c>
      <c r="AJ200" s="2" t="s">
        <v>36</v>
      </c>
      <c r="AK200" s="146">
        <v>3.4876669603720998E-11</v>
      </c>
      <c r="AL200" s="146">
        <v>1.13774717891906E-12</v>
      </c>
    </row>
    <row r="201" spans="1:38" x14ac:dyDescent="0.2">
      <c r="A201" s="188">
        <v>1038</v>
      </c>
      <c r="B201" s="2">
        <v>1038</v>
      </c>
      <c r="C201" s="2" t="s">
        <v>2920</v>
      </c>
      <c r="D201" s="2" t="s">
        <v>2921</v>
      </c>
      <c r="E201" s="4" t="s">
        <v>252</v>
      </c>
      <c r="F201" s="2" t="s">
        <v>3060</v>
      </c>
      <c r="G201" s="2" t="s">
        <v>3061</v>
      </c>
      <c r="H201" s="2" t="s">
        <v>255</v>
      </c>
      <c r="I201" s="2" t="s">
        <v>183</v>
      </c>
      <c r="J201" s="2" t="s">
        <v>30</v>
      </c>
      <c r="K201" s="2" t="s">
        <v>30</v>
      </c>
      <c r="L201" s="4" t="s">
        <v>2880</v>
      </c>
      <c r="M201" s="2" t="s">
        <v>183</v>
      </c>
      <c r="N201" s="2" t="s">
        <v>257</v>
      </c>
      <c r="O201" s="160" t="s">
        <v>3062</v>
      </c>
      <c r="P201" s="2" t="s">
        <v>279</v>
      </c>
      <c r="Q201" s="2" t="s">
        <v>279</v>
      </c>
      <c r="R201" s="2" t="s">
        <v>279</v>
      </c>
      <c r="S201" s="2" t="s">
        <v>34</v>
      </c>
      <c r="T201" s="137">
        <v>0.01</v>
      </c>
      <c r="U201" s="2" t="s">
        <v>2925</v>
      </c>
      <c r="V201" s="146">
        <v>1E-4</v>
      </c>
      <c r="W201" s="146">
        <v>5.7000000000000002E-2</v>
      </c>
      <c r="X201" s="4" t="s">
        <v>263</v>
      </c>
      <c r="Z201" s="2" t="s">
        <v>2883</v>
      </c>
      <c r="AA201" s="2" t="s">
        <v>2884</v>
      </c>
      <c r="AB201" s="160" t="s">
        <v>2885</v>
      </c>
      <c r="AD201" s="137">
        <v>846925.93</v>
      </c>
      <c r="AE201" s="144">
        <v>1</v>
      </c>
      <c r="AF201" s="157">
        <v>0</v>
      </c>
      <c r="AG201" s="137">
        <v>0</v>
      </c>
      <c r="AJ201" s="2" t="s">
        <v>36</v>
      </c>
      <c r="AK201" s="146">
        <v>5.3373837325585001E-11</v>
      </c>
      <c r="AL201" s="146">
        <v>1.7411620299545499E-12</v>
      </c>
    </row>
    <row r="202" spans="1:38" x14ac:dyDescent="0.2">
      <c r="A202" s="188">
        <v>1038</v>
      </c>
      <c r="B202" s="2">
        <v>1038</v>
      </c>
      <c r="C202" s="2" t="s">
        <v>2926</v>
      </c>
      <c r="D202" s="2" t="s">
        <v>2927</v>
      </c>
      <c r="E202" s="4" t="s">
        <v>273</v>
      </c>
      <c r="F202" s="2" t="s">
        <v>2928</v>
      </c>
      <c r="G202" s="2" t="s">
        <v>2929</v>
      </c>
      <c r="H202" s="2" t="s">
        <v>255</v>
      </c>
      <c r="I202" s="2" t="s">
        <v>324</v>
      </c>
      <c r="J202" s="2" t="s">
        <v>30</v>
      </c>
      <c r="K202" s="2" t="s">
        <v>85</v>
      </c>
      <c r="L202" s="4" t="s">
        <v>2880</v>
      </c>
      <c r="M202" s="2" t="s">
        <v>350</v>
      </c>
      <c r="N202" s="2" t="s">
        <v>257</v>
      </c>
      <c r="O202" s="160" t="s">
        <v>2930</v>
      </c>
      <c r="P202" s="2" t="s">
        <v>279</v>
      </c>
      <c r="Q202" s="2" t="s">
        <v>279</v>
      </c>
      <c r="R202" s="2" t="s">
        <v>279</v>
      </c>
      <c r="S202" s="2" t="s">
        <v>34</v>
      </c>
      <c r="T202" s="137">
        <v>0.01</v>
      </c>
      <c r="U202" s="2" t="s">
        <v>2931</v>
      </c>
      <c r="V202" s="146">
        <v>1E-4</v>
      </c>
      <c r="W202" s="146">
        <v>0.03</v>
      </c>
      <c r="X202" s="4" t="s">
        <v>263</v>
      </c>
      <c r="Z202" s="2" t="s">
        <v>2883</v>
      </c>
      <c r="AA202" s="2" t="s">
        <v>2884</v>
      </c>
      <c r="AB202" s="160" t="s">
        <v>2885</v>
      </c>
      <c r="AD202" s="137">
        <v>1034157.46</v>
      </c>
      <c r="AE202" s="144">
        <v>1</v>
      </c>
      <c r="AF202" s="157">
        <v>0</v>
      </c>
      <c r="AG202" s="137">
        <v>0</v>
      </c>
      <c r="AJ202" s="2" t="s">
        <v>36</v>
      </c>
      <c r="AK202" s="146">
        <v>6.5173293299781396E-11</v>
      </c>
      <c r="AL202" s="146">
        <v>2.12608403942272E-12</v>
      </c>
    </row>
    <row r="203" spans="1:38" x14ac:dyDescent="0.2">
      <c r="A203" s="188">
        <v>1038</v>
      </c>
      <c r="B203" s="2">
        <v>1038</v>
      </c>
      <c r="C203" s="2" t="s">
        <v>3063</v>
      </c>
      <c r="D203" s="2" t="s">
        <v>3064</v>
      </c>
      <c r="E203" s="4" t="s">
        <v>252</v>
      </c>
      <c r="F203" s="2" t="s">
        <v>3065</v>
      </c>
      <c r="G203" s="2" t="s">
        <v>3066</v>
      </c>
      <c r="H203" s="2" t="s">
        <v>33</v>
      </c>
      <c r="I203" s="2" t="s">
        <v>183</v>
      </c>
      <c r="J203" s="2" t="s">
        <v>30</v>
      </c>
      <c r="K203" s="2" t="s">
        <v>30</v>
      </c>
      <c r="L203" s="4" t="s">
        <v>2880</v>
      </c>
      <c r="M203" s="2" t="s">
        <v>288</v>
      </c>
      <c r="N203" s="2" t="s">
        <v>257</v>
      </c>
      <c r="O203" s="160" t="s">
        <v>3067</v>
      </c>
      <c r="P203" s="2" t="s">
        <v>279</v>
      </c>
      <c r="Q203" s="2" t="s">
        <v>279</v>
      </c>
      <c r="R203" s="2" t="s">
        <v>279</v>
      </c>
      <c r="S203" s="2" t="s">
        <v>34</v>
      </c>
      <c r="T203" s="137">
        <v>0.01</v>
      </c>
      <c r="U203" s="2" t="s">
        <v>3068</v>
      </c>
      <c r="V203" s="146">
        <v>1E-4</v>
      </c>
      <c r="W203" s="146">
        <v>0.08</v>
      </c>
      <c r="X203" s="4" t="s">
        <v>263</v>
      </c>
      <c r="Z203" s="2" t="s">
        <v>2883</v>
      </c>
      <c r="AA203" s="2" t="s">
        <v>2884</v>
      </c>
      <c r="AB203" s="160" t="s">
        <v>2885</v>
      </c>
      <c r="AD203" s="137">
        <v>3000</v>
      </c>
      <c r="AE203" s="144">
        <v>1</v>
      </c>
      <c r="AF203" s="157">
        <v>0</v>
      </c>
      <c r="AG203" s="137">
        <v>0</v>
      </c>
      <c r="AJ203" s="2" t="s">
        <v>36</v>
      </c>
      <c r="AK203" s="146">
        <v>1.8906200212426499E-13</v>
      </c>
      <c r="AL203" s="146">
        <v>6.1675831437392001E-15</v>
      </c>
    </row>
    <row r="204" spans="1:38" x14ac:dyDescent="0.2">
      <c r="A204" s="188">
        <v>1038</v>
      </c>
      <c r="B204" s="2">
        <v>1038</v>
      </c>
      <c r="C204" s="2" t="s">
        <v>2932</v>
      </c>
      <c r="D204" s="2" t="s">
        <v>2933</v>
      </c>
      <c r="E204" s="4" t="s">
        <v>252</v>
      </c>
      <c r="F204" s="2" t="s">
        <v>2934</v>
      </c>
      <c r="G204" s="2" t="s">
        <v>2935</v>
      </c>
      <c r="H204" s="2" t="s">
        <v>33</v>
      </c>
      <c r="I204" s="2" t="s">
        <v>183</v>
      </c>
      <c r="J204" s="2" t="s">
        <v>30</v>
      </c>
      <c r="K204" s="2" t="s">
        <v>30</v>
      </c>
      <c r="L204" s="4" t="s">
        <v>2880</v>
      </c>
      <c r="M204" s="2" t="s">
        <v>288</v>
      </c>
      <c r="N204" s="2" t="s">
        <v>257</v>
      </c>
      <c r="O204" s="160" t="s">
        <v>2936</v>
      </c>
      <c r="P204" s="2" t="s">
        <v>279</v>
      </c>
      <c r="Q204" s="2" t="s">
        <v>279</v>
      </c>
      <c r="R204" s="2" t="s">
        <v>279</v>
      </c>
      <c r="S204" s="2" t="s">
        <v>34</v>
      </c>
      <c r="T204" s="137">
        <v>0.01</v>
      </c>
      <c r="U204" s="2" t="s">
        <v>2882</v>
      </c>
      <c r="V204" s="146">
        <v>1E-4</v>
      </c>
      <c r="W204" s="146">
        <v>7.4499999999999997E-2</v>
      </c>
      <c r="X204" s="4" t="s">
        <v>263</v>
      </c>
      <c r="Z204" s="2" t="s">
        <v>2883</v>
      </c>
      <c r="AA204" s="2" t="s">
        <v>2884</v>
      </c>
      <c r="AB204" s="160" t="s">
        <v>2885</v>
      </c>
      <c r="AD204" s="137">
        <v>487072</v>
      </c>
      <c r="AE204" s="144">
        <v>1</v>
      </c>
      <c r="AF204" s="157">
        <v>0</v>
      </c>
      <c r="AG204" s="137">
        <v>0</v>
      </c>
      <c r="AJ204" s="2" t="s">
        <v>36</v>
      </c>
      <c r="AK204" s="146">
        <v>3.0695602499556598E-11</v>
      </c>
      <c r="AL204" s="146">
        <v>1.00135235232912E-12</v>
      </c>
    </row>
    <row r="205" spans="1:38" x14ac:dyDescent="0.2">
      <c r="A205" s="188">
        <v>1038</v>
      </c>
      <c r="B205" s="2">
        <v>1038</v>
      </c>
      <c r="C205" s="2" t="s">
        <v>2937</v>
      </c>
      <c r="D205" s="2" t="s">
        <v>2938</v>
      </c>
      <c r="E205" s="4" t="s">
        <v>252</v>
      </c>
      <c r="F205" s="2" t="s">
        <v>2939</v>
      </c>
      <c r="G205" s="2" t="s">
        <v>2940</v>
      </c>
      <c r="H205" s="2" t="s">
        <v>255</v>
      </c>
      <c r="I205" s="2" t="s">
        <v>276</v>
      </c>
      <c r="J205" s="2" t="s">
        <v>30</v>
      </c>
      <c r="K205" s="2" t="s">
        <v>30</v>
      </c>
      <c r="L205" s="4" t="s">
        <v>2880</v>
      </c>
      <c r="M205" s="2" t="s">
        <v>288</v>
      </c>
      <c r="N205" s="2" t="s">
        <v>257</v>
      </c>
      <c r="O205" s="160" t="s">
        <v>2941</v>
      </c>
      <c r="P205" s="2" t="s">
        <v>279</v>
      </c>
      <c r="Q205" s="2" t="s">
        <v>279</v>
      </c>
      <c r="R205" s="2" t="s">
        <v>279</v>
      </c>
      <c r="S205" s="2" t="s">
        <v>34</v>
      </c>
      <c r="T205" s="137">
        <v>0.01</v>
      </c>
      <c r="U205" s="2" t="s">
        <v>2942</v>
      </c>
      <c r="V205" s="146">
        <v>4.1020000000000001E-2</v>
      </c>
      <c r="W205" s="146">
        <v>5.3499999999999999E-2</v>
      </c>
      <c r="X205" s="4" t="s">
        <v>263</v>
      </c>
      <c r="Z205" s="2" t="s">
        <v>2883</v>
      </c>
      <c r="AA205" s="2" t="s">
        <v>2884</v>
      </c>
      <c r="AB205" s="160" t="s">
        <v>2885</v>
      </c>
      <c r="AD205" s="137">
        <v>695648.12</v>
      </c>
      <c r="AE205" s="144">
        <v>1</v>
      </c>
      <c r="AF205" s="157">
        <v>0</v>
      </c>
      <c r="AG205" s="137">
        <v>0</v>
      </c>
      <c r="AJ205" s="2" t="s">
        <v>36</v>
      </c>
      <c r="AK205" s="146">
        <v>4.3840208780393595E-11</v>
      </c>
      <c r="AL205" s="146">
        <v>1.4301558729619599E-12</v>
      </c>
    </row>
    <row r="206" spans="1:38" x14ac:dyDescent="0.2">
      <c r="A206" s="188">
        <v>1038</v>
      </c>
      <c r="B206" s="2">
        <v>1038</v>
      </c>
      <c r="C206" s="2" t="s">
        <v>2943</v>
      </c>
      <c r="D206" s="2" t="s">
        <v>2944</v>
      </c>
      <c r="E206" s="4" t="s">
        <v>252</v>
      </c>
      <c r="F206" s="2" t="s">
        <v>2945</v>
      </c>
      <c r="G206" s="2" t="s">
        <v>2946</v>
      </c>
      <c r="H206" s="2" t="s">
        <v>255</v>
      </c>
      <c r="I206" s="2" t="s">
        <v>276</v>
      </c>
      <c r="J206" s="2" t="s">
        <v>30</v>
      </c>
      <c r="K206" s="2" t="s">
        <v>30</v>
      </c>
      <c r="L206" s="4" t="s">
        <v>2880</v>
      </c>
      <c r="M206" s="2" t="s">
        <v>183</v>
      </c>
      <c r="N206" s="2" t="s">
        <v>257</v>
      </c>
      <c r="O206" s="160" t="s">
        <v>2947</v>
      </c>
      <c r="P206" s="2" t="s">
        <v>279</v>
      </c>
      <c r="Q206" s="2" t="s">
        <v>279</v>
      </c>
      <c r="R206" s="2" t="s">
        <v>279</v>
      </c>
      <c r="S206" s="2" t="s">
        <v>34</v>
      </c>
      <c r="T206" s="137">
        <v>0.01</v>
      </c>
      <c r="U206" s="2" t="s">
        <v>2925</v>
      </c>
      <c r="V206" s="146">
        <v>1E-4</v>
      </c>
      <c r="W206" s="146">
        <v>4.4999999999999998E-2</v>
      </c>
      <c r="X206" s="4" t="s">
        <v>263</v>
      </c>
      <c r="Z206" s="2" t="s">
        <v>2883</v>
      </c>
      <c r="AA206" s="2" t="s">
        <v>2884</v>
      </c>
      <c r="AB206" s="160" t="s">
        <v>2885</v>
      </c>
      <c r="AD206" s="137">
        <v>330751.96999999997</v>
      </c>
      <c r="AE206" s="144">
        <v>1</v>
      </c>
      <c r="AF206" s="157">
        <v>3.11</v>
      </c>
      <c r="AG206" s="137">
        <v>10.286</v>
      </c>
      <c r="AJ206" s="2" t="s">
        <v>36</v>
      </c>
      <c r="AK206" s="146">
        <v>6.4825492742085405E-5</v>
      </c>
      <c r="AL206" s="146">
        <v>2.1147380850113302E-6</v>
      </c>
    </row>
    <row r="207" spans="1:38" x14ac:dyDescent="0.2">
      <c r="A207" s="188">
        <v>1038</v>
      </c>
      <c r="B207" s="2">
        <v>1038</v>
      </c>
      <c r="C207" s="2" t="s">
        <v>2948</v>
      </c>
      <c r="D207" s="2" t="s">
        <v>2949</v>
      </c>
      <c r="E207" s="4" t="s">
        <v>252</v>
      </c>
      <c r="F207" s="2" t="s">
        <v>2950</v>
      </c>
      <c r="G207" s="2" t="s">
        <v>2951</v>
      </c>
      <c r="H207" s="2" t="s">
        <v>255</v>
      </c>
      <c r="I207" s="2" t="s">
        <v>276</v>
      </c>
      <c r="J207" s="2" t="s">
        <v>30</v>
      </c>
      <c r="K207" s="2" t="s">
        <v>2952</v>
      </c>
      <c r="L207" s="4" t="s">
        <v>2880</v>
      </c>
      <c r="M207" s="2" t="s">
        <v>183</v>
      </c>
      <c r="N207" s="2" t="s">
        <v>257</v>
      </c>
      <c r="O207" s="160" t="s">
        <v>2953</v>
      </c>
      <c r="P207" s="2" t="s">
        <v>279</v>
      </c>
      <c r="Q207" s="2" t="s">
        <v>279</v>
      </c>
      <c r="R207" s="2" t="s">
        <v>279</v>
      </c>
      <c r="S207" s="2" t="s">
        <v>34</v>
      </c>
      <c r="T207" s="137">
        <v>0.01</v>
      </c>
      <c r="U207" s="2" t="s">
        <v>2954</v>
      </c>
      <c r="V207" s="146">
        <v>1E-4</v>
      </c>
      <c r="W207" s="146">
        <v>0.13413600000000001</v>
      </c>
      <c r="X207" s="4" t="s">
        <v>263</v>
      </c>
      <c r="Z207" s="2" t="s">
        <v>2883</v>
      </c>
      <c r="AA207" s="2" t="s">
        <v>2884</v>
      </c>
      <c r="AB207" s="160" t="s">
        <v>2885</v>
      </c>
      <c r="AD207" s="137">
        <v>31246.69</v>
      </c>
      <c r="AE207" s="144">
        <v>1</v>
      </c>
      <c r="AF207" s="157">
        <v>0</v>
      </c>
      <c r="AG207" s="137">
        <v>0</v>
      </c>
      <c r="AJ207" s="2" t="s">
        <v>36</v>
      </c>
      <c r="AK207" s="146">
        <v>1.9691872570520799E-12</v>
      </c>
      <c r="AL207" s="146">
        <v>6.4238852847214907E-14</v>
      </c>
    </row>
    <row r="208" spans="1:38" x14ac:dyDescent="0.2">
      <c r="A208" s="188">
        <v>1038</v>
      </c>
      <c r="B208" s="2">
        <v>1038</v>
      </c>
      <c r="C208" s="2" t="s">
        <v>3069</v>
      </c>
      <c r="D208" s="2" t="s">
        <v>3070</v>
      </c>
      <c r="E208" s="4" t="s">
        <v>252</v>
      </c>
      <c r="F208" s="2" t="s">
        <v>3071</v>
      </c>
      <c r="G208" s="2" t="s">
        <v>3072</v>
      </c>
      <c r="H208" s="2" t="s">
        <v>255</v>
      </c>
      <c r="I208" s="2" t="s">
        <v>183</v>
      </c>
      <c r="J208" s="2" t="s">
        <v>30</v>
      </c>
      <c r="K208" s="2" t="s">
        <v>30</v>
      </c>
      <c r="L208" s="4" t="s">
        <v>2880</v>
      </c>
      <c r="M208" s="2" t="s">
        <v>183</v>
      </c>
      <c r="N208" s="2" t="s">
        <v>257</v>
      </c>
      <c r="O208" s="160" t="s">
        <v>3073</v>
      </c>
      <c r="P208" s="2" t="s">
        <v>279</v>
      </c>
      <c r="Q208" s="2" t="s">
        <v>279</v>
      </c>
      <c r="R208" s="2" t="s">
        <v>279</v>
      </c>
      <c r="S208" s="2" t="s">
        <v>34</v>
      </c>
      <c r="T208" s="137">
        <v>0.01</v>
      </c>
      <c r="U208" s="2" t="s">
        <v>3074</v>
      </c>
      <c r="V208" s="146">
        <v>1E-4</v>
      </c>
      <c r="W208" s="146">
        <v>5.8500000000000003E-2</v>
      </c>
      <c r="X208" s="4" t="s">
        <v>263</v>
      </c>
      <c r="Z208" s="2" t="s">
        <v>2883</v>
      </c>
      <c r="AA208" s="2" t="s">
        <v>2884</v>
      </c>
      <c r="AB208" s="160" t="s">
        <v>2885</v>
      </c>
      <c r="AD208" s="137">
        <v>644749.64</v>
      </c>
      <c r="AE208" s="144">
        <v>1</v>
      </c>
      <c r="AF208" s="157">
        <v>0</v>
      </c>
      <c r="AG208" s="137">
        <v>0</v>
      </c>
      <c r="AJ208" s="2" t="s">
        <v>36</v>
      </c>
      <c r="AK208" s="146">
        <v>4.0632552602433003E-11</v>
      </c>
      <c r="AL208" s="146">
        <v>1.32551567053198E-12</v>
      </c>
    </row>
    <row r="209" spans="1:38" x14ac:dyDescent="0.2">
      <c r="A209" s="188">
        <v>1038</v>
      </c>
      <c r="B209" s="2">
        <v>1038</v>
      </c>
      <c r="C209" s="2" t="s">
        <v>2955</v>
      </c>
      <c r="D209" s="2" t="s">
        <v>2956</v>
      </c>
      <c r="E209" s="4" t="s">
        <v>252</v>
      </c>
      <c r="F209" s="2" t="s">
        <v>2957</v>
      </c>
      <c r="G209" s="2" t="s">
        <v>2958</v>
      </c>
      <c r="H209" s="2" t="s">
        <v>255</v>
      </c>
      <c r="I209" s="2" t="s">
        <v>2959</v>
      </c>
      <c r="J209" s="2" t="s">
        <v>30</v>
      </c>
      <c r="K209" s="2" t="s">
        <v>30</v>
      </c>
      <c r="L209" s="4" t="s">
        <v>2880</v>
      </c>
      <c r="M209" s="2" t="s">
        <v>183</v>
      </c>
      <c r="N209" s="2" t="s">
        <v>257</v>
      </c>
      <c r="O209" s="160" t="s">
        <v>2960</v>
      </c>
      <c r="P209" s="2" t="s">
        <v>279</v>
      </c>
      <c r="Q209" s="2" t="s">
        <v>279</v>
      </c>
      <c r="R209" s="2" t="s">
        <v>279</v>
      </c>
      <c r="S209" s="2" t="s">
        <v>34</v>
      </c>
      <c r="T209" s="137">
        <v>0.01</v>
      </c>
      <c r="U209" s="2" t="s">
        <v>2961</v>
      </c>
      <c r="V209" s="146">
        <v>1E-4</v>
      </c>
      <c r="W209" s="146">
        <v>4.4999999999999998E-2</v>
      </c>
      <c r="X209" s="4" t="s">
        <v>263</v>
      </c>
      <c r="Z209" s="2" t="s">
        <v>2883</v>
      </c>
      <c r="AA209" s="2" t="s">
        <v>2884</v>
      </c>
      <c r="AB209" s="160" t="s">
        <v>2885</v>
      </c>
      <c r="AD209" s="137">
        <v>1035351.87</v>
      </c>
      <c r="AE209" s="144">
        <v>1</v>
      </c>
      <c r="AF209" s="157">
        <v>0</v>
      </c>
      <c r="AG209" s="137">
        <v>0</v>
      </c>
      <c r="AJ209" s="2" t="s">
        <v>36</v>
      </c>
      <c r="AK209" s="146">
        <v>6.5248565815100492E-11</v>
      </c>
      <c r="AL209" s="146">
        <v>2.1285395804169598E-12</v>
      </c>
    </row>
    <row r="210" spans="1:38" x14ac:dyDescent="0.2">
      <c r="A210" s="188">
        <v>1038</v>
      </c>
      <c r="B210" s="2">
        <v>1038</v>
      </c>
      <c r="C210" s="2" t="s">
        <v>3075</v>
      </c>
      <c r="D210" s="2" t="s">
        <v>3076</v>
      </c>
      <c r="E210" s="4" t="s">
        <v>33</v>
      </c>
      <c r="F210" s="2" t="s">
        <v>3077</v>
      </c>
      <c r="G210" s="2" t="s">
        <v>3078</v>
      </c>
      <c r="H210" s="2" t="s">
        <v>255</v>
      </c>
      <c r="I210" s="2" t="s">
        <v>183</v>
      </c>
      <c r="J210" s="2" t="s">
        <v>30</v>
      </c>
      <c r="K210" s="2" t="s">
        <v>907</v>
      </c>
      <c r="L210" s="4" t="s">
        <v>2880</v>
      </c>
      <c r="M210" s="2" t="s">
        <v>183</v>
      </c>
      <c r="N210" s="2" t="s">
        <v>257</v>
      </c>
      <c r="O210" s="160" t="s">
        <v>3079</v>
      </c>
      <c r="P210" s="2" t="s">
        <v>279</v>
      </c>
      <c r="Q210" s="2" t="s">
        <v>279</v>
      </c>
      <c r="R210" s="2" t="s">
        <v>279</v>
      </c>
      <c r="S210" s="2" t="s">
        <v>34</v>
      </c>
      <c r="T210" s="137">
        <v>0.01</v>
      </c>
      <c r="U210" s="2" t="s">
        <v>3080</v>
      </c>
      <c r="V210" s="146">
        <v>1E-4</v>
      </c>
      <c r="W210" s="146">
        <v>8.1500000000000003E-2</v>
      </c>
      <c r="X210" s="4" t="s">
        <v>263</v>
      </c>
      <c r="Z210" s="2" t="s">
        <v>2883</v>
      </c>
      <c r="AA210" s="2" t="s">
        <v>2884</v>
      </c>
      <c r="AB210" s="212">
        <v>45869</v>
      </c>
      <c r="AD210" s="137">
        <v>23453.49</v>
      </c>
      <c r="AE210" s="144">
        <v>1</v>
      </c>
      <c r="AF210" s="157">
        <v>119</v>
      </c>
      <c r="AG210" s="137">
        <v>27.91</v>
      </c>
      <c r="AJ210" s="2" t="s">
        <v>36</v>
      </c>
      <c r="AK210" s="146">
        <v>1.7588849645599E-4</v>
      </c>
      <c r="AL210" s="146">
        <v>5.7378368669056401E-6</v>
      </c>
    </row>
    <row r="211" spans="1:38" x14ac:dyDescent="0.2">
      <c r="A211" s="188">
        <v>1038</v>
      </c>
      <c r="B211" s="2">
        <v>1038</v>
      </c>
      <c r="C211" s="2" t="s">
        <v>2905</v>
      </c>
      <c r="D211" s="2" t="s">
        <v>2906</v>
      </c>
      <c r="E211" s="4" t="s">
        <v>252</v>
      </c>
      <c r="F211" s="2" t="s">
        <v>2962</v>
      </c>
      <c r="G211" s="2" t="s">
        <v>2963</v>
      </c>
      <c r="H211" s="2" t="s">
        <v>255</v>
      </c>
      <c r="I211" s="2" t="s">
        <v>276</v>
      </c>
      <c r="J211" s="2" t="s">
        <v>30</v>
      </c>
      <c r="K211" s="2" t="s">
        <v>30</v>
      </c>
      <c r="L211" s="4" t="s">
        <v>2880</v>
      </c>
      <c r="M211" s="2" t="s">
        <v>278</v>
      </c>
      <c r="N211" s="2" t="s">
        <v>257</v>
      </c>
      <c r="O211" s="160" t="s">
        <v>2964</v>
      </c>
      <c r="P211" s="2" t="s">
        <v>279</v>
      </c>
      <c r="Q211" s="2" t="s">
        <v>279</v>
      </c>
      <c r="R211" s="2" t="s">
        <v>279</v>
      </c>
      <c r="S211" s="2" t="s">
        <v>34</v>
      </c>
      <c r="T211" s="137">
        <v>0.01</v>
      </c>
      <c r="U211" s="2" t="s">
        <v>2965</v>
      </c>
      <c r="V211" s="146">
        <v>1E-4</v>
      </c>
      <c r="W211" s="146">
        <v>7.0999999999999994E-2</v>
      </c>
      <c r="X211" s="4" t="s">
        <v>263</v>
      </c>
      <c r="Z211" s="2" t="s">
        <v>2883</v>
      </c>
      <c r="AA211" s="2" t="s">
        <v>2884</v>
      </c>
      <c r="AB211" s="160" t="s">
        <v>2885</v>
      </c>
      <c r="AD211" s="137">
        <v>3911.25</v>
      </c>
      <c r="AE211" s="144">
        <v>1</v>
      </c>
      <c r="AF211" s="157">
        <v>0</v>
      </c>
      <c r="AG211" s="137">
        <v>0</v>
      </c>
      <c r="AJ211" s="2" t="s">
        <v>36</v>
      </c>
      <c r="AK211" s="146">
        <v>2.4648958526951001E-13</v>
      </c>
      <c r="AL211" s="146">
        <v>8.0409865236499998E-15</v>
      </c>
    </row>
    <row r="212" spans="1:38" x14ac:dyDescent="0.2">
      <c r="A212" s="188">
        <v>1038</v>
      </c>
      <c r="B212" s="2">
        <v>1038</v>
      </c>
      <c r="C212" s="2" t="s">
        <v>2910</v>
      </c>
      <c r="D212" s="2" t="s">
        <v>2911</v>
      </c>
      <c r="E212" s="4" t="s">
        <v>252</v>
      </c>
      <c r="F212" s="2" t="s">
        <v>3081</v>
      </c>
      <c r="G212" s="2" t="s">
        <v>3082</v>
      </c>
      <c r="H212" s="2" t="s">
        <v>255</v>
      </c>
      <c r="I212" s="2" t="s">
        <v>183</v>
      </c>
      <c r="J212" s="2" t="s">
        <v>30</v>
      </c>
      <c r="K212" s="2" t="s">
        <v>30</v>
      </c>
      <c r="L212" s="4" t="s">
        <v>2880</v>
      </c>
      <c r="M212" s="2" t="s">
        <v>183</v>
      </c>
      <c r="N212" s="2" t="s">
        <v>257</v>
      </c>
      <c r="O212" s="160" t="s">
        <v>3083</v>
      </c>
      <c r="P212" s="2" t="s">
        <v>1013</v>
      </c>
      <c r="Q212" s="2" t="s">
        <v>259</v>
      </c>
      <c r="R212" s="2" t="s">
        <v>260</v>
      </c>
      <c r="S212" s="2" t="s">
        <v>34</v>
      </c>
      <c r="T212" s="137">
        <v>0.01</v>
      </c>
      <c r="U212" s="2" t="s">
        <v>3084</v>
      </c>
      <c r="V212" s="146">
        <v>1E-4</v>
      </c>
      <c r="W212" s="146">
        <v>8.5000000000000006E-2</v>
      </c>
      <c r="X212" s="4" t="s">
        <v>263</v>
      </c>
      <c r="Z212" s="2" t="s">
        <v>2883</v>
      </c>
      <c r="AA212" s="2" t="s">
        <v>2884</v>
      </c>
      <c r="AB212" s="160" t="s">
        <v>2885</v>
      </c>
      <c r="AD212" s="137">
        <v>3706.35</v>
      </c>
      <c r="AE212" s="144">
        <v>1</v>
      </c>
      <c r="AF212" s="157">
        <v>219.86</v>
      </c>
      <c r="AG212" s="137">
        <v>8.1489999999999991</v>
      </c>
      <c r="AJ212" s="2" t="s">
        <v>36</v>
      </c>
      <c r="AK212" s="146">
        <v>5.13541623842996E-5</v>
      </c>
      <c r="AL212" s="146">
        <v>1.67527616720189E-6</v>
      </c>
    </row>
    <row r="213" spans="1:38" x14ac:dyDescent="0.2">
      <c r="A213" s="188">
        <v>1038</v>
      </c>
      <c r="B213" s="2">
        <v>1038</v>
      </c>
      <c r="C213" s="2" t="s">
        <v>2910</v>
      </c>
      <c r="D213" s="2" t="s">
        <v>2911</v>
      </c>
      <c r="E213" s="4" t="s">
        <v>252</v>
      </c>
      <c r="F213" s="2" t="s">
        <v>3085</v>
      </c>
      <c r="G213" s="2" t="s">
        <v>3086</v>
      </c>
      <c r="H213" s="2" t="s">
        <v>33</v>
      </c>
      <c r="I213" s="2" t="s">
        <v>183</v>
      </c>
      <c r="J213" s="2" t="s">
        <v>30</v>
      </c>
      <c r="K213" s="2" t="s">
        <v>30</v>
      </c>
      <c r="L213" s="4" t="s">
        <v>2880</v>
      </c>
      <c r="M213" s="2" t="s">
        <v>183</v>
      </c>
      <c r="N213" s="2" t="s">
        <v>257</v>
      </c>
      <c r="O213" s="160" t="s">
        <v>3087</v>
      </c>
      <c r="P213" s="2" t="s">
        <v>1013</v>
      </c>
      <c r="Q213" s="2" t="s">
        <v>259</v>
      </c>
      <c r="R213" s="2" t="s">
        <v>260</v>
      </c>
      <c r="S213" s="2" t="s">
        <v>34</v>
      </c>
      <c r="T213" s="137">
        <v>0.01</v>
      </c>
      <c r="U213" s="2" t="s">
        <v>3068</v>
      </c>
      <c r="V213" s="146">
        <v>1E-4</v>
      </c>
      <c r="W213" s="146">
        <v>8.5000000000000006E-2</v>
      </c>
      <c r="X213" s="4" t="s">
        <v>263</v>
      </c>
      <c r="Z213" s="2" t="s">
        <v>2883</v>
      </c>
      <c r="AA213" s="2" t="s">
        <v>2884</v>
      </c>
      <c r="AB213" s="160" t="s">
        <v>2885</v>
      </c>
      <c r="AD213" s="137">
        <v>2017.73</v>
      </c>
      <c r="AE213" s="144">
        <v>1</v>
      </c>
      <c r="AF213" s="157">
        <v>219.86</v>
      </c>
      <c r="AG213" s="137">
        <v>4.4359999999999999</v>
      </c>
      <c r="AJ213" s="2" t="s">
        <v>36</v>
      </c>
      <c r="AK213" s="146">
        <v>2.7957109843288599E-5</v>
      </c>
      <c r="AL213" s="146">
        <v>9.12017208533533E-7</v>
      </c>
    </row>
    <row r="214" spans="1:38" x14ac:dyDescent="0.2">
      <c r="A214" s="188">
        <v>1038</v>
      </c>
      <c r="B214" s="2">
        <v>1038</v>
      </c>
      <c r="C214" s="2" t="s">
        <v>3088</v>
      </c>
      <c r="D214" s="2" t="s">
        <v>3089</v>
      </c>
      <c r="E214" s="4" t="s">
        <v>252</v>
      </c>
      <c r="F214" s="2" t="s">
        <v>3090</v>
      </c>
      <c r="G214" s="2" t="s">
        <v>3091</v>
      </c>
      <c r="H214" s="2" t="s">
        <v>255</v>
      </c>
      <c r="I214" s="2" t="s">
        <v>276</v>
      </c>
      <c r="J214" s="2" t="s">
        <v>30</v>
      </c>
      <c r="K214" s="2" t="s">
        <v>30</v>
      </c>
      <c r="L214" s="4" t="s">
        <v>2880</v>
      </c>
      <c r="M214" s="2" t="s">
        <v>183</v>
      </c>
      <c r="N214" s="2" t="s">
        <v>257</v>
      </c>
      <c r="O214" s="160" t="s">
        <v>2947</v>
      </c>
      <c r="P214" s="2" t="s">
        <v>279</v>
      </c>
      <c r="Q214" s="2" t="s">
        <v>279</v>
      </c>
      <c r="R214" s="2" t="s">
        <v>279</v>
      </c>
      <c r="S214" s="2" t="s">
        <v>34</v>
      </c>
      <c r="T214" s="137">
        <v>0.01</v>
      </c>
      <c r="U214" s="2" t="s">
        <v>3068</v>
      </c>
      <c r="V214" s="146">
        <v>1E-4</v>
      </c>
      <c r="W214" s="146">
        <v>0.05</v>
      </c>
      <c r="X214" s="4" t="s">
        <v>263</v>
      </c>
      <c r="Z214" s="2" t="s">
        <v>2883</v>
      </c>
      <c r="AA214" s="2" t="s">
        <v>2884</v>
      </c>
      <c r="AB214" s="160" t="s">
        <v>2885</v>
      </c>
      <c r="AD214" s="137">
        <v>55055.7</v>
      </c>
      <c r="AE214" s="144">
        <v>1</v>
      </c>
      <c r="AF214" s="157">
        <v>1</v>
      </c>
      <c r="AG214" s="137">
        <v>0.55100000000000005</v>
      </c>
      <c r="AJ214" s="2" t="s">
        <v>36</v>
      </c>
      <c r="AK214" s="146">
        <v>3.4696469567842901E-6</v>
      </c>
      <c r="AL214" s="146">
        <v>1.1318686909558801E-7</v>
      </c>
    </row>
    <row r="215" spans="1:38" x14ac:dyDescent="0.2">
      <c r="A215" s="188">
        <v>1038</v>
      </c>
      <c r="B215" s="2">
        <v>1038</v>
      </c>
      <c r="C215" s="2" t="s">
        <v>3092</v>
      </c>
      <c r="D215" s="2" t="s">
        <v>3093</v>
      </c>
      <c r="E215" s="4" t="s">
        <v>252</v>
      </c>
      <c r="F215" s="2" t="s">
        <v>3094</v>
      </c>
      <c r="G215" s="2" t="s">
        <v>3095</v>
      </c>
      <c r="H215" s="2" t="s">
        <v>255</v>
      </c>
      <c r="I215" s="2" t="s">
        <v>295</v>
      </c>
      <c r="J215" s="2" t="s">
        <v>84</v>
      </c>
      <c r="K215" s="2" t="s">
        <v>30</v>
      </c>
      <c r="L215" s="4" t="s">
        <v>2880</v>
      </c>
      <c r="M215" s="2" t="s">
        <v>296</v>
      </c>
      <c r="N215" s="2" t="s">
        <v>257</v>
      </c>
      <c r="O215" s="160" t="s">
        <v>3096</v>
      </c>
      <c r="P215" s="2" t="s">
        <v>1613</v>
      </c>
      <c r="Q215" s="2" t="s">
        <v>376</v>
      </c>
      <c r="R215" s="2" t="s">
        <v>260</v>
      </c>
      <c r="S215" s="2" t="s">
        <v>89</v>
      </c>
      <c r="T215" s="137">
        <v>4.1840000000000002</v>
      </c>
      <c r="U215" s="2" t="s">
        <v>3097</v>
      </c>
      <c r="V215" s="146">
        <v>7.5480000000000005E-2</v>
      </c>
      <c r="W215" s="146">
        <v>8.5000000000000006E-2</v>
      </c>
      <c r="X215" s="4" t="s">
        <v>263</v>
      </c>
      <c r="Z215" s="2" t="s">
        <v>2854</v>
      </c>
      <c r="AA215" s="2" t="s">
        <v>2855</v>
      </c>
      <c r="AB215" s="160" t="s">
        <v>2857</v>
      </c>
      <c r="AD215" s="137">
        <v>866000</v>
      </c>
      <c r="AE215" s="144">
        <v>3.306</v>
      </c>
      <c r="AF215" s="157">
        <v>111.24</v>
      </c>
      <c r="AG215" s="137">
        <v>3306.4740000000002</v>
      </c>
      <c r="AJ215" s="2" t="s">
        <v>36</v>
      </c>
      <c r="AK215" s="146">
        <v>2.08376203204137E-2</v>
      </c>
      <c r="AL215" s="146">
        <v>6.7976512678285595E-4</v>
      </c>
    </row>
    <row r="216" spans="1:38" x14ac:dyDescent="0.2">
      <c r="A216" s="188">
        <v>1038</v>
      </c>
      <c r="B216" s="2">
        <v>1038</v>
      </c>
      <c r="C216" s="2" t="s">
        <v>378</v>
      </c>
      <c r="D216" s="2" t="s">
        <v>379</v>
      </c>
      <c r="E216" s="4" t="s">
        <v>380</v>
      </c>
      <c r="F216" s="2" t="s">
        <v>3098</v>
      </c>
      <c r="G216" s="2" t="s">
        <v>3099</v>
      </c>
      <c r="H216" s="2" t="s">
        <v>255</v>
      </c>
      <c r="I216" s="2" t="s">
        <v>295</v>
      </c>
      <c r="J216" s="2" t="s">
        <v>84</v>
      </c>
      <c r="K216" s="2" t="s">
        <v>30</v>
      </c>
      <c r="L216" s="4" t="s">
        <v>2880</v>
      </c>
      <c r="M216" s="2" t="s">
        <v>296</v>
      </c>
      <c r="N216" s="2" t="s">
        <v>257</v>
      </c>
      <c r="O216" s="160" t="s">
        <v>3100</v>
      </c>
      <c r="P216" s="2" t="s">
        <v>1613</v>
      </c>
      <c r="Q216" s="2" t="s">
        <v>376</v>
      </c>
      <c r="R216" s="2" t="s">
        <v>260</v>
      </c>
      <c r="S216" s="2" t="s">
        <v>89</v>
      </c>
      <c r="T216" s="137">
        <v>2.3519999999999999</v>
      </c>
      <c r="U216" s="2" t="s">
        <v>3101</v>
      </c>
      <c r="V216" s="146">
        <v>6.2570000000000001E-2</v>
      </c>
      <c r="W216" s="146">
        <v>5.3749999999999999E-2</v>
      </c>
      <c r="X216" s="4" t="s">
        <v>263</v>
      </c>
      <c r="Z216" s="2" t="s">
        <v>2854</v>
      </c>
      <c r="AA216" s="2" t="s">
        <v>2855</v>
      </c>
      <c r="AB216" s="160" t="s">
        <v>2857</v>
      </c>
      <c r="AD216" s="137">
        <v>922000</v>
      </c>
      <c r="AE216" s="144">
        <v>3.306</v>
      </c>
      <c r="AF216" s="157">
        <v>97.3</v>
      </c>
      <c r="AG216" s="137">
        <v>3047.7510000000002</v>
      </c>
      <c r="AJ216" s="2" t="s">
        <v>36</v>
      </c>
      <c r="AK216" s="146">
        <v>1.92071300972236E-2</v>
      </c>
      <c r="AL216" s="146">
        <v>6.2657525307164099E-4</v>
      </c>
    </row>
    <row r="217" spans="1:38" x14ac:dyDescent="0.2">
      <c r="A217" s="188">
        <v>1038</v>
      </c>
      <c r="B217" s="2">
        <v>1038</v>
      </c>
      <c r="C217" s="2" t="s">
        <v>3102</v>
      </c>
      <c r="D217" s="2" t="s">
        <v>3103</v>
      </c>
      <c r="E217" s="4" t="s">
        <v>252</v>
      </c>
      <c r="F217" s="2" t="s">
        <v>3104</v>
      </c>
      <c r="G217" s="2" t="s">
        <v>3105</v>
      </c>
      <c r="H217" s="2" t="s">
        <v>255</v>
      </c>
      <c r="I217" s="2" t="s">
        <v>295</v>
      </c>
      <c r="J217" s="2" t="s">
        <v>30</v>
      </c>
      <c r="K217" s="2" t="s">
        <v>30</v>
      </c>
      <c r="L217" s="4" t="s">
        <v>2880</v>
      </c>
      <c r="M217" s="2" t="s">
        <v>384</v>
      </c>
      <c r="N217" s="2" t="s">
        <v>257</v>
      </c>
      <c r="O217" s="160" t="s">
        <v>3106</v>
      </c>
      <c r="P217" s="2" t="s">
        <v>1431</v>
      </c>
      <c r="Q217" s="2" t="s">
        <v>88</v>
      </c>
      <c r="R217" s="2" t="s">
        <v>260</v>
      </c>
      <c r="S217" s="2" t="s">
        <v>89</v>
      </c>
      <c r="T217" s="137">
        <v>1.639</v>
      </c>
      <c r="U217" s="2" t="s">
        <v>740</v>
      </c>
      <c r="V217" s="146">
        <v>6.3369999999999996E-2</v>
      </c>
      <c r="W217" s="146">
        <v>6.5000000000000002E-2</v>
      </c>
      <c r="X217" s="4" t="s">
        <v>263</v>
      </c>
      <c r="Z217" s="2" t="s">
        <v>2854</v>
      </c>
      <c r="AA217" s="2" t="s">
        <v>2855</v>
      </c>
      <c r="AB217" s="160" t="s">
        <v>2857</v>
      </c>
      <c r="AD217" s="137">
        <v>332000</v>
      </c>
      <c r="AE217" s="144">
        <v>3.306</v>
      </c>
      <c r="AF217" s="157">
        <v>101.61</v>
      </c>
      <c r="AG217" s="137">
        <v>1115.2629999999999</v>
      </c>
      <c r="AJ217" s="2" t="s">
        <v>36</v>
      </c>
      <c r="AK217" s="146">
        <v>7.0284633128749599E-3</v>
      </c>
      <c r="AL217" s="146">
        <v>2.29282623519375E-4</v>
      </c>
    </row>
    <row r="218" spans="1:38" x14ac:dyDescent="0.2">
      <c r="A218" s="188">
        <v>1038</v>
      </c>
      <c r="B218" s="2">
        <v>1038</v>
      </c>
      <c r="C218" s="2" t="s">
        <v>3107</v>
      </c>
      <c r="D218" s="2" t="s">
        <v>3108</v>
      </c>
      <c r="E218" s="4" t="s">
        <v>252</v>
      </c>
      <c r="F218" s="2" t="s">
        <v>3109</v>
      </c>
      <c r="G218" s="2" t="s">
        <v>3110</v>
      </c>
      <c r="H218" s="2" t="s">
        <v>255</v>
      </c>
      <c r="I218" s="2" t="s">
        <v>295</v>
      </c>
      <c r="J218" s="2" t="s">
        <v>30</v>
      </c>
      <c r="K218" s="2" t="s">
        <v>349</v>
      </c>
      <c r="L218" s="4" t="s">
        <v>2880</v>
      </c>
      <c r="M218" s="2" t="s">
        <v>1930</v>
      </c>
      <c r="N218" s="2" t="s">
        <v>257</v>
      </c>
      <c r="O218" s="160" t="s">
        <v>3111</v>
      </c>
      <c r="P218" s="2" t="s">
        <v>1218</v>
      </c>
      <c r="Q218" s="2" t="s">
        <v>376</v>
      </c>
      <c r="R218" s="2" t="s">
        <v>260</v>
      </c>
      <c r="S218" s="2" t="s">
        <v>89</v>
      </c>
      <c r="T218" s="137">
        <v>8.5299999999999994</v>
      </c>
      <c r="U218" s="2" t="s">
        <v>3112</v>
      </c>
      <c r="V218" s="146">
        <v>5.9310000000000002E-2</v>
      </c>
      <c r="W218" s="146">
        <v>6.3750000000000001E-2</v>
      </c>
      <c r="X218" s="4" t="s">
        <v>263</v>
      </c>
      <c r="Z218" s="2" t="s">
        <v>2854</v>
      </c>
      <c r="AA218" s="2" t="s">
        <v>2855</v>
      </c>
      <c r="AB218" s="160" t="s">
        <v>2857</v>
      </c>
      <c r="AD218" s="137">
        <v>6323667</v>
      </c>
      <c r="AE218" s="144">
        <v>3.306</v>
      </c>
      <c r="AF218" s="157">
        <v>105.57</v>
      </c>
      <c r="AG218" s="137">
        <v>22070.51</v>
      </c>
      <c r="AJ218" s="2" t="s">
        <v>36</v>
      </c>
      <c r="AK218" s="146">
        <v>0.13908982507702899</v>
      </c>
      <c r="AL218" s="146">
        <v>4.5373901205535798E-3</v>
      </c>
    </row>
    <row r="219" spans="1:38" x14ac:dyDescent="0.2">
      <c r="A219" s="188">
        <v>1038</v>
      </c>
      <c r="B219" s="2">
        <v>1162</v>
      </c>
      <c r="C219" s="2" t="s">
        <v>509</v>
      </c>
      <c r="D219" s="2" t="s">
        <v>510</v>
      </c>
      <c r="E219" s="4" t="s">
        <v>252</v>
      </c>
      <c r="F219" s="2" t="s">
        <v>2973</v>
      </c>
      <c r="G219" s="2" t="s">
        <v>2974</v>
      </c>
      <c r="H219" s="2" t="s">
        <v>255</v>
      </c>
      <c r="I219" s="2" t="s">
        <v>276</v>
      </c>
      <c r="J219" s="2" t="s">
        <v>30</v>
      </c>
      <c r="K219" s="2" t="s">
        <v>30</v>
      </c>
      <c r="L219" s="4" t="s">
        <v>2880</v>
      </c>
      <c r="M219" s="2" t="s">
        <v>476</v>
      </c>
      <c r="N219" s="2" t="s">
        <v>257</v>
      </c>
      <c r="O219" s="160" t="s">
        <v>2975</v>
      </c>
      <c r="P219" s="2" t="s">
        <v>258</v>
      </c>
      <c r="Q219" s="2" t="s">
        <v>259</v>
      </c>
      <c r="R219" s="2" t="s">
        <v>260</v>
      </c>
      <c r="S219" s="2" t="s">
        <v>34</v>
      </c>
      <c r="T219" s="137">
        <v>4.9550000000000001</v>
      </c>
      <c r="U219" s="2" t="s">
        <v>2976</v>
      </c>
      <c r="V219" s="146">
        <v>2.8369999999999999E-2</v>
      </c>
      <c r="W219" s="146">
        <v>4.9000000000000002E-2</v>
      </c>
      <c r="X219" s="4" t="s">
        <v>263</v>
      </c>
      <c r="Z219" s="2" t="s">
        <v>2854</v>
      </c>
      <c r="AA219" s="2" t="s">
        <v>2855</v>
      </c>
      <c r="AB219" s="160" t="s">
        <v>2857</v>
      </c>
      <c r="AD219" s="137">
        <v>11303881.939999999</v>
      </c>
      <c r="AE219" s="144">
        <v>1</v>
      </c>
      <c r="AF219" s="157">
        <v>164.64</v>
      </c>
      <c r="AG219" s="137">
        <v>18610.710999999999</v>
      </c>
      <c r="AJ219" s="2" t="s">
        <v>36</v>
      </c>
      <c r="AK219" s="146">
        <v>5.0306297523899798E-2</v>
      </c>
      <c r="AL219" s="146">
        <v>7.4742582459489803E-4</v>
      </c>
    </row>
    <row r="220" spans="1:38" x14ac:dyDescent="0.2">
      <c r="A220" s="188">
        <v>1038</v>
      </c>
      <c r="B220" s="2">
        <v>1162</v>
      </c>
      <c r="C220" s="2" t="s">
        <v>2876</v>
      </c>
      <c r="D220" s="2" t="s">
        <v>2877</v>
      </c>
      <c r="E220" s="4" t="s">
        <v>252</v>
      </c>
      <c r="F220" s="2" t="s">
        <v>2878</v>
      </c>
      <c r="G220" s="2" t="s">
        <v>2879</v>
      </c>
      <c r="H220" s="2" t="s">
        <v>255</v>
      </c>
      <c r="I220" s="2" t="s">
        <v>183</v>
      </c>
      <c r="J220" s="2" t="s">
        <v>30</v>
      </c>
      <c r="K220" s="2" t="s">
        <v>30</v>
      </c>
      <c r="L220" s="4" t="s">
        <v>2880</v>
      </c>
      <c r="M220" s="2" t="s">
        <v>2364</v>
      </c>
      <c r="N220" s="2" t="s">
        <v>257</v>
      </c>
      <c r="O220" s="160" t="s">
        <v>3117</v>
      </c>
      <c r="P220" s="2" t="s">
        <v>279</v>
      </c>
      <c r="Q220" s="2" t="s">
        <v>279</v>
      </c>
      <c r="R220" s="2" t="s">
        <v>279</v>
      </c>
      <c r="S220" s="2" t="s">
        <v>34</v>
      </c>
      <c r="T220" s="137">
        <v>0.01</v>
      </c>
      <c r="U220" s="2" t="s">
        <v>2882</v>
      </c>
      <c r="V220" s="146">
        <v>1E-4</v>
      </c>
      <c r="W220" s="146">
        <v>7.0000000000000007E-2</v>
      </c>
      <c r="X220" s="4" t="s">
        <v>263</v>
      </c>
      <c r="Z220" s="2" t="s">
        <v>2883</v>
      </c>
      <c r="AA220" s="2" t="s">
        <v>2884</v>
      </c>
      <c r="AB220" s="160" t="s">
        <v>2885</v>
      </c>
      <c r="AD220" s="137">
        <v>160</v>
      </c>
      <c r="AE220" s="144">
        <v>1</v>
      </c>
      <c r="AF220" s="157">
        <v>0</v>
      </c>
      <c r="AG220" s="137">
        <v>0</v>
      </c>
      <c r="AJ220" s="2" t="s">
        <v>36</v>
      </c>
      <c r="AK220" s="146">
        <v>4.3249328336105005E-15</v>
      </c>
      <c r="AL220" s="146">
        <v>6.4257690360599997E-17</v>
      </c>
    </row>
    <row r="221" spans="1:38" x14ac:dyDescent="0.2">
      <c r="A221" s="188">
        <v>1038</v>
      </c>
      <c r="B221" s="2">
        <v>1162</v>
      </c>
      <c r="C221" s="2" t="s">
        <v>2978</v>
      </c>
      <c r="D221" s="2" t="s">
        <v>2979</v>
      </c>
      <c r="E221" s="4" t="s">
        <v>252</v>
      </c>
      <c r="F221" s="2" t="s">
        <v>2980</v>
      </c>
      <c r="G221" s="2" t="s">
        <v>2981</v>
      </c>
      <c r="H221" s="2" t="s">
        <v>255</v>
      </c>
      <c r="I221" s="2" t="s">
        <v>276</v>
      </c>
      <c r="J221" s="2" t="s">
        <v>30</v>
      </c>
      <c r="K221" s="2" t="s">
        <v>30</v>
      </c>
      <c r="L221" s="4" t="s">
        <v>2880</v>
      </c>
      <c r="M221" s="2" t="s">
        <v>476</v>
      </c>
      <c r="N221" s="2" t="s">
        <v>257</v>
      </c>
      <c r="O221" s="160" t="s">
        <v>2982</v>
      </c>
      <c r="P221" s="2" t="s">
        <v>258</v>
      </c>
      <c r="Q221" s="2" t="s">
        <v>259</v>
      </c>
      <c r="R221" s="2" t="s">
        <v>260</v>
      </c>
      <c r="S221" s="2" t="s">
        <v>34</v>
      </c>
      <c r="T221" s="137">
        <v>0.56000000000000005</v>
      </c>
      <c r="U221" s="2" t="s">
        <v>2983</v>
      </c>
      <c r="V221" s="146">
        <v>0.10062</v>
      </c>
      <c r="W221" s="146">
        <v>5.6000000000000001E-2</v>
      </c>
      <c r="X221" s="4" t="s">
        <v>263</v>
      </c>
      <c r="Z221" s="2" t="s">
        <v>2854</v>
      </c>
      <c r="AA221" s="2" t="s">
        <v>2855</v>
      </c>
      <c r="AB221" s="160" t="s">
        <v>2857</v>
      </c>
      <c r="AC221" s="2" t="s">
        <v>2984</v>
      </c>
      <c r="AD221" s="137">
        <v>225525.55</v>
      </c>
      <c r="AE221" s="144">
        <v>1</v>
      </c>
      <c r="AF221" s="157">
        <v>147.66999999999999</v>
      </c>
      <c r="AG221" s="137">
        <v>333.03399999999999</v>
      </c>
      <c r="AJ221" s="2" t="s">
        <v>36</v>
      </c>
      <c r="AK221" s="146">
        <v>9.0021741467155396E-4</v>
      </c>
      <c r="AL221" s="146">
        <v>1.3374980401925101E-5</v>
      </c>
    </row>
    <row r="222" spans="1:38" x14ac:dyDescent="0.2">
      <c r="A222" s="188">
        <v>1038</v>
      </c>
      <c r="B222" s="2">
        <v>1162</v>
      </c>
      <c r="C222" s="2" t="s">
        <v>2985</v>
      </c>
      <c r="D222" s="2" t="s">
        <v>2986</v>
      </c>
      <c r="E222" s="4" t="s">
        <v>252</v>
      </c>
      <c r="F222" s="2" t="s">
        <v>2987</v>
      </c>
      <c r="G222" s="2" t="s">
        <v>2988</v>
      </c>
      <c r="H222" s="2" t="s">
        <v>255</v>
      </c>
      <c r="I222" s="2" t="s">
        <v>183</v>
      </c>
      <c r="J222" s="2" t="s">
        <v>30</v>
      </c>
      <c r="K222" s="2" t="s">
        <v>2952</v>
      </c>
      <c r="L222" s="4" t="s">
        <v>2880</v>
      </c>
      <c r="M222" s="2" t="s">
        <v>183</v>
      </c>
      <c r="N222" s="2" t="s">
        <v>257</v>
      </c>
      <c r="O222" s="160" t="s">
        <v>2989</v>
      </c>
      <c r="P222" s="2" t="s">
        <v>279</v>
      </c>
      <c r="Q222" s="2" t="s">
        <v>279</v>
      </c>
      <c r="R222" s="2" t="s">
        <v>279</v>
      </c>
      <c r="S222" s="2" t="s">
        <v>34</v>
      </c>
      <c r="T222" s="137">
        <v>0.01</v>
      </c>
      <c r="U222" s="2" t="s">
        <v>2990</v>
      </c>
      <c r="V222" s="146">
        <v>1E-4</v>
      </c>
      <c r="W222" s="146">
        <v>8.4000000000000005E-2</v>
      </c>
      <c r="X222" s="4" t="s">
        <v>263</v>
      </c>
      <c r="Z222" s="2" t="s">
        <v>2883</v>
      </c>
      <c r="AA222" s="2" t="s">
        <v>2884</v>
      </c>
      <c r="AB222" s="160" t="s">
        <v>2885</v>
      </c>
      <c r="AD222" s="137">
        <v>88239</v>
      </c>
      <c r="AE222" s="144">
        <v>1</v>
      </c>
      <c r="AF222" s="157">
        <v>0</v>
      </c>
      <c r="AG222" s="137">
        <v>0</v>
      </c>
      <c r="AJ222" s="2" t="s">
        <v>36</v>
      </c>
      <c r="AK222" s="146">
        <v>2.3851734269059699E-12</v>
      </c>
      <c r="AL222" s="146">
        <v>3.5437714623304901E-14</v>
      </c>
    </row>
    <row r="223" spans="1:38" x14ac:dyDescent="0.2">
      <c r="A223" s="188">
        <v>1038</v>
      </c>
      <c r="B223" s="2">
        <v>1162</v>
      </c>
      <c r="C223" s="2" t="s">
        <v>2886</v>
      </c>
      <c r="D223" s="2" t="s">
        <v>2887</v>
      </c>
      <c r="E223" s="4" t="s">
        <v>252</v>
      </c>
      <c r="F223" s="2" t="s">
        <v>2888</v>
      </c>
      <c r="G223" s="2" t="s">
        <v>2889</v>
      </c>
      <c r="H223" s="2" t="s">
        <v>33</v>
      </c>
      <c r="I223" s="2" t="s">
        <v>183</v>
      </c>
      <c r="J223" s="2" t="s">
        <v>30</v>
      </c>
      <c r="K223" s="2" t="s">
        <v>30</v>
      </c>
      <c r="L223" s="4" t="s">
        <v>2880</v>
      </c>
      <c r="M223" s="2" t="s">
        <v>183</v>
      </c>
      <c r="N223" s="2" t="s">
        <v>257</v>
      </c>
      <c r="O223" s="160" t="s">
        <v>3119</v>
      </c>
      <c r="P223" s="2" t="s">
        <v>279</v>
      </c>
      <c r="Q223" s="2" t="s">
        <v>279</v>
      </c>
      <c r="R223" s="2" t="s">
        <v>279</v>
      </c>
      <c r="S223" s="2" t="s">
        <v>34</v>
      </c>
      <c r="T223" s="137">
        <v>0.01</v>
      </c>
      <c r="U223" s="2" t="s">
        <v>2891</v>
      </c>
      <c r="V223" s="146">
        <v>1E-4</v>
      </c>
      <c r="W223" s="146">
        <v>6.6595000000000001E-2</v>
      </c>
      <c r="X223" s="4" t="s">
        <v>263</v>
      </c>
      <c r="Z223" s="2" t="s">
        <v>2883</v>
      </c>
      <c r="AA223" s="2" t="s">
        <v>2884</v>
      </c>
      <c r="AB223" s="160" t="s">
        <v>2885</v>
      </c>
      <c r="AD223" s="137">
        <v>10000</v>
      </c>
      <c r="AE223" s="144">
        <v>1</v>
      </c>
      <c r="AF223" s="157">
        <v>3</v>
      </c>
      <c r="AG223" s="137">
        <v>0.3</v>
      </c>
      <c r="AJ223" s="2" t="s">
        <v>36</v>
      </c>
      <c r="AK223" s="146">
        <v>8.1092490630196404E-7</v>
      </c>
      <c r="AL223" s="146">
        <v>1.20483169426121E-8</v>
      </c>
    </row>
    <row r="224" spans="1:38" x14ac:dyDescent="0.2">
      <c r="A224" s="188">
        <v>1038</v>
      </c>
      <c r="B224" s="2">
        <v>1162</v>
      </c>
      <c r="C224" s="2" t="s">
        <v>509</v>
      </c>
      <c r="D224" s="2" t="s">
        <v>510</v>
      </c>
      <c r="E224" s="4" t="s">
        <v>252</v>
      </c>
      <c r="F224" s="2" t="s">
        <v>2991</v>
      </c>
      <c r="G224" s="2" t="s">
        <v>2992</v>
      </c>
      <c r="H224" s="2" t="s">
        <v>255</v>
      </c>
      <c r="I224" s="2" t="s">
        <v>276</v>
      </c>
      <c r="J224" s="2" t="s">
        <v>30</v>
      </c>
      <c r="K224" s="2" t="s">
        <v>30</v>
      </c>
      <c r="L224" s="4" t="s">
        <v>2880</v>
      </c>
      <c r="M224" s="2" t="s">
        <v>476</v>
      </c>
      <c r="N224" s="2" t="s">
        <v>257</v>
      </c>
      <c r="O224" s="160" t="s">
        <v>2993</v>
      </c>
      <c r="P224" s="2" t="s">
        <v>258</v>
      </c>
      <c r="Q224" s="2" t="s">
        <v>259</v>
      </c>
      <c r="R224" s="2" t="s">
        <v>260</v>
      </c>
      <c r="S224" s="2" t="s">
        <v>34</v>
      </c>
      <c r="T224" s="137">
        <v>9.3520000000000003</v>
      </c>
      <c r="U224" s="2" t="s">
        <v>2994</v>
      </c>
      <c r="V224" s="146">
        <v>2.9790000000000001E-2</v>
      </c>
      <c r="W224" s="146">
        <v>4.1000000000000002E-2</v>
      </c>
      <c r="X224" s="4" t="s">
        <v>263</v>
      </c>
      <c r="Z224" s="2" t="s">
        <v>2854</v>
      </c>
      <c r="AA224" s="2" t="s">
        <v>2855</v>
      </c>
      <c r="AB224" s="160" t="s">
        <v>2857</v>
      </c>
      <c r="AD224" s="137">
        <v>89927901.689999998</v>
      </c>
      <c r="AE224" s="144">
        <v>1</v>
      </c>
      <c r="AF224" s="157">
        <v>139.55000000000001</v>
      </c>
      <c r="AG224" s="137">
        <v>125494.387</v>
      </c>
      <c r="AJ224" s="2" t="s">
        <v>36</v>
      </c>
      <c r="AK224" s="146">
        <v>0.33922174621340001</v>
      </c>
      <c r="AL224" s="146">
        <v>5.0399871559543303E-3</v>
      </c>
    </row>
    <row r="225" spans="1:38" x14ac:dyDescent="0.2">
      <c r="A225" s="188">
        <v>1038</v>
      </c>
      <c r="B225" s="2">
        <v>1162</v>
      </c>
      <c r="C225" s="2" t="s">
        <v>2892</v>
      </c>
      <c r="D225" s="2" t="s">
        <v>2893</v>
      </c>
      <c r="E225" s="4" t="s">
        <v>252</v>
      </c>
      <c r="F225" s="2" t="s">
        <v>2894</v>
      </c>
      <c r="G225" s="2" t="s">
        <v>2895</v>
      </c>
      <c r="H225" s="2" t="s">
        <v>255</v>
      </c>
      <c r="I225" s="2" t="s">
        <v>183</v>
      </c>
      <c r="J225" s="2" t="s">
        <v>30</v>
      </c>
      <c r="K225" s="2" t="s">
        <v>30</v>
      </c>
      <c r="L225" s="4" t="s">
        <v>2880</v>
      </c>
      <c r="M225" s="2" t="s">
        <v>2896</v>
      </c>
      <c r="N225" s="2" t="s">
        <v>257</v>
      </c>
      <c r="O225" s="160" t="s">
        <v>2897</v>
      </c>
      <c r="P225" s="2" t="s">
        <v>279</v>
      </c>
      <c r="Q225" s="2" t="s">
        <v>279</v>
      </c>
      <c r="R225" s="2" t="s">
        <v>279</v>
      </c>
      <c r="S225" s="2" t="s">
        <v>34</v>
      </c>
      <c r="T225" s="137">
        <v>0.01</v>
      </c>
      <c r="U225" s="2" t="s">
        <v>2898</v>
      </c>
      <c r="V225" s="146">
        <v>1E-4</v>
      </c>
      <c r="W225" s="146">
        <v>0.06</v>
      </c>
      <c r="X225" s="4" t="s">
        <v>263</v>
      </c>
      <c r="Z225" s="2" t="s">
        <v>2883</v>
      </c>
      <c r="AA225" s="2" t="s">
        <v>2884</v>
      </c>
      <c r="AB225" s="160" t="s">
        <v>2885</v>
      </c>
      <c r="AD225" s="137">
        <v>3144460.56</v>
      </c>
      <c r="AE225" s="144">
        <v>1</v>
      </c>
      <c r="AF225" s="157">
        <v>0</v>
      </c>
      <c r="AG225" s="137">
        <v>0</v>
      </c>
      <c r="AJ225" s="2" t="s">
        <v>36</v>
      </c>
      <c r="AK225" s="146">
        <v>8.4997379499607393E-11</v>
      </c>
      <c r="AL225" s="146">
        <v>1.26284858134745E-12</v>
      </c>
    </row>
    <row r="226" spans="1:38" x14ac:dyDescent="0.2">
      <c r="A226" s="188">
        <v>1038</v>
      </c>
      <c r="B226" s="2">
        <v>1162</v>
      </c>
      <c r="C226" s="2" t="s">
        <v>2899</v>
      </c>
      <c r="D226" s="2" t="s">
        <v>2900</v>
      </c>
      <c r="E226" s="4" t="s">
        <v>33</v>
      </c>
      <c r="F226" s="2" t="s">
        <v>2901</v>
      </c>
      <c r="G226" s="2" t="s">
        <v>2902</v>
      </c>
      <c r="H226" s="2" t="s">
        <v>255</v>
      </c>
      <c r="I226" s="2" t="s">
        <v>183</v>
      </c>
      <c r="J226" s="2" t="s">
        <v>30</v>
      </c>
      <c r="K226" s="2" t="s">
        <v>85</v>
      </c>
      <c r="L226" s="4" t="s">
        <v>2880</v>
      </c>
      <c r="M226" s="2" t="s">
        <v>278</v>
      </c>
      <c r="N226" s="2" t="s">
        <v>257</v>
      </c>
      <c r="O226" s="160" t="s">
        <v>3113</v>
      </c>
      <c r="P226" s="2" t="s">
        <v>279</v>
      </c>
      <c r="Q226" s="2" t="s">
        <v>279</v>
      </c>
      <c r="R226" s="2" t="s">
        <v>279</v>
      </c>
      <c r="S226" s="2" t="s">
        <v>34</v>
      </c>
      <c r="T226" s="137">
        <v>0.01</v>
      </c>
      <c r="U226" s="2" t="s">
        <v>2904</v>
      </c>
      <c r="V226" s="146">
        <v>1E-4</v>
      </c>
      <c r="W226" s="146">
        <v>8.8499999999999995E-2</v>
      </c>
      <c r="X226" s="4" t="s">
        <v>263</v>
      </c>
      <c r="Z226" s="2" t="s">
        <v>2883</v>
      </c>
      <c r="AA226" s="2" t="s">
        <v>2884</v>
      </c>
      <c r="AB226" s="160" t="s">
        <v>2885</v>
      </c>
      <c r="AD226" s="137">
        <v>539088.06999999995</v>
      </c>
      <c r="AE226" s="144">
        <v>1</v>
      </c>
      <c r="AF226" s="157">
        <v>11.11</v>
      </c>
      <c r="AG226" s="137">
        <v>59.893000000000001</v>
      </c>
      <c r="AJ226" s="2" t="s">
        <v>36</v>
      </c>
      <c r="AK226" s="146">
        <v>1.61894898762589E-4</v>
      </c>
      <c r="AL226" s="146">
        <v>2.40535348775863E-6</v>
      </c>
    </row>
    <row r="227" spans="1:38" x14ac:dyDescent="0.2">
      <c r="A227" s="188">
        <v>1038</v>
      </c>
      <c r="B227" s="2">
        <v>1162</v>
      </c>
      <c r="C227" s="2" t="s">
        <v>2995</v>
      </c>
      <c r="D227" s="2" t="s">
        <v>2996</v>
      </c>
      <c r="E227" s="4" t="s">
        <v>252</v>
      </c>
      <c r="F227" s="2" t="s">
        <v>2997</v>
      </c>
      <c r="G227" s="2" t="s">
        <v>2998</v>
      </c>
      <c r="H227" s="2" t="s">
        <v>255</v>
      </c>
      <c r="I227" s="2" t="s">
        <v>324</v>
      </c>
      <c r="J227" s="2" t="s">
        <v>30</v>
      </c>
      <c r="K227" s="2" t="s">
        <v>30</v>
      </c>
      <c r="L227" s="4" t="s">
        <v>2880</v>
      </c>
      <c r="M227" s="2" t="s">
        <v>288</v>
      </c>
      <c r="N227" s="2" t="s">
        <v>257</v>
      </c>
      <c r="O227" s="160" t="s">
        <v>2975</v>
      </c>
      <c r="P227" s="2" t="s">
        <v>553</v>
      </c>
      <c r="Q227" s="2" t="s">
        <v>376</v>
      </c>
      <c r="R227" s="2" t="s">
        <v>260</v>
      </c>
      <c r="S227" s="2" t="s">
        <v>34</v>
      </c>
      <c r="T227" s="137">
        <v>1.9810000000000001</v>
      </c>
      <c r="U227" s="2" t="s">
        <v>319</v>
      </c>
      <c r="V227" s="146">
        <v>6.0179999999999997E-2</v>
      </c>
      <c r="W227" s="146">
        <v>4.5999999999999999E-2</v>
      </c>
      <c r="X227" s="4" t="s">
        <v>263</v>
      </c>
      <c r="Z227" s="2" t="s">
        <v>2854</v>
      </c>
      <c r="AA227" s="2" t="s">
        <v>2855</v>
      </c>
      <c r="AB227" s="160" t="s">
        <v>2857</v>
      </c>
      <c r="AD227" s="137">
        <v>600470.71</v>
      </c>
      <c r="AE227" s="144">
        <v>1</v>
      </c>
      <c r="AF227" s="157">
        <v>99.93</v>
      </c>
      <c r="AG227" s="137">
        <v>600.04999999999995</v>
      </c>
      <c r="AJ227" s="2" t="s">
        <v>36</v>
      </c>
      <c r="AK227" s="146">
        <v>1.6219859952861799E-3</v>
      </c>
      <c r="AL227" s="146">
        <v>2.40986572194504E-5</v>
      </c>
    </row>
    <row r="228" spans="1:38" x14ac:dyDescent="0.2">
      <c r="A228" s="188">
        <v>1038</v>
      </c>
      <c r="B228" s="2">
        <v>1162</v>
      </c>
      <c r="C228" s="2" t="s">
        <v>2869</v>
      </c>
      <c r="D228" s="2" t="s">
        <v>2870</v>
      </c>
      <c r="E228" s="4" t="s">
        <v>252</v>
      </c>
      <c r="F228" s="2" t="s">
        <v>3000</v>
      </c>
      <c r="G228" s="2" t="s">
        <v>3001</v>
      </c>
      <c r="H228" s="2" t="s">
        <v>255</v>
      </c>
      <c r="I228" s="2" t="s">
        <v>324</v>
      </c>
      <c r="J228" s="2" t="s">
        <v>30</v>
      </c>
      <c r="K228" s="2" t="s">
        <v>30</v>
      </c>
      <c r="L228" s="4" t="s">
        <v>2880</v>
      </c>
      <c r="M228" s="2" t="s">
        <v>391</v>
      </c>
      <c r="N228" s="2" t="s">
        <v>257</v>
      </c>
      <c r="O228" s="160" t="s">
        <v>3002</v>
      </c>
      <c r="P228" s="2" t="s">
        <v>258</v>
      </c>
      <c r="Q228" s="2" t="s">
        <v>259</v>
      </c>
      <c r="R228" s="2" t="s">
        <v>260</v>
      </c>
      <c r="S228" s="2" t="s">
        <v>34</v>
      </c>
      <c r="T228" s="137">
        <v>4.3890000000000002</v>
      </c>
      <c r="U228" s="2" t="s">
        <v>3003</v>
      </c>
      <c r="V228" s="146">
        <v>4.7879999999999999E-2</v>
      </c>
      <c r="W228" s="146">
        <v>3.7400000000000003E-2</v>
      </c>
      <c r="X228" s="4" t="s">
        <v>263</v>
      </c>
      <c r="Z228" s="2" t="s">
        <v>2854</v>
      </c>
      <c r="AA228" s="2" t="s">
        <v>2855</v>
      </c>
      <c r="AB228" s="160" t="s">
        <v>2857</v>
      </c>
      <c r="AD228" s="137">
        <v>19411382.68</v>
      </c>
      <c r="AE228" s="144">
        <v>1</v>
      </c>
      <c r="AF228" s="157">
        <v>96.46</v>
      </c>
      <c r="AG228" s="137">
        <v>18724.22</v>
      </c>
      <c r="AJ228" s="2" t="s">
        <v>36</v>
      </c>
      <c r="AK228" s="146">
        <v>5.0613120442213999E-2</v>
      </c>
      <c r="AL228" s="146">
        <v>7.5198444615945804E-4</v>
      </c>
    </row>
    <row r="229" spans="1:38" x14ac:dyDescent="0.2">
      <c r="A229" s="188">
        <v>1038</v>
      </c>
      <c r="B229" s="2">
        <v>1162</v>
      </c>
      <c r="C229" s="2" t="s">
        <v>2869</v>
      </c>
      <c r="D229" s="2" t="s">
        <v>2870</v>
      </c>
      <c r="E229" s="4" t="s">
        <v>252</v>
      </c>
      <c r="F229" s="2" t="s">
        <v>3004</v>
      </c>
      <c r="G229" s="2" t="s">
        <v>3005</v>
      </c>
      <c r="H229" s="2" t="s">
        <v>255</v>
      </c>
      <c r="I229" s="2" t="s">
        <v>324</v>
      </c>
      <c r="J229" s="2" t="s">
        <v>30</v>
      </c>
      <c r="K229" s="2" t="s">
        <v>30</v>
      </c>
      <c r="L229" s="4" t="s">
        <v>2880</v>
      </c>
      <c r="M229" s="2" t="s">
        <v>391</v>
      </c>
      <c r="N229" s="2" t="s">
        <v>257</v>
      </c>
      <c r="O229" s="160" t="s">
        <v>3002</v>
      </c>
      <c r="P229" s="2" t="s">
        <v>258</v>
      </c>
      <c r="Q229" s="2" t="s">
        <v>259</v>
      </c>
      <c r="R229" s="2" t="s">
        <v>260</v>
      </c>
      <c r="S229" s="2" t="s">
        <v>34</v>
      </c>
      <c r="T229" s="137">
        <v>0.438</v>
      </c>
      <c r="U229" s="2" t="s">
        <v>3006</v>
      </c>
      <c r="V229" s="146">
        <v>6.7299999999999999E-2</v>
      </c>
      <c r="W229" s="146">
        <v>2.5000000000000001E-2</v>
      </c>
      <c r="X229" s="4" t="s">
        <v>263</v>
      </c>
      <c r="Z229" s="2" t="s">
        <v>2854</v>
      </c>
      <c r="AA229" s="2" t="s">
        <v>2855</v>
      </c>
      <c r="AB229" s="160" t="s">
        <v>2857</v>
      </c>
      <c r="AD229" s="137">
        <v>2517071.1800000002</v>
      </c>
      <c r="AE229" s="144">
        <v>1</v>
      </c>
      <c r="AF229" s="157">
        <v>99.16</v>
      </c>
      <c r="AG229" s="137">
        <v>2495.9279999999999</v>
      </c>
      <c r="AJ229" s="2" t="s">
        <v>36</v>
      </c>
      <c r="AK229" s="146">
        <v>6.7467000094206002E-3</v>
      </c>
      <c r="AL229" s="146">
        <v>1.0023909661489E-4</v>
      </c>
    </row>
    <row r="230" spans="1:38" x14ac:dyDescent="0.2">
      <c r="A230" s="188">
        <v>1038</v>
      </c>
      <c r="B230" s="2">
        <v>1162</v>
      </c>
      <c r="C230" s="2" t="s">
        <v>3007</v>
      </c>
      <c r="D230" s="2" t="s">
        <v>3008</v>
      </c>
      <c r="E230" s="4" t="s">
        <v>252</v>
      </c>
      <c r="F230" s="2" t="s">
        <v>3009</v>
      </c>
      <c r="G230" s="2" t="s">
        <v>3010</v>
      </c>
      <c r="H230" s="2" t="s">
        <v>255</v>
      </c>
      <c r="I230" s="2" t="s">
        <v>324</v>
      </c>
      <c r="J230" s="2" t="s">
        <v>30</v>
      </c>
      <c r="K230" s="2" t="s">
        <v>30</v>
      </c>
      <c r="L230" s="4" t="s">
        <v>2880</v>
      </c>
      <c r="M230" s="2" t="s">
        <v>397</v>
      </c>
      <c r="N230" s="2" t="s">
        <v>257</v>
      </c>
      <c r="O230" s="160" t="s">
        <v>3011</v>
      </c>
      <c r="P230" s="2" t="s">
        <v>351</v>
      </c>
      <c r="Q230" s="2" t="s">
        <v>376</v>
      </c>
      <c r="R230" s="2" t="s">
        <v>260</v>
      </c>
      <c r="S230" s="2" t="s">
        <v>34</v>
      </c>
      <c r="T230" s="137">
        <v>0.63300000000000001</v>
      </c>
      <c r="U230" s="2" t="s">
        <v>307</v>
      </c>
      <c r="V230" s="146">
        <v>0.25346000000000002</v>
      </c>
      <c r="W230" s="146">
        <v>4.2999999999999997E-2</v>
      </c>
      <c r="X230" s="4" t="s">
        <v>263</v>
      </c>
      <c r="Z230" s="2" t="s">
        <v>2854</v>
      </c>
      <c r="AA230" s="2" t="s">
        <v>2855</v>
      </c>
      <c r="AB230" s="160" t="s">
        <v>2857</v>
      </c>
      <c r="AD230" s="137">
        <v>7071496.6399999997</v>
      </c>
      <c r="AE230" s="144">
        <v>1</v>
      </c>
      <c r="AF230" s="157">
        <v>100.43</v>
      </c>
      <c r="AG230" s="137">
        <v>7101.9040000000005</v>
      </c>
      <c r="AJ230" s="2" t="s">
        <v>36</v>
      </c>
      <c r="AK230" s="146">
        <v>1.9197036323441798E-2</v>
      </c>
      <c r="AL230" s="146">
        <v>2.8521997066093002E-4</v>
      </c>
    </row>
    <row r="231" spans="1:38" x14ac:dyDescent="0.2">
      <c r="A231" s="188">
        <v>1038</v>
      </c>
      <c r="B231" s="2">
        <v>1162</v>
      </c>
      <c r="C231" s="2" t="s">
        <v>1224</v>
      </c>
      <c r="D231" s="2" t="s">
        <v>1225</v>
      </c>
      <c r="E231" s="4" t="s">
        <v>380</v>
      </c>
      <c r="F231" s="2" t="s">
        <v>3012</v>
      </c>
      <c r="G231" s="2" t="s">
        <v>3013</v>
      </c>
      <c r="H231" s="2" t="s">
        <v>255</v>
      </c>
      <c r="I231" s="2" t="s">
        <v>324</v>
      </c>
      <c r="J231" s="2" t="s">
        <v>30</v>
      </c>
      <c r="K231" s="2" t="s">
        <v>85</v>
      </c>
      <c r="L231" s="4" t="s">
        <v>2880</v>
      </c>
      <c r="M231" s="2" t="s">
        <v>306</v>
      </c>
      <c r="N231" s="2" t="s">
        <v>257</v>
      </c>
      <c r="O231" s="160" t="s">
        <v>3014</v>
      </c>
      <c r="P231" s="2" t="s">
        <v>332</v>
      </c>
      <c r="Q231" s="2" t="s">
        <v>259</v>
      </c>
      <c r="R231" s="2" t="s">
        <v>260</v>
      </c>
      <c r="S231" s="2" t="s">
        <v>34</v>
      </c>
      <c r="T231" s="137">
        <v>2.8809999999999998</v>
      </c>
      <c r="U231" s="2" t="s">
        <v>3015</v>
      </c>
      <c r="V231" s="146">
        <v>6.9309999999999997E-2</v>
      </c>
      <c r="W231" s="146">
        <v>3.3500000000000002E-2</v>
      </c>
      <c r="X231" s="4" t="s">
        <v>263</v>
      </c>
      <c r="Z231" s="2" t="s">
        <v>2854</v>
      </c>
      <c r="AA231" s="2" t="s">
        <v>2855</v>
      </c>
      <c r="AB231" s="160" t="s">
        <v>2857</v>
      </c>
      <c r="AD231" s="137">
        <v>20951624.73</v>
      </c>
      <c r="AE231" s="144">
        <v>1</v>
      </c>
      <c r="AF231" s="157">
        <v>95.91</v>
      </c>
      <c r="AG231" s="137">
        <v>20094.703000000001</v>
      </c>
      <c r="AJ231" s="2" t="s">
        <v>36</v>
      </c>
      <c r="AK231" s="146">
        <v>5.4317651244394097E-2</v>
      </c>
      <c r="AL231" s="146">
        <v>8.0702451322543995E-4</v>
      </c>
    </row>
    <row r="232" spans="1:38" x14ac:dyDescent="0.2">
      <c r="A232" s="188">
        <v>1038</v>
      </c>
      <c r="B232" s="2">
        <v>1162</v>
      </c>
      <c r="C232" s="2" t="s">
        <v>3016</v>
      </c>
      <c r="D232" s="2" t="s">
        <v>3017</v>
      </c>
      <c r="E232" s="4" t="s">
        <v>252</v>
      </c>
      <c r="F232" s="2" t="s">
        <v>3018</v>
      </c>
      <c r="G232" s="2" t="s">
        <v>3019</v>
      </c>
      <c r="H232" s="2" t="s">
        <v>255</v>
      </c>
      <c r="I232" s="2" t="s">
        <v>276</v>
      </c>
      <c r="J232" s="2" t="s">
        <v>30</v>
      </c>
      <c r="K232" s="2" t="s">
        <v>30</v>
      </c>
      <c r="L232" s="4" t="s">
        <v>2880</v>
      </c>
      <c r="M232" s="2" t="s">
        <v>325</v>
      </c>
      <c r="N232" s="2" t="s">
        <v>257</v>
      </c>
      <c r="O232" s="160" t="s">
        <v>3020</v>
      </c>
      <c r="P232" s="2" t="s">
        <v>258</v>
      </c>
      <c r="Q232" s="2" t="s">
        <v>376</v>
      </c>
      <c r="R232" s="2" t="s">
        <v>260</v>
      </c>
      <c r="S232" s="2" t="s">
        <v>34</v>
      </c>
      <c r="T232" s="137">
        <v>1.589</v>
      </c>
      <c r="U232" s="2" t="s">
        <v>3021</v>
      </c>
      <c r="V232" s="146">
        <v>1E-4</v>
      </c>
      <c r="W232" s="146">
        <v>8.3000000000000001E-3</v>
      </c>
      <c r="X232" s="4" t="s">
        <v>263</v>
      </c>
      <c r="Z232" s="2" t="s">
        <v>2854</v>
      </c>
      <c r="AA232" s="2" t="s">
        <v>2855</v>
      </c>
      <c r="AB232" s="160" t="s">
        <v>2857</v>
      </c>
      <c r="AD232" s="137">
        <v>6527799.0999999996</v>
      </c>
      <c r="AE232" s="144">
        <v>1</v>
      </c>
      <c r="AF232" s="157">
        <v>104.54</v>
      </c>
      <c r="AG232" s="137">
        <v>6824.1610000000001</v>
      </c>
      <c r="AJ232" s="2" t="s">
        <v>36</v>
      </c>
      <c r="AK232" s="146">
        <v>1.8446274215945298E-2</v>
      </c>
      <c r="AL232" s="146">
        <v>2.7406552251249398E-4</v>
      </c>
    </row>
    <row r="233" spans="1:38" x14ac:dyDescent="0.2">
      <c r="A233" s="188">
        <v>1038</v>
      </c>
      <c r="B233" s="2">
        <v>1162</v>
      </c>
      <c r="C233" s="2" t="s">
        <v>2905</v>
      </c>
      <c r="D233" s="2" t="s">
        <v>2906</v>
      </c>
      <c r="E233" s="4" t="s">
        <v>252</v>
      </c>
      <c r="F233" s="2" t="s">
        <v>2907</v>
      </c>
      <c r="G233" s="2" t="s">
        <v>2908</v>
      </c>
      <c r="H233" s="2" t="s">
        <v>255</v>
      </c>
      <c r="I233" s="2" t="s">
        <v>276</v>
      </c>
      <c r="J233" s="2" t="s">
        <v>30</v>
      </c>
      <c r="K233" s="2" t="s">
        <v>30</v>
      </c>
      <c r="L233" s="4" t="s">
        <v>2880</v>
      </c>
      <c r="M233" s="2" t="s">
        <v>278</v>
      </c>
      <c r="N233" s="2" t="s">
        <v>257</v>
      </c>
      <c r="O233" s="160" t="s">
        <v>2909</v>
      </c>
      <c r="P233" s="2" t="s">
        <v>279</v>
      </c>
      <c r="Q233" s="2" t="s">
        <v>279</v>
      </c>
      <c r="R233" s="2" t="s">
        <v>279</v>
      </c>
      <c r="S233" s="2" t="s">
        <v>34</v>
      </c>
      <c r="T233" s="137">
        <v>0.01</v>
      </c>
      <c r="U233" s="2" t="s">
        <v>2891</v>
      </c>
      <c r="V233" s="146">
        <v>1E-4</v>
      </c>
      <c r="W233" s="146">
        <v>7.0999999999999994E-2</v>
      </c>
      <c r="X233" s="4" t="s">
        <v>263</v>
      </c>
      <c r="Z233" s="2" t="s">
        <v>2883</v>
      </c>
      <c r="AA233" s="2" t="s">
        <v>2884</v>
      </c>
      <c r="AB233" s="160" t="s">
        <v>2885</v>
      </c>
      <c r="AD233" s="137">
        <v>287.5</v>
      </c>
      <c r="AE233" s="144">
        <v>1</v>
      </c>
      <c r="AF233" s="157">
        <v>0</v>
      </c>
      <c r="AG233" s="137">
        <v>0</v>
      </c>
      <c r="AJ233" s="2" t="s">
        <v>36</v>
      </c>
      <c r="AK233" s="146">
        <v>7.7713636853938004E-15</v>
      </c>
      <c r="AL233" s="146">
        <v>1.1546303736670001E-16</v>
      </c>
    </row>
    <row r="234" spans="1:38" x14ac:dyDescent="0.2">
      <c r="A234" s="188">
        <v>1038</v>
      </c>
      <c r="B234" s="2">
        <v>1162</v>
      </c>
      <c r="C234" s="2" t="s">
        <v>3022</v>
      </c>
      <c r="D234" s="2" t="s">
        <v>3023</v>
      </c>
      <c r="E234" s="4" t="s">
        <v>642</v>
      </c>
      <c r="F234" s="2" t="s">
        <v>3024</v>
      </c>
      <c r="G234" s="2" t="s">
        <v>3025</v>
      </c>
      <c r="H234" s="2" t="s">
        <v>255</v>
      </c>
      <c r="I234" s="2" t="s">
        <v>324</v>
      </c>
      <c r="J234" s="2" t="s">
        <v>30</v>
      </c>
      <c r="K234" s="2" t="s">
        <v>30</v>
      </c>
      <c r="L234" s="4" t="s">
        <v>2880</v>
      </c>
      <c r="M234" s="2" t="s">
        <v>288</v>
      </c>
      <c r="N234" s="2" t="s">
        <v>257</v>
      </c>
      <c r="O234" s="160" t="s">
        <v>3026</v>
      </c>
      <c r="P234" s="2" t="s">
        <v>362</v>
      </c>
      <c r="Q234" s="2" t="s">
        <v>259</v>
      </c>
      <c r="R234" s="2" t="s">
        <v>260</v>
      </c>
      <c r="S234" s="2" t="s">
        <v>34</v>
      </c>
      <c r="T234" s="137">
        <v>1.62</v>
      </c>
      <c r="U234" s="2" t="s">
        <v>812</v>
      </c>
      <c r="V234" s="146">
        <v>6.8360000000000004E-2</v>
      </c>
      <c r="W234" s="146">
        <v>2.86E-2</v>
      </c>
      <c r="X234" s="4" t="s">
        <v>263</v>
      </c>
      <c r="Z234" s="2" t="s">
        <v>2854</v>
      </c>
      <c r="AA234" s="2" t="s">
        <v>2855</v>
      </c>
      <c r="AB234" s="160" t="s">
        <v>2857</v>
      </c>
      <c r="AD234" s="137">
        <v>11276860.390000001</v>
      </c>
      <c r="AE234" s="144">
        <v>1</v>
      </c>
      <c r="AF234" s="157">
        <v>98.48</v>
      </c>
      <c r="AG234" s="137">
        <v>11105.451999999999</v>
      </c>
      <c r="AJ234" s="2" t="s">
        <v>36</v>
      </c>
      <c r="AK234" s="146">
        <v>3.0018959044743099E-2</v>
      </c>
      <c r="AL234" s="146">
        <v>4.4600668945748002E-4</v>
      </c>
    </row>
    <row r="235" spans="1:38" x14ac:dyDescent="0.2">
      <c r="A235" s="188">
        <v>1038</v>
      </c>
      <c r="B235" s="2">
        <v>1162</v>
      </c>
      <c r="C235" s="2" t="s">
        <v>3027</v>
      </c>
      <c r="D235" s="2" t="s">
        <v>3028</v>
      </c>
      <c r="E235" s="4" t="s">
        <v>252</v>
      </c>
      <c r="F235" s="2" t="s">
        <v>3029</v>
      </c>
      <c r="G235" s="2" t="s">
        <v>3030</v>
      </c>
      <c r="H235" s="2" t="s">
        <v>255</v>
      </c>
      <c r="I235" s="2" t="s">
        <v>276</v>
      </c>
      <c r="J235" s="2" t="s">
        <v>30</v>
      </c>
      <c r="K235" s="2" t="s">
        <v>30</v>
      </c>
      <c r="L235" s="4" t="s">
        <v>2880</v>
      </c>
      <c r="M235" s="2" t="s">
        <v>476</v>
      </c>
      <c r="N235" s="2" t="s">
        <v>257</v>
      </c>
      <c r="O235" s="160" t="s">
        <v>3031</v>
      </c>
      <c r="P235" s="2" t="s">
        <v>982</v>
      </c>
      <c r="Q235" s="2" t="s">
        <v>298</v>
      </c>
      <c r="R235" s="2" t="s">
        <v>260</v>
      </c>
      <c r="S235" s="2" t="s">
        <v>34</v>
      </c>
      <c r="T235" s="137">
        <v>3.16</v>
      </c>
      <c r="U235" s="2" t="s">
        <v>488</v>
      </c>
      <c r="V235" s="146">
        <v>4.9639999999999997E-2</v>
      </c>
      <c r="W235" s="146">
        <v>1.55E-2</v>
      </c>
      <c r="X235" s="4" t="s">
        <v>263</v>
      </c>
      <c r="Z235" s="2" t="s">
        <v>2854</v>
      </c>
      <c r="AA235" s="2" t="s">
        <v>2855</v>
      </c>
      <c r="AB235" s="160" t="s">
        <v>2857</v>
      </c>
      <c r="AD235" s="137">
        <v>31861480.379999999</v>
      </c>
      <c r="AE235" s="144">
        <v>1</v>
      </c>
      <c r="AF235" s="157">
        <v>108.19</v>
      </c>
      <c r="AG235" s="137">
        <v>34470.936000000002</v>
      </c>
      <c r="AJ235" s="2" t="s">
        <v>36</v>
      </c>
      <c r="AK235" s="146">
        <v>9.3177800801070798E-2</v>
      </c>
      <c r="AL235" s="146">
        <v>1.3843891923191699E-3</v>
      </c>
    </row>
    <row r="236" spans="1:38" x14ac:dyDescent="0.2">
      <c r="A236" s="188">
        <v>1038</v>
      </c>
      <c r="B236" s="2">
        <v>1162</v>
      </c>
      <c r="C236" s="2" t="s">
        <v>3027</v>
      </c>
      <c r="D236" s="2" t="s">
        <v>3028</v>
      </c>
      <c r="E236" s="4" t="s">
        <v>252</v>
      </c>
      <c r="F236" s="2" t="s">
        <v>3032</v>
      </c>
      <c r="G236" s="2" t="s">
        <v>3033</v>
      </c>
      <c r="H236" s="2" t="s">
        <v>255</v>
      </c>
      <c r="I236" s="2" t="s">
        <v>276</v>
      </c>
      <c r="J236" s="2" t="s">
        <v>30</v>
      </c>
      <c r="K236" s="2" t="s">
        <v>30</v>
      </c>
      <c r="L236" s="4" t="s">
        <v>2880</v>
      </c>
      <c r="M236" s="2" t="s">
        <v>476</v>
      </c>
      <c r="N236" s="2" t="s">
        <v>257</v>
      </c>
      <c r="O236" s="160" t="s">
        <v>3031</v>
      </c>
      <c r="P236" s="2" t="s">
        <v>982</v>
      </c>
      <c r="Q236" s="2" t="s">
        <v>298</v>
      </c>
      <c r="R236" s="2" t="s">
        <v>260</v>
      </c>
      <c r="S236" s="2" t="s">
        <v>34</v>
      </c>
      <c r="T236" s="137">
        <v>6.0730000000000004</v>
      </c>
      <c r="U236" s="2" t="s">
        <v>3034</v>
      </c>
      <c r="V236" s="146">
        <v>3.5360000000000003E-2</v>
      </c>
      <c r="W236" s="146">
        <v>1.7500000000000002E-2</v>
      </c>
      <c r="X236" s="4" t="s">
        <v>263</v>
      </c>
      <c r="Z236" s="2" t="s">
        <v>2854</v>
      </c>
      <c r="AA236" s="2" t="s">
        <v>2855</v>
      </c>
      <c r="AB236" s="160" t="s">
        <v>2857</v>
      </c>
      <c r="AD236" s="137">
        <v>13657596.33</v>
      </c>
      <c r="AE236" s="144">
        <v>1</v>
      </c>
      <c r="AF236" s="157">
        <v>105.54</v>
      </c>
      <c r="AG236" s="137">
        <v>14414.227000000001</v>
      </c>
      <c r="AJ236" s="2" t="s">
        <v>36</v>
      </c>
      <c r="AK236" s="146">
        <v>3.89628527151894E-2</v>
      </c>
      <c r="AL236" s="146">
        <v>5.7889059128997996E-4</v>
      </c>
    </row>
    <row r="237" spans="1:38" x14ac:dyDescent="0.2">
      <c r="A237" s="188">
        <v>1038</v>
      </c>
      <c r="B237" s="2">
        <v>1162</v>
      </c>
      <c r="C237" s="2" t="s">
        <v>3035</v>
      </c>
      <c r="D237" s="2" t="s">
        <v>3036</v>
      </c>
      <c r="E237" s="4" t="s">
        <v>642</v>
      </c>
      <c r="F237" s="2" t="s">
        <v>3037</v>
      </c>
      <c r="G237" s="2" t="s">
        <v>3038</v>
      </c>
      <c r="H237" s="2" t="s">
        <v>255</v>
      </c>
      <c r="I237" s="2" t="s">
        <v>276</v>
      </c>
      <c r="J237" s="2" t="s">
        <v>30</v>
      </c>
      <c r="K237" s="2" t="s">
        <v>30</v>
      </c>
      <c r="L237" s="4" t="s">
        <v>2880</v>
      </c>
      <c r="M237" s="2" t="s">
        <v>476</v>
      </c>
      <c r="N237" s="2" t="s">
        <v>257</v>
      </c>
      <c r="O237" s="160" t="s">
        <v>3039</v>
      </c>
      <c r="P237" s="2" t="s">
        <v>332</v>
      </c>
      <c r="Q237" s="2" t="s">
        <v>259</v>
      </c>
      <c r="R237" s="2" t="s">
        <v>260</v>
      </c>
      <c r="S237" s="2" t="s">
        <v>34</v>
      </c>
      <c r="T237" s="137">
        <v>2.2810000000000001</v>
      </c>
      <c r="U237" s="2" t="s">
        <v>363</v>
      </c>
      <c r="V237" s="146">
        <v>3.5110000000000002E-2</v>
      </c>
      <c r="W237" s="146">
        <v>3.6400000000000002E-2</v>
      </c>
      <c r="X237" s="4" t="s">
        <v>263</v>
      </c>
      <c r="Z237" s="2" t="s">
        <v>2854</v>
      </c>
      <c r="AA237" s="2" t="s">
        <v>2855</v>
      </c>
      <c r="AB237" s="160" t="s">
        <v>2857</v>
      </c>
      <c r="AD237" s="137">
        <v>7042250</v>
      </c>
      <c r="AE237" s="144">
        <v>1</v>
      </c>
      <c r="AF237" s="157">
        <v>108.84</v>
      </c>
      <c r="AG237" s="137">
        <v>7664.7849999999999</v>
      </c>
      <c r="AJ237" s="2" t="s">
        <v>36</v>
      </c>
      <c r="AK237" s="146">
        <v>2.0718549922857401E-2</v>
      </c>
      <c r="AL237" s="146">
        <v>3.07825859240491E-4</v>
      </c>
    </row>
    <row r="238" spans="1:38" x14ac:dyDescent="0.2">
      <c r="A238" s="188">
        <v>1038</v>
      </c>
      <c r="B238" s="2">
        <v>1162</v>
      </c>
      <c r="C238" s="2" t="s">
        <v>3040</v>
      </c>
      <c r="D238" s="2" t="s">
        <v>3041</v>
      </c>
      <c r="E238" s="4" t="s">
        <v>252</v>
      </c>
      <c r="F238" s="2" t="s">
        <v>3042</v>
      </c>
      <c r="G238" s="2" t="s">
        <v>3043</v>
      </c>
      <c r="H238" s="2" t="s">
        <v>255</v>
      </c>
      <c r="I238" s="2" t="s">
        <v>276</v>
      </c>
      <c r="J238" s="2" t="s">
        <v>30</v>
      </c>
      <c r="K238" s="2" t="s">
        <v>30</v>
      </c>
      <c r="L238" s="4" t="s">
        <v>2880</v>
      </c>
      <c r="M238" s="2" t="s">
        <v>312</v>
      </c>
      <c r="N238" s="2" t="s">
        <v>257</v>
      </c>
      <c r="O238" s="160" t="s">
        <v>3044</v>
      </c>
      <c r="P238" s="2" t="s">
        <v>362</v>
      </c>
      <c r="Q238" s="2" t="s">
        <v>259</v>
      </c>
      <c r="R238" s="2" t="s">
        <v>260</v>
      </c>
      <c r="S238" s="2" t="s">
        <v>34</v>
      </c>
      <c r="T238" s="137">
        <v>2.883</v>
      </c>
      <c r="U238" s="2" t="s">
        <v>812</v>
      </c>
      <c r="V238" s="146">
        <v>1E-4</v>
      </c>
      <c r="W238" s="146">
        <v>3.8399999999999997E-2</v>
      </c>
      <c r="X238" s="4" t="s">
        <v>263</v>
      </c>
      <c r="Z238" s="2" t="s">
        <v>2854</v>
      </c>
      <c r="AA238" s="2" t="s">
        <v>2855</v>
      </c>
      <c r="AB238" s="160" t="s">
        <v>2857</v>
      </c>
      <c r="AD238" s="137">
        <v>14378000</v>
      </c>
      <c r="AE238" s="144">
        <v>1</v>
      </c>
      <c r="AF238" s="157">
        <v>106.65</v>
      </c>
      <c r="AG238" s="137">
        <v>15334.137000000001</v>
      </c>
      <c r="AJ238" s="2" t="s">
        <v>36</v>
      </c>
      <c r="AK238" s="146">
        <v>4.1449445366488202E-2</v>
      </c>
      <c r="AL238" s="146">
        <v>6.1583514205811605E-4</v>
      </c>
    </row>
    <row r="239" spans="1:38" x14ac:dyDescent="0.2">
      <c r="A239" s="188">
        <v>1038</v>
      </c>
      <c r="B239" s="2">
        <v>1162</v>
      </c>
      <c r="C239" s="2" t="s">
        <v>3045</v>
      </c>
      <c r="D239" s="2" t="s">
        <v>3046</v>
      </c>
      <c r="E239" s="4" t="s">
        <v>273</v>
      </c>
      <c r="F239" s="2" t="s">
        <v>3047</v>
      </c>
      <c r="G239" s="2" t="s">
        <v>3048</v>
      </c>
      <c r="H239" s="2" t="s">
        <v>255</v>
      </c>
      <c r="I239" s="2" t="s">
        <v>324</v>
      </c>
      <c r="J239" s="2" t="s">
        <v>30</v>
      </c>
      <c r="K239" s="2" t="s">
        <v>907</v>
      </c>
      <c r="L239" s="4" t="s">
        <v>2880</v>
      </c>
      <c r="M239" s="2" t="s">
        <v>278</v>
      </c>
      <c r="N239" s="2" t="s">
        <v>257</v>
      </c>
      <c r="O239" s="160" t="s">
        <v>3049</v>
      </c>
      <c r="P239" s="2" t="s">
        <v>279</v>
      </c>
      <c r="Q239" s="2" t="s">
        <v>279</v>
      </c>
      <c r="R239" s="2" t="s">
        <v>279</v>
      </c>
      <c r="S239" s="2" t="s">
        <v>34</v>
      </c>
      <c r="T239" s="137">
        <v>3.0179999999999998</v>
      </c>
      <c r="U239" s="2" t="s">
        <v>3050</v>
      </c>
      <c r="V239" s="146">
        <v>6.7699999999999996E-2</v>
      </c>
      <c r="W239" s="146">
        <v>9.5000000000000001E-2</v>
      </c>
      <c r="X239" s="4" t="s">
        <v>263</v>
      </c>
      <c r="Z239" s="2" t="s">
        <v>2854</v>
      </c>
      <c r="AA239" s="2" t="s">
        <v>2855</v>
      </c>
      <c r="AB239" s="160" t="s">
        <v>2857</v>
      </c>
      <c r="AD239" s="137">
        <v>4240735</v>
      </c>
      <c r="AE239" s="144">
        <v>1</v>
      </c>
      <c r="AF239" s="157">
        <v>106.35</v>
      </c>
      <c r="AG239" s="137">
        <v>4510.0219999999999</v>
      </c>
      <c r="AJ239" s="2" t="s">
        <v>36</v>
      </c>
      <c r="AK239" s="146">
        <v>1.2190963007306301E-2</v>
      </c>
      <c r="AL239" s="146">
        <v>1.8112723509443101E-4</v>
      </c>
    </row>
    <row r="240" spans="1:38" x14ac:dyDescent="0.2">
      <c r="A240" s="188">
        <v>1038</v>
      </c>
      <c r="B240" s="2">
        <v>1162</v>
      </c>
      <c r="C240" s="2" t="s">
        <v>2910</v>
      </c>
      <c r="D240" s="2" t="s">
        <v>2911</v>
      </c>
      <c r="E240" s="4" t="s">
        <v>252</v>
      </c>
      <c r="F240" s="2" t="s">
        <v>2912</v>
      </c>
      <c r="G240" s="2" t="s">
        <v>2913</v>
      </c>
      <c r="H240" s="2" t="s">
        <v>255</v>
      </c>
      <c r="I240" s="2" t="s">
        <v>276</v>
      </c>
      <c r="J240" s="2" t="s">
        <v>30</v>
      </c>
      <c r="K240" s="2" t="s">
        <v>30</v>
      </c>
      <c r="L240" s="4" t="s">
        <v>2880</v>
      </c>
      <c r="M240" s="2" t="s">
        <v>183</v>
      </c>
      <c r="N240" s="2" t="s">
        <v>257</v>
      </c>
      <c r="O240" s="160" t="s">
        <v>3120</v>
      </c>
      <c r="P240" s="2" t="s">
        <v>1013</v>
      </c>
      <c r="Q240" s="2" t="s">
        <v>259</v>
      </c>
      <c r="R240" s="2" t="s">
        <v>260</v>
      </c>
      <c r="S240" s="2" t="s">
        <v>34</v>
      </c>
      <c r="T240" s="137">
        <v>0.01</v>
      </c>
      <c r="U240" s="2" t="s">
        <v>2882</v>
      </c>
      <c r="V240" s="146">
        <v>1E-4</v>
      </c>
      <c r="W240" s="146">
        <v>5.5E-2</v>
      </c>
      <c r="X240" s="4" t="s">
        <v>263</v>
      </c>
      <c r="Z240" s="2" t="s">
        <v>2883</v>
      </c>
      <c r="AA240" s="2" t="s">
        <v>2884</v>
      </c>
      <c r="AB240" s="160" t="s">
        <v>2885</v>
      </c>
      <c r="AD240" s="137">
        <v>2491.5500000000002</v>
      </c>
      <c r="AE240" s="144">
        <v>1</v>
      </c>
      <c r="AF240" s="157">
        <v>251.18</v>
      </c>
      <c r="AG240" s="137">
        <v>6.258</v>
      </c>
      <c r="AJ240" s="2" t="s">
        <v>36</v>
      </c>
      <c r="AK240" s="146">
        <v>1.6916637677183801E-5</v>
      </c>
      <c r="AL240" s="146">
        <v>2.5133894736012502E-7</v>
      </c>
    </row>
    <row r="241" spans="1:38" x14ac:dyDescent="0.2">
      <c r="A241" s="188">
        <v>1038</v>
      </c>
      <c r="B241" s="2">
        <v>1162</v>
      </c>
      <c r="C241" s="2" t="s">
        <v>2915</v>
      </c>
      <c r="D241" s="2" t="s">
        <v>2916</v>
      </c>
      <c r="E241" s="4" t="s">
        <v>252</v>
      </c>
      <c r="F241" s="2" t="s">
        <v>2917</v>
      </c>
      <c r="G241" s="2" t="s">
        <v>2918</v>
      </c>
      <c r="H241" s="2" t="s">
        <v>255</v>
      </c>
      <c r="I241" s="2" t="s">
        <v>183</v>
      </c>
      <c r="J241" s="2" t="s">
        <v>30</v>
      </c>
      <c r="K241" s="2" t="s">
        <v>30</v>
      </c>
      <c r="L241" s="4" t="s">
        <v>2880</v>
      </c>
      <c r="M241" s="2" t="s">
        <v>183</v>
      </c>
      <c r="N241" s="2" t="s">
        <v>257</v>
      </c>
      <c r="O241" s="160" t="s">
        <v>3121</v>
      </c>
      <c r="P241" s="2" t="s">
        <v>279</v>
      </c>
      <c r="Q241" s="2" t="s">
        <v>279</v>
      </c>
      <c r="R241" s="2" t="s">
        <v>279</v>
      </c>
      <c r="S241" s="2" t="s">
        <v>34</v>
      </c>
      <c r="T241" s="137">
        <v>0.01</v>
      </c>
      <c r="U241" s="2" t="s">
        <v>2882</v>
      </c>
      <c r="V241" s="146">
        <v>1E-4</v>
      </c>
      <c r="W241" s="146">
        <v>2.5000000000000001E-2</v>
      </c>
      <c r="X241" s="4" t="s">
        <v>263</v>
      </c>
      <c r="Z241" s="2" t="s">
        <v>2883</v>
      </c>
      <c r="AA241" s="2" t="s">
        <v>2884</v>
      </c>
      <c r="AB241" s="160" t="s">
        <v>2885</v>
      </c>
      <c r="AD241" s="137">
        <v>4050</v>
      </c>
      <c r="AE241" s="144">
        <v>1</v>
      </c>
      <c r="AF241" s="157">
        <v>0</v>
      </c>
      <c r="AG241" s="137">
        <v>0</v>
      </c>
      <c r="AJ241" s="2" t="s">
        <v>36</v>
      </c>
      <c r="AK241" s="146">
        <v>1.09474862350765E-13</v>
      </c>
      <c r="AL241" s="146">
        <v>1.6265227872526001E-15</v>
      </c>
    </row>
    <row r="242" spans="1:38" x14ac:dyDescent="0.2">
      <c r="A242" s="188">
        <v>1038</v>
      </c>
      <c r="B242" s="2">
        <v>1162</v>
      </c>
      <c r="C242" s="2" t="s">
        <v>3052</v>
      </c>
      <c r="D242" s="2" t="s">
        <v>3053</v>
      </c>
      <c r="E242" s="4" t="s">
        <v>252</v>
      </c>
      <c r="F242" s="2" t="s">
        <v>3054</v>
      </c>
      <c r="G242" s="2" t="s">
        <v>3055</v>
      </c>
      <c r="H242" s="2" t="s">
        <v>255</v>
      </c>
      <c r="I242" s="2" t="s">
        <v>324</v>
      </c>
      <c r="J242" s="2" t="s">
        <v>30</v>
      </c>
      <c r="K242" s="2" t="s">
        <v>30</v>
      </c>
      <c r="L242" s="4" t="s">
        <v>2880</v>
      </c>
      <c r="M242" s="2" t="s">
        <v>288</v>
      </c>
      <c r="N242" s="2" t="s">
        <v>257</v>
      </c>
      <c r="O242" s="160" t="s">
        <v>3056</v>
      </c>
      <c r="P242" s="2" t="s">
        <v>553</v>
      </c>
      <c r="Q242" s="2" t="s">
        <v>376</v>
      </c>
      <c r="R242" s="2" t="s">
        <v>260</v>
      </c>
      <c r="S242" s="2" t="s">
        <v>34</v>
      </c>
      <c r="T242" s="137">
        <v>1.446</v>
      </c>
      <c r="U242" s="2" t="s">
        <v>740</v>
      </c>
      <c r="V242" s="146">
        <v>5.3780000000000001E-2</v>
      </c>
      <c r="W242" s="146">
        <v>4.4699999999999997E-2</v>
      </c>
      <c r="X242" s="4" t="s">
        <v>263</v>
      </c>
      <c r="Z242" s="2" t="s">
        <v>2854</v>
      </c>
      <c r="AA242" s="2" t="s">
        <v>2855</v>
      </c>
      <c r="AB242" s="160" t="s">
        <v>2857</v>
      </c>
      <c r="AD242" s="137">
        <v>8690742.1500000004</v>
      </c>
      <c r="AE242" s="144">
        <v>1</v>
      </c>
      <c r="AF242" s="157">
        <v>100.02</v>
      </c>
      <c r="AG242" s="137">
        <v>8692.48</v>
      </c>
      <c r="AJ242" s="2" t="s">
        <v>36</v>
      </c>
      <c r="AK242" s="146">
        <v>2.3496495905119999E-2</v>
      </c>
      <c r="AL242" s="146">
        <v>3.4909919217631898E-4</v>
      </c>
    </row>
    <row r="243" spans="1:38" x14ac:dyDescent="0.2">
      <c r="A243" s="188">
        <v>1038</v>
      </c>
      <c r="B243" s="2">
        <v>1162</v>
      </c>
      <c r="C243" s="2" t="s">
        <v>2920</v>
      </c>
      <c r="D243" s="2" t="s">
        <v>2921</v>
      </c>
      <c r="E243" s="4" t="s">
        <v>252</v>
      </c>
      <c r="F243" s="2" t="s">
        <v>2922</v>
      </c>
      <c r="G243" s="2" t="s">
        <v>2923</v>
      </c>
      <c r="H243" s="2" t="s">
        <v>255</v>
      </c>
      <c r="I243" s="2" t="s">
        <v>183</v>
      </c>
      <c r="J243" s="2" t="s">
        <v>30</v>
      </c>
      <c r="K243" s="2" t="s">
        <v>30</v>
      </c>
      <c r="L243" s="4" t="s">
        <v>2880</v>
      </c>
      <c r="M243" s="2" t="s">
        <v>183</v>
      </c>
      <c r="N243" s="2" t="s">
        <v>257</v>
      </c>
      <c r="O243" s="160" t="s">
        <v>2924</v>
      </c>
      <c r="P243" s="2" t="s">
        <v>279</v>
      </c>
      <c r="Q243" s="2" t="s">
        <v>279</v>
      </c>
      <c r="R243" s="2" t="s">
        <v>279</v>
      </c>
      <c r="S243" s="2" t="s">
        <v>34</v>
      </c>
      <c r="T243" s="137">
        <v>0.01</v>
      </c>
      <c r="U243" s="2" t="s">
        <v>2925</v>
      </c>
      <c r="V243" s="146">
        <v>1E-4</v>
      </c>
      <c r="W243" s="146">
        <v>0.06</v>
      </c>
      <c r="X243" s="4" t="s">
        <v>263</v>
      </c>
      <c r="Z243" s="2" t="s">
        <v>2883</v>
      </c>
      <c r="AA243" s="2" t="s">
        <v>2884</v>
      </c>
      <c r="AB243" s="160" t="s">
        <v>2885</v>
      </c>
      <c r="AD243" s="137">
        <v>12907206.380000001</v>
      </c>
      <c r="AE243" s="144">
        <v>1</v>
      </c>
      <c r="AF243" s="157">
        <v>0</v>
      </c>
      <c r="AG243" s="137">
        <v>0</v>
      </c>
      <c r="AJ243" s="2" t="s">
        <v>36</v>
      </c>
      <c r="AK243" s="146">
        <v>3.4889250414405399E-10</v>
      </c>
      <c r="AL243" s="146">
        <v>5.1836704436648201E-12</v>
      </c>
    </row>
    <row r="244" spans="1:38" x14ac:dyDescent="0.2">
      <c r="A244" s="188">
        <v>1038</v>
      </c>
      <c r="B244" s="2">
        <v>1162</v>
      </c>
      <c r="C244" s="2" t="s">
        <v>2920</v>
      </c>
      <c r="D244" s="2" t="s">
        <v>2921</v>
      </c>
      <c r="E244" s="4" t="s">
        <v>252</v>
      </c>
      <c r="F244" s="2" t="s">
        <v>3057</v>
      </c>
      <c r="G244" s="2" t="s">
        <v>3058</v>
      </c>
      <c r="H244" s="2" t="s">
        <v>255</v>
      </c>
      <c r="I244" s="2" t="s">
        <v>183</v>
      </c>
      <c r="J244" s="2" t="s">
        <v>30</v>
      </c>
      <c r="K244" s="2" t="s">
        <v>30</v>
      </c>
      <c r="L244" s="4" t="s">
        <v>2880</v>
      </c>
      <c r="M244" s="2" t="s">
        <v>183</v>
      </c>
      <c r="N244" s="2" t="s">
        <v>257</v>
      </c>
      <c r="O244" s="160" t="s">
        <v>3059</v>
      </c>
      <c r="P244" s="2" t="s">
        <v>279</v>
      </c>
      <c r="Q244" s="2" t="s">
        <v>279</v>
      </c>
      <c r="R244" s="2" t="s">
        <v>279</v>
      </c>
      <c r="S244" s="2" t="s">
        <v>34</v>
      </c>
      <c r="T244" s="137">
        <v>0.01</v>
      </c>
      <c r="U244" s="2" t="s">
        <v>2925</v>
      </c>
      <c r="V244" s="146">
        <v>1E-4</v>
      </c>
      <c r="W244" s="146">
        <v>6.4500000000000002E-2</v>
      </c>
      <c r="X244" s="4" t="s">
        <v>263</v>
      </c>
      <c r="Z244" s="2" t="s">
        <v>2883</v>
      </c>
      <c r="AA244" s="2" t="s">
        <v>2884</v>
      </c>
      <c r="AB244" s="160" t="s">
        <v>2885</v>
      </c>
      <c r="AD244" s="137">
        <v>1021967.81</v>
      </c>
      <c r="AE244" s="144">
        <v>1</v>
      </c>
      <c r="AF244" s="157">
        <v>0</v>
      </c>
      <c r="AG244" s="137">
        <v>0</v>
      </c>
      <c r="AJ244" s="2" t="s">
        <v>36</v>
      </c>
      <c r="AK244" s="146">
        <v>2.7624638352262398E-11</v>
      </c>
      <c r="AL244" s="146">
        <v>4.1043306933423897E-13</v>
      </c>
    </row>
    <row r="245" spans="1:38" x14ac:dyDescent="0.2">
      <c r="A245" s="188">
        <v>1038</v>
      </c>
      <c r="B245" s="2">
        <v>1162</v>
      </c>
      <c r="C245" s="2" t="s">
        <v>2920</v>
      </c>
      <c r="D245" s="2" t="s">
        <v>2921</v>
      </c>
      <c r="E245" s="4" t="s">
        <v>252</v>
      </c>
      <c r="F245" s="2" t="s">
        <v>3060</v>
      </c>
      <c r="G245" s="2" t="s">
        <v>3061</v>
      </c>
      <c r="H245" s="2" t="s">
        <v>255</v>
      </c>
      <c r="I245" s="2" t="s">
        <v>183</v>
      </c>
      <c r="J245" s="2" t="s">
        <v>30</v>
      </c>
      <c r="K245" s="2" t="s">
        <v>30</v>
      </c>
      <c r="L245" s="4" t="s">
        <v>2880</v>
      </c>
      <c r="M245" s="2" t="s">
        <v>183</v>
      </c>
      <c r="N245" s="2" t="s">
        <v>257</v>
      </c>
      <c r="O245" s="160" t="s">
        <v>3062</v>
      </c>
      <c r="P245" s="2" t="s">
        <v>279</v>
      </c>
      <c r="Q245" s="2" t="s">
        <v>279</v>
      </c>
      <c r="R245" s="2" t="s">
        <v>279</v>
      </c>
      <c r="S245" s="2" t="s">
        <v>34</v>
      </c>
      <c r="T245" s="137">
        <v>0.01</v>
      </c>
      <c r="U245" s="2" t="s">
        <v>2925</v>
      </c>
      <c r="V245" s="146">
        <v>1E-4</v>
      </c>
      <c r="W245" s="146">
        <v>5.7000000000000002E-2</v>
      </c>
      <c r="X245" s="4" t="s">
        <v>263</v>
      </c>
      <c r="Z245" s="2" t="s">
        <v>2883</v>
      </c>
      <c r="AA245" s="2" t="s">
        <v>2884</v>
      </c>
      <c r="AB245" s="160" t="s">
        <v>2885</v>
      </c>
      <c r="AD245" s="137">
        <v>1222490.73</v>
      </c>
      <c r="AE245" s="144">
        <v>1</v>
      </c>
      <c r="AF245" s="157">
        <v>0</v>
      </c>
      <c r="AG245" s="137">
        <v>0</v>
      </c>
      <c r="AJ245" s="2" t="s">
        <v>36</v>
      </c>
      <c r="AK245" s="146">
        <v>3.3044939356009001E-11</v>
      </c>
      <c r="AL245" s="146">
        <v>4.9096519248150695E-13</v>
      </c>
    </row>
    <row r="246" spans="1:38" x14ac:dyDescent="0.2">
      <c r="A246" s="188">
        <v>1038</v>
      </c>
      <c r="B246" s="2">
        <v>1162</v>
      </c>
      <c r="C246" s="2" t="s">
        <v>2926</v>
      </c>
      <c r="D246" s="2" t="s">
        <v>2927</v>
      </c>
      <c r="E246" s="4" t="s">
        <v>273</v>
      </c>
      <c r="F246" s="2" t="s">
        <v>2928</v>
      </c>
      <c r="G246" s="2" t="s">
        <v>2929</v>
      </c>
      <c r="H246" s="2" t="s">
        <v>255</v>
      </c>
      <c r="I246" s="2" t="s">
        <v>324</v>
      </c>
      <c r="J246" s="2" t="s">
        <v>30</v>
      </c>
      <c r="K246" s="2" t="s">
        <v>85</v>
      </c>
      <c r="L246" s="4" t="s">
        <v>2880</v>
      </c>
      <c r="M246" s="2" t="s">
        <v>350</v>
      </c>
      <c r="N246" s="2" t="s">
        <v>257</v>
      </c>
      <c r="O246" s="160" t="s">
        <v>2930</v>
      </c>
      <c r="P246" s="2" t="s">
        <v>279</v>
      </c>
      <c r="Q246" s="2" t="s">
        <v>279</v>
      </c>
      <c r="R246" s="2" t="s">
        <v>279</v>
      </c>
      <c r="S246" s="2" t="s">
        <v>34</v>
      </c>
      <c r="T246" s="137">
        <v>0.01</v>
      </c>
      <c r="U246" s="2" t="s">
        <v>2931</v>
      </c>
      <c r="V246" s="146">
        <v>1E-4</v>
      </c>
      <c r="W246" s="146">
        <v>0.03</v>
      </c>
      <c r="X246" s="4" t="s">
        <v>263</v>
      </c>
      <c r="Z246" s="2" t="s">
        <v>2883</v>
      </c>
      <c r="AA246" s="2" t="s">
        <v>2884</v>
      </c>
      <c r="AB246" s="160" t="s">
        <v>2885</v>
      </c>
      <c r="AD246" s="137">
        <v>3865935.15</v>
      </c>
      <c r="AE246" s="144">
        <v>1</v>
      </c>
      <c r="AF246" s="157">
        <v>0</v>
      </c>
      <c r="AG246" s="137">
        <v>0</v>
      </c>
      <c r="AJ246" s="2" t="s">
        <v>36</v>
      </c>
      <c r="AK246" s="146">
        <v>1.0449943664277401E-10</v>
      </c>
      <c r="AL246" s="146">
        <v>1.5526003988928199E-12</v>
      </c>
    </row>
    <row r="247" spans="1:38" x14ac:dyDescent="0.2">
      <c r="A247" s="188">
        <v>1038</v>
      </c>
      <c r="B247" s="2">
        <v>1162</v>
      </c>
      <c r="C247" s="2" t="s">
        <v>2932</v>
      </c>
      <c r="D247" s="2" t="s">
        <v>2933</v>
      </c>
      <c r="E247" s="4" t="s">
        <v>252</v>
      </c>
      <c r="F247" s="2" t="s">
        <v>2934</v>
      </c>
      <c r="G247" s="2" t="s">
        <v>2935</v>
      </c>
      <c r="H247" s="2" t="s">
        <v>33</v>
      </c>
      <c r="I247" s="2" t="s">
        <v>183</v>
      </c>
      <c r="J247" s="2" t="s">
        <v>30</v>
      </c>
      <c r="K247" s="2" t="s">
        <v>30</v>
      </c>
      <c r="L247" s="4" t="s">
        <v>2880</v>
      </c>
      <c r="M247" s="2" t="s">
        <v>288</v>
      </c>
      <c r="N247" s="2" t="s">
        <v>257</v>
      </c>
      <c r="O247" s="160" t="s">
        <v>2936</v>
      </c>
      <c r="P247" s="2" t="s">
        <v>279</v>
      </c>
      <c r="Q247" s="2" t="s">
        <v>279</v>
      </c>
      <c r="R247" s="2" t="s">
        <v>279</v>
      </c>
      <c r="S247" s="2" t="s">
        <v>34</v>
      </c>
      <c r="T247" s="137">
        <v>0.01</v>
      </c>
      <c r="U247" s="2" t="s">
        <v>2882</v>
      </c>
      <c r="V247" s="146">
        <v>1E-4</v>
      </c>
      <c r="W247" s="146">
        <v>7.4499999999999997E-2</v>
      </c>
      <c r="X247" s="4" t="s">
        <v>263</v>
      </c>
      <c r="Z247" s="2" t="s">
        <v>2883</v>
      </c>
      <c r="AA247" s="2" t="s">
        <v>2884</v>
      </c>
      <c r="AB247" s="160" t="s">
        <v>2885</v>
      </c>
      <c r="AD247" s="137">
        <v>10959.12</v>
      </c>
      <c r="AE247" s="144">
        <v>1</v>
      </c>
      <c r="AF247" s="157">
        <v>0</v>
      </c>
      <c r="AG247" s="137">
        <v>0</v>
      </c>
      <c r="AJ247" s="2" t="s">
        <v>36</v>
      </c>
      <c r="AK247" s="146">
        <v>2.9623411197173299E-13</v>
      </c>
      <c r="AL247" s="146">
        <v>4.4012983724040002E-15</v>
      </c>
    </row>
    <row r="248" spans="1:38" x14ac:dyDescent="0.2">
      <c r="A248" s="188">
        <v>1038</v>
      </c>
      <c r="B248" s="2">
        <v>1162</v>
      </c>
      <c r="C248" s="2" t="s">
        <v>2937</v>
      </c>
      <c r="D248" s="2" t="s">
        <v>2938</v>
      </c>
      <c r="E248" s="4" t="s">
        <v>252</v>
      </c>
      <c r="F248" s="2" t="s">
        <v>2939</v>
      </c>
      <c r="G248" s="2" t="s">
        <v>2940</v>
      </c>
      <c r="H248" s="2" t="s">
        <v>255</v>
      </c>
      <c r="I248" s="2" t="s">
        <v>276</v>
      </c>
      <c r="J248" s="2" t="s">
        <v>30</v>
      </c>
      <c r="K248" s="2" t="s">
        <v>30</v>
      </c>
      <c r="L248" s="4" t="s">
        <v>2880</v>
      </c>
      <c r="M248" s="2" t="s">
        <v>288</v>
      </c>
      <c r="N248" s="2" t="s">
        <v>257</v>
      </c>
      <c r="O248" s="160" t="s">
        <v>2941</v>
      </c>
      <c r="P248" s="2" t="s">
        <v>279</v>
      </c>
      <c r="Q248" s="2" t="s">
        <v>279</v>
      </c>
      <c r="R248" s="2" t="s">
        <v>279</v>
      </c>
      <c r="S248" s="2" t="s">
        <v>34</v>
      </c>
      <c r="T248" s="137">
        <v>0.01</v>
      </c>
      <c r="U248" s="2" t="s">
        <v>2942</v>
      </c>
      <c r="V248" s="146">
        <v>4.1020000000000001E-2</v>
      </c>
      <c r="W248" s="146">
        <v>5.3499999999999999E-2</v>
      </c>
      <c r="X248" s="4" t="s">
        <v>263</v>
      </c>
      <c r="Z248" s="2" t="s">
        <v>2883</v>
      </c>
      <c r="AA248" s="2" t="s">
        <v>2884</v>
      </c>
      <c r="AB248" s="160" t="s">
        <v>2885</v>
      </c>
      <c r="AD248" s="137">
        <v>995444.66</v>
      </c>
      <c r="AE248" s="144">
        <v>1</v>
      </c>
      <c r="AF248" s="157">
        <v>0</v>
      </c>
      <c r="AG248" s="137">
        <v>0</v>
      </c>
      <c r="AJ248" s="2" t="s">
        <v>36</v>
      </c>
      <c r="AK248" s="146">
        <v>2.6907695587976298E-11</v>
      </c>
      <c r="AL248" s="146">
        <v>3.9978109208368996E-13</v>
      </c>
    </row>
    <row r="249" spans="1:38" x14ac:dyDescent="0.2">
      <c r="A249" s="188">
        <v>1038</v>
      </c>
      <c r="B249" s="2">
        <v>1162</v>
      </c>
      <c r="C249" s="2" t="s">
        <v>3126</v>
      </c>
      <c r="D249" s="2" t="s">
        <v>3127</v>
      </c>
      <c r="E249" s="4" t="s">
        <v>252</v>
      </c>
      <c r="F249" s="2" t="s">
        <v>3128</v>
      </c>
      <c r="G249" s="2" t="s">
        <v>3129</v>
      </c>
      <c r="H249" s="2" t="s">
        <v>255</v>
      </c>
      <c r="I249" s="2" t="s">
        <v>276</v>
      </c>
      <c r="J249" s="2" t="s">
        <v>30</v>
      </c>
      <c r="K249" s="2" t="s">
        <v>30</v>
      </c>
      <c r="L249" s="4" t="s">
        <v>2880</v>
      </c>
      <c r="M249" s="2" t="s">
        <v>278</v>
      </c>
      <c r="N249" s="2" t="s">
        <v>257</v>
      </c>
      <c r="O249" s="160" t="s">
        <v>3130</v>
      </c>
      <c r="P249" s="2" t="s">
        <v>279</v>
      </c>
      <c r="Q249" s="2" t="s">
        <v>279</v>
      </c>
      <c r="R249" s="2" t="s">
        <v>279</v>
      </c>
      <c r="S249" s="2" t="s">
        <v>34</v>
      </c>
      <c r="T249" s="137">
        <v>0</v>
      </c>
      <c r="U249" s="2" t="s">
        <v>3131</v>
      </c>
      <c r="V249" s="146">
        <v>0</v>
      </c>
      <c r="W249" s="146">
        <v>9.9000000000000005E-2</v>
      </c>
      <c r="X249" s="4" t="s">
        <v>263</v>
      </c>
      <c r="Z249" s="2" t="s">
        <v>2883</v>
      </c>
      <c r="AA249" s="2" t="s">
        <v>2884</v>
      </c>
      <c r="AB249" s="160" t="s">
        <v>2885</v>
      </c>
      <c r="AD249" s="137">
        <v>350000.03</v>
      </c>
      <c r="AE249" s="144">
        <v>1</v>
      </c>
      <c r="AF249" s="157">
        <v>3.03</v>
      </c>
      <c r="AG249" s="137">
        <v>10.605</v>
      </c>
      <c r="AJ249" s="2" t="s">
        <v>36</v>
      </c>
      <c r="AK249" s="146">
        <v>2.86661978948769E-5</v>
      </c>
      <c r="AL249" s="146">
        <v>4.2590804042773699E-7</v>
      </c>
    </row>
    <row r="250" spans="1:38" x14ac:dyDescent="0.2">
      <c r="A250" s="188">
        <v>1038</v>
      </c>
      <c r="B250" s="2">
        <v>1162</v>
      </c>
      <c r="C250" s="2" t="s">
        <v>2943</v>
      </c>
      <c r="D250" s="2" t="s">
        <v>2944</v>
      </c>
      <c r="E250" s="4" t="s">
        <v>252</v>
      </c>
      <c r="F250" s="2" t="s">
        <v>2945</v>
      </c>
      <c r="G250" s="2" t="s">
        <v>2946</v>
      </c>
      <c r="H250" s="2" t="s">
        <v>255</v>
      </c>
      <c r="I250" s="2" t="s">
        <v>276</v>
      </c>
      <c r="J250" s="2" t="s">
        <v>30</v>
      </c>
      <c r="K250" s="2" t="s">
        <v>30</v>
      </c>
      <c r="L250" s="4" t="s">
        <v>2880</v>
      </c>
      <c r="M250" s="2" t="s">
        <v>183</v>
      </c>
      <c r="N250" s="2" t="s">
        <v>257</v>
      </c>
      <c r="O250" s="160" t="s">
        <v>2947</v>
      </c>
      <c r="P250" s="2" t="s">
        <v>279</v>
      </c>
      <c r="Q250" s="2" t="s">
        <v>279</v>
      </c>
      <c r="R250" s="2" t="s">
        <v>279</v>
      </c>
      <c r="S250" s="2" t="s">
        <v>34</v>
      </c>
      <c r="T250" s="137">
        <v>0.01</v>
      </c>
      <c r="U250" s="2" t="s">
        <v>2925</v>
      </c>
      <c r="V250" s="146">
        <v>1E-4</v>
      </c>
      <c r="W250" s="146">
        <v>4.4999999999999998E-2</v>
      </c>
      <c r="X250" s="4" t="s">
        <v>263</v>
      </c>
      <c r="Z250" s="2" t="s">
        <v>2883</v>
      </c>
      <c r="AA250" s="2" t="s">
        <v>2884</v>
      </c>
      <c r="AB250" s="160" t="s">
        <v>2885</v>
      </c>
      <c r="AD250" s="137">
        <v>84426.46</v>
      </c>
      <c r="AE250" s="144">
        <v>1</v>
      </c>
      <c r="AF250" s="157">
        <v>3.11</v>
      </c>
      <c r="AG250" s="137">
        <v>2.6259999999999999</v>
      </c>
      <c r="AJ250" s="2" t="s">
        <v>36</v>
      </c>
      <c r="AK250" s="146">
        <v>7.0973848200953103E-6</v>
      </c>
      <c r="AL250" s="146">
        <v>1.0544939625316E-7</v>
      </c>
    </row>
    <row r="251" spans="1:38" x14ac:dyDescent="0.2">
      <c r="A251" s="188">
        <v>1038</v>
      </c>
      <c r="B251" s="2">
        <v>1162</v>
      </c>
      <c r="C251" s="2" t="s">
        <v>2948</v>
      </c>
      <c r="D251" s="2" t="s">
        <v>2949</v>
      </c>
      <c r="E251" s="4" t="s">
        <v>252</v>
      </c>
      <c r="F251" s="2" t="s">
        <v>2950</v>
      </c>
      <c r="G251" s="2" t="s">
        <v>2951</v>
      </c>
      <c r="H251" s="2" t="s">
        <v>255</v>
      </c>
      <c r="I251" s="2" t="s">
        <v>276</v>
      </c>
      <c r="J251" s="2" t="s">
        <v>30</v>
      </c>
      <c r="K251" s="2" t="s">
        <v>2952</v>
      </c>
      <c r="L251" s="4" t="s">
        <v>2880</v>
      </c>
      <c r="M251" s="2" t="s">
        <v>183</v>
      </c>
      <c r="N251" s="2" t="s">
        <v>257</v>
      </c>
      <c r="O251" s="160" t="s">
        <v>2953</v>
      </c>
      <c r="P251" s="2" t="s">
        <v>279</v>
      </c>
      <c r="Q251" s="2" t="s">
        <v>279</v>
      </c>
      <c r="R251" s="2" t="s">
        <v>279</v>
      </c>
      <c r="S251" s="2" t="s">
        <v>34</v>
      </c>
      <c r="T251" s="137">
        <v>0.01</v>
      </c>
      <c r="U251" s="2" t="s">
        <v>2954</v>
      </c>
      <c r="V251" s="146">
        <v>1E-4</v>
      </c>
      <c r="W251" s="146">
        <v>0.13413600000000001</v>
      </c>
      <c r="X251" s="4" t="s">
        <v>263</v>
      </c>
      <c r="Z251" s="2" t="s">
        <v>2883</v>
      </c>
      <c r="AA251" s="2" t="s">
        <v>2884</v>
      </c>
      <c r="AB251" s="160" t="s">
        <v>2885</v>
      </c>
      <c r="AD251" s="137">
        <v>596.58000000000004</v>
      </c>
      <c r="AE251" s="144">
        <v>1</v>
      </c>
      <c r="AF251" s="157">
        <v>0</v>
      </c>
      <c r="AG251" s="137">
        <v>0</v>
      </c>
      <c r="AJ251" s="2" t="s">
        <v>36</v>
      </c>
      <c r="AK251" s="146">
        <v>1.61260526867209E-14</v>
      </c>
      <c r="AL251" s="146">
        <v>2.3959283072080001E-16</v>
      </c>
    </row>
    <row r="252" spans="1:38" x14ac:dyDescent="0.2">
      <c r="A252" s="188">
        <v>1038</v>
      </c>
      <c r="B252" s="2">
        <v>1162</v>
      </c>
      <c r="C252" s="2" t="s">
        <v>3126</v>
      </c>
      <c r="D252" s="2" t="s">
        <v>3127</v>
      </c>
      <c r="E252" s="4" t="s">
        <v>252</v>
      </c>
      <c r="F252" s="2" t="s">
        <v>3132</v>
      </c>
      <c r="G252" s="2" t="s">
        <v>3133</v>
      </c>
      <c r="H252" s="2" t="s">
        <v>255</v>
      </c>
      <c r="I252" s="2" t="s">
        <v>276</v>
      </c>
      <c r="J252" s="2" t="s">
        <v>30</v>
      </c>
      <c r="K252" s="2" t="s">
        <v>30</v>
      </c>
      <c r="L252" s="4" t="s">
        <v>2880</v>
      </c>
      <c r="M252" s="2" t="s">
        <v>278</v>
      </c>
      <c r="N252" s="2" t="s">
        <v>257</v>
      </c>
      <c r="O252" s="160" t="s">
        <v>3134</v>
      </c>
      <c r="P252" s="2" t="s">
        <v>279</v>
      </c>
      <c r="Q252" s="2" t="s">
        <v>279</v>
      </c>
      <c r="R252" s="2" t="s">
        <v>279</v>
      </c>
      <c r="S252" s="2" t="s">
        <v>34</v>
      </c>
      <c r="T252" s="137">
        <v>0</v>
      </c>
      <c r="U252" s="2" t="s">
        <v>3135</v>
      </c>
      <c r="V252" s="146">
        <v>0</v>
      </c>
      <c r="W252" s="146">
        <v>9.9000000000000005E-2</v>
      </c>
      <c r="X252" s="4" t="s">
        <v>263</v>
      </c>
      <c r="Z252" s="2" t="s">
        <v>2883</v>
      </c>
      <c r="AA252" s="2" t="s">
        <v>2884</v>
      </c>
      <c r="AB252" s="160" t="s">
        <v>2885</v>
      </c>
      <c r="AD252" s="137">
        <v>69999.97</v>
      </c>
      <c r="AE252" s="144">
        <v>1</v>
      </c>
      <c r="AF252" s="157">
        <v>3.03</v>
      </c>
      <c r="AG252" s="137">
        <v>2.121</v>
      </c>
      <c r="AJ252" s="2" t="s">
        <v>36</v>
      </c>
      <c r="AK252" s="146">
        <v>5.7332366304524203E-6</v>
      </c>
      <c r="AL252" s="146">
        <v>8.5181564277866996E-8</v>
      </c>
    </row>
    <row r="253" spans="1:38" x14ac:dyDescent="0.2">
      <c r="A253" s="188">
        <v>1038</v>
      </c>
      <c r="B253" s="2">
        <v>1162</v>
      </c>
      <c r="C253" s="2" t="s">
        <v>3069</v>
      </c>
      <c r="D253" s="2" t="s">
        <v>3070</v>
      </c>
      <c r="E253" s="4" t="s">
        <v>252</v>
      </c>
      <c r="F253" s="2" t="s">
        <v>3071</v>
      </c>
      <c r="G253" s="2" t="s">
        <v>3072</v>
      </c>
      <c r="H253" s="2" t="s">
        <v>255</v>
      </c>
      <c r="I253" s="2" t="s">
        <v>183</v>
      </c>
      <c r="J253" s="2" t="s">
        <v>30</v>
      </c>
      <c r="K253" s="2" t="s">
        <v>30</v>
      </c>
      <c r="L253" s="4" t="s">
        <v>2880</v>
      </c>
      <c r="M253" s="2" t="s">
        <v>183</v>
      </c>
      <c r="N253" s="2" t="s">
        <v>257</v>
      </c>
      <c r="O253" s="160" t="s">
        <v>3073</v>
      </c>
      <c r="P253" s="2" t="s">
        <v>279</v>
      </c>
      <c r="Q253" s="2" t="s">
        <v>279</v>
      </c>
      <c r="R253" s="2" t="s">
        <v>279</v>
      </c>
      <c r="S253" s="2" t="s">
        <v>34</v>
      </c>
      <c r="T253" s="137">
        <v>0.01</v>
      </c>
      <c r="U253" s="2" t="s">
        <v>3074</v>
      </c>
      <c r="V253" s="146">
        <v>1E-4</v>
      </c>
      <c r="W253" s="146">
        <v>5.8500000000000003E-2</v>
      </c>
      <c r="X253" s="4" t="s">
        <v>263</v>
      </c>
      <c r="Z253" s="2" t="s">
        <v>2883</v>
      </c>
      <c r="AA253" s="2" t="s">
        <v>2884</v>
      </c>
      <c r="AB253" s="160" t="s">
        <v>2885</v>
      </c>
      <c r="AD253" s="137">
        <v>3509689.07</v>
      </c>
      <c r="AE253" s="144">
        <v>1</v>
      </c>
      <c r="AF253" s="157">
        <v>0</v>
      </c>
      <c r="AG253" s="137">
        <v>0</v>
      </c>
      <c r="AJ253" s="2" t="s">
        <v>36</v>
      </c>
      <c r="AK253" s="146">
        <v>9.4869809341292489E-11</v>
      </c>
      <c r="AL253" s="146">
        <v>1.4095282095127098E-12</v>
      </c>
    </row>
    <row r="254" spans="1:38" x14ac:dyDescent="0.2">
      <c r="A254" s="188">
        <v>1038</v>
      </c>
      <c r="B254" s="2">
        <v>1162</v>
      </c>
      <c r="C254" s="2" t="s">
        <v>2955</v>
      </c>
      <c r="D254" s="2" t="s">
        <v>2956</v>
      </c>
      <c r="E254" s="4" t="s">
        <v>252</v>
      </c>
      <c r="F254" s="2" t="s">
        <v>2957</v>
      </c>
      <c r="G254" s="2" t="s">
        <v>2958</v>
      </c>
      <c r="H254" s="2" t="s">
        <v>255</v>
      </c>
      <c r="I254" s="2" t="s">
        <v>2959</v>
      </c>
      <c r="J254" s="2" t="s">
        <v>30</v>
      </c>
      <c r="K254" s="2" t="s">
        <v>30</v>
      </c>
      <c r="L254" s="4" t="s">
        <v>2880</v>
      </c>
      <c r="M254" s="2" t="s">
        <v>183</v>
      </c>
      <c r="N254" s="2" t="s">
        <v>257</v>
      </c>
      <c r="O254" s="160" t="s">
        <v>2960</v>
      </c>
      <c r="P254" s="2" t="s">
        <v>279</v>
      </c>
      <c r="Q254" s="2" t="s">
        <v>279</v>
      </c>
      <c r="R254" s="2" t="s">
        <v>279</v>
      </c>
      <c r="S254" s="2" t="s">
        <v>34</v>
      </c>
      <c r="T254" s="137">
        <v>0.01</v>
      </c>
      <c r="U254" s="2" t="s">
        <v>2961</v>
      </c>
      <c r="V254" s="146">
        <v>1E-4</v>
      </c>
      <c r="W254" s="146">
        <v>4.4999999999999998E-2</v>
      </c>
      <c r="X254" s="4" t="s">
        <v>263</v>
      </c>
      <c r="Z254" s="2" t="s">
        <v>2883</v>
      </c>
      <c r="AA254" s="2" t="s">
        <v>2884</v>
      </c>
      <c r="AB254" s="160" t="s">
        <v>2885</v>
      </c>
      <c r="AD254" s="137">
        <v>258483.1</v>
      </c>
      <c r="AE254" s="144">
        <v>1</v>
      </c>
      <c r="AF254" s="157">
        <v>0</v>
      </c>
      <c r="AG254" s="137">
        <v>0</v>
      </c>
      <c r="AJ254" s="2" t="s">
        <v>36</v>
      </c>
      <c r="AK254" s="146">
        <v>6.9870127882713699E-12</v>
      </c>
      <c r="AL254" s="146">
        <v>1.0380954377029599E-13</v>
      </c>
    </row>
    <row r="255" spans="1:38" x14ac:dyDescent="0.2">
      <c r="A255" s="188">
        <v>1038</v>
      </c>
      <c r="B255" s="2">
        <v>1162</v>
      </c>
      <c r="C255" s="2" t="s">
        <v>3075</v>
      </c>
      <c r="D255" s="2" t="s">
        <v>3076</v>
      </c>
      <c r="E255" s="4" t="s">
        <v>33</v>
      </c>
      <c r="F255" s="2" t="s">
        <v>3077</v>
      </c>
      <c r="G255" s="2" t="s">
        <v>3078</v>
      </c>
      <c r="H255" s="2" t="s">
        <v>255</v>
      </c>
      <c r="I255" s="2" t="s">
        <v>183</v>
      </c>
      <c r="J255" s="2" t="s">
        <v>30</v>
      </c>
      <c r="K255" s="2" t="s">
        <v>907</v>
      </c>
      <c r="L255" s="4" t="s">
        <v>2880</v>
      </c>
      <c r="M255" s="2" t="s">
        <v>183</v>
      </c>
      <c r="N255" s="2" t="s">
        <v>257</v>
      </c>
      <c r="O255" s="160" t="s">
        <v>3079</v>
      </c>
      <c r="P255" s="2" t="s">
        <v>279</v>
      </c>
      <c r="Q255" s="2" t="s">
        <v>279</v>
      </c>
      <c r="R255" s="2" t="s">
        <v>279</v>
      </c>
      <c r="S255" s="2" t="s">
        <v>34</v>
      </c>
      <c r="T255" s="137">
        <v>0.01</v>
      </c>
      <c r="U255" s="2" t="s">
        <v>3080</v>
      </c>
      <c r="V255" s="146">
        <v>1E-4</v>
      </c>
      <c r="W255" s="146">
        <v>8.1500000000000003E-2</v>
      </c>
      <c r="X255" s="4" t="s">
        <v>263</v>
      </c>
      <c r="Z255" s="2" t="s">
        <v>2883</v>
      </c>
      <c r="AA255" s="2" t="s">
        <v>2884</v>
      </c>
      <c r="AB255" s="212">
        <v>45869</v>
      </c>
      <c r="AD255" s="137">
        <v>87823.66</v>
      </c>
      <c r="AE255" s="144">
        <v>1</v>
      </c>
      <c r="AF255" s="157">
        <v>119</v>
      </c>
      <c r="AG255" s="137">
        <v>104.51</v>
      </c>
      <c r="AJ255" s="2" t="s">
        <v>36</v>
      </c>
      <c r="AK255" s="146">
        <v>2.8249962658449601E-4</v>
      </c>
      <c r="AL255" s="146">
        <v>4.19723825326947E-6</v>
      </c>
    </row>
    <row r="256" spans="1:38" x14ac:dyDescent="0.2">
      <c r="A256" s="188">
        <v>1038</v>
      </c>
      <c r="B256" s="2">
        <v>1162</v>
      </c>
      <c r="C256" s="2" t="s">
        <v>2926</v>
      </c>
      <c r="D256" s="2" t="s">
        <v>2927</v>
      </c>
      <c r="E256" s="4" t="s">
        <v>273</v>
      </c>
      <c r="F256" s="2" t="s">
        <v>3136</v>
      </c>
      <c r="G256" s="2" t="s">
        <v>3137</v>
      </c>
      <c r="H256" s="2" t="s">
        <v>255</v>
      </c>
      <c r="I256" s="2" t="s">
        <v>183</v>
      </c>
      <c r="J256" s="2" t="s">
        <v>30</v>
      </c>
      <c r="K256" s="2" t="s">
        <v>30</v>
      </c>
      <c r="L256" s="4" t="s">
        <v>2880</v>
      </c>
      <c r="M256" s="2" t="s">
        <v>350</v>
      </c>
      <c r="N256" s="2" t="s">
        <v>257</v>
      </c>
      <c r="O256" s="160" t="s">
        <v>3138</v>
      </c>
      <c r="P256" s="2" t="s">
        <v>279</v>
      </c>
      <c r="Q256" s="2" t="s">
        <v>279</v>
      </c>
      <c r="R256" s="2" t="s">
        <v>279</v>
      </c>
      <c r="S256" s="2" t="s">
        <v>34</v>
      </c>
      <c r="T256" s="137">
        <v>0.01</v>
      </c>
      <c r="U256" s="2" t="s">
        <v>3139</v>
      </c>
      <c r="V256" s="146">
        <v>1E-4</v>
      </c>
      <c r="W256" s="146">
        <v>0.11849999999999999</v>
      </c>
      <c r="X256" s="4" t="s">
        <v>263</v>
      </c>
      <c r="Z256" s="2" t="s">
        <v>2883</v>
      </c>
      <c r="AA256" s="2" t="s">
        <v>2884</v>
      </c>
      <c r="AB256" s="160" t="s">
        <v>2885</v>
      </c>
      <c r="AD256" s="137">
        <v>282800.28999999998</v>
      </c>
      <c r="AE256" s="144">
        <v>1</v>
      </c>
      <c r="AF256" s="157">
        <v>0</v>
      </c>
      <c r="AG256" s="137">
        <v>0</v>
      </c>
      <c r="AJ256" s="2" t="s">
        <v>36</v>
      </c>
      <c r="AK256" s="146">
        <v>7.6443266223472702E-12</v>
      </c>
      <c r="AL256" s="146">
        <v>1.1357558417942E-13</v>
      </c>
    </row>
    <row r="257" spans="1:38" x14ac:dyDescent="0.2">
      <c r="A257" s="188">
        <v>1038</v>
      </c>
      <c r="B257" s="2">
        <v>1162</v>
      </c>
      <c r="C257" s="2" t="s">
        <v>2926</v>
      </c>
      <c r="D257" s="2" t="s">
        <v>2927</v>
      </c>
      <c r="E257" s="4" t="s">
        <v>273</v>
      </c>
      <c r="F257" s="2" t="s">
        <v>3140</v>
      </c>
      <c r="G257" s="2" t="s">
        <v>3141</v>
      </c>
      <c r="H257" s="2" t="s">
        <v>255</v>
      </c>
      <c r="I257" s="2" t="s">
        <v>183</v>
      </c>
      <c r="J257" s="2" t="s">
        <v>30</v>
      </c>
      <c r="K257" s="2" t="s">
        <v>30</v>
      </c>
      <c r="L257" s="4" t="s">
        <v>2880</v>
      </c>
      <c r="M257" s="2" t="s">
        <v>350</v>
      </c>
      <c r="N257" s="2" t="s">
        <v>257</v>
      </c>
      <c r="O257" s="160" t="s">
        <v>3138</v>
      </c>
      <c r="P257" s="2" t="s">
        <v>279</v>
      </c>
      <c r="Q257" s="2" t="s">
        <v>279</v>
      </c>
      <c r="R257" s="2" t="s">
        <v>279</v>
      </c>
      <c r="S257" s="2" t="s">
        <v>34</v>
      </c>
      <c r="T257" s="137">
        <v>0.01</v>
      </c>
      <c r="U257" s="2" t="s">
        <v>3142</v>
      </c>
      <c r="V257" s="146">
        <v>1E-4</v>
      </c>
      <c r="W257" s="146">
        <v>0.10100000000000001</v>
      </c>
      <c r="X257" s="4" t="s">
        <v>263</v>
      </c>
      <c r="Z257" s="2" t="s">
        <v>2883</v>
      </c>
      <c r="AA257" s="2" t="s">
        <v>2884</v>
      </c>
      <c r="AB257" s="160" t="s">
        <v>2885</v>
      </c>
      <c r="AD257" s="137">
        <v>363837.57</v>
      </c>
      <c r="AE257" s="144">
        <v>1</v>
      </c>
      <c r="AF257" s="157">
        <v>0</v>
      </c>
      <c r="AG257" s="137">
        <v>0</v>
      </c>
      <c r="AJ257" s="2" t="s">
        <v>36</v>
      </c>
      <c r="AK257" s="146">
        <v>9.8348315787128096E-12</v>
      </c>
      <c r="AL257" s="146">
        <v>1.4612101196632701E-13</v>
      </c>
    </row>
    <row r="258" spans="1:38" x14ac:dyDescent="0.2">
      <c r="A258" s="188">
        <v>1038</v>
      </c>
      <c r="B258" s="2">
        <v>1162</v>
      </c>
      <c r="C258" s="2" t="s">
        <v>2905</v>
      </c>
      <c r="D258" s="2" t="s">
        <v>2906</v>
      </c>
      <c r="E258" s="4" t="s">
        <v>252</v>
      </c>
      <c r="F258" s="2" t="s">
        <v>2962</v>
      </c>
      <c r="G258" s="2" t="s">
        <v>2963</v>
      </c>
      <c r="H258" s="2" t="s">
        <v>255</v>
      </c>
      <c r="I258" s="2" t="s">
        <v>276</v>
      </c>
      <c r="J258" s="2" t="s">
        <v>30</v>
      </c>
      <c r="K258" s="2" t="s">
        <v>30</v>
      </c>
      <c r="L258" s="4" t="s">
        <v>2880</v>
      </c>
      <c r="M258" s="2" t="s">
        <v>278</v>
      </c>
      <c r="N258" s="2" t="s">
        <v>257</v>
      </c>
      <c r="O258" s="160" t="s">
        <v>2964</v>
      </c>
      <c r="P258" s="2" t="s">
        <v>279</v>
      </c>
      <c r="Q258" s="2" t="s">
        <v>279</v>
      </c>
      <c r="R258" s="2" t="s">
        <v>279</v>
      </c>
      <c r="S258" s="2" t="s">
        <v>34</v>
      </c>
      <c r="T258" s="137">
        <v>0.01</v>
      </c>
      <c r="U258" s="2" t="s">
        <v>2965</v>
      </c>
      <c r="V258" s="146">
        <v>1E-4</v>
      </c>
      <c r="W258" s="146">
        <v>7.0999999999999994E-2</v>
      </c>
      <c r="X258" s="4" t="s">
        <v>263</v>
      </c>
      <c r="Z258" s="2" t="s">
        <v>2883</v>
      </c>
      <c r="AA258" s="2" t="s">
        <v>2884</v>
      </c>
      <c r="AB258" s="160" t="s">
        <v>2885</v>
      </c>
      <c r="AD258" s="137">
        <v>862.5</v>
      </c>
      <c r="AE258" s="144">
        <v>1</v>
      </c>
      <c r="AF258" s="157">
        <v>0</v>
      </c>
      <c r="AG258" s="137">
        <v>0</v>
      </c>
      <c r="AJ258" s="2" t="s">
        <v>36</v>
      </c>
      <c r="AK258" s="146">
        <v>2.3314091056181502E-14</v>
      </c>
      <c r="AL258" s="146">
        <v>3.4638911210010004E-16</v>
      </c>
    </row>
    <row r="259" spans="1:38" x14ac:dyDescent="0.2">
      <c r="A259" s="188">
        <v>1038</v>
      </c>
      <c r="B259" s="2">
        <v>1162</v>
      </c>
      <c r="C259" s="2" t="s">
        <v>2910</v>
      </c>
      <c r="D259" s="2" t="s">
        <v>2911</v>
      </c>
      <c r="E259" s="4" t="s">
        <v>252</v>
      </c>
      <c r="F259" s="2" t="s">
        <v>3081</v>
      </c>
      <c r="G259" s="2" t="s">
        <v>3082</v>
      </c>
      <c r="H259" s="2" t="s">
        <v>255</v>
      </c>
      <c r="I259" s="2" t="s">
        <v>183</v>
      </c>
      <c r="J259" s="2" t="s">
        <v>30</v>
      </c>
      <c r="K259" s="2" t="s">
        <v>30</v>
      </c>
      <c r="L259" s="4" t="s">
        <v>2880</v>
      </c>
      <c r="M259" s="2" t="s">
        <v>183</v>
      </c>
      <c r="N259" s="2" t="s">
        <v>257</v>
      </c>
      <c r="O259" s="160" t="s">
        <v>3083</v>
      </c>
      <c r="P259" s="2" t="s">
        <v>1013</v>
      </c>
      <c r="Q259" s="2" t="s">
        <v>259</v>
      </c>
      <c r="R259" s="2" t="s">
        <v>260</v>
      </c>
      <c r="S259" s="2" t="s">
        <v>34</v>
      </c>
      <c r="T259" s="137">
        <v>0.01</v>
      </c>
      <c r="U259" s="2" t="s">
        <v>3084</v>
      </c>
      <c r="V259" s="146">
        <v>1E-4</v>
      </c>
      <c r="W259" s="146">
        <v>8.5000000000000006E-2</v>
      </c>
      <c r="X259" s="4" t="s">
        <v>263</v>
      </c>
      <c r="Z259" s="2" t="s">
        <v>2883</v>
      </c>
      <c r="AA259" s="2" t="s">
        <v>2884</v>
      </c>
      <c r="AB259" s="160" t="s">
        <v>2885</v>
      </c>
      <c r="AD259" s="137">
        <v>1116.1400000000001</v>
      </c>
      <c r="AE259" s="144">
        <v>1</v>
      </c>
      <c r="AF259" s="157">
        <v>219.86</v>
      </c>
      <c r="AG259" s="137">
        <v>2.4540000000000002</v>
      </c>
      <c r="AJ259" s="2" t="s">
        <v>36</v>
      </c>
      <c r="AK259" s="146">
        <v>6.6332181560294501E-6</v>
      </c>
      <c r="AL259" s="146">
        <v>9.8553039957527394E-8</v>
      </c>
    </row>
    <row r="260" spans="1:38" x14ac:dyDescent="0.2">
      <c r="A260" s="188">
        <v>1038</v>
      </c>
      <c r="B260" s="2">
        <v>1162</v>
      </c>
      <c r="C260" s="2" t="s">
        <v>2910</v>
      </c>
      <c r="D260" s="2" t="s">
        <v>2911</v>
      </c>
      <c r="E260" s="4" t="s">
        <v>252</v>
      </c>
      <c r="F260" s="2" t="s">
        <v>3085</v>
      </c>
      <c r="G260" s="2" t="s">
        <v>3086</v>
      </c>
      <c r="H260" s="2" t="s">
        <v>33</v>
      </c>
      <c r="I260" s="2" t="s">
        <v>183</v>
      </c>
      <c r="J260" s="2" t="s">
        <v>30</v>
      </c>
      <c r="K260" s="2" t="s">
        <v>30</v>
      </c>
      <c r="L260" s="4" t="s">
        <v>2880</v>
      </c>
      <c r="M260" s="2" t="s">
        <v>183</v>
      </c>
      <c r="N260" s="2" t="s">
        <v>257</v>
      </c>
      <c r="O260" s="160" t="s">
        <v>3087</v>
      </c>
      <c r="P260" s="2" t="s">
        <v>1013</v>
      </c>
      <c r="Q260" s="2" t="s">
        <v>259</v>
      </c>
      <c r="R260" s="2" t="s">
        <v>260</v>
      </c>
      <c r="S260" s="2" t="s">
        <v>34</v>
      </c>
      <c r="T260" s="137">
        <v>0.01</v>
      </c>
      <c r="U260" s="2" t="s">
        <v>3068</v>
      </c>
      <c r="V260" s="146">
        <v>1E-4</v>
      </c>
      <c r="W260" s="146">
        <v>8.5000000000000006E-2</v>
      </c>
      <c r="X260" s="4" t="s">
        <v>263</v>
      </c>
      <c r="Z260" s="2" t="s">
        <v>2883</v>
      </c>
      <c r="AA260" s="2" t="s">
        <v>2884</v>
      </c>
      <c r="AB260" s="160" t="s">
        <v>2885</v>
      </c>
      <c r="AD260" s="137">
        <v>617.9</v>
      </c>
      <c r="AE260" s="144">
        <v>1</v>
      </c>
      <c r="AF260" s="157">
        <v>219.86</v>
      </c>
      <c r="AG260" s="137">
        <v>1.359</v>
      </c>
      <c r="AJ260" s="2" t="s">
        <v>36</v>
      </c>
      <c r="AK260" s="146">
        <v>3.6721786680977301E-6</v>
      </c>
      <c r="AL260" s="146">
        <v>5.4559395227978801E-8</v>
      </c>
    </row>
    <row r="261" spans="1:38" x14ac:dyDescent="0.2">
      <c r="A261" s="188">
        <v>1038</v>
      </c>
      <c r="B261" s="2">
        <v>1162</v>
      </c>
      <c r="C261" s="2" t="s">
        <v>3088</v>
      </c>
      <c r="D261" s="2" t="s">
        <v>3089</v>
      </c>
      <c r="E261" s="4" t="s">
        <v>252</v>
      </c>
      <c r="F261" s="2" t="s">
        <v>3090</v>
      </c>
      <c r="G261" s="2" t="s">
        <v>3091</v>
      </c>
      <c r="H261" s="2" t="s">
        <v>255</v>
      </c>
      <c r="I261" s="2" t="s">
        <v>276</v>
      </c>
      <c r="J261" s="2" t="s">
        <v>30</v>
      </c>
      <c r="K261" s="2" t="s">
        <v>30</v>
      </c>
      <c r="L261" s="4" t="s">
        <v>2880</v>
      </c>
      <c r="M261" s="2" t="s">
        <v>183</v>
      </c>
      <c r="N261" s="2" t="s">
        <v>257</v>
      </c>
      <c r="O261" s="160" t="s">
        <v>2947</v>
      </c>
      <c r="P261" s="2" t="s">
        <v>279</v>
      </c>
      <c r="Q261" s="2" t="s">
        <v>279</v>
      </c>
      <c r="R261" s="2" t="s">
        <v>279</v>
      </c>
      <c r="S261" s="2" t="s">
        <v>34</v>
      </c>
      <c r="T261" s="137">
        <v>0.01</v>
      </c>
      <c r="U261" s="2" t="s">
        <v>3068</v>
      </c>
      <c r="V261" s="146">
        <v>1E-4</v>
      </c>
      <c r="W261" s="146">
        <v>0.05</v>
      </c>
      <c r="X261" s="4" t="s">
        <v>263</v>
      </c>
      <c r="Z261" s="2" t="s">
        <v>2883</v>
      </c>
      <c r="AA261" s="2" t="s">
        <v>2884</v>
      </c>
      <c r="AB261" s="160" t="s">
        <v>2885</v>
      </c>
      <c r="AD261" s="137">
        <v>26177.65</v>
      </c>
      <c r="AE261" s="144">
        <v>1</v>
      </c>
      <c r="AF261" s="157">
        <v>1</v>
      </c>
      <c r="AG261" s="137">
        <v>0.26200000000000001</v>
      </c>
      <c r="AJ261" s="2" t="s">
        <v>36</v>
      </c>
      <c r="AK261" s="146">
        <v>7.0760361244852002E-7</v>
      </c>
      <c r="AL261" s="146">
        <v>1.05132208004256E-8</v>
      </c>
    </row>
    <row r="262" spans="1:38" x14ac:dyDescent="0.2">
      <c r="A262" s="188">
        <v>1038</v>
      </c>
      <c r="B262" s="2">
        <v>1162</v>
      </c>
      <c r="C262" s="2" t="s">
        <v>3092</v>
      </c>
      <c r="D262" s="2" t="s">
        <v>3093</v>
      </c>
      <c r="E262" s="4" t="s">
        <v>252</v>
      </c>
      <c r="F262" s="2" t="s">
        <v>3094</v>
      </c>
      <c r="G262" s="2" t="s">
        <v>3095</v>
      </c>
      <c r="H262" s="2" t="s">
        <v>255</v>
      </c>
      <c r="I262" s="2" t="s">
        <v>295</v>
      </c>
      <c r="J262" s="2" t="s">
        <v>84</v>
      </c>
      <c r="K262" s="2" t="s">
        <v>30</v>
      </c>
      <c r="L262" s="4" t="s">
        <v>2880</v>
      </c>
      <c r="M262" s="2" t="s">
        <v>296</v>
      </c>
      <c r="N262" s="2" t="s">
        <v>257</v>
      </c>
      <c r="O262" s="160" t="s">
        <v>3096</v>
      </c>
      <c r="P262" s="2" t="s">
        <v>1613</v>
      </c>
      <c r="Q262" s="2" t="s">
        <v>376</v>
      </c>
      <c r="R262" s="2" t="s">
        <v>260</v>
      </c>
      <c r="S262" s="2" t="s">
        <v>89</v>
      </c>
      <c r="T262" s="137">
        <v>4.1840000000000002</v>
      </c>
      <c r="U262" s="2" t="s">
        <v>3097</v>
      </c>
      <c r="V262" s="146">
        <v>7.5480000000000005E-2</v>
      </c>
      <c r="W262" s="146">
        <v>8.5000000000000006E-2</v>
      </c>
      <c r="X262" s="4" t="s">
        <v>263</v>
      </c>
      <c r="Z262" s="2" t="s">
        <v>2854</v>
      </c>
      <c r="AA262" s="2" t="s">
        <v>2855</v>
      </c>
      <c r="AB262" s="160" t="s">
        <v>2857</v>
      </c>
      <c r="AD262" s="137">
        <v>2224000</v>
      </c>
      <c r="AE262" s="144">
        <v>3.306</v>
      </c>
      <c r="AF262" s="157">
        <v>111.24</v>
      </c>
      <c r="AG262" s="137">
        <v>8491.4529999999995</v>
      </c>
      <c r="AJ262" s="2" t="s">
        <v>36</v>
      </c>
      <c r="AK262" s="146">
        <v>2.2953102605297301E-2</v>
      </c>
      <c r="AL262" s="146">
        <v>3.4102572612554598E-4</v>
      </c>
    </row>
    <row r="263" spans="1:38" x14ac:dyDescent="0.2">
      <c r="A263" s="188">
        <v>1038</v>
      </c>
      <c r="B263" s="2">
        <v>1162</v>
      </c>
      <c r="C263" s="2" t="s">
        <v>378</v>
      </c>
      <c r="D263" s="2" t="s">
        <v>379</v>
      </c>
      <c r="E263" s="4" t="s">
        <v>380</v>
      </c>
      <c r="F263" s="2" t="s">
        <v>3098</v>
      </c>
      <c r="G263" s="2" t="s">
        <v>3099</v>
      </c>
      <c r="H263" s="2" t="s">
        <v>255</v>
      </c>
      <c r="I263" s="2" t="s">
        <v>295</v>
      </c>
      <c r="J263" s="2" t="s">
        <v>84</v>
      </c>
      <c r="K263" s="2" t="s">
        <v>30</v>
      </c>
      <c r="L263" s="4" t="s">
        <v>2880</v>
      </c>
      <c r="M263" s="2" t="s">
        <v>296</v>
      </c>
      <c r="N263" s="2" t="s">
        <v>257</v>
      </c>
      <c r="O263" s="160" t="s">
        <v>3100</v>
      </c>
      <c r="P263" s="2" t="s">
        <v>1613</v>
      </c>
      <c r="Q263" s="2" t="s">
        <v>376</v>
      </c>
      <c r="R263" s="2" t="s">
        <v>260</v>
      </c>
      <c r="S263" s="2" t="s">
        <v>89</v>
      </c>
      <c r="T263" s="137">
        <v>2.3519999999999999</v>
      </c>
      <c r="U263" s="2" t="s">
        <v>3101</v>
      </c>
      <c r="V263" s="146">
        <v>6.2570000000000001E-2</v>
      </c>
      <c r="W263" s="146">
        <v>5.3749999999999999E-2</v>
      </c>
      <c r="X263" s="4" t="s">
        <v>263</v>
      </c>
      <c r="Z263" s="2" t="s">
        <v>2854</v>
      </c>
      <c r="AA263" s="2" t="s">
        <v>2855</v>
      </c>
      <c r="AB263" s="160" t="s">
        <v>2857</v>
      </c>
      <c r="AD263" s="137">
        <v>3988000</v>
      </c>
      <c r="AE263" s="144">
        <v>3.306</v>
      </c>
      <c r="AF263" s="157">
        <v>97.3</v>
      </c>
      <c r="AG263" s="137">
        <v>13182.68</v>
      </c>
      <c r="AJ263" s="2" t="s">
        <v>36</v>
      </c>
      <c r="AK263" s="146">
        <v>3.5633878368536202E-2</v>
      </c>
      <c r="AL263" s="146">
        <v>5.2943035433017404E-4</v>
      </c>
    </row>
    <row r="264" spans="1:38" x14ac:dyDescent="0.2">
      <c r="A264" s="188">
        <v>1038</v>
      </c>
      <c r="B264" s="2">
        <v>1162</v>
      </c>
      <c r="C264" s="2" t="s">
        <v>3102</v>
      </c>
      <c r="D264" s="2" t="s">
        <v>3103</v>
      </c>
      <c r="E264" s="4" t="s">
        <v>252</v>
      </c>
      <c r="F264" s="2" t="s">
        <v>3104</v>
      </c>
      <c r="G264" s="2" t="s">
        <v>3105</v>
      </c>
      <c r="H264" s="2" t="s">
        <v>255</v>
      </c>
      <c r="I264" s="2" t="s">
        <v>295</v>
      </c>
      <c r="J264" s="2" t="s">
        <v>30</v>
      </c>
      <c r="K264" s="2" t="s">
        <v>30</v>
      </c>
      <c r="L264" s="4" t="s">
        <v>2880</v>
      </c>
      <c r="M264" s="2" t="s">
        <v>384</v>
      </c>
      <c r="N264" s="2" t="s">
        <v>257</v>
      </c>
      <c r="O264" s="160" t="s">
        <v>3106</v>
      </c>
      <c r="P264" s="2" t="s">
        <v>1431</v>
      </c>
      <c r="Q264" s="2" t="s">
        <v>88</v>
      </c>
      <c r="R264" s="2" t="s">
        <v>260</v>
      </c>
      <c r="S264" s="2" t="s">
        <v>89</v>
      </c>
      <c r="T264" s="137">
        <v>1.639</v>
      </c>
      <c r="U264" s="2" t="s">
        <v>740</v>
      </c>
      <c r="V264" s="146">
        <v>6.3369999999999996E-2</v>
      </c>
      <c r="W264" s="146">
        <v>6.5000000000000002E-2</v>
      </c>
      <c r="X264" s="4" t="s">
        <v>263</v>
      </c>
      <c r="Z264" s="2" t="s">
        <v>2854</v>
      </c>
      <c r="AA264" s="2" t="s">
        <v>2855</v>
      </c>
      <c r="AB264" s="160" t="s">
        <v>2857</v>
      </c>
      <c r="AD264" s="137">
        <v>2982000</v>
      </c>
      <c r="AE264" s="144">
        <v>3.306</v>
      </c>
      <c r="AF264" s="157">
        <v>101.61</v>
      </c>
      <c r="AG264" s="137">
        <v>10017.214</v>
      </c>
      <c r="AJ264" s="2" t="s">
        <v>36</v>
      </c>
      <c r="AK264" s="146">
        <v>2.7077360327569501E-2</v>
      </c>
      <c r="AL264" s="146">
        <v>4.02301885983E-4</v>
      </c>
    </row>
    <row r="265" spans="1:38" x14ac:dyDescent="0.2">
      <c r="A265" s="188">
        <v>1038</v>
      </c>
      <c r="B265" s="2">
        <v>1162</v>
      </c>
      <c r="C265" s="2" t="s">
        <v>3107</v>
      </c>
      <c r="D265" s="2" t="s">
        <v>3108</v>
      </c>
      <c r="E265" s="4" t="s">
        <v>252</v>
      </c>
      <c r="F265" s="2" t="s">
        <v>3109</v>
      </c>
      <c r="G265" s="2" t="s">
        <v>3110</v>
      </c>
      <c r="H265" s="2" t="s">
        <v>255</v>
      </c>
      <c r="I265" s="2" t="s">
        <v>295</v>
      </c>
      <c r="J265" s="2" t="s">
        <v>30</v>
      </c>
      <c r="K265" s="2" t="s">
        <v>349</v>
      </c>
      <c r="L265" s="4" t="s">
        <v>2880</v>
      </c>
      <c r="M265" s="2" t="s">
        <v>1930</v>
      </c>
      <c r="N265" s="2" t="s">
        <v>257</v>
      </c>
      <c r="O265" s="160" t="s">
        <v>3111</v>
      </c>
      <c r="P265" s="2" t="s">
        <v>1218</v>
      </c>
      <c r="Q265" s="2" t="s">
        <v>376</v>
      </c>
      <c r="R265" s="2" t="s">
        <v>260</v>
      </c>
      <c r="S265" s="2" t="s">
        <v>89</v>
      </c>
      <c r="T265" s="137">
        <v>8.5299999999999994</v>
      </c>
      <c r="U265" s="2" t="s">
        <v>3112</v>
      </c>
      <c r="V265" s="146">
        <v>5.9310000000000002E-2</v>
      </c>
      <c r="W265" s="146">
        <v>6.3750000000000001E-2</v>
      </c>
      <c r="X265" s="4" t="s">
        <v>263</v>
      </c>
      <c r="Z265" s="2" t="s">
        <v>2854</v>
      </c>
      <c r="AA265" s="2" t="s">
        <v>2855</v>
      </c>
      <c r="AB265" s="160" t="s">
        <v>2857</v>
      </c>
      <c r="AD265" s="137">
        <v>11917866</v>
      </c>
      <c r="AE265" s="144">
        <v>3.306</v>
      </c>
      <c r="AF265" s="157">
        <v>105.57</v>
      </c>
      <c r="AG265" s="137">
        <v>41595.071000000004</v>
      </c>
      <c r="AJ265" s="2" t="s">
        <v>36</v>
      </c>
      <c r="AK265" s="146">
        <v>0.11243492989729</v>
      </c>
      <c r="AL265" s="146">
        <v>1.67050199136256E-3</v>
      </c>
    </row>
    <row r="266" spans="1:38" x14ac:dyDescent="0.2">
      <c r="A266" s="188">
        <v>1038</v>
      </c>
      <c r="B266" s="2">
        <v>1319</v>
      </c>
      <c r="C266" s="2" t="s">
        <v>509</v>
      </c>
      <c r="D266" s="2" t="s">
        <v>510</v>
      </c>
      <c r="E266" s="4" t="s">
        <v>252</v>
      </c>
      <c r="F266" s="2" t="s">
        <v>2973</v>
      </c>
      <c r="G266" s="2" t="s">
        <v>2974</v>
      </c>
      <c r="H266" s="2" t="s">
        <v>255</v>
      </c>
      <c r="I266" s="2" t="s">
        <v>276</v>
      </c>
      <c r="J266" s="2" t="s">
        <v>30</v>
      </c>
      <c r="K266" s="2" t="s">
        <v>30</v>
      </c>
      <c r="L266" s="4" t="s">
        <v>2880</v>
      </c>
      <c r="M266" s="2" t="s">
        <v>476</v>
      </c>
      <c r="N266" s="2" t="s">
        <v>257</v>
      </c>
      <c r="O266" s="160" t="s">
        <v>2975</v>
      </c>
      <c r="P266" s="2" t="s">
        <v>258</v>
      </c>
      <c r="Q266" s="2" t="s">
        <v>259</v>
      </c>
      <c r="R266" s="2" t="s">
        <v>260</v>
      </c>
      <c r="S266" s="2" t="s">
        <v>34</v>
      </c>
      <c r="T266" s="137">
        <v>4.9550000000000001</v>
      </c>
      <c r="U266" s="2" t="s">
        <v>2976</v>
      </c>
      <c r="V266" s="146">
        <v>2.8369999999999999E-2</v>
      </c>
      <c r="W266" s="146">
        <v>4.9000000000000002E-2</v>
      </c>
      <c r="X266" s="4" t="s">
        <v>263</v>
      </c>
      <c r="Z266" s="2" t="s">
        <v>2854</v>
      </c>
      <c r="AA266" s="2" t="s">
        <v>2855</v>
      </c>
      <c r="AB266" s="160" t="s">
        <v>2857</v>
      </c>
      <c r="AD266" s="137">
        <v>668198.99</v>
      </c>
      <c r="AE266" s="144">
        <v>1</v>
      </c>
      <c r="AF266" s="157">
        <v>164.64</v>
      </c>
      <c r="AG266" s="137">
        <v>1100.123</v>
      </c>
      <c r="AJ266" s="2" t="s">
        <v>36</v>
      </c>
      <c r="AK266" s="146">
        <v>6.6478973099066405E-2</v>
      </c>
      <c r="AL266" s="146">
        <v>1.8861941475882501E-3</v>
      </c>
    </row>
    <row r="267" spans="1:38" x14ac:dyDescent="0.2">
      <c r="A267" s="188">
        <v>1038</v>
      </c>
      <c r="B267" s="2">
        <v>1319</v>
      </c>
      <c r="C267" s="2" t="s">
        <v>2978</v>
      </c>
      <c r="D267" s="2" t="s">
        <v>2979</v>
      </c>
      <c r="E267" s="4" t="s">
        <v>252</v>
      </c>
      <c r="F267" s="2" t="s">
        <v>2980</v>
      </c>
      <c r="G267" s="2" t="s">
        <v>2981</v>
      </c>
      <c r="H267" s="2" t="s">
        <v>255</v>
      </c>
      <c r="I267" s="2" t="s">
        <v>276</v>
      </c>
      <c r="J267" s="2" t="s">
        <v>30</v>
      </c>
      <c r="K267" s="2" t="s">
        <v>30</v>
      </c>
      <c r="L267" s="4" t="s">
        <v>2880</v>
      </c>
      <c r="M267" s="2" t="s">
        <v>476</v>
      </c>
      <c r="N267" s="2" t="s">
        <v>257</v>
      </c>
      <c r="O267" s="160" t="s">
        <v>2982</v>
      </c>
      <c r="P267" s="2" t="s">
        <v>258</v>
      </c>
      <c r="Q267" s="2" t="s">
        <v>259</v>
      </c>
      <c r="R267" s="2" t="s">
        <v>260</v>
      </c>
      <c r="S267" s="2" t="s">
        <v>34</v>
      </c>
      <c r="T267" s="137">
        <v>0.56000000000000005</v>
      </c>
      <c r="U267" s="2" t="s">
        <v>2983</v>
      </c>
      <c r="V267" s="146">
        <v>0.10062</v>
      </c>
      <c r="W267" s="146">
        <v>5.6000000000000001E-2</v>
      </c>
      <c r="X267" s="4" t="s">
        <v>263</v>
      </c>
      <c r="Z267" s="2" t="s">
        <v>2854</v>
      </c>
      <c r="AA267" s="2" t="s">
        <v>2855</v>
      </c>
      <c r="AB267" s="160" t="s">
        <v>2857</v>
      </c>
      <c r="AC267" s="2" t="s">
        <v>2984</v>
      </c>
      <c r="AD267" s="137">
        <v>34696.230000000003</v>
      </c>
      <c r="AE267" s="144">
        <v>1</v>
      </c>
      <c r="AF267" s="157">
        <v>147.66999999999999</v>
      </c>
      <c r="AG267" s="137">
        <v>51.235999999999997</v>
      </c>
      <c r="AJ267" s="2" t="s">
        <v>36</v>
      </c>
      <c r="AK267" s="146">
        <v>3.0961193452199898E-3</v>
      </c>
      <c r="AL267" s="146">
        <v>8.7845553517894399E-5</v>
      </c>
    </row>
    <row r="268" spans="1:38" x14ac:dyDescent="0.2">
      <c r="A268" s="188">
        <v>1038</v>
      </c>
      <c r="B268" s="2">
        <v>1319</v>
      </c>
      <c r="C268" s="2" t="s">
        <v>2985</v>
      </c>
      <c r="D268" s="2" t="s">
        <v>2986</v>
      </c>
      <c r="E268" s="4" t="s">
        <v>252</v>
      </c>
      <c r="F268" s="2" t="s">
        <v>2987</v>
      </c>
      <c r="G268" s="2" t="s">
        <v>2988</v>
      </c>
      <c r="H268" s="2" t="s">
        <v>255</v>
      </c>
      <c r="I268" s="2" t="s">
        <v>183</v>
      </c>
      <c r="J268" s="2" t="s">
        <v>30</v>
      </c>
      <c r="K268" s="2" t="s">
        <v>2952</v>
      </c>
      <c r="L268" s="4" t="s">
        <v>2880</v>
      </c>
      <c r="M268" s="2" t="s">
        <v>183</v>
      </c>
      <c r="N268" s="2" t="s">
        <v>257</v>
      </c>
      <c r="O268" s="160" t="s">
        <v>2989</v>
      </c>
      <c r="P268" s="2" t="s">
        <v>279</v>
      </c>
      <c r="Q268" s="2" t="s">
        <v>279</v>
      </c>
      <c r="R268" s="2" t="s">
        <v>279</v>
      </c>
      <c r="S268" s="2" t="s">
        <v>34</v>
      </c>
      <c r="T268" s="137">
        <v>0.01</v>
      </c>
      <c r="U268" s="2" t="s">
        <v>2990</v>
      </c>
      <c r="V268" s="146">
        <v>1E-4</v>
      </c>
      <c r="W268" s="146">
        <v>8.4000000000000005E-2</v>
      </c>
      <c r="X268" s="4" t="s">
        <v>263</v>
      </c>
      <c r="Z268" s="2" t="s">
        <v>2883</v>
      </c>
      <c r="AA268" s="2" t="s">
        <v>2884</v>
      </c>
      <c r="AB268" s="160" t="s">
        <v>2885</v>
      </c>
      <c r="AD268" s="137">
        <v>40350</v>
      </c>
      <c r="AE268" s="144">
        <v>1</v>
      </c>
      <c r="AF268" s="157">
        <v>0</v>
      </c>
      <c r="AG268" s="137">
        <v>0</v>
      </c>
      <c r="AJ268" s="2" t="s">
        <v>36</v>
      </c>
      <c r="AK268" s="146">
        <v>2.4382973634985699E-11</v>
      </c>
      <c r="AL268" s="146">
        <v>6.9181306550227799E-13</v>
      </c>
    </row>
    <row r="269" spans="1:38" x14ac:dyDescent="0.2">
      <c r="A269" s="188">
        <v>1038</v>
      </c>
      <c r="B269" s="2">
        <v>1319</v>
      </c>
      <c r="C269" s="2" t="s">
        <v>2886</v>
      </c>
      <c r="D269" s="2" t="s">
        <v>2887</v>
      </c>
      <c r="E269" s="4" t="s">
        <v>252</v>
      </c>
      <c r="F269" s="2" t="s">
        <v>2888</v>
      </c>
      <c r="G269" s="2" t="s">
        <v>2889</v>
      </c>
      <c r="H269" s="2" t="s">
        <v>33</v>
      </c>
      <c r="I269" s="2" t="s">
        <v>183</v>
      </c>
      <c r="J269" s="2" t="s">
        <v>30</v>
      </c>
      <c r="K269" s="2" t="s">
        <v>30</v>
      </c>
      <c r="L269" s="4" t="s">
        <v>2880</v>
      </c>
      <c r="M269" s="2" t="s">
        <v>183</v>
      </c>
      <c r="N269" s="2" t="s">
        <v>257</v>
      </c>
      <c r="O269" s="160" t="s">
        <v>3143</v>
      </c>
      <c r="P269" s="2" t="s">
        <v>279</v>
      </c>
      <c r="Q269" s="2" t="s">
        <v>279</v>
      </c>
      <c r="R269" s="2" t="s">
        <v>279</v>
      </c>
      <c r="S269" s="2" t="s">
        <v>34</v>
      </c>
      <c r="T269" s="137">
        <v>0.01</v>
      </c>
      <c r="U269" s="2" t="s">
        <v>2891</v>
      </c>
      <c r="V269" s="146">
        <v>1E-4</v>
      </c>
      <c r="W269" s="146">
        <v>6.6595000000000001E-2</v>
      </c>
      <c r="X269" s="4" t="s">
        <v>263</v>
      </c>
      <c r="Z269" s="2" t="s">
        <v>2883</v>
      </c>
      <c r="AA269" s="2" t="s">
        <v>2884</v>
      </c>
      <c r="AB269" s="160" t="s">
        <v>2885</v>
      </c>
      <c r="AD269" s="137">
        <v>10000</v>
      </c>
      <c r="AE269" s="144">
        <v>1</v>
      </c>
      <c r="AF269" s="157">
        <v>3</v>
      </c>
      <c r="AG269" s="137">
        <v>0.3</v>
      </c>
      <c r="AJ269" s="2" t="s">
        <v>36</v>
      </c>
      <c r="AK269" s="146">
        <v>1.8128604933074898E-5</v>
      </c>
      <c r="AL269" s="146">
        <v>5.1435915650727E-7</v>
      </c>
    </row>
    <row r="270" spans="1:38" x14ac:dyDescent="0.2">
      <c r="A270" s="188">
        <v>1038</v>
      </c>
      <c r="B270" s="2">
        <v>1319</v>
      </c>
      <c r="C270" s="2" t="s">
        <v>509</v>
      </c>
      <c r="D270" s="2" t="s">
        <v>510</v>
      </c>
      <c r="E270" s="4" t="s">
        <v>252</v>
      </c>
      <c r="F270" s="2" t="s">
        <v>2991</v>
      </c>
      <c r="G270" s="2" t="s">
        <v>2992</v>
      </c>
      <c r="H270" s="2" t="s">
        <v>255</v>
      </c>
      <c r="I270" s="2" t="s">
        <v>276</v>
      </c>
      <c r="J270" s="2" t="s">
        <v>30</v>
      </c>
      <c r="K270" s="2" t="s">
        <v>30</v>
      </c>
      <c r="L270" s="4" t="s">
        <v>2880</v>
      </c>
      <c r="M270" s="2" t="s">
        <v>476</v>
      </c>
      <c r="N270" s="2" t="s">
        <v>257</v>
      </c>
      <c r="O270" s="160" t="s">
        <v>2993</v>
      </c>
      <c r="P270" s="2" t="s">
        <v>258</v>
      </c>
      <c r="Q270" s="2" t="s">
        <v>259</v>
      </c>
      <c r="R270" s="2" t="s">
        <v>260</v>
      </c>
      <c r="S270" s="2" t="s">
        <v>34</v>
      </c>
      <c r="T270" s="137">
        <v>9.3520000000000003</v>
      </c>
      <c r="U270" s="2" t="s">
        <v>2994</v>
      </c>
      <c r="V270" s="146">
        <v>2.9790000000000001E-2</v>
      </c>
      <c r="W270" s="146">
        <v>4.1000000000000002E-2</v>
      </c>
      <c r="X270" s="4" t="s">
        <v>263</v>
      </c>
      <c r="Z270" s="2" t="s">
        <v>2854</v>
      </c>
      <c r="AA270" s="2" t="s">
        <v>2855</v>
      </c>
      <c r="AB270" s="160" t="s">
        <v>2857</v>
      </c>
      <c r="AD270" s="137">
        <v>4024764.37</v>
      </c>
      <c r="AE270" s="144">
        <v>1</v>
      </c>
      <c r="AF270" s="157">
        <v>139.55000000000001</v>
      </c>
      <c r="AG270" s="137">
        <v>5616.5590000000002</v>
      </c>
      <c r="AJ270" s="2" t="s">
        <v>36</v>
      </c>
      <c r="AK270" s="146">
        <v>0.33940124454322801</v>
      </c>
      <c r="AL270" s="146">
        <v>9.6297612808732592E-3</v>
      </c>
    </row>
    <row r="271" spans="1:38" x14ac:dyDescent="0.2">
      <c r="A271" s="188">
        <v>1038</v>
      </c>
      <c r="B271" s="2">
        <v>1319</v>
      </c>
      <c r="C271" s="2" t="s">
        <v>2995</v>
      </c>
      <c r="D271" s="2" t="s">
        <v>2996</v>
      </c>
      <c r="E271" s="4" t="s">
        <v>252</v>
      </c>
      <c r="F271" s="2" t="s">
        <v>2997</v>
      </c>
      <c r="G271" s="2" t="s">
        <v>2998</v>
      </c>
      <c r="H271" s="2" t="s">
        <v>255</v>
      </c>
      <c r="I271" s="2" t="s">
        <v>324</v>
      </c>
      <c r="J271" s="2" t="s">
        <v>30</v>
      </c>
      <c r="K271" s="2" t="s">
        <v>30</v>
      </c>
      <c r="L271" s="4" t="s">
        <v>2880</v>
      </c>
      <c r="M271" s="2" t="s">
        <v>288</v>
      </c>
      <c r="N271" s="2" t="s">
        <v>257</v>
      </c>
      <c r="O271" s="160" t="s">
        <v>2999</v>
      </c>
      <c r="P271" s="2" t="s">
        <v>553</v>
      </c>
      <c r="Q271" s="2" t="s">
        <v>376</v>
      </c>
      <c r="R271" s="2" t="s">
        <v>260</v>
      </c>
      <c r="S271" s="2" t="s">
        <v>34</v>
      </c>
      <c r="T271" s="137">
        <v>1.9810000000000001</v>
      </c>
      <c r="U271" s="2" t="s">
        <v>319</v>
      </c>
      <c r="V271" s="146">
        <v>6.0179999999999997E-2</v>
      </c>
      <c r="W271" s="146">
        <v>4.5999999999999999E-2</v>
      </c>
      <c r="X271" s="4" t="s">
        <v>263</v>
      </c>
      <c r="Z271" s="2" t="s">
        <v>2854</v>
      </c>
      <c r="AA271" s="2" t="s">
        <v>2855</v>
      </c>
      <c r="AB271" s="160" t="s">
        <v>2857</v>
      </c>
      <c r="AD271" s="137">
        <v>239434.84</v>
      </c>
      <c r="AE271" s="144">
        <v>1</v>
      </c>
      <c r="AF271" s="157">
        <v>99.93</v>
      </c>
      <c r="AG271" s="137">
        <v>239.267</v>
      </c>
      <c r="AJ271" s="2" t="s">
        <v>36</v>
      </c>
      <c r="AK271" s="146">
        <v>1.4458603959463001E-2</v>
      </c>
      <c r="AL271" s="146">
        <v>4.1023097829738199E-4</v>
      </c>
    </row>
    <row r="272" spans="1:38" x14ac:dyDescent="0.2">
      <c r="A272" s="188">
        <v>1038</v>
      </c>
      <c r="B272" s="2">
        <v>1319</v>
      </c>
      <c r="C272" s="2" t="s">
        <v>2869</v>
      </c>
      <c r="D272" s="2" t="s">
        <v>2870</v>
      </c>
      <c r="E272" s="4" t="s">
        <v>252</v>
      </c>
      <c r="F272" s="2" t="s">
        <v>3000</v>
      </c>
      <c r="G272" s="2" t="s">
        <v>3001</v>
      </c>
      <c r="H272" s="2" t="s">
        <v>255</v>
      </c>
      <c r="I272" s="2" t="s">
        <v>324</v>
      </c>
      <c r="J272" s="2" t="s">
        <v>30</v>
      </c>
      <c r="K272" s="2" t="s">
        <v>30</v>
      </c>
      <c r="L272" s="4" t="s">
        <v>2880</v>
      </c>
      <c r="M272" s="2" t="s">
        <v>391</v>
      </c>
      <c r="N272" s="2" t="s">
        <v>257</v>
      </c>
      <c r="O272" s="160" t="s">
        <v>3002</v>
      </c>
      <c r="P272" s="2" t="s">
        <v>258</v>
      </c>
      <c r="Q272" s="2" t="s">
        <v>259</v>
      </c>
      <c r="R272" s="2" t="s">
        <v>260</v>
      </c>
      <c r="S272" s="2" t="s">
        <v>34</v>
      </c>
      <c r="T272" s="137">
        <v>4.3890000000000002</v>
      </c>
      <c r="U272" s="2" t="s">
        <v>3003</v>
      </c>
      <c r="V272" s="146">
        <v>4.7879999999999999E-2</v>
      </c>
      <c r="W272" s="146">
        <v>3.7400000000000003E-2</v>
      </c>
      <c r="X272" s="4" t="s">
        <v>263</v>
      </c>
      <c r="Z272" s="2" t="s">
        <v>2854</v>
      </c>
      <c r="AA272" s="2" t="s">
        <v>2855</v>
      </c>
      <c r="AB272" s="160" t="s">
        <v>2857</v>
      </c>
      <c r="AD272" s="137">
        <v>1007802.61</v>
      </c>
      <c r="AE272" s="144">
        <v>1</v>
      </c>
      <c r="AF272" s="157">
        <v>96.46</v>
      </c>
      <c r="AG272" s="137">
        <v>972.12599999999998</v>
      </c>
      <c r="AJ272" s="2" t="s">
        <v>36</v>
      </c>
      <c r="AK272" s="146">
        <v>5.8744318024041398E-2</v>
      </c>
      <c r="AL272" s="146">
        <v>1.6667403796369099E-3</v>
      </c>
    </row>
    <row r="273" spans="1:38" x14ac:dyDescent="0.2">
      <c r="A273" s="188">
        <v>1038</v>
      </c>
      <c r="B273" s="2">
        <v>1319</v>
      </c>
      <c r="C273" s="2" t="s">
        <v>2869</v>
      </c>
      <c r="D273" s="2" t="s">
        <v>2870</v>
      </c>
      <c r="E273" s="4" t="s">
        <v>252</v>
      </c>
      <c r="F273" s="2" t="s">
        <v>3004</v>
      </c>
      <c r="G273" s="2" t="s">
        <v>3005</v>
      </c>
      <c r="H273" s="2" t="s">
        <v>255</v>
      </c>
      <c r="I273" s="2" t="s">
        <v>324</v>
      </c>
      <c r="J273" s="2" t="s">
        <v>30</v>
      </c>
      <c r="K273" s="2" t="s">
        <v>30</v>
      </c>
      <c r="L273" s="4" t="s">
        <v>2880</v>
      </c>
      <c r="M273" s="2" t="s">
        <v>391</v>
      </c>
      <c r="N273" s="2" t="s">
        <v>257</v>
      </c>
      <c r="O273" s="160" t="s">
        <v>3002</v>
      </c>
      <c r="P273" s="2" t="s">
        <v>258</v>
      </c>
      <c r="Q273" s="2" t="s">
        <v>259</v>
      </c>
      <c r="R273" s="2" t="s">
        <v>260</v>
      </c>
      <c r="S273" s="2" t="s">
        <v>34</v>
      </c>
      <c r="T273" s="137">
        <v>0.438</v>
      </c>
      <c r="U273" s="2" t="s">
        <v>3006</v>
      </c>
      <c r="V273" s="146">
        <v>6.7299999999999999E-2</v>
      </c>
      <c r="W273" s="146">
        <v>2.5000000000000001E-2</v>
      </c>
      <c r="X273" s="4" t="s">
        <v>263</v>
      </c>
      <c r="Z273" s="2" t="s">
        <v>2854</v>
      </c>
      <c r="AA273" s="2" t="s">
        <v>2855</v>
      </c>
      <c r="AB273" s="160" t="s">
        <v>2857</v>
      </c>
      <c r="AD273" s="137">
        <v>128273.60000000001</v>
      </c>
      <c r="AE273" s="144">
        <v>1</v>
      </c>
      <c r="AF273" s="157">
        <v>99.16</v>
      </c>
      <c r="AG273" s="137">
        <v>127.196</v>
      </c>
      <c r="AJ273" s="2" t="s">
        <v>36</v>
      </c>
      <c r="AK273" s="146">
        <v>7.6862929261141003E-3</v>
      </c>
      <c r="AL273" s="146">
        <v>2.1808159870762199E-4</v>
      </c>
    </row>
    <row r="274" spans="1:38" x14ac:dyDescent="0.2">
      <c r="A274" s="188">
        <v>1038</v>
      </c>
      <c r="B274" s="2">
        <v>1319</v>
      </c>
      <c r="C274" s="2" t="s">
        <v>3007</v>
      </c>
      <c r="D274" s="2" t="s">
        <v>3008</v>
      </c>
      <c r="E274" s="4" t="s">
        <v>252</v>
      </c>
      <c r="F274" s="2" t="s">
        <v>3009</v>
      </c>
      <c r="G274" s="2" t="s">
        <v>3010</v>
      </c>
      <c r="H274" s="2" t="s">
        <v>255</v>
      </c>
      <c r="I274" s="2" t="s">
        <v>324</v>
      </c>
      <c r="J274" s="2" t="s">
        <v>30</v>
      </c>
      <c r="K274" s="2" t="s">
        <v>30</v>
      </c>
      <c r="L274" s="4" t="s">
        <v>2880</v>
      </c>
      <c r="M274" s="2" t="s">
        <v>397</v>
      </c>
      <c r="N274" s="2" t="s">
        <v>257</v>
      </c>
      <c r="O274" s="160" t="s">
        <v>3011</v>
      </c>
      <c r="P274" s="2" t="s">
        <v>351</v>
      </c>
      <c r="Q274" s="2" t="s">
        <v>376</v>
      </c>
      <c r="R274" s="2" t="s">
        <v>260</v>
      </c>
      <c r="S274" s="2" t="s">
        <v>34</v>
      </c>
      <c r="T274" s="137">
        <v>0.63300000000000001</v>
      </c>
      <c r="U274" s="2" t="s">
        <v>307</v>
      </c>
      <c r="V274" s="146">
        <v>0.25346000000000002</v>
      </c>
      <c r="W274" s="146">
        <v>4.2999999999999997E-2</v>
      </c>
      <c r="X274" s="4" t="s">
        <v>263</v>
      </c>
      <c r="Z274" s="2" t="s">
        <v>2854</v>
      </c>
      <c r="AA274" s="2" t="s">
        <v>2855</v>
      </c>
      <c r="AB274" s="160" t="s">
        <v>2857</v>
      </c>
      <c r="AD274" s="137">
        <v>308792.71000000002</v>
      </c>
      <c r="AE274" s="144">
        <v>1</v>
      </c>
      <c r="AF274" s="157">
        <v>100.43</v>
      </c>
      <c r="AG274" s="137">
        <v>310.12099999999998</v>
      </c>
      <c r="AJ274" s="2" t="s">
        <v>36</v>
      </c>
      <c r="AK274" s="146">
        <v>1.8740174547668399E-2</v>
      </c>
      <c r="AL274" s="146">
        <v>5.3171109463318099E-4</v>
      </c>
    </row>
    <row r="275" spans="1:38" x14ac:dyDescent="0.2">
      <c r="A275" s="188">
        <v>1038</v>
      </c>
      <c r="B275" s="2">
        <v>1319</v>
      </c>
      <c r="C275" s="2" t="s">
        <v>1224</v>
      </c>
      <c r="D275" s="2" t="s">
        <v>1225</v>
      </c>
      <c r="E275" s="4" t="s">
        <v>380</v>
      </c>
      <c r="F275" s="2" t="s">
        <v>3012</v>
      </c>
      <c r="G275" s="2" t="s">
        <v>3013</v>
      </c>
      <c r="H275" s="2" t="s">
        <v>255</v>
      </c>
      <c r="I275" s="2" t="s">
        <v>324</v>
      </c>
      <c r="J275" s="2" t="s">
        <v>30</v>
      </c>
      <c r="K275" s="2" t="s">
        <v>85</v>
      </c>
      <c r="L275" s="4" t="s">
        <v>2880</v>
      </c>
      <c r="M275" s="2" t="s">
        <v>306</v>
      </c>
      <c r="N275" s="2" t="s">
        <v>257</v>
      </c>
      <c r="O275" s="160" t="s">
        <v>3014</v>
      </c>
      <c r="P275" s="2" t="s">
        <v>332</v>
      </c>
      <c r="Q275" s="2" t="s">
        <v>259</v>
      </c>
      <c r="R275" s="2" t="s">
        <v>260</v>
      </c>
      <c r="S275" s="2" t="s">
        <v>34</v>
      </c>
      <c r="T275" s="137">
        <v>2.8809999999999998</v>
      </c>
      <c r="U275" s="2" t="s">
        <v>3015</v>
      </c>
      <c r="V275" s="146">
        <v>6.9309999999999997E-2</v>
      </c>
      <c r="W275" s="146">
        <v>3.3500000000000002E-2</v>
      </c>
      <c r="X275" s="4" t="s">
        <v>263</v>
      </c>
      <c r="Z275" s="2" t="s">
        <v>2854</v>
      </c>
      <c r="AA275" s="2" t="s">
        <v>2855</v>
      </c>
      <c r="AB275" s="160" t="s">
        <v>2857</v>
      </c>
      <c r="AD275" s="137">
        <v>1251648.48</v>
      </c>
      <c r="AE275" s="144">
        <v>1</v>
      </c>
      <c r="AF275" s="157">
        <v>95.91</v>
      </c>
      <c r="AG275" s="137">
        <v>1200.4559999999999</v>
      </c>
      <c r="AJ275" s="2" t="s">
        <v>36</v>
      </c>
      <c r="AK275" s="146">
        <v>7.2541978666384704E-2</v>
      </c>
      <c r="AL275" s="146">
        <v>2.05821854996325E-3</v>
      </c>
    </row>
    <row r="276" spans="1:38" x14ac:dyDescent="0.2">
      <c r="A276" s="188">
        <v>1038</v>
      </c>
      <c r="B276" s="2">
        <v>1319</v>
      </c>
      <c r="C276" s="2" t="s">
        <v>3016</v>
      </c>
      <c r="D276" s="2" t="s">
        <v>3017</v>
      </c>
      <c r="E276" s="4" t="s">
        <v>252</v>
      </c>
      <c r="F276" s="2" t="s">
        <v>3018</v>
      </c>
      <c r="G276" s="2" t="s">
        <v>3019</v>
      </c>
      <c r="H276" s="2" t="s">
        <v>255</v>
      </c>
      <c r="I276" s="2" t="s">
        <v>276</v>
      </c>
      <c r="J276" s="2" t="s">
        <v>30</v>
      </c>
      <c r="K276" s="2" t="s">
        <v>30</v>
      </c>
      <c r="L276" s="4" t="s">
        <v>2880</v>
      </c>
      <c r="M276" s="2" t="s">
        <v>325</v>
      </c>
      <c r="N276" s="2" t="s">
        <v>257</v>
      </c>
      <c r="O276" s="160" t="s">
        <v>3020</v>
      </c>
      <c r="P276" s="2" t="s">
        <v>258</v>
      </c>
      <c r="Q276" s="2" t="s">
        <v>376</v>
      </c>
      <c r="R276" s="2" t="s">
        <v>260</v>
      </c>
      <c r="S276" s="2" t="s">
        <v>34</v>
      </c>
      <c r="T276" s="137">
        <v>1.589</v>
      </c>
      <c r="U276" s="2" t="s">
        <v>3021</v>
      </c>
      <c r="V276" s="146">
        <v>1E-4</v>
      </c>
      <c r="W276" s="146">
        <v>8.3000000000000001E-3</v>
      </c>
      <c r="X276" s="4" t="s">
        <v>263</v>
      </c>
      <c r="Z276" s="2" t="s">
        <v>2854</v>
      </c>
      <c r="AA276" s="2" t="s">
        <v>2855</v>
      </c>
      <c r="AB276" s="160" t="s">
        <v>2857</v>
      </c>
      <c r="AD276" s="137">
        <v>488802.62</v>
      </c>
      <c r="AE276" s="144">
        <v>1</v>
      </c>
      <c r="AF276" s="157">
        <v>104.54</v>
      </c>
      <c r="AG276" s="137">
        <v>510.99400000000003</v>
      </c>
      <c r="AJ276" s="2" t="s">
        <v>36</v>
      </c>
      <c r="AK276" s="146">
        <v>3.0878710145125499E-2</v>
      </c>
      <c r="AL276" s="146">
        <v>8.7611525337516895E-4</v>
      </c>
    </row>
    <row r="277" spans="1:38" x14ac:dyDescent="0.2">
      <c r="A277" s="188">
        <v>1038</v>
      </c>
      <c r="B277" s="2">
        <v>1319</v>
      </c>
      <c r="C277" s="2" t="s">
        <v>2905</v>
      </c>
      <c r="D277" s="2" t="s">
        <v>2906</v>
      </c>
      <c r="E277" s="4" t="s">
        <v>252</v>
      </c>
      <c r="F277" s="2" t="s">
        <v>2907</v>
      </c>
      <c r="G277" s="2" t="s">
        <v>2908</v>
      </c>
      <c r="H277" s="2" t="s">
        <v>255</v>
      </c>
      <c r="I277" s="2" t="s">
        <v>276</v>
      </c>
      <c r="J277" s="2" t="s">
        <v>30</v>
      </c>
      <c r="K277" s="2" t="s">
        <v>30</v>
      </c>
      <c r="L277" s="4" t="s">
        <v>2880</v>
      </c>
      <c r="M277" s="2" t="s">
        <v>278</v>
      </c>
      <c r="N277" s="2" t="s">
        <v>257</v>
      </c>
      <c r="O277" s="160" t="s">
        <v>2909</v>
      </c>
      <c r="P277" s="2" t="s">
        <v>279</v>
      </c>
      <c r="Q277" s="2" t="s">
        <v>279</v>
      </c>
      <c r="R277" s="2" t="s">
        <v>279</v>
      </c>
      <c r="S277" s="2" t="s">
        <v>34</v>
      </c>
      <c r="T277" s="137">
        <v>0.01</v>
      </c>
      <c r="U277" s="2" t="s">
        <v>2891</v>
      </c>
      <c r="V277" s="146">
        <v>1E-4</v>
      </c>
      <c r="W277" s="146">
        <v>7.0999999999999994E-2</v>
      </c>
      <c r="X277" s="4" t="s">
        <v>263</v>
      </c>
      <c r="Z277" s="2" t="s">
        <v>2883</v>
      </c>
      <c r="AA277" s="2" t="s">
        <v>2884</v>
      </c>
      <c r="AB277" s="160" t="s">
        <v>2885</v>
      </c>
      <c r="AD277" s="137">
        <v>83.5</v>
      </c>
      <c r="AE277" s="144">
        <v>1</v>
      </c>
      <c r="AF277" s="157">
        <v>0</v>
      </c>
      <c r="AG277" s="137">
        <v>0</v>
      </c>
      <c r="AJ277" s="2" t="s">
        <v>36</v>
      </c>
      <c r="AK277" s="146">
        <v>5.0457950397058404E-14</v>
      </c>
      <c r="AL277" s="146">
        <v>1.4316329856119001E-15</v>
      </c>
    </row>
    <row r="278" spans="1:38" x14ac:dyDescent="0.2">
      <c r="A278" s="188">
        <v>1038</v>
      </c>
      <c r="B278" s="2">
        <v>1319</v>
      </c>
      <c r="C278" s="2" t="s">
        <v>3022</v>
      </c>
      <c r="D278" s="2" t="s">
        <v>3023</v>
      </c>
      <c r="E278" s="4" t="s">
        <v>642</v>
      </c>
      <c r="F278" s="2" t="s">
        <v>3024</v>
      </c>
      <c r="G278" s="2" t="s">
        <v>3025</v>
      </c>
      <c r="H278" s="2" t="s">
        <v>255</v>
      </c>
      <c r="I278" s="2" t="s">
        <v>324</v>
      </c>
      <c r="J278" s="2" t="s">
        <v>30</v>
      </c>
      <c r="K278" s="2" t="s">
        <v>30</v>
      </c>
      <c r="L278" s="4" t="s">
        <v>2880</v>
      </c>
      <c r="M278" s="2" t="s">
        <v>288</v>
      </c>
      <c r="N278" s="2" t="s">
        <v>257</v>
      </c>
      <c r="O278" s="160" t="s">
        <v>3026</v>
      </c>
      <c r="P278" s="2" t="s">
        <v>362</v>
      </c>
      <c r="Q278" s="2" t="s">
        <v>259</v>
      </c>
      <c r="R278" s="2" t="s">
        <v>260</v>
      </c>
      <c r="S278" s="2" t="s">
        <v>34</v>
      </c>
      <c r="T278" s="137">
        <v>1.62</v>
      </c>
      <c r="U278" s="2" t="s">
        <v>812</v>
      </c>
      <c r="V278" s="146">
        <v>6.8360000000000004E-2</v>
      </c>
      <c r="W278" s="146">
        <v>2.86E-2</v>
      </c>
      <c r="X278" s="4" t="s">
        <v>263</v>
      </c>
      <c r="Z278" s="2" t="s">
        <v>2854</v>
      </c>
      <c r="AA278" s="2" t="s">
        <v>2855</v>
      </c>
      <c r="AB278" s="160" t="s">
        <v>2857</v>
      </c>
      <c r="AD278" s="137">
        <v>745144.85</v>
      </c>
      <c r="AE278" s="144">
        <v>1</v>
      </c>
      <c r="AF278" s="157">
        <v>98.48</v>
      </c>
      <c r="AG278" s="137">
        <v>733.81899999999996</v>
      </c>
      <c r="AJ278" s="2" t="s">
        <v>36</v>
      </c>
      <c r="AK278" s="146">
        <v>4.4343694557303803E-2</v>
      </c>
      <c r="AL278" s="146">
        <v>1.25815446986202E-3</v>
      </c>
    </row>
    <row r="279" spans="1:38" x14ac:dyDescent="0.2">
      <c r="A279" s="188">
        <v>1038</v>
      </c>
      <c r="B279" s="2">
        <v>1319</v>
      </c>
      <c r="C279" s="2" t="s">
        <v>3027</v>
      </c>
      <c r="D279" s="2" t="s">
        <v>3028</v>
      </c>
      <c r="E279" s="4" t="s">
        <v>252</v>
      </c>
      <c r="F279" s="2" t="s">
        <v>3029</v>
      </c>
      <c r="G279" s="2" t="s">
        <v>3030</v>
      </c>
      <c r="H279" s="2" t="s">
        <v>255</v>
      </c>
      <c r="I279" s="2" t="s">
        <v>276</v>
      </c>
      <c r="J279" s="2" t="s">
        <v>30</v>
      </c>
      <c r="K279" s="2" t="s">
        <v>30</v>
      </c>
      <c r="L279" s="4" t="s">
        <v>2880</v>
      </c>
      <c r="M279" s="2" t="s">
        <v>476</v>
      </c>
      <c r="N279" s="2" t="s">
        <v>257</v>
      </c>
      <c r="O279" s="160" t="s">
        <v>3031</v>
      </c>
      <c r="P279" s="2" t="s">
        <v>982</v>
      </c>
      <c r="Q279" s="2" t="s">
        <v>298</v>
      </c>
      <c r="R279" s="2" t="s">
        <v>260</v>
      </c>
      <c r="S279" s="2" t="s">
        <v>34</v>
      </c>
      <c r="T279" s="137">
        <v>3.16</v>
      </c>
      <c r="U279" s="2" t="s">
        <v>488</v>
      </c>
      <c r="V279" s="146">
        <v>4.9639999999999997E-2</v>
      </c>
      <c r="W279" s="146">
        <v>1.55E-2</v>
      </c>
      <c r="X279" s="4" t="s">
        <v>263</v>
      </c>
      <c r="Z279" s="2" t="s">
        <v>2854</v>
      </c>
      <c r="AA279" s="2" t="s">
        <v>2855</v>
      </c>
      <c r="AB279" s="160" t="s">
        <v>2857</v>
      </c>
      <c r="AD279" s="137">
        <v>1868549.45</v>
      </c>
      <c r="AE279" s="144">
        <v>1</v>
      </c>
      <c r="AF279" s="157">
        <v>108.19</v>
      </c>
      <c r="AG279" s="137">
        <v>2021.5840000000001</v>
      </c>
      <c r="AJ279" s="2" t="s">
        <v>36</v>
      </c>
      <c r="AK279" s="146">
        <v>0.122161637763992</v>
      </c>
      <c r="AL279" s="146">
        <v>3.4660668699991399E-3</v>
      </c>
    </row>
    <row r="280" spans="1:38" x14ac:dyDescent="0.2">
      <c r="A280" s="188">
        <v>1038</v>
      </c>
      <c r="B280" s="2">
        <v>1319</v>
      </c>
      <c r="C280" s="2" t="s">
        <v>3027</v>
      </c>
      <c r="D280" s="2" t="s">
        <v>3028</v>
      </c>
      <c r="E280" s="4" t="s">
        <v>252</v>
      </c>
      <c r="F280" s="2" t="s">
        <v>3032</v>
      </c>
      <c r="G280" s="2" t="s">
        <v>3033</v>
      </c>
      <c r="H280" s="2" t="s">
        <v>255</v>
      </c>
      <c r="I280" s="2" t="s">
        <v>276</v>
      </c>
      <c r="J280" s="2" t="s">
        <v>30</v>
      </c>
      <c r="K280" s="2" t="s">
        <v>30</v>
      </c>
      <c r="L280" s="4" t="s">
        <v>2880</v>
      </c>
      <c r="M280" s="2" t="s">
        <v>476</v>
      </c>
      <c r="N280" s="2" t="s">
        <v>257</v>
      </c>
      <c r="O280" s="160" t="s">
        <v>3031</v>
      </c>
      <c r="P280" s="2" t="s">
        <v>982</v>
      </c>
      <c r="Q280" s="2" t="s">
        <v>298</v>
      </c>
      <c r="R280" s="2" t="s">
        <v>260</v>
      </c>
      <c r="S280" s="2" t="s">
        <v>34</v>
      </c>
      <c r="T280" s="137">
        <v>6.0730000000000004</v>
      </c>
      <c r="U280" s="2" t="s">
        <v>3034</v>
      </c>
      <c r="V280" s="146">
        <v>3.5360000000000003E-2</v>
      </c>
      <c r="W280" s="146">
        <v>1.7500000000000002E-2</v>
      </c>
      <c r="X280" s="4" t="s">
        <v>263</v>
      </c>
      <c r="Z280" s="2" t="s">
        <v>2854</v>
      </c>
      <c r="AA280" s="2" t="s">
        <v>2855</v>
      </c>
      <c r="AB280" s="160" t="s">
        <v>2857</v>
      </c>
      <c r="AD280" s="137">
        <v>662752.41</v>
      </c>
      <c r="AE280" s="144">
        <v>1</v>
      </c>
      <c r="AF280" s="157">
        <v>105.54</v>
      </c>
      <c r="AG280" s="137">
        <v>699.46900000000005</v>
      </c>
      <c r="AJ280" s="2" t="s">
        <v>36</v>
      </c>
      <c r="AK280" s="146">
        <v>4.2267984111634398E-2</v>
      </c>
      <c r="AL280" s="146">
        <v>1.19926076690312E-3</v>
      </c>
    </row>
    <row r="281" spans="1:38" x14ac:dyDescent="0.2">
      <c r="A281" s="188">
        <v>1038</v>
      </c>
      <c r="B281" s="2">
        <v>1319</v>
      </c>
      <c r="C281" s="2" t="s">
        <v>3035</v>
      </c>
      <c r="D281" s="2" t="s">
        <v>3036</v>
      </c>
      <c r="E281" s="4" t="s">
        <v>642</v>
      </c>
      <c r="F281" s="2" t="s">
        <v>3037</v>
      </c>
      <c r="G281" s="2" t="s">
        <v>3038</v>
      </c>
      <c r="H281" s="2" t="s">
        <v>255</v>
      </c>
      <c r="I281" s="2" t="s">
        <v>276</v>
      </c>
      <c r="J281" s="2" t="s">
        <v>30</v>
      </c>
      <c r="K281" s="2" t="s">
        <v>30</v>
      </c>
      <c r="L281" s="4" t="s">
        <v>2880</v>
      </c>
      <c r="M281" s="2" t="s">
        <v>476</v>
      </c>
      <c r="N281" s="2" t="s">
        <v>257</v>
      </c>
      <c r="O281" s="160" t="s">
        <v>3039</v>
      </c>
      <c r="P281" s="2" t="s">
        <v>332</v>
      </c>
      <c r="Q281" s="2" t="s">
        <v>259</v>
      </c>
      <c r="R281" s="2" t="s">
        <v>260</v>
      </c>
      <c r="S281" s="2" t="s">
        <v>34</v>
      </c>
      <c r="T281" s="137">
        <v>2.2810000000000001</v>
      </c>
      <c r="U281" s="2" t="s">
        <v>363</v>
      </c>
      <c r="V281" s="146">
        <v>3.5110000000000002E-2</v>
      </c>
      <c r="W281" s="146">
        <v>3.6400000000000002E-2</v>
      </c>
      <c r="X281" s="4" t="s">
        <v>263</v>
      </c>
      <c r="Z281" s="2" t="s">
        <v>2854</v>
      </c>
      <c r="AA281" s="2" t="s">
        <v>2855</v>
      </c>
      <c r="AB281" s="160" t="s">
        <v>2857</v>
      </c>
      <c r="AD281" s="137">
        <v>400350</v>
      </c>
      <c r="AE281" s="144">
        <v>1</v>
      </c>
      <c r="AF281" s="157">
        <v>108.84</v>
      </c>
      <c r="AG281" s="137">
        <v>435.74099999999999</v>
      </c>
      <c r="AJ281" s="2" t="s">
        <v>36</v>
      </c>
      <c r="AK281" s="146">
        <v>2.6331251181422301E-2</v>
      </c>
      <c r="AL281" s="146">
        <v>7.4709114118028303E-4</v>
      </c>
    </row>
    <row r="282" spans="1:38" x14ac:dyDescent="0.2">
      <c r="A282" s="188">
        <v>1038</v>
      </c>
      <c r="B282" s="2">
        <v>1319</v>
      </c>
      <c r="C282" s="2" t="s">
        <v>3040</v>
      </c>
      <c r="D282" s="2" t="s">
        <v>3041</v>
      </c>
      <c r="E282" s="4" t="s">
        <v>252</v>
      </c>
      <c r="F282" s="2" t="s">
        <v>3042</v>
      </c>
      <c r="G282" s="2" t="s">
        <v>3043</v>
      </c>
      <c r="H282" s="2" t="s">
        <v>255</v>
      </c>
      <c r="I282" s="2" t="s">
        <v>276</v>
      </c>
      <c r="J282" s="2" t="s">
        <v>30</v>
      </c>
      <c r="K282" s="2" t="s">
        <v>30</v>
      </c>
      <c r="L282" s="4" t="s">
        <v>2880</v>
      </c>
      <c r="M282" s="2" t="s">
        <v>312</v>
      </c>
      <c r="N282" s="2" t="s">
        <v>257</v>
      </c>
      <c r="O282" s="160" t="s">
        <v>3044</v>
      </c>
      <c r="P282" s="2" t="s">
        <v>362</v>
      </c>
      <c r="Q282" s="2" t="s">
        <v>259</v>
      </c>
      <c r="R282" s="2" t="s">
        <v>260</v>
      </c>
      <c r="S282" s="2" t="s">
        <v>34</v>
      </c>
      <c r="T282" s="137">
        <v>2.883</v>
      </c>
      <c r="U282" s="2" t="s">
        <v>812</v>
      </c>
      <c r="V282" s="146">
        <v>1E-4</v>
      </c>
      <c r="W282" s="146">
        <v>3.8399999999999997E-2</v>
      </c>
      <c r="X282" s="4" t="s">
        <v>263</v>
      </c>
      <c r="Z282" s="2" t="s">
        <v>2854</v>
      </c>
      <c r="AA282" s="2" t="s">
        <v>2855</v>
      </c>
      <c r="AB282" s="160" t="s">
        <v>2857</v>
      </c>
      <c r="AD282" s="137">
        <v>739000</v>
      </c>
      <c r="AE282" s="144">
        <v>1</v>
      </c>
      <c r="AF282" s="157">
        <v>106.65</v>
      </c>
      <c r="AG282" s="137">
        <v>788.14400000000001</v>
      </c>
      <c r="AJ282" s="2" t="s">
        <v>36</v>
      </c>
      <c r="AK282" s="146">
        <v>4.7626473806902998E-2</v>
      </c>
      <c r="AL282" s="146">
        <v>1.35129608622229E-3</v>
      </c>
    </row>
    <row r="283" spans="1:38" x14ac:dyDescent="0.2">
      <c r="A283" s="188">
        <v>1038</v>
      </c>
      <c r="B283" s="2">
        <v>1319</v>
      </c>
      <c r="C283" s="2" t="s">
        <v>2910</v>
      </c>
      <c r="D283" s="2" t="s">
        <v>2911</v>
      </c>
      <c r="E283" s="4" t="s">
        <v>252</v>
      </c>
      <c r="F283" s="2" t="s">
        <v>2912</v>
      </c>
      <c r="G283" s="2" t="s">
        <v>2913</v>
      </c>
      <c r="H283" s="2" t="s">
        <v>255</v>
      </c>
      <c r="I283" s="2" t="s">
        <v>276</v>
      </c>
      <c r="J283" s="2" t="s">
        <v>30</v>
      </c>
      <c r="K283" s="2" t="s">
        <v>30</v>
      </c>
      <c r="L283" s="4" t="s">
        <v>2880</v>
      </c>
      <c r="M283" s="2" t="s">
        <v>183</v>
      </c>
      <c r="N283" s="2" t="s">
        <v>257</v>
      </c>
      <c r="O283" s="160" t="s">
        <v>3120</v>
      </c>
      <c r="P283" s="2" t="s">
        <v>1013</v>
      </c>
      <c r="Q283" s="2" t="s">
        <v>259</v>
      </c>
      <c r="R283" s="2" t="s">
        <v>260</v>
      </c>
      <c r="S283" s="2" t="s">
        <v>34</v>
      </c>
      <c r="T283" s="137">
        <v>0.01</v>
      </c>
      <c r="U283" s="2" t="s">
        <v>2882</v>
      </c>
      <c r="V283" s="146">
        <v>1E-4</v>
      </c>
      <c r="W283" s="146">
        <v>5.5E-2</v>
      </c>
      <c r="X283" s="4" t="s">
        <v>263</v>
      </c>
      <c r="Z283" s="2" t="s">
        <v>2883</v>
      </c>
      <c r="AA283" s="2" t="s">
        <v>2884</v>
      </c>
      <c r="AB283" s="160" t="s">
        <v>2885</v>
      </c>
      <c r="AD283" s="137">
        <v>894.23</v>
      </c>
      <c r="AE283" s="144">
        <v>1</v>
      </c>
      <c r="AF283" s="157">
        <v>251.18</v>
      </c>
      <c r="AG283" s="137">
        <v>2.246</v>
      </c>
      <c r="AJ283" s="2" t="s">
        <v>36</v>
      </c>
      <c r="AK283" s="146">
        <v>1.3573049151150899E-4</v>
      </c>
      <c r="AL283" s="146">
        <v>3.8510531496443901E-6</v>
      </c>
    </row>
    <row r="284" spans="1:38" x14ac:dyDescent="0.2">
      <c r="A284" s="188">
        <v>1038</v>
      </c>
      <c r="B284" s="2">
        <v>1319</v>
      </c>
      <c r="C284" s="2" t="s">
        <v>3052</v>
      </c>
      <c r="D284" s="2" t="s">
        <v>3053</v>
      </c>
      <c r="E284" s="4" t="s">
        <v>252</v>
      </c>
      <c r="F284" s="2" t="s">
        <v>3054</v>
      </c>
      <c r="G284" s="2" t="s">
        <v>3055</v>
      </c>
      <c r="H284" s="2" t="s">
        <v>255</v>
      </c>
      <c r="I284" s="2" t="s">
        <v>324</v>
      </c>
      <c r="J284" s="2" t="s">
        <v>30</v>
      </c>
      <c r="K284" s="2" t="s">
        <v>30</v>
      </c>
      <c r="L284" s="4" t="s">
        <v>2880</v>
      </c>
      <c r="M284" s="2" t="s">
        <v>288</v>
      </c>
      <c r="N284" s="2" t="s">
        <v>257</v>
      </c>
      <c r="O284" s="160" t="s">
        <v>3056</v>
      </c>
      <c r="P284" s="2" t="s">
        <v>553</v>
      </c>
      <c r="Q284" s="2" t="s">
        <v>376</v>
      </c>
      <c r="R284" s="2" t="s">
        <v>260</v>
      </c>
      <c r="S284" s="2" t="s">
        <v>34</v>
      </c>
      <c r="T284" s="137">
        <v>1.446</v>
      </c>
      <c r="U284" s="2" t="s">
        <v>740</v>
      </c>
      <c r="V284" s="146">
        <v>5.3780000000000001E-2</v>
      </c>
      <c r="W284" s="146">
        <v>4.4699999999999997E-2</v>
      </c>
      <c r="X284" s="4" t="s">
        <v>263</v>
      </c>
      <c r="Z284" s="2" t="s">
        <v>2854</v>
      </c>
      <c r="AA284" s="2" t="s">
        <v>2855</v>
      </c>
      <c r="AB284" s="160" t="s">
        <v>2857</v>
      </c>
      <c r="AD284" s="137">
        <v>382905.08</v>
      </c>
      <c r="AE284" s="144">
        <v>1</v>
      </c>
      <c r="AF284" s="157">
        <v>100.02</v>
      </c>
      <c r="AG284" s="137">
        <v>382.98200000000003</v>
      </c>
      <c r="AJ284" s="2" t="s">
        <v>36</v>
      </c>
      <c r="AK284" s="146">
        <v>2.3143077430572902E-2</v>
      </c>
      <c r="AL284" s="146">
        <v>6.5663374705980995E-4</v>
      </c>
    </row>
    <row r="285" spans="1:38" x14ac:dyDescent="0.2">
      <c r="A285" s="188">
        <v>1038</v>
      </c>
      <c r="B285" s="2">
        <v>1319</v>
      </c>
      <c r="C285" s="2" t="s">
        <v>2920</v>
      </c>
      <c r="D285" s="2" t="s">
        <v>2921</v>
      </c>
      <c r="E285" s="4" t="s">
        <v>252</v>
      </c>
      <c r="F285" s="2" t="s">
        <v>2922</v>
      </c>
      <c r="G285" s="2" t="s">
        <v>2923</v>
      </c>
      <c r="H285" s="2" t="s">
        <v>255</v>
      </c>
      <c r="I285" s="2" t="s">
        <v>183</v>
      </c>
      <c r="J285" s="2" t="s">
        <v>30</v>
      </c>
      <c r="K285" s="2" t="s">
        <v>30</v>
      </c>
      <c r="L285" s="4" t="s">
        <v>2880</v>
      </c>
      <c r="M285" s="2" t="s">
        <v>183</v>
      </c>
      <c r="N285" s="2" t="s">
        <v>257</v>
      </c>
      <c r="O285" s="160" t="s">
        <v>2924</v>
      </c>
      <c r="P285" s="2" t="s">
        <v>279</v>
      </c>
      <c r="Q285" s="2" t="s">
        <v>279</v>
      </c>
      <c r="R285" s="2" t="s">
        <v>279</v>
      </c>
      <c r="S285" s="2" t="s">
        <v>34</v>
      </c>
      <c r="T285" s="137">
        <v>0.01</v>
      </c>
      <c r="U285" s="2" t="s">
        <v>2925</v>
      </c>
      <c r="V285" s="146">
        <v>1E-4</v>
      </c>
      <c r="W285" s="146">
        <v>0.06</v>
      </c>
      <c r="X285" s="4" t="s">
        <v>263</v>
      </c>
      <c r="Z285" s="2" t="s">
        <v>2883</v>
      </c>
      <c r="AA285" s="2" t="s">
        <v>2884</v>
      </c>
      <c r="AB285" s="160" t="s">
        <v>2885</v>
      </c>
      <c r="AD285" s="137">
        <v>263719.17</v>
      </c>
      <c r="AE285" s="144">
        <v>1</v>
      </c>
      <c r="AF285" s="157">
        <v>0</v>
      </c>
      <c r="AG285" s="137">
        <v>0</v>
      </c>
      <c r="AJ285" s="2" t="s">
        <v>36</v>
      </c>
      <c r="AK285" s="146">
        <v>1.5936202154028003E-10</v>
      </c>
      <c r="AL285" s="146">
        <v>4.5215456611999097E-12</v>
      </c>
    </row>
    <row r="286" spans="1:38" x14ac:dyDescent="0.2">
      <c r="A286" s="188">
        <v>1038</v>
      </c>
      <c r="B286" s="2">
        <v>1319</v>
      </c>
      <c r="C286" s="2" t="s">
        <v>2920</v>
      </c>
      <c r="D286" s="2" t="s">
        <v>2921</v>
      </c>
      <c r="E286" s="4" t="s">
        <v>252</v>
      </c>
      <c r="F286" s="2" t="s">
        <v>3057</v>
      </c>
      <c r="G286" s="2" t="s">
        <v>3058</v>
      </c>
      <c r="H286" s="2" t="s">
        <v>255</v>
      </c>
      <c r="I286" s="2" t="s">
        <v>183</v>
      </c>
      <c r="J286" s="2" t="s">
        <v>30</v>
      </c>
      <c r="K286" s="2" t="s">
        <v>30</v>
      </c>
      <c r="L286" s="4" t="s">
        <v>2880</v>
      </c>
      <c r="M286" s="2" t="s">
        <v>183</v>
      </c>
      <c r="N286" s="2" t="s">
        <v>257</v>
      </c>
      <c r="O286" s="160" t="s">
        <v>3059</v>
      </c>
      <c r="P286" s="2" t="s">
        <v>279</v>
      </c>
      <c r="Q286" s="2" t="s">
        <v>279</v>
      </c>
      <c r="R286" s="2" t="s">
        <v>279</v>
      </c>
      <c r="S286" s="2" t="s">
        <v>34</v>
      </c>
      <c r="T286" s="137">
        <v>0.01</v>
      </c>
      <c r="U286" s="2" t="s">
        <v>2925</v>
      </c>
      <c r="V286" s="146">
        <v>1E-4</v>
      </c>
      <c r="W286" s="146">
        <v>6.4500000000000002E-2</v>
      </c>
      <c r="X286" s="4" t="s">
        <v>263</v>
      </c>
      <c r="Z286" s="2" t="s">
        <v>2883</v>
      </c>
      <c r="AA286" s="2" t="s">
        <v>2884</v>
      </c>
      <c r="AB286" s="160" t="s">
        <v>2885</v>
      </c>
      <c r="AD286" s="137">
        <v>72304.23</v>
      </c>
      <c r="AE286" s="144">
        <v>1</v>
      </c>
      <c r="AF286" s="157">
        <v>0</v>
      </c>
      <c r="AG286" s="137">
        <v>0</v>
      </c>
      <c r="AJ286" s="2" t="s">
        <v>36</v>
      </c>
      <c r="AK286" s="146">
        <v>4.3692494022006001E-11</v>
      </c>
      <c r="AL286" s="146">
        <v>1.23967809182359E-12</v>
      </c>
    </row>
    <row r="287" spans="1:38" x14ac:dyDescent="0.2">
      <c r="A287" s="188">
        <v>1038</v>
      </c>
      <c r="B287" s="2">
        <v>1319</v>
      </c>
      <c r="C287" s="2" t="s">
        <v>2920</v>
      </c>
      <c r="D287" s="2" t="s">
        <v>2921</v>
      </c>
      <c r="E287" s="4" t="s">
        <v>252</v>
      </c>
      <c r="F287" s="2" t="s">
        <v>3060</v>
      </c>
      <c r="G287" s="2" t="s">
        <v>3061</v>
      </c>
      <c r="H287" s="2" t="s">
        <v>255</v>
      </c>
      <c r="I287" s="2" t="s">
        <v>183</v>
      </c>
      <c r="J287" s="2" t="s">
        <v>30</v>
      </c>
      <c r="K287" s="2" t="s">
        <v>30</v>
      </c>
      <c r="L287" s="4" t="s">
        <v>2880</v>
      </c>
      <c r="M287" s="2" t="s">
        <v>183</v>
      </c>
      <c r="N287" s="2" t="s">
        <v>257</v>
      </c>
      <c r="O287" s="160" t="s">
        <v>3062</v>
      </c>
      <c r="P287" s="2" t="s">
        <v>279</v>
      </c>
      <c r="Q287" s="2" t="s">
        <v>279</v>
      </c>
      <c r="R287" s="2" t="s">
        <v>279</v>
      </c>
      <c r="S287" s="2" t="s">
        <v>34</v>
      </c>
      <c r="T287" s="137">
        <v>0.01</v>
      </c>
      <c r="U287" s="2" t="s">
        <v>2925</v>
      </c>
      <c r="V287" s="146">
        <v>1E-4</v>
      </c>
      <c r="W287" s="146">
        <v>5.7000000000000002E-2</v>
      </c>
      <c r="X287" s="4" t="s">
        <v>263</v>
      </c>
      <c r="Z287" s="2" t="s">
        <v>2883</v>
      </c>
      <c r="AA287" s="2" t="s">
        <v>2884</v>
      </c>
      <c r="AB287" s="160" t="s">
        <v>2885</v>
      </c>
      <c r="AD287" s="137">
        <v>99837.42</v>
      </c>
      <c r="AE287" s="144">
        <v>1</v>
      </c>
      <c r="AF287" s="157">
        <v>0</v>
      </c>
      <c r="AG287" s="137">
        <v>0</v>
      </c>
      <c r="AJ287" s="2" t="s">
        <v>36</v>
      </c>
      <c r="AK287" s="146">
        <v>6.033043815724889E-11</v>
      </c>
      <c r="AL287" s="146">
        <v>1.71174303796873E-12</v>
      </c>
    </row>
    <row r="288" spans="1:38" x14ac:dyDescent="0.2">
      <c r="A288" s="188">
        <v>1038</v>
      </c>
      <c r="B288" s="2">
        <v>1319</v>
      </c>
      <c r="C288" s="2" t="s">
        <v>2926</v>
      </c>
      <c r="D288" s="2" t="s">
        <v>2927</v>
      </c>
      <c r="E288" s="4" t="s">
        <v>273</v>
      </c>
      <c r="F288" s="2" t="s">
        <v>2928</v>
      </c>
      <c r="G288" s="2" t="s">
        <v>2929</v>
      </c>
      <c r="H288" s="2" t="s">
        <v>255</v>
      </c>
      <c r="I288" s="2" t="s">
        <v>324</v>
      </c>
      <c r="J288" s="2" t="s">
        <v>30</v>
      </c>
      <c r="K288" s="2" t="s">
        <v>85</v>
      </c>
      <c r="L288" s="4" t="s">
        <v>2880</v>
      </c>
      <c r="M288" s="2" t="s">
        <v>350</v>
      </c>
      <c r="N288" s="2" t="s">
        <v>257</v>
      </c>
      <c r="O288" s="160" t="s">
        <v>2930</v>
      </c>
      <c r="P288" s="2" t="s">
        <v>279</v>
      </c>
      <c r="Q288" s="2" t="s">
        <v>279</v>
      </c>
      <c r="R288" s="2" t="s">
        <v>279</v>
      </c>
      <c r="S288" s="2" t="s">
        <v>34</v>
      </c>
      <c r="T288" s="137">
        <v>0.01</v>
      </c>
      <c r="U288" s="2" t="s">
        <v>2931</v>
      </c>
      <c r="V288" s="146">
        <v>1E-4</v>
      </c>
      <c r="W288" s="146">
        <v>0.03</v>
      </c>
      <c r="X288" s="4" t="s">
        <v>263</v>
      </c>
      <c r="Z288" s="2" t="s">
        <v>2883</v>
      </c>
      <c r="AA288" s="2" t="s">
        <v>2884</v>
      </c>
      <c r="AB288" s="160" t="s">
        <v>2885</v>
      </c>
      <c r="AD288" s="137">
        <v>136071.09</v>
      </c>
      <c r="AE288" s="144">
        <v>1</v>
      </c>
      <c r="AF288" s="157">
        <v>0</v>
      </c>
      <c r="AG288" s="137">
        <v>0</v>
      </c>
      <c r="AJ288" s="2" t="s">
        <v>36</v>
      </c>
      <c r="AK288" s="146">
        <v>8.2225967780762392E-11</v>
      </c>
      <c r="AL288" s="146">
        <v>2.3329803692474898E-12</v>
      </c>
    </row>
    <row r="289" spans="1:38" x14ac:dyDescent="0.2">
      <c r="A289" s="188">
        <v>1038</v>
      </c>
      <c r="B289" s="2">
        <v>1319</v>
      </c>
      <c r="C289" s="2" t="s">
        <v>2932</v>
      </c>
      <c r="D289" s="2" t="s">
        <v>2933</v>
      </c>
      <c r="E289" s="4" t="s">
        <v>252</v>
      </c>
      <c r="F289" s="2" t="s">
        <v>2934</v>
      </c>
      <c r="G289" s="2" t="s">
        <v>2935</v>
      </c>
      <c r="H289" s="2" t="s">
        <v>33</v>
      </c>
      <c r="I289" s="2" t="s">
        <v>183</v>
      </c>
      <c r="J289" s="2" t="s">
        <v>30</v>
      </c>
      <c r="K289" s="2" t="s">
        <v>30</v>
      </c>
      <c r="L289" s="4" t="s">
        <v>2880</v>
      </c>
      <c r="M289" s="2" t="s">
        <v>288</v>
      </c>
      <c r="N289" s="2" t="s">
        <v>257</v>
      </c>
      <c r="O289" s="160" t="s">
        <v>2936</v>
      </c>
      <c r="P289" s="2" t="s">
        <v>279</v>
      </c>
      <c r="Q289" s="2" t="s">
        <v>279</v>
      </c>
      <c r="R289" s="2" t="s">
        <v>279</v>
      </c>
      <c r="S289" s="2" t="s">
        <v>34</v>
      </c>
      <c r="T289" s="137">
        <v>0.01</v>
      </c>
      <c r="U289" s="2" t="s">
        <v>2882</v>
      </c>
      <c r="V289" s="146">
        <v>1E-4</v>
      </c>
      <c r="W289" s="146">
        <v>7.4499999999999997E-2</v>
      </c>
      <c r="X289" s="4" t="s">
        <v>263</v>
      </c>
      <c r="Z289" s="2" t="s">
        <v>2883</v>
      </c>
      <c r="AA289" s="2" t="s">
        <v>2884</v>
      </c>
      <c r="AB289" s="160" t="s">
        <v>2885</v>
      </c>
      <c r="AD289" s="137">
        <v>3044.2</v>
      </c>
      <c r="AE289" s="144">
        <v>1</v>
      </c>
      <c r="AF289" s="157">
        <v>0</v>
      </c>
      <c r="AG289" s="137">
        <v>0</v>
      </c>
      <c r="AJ289" s="2" t="s">
        <v>36</v>
      </c>
      <c r="AK289" s="146">
        <v>1.8395699712422198E-12</v>
      </c>
      <c r="AL289" s="146">
        <v>5.2193738141314402E-14</v>
      </c>
    </row>
    <row r="290" spans="1:38" x14ac:dyDescent="0.2">
      <c r="A290" s="188">
        <v>1038</v>
      </c>
      <c r="B290" s="2">
        <v>1319</v>
      </c>
      <c r="C290" s="2" t="s">
        <v>2937</v>
      </c>
      <c r="D290" s="2" t="s">
        <v>2938</v>
      </c>
      <c r="E290" s="4" t="s">
        <v>252</v>
      </c>
      <c r="F290" s="2" t="s">
        <v>2939</v>
      </c>
      <c r="G290" s="2" t="s">
        <v>2940</v>
      </c>
      <c r="H290" s="2" t="s">
        <v>255</v>
      </c>
      <c r="I290" s="2" t="s">
        <v>276</v>
      </c>
      <c r="J290" s="2" t="s">
        <v>30</v>
      </c>
      <c r="K290" s="2" t="s">
        <v>30</v>
      </c>
      <c r="L290" s="4" t="s">
        <v>2880</v>
      </c>
      <c r="M290" s="2" t="s">
        <v>288</v>
      </c>
      <c r="N290" s="2" t="s">
        <v>257</v>
      </c>
      <c r="O290" s="160" t="s">
        <v>2941</v>
      </c>
      <c r="P290" s="2" t="s">
        <v>279</v>
      </c>
      <c r="Q290" s="2" t="s">
        <v>279</v>
      </c>
      <c r="R290" s="2" t="s">
        <v>279</v>
      </c>
      <c r="S290" s="2" t="s">
        <v>34</v>
      </c>
      <c r="T290" s="137">
        <v>0.01</v>
      </c>
      <c r="U290" s="2" t="s">
        <v>2942</v>
      </c>
      <c r="V290" s="146">
        <v>4.1020000000000001E-2</v>
      </c>
      <c r="W290" s="146">
        <v>5.3499999999999999E-2</v>
      </c>
      <c r="X290" s="4" t="s">
        <v>263</v>
      </c>
      <c r="Z290" s="2" t="s">
        <v>2883</v>
      </c>
      <c r="AA290" s="2" t="s">
        <v>2884</v>
      </c>
      <c r="AB290" s="160" t="s">
        <v>2885</v>
      </c>
      <c r="AD290" s="137">
        <v>34332.29</v>
      </c>
      <c r="AE290" s="144">
        <v>1</v>
      </c>
      <c r="AF290" s="157">
        <v>0</v>
      </c>
      <c r="AG290" s="137">
        <v>0</v>
      </c>
      <c r="AJ290" s="2" t="s">
        <v>36</v>
      </c>
      <c r="AK290" s="146">
        <v>2.0746550728591897E-11</v>
      </c>
      <c r="AL290" s="146">
        <v>5.8863759084543195E-13</v>
      </c>
    </row>
    <row r="291" spans="1:38" x14ac:dyDescent="0.2">
      <c r="A291" s="188">
        <v>1038</v>
      </c>
      <c r="B291" s="2">
        <v>1319</v>
      </c>
      <c r="C291" s="2" t="s">
        <v>2943</v>
      </c>
      <c r="D291" s="2" t="s">
        <v>2944</v>
      </c>
      <c r="E291" s="4" t="s">
        <v>252</v>
      </c>
      <c r="F291" s="2" t="s">
        <v>2945</v>
      </c>
      <c r="G291" s="2" t="s">
        <v>2946</v>
      </c>
      <c r="H291" s="2" t="s">
        <v>255</v>
      </c>
      <c r="I291" s="2" t="s">
        <v>276</v>
      </c>
      <c r="J291" s="2" t="s">
        <v>30</v>
      </c>
      <c r="K291" s="2" t="s">
        <v>30</v>
      </c>
      <c r="L291" s="4" t="s">
        <v>2880</v>
      </c>
      <c r="M291" s="2" t="s">
        <v>183</v>
      </c>
      <c r="N291" s="2" t="s">
        <v>257</v>
      </c>
      <c r="O291" s="160" t="s">
        <v>2947</v>
      </c>
      <c r="P291" s="2" t="s">
        <v>279</v>
      </c>
      <c r="Q291" s="2" t="s">
        <v>279</v>
      </c>
      <c r="R291" s="2" t="s">
        <v>279</v>
      </c>
      <c r="S291" s="2" t="s">
        <v>34</v>
      </c>
      <c r="T291" s="137">
        <v>0.01</v>
      </c>
      <c r="U291" s="2" t="s">
        <v>2925</v>
      </c>
      <c r="V291" s="146">
        <v>1E-4</v>
      </c>
      <c r="W291" s="146">
        <v>4.4999999999999998E-2</v>
      </c>
      <c r="X291" s="4" t="s">
        <v>263</v>
      </c>
      <c r="Z291" s="2" t="s">
        <v>2883</v>
      </c>
      <c r="AA291" s="2" t="s">
        <v>2884</v>
      </c>
      <c r="AB291" s="160" t="s">
        <v>2885</v>
      </c>
      <c r="AD291" s="137">
        <v>27910.53</v>
      </c>
      <c r="AE291" s="144">
        <v>1</v>
      </c>
      <c r="AF291" s="157">
        <v>3.11</v>
      </c>
      <c r="AG291" s="137">
        <v>0.86799999999999999</v>
      </c>
      <c r="AJ291" s="2" t="s">
        <v>36</v>
      </c>
      <c r="AK291" s="146">
        <v>5.2453153414363401E-5</v>
      </c>
      <c r="AL291" s="146">
        <v>1.4882424679648099E-6</v>
      </c>
    </row>
    <row r="292" spans="1:38" x14ac:dyDescent="0.2">
      <c r="A292" s="188">
        <v>1038</v>
      </c>
      <c r="B292" s="2">
        <v>1319</v>
      </c>
      <c r="C292" s="2" t="s">
        <v>2948</v>
      </c>
      <c r="D292" s="2" t="s">
        <v>2949</v>
      </c>
      <c r="E292" s="4" t="s">
        <v>252</v>
      </c>
      <c r="F292" s="2" t="s">
        <v>2950</v>
      </c>
      <c r="G292" s="2" t="s">
        <v>2951</v>
      </c>
      <c r="H292" s="2" t="s">
        <v>255</v>
      </c>
      <c r="I292" s="2" t="s">
        <v>276</v>
      </c>
      <c r="J292" s="2" t="s">
        <v>30</v>
      </c>
      <c r="K292" s="2" t="s">
        <v>2952</v>
      </c>
      <c r="L292" s="4" t="s">
        <v>2880</v>
      </c>
      <c r="M292" s="2" t="s">
        <v>183</v>
      </c>
      <c r="N292" s="2" t="s">
        <v>257</v>
      </c>
      <c r="O292" s="160" t="s">
        <v>2953</v>
      </c>
      <c r="P292" s="2" t="s">
        <v>279</v>
      </c>
      <c r="Q292" s="2" t="s">
        <v>279</v>
      </c>
      <c r="R292" s="2" t="s">
        <v>279</v>
      </c>
      <c r="S292" s="2" t="s">
        <v>34</v>
      </c>
      <c r="T292" s="137">
        <v>0.01</v>
      </c>
      <c r="U292" s="2" t="s">
        <v>2954</v>
      </c>
      <c r="V292" s="146">
        <v>1E-4</v>
      </c>
      <c r="W292" s="146">
        <v>0.13413600000000001</v>
      </c>
      <c r="X292" s="4" t="s">
        <v>263</v>
      </c>
      <c r="Z292" s="2" t="s">
        <v>2883</v>
      </c>
      <c r="AA292" s="2" t="s">
        <v>2884</v>
      </c>
      <c r="AB292" s="160" t="s">
        <v>2885</v>
      </c>
      <c r="AD292" s="137">
        <v>1975.64</v>
      </c>
      <c r="AE292" s="144">
        <v>1</v>
      </c>
      <c r="AF292" s="157">
        <v>0</v>
      </c>
      <c r="AG292" s="137">
        <v>0</v>
      </c>
      <c r="AJ292" s="2" t="s">
        <v>36</v>
      </c>
      <c r="AK292" s="146">
        <v>1.1938532349993299E-12</v>
      </c>
      <c r="AL292" s="146">
        <v>3.3872950798734103E-14</v>
      </c>
    </row>
    <row r="293" spans="1:38" x14ac:dyDescent="0.2">
      <c r="A293" s="188">
        <v>1038</v>
      </c>
      <c r="B293" s="2">
        <v>1319</v>
      </c>
      <c r="C293" s="2" t="s">
        <v>3069</v>
      </c>
      <c r="D293" s="2" t="s">
        <v>3070</v>
      </c>
      <c r="E293" s="4" t="s">
        <v>252</v>
      </c>
      <c r="F293" s="2" t="s">
        <v>3071</v>
      </c>
      <c r="G293" s="2" t="s">
        <v>3072</v>
      </c>
      <c r="H293" s="2" t="s">
        <v>255</v>
      </c>
      <c r="I293" s="2" t="s">
        <v>183</v>
      </c>
      <c r="J293" s="2" t="s">
        <v>30</v>
      </c>
      <c r="K293" s="2" t="s">
        <v>30</v>
      </c>
      <c r="L293" s="4" t="s">
        <v>2880</v>
      </c>
      <c r="M293" s="2" t="s">
        <v>183</v>
      </c>
      <c r="N293" s="2" t="s">
        <v>257</v>
      </c>
      <c r="O293" s="160" t="s">
        <v>3073</v>
      </c>
      <c r="P293" s="2" t="s">
        <v>279</v>
      </c>
      <c r="Q293" s="2" t="s">
        <v>279</v>
      </c>
      <c r="R293" s="2" t="s">
        <v>279</v>
      </c>
      <c r="S293" s="2" t="s">
        <v>34</v>
      </c>
      <c r="T293" s="137">
        <v>0.01</v>
      </c>
      <c r="U293" s="2" t="s">
        <v>3074</v>
      </c>
      <c r="V293" s="146">
        <v>1E-4</v>
      </c>
      <c r="W293" s="146">
        <v>5.8500000000000003E-2</v>
      </c>
      <c r="X293" s="4" t="s">
        <v>263</v>
      </c>
      <c r="Z293" s="2" t="s">
        <v>2883</v>
      </c>
      <c r="AA293" s="2" t="s">
        <v>2884</v>
      </c>
      <c r="AB293" s="160" t="s">
        <v>2885</v>
      </c>
      <c r="AD293" s="137">
        <v>398517.04</v>
      </c>
      <c r="AE293" s="144">
        <v>1</v>
      </c>
      <c r="AF293" s="157">
        <v>0</v>
      </c>
      <c r="AG293" s="137">
        <v>0</v>
      </c>
      <c r="AJ293" s="2" t="s">
        <v>36</v>
      </c>
      <c r="AK293" s="146">
        <v>2.4081859924194601E-10</v>
      </c>
      <c r="AL293" s="146">
        <v>6.8326962849391296E-12</v>
      </c>
    </row>
    <row r="294" spans="1:38" x14ac:dyDescent="0.2">
      <c r="A294" s="188">
        <v>1038</v>
      </c>
      <c r="B294" s="2">
        <v>1319</v>
      </c>
      <c r="C294" s="2" t="s">
        <v>2955</v>
      </c>
      <c r="D294" s="2" t="s">
        <v>2956</v>
      </c>
      <c r="E294" s="4" t="s">
        <v>252</v>
      </c>
      <c r="F294" s="2" t="s">
        <v>2957</v>
      </c>
      <c r="G294" s="2" t="s">
        <v>2958</v>
      </c>
      <c r="H294" s="2" t="s">
        <v>255</v>
      </c>
      <c r="I294" s="2" t="s">
        <v>2959</v>
      </c>
      <c r="J294" s="2" t="s">
        <v>30</v>
      </c>
      <c r="K294" s="2" t="s">
        <v>30</v>
      </c>
      <c r="L294" s="4" t="s">
        <v>2880</v>
      </c>
      <c r="M294" s="2" t="s">
        <v>183</v>
      </c>
      <c r="N294" s="2" t="s">
        <v>257</v>
      </c>
      <c r="O294" s="160" t="s">
        <v>2960</v>
      </c>
      <c r="P294" s="2" t="s">
        <v>279</v>
      </c>
      <c r="Q294" s="2" t="s">
        <v>279</v>
      </c>
      <c r="R294" s="2" t="s">
        <v>279</v>
      </c>
      <c r="S294" s="2" t="s">
        <v>34</v>
      </c>
      <c r="T294" s="137">
        <v>0.01</v>
      </c>
      <c r="U294" s="2" t="s">
        <v>2961</v>
      </c>
      <c r="V294" s="146">
        <v>1E-4</v>
      </c>
      <c r="W294" s="146">
        <v>4.4999999999999998E-2</v>
      </c>
      <c r="X294" s="4" t="s">
        <v>263</v>
      </c>
      <c r="Z294" s="2" t="s">
        <v>2883</v>
      </c>
      <c r="AA294" s="2" t="s">
        <v>2884</v>
      </c>
      <c r="AB294" s="160" t="s">
        <v>2885</v>
      </c>
      <c r="AD294" s="137">
        <v>16261.45</v>
      </c>
      <c r="AE294" s="144">
        <v>1</v>
      </c>
      <c r="AF294" s="157">
        <v>0</v>
      </c>
      <c r="AG294" s="137">
        <v>0</v>
      </c>
      <c r="AJ294" s="2" t="s">
        <v>36</v>
      </c>
      <c r="AK294" s="146">
        <v>9.8265800896316787E-12</v>
      </c>
      <c r="AL294" s="146">
        <v>2.7880752351950502E-13</v>
      </c>
    </row>
    <row r="295" spans="1:38" x14ac:dyDescent="0.2">
      <c r="A295" s="188">
        <v>1038</v>
      </c>
      <c r="B295" s="2">
        <v>1319</v>
      </c>
      <c r="C295" s="2" t="s">
        <v>3075</v>
      </c>
      <c r="D295" s="2" t="s">
        <v>3076</v>
      </c>
      <c r="E295" s="4" t="s">
        <v>33</v>
      </c>
      <c r="F295" s="2" t="s">
        <v>3077</v>
      </c>
      <c r="G295" s="2" t="s">
        <v>3078</v>
      </c>
      <c r="H295" s="2" t="s">
        <v>255</v>
      </c>
      <c r="I295" s="2" t="s">
        <v>183</v>
      </c>
      <c r="J295" s="2" t="s">
        <v>30</v>
      </c>
      <c r="K295" s="2" t="s">
        <v>907</v>
      </c>
      <c r="L295" s="4" t="s">
        <v>2880</v>
      </c>
      <c r="M295" s="2" t="s">
        <v>183</v>
      </c>
      <c r="N295" s="2" t="s">
        <v>257</v>
      </c>
      <c r="O295" s="160" t="s">
        <v>3079</v>
      </c>
      <c r="P295" s="2" t="s">
        <v>279</v>
      </c>
      <c r="Q295" s="2" t="s">
        <v>279</v>
      </c>
      <c r="R295" s="2" t="s">
        <v>279</v>
      </c>
      <c r="S295" s="2" t="s">
        <v>34</v>
      </c>
      <c r="T295" s="137">
        <v>0.01</v>
      </c>
      <c r="U295" s="2" t="s">
        <v>3080</v>
      </c>
      <c r="V295" s="146">
        <v>1E-4</v>
      </c>
      <c r="W295" s="146">
        <v>8.1500000000000003E-2</v>
      </c>
      <c r="X295" s="4" t="s">
        <v>263</v>
      </c>
      <c r="Z295" s="2" t="s">
        <v>2883</v>
      </c>
      <c r="AA295" s="2" t="s">
        <v>2884</v>
      </c>
      <c r="AB295" s="212">
        <v>45869</v>
      </c>
      <c r="AD295" s="137">
        <v>4303.47</v>
      </c>
      <c r="AE295" s="144">
        <v>1</v>
      </c>
      <c r="AF295" s="157">
        <v>119</v>
      </c>
      <c r="AG295" s="137">
        <v>5.1210000000000004</v>
      </c>
      <c r="AJ295" s="2" t="s">
        <v>36</v>
      </c>
      <c r="AK295" s="146">
        <v>3.0946309963631401E-4</v>
      </c>
      <c r="AL295" s="146">
        <v>8.7803324903755494E-6</v>
      </c>
    </row>
    <row r="296" spans="1:38" x14ac:dyDescent="0.2">
      <c r="A296" s="188">
        <v>1038</v>
      </c>
      <c r="B296" s="2">
        <v>1319</v>
      </c>
      <c r="C296" s="2" t="s">
        <v>2905</v>
      </c>
      <c r="D296" s="2" t="s">
        <v>2906</v>
      </c>
      <c r="E296" s="4" t="s">
        <v>252</v>
      </c>
      <c r="F296" s="2" t="s">
        <v>2962</v>
      </c>
      <c r="G296" s="2" t="s">
        <v>2963</v>
      </c>
      <c r="H296" s="2" t="s">
        <v>255</v>
      </c>
      <c r="I296" s="2" t="s">
        <v>276</v>
      </c>
      <c r="J296" s="2" t="s">
        <v>30</v>
      </c>
      <c r="K296" s="2" t="s">
        <v>30</v>
      </c>
      <c r="L296" s="4" t="s">
        <v>2880</v>
      </c>
      <c r="M296" s="2" t="s">
        <v>278</v>
      </c>
      <c r="N296" s="2" t="s">
        <v>257</v>
      </c>
      <c r="O296" s="160" t="s">
        <v>2964</v>
      </c>
      <c r="P296" s="2" t="s">
        <v>279</v>
      </c>
      <c r="Q296" s="2" t="s">
        <v>279</v>
      </c>
      <c r="R296" s="2" t="s">
        <v>279</v>
      </c>
      <c r="S296" s="2" t="s">
        <v>34</v>
      </c>
      <c r="T296" s="137">
        <v>0.01</v>
      </c>
      <c r="U296" s="2" t="s">
        <v>2965</v>
      </c>
      <c r="V296" s="146">
        <v>1E-4</v>
      </c>
      <c r="W296" s="146">
        <v>7.0999999999999994E-2</v>
      </c>
      <c r="X296" s="4" t="s">
        <v>263</v>
      </c>
      <c r="Z296" s="2" t="s">
        <v>2883</v>
      </c>
      <c r="AA296" s="2" t="s">
        <v>2884</v>
      </c>
      <c r="AB296" s="160" t="s">
        <v>2885</v>
      </c>
      <c r="AD296" s="137">
        <v>250.5</v>
      </c>
      <c r="AE296" s="144">
        <v>1</v>
      </c>
      <c r="AF296" s="157">
        <v>0</v>
      </c>
      <c r="AG296" s="137">
        <v>0</v>
      </c>
      <c r="AJ296" s="2" t="s">
        <v>36</v>
      </c>
      <c r="AK296" s="146">
        <v>1.5137385119117501E-13</v>
      </c>
      <c r="AL296" s="146">
        <v>4.2948989568357005E-15</v>
      </c>
    </row>
    <row r="297" spans="1:38" x14ac:dyDescent="0.2">
      <c r="A297" s="188">
        <v>1038</v>
      </c>
      <c r="B297" s="2">
        <v>1319</v>
      </c>
      <c r="C297" s="2" t="s">
        <v>2910</v>
      </c>
      <c r="D297" s="2" t="s">
        <v>2911</v>
      </c>
      <c r="E297" s="4" t="s">
        <v>252</v>
      </c>
      <c r="F297" s="2" t="s">
        <v>3081</v>
      </c>
      <c r="G297" s="2" t="s">
        <v>3082</v>
      </c>
      <c r="H297" s="2" t="s">
        <v>255</v>
      </c>
      <c r="I297" s="2" t="s">
        <v>183</v>
      </c>
      <c r="J297" s="2" t="s">
        <v>30</v>
      </c>
      <c r="K297" s="2" t="s">
        <v>30</v>
      </c>
      <c r="L297" s="4" t="s">
        <v>2880</v>
      </c>
      <c r="M297" s="2" t="s">
        <v>183</v>
      </c>
      <c r="N297" s="2" t="s">
        <v>257</v>
      </c>
      <c r="O297" s="160" t="s">
        <v>3083</v>
      </c>
      <c r="P297" s="2" t="s">
        <v>1013</v>
      </c>
      <c r="Q297" s="2" t="s">
        <v>259</v>
      </c>
      <c r="R297" s="2" t="s">
        <v>260</v>
      </c>
      <c r="S297" s="2" t="s">
        <v>34</v>
      </c>
      <c r="T297" s="137">
        <v>0.01</v>
      </c>
      <c r="U297" s="2" t="s">
        <v>3084</v>
      </c>
      <c r="V297" s="146">
        <v>1E-4</v>
      </c>
      <c r="W297" s="146">
        <v>8.5000000000000006E-2</v>
      </c>
      <c r="X297" s="4" t="s">
        <v>263</v>
      </c>
      <c r="Z297" s="2" t="s">
        <v>2883</v>
      </c>
      <c r="AA297" s="2" t="s">
        <v>2884</v>
      </c>
      <c r="AB297" s="160" t="s">
        <v>2885</v>
      </c>
      <c r="AD297" s="137">
        <v>234.68</v>
      </c>
      <c r="AE297" s="144">
        <v>1</v>
      </c>
      <c r="AF297" s="157">
        <v>219.86</v>
      </c>
      <c r="AG297" s="137">
        <v>0.51600000000000001</v>
      </c>
      <c r="AJ297" s="2" t="s">
        <v>36</v>
      </c>
      <c r="AK297" s="146">
        <v>3.1179233410396202E-5</v>
      </c>
      <c r="AL297" s="146">
        <v>8.8464193779496197E-7</v>
      </c>
    </row>
    <row r="298" spans="1:38" x14ac:dyDescent="0.2">
      <c r="A298" s="188">
        <v>1038</v>
      </c>
      <c r="B298" s="2">
        <v>1319</v>
      </c>
      <c r="C298" s="2" t="s">
        <v>2910</v>
      </c>
      <c r="D298" s="2" t="s">
        <v>2911</v>
      </c>
      <c r="E298" s="4" t="s">
        <v>252</v>
      </c>
      <c r="F298" s="2" t="s">
        <v>3085</v>
      </c>
      <c r="G298" s="2" t="s">
        <v>3086</v>
      </c>
      <c r="H298" s="2" t="s">
        <v>33</v>
      </c>
      <c r="I298" s="2" t="s">
        <v>183</v>
      </c>
      <c r="J298" s="2" t="s">
        <v>30</v>
      </c>
      <c r="K298" s="2" t="s">
        <v>30</v>
      </c>
      <c r="L298" s="4" t="s">
        <v>2880</v>
      </c>
      <c r="M298" s="2" t="s">
        <v>183</v>
      </c>
      <c r="N298" s="2" t="s">
        <v>257</v>
      </c>
      <c r="O298" s="160" t="s">
        <v>3087</v>
      </c>
      <c r="P298" s="2" t="s">
        <v>1013</v>
      </c>
      <c r="Q298" s="2" t="s">
        <v>259</v>
      </c>
      <c r="R298" s="2" t="s">
        <v>260</v>
      </c>
      <c r="S298" s="2" t="s">
        <v>34</v>
      </c>
      <c r="T298" s="137">
        <v>0.01</v>
      </c>
      <c r="U298" s="2" t="s">
        <v>3068</v>
      </c>
      <c r="V298" s="146">
        <v>1E-4</v>
      </c>
      <c r="W298" s="146">
        <v>8.5000000000000006E-2</v>
      </c>
      <c r="X298" s="4" t="s">
        <v>263</v>
      </c>
      <c r="Z298" s="2" t="s">
        <v>2883</v>
      </c>
      <c r="AA298" s="2" t="s">
        <v>2884</v>
      </c>
      <c r="AB298" s="160" t="s">
        <v>2885</v>
      </c>
      <c r="AD298" s="137">
        <v>137.99</v>
      </c>
      <c r="AE298" s="144">
        <v>1</v>
      </c>
      <c r="AF298" s="157">
        <v>219.86</v>
      </c>
      <c r="AG298" s="137">
        <v>0.30299999999999999</v>
      </c>
      <c r="AJ298" s="2" t="s">
        <v>36</v>
      </c>
      <c r="AK298" s="146">
        <v>1.8333144785668002E-5</v>
      </c>
      <c r="AL298" s="146">
        <v>5.2016252342051704E-7</v>
      </c>
    </row>
    <row r="299" spans="1:38" x14ac:dyDescent="0.2">
      <c r="A299" s="188">
        <v>1038</v>
      </c>
      <c r="B299" s="2">
        <v>1319</v>
      </c>
      <c r="C299" s="2" t="s">
        <v>3088</v>
      </c>
      <c r="D299" s="2" t="s">
        <v>3089</v>
      </c>
      <c r="E299" s="4" t="s">
        <v>252</v>
      </c>
      <c r="F299" s="2" t="s">
        <v>3090</v>
      </c>
      <c r="G299" s="2" t="s">
        <v>3091</v>
      </c>
      <c r="H299" s="2" t="s">
        <v>255</v>
      </c>
      <c r="I299" s="2" t="s">
        <v>276</v>
      </c>
      <c r="J299" s="2" t="s">
        <v>30</v>
      </c>
      <c r="K299" s="2" t="s">
        <v>30</v>
      </c>
      <c r="L299" s="4" t="s">
        <v>2880</v>
      </c>
      <c r="M299" s="2" t="s">
        <v>183</v>
      </c>
      <c r="N299" s="2" t="s">
        <v>257</v>
      </c>
      <c r="O299" s="160" t="s">
        <v>2947</v>
      </c>
      <c r="P299" s="2" t="s">
        <v>279</v>
      </c>
      <c r="Q299" s="2" t="s">
        <v>279</v>
      </c>
      <c r="R299" s="2" t="s">
        <v>279</v>
      </c>
      <c r="S299" s="2" t="s">
        <v>34</v>
      </c>
      <c r="T299" s="137">
        <v>0.01</v>
      </c>
      <c r="U299" s="2" t="s">
        <v>3068</v>
      </c>
      <c r="V299" s="146">
        <v>1E-4</v>
      </c>
      <c r="W299" s="146">
        <v>0.05</v>
      </c>
      <c r="X299" s="4" t="s">
        <v>263</v>
      </c>
      <c r="Z299" s="2" t="s">
        <v>2883</v>
      </c>
      <c r="AA299" s="2" t="s">
        <v>2884</v>
      </c>
      <c r="AB299" s="160" t="s">
        <v>2885</v>
      </c>
      <c r="AD299" s="137">
        <v>9599.2000000000007</v>
      </c>
      <c r="AE299" s="144">
        <v>1</v>
      </c>
      <c r="AF299" s="157">
        <v>1</v>
      </c>
      <c r="AG299" s="137">
        <v>9.6000000000000002E-2</v>
      </c>
      <c r="AJ299" s="2" t="s">
        <v>36</v>
      </c>
      <c r="AK299" s="146">
        <v>5.8006701491190804E-6</v>
      </c>
      <c r="AL299" s="146">
        <v>1.6458121383815301E-7</v>
      </c>
    </row>
    <row r="300" spans="1:38" x14ac:dyDescent="0.2">
      <c r="A300" s="188">
        <v>1038</v>
      </c>
      <c r="B300" s="2">
        <v>1319</v>
      </c>
      <c r="C300" s="2" t="s">
        <v>3092</v>
      </c>
      <c r="D300" s="2" t="s">
        <v>3093</v>
      </c>
      <c r="E300" s="4" t="s">
        <v>252</v>
      </c>
      <c r="F300" s="2" t="s">
        <v>3094</v>
      </c>
      <c r="G300" s="2" t="s">
        <v>3095</v>
      </c>
      <c r="H300" s="2" t="s">
        <v>255</v>
      </c>
      <c r="I300" s="2" t="s">
        <v>295</v>
      </c>
      <c r="J300" s="2" t="s">
        <v>84</v>
      </c>
      <c r="K300" s="2" t="s">
        <v>30</v>
      </c>
      <c r="L300" s="4" t="s">
        <v>2880</v>
      </c>
      <c r="M300" s="2" t="s">
        <v>296</v>
      </c>
      <c r="N300" s="2" t="s">
        <v>257</v>
      </c>
      <c r="O300" s="160" t="s">
        <v>3096</v>
      </c>
      <c r="P300" s="2" t="s">
        <v>1613</v>
      </c>
      <c r="Q300" s="2" t="s">
        <v>376</v>
      </c>
      <c r="R300" s="2" t="s">
        <v>260</v>
      </c>
      <c r="S300" s="2" t="s">
        <v>89</v>
      </c>
      <c r="T300" s="137">
        <v>4.1840000000000002</v>
      </c>
      <c r="U300" s="2" t="s">
        <v>3097</v>
      </c>
      <c r="V300" s="146">
        <v>7.5480000000000005E-2</v>
      </c>
      <c r="W300" s="146">
        <v>8.5000000000000006E-2</v>
      </c>
      <c r="X300" s="4" t="s">
        <v>263</v>
      </c>
      <c r="Z300" s="2" t="s">
        <v>2854</v>
      </c>
      <c r="AA300" s="2" t="s">
        <v>2855</v>
      </c>
      <c r="AB300" s="160" t="s">
        <v>2857</v>
      </c>
      <c r="AD300" s="137">
        <v>123000</v>
      </c>
      <c r="AE300" s="144">
        <v>3.306</v>
      </c>
      <c r="AF300" s="157">
        <v>111.24</v>
      </c>
      <c r="AG300" s="137">
        <v>469.62599999999998</v>
      </c>
      <c r="AJ300" s="2" t="s">
        <v>36</v>
      </c>
      <c r="AK300" s="146">
        <v>2.8378894403302199E-2</v>
      </c>
      <c r="AL300" s="146">
        <v>8.0518849860641405E-4</v>
      </c>
    </row>
    <row r="301" spans="1:38" x14ac:dyDescent="0.2">
      <c r="A301" s="188">
        <v>1038</v>
      </c>
      <c r="B301" s="2">
        <v>1319</v>
      </c>
      <c r="C301" s="2" t="s">
        <v>378</v>
      </c>
      <c r="D301" s="2" t="s">
        <v>379</v>
      </c>
      <c r="E301" s="4" t="s">
        <v>380</v>
      </c>
      <c r="F301" s="2" t="s">
        <v>3098</v>
      </c>
      <c r="G301" s="2" t="s">
        <v>3099</v>
      </c>
      <c r="H301" s="2" t="s">
        <v>255</v>
      </c>
      <c r="I301" s="2" t="s">
        <v>295</v>
      </c>
      <c r="J301" s="2" t="s">
        <v>84</v>
      </c>
      <c r="K301" s="2" t="s">
        <v>30</v>
      </c>
      <c r="L301" s="4" t="s">
        <v>2880</v>
      </c>
      <c r="M301" s="2" t="s">
        <v>296</v>
      </c>
      <c r="N301" s="2" t="s">
        <v>257</v>
      </c>
      <c r="O301" s="160" t="s">
        <v>3100</v>
      </c>
      <c r="P301" s="2" t="s">
        <v>1613</v>
      </c>
      <c r="Q301" s="2" t="s">
        <v>376</v>
      </c>
      <c r="R301" s="2" t="s">
        <v>260</v>
      </c>
      <c r="S301" s="2" t="s">
        <v>89</v>
      </c>
      <c r="T301" s="137">
        <v>2.3519999999999999</v>
      </c>
      <c r="U301" s="2" t="s">
        <v>3101</v>
      </c>
      <c r="V301" s="146">
        <v>6.2570000000000001E-2</v>
      </c>
      <c r="W301" s="146">
        <v>5.3749999999999999E-2</v>
      </c>
      <c r="X301" s="4" t="s">
        <v>263</v>
      </c>
      <c r="Z301" s="2" t="s">
        <v>2854</v>
      </c>
      <c r="AA301" s="2" t="s">
        <v>2855</v>
      </c>
      <c r="AB301" s="160" t="s">
        <v>2857</v>
      </c>
      <c r="AD301" s="137">
        <v>117000</v>
      </c>
      <c r="AE301" s="144">
        <v>3.306</v>
      </c>
      <c r="AF301" s="157">
        <v>97.3</v>
      </c>
      <c r="AG301" s="137">
        <v>386.75400000000002</v>
      </c>
      <c r="AJ301" s="2" t="s">
        <v>36</v>
      </c>
      <c r="AK301" s="146">
        <v>2.3371014741361301E-2</v>
      </c>
      <c r="AL301" s="146">
        <v>6.6310096521291601E-4</v>
      </c>
    </row>
    <row r="302" spans="1:38" x14ac:dyDescent="0.2">
      <c r="A302" s="188">
        <v>1038</v>
      </c>
      <c r="B302" s="2">
        <v>1319</v>
      </c>
      <c r="C302" s="2" t="s">
        <v>3102</v>
      </c>
      <c r="D302" s="2" t="s">
        <v>3103</v>
      </c>
      <c r="E302" s="4" t="s">
        <v>252</v>
      </c>
      <c r="F302" s="2" t="s">
        <v>3104</v>
      </c>
      <c r="G302" s="2" t="s">
        <v>3105</v>
      </c>
      <c r="H302" s="2" t="s">
        <v>255</v>
      </c>
      <c r="I302" s="2" t="s">
        <v>295</v>
      </c>
      <c r="J302" s="2" t="s">
        <v>30</v>
      </c>
      <c r="K302" s="2" t="s">
        <v>30</v>
      </c>
      <c r="L302" s="4" t="s">
        <v>2880</v>
      </c>
      <c r="M302" s="2" t="s">
        <v>384</v>
      </c>
      <c r="N302" s="2" t="s">
        <v>257</v>
      </c>
      <c r="O302" s="160" t="s">
        <v>3106</v>
      </c>
      <c r="P302" s="2" t="s">
        <v>1431</v>
      </c>
      <c r="Q302" s="2" t="s">
        <v>88</v>
      </c>
      <c r="R302" s="2" t="s">
        <v>260</v>
      </c>
      <c r="S302" s="2" t="s">
        <v>89</v>
      </c>
      <c r="T302" s="137">
        <v>1.639</v>
      </c>
      <c r="U302" s="2" t="s">
        <v>740</v>
      </c>
      <c r="V302" s="146">
        <v>6.3369999999999996E-2</v>
      </c>
      <c r="W302" s="146">
        <v>6.5000000000000002E-2</v>
      </c>
      <c r="X302" s="4" t="s">
        <v>263</v>
      </c>
      <c r="Z302" s="2" t="s">
        <v>2854</v>
      </c>
      <c r="AA302" s="2" t="s">
        <v>2855</v>
      </c>
      <c r="AB302" s="160" t="s">
        <v>2857</v>
      </c>
      <c r="AD302" s="137">
        <v>59000</v>
      </c>
      <c r="AE302" s="144">
        <v>3.306</v>
      </c>
      <c r="AF302" s="157">
        <v>101.61</v>
      </c>
      <c r="AG302" s="137">
        <v>198.19399999999999</v>
      </c>
      <c r="AJ302" s="2" t="s">
        <v>36</v>
      </c>
      <c r="AK302" s="146">
        <v>1.1976624742708299E-2</v>
      </c>
      <c r="AL302" s="146">
        <v>3.39810295563581E-4</v>
      </c>
    </row>
    <row r="303" spans="1:38" x14ac:dyDescent="0.2">
      <c r="A303" s="188">
        <v>1038</v>
      </c>
      <c r="B303" s="2">
        <v>1319</v>
      </c>
      <c r="C303" s="2" t="s">
        <v>3107</v>
      </c>
      <c r="D303" s="2" t="s">
        <v>3108</v>
      </c>
      <c r="E303" s="4" t="s">
        <v>252</v>
      </c>
      <c r="F303" s="2" t="s">
        <v>3109</v>
      </c>
      <c r="G303" s="2" t="s">
        <v>3110</v>
      </c>
      <c r="H303" s="2" t="s">
        <v>255</v>
      </c>
      <c r="I303" s="2" t="s">
        <v>295</v>
      </c>
      <c r="J303" s="2" t="s">
        <v>30</v>
      </c>
      <c r="K303" s="2" t="s">
        <v>349</v>
      </c>
      <c r="L303" s="4" t="s">
        <v>2880</v>
      </c>
      <c r="M303" s="2" t="s">
        <v>1930</v>
      </c>
      <c r="N303" s="2" t="s">
        <v>257</v>
      </c>
      <c r="O303" s="160" t="s">
        <v>3111</v>
      </c>
      <c r="P303" s="2" t="s">
        <v>1218</v>
      </c>
      <c r="Q303" s="2" t="s">
        <v>376</v>
      </c>
      <c r="R303" s="2" t="s">
        <v>260</v>
      </c>
      <c r="S303" s="2" t="s">
        <v>89</v>
      </c>
      <c r="T303" s="137">
        <v>8.5299999999999994</v>
      </c>
      <c r="U303" s="2" t="s">
        <v>3112</v>
      </c>
      <c r="V303" s="146">
        <v>5.9310000000000002E-2</v>
      </c>
      <c r="W303" s="146">
        <v>6.3750000000000001E-2</v>
      </c>
      <c r="X303" s="4" t="s">
        <v>263</v>
      </c>
      <c r="Z303" s="2" t="s">
        <v>2854</v>
      </c>
      <c r="AA303" s="2" t="s">
        <v>2855</v>
      </c>
      <c r="AB303" s="160" t="s">
        <v>2857</v>
      </c>
      <c r="AD303" s="137">
        <v>84407</v>
      </c>
      <c r="AE303" s="144">
        <v>3.306</v>
      </c>
      <c r="AF303" s="157">
        <v>105.57</v>
      </c>
      <c r="AG303" s="137">
        <v>294.59300000000002</v>
      </c>
      <c r="AJ303" s="2" t="s">
        <v>36</v>
      </c>
      <c r="AK303" s="146">
        <v>1.7801842962027001E-2</v>
      </c>
      <c r="AL303" s="146">
        <v>5.050880067179E-4</v>
      </c>
    </row>
    <row r="304" spans="1:38" x14ac:dyDescent="0.2">
      <c r="A304" s="188">
        <v>1038</v>
      </c>
      <c r="B304" s="2">
        <v>8563</v>
      </c>
      <c r="C304" s="2" t="s">
        <v>2892</v>
      </c>
      <c r="D304" s="2" t="s">
        <v>2893</v>
      </c>
      <c r="E304" s="4" t="s">
        <v>252</v>
      </c>
      <c r="F304" s="2" t="s">
        <v>2894</v>
      </c>
      <c r="G304" s="2" t="s">
        <v>2895</v>
      </c>
      <c r="H304" s="2" t="s">
        <v>255</v>
      </c>
      <c r="I304" s="2" t="s">
        <v>183</v>
      </c>
      <c r="J304" s="2" t="s">
        <v>30</v>
      </c>
      <c r="K304" s="2" t="s">
        <v>30</v>
      </c>
      <c r="L304" s="4" t="s">
        <v>2880</v>
      </c>
      <c r="M304" s="2" t="s">
        <v>2896</v>
      </c>
      <c r="N304" s="2" t="s">
        <v>257</v>
      </c>
      <c r="O304" s="160" t="s">
        <v>2897</v>
      </c>
      <c r="P304" s="2" t="s">
        <v>279</v>
      </c>
      <c r="Q304" s="2" t="s">
        <v>279</v>
      </c>
      <c r="R304" s="2" t="s">
        <v>279</v>
      </c>
      <c r="S304" s="2" t="s">
        <v>34</v>
      </c>
      <c r="T304" s="137">
        <v>0.01</v>
      </c>
      <c r="U304" s="2" t="s">
        <v>2898</v>
      </c>
      <c r="V304" s="146">
        <v>1E-4</v>
      </c>
      <c r="W304" s="146">
        <v>0.06</v>
      </c>
      <c r="X304" s="4" t="s">
        <v>263</v>
      </c>
      <c r="Z304" s="2" t="s">
        <v>2883</v>
      </c>
      <c r="AA304" s="2" t="s">
        <v>2884</v>
      </c>
      <c r="AB304" s="160" t="s">
        <v>2885</v>
      </c>
      <c r="AD304" s="137">
        <v>1161171.06</v>
      </c>
      <c r="AE304" s="144">
        <v>1</v>
      </c>
      <c r="AF304" s="157">
        <v>0</v>
      </c>
      <c r="AG304" s="137">
        <v>0</v>
      </c>
      <c r="AJ304" s="2" t="s">
        <v>36</v>
      </c>
      <c r="AK304" s="146">
        <v>2.7678449044270003E-7</v>
      </c>
      <c r="AL304" s="146">
        <v>9.67953976164038E-13</v>
      </c>
    </row>
    <row r="305" spans="1:38" x14ac:dyDescent="0.2">
      <c r="A305" s="188">
        <v>1038</v>
      </c>
      <c r="B305" s="2">
        <v>8563</v>
      </c>
      <c r="C305" s="2" t="s">
        <v>2899</v>
      </c>
      <c r="D305" s="2" t="s">
        <v>2900</v>
      </c>
      <c r="E305" s="4" t="s">
        <v>33</v>
      </c>
      <c r="F305" s="2" t="s">
        <v>2901</v>
      </c>
      <c r="G305" s="2" t="s">
        <v>2902</v>
      </c>
      <c r="H305" s="2" t="s">
        <v>255</v>
      </c>
      <c r="I305" s="2" t="s">
        <v>183</v>
      </c>
      <c r="J305" s="2" t="s">
        <v>30</v>
      </c>
      <c r="K305" s="2" t="s">
        <v>85</v>
      </c>
      <c r="L305" s="4" t="s">
        <v>2880</v>
      </c>
      <c r="M305" s="2" t="s">
        <v>278</v>
      </c>
      <c r="N305" s="2" t="s">
        <v>257</v>
      </c>
      <c r="O305" s="160" t="s">
        <v>3144</v>
      </c>
      <c r="P305" s="2" t="s">
        <v>279</v>
      </c>
      <c r="Q305" s="2" t="s">
        <v>279</v>
      </c>
      <c r="R305" s="2" t="s">
        <v>279</v>
      </c>
      <c r="S305" s="2" t="s">
        <v>34</v>
      </c>
      <c r="T305" s="137">
        <v>0.01</v>
      </c>
      <c r="U305" s="2" t="s">
        <v>2904</v>
      </c>
      <c r="V305" s="146">
        <v>1E-4</v>
      </c>
      <c r="W305" s="146">
        <v>8.8499999999999995E-2</v>
      </c>
      <c r="X305" s="4" t="s">
        <v>263</v>
      </c>
      <c r="Z305" s="2" t="s">
        <v>2883</v>
      </c>
      <c r="AA305" s="2" t="s">
        <v>2884</v>
      </c>
      <c r="AB305" s="160" t="s">
        <v>2885</v>
      </c>
      <c r="AD305" s="137">
        <v>266601.83</v>
      </c>
      <c r="AE305" s="144">
        <v>1</v>
      </c>
      <c r="AF305" s="157">
        <v>11.11</v>
      </c>
      <c r="AG305" s="137">
        <v>29.619</v>
      </c>
      <c r="AJ305" s="2" t="s">
        <v>36</v>
      </c>
      <c r="AK305" s="146">
        <v>0.70602931322409601</v>
      </c>
      <c r="AL305" s="146">
        <v>2.4690830036414399E-6</v>
      </c>
    </row>
    <row r="306" spans="1:38" x14ac:dyDescent="0.2">
      <c r="A306" s="188">
        <v>1038</v>
      </c>
      <c r="B306" s="2">
        <v>8563</v>
      </c>
      <c r="C306" s="2" t="s">
        <v>2920</v>
      </c>
      <c r="D306" s="2" t="s">
        <v>2921</v>
      </c>
      <c r="E306" s="4" t="s">
        <v>252</v>
      </c>
      <c r="F306" s="2" t="s">
        <v>2922</v>
      </c>
      <c r="G306" s="2" t="s">
        <v>2923</v>
      </c>
      <c r="H306" s="2" t="s">
        <v>255</v>
      </c>
      <c r="I306" s="2" t="s">
        <v>183</v>
      </c>
      <c r="J306" s="2" t="s">
        <v>30</v>
      </c>
      <c r="K306" s="2" t="s">
        <v>30</v>
      </c>
      <c r="L306" s="4" t="s">
        <v>2880</v>
      </c>
      <c r="M306" s="2" t="s">
        <v>183</v>
      </c>
      <c r="N306" s="2" t="s">
        <v>257</v>
      </c>
      <c r="O306" s="160" t="s">
        <v>3145</v>
      </c>
      <c r="P306" s="2" t="s">
        <v>279</v>
      </c>
      <c r="Q306" s="2" t="s">
        <v>279</v>
      </c>
      <c r="R306" s="2" t="s">
        <v>279</v>
      </c>
      <c r="S306" s="2" t="s">
        <v>34</v>
      </c>
      <c r="T306" s="137">
        <v>0.01</v>
      </c>
      <c r="U306" s="2" t="s">
        <v>2925</v>
      </c>
      <c r="V306" s="146">
        <v>1E-4</v>
      </c>
      <c r="W306" s="146">
        <v>0.06</v>
      </c>
      <c r="X306" s="4" t="s">
        <v>263</v>
      </c>
      <c r="Z306" s="2" t="s">
        <v>2883</v>
      </c>
      <c r="AA306" s="2" t="s">
        <v>2884</v>
      </c>
      <c r="AB306" s="160" t="s">
        <v>2885</v>
      </c>
      <c r="AD306" s="137">
        <v>1113476.51</v>
      </c>
      <c r="AE306" s="144">
        <v>1</v>
      </c>
      <c r="AF306" s="157">
        <v>0</v>
      </c>
      <c r="AG306" s="137">
        <v>0</v>
      </c>
      <c r="AJ306" s="2" t="s">
        <v>36</v>
      </c>
      <c r="AK306" s="146">
        <v>2.6541569890681401E-7</v>
      </c>
      <c r="AL306" s="146">
        <v>9.2819572614887206E-13</v>
      </c>
    </row>
    <row r="307" spans="1:38" x14ac:dyDescent="0.2">
      <c r="A307" s="188">
        <v>1038</v>
      </c>
      <c r="B307" s="2">
        <v>8563</v>
      </c>
      <c r="C307" s="2" t="s">
        <v>2920</v>
      </c>
      <c r="D307" s="2" t="s">
        <v>2921</v>
      </c>
      <c r="E307" s="4" t="s">
        <v>252</v>
      </c>
      <c r="F307" s="2" t="s">
        <v>3060</v>
      </c>
      <c r="G307" s="2" t="s">
        <v>3061</v>
      </c>
      <c r="H307" s="2" t="s">
        <v>255</v>
      </c>
      <c r="I307" s="2" t="s">
        <v>183</v>
      </c>
      <c r="J307" s="2" t="s">
        <v>30</v>
      </c>
      <c r="K307" s="2" t="s">
        <v>30</v>
      </c>
      <c r="L307" s="4" t="s">
        <v>2880</v>
      </c>
      <c r="M307" s="2" t="s">
        <v>183</v>
      </c>
      <c r="N307" s="2" t="s">
        <v>257</v>
      </c>
      <c r="O307" s="160" t="s">
        <v>3062</v>
      </c>
      <c r="P307" s="2" t="s">
        <v>279</v>
      </c>
      <c r="Q307" s="2" t="s">
        <v>279</v>
      </c>
      <c r="R307" s="2" t="s">
        <v>279</v>
      </c>
      <c r="S307" s="2" t="s">
        <v>34</v>
      </c>
      <c r="T307" s="137">
        <v>0.01</v>
      </c>
      <c r="U307" s="2" t="s">
        <v>2925</v>
      </c>
      <c r="V307" s="146">
        <v>1E-4</v>
      </c>
      <c r="W307" s="146">
        <v>5.7000000000000002E-2</v>
      </c>
      <c r="X307" s="4" t="s">
        <v>263</v>
      </c>
      <c r="Z307" s="2" t="s">
        <v>2883</v>
      </c>
      <c r="AA307" s="2" t="s">
        <v>2884</v>
      </c>
      <c r="AB307" s="160" t="s">
        <v>2885</v>
      </c>
      <c r="AD307" s="137">
        <v>93888.5</v>
      </c>
      <c r="AE307" s="144">
        <v>1</v>
      </c>
      <c r="AF307" s="157">
        <v>0</v>
      </c>
      <c r="AG307" s="137">
        <v>0</v>
      </c>
      <c r="AJ307" s="2" t="s">
        <v>36</v>
      </c>
      <c r="AK307" s="146">
        <v>2.23798900318179E-8</v>
      </c>
      <c r="AL307" s="146">
        <v>7.8265597569299807E-14</v>
      </c>
    </row>
    <row r="308" spans="1:38" x14ac:dyDescent="0.2">
      <c r="A308" s="188">
        <v>1038</v>
      </c>
      <c r="B308" s="2">
        <v>8563</v>
      </c>
      <c r="C308" s="2" t="s">
        <v>2926</v>
      </c>
      <c r="D308" s="2" t="s">
        <v>2927</v>
      </c>
      <c r="E308" s="4" t="s">
        <v>273</v>
      </c>
      <c r="F308" s="2" t="s">
        <v>2928</v>
      </c>
      <c r="G308" s="2" t="s">
        <v>2929</v>
      </c>
      <c r="H308" s="2" t="s">
        <v>255</v>
      </c>
      <c r="I308" s="2" t="s">
        <v>324</v>
      </c>
      <c r="J308" s="2" t="s">
        <v>30</v>
      </c>
      <c r="K308" s="2" t="s">
        <v>85</v>
      </c>
      <c r="L308" s="4" t="s">
        <v>2880</v>
      </c>
      <c r="M308" s="2" t="s">
        <v>350</v>
      </c>
      <c r="N308" s="2" t="s">
        <v>257</v>
      </c>
      <c r="O308" s="160" t="s">
        <v>2930</v>
      </c>
      <c r="P308" s="2" t="s">
        <v>279</v>
      </c>
      <c r="Q308" s="2" t="s">
        <v>279</v>
      </c>
      <c r="R308" s="2" t="s">
        <v>279</v>
      </c>
      <c r="S308" s="2" t="s">
        <v>34</v>
      </c>
      <c r="T308" s="137">
        <v>0.01</v>
      </c>
      <c r="U308" s="2" t="s">
        <v>2931</v>
      </c>
      <c r="V308" s="146">
        <v>1E-4</v>
      </c>
      <c r="W308" s="146">
        <v>0.03</v>
      </c>
      <c r="X308" s="4" t="s">
        <v>263</v>
      </c>
      <c r="Z308" s="2" t="s">
        <v>2883</v>
      </c>
      <c r="AA308" s="2" t="s">
        <v>2884</v>
      </c>
      <c r="AB308" s="160" t="s">
        <v>2885</v>
      </c>
      <c r="AD308" s="137">
        <v>114106.41</v>
      </c>
      <c r="AE308" s="144">
        <v>1</v>
      </c>
      <c r="AF308" s="157">
        <v>0</v>
      </c>
      <c r="AG308" s="137">
        <v>0</v>
      </c>
      <c r="AJ308" s="2" t="s">
        <v>36</v>
      </c>
      <c r="AK308" s="146">
        <v>2.71991661143327E-8</v>
      </c>
      <c r="AL308" s="146">
        <v>9.51192783475881E-14</v>
      </c>
    </row>
    <row r="309" spans="1:38" x14ac:dyDescent="0.2">
      <c r="A309" s="188">
        <v>1038</v>
      </c>
      <c r="B309" s="2">
        <v>8563</v>
      </c>
      <c r="C309" s="2" t="s">
        <v>2937</v>
      </c>
      <c r="D309" s="2" t="s">
        <v>2938</v>
      </c>
      <c r="E309" s="4" t="s">
        <v>252</v>
      </c>
      <c r="F309" s="2" t="s">
        <v>2939</v>
      </c>
      <c r="G309" s="2" t="s">
        <v>2940</v>
      </c>
      <c r="H309" s="2" t="s">
        <v>255</v>
      </c>
      <c r="I309" s="2" t="s">
        <v>276</v>
      </c>
      <c r="J309" s="2" t="s">
        <v>30</v>
      </c>
      <c r="K309" s="2" t="s">
        <v>30</v>
      </c>
      <c r="L309" s="4" t="s">
        <v>2880</v>
      </c>
      <c r="M309" s="2" t="s">
        <v>288</v>
      </c>
      <c r="N309" s="2" t="s">
        <v>257</v>
      </c>
      <c r="O309" s="160" t="s">
        <v>2941</v>
      </c>
      <c r="P309" s="2" t="s">
        <v>279</v>
      </c>
      <c r="Q309" s="2" t="s">
        <v>279</v>
      </c>
      <c r="R309" s="2" t="s">
        <v>279</v>
      </c>
      <c r="S309" s="2" t="s">
        <v>34</v>
      </c>
      <c r="T309" s="137">
        <v>0.01</v>
      </c>
      <c r="U309" s="2" t="s">
        <v>2942</v>
      </c>
      <c r="V309" s="146">
        <v>4.1020000000000001E-2</v>
      </c>
      <c r="W309" s="146">
        <v>5.3499999999999999E-2</v>
      </c>
      <c r="X309" s="4" t="s">
        <v>263</v>
      </c>
      <c r="Z309" s="2" t="s">
        <v>2883</v>
      </c>
      <c r="AA309" s="2" t="s">
        <v>2884</v>
      </c>
      <c r="AB309" s="160" t="s">
        <v>2885</v>
      </c>
      <c r="AD309" s="137">
        <v>4127.71</v>
      </c>
      <c r="AE309" s="144">
        <v>1</v>
      </c>
      <c r="AF309" s="157">
        <v>0</v>
      </c>
      <c r="AG309" s="137">
        <v>0</v>
      </c>
      <c r="AJ309" s="2" t="s">
        <v>36</v>
      </c>
      <c r="AK309" s="146">
        <v>9.8390852855499016E-10</v>
      </c>
      <c r="AL309" s="146">
        <v>3.4408653854601002E-15</v>
      </c>
    </row>
    <row r="310" spans="1:38" x14ac:dyDescent="0.2">
      <c r="A310" s="188">
        <v>1038</v>
      </c>
      <c r="B310" s="2">
        <v>8563</v>
      </c>
      <c r="C310" s="2" t="s">
        <v>3075</v>
      </c>
      <c r="D310" s="2" t="s">
        <v>3076</v>
      </c>
      <c r="E310" s="4" t="s">
        <v>33</v>
      </c>
      <c r="F310" s="2" t="s">
        <v>3077</v>
      </c>
      <c r="G310" s="2" t="s">
        <v>3078</v>
      </c>
      <c r="H310" s="2" t="s">
        <v>255</v>
      </c>
      <c r="I310" s="2" t="s">
        <v>183</v>
      </c>
      <c r="J310" s="2" t="s">
        <v>30</v>
      </c>
      <c r="K310" s="2" t="s">
        <v>907</v>
      </c>
      <c r="L310" s="4" t="s">
        <v>2880</v>
      </c>
      <c r="M310" s="2" t="s">
        <v>183</v>
      </c>
      <c r="N310" s="2" t="s">
        <v>257</v>
      </c>
      <c r="O310" s="160" t="s">
        <v>3079</v>
      </c>
      <c r="P310" s="2" t="s">
        <v>279</v>
      </c>
      <c r="Q310" s="2" t="s">
        <v>279</v>
      </c>
      <c r="R310" s="2" t="s">
        <v>279</v>
      </c>
      <c r="S310" s="2" t="s">
        <v>34</v>
      </c>
      <c r="T310" s="137">
        <v>0.01</v>
      </c>
      <c r="U310" s="2" t="s">
        <v>3080</v>
      </c>
      <c r="V310" s="146">
        <v>1E-4</v>
      </c>
      <c r="W310" s="146">
        <v>8.1500000000000003E-2</v>
      </c>
      <c r="X310" s="4" t="s">
        <v>263</v>
      </c>
      <c r="Z310" s="2" t="s">
        <v>2883</v>
      </c>
      <c r="AA310" s="2" t="s">
        <v>2884</v>
      </c>
      <c r="AB310" s="212">
        <v>45869</v>
      </c>
      <c r="AD310" s="137">
        <v>10363.6</v>
      </c>
      <c r="AE310" s="144">
        <v>1</v>
      </c>
      <c r="AF310" s="157">
        <v>119</v>
      </c>
      <c r="AG310" s="137">
        <v>12.333</v>
      </c>
      <c r="AJ310" s="2" t="s">
        <v>36</v>
      </c>
      <c r="AK310" s="146">
        <v>0.29397009401274998</v>
      </c>
      <c r="AL310" s="146">
        <v>1.0280544293426201E-6</v>
      </c>
    </row>
    <row r="311" spans="1:38" x14ac:dyDescent="0.2">
      <c r="A311" s="188">
        <v>1039</v>
      </c>
      <c r="B311" s="2">
        <v>1039</v>
      </c>
      <c r="C311" s="2" t="s">
        <v>2966</v>
      </c>
      <c r="D311" s="2" t="s">
        <v>2967</v>
      </c>
      <c r="E311" s="4" t="s">
        <v>252</v>
      </c>
      <c r="F311" s="2" t="s">
        <v>2968</v>
      </c>
      <c r="G311" s="2" t="s">
        <v>2969</v>
      </c>
      <c r="H311" s="2" t="s">
        <v>255</v>
      </c>
      <c r="I311" s="2" t="s">
        <v>295</v>
      </c>
      <c r="J311" s="2" t="s">
        <v>30</v>
      </c>
      <c r="K311" s="2" t="s">
        <v>30</v>
      </c>
      <c r="L311" s="4" t="s">
        <v>2880</v>
      </c>
      <c r="M311" s="2" t="s">
        <v>2970</v>
      </c>
      <c r="N311" s="2" t="s">
        <v>257</v>
      </c>
      <c r="O311" s="160" t="s">
        <v>2971</v>
      </c>
      <c r="P311" s="2" t="s">
        <v>409</v>
      </c>
      <c r="Q311" s="2" t="s">
        <v>259</v>
      </c>
      <c r="R311" s="2" t="s">
        <v>260</v>
      </c>
      <c r="S311" s="2" t="s">
        <v>89</v>
      </c>
      <c r="T311" s="137">
        <v>0.70599999999999996</v>
      </c>
      <c r="U311" s="2" t="s">
        <v>2972</v>
      </c>
      <c r="V311" s="146">
        <v>1E-4</v>
      </c>
      <c r="W311" s="146">
        <v>7.9699999999999993E-2</v>
      </c>
      <c r="X311" s="4" t="s">
        <v>263</v>
      </c>
      <c r="Z311" s="2" t="s">
        <v>2854</v>
      </c>
      <c r="AA311" s="2" t="s">
        <v>2855</v>
      </c>
      <c r="AB311" s="160" t="s">
        <v>2857</v>
      </c>
      <c r="AD311" s="137">
        <v>2195.3000000000002</v>
      </c>
      <c r="AE311" s="144">
        <v>3.306</v>
      </c>
      <c r="AF311" s="157">
        <v>105.33</v>
      </c>
      <c r="AG311" s="137">
        <v>7.6440000000000001</v>
      </c>
      <c r="AJ311" s="2" t="s">
        <v>36</v>
      </c>
      <c r="AK311" s="146">
        <v>4.03103971671294E-3</v>
      </c>
      <c r="AL311" s="146">
        <v>3.4148125373241701E-5</v>
      </c>
    </row>
    <row r="312" spans="1:38" x14ac:dyDescent="0.2">
      <c r="A312" s="188">
        <v>1039</v>
      </c>
      <c r="B312" s="2">
        <v>1039</v>
      </c>
      <c r="C312" s="2" t="s">
        <v>2876</v>
      </c>
      <c r="D312" s="2" t="s">
        <v>2877</v>
      </c>
      <c r="E312" s="4" t="s">
        <v>252</v>
      </c>
      <c r="F312" s="2" t="s">
        <v>2878</v>
      </c>
      <c r="G312" s="2" t="s">
        <v>2879</v>
      </c>
      <c r="H312" s="2" t="s">
        <v>255</v>
      </c>
      <c r="I312" s="2" t="s">
        <v>183</v>
      </c>
      <c r="J312" s="2" t="s">
        <v>30</v>
      </c>
      <c r="K312" s="2" t="s">
        <v>30</v>
      </c>
      <c r="L312" s="4" t="s">
        <v>2880</v>
      </c>
      <c r="M312" s="2" t="s">
        <v>2364</v>
      </c>
      <c r="N312" s="2" t="s">
        <v>257</v>
      </c>
      <c r="O312" s="160" t="s">
        <v>3124</v>
      </c>
      <c r="P312" s="2" t="s">
        <v>279</v>
      </c>
      <c r="Q312" s="2" t="s">
        <v>279</v>
      </c>
      <c r="R312" s="2" t="s">
        <v>279</v>
      </c>
      <c r="S312" s="2" t="s">
        <v>34</v>
      </c>
      <c r="T312" s="137">
        <v>0.01</v>
      </c>
      <c r="U312" s="2" t="s">
        <v>2882</v>
      </c>
      <c r="V312" s="146">
        <v>1E-4</v>
      </c>
      <c r="W312" s="146">
        <v>7.0000000000000007E-2</v>
      </c>
      <c r="X312" s="4" t="s">
        <v>263</v>
      </c>
      <c r="Z312" s="2" t="s">
        <v>2883</v>
      </c>
      <c r="AA312" s="2" t="s">
        <v>2884</v>
      </c>
      <c r="AB312" s="160" t="s">
        <v>2885</v>
      </c>
      <c r="AD312" s="137">
        <v>30860</v>
      </c>
      <c r="AE312" s="144">
        <v>1</v>
      </c>
      <c r="AF312" s="157">
        <v>0</v>
      </c>
      <c r="AG312" s="137">
        <v>0</v>
      </c>
      <c r="AJ312" s="2" t="s">
        <v>36</v>
      </c>
      <c r="AK312" s="146">
        <v>1.6272871239664401E-10</v>
      </c>
      <c r="AL312" s="146">
        <v>1.37852287828066E-12</v>
      </c>
    </row>
    <row r="313" spans="1:38" x14ac:dyDescent="0.2">
      <c r="A313" s="188">
        <v>1039</v>
      </c>
      <c r="B313" s="2">
        <v>1039</v>
      </c>
      <c r="C313" s="2" t="s">
        <v>2985</v>
      </c>
      <c r="D313" s="2" t="s">
        <v>2986</v>
      </c>
      <c r="E313" s="4" t="s">
        <v>252</v>
      </c>
      <c r="F313" s="2" t="s">
        <v>2987</v>
      </c>
      <c r="G313" s="2" t="s">
        <v>2988</v>
      </c>
      <c r="H313" s="2" t="s">
        <v>255</v>
      </c>
      <c r="I313" s="2" t="s">
        <v>183</v>
      </c>
      <c r="J313" s="2" t="s">
        <v>30</v>
      </c>
      <c r="K313" s="2" t="s">
        <v>2952</v>
      </c>
      <c r="L313" s="4" t="s">
        <v>2880</v>
      </c>
      <c r="M313" s="2" t="s">
        <v>183</v>
      </c>
      <c r="N313" s="2" t="s">
        <v>257</v>
      </c>
      <c r="O313" s="160" t="s">
        <v>2989</v>
      </c>
      <c r="P313" s="2" t="s">
        <v>279</v>
      </c>
      <c r="Q313" s="2" t="s">
        <v>279</v>
      </c>
      <c r="R313" s="2" t="s">
        <v>279</v>
      </c>
      <c r="S313" s="2" t="s">
        <v>34</v>
      </c>
      <c r="T313" s="137">
        <v>0.01</v>
      </c>
      <c r="U313" s="2" t="s">
        <v>2990</v>
      </c>
      <c r="V313" s="146">
        <v>1E-4</v>
      </c>
      <c r="W313" s="146">
        <v>8.4000000000000005E-2</v>
      </c>
      <c r="X313" s="4" t="s">
        <v>263</v>
      </c>
      <c r="Z313" s="2" t="s">
        <v>2883</v>
      </c>
      <c r="AA313" s="2" t="s">
        <v>2884</v>
      </c>
      <c r="AB313" s="160" t="s">
        <v>2885</v>
      </c>
      <c r="AD313" s="137">
        <v>30550</v>
      </c>
      <c r="AE313" s="144">
        <v>1</v>
      </c>
      <c r="AF313" s="157">
        <v>0</v>
      </c>
      <c r="AG313" s="137">
        <v>0</v>
      </c>
      <c r="AJ313" s="2" t="s">
        <v>36</v>
      </c>
      <c r="AK313" s="146">
        <v>1.61094042894279E-10</v>
      </c>
      <c r="AL313" s="146">
        <v>1.3646751111948899E-12</v>
      </c>
    </row>
    <row r="314" spans="1:38" x14ac:dyDescent="0.2">
      <c r="A314" s="188">
        <v>1039</v>
      </c>
      <c r="B314" s="2">
        <v>1039</v>
      </c>
      <c r="C314" s="2" t="s">
        <v>2886</v>
      </c>
      <c r="D314" s="2" t="s">
        <v>2887</v>
      </c>
      <c r="E314" s="4" t="s">
        <v>252</v>
      </c>
      <c r="F314" s="2" t="s">
        <v>2888</v>
      </c>
      <c r="G314" s="2" t="s">
        <v>2889</v>
      </c>
      <c r="H314" s="2" t="s">
        <v>33</v>
      </c>
      <c r="I314" s="2" t="s">
        <v>183</v>
      </c>
      <c r="J314" s="2" t="s">
        <v>30</v>
      </c>
      <c r="K314" s="2" t="s">
        <v>30</v>
      </c>
      <c r="L314" s="4" t="s">
        <v>2880</v>
      </c>
      <c r="M314" s="2" t="s">
        <v>183</v>
      </c>
      <c r="N314" s="2" t="s">
        <v>257</v>
      </c>
      <c r="O314" s="160" t="s">
        <v>2890</v>
      </c>
      <c r="P314" s="2" t="s">
        <v>279</v>
      </c>
      <c r="Q314" s="2" t="s">
        <v>279</v>
      </c>
      <c r="R314" s="2" t="s">
        <v>279</v>
      </c>
      <c r="S314" s="2" t="s">
        <v>34</v>
      </c>
      <c r="T314" s="137">
        <v>0.01</v>
      </c>
      <c r="U314" s="2" t="s">
        <v>2891</v>
      </c>
      <c r="V314" s="146">
        <v>1E-4</v>
      </c>
      <c r="W314" s="146">
        <v>6.6595000000000001E-2</v>
      </c>
      <c r="X314" s="4" t="s">
        <v>263</v>
      </c>
      <c r="Z314" s="2" t="s">
        <v>2883</v>
      </c>
      <c r="AA314" s="2" t="s">
        <v>2884</v>
      </c>
      <c r="AB314" s="160" t="s">
        <v>2885</v>
      </c>
      <c r="AD314" s="137">
        <v>259500</v>
      </c>
      <c r="AE314" s="144">
        <v>1</v>
      </c>
      <c r="AF314" s="157">
        <v>3</v>
      </c>
      <c r="AG314" s="137">
        <v>7.7850000000000001</v>
      </c>
      <c r="AJ314" s="2" t="s">
        <v>36</v>
      </c>
      <c r="AK314" s="146">
        <v>4.1051297019049603E-3</v>
      </c>
      <c r="AL314" s="146">
        <v>3.4775763471856602E-5</v>
      </c>
    </row>
    <row r="315" spans="1:38" x14ac:dyDescent="0.2">
      <c r="A315" s="188">
        <v>1039</v>
      </c>
      <c r="B315" s="2">
        <v>1039</v>
      </c>
      <c r="C315" s="2" t="s">
        <v>509</v>
      </c>
      <c r="D315" s="2" t="s">
        <v>510</v>
      </c>
      <c r="E315" s="4" t="s">
        <v>252</v>
      </c>
      <c r="F315" s="2" t="s">
        <v>2991</v>
      </c>
      <c r="G315" s="2" t="s">
        <v>2992</v>
      </c>
      <c r="H315" s="2" t="s">
        <v>255</v>
      </c>
      <c r="I315" s="2" t="s">
        <v>276</v>
      </c>
      <c r="J315" s="2" t="s">
        <v>30</v>
      </c>
      <c r="K315" s="2" t="s">
        <v>30</v>
      </c>
      <c r="L315" s="4" t="s">
        <v>2880</v>
      </c>
      <c r="M315" s="2" t="s">
        <v>476</v>
      </c>
      <c r="N315" s="2" t="s">
        <v>257</v>
      </c>
      <c r="O315" s="160" t="s">
        <v>2993</v>
      </c>
      <c r="P315" s="2" t="s">
        <v>258</v>
      </c>
      <c r="Q315" s="2" t="s">
        <v>259</v>
      </c>
      <c r="R315" s="2" t="s">
        <v>260</v>
      </c>
      <c r="S315" s="2" t="s">
        <v>34</v>
      </c>
      <c r="T315" s="137">
        <v>9.3520000000000003</v>
      </c>
      <c r="U315" s="2" t="s">
        <v>2994</v>
      </c>
      <c r="V315" s="146">
        <v>2.9790000000000001E-2</v>
      </c>
      <c r="W315" s="146">
        <v>4.1000000000000002E-2</v>
      </c>
      <c r="X315" s="4" t="s">
        <v>263</v>
      </c>
      <c r="Z315" s="2" t="s">
        <v>2854</v>
      </c>
      <c r="AA315" s="2" t="s">
        <v>2855</v>
      </c>
      <c r="AB315" s="160" t="s">
        <v>2857</v>
      </c>
      <c r="AD315" s="137">
        <v>645936.28</v>
      </c>
      <c r="AE315" s="144">
        <v>1</v>
      </c>
      <c r="AF315" s="157">
        <v>139.55000000000001</v>
      </c>
      <c r="AG315" s="137">
        <v>901.404</v>
      </c>
      <c r="AJ315" s="2" t="s">
        <v>36</v>
      </c>
      <c r="AK315" s="146">
        <v>0.475321857039672</v>
      </c>
      <c r="AL315" s="146">
        <v>4.02659152663186E-3</v>
      </c>
    </row>
    <row r="316" spans="1:38" x14ac:dyDescent="0.2">
      <c r="A316" s="188">
        <v>1039</v>
      </c>
      <c r="B316" s="2">
        <v>1039</v>
      </c>
      <c r="C316" s="2" t="s">
        <v>2995</v>
      </c>
      <c r="D316" s="2" t="s">
        <v>2996</v>
      </c>
      <c r="E316" s="4" t="s">
        <v>252</v>
      </c>
      <c r="F316" s="2" t="s">
        <v>2997</v>
      </c>
      <c r="G316" s="2" t="s">
        <v>2998</v>
      </c>
      <c r="H316" s="2" t="s">
        <v>255</v>
      </c>
      <c r="I316" s="2" t="s">
        <v>324</v>
      </c>
      <c r="J316" s="2" t="s">
        <v>30</v>
      </c>
      <c r="K316" s="2" t="s">
        <v>30</v>
      </c>
      <c r="L316" s="4" t="s">
        <v>2880</v>
      </c>
      <c r="M316" s="2" t="s">
        <v>288</v>
      </c>
      <c r="N316" s="2" t="s">
        <v>257</v>
      </c>
      <c r="O316" s="160" t="s">
        <v>3146</v>
      </c>
      <c r="P316" s="2" t="s">
        <v>553</v>
      </c>
      <c r="Q316" s="2" t="s">
        <v>376</v>
      </c>
      <c r="R316" s="2" t="s">
        <v>260</v>
      </c>
      <c r="S316" s="2" t="s">
        <v>34</v>
      </c>
      <c r="T316" s="137">
        <v>1.9810000000000001</v>
      </c>
      <c r="U316" s="2" t="s">
        <v>319</v>
      </c>
      <c r="V316" s="146">
        <v>6.0179999999999997E-2</v>
      </c>
      <c r="W316" s="146">
        <v>4.5999999999999999E-2</v>
      </c>
      <c r="X316" s="4" t="s">
        <v>263</v>
      </c>
      <c r="Z316" s="2" t="s">
        <v>2854</v>
      </c>
      <c r="AA316" s="2" t="s">
        <v>2855</v>
      </c>
      <c r="AB316" s="160" t="s">
        <v>2857</v>
      </c>
      <c r="AD316" s="137">
        <v>14262.09</v>
      </c>
      <c r="AE316" s="144">
        <v>1</v>
      </c>
      <c r="AF316" s="157">
        <v>99.93</v>
      </c>
      <c r="AG316" s="137">
        <v>14.252000000000001</v>
      </c>
      <c r="AJ316" s="2" t="s">
        <v>36</v>
      </c>
      <c r="AK316" s="146">
        <v>7.5153173872514502E-3</v>
      </c>
      <c r="AL316" s="146">
        <v>6.3664468324523197E-5</v>
      </c>
    </row>
    <row r="317" spans="1:38" x14ac:dyDescent="0.2">
      <c r="A317" s="188">
        <v>1039</v>
      </c>
      <c r="B317" s="2">
        <v>1039</v>
      </c>
      <c r="C317" s="2" t="s">
        <v>2869</v>
      </c>
      <c r="D317" s="2" t="s">
        <v>2870</v>
      </c>
      <c r="E317" s="4" t="s">
        <v>252</v>
      </c>
      <c r="F317" s="2" t="s">
        <v>3004</v>
      </c>
      <c r="G317" s="2" t="s">
        <v>3005</v>
      </c>
      <c r="H317" s="2" t="s">
        <v>255</v>
      </c>
      <c r="I317" s="2" t="s">
        <v>324</v>
      </c>
      <c r="J317" s="2" t="s">
        <v>30</v>
      </c>
      <c r="K317" s="2" t="s">
        <v>30</v>
      </c>
      <c r="L317" s="4" t="s">
        <v>2880</v>
      </c>
      <c r="M317" s="2" t="s">
        <v>391</v>
      </c>
      <c r="N317" s="2" t="s">
        <v>257</v>
      </c>
      <c r="O317" s="160" t="s">
        <v>3096</v>
      </c>
      <c r="P317" s="2" t="s">
        <v>258</v>
      </c>
      <c r="Q317" s="2" t="s">
        <v>259</v>
      </c>
      <c r="R317" s="2" t="s">
        <v>260</v>
      </c>
      <c r="S317" s="2" t="s">
        <v>34</v>
      </c>
      <c r="T317" s="137">
        <v>0.438</v>
      </c>
      <c r="U317" s="2" t="s">
        <v>3006</v>
      </c>
      <c r="V317" s="146">
        <v>6.7299999999999999E-2</v>
      </c>
      <c r="W317" s="146">
        <v>2.5000000000000001E-2</v>
      </c>
      <c r="X317" s="4" t="s">
        <v>263</v>
      </c>
      <c r="Z317" s="2" t="s">
        <v>2854</v>
      </c>
      <c r="AA317" s="2" t="s">
        <v>2855</v>
      </c>
      <c r="AB317" s="160" t="s">
        <v>2857</v>
      </c>
      <c r="AD317" s="137">
        <v>7842.94</v>
      </c>
      <c r="AE317" s="144">
        <v>1</v>
      </c>
      <c r="AF317" s="157">
        <v>99.16</v>
      </c>
      <c r="AG317" s="137">
        <v>7.7770000000000001</v>
      </c>
      <c r="AJ317" s="2" t="s">
        <v>36</v>
      </c>
      <c r="AK317" s="146">
        <v>4.1009424717182701E-3</v>
      </c>
      <c r="AL317" s="146">
        <v>3.47402922109834E-5</v>
      </c>
    </row>
    <row r="318" spans="1:38" x14ac:dyDescent="0.2">
      <c r="A318" s="188">
        <v>1039</v>
      </c>
      <c r="B318" s="2">
        <v>1039</v>
      </c>
      <c r="C318" s="2" t="s">
        <v>3007</v>
      </c>
      <c r="D318" s="2" t="s">
        <v>3008</v>
      </c>
      <c r="E318" s="4" t="s">
        <v>252</v>
      </c>
      <c r="F318" s="2" t="s">
        <v>3009</v>
      </c>
      <c r="G318" s="2" t="s">
        <v>3010</v>
      </c>
      <c r="H318" s="2" t="s">
        <v>255</v>
      </c>
      <c r="I318" s="2" t="s">
        <v>324</v>
      </c>
      <c r="J318" s="2" t="s">
        <v>30</v>
      </c>
      <c r="K318" s="2" t="s">
        <v>30</v>
      </c>
      <c r="L318" s="4" t="s">
        <v>2880</v>
      </c>
      <c r="M318" s="2" t="s">
        <v>397</v>
      </c>
      <c r="N318" s="2" t="s">
        <v>257</v>
      </c>
      <c r="O318" s="160" t="s">
        <v>3147</v>
      </c>
      <c r="P318" s="2" t="s">
        <v>351</v>
      </c>
      <c r="Q318" s="2" t="s">
        <v>376</v>
      </c>
      <c r="R318" s="2" t="s">
        <v>260</v>
      </c>
      <c r="S318" s="2" t="s">
        <v>34</v>
      </c>
      <c r="T318" s="137">
        <v>0.63300000000000001</v>
      </c>
      <c r="U318" s="2" t="s">
        <v>307</v>
      </c>
      <c r="V318" s="146">
        <v>0.25346000000000002</v>
      </c>
      <c r="W318" s="146">
        <v>4.2999999999999997E-2</v>
      </c>
      <c r="X318" s="4" t="s">
        <v>263</v>
      </c>
      <c r="Z318" s="2" t="s">
        <v>2854</v>
      </c>
      <c r="AA318" s="2" t="s">
        <v>2855</v>
      </c>
      <c r="AB318" s="160" t="s">
        <v>2857</v>
      </c>
      <c r="AD318" s="137">
        <v>13151.4</v>
      </c>
      <c r="AE318" s="144">
        <v>1</v>
      </c>
      <c r="AF318" s="157">
        <v>100.43</v>
      </c>
      <c r="AG318" s="137">
        <v>13.208</v>
      </c>
      <c r="AJ318" s="2" t="s">
        <v>36</v>
      </c>
      <c r="AK318" s="146">
        <v>6.9647208777787904E-3</v>
      </c>
      <c r="AL318" s="146">
        <v>5.9000203033961101E-5</v>
      </c>
    </row>
    <row r="319" spans="1:38" x14ac:dyDescent="0.2">
      <c r="A319" s="188">
        <v>1039</v>
      </c>
      <c r="B319" s="2">
        <v>1039</v>
      </c>
      <c r="C319" s="2" t="s">
        <v>1224</v>
      </c>
      <c r="D319" s="2" t="s">
        <v>1225</v>
      </c>
      <c r="E319" s="4" t="s">
        <v>380</v>
      </c>
      <c r="F319" s="2" t="s">
        <v>3012</v>
      </c>
      <c r="G319" s="2" t="s">
        <v>3013</v>
      </c>
      <c r="H319" s="2" t="s">
        <v>255</v>
      </c>
      <c r="I319" s="2" t="s">
        <v>324</v>
      </c>
      <c r="J319" s="2" t="s">
        <v>30</v>
      </c>
      <c r="K319" s="2" t="s">
        <v>85</v>
      </c>
      <c r="L319" s="4" t="s">
        <v>2880</v>
      </c>
      <c r="M319" s="2" t="s">
        <v>306</v>
      </c>
      <c r="N319" s="2" t="s">
        <v>257</v>
      </c>
      <c r="O319" s="160" t="s">
        <v>3148</v>
      </c>
      <c r="P319" s="2" t="s">
        <v>332</v>
      </c>
      <c r="Q319" s="2" t="s">
        <v>259</v>
      </c>
      <c r="R319" s="2" t="s">
        <v>260</v>
      </c>
      <c r="S319" s="2" t="s">
        <v>34</v>
      </c>
      <c r="T319" s="137">
        <v>2.8809999999999998</v>
      </c>
      <c r="U319" s="2" t="s">
        <v>3015</v>
      </c>
      <c r="V319" s="146">
        <v>6.9309999999999997E-2</v>
      </c>
      <c r="W319" s="146">
        <v>3.3500000000000002E-2</v>
      </c>
      <c r="X319" s="4" t="s">
        <v>263</v>
      </c>
      <c r="Z319" s="2" t="s">
        <v>2854</v>
      </c>
      <c r="AA319" s="2" t="s">
        <v>2855</v>
      </c>
      <c r="AB319" s="160" t="s">
        <v>2857</v>
      </c>
      <c r="AD319" s="137">
        <v>27205.5</v>
      </c>
      <c r="AE319" s="144">
        <v>1</v>
      </c>
      <c r="AF319" s="157">
        <v>95.91</v>
      </c>
      <c r="AG319" s="137">
        <v>26.093</v>
      </c>
      <c r="AJ319" s="2" t="s">
        <v>36</v>
      </c>
      <c r="AK319" s="146">
        <v>1.3759063322475701E-2</v>
      </c>
      <c r="AL319" s="146">
        <v>1.1655708015137201E-4</v>
      </c>
    </row>
    <row r="320" spans="1:38" x14ac:dyDescent="0.2">
      <c r="A320" s="188">
        <v>1039</v>
      </c>
      <c r="B320" s="2">
        <v>1039</v>
      </c>
      <c r="C320" s="2" t="s">
        <v>2905</v>
      </c>
      <c r="D320" s="2" t="s">
        <v>2906</v>
      </c>
      <c r="E320" s="4" t="s">
        <v>252</v>
      </c>
      <c r="F320" s="2" t="s">
        <v>2907</v>
      </c>
      <c r="G320" s="2" t="s">
        <v>2908</v>
      </c>
      <c r="H320" s="2" t="s">
        <v>255</v>
      </c>
      <c r="I320" s="2" t="s">
        <v>276</v>
      </c>
      <c r="J320" s="2" t="s">
        <v>30</v>
      </c>
      <c r="K320" s="2" t="s">
        <v>30</v>
      </c>
      <c r="L320" s="4" t="s">
        <v>2880</v>
      </c>
      <c r="M320" s="2" t="s">
        <v>278</v>
      </c>
      <c r="N320" s="2" t="s">
        <v>257</v>
      </c>
      <c r="O320" s="160" t="s">
        <v>2909</v>
      </c>
      <c r="P320" s="2" t="s">
        <v>279</v>
      </c>
      <c r="Q320" s="2" t="s">
        <v>279</v>
      </c>
      <c r="R320" s="2" t="s">
        <v>279</v>
      </c>
      <c r="S320" s="2" t="s">
        <v>34</v>
      </c>
      <c r="T320" s="137">
        <v>0.01</v>
      </c>
      <c r="U320" s="2" t="s">
        <v>2891</v>
      </c>
      <c r="V320" s="146">
        <v>1E-4</v>
      </c>
      <c r="W320" s="146">
        <v>7.0999999999999994E-2</v>
      </c>
      <c r="X320" s="4" t="s">
        <v>263</v>
      </c>
      <c r="Z320" s="2" t="s">
        <v>2883</v>
      </c>
      <c r="AA320" s="2" t="s">
        <v>2884</v>
      </c>
      <c r="AB320" s="160" t="s">
        <v>2885</v>
      </c>
      <c r="AD320" s="137">
        <v>470.88</v>
      </c>
      <c r="AE320" s="144">
        <v>1</v>
      </c>
      <c r="AF320" s="157">
        <v>0</v>
      </c>
      <c r="AG320" s="137">
        <v>0</v>
      </c>
      <c r="AJ320" s="2" t="s">
        <v>36</v>
      </c>
      <c r="AK320" s="146">
        <v>2.4830102428169599E-12</v>
      </c>
      <c r="AL320" s="146">
        <v>2.1034311501127601E-14</v>
      </c>
    </row>
    <row r="321" spans="1:38" x14ac:dyDescent="0.2">
      <c r="A321" s="188">
        <v>1039</v>
      </c>
      <c r="B321" s="2">
        <v>1039</v>
      </c>
      <c r="C321" s="2" t="s">
        <v>3027</v>
      </c>
      <c r="D321" s="2" t="s">
        <v>3028</v>
      </c>
      <c r="E321" s="4" t="s">
        <v>252</v>
      </c>
      <c r="F321" s="2" t="s">
        <v>3029</v>
      </c>
      <c r="G321" s="2" t="s">
        <v>3030</v>
      </c>
      <c r="H321" s="2" t="s">
        <v>255</v>
      </c>
      <c r="I321" s="2" t="s">
        <v>276</v>
      </c>
      <c r="J321" s="2" t="s">
        <v>30</v>
      </c>
      <c r="K321" s="2" t="s">
        <v>30</v>
      </c>
      <c r="L321" s="4" t="s">
        <v>2880</v>
      </c>
      <c r="M321" s="2" t="s">
        <v>476</v>
      </c>
      <c r="N321" s="2" t="s">
        <v>257</v>
      </c>
      <c r="O321" s="160" t="s">
        <v>3149</v>
      </c>
      <c r="P321" s="2" t="s">
        <v>982</v>
      </c>
      <c r="Q321" s="2" t="s">
        <v>298</v>
      </c>
      <c r="R321" s="2" t="s">
        <v>260</v>
      </c>
      <c r="S321" s="2" t="s">
        <v>34</v>
      </c>
      <c r="T321" s="137">
        <v>3.16</v>
      </c>
      <c r="U321" s="2" t="s">
        <v>488</v>
      </c>
      <c r="V321" s="146">
        <v>4.9639999999999997E-2</v>
      </c>
      <c r="W321" s="146">
        <v>1.55E-2</v>
      </c>
      <c r="X321" s="4" t="s">
        <v>263</v>
      </c>
      <c r="Z321" s="2" t="s">
        <v>2854</v>
      </c>
      <c r="AA321" s="2" t="s">
        <v>2855</v>
      </c>
      <c r="AB321" s="160" t="s">
        <v>2857</v>
      </c>
      <c r="AD321" s="137">
        <v>27141.58</v>
      </c>
      <c r="AE321" s="144">
        <v>1</v>
      </c>
      <c r="AF321" s="157">
        <v>108.19</v>
      </c>
      <c r="AG321" s="137">
        <v>29.364000000000001</v>
      </c>
      <c r="AJ321" s="2" t="s">
        <v>36</v>
      </c>
      <c r="AK321" s="146">
        <v>1.54842620621205E-2</v>
      </c>
      <c r="AL321" s="146">
        <v>1.31171747084792E-4</v>
      </c>
    </row>
    <row r="322" spans="1:38" x14ac:dyDescent="0.2">
      <c r="A322" s="188">
        <v>1039</v>
      </c>
      <c r="B322" s="2">
        <v>1039</v>
      </c>
      <c r="C322" s="2" t="s">
        <v>3027</v>
      </c>
      <c r="D322" s="2" t="s">
        <v>3028</v>
      </c>
      <c r="E322" s="4" t="s">
        <v>252</v>
      </c>
      <c r="F322" s="2" t="s">
        <v>3032</v>
      </c>
      <c r="G322" s="2" t="s">
        <v>3033</v>
      </c>
      <c r="H322" s="2" t="s">
        <v>255</v>
      </c>
      <c r="I322" s="2" t="s">
        <v>276</v>
      </c>
      <c r="J322" s="2" t="s">
        <v>30</v>
      </c>
      <c r="K322" s="2" t="s">
        <v>30</v>
      </c>
      <c r="L322" s="4" t="s">
        <v>2880</v>
      </c>
      <c r="M322" s="2" t="s">
        <v>476</v>
      </c>
      <c r="N322" s="2" t="s">
        <v>257</v>
      </c>
      <c r="O322" s="160" t="s">
        <v>3150</v>
      </c>
      <c r="P322" s="2" t="s">
        <v>982</v>
      </c>
      <c r="Q322" s="2" t="s">
        <v>298</v>
      </c>
      <c r="R322" s="2" t="s">
        <v>260</v>
      </c>
      <c r="S322" s="2" t="s">
        <v>34</v>
      </c>
      <c r="T322" s="137">
        <v>6.0730000000000004</v>
      </c>
      <c r="U322" s="2" t="s">
        <v>3034</v>
      </c>
      <c r="V322" s="146">
        <v>3.5360000000000003E-2</v>
      </c>
      <c r="W322" s="146">
        <v>1.7500000000000002E-2</v>
      </c>
      <c r="X322" s="4" t="s">
        <v>263</v>
      </c>
      <c r="Z322" s="2" t="s">
        <v>2854</v>
      </c>
      <c r="AA322" s="2" t="s">
        <v>2855</v>
      </c>
      <c r="AB322" s="160" t="s">
        <v>2857</v>
      </c>
      <c r="AD322" s="137">
        <v>19422.95</v>
      </c>
      <c r="AE322" s="144">
        <v>1</v>
      </c>
      <c r="AF322" s="157">
        <v>105.54</v>
      </c>
      <c r="AG322" s="137">
        <v>20.498999999999999</v>
      </c>
      <c r="AJ322" s="2" t="s">
        <v>36</v>
      </c>
      <c r="AK322" s="146">
        <v>1.08093741203714E-2</v>
      </c>
      <c r="AL322" s="146">
        <v>9.1569393657503002E-5</v>
      </c>
    </row>
    <row r="323" spans="1:38" x14ac:dyDescent="0.2">
      <c r="A323" s="188">
        <v>1039</v>
      </c>
      <c r="B323" s="2">
        <v>1039</v>
      </c>
      <c r="C323" s="2" t="s">
        <v>2910</v>
      </c>
      <c r="D323" s="2" t="s">
        <v>2911</v>
      </c>
      <c r="E323" s="4" t="s">
        <v>252</v>
      </c>
      <c r="F323" s="2" t="s">
        <v>2912</v>
      </c>
      <c r="G323" s="2" t="s">
        <v>2913</v>
      </c>
      <c r="H323" s="2" t="s">
        <v>255</v>
      </c>
      <c r="I323" s="2" t="s">
        <v>276</v>
      </c>
      <c r="J323" s="2" t="s">
        <v>30</v>
      </c>
      <c r="K323" s="2" t="s">
        <v>30</v>
      </c>
      <c r="L323" s="4" t="s">
        <v>2880</v>
      </c>
      <c r="M323" s="2" t="s">
        <v>183</v>
      </c>
      <c r="N323" s="2" t="s">
        <v>257</v>
      </c>
      <c r="O323" s="160" t="s">
        <v>2914</v>
      </c>
      <c r="P323" s="2" t="s">
        <v>1013</v>
      </c>
      <c r="Q323" s="2" t="s">
        <v>259</v>
      </c>
      <c r="R323" s="2" t="s">
        <v>260</v>
      </c>
      <c r="S323" s="2" t="s">
        <v>34</v>
      </c>
      <c r="T323" s="137">
        <v>0.01</v>
      </c>
      <c r="U323" s="2" t="s">
        <v>2882</v>
      </c>
      <c r="V323" s="146">
        <v>1E-4</v>
      </c>
      <c r="W323" s="146">
        <v>5.5E-2</v>
      </c>
      <c r="X323" s="4" t="s">
        <v>263</v>
      </c>
      <c r="Z323" s="2" t="s">
        <v>2883</v>
      </c>
      <c r="AA323" s="2" t="s">
        <v>2884</v>
      </c>
      <c r="AB323" s="160" t="s">
        <v>2885</v>
      </c>
      <c r="AD323" s="137">
        <v>841.75</v>
      </c>
      <c r="AE323" s="144">
        <v>1</v>
      </c>
      <c r="AF323" s="157">
        <v>251.18</v>
      </c>
      <c r="AG323" s="137">
        <v>2.1139999999999999</v>
      </c>
      <c r="AJ323" s="2" t="s">
        <v>36</v>
      </c>
      <c r="AK323" s="146">
        <v>1.1149013658291399E-3</v>
      </c>
      <c r="AL323" s="146">
        <v>9.4446580273779002E-6</v>
      </c>
    </row>
    <row r="324" spans="1:38" x14ac:dyDescent="0.2">
      <c r="A324" s="188">
        <v>1039</v>
      </c>
      <c r="B324" s="2">
        <v>1039</v>
      </c>
      <c r="C324" s="2" t="s">
        <v>2915</v>
      </c>
      <c r="D324" s="2" t="s">
        <v>2916</v>
      </c>
      <c r="E324" s="4" t="s">
        <v>252</v>
      </c>
      <c r="F324" s="2" t="s">
        <v>2917</v>
      </c>
      <c r="G324" s="2" t="s">
        <v>2918</v>
      </c>
      <c r="H324" s="2" t="s">
        <v>255</v>
      </c>
      <c r="I324" s="2" t="s">
        <v>183</v>
      </c>
      <c r="J324" s="2" t="s">
        <v>30</v>
      </c>
      <c r="K324" s="2" t="s">
        <v>30</v>
      </c>
      <c r="L324" s="4" t="s">
        <v>2880</v>
      </c>
      <c r="M324" s="2" t="s">
        <v>183</v>
      </c>
      <c r="N324" s="2" t="s">
        <v>257</v>
      </c>
      <c r="O324" s="160" t="s">
        <v>3151</v>
      </c>
      <c r="P324" s="2" t="s">
        <v>279</v>
      </c>
      <c r="Q324" s="2" t="s">
        <v>279</v>
      </c>
      <c r="R324" s="2" t="s">
        <v>279</v>
      </c>
      <c r="S324" s="2" t="s">
        <v>34</v>
      </c>
      <c r="T324" s="137">
        <v>0.01</v>
      </c>
      <c r="U324" s="2" t="s">
        <v>2882</v>
      </c>
      <c r="V324" s="146">
        <v>1E-4</v>
      </c>
      <c r="W324" s="146">
        <v>2.5000000000000001E-2</v>
      </c>
      <c r="X324" s="4" t="s">
        <v>263</v>
      </c>
      <c r="Z324" s="2" t="s">
        <v>2883</v>
      </c>
      <c r="AA324" s="2" t="s">
        <v>2884</v>
      </c>
      <c r="AB324" s="160" t="s">
        <v>2885</v>
      </c>
      <c r="AD324" s="137">
        <v>45792.6</v>
      </c>
      <c r="AE324" s="144">
        <v>1</v>
      </c>
      <c r="AF324" s="157">
        <v>0</v>
      </c>
      <c r="AG324" s="137">
        <v>0</v>
      </c>
      <c r="AJ324" s="2" t="s">
        <v>36</v>
      </c>
      <c r="AK324" s="146">
        <v>2.4147021501278503E-10</v>
      </c>
      <c r="AL324" s="146">
        <v>2.04556535178078E-12</v>
      </c>
    </row>
    <row r="325" spans="1:38" x14ac:dyDescent="0.2">
      <c r="A325" s="188">
        <v>1039</v>
      </c>
      <c r="B325" s="2">
        <v>1039</v>
      </c>
      <c r="C325" s="2" t="s">
        <v>2920</v>
      </c>
      <c r="D325" s="2" t="s">
        <v>2921</v>
      </c>
      <c r="E325" s="4" t="s">
        <v>252</v>
      </c>
      <c r="F325" s="2" t="s">
        <v>2922</v>
      </c>
      <c r="G325" s="2" t="s">
        <v>2923</v>
      </c>
      <c r="H325" s="2" t="s">
        <v>255</v>
      </c>
      <c r="I325" s="2" t="s">
        <v>183</v>
      </c>
      <c r="J325" s="2" t="s">
        <v>30</v>
      </c>
      <c r="K325" s="2" t="s">
        <v>30</v>
      </c>
      <c r="L325" s="4" t="s">
        <v>2880</v>
      </c>
      <c r="M325" s="2" t="s">
        <v>183</v>
      </c>
      <c r="N325" s="2" t="s">
        <v>257</v>
      </c>
      <c r="O325" s="160" t="s">
        <v>2924</v>
      </c>
      <c r="P325" s="2" t="s">
        <v>279</v>
      </c>
      <c r="Q325" s="2" t="s">
        <v>279</v>
      </c>
      <c r="R325" s="2" t="s">
        <v>279</v>
      </c>
      <c r="S325" s="2" t="s">
        <v>34</v>
      </c>
      <c r="T325" s="137">
        <v>0.01</v>
      </c>
      <c r="U325" s="2" t="s">
        <v>2925</v>
      </c>
      <c r="V325" s="146">
        <v>1E-4</v>
      </c>
      <c r="W325" s="146">
        <v>0.06</v>
      </c>
      <c r="X325" s="4" t="s">
        <v>263</v>
      </c>
      <c r="Z325" s="2" t="s">
        <v>2883</v>
      </c>
      <c r="AA325" s="2" t="s">
        <v>2884</v>
      </c>
      <c r="AB325" s="160" t="s">
        <v>2885</v>
      </c>
      <c r="AD325" s="137">
        <v>161662.73000000001</v>
      </c>
      <c r="AE325" s="144">
        <v>1</v>
      </c>
      <c r="AF325" s="157">
        <v>0</v>
      </c>
      <c r="AG325" s="137">
        <v>0</v>
      </c>
      <c r="AJ325" s="2" t="s">
        <v>36</v>
      </c>
      <c r="AK325" s="146">
        <v>8.5246817548367597E-10</v>
      </c>
      <c r="AL325" s="146">
        <v>7.2215091338402197E-12</v>
      </c>
    </row>
    <row r="326" spans="1:38" x14ac:dyDescent="0.2">
      <c r="A326" s="188">
        <v>1039</v>
      </c>
      <c r="B326" s="2">
        <v>1039</v>
      </c>
      <c r="C326" s="2" t="s">
        <v>2920</v>
      </c>
      <c r="D326" s="2" t="s">
        <v>2921</v>
      </c>
      <c r="E326" s="4" t="s">
        <v>252</v>
      </c>
      <c r="F326" s="2" t="s">
        <v>3057</v>
      </c>
      <c r="G326" s="2" t="s">
        <v>3058</v>
      </c>
      <c r="H326" s="2" t="s">
        <v>255</v>
      </c>
      <c r="I326" s="2" t="s">
        <v>183</v>
      </c>
      <c r="J326" s="2" t="s">
        <v>30</v>
      </c>
      <c r="K326" s="2" t="s">
        <v>30</v>
      </c>
      <c r="L326" s="4" t="s">
        <v>2880</v>
      </c>
      <c r="M326" s="2" t="s">
        <v>183</v>
      </c>
      <c r="N326" s="2" t="s">
        <v>257</v>
      </c>
      <c r="O326" s="160" t="s">
        <v>3059</v>
      </c>
      <c r="P326" s="2" t="s">
        <v>279</v>
      </c>
      <c r="Q326" s="2" t="s">
        <v>279</v>
      </c>
      <c r="R326" s="2" t="s">
        <v>279</v>
      </c>
      <c r="S326" s="2" t="s">
        <v>34</v>
      </c>
      <c r="T326" s="137">
        <v>0.01</v>
      </c>
      <c r="U326" s="2" t="s">
        <v>2925</v>
      </c>
      <c r="V326" s="146">
        <v>1E-4</v>
      </c>
      <c r="W326" s="146">
        <v>6.4500000000000002E-2</v>
      </c>
      <c r="X326" s="4" t="s">
        <v>263</v>
      </c>
      <c r="Z326" s="2" t="s">
        <v>2883</v>
      </c>
      <c r="AA326" s="2" t="s">
        <v>2884</v>
      </c>
      <c r="AB326" s="160" t="s">
        <v>2885</v>
      </c>
      <c r="AD326" s="137">
        <v>37606.589999999997</v>
      </c>
      <c r="AE326" s="144">
        <v>1</v>
      </c>
      <c r="AF326" s="157">
        <v>0</v>
      </c>
      <c r="AG326" s="137">
        <v>0</v>
      </c>
      <c r="AJ326" s="2" t="s">
        <v>36</v>
      </c>
      <c r="AK326" s="146">
        <v>1.98304341164241E-10</v>
      </c>
      <c r="AL326" s="146">
        <v>1.6798945135813599E-12</v>
      </c>
    </row>
    <row r="327" spans="1:38" x14ac:dyDescent="0.2">
      <c r="A327" s="188">
        <v>1039</v>
      </c>
      <c r="B327" s="2">
        <v>1039</v>
      </c>
      <c r="C327" s="2" t="s">
        <v>2920</v>
      </c>
      <c r="D327" s="2" t="s">
        <v>2921</v>
      </c>
      <c r="E327" s="4" t="s">
        <v>252</v>
      </c>
      <c r="F327" s="2" t="s">
        <v>3060</v>
      </c>
      <c r="G327" s="2" t="s">
        <v>3061</v>
      </c>
      <c r="H327" s="2" t="s">
        <v>255</v>
      </c>
      <c r="I327" s="2" t="s">
        <v>183</v>
      </c>
      <c r="J327" s="2" t="s">
        <v>30</v>
      </c>
      <c r="K327" s="2" t="s">
        <v>30</v>
      </c>
      <c r="L327" s="4" t="s">
        <v>2880</v>
      </c>
      <c r="M327" s="2" t="s">
        <v>183</v>
      </c>
      <c r="N327" s="2" t="s">
        <v>257</v>
      </c>
      <c r="O327" s="160" t="s">
        <v>3062</v>
      </c>
      <c r="P327" s="2" t="s">
        <v>279</v>
      </c>
      <c r="Q327" s="2" t="s">
        <v>279</v>
      </c>
      <c r="R327" s="2" t="s">
        <v>279</v>
      </c>
      <c r="S327" s="2" t="s">
        <v>34</v>
      </c>
      <c r="T327" s="137">
        <v>0.01</v>
      </c>
      <c r="U327" s="2" t="s">
        <v>2925</v>
      </c>
      <c r="V327" s="146">
        <v>1E-4</v>
      </c>
      <c r="W327" s="146">
        <v>5.7000000000000002E-2</v>
      </c>
      <c r="X327" s="4" t="s">
        <v>263</v>
      </c>
      <c r="Z327" s="2" t="s">
        <v>2883</v>
      </c>
      <c r="AA327" s="2" t="s">
        <v>2884</v>
      </c>
      <c r="AB327" s="160" t="s">
        <v>2885</v>
      </c>
      <c r="AD327" s="137">
        <v>120517.93</v>
      </c>
      <c r="AE327" s="144">
        <v>1</v>
      </c>
      <c r="AF327" s="157">
        <v>0</v>
      </c>
      <c r="AG327" s="137">
        <v>0</v>
      </c>
      <c r="AJ327" s="2" t="s">
        <v>36</v>
      </c>
      <c r="AK327" s="146">
        <v>6.3550640212601506E-10</v>
      </c>
      <c r="AL327" s="146">
        <v>5.3835620138699695E-12</v>
      </c>
    </row>
    <row r="328" spans="1:38" x14ac:dyDescent="0.2">
      <c r="A328" s="188">
        <v>1039</v>
      </c>
      <c r="B328" s="2">
        <v>1039</v>
      </c>
      <c r="C328" s="2" t="s">
        <v>2926</v>
      </c>
      <c r="D328" s="2" t="s">
        <v>2927</v>
      </c>
      <c r="E328" s="4" t="s">
        <v>273</v>
      </c>
      <c r="F328" s="2" t="s">
        <v>2928</v>
      </c>
      <c r="G328" s="2" t="s">
        <v>2929</v>
      </c>
      <c r="H328" s="2" t="s">
        <v>255</v>
      </c>
      <c r="I328" s="2" t="s">
        <v>324</v>
      </c>
      <c r="J328" s="2" t="s">
        <v>30</v>
      </c>
      <c r="K328" s="2" t="s">
        <v>85</v>
      </c>
      <c r="L328" s="4" t="s">
        <v>2880</v>
      </c>
      <c r="M328" s="2" t="s">
        <v>350</v>
      </c>
      <c r="N328" s="2" t="s">
        <v>257</v>
      </c>
      <c r="O328" s="160" t="s">
        <v>2930</v>
      </c>
      <c r="P328" s="2" t="s">
        <v>279</v>
      </c>
      <c r="Q328" s="2" t="s">
        <v>279</v>
      </c>
      <c r="R328" s="2" t="s">
        <v>279</v>
      </c>
      <c r="S328" s="2" t="s">
        <v>34</v>
      </c>
      <c r="T328" s="137">
        <v>0.01</v>
      </c>
      <c r="U328" s="2" t="s">
        <v>2931</v>
      </c>
      <c r="V328" s="146">
        <v>1E-4</v>
      </c>
      <c r="W328" s="146">
        <v>0.03</v>
      </c>
      <c r="X328" s="4" t="s">
        <v>263</v>
      </c>
      <c r="Z328" s="2" t="s">
        <v>2883</v>
      </c>
      <c r="AA328" s="2" t="s">
        <v>2884</v>
      </c>
      <c r="AB328" s="160" t="s">
        <v>2885</v>
      </c>
      <c r="AD328" s="137">
        <v>41222.239999999998</v>
      </c>
      <c r="AE328" s="144">
        <v>1</v>
      </c>
      <c r="AF328" s="157">
        <v>0</v>
      </c>
      <c r="AG328" s="137">
        <v>0</v>
      </c>
      <c r="AJ328" s="2" t="s">
        <v>36</v>
      </c>
      <c r="AK328" s="146">
        <v>2.17370124345606E-10</v>
      </c>
      <c r="AL328" s="146">
        <v>1.8414063815287199E-12</v>
      </c>
    </row>
    <row r="329" spans="1:38" x14ac:dyDescent="0.2">
      <c r="A329" s="188">
        <v>1039</v>
      </c>
      <c r="B329" s="2">
        <v>1039</v>
      </c>
      <c r="C329" s="2" t="s">
        <v>3063</v>
      </c>
      <c r="D329" s="2" t="s">
        <v>3064</v>
      </c>
      <c r="E329" s="4" t="s">
        <v>252</v>
      </c>
      <c r="F329" s="2" t="s">
        <v>3065</v>
      </c>
      <c r="G329" s="2" t="s">
        <v>3066</v>
      </c>
      <c r="H329" s="2" t="s">
        <v>33</v>
      </c>
      <c r="I329" s="2" t="s">
        <v>183</v>
      </c>
      <c r="J329" s="2" t="s">
        <v>30</v>
      </c>
      <c r="K329" s="2" t="s">
        <v>30</v>
      </c>
      <c r="L329" s="4" t="s">
        <v>2880</v>
      </c>
      <c r="M329" s="2" t="s">
        <v>288</v>
      </c>
      <c r="N329" s="2" t="s">
        <v>257</v>
      </c>
      <c r="O329" s="160" t="s">
        <v>3067</v>
      </c>
      <c r="P329" s="2" t="s">
        <v>279</v>
      </c>
      <c r="Q329" s="2" t="s">
        <v>279</v>
      </c>
      <c r="R329" s="2" t="s">
        <v>279</v>
      </c>
      <c r="S329" s="2" t="s">
        <v>34</v>
      </c>
      <c r="T329" s="137">
        <v>0.01</v>
      </c>
      <c r="U329" s="2" t="s">
        <v>3068</v>
      </c>
      <c r="V329" s="146">
        <v>1E-4</v>
      </c>
      <c r="W329" s="146">
        <v>0.08</v>
      </c>
      <c r="X329" s="4" t="s">
        <v>263</v>
      </c>
      <c r="Z329" s="2" t="s">
        <v>2883</v>
      </c>
      <c r="AA329" s="2" t="s">
        <v>2884</v>
      </c>
      <c r="AB329" s="160" t="s">
        <v>2885</v>
      </c>
      <c r="AD329" s="137">
        <v>10301.870000000001</v>
      </c>
      <c r="AE329" s="144">
        <v>1</v>
      </c>
      <c r="AF329" s="157">
        <v>0</v>
      </c>
      <c r="AG329" s="137">
        <v>0</v>
      </c>
      <c r="AJ329" s="2" t="s">
        <v>36</v>
      </c>
      <c r="AK329" s="146">
        <v>5.4323073246196095E-11</v>
      </c>
      <c r="AL329" s="146">
        <v>4.6018676228364202E-13</v>
      </c>
    </row>
    <row r="330" spans="1:38" x14ac:dyDescent="0.2">
      <c r="A330" s="188">
        <v>1039</v>
      </c>
      <c r="B330" s="2">
        <v>1039</v>
      </c>
      <c r="C330" s="2" t="s">
        <v>2932</v>
      </c>
      <c r="D330" s="2" t="s">
        <v>2933</v>
      </c>
      <c r="E330" s="4" t="s">
        <v>252</v>
      </c>
      <c r="F330" s="2" t="s">
        <v>2934</v>
      </c>
      <c r="G330" s="2" t="s">
        <v>2935</v>
      </c>
      <c r="H330" s="2" t="s">
        <v>33</v>
      </c>
      <c r="I330" s="2" t="s">
        <v>183</v>
      </c>
      <c r="J330" s="2" t="s">
        <v>30</v>
      </c>
      <c r="K330" s="2" t="s">
        <v>30</v>
      </c>
      <c r="L330" s="4" t="s">
        <v>2880</v>
      </c>
      <c r="M330" s="2" t="s">
        <v>288</v>
      </c>
      <c r="N330" s="2" t="s">
        <v>257</v>
      </c>
      <c r="O330" s="160" t="s">
        <v>2936</v>
      </c>
      <c r="P330" s="2" t="s">
        <v>279</v>
      </c>
      <c r="Q330" s="2" t="s">
        <v>279</v>
      </c>
      <c r="R330" s="2" t="s">
        <v>279</v>
      </c>
      <c r="S330" s="2" t="s">
        <v>34</v>
      </c>
      <c r="T330" s="137">
        <v>0.01</v>
      </c>
      <c r="U330" s="2" t="s">
        <v>2882</v>
      </c>
      <c r="V330" s="146">
        <v>1E-4</v>
      </c>
      <c r="W330" s="146">
        <v>7.4499999999999997E-2</v>
      </c>
      <c r="X330" s="4" t="s">
        <v>263</v>
      </c>
      <c r="Z330" s="2" t="s">
        <v>2883</v>
      </c>
      <c r="AA330" s="2" t="s">
        <v>2884</v>
      </c>
      <c r="AB330" s="160" t="s">
        <v>2885</v>
      </c>
      <c r="AD330" s="137">
        <v>169866.36</v>
      </c>
      <c r="AE330" s="144">
        <v>1</v>
      </c>
      <c r="AF330" s="157">
        <v>0</v>
      </c>
      <c r="AG330" s="137">
        <v>0</v>
      </c>
      <c r="AJ330" s="2" t="s">
        <v>36</v>
      </c>
      <c r="AK330" s="146">
        <v>8.9572696183748306E-10</v>
      </c>
      <c r="AL330" s="146">
        <v>7.5879670612527202E-12</v>
      </c>
    </row>
    <row r="331" spans="1:38" x14ac:dyDescent="0.2">
      <c r="A331" s="188">
        <v>1039</v>
      </c>
      <c r="B331" s="2">
        <v>1039</v>
      </c>
      <c r="C331" s="2" t="s">
        <v>2943</v>
      </c>
      <c r="D331" s="2" t="s">
        <v>2944</v>
      </c>
      <c r="E331" s="4" t="s">
        <v>252</v>
      </c>
      <c r="F331" s="2" t="s">
        <v>2945</v>
      </c>
      <c r="G331" s="2" t="s">
        <v>2946</v>
      </c>
      <c r="H331" s="2" t="s">
        <v>255</v>
      </c>
      <c r="I331" s="2" t="s">
        <v>276</v>
      </c>
      <c r="J331" s="2" t="s">
        <v>30</v>
      </c>
      <c r="K331" s="2" t="s">
        <v>30</v>
      </c>
      <c r="L331" s="4" t="s">
        <v>2880</v>
      </c>
      <c r="M331" s="2" t="s">
        <v>183</v>
      </c>
      <c r="N331" s="2" t="s">
        <v>257</v>
      </c>
      <c r="O331" s="160" t="s">
        <v>2947</v>
      </c>
      <c r="P331" s="2" t="s">
        <v>279</v>
      </c>
      <c r="Q331" s="2" t="s">
        <v>279</v>
      </c>
      <c r="R331" s="2" t="s">
        <v>279</v>
      </c>
      <c r="S331" s="2" t="s">
        <v>34</v>
      </c>
      <c r="T331" s="137">
        <v>0.01</v>
      </c>
      <c r="U331" s="2" t="s">
        <v>2925</v>
      </c>
      <c r="V331" s="146">
        <v>1E-4</v>
      </c>
      <c r="W331" s="146">
        <v>4.4999999999999998E-2</v>
      </c>
      <c r="X331" s="4" t="s">
        <v>263</v>
      </c>
      <c r="Z331" s="2" t="s">
        <v>2883</v>
      </c>
      <c r="AA331" s="2" t="s">
        <v>2884</v>
      </c>
      <c r="AB331" s="160" t="s">
        <v>2885</v>
      </c>
      <c r="AD331" s="137">
        <v>121318.98</v>
      </c>
      <c r="AE331" s="144">
        <v>1</v>
      </c>
      <c r="AF331" s="157">
        <v>3.11</v>
      </c>
      <c r="AG331" s="137">
        <v>3.7730000000000001</v>
      </c>
      <c r="AJ331" s="2" t="s">
        <v>36</v>
      </c>
      <c r="AK331" s="146">
        <v>1.98956167104785E-3</v>
      </c>
      <c r="AL331" s="146">
        <v>1.6854163232144701E-5</v>
      </c>
    </row>
    <row r="332" spans="1:38" x14ac:dyDescent="0.2">
      <c r="A332" s="188">
        <v>1039</v>
      </c>
      <c r="B332" s="2">
        <v>1039</v>
      </c>
      <c r="C332" s="2" t="s">
        <v>2948</v>
      </c>
      <c r="D332" s="2" t="s">
        <v>2949</v>
      </c>
      <c r="E332" s="4" t="s">
        <v>252</v>
      </c>
      <c r="F332" s="2" t="s">
        <v>2950</v>
      </c>
      <c r="G332" s="2" t="s">
        <v>2951</v>
      </c>
      <c r="H332" s="2" t="s">
        <v>255</v>
      </c>
      <c r="I332" s="2" t="s">
        <v>276</v>
      </c>
      <c r="J332" s="2" t="s">
        <v>30</v>
      </c>
      <c r="K332" s="2" t="s">
        <v>2952</v>
      </c>
      <c r="L332" s="4" t="s">
        <v>2880</v>
      </c>
      <c r="M332" s="2" t="s">
        <v>183</v>
      </c>
      <c r="N332" s="2" t="s">
        <v>257</v>
      </c>
      <c r="O332" s="160" t="s">
        <v>2953</v>
      </c>
      <c r="P332" s="2" t="s">
        <v>279</v>
      </c>
      <c r="Q332" s="2" t="s">
        <v>279</v>
      </c>
      <c r="R332" s="2" t="s">
        <v>279</v>
      </c>
      <c r="S332" s="2" t="s">
        <v>34</v>
      </c>
      <c r="T332" s="137">
        <v>0.01</v>
      </c>
      <c r="U332" s="2" t="s">
        <v>2954</v>
      </c>
      <c r="V332" s="146">
        <v>1E-4</v>
      </c>
      <c r="W332" s="146">
        <v>0.13413600000000001</v>
      </c>
      <c r="X332" s="4" t="s">
        <v>263</v>
      </c>
      <c r="Z332" s="2" t="s">
        <v>2883</v>
      </c>
      <c r="AA332" s="2" t="s">
        <v>2884</v>
      </c>
      <c r="AB332" s="160" t="s">
        <v>2885</v>
      </c>
      <c r="AD332" s="137">
        <v>9189.91</v>
      </c>
      <c r="AE332" s="144">
        <v>1</v>
      </c>
      <c r="AF332" s="157">
        <v>0</v>
      </c>
      <c r="AG332" s="137">
        <v>0</v>
      </c>
      <c r="AJ332" s="2" t="s">
        <v>36</v>
      </c>
      <c r="AK332" s="146">
        <v>4.8459566472489897E-11</v>
      </c>
      <c r="AL332" s="146">
        <v>4.1051526844913198E-13</v>
      </c>
    </row>
    <row r="333" spans="1:38" x14ac:dyDescent="0.2">
      <c r="A333" s="188">
        <v>1039</v>
      </c>
      <c r="B333" s="2">
        <v>1039</v>
      </c>
      <c r="C333" s="2" t="s">
        <v>3069</v>
      </c>
      <c r="D333" s="2" t="s">
        <v>3070</v>
      </c>
      <c r="E333" s="4" t="s">
        <v>252</v>
      </c>
      <c r="F333" s="2" t="s">
        <v>3071</v>
      </c>
      <c r="G333" s="2" t="s">
        <v>3072</v>
      </c>
      <c r="H333" s="2" t="s">
        <v>255</v>
      </c>
      <c r="I333" s="2" t="s">
        <v>183</v>
      </c>
      <c r="J333" s="2" t="s">
        <v>30</v>
      </c>
      <c r="K333" s="2" t="s">
        <v>30</v>
      </c>
      <c r="L333" s="4" t="s">
        <v>2880</v>
      </c>
      <c r="M333" s="2" t="s">
        <v>183</v>
      </c>
      <c r="N333" s="2" t="s">
        <v>257</v>
      </c>
      <c r="O333" s="160" t="s">
        <v>3073</v>
      </c>
      <c r="P333" s="2" t="s">
        <v>279</v>
      </c>
      <c r="Q333" s="2" t="s">
        <v>279</v>
      </c>
      <c r="R333" s="2" t="s">
        <v>279</v>
      </c>
      <c r="S333" s="2" t="s">
        <v>34</v>
      </c>
      <c r="T333" s="137">
        <v>0.01</v>
      </c>
      <c r="U333" s="2" t="s">
        <v>3074</v>
      </c>
      <c r="V333" s="146">
        <v>1E-4</v>
      </c>
      <c r="W333" s="146">
        <v>5.8500000000000003E-2</v>
      </c>
      <c r="X333" s="4" t="s">
        <v>263</v>
      </c>
      <c r="Z333" s="2" t="s">
        <v>2883</v>
      </c>
      <c r="AA333" s="2" t="s">
        <v>2884</v>
      </c>
      <c r="AB333" s="160" t="s">
        <v>2885</v>
      </c>
      <c r="AD333" s="137">
        <v>299069.76</v>
      </c>
      <c r="AE333" s="144">
        <v>1</v>
      </c>
      <c r="AF333" s="157">
        <v>0</v>
      </c>
      <c r="AG333" s="137">
        <v>0</v>
      </c>
      <c r="AJ333" s="2" t="s">
        <v>36</v>
      </c>
      <c r="AK333" s="146">
        <v>1.5770329540367202E-9</v>
      </c>
      <c r="AL333" s="146">
        <v>1.3359510899608099E-11</v>
      </c>
    </row>
    <row r="334" spans="1:38" x14ac:dyDescent="0.2">
      <c r="A334" s="188">
        <v>1039</v>
      </c>
      <c r="B334" s="2">
        <v>1039</v>
      </c>
      <c r="C334" s="2" t="s">
        <v>2955</v>
      </c>
      <c r="D334" s="2" t="s">
        <v>2956</v>
      </c>
      <c r="E334" s="4" t="s">
        <v>252</v>
      </c>
      <c r="F334" s="2" t="s">
        <v>2957</v>
      </c>
      <c r="G334" s="2" t="s">
        <v>2958</v>
      </c>
      <c r="H334" s="2" t="s">
        <v>255</v>
      </c>
      <c r="I334" s="2" t="s">
        <v>2959</v>
      </c>
      <c r="J334" s="2" t="s">
        <v>30</v>
      </c>
      <c r="K334" s="2" t="s">
        <v>30</v>
      </c>
      <c r="L334" s="4" t="s">
        <v>2880</v>
      </c>
      <c r="M334" s="2" t="s">
        <v>183</v>
      </c>
      <c r="N334" s="2" t="s">
        <v>257</v>
      </c>
      <c r="O334" s="160" t="s">
        <v>2960</v>
      </c>
      <c r="P334" s="2" t="s">
        <v>279</v>
      </c>
      <c r="Q334" s="2" t="s">
        <v>279</v>
      </c>
      <c r="R334" s="2" t="s">
        <v>279</v>
      </c>
      <c r="S334" s="2" t="s">
        <v>34</v>
      </c>
      <c r="T334" s="137">
        <v>0.01</v>
      </c>
      <c r="U334" s="2" t="s">
        <v>2961</v>
      </c>
      <c r="V334" s="146">
        <v>1E-4</v>
      </c>
      <c r="W334" s="146">
        <v>4.4999999999999998E-2</v>
      </c>
      <c r="X334" s="4" t="s">
        <v>263</v>
      </c>
      <c r="Z334" s="2" t="s">
        <v>2883</v>
      </c>
      <c r="AA334" s="2" t="s">
        <v>2884</v>
      </c>
      <c r="AB334" s="160" t="s">
        <v>2885</v>
      </c>
      <c r="AD334" s="137">
        <v>431104.15</v>
      </c>
      <c r="AE334" s="144">
        <v>1</v>
      </c>
      <c r="AF334" s="157">
        <v>0</v>
      </c>
      <c r="AG334" s="137">
        <v>0</v>
      </c>
      <c r="AJ334" s="2" t="s">
        <v>36</v>
      </c>
      <c r="AK334" s="146">
        <v>2.2732671172504702E-9</v>
      </c>
      <c r="AL334" s="146">
        <v>1.9257515673906E-11</v>
      </c>
    </row>
    <row r="335" spans="1:38" x14ac:dyDescent="0.2">
      <c r="A335" s="188">
        <v>1039</v>
      </c>
      <c r="B335" s="2">
        <v>1039</v>
      </c>
      <c r="C335" s="2" t="s">
        <v>3075</v>
      </c>
      <c r="D335" s="2" t="s">
        <v>3076</v>
      </c>
      <c r="E335" s="4" t="s">
        <v>33</v>
      </c>
      <c r="F335" s="2" t="s">
        <v>3077</v>
      </c>
      <c r="G335" s="2" t="s">
        <v>3078</v>
      </c>
      <c r="H335" s="2" t="s">
        <v>255</v>
      </c>
      <c r="I335" s="2" t="s">
        <v>183</v>
      </c>
      <c r="J335" s="2" t="s">
        <v>30</v>
      </c>
      <c r="K335" s="2" t="s">
        <v>907</v>
      </c>
      <c r="L335" s="4" t="s">
        <v>2880</v>
      </c>
      <c r="M335" s="2" t="s">
        <v>183</v>
      </c>
      <c r="N335" s="2" t="s">
        <v>257</v>
      </c>
      <c r="O335" s="160" t="s">
        <v>3079</v>
      </c>
      <c r="P335" s="2" t="s">
        <v>279</v>
      </c>
      <c r="Q335" s="2" t="s">
        <v>279</v>
      </c>
      <c r="R335" s="2" t="s">
        <v>279</v>
      </c>
      <c r="S335" s="2" t="s">
        <v>34</v>
      </c>
      <c r="T335" s="137">
        <v>0.01</v>
      </c>
      <c r="U335" s="2" t="s">
        <v>3080</v>
      </c>
      <c r="V335" s="146">
        <v>1E-4</v>
      </c>
      <c r="W335" s="146">
        <v>8.1500000000000003E-2</v>
      </c>
      <c r="X335" s="4" t="s">
        <v>263</v>
      </c>
      <c r="Z335" s="2" t="s">
        <v>2883</v>
      </c>
      <c r="AA335" s="2" t="s">
        <v>2884</v>
      </c>
      <c r="AB335" s="212">
        <v>45869</v>
      </c>
      <c r="AD335" s="137">
        <v>355.5</v>
      </c>
      <c r="AE335" s="144">
        <v>1</v>
      </c>
      <c r="AF335" s="157">
        <v>119</v>
      </c>
      <c r="AG335" s="137">
        <v>0.42299999999999999</v>
      </c>
      <c r="AJ335" s="2" t="s">
        <v>36</v>
      </c>
      <c r="AK335" s="146">
        <v>2.2307701923473099E-4</v>
      </c>
      <c r="AL335" s="146">
        <v>1.88975116993598E-6</v>
      </c>
    </row>
    <row r="336" spans="1:38" x14ac:dyDescent="0.2">
      <c r="A336" s="188">
        <v>1039</v>
      </c>
      <c r="B336" s="2">
        <v>1039</v>
      </c>
      <c r="C336" s="2" t="s">
        <v>2905</v>
      </c>
      <c r="D336" s="2" t="s">
        <v>2906</v>
      </c>
      <c r="E336" s="4" t="s">
        <v>252</v>
      </c>
      <c r="F336" s="2" t="s">
        <v>2962</v>
      </c>
      <c r="G336" s="2" t="s">
        <v>2963</v>
      </c>
      <c r="H336" s="2" t="s">
        <v>255</v>
      </c>
      <c r="I336" s="2" t="s">
        <v>276</v>
      </c>
      <c r="J336" s="2" t="s">
        <v>30</v>
      </c>
      <c r="K336" s="2" t="s">
        <v>30</v>
      </c>
      <c r="L336" s="4" t="s">
        <v>2880</v>
      </c>
      <c r="M336" s="2" t="s">
        <v>278</v>
      </c>
      <c r="N336" s="2" t="s">
        <v>257</v>
      </c>
      <c r="O336" s="160" t="s">
        <v>2964</v>
      </c>
      <c r="P336" s="2" t="s">
        <v>279</v>
      </c>
      <c r="Q336" s="2" t="s">
        <v>279</v>
      </c>
      <c r="R336" s="2" t="s">
        <v>279</v>
      </c>
      <c r="S336" s="2" t="s">
        <v>34</v>
      </c>
      <c r="T336" s="137">
        <v>0.01</v>
      </c>
      <c r="U336" s="2" t="s">
        <v>2965</v>
      </c>
      <c r="V336" s="146">
        <v>1E-4</v>
      </c>
      <c r="W336" s="146">
        <v>7.0999999999999994E-2</v>
      </c>
      <c r="X336" s="4" t="s">
        <v>263</v>
      </c>
      <c r="Z336" s="2" t="s">
        <v>2883</v>
      </c>
      <c r="AA336" s="2" t="s">
        <v>2884</v>
      </c>
      <c r="AB336" s="160" t="s">
        <v>2885</v>
      </c>
      <c r="AD336" s="137">
        <v>1412.64</v>
      </c>
      <c r="AE336" s="144">
        <v>1</v>
      </c>
      <c r="AF336" s="157">
        <v>0</v>
      </c>
      <c r="AG336" s="137">
        <v>0</v>
      </c>
      <c r="AJ336" s="2" t="s">
        <v>36</v>
      </c>
      <c r="AK336" s="146">
        <v>7.4490307284508903E-12</v>
      </c>
      <c r="AL336" s="146">
        <v>6.3102934503382802E-14</v>
      </c>
    </row>
    <row r="337" spans="1:38" x14ac:dyDescent="0.2">
      <c r="A337" s="188">
        <v>1039</v>
      </c>
      <c r="B337" s="2">
        <v>1039</v>
      </c>
      <c r="C337" s="2" t="s">
        <v>2910</v>
      </c>
      <c r="D337" s="2" t="s">
        <v>2911</v>
      </c>
      <c r="E337" s="4" t="s">
        <v>252</v>
      </c>
      <c r="F337" s="2" t="s">
        <v>3081</v>
      </c>
      <c r="G337" s="2" t="s">
        <v>3082</v>
      </c>
      <c r="H337" s="2" t="s">
        <v>255</v>
      </c>
      <c r="I337" s="2" t="s">
        <v>183</v>
      </c>
      <c r="J337" s="2" t="s">
        <v>30</v>
      </c>
      <c r="K337" s="2" t="s">
        <v>30</v>
      </c>
      <c r="L337" s="4" t="s">
        <v>2880</v>
      </c>
      <c r="M337" s="2" t="s">
        <v>183</v>
      </c>
      <c r="N337" s="2" t="s">
        <v>257</v>
      </c>
      <c r="O337" s="160" t="s">
        <v>3083</v>
      </c>
      <c r="P337" s="2" t="s">
        <v>1013</v>
      </c>
      <c r="Q337" s="2" t="s">
        <v>259</v>
      </c>
      <c r="R337" s="2" t="s">
        <v>260</v>
      </c>
      <c r="S337" s="2" t="s">
        <v>34</v>
      </c>
      <c r="T337" s="137">
        <v>0.01</v>
      </c>
      <c r="U337" s="2" t="s">
        <v>3084</v>
      </c>
      <c r="V337" s="146">
        <v>1E-4</v>
      </c>
      <c r="W337" s="146">
        <v>8.5000000000000006E-2</v>
      </c>
      <c r="X337" s="4" t="s">
        <v>263</v>
      </c>
      <c r="Z337" s="2" t="s">
        <v>2883</v>
      </c>
      <c r="AA337" s="2" t="s">
        <v>2884</v>
      </c>
      <c r="AB337" s="160" t="s">
        <v>2885</v>
      </c>
      <c r="AD337" s="137">
        <v>760.27</v>
      </c>
      <c r="AE337" s="144">
        <v>1</v>
      </c>
      <c r="AF337" s="157">
        <v>219.86</v>
      </c>
      <c r="AG337" s="137">
        <v>1.6719999999999999</v>
      </c>
      <c r="AJ337" s="2" t="s">
        <v>36</v>
      </c>
      <c r="AK337" s="146">
        <v>8.8141886947799202E-4</v>
      </c>
      <c r="AL337" s="146">
        <v>7.4667589943319E-6</v>
      </c>
    </row>
    <row r="338" spans="1:38" x14ac:dyDescent="0.2">
      <c r="A338" s="188">
        <v>1039</v>
      </c>
      <c r="B338" s="2">
        <v>1039</v>
      </c>
      <c r="C338" s="2" t="s">
        <v>2910</v>
      </c>
      <c r="D338" s="2" t="s">
        <v>2911</v>
      </c>
      <c r="E338" s="4" t="s">
        <v>252</v>
      </c>
      <c r="F338" s="2" t="s">
        <v>3085</v>
      </c>
      <c r="G338" s="2" t="s">
        <v>3086</v>
      </c>
      <c r="H338" s="2" t="s">
        <v>33</v>
      </c>
      <c r="I338" s="2" t="s">
        <v>183</v>
      </c>
      <c r="J338" s="2" t="s">
        <v>30</v>
      </c>
      <c r="K338" s="2" t="s">
        <v>30</v>
      </c>
      <c r="L338" s="4" t="s">
        <v>2880</v>
      </c>
      <c r="M338" s="2" t="s">
        <v>183</v>
      </c>
      <c r="N338" s="2" t="s">
        <v>257</v>
      </c>
      <c r="O338" s="160" t="s">
        <v>3087</v>
      </c>
      <c r="P338" s="2" t="s">
        <v>1013</v>
      </c>
      <c r="Q338" s="2" t="s">
        <v>259</v>
      </c>
      <c r="R338" s="2" t="s">
        <v>260</v>
      </c>
      <c r="S338" s="2" t="s">
        <v>34</v>
      </c>
      <c r="T338" s="137">
        <v>0.01</v>
      </c>
      <c r="U338" s="2" t="s">
        <v>3068</v>
      </c>
      <c r="V338" s="146">
        <v>1E-4</v>
      </c>
      <c r="W338" s="146">
        <v>8.5000000000000006E-2</v>
      </c>
      <c r="X338" s="4" t="s">
        <v>263</v>
      </c>
      <c r="Z338" s="2" t="s">
        <v>2883</v>
      </c>
      <c r="AA338" s="2" t="s">
        <v>2884</v>
      </c>
      <c r="AB338" s="160" t="s">
        <v>2885</v>
      </c>
      <c r="AD338" s="137">
        <v>411.13</v>
      </c>
      <c r="AE338" s="144">
        <v>1</v>
      </c>
      <c r="AF338" s="157">
        <v>219.86</v>
      </c>
      <c r="AG338" s="137">
        <v>0.90400000000000003</v>
      </c>
      <c r="AJ338" s="2" t="s">
        <v>36</v>
      </c>
      <c r="AK338" s="146">
        <v>4.7664348166899501E-4</v>
      </c>
      <c r="AL338" s="146">
        <v>4.0377873983448999E-6</v>
      </c>
    </row>
    <row r="339" spans="1:38" x14ac:dyDescent="0.2">
      <c r="A339" s="188">
        <v>1039</v>
      </c>
      <c r="B339" s="2">
        <v>1039</v>
      </c>
      <c r="C339" s="2" t="s">
        <v>3088</v>
      </c>
      <c r="D339" s="2" t="s">
        <v>3089</v>
      </c>
      <c r="E339" s="4" t="s">
        <v>252</v>
      </c>
      <c r="F339" s="2" t="s">
        <v>3090</v>
      </c>
      <c r="G339" s="2" t="s">
        <v>3091</v>
      </c>
      <c r="H339" s="2" t="s">
        <v>255</v>
      </c>
      <c r="I339" s="2" t="s">
        <v>276</v>
      </c>
      <c r="J339" s="2" t="s">
        <v>30</v>
      </c>
      <c r="K339" s="2" t="s">
        <v>30</v>
      </c>
      <c r="L339" s="4" t="s">
        <v>2880</v>
      </c>
      <c r="M339" s="2" t="s">
        <v>183</v>
      </c>
      <c r="N339" s="2" t="s">
        <v>257</v>
      </c>
      <c r="O339" s="160" t="s">
        <v>2947</v>
      </c>
      <c r="P339" s="2" t="s">
        <v>279</v>
      </c>
      <c r="Q339" s="2" t="s">
        <v>279</v>
      </c>
      <c r="R339" s="2" t="s">
        <v>279</v>
      </c>
      <c r="S339" s="2" t="s">
        <v>34</v>
      </c>
      <c r="T339" s="137">
        <v>0.01</v>
      </c>
      <c r="U339" s="2" t="s">
        <v>3068</v>
      </c>
      <c r="V339" s="146">
        <v>1E-4</v>
      </c>
      <c r="W339" s="146">
        <v>0.05</v>
      </c>
      <c r="X339" s="4" t="s">
        <v>263</v>
      </c>
      <c r="Z339" s="2" t="s">
        <v>2883</v>
      </c>
      <c r="AA339" s="2" t="s">
        <v>2884</v>
      </c>
      <c r="AB339" s="160" t="s">
        <v>2885</v>
      </c>
      <c r="AD339" s="137">
        <v>8598.7000000000007</v>
      </c>
      <c r="AE339" s="144">
        <v>1</v>
      </c>
      <c r="AF339" s="157">
        <v>1</v>
      </c>
      <c r="AG339" s="137">
        <v>8.5999999999999993E-2</v>
      </c>
      <c r="AJ339" s="2" t="s">
        <v>36</v>
      </c>
      <c r="AK339" s="146">
        <v>4.53420408063843E-5</v>
      </c>
      <c r="AL339" s="146">
        <v>3.8410578980790398E-7</v>
      </c>
    </row>
    <row r="340" spans="1:38" x14ac:dyDescent="0.2">
      <c r="A340" s="188">
        <v>1039</v>
      </c>
      <c r="B340" s="2">
        <v>1039</v>
      </c>
      <c r="C340" s="2" t="s">
        <v>3092</v>
      </c>
      <c r="D340" s="2" t="s">
        <v>3093</v>
      </c>
      <c r="E340" s="4" t="s">
        <v>252</v>
      </c>
      <c r="F340" s="2" t="s">
        <v>3094</v>
      </c>
      <c r="G340" s="2" t="s">
        <v>3095</v>
      </c>
      <c r="H340" s="2" t="s">
        <v>255</v>
      </c>
      <c r="I340" s="2" t="s">
        <v>295</v>
      </c>
      <c r="J340" s="2" t="s">
        <v>84</v>
      </c>
      <c r="K340" s="2" t="s">
        <v>30</v>
      </c>
      <c r="L340" s="4" t="s">
        <v>2880</v>
      </c>
      <c r="M340" s="2" t="s">
        <v>296</v>
      </c>
      <c r="N340" s="2" t="s">
        <v>257</v>
      </c>
      <c r="O340" s="160" t="s">
        <v>3096</v>
      </c>
      <c r="P340" s="2" t="s">
        <v>1613</v>
      </c>
      <c r="Q340" s="2" t="s">
        <v>376</v>
      </c>
      <c r="R340" s="2" t="s">
        <v>260</v>
      </c>
      <c r="S340" s="2" t="s">
        <v>89</v>
      </c>
      <c r="T340" s="137">
        <v>4.1840000000000002</v>
      </c>
      <c r="U340" s="2" t="s">
        <v>3097</v>
      </c>
      <c r="V340" s="146">
        <v>7.5480000000000005E-2</v>
      </c>
      <c r="W340" s="146">
        <v>8.5000000000000006E-2</v>
      </c>
      <c r="X340" s="4" t="s">
        <v>263</v>
      </c>
      <c r="Z340" s="2" t="s">
        <v>2854</v>
      </c>
      <c r="AA340" s="2" t="s">
        <v>2855</v>
      </c>
      <c r="AB340" s="160" t="s">
        <v>2857</v>
      </c>
      <c r="AD340" s="137">
        <v>32000</v>
      </c>
      <c r="AE340" s="144">
        <v>3.306</v>
      </c>
      <c r="AF340" s="157">
        <v>111.24</v>
      </c>
      <c r="AG340" s="137">
        <v>122.179</v>
      </c>
      <c r="AJ340" s="2" t="s">
        <v>36</v>
      </c>
      <c r="AK340" s="146">
        <v>6.4426638928259006E-2</v>
      </c>
      <c r="AL340" s="146">
        <v>5.4577704466101501E-4</v>
      </c>
    </row>
    <row r="341" spans="1:38" x14ac:dyDescent="0.2">
      <c r="A341" s="188">
        <v>1039</v>
      </c>
      <c r="B341" s="2">
        <v>1039</v>
      </c>
      <c r="C341" s="2" t="s">
        <v>378</v>
      </c>
      <c r="D341" s="2" t="s">
        <v>379</v>
      </c>
      <c r="E341" s="4" t="s">
        <v>380</v>
      </c>
      <c r="F341" s="2" t="s">
        <v>3098</v>
      </c>
      <c r="G341" s="2" t="s">
        <v>3099</v>
      </c>
      <c r="H341" s="2" t="s">
        <v>255</v>
      </c>
      <c r="I341" s="2" t="s">
        <v>295</v>
      </c>
      <c r="J341" s="2" t="s">
        <v>84</v>
      </c>
      <c r="K341" s="2" t="s">
        <v>30</v>
      </c>
      <c r="L341" s="4" t="s">
        <v>2880</v>
      </c>
      <c r="M341" s="2" t="s">
        <v>296</v>
      </c>
      <c r="N341" s="2" t="s">
        <v>257</v>
      </c>
      <c r="O341" s="160" t="s">
        <v>3100</v>
      </c>
      <c r="P341" s="2" t="s">
        <v>1613</v>
      </c>
      <c r="Q341" s="2" t="s">
        <v>376</v>
      </c>
      <c r="R341" s="2" t="s">
        <v>260</v>
      </c>
      <c r="S341" s="2" t="s">
        <v>89</v>
      </c>
      <c r="T341" s="137">
        <v>2.3519999999999999</v>
      </c>
      <c r="U341" s="2" t="s">
        <v>3101</v>
      </c>
      <c r="V341" s="146">
        <v>6.2570000000000001E-2</v>
      </c>
      <c r="W341" s="146">
        <v>5.3749999999999999E-2</v>
      </c>
      <c r="X341" s="4" t="s">
        <v>263</v>
      </c>
      <c r="Z341" s="2" t="s">
        <v>2854</v>
      </c>
      <c r="AA341" s="2" t="s">
        <v>2855</v>
      </c>
      <c r="AB341" s="160" t="s">
        <v>2857</v>
      </c>
      <c r="AD341" s="137">
        <v>29000</v>
      </c>
      <c r="AE341" s="144">
        <v>3.306</v>
      </c>
      <c r="AF341" s="157">
        <v>97.3</v>
      </c>
      <c r="AG341" s="137">
        <v>95.861999999999995</v>
      </c>
      <c r="AJ341" s="2" t="s">
        <v>36</v>
      </c>
      <c r="AK341" s="146">
        <v>5.0549271162183697E-2</v>
      </c>
      <c r="AL341" s="146">
        <v>4.2821777270401497E-4</v>
      </c>
    </row>
    <row r="342" spans="1:38" x14ac:dyDescent="0.2">
      <c r="A342" s="188">
        <v>1039</v>
      </c>
      <c r="B342" s="2">
        <v>1039</v>
      </c>
      <c r="C342" s="2" t="s">
        <v>3102</v>
      </c>
      <c r="D342" s="2" t="s">
        <v>3103</v>
      </c>
      <c r="E342" s="4" t="s">
        <v>252</v>
      </c>
      <c r="F342" s="2" t="s">
        <v>3104</v>
      </c>
      <c r="G342" s="2" t="s">
        <v>3105</v>
      </c>
      <c r="H342" s="2" t="s">
        <v>255</v>
      </c>
      <c r="I342" s="2" t="s">
        <v>295</v>
      </c>
      <c r="J342" s="2" t="s">
        <v>30</v>
      </c>
      <c r="K342" s="2" t="s">
        <v>30</v>
      </c>
      <c r="L342" s="4" t="s">
        <v>2880</v>
      </c>
      <c r="M342" s="2" t="s">
        <v>384</v>
      </c>
      <c r="N342" s="2" t="s">
        <v>257</v>
      </c>
      <c r="O342" s="160" t="s">
        <v>3152</v>
      </c>
      <c r="P342" s="2" t="s">
        <v>1431</v>
      </c>
      <c r="Q342" s="2" t="s">
        <v>88</v>
      </c>
      <c r="R342" s="2" t="s">
        <v>260</v>
      </c>
      <c r="S342" s="2" t="s">
        <v>89</v>
      </c>
      <c r="T342" s="137">
        <v>1.639</v>
      </c>
      <c r="U342" s="2" t="s">
        <v>740</v>
      </c>
      <c r="V342" s="146">
        <v>6.3369999999999996E-2</v>
      </c>
      <c r="W342" s="146">
        <v>6.5000000000000002E-2</v>
      </c>
      <c r="X342" s="4" t="s">
        <v>263</v>
      </c>
      <c r="Z342" s="2" t="s">
        <v>2854</v>
      </c>
      <c r="AA342" s="2" t="s">
        <v>2855</v>
      </c>
      <c r="AB342" s="160" t="s">
        <v>2857</v>
      </c>
      <c r="AD342" s="137">
        <v>7000</v>
      </c>
      <c r="AE342" s="144">
        <v>3.306</v>
      </c>
      <c r="AF342" s="157">
        <v>101.61</v>
      </c>
      <c r="AG342" s="137">
        <v>23.515000000000001</v>
      </c>
      <c r="AJ342" s="2" t="s">
        <v>36</v>
      </c>
      <c r="AK342" s="146">
        <v>1.23995409425336E-2</v>
      </c>
      <c r="AL342" s="146">
        <v>1.05040165424506E-4</v>
      </c>
    </row>
    <row r="343" spans="1:38" x14ac:dyDescent="0.2">
      <c r="A343" s="188">
        <v>1039</v>
      </c>
      <c r="B343" s="2">
        <v>1039</v>
      </c>
      <c r="C343" s="2" t="s">
        <v>3107</v>
      </c>
      <c r="D343" s="2" t="s">
        <v>3108</v>
      </c>
      <c r="E343" s="4" t="s">
        <v>252</v>
      </c>
      <c r="F343" s="2" t="s">
        <v>3109</v>
      </c>
      <c r="G343" s="2" t="s">
        <v>3110</v>
      </c>
      <c r="H343" s="2" t="s">
        <v>255</v>
      </c>
      <c r="I343" s="2" t="s">
        <v>295</v>
      </c>
      <c r="J343" s="2" t="s">
        <v>30</v>
      </c>
      <c r="K343" s="2" t="s">
        <v>349</v>
      </c>
      <c r="L343" s="4" t="s">
        <v>2880</v>
      </c>
      <c r="M343" s="2" t="s">
        <v>1930</v>
      </c>
      <c r="N343" s="2" t="s">
        <v>257</v>
      </c>
      <c r="O343" s="160" t="s">
        <v>3111</v>
      </c>
      <c r="P343" s="2" t="s">
        <v>1218</v>
      </c>
      <c r="Q343" s="2" t="s">
        <v>376</v>
      </c>
      <c r="R343" s="2" t="s">
        <v>260</v>
      </c>
      <c r="S343" s="2" t="s">
        <v>89</v>
      </c>
      <c r="T343" s="137">
        <v>8.5299999999999994</v>
      </c>
      <c r="U343" s="2" t="s">
        <v>3112</v>
      </c>
      <c r="V343" s="146">
        <v>5.9310000000000002E-2</v>
      </c>
      <c r="W343" s="146">
        <v>6.3750000000000001E-2</v>
      </c>
      <c r="X343" s="4" t="s">
        <v>263</v>
      </c>
      <c r="Z343" s="2" t="s">
        <v>2854</v>
      </c>
      <c r="AA343" s="2" t="s">
        <v>2855</v>
      </c>
      <c r="AB343" s="160" t="s">
        <v>2857</v>
      </c>
      <c r="AD343" s="137">
        <v>177028</v>
      </c>
      <c r="AE343" s="144">
        <v>3.306</v>
      </c>
      <c r="AF343" s="157">
        <v>105.57</v>
      </c>
      <c r="AG343" s="137">
        <v>617.85299999999995</v>
      </c>
      <c r="AJ343" s="2" t="s">
        <v>36</v>
      </c>
      <c r="AK343" s="146">
        <v>0.32580189049126801</v>
      </c>
      <c r="AL343" s="146">
        <v>2.7599638270017299E-3</v>
      </c>
    </row>
    <row r="344" spans="1:38" x14ac:dyDescent="0.2">
      <c r="A344" s="188">
        <v>1039</v>
      </c>
      <c r="B344" s="2">
        <v>8056</v>
      </c>
      <c r="C344" s="2" t="s">
        <v>509</v>
      </c>
      <c r="D344" s="2" t="s">
        <v>510</v>
      </c>
      <c r="E344" s="4" t="s">
        <v>252</v>
      </c>
      <c r="F344" s="2" t="s">
        <v>2991</v>
      </c>
      <c r="G344" s="2" t="s">
        <v>2992</v>
      </c>
      <c r="H344" s="2" t="s">
        <v>255</v>
      </c>
      <c r="I344" s="2" t="s">
        <v>276</v>
      </c>
      <c r="J344" s="2" t="s">
        <v>30</v>
      </c>
      <c r="K344" s="2" t="s">
        <v>30</v>
      </c>
      <c r="L344" s="4" t="s">
        <v>2880</v>
      </c>
      <c r="M344" s="2" t="s">
        <v>476</v>
      </c>
      <c r="N344" s="2" t="s">
        <v>257</v>
      </c>
      <c r="O344" s="160" t="s">
        <v>2993</v>
      </c>
      <c r="P344" s="2" t="s">
        <v>258</v>
      </c>
      <c r="Q344" s="2" t="s">
        <v>259</v>
      </c>
      <c r="R344" s="2" t="s">
        <v>260</v>
      </c>
      <c r="S344" s="2" t="s">
        <v>34</v>
      </c>
      <c r="T344" s="137">
        <v>9.3520000000000003</v>
      </c>
      <c r="U344" s="2" t="s">
        <v>2994</v>
      </c>
      <c r="V344" s="146">
        <v>2.9790000000000001E-2</v>
      </c>
      <c r="W344" s="146">
        <v>4.1000000000000002E-2</v>
      </c>
      <c r="X344" s="4" t="s">
        <v>263</v>
      </c>
      <c r="Z344" s="2" t="s">
        <v>2854</v>
      </c>
      <c r="AA344" s="2" t="s">
        <v>2855</v>
      </c>
      <c r="AB344" s="160" t="s">
        <v>2857</v>
      </c>
      <c r="AD344" s="137">
        <v>890166.23</v>
      </c>
      <c r="AE344" s="144">
        <v>1</v>
      </c>
      <c r="AF344" s="157">
        <v>139.55000000000001</v>
      </c>
      <c r="AG344" s="137">
        <v>1242.2270000000001</v>
      </c>
      <c r="AJ344" s="2" t="s">
        <v>36</v>
      </c>
      <c r="AK344" s="146">
        <v>0.69541909813657099</v>
      </c>
      <c r="AL344" s="146">
        <v>3.7654991021168001E-3</v>
      </c>
    </row>
    <row r="345" spans="1:38" x14ac:dyDescent="0.2">
      <c r="A345" s="188">
        <v>1039</v>
      </c>
      <c r="B345" s="2">
        <v>8056</v>
      </c>
      <c r="C345" s="2" t="s">
        <v>2995</v>
      </c>
      <c r="D345" s="2" t="s">
        <v>2996</v>
      </c>
      <c r="E345" s="4" t="s">
        <v>252</v>
      </c>
      <c r="F345" s="2" t="s">
        <v>2997</v>
      </c>
      <c r="G345" s="2" t="s">
        <v>2998</v>
      </c>
      <c r="H345" s="2" t="s">
        <v>255</v>
      </c>
      <c r="I345" s="2" t="s">
        <v>324</v>
      </c>
      <c r="J345" s="2" t="s">
        <v>30</v>
      </c>
      <c r="K345" s="2" t="s">
        <v>30</v>
      </c>
      <c r="L345" s="4" t="s">
        <v>2880</v>
      </c>
      <c r="M345" s="2" t="s">
        <v>288</v>
      </c>
      <c r="N345" s="2" t="s">
        <v>257</v>
      </c>
      <c r="O345" s="160" t="s">
        <v>3146</v>
      </c>
      <c r="P345" s="2" t="s">
        <v>553</v>
      </c>
      <c r="Q345" s="2" t="s">
        <v>376</v>
      </c>
      <c r="R345" s="2" t="s">
        <v>260</v>
      </c>
      <c r="S345" s="2" t="s">
        <v>34</v>
      </c>
      <c r="T345" s="137">
        <v>1.9810000000000001</v>
      </c>
      <c r="U345" s="2" t="s">
        <v>319</v>
      </c>
      <c r="V345" s="146">
        <v>6.0179999999999997E-2</v>
      </c>
      <c r="W345" s="146">
        <v>4.5999999999999999E-2</v>
      </c>
      <c r="X345" s="4" t="s">
        <v>263</v>
      </c>
      <c r="Z345" s="2" t="s">
        <v>2854</v>
      </c>
      <c r="AA345" s="2" t="s">
        <v>2855</v>
      </c>
      <c r="AB345" s="160" t="s">
        <v>2857</v>
      </c>
      <c r="AD345" s="137">
        <v>6547.26</v>
      </c>
      <c r="AE345" s="144">
        <v>1</v>
      </c>
      <c r="AF345" s="157">
        <v>99.93</v>
      </c>
      <c r="AG345" s="137">
        <v>6.5430000000000001</v>
      </c>
      <c r="AJ345" s="2" t="s">
        <v>36</v>
      </c>
      <c r="AK345" s="146">
        <v>3.6626981840459701E-3</v>
      </c>
      <c r="AL345" s="146">
        <v>1.9832481967070399E-5</v>
      </c>
    </row>
    <row r="346" spans="1:38" x14ac:dyDescent="0.2">
      <c r="A346" s="188">
        <v>1039</v>
      </c>
      <c r="B346" s="2">
        <v>8056</v>
      </c>
      <c r="C346" s="2" t="s">
        <v>2869</v>
      </c>
      <c r="D346" s="2" t="s">
        <v>2870</v>
      </c>
      <c r="E346" s="4" t="s">
        <v>252</v>
      </c>
      <c r="F346" s="2" t="s">
        <v>3004</v>
      </c>
      <c r="G346" s="2" t="s">
        <v>3005</v>
      </c>
      <c r="H346" s="2" t="s">
        <v>255</v>
      </c>
      <c r="I346" s="2" t="s">
        <v>324</v>
      </c>
      <c r="J346" s="2" t="s">
        <v>30</v>
      </c>
      <c r="K346" s="2" t="s">
        <v>30</v>
      </c>
      <c r="L346" s="4" t="s">
        <v>2880</v>
      </c>
      <c r="M346" s="2" t="s">
        <v>391</v>
      </c>
      <c r="N346" s="2" t="s">
        <v>257</v>
      </c>
      <c r="O346" s="160" t="s">
        <v>3096</v>
      </c>
      <c r="P346" s="2" t="s">
        <v>258</v>
      </c>
      <c r="Q346" s="2" t="s">
        <v>259</v>
      </c>
      <c r="R346" s="2" t="s">
        <v>260</v>
      </c>
      <c r="S346" s="2" t="s">
        <v>34</v>
      </c>
      <c r="T346" s="137">
        <v>0.438</v>
      </c>
      <c r="U346" s="2" t="s">
        <v>3006</v>
      </c>
      <c r="V346" s="146">
        <v>6.7299999999999999E-2</v>
      </c>
      <c r="W346" s="146">
        <v>2.5000000000000001E-2</v>
      </c>
      <c r="X346" s="4" t="s">
        <v>263</v>
      </c>
      <c r="Z346" s="2" t="s">
        <v>2854</v>
      </c>
      <c r="AA346" s="2" t="s">
        <v>2855</v>
      </c>
      <c r="AB346" s="160" t="s">
        <v>2857</v>
      </c>
      <c r="AD346" s="137">
        <v>7842.94</v>
      </c>
      <c r="AE346" s="144">
        <v>1</v>
      </c>
      <c r="AF346" s="157">
        <v>99.16</v>
      </c>
      <c r="AG346" s="137">
        <v>7.7770000000000001</v>
      </c>
      <c r="AJ346" s="2" t="s">
        <v>36</v>
      </c>
      <c r="AK346" s="146">
        <v>4.3537257527742996E-3</v>
      </c>
      <c r="AL346" s="146">
        <v>2.3574202170839499E-5</v>
      </c>
    </row>
    <row r="347" spans="1:38" x14ac:dyDescent="0.2">
      <c r="A347" s="188">
        <v>1039</v>
      </c>
      <c r="B347" s="2">
        <v>8056</v>
      </c>
      <c r="C347" s="2" t="s">
        <v>3007</v>
      </c>
      <c r="D347" s="2" t="s">
        <v>3008</v>
      </c>
      <c r="E347" s="4" t="s">
        <v>252</v>
      </c>
      <c r="F347" s="2" t="s">
        <v>3009</v>
      </c>
      <c r="G347" s="2" t="s">
        <v>3010</v>
      </c>
      <c r="H347" s="2" t="s">
        <v>255</v>
      </c>
      <c r="I347" s="2" t="s">
        <v>324</v>
      </c>
      <c r="J347" s="2" t="s">
        <v>30</v>
      </c>
      <c r="K347" s="2" t="s">
        <v>30</v>
      </c>
      <c r="L347" s="4" t="s">
        <v>2880</v>
      </c>
      <c r="M347" s="2" t="s">
        <v>397</v>
      </c>
      <c r="N347" s="2" t="s">
        <v>257</v>
      </c>
      <c r="O347" s="160" t="s">
        <v>3153</v>
      </c>
      <c r="P347" s="2" t="s">
        <v>351</v>
      </c>
      <c r="Q347" s="2" t="s">
        <v>376</v>
      </c>
      <c r="R347" s="2" t="s">
        <v>260</v>
      </c>
      <c r="S347" s="2" t="s">
        <v>34</v>
      </c>
      <c r="T347" s="137">
        <v>0.63300000000000001</v>
      </c>
      <c r="U347" s="2" t="s">
        <v>307</v>
      </c>
      <c r="V347" s="146">
        <v>0.25346000000000002</v>
      </c>
      <c r="W347" s="146">
        <v>4.2999999999999997E-2</v>
      </c>
      <c r="X347" s="4" t="s">
        <v>263</v>
      </c>
      <c r="Z347" s="2" t="s">
        <v>2854</v>
      </c>
      <c r="AA347" s="2" t="s">
        <v>2855</v>
      </c>
      <c r="AB347" s="160" t="s">
        <v>2857</v>
      </c>
      <c r="AD347" s="137">
        <v>7935</v>
      </c>
      <c r="AE347" s="144">
        <v>1</v>
      </c>
      <c r="AF347" s="157">
        <v>100.43</v>
      </c>
      <c r="AG347" s="137">
        <v>7.9690000000000003</v>
      </c>
      <c r="AJ347" s="2" t="s">
        <v>36</v>
      </c>
      <c r="AK347" s="146">
        <v>4.4612447702393901E-3</v>
      </c>
      <c r="AL347" s="146">
        <v>2.41563874527942E-5</v>
      </c>
    </row>
    <row r="348" spans="1:38" x14ac:dyDescent="0.2">
      <c r="A348" s="188">
        <v>1039</v>
      </c>
      <c r="B348" s="2">
        <v>8056</v>
      </c>
      <c r="C348" s="2" t="s">
        <v>1224</v>
      </c>
      <c r="D348" s="2" t="s">
        <v>1225</v>
      </c>
      <c r="E348" s="4" t="s">
        <v>380</v>
      </c>
      <c r="F348" s="2" t="s">
        <v>3012</v>
      </c>
      <c r="G348" s="2" t="s">
        <v>3013</v>
      </c>
      <c r="H348" s="2" t="s">
        <v>255</v>
      </c>
      <c r="I348" s="2" t="s">
        <v>324</v>
      </c>
      <c r="J348" s="2" t="s">
        <v>30</v>
      </c>
      <c r="K348" s="2" t="s">
        <v>85</v>
      </c>
      <c r="L348" s="4" t="s">
        <v>2880</v>
      </c>
      <c r="M348" s="2" t="s">
        <v>306</v>
      </c>
      <c r="N348" s="2" t="s">
        <v>257</v>
      </c>
      <c r="O348" s="160" t="s">
        <v>3148</v>
      </c>
      <c r="P348" s="2" t="s">
        <v>332</v>
      </c>
      <c r="Q348" s="2" t="s">
        <v>259</v>
      </c>
      <c r="R348" s="2" t="s">
        <v>260</v>
      </c>
      <c r="S348" s="2" t="s">
        <v>34</v>
      </c>
      <c r="T348" s="137">
        <v>2.8809999999999998</v>
      </c>
      <c r="U348" s="2" t="s">
        <v>3015</v>
      </c>
      <c r="V348" s="146">
        <v>6.9309999999999997E-2</v>
      </c>
      <c r="W348" s="146">
        <v>3.3500000000000002E-2</v>
      </c>
      <c r="X348" s="4" t="s">
        <v>263</v>
      </c>
      <c r="Z348" s="2" t="s">
        <v>2854</v>
      </c>
      <c r="AA348" s="2" t="s">
        <v>2855</v>
      </c>
      <c r="AB348" s="160" t="s">
        <v>2857</v>
      </c>
      <c r="AD348" s="137">
        <v>41411.5</v>
      </c>
      <c r="AE348" s="144">
        <v>1</v>
      </c>
      <c r="AF348" s="157">
        <v>95.91</v>
      </c>
      <c r="AG348" s="137">
        <v>39.718000000000004</v>
      </c>
      <c r="AJ348" s="2" t="s">
        <v>36</v>
      </c>
      <c r="AK348" s="146">
        <v>2.2234660918558798E-2</v>
      </c>
      <c r="AL348" s="146">
        <v>1.20394444082785E-4</v>
      </c>
    </row>
    <row r="349" spans="1:38" x14ac:dyDescent="0.2">
      <c r="A349" s="188">
        <v>1039</v>
      </c>
      <c r="B349" s="2">
        <v>8056</v>
      </c>
      <c r="C349" s="2" t="s">
        <v>3027</v>
      </c>
      <c r="D349" s="2" t="s">
        <v>3028</v>
      </c>
      <c r="E349" s="4" t="s">
        <v>252</v>
      </c>
      <c r="F349" s="2" t="s">
        <v>3029</v>
      </c>
      <c r="G349" s="2" t="s">
        <v>3030</v>
      </c>
      <c r="H349" s="2" t="s">
        <v>255</v>
      </c>
      <c r="I349" s="2" t="s">
        <v>276</v>
      </c>
      <c r="J349" s="2" t="s">
        <v>30</v>
      </c>
      <c r="K349" s="2" t="s">
        <v>30</v>
      </c>
      <c r="L349" s="4" t="s">
        <v>2880</v>
      </c>
      <c r="M349" s="2" t="s">
        <v>476</v>
      </c>
      <c r="N349" s="2" t="s">
        <v>257</v>
      </c>
      <c r="O349" s="160" t="s">
        <v>3149</v>
      </c>
      <c r="P349" s="2" t="s">
        <v>982</v>
      </c>
      <c r="Q349" s="2" t="s">
        <v>298</v>
      </c>
      <c r="R349" s="2" t="s">
        <v>260</v>
      </c>
      <c r="S349" s="2" t="s">
        <v>34</v>
      </c>
      <c r="T349" s="137">
        <v>3.16</v>
      </c>
      <c r="U349" s="2" t="s">
        <v>488</v>
      </c>
      <c r="V349" s="146">
        <v>4.9639999999999997E-2</v>
      </c>
      <c r="W349" s="146">
        <v>1.55E-2</v>
      </c>
      <c r="X349" s="4" t="s">
        <v>263</v>
      </c>
      <c r="Z349" s="2" t="s">
        <v>2854</v>
      </c>
      <c r="AA349" s="2" t="s">
        <v>2855</v>
      </c>
      <c r="AB349" s="160" t="s">
        <v>2857</v>
      </c>
      <c r="AD349" s="137">
        <v>41057.760000000002</v>
      </c>
      <c r="AE349" s="144">
        <v>1</v>
      </c>
      <c r="AF349" s="157">
        <v>108.19</v>
      </c>
      <c r="AG349" s="137">
        <v>44.42</v>
      </c>
      <c r="AJ349" s="2" t="s">
        <v>36</v>
      </c>
      <c r="AK349" s="146">
        <v>2.4867265466297198E-2</v>
      </c>
      <c r="AL349" s="146">
        <v>1.3464925831969799E-4</v>
      </c>
    </row>
    <row r="350" spans="1:38" x14ac:dyDescent="0.2">
      <c r="A350" s="188">
        <v>1039</v>
      </c>
      <c r="B350" s="2">
        <v>8056</v>
      </c>
      <c r="C350" s="2" t="s">
        <v>3027</v>
      </c>
      <c r="D350" s="2" t="s">
        <v>3028</v>
      </c>
      <c r="E350" s="4" t="s">
        <v>252</v>
      </c>
      <c r="F350" s="2" t="s">
        <v>3032</v>
      </c>
      <c r="G350" s="2" t="s">
        <v>3033</v>
      </c>
      <c r="H350" s="2" t="s">
        <v>255</v>
      </c>
      <c r="I350" s="2" t="s">
        <v>276</v>
      </c>
      <c r="J350" s="2" t="s">
        <v>30</v>
      </c>
      <c r="K350" s="2" t="s">
        <v>30</v>
      </c>
      <c r="L350" s="4" t="s">
        <v>2880</v>
      </c>
      <c r="M350" s="2" t="s">
        <v>476</v>
      </c>
      <c r="N350" s="2" t="s">
        <v>257</v>
      </c>
      <c r="O350" s="160" t="s">
        <v>3150</v>
      </c>
      <c r="P350" s="2" t="s">
        <v>982</v>
      </c>
      <c r="Q350" s="2" t="s">
        <v>298</v>
      </c>
      <c r="R350" s="2" t="s">
        <v>260</v>
      </c>
      <c r="S350" s="2" t="s">
        <v>34</v>
      </c>
      <c r="T350" s="137">
        <v>6.0730000000000004</v>
      </c>
      <c r="U350" s="2" t="s">
        <v>3034</v>
      </c>
      <c r="V350" s="146">
        <v>3.5360000000000003E-2</v>
      </c>
      <c r="W350" s="146">
        <v>1.7500000000000002E-2</v>
      </c>
      <c r="X350" s="4" t="s">
        <v>263</v>
      </c>
      <c r="Z350" s="2" t="s">
        <v>2854</v>
      </c>
      <c r="AA350" s="2" t="s">
        <v>2855</v>
      </c>
      <c r="AB350" s="160" t="s">
        <v>2857</v>
      </c>
      <c r="AD350" s="137">
        <v>43011.47</v>
      </c>
      <c r="AE350" s="144">
        <v>1</v>
      </c>
      <c r="AF350" s="157">
        <v>105.54</v>
      </c>
      <c r="AG350" s="137">
        <v>45.393999999999998</v>
      </c>
      <c r="AJ350" s="2" t="s">
        <v>36</v>
      </c>
      <c r="AK350" s="146">
        <v>2.5412479047584601E-2</v>
      </c>
      <c r="AL350" s="146">
        <v>1.3760143673455699E-4</v>
      </c>
    </row>
    <row r="351" spans="1:38" x14ac:dyDescent="0.2">
      <c r="A351" s="188">
        <v>1039</v>
      </c>
      <c r="B351" s="2">
        <v>8056</v>
      </c>
      <c r="C351" s="2" t="s">
        <v>2920</v>
      </c>
      <c r="D351" s="2" t="s">
        <v>2921</v>
      </c>
      <c r="E351" s="4" t="s">
        <v>252</v>
      </c>
      <c r="F351" s="2" t="s">
        <v>2922</v>
      </c>
      <c r="G351" s="2" t="s">
        <v>2923</v>
      </c>
      <c r="H351" s="2" t="s">
        <v>255</v>
      </c>
      <c r="I351" s="2" t="s">
        <v>183</v>
      </c>
      <c r="J351" s="2" t="s">
        <v>30</v>
      </c>
      <c r="K351" s="2" t="s">
        <v>30</v>
      </c>
      <c r="L351" s="4" t="s">
        <v>2880</v>
      </c>
      <c r="M351" s="2" t="s">
        <v>183</v>
      </c>
      <c r="N351" s="2" t="s">
        <v>257</v>
      </c>
      <c r="O351" s="160" t="s">
        <v>3154</v>
      </c>
      <c r="P351" s="2" t="s">
        <v>279</v>
      </c>
      <c r="Q351" s="2" t="s">
        <v>279</v>
      </c>
      <c r="R351" s="2" t="s">
        <v>279</v>
      </c>
      <c r="S351" s="2" t="s">
        <v>34</v>
      </c>
      <c r="T351" s="137">
        <v>0.01</v>
      </c>
      <c r="U351" s="2" t="s">
        <v>2925</v>
      </c>
      <c r="V351" s="146">
        <v>1E-4</v>
      </c>
      <c r="W351" s="146">
        <v>0.06</v>
      </c>
      <c r="X351" s="4" t="s">
        <v>263</v>
      </c>
      <c r="Z351" s="2" t="s">
        <v>2883</v>
      </c>
      <c r="AA351" s="2" t="s">
        <v>2884</v>
      </c>
      <c r="AB351" s="160" t="s">
        <v>2885</v>
      </c>
      <c r="AD351" s="137">
        <v>494626.74</v>
      </c>
      <c r="AE351" s="144">
        <v>1</v>
      </c>
      <c r="AF351" s="157">
        <v>0</v>
      </c>
      <c r="AG351" s="137">
        <v>0</v>
      </c>
      <c r="AJ351" s="2" t="s">
        <v>36</v>
      </c>
      <c r="AK351" s="146">
        <v>2.7690018704643202E-9</v>
      </c>
      <c r="AL351" s="146">
        <v>1.4993367431139298E-11</v>
      </c>
    </row>
    <row r="352" spans="1:38" x14ac:dyDescent="0.2">
      <c r="A352" s="188">
        <v>1039</v>
      </c>
      <c r="B352" s="2">
        <v>8056</v>
      </c>
      <c r="C352" s="2" t="s">
        <v>2920</v>
      </c>
      <c r="D352" s="2" t="s">
        <v>2921</v>
      </c>
      <c r="E352" s="4" t="s">
        <v>252</v>
      </c>
      <c r="F352" s="2" t="s">
        <v>3057</v>
      </c>
      <c r="G352" s="2" t="s">
        <v>3058</v>
      </c>
      <c r="H352" s="2" t="s">
        <v>255</v>
      </c>
      <c r="I352" s="2" t="s">
        <v>183</v>
      </c>
      <c r="J352" s="2" t="s">
        <v>30</v>
      </c>
      <c r="K352" s="2" t="s">
        <v>30</v>
      </c>
      <c r="L352" s="4" t="s">
        <v>2880</v>
      </c>
      <c r="M352" s="2" t="s">
        <v>183</v>
      </c>
      <c r="N352" s="2" t="s">
        <v>257</v>
      </c>
      <c r="O352" s="160" t="s">
        <v>3059</v>
      </c>
      <c r="P352" s="2" t="s">
        <v>279</v>
      </c>
      <c r="Q352" s="2" t="s">
        <v>279</v>
      </c>
      <c r="R352" s="2" t="s">
        <v>279</v>
      </c>
      <c r="S352" s="2" t="s">
        <v>34</v>
      </c>
      <c r="T352" s="137">
        <v>0.01</v>
      </c>
      <c r="U352" s="2" t="s">
        <v>2925</v>
      </c>
      <c r="V352" s="146">
        <v>1E-4</v>
      </c>
      <c r="W352" s="146">
        <v>6.4500000000000002E-2</v>
      </c>
      <c r="X352" s="4" t="s">
        <v>263</v>
      </c>
      <c r="Z352" s="2" t="s">
        <v>2883</v>
      </c>
      <c r="AA352" s="2" t="s">
        <v>2884</v>
      </c>
      <c r="AB352" s="160" t="s">
        <v>2885</v>
      </c>
      <c r="AD352" s="137">
        <v>44112.28</v>
      </c>
      <c r="AE352" s="144">
        <v>1</v>
      </c>
      <c r="AF352" s="157">
        <v>0</v>
      </c>
      <c r="AG352" s="137">
        <v>0</v>
      </c>
      <c r="AJ352" s="2" t="s">
        <v>36</v>
      </c>
      <c r="AK352" s="146">
        <v>2.4694780114485098E-10</v>
      </c>
      <c r="AL352" s="146">
        <v>1.3371529858359399E-12</v>
      </c>
    </row>
    <row r="353" spans="1:38" x14ac:dyDescent="0.2">
      <c r="A353" s="188">
        <v>1039</v>
      </c>
      <c r="B353" s="2">
        <v>8056</v>
      </c>
      <c r="C353" s="2" t="s">
        <v>2920</v>
      </c>
      <c r="D353" s="2" t="s">
        <v>2921</v>
      </c>
      <c r="E353" s="4" t="s">
        <v>252</v>
      </c>
      <c r="F353" s="2" t="s">
        <v>3060</v>
      </c>
      <c r="G353" s="2" t="s">
        <v>3061</v>
      </c>
      <c r="H353" s="2" t="s">
        <v>255</v>
      </c>
      <c r="I353" s="2" t="s">
        <v>183</v>
      </c>
      <c r="J353" s="2" t="s">
        <v>30</v>
      </c>
      <c r="K353" s="2" t="s">
        <v>30</v>
      </c>
      <c r="L353" s="4" t="s">
        <v>2880</v>
      </c>
      <c r="M353" s="2" t="s">
        <v>183</v>
      </c>
      <c r="N353" s="2" t="s">
        <v>257</v>
      </c>
      <c r="O353" s="160" t="s">
        <v>3123</v>
      </c>
      <c r="P353" s="2" t="s">
        <v>279</v>
      </c>
      <c r="Q353" s="2" t="s">
        <v>279</v>
      </c>
      <c r="R353" s="2" t="s">
        <v>279</v>
      </c>
      <c r="S353" s="2" t="s">
        <v>34</v>
      </c>
      <c r="T353" s="137">
        <v>0.01</v>
      </c>
      <c r="U353" s="2" t="s">
        <v>2925</v>
      </c>
      <c r="V353" s="146">
        <v>1E-4</v>
      </c>
      <c r="W353" s="146">
        <v>5.7000000000000002E-2</v>
      </c>
      <c r="X353" s="4" t="s">
        <v>263</v>
      </c>
      <c r="Z353" s="2" t="s">
        <v>2883</v>
      </c>
      <c r="AA353" s="2" t="s">
        <v>2884</v>
      </c>
      <c r="AB353" s="160" t="s">
        <v>2885</v>
      </c>
      <c r="AD353" s="137">
        <v>30616</v>
      </c>
      <c r="AE353" s="144">
        <v>1</v>
      </c>
      <c r="AF353" s="157">
        <v>0</v>
      </c>
      <c r="AG353" s="137">
        <v>0</v>
      </c>
      <c r="AJ353" s="2" t="s">
        <v>36</v>
      </c>
      <c r="AK353" s="146">
        <v>1.71393405189003E-10</v>
      </c>
      <c r="AL353" s="146">
        <v>9.2804715182151597E-13</v>
      </c>
    </row>
    <row r="354" spans="1:38" x14ac:dyDescent="0.2">
      <c r="A354" s="188">
        <v>1039</v>
      </c>
      <c r="B354" s="2">
        <v>8056</v>
      </c>
      <c r="C354" s="2" t="s">
        <v>2926</v>
      </c>
      <c r="D354" s="2" t="s">
        <v>2927</v>
      </c>
      <c r="E354" s="4" t="s">
        <v>273</v>
      </c>
      <c r="F354" s="2" t="s">
        <v>2928</v>
      </c>
      <c r="G354" s="2" t="s">
        <v>2929</v>
      </c>
      <c r="H354" s="2" t="s">
        <v>255</v>
      </c>
      <c r="I354" s="2" t="s">
        <v>324</v>
      </c>
      <c r="J354" s="2" t="s">
        <v>30</v>
      </c>
      <c r="K354" s="2" t="s">
        <v>85</v>
      </c>
      <c r="L354" s="4" t="s">
        <v>2880</v>
      </c>
      <c r="M354" s="2" t="s">
        <v>350</v>
      </c>
      <c r="N354" s="2" t="s">
        <v>257</v>
      </c>
      <c r="O354" s="160" t="s">
        <v>2930</v>
      </c>
      <c r="P354" s="2" t="s">
        <v>279</v>
      </c>
      <c r="Q354" s="2" t="s">
        <v>279</v>
      </c>
      <c r="R354" s="2" t="s">
        <v>279</v>
      </c>
      <c r="S354" s="2" t="s">
        <v>34</v>
      </c>
      <c r="T354" s="137">
        <v>0.01</v>
      </c>
      <c r="U354" s="2" t="s">
        <v>2931</v>
      </c>
      <c r="V354" s="146">
        <v>1E-4</v>
      </c>
      <c r="W354" s="146">
        <v>0.03</v>
      </c>
      <c r="X354" s="4" t="s">
        <v>263</v>
      </c>
      <c r="Z354" s="2" t="s">
        <v>2883</v>
      </c>
      <c r="AA354" s="2" t="s">
        <v>2884</v>
      </c>
      <c r="AB354" s="160" t="s">
        <v>2885</v>
      </c>
      <c r="AD354" s="137">
        <v>89074.21</v>
      </c>
      <c r="AE354" s="144">
        <v>1</v>
      </c>
      <c r="AF354" s="157">
        <v>0</v>
      </c>
      <c r="AG354" s="137">
        <v>0</v>
      </c>
      <c r="AJ354" s="2" t="s">
        <v>36</v>
      </c>
      <c r="AK354" s="146">
        <v>4.98652082780911E-10</v>
      </c>
      <c r="AL354" s="146">
        <v>2.7000609776342999E-12</v>
      </c>
    </row>
    <row r="355" spans="1:38" x14ac:dyDescent="0.2">
      <c r="A355" s="188">
        <v>1039</v>
      </c>
      <c r="B355" s="2">
        <v>8056</v>
      </c>
      <c r="C355" s="2" t="s">
        <v>3069</v>
      </c>
      <c r="D355" s="2" t="s">
        <v>3070</v>
      </c>
      <c r="E355" s="4" t="s">
        <v>252</v>
      </c>
      <c r="F355" s="2" t="s">
        <v>3071</v>
      </c>
      <c r="G355" s="2" t="s">
        <v>3072</v>
      </c>
      <c r="H355" s="2" t="s">
        <v>255</v>
      </c>
      <c r="I355" s="2" t="s">
        <v>183</v>
      </c>
      <c r="J355" s="2" t="s">
        <v>30</v>
      </c>
      <c r="K355" s="2" t="s">
        <v>30</v>
      </c>
      <c r="L355" s="4" t="s">
        <v>2880</v>
      </c>
      <c r="M355" s="2" t="s">
        <v>183</v>
      </c>
      <c r="N355" s="2" t="s">
        <v>257</v>
      </c>
      <c r="O355" s="160" t="s">
        <v>3155</v>
      </c>
      <c r="P355" s="2" t="s">
        <v>279</v>
      </c>
      <c r="Q355" s="2" t="s">
        <v>279</v>
      </c>
      <c r="R355" s="2" t="s">
        <v>279</v>
      </c>
      <c r="S355" s="2" t="s">
        <v>34</v>
      </c>
      <c r="T355" s="137">
        <v>0.01</v>
      </c>
      <c r="U355" s="2" t="s">
        <v>3074</v>
      </c>
      <c r="V355" s="146">
        <v>1E-4</v>
      </c>
      <c r="W355" s="146">
        <v>5.8500000000000003E-2</v>
      </c>
      <c r="X355" s="4" t="s">
        <v>263</v>
      </c>
      <c r="Z355" s="2" t="s">
        <v>2883</v>
      </c>
      <c r="AA355" s="2" t="s">
        <v>2884</v>
      </c>
      <c r="AB355" s="160" t="s">
        <v>2885</v>
      </c>
      <c r="AD355" s="137">
        <v>154935.78</v>
      </c>
      <c r="AE355" s="144">
        <v>1</v>
      </c>
      <c r="AF355" s="157">
        <v>0</v>
      </c>
      <c r="AG355" s="137">
        <v>0</v>
      </c>
      <c r="AJ355" s="2" t="s">
        <v>36</v>
      </c>
      <c r="AK355" s="146">
        <v>8.6735598771277304E-10</v>
      </c>
      <c r="AL355" s="146">
        <v>4.6964890692528402E-12</v>
      </c>
    </row>
    <row r="356" spans="1:38" x14ac:dyDescent="0.2">
      <c r="A356" s="188">
        <v>1039</v>
      </c>
      <c r="B356" s="2">
        <v>8056</v>
      </c>
      <c r="C356" s="2" t="s">
        <v>3075</v>
      </c>
      <c r="D356" s="2" t="s">
        <v>3076</v>
      </c>
      <c r="E356" s="4" t="s">
        <v>33</v>
      </c>
      <c r="F356" s="2" t="s">
        <v>3077</v>
      </c>
      <c r="G356" s="2" t="s">
        <v>3078</v>
      </c>
      <c r="H356" s="2" t="s">
        <v>255</v>
      </c>
      <c r="I356" s="2" t="s">
        <v>183</v>
      </c>
      <c r="J356" s="2" t="s">
        <v>30</v>
      </c>
      <c r="K356" s="2" t="s">
        <v>907</v>
      </c>
      <c r="L356" s="4" t="s">
        <v>2880</v>
      </c>
      <c r="M356" s="2" t="s">
        <v>183</v>
      </c>
      <c r="N356" s="2" t="s">
        <v>257</v>
      </c>
      <c r="O356" s="160" t="s">
        <v>3079</v>
      </c>
      <c r="P356" s="2" t="s">
        <v>279</v>
      </c>
      <c r="Q356" s="2" t="s">
        <v>279</v>
      </c>
      <c r="R356" s="2" t="s">
        <v>279</v>
      </c>
      <c r="S356" s="2" t="s">
        <v>34</v>
      </c>
      <c r="T356" s="137">
        <v>0.01</v>
      </c>
      <c r="U356" s="2" t="s">
        <v>3080</v>
      </c>
      <c r="V356" s="146">
        <v>1E-4</v>
      </c>
      <c r="W356" s="146">
        <v>8.1500000000000003E-2</v>
      </c>
      <c r="X356" s="4" t="s">
        <v>263</v>
      </c>
      <c r="Z356" s="2" t="s">
        <v>2883</v>
      </c>
      <c r="AA356" s="2" t="s">
        <v>2884</v>
      </c>
      <c r="AB356" s="212">
        <v>45869</v>
      </c>
      <c r="AD356" s="137">
        <v>1320.11</v>
      </c>
      <c r="AE356" s="144">
        <v>1</v>
      </c>
      <c r="AF356" s="157">
        <v>119</v>
      </c>
      <c r="AG356" s="137">
        <v>1.571</v>
      </c>
      <c r="AJ356" s="2" t="s">
        <v>36</v>
      </c>
      <c r="AK356" s="146">
        <v>8.7943296403065595E-4</v>
      </c>
      <c r="AL356" s="146">
        <v>4.76188250409397E-6</v>
      </c>
    </row>
    <row r="357" spans="1:38" x14ac:dyDescent="0.2">
      <c r="A357" s="188">
        <v>1039</v>
      </c>
      <c r="B357" s="2">
        <v>8056</v>
      </c>
      <c r="C357" s="2" t="s">
        <v>3092</v>
      </c>
      <c r="D357" s="2" t="s">
        <v>3093</v>
      </c>
      <c r="E357" s="4" t="s">
        <v>252</v>
      </c>
      <c r="F357" s="2" t="s">
        <v>3094</v>
      </c>
      <c r="G357" s="2" t="s">
        <v>3095</v>
      </c>
      <c r="H357" s="2" t="s">
        <v>255</v>
      </c>
      <c r="I357" s="2" t="s">
        <v>295</v>
      </c>
      <c r="J357" s="2" t="s">
        <v>84</v>
      </c>
      <c r="K357" s="2" t="s">
        <v>30</v>
      </c>
      <c r="L357" s="4" t="s">
        <v>2880</v>
      </c>
      <c r="M357" s="2" t="s">
        <v>296</v>
      </c>
      <c r="N357" s="2" t="s">
        <v>257</v>
      </c>
      <c r="O357" s="160" t="s">
        <v>3096</v>
      </c>
      <c r="P357" s="2" t="s">
        <v>1613</v>
      </c>
      <c r="Q357" s="2" t="s">
        <v>376</v>
      </c>
      <c r="R357" s="2" t="s">
        <v>260</v>
      </c>
      <c r="S357" s="2" t="s">
        <v>89</v>
      </c>
      <c r="T357" s="137">
        <v>4.1840000000000002</v>
      </c>
      <c r="U357" s="2" t="s">
        <v>3097</v>
      </c>
      <c r="V357" s="146">
        <v>7.5480000000000005E-2</v>
      </c>
      <c r="W357" s="146">
        <v>8.5000000000000006E-2</v>
      </c>
      <c r="X357" s="4" t="s">
        <v>263</v>
      </c>
      <c r="Z357" s="2" t="s">
        <v>2854</v>
      </c>
      <c r="AA357" s="2" t="s">
        <v>2855</v>
      </c>
      <c r="AB357" s="160" t="s">
        <v>2857</v>
      </c>
      <c r="AD357" s="137">
        <v>45000</v>
      </c>
      <c r="AE357" s="144">
        <v>3.306</v>
      </c>
      <c r="AF357" s="157">
        <v>111.24</v>
      </c>
      <c r="AG357" s="137">
        <v>171.81399999999999</v>
      </c>
      <c r="AJ357" s="2" t="s">
        <v>36</v>
      </c>
      <c r="AK357" s="146">
        <v>9.6184568814423999E-2</v>
      </c>
      <c r="AL357" s="146">
        <v>5.2081242588635E-4</v>
      </c>
    </row>
    <row r="358" spans="1:38" x14ac:dyDescent="0.2">
      <c r="A358" s="188">
        <v>1039</v>
      </c>
      <c r="B358" s="2">
        <v>8056</v>
      </c>
      <c r="C358" s="2" t="s">
        <v>378</v>
      </c>
      <c r="D358" s="2" t="s">
        <v>379</v>
      </c>
      <c r="E358" s="4" t="s">
        <v>380</v>
      </c>
      <c r="F358" s="2" t="s">
        <v>3098</v>
      </c>
      <c r="G358" s="2" t="s">
        <v>3099</v>
      </c>
      <c r="H358" s="2" t="s">
        <v>255</v>
      </c>
      <c r="I358" s="2" t="s">
        <v>295</v>
      </c>
      <c r="J358" s="2" t="s">
        <v>84</v>
      </c>
      <c r="K358" s="2" t="s">
        <v>30</v>
      </c>
      <c r="L358" s="4" t="s">
        <v>2880</v>
      </c>
      <c r="M358" s="2" t="s">
        <v>296</v>
      </c>
      <c r="N358" s="2" t="s">
        <v>257</v>
      </c>
      <c r="O358" s="160" t="s">
        <v>3100</v>
      </c>
      <c r="P358" s="2" t="s">
        <v>1613</v>
      </c>
      <c r="Q358" s="2" t="s">
        <v>376</v>
      </c>
      <c r="R358" s="2" t="s">
        <v>260</v>
      </c>
      <c r="S358" s="2" t="s">
        <v>89</v>
      </c>
      <c r="T358" s="137">
        <v>2.3519999999999999</v>
      </c>
      <c r="U358" s="2" t="s">
        <v>3101</v>
      </c>
      <c r="V358" s="146">
        <v>6.2570000000000001E-2</v>
      </c>
      <c r="W358" s="146">
        <v>5.3749999999999999E-2</v>
      </c>
      <c r="X358" s="4" t="s">
        <v>263</v>
      </c>
      <c r="Z358" s="2" t="s">
        <v>2854</v>
      </c>
      <c r="AA358" s="2" t="s">
        <v>2855</v>
      </c>
      <c r="AB358" s="160" t="s">
        <v>2857</v>
      </c>
      <c r="AD358" s="137">
        <v>53000</v>
      </c>
      <c r="AE358" s="144">
        <v>3.306</v>
      </c>
      <c r="AF358" s="157">
        <v>97.3</v>
      </c>
      <c r="AG358" s="137">
        <v>175.196</v>
      </c>
      <c r="AJ358" s="2" t="s">
        <v>36</v>
      </c>
      <c r="AK358" s="146">
        <v>9.8077667240433E-2</v>
      </c>
      <c r="AL358" s="146">
        <v>5.3106302217060001E-4</v>
      </c>
    </row>
    <row r="359" spans="1:38" x14ac:dyDescent="0.2">
      <c r="A359" s="188">
        <v>1039</v>
      </c>
      <c r="B359" s="2">
        <v>8056</v>
      </c>
      <c r="C359" s="2" t="s">
        <v>3102</v>
      </c>
      <c r="D359" s="2" t="s">
        <v>3103</v>
      </c>
      <c r="E359" s="4" t="s">
        <v>252</v>
      </c>
      <c r="F359" s="2" t="s">
        <v>3104</v>
      </c>
      <c r="G359" s="2" t="s">
        <v>3105</v>
      </c>
      <c r="H359" s="2" t="s">
        <v>255</v>
      </c>
      <c r="I359" s="2" t="s">
        <v>295</v>
      </c>
      <c r="J359" s="2" t="s">
        <v>30</v>
      </c>
      <c r="K359" s="2" t="s">
        <v>30</v>
      </c>
      <c r="L359" s="4" t="s">
        <v>2880</v>
      </c>
      <c r="M359" s="2" t="s">
        <v>384</v>
      </c>
      <c r="N359" s="2" t="s">
        <v>257</v>
      </c>
      <c r="O359" s="160" t="s">
        <v>3156</v>
      </c>
      <c r="P359" s="2" t="s">
        <v>1431</v>
      </c>
      <c r="Q359" s="2" t="s">
        <v>88</v>
      </c>
      <c r="R359" s="2" t="s">
        <v>260</v>
      </c>
      <c r="S359" s="2" t="s">
        <v>89</v>
      </c>
      <c r="T359" s="137">
        <v>1.639</v>
      </c>
      <c r="U359" s="2" t="s">
        <v>740</v>
      </c>
      <c r="V359" s="146">
        <v>6.3369999999999996E-2</v>
      </c>
      <c r="W359" s="146">
        <v>6.5000000000000002E-2</v>
      </c>
      <c r="X359" s="4" t="s">
        <v>263</v>
      </c>
      <c r="Z359" s="2" t="s">
        <v>2854</v>
      </c>
      <c r="AA359" s="2" t="s">
        <v>2855</v>
      </c>
      <c r="AB359" s="160" t="s">
        <v>2857</v>
      </c>
      <c r="AD359" s="137">
        <v>13000</v>
      </c>
      <c r="AE359" s="144">
        <v>3.306</v>
      </c>
      <c r="AF359" s="157">
        <v>101.61</v>
      </c>
      <c r="AG359" s="137">
        <v>43.67</v>
      </c>
      <c r="AJ359" s="2" t="s">
        <v>36</v>
      </c>
      <c r="AK359" s="146">
        <v>2.4447154151689399E-2</v>
      </c>
      <c r="AL359" s="146">
        <v>1.3237447354288599E-4</v>
      </c>
    </row>
    <row r="360" spans="1:38" x14ac:dyDescent="0.2">
      <c r="A360" s="188">
        <v>11389</v>
      </c>
      <c r="B360" s="2">
        <v>11390</v>
      </c>
      <c r="C360" s="2" t="s">
        <v>509</v>
      </c>
      <c r="D360" s="2" t="s">
        <v>510</v>
      </c>
      <c r="E360" s="4" t="s">
        <v>252</v>
      </c>
      <c r="F360" s="2" t="s">
        <v>2973</v>
      </c>
      <c r="G360" s="2" t="s">
        <v>2974</v>
      </c>
      <c r="H360" s="2" t="s">
        <v>255</v>
      </c>
      <c r="I360" s="2" t="s">
        <v>276</v>
      </c>
      <c r="J360" s="2" t="s">
        <v>30</v>
      </c>
      <c r="K360" s="2" t="s">
        <v>30</v>
      </c>
      <c r="L360" s="4" t="s">
        <v>2880</v>
      </c>
      <c r="M360" s="2" t="s">
        <v>476</v>
      </c>
      <c r="N360" s="2" t="s">
        <v>257</v>
      </c>
      <c r="O360" s="160" t="s">
        <v>2975</v>
      </c>
      <c r="P360" s="2" t="s">
        <v>258</v>
      </c>
      <c r="Q360" s="2" t="s">
        <v>259</v>
      </c>
      <c r="R360" s="2" t="s">
        <v>260</v>
      </c>
      <c r="S360" s="2" t="s">
        <v>34</v>
      </c>
      <c r="T360" s="137">
        <v>4.9550000000000001</v>
      </c>
      <c r="U360" s="2" t="s">
        <v>2976</v>
      </c>
      <c r="V360" s="146">
        <v>2.8369999999999999E-2</v>
      </c>
      <c r="W360" s="146">
        <v>4.9000000000000002E-2</v>
      </c>
      <c r="X360" s="4" t="s">
        <v>263</v>
      </c>
      <c r="Z360" s="2" t="s">
        <v>2854</v>
      </c>
      <c r="AA360" s="2" t="s">
        <v>2855</v>
      </c>
      <c r="AB360" s="160" t="s">
        <v>2857</v>
      </c>
      <c r="AD360" s="137">
        <v>837199.66</v>
      </c>
      <c r="AE360" s="144">
        <v>1</v>
      </c>
      <c r="AF360" s="157">
        <v>164.64</v>
      </c>
      <c r="AG360" s="137">
        <v>1378.366</v>
      </c>
      <c r="AJ360" s="2" t="s">
        <v>36</v>
      </c>
      <c r="AK360" s="146">
        <v>4.7952242214515002E-2</v>
      </c>
      <c r="AL360" s="146">
        <v>3.7952230313568298E-4</v>
      </c>
    </row>
    <row r="361" spans="1:38" x14ac:dyDescent="0.2">
      <c r="A361" s="188">
        <v>11389</v>
      </c>
      <c r="B361" s="2">
        <v>11390</v>
      </c>
      <c r="C361" s="2" t="s">
        <v>509</v>
      </c>
      <c r="D361" s="2" t="s">
        <v>510</v>
      </c>
      <c r="E361" s="4" t="s">
        <v>252</v>
      </c>
      <c r="F361" s="2" t="s">
        <v>2991</v>
      </c>
      <c r="G361" s="2" t="s">
        <v>2992</v>
      </c>
      <c r="H361" s="2" t="s">
        <v>255</v>
      </c>
      <c r="I361" s="2" t="s">
        <v>276</v>
      </c>
      <c r="J361" s="2" t="s">
        <v>30</v>
      </c>
      <c r="K361" s="2" t="s">
        <v>30</v>
      </c>
      <c r="L361" s="4" t="s">
        <v>2880</v>
      </c>
      <c r="M361" s="2" t="s">
        <v>476</v>
      </c>
      <c r="N361" s="2" t="s">
        <v>257</v>
      </c>
      <c r="O361" s="160" t="s">
        <v>3157</v>
      </c>
      <c r="P361" s="2" t="s">
        <v>258</v>
      </c>
      <c r="Q361" s="2" t="s">
        <v>259</v>
      </c>
      <c r="R361" s="2" t="s">
        <v>260</v>
      </c>
      <c r="S361" s="2" t="s">
        <v>34</v>
      </c>
      <c r="T361" s="137">
        <v>9.3520000000000003</v>
      </c>
      <c r="U361" s="2" t="s">
        <v>2994</v>
      </c>
      <c r="V361" s="146">
        <v>2.9790000000000001E-2</v>
      </c>
      <c r="W361" s="146">
        <v>4.1000000000000002E-2</v>
      </c>
      <c r="X361" s="4" t="s">
        <v>263</v>
      </c>
      <c r="Z361" s="2" t="s">
        <v>2854</v>
      </c>
      <c r="AA361" s="2" t="s">
        <v>2855</v>
      </c>
      <c r="AB361" s="160" t="s">
        <v>2857</v>
      </c>
      <c r="AD361" s="137">
        <v>5845674.9500000002</v>
      </c>
      <c r="AE361" s="144">
        <v>1</v>
      </c>
      <c r="AF361" s="157">
        <v>139.55000000000001</v>
      </c>
      <c r="AG361" s="137">
        <v>8157.6390000000001</v>
      </c>
      <c r="AJ361" s="2" t="s">
        <v>36</v>
      </c>
      <c r="AK361" s="146">
        <v>0.28379779842073199</v>
      </c>
      <c r="AL361" s="146">
        <v>2.2461430187068398E-3</v>
      </c>
    </row>
    <row r="362" spans="1:38" x14ac:dyDescent="0.2">
      <c r="A362" s="188">
        <v>11389</v>
      </c>
      <c r="B362" s="2">
        <v>11390</v>
      </c>
      <c r="C362" s="2" t="s">
        <v>2892</v>
      </c>
      <c r="D362" s="2" t="s">
        <v>2893</v>
      </c>
      <c r="E362" s="4" t="s">
        <v>252</v>
      </c>
      <c r="F362" s="2" t="s">
        <v>2894</v>
      </c>
      <c r="G362" s="2" t="s">
        <v>2895</v>
      </c>
      <c r="H362" s="2" t="s">
        <v>255</v>
      </c>
      <c r="I362" s="2" t="s">
        <v>183</v>
      </c>
      <c r="J362" s="2" t="s">
        <v>30</v>
      </c>
      <c r="K362" s="2" t="s">
        <v>30</v>
      </c>
      <c r="L362" s="4" t="s">
        <v>2880</v>
      </c>
      <c r="M362" s="2" t="s">
        <v>2896</v>
      </c>
      <c r="N362" s="2" t="s">
        <v>257</v>
      </c>
      <c r="O362" s="160" t="s">
        <v>3158</v>
      </c>
      <c r="P362" s="2" t="s">
        <v>279</v>
      </c>
      <c r="Q362" s="2" t="s">
        <v>279</v>
      </c>
      <c r="R362" s="2" t="s">
        <v>279</v>
      </c>
      <c r="S362" s="2" t="s">
        <v>34</v>
      </c>
      <c r="T362" s="137">
        <v>0.01</v>
      </c>
      <c r="U362" s="2" t="s">
        <v>2898</v>
      </c>
      <c r="V362" s="146">
        <v>1E-4</v>
      </c>
      <c r="W362" s="146">
        <v>0.06</v>
      </c>
      <c r="X362" s="4" t="s">
        <v>263</v>
      </c>
      <c r="Z362" s="2" t="s">
        <v>2883</v>
      </c>
      <c r="AA362" s="2" t="s">
        <v>2884</v>
      </c>
      <c r="AB362" s="160" t="s">
        <v>2885</v>
      </c>
      <c r="AD362" s="137">
        <v>456011.65</v>
      </c>
      <c r="AE362" s="144">
        <v>1</v>
      </c>
      <c r="AF362" s="157">
        <v>0</v>
      </c>
      <c r="AG362" s="137">
        <v>0</v>
      </c>
      <c r="AJ362" s="2" t="s">
        <v>36</v>
      </c>
      <c r="AK362" s="146">
        <v>1.5864283292494901E-10</v>
      </c>
      <c r="AL362" s="146">
        <v>1.25559286796856E-12</v>
      </c>
    </row>
    <row r="363" spans="1:38" x14ac:dyDescent="0.2">
      <c r="A363" s="188">
        <v>11389</v>
      </c>
      <c r="B363" s="2">
        <v>11390</v>
      </c>
      <c r="C363" s="2" t="s">
        <v>2899</v>
      </c>
      <c r="D363" s="2" t="s">
        <v>2900</v>
      </c>
      <c r="E363" s="4" t="s">
        <v>33</v>
      </c>
      <c r="F363" s="2" t="s">
        <v>2901</v>
      </c>
      <c r="G363" s="2" t="s">
        <v>2902</v>
      </c>
      <c r="H363" s="2" t="s">
        <v>255</v>
      </c>
      <c r="I363" s="2" t="s">
        <v>183</v>
      </c>
      <c r="J363" s="2" t="s">
        <v>30</v>
      </c>
      <c r="K363" s="2" t="s">
        <v>85</v>
      </c>
      <c r="L363" s="4" t="s">
        <v>2880</v>
      </c>
      <c r="M363" s="2" t="s">
        <v>278</v>
      </c>
      <c r="N363" s="2" t="s">
        <v>257</v>
      </c>
      <c r="O363" s="160" t="s">
        <v>3113</v>
      </c>
      <c r="P363" s="2" t="s">
        <v>279</v>
      </c>
      <c r="Q363" s="2" t="s">
        <v>279</v>
      </c>
      <c r="R363" s="2" t="s">
        <v>279</v>
      </c>
      <c r="S363" s="2" t="s">
        <v>34</v>
      </c>
      <c r="T363" s="137">
        <v>0.01</v>
      </c>
      <c r="U363" s="2" t="s">
        <v>2904</v>
      </c>
      <c r="V363" s="146">
        <v>1E-4</v>
      </c>
      <c r="W363" s="146">
        <v>8.8499999999999995E-2</v>
      </c>
      <c r="X363" s="4" t="s">
        <v>263</v>
      </c>
      <c r="Z363" s="2" t="s">
        <v>2883</v>
      </c>
      <c r="AA363" s="2" t="s">
        <v>2884</v>
      </c>
      <c r="AB363" s="160" t="s">
        <v>2885</v>
      </c>
      <c r="AD363" s="137">
        <v>48184.54</v>
      </c>
      <c r="AE363" s="144">
        <v>1</v>
      </c>
      <c r="AF363" s="157">
        <v>11.11</v>
      </c>
      <c r="AG363" s="137">
        <v>5.3529999999999998</v>
      </c>
      <c r="AJ363" s="2" t="s">
        <v>36</v>
      </c>
      <c r="AK363" s="146">
        <v>1.8623714049587799E-4</v>
      </c>
      <c r="AL363" s="146">
        <v>1.4739904794067E-6</v>
      </c>
    </row>
    <row r="364" spans="1:38" x14ac:dyDescent="0.2">
      <c r="A364" s="188">
        <v>11389</v>
      </c>
      <c r="B364" s="2">
        <v>11390</v>
      </c>
      <c r="C364" s="2" t="s">
        <v>2995</v>
      </c>
      <c r="D364" s="2" t="s">
        <v>2996</v>
      </c>
      <c r="E364" s="4" t="s">
        <v>252</v>
      </c>
      <c r="F364" s="2" t="s">
        <v>2997</v>
      </c>
      <c r="G364" s="2" t="s">
        <v>2998</v>
      </c>
      <c r="H364" s="2" t="s">
        <v>255</v>
      </c>
      <c r="I364" s="2" t="s">
        <v>324</v>
      </c>
      <c r="J364" s="2" t="s">
        <v>30</v>
      </c>
      <c r="K364" s="2" t="s">
        <v>30</v>
      </c>
      <c r="L364" s="4" t="s">
        <v>2880</v>
      </c>
      <c r="M364" s="2" t="s">
        <v>288</v>
      </c>
      <c r="N364" s="2" t="s">
        <v>257</v>
      </c>
      <c r="O364" s="160" t="s">
        <v>2999</v>
      </c>
      <c r="P364" s="2" t="s">
        <v>553</v>
      </c>
      <c r="Q364" s="2" t="s">
        <v>376</v>
      </c>
      <c r="R364" s="2" t="s">
        <v>260</v>
      </c>
      <c r="S364" s="2" t="s">
        <v>34</v>
      </c>
      <c r="T364" s="137">
        <v>1.9810000000000001</v>
      </c>
      <c r="U364" s="2" t="s">
        <v>319</v>
      </c>
      <c r="V364" s="146">
        <v>6.0179999999999997E-2</v>
      </c>
      <c r="W364" s="146">
        <v>4.5999999999999999E-2</v>
      </c>
      <c r="X364" s="4" t="s">
        <v>263</v>
      </c>
      <c r="Z364" s="2" t="s">
        <v>2854</v>
      </c>
      <c r="AA364" s="2" t="s">
        <v>2855</v>
      </c>
      <c r="AB364" s="160" t="s">
        <v>2857</v>
      </c>
      <c r="AD364" s="137">
        <v>209555.41</v>
      </c>
      <c r="AE364" s="144">
        <v>1</v>
      </c>
      <c r="AF364" s="157">
        <v>99.93</v>
      </c>
      <c r="AG364" s="137">
        <v>209.40899999999999</v>
      </c>
      <c r="AJ364" s="2" t="s">
        <v>36</v>
      </c>
      <c r="AK364" s="146">
        <v>7.2851631690596403E-3</v>
      </c>
      <c r="AL364" s="146">
        <v>5.7659074465632497E-5</v>
      </c>
    </row>
    <row r="365" spans="1:38" x14ac:dyDescent="0.2">
      <c r="A365" s="188">
        <v>11389</v>
      </c>
      <c r="B365" s="2">
        <v>11390</v>
      </c>
      <c r="C365" s="2" t="s">
        <v>2869</v>
      </c>
      <c r="D365" s="2" t="s">
        <v>2870</v>
      </c>
      <c r="E365" s="4" t="s">
        <v>252</v>
      </c>
      <c r="F365" s="2" t="s">
        <v>3000</v>
      </c>
      <c r="G365" s="2" t="s">
        <v>3001</v>
      </c>
      <c r="H365" s="2" t="s">
        <v>255</v>
      </c>
      <c r="I365" s="2" t="s">
        <v>324</v>
      </c>
      <c r="J365" s="2" t="s">
        <v>30</v>
      </c>
      <c r="K365" s="2" t="s">
        <v>30</v>
      </c>
      <c r="L365" s="4" t="s">
        <v>2880</v>
      </c>
      <c r="M365" s="2" t="s">
        <v>391</v>
      </c>
      <c r="N365" s="2" t="s">
        <v>257</v>
      </c>
      <c r="O365" s="160" t="s">
        <v>3002</v>
      </c>
      <c r="P365" s="2" t="s">
        <v>258</v>
      </c>
      <c r="Q365" s="2" t="s">
        <v>259</v>
      </c>
      <c r="R365" s="2" t="s">
        <v>260</v>
      </c>
      <c r="S365" s="2" t="s">
        <v>34</v>
      </c>
      <c r="T365" s="137">
        <v>4.3890000000000002</v>
      </c>
      <c r="U365" s="2" t="s">
        <v>3003</v>
      </c>
      <c r="V365" s="146">
        <v>4.7879999999999999E-2</v>
      </c>
      <c r="W365" s="146">
        <v>3.7400000000000003E-2</v>
      </c>
      <c r="X365" s="4" t="s">
        <v>263</v>
      </c>
      <c r="Z365" s="2" t="s">
        <v>2854</v>
      </c>
      <c r="AA365" s="2" t="s">
        <v>2855</v>
      </c>
      <c r="AB365" s="160" t="s">
        <v>2857</v>
      </c>
      <c r="AD365" s="137">
        <v>1580640.99</v>
      </c>
      <c r="AE365" s="144">
        <v>1</v>
      </c>
      <c r="AF365" s="157">
        <v>96.46</v>
      </c>
      <c r="AG365" s="137">
        <v>1524.6859999999999</v>
      </c>
      <c r="AJ365" s="2" t="s">
        <v>36</v>
      </c>
      <c r="AK365" s="146">
        <v>5.3042625947806003E-2</v>
      </c>
      <c r="AL365" s="146">
        <v>4.1981059976341E-4</v>
      </c>
    </row>
    <row r="366" spans="1:38" x14ac:dyDescent="0.2">
      <c r="A366" s="188">
        <v>11389</v>
      </c>
      <c r="B366" s="2">
        <v>11390</v>
      </c>
      <c r="C366" s="2" t="s">
        <v>2869</v>
      </c>
      <c r="D366" s="2" t="s">
        <v>2870</v>
      </c>
      <c r="E366" s="4" t="s">
        <v>252</v>
      </c>
      <c r="F366" s="2" t="s">
        <v>3004</v>
      </c>
      <c r="G366" s="2" t="s">
        <v>3005</v>
      </c>
      <c r="H366" s="2" t="s">
        <v>255</v>
      </c>
      <c r="I366" s="2" t="s">
        <v>324</v>
      </c>
      <c r="J366" s="2" t="s">
        <v>30</v>
      </c>
      <c r="K366" s="2" t="s">
        <v>30</v>
      </c>
      <c r="L366" s="4" t="s">
        <v>2880</v>
      </c>
      <c r="M366" s="2" t="s">
        <v>391</v>
      </c>
      <c r="N366" s="2" t="s">
        <v>257</v>
      </c>
      <c r="O366" s="160" t="s">
        <v>3002</v>
      </c>
      <c r="P366" s="2" t="s">
        <v>258</v>
      </c>
      <c r="Q366" s="2" t="s">
        <v>259</v>
      </c>
      <c r="R366" s="2" t="s">
        <v>260</v>
      </c>
      <c r="S366" s="2" t="s">
        <v>34</v>
      </c>
      <c r="T366" s="137">
        <v>0.438</v>
      </c>
      <c r="U366" s="2" t="s">
        <v>3006</v>
      </c>
      <c r="V366" s="146">
        <v>6.7299999999999999E-2</v>
      </c>
      <c r="W366" s="146">
        <v>2.5000000000000001E-2</v>
      </c>
      <c r="X366" s="4" t="s">
        <v>263</v>
      </c>
      <c r="Z366" s="2" t="s">
        <v>2854</v>
      </c>
      <c r="AA366" s="2" t="s">
        <v>2855</v>
      </c>
      <c r="AB366" s="160" t="s">
        <v>2857</v>
      </c>
      <c r="AD366" s="137">
        <v>130900.19</v>
      </c>
      <c r="AE366" s="144">
        <v>1</v>
      </c>
      <c r="AF366" s="157">
        <v>99.16</v>
      </c>
      <c r="AG366" s="137">
        <v>129.80099999999999</v>
      </c>
      <c r="AJ366" s="2" t="s">
        <v>36</v>
      </c>
      <c r="AK366" s="146">
        <v>4.5156608181938203E-3</v>
      </c>
      <c r="AL366" s="146">
        <v>3.5739600793510398E-5</v>
      </c>
    </row>
    <row r="367" spans="1:38" x14ac:dyDescent="0.2">
      <c r="A367" s="188">
        <v>11389</v>
      </c>
      <c r="B367" s="2">
        <v>11390</v>
      </c>
      <c r="C367" s="2" t="s">
        <v>3007</v>
      </c>
      <c r="D367" s="2" t="s">
        <v>3008</v>
      </c>
      <c r="E367" s="4" t="s">
        <v>252</v>
      </c>
      <c r="F367" s="2" t="s">
        <v>3009</v>
      </c>
      <c r="G367" s="2" t="s">
        <v>3010</v>
      </c>
      <c r="H367" s="2" t="s">
        <v>255</v>
      </c>
      <c r="I367" s="2" t="s">
        <v>324</v>
      </c>
      <c r="J367" s="2" t="s">
        <v>30</v>
      </c>
      <c r="K367" s="2" t="s">
        <v>30</v>
      </c>
      <c r="L367" s="4" t="s">
        <v>2880</v>
      </c>
      <c r="M367" s="2" t="s">
        <v>397</v>
      </c>
      <c r="N367" s="2" t="s">
        <v>257</v>
      </c>
      <c r="O367" s="160" t="s">
        <v>3011</v>
      </c>
      <c r="P367" s="2" t="s">
        <v>351</v>
      </c>
      <c r="Q367" s="2" t="s">
        <v>376</v>
      </c>
      <c r="R367" s="2" t="s">
        <v>260</v>
      </c>
      <c r="S367" s="2" t="s">
        <v>34</v>
      </c>
      <c r="T367" s="137">
        <v>0.63300000000000001</v>
      </c>
      <c r="U367" s="2" t="s">
        <v>307</v>
      </c>
      <c r="V367" s="146">
        <v>0.25346000000000002</v>
      </c>
      <c r="W367" s="146">
        <v>4.2999999999999997E-2</v>
      </c>
      <c r="X367" s="4" t="s">
        <v>263</v>
      </c>
      <c r="Z367" s="2" t="s">
        <v>2854</v>
      </c>
      <c r="AA367" s="2" t="s">
        <v>2855</v>
      </c>
      <c r="AB367" s="160" t="s">
        <v>2857</v>
      </c>
      <c r="AD367" s="137">
        <v>293536.21000000002</v>
      </c>
      <c r="AE367" s="144">
        <v>1</v>
      </c>
      <c r="AF367" s="157">
        <v>100.43</v>
      </c>
      <c r="AG367" s="137">
        <v>294.798</v>
      </c>
      <c r="AJ367" s="2" t="s">
        <v>36</v>
      </c>
      <c r="AK367" s="146">
        <v>1.02558028526049E-2</v>
      </c>
      <c r="AL367" s="146">
        <v>8.1170467518783206E-5</v>
      </c>
    </row>
    <row r="368" spans="1:38" x14ac:dyDescent="0.2">
      <c r="A368" s="188">
        <v>11389</v>
      </c>
      <c r="B368" s="2">
        <v>11390</v>
      </c>
      <c r="C368" s="2" t="s">
        <v>1224</v>
      </c>
      <c r="D368" s="2" t="s">
        <v>1225</v>
      </c>
      <c r="E368" s="4" t="s">
        <v>380</v>
      </c>
      <c r="F368" s="2" t="s">
        <v>3012</v>
      </c>
      <c r="G368" s="2" t="s">
        <v>3013</v>
      </c>
      <c r="H368" s="2" t="s">
        <v>255</v>
      </c>
      <c r="I368" s="2" t="s">
        <v>324</v>
      </c>
      <c r="J368" s="2" t="s">
        <v>30</v>
      </c>
      <c r="K368" s="2" t="s">
        <v>85</v>
      </c>
      <c r="L368" s="4" t="s">
        <v>2880</v>
      </c>
      <c r="M368" s="2" t="s">
        <v>306</v>
      </c>
      <c r="N368" s="2" t="s">
        <v>257</v>
      </c>
      <c r="O368" s="160" t="s">
        <v>3014</v>
      </c>
      <c r="P368" s="2" t="s">
        <v>332</v>
      </c>
      <c r="Q368" s="2" t="s">
        <v>259</v>
      </c>
      <c r="R368" s="2" t="s">
        <v>260</v>
      </c>
      <c r="S368" s="2" t="s">
        <v>34</v>
      </c>
      <c r="T368" s="137">
        <v>2.8809999999999998</v>
      </c>
      <c r="U368" s="2" t="s">
        <v>3015</v>
      </c>
      <c r="V368" s="146">
        <v>6.9309999999999997E-2</v>
      </c>
      <c r="W368" s="146">
        <v>3.3500000000000002E-2</v>
      </c>
      <c r="X368" s="4" t="s">
        <v>263</v>
      </c>
      <c r="Z368" s="2" t="s">
        <v>2854</v>
      </c>
      <c r="AA368" s="2" t="s">
        <v>2855</v>
      </c>
      <c r="AB368" s="160" t="s">
        <v>2857</v>
      </c>
      <c r="AD368" s="137">
        <v>1139476.51</v>
      </c>
      <c r="AE368" s="144">
        <v>1</v>
      </c>
      <c r="AF368" s="157">
        <v>95.91</v>
      </c>
      <c r="AG368" s="137">
        <v>1092.8720000000001</v>
      </c>
      <c r="AJ368" s="2" t="s">
        <v>36</v>
      </c>
      <c r="AK368" s="146">
        <v>3.8020146531449903E-2</v>
      </c>
      <c r="AL368" s="146">
        <v>3.0091384491723002E-4</v>
      </c>
    </row>
    <row r="369" spans="1:38" x14ac:dyDescent="0.2">
      <c r="A369" s="188">
        <v>11389</v>
      </c>
      <c r="B369" s="2">
        <v>11390</v>
      </c>
      <c r="C369" s="2" t="s">
        <v>3016</v>
      </c>
      <c r="D369" s="2" t="s">
        <v>3017</v>
      </c>
      <c r="E369" s="4" t="s">
        <v>252</v>
      </c>
      <c r="F369" s="2" t="s">
        <v>3018</v>
      </c>
      <c r="G369" s="2" t="s">
        <v>3019</v>
      </c>
      <c r="H369" s="2" t="s">
        <v>255</v>
      </c>
      <c r="I369" s="2" t="s">
        <v>276</v>
      </c>
      <c r="J369" s="2" t="s">
        <v>30</v>
      </c>
      <c r="K369" s="2" t="s">
        <v>30</v>
      </c>
      <c r="L369" s="4" t="s">
        <v>2880</v>
      </c>
      <c r="M369" s="2" t="s">
        <v>325</v>
      </c>
      <c r="N369" s="2" t="s">
        <v>257</v>
      </c>
      <c r="O369" s="160" t="s">
        <v>3020</v>
      </c>
      <c r="P369" s="2" t="s">
        <v>258</v>
      </c>
      <c r="Q369" s="2" t="s">
        <v>376</v>
      </c>
      <c r="R369" s="2" t="s">
        <v>260</v>
      </c>
      <c r="S369" s="2" t="s">
        <v>34</v>
      </c>
      <c r="T369" s="137">
        <v>1.589</v>
      </c>
      <c r="U369" s="2" t="s">
        <v>3021</v>
      </c>
      <c r="V369" s="146">
        <v>1E-4</v>
      </c>
      <c r="W369" s="146">
        <v>8.3000000000000001E-3</v>
      </c>
      <c r="X369" s="4" t="s">
        <v>263</v>
      </c>
      <c r="Z369" s="2" t="s">
        <v>2854</v>
      </c>
      <c r="AA369" s="2" t="s">
        <v>2855</v>
      </c>
      <c r="AB369" s="160" t="s">
        <v>2857</v>
      </c>
      <c r="AD369" s="137">
        <v>228785.79</v>
      </c>
      <c r="AE369" s="144">
        <v>1</v>
      </c>
      <c r="AF369" s="157">
        <v>104.54</v>
      </c>
      <c r="AG369" s="137">
        <v>239.173</v>
      </c>
      <c r="AJ369" s="2" t="s">
        <v>36</v>
      </c>
      <c r="AK369" s="146">
        <v>8.3206271402389894E-3</v>
      </c>
      <c r="AL369" s="146">
        <v>6.5854346532327407E-5</v>
      </c>
    </row>
    <row r="370" spans="1:38" x14ac:dyDescent="0.2">
      <c r="A370" s="188">
        <v>11389</v>
      </c>
      <c r="B370" s="2">
        <v>11390</v>
      </c>
      <c r="C370" s="2" t="s">
        <v>3022</v>
      </c>
      <c r="D370" s="2" t="s">
        <v>3023</v>
      </c>
      <c r="E370" s="4" t="s">
        <v>642</v>
      </c>
      <c r="F370" s="2" t="s">
        <v>3024</v>
      </c>
      <c r="G370" s="2" t="s">
        <v>3025</v>
      </c>
      <c r="H370" s="2" t="s">
        <v>255</v>
      </c>
      <c r="I370" s="2" t="s">
        <v>324</v>
      </c>
      <c r="J370" s="2" t="s">
        <v>30</v>
      </c>
      <c r="K370" s="2" t="s">
        <v>30</v>
      </c>
      <c r="L370" s="4" t="s">
        <v>2880</v>
      </c>
      <c r="M370" s="2" t="s">
        <v>288</v>
      </c>
      <c r="N370" s="2" t="s">
        <v>257</v>
      </c>
      <c r="O370" s="160" t="s">
        <v>3026</v>
      </c>
      <c r="P370" s="2" t="s">
        <v>362</v>
      </c>
      <c r="Q370" s="2" t="s">
        <v>259</v>
      </c>
      <c r="R370" s="2" t="s">
        <v>260</v>
      </c>
      <c r="S370" s="2" t="s">
        <v>34</v>
      </c>
      <c r="T370" s="137">
        <v>1.62</v>
      </c>
      <c r="U370" s="2" t="s">
        <v>812</v>
      </c>
      <c r="V370" s="146">
        <v>6.8360000000000004E-2</v>
      </c>
      <c r="W370" s="146">
        <v>2.86E-2</v>
      </c>
      <c r="X370" s="4" t="s">
        <v>263</v>
      </c>
      <c r="Z370" s="2" t="s">
        <v>2854</v>
      </c>
      <c r="AA370" s="2" t="s">
        <v>2855</v>
      </c>
      <c r="AB370" s="160" t="s">
        <v>2857</v>
      </c>
      <c r="AD370" s="137">
        <v>697719.5</v>
      </c>
      <c r="AE370" s="144">
        <v>1</v>
      </c>
      <c r="AF370" s="157">
        <v>98.48</v>
      </c>
      <c r="AG370" s="137">
        <v>687.11400000000003</v>
      </c>
      <c r="AJ370" s="2" t="s">
        <v>36</v>
      </c>
      <c r="AK370" s="146">
        <v>2.39041562767883E-2</v>
      </c>
      <c r="AL370" s="146">
        <v>1.8919157949064301E-4</v>
      </c>
    </row>
    <row r="371" spans="1:38" x14ac:dyDescent="0.2">
      <c r="A371" s="188">
        <v>11389</v>
      </c>
      <c r="B371" s="2">
        <v>11390</v>
      </c>
      <c r="C371" s="2" t="s">
        <v>3027</v>
      </c>
      <c r="D371" s="2" t="s">
        <v>3028</v>
      </c>
      <c r="E371" s="4" t="s">
        <v>252</v>
      </c>
      <c r="F371" s="2" t="s">
        <v>3029</v>
      </c>
      <c r="G371" s="2" t="s">
        <v>3030</v>
      </c>
      <c r="H371" s="2" t="s">
        <v>255</v>
      </c>
      <c r="I371" s="2" t="s">
        <v>276</v>
      </c>
      <c r="J371" s="2" t="s">
        <v>30</v>
      </c>
      <c r="K371" s="2" t="s">
        <v>30</v>
      </c>
      <c r="L371" s="4" t="s">
        <v>2880</v>
      </c>
      <c r="M371" s="2" t="s">
        <v>476</v>
      </c>
      <c r="N371" s="2" t="s">
        <v>257</v>
      </c>
      <c r="O371" s="160" t="s">
        <v>3031</v>
      </c>
      <c r="P371" s="2" t="s">
        <v>982</v>
      </c>
      <c r="Q371" s="2" t="s">
        <v>298</v>
      </c>
      <c r="R371" s="2" t="s">
        <v>260</v>
      </c>
      <c r="S371" s="2" t="s">
        <v>34</v>
      </c>
      <c r="T371" s="137">
        <v>3.16</v>
      </c>
      <c r="U371" s="2" t="s">
        <v>488</v>
      </c>
      <c r="V371" s="146">
        <v>4.9639999999999997E-2</v>
      </c>
      <c r="W371" s="146">
        <v>1.55E-2</v>
      </c>
      <c r="X371" s="4" t="s">
        <v>263</v>
      </c>
      <c r="Z371" s="2" t="s">
        <v>2854</v>
      </c>
      <c r="AA371" s="2" t="s">
        <v>2855</v>
      </c>
      <c r="AB371" s="160" t="s">
        <v>2857</v>
      </c>
      <c r="AD371" s="137">
        <v>2393334.92</v>
      </c>
      <c r="AE371" s="144">
        <v>1</v>
      </c>
      <c r="AF371" s="157">
        <v>108.19</v>
      </c>
      <c r="AG371" s="137">
        <v>2589.3490000000002</v>
      </c>
      <c r="AJ371" s="2" t="s">
        <v>36</v>
      </c>
      <c r="AK371" s="146">
        <v>9.0081397857987994E-2</v>
      </c>
      <c r="AL371" s="146">
        <v>7.1295726760399101E-4</v>
      </c>
    </row>
    <row r="372" spans="1:38" x14ac:dyDescent="0.2">
      <c r="A372" s="188">
        <v>11389</v>
      </c>
      <c r="B372" s="2">
        <v>11390</v>
      </c>
      <c r="C372" s="2" t="s">
        <v>3027</v>
      </c>
      <c r="D372" s="2" t="s">
        <v>3028</v>
      </c>
      <c r="E372" s="4" t="s">
        <v>252</v>
      </c>
      <c r="F372" s="2" t="s">
        <v>3032</v>
      </c>
      <c r="G372" s="2" t="s">
        <v>3033</v>
      </c>
      <c r="H372" s="2" t="s">
        <v>255</v>
      </c>
      <c r="I372" s="2" t="s">
        <v>276</v>
      </c>
      <c r="J372" s="2" t="s">
        <v>30</v>
      </c>
      <c r="K372" s="2" t="s">
        <v>30</v>
      </c>
      <c r="L372" s="4" t="s">
        <v>2880</v>
      </c>
      <c r="M372" s="2" t="s">
        <v>476</v>
      </c>
      <c r="N372" s="2" t="s">
        <v>257</v>
      </c>
      <c r="O372" s="160" t="s">
        <v>3031</v>
      </c>
      <c r="P372" s="2" t="s">
        <v>982</v>
      </c>
      <c r="Q372" s="2" t="s">
        <v>298</v>
      </c>
      <c r="R372" s="2" t="s">
        <v>260</v>
      </c>
      <c r="S372" s="2" t="s">
        <v>34</v>
      </c>
      <c r="T372" s="137">
        <v>6.0730000000000004</v>
      </c>
      <c r="U372" s="2" t="s">
        <v>3034</v>
      </c>
      <c r="V372" s="146">
        <v>3.5360000000000003E-2</v>
      </c>
      <c r="W372" s="146">
        <v>1.7500000000000002E-2</v>
      </c>
      <c r="X372" s="4" t="s">
        <v>263</v>
      </c>
      <c r="Z372" s="2" t="s">
        <v>2854</v>
      </c>
      <c r="AA372" s="2" t="s">
        <v>2855</v>
      </c>
      <c r="AB372" s="160" t="s">
        <v>2857</v>
      </c>
      <c r="AD372" s="137">
        <v>1515570.6</v>
      </c>
      <c r="AE372" s="144">
        <v>1</v>
      </c>
      <c r="AF372" s="157">
        <v>105.54</v>
      </c>
      <c r="AG372" s="137">
        <v>1599.5329999999999</v>
      </c>
      <c r="AJ372" s="2" t="s">
        <v>36</v>
      </c>
      <c r="AK372" s="146">
        <v>5.5646490608004001E-2</v>
      </c>
      <c r="AL372" s="146">
        <v>4.4041911914131801E-4</v>
      </c>
    </row>
    <row r="373" spans="1:38" x14ac:dyDescent="0.2">
      <c r="A373" s="188">
        <v>11389</v>
      </c>
      <c r="B373" s="2">
        <v>11390</v>
      </c>
      <c r="C373" s="2" t="s">
        <v>3035</v>
      </c>
      <c r="D373" s="2" t="s">
        <v>3036</v>
      </c>
      <c r="E373" s="4" t="s">
        <v>642</v>
      </c>
      <c r="F373" s="2" t="s">
        <v>3037</v>
      </c>
      <c r="G373" s="2" t="s">
        <v>3038</v>
      </c>
      <c r="H373" s="2" t="s">
        <v>255</v>
      </c>
      <c r="I373" s="2" t="s">
        <v>276</v>
      </c>
      <c r="J373" s="2" t="s">
        <v>30</v>
      </c>
      <c r="K373" s="2" t="s">
        <v>30</v>
      </c>
      <c r="L373" s="4" t="s">
        <v>2880</v>
      </c>
      <c r="M373" s="2" t="s">
        <v>476</v>
      </c>
      <c r="N373" s="2" t="s">
        <v>257</v>
      </c>
      <c r="O373" s="160" t="s">
        <v>3039</v>
      </c>
      <c r="P373" s="2" t="s">
        <v>332</v>
      </c>
      <c r="Q373" s="2" t="s">
        <v>259</v>
      </c>
      <c r="R373" s="2" t="s">
        <v>260</v>
      </c>
      <c r="S373" s="2" t="s">
        <v>34</v>
      </c>
      <c r="T373" s="137">
        <v>2.2810000000000001</v>
      </c>
      <c r="U373" s="2" t="s">
        <v>363</v>
      </c>
      <c r="V373" s="146">
        <v>3.5110000000000002E-2</v>
      </c>
      <c r="W373" s="146">
        <v>3.6400000000000002E-2</v>
      </c>
      <c r="X373" s="4" t="s">
        <v>263</v>
      </c>
      <c r="Z373" s="2" t="s">
        <v>2854</v>
      </c>
      <c r="AA373" s="2" t="s">
        <v>2855</v>
      </c>
      <c r="AB373" s="160" t="s">
        <v>2857</v>
      </c>
      <c r="AD373" s="137">
        <v>617950</v>
      </c>
      <c r="AE373" s="144">
        <v>1</v>
      </c>
      <c r="AF373" s="157">
        <v>108.84</v>
      </c>
      <c r="AG373" s="137">
        <v>672.577</v>
      </c>
      <c r="AJ373" s="2" t="s">
        <v>36</v>
      </c>
      <c r="AK373" s="146">
        <v>2.3398412242042501E-2</v>
      </c>
      <c r="AL373" s="146">
        <v>1.85188823164772E-4</v>
      </c>
    </row>
    <row r="374" spans="1:38" x14ac:dyDescent="0.2">
      <c r="A374" s="188">
        <v>11389</v>
      </c>
      <c r="B374" s="2">
        <v>11390</v>
      </c>
      <c r="C374" s="2" t="s">
        <v>3040</v>
      </c>
      <c r="D374" s="2" t="s">
        <v>3041</v>
      </c>
      <c r="E374" s="4" t="s">
        <v>252</v>
      </c>
      <c r="F374" s="2" t="s">
        <v>3042</v>
      </c>
      <c r="G374" s="2" t="s">
        <v>3043</v>
      </c>
      <c r="H374" s="2" t="s">
        <v>255</v>
      </c>
      <c r="I374" s="2" t="s">
        <v>276</v>
      </c>
      <c r="J374" s="2" t="s">
        <v>30</v>
      </c>
      <c r="K374" s="2" t="s">
        <v>30</v>
      </c>
      <c r="L374" s="4" t="s">
        <v>2880</v>
      </c>
      <c r="M374" s="2" t="s">
        <v>312</v>
      </c>
      <c r="N374" s="2" t="s">
        <v>257</v>
      </c>
      <c r="O374" s="160" t="s">
        <v>3044</v>
      </c>
      <c r="P374" s="2" t="s">
        <v>362</v>
      </c>
      <c r="Q374" s="2" t="s">
        <v>259</v>
      </c>
      <c r="R374" s="2" t="s">
        <v>260</v>
      </c>
      <c r="S374" s="2" t="s">
        <v>34</v>
      </c>
      <c r="T374" s="137">
        <v>2.883</v>
      </c>
      <c r="U374" s="2" t="s">
        <v>812</v>
      </c>
      <c r="V374" s="146">
        <v>1E-4</v>
      </c>
      <c r="W374" s="146">
        <v>3.8399999999999997E-2</v>
      </c>
      <c r="X374" s="4" t="s">
        <v>263</v>
      </c>
      <c r="Z374" s="2" t="s">
        <v>2854</v>
      </c>
      <c r="AA374" s="2" t="s">
        <v>2855</v>
      </c>
      <c r="AB374" s="160" t="s">
        <v>2857</v>
      </c>
      <c r="AD374" s="137">
        <v>1711000</v>
      </c>
      <c r="AE374" s="144">
        <v>1</v>
      </c>
      <c r="AF374" s="157">
        <v>106.65</v>
      </c>
      <c r="AG374" s="137">
        <v>1824.7819999999999</v>
      </c>
      <c r="AJ374" s="2" t="s">
        <v>36</v>
      </c>
      <c r="AK374" s="146">
        <v>6.3482699757569205E-2</v>
      </c>
      <c r="AL374" s="146">
        <v>5.0243949622799601E-4</v>
      </c>
    </row>
    <row r="375" spans="1:38" x14ac:dyDescent="0.2">
      <c r="A375" s="188">
        <v>11389</v>
      </c>
      <c r="B375" s="2">
        <v>11390</v>
      </c>
      <c r="C375" s="2" t="s">
        <v>3045</v>
      </c>
      <c r="D375" s="2" t="s">
        <v>3046</v>
      </c>
      <c r="E375" s="4" t="s">
        <v>273</v>
      </c>
      <c r="F375" s="2" t="s">
        <v>3047</v>
      </c>
      <c r="G375" s="2" t="s">
        <v>3048</v>
      </c>
      <c r="H375" s="2" t="s">
        <v>255</v>
      </c>
      <c r="I375" s="2" t="s">
        <v>324</v>
      </c>
      <c r="J375" s="2" t="s">
        <v>30</v>
      </c>
      <c r="K375" s="2" t="s">
        <v>907</v>
      </c>
      <c r="L375" s="4" t="s">
        <v>2880</v>
      </c>
      <c r="M375" s="2" t="s">
        <v>278</v>
      </c>
      <c r="N375" s="2" t="s">
        <v>257</v>
      </c>
      <c r="O375" s="160" t="s">
        <v>3049</v>
      </c>
      <c r="P375" s="2" t="s">
        <v>279</v>
      </c>
      <c r="Q375" s="2" t="s">
        <v>279</v>
      </c>
      <c r="R375" s="2" t="s">
        <v>279</v>
      </c>
      <c r="S375" s="2" t="s">
        <v>34</v>
      </c>
      <c r="T375" s="137">
        <v>3.0179999999999998</v>
      </c>
      <c r="U375" s="2" t="s">
        <v>3050</v>
      </c>
      <c r="V375" s="146">
        <v>6.7699999999999996E-2</v>
      </c>
      <c r="W375" s="146">
        <v>9.5000000000000001E-2</v>
      </c>
      <c r="X375" s="4" t="s">
        <v>263</v>
      </c>
      <c r="Z375" s="2" t="s">
        <v>2854</v>
      </c>
      <c r="AA375" s="2" t="s">
        <v>2855</v>
      </c>
      <c r="AB375" s="160" t="s">
        <v>2857</v>
      </c>
      <c r="AD375" s="137">
        <v>591307</v>
      </c>
      <c r="AE375" s="144">
        <v>1</v>
      </c>
      <c r="AF375" s="157">
        <v>106.35</v>
      </c>
      <c r="AG375" s="137">
        <v>628.85500000000002</v>
      </c>
      <c r="AJ375" s="2" t="s">
        <v>36</v>
      </c>
      <c r="AK375" s="146">
        <v>2.1877366033627201E-2</v>
      </c>
      <c r="AL375" s="146">
        <v>1.7315036711904399E-4</v>
      </c>
    </row>
    <row r="376" spans="1:38" x14ac:dyDescent="0.2">
      <c r="A376" s="188">
        <v>11389</v>
      </c>
      <c r="B376" s="2">
        <v>11390</v>
      </c>
      <c r="C376" s="2" t="s">
        <v>3052</v>
      </c>
      <c r="D376" s="2" t="s">
        <v>3053</v>
      </c>
      <c r="E376" s="4" t="s">
        <v>252</v>
      </c>
      <c r="F376" s="2" t="s">
        <v>3054</v>
      </c>
      <c r="G376" s="2" t="s">
        <v>3055</v>
      </c>
      <c r="H376" s="2" t="s">
        <v>255</v>
      </c>
      <c r="I376" s="2" t="s">
        <v>324</v>
      </c>
      <c r="J376" s="2" t="s">
        <v>30</v>
      </c>
      <c r="K376" s="2" t="s">
        <v>30</v>
      </c>
      <c r="L376" s="4" t="s">
        <v>2880</v>
      </c>
      <c r="M376" s="2" t="s">
        <v>288</v>
      </c>
      <c r="N376" s="2" t="s">
        <v>257</v>
      </c>
      <c r="O376" s="160" t="s">
        <v>3056</v>
      </c>
      <c r="P376" s="2" t="s">
        <v>553</v>
      </c>
      <c r="Q376" s="2" t="s">
        <v>376</v>
      </c>
      <c r="R376" s="2" t="s">
        <v>260</v>
      </c>
      <c r="S376" s="2" t="s">
        <v>34</v>
      </c>
      <c r="T376" s="137">
        <v>1.446</v>
      </c>
      <c r="U376" s="2" t="s">
        <v>740</v>
      </c>
      <c r="V376" s="146">
        <v>5.3780000000000001E-2</v>
      </c>
      <c r="W376" s="146">
        <v>4.4699999999999997E-2</v>
      </c>
      <c r="X376" s="4" t="s">
        <v>263</v>
      </c>
      <c r="Z376" s="2" t="s">
        <v>2854</v>
      </c>
      <c r="AA376" s="2" t="s">
        <v>2855</v>
      </c>
      <c r="AB376" s="160" t="s">
        <v>2857</v>
      </c>
      <c r="AD376" s="137">
        <v>274968.06</v>
      </c>
      <c r="AE376" s="144">
        <v>1</v>
      </c>
      <c r="AF376" s="157">
        <v>100.02</v>
      </c>
      <c r="AG376" s="137">
        <v>275.02300000000002</v>
      </c>
      <c r="AJ376" s="2" t="s">
        <v>36</v>
      </c>
      <c r="AK376" s="146">
        <v>9.5678337043971894E-3</v>
      </c>
      <c r="AL376" s="146">
        <v>7.5725474259739198E-5</v>
      </c>
    </row>
    <row r="377" spans="1:38" x14ac:dyDescent="0.2">
      <c r="A377" s="188">
        <v>11389</v>
      </c>
      <c r="B377" s="2">
        <v>11390</v>
      </c>
      <c r="C377" s="2" t="s">
        <v>2920</v>
      </c>
      <c r="D377" s="2" t="s">
        <v>2921</v>
      </c>
      <c r="E377" s="4" t="s">
        <v>252</v>
      </c>
      <c r="F377" s="2" t="s">
        <v>2922</v>
      </c>
      <c r="G377" s="2" t="s">
        <v>2923</v>
      </c>
      <c r="H377" s="2" t="s">
        <v>255</v>
      </c>
      <c r="I377" s="2" t="s">
        <v>183</v>
      </c>
      <c r="J377" s="2" t="s">
        <v>30</v>
      </c>
      <c r="K377" s="2" t="s">
        <v>30</v>
      </c>
      <c r="L377" s="4" t="s">
        <v>2880</v>
      </c>
      <c r="M377" s="2" t="s">
        <v>183</v>
      </c>
      <c r="N377" s="2" t="s">
        <v>257</v>
      </c>
      <c r="O377" s="160" t="s">
        <v>3114</v>
      </c>
      <c r="P377" s="2" t="s">
        <v>279</v>
      </c>
      <c r="Q377" s="2" t="s">
        <v>279</v>
      </c>
      <c r="R377" s="2" t="s">
        <v>279</v>
      </c>
      <c r="S377" s="2" t="s">
        <v>34</v>
      </c>
      <c r="T377" s="137">
        <v>0.01</v>
      </c>
      <c r="U377" s="2" t="s">
        <v>2925</v>
      </c>
      <c r="V377" s="146">
        <v>1E-4</v>
      </c>
      <c r="W377" s="146">
        <v>0.06</v>
      </c>
      <c r="X377" s="4" t="s">
        <v>263</v>
      </c>
      <c r="Z377" s="2" t="s">
        <v>2883</v>
      </c>
      <c r="AA377" s="2" t="s">
        <v>2884</v>
      </c>
      <c r="AB377" s="160" t="s">
        <v>2885</v>
      </c>
      <c r="AD377" s="137">
        <v>727434.35</v>
      </c>
      <c r="AE377" s="144">
        <v>1</v>
      </c>
      <c r="AF377" s="157">
        <v>0</v>
      </c>
      <c r="AG377" s="137">
        <v>0</v>
      </c>
      <c r="AJ377" s="2" t="s">
        <v>36</v>
      </c>
      <c r="AK377" s="146">
        <v>2.5306863552919899E-10</v>
      </c>
      <c r="AL377" s="146">
        <v>2.0029343148916198E-12</v>
      </c>
    </row>
    <row r="378" spans="1:38" x14ac:dyDescent="0.2">
      <c r="A378" s="188">
        <v>11389</v>
      </c>
      <c r="B378" s="2">
        <v>11390</v>
      </c>
      <c r="C378" s="2" t="s">
        <v>2920</v>
      </c>
      <c r="D378" s="2" t="s">
        <v>2921</v>
      </c>
      <c r="E378" s="4" t="s">
        <v>252</v>
      </c>
      <c r="F378" s="2" t="s">
        <v>3057</v>
      </c>
      <c r="G378" s="2" t="s">
        <v>3058</v>
      </c>
      <c r="H378" s="2" t="s">
        <v>255</v>
      </c>
      <c r="I378" s="2" t="s">
        <v>183</v>
      </c>
      <c r="J378" s="2" t="s">
        <v>30</v>
      </c>
      <c r="K378" s="2" t="s">
        <v>30</v>
      </c>
      <c r="L378" s="4" t="s">
        <v>2880</v>
      </c>
      <c r="M378" s="2" t="s">
        <v>183</v>
      </c>
      <c r="N378" s="2" t="s">
        <v>257</v>
      </c>
      <c r="O378" s="160" t="s">
        <v>3059</v>
      </c>
      <c r="P378" s="2" t="s">
        <v>279</v>
      </c>
      <c r="Q378" s="2" t="s">
        <v>279</v>
      </c>
      <c r="R378" s="2" t="s">
        <v>279</v>
      </c>
      <c r="S378" s="2" t="s">
        <v>34</v>
      </c>
      <c r="T378" s="137">
        <v>0.01</v>
      </c>
      <c r="U378" s="2" t="s">
        <v>2925</v>
      </c>
      <c r="V378" s="146">
        <v>1E-4</v>
      </c>
      <c r="W378" s="146">
        <v>6.4500000000000002E-2</v>
      </c>
      <c r="X378" s="4" t="s">
        <v>263</v>
      </c>
      <c r="Z378" s="2" t="s">
        <v>2883</v>
      </c>
      <c r="AA378" s="2" t="s">
        <v>2884</v>
      </c>
      <c r="AB378" s="160" t="s">
        <v>2885</v>
      </c>
      <c r="AD378" s="137">
        <v>149536.4</v>
      </c>
      <c r="AE378" s="144">
        <v>1</v>
      </c>
      <c r="AF378" s="157">
        <v>0</v>
      </c>
      <c r="AG378" s="137">
        <v>0</v>
      </c>
      <c r="AJ378" s="2" t="s">
        <v>36</v>
      </c>
      <c r="AK378" s="146">
        <v>5.2022526445099195E-11</v>
      </c>
      <c r="AL378" s="146">
        <v>4.11736931154486E-13</v>
      </c>
    </row>
    <row r="379" spans="1:38" x14ac:dyDescent="0.2">
      <c r="A379" s="188">
        <v>11389</v>
      </c>
      <c r="B379" s="2">
        <v>11390</v>
      </c>
      <c r="C379" s="2" t="s">
        <v>2920</v>
      </c>
      <c r="D379" s="2" t="s">
        <v>2921</v>
      </c>
      <c r="E379" s="4" t="s">
        <v>252</v>
      </c>
      <c r="F379" s="2" t="s">
        <v>3060</v>
      </c>
      <c r="G379" s="2" t="s">
        <v>3061</v>
      </c>
      <c r="H379" s="2" t="s">
        <v>255</v>
      </c>
      <c r="I379" s="2" t="s">
        <v>183</v>
      </c>
      <c r="J379" s="2" t="s">
        <v>30</v>
      </c>
      <c r="K379" s="2" t="s">
        <v>30</v>
      </c>
      <c r="L379" s="4" t="s">
        <v>2880</v>
      </c>
      <c r="M379" s="2" t="s">
        <v>183</v>
      </c>
      <c r="N379" s="2" t="s">
        <v>257</v>
      </c>
      <c r="O379" s="160" t="s">
        <v>3115</v>
      </c>
      <c r="P379" s="2" t="s">
        <v>279</v>
      </c>
      <c r="Q379" s="2" t="s">
        <v>279</v>
      </c>
      <c r="R379" s="2" t="s">
        <v>279</v>
      </c>
      <c r="S379" s="2" t="s">
        <v>34</v>
      </c>
      <c r="T379" s="137">
        <v>0.01</v>
      </c>
      <c r="U379" s="2" t="s">
        <v>2925</v>
      </c>
      <c r="V379" s="146">
        <v>1E-4</v>
      </c>
      <c r="W379" s="146">
        <v>5.7000000000000002E-2</v>
      </c>
      <c r="X379" s="4" t="s">
        <v>263</v>
      </c>
      <c r="Z379" s="2" t="s">
        <v>2883</v>
      </c>
      <c r="AA379" s="2" t="s">
        <v>2884</v>
      </c>
      <c r="AB379" s="160" t="s">
        <v>2885</v>
      </c>
      <c r="AD379" s="137">
        <v>95574</v>
      </c>
      <c r="AE379" s="144">
        <v>1</v>
      </c>
      <c r="AF379" s="157">
        <v>0</v>
      </c>
      <c r="AG379" s="137">
        <v>0</v>
      </c>
      <c r="AJ379" s="2" t="s">
        <v>36</v>
      </c>
      <c r="AK379" s="146">
        <v>3.3249435872897197E-11</v>
      </c>
      <c r="AL379" s="146">
        <v>2.6315562938628202E-13</v>
      </c>
    </row>
    <row r="380" spans="1:38" x14ac:dyDescent="0.2">
      <c r="A380" s="188">
        <v>11389</v>
      </c>
      <c r="B380" s="2">
        <v>11390</v>
      </c>
      <c r="C380" s="2" t="s">
        <v>2926</v>
      </c>
      <c r="D380" s="2" t="s">
        <v>2927</v>
      </c>
      <c r="E380" s="4" t="s">
        <v>273</v>
      </c>
      <c r="F380" s="2" t="s">
        <v>2928</v>
      </c>
      <c r="G380" s="2" t="s">
        <v>2929</v>
      </c>
      <c r="H380" s="2" t="s">
        <v>255</v>
      </c>
      <c r="I380" s="2" t="s">
        <v>324</v>
      </c>
      <c r="J380" s="2" t="s">
        <v>30</v>
      </c>
      <c r="K380" s="2" t="s">
        <v>85</v>
      </c>
      <c r="L380" s="4" t="s">
        <v>2880</v>
      </c>
      <c r="M380" s="2" t="s">
        <v>350</v>
      </c>
      <c r="N380" s="2" t="s">
        <v>257</v>
      </c>
      <c r="O380" s="160" t="s">
        <v>2930</v>
      </c>
      <c r="P380" s="2" t="s">
        <v>279</v>
      </c>
      <c r="Q380" s="2" t="s">
        <v>279</v>
      </c>
      <c r="R380" s="2" t="s">
        <v>279</v>
      </c>
      <c r="S380" s="2" t="s">
        <v>34</v>
      </c>
      <c r="T380" s="137">
        <v>0.01</v>
      </c>
      <c r="U380" s="2" t="s">
        <v>2931</v>
      </c>
      <c r="V380" s="146">
        <v>1E-4</v>
      </c>
      <c r="W380" s="146">
        <v>0.03</v>
      </c>
      <c r="X380" s="4" t="s">
        <v>263</v>
      </c>
      <c r="Z380" s="2" t="s">
        <v>2883</v>
      </c>
      <c r="AA380" s="2" t="s">
        <v>2884</v>
      </c>
      <c r="AB380" s="160" t="s">
        <v>2885</v>
      </c>
      <c r="AD380" s="137">
        <v>164214.43</v>
      </c>
      <c r="AE380" s="144">
        <v>1</v>
      </c>
      <c r="AF380" s="157">
        <v>0</v>
      </c>
      <c r="AG380" s="137">
        <v>0</v>
      </c>
      <c r="AJ380" s="2" t="s">
        <v>36</v>
      </c>
      <c r="AK380" s="146">
        <v>5.7128896558576298E-11</v>
      </c>
      <c r="AL380" s="146">
        <v>4.5215175341577802E-13</v>
      </c>
    </row>
    <row r="381" spans="1:38" x14ac:dyDescent="0.2">
      <c r="A381" s="188">
        <v>11389</v>
      </c>
      <c r="B381" s="2">
        <v>11390</v>
      </c>
      <c r="C381" s="2" t="s">
        <v>3092</v>
      </c>
      <c r="D381" s="2" t="s">
        <v>3093</v>
      </c>
      <c r="E381" s="4" t="s">
        <v>252</v>
      </c>
      <c r="F381" s="2" t="s">
        <v>3094</v>
      </c>
      <c r="G381" s="2" t="s">
        <v>3095</v>
      </c>
      <c r="H381" s="2" t="s">
        <v>255</v>
      </c>
      <c r="I381" s="2" t="s">
        <v>295</v>
      </c>
      <c r="J381" s="2" t="s">
        <v>84</v>
      </c>
      <c r="K381" s="2" t="s">
        <v>30</v>
      </c>
      <c r="L381" s="4" t="s">
        <v>2880</v>
      </c>
      <c r="M381" s="2" t="s">
        <v>296</v>
      </c>
      <c r="N381" s="2" t="s">
        <v>257</v>
      </c>
      <c r="O381" s="160" t="s">
        <v>3096</v>
      </c>
      <c r="P381" s="2" t="s">
        <v>1613</v>
      </c>
      <c r="Q381" s="2" t="s">
        <v>376</v>
      </c>
      <c r="R381" s="2" t="s">
        <v>260</v>
      </c>
      <c r="S381" s="2" t="s">
        <v>89</v>
      </c>
      <c r="T381" s="137">
        <v>4.1840000000000002</v>
      </c>
      <c r="U381" s="2" t="s">
        <v>3097</v>
      </c>
      <c r="V381" s="146">
        <v>7.5480000000000005E-2</v>
      </c>
      <c r="W381" s="146">
        <v>8.5000000000000006E-2</v>
      </c>
      <c r="X381" s="4" t="s">
        <v>263</v>
      </c>
      <c r="Z381" s="2" t="s">
        <v>2854</v>
      </c>
      <c r="AA381" s="2" t="s">
        <v>2855</v>
      </c>
      <c r="AB381" s="160" t="s">
        <v>2857</v>
      </c>
      <c r="AD381" s="137">
        <v>185000</v>
      </c>
      <c r="AE381" s="144">
        <v>3.306</v>
      </c>
      <c r="AF381" s="157">
        <v>111.24</v>
      </c>
      <c r="AG381" s="137">
        <v>706.34799999999996</v>
      </c>
      <c r="AJ381" s="2" t="s">
        <v>36</v>
      </c>
      <c r="AK381" s="146">
        <v>2.4573299709104799E-2</v>
      </c>
      <c r="AL381" s="146">
        <v>1.9448757494013201E-4</v>
      </c>
    </row>
    <row r="382" spans="1:38" x14ac:dyDescent="0.2">
      <c r="A382" s="188">
        <v>11389</v>
      </c>
      <c r="B382" s="2">
        <v>11390</v>
      </c>
      <c r="C382" s="2" t="s">
        <v>378</v>
      </c>
      <c r="D382" s="2" t="s">
        <v>379</v>
      </c>
      <c r="E382" s="4" t="s">
        <v>380</v>
      </c>
      <c r="F382" s="2" t="s">
        <v>3098</v>
      </c>
      <c r="G382" s="2" t="s">
        <v>3099</v>
      </c>
      <c r="H382" s="2" t="s">
        <v>255</v>
      </c>
      <c r="I382" s="2" t="s">
        <v>295</v>
      </c>
      <c r="J382" s="2" t="s">
        <v>84</v>
      </c>
      <c r="K382" s="2" t="s">
        <v>30</v>
      </c>
      <c r="L382" s="4" t="s">
        <v>2880</v>
      </c>
      <c r="M382" s="2" t="s">
        <v>296</v>
      </c>
      <c r="N382" s="2" t="s">
        <v>257</v>
      </c>
      <c r="O382" s="160" t="s">
        <v>3100</v>
      </c>
      <c r="P382" s="2" t="s">
        <v>1613</v>
      </c>
      <c r="Q382" s="2" t="s">
        <v>376</v>
      </c>
      <c r="R382" s="2" t="s">
        <v>260</v>
      </c>
      <c r="S382" s="2" t="s">
        <v>89</v>
      </c>
      <c r="T382" s="137">
        <v>2.3519999999999999</v>
      </c>
      <c r="U382" s="2" t="s">
        <v>3101</v>
      </c>
      <c r="V382" s="146">
        <v>6.2570000000000001E-2</v>
      </c>
      <c r="W382" s="146">
        <v>5.3749999999999999E-2</v>
      </c>
      <c r="X382" s="4" t="s">
        <v>263</v>
      </c>
      <c r="Z382" s="2" t="s">
        <v>2854</v>
      </c>
      <c r="AA382" s="2" t="s">
        <v>2855</v>
      </c>
      <c r="AB382" s="160" t="s">
        <v>2857</v>
      </c>
      <c r="AD382" s="137">
        <v>709000</v>
      </c>
      <c r="AE382" s="144">
        <v>3.306</v>
      </c>
      <c r="AF382" s="157">
        <v>97.3</v>
      </c>
      <c r="AG382" s="137">
        <v>2343.6610000000001</v>
      </c>
      <c r="AJ382" s="2" t="s">
        <v>36</v>
      </c>
      <c r="AK382" s="146">
        <v>8.15341064181761E-2</v>
      </c>
      <c r="AL382" s="146">
        <v>6.4530896623160203E-4</v>
      </c>
    </row>
    <row r="383" spans="1:38" x14ac:dyDescent="0.2">
      <c r="A383" s="188">
        <v>11389</v>
      </c>
      <c r="B383" s="2">
        <v>11390</v>
      </c>
      <c r="C383" s="2" t="s">
        <v>3102</v>
      </c>
      <c r="D383" s="2" t="s">
        <v>3103</v>
      </c>
      <c r="E383" s="4" t="s">
        <v>252</v>
      </c>
      <c r="F383" s="2" t="s">
        <v>3104</v>
      </c>
      <c r="G383" s="2" t="s">
        <v>3105</v>
      </c>
      <c r="H383" s="2" t="s">
        <v>255</v>
      </c>
      <c r="I383" s="2" t="s">
        <v>295</v>
      </c>
      <c r="J383" s="2" t="s">
        <v>30</v>
      </c>
      <c r="K383" s="2" t="s">
        <v>30</v>
      </c>
      <c r="L383" s="4" t="s">
        <v>2880</v>
      </c>
      <c r="M383" s="2" t="s">
        <v>384</v>
      </c>
      <c r="N383" s="2" t="s">
        <v>257</v>
      </c>
      <c r="O383" s="160" t="s">
        <v>3106</v>
      </c>
      <c r="P383" s="2" t="s">
        <v>1431</v>
      </c>
      <c r="Q383" s="2" t="s">
        <v>88</v>
      </c>
      <c r="R383" s="2" t="s">
        <v>260</v>
      </c>
      <c r="S383" s="2" t="s">
        <v>89</v>
      </c>
      <c r="T383" s="137">
        <v>1.639</v>
      </c>
      <c r="U383" s="2" t="s">
        <v>740</v>
      </c>
      <c r="V383" s="146">
        <v>6.3369999999999996E-2</v>
      </c>
      <c r="W383" s="146">
        <v>6.5000000000000002E-2</v>
      </c>
      <c r="X383" s="4" t="s">
        <v>263</v>
      </c>
      <c r="Z383" s="2" t="s">
        <v>2854</v>
      </c>
      <c r="AA383" s="2" t="s">
        <v>2855</v>
      </c>
      <c r="AB383" s="160" t="s">
        <v>2857</v>
      </c>
      <c r="AD383" s="137">
        <v>666000</v>
      </c>
      <c r="AE383" s="144">
        <v>3.306</v>
      </c>
      <c r="AF383" s="157">
        <v>101.61</v>
      </c>
      <c r="AG383" s="137">
        <v>2237.2449999999999</v>
      </c>
      <c r="AJ383" s="2" t="s">
        <v>36</v>
      </c>
      <c r="AK383" s="146">
        <v>7.7831974546641994E-2</v>
      </c>
      <c r="AL383" s="146">
        <v>6.1600811293445695E-4</v>
      </c>
    </row>
    <row r="384" spans="1:38" x14ac:dyDescent="0.2">
      <c r="A384" s="188">
        <v>11389</v>
      </c>
      <c r="B384" s="2">
        <v>11390</v>
      </c>
      <c r="C384" s="2" t="s">
        <v>3107</v>
      </c>
      <c r="D384" s="2" t="s">
        <v>3108</v>
      </c>
      <c r="E384" s="4" t="s">
        <v>252</v>
      </c>
      <c r="F384" s="2" t="s">
        <v>3109</v>
      </c>
      <c r="G384" s="2" t="s">
        <v>3110</v>
      </c>
      <c r="H384" s="2" t="s">
        <v>255</v>
      </c>
      <c r="I384" s="2" t="s">
        <v>295</v>
      </c>
      <c r="J384" s="2" t="s">
        <v>30</v>
      </c>
      <c r="K384" s="2" t="s">
        <v>349</v>
      </c>
      <c r="L384" s="4" t="s">
        <v>2880</v>
      </c>
      <c r="M384" s="2" t="s">
        <v>1930</v>
      </c>
      <c r="N384" s="2" t="s">
        <v>257</v>
      </c>
      <c r="O384" s="160" t="s">
        <v>3111</v>
      </c>
      <c r="P384" s="2" t="s">
        <v>1218</v>
      </c>
      <c r="Q384" s="2" t="s">
        <v>376</v>
      </c>
      <c r="R384" s="2" t="s">
        <v>260</v>
      </c>
      <c r="S384" s="2" t="s">
        <v>89</v>
      </c>
      <c r="T384" s="137">
        <v>8.5299999999999994</v>
      </c>
      <c r="U384" s="2" t="s">
        <v>3112</v>
      </c>
      <c r="V384" s="146">
        <v>5.9310000000000002E-2</v>
      </c>
      <c r="W384" s="146">
        <v>6.3750000000000001E-2</v>
      </c>
      <c r="X384" s="4" t="s">
        <v>263</v>
      </c>
      <c r="Z384" s="2" t="s">
        <v>2854</v>
      </c>
      <c r="AA384" s="2" t="s">
        <v>2855</v>
      </c>
      <c r="AB384" s="160" t="s">
        <v>2857</v>
      </c>
      <c r="AD384" s="137">
        <v>615437</v>
      </c>
      <c r="AE384" s="144">
        <v>3.306</v>
      </c>
      <c r="AF384" s="157">
        <v>105.57</v>
      </c>
      <c r="AG384" s="137">
        <v>2147.9639999999999</v>
      </c>
      <c r="AJ384" s="2" t="s">
        <v>36</v>
      </c>
      <c r="AK384" s="146">
        <v>7.4725958056452393E-2</v>
      </c>
      <c r="AL384" s="146">
        <v>5.91425268055989E-4</v>
      </c>
    </row>
    <row r="385" spans="1:38" x14ac:dyDescent="0.2">
      <c r="A385" s="188">
        <v>11389</v>
      </c>
      <c r="B385" s="2">
        <v>11391</v>
      </c>
      <c r="C385" s="2" t="s">
        <v>509</v>
      </c>
      <c r="D385" s="2" t="s">
        <v>510</v>
      </c>
      <c r="E385" s="4" t="s">
        <v>252</v>
      </c>
      <c r="F385" s="2" t="s">
        <v>2973</v>
      </c>
      <c r="G385" s="2" t="s">
        <v>2974</v>
      </c>
      <c r="H385" s="2" t="s">
        <v>255</v>
      </c>
      <c r="I385" s="2" t="s">
        <v>276</v>
      </c>
      <c r="J385" s="2" t="s">
        <v>30</v>
      </c>
      <c r="K385" s="2" t="s">
        <v>30</v>
      </c>
      <c r="L385" s="4" t="s">
        <v>2880</v>
      </c>
      <c r="M385" s="2" t="s">
        <v>476</v>
      </c>
      <c r="N385" s="2" t="s">
        <v>257</v>
      </c>
      <c r="O385" s="160" t="s">
        <v>2975</v>
      </c>
      <c r="P385" s="2" t="s">
        <v>258</v>
      </c>
      <c r="Q385" s="2" t="s">
        <v>259</v>
      </c>
      <c r="R385" s="2" t="s">
        <v>260</v>
      </c>
      <c r="S385" s="2" t="s">
        <v>34</v>
      </c>
      <c r="T385" s="137">
        <v>4.9550000000000001</v>
      </c>
      <c r="U385" s="2" t="s">
        <v>2976</v>
      </c>
      <c r="V385" s="146">
        <v>2.8369999999999999E-2</v>
      </c>
      <c r="W385" s="146">
        <v>4.9000000000000002E-2</v>
      </c>
      <c r="X385" s="4" t="s">
        <v>263</v>
      </c>
      <c r="Z385" s="2" t="s">
        <v>2854</v>
      </c>
      <c r="AA385" s="2" t="s">
        <v>2855</v>
      </c>
      <c r="AB385" s="160" t="s">
        <v>2857</v>
      </c>
      <c r="AD385" s="137">
        <v>85750.28</v>
      </c>
      <c r="AE385" s="144">
        <v>1</v>
      </c>
      <c r="AF385" s="157">
        <v>164.64</v>
      </c>
      <c r="AG385" s="137">
        <v>141.179</v>
      </c>
      <c r="AJ385" s="2" t="s">
        <v>36</v>
      </c>
      <c r="AK385" s="146">
        <v>7.14961776279954E-2</v>
      </c>
      <c r="AL385" s="146">
        <v>1.48371143460223E-3</v>
      </c>
    </row>
    <row r="386" spans="1:38" x14ac:dyDescent="0.2">
      <c r="A386" s="188">
        <v>11389</v>
      </c>
      <c r="B386" s="2">
        <v>11391</v>
      </c>
      <c r="C386" s="2" t="s">
        <v>509</v>
      </c>
      <c r="D386" s="2" t="s">
        <v>510</v>
      </c>
      <c r="E386" s="4" t="s">
        <v>252</v>
      </c>
      <c r="F386" s="2" t="s">
        <v>2991</v>
      </c>
      <c r="G386" s="2" t="s">
        <v>2992</v>
      </c>
      <c r="H386" s="2" t="s">
        <v>255</v>
      </c>
      <c r="I386" s="2" t="s">
        <v>276</v>
      </c>
      <c r="J386" s="2" t="s">
        <v>30</v>
      </c>
      <c r="K386" s="2" t="s">
        <v>30</v>
      </c>
      <c r="L386" s="4" t="s">
        <v>2880</v>
      </c>
      <c r="M386" s="2" t="s">
        <v>476</v>
      </c>
      <c r="N386" s="2" t="s">
        <v>257</v>
      </c>
      <c r="O386" s="160" t="s">
        <v>3159</v>
      </c>
      <c r="P386" s="2" t="s">
        <v>258</v>
      </c>
      <c r="Q386" s="2" t="s">
        <v>259</v>
      </c>
      <c r="R386" s="2" t="s">
        <v>260</v>
      </c>
      <c r="S386" s="2" t="s">
        <v>34</v>
      </c>
      <c r="T386" s="137">
        <v>9.3520000000000003</v>
      </c>
      <c r="U386" s="2" t="s">
        <v>2994</v>
      </c>
      <c r="V386" s="146">
        <v>2.9790000000000001E-2</v>
      </c>
      <c r="W386" s="146">
        <v>4.1000000000000002E-2</v>
      </c>
      <c r="X386" s="4" t="s">
        <v>263</v>
      </c>
      <c r="Z386" s="2" t="s">
        <v>2854</v>
      </c>
      <c r="AA386" s="2" t="s">
        <v>2855</v>
      </c>
      <c r="AB386" s="160" t="s">
        <v>2857</v>
      </c>
      <c r="AD386" s="137">
        <v>365650.63</v>
      </c>
      <c r="AE386" s="144">
        <v>1</v>
      </c>
      <c r="AF386" s="157">
        <v>139.55000000000001</v>
      </c>
      <c r="AG386" s="137">
        <v>510.26499999999999</v>
      </c>
      <c r="AJ386" s="2" t="s">
        <v>36</v>
      </c>
      <c r="AK386" s="146">
        <v>0.25840926841569101</v>
      </c>
      <c r="AL386" s="146">
        <v>5.36259138705942E-3</v>
      </c>
    </row>
    <row r="387" spans="1:38" x14ac:dyDescent="0.2">
      <c r="A387" s="188">
        <v>11389</v>
      </c>
      <c r="B387" s="2">
        <v>11391</v>
      </c>
      <c r="C387" s="2" t="s">
        <v>2995</v>
      </c>
      <c r="D387" s="2" t="s">
        <v>2996</v>
      </c>
      <c r="E387" s="4" t="s">
        <v>252</v>
      </c>
      <c r="F387" s="2" t="s">
        <v>2997</v>
      </c>
      <c r="G387" s="2" t="s">
        <v>2998</v>
      </c>
      <c r="H387" s="2" t="s">
        <v>255</v>
      </c>
      <c r="I387" s="2" t="s">
        <v>324</v>
      </c>
      <c r="J387" s="2" t="s">
        <v>30</v>
      </c>
      <c r="K387" s="2" t="s">
        <v>30</v>
      </c>
      <c r="L387" s="4" t="s">
        <v>2880</v>
      </c>
      <c r="M387" s="2" t="s">
        <v>288</v>
      </c>
      <c r="N387" s="2" t="s">
        <v>257</v>
      </c>
      <c r="O387" s="160" t="s">
        <v>2999</v>
      </c>
      <c r="P387" s="2" t="s">
        <v>553</v>
      </c>
      <c r="Q387" s="2" t="s">
        <v>376</v>
      </c>
      <c r="R387" s="2" t="s">
        <v>260</v>
      </c>
      <c r="S387" s="2" t="s">
        <v>34</v>
      </c>
      <c r="T387" s="137">
        <v>1.9810000000000001</v>
      </c>
      <c r="U387" s="2" t="s">
        <v>319</v>
      </c>
      <c r="V387" s="146">
        <v>6.0179999999999997E-2</v>
      </c>
      <c r="W387" s="146">
        <v>4.5999999999999999E-2</v>
      </c>
      <c r="X387" s="4" t="s">
        <v>263</v>
      </c>
      <c r="Z387" s="2" t="s">
        <v>2854</v>
      </c>
      <c r="AA387" s="2" t="s">
        <v>2855</v>
      </c>
      <c r="AB387" s="160" t="s">
        <v>2857</v>
      </c>
      <c r="AD387" s="137">
        <v>32642.68</v>
      </c>
      <c r="AE387" s="144">
        <v>1</v>
      </c>
      <c r="AF387" s="157">
        <v>99.93</v>
      </c>
      <c r="AG387" s="137">
        <v>32.619999999999997</v>
      </c>
      <c r="AJ387" s="2" t="s">
        <v>36</v>
      </c>
      <c r="AK387" s="146">
        <v>1.6519375100516299E-2</v>
      </c>
      <c r="AL387" s="146">
        <v>3.4281533002573E-4</v>
      </c>
    </row>
    <row r="388" spans="1:38" x14ac:dyDescent="0.2">
      <c r="A388" s="188">
        <v>11389</v>
      </c>
      <c r="B388" s="2">
        <v>11391</v>
      </c>
      <c r="C388" s="2" t="s">
        <v>2869</v>
      </c>
      <c r="D388" s="2" t="s">
        <v>2870</v>
      </c>
      <c r="E388" s="4" t="s">
        <v>252</v>
      </c>
      <c r="F388" s="2" t="s">
        <v>3000</v>
      </c>
      <c r="G388" s="2" t="s">
        <v>3001</v>
      </c>
      <c r="H388" s="2" t="s">
        <v>255</v>
      </c>
      <c r="I388" s="2" t="s">
        <v>324</v>
      </c>
      <c r="J388" s="2" t="s">
        <v>30</v>
      </c>
      <c r="K388" s="2" t="s">
        <v>30</v>
      </c>
      <c r="L388" s="4" t="s">
        <v>2880</v>
      </c>
      <c r="M388" s="2" t="s">
        <v>391</v>
      </c>
      <c r="N388" s="2" t="s">
        <v>257</v>
      </c>
      <c r="O388" s="160" t="s">
        <v>3002</v>
      </c>
      <c r="P388" s="2" t="s">
        <v>258</v>
      </c>
      <c r="Q388" s="2" t="s">
        <v>259</v>
      </c>
      <c r="R388" s="2" t="s">
        <v>260</v>
      </c>
      <c r="S388" s="2" t="s">
        <v>34</v>
      </c>
      <c r="T388" s="137">
        <v>4.3890000000000002</v>
      </c>
      <c r="U388" s="2" t="s">
        <v>3003</v>
      </c>
      <c r="V388" s="146">
        <v>4.7879999999999999E-2</v>
      </c>
      <c r="W388" s="146">
        <v>3.7400000000000003E-2</v>
      </c>
      <c r="X388" s="4" t="s">
        <v>263</v>
      </c>
      <c r="Z388" s="2" t="s">
        <v>2854</v>
      </c>
      <c r="AA388" s="2" t="s">
        <v>2855</v>
      </c>
      <c r="AB388" s="160" t="s">
        <v>2857</v>
      </c>
      <c r="AD388" s="137">
        <v>224360.74</v>
      </c>
      <c r="AE388" s="144">
        <v>1</v>
      </c>
      <c r="AF388" s="157">
        <v>96.46</v>
      </c>
      <c r="AG388" s="137">
        <v>216.41800000000001</v>
      </c>
      <c r="AJ388" s="2" t="s">
        <v>36</v>
      </c>
      <c r="AK388" s="146">
        <v>0.10959886105612</v>
      </c>
      <c r="AL388" s="146">
        <v>2.2744304487779198E-3</v>
      </c>
    </row>
    <row r="389" spans="1:38" x14ac:dyDescent="0.2">
      <c r="A389" s="188">
        <v>11389</v>
      </c>
      <c r="B389" s="2">
        <v>11391</v>
      </c>
      <c r="C389" s="2" t="s">
        <v>2869</v>
      </c>
      <c r="D389" s="2" t="s">
        <v>2870</v>
      </c>
      <c r="E389" s="4" t="s">
        <v>252</v>
      </c>
      <c r="F389" s="2" t="s">
        <v>3004</v>
      </c>
      <c r="G389" s="2" t="s">
        <v>3005</v>
      </c>
      <c r="H389" s="2" t="s">
        <v>255</v>
      </c>
      <c r="I389" s="2" t="s">
        <v>324</v>
      </c>
      <c r="J389" s="2" t="s">
        <v>30</v>
      </c>
      <c r="K389" s="2" t="s">
        <v>30</v>
      </c>
      <c r="L389" s="4" t="s">
        <v>2880</v>
      </c>
      <c r="M389" s="2" t="s">
        <v>391</v>
      </c>
      <c r="N389" s="2" t="s">
        <v>257</v>
      </c>
      <c r="O389" s="160" t="s">
        <v>3002</v>
      </c>
      <c r="P389" s="2" t="s">
        <v>258</v>
      </c>
      <c r="Q389" s="2" t="s">
        <v>259</v>
      </c>
      <c r="R389" s="2" t="s">
        <v>260</v>
      </c>
      <c r="S389" s="2" t="s">
        <v>34</v>
      </c>
      <c r="T389" s="137">
        <v>0.438</v>
      </c>
      <c r="U389" s="2" t="s">
        <v>3006</v>
      </c>
      <c r="V389" s="146">
        <v>6.7299999999999999E-2</v>
      </c>
      <c r="W389" s="146">
        <v>2.5000000000000001E-2</v>
      </c>
      <c r="X389" s="4" t="s">
        <v>263</v>
      </c>
      <c r="Z389" s="2" t="s">
        <v>2854</v>
      </c>
      <c r="AA389" s="2" t="s">
        <v>2855</v>
      </c>
      <c r="AB389" s="160" t="s">
        <v>2857</v>
      </c>
      <c r="AD389" s="137">
        <v>19623.11</v>
      </c>
      <c r="AE389" s="144">
        <v>1</v>
      </c>
      <c r="AF389" s="157">
        <v>99.16</v>
      </c>
      <c r="AG389" s="137">
        <v>19.457999999999998</v>
      </c>
      <c r="AJ389" s="2" t="s">
        <v>36</v>
      </c>
      <c r="AK389" s="146">
        <v>9.8540843647273793E-3</v>
      </c>
      <c r="AL389" s="146">
        <v>2.04495095186126E-4</v>
      </c>
    </row>
    <row r="390" spans="1:38" x14ac:dyDescent="0.2">
      <c r="A390" s="188">
        <v>11389</v>
      </c>
      <c r="B390" s="2">
        <v>11391</v>
      </c>
      <c r="C390" s="2" t="s">
        <v>3007</v>
      </c>
      <c r="D390" s="2" t="s">
        <v>3008</v>
      </c>
      <c r="E390" s="4" t="s">
        <v>252</v>
      </c>
      <c r="F390" s="2" t="s">
        <v>3009</v>
      </c>
      <c r="G390" s="2" t="s">
        <v>3010</v>
      </c>
      <c r="H390" s="2" t="s">
        <v>255</v>
      </c>
      <c r="I390" s="2" t="s">
        <v>324</v>
      </c>
      <c r="J390" s="2" t="s">
        <v>30</v>
      </c>
      <c r="K390" s="2" t="s">
        <v>30</v>
      </c>
      <c r="L390" s="4" t="s">
        <v>2880</v>
      </c>
      <c r="M390" s="2" t="s">
        <v>397</v>
      </c>
      <c r="N390" s="2" t="s">
        <v>257</v>
      </c>
      <c r="O390" s="160" t="s">
        <v>3011</v>
      </c>
      <c r="P390" s="2" t="s">
        <v>351</v>
      </c>
      <c r="Q390" s="2" t="s">
        <v>376</v>
      </c>
      <c r="R390" s="2" t="s">
        <v>260</v>
      </c>
      <c r="S390" s="2" t="s">
        <v>34</v>
      </c>
      <c r="T390" s="137">
        <v>0.63300000000000001</v>
      </c>
      <c r="U390" s="2" t="s">
        <v>307</v>
      </c>
      <c r="V390" s="146">
        <v>0.25346000000000002</v>
      </c>
      <c r="W390" s="146">
        <v>4.2999999999999997E-2</v>
      </c>
      <c r="X390" s="4" t="s">
        <v>263</v>
      </c>
      <c r="Z390" s="2" t="s">
        <v>2854</v>
      </c>
      <c r="AA390" s="2" t="s">
        <v>2855</v>
      </c>
      <c r="AB390" s="160" t="s">
        <v>2857</v>
      </c>
      <c r="AD390" s="137">
        <v>54387.9</v>
      </c>
      <c r="AE390" s="144">
        <v>1</v>
      </c>
      <c r="AF390" s="157">
        <v>100.43</v>
      </c>
      <c r="AG390" s="137">
        <v>54.622</v>
      </c>
      <c r="AJ390" s="2" t="s">
        <v>36</v>
      </c>
      <c r="AK390" s="146">
        <v>2.76616239361075E-2</v>
      </c>
      <c r="AL390" s="146">
        <v>5.7404282432014803E-4</v>
      </c>
    </row>
    <row r="391" spans="1:38" x14ac:dyDescent="0.2">
      <c r="A391" s="188">
        <v>11389</v>
      </c>
      <c r="B391" s="2">
        <v>11391</v>
      </c>
      <c r="C391" s="2" t="s">
        <v>1224</v>
      </c>
      <c r="D391" s="2" t="s">
        <v>1225</v>
      </c>
      <c r="E391" s="4" t="s">
        <v>380</v>
      </c>
      <c r="F391" s="2" t="s">
        <v>3012</v>
      </c>
      <c r="G391" s="2" t="s">
        <v>3013</v>
      </c>
      <c r="H391" s="2" t="s">
        <v>255</v>
      </c>
      <c r="I391" s="2" t="s">
        <v>324</v>
      </c>
      <c r="J391" s="2" t="s">
        <v>30</v>
      </c>
      <c r="K391" s="2" t="s">
        <v>85</v>
      </c>
      <c r="L391" s="4" t="s">
        <v>2880</v>
      </c>
      <c r="M391" s="2" t="s">
        <v>306</v>
      </c>
      <c r="N391" s="2" t="s">
        <v>257</v>
      </c>
      <c r="O391" s="160" t="s">
        <v>3014</v>
      </c>
      <c r="P391" s="2" t="s">
        <v>332</v>
      </c>
      <c r="Q391" s="2" t="s">
        <v>259</v>
      </c>
      <c r="R391" s="2" t="s">
        <v>260</v>
      </c>
      <c r="S391" s="2" t="s">
        <v>34</v>
      </c>
      <c r="T391" s="137">
        <v>2.8809999999999998</v>
      </c>
      <c r="U391" s="2" t="s">
        <v>3015</v>
      </c>
      <c r="V391" s="146">
        <v>6.9309999999999997E-2</v>
      </c>
      <c r="W391" s="146">
        <v>3.3500000000000002E-2</v>
      </c>
      <c r="X391" s="4" t="s">
        <v>263</v>
      </c>
      <c r="Z391" s="2" t="s">
        <v>2854</v>
      </c>
      <c r="AA391" s="2" t="s">
        <v>2855</v>
      </c>
      <c r="AB391" s="160" t="s">
        <v>2857</v>
      </c>
      <c r="AD391" s="137">
        <v>157861.71</v>
      </c>
      <c r="AE391" s="144">
        <v>1</v>
      </c>
      <c r="AF391" s="157">
        <v>95.91</v>
      </c>
      <c r="AG391" s="137">
        <v>151.405</v>
      </c>
      <c r="AJ391" s="2" t="s">
        <v>36</v>
      </c>
      <c r="AK391" s="146">
        <v>7.6674793241103503E-2</v>
      </c>
      <c r="AL391" s="146">
        <v>1.59117971410323E-3</v>
      </c>
    </row>
    <row r="392" spans="1:38" x14ac:dyDescent="0.2">
      <c r="A392" s="188">
        <v>11389</v>
      </c>
      <c r="B392" s="2">
        <v>11391</v>
      </c>
      <c r="C392" s="2" t="s">
        <v>3016</v>
      </c>
      <c r="D392" s="2" t="s">
        <v>3017</v>
      </c>
      <c r="E392" s="4" t="s">
        <v>252</v>
      </c>
      <c r="F392" s="2" t="s">
        <v>3018</v>
      </c>
      <c r="G392" s="2" t="s">
        <v>3019</v>
      </c>
      <c r="H392" s="2" t="s">
        <v>255</v>
      </c>
      <c r="I392" s="2" t="s">
        <v>276</v>
      </c>
      <c r="J392" s="2" t="s">
        <v>30</v>
      </c>
      <c r="K392" s="2" t="s">
        <v>30</v>
      </c>
      <c r="L392" s="4" t="s">
        <v>2880</v>
      </c>
      <c r="M392" s="2" t="s">
        <v>325</v>
      </c>
      <c r="N392" s="2" t="s">
        <v>257</v>
      </c>
      <c r="O392" s="160" t="s">
        <v>3020</v>
      </c>
      <c r="P392" s="2" t="s">
        <v>258</v>
      </c>
      <c r="Q392" s="2" t="s">
        <v>376</v>
      </c>
      <c r="R392" s="2" t="s">
        <v>260</v>
      </c>
      <c r="S392" s="2" t="s">
        <v>34</v>
      </c>
      <c r="T392" s="137">
        <v>1.589</v>
      </c>
      <c r="U392" s="2" t="s">
        <v>3021</v>
      </c>
      <c r="V392" s="146">
        <v>1E-4</v>
      </c>
      <c r="W392" s="146">
        <v>8.3000000000000001E-3</v>
      </c>
      <c r="X392" s="4" t="s">
        <v>263</v>
      </c>
      <c r="Z392" s="2" t="s">
        <v>2854</v>
      </c>
      <c r="AA392" s="2" t="s">
        <v>2855</v>
      </c>
      <c r="AB392" s="160" t="s">
        <v>2857</v>
      </c>
      <c r="AD392" s="137">
        <v>7749.97</v>
      </c>
      <c r="AE392" s="144">
        <v>1</v>
      </c>
      <c r="AF392" s="157">
        <v>104.54</v>
      </c>
      <c r="AG392" s="137">
        <v>8.1020000000000003</v>
      </c>
      <c r="AJ392" s="2" t="s">
        <v>36</v>
      </c>
      <c r="AK392" s="146">
        <v>4.1029331105867997E-3</v>
      </c>
      <c r="AL392" s="146">
        <v>8.5145373830475404E-5</v>
      </c>
    </row>
    <row r="393" spans="1:38" x14ac:dyDescent="0.2">
      <c r="A393" s="188">
        <v>11389</v>
      </c>
      <c r="B393" s="2">
        <v>11391</v>
      </c>
      <c r="C393" s="2" t="s">
        <v>3022</v>
      </c>
      <c r="D393" s="2" t="s">
        <v>3023</v>
      </c>
      <c r="E393" s="4" t="s">
        <v>642</v>
      </c>
      <c r="F393" s="2" t="s">
        <v>3024</v>
      </c>
      <c r="G393" s="2" t="s">
        <v>3025</v>
      </c>
      <c r="H393" s="2" t="s">
        <v>255</v>
      </c>
      <c r="I393" s="2" t="s">
        <v>324</v>
      </c>
      <c r="J393" s="2" t="s">
        <v>30</v>
      </c>
      <c r="K393" s="2" t="s">
        <v>30</v>
      </c>
      <c r="L393" s="4" t="s">
        <v>2880</v>
      </c>
      <c r="M393" s="2" t="s">
        <v>288</v>
      </c>
      <c r="N393" s="2" t="s">
        <v>257</v>
      </c>
      <c r="O393" s="160" t="s">
        <v>3026</v>
      </c>
      <c r="P393" s="2" t="s">
        <v>362</v>
      </c>
      <c r="Q393" s="2" t="s">
        <v>259</v>
      </c>
      <c r="R393" s="2" t="s">
        <v>260</v>
      </c>
      <c r="S393" s="2" t="s">
        <v>34</v>
      </c>
      <c r="T393" s="137">
        <v>1.62</v>
      </c>
      <c r="U393" s="2" t="s">
        <v>812</v>
      </c>
      <c r="V393" s="146">
        <v>6.8360000000000004E-2</v>
      </c>
      <c r="W393" s="146">
        <v>2.86E-2</v>
      </c>
      <c r="X393" s="4" t="s">
        <v>263</v>
      </c>
      <c r="Z393" s="2" t="s">
        <v>2854</v>
      </c>
      <c r="AA393" s="2" t="s">
        <v>2855</v>
      </c>
      <c r="AB393" s="160" t="s">
        <v>2857</v>
      </c>
      <c r="AD393" s="137">
        <v>74607.740000000005</v>
      </c>
      <c r="AE393" s="144">
        <v>1</v>
      </c>
      <c r="AF393" s="157">
        <v>98.48</v>
      </c>
      <c r="AG393" s="137">
        <v>73.474000000000004</v>
      </c>
      <c r="AJ393" s="2" t="s">
        <v>36</v>
      </c>
      <c r="AK393" s="146">
        <v>3.7208644084365403E-2</v>
      </c>
      <c r="AL393" s="146">
        <v>7.7216562515085502E-4</v>
      </c>
    </row>
    <row r="394" spans="1:38" x14ac:dyDescent="0.2">
      <c r="A394" s="188">
        <v>11389</v>
      </c>
      <c r="B394" s="2">
        <v>11391</v>
      </c>
      <c r="C394" s="2" t="s">
        <v>3027</v>
      </c>
      <c r="D394" s="2" t="s">
        <v>3028</v>
      </c>
      <c r="E394" s="4" t="s">
        <v>252</v>
      </c>
      <c r="F394" s="2" t="s">
        <v>3029</v>
      </c>
      <c r="G394" s="2" t="s">
        <v>3030</v>
      </c>
      <c r="H394" s="2" t="s">
        <v>255</v>
      </c>
      <c r="I394" s="2" t="s">
        <v>276</v>
      </c>
      <c r="J394" s="2" t="s">
        <v>30</v>
      </c>
      <c r="K394" s="2" t="s">
        <v>30</v>
      </c>
      <c r="L394" s="4" t="s">
        <v>2880</v>
      </c>
      <c r="M394" s="2" t="s">
        <v>476</v>
      </c>
      <c r="N394" s="2" t="s">
        <v>257</v>
      </c>
      <c r="O394" s="160" t="s">
        <v>3031</v>
      </c>
      <c r="P394" s="2" t="s">
        <v>982</v>
      </c>
      <c r="Q394" s="2" t="s">
        <v>298</v>
      </c>
      <c r="R394" s="2" t="s">
        <v>260</v>
      </c>
      <c r="S394" s="2" t="s">
        <v>34</v>
      </c>
      <c r="T394" s="137">
        <v>3.16</v>
      </c>
      <c r="U394" s="2" t="s">
        <v>488</v>
      </c>
      <c r="V394" s="146">
        <v>4.9639999999999997E-2</v>
      </c>
      <c r="W394" s="146">
        <v>1.55E-2</v>
      </c>
      <c r="X394" s="4" t="s">
        <v>263</v>
      </c>
      <c r="Z394" s="2" t="s">
        <v>2854</v>
      </c>
      <c r="AA394" s="2" t="s">
        <v>2855</v>
      </c>
      <c r="AB394" s="160" t="s">
        <v>2857</v>
      </c>
      <c r="AD394" s="137">
        <v>246781.45</v>
      </c>
      <c r="AE394" s="144">
        <v>1</v>
      </c>
      <c r="AF394" s="157">
        <v>108.19</v>
      </c>
      <c r="AG394" s="137">
        <v>266.99299999999999</v>
      </c>
      <c r="AJ394" s="2" t="s">
        <v>36</v>
      </c>
      <c r="AK394" s="146">
        <v>0.13521085284662299</v>
      </c>
      <c r="AL394" s="146">
        <v>2.8059386544365601E-3</v>
      </c>
    </row>
    <row r="395" spans="1:38" x14ac:dyDescent="0.2">
      <c r="A395" s="188">
        <v>11389</v>
      </c>
      <c r="B395" s="2">
        <v>11391</v>
      </c>
      <c r="C395" s="2" t="s">
        <v>3027</v>
      </c>
      <c r="D395" s="2" t="s">
        <v>3028</v>
      </c>
      <c r="E395" s="4" t="s">
        <v>252</v>
      </c>
      <c r="F395" s="2" t="s">
        <v>3032</v>
      </c>
      <c r="G395" s="2" t="s">
        <v>3033</v>
      </c>
      <c r="H395" s="2" t="s">
        <v>255</v>
      </c>
      <c r="I395" s="2" t="s">
        <v>276</v>
      </c>
      <c r="J395" s="2" t="s">
        <v>30</v>
      </c>
      <c r="K395" s="2" t="s">
        <v>30</v>
      </c>
      <c r="L395" s="4" t="s">
        <v>2880</v>
      </c>
      <c r="M395" s="2" t="s">
        <v>476</v>
      </c>
      <c r="N395" s="2" t="s">
        <v>257</v>
      </c>
      <c r="O395" s="160" t="s">
        <v>3031</v>
      </c>
      <c r="P395" s="2" t="s">
        <v>982</v>
      </c>
      <c r="Q395" s="2" t="s">
        <v>298</v>
      </c>
      <c r="R395" s="2" t="s">
        <v>260</v>
      </c>
      <c r="S395" s="2" t="s">
        <v>34</v>
      </c>
      <c r="T395" s="137">
        <v>6.0730000000000004</v>
      </c>
      <c r="U395" s="2" t="s">
        <v>3034</v>
      </c>
      <c r="V395" s="146">
        <v>3.5360000000000003E-2</v>
      </c>
      <c r="W395" s="146">
        <v>1.7500000000000002E-2</v>
      </c>
      <c r="X395" s="4" t="s">
        <v>263</v>
      </c>
      <c r="Z395" s="2" t="s">
        <v>2854</v>
      </c>
      <c r="AA395" s="2" t="s">
        <v>2855</v>
      </c>
      <c r="AB395" s="160" t="s">
        <v>2857</v>
      </c>
      <c r="AD395" s="137">
        <v>78912</v>
      </c>
      <c r="AE395" s="144">
        <v>1</v>
      </c>
      <c r="AF395" s="157">
        <v>105.54</v>
      </c>
      <c r="AG395" s="137">
        <v>83.284000000000006</v>
      </c>
      <c r="AJ395" s="2" t="s">
        <v>36</v>
      </c>
      <c r="AK395" s="146">
        <v>4.2176647901275698E-2</v>
      </c>
      <c r="AL395" s="146">
        <v>8.7526322162167797E-4</v>
      </c>
    </row>
    <row r="396" spans="1:38" x14ac:dyDescent="0.2">
      <c r="A396" s="188">
        <v>11389</v>
      </c>
      <c r="B396" s="2">
        <v>11391</v>
      </c>
      <c r="C396" s="2" t="s">
        <v>3035</v>
      </c>
      <c r="D396" s="2" t="s">
        <v>3036</v>
      </c>
      <c r="E396" s="4" t="s">
        <v>642</v>
      </c>
      <c r="F396" s="2" t="s">
        <v>3037</v>
      </c>
      <c r="G396" s="2" t="s">
        <v>3038</v>
      </c>
      <c r="H396" s="2" t="s">
        <v>255</v>
      </c>
      <c r="I396" s="2" t="s">
        <v>276</v>
      </c>
      <c r="J396" s="2" t="s">
        <v>30</v>
      </c>
      <c r="K396" s="2" t="s">
        <v>30</v>
      </c>
      <c r="L396" s="4" t="s">
        <v>2880</v>
      </c>
      <c r="M396" s="2" t="s">
        <v>476</v>
      </c>
      <c r="N396" s="2" t="s">
        <v>257</v>
      </c>
      <c r="O396" s="160" t="s">
        <v>3039</v>
      </c>
      <c r="P396" s="2" t="s">
        <v>332</v>
      </c>
      <c r="Q396" s="2" t="s">
        <v>259</v>
      </c>
      <c r="R396" s="2" t="s">
        <v>260</v>
      </c>
      <c r="S396" s="2" t="s">
        <v>34</v>
      </c>
      <c r="T396" s="137">
        <v>2.2810000000000001</v>
      </c>
      <c r="U396" s="2" t="s">
        <v>363</v>
      </c>
      <c r="V396" s="146">
        <v>3.5110000000000002E-2</v>
      </c>
      <c r="W396" s="146">
        <v>3.6400000000000002E-2</v>
      </c>
      <c r="X396" s="4" t="s">
        <v>263</v>
      </c>
      <c r="Z396" s="2" t="s">
        <v>2854</v>
      </c>
      <c r="AA396" s="2" t="s">
        <v>2855</v>
      </c>
      <c r="AB396" s="160" t="s">
        <v>2857</v>
      </c>
      <c r="AD396" s="137">
        <v>51850</v>
      </c>
      <c r="AE396" s="144">
        <v>1</v>
      </c>
      <c r="AF396" s="157">
        <v>108.84</v>
      </c>
      <c r="AG396" s="137">
        <v>56.433999999999997</v>
      </c>
      <c r="AJ396" s="2" t="s">
        <v>36</v>
      </c>
      <c r="AK396" s="146">
        <v>2.8579143789718601E-2</v>
      </c>
      <c r="AL396" s="146">
        <v>5.9308348835901002E-4</v>
      </c>
    </row>
    <row r="397" spans="1:38" x14ac:dyDescent="0.2">
      <c r="A397" s="188">
        <v>11389</v>
      </c>
      <c r="B397" s="2">
        <v>11391</v>
      </c>
      <c r="C397" s="2" t="s">
        <v>3040</v>
      </c>
      <c r="D397" s="2" t="s">
        <v>3041</v>
      </c>
      <c r="E397" s="4" t="s">
        <v>252</v>
      </c>
      <c r="F397" s="2" t="s">
        <v>3042</v>
      </c>
      <c r="G397" s="2" t="s">
        <v>3043</v>
      </c>
      <c r="H397" s="2" t="s">
        <v>255</v>
      </c>
      <c r="I397" s="2" t="s">
        <v>276</v>
      </c>
      <c r="J397" s="2" t="s">
        <v>30</v>
      </c>
      <c r="K397" s="2" t="s">
        <v>30</v>
      </c>
      <c r="L397" s="4" t="s">
        <v>2880</v>
      </c>
      <c r="M397" s="2" t="s">
        <v>312</v>
      </c>
      <c r="N397" s="2" t="s">
        <v>257</v>
      </c>
      <c r="O397" s="160" t="s">
        <v>3044</v>
      </c>
      <c r="P397" s="2" t="s">
        <v>362</v>
      </c>
      <c r="Q397" s="2" t="s">
        <v>259</v>
      </c>
      <c r="R397" s="2" t="s">
        <v>260</v>
      </c>
      <c r="S397" s="2" t="s">
        <v>34</v>
      </c>
      <c r="T397" s="137">
        <v>2.883</v>
      </c>
      <c r="U397" s="2" t="s">
        <v>812</v>
      </c>
      <c r="V397" s="146">
        <v>1E-4</v>
      </c>
      <c r="W397" s="146">
        <v>3.8399999999999997E-2</v>
      </c>
      <c r="X397" s="4" t="s">
        <v>263</v>
      </c>
      <c r="Z397" s="2" t="s">
        <v>2854</v>
      </c>
      <c r="AA397" s="2" t="s">
        <v>2855</v>
      </c>
      <c r="AB397" s="160" t="s">
        <v>2857</v>
      </c>
      <c r="AD397" s="137">
        <v>119000</v>
      </c>
      <c r="AE397" s="144">
        <v>1</v>
      </c>
      <c r="AF397" s="157">
        <v>106.65</v>
      </c>
      <c r="AG397" s="137">
        <v>126.913</v>
      </c>
      <c r="AJ397" s="2" t="s">
        <v>36</v>
      </c>
      <c r="AK397" s="146">
        <v>6.4271693134197394E-2</v>
      </c>
      <c r="AL397" s="146">
        <v>1.33378663291105E-3</v>
      </c>
    </row>
    <row r="398" spans="1:38" x14ac:dyDescent="0.2">
      <c r="A398" s="188">
        <v>11389</v>
      </c>
      <c r="B398" s="2">
        <v>11391</v>
      </c>
      <c r="C398" s="2" t="s">
        <v>3052</v>
      </c>
      <c r="D398" s="2" t="s">
        <v>3053</v>
      </c>
      <c r="E398" s="4" t="s">
        <v>252</v>
      </c>
      <c r="F398" s="2" t="s">
        <v>3054</v>
      </c>
      <c r="G398" s="2" t="s">
        <v>3055</v>
      </c>
      <c r="H398" s="2" t="s">
        <v>255</v>
      </c>
      <c r="I398" s="2" t="s">
        <v>324</v>
      </c>
      <c r="J398" s="2" t="s">
        <v>30</v>
      </c>
      <c r="K398" s="2" t="s">
        <v>30</v>
      </c>
      <c r="L398" s="4" t="s">
        <v>2880</v>
      </c>
      <c r="M398" s="2" t="s">
        <v>288</v>
      </c>
      <c r="N398" s="2" t="s">
        <v>257</v>
      </c>
      <c r="O398" s="160" t="s">
        <v>3056</v>
      </c>
      <c r="P398" s="2" t="s">
        <v>553</v>
      </c>
      <c r="Q398" s="2" t="s">
        <v>376</v>
      </c>
      <c r="R398" s="2" t="s">
        <v>260</v>
      </c>
      <c r="S398" s="2" t="s">
        <v>34</v>
      </c>
      <c r="T398" s="137">
        <v>1.446</v>
      </c>
      <c r="U398" s="2" t="s">
        <v>740</v>
      </c>
      <c r="V398" s="146">
        <v>5.3780000000000001E-2</v>
      </c>
      <c r="W398" s="146">
        <v>4.4699999999999997E-2</v>
      </c>
      <c r="X398" s="4" t="s">
        <v>263</v>
      </c>
      <c r="Z398" s="2" t="s">
        <v>2854</v>
      </c>
      <c r="AA398" s="2" t="s">
        <v>2855</v>
      </c>
      <c r="AB398" s="160" t="s">
        <v>2857</v>
      </c>
      <c r="AD398" s="137">
        <v>30150</v>
      </c>
      <c r="AE398" s="144">
        <v>1</v>
      </c>
      <c r="AF398" s="157">
        <v>100.02</v>
      </c>
      <c r="AG398" s="137">
        <v>30.155999999999999</v>
      </c>
      <c r="AJ398" s="2" t="s">
        <v>36</v>
      </c>
      <c r="AK398" s="146">
        <v>1.52716543654194E-2</v>
      </c>
      <c r="AL398" s="146">
        <v>3.1692223219487902E-4</v>
      </c>
    </row>
    <row r="399" spans="1:38" x14ac:dyDescent="0.2">
      <c r="A399" s="188">
        <v>11389</v>
      </c>
      <c r="B399" s="2">
        <v>11391</v>
      </c>
      <c r="C399" s="2" t="s">
        <v>2920</v>
      </c>
      <c r="D399" s="2" t="s">
        <v>2921</v>
      </c>
      <c r="E399" s="4" t="s">
        <v>252</v>
      </c>
      <c r="F399" s="2" t="s">
        <v>2922</v>
      </c>
      <c r="G399" s="2" t="s">
        <v>2923</v>
      </c>
      <c r="H399" s="2" t="s">
        <v>255</v>
      </c>
      <c r="I399" s="2" t="s">
        <v>183</v>
      </c>
      <c r="J399" s="2" t="s">
        <v>30</v>
      </c>
      <c r="K399" s="2" t="s">
        <v>30</v>
      </c>
      <c r="L399" s="4" t="s">
        <v>2880</v>
      </c>
      <c r="M399" s="2" t="s">
        <v>183</v>
      </c>
      <c r="N399" s="2" t="s">
        <v>257</v>
      </c>
      <c r="O399" s="160" t="s">
        <v>3114</v>
      </c>
      <c r="P399" s="2" t="s">
        <v>279</v>
      </c>
      <c r="Q399" s="2" t="s">
        <v>279</v>
      </c>
      <c r="R399" s="2" t="s">
        <v>279</v>
      </c>
      <c r="S399" s="2" t="s">
        <v>34</v>
      </c>
      <c r="T399" s="137">
        <v>0.01</v>
      </c>
      <c r="U399" s="2" t="s">
        <v>2925</v>
      </c>
      <c r="V399" s="146">
        <v>1E-4</v>
      </c>
      <c r="W399" s="146">
        <v>0.06</v>
      </c>
      <c r="X399" s="4" t="s">
        <v>263</v>
      </c>
      <c r="Z399" s="2" t="s">
        <v>2883</v>
      </c>
      <c r="AA399" s="2" t="s">
        <v>2884</v>
      </c>
      <c r="AB399" s="160" t="s">
        <v>2885</v>
      </c>
      <c r="AD399" s="137">
        <v>53418.26</v>
      </c>
      <c r="AE399" s="144">
        <v>1</v>
      </c>
      <c r="AF399" s="157">
        <v>0</v>
      </c>
      <c r="AG399" s="137">
        <v>0</v>
      </c>
      <c r="AJ399" s="2" t="s">
        <v>36</v>
      </c>
      <c r="AK399" s="146">
        <v>2.7052141927240002E-10</v>
      </c>
      <c r="AL399" s="146">
        <v>5.6139465968054793E-12</v>
      </c>
    </row>
    <row r="400" spans="1:38" x14ac:dyDescent="0.2">
      <c r="A400" s="188">
        <v>11389</v>
      </c>
      <c r="B400" s="2">
        <v>11391</v>
      </c>
      <c r="C400" s="2" t="s">
        <v>2920</v>
      </c>
      <c r="D400" s="2" t="s">
        <v>2921</v>
      </c>
      <c r="E400" s="4" t="s">
        <v>252</v>
      </c>
      <c r="F400" s="2" t="s">
        <v>3057</v>
      </c>
      <c r="G400" s="2" t="s">
        <v>3058</v>
      </c>
      <c r="H400" s="2" t="s">
        <v>255</v>
      </c>
      <c r="I400" s="2" t="s">
        <v>183</v>
      </c>
      <c r="J400" s="2" t="s">
        <v>30</v>
      </c>
      <c r="K400" s="2" t="s">
        <v>30</v>
      </c>
      <c r="L400" s="4" t="s">
        <v>2880</v>
      </c>
      <c r="M400" s="2" t="s">
        <v>183</v>
      </c>
      <c r="N400" s="2" t="s">
        <v>257</v>
      </c>
      <c r="O400" s="160" t="s">
        <v>3059</v>
      </c>
      <c r="P400" s="2" t="s">
        <v>279</v>
      </c>
      <c r="Q400" s="2" t="s">
        <v>279</v>
      </c>
      <c r="R400" s="2" t="s">
        <v>279</v>
      </c>
      <c r="S400" s="2" t="s">
        <v>34</v>
      </c>
      <c r="T400" s="137">
        <v>0.01</v>
      </c>
      <c r="U400" s="2" t="s">
        <v>2925</v>
      </c>
      <c r="V400" s="146">
        <v>1E-4</v>
      </c>
      <c r="W400" s="146">
        <v>6.4500000000000002E-2</v>
      </c>
      <c r="X400" s="4" t="s">
        <v>263</v>
      </c>
      <c r="Z400" s="2" t="s">
        <v>2883</v>
      </c>
      <c r="AA400" s="2" t="s">
        <v>2884</v>
      </c>
      <c r="AB400" s="160" t="s">
        <v>2885</v>
      </c>
      <c r="AD400" s="137">
        <v>18541.12</v>
      </c>
      <c r="AE400" s="144">
        <v>1</v>
      </c>
      <c r="AF400" s="157">
        <v>0</v>
      </c>
      <c r="AG400" s="137">
        <v>0</v>
      </c>
      <c r="AJ400" s="2" t="s">
        <v>36</v>
      </c>
      <c r="AK400" s="146">
        <v>9.3896171408426192E-11</v>
      </c>
      <c r="AL400" s="146">
        <v>1.9485632352113699E-12</v>
      </c>
    </row>
    <row r="401" spans="1:38" x14ac:dyDescent="0.2">
      <c r="A401" s="188">
        <v>11389</v>
      </c>
      <c r="B401" s="2">
        <v>11391</v>
      </c>
      <c r="C401" s="2" t="s">
        <v>2920</v>
      </c>
      <c r="D401" s="2" t="s">
        <v>2921</v>
      </c>
      <c r="E401" s="4" t="s">
        <v>252</v>
      </c>
      <c r="F401" s="2" t="s">
        <v>3060</v>
      </c>
      <c r="G401" s="2" t="s">
        <v>3061</v>
      </c>
      <c r="H401" s="2" t="s">
        <v>255</v>
      </c>
      <c r="I401" s="2" t="s">
        <v>183</v>
      </c>
      <c r="J401" s="2" t="s">
        <v>30</v>
      </c>
      <c r="K401" s="2" t="s">
        <v>30</v>
      </c>
      <c r="L401" s="4" t="s">
        <v>2880</v>
      </c>
      <c r="M401" s="2" t="s">
        <v>183</v>
      </c>
      <c r="N401" s="2" t="s">
        <v>257</v>
      </c>
      <c r="O401" s="160" t="s">
        <v>3123</v>
      </c>
      <c r="P401" s="2" t="s">
        <v>279</v>
      </c>
      <c r="Q401" s="2" t="s">
        <v>279</v>
      </c>
      <c r="R401" s="2" t="s">
        <v>279</v>
      </c>
      <c r="S401" s="2" t="s">
        <v>34</v>
      </c>
      <c r="T401" s="137">
        <v>0.01</v>
      </c>
      <c r="U401" s="2" t="s">
        <v>2925</v>
      </c>
      <c r="V401" s="146">
        <v>1E-4</v>
      </c>
      <c r="W401" s="146">
        <v>5.7000000000000002E-2</v>
      </c>
      <c r="X401" s="4" t="s">
        <v>263</v>
      </c>
      <c r="Z401" s="2" t="s">
        <v>2883</v>
      </c>
      <c r="AA401" s="2" t="s">
        <v>2884</v>
      </c>
      <c r="AB401" s="160" t="s">
        <v>2885</v>
      </c>
      <c r="AD401" s="137">
        <v>11848</v>
      </c>
      <c r="AE401" s="144">
        <v>1</v>
      </c>
      <c r="AF401" s="157">
        <v>0</v>
      </c>
      <c r="AG401" s="137">
        <v>0</v>
      </c>
      <c r="AJ401" s="2" t="s">
        <v>36</v>
      </c>
      <c r="AK401" s="146">
        <v>6.0000789534129194E-11</v>
      </c>
      <c r="AL401" s="146">
        <v>1.24515548201966E-12</v>
      </c>
    </row>
    <row r="402" spans="1:38" x14ac:dyDescent="0.2">
      <c r="A402" s="188">
        <v>11389</v>
      </c>
      <c r="B402" s="2">
        <v>11391</v>
      </c>
      <c r="C402" s="2" t="s">
        <v>2926</v>
      </c>
      <c r="D402" s="2" t="s">
        <v>2927</v>
      </c>
      <c r="E402" s="4" t="s">
        <v>273</v>
      </c>
      <c r="F402" s="2" t="s">
        <v>2928</v>
      </c>
      <c r="G402" s="2" t="s">
        <v>2929</v>
      </c>
      <c r="H402" s="2" t="s">
        <v>255</v>
      </c>
      <c r="I402" s="2" t="s">
        <v>324</v>
      </c>
      <c r="J402" s="2" t="s">
        <v>30</v>
      </c>
      <c r="K402" s="2" t="s">
        <v>85</v>
      </c>
      <c r="L402" s="4" t="s">
        <v>2880</v>
      </c>
      <c r="M402" s="2" t="s">
        <v>350</v>
      </c>
      <c r="N402" s="2" t="s">
        <v>257</v>
      </c>
      <c r="O402" s="160" t="s">
        <v>2930</v>
      </c>
      <c r="P402" s="2" t="s">
        <v>279</v>
      </c>
      <c r="Q402" s="2" t="s">
        <v>279</v>
      </c>
      <c r="R402" s="2" t="s">
        <v>279</v>
      </c>
      <c r="S402" s="2" t="s">
        <v>34</v>
      </c>
      <c r="T402" s="137">
        <v>0.01</v>
      </c>
      <c r="U402" s="2" t="s">
        <v>2931</v>
      </c>
      <c r="V402" s="146">
        <v>1E-4</v>
      </c>
      <c r="W402" s="146">
        <v>0.03</v>
      </c>
      <c r="X402" s="4" t="s">
        <v>263</v>
      </c>
      <c r="Z402" s="2" t="s">
        <v>2883</v>
      </c>
      <c r="AA402" s="2" t="s">
        <v>2884</v>
      </c>
      <c r="AB402" s="160" t="s">
        <v>2885</v>
      </c>
      <c r="AD402" s="137">
        <v>21006.14</v>
      </c>
      <c r="AE402" s="144">
        <v>1</v>
      </c>
      <c r="AF402" s="157">
        <v>0</v>
      </c>
      <c r="AG402" s="137">
        <v>0</v>
      </c>
      <c r="AJ402" s="2" t="s">
        <v>36</v>
      </c>
      <c r="AK402" s="146">
        <v>1.06379556470666E-10</v>
      </c>
      <c r="AL402" s="146">
        <v>2.2076224153504701E-12</v>
      </c>
    </row>
    <row r="403" spans="1:38" x14ac:dyDescent="0.2">
      <c r="A403" s="188">
        <v>11389</v>
      </c>
      <c r="B403" s="2">
        <v>11391</v>
      </c>
      <c r="C403" s="2" t="s">
        <v>3092</v>
      </c>
      <c r="D403" s="2" t="s">
        <v>3093</v>
      </c>
      <c r="E403" s="4" t="s">
        <v>252</v>
      </c>
      <c r="F403" s="2" t="s">
        <v>3094</v>
      </c>
      <c r="G403" s="2" t="s">
        <v>3095</v>
      </c>
      <c r="H403" s="2" t="s">
        <v>255</v>
      </c>
      <c r="I403" s="2" t="s">
        <v>295</v>
      </c>
      <c r="J403" s="2" t="s">
        <v>84</v>
      </c>
      <c r="K403" s="2" t="s">
        <v>30</v>
      </c>
      <c r="L403" s="4" t="s">
        <v>2880</v>
      </c>
      <c r="M403" s="2" t="s">
        <v>296</v>
      </c>
      <c r="N403" s="2" t="s">
        <v>257</v>
      </c>
      <c r="O403" s="160" t="s">
        <v>3096</v>
      </c>
      <c r="P403" s="2" t="s">
        <v>1613</v>
      </c>
      <c r="Q403" s="2" t="s">
        <v>376</v>
      </c>
      <c r="R403" s="2" t="s">
        <v>260</v>
      </c>
      <c r="S403" s="2" t="s">
        <v>89</v>
      </c>
      <c r="T403" s="137">
        <v>4.1840000000000002</v>
      </c>
      <c r="U403" s="2" t="s">
        <v>3097</v>
      </c>
      <c r="V403" s="146">
        <v>7.5480000000000005E-2</v>
      </c>
      <c r="W403" s="146">
        <v>8.5000000000000006E-2</v>
      </c>
      <c r="X403" s="4" t="s">
        <v>263</v>
      </c>
      <c r="Z403" s="2" t="s">
        <v>2854</v>
      </c>
      <c r="AA403" s="2" t="s">
        <v>2855</v>
      </c>
      <c r="AB403" s="160" t="s">
        <v>2857</v>
      </c>
      <c r="AD403" s="137">
        <v>17000</v>
      </c>
      <c r="AE403" s="144">
        <v>3.306</v>
      </c>
      <c r="AF403" s="157">
        <v>111.24</v>
      </c>
      <c r="AG403" s="137">
        <v>64.908000000000001</v>
      </c>
      <c r="AJ403" s="2" t="s">
        <v>36</v>
      </c>
      <c r="AK403" s="146">
        <v>3.2870633312258202E-2</v>
      </c>
      <c r="AL403" s="146">
        <v>6.8214184486581103E-4</v>
      </c>
    </row>
    <row r="404" spans="1:38" x14ac:dyDescent="0.2">
      <c r="A404" s="188">
        <v>11389</v>
      </c>
      <c r="B404" s="2">
        <v>11391</v>
      </c>
      <c r="C404" s="2" t="s">
        <v>378</v>
      </c>
      <c r="D404" s="2" t="s">
        <v>379</v>
      </c>
      <c r="E404" s="4" t="s">
        <v>380</v>
      </c>
      <c r="F404" s="2" t="s">
        <v>3098</v>
      </c>
      <c r="G404" s="2" t="s">
        <v>3099</v>
      </c>
      <c r="H404" s="2" t="s">
        <v>255</v>
      </c>
      <c r="I404" s="2" t="s">
        <v>295</v>
      </c>
      <c r="J404" s="2" t="s">
        <v>84</v>
      </c>
      <c r="K404" s="2" t="s">
        <v>30</v>
      </c>
      <c r="L404" s="4" t="s">
        <v>2880</v>
      </c>
      <c r="M404" s="2" t="s">
        <v>296</v>
      </c>
      <c r="N404" s="2" t="s">
        <v>257</v>
      </c>
      <c r="O404" s="160" t="s">
        <v>3100</v>
      </c>
      <c r="P404" s="2" t="s">
        <v>1613</v>
      </c>
      <c r="Q404" s="2" t="s">
        <v>376</v>
      </c>
      <c r="R404" s="2" t="s">
        <v>260</v>
      </c>
      <c r="S404" s="2" t="s">
        <v>89</v>
      </c>
      <c r="T404" s="137">
        <v>2.3519999999999999</v>
      </c>
      <c r="U404" s="2" t="s">
        <v>3101</v>
      </c>
      <c r="V404" s="146">
        <v>6.2570000000000001E-2</v>
      </c>
      <c r="W404" s="146">
        <v>5.3749999999999999E-2</v>
      </c>
      <c r="X404" s="4" t="s">
        <v>263</v>
      </c>
      <c r="Z404" s="2" t="s">
        <v>2854</v>
      </c>
      <c r="AA404" s="2" t="s">
        <v>2855</v>
      </c>
      <c r="AB404" s="160" t="s">
        <v>2857</v>
      </c>
      <c r="AD404" s="137">
        <v>20000</v>
      </c>
      <c r="AE404" s="144">
        <v>3.306</v>
      </c>
      <c r="AF404" s="157">
        <v>97.3</v>
      </c>
      <c r="AG404" s="137">
        <v>66.111999999999995</v>
      </c>
      <c r="AJ404" s="2" t="s">
        <v>36</v>
      </c>
      <c r="AK404" s="146">
        <v>3.3480387385813E-2</v>
      </c>
      <c r="AL404" s="146">
        <v>6.9479565547839997E-4</v>
      </c>
    </row>
    <row r="405" spans="1:38" x14ac:dyDescent="0.2">
      <c r="A405" s="188">
        <v>11389</v>
      </c>
      <c r="B405" s="2">
        <v>11391</v>
      </c>
      <c r="C405" s="2" t="s">
        <v>3102</v>
      </c>
      <c r="D405" s="2" t="s">
        <v>3103</v>
      </c>
      <c r="E405" s="4" t="s">
        <v>252</v>
      </c>
      <c r="F405" s="2" t="s">
        <v>3104</v>
      </c>
      <c r="G405" s="2" t="s">
        <v>3105</v>
      </c>
      <c r="H405" s="2" t="s">
        <v>255</v>
      </c>
      <c r="I405" s="2" t="s">
        <v>295</v>
      </c>
      <c r="J405" s="2" t="s">
        <v>30</v>
      </c>
      <c r="K405" s="2" t="s">
        <v>30</v>
      </c>
      <c r="L405" s="4" t="s">
        <v>2880</v>
      </c>
      <c r="M405" s="2" t="s">
        <v>384</v>
      </c>
      <c r="N405" s="2" t="s">
        <v>257</v>
      </c>
      <c r="O405" s="160" t="s">
        <v>3106</v>
      </c>
      <c r="P405" s="2" t="s">
        <v>1431</v>
      </c>
      <c r="Q405" s="2" t="s">
        <v>88</v>
      </c>
      <c r="R405" s="2" t="s">
        <v>260</v>
      </c>
      <c r="S405" s="2" t="s">
        <v>89</v>
      </c>
      <c r="T405" s="137">
        <v>1.639</v>
      </c>
      <c r="U405" s="2" t="s">
        <v>740</v>
      </c>
      <c r="V405" s="146">
        <v>6.3369999999999996E-2</v>
      </c>
      <c r="W405" s="146">
        <v>6.5000000000000002E-2</v>
      </c>
      <c r="X405" s="4" t="s">
        <v>263</v>
      </c>
      <c r="Z405" s="2" t="s">
        <v>2854</v>
      </c>
      <c r="AA405" s="2" t="s">
        <v>2855</v>
      </c>
      <c r="AB405" s="160" t="s">
        <v>2857</v>
      </c>
      <c r="AD405" s="137">
        <v>10000</v>
      </c>
      <c r="AE405" s="144">
        <v>3.306</v>
      </c>
      <c r="AF405" s="157">
        <v>101.61</v>
      </c>
      <c r="AG405" s="137">
        <v>33.591999999999999</v>
      </c>
      <c r="AJ405" s="2" t="s">
        <v>36</v>
      </c>
      <c r="AK405" s="146">
        <v>1.70118372910237E-2</v>
      </c>
      <c r="AL405" s="146">
        <v>3.5303506214857001E-4</v>
      </c>
    </row>
    <row r="406" spans="1:38" x14ac:dyDescent="0.2">
      <c r="A406" s="188">
        <v>11389</v>
      </c>
      <c r="B406" s="2">
        <v>11391</v>
      </c>
      <c r="C406" s="2" t="s">
        <v>3107</v>
      </c>
      <c r="D406" s="2" t="s">
        <v>3108</v>
      </c>
      <c r="E406" s="4" t="s">
        <v>252</v>
      </c>
      <c r="F406" s="2" t="s">
        <v>3109</v>
      </c>
      <c r="G406" s="2" t="s">
        <v>3110</v>
      </c>
      <c r="H406" s="2" t="s">
        <v>255</v>
      </c>
      <c r="I406" s="2" t="s">
        <v>295</v>
      </c>
      <c r="J406" s="2" t="s">
        <v>30</v>
      </c>
      <c r="K406" s="2" t="s">
        <v>349</v>
      </c>
      <c r="L406" s="4" t="s">
        <v>2880</v>
      </c>
      <c r="M406" s="2" t="s">
        <v>1930</v>
      </c>
      <c r="N406" s="2" t="s">
        <v>257</v>
      </c>
      <c r="O406" s="160" t="s">
        <v>3111</v>
      </c>
      <c r="P406" s="2" t="s">
        <v>1218</v>
      </c>
      <c r="Q406" s="2" t="s">
        <v>376</v>
      </c>
      <c r="R406" s="2" t="s">
        <v>260</v>
      </c>
      <c r="S406" s="2" t="s">
        <v>89</v>
      </c>
      <c r="T406" s="137">
        <v>8.5299999999999994</v>
      </c>
      <c r="U406" s="2" t="s">
        <v>3112</v>
      </c>
      <c r="V406" s="146">
        <v>5.9310000000000002E-2</v>
      </c>
      <c r="W406" s="146">
        <v>6.3750000000000001E-2</v>
      </c>
      <c r="X406" s="4" t="s">
        <v>263</v>
      </c>
      <c r="Z406" s="2" t="s">
        <v>2854</v>
      </c>
      <c r="AA406" s="2" t="s">
        <v>2855</v>
      </c>
      <c r="AB406" s="160" t="s">
        <v>2857</v>
      </c>
      <c r="AD406" s="137">
        <v>11090</v>
      </c>
      <c r="AE406" s="144">
        <v>3.306</v>
      </c>
      <c r="AF406" s="157">
        <v>105.57</v>
      </c>
      <c r="AG406" s="137">
        <v>38.706000000000003</v>
      </c>
      <c r="AJ406" s="2" t="s">
        <v>36</v>
      </c>
      <c r="AK406" s="146">
        <v>1.9601388505659199E-2</v>
      </c>
      <c r="AL406" s="146">
        <v>4.0677425318104697E-4</v>
      </c>
    </row>
    <row r="407" spans="1:38" x14ac:dyDescent="0.2">
      <c r="A407" s="188">
        <v>11389</v>
      </c>
      <c r="B407" s="2">
        <v>11392</v>
      </c>
      <c r="C407" s="2" t="s">
        <v>509</v>
      </c>
      <c r="D407" s="2" t="s">
        <v>510</v>
      </c>
      <c r="E407" s="4" t="s">
        <v>252</v>
      </c>
      <c r="F407" s="2" t="s">
        <v>2973</v>
      </c>
      <c r="G407" s="2" t="s">
        <v>2974</v>
      </c>
      <c r="H407" s="2" t="s">
        <v>255</v>
      </c>
      <c r="I407" s="2" t="s">
        <v>276</v>
      </c>
      <c r="J407" s="2" t="s">
        <v>30</v>
      </c>
      <c r="K407" s="2" t="s">
        <v>30</v>
      </c>
      <c r="L407" s="4" t="s">
        <v>2880</v>
      </c>
      <c r="M407" s="2" t="s">
        <v>476</v>
      </c>
      <c r="N407" s="2" t="s">
        <v>257</v>
      </c>
      <c r="O407" s="160" t="s">
        <v>2975</v>
      </c>
      <c r="P407" s="2" t="s">
        <v>258</v>
      </c>
      <c r="Q407" s="2" t="s">
        <v>259</v>
      </c>
      <c r="R407" s="2" t="s">
        <v>260</v>
      </c>
      <c r="S407" s="2" t="s">
        <v>34</v>
      </c>
      <c r="T407" s="137">
        <v>4.9550000000000001</v>
      </c>
      <c r="U407" s="2" t="s">
        <v>2976</v>
      </c>
      <c r="V407" s="146">
        <v>2.8369999999999999E-2</v>
      </c>
      <c r="W407" s="146">
        <v>4.9000000000000002E-2</v>
      </c>
      <c r="X407" s="4" t="s">
        <v>263</v>
      </c>
      <c r="Z407" s="2" t="s">
        <v>2854</v>
      </c>
      <c r="AA407" s="2" t="s">
        <v>2855</v>
      </c>
      <c r="AB407" s="160" t="s">
        <v>2857</v>
      </c>
      <c r="AD407" s="137">
        <v>179907.38</v>
      </c>
      <c r="AE407" s="144">
        <v>1</v>
      </c>
      <c r="AF407" s="157">
        <v>164.64</v>
      </c>
      <c r="AG407" s="137">
        <v>296.2</v>
      </c>
      <c r="AJ407" s="2" t="s">
        <v>36</v>
      </c>
      <c r="AK407" s="146">
        <v>6.4849854897566298E-2</v>
      </c>
      <c r="AL407" s="146">
        <v>9.1088290907956196E-4</v>
      </c>
    </row>
    <row r="408" spans="1:38" x14ac:dyDescent="0.2">
      <c r="A408" s="188">
        <v>11389</v>
      </c>
      <c r="B408" s="2">
        <v>11392</v>
      </c>
      <c r="C408" s="2" t="s">
        <v>509</v>
      </c>
      <c r="D408" s="2" t="s">
        <v>510</v>
      </c>
      <c r="E408" s="4" t="s">
        <v>252</v>
      </c>
      <c r="F408" s="2" t="s">
        <v>2991</v>
      </c>
      <c r="G408" s="2" t="s">
        <v>2992</v>
      </c>
      <c r="H408" s="2" t="s">
        <v>255</v>
      </c>
      <c r="I408" s="2" t="s">
        <v>276</v>
      </c>
      <c r="J408" s="2" t="s">
        <v>30</v>
      </c>
      <c r="K408" s="2" t="s">
        <v>30</v>
      </c>
      <c r="L408" s="4" t="s">
        <v>2880</v>
      </c>
      <c r="M408" s="2" t="s">
        <v>476</v>
      </c>
      <c r="N408" s="2" t="s">
        <v>257</v>
      </c>
      <c r="O408" s="160" t="s">
        <v>3159</v>
      </c>
      <c r="P408" s="2" t="s">
        <v>258</v>
      </c>
      <c r="Q408" s="2" t="s">
        <v>259</v>
      </c>
      <c r="R408" s="2" t="s">
        <v>260</v>
      </c>
      <c r="S408" s="2" t="s">
        <v>34</v>
      </c>
      <c r="T408" s="137">
        <v>9.3520000000000003</v>
      </c>
      <c r="U408" s="2" t="s">
        <v>2994</v>
      </c>
      <c r="V408" s="146">
        <v>2.9790000000000001E-2</v>
      </c>
      <c r="W408" s="146">
        <v>4.1000000000000002E-2</v>
      </c>
      <c r="X408" s="4" t="s">
        <v>263</v>
      </c>
      <c r="Z408" s="2" t="s">
        <v>2854</v>
      </c>
      <c r="AA408" s="2" t="s">
        <v>2855</v>
      </c>
      <c r="AB408" s="160" t="s">
        <v>2857</v>
      </c>
      <c r="AD408" s="137">
        <v>883866.6</v>
      </c>
      <c r="AE408" s="144">
        <v>1</v>
      </c>
      <c r="AF408" s="157">
        <v>139.55000000000001</v>
      </c>
      <c r="AG408" s="137">
        <v>1233.4359999999999</v>
      </c>
      <c r="AJ408" s="2" t="s">
        <v>36</v>
      </c>
      <c r="AK408" s="146">
        <v>0.27004816838573398</v>
      </c>
      <c r="AL408" s="146">
        <v>3.7931042652192002E-3</v>
      </c>
    </row>
    <row r="409" spans="1:38" x14ac:dyDescent="0.2">
      <c r="A409" s="188">
        <v>11389</v>
      </c>
      <c r="B409" s="2">
        <v>11392</v>
      </c>
      <c r="C409" s="2" t="s">
        <v>2995</v>
      </c>
      <c r="D409" s="2" t="s">
        <v>2996</v>
      </c>
      <c r="E409" s="4" t="s">
        <v>252</v>
      </c>
      <c r="F409" s="2" t="s">
        <v>2997</v>
      </c>
      <c r="G409" s="2" t="s">
        <v>2998</v>
      </c>
      <c r="H409" s="2" t="s">
        <v>255</v>
      </c>
      <c r="I409" s="2" t="s">
        <v>324</v>
      </c>
      <c r="J409" s="2" t="s">
        <v>30</v>
      </c>
      <c r="K409" s="2" t="s">
        <v>30</v>
      </c>
      <c r="L409" s="4" t="s">
        <v>2880</v>
      </c>
      <c r="M409" s="2" t="s">
        <v>288</v>
      </c>
      <c r="N409" s="2" t="s">
        <v>257</v>
      </c>
      <c r="O409" s="160" t="s">
        <v>2999</v>
      </c>
      <c r="P409" s="2" t="s">
        <v>553</v>
      </c>
      <c r="Q409" s="2" t="s">
        <v>376</v>
      </c>
      <c r="R409" s="2" t="s">
        <v>260</v>
      </c>
      <c r="S409" s="2" t="s">
        <v>34</v>
      </c>
      <c r="T409" s="137">
        <v>1.9810000000000001</v>
      </c>
      <c r="U409" s="2" t="s">
        <v>319</v>
      </c>
      <c r="V409" s="146">
        <v>6.0179999999999997E-2</v>
      </c>
      <c r="W409" s="146">
        <v>4.5999999999999999E-2</v>
      </c>
      <c r="X409" s="4" t="s">
        <v>263</v>
      </c>
      <c r="Z409" s="2" t="s">
        <v>2854</v>
      </c>
      <c r="AA409" s="2" t="s">
        <v>2855</v>
      </c>
      <c r="AB409" s="160" t="s">
        <v>2857</v>
      </c>
      <c r="AD409" s="137">
        <v>33923.29</v>
      </c>
      <c r="AE409" s="144">
        <v>1</v>
      </c>
      <c r="AF409" s="157">
        <v>99.93</v>
      </c>
      <c r="AG409" s="137">
        <v>33.9</v>
      </c>
      <c r="AJ409" s="2" t="s">
        <v>36</v>
      </c>
      <c r="AK409" s="146">
        <v>7.4219585529965004E-3</v>
      </c>
      <c r="AL409" s="146">
        <v>1.0424904124303799E-4</v>
      </c>
    </row>
    <row r="410" spans="1:38" x14ac:dyDescent="0.2">
      <c r="A410" s="188">
        <v>11389</v>
      </c>
      <c r="B410" s="2">
        <v>11392</v>
      </c>
      <c r="C410" s="2" t="s">
        <v>2869</v>
      </c>
      <c r="D410" s="2" t="s">
        <v>2870</v>
      </c>
      <c r="E410" s="4" t="s">
        <v>252</v>
      </c>
      <c r="F410" s="2" t="s">
        <v>3000</v>
      </c>
      <c r="G410" s="2" t="s">
        <v>3001</v>
      </c>
      <c r="H410" s="2" t="s">
        <v>255</v>
      </c>
      <c r="I410" s="2" t="s">
        <v>324</v>
      </c>
      <c r="J410" s="2" t="s">
        <v>30</v>
      </c>
      <c r="K410" s="2" t="s">
        <v>30</v>
      </c>
      <c r="L410" s="4" t="s">
        <v>2880</v>
      </c>
      <c r="M410" s="2" t="s">
        <v>391</v>
      </c>
      <c r="N410" s="2" t="s">
        <v>257</v>
      </c>
      <c r="O410" s="160" t="s">
        <v>3002</v>
      </c>
      <c r="P410" s="2" t="s">
        <v>258</v>
      </c>
      <c r="Q410" s="2" t="s">
        <v>259</v>
      </c>
      <c r="R410" s="2" t="s">
        <v>260</v>
      </c>
      <c r="S410" s="2" t="s">
        <v>34</v>
      </c>
      <c r="T410" s="137">
        <v>4.3890000000000002</v>
      </c>
      <c r="U410" s="2" t="s">
        <v>3003</v>
      </c>
      <c r="V410" s="146">
        <v>4.7879999999999999E-2</v>
      </c>
      <c r="W410" s="146">
        <v>3.7400000000000003E-2</v>
      </c>
      <c r="X410" s="4" t="s">
        <v>263</v>
      </c>
      <c r="Z410" s="2" t="s">
        <v>2854</v>
      </c>
      <c r="AA410" s="2" t="s">
        <v>2855</v>
      </c>
      <c r="AB410" s="160" t="s">
        <v>2857</v>
      </c>
      <c r="AD410" s="137">
        <v>254837.99</v>
      </c>
      <c r="AE410" s="144">
        <v>1</v>
      </c>
      <c r="AF410" s="157">
        <v>96.46</v>
      </c>
      <c r="AG410" s="137">
        <v>245.81700000000001</v>
      </c>
      <c r="AJ410" s="2" t="s">
        <v>36</v>
      </c>
      <c r="AK410" s="146">
        <v>5.3819059101016101E-2</v>
      </c>
      <c r="AL410" s="146">
        <v>7.5594403711916596E-4</v>
      </c>
    </row>
    <row r="411" spans="1:38" x14ac:dyDescent="0.2">
      <c r="A411" s="188">
        <v>11389</v>
      </c>
      <c r="B411" s="2">
        <v>11392</v>
      </c>
      <c r="C411" s="2" t="s">
        <v>2869</v>
      </c>
      <c r="D411" s="2" t="s">
        <v>2870</v>
      </c>
      <c r="E411" s="4" t="s">
        <v>252</v>
      </c>
      <c r="F411" s="2" t="s">
        <v>3004</v>
      </c>
      <c r="G411" s="2" t="s">
        <v>3005</v>
      </c>
      <c r="H411" s="2" t="s">
        <v>255</v>
      </c>
      <c r="I411" s="2" t="s">
        <v>324</v>
      </c>
      <c r="J411" s="2" t="s">
        <v>30</v>
      </c>
      <c r="K411" s="2" t="s">
        <v>30</v>
      </c>
      <c r="L411" s="4" t="s">
        <v>2880</v>
      </c>
      <c r="M411" s="2" t="s">
        <v>391</v>
      </c>
      <c r="N411" s="2" t="s">
        <v>257</v>
      </c>
      <c r="O411" s="160" t="s">
        <v>3002</v>
      </c>
      <c r="P411" s="2" t="s">
        <v>258</v>
      </c>
      <c r="Q411" s="2" t="s">
        <v>259</v>
      </c>
      <c r="R411" s="2" t="s">
        <v>260</v>
      </c>
      <c r="S411" s="2" t="s">
        <v>34</v>
      </c>
      <c r="T411" s="137">
        <v>0.438</v>
      </c>
      <c r="U411" s="2" t="s">
        <v>3006</v>
      </c>
      <c r="V411" s="146">
        <v>6.7299999999999999E-2</v>
      </c>
      <c r="W411" s="146">
        <v>2.5000000000000001E-2</v>
      </c>
      <c r="X411" s="4" t="s">
        <v>263</v>
      </c>
      <c r="Z411" s="2" t="s">
        <v>2854</v>
      </c>
      <c r="AA411" s="2" t="s">
        <v>2855</v>
      </c>
      <c r="AB411" s="160" t="s">
        <v>2857</v>
      </c>
      <c r="AD411" s="137">
        <v>31203.62</v>
      </c>
      <c r="AE411" s="144">
        <v>1</v>
      </c>
      <c r="AF411" s="157">
        <v>99.16</v>
      </c>
      <c r="AG411" s="137">
        <v>30.942</v>
      </c>
      <c r="AJ411" s="2" t="s">
        <v>36</v>
      </c>
      <c r="AK411" s="146">
        <v>6.7743272243304797E-3</v>
      </c>
      <c r="AL411" s="146">
        <v>9.5152393153413105E-5</v>
      </c>
    </row>
    <row r="412" spans="1:38" x14ac:dyDescent="0.2">
      <c r="A412" s="188">
        <v>11389</v>
      </c>
      <c r="B412" s="2">
        <v>11392</v>
      </c>
      <c r="C412" s="2" t="s">
        <v>3007</v>
      </c>
      <c r="D412" s="2" t="s">
        <v>3008</v>
      </c>
      <c r="E412" s="4" t="s">
        <v>252</v>
      </c>
      <c r="F412" s="2" t="s">
        <v>3009</v>
      </c>
      <c r="G412" s="2" t="s">
        <v>3010</v>
      </c>
      <c r="H412" s="2" t="s">
        <v>255</v>
      </c>
      <c r="I412" s="2" t="s">
        <v>324</v>
      </c>
      <c r="J412" s="2" t="s">
        <v>30</v>
      </c>
      <c r="K412" s="2" t="s">
        <v>30</v>
      </c>
      <c r="L412" s="4" t="s">
        <v>2880</v>
      </c>
      <c r="M412" s="2" t="s">
        <v>397</v>
      </c>
      <c r="N412" s="2" t="s">
        <v>257</v>
      </c>
      <c r="O412" s="160" t="s">
        <v>3011</v>
      </c>
      <c r="P412" s="2" t="s">
        <v>351</v>
      </c>
      <c r="Q412" s="2" t="s">
        <v>376</v>
      </c>
      <c r="R412" s="2" t="s">
        <v>260</v>
      </c>
      <c r="S412" s="2" t="s">
        <v>34</v>
      </c>
      <c r="T412" s="137">
        <v>0.63300000000000001</v>
      </c>
      <c r="U412" s="2" t="s">
        <v>307</v>
      </c>
      <c r="V412" s="146">
        <v>0.25346000000000002</v>
      </c>
      <c r="W412" s="146">
        <v>4.2999999999999997E-2</v>
      </c>
      <c r="X412" s="4" t="s">
        <v>263</v>
      </c>
      <c r="Z412" s="2" t="s">
        <v>2854</v>
      </c>
      <c r="AA412" s="2" t="s">
        <v>2855</v>
      </c>
      <c r="AB412" s="160" t="s">
        <v>2857</v>
      </c>
      <c r="AD412" s="137">
        <v>76811.399999999994</v>
      </c>
      <c r="AE412" s="144">
        <v>1</v>
      </c>
      <c r="AF412" s="157">
        <v>100.43</v>
      </c>
      <c r="AG412" s="137">
        <v>77.141999999999996</v>
      </c>
      <c r="AJ412" s="2" t="s">
        <v>36</v>
      </c>
      <c r="AK412" s="146">
        <v>1.6889384226881299E-2</v>
      </c>
      <c r="AL412" s="146">
        <v>2.3722877192931799E-4</v>
      </c>
    </row>
    <row r="413" spans="1:38" x14ac:dyDescent="0.2">
      <c r="A413" s="188">
        <v>11389</v>
      </c>
      <c r="B413" s="2">
        <v>11392</v>
      </c>
      <c r="C413" s="2" t="s">
        <v>1224</v>
      </c>
      <c r="D413" s="2" t="s">
        <v>1225</v>
      </c>
      <c r="E413" s="4" t="s">
        <v>380</v>
      </c>
      <c r="F413" s="2" t="s">
        <v>3012</v>
      </c>
      <c r="G413" s="2" t="s">
        <v>3013</v>
      </c>
      <c r="H413" s="2" t="s">
        <v>255</v>
      </c>
      <c r="I413" s="2" t="s">
        <v>324</v>
      </c>
      <c r="J413" s="2" t="s">
        <v>30</v>
      </c>
      <c r="K413" s="2" t="s">
        <v>85</v>
      </c>
      <c r="L413" s="4" t="s">
        <v>2880</v>
      </c>
      <c r="M413" s="2" t="s">
        <v>306</v>
      </c>
      <c r="N413" s="2" t="s">
        <v>257</v>
      </c>
      <c r="O413" s="160" t="s">
        <v>3014</v>
      </c>
      <c r="P413" s="2" t="s">
        <v>332</v>
      </c>
      <c r="Q413" s="2" t="s">
        <v>259</v>
      </c>
      <c r="R413" s="2" t="s">
        <v>260</v>
      </c>
      <c r="S413" s="2" t="s">
        <v>34</v>
      </c>
      <c r="T413" s="137">
        <v>2.8809999999999998</v>
      </c>
      <c r="U413" s="2" t="s">
        <v>3015</v>
      </c>
      <c r="V413" s="146">
        <v>6.9309999999999997E-2</v>
      </c>
      <c r="W413" s="146">
        <v>3.3500000000000002E-2</v>
      </c>
      <c r="X413" s="4" t="s">
        <v>263</v>
      </c>
      <c r="Z413" s="2" t="s">
        <v>2854</v>
      </c>
      <c r="AA413" s="2" t="s">
        <v>2855</v>
      </c>
      <c r="AB413" s="160" t="s">
        <v>2857</v>
      </c>
      <c r="AD413" s="137">
        <v>254003.1</v>
      </c>
      <c r="AE413" s="144">
        <v>1</v>
      </c>
      <c r="AF413" s="157">
        <v>95.91</v>
      </c>
      <c r="AG413" s="137">
        <v>243.614</v>
      </c>
      <c r="AJ413" s="2" t="s">
        <v>36</v>
      </c>
      <c r="AK413" s="146">
        <v>5.3336876656509401E-2</v>
      </c>
      <c r="AL413" s="146">
        <v>7.4917128876910398E-4</v>
      </c>
    </row>
    <row r="414" spans="1:38" x14ac:dyDescent="0.2">
      <c r="A414" s="188">
        <v>11389</v>
      </c>
      <c r="B414" s="2">
        <v>11392</v>
      </c>
      <c r="C414" s="2" t="s">
        <v>3016</v>
      </c>
      <c r="D414" s="2" t="s">
        <v>3017</v>
      </c>
      <c r="E414" s="4" t="s">
        <v>252</v>
      </c>
      <c r="F414" s="2" t="s">
        <v>3018</v>
      </c>
      <c r="G414" s="2" t="s">
        <v>3019</v>
      </c>
      <c r="H414" s="2" t="s">
        <v>255</v>
      </c>
      <c r="I414" s="2" t="s">
        <v>276</v>
      </c>
      <c r="J414" s="2" t="s">
        <v>30</v>
      </c>
      <c r="K414" s="2" t="s">
        <v>30</v>
      </c>
      <c r="L414" s="4" t="s">
        <v>2880</v>
      </c>
      <c r="M414" s="2" t="s">
        <v>325</v>
      </c>
      <c r="N414" s="2" t="s">
        <v>257</v>
      </c>
      <c r="O414" s="160" t="s">
        <v>3020</v>
      </c>
      <c r="P414" s="2" t="s">
        <v>258</v>
      </c>
      <c r="Q414" s="2" t="s">
        <v>376</v>
      </c>
      <c r="R414" s="2" t="s">
        <v>260</v>
      </c>
      <c r="S414" s="2" t="s">
        <v>34</v>
      </c>
      <c r="T414" s="137">
        <v>1.589</v>
      </c>
      <c r="U414" s="2" t="s">
        <v>3021</v>
      </c>
      <c r="V414" s="146">
        <v>1E-4</v>
      </c>
      <c r="W414" s="146">
        <v>8.3000000000000001E-3</v>
      </c>
      <c r="X414" s="4" t="s">
        <v>263</v>
      </c>
      <c r="Z414" s="2" t="s">
        <v>2854</v>
      </c>
      <c r="AA414" s="2" t="s">
        <v>2855</v>
      </c>
      <c r="AB414" s="160" t="s">
        <v>2857</v>
      </c>
      <c r="AD414" s="137">
        <v>12704.9</v>
      </c>
      <c r="AE414" s="144">
        <v>1</v>
      </c>
      <c r="AF414" s="157">
        <v>104.54</v>
      </c>
      <c r="AG414" s="137">
        <v>13.282</v>
      </c>
      <c r="AJ414" s="2" t="s">
        <v>36</v>
      </c>
      <c r="AK414" s="146">
        <v>2.9078929808744099E-3</v>
      </c>
      <c r="AL414" s="146">
        <v>4.0844347638013398E-5</v>
      </c>
    </row>
    <row r="415" spans="1:38" x14ac:dyDescent="0.2">
      <c r="A415" s="188">
        <v>11389</v>
      </c>
      <c r="B415" s="2">
        <v>11392</v>
      </c>
      <c r="C415" s="2" t="s">
        <v>3022</v>
      </c>
      <c r="D415" s="2" t="s">
        <v>3023</v>
      </c>
      <c r="E415" s="4" t="s">
        <v>642</v>
      </c>
      <c r="F415" s="2" t="s">
        <v>3024</v>
      </c>
      <c r="G415" s="2" t="s">
        <v>3025</v>
      </c>
      <c r="H415" s="2" t="s">
        <v>255</v>
      </c>
      <c r="I415" s="2" t="s">
        <v>324</v>
      </c>
      <c r="J415" s="2" t="s">
        <v>30</v>
      </c>
      <c r="K415" s="2" t="s">
        <v>30</v>
      </c>
      <c r="L415" s="4" t="s">
        <v>2880</v>
      </c>
      <c r="M415" s="2" t="s">
        <v>288</v>
      </c>
      <c r="N415" s="2" t="s">
        <v>257</v>
      </c>
      <c r="O415" s="160" t="s">
        <v>3026</v>
      </c>
      <c r="P415" s="2" t="s">
        <v>362</v>
      </c>
      <c r="Q415" s="2" t="s">
        <v>259</v>
      </c>
      <c r="R415" s="2" t="s">
        <v>260</v>
      </c>
      <c r="S415" s="2" t="s">
        <v>34</v>
      </c>
      <c r="T415" s="137">
        <v>1.62</v>
      </c>
      <c r="U415" s="2" t="s">
        <v>812</v>
      </c>
      <c r="V415" s="146">
        <v>6.8360000000000004E-2</v>
      </c>
      <c r="W415" s="146">
        <v>2.86E-2</v>
      </c>
      <c r="X415" s="4" t="s">
        <v>263</v>
      </c>
      <c r="Z415" s="2" t="s">
        <v>2854</v>
      </c>
      <c r="AA415" s="2" t="s">
        <v>2855</v>
      </c>
      <c r="AB415" s="160" t="s">
        <v>2857</v>
      </c>
      <c r="AD415" s="137">
        <v>129750.61</v>
      </c>
      <c r="AE415" s="144">
        <v>1</v>
      </c>
      <c r="AF415" s="157">
        <v>98.48</v>
      </c>
      <c r="AG415" s="137">
        <v>127.77800000000001</v>
      </c>
      <c r="AJ415" s="2" t="s">
        <v>36</v>
      </c>
      <c r="AK415" s="146">
        <v>2.7975774619506798E-2</v>
      </c>
      <c r="AL415" s="146">
        <v>3.9294852716974802E-4</v>
      </c>
    </row>
    <row r="416" spans="1:38" x14ac:dyDescent="0.2">
      <c r="A416" s="188">
        <v>11389</v>
      </c>
      <c r="B416" s="2">
        <v>11392</v>
      </c>
      <c r="C416" s="2" t="s">
        <v>3027</v>
      </c>
      <c r="D416" s="2" t="s">
        <v>3028</v>
      </c>
      <c r="E416" s="4" t="s">
        <v>252</v>
      </c>
      <c r="F416" s="2" t="s">
        <v>3029</v>
      </c>
      <c r="G416" s="2" t="s">
        <v>3030</v>
      </c>
      <c r="H416" s="2" t="s">
        <v>255</v>
      </c>
      <c r="I416" s="2" t="s">
        <v>276</v>
      </c>
      <c r="J416" s="2" t="s">
        <v>30</v>
      </c>
      <c r="K416" s="2" t="s">
        <v>30</v>
      </c>
      <c r="L416" s="4" t="s">
        <v>2880</v>
      </c>
      <c r="M416" s="2" t="s">
        <v>476</v>
      </c>
      <c r="N416" s="2" t="s">
        <v>257</v>
      </c>
      <c r="O416" s="160" t="s">
        <v>3031</v>
      </c>
      <c r="P416" s="2" t="s">
        <v>982</v>
      </c>
      <c r="Q416" s="2" t="s">
        <v>298</v>
      </c>
      <c r="R416" s="2" t="s">
        <v>260</v>
      </c>
      <c r="S416" s="2" t="s">
        <v>34</v>
      </c>
      <c r="T416" s="137">
        <v>3.16</v>
      </c>
      <c r="U416" s="2" t="s">
        <v>488</v>
      </c>
      <c r="V416" s="146">
        <v>4.9639999999999997E-2</v>
      </c>
      <c r="W416" s="146">
        <v>1.55E-2</v>
      </c>
      <c r="X416" s="4" t="s">
        <v>263</v>
      </c>
      <c r="Z416" s="2" t="s">
        <v>2854</v>
      </c>
      <c r="AA416" s="2" t="s">
        <v>2855</v>
      </c>
      <c r="AB416" s="160" t="s">
        <v>2857</v>
      </c>
      <c r="AD416" s="137">
        <v>521985.42</v>
      </c>
      <c r="AE416" s="144">
        <v>1</v>
      </c>
      <c r="AF416" s="157">
        <v>108.19</v>
      </c>
      <c r="AG416" s="137">
        <v>564.73599999999999</v>
      </c>
      <c r="AJ416" s="2" t="s">
        <v>36</v>
      </c>
      <c r="AK416" s="146">
        <v>0.12364317983341599</v>
      </c>
      <c r="AL416" s="146">
        <v>1.7366956258021799E-3</v>
      </c>
    </row>
    <row r="417" spans="1:38" x14ac:dyDescent="0.2">
      <c r="A417" s="188">
        <v>11389</v>
      </c>
      <c r="B417" s="2">
        <v>11392</v>
      </c>
      <c r="C417" s="2" t="s">
        <v>3027</v>
      </c>
      <c r="D417" s="2" t="s">
        <v>3028</v>
      </c>
      <c r="E417" s="4" t="s">
        <v>252</v>
      </c>
      <c r="F417" s="2" t="s">
        <v>3032</v>
      </c>
      <c r="G417" s="2" t="s">
        <v>3033</v>
      </c>
      <c r="H417" s="2" t="s">
        <v>255</v>
      </c>
      <c r="I417" s="2" t="s">
        <v>276</v>
      </c>
      <c r="J417" s="2" t="s">
        <v>30</v>
      </c>
      <c r="K417" s="2" t="s">
        <v>30</v>
      </c>
      <c r="L417" s="4" t="s">
        <v>2880</v>
      </c>
      <c r="M417" s="2" t="s">
        <v>476</v>
      </c>
      <c r="N417" s="2" t="s">
        <v>257</v>
      </c>
      <c r="O417" s="160" t="s">
        <v>3031</v>
      </c>
      <c r="P417" s="2" t="s">
        <v>982</v>
      </c>
      <c r="Q417" s="2" t="s">
        <v>298</v>
      </c>
      <c r="R417" s="2" t="s">
        <v>260</v>
      </c>
      <c r="S417" s="2" t="s">
        <v>34</v>
      </c>
      <c r="T417" s="137">
        <v>6.0730000000000004</v>
      </c>
      <c r="U417" s="2" t="s">
        <v>3034</v>
      </c>
      <c r="V417" s="146">
        <v>3.5360000000000003E-2</v>
      </c>
      <c r="W417" s="146">
        <v>1.7500000000000002E-2</v>
      </c>
      <c r="X417" s="4" t="s">
        <v>263</v>
      </c>
      <c r="Z417" s="2" t="s">
        <v>2854</v>
      </c>
      <c r="AA417" s="2" t="s">
        <v>2855</v>
      </c>
      <c r="AB417" s="160" t="s">
        <v>2857</v>
      </c>
      <c r="AD417" s="137">
        <v>198593.05</v>
      </c>
      <c r="AE417" s="144">
        <v>1</v>
      </c>
      <c r="AF417" s="157">
        <v>105.54</v>
      </c>
      <c r="AG417" s="137">
        <v>209.595</v>
      </c>
      <c r="AJ417" s="2" t="s">
        <v>36</v>
      </c>
      <c r="AK417" s="146">
        <v>4.5888705638712099E-2</v>
      </c>
      <c r="AL417" s="146">
        <v>6.4455406649883496E-4</v>
      </c>
    </row>
    <row r="418" spans="1:38" x14ac:dyDescent="0.2">
      <c r="A418" s="188">
        <v>11389</v>
      </c>
      <c r="B418" s="2">
        <v>11392</v>
      </c>
      <c r="C418" s="2" t="s">
        <v>3035</v>
      </c>
      <c r="D418" s="2" t="s">
        <v>3036</v>
      </c>
      <c r="E418" s="4" t="s">
        <v>642</v>
      </c>
      <c r="F418" s="2" t="s">
        <v>3037</v>
      </c>
      <c r="G418" s="2" t="s">
        <v>3038</v>
      </c>
      <c r="H418" s="2" t="s">
        <v>255</v>
      </c>
      <c r="I418" s="2" t="s">
        <v>276</v>
      </c>
      <c r="J418" s="2" t="s">
        <v>30</v>
      </c>
      <c r="K418" s="2" t="s">
        <v>30</v>
      </c>
      <c r="L418" s="4" t="s">
        <v>2880</v>
      </c>
      <c r="M418" s="2" t="s">
        <v>476</v>
      </c>
      <c r="N418" s="2" t="s">
        <v>257</v>
      </c>
      <c r="O418" s="160" t="s">
        <v>3039</v>
      </c>
      <c r="P418" s="2" t="s">
        <v>332</v>
      </c>
      <c r="Q418" s="2" t="s">
        <v>259</v>
      </c>
      <c r="R418" s="2" t="s">
        <v>260</v>
      </c>
      <c r="S418" s="2" t="s">
        <v>34</v>
      </c>
      <c r="T418" s="137">
        <v>2.2810000000000001</v>
      </c>
      <c r="U418" s="2" t="s">
        <v>363</v>
      </c>
      <c r="V418" s="146">
        <v>3.5110000000000002E-2</v>
      </c>
      <c r="W418" s="146">
        <v>3.6400000000000002E-2</v>
      </c>
      <c r="X418" s="4" t="s">
        <v>263</v>
      </c>
      <c r="Z418" s="2" t="s">
        <v>2854</v>
      </c>
      <c r="AA418" s="2" t="s">
        <v>2855</v>
      </c>
      <c r="AB418" s="160" t="s">
        <v>2857</v>
      </c>
      <c r="AD418" s="137">
        <v>115600</v>
      </c>
      <c r="AE418" s="144">
        <v>1</v>
      </c>
      <c r="AF418" s="157">
        <v>108.84</v>
      </c>
      <c r="AG418" s="137">
        <v>125.819</v>
      </c>
      <c r="AJ418" s="2" t="s">
        <v>36</v>
      </c>
      <c r="AK418" s="146">
        <v>2.7546792617755798E-2</v>
      </c>
      <c r="AL418" s="146">
        <v>3.8692303375399603E-4</v>
      </c>
    </row>
    <row r="419" spans="1:38" x14ac:dyDescent="0.2">
      <c r="A419" s="188">
        <v>11389</v>
      </c>
      <c r="B419" s="2">
        <v>11392</v>
      </c>
      <c r="C419" s="2" t="s">
        <v>3040</v>
      </c>
      <c r="D419" s="2" t="s">
        <v>3041</v>
      </c>
      <c r="E419" s="4" t="s">
        <v>252</v>
      </c>
      <c r="F419" s="2" t="s">
        <v>3042</v>
      </c>
      <c r="G419" s="2" t="s">
        <v>3043</v>
      </c>
      <c r="H419" s="2" t="s">
        <v>255</v>
      </c>
      <c r="I419" s="2" t="s">
        <v>276</v>
      </c>
      <c r="J419" s="2" t="s">
        <v>30</v>
      </c>
      <c r="K419" s="2" t="s">
        <v>30</v>
      </c>
      <c r="L419" s="4" t="s">
        <v>2880</v>
      </c>
      <c r="M419" s="2" t="s">
        <v>312</v>
      </c>
      <c r="N419" s="2" t="s">
        <v>257</v>
      </c>
      <c r="O419" s="160" t="s">
        <v>3044</v>
      </c>
      <c r="P419" s="2" t="s">
        <v>362</v>
      </c>
      <c r="Q419" s="2" t="s">
        <v>259</v>
      </c>
      <c r="R419" s="2" t="s">
        <v>260</v>
      </c>
      <c r="S419" s="2" t="s">
        <v>34</v>
      </c>
      <c r="T419" s="137">
        <v>2.883</v>
      </c>
      <c r="U419" s="2" t="s">
        <v>812</v>
      </c>
      <c r="V419" s="146">
        <v>1E-4</v>
      </c>
      <c r="W419" s="146">
        <v>3.8399999999999997E-2</v>
      </c>
      <c r="X419" s="4" t="s">
        <v>263</v>
      </c>
      <c r="Z419" s="2" t="s">
        <v>2854</v>
      </c>
      <c r="AA419" s="2" t="s">
        <v>2855</v>
      </c>
      <c r="AB419" s="160" t="s">
        <v>2857</v>
      </c>
      <c r="AD419" s="137">
        <v>269000</v>
      </c>
      <c r="AE419" s="144">
        <v>1</v>
      </c>
      <c r="AF419" s="157">
        <v>106.65</v>
      </c>
      <c r="AG419" s="137">
        <v>286.88900000000001</v>
      </c>
      <c r="AJ419" s="2" t="s">
        <v>36</v>
      </c>
      <c r="AK419" s="146">
        <v>6.2811304345661997E-2</v>
      </c>
      <c r="AL419" s="146">
        <v>8.8224936996128198E-4</v>
      </c>
    </row>
    <row r="420" spans="1:38" x14ac:dyDescent="0.2">
      <c r="A420" s="188">
        <v>11389</v>
      </c>
      <c r="B420" s="2">
        <v>11392</v>
      </c>
      <c r="C420" s="2" t="s">
        <v>3045</v>
      </c>
      <c r="D420" s="2" t="s">
        <v>3046</v>
      </c>
      <c r="E420" s="4" t="s">
        <v>273</v>
      </c>
      <c r="F420" s="2" t="s">
        <v>3047</v>
      </c>
      <c r="G420" s="2" t="s">
        <v>3048</v>
      </c>
      <c r="H420" s="2" t="s">
        <v>255</v>
      </c>
      <c r="I420" s="2" t="s">
        <v>324</v>
      </c>
      <c r="J420" s="2" t="s">
        <v>30</v>
      </c>
      <c r="K420" s="2" t="s">
        <v>907</v>
      </c>
      <c r="L420" s="4" t="s">
        <v>2880</v>
      </c>
      <c r="M420" s="2" t="s">
        <v>278</v>
      </c>
      <c r="N420" s="2" t="s">
        <v>257</v>
      </c>
      <c r="O420" s="160" t="s">
        <v>3049</v>
      </c>
      <c r="P420" s="2" t="s">
        <v>279</v>
      </c>
      <c r="Q420" s="2" t="s">
        <v>279</v>
      </c>
      <c r="R420" s="2" t="s">
        <v>279</v>
      </c>
      <c r="S420" s="2" t="s">
        <v>34</v>
      </c>
      <c r="T420" s="137">
        <v>3.0179999999999998</v>
      </c>
      <c r="U420" s="2" t="s">
        <v>3050</v>
      </c>
      <c r="V420" s="146">
        <v>6.7699999999999996E-2</v>
      </c>
      <c r="W420" s="146">
        <v>9.5000000000000001E-2</v>
      </c>
      <c r="X420" s="4" t="s">
        <v>263</v>
      </c>
      <c r="Z420" s="2" t="s">
        <v>2854</v>
      </c>
      <c r="AA420" s="2" t="s">
        <v>2855</v>
      </c>
      <c r="AB420" s="160" t="s">
        <v>2857</v>
      </c>
      <c r="AD420" s="137">
        <v>59904</v>
      </c>
      <c r="AE420" s="144">
        <v>1</v>
      </c>
      <c r="AF420" s="157">
        <v>106.35</v>
      </c>
      <c r="AG420" s="137">
        <v>63.707999999999998</v>
      </c>
      <c r="AJ420" s="2" t="s">
        <v>36</v>
      </c>
      <c r="AK420" s="146">
        <v>1.3948194324164999E-2</v>
      </c>
      <c r="AL420" s="146">
        <v>1.9591673477868199E-4</v>
      </c>
    </row>
    <row r="421" spans="1:38" x14ac:dyDescent="0.2">
      <c r="A421" s="188">
        <v>11389</v>
      </c>
      <c r="B421" s="2">
        <v>11392</v>
      </c>
      <c r="C421" s="2" t="s">
        <v>3052</v>
      </c>
      <c r="D421" s="2" t="s">
        <v>3053</v>
      </c>
      <c r="E421" s="4" t="s">
        <v>252</v>
      </c>
      <c r="F421" s="2" t="s">
        <v>3054</v>
      </c>
      <c r="G421" s="2" t="s">
        <v>3055</v>
      </c>
      <c r="H421" s="2" t="s">
        <v>255</v>
      </c>
      <c r="I421" s="2" t="s">
        <v>324</v>
      </c>
      <c r="J421" s="2" t="s">
        <v>30</v>
      </c>
      <c r="K421" s="2" t="s">
        <v>30</v>
      </c>
      <c r="L421" s="4" t="s">
        <v>2880</v>
      </c>
      <c r="M421" s="2" t="s">
        <v>288</v>
      </c>
      <c r="N421" s="2" t="s">
        <v>257</v>
      </c>
      <c r="O421" s="160" t="s">
        <v>3056</v>
      </c>
      <c r="P421" s="2" t="s">
        <v>553</v>
      </c>
      <c r="Q421" s="2" t="s">
        <v>376</v>
      </c>
      <c r="R421" s="2" t="s">
        <v>260</v>
      </c>
      <c r="S421" s="2" t="s">
        <v>34</v>
      </c>
      <c r="T421" s="137">
        <v>1.446</v>
      </c>
      <c r="U421" s="2" t="s">
        <v>740</v>
      </c>
      <c r="V421" s="146">
        <v>5.3780000000000001E-2</v>
      </c>
      <c r="W421" s="146">
        <v>4.4699999999999997E-2</v>
      </c>
      <c r="X421" s="4" t="s">
        <v>263</v>
      </c>
      <c r="Z421" s="2" t="s">
        <v>2854</v>
      </c>
      <c r="AA421" s="2" t="s">
        <v>2855</v>
      </c>
      <c r="AB421" s="160" t="s">
        <v>2857</v>
      </c>
      <c r="AD421" s="137">
        <v>62712</v>
      </c>
      <c r="AE421" s="144">
        <v>1</v>
      </c>
      <c r="AF421" s="157">
        <v>100.02</v>
      </c>
      <c r="AG421" s="137">
        <v>62.725000000000001</v>
      </c>
      <c r="AJ421" s="2" t="s">
        <v>36</v>
      </c>
      <c r="AK421" s="146">
        <v>1.37328973542989E-2</v>
      </c>
      <c r="AL421" s="146">
        <v>1.9289266740740599E-4</v>
      </c>
    </row>
    <row r="422" spans="1:38" x14ac:dyDescent="0.2">
      <c r="A422" s="188">
        <v>11389</v>
      </c>
      <c r="B422" s="2">
        <v>11392</v>
      </c>
      <c r="C422" s="2" t="s">
        <v>2920</v>
      </c>
      <c r="D422" s="2" t="s">
        <v>2921</v>
      </c>
      <c r="E422" s="4" t="s">
        <v>252</v>
      </c>
      <c r="F422" s="2" t="s">
        <v>2922</v>
      </c>
      <c r="G422" s="2" t="s">
        <v>2923</v>
      </c>
      <c r="H422" s="2" t="s">
        <v>255</v>
      </c>
      <c r="I422" s="2" t="s">
        <v>183</v>
      </c>
      <c r="J422" s="2" t="s">
        <v>30</v>
      </c>
      <c r="K422" s="2" t="s">
        <v>30</v>
      </c>
      <c r="L422" s="4" t="s">
        <v>2880</v>
      </c>
      <c r="M422" s="2" t="s">
        <v>183</v>
      </c>
      <c r="N422" s="2" t="s">
        <v>257</v>
      </c>
      <c r="O422" s="160" t="s">
        <v>3114</v>
      </c>
      <c r="P422" s="2" t="s">
        <v>279</v>
      </c>
      <c r="Q422" s="2" t="s">
        <v>279</v>
      </c>
      <c r="R422" s="2" t="s">
        <v>279</v>
      </c>
      <c r="S422" s="2" t="s">
        <v>34</v>
      </c>
      <c r="T422" s="137">
        <v>0.01</v>
      </c>
      <c r="U422" s="2" t="s">
        <v>2925</v>
      </c>
      <c r="V422" s="146">
        <v>1E-4</v>
      </c>
      <c r="W422" s="146">
        <v>0.06</v>
      </c>
      <c r="X422" s="4" t="s">
        <v>263</v>
      </c>
      <c r="Z422" s="2" t="s">
        <v>2883</v>
      </c>
      <c r="AA422" s="2" t="s">
        <v>2884</v>
      </c>
      <c r="AB422" s="160" t="s">
        <v>2885</v>
      </c>
      <c r="AD422" s="137">
        <v>147614.51</v>
      </c>
      <c r="AE422" s="144">
        <v>1</v>
      </c>
      <c r="AF422" s="157">
        <v>0</v>
      </c>
      <c r="AG422" s="137">
        <v>0</v>
      </c>
      <c r="AJ422" s="2" t="s">
        <v>36</v>
      </c>
      <c r="AK422" s="146">
        <v>3.2318687969178899E-10</v>
      </c>
      <c r="AL422" s="146">
        <v>4.5394921178312599E-12</v>
      </c>
    </row>
    <row r="423" spans="1:38" x14ac:dyDescent="0.2">
      <c r="A423" s="188">
        <v>11389</v>
      </c>
      <c r="B423" s="2">
        <v>11392</v>
      </c>
      <c r="C423" s="2" t="s">
        <v>2920</v>
      </c>
      <c r="D423" s="2" t="s">
        <v>2921</v>
      </c>
      <c r="E423" s="4" t="s">
        <v>252</v>
      </c>
      <c r="F423" s="2" t="s">
        <v>3057</v>
      </c>
      <c r="G423" s="2" t="s">
        <v>3058</v>
      </c>
      <c r="H423" s="2" t="s">
        <v>255</v>
      </c>
      <c r="I423" s="2" t="s">
        <v>183</v>
      </c>
      <c r="J423" s="2" t="s">
        <v>30</v>
      </c>
      <c r="K423" s="2" t="s">
        <v>30</v>
      </c>
      <c r="L423" s="4" t="s">
        <v>2880</v>
      </c>
      <c r="M423" s="2" t="s">
        <v>183</v>
      </c>
      <c r="N423" s="2" t="s">
        <v>257</v>
      </c>
      <c r="O423" s="160" t="s">
        <v>3059</v>
      </c>
      <c r="P423" s="2" t="s">
        <v>279</v>
      </c>
      <c r="Q423" s="2" t="s">
        <v>279</v>
      </c>
      <c r="R423" s="2" t="s">
        <v>279</v>
      </c>
      <c r="S423" s="2" t="s">
        <v>34</v>
      </c>
      <c r="T423" s="137">
        <v>0.01</v>
      </c>
      <c r="U423" s="2" t="s">
        <v>2925</v>
      </c>
      <c r="V423" s="146">
        <v>1E-4</v>
      </c>
      <c r="W423" s="146">
        <v>6.4500000000000002E-2</v>
      </c>
      <c r="X423" s="4" t="s">
        <v>263</v>
      </c>
      <c r="Z423" s="2" t="s">
        <v>2883</v>
      </c>
      <c r="AA423" s="2" t="s">
        <v>2884</v>
      </c>
      <c r="AB423" s="160" t="s">
        <v>2885</v>
      </c>
      <c r="AD423" s="137">
        <v>19457.55</v>
      </c>
      <c r="AE423" s="144">
        <v>1</v>
      </c>
      <c r="AF423" s="157">
        <v>0</v>
      </c>
      <c r="AG423" s="137">
        <v>0</v>
      </c>
      <c r="AJ423" s="2" t="s">
        <v>36</v>
      </c>
      <c r="AK423" s="146">
        <v>4.2600316669052096E-11</v>
      </c>
      <c r="AL423" s="146">
        <v>5.9836526136426304E-13</v>
      </c>
    </row>
    <row r="424" spans="1:38" x14ac:dyDescent="0.2">
      <c r="A424" s="188">
        <v>11389</v>
      </c>
      <c r="B424" s="2">
        <v>11392</v>
      </c>
      <c r="C424" s="2" t="s">
        <v>2920</v>
      </c>
      <c r="D424" s="2" t="s">
        <v>2921</v>
      </c>
      <c r="E424" s="4" t="s">
        <v>252</v>
      </c>
      <c r="F424" s="2" t="s">
        <v>3060</v>
      </c>
      <c r="G424" s="2" t="s">
        <v>3061</v>
      </c>
      <c r="H424" s="2" t="s">
        <v>255</v>
      </c>
      <c r="I424" s="2" t="s">
        <v>183</v>
      </c>
      <c r="J424" s="2" t="s">
        <v>30</v>
      </c>
      <c r="K424" s="2" t="s">
        <v>30</v>
      </c>
      <c r="L424" s="4" t="s">
        <v>2880</v>
      </c>
      <c r="M424" s="2" t="s">
        <v>183</v>
      </c>
      <c r="N424" s="2" t="s">
        <v>257</v>
      </c>
      <c r="O424" s="160" t="s">
        <v>3123</v>
      </c>
      <c r="P424" s="2" t="s">
        <v>279</v>
      </c>
      <c r="Q424" s="2" t="s">
        <v>279</v>
      </c>
      <c r="R424" s="2" t="s">
        <v>279</v>
      </c>
      <c r="S424" s="2" t="s">
        <v>34</v>
      </c>
      <c r="T424" s="137">
        <v>0.01</v>
      </c>
      <c r="U424" s="2" t="s">
        <v>2925</v>
      </c>
      <c r="V424" s="146">
        <v>1E-4</v>
      </c>
      <c r="W424" s="146">
        <v>5.7000000000000002E-2</v>
      </c>
      <c r="X424" s="4" t="s">
        <v>263</v>
      </c>
      <c r="Z424" s="2" t="s">
        <v>2883</v>
      </c>
      <c r="AA424" s="2" t="s">
        <v>2884</v>
      </c>
      <c r="AB424" s="160" t="s">
        <v>2885</v>
      </c>
      <c r="AD424" s="137">
        <v>14106</v>
      </c>
      <c r="AE424" s="144">
        <v>1</v>
      </c>
      <c r="AF424" s="157">
        <v>0</v>
      </c>
      <c r="AG424" s="137">
        <v>0</v>
      </c>
      <c r="AJ424" s="2" t="s">
        <v>36</v>
      </c>
      <c r="AK424" s="146">
        <v>3.0883645008423398E-11</v>
      </c>
      <c r="AL424" s="146">
        <v>4.33792557480479E-13</v>
      </c>
    </row>
    <row r="425" spans="1:38" x14ac:dyDescent="0.2">
      <c r="A425" s="188">
        <v>11389</v>
      </c>
      <c r="B425" s="2">
        <v>11392</v>
      </c>
      <c r="C425" s="2" t="s">
        <v>2926</v>
      </c>
      <c r="D425" s="2" t="s">
        <v>2927</v>
      </c>
      <c r="E425" s="4" t="s">
        <v>273</v>
      </c>
      <c r="F425" s="2" t="s">
        <v>2928</v>
      </c>
      <c r="G425" s="2" t="s">
        <v>2929</v>
      </c>
      <c r="H425" s="2" t="s">
        <v>255</v>
      </c>
      <c r="I425" s="2" t="s">
        <v>324</v>
      </c>
      <c r="J425" s="2" t="s">
        <v>30</v>
      </c>
      <c r="K425" s="2" t="s">
        <v>85</v>
      </c>
      <c r="L425" s="4" t="s">
        <v>2880</v>
      </c>
      <c r="M425" s="2" t="s">
        <v>350</v>
      </c>
      <c r="N425" s="2" t="s">
        <v>257</v>
      </c>
      <c r="O425" s="160" t="s">
        <v>2930</v>
      </c>
      <c r="P425" s="2" t="s">
        <v>279</v>
      </c>
      <c r="Q425" s="2" t="s">
        <v>279</v>
      </c>
      <c r="R425" s="2" t="s">
        <v>279</v>
      </c>
      <c r="S425" s="2" t="s">
        <v>34</v>
      </c>
      <c r="T425" s="137">
        <v>0.01</v>
      </c>
      <c r="U425" s="2" t="s">
        <v>2931</v>
      </c>
      <c r="V425" s="146">
        <v>1E-4</v>
      </c>
      <c r="W425" s="146">
        <v>0.03</v>
      </c>
      <c r="X425" s="4" t="s">
        <v>263</v>
      </c>
      <c r="Z425" s="2" t="s">
        <v>2883</v>
      </c>
      <c r="AA425" s="2" t="s">
        <v>2884</v>
      </c>
      <c r="AB425" s="160" t="s">
        <v>2885</v>
      </c>
      <c r="AD425" s="137">
        <v>35565.18</v>
      </c>
      <c r="AE425" s="144">
        <v>1</v>
      </c>
      <c r="AF425" s="157">
        <v>0</v>
      </c>
      <c r="AG425" s="137">
        <v>0</v>
      </c>
      <c r="AJ425" s="2" t="s">
        <v>36</v>
      </c>
      <c r="AK425" s="146">
        <v>7.7866325945036198E-11</v>
      </c>
      <c r="AL425" s="146">
        <v>1.0937126321745099E-12</v>
      </c>
    </row>
    <row r="426" spans="1:38" x14ac:dyDescent="0.2">
      <c r="A426" s="188">
        <v>11389</v>
      </c>
      <c r="B426" s="2">
        <v>11392</v>
      </c>
      <c r="C426" s="2" t="s">
        <v>3092</v>
      </c>
      <c r="D426" s="2" t="s">
        <v>3093</v>
      </c>
      <c r="E426" s="4" t="s">
        <v>252</v>
      </c>
      <c r="F426" s="2" t="s">
        <v>3094</v>
      </c>
      <c r="G426" s="2" t="s">
        <v>3095</v>
      </c>
      <c r="H426" s="2" t="s">
        <v>255</v>
      </c>
      <c r="I426" s="2" t="s">
        <v>295</v>
      </c>
      <c r="J426" s="2" t="s">
        <v>84</v>
      </c>
      <c r="K426" s="2" t="s">
        <v>30</v>
      </c>
      <c r="L426" s="4" t="s">
        <v>2880</v>
      </c>
      <c r="M426" s="2" t="s">
        <v>296</v>
      </c>
      <c r="N426" s="2" t="s">
        <v>257</v>
      </c>
      <c r="O426" s="160" t="s">
        <v>3096</v>
      </c>
      <c r="P426" s="2" t="s">
        <v>1613</v>
      </c>
      <c r="Q426" s="2" t="s">
        <v>376</v>
      </c>
      <c r="R426" s="2" t="s">
        <v>260</v>
      </c>
      <c r="S426" s="2" t="s">
        <v>89</v>
      </c>
      <c r="T426" s="137">
        <v>4.1840000000000002</v>
      </c>
      <c r="U426" s="2" t="s">
        <v>3097</v>
      </c>
      <c r="V426" s="146">
        <v>7.5480000000000005E-2</v>
      </c>
      <c r="W426" s="146">
        <v>8.5000000000000006E-2</v>
      </c>
      <c r="X426" s="4" t="s">
        <v>263</v>
      </c>
      <c r="Z426" s="2" t="s">
        <v>2854</v>
      </c>
      <c r="AA426" s="2" t="s">
        <v>2855</v>
      </c>
      <c r="AB426" s="160" t="s">
        <v>2857</v>
      </c>
      <c r="AD426" s="137">
        <v>37000</v>
      </c>
      <c r="AE426" s="144">
        <v>3.306</v>
      </c>
      <c r="AF426" s="157">
        <v>111.24</v>
      </c>
      <c r="AG426" s="137">
        <v>141.27000000000001</v>
      </c>
      <c r="AJ426" s="2" t="s">
        <v>36</v>
      </c>
      <c r="AK426" s="146">
        <v>3.0929551819293601E-2</v>
      </c>
      <c r="AL426" s="146">
        <v>4.34437365853575E-4</v>
      </c>
    </row>
    <row r="427" spans="1:38" x14ac:dyDescent="0.2">
      <c r="A427" s="188">
        <v>11389</v>
      </c>
      <c r="B427" s="2">
        <v>11392</v>
      </c>
      <c r="C427" s="2" t="s">
        <v>378</v>
      </c>
      <c r="D427" s="2" t="s">
        <v>379</v>
      </c>
      <c r="E427" s="4" t="s">
        <v>380</v>
      </c>
      <c r="F427" s="2" t="s">
        <v>3098</v>
      </c>
      <c r="G427" s="2" t="s">
        <v>3099</v>
      </c>
      <c r="H427" s="2" t="s">
        <v>255</v>
      </c>
      <c r="I427" s="2" t="s">
        <v>295</v>
      </c>
      <c r="J427" s="2" t="s">
        <v>84</v>
      </c>
      <c r="K427" s="2" t="s">
        <v>30</v>
      </c>
      <c r="L427" s="4" t="s">
        <v>2880</v>
      </c>
      <c r="M427" s="2" t="s">
        <v>296</v>
      </c>
      <c r="N427" s="2" t="s">
        <v>257</v>
      </c>
      <c r="O427" s="160" t="s">
        <v>3100</v>
      </c>
      <c r="P427" s="2" t="s">
        <v>1613</v>
      </c>
      <c r="Q427" s="2" t="s">
        <v>376</v>
      </c>
      <c r="R427" s="2" t="s">
        <v>260</v>
      </c>
      <c r="S427" s="2" t="s">
        <v>89</v>
      </c>
      <c r="T427" s="137">
        <v>2.3519999999999999</v>
      </c>
      <c r="U427" s="2" t="s">
        <v>3101</v>
      </c>
      <c r="V427" s="146">
        <v>6.2570000000000001E-2</v>
      </c>
      <c r="W427" s="146">
        <v>5.3749999999999999E-2</v>
      </c>
      <c r="X427" s="4" t="s">
        <v>263</v>
      </c>
      <c r="Z427" s="2" t="s">
        <v>2854</v>
      </c>
      <c r="AA427" s="2" t="s">
        <v>2855</v>
      </c>
      <c r="AB427" s="160" t="s">
        <v>2857</v>
      </c>
      <c r="AD427" s="137">
        <v>54000</v>
      </c>
      <c r="AE427" s="144">
        <v>3.306</v>
      </c>
      <c r="AF427" s="157">
        <v>97.3</v>
      </c>
      <c r="AG427" s="137">
        <v>178.50200000000001</v>
      </c>
      <c r="AJ427" s="2" t="s">
        <v>36</v>
      </c>
      <c r="AK427" s="146">
        <v>3.9081119080558599E-2</v>
      </c>
      <c r="AL427" s="146">
        <v>5.48934511795183E-4</v>
      </c>
    </row>
    <row r="428" spans="1:38" x14ac:dyDescent="0.2">
      <c r="A428" s="188">
        <v>11389</v>
      </c>
      <c r="B428" s="2">
        <v>11392</v>
      </c>
      <c r="C428" s="2" t="s">
        <v>3102</v>
      </c>
      <c r="D428" s="2" t="s">
        <v>3103</v>
      </c>
      <c r="E428" s="4" t="s">
        <v>252</v>
      </c>
      <c r="F428" s="2" t="s">
        <v>3104</v>
      </c>
      <c r="G428" s="2" t="s">
        <v>3105</v>
      </c>
      <c r="H428" s="2" t="s">
        <v>255</v>
      </c>
      <c r="I428" s="2" t="s">
        <v>295</v>
      </c>
      <c r="J428" s="2" t="s">
        <v>30</v>
      </c>
      <c r="K428" s="2" t="s">
        <v>30</v>
      </c>
      <c r="L428" s="4" t="s">
        <v>2880</v>
      </c>
      <c r="M428" s="2" t="s">
        <v>384</v>
      </c>
      <c r="N428" s="2" t="s">
        <v>257</v>
      </c>
      <c r="O428" s="160" t="s">
        <v>3106</v>
      </c>
      <c r="P428" s="2" t="s">
        <v>1431</v>
      </c>
      <c r="Q428" s="2" t="s">
        <v>88</v>
      </c>
      <c r="R428" s="2" t="s">
        <v>260</v>
      </c>
      <c r="S428" s="2" t="s">
        <v>89</v>
      </c>
      <c r="T428" s="137">
        <v>1.639</v>
      </c>
      <c r="U428" s="2" t="s">
        <v>740</v>
      </c>
      <c r="V428" s="146">
        <v>6.3369999999999996E-2</v>
      </c>
      <c r="W428" s="146">
        <v>6.5000000000000002E-2</v>
      </c>
      <c r="X428" s="4" t="s">
        <v>263</v>
      </c>
      <c r="Z428" s="2" t="s">
        <v>2854</v>
      </c>
      <c r="AA428" s="2" t="s">
        <v>2855</v>
      </c>
      <c r="AB428" s="160" t="s">
        <v>2857</v>
      </c>
      <c r="AD428" s="137">
        <v>39000</v>
      </c>
      <c r="AE428" s="144">
        <v>3.306</v>
      </c>
      <c r="AF428" s="157">
        <v>101.61</v>
      </c>
      <c r="AG428" s="137">
        <v>131.01</v>
      </c>
      <c r="AJ428" s="2" t="s">
        <v>36</v>
      </c>
      <c r="AK428" s="146">
        <v>2.8683264645348601E-2</v>
      </c>
      <c r="AL428" s="146">
        <v>4.0288595222492301E-4</v>
      </c>
    </row>
    <row r="429" spans="1:38" x14ac:dyDescent="0.2">
      <c r="A429" s="188">
        <v>11389</v>
      </c>
      <c r="B429" s="2">
        <v>11392</v>
      </c>
      <c r="C429" s="2" t="s">
        <v>3107</v>
      </c>
      <c r="D429" s="2" t="s">
        <v>3108</v>
      </c>
      <c r="E429" s="4" t="s">
        <v>252</v>
      </c>
      <c r="F429" s="2" t="s">
        <v>3109</v>
      </c>
      <c r="G429" s="2" t="s">
        <v>3110</v>
      </c>
      <c r="H429" s="2" t="s">
        <v>255</v>
      </c>
      <c r="I429" s="2" t="s">
        <v>295</v>
      </c>
      <c r="J429" s="2" t="s">
        <v>30</v>
      </c>
      <c r="K429" s="2" t="s">
        <v>349</v>
      </c>
      <c r="L429" s="4" t="s">
        <v>2880</v>
      </c>
      <c r="M429" s="2" t="s">
        <v>1930</v>
      </c>
      <c r="N429" s="2" t="s">
        <v>257</v>
      </c>
      <c r="O429" s="160" t="s">
        <v>3111</v>
      </c>
      <c r="P429" s="2" t="s">
        <v>1218</v>
      </c>
      <c r="Q429" s="2" t="s">
        <v>376</v>
      </c>
      <c r="R429" s="2" t="s">
        <v>260</v>
      </c>
      <c r="S429" s="2" t="s">
        <v>89</v>
      </c>
      <c r="T429" s="137">
        <v>8.5299999999999994</v>
      </c>
      <c r="U429" s="2" t="s">
        <v>3112</v>
      </c>
      <c r="V429" s="146">
        <v>5.9310000000000002E-2</v>
      </c>
      <c r="W429" s="146">
        <v>6.3750000000000001E-2</v>
      </c>
      <c r="X429" s="4" t="s">
        <v>263</v>
      </c>
      <c r="Z429" s="2" t="s">
        <v>2854</v>
      </c>
      <c r="AA429" s="2" t="s">
        <v>2855</v>
      </c>
      <c r="AB429" s="160" t="s">
        <v>2857</v>
      </c>
      <c r="AD429" s="137">
        <v>143577</v>
      </c>
      <c r="AE429" s="144">
        <v>3.306</v>
      </c>
      <c r="AF429" s="157">
        <v>105.57</v>
      </c>
      <c r="AG429" s="137">
        <v>501.10399999999998</v>
      </c>
      <c r="AJ429" s="2" t="s">
        <v>36</v>
      </c>
      <c r="AK429" s="146">
        <v>0.109711693220837</v>
      </c>
      <c r="AL429" s="146">
        <v>1.5410135680163401E-3</v>
      </c>
    </row>
    <row r="430" spans="1:38" x14ac:dyDescent="0.2">
      <c r="A430" s="188">
        <v>11389</v>
      </c>
      <c r="B430" s="2">
        <v>11394</v>
      </c>
      <c r="C430" s="2" t="s">
        <v>2892</v>
      </c>
      <c r="D430" s="2" t="s">
        <v>2893</v>
      </c>
      <c r="E430" s="4" t="s">
        <v>252</v>
      </c>
      <c r="F430" s="2" t="s">
        <v>2894</v>
      </c>
      <c r="G430" s="2" t="s">
        <v>2895</v>
      </c>
      <c r="H430" s="2" t="s">
        <v>255</v>
      </c>
      <c r="I430" s="2" t="s">
        <v>183</v>
      </c>
      <c r="J430" s="2" t="s">
        <v>30</v>
      </c>
      <c r="K430" s="2" t="s">
        <v>30</v>
      </c>
      <c r="L430" s="4" t="s">
        <v>2880</v>
      </c>
      <c r="M430" s="2" t="s">
        <v>2896</v>
      </c>
      <c r="N430" s="2" t="s">
        <v>257</v>
      </c>
      <c r="O430" s="160" t="s">
        <v>2897</v>
      </c>
      <c r="P430" s="2" t="s">
        <v>279</v>
      </c>
      <c r="Q430" s="2" t="s">
        <v>279</v>
      </c>
      <c r="R430" s="2" t="s">
        <v>279</v>
      </c>
      <c r="S430" s="2" t="s">
        <v>34</v>
      </c>
      <c r="T430" s="137">
        <v>0.01</v>
      </c>
      <c r="U430" s="2" t="s">
        <v>2898</v>
      </c>
      <c r="V430" s="146">
        <v>1E-4</v>
      </c>
      <c r="W430" s="146">
        <v>0.06</v>
      </c>
      <c r="X430" s="4" t="s">
        <v>263</v>
      </c>
      <c r="Z430" s="2" t="s">
        <v>2883</v>
      </c>
      <c r="AA430" s="2" t="s">
        <v>2884</v>
      </c>
      <c r="AB430" s="160" t="s">
        <v>2885</v>
      </c>
      <c r="AD430" s="137">
        <v>500100.15</v>
      </c>
      <c r="AE430" s="144">
        <v>1</v>
      </c>
      <c r="AF430" s="157">
        <v>0</v>
      </c>
      <c r="AG430" s="137">
        <v>0</v>
      </c>
      <c r="AJ430" s="2" t="s">
        <v>36</v>
      </c>
      <c r="AK430" s="146">
        <v>1.14100755789946E-6</v>
      </c>
      <c r="AL430" s="146">
        <v>1.5759518299757499E-12</v>
      </c>
    </row>
    <row r="431" spans="1:38" x14ac:dyDescent="0.2">
      <c r="A431" s="188">
        <v>11389</v>
      </c>
      <c r="B431" s="2">
        <v>11394</v>
      </c>
      <c r="C431" s="2" t="s">
        <v>2899</v>
      </c>
      <c r="D431" s="2" t="s">
        <v>2900</v>
      </c>
      <c r="E431" s="4" t="s">
        <v>33</v>
      </c>
      <c r="F431" s="2" t="s">
        <v>2901</v>
      </c>
      <c r="G431" s="2" t="s">
        <v>2902</v>
      </c>
      <c r="H431" s="2" t="s">
        <v>255</v>
      </c>
      <c r="I431" s="2" t="s">
        <v>183</v>
      </c>
      <c r="J431" s="2" t="s">
        <v>30</v>
      </c>
      <c r="K431" s="2" t="s">
        <v>85</v>
      </c>
      <c r="L431" s="4" t="s">
        <v>2880</v>
      </c>
      <c r="M431" s="2" t="s">
        <v>278</v>
      </c>
      <c r="N431" s="2" t="s">
        <v>257</v>
      </c>
      <c r="O431" s="160" t="s">
        <v>3160</v>
      </c>
      <c r="P431" s="2" t="s">
        <v>279</v>
      </c>
      <c r="Q431" s="2" t="s">
        <v>279</v>
      </c>
      <c r="R431" s="2" t="s">
        <v>279</v>
      </c>
      <c r="S431" s="2" t="s">
        <v>34</v>
      </c>
      <c r="T431" s="137">
        <v>0.01</v>
      </c>
      <c r="U431" s="2" t="s">
        <v>2904</v>
      </c>
      <c r="V431" s="146">
        <v>1E-4</v>
      </c>
      <c r="W431" s="146">
        <v>8.8499999999999995E-2</v>
      </c>
      <c r="X431" s="4" t="s">
        <v>263</v>
      </c>
      <c r="Z431" s="2" t="s">
        <v>2883</v>
      </c>
      <c r="AA431" s="2" t="s">
        <v>2884</v>
      </c>
      <c r="AB431" s="160" t="s">
        <v>2885</v>
      </c>
      <c r="AD431" s="137">
        <v>39450.6</v>
      </c>
      <c r="AE431" s="144">
        <v>1</v>
      </c>
      <c r="AF431" s="157">
        <v>11.11</v>
      </c>
      <c r="AG431" s="137">
        <v>4.383</v>
      </c>
      <c r="AJ431" s="2" t="s">
        <v>36</v>
      </c>
      <c r="AK431" s="146">
        <v>0.99999817637398103</v>
      </c>
      <c r="AL431" s="146">
        <v>1.3811906372734699E-6</v>
      </c>
    </row>
    <row r="432" spans="1:38" x14ac:dyDescent="0.2">
      <c r="A432" s="188">
        <v>11389</v>
      </c>
      <c r="B432" s="2">
        <v>11394</v>
      </c>
      <c r="C432" s="2" t="s">
        <v>2920</v>
      </c>
      <c r="D432" s="2" t="s">
        <v>2921</v>
      </c>
      <c r="E432" s="4" t="s">
        <v>252</v>
      </c>
      <c r="F432" s="2" t="s">
        <v>2922</v>
      </c>
      <c r="G432" s="2" t="s">
        <v>2923</v>
      </c>
      <c r="H432" s="2" t="s">
        <v>255</v>
      </c>
      <c r="I432" s="2" t="s">
        <v>183</v>
      </c>
      <c r="J432" s="2" t="s">
        <v>30</v>
      </c>
      <c r="K432" s="2" t="s">
        <v>30</v>
      </c>
      <c r="L432" s="4" t="s">
        <v>2880</v>
      </c>
      <c r="M432" s="2" t="s">
        <v>183</v>
      </c>
      <c r="N432" s="2" t="s">
        <v>257</v>
      </c>
      <c r="O432" s="160" t="s">
        <v>3161</v>
      </c>
      <c r="P432" s="2" t="s">
        <v>279</v>
      </c>
      <c r="Q432" s="2" t="s">
        <v>279</v>
      </c>
      <c r="R432" s="2" t="s">
        <v>279</v>
      </c>
      <c r="S432" s="2" t="s">
        <v>34</v>
      </c>
      <c r="T432" s="137">
        <v>0.01</v>
      </c>
      <c r="U432" s="2" t="s">
        <v>2925</v>
      </c>
      <c r="V432" s="146">
        <v>1E-4</v>
      </c>
      <c r="W432" s="146">
        <v>0.06</v>
      </c>
      <c r="X432" s="4" t="s">
        <v>263</v>
      </c>
      <c r="Z432" s="2" t="s">
        <v>2883</v>
      </c>
      <c r="AA432" s="2" t="s">
        <v>2884</v>
      </c>
      <c r="AB432" s="160" t="s">
        <v>2885</v>
      </c>
      <c r="AD432" s="137">
        <v>241475.96</v>
      </c>
      <c r="AE432" s="144">
        <v>1</v>
      </c>
      <c r="AF432" s="157">
        <v>0</v>
      </c>
      <c r="AG432" s="137">
        <v>0</v>
      </c>
      <c r="AJ432" s="2" t="s">
        <v>36</v>
      </c>
      <c r="AK432" s="146">
        <v>5.5094143725217204E-7</v>
      </c>
      <c r="AL432" s="146">
        <v>7.6095654251883601E-13</v>
      </c>
    </row>
    <row r="433" spans="1:38" x14ac:dyDescent="0.2">
      <c r="A433" s="188">
        <v>11389</v>
      </c>
      <c r="B433" s="2">
        <v>11394</v>
      </c>
      <c r="C433" s="2" t="s">
        <v>2920</v>
      </c>
      <c r="D433" s="2" t="s">
        <v>2921</v>
      </c>
      <c r="E433" s="4" t="s">
        <v>252</v>
      </c>
      <c r="F433" s="2" t="s">
        <v>3060</v>
      </c>
      <c r="G433" s="2" t="s">
        <v>3061</v>
      </c>
      <c r="H433" s="2" t="s">
        <v>255</v>
      </c>
      <c r="I433" s="2" t="s">
        <v>183</v>
      </c>
      <c r="J433" s="2" t="s">
        <v>30</v>
      </c>
      <c r="K433" s="2" t="s">
        <v>30</v>
      </c>
      <c r="L433" s="4" t="s">
        <v>2880</v>
      </c>
      <c r="M433" s="2" t="s">
        <v>183</v>
      </c>
      <c r="N433" s="2" t="s">
        <v>257</v>
      </c>
      <c r="O433" s="160" t="s">
        <v>3115</v>
      </c>
      <c r="P433" s="2" t="s">
        <v>279</v>
      </c>
      <c r="Q433" s="2" t="s">
        <v>279</v>
      </c>
      <c r="R433" s="2" t="s">
        <v>279</v>
      </c>
      <c r="S433" s="2" t="s">
        <v>34</v>
      </c>
      <c r="T433" s="137">
        <v>0.01</v>
      </c>
      <c r="U433" s="2" t="s">
        <v>2925</v>
      </c>
      <c r="V433" s="146">
        <v>1E-4</v>
      </c>
      <c r="W433" s="146">
        <v>5.7000000000000002E-2</v>
      </c>
      <c r="X433" s="4" t="s">
        <v>263</v>
      </c>
      <c r="Z433" s="2" t="s">
        <v>2883</v>
      </c>
      <c r="AA433" s="2" t="s">
        <v>2884</v>
      </c>
      <c r="AB433" s="160" t="s">
        <v>2885</v>
      </c>
      <c r="AD433" s="137">
        <v>37230</v>
      </c>
      <c r="AE433" s="144">
        <v>1</v>
      </c>
      <c r="AF433" s="157">
        <v>0</v>
      </c>
      <c r="AG433" s="137">
        <v>0</v>
      </c>
      <c r="AJ433" s="2" t="s">
        <v>36</v>
      </c>
      <c r="AK433" s="146">
        <v>8.4942408796711506E-8</v>
      </c>
      <c r="AL433" s="146">
        <v>1.1732187368869499E-13</v>
      </c>
    </row>
    <row r="434" spans="1:38" x14ac:dyDescent="0.2">
      <c r="A434" s="188">
        <v>11389</v>
      </c>
      <c r="B434" s="2">
        <v>11394</v>
      </c>
      <c r="C434" s="2" t="s">
        <v>2926</v>
      </c>
      <c r="D434" s="2" t="s">
        <v>2927</v>
      </c>
      <c r="E434" s="4" t="s">
        <v>273</v>
      </c>
      <c r="F434" s="2" t="s">
        <v>2928</v>
      </c>
      <c r="G434" s="2" t="s">
        <v>2929</v>
      </c>
      <c r="H434" s="2" t="s">
        <v>255</v>
      </c>
      <c r="I434" s="2" t="s">
        <v>324</v>
      </c>
      <c r="J434" s="2" t="s">
        <v>30</v>
      </c>
      <c r="K434" s="2" t="s">
        <v>85</v>
      </c>
      <c r="L434" s="4" t="s">
        <v>2880</v>
      </c>
      <c r="M434" s="2" t="s">
        <v>350</v>
      </c>
      <c r="N434" s="2" t="s">
        <v>257</v>
      </c>
      <c r="O434" s="160" t="s">
        <v>2930</v>
      </c>
      <c r="P434" s="2" t="s">
        <v>279</v>
      </c>
      <c r="Q434" s="2" t="s">
        <v>279</v>
      </c>
      <c r="R434" s="2" t="s">
        <v>279</v>
      </c>
      <c r="S434" s="2" t="s">
        <v>34</v>
      </c>
      <c r="T434" s="137">
        <v>0.01</v>
      </c>
      <c r="U434" s="2" t="s">
        <v>2931</v>
      </c>
      <c r="V434" s="146">
        <v>1E-4</v>
      </c>
      <c r="W434" s="146">
        <v>0.03</v>
      </c>
      <c r="X434" s="4" t="s">
        <v>263</v>
      </c>
      <c r="Z434" s="2" t="s">
        <v>2883</v>
      </c>
      <c r="AA434" s="2" t="s">
        <v>2884</v>
      </c>
      <c r="AB434" s="160" t="s">
        <v>2885</v>
      </c>
      <c r="AD434" s="137">
        <v>20483.64</v>
      </c>
      <c r="AE434" s="144">
        <v>1</v>
      </c>
      <c r="AF434" s="157">
        <v>0</v>
      </c>
      <c r="AG434" s="137">
        <v>0</v>
      </c>
      <c r="AJ434" s="2" t="s">
        <v>36</v>
      </c>
      <c r="AK434" s="146">
        <v>4.6734615163166002E-8</v>
      </c>
      <c r="AL434" s="146">
        <v>6.4549530614147005E-14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6">
    <dataValidation type="list" allowBlank="1" showInputMessage="1" showErrorMessage="1" sqref="J2:J20" xr:uid="{00000000-0002-0000-1100-000000000000}">
      <formula1>israel_abroad</formula1>
    </dataValidation>
    <dataValidation type="list" allowBlank="1" showInputMessage="1" showErrorMessage="1" sqref="N2:N20" xr:uid="{00000000-0002-0000-1100-000001000000}">
      <formula1>Holding_interest</formula1>
    </dataValidation>
    <dataValidation type="list" allowBlank="1" showInputMessage="1" showErrorMessage="1" sqref="K2:K20" xr:uid="{00000000-0002-0000-1100-000002000000}">
      <formula1>Country_list</formula1>
    </dataValidation>
    <dataValidation type="list" allowBlank="1" showInputMessage="1" showErrorMessage="1" sqref="E3:E20" xr:uid="{00000000-0002-0000-1100-000003000000}">
      <formula1>Issuer_Number_Type_2</formula1>
    </dataValidation>
    <dataValidation type="list" allowBlank="1" showInputMessage="1" showErrorMessage="1" sqref="Q2:Q20" xr:uid="{00000000-0002-0000-1100-000004000000}">
      <formula1>Rating_Agency</formula1>
    </dataValidation>
    <dataValidation type="list" allowBlank="1" showInputMessage="1" showErrorMessage="1" sqref="P4 R2:R20" xr:uid="{00000000-0002-0000-1100-000005000000}">
      <formula1>What_is_rated</formula1>
    </dataValidation>
    <dataValidation type="list" allowBlank="1" showInputMessage="1" showErrorMessage="1" sqref="V4 X2:X20" xr:uid="{00000000-0002-0000-1100-000006000000}">
      <formula1>Subordination_Risk</formula1>
    </dataValidation>
    <dataValidation type="list" allowBlank="1" showInputMessage="1" showErrorMessage="1" sqref="Z2:Z19" xr:uid="{00000000-0002-0000-1100-000007000000}">
      <formula1>Valuation</formula1>
    </dataValidation>
    <dataValidation type="list" allowBlank="1" showInputMessage="1" showErrorMessage="1" sqref="AA2:AA20" xr:uid="{00000000-0002-0000-1100-000008000000}">
      <formula1>Dependence_Independence</formula1>
    </dataValidation>
    <dataValidation type="list" allowBlank="1" showInputMessage="1" showErrorMessage="1" sqref="AE4" xr:uid="{00000000-0002-0000-1100-000009000000}">
      <formula1>Info_Provider</formula1>
    </dataValidation>
    <dataValidation type="list" allowBlank="1" showInputMessage="1" showErrorMessage="1" sqref="Y2:Y20" xr:uid="{00000000-0002-0000-1100-00000A000000}">
      <formula1>Yes_No_Bad_Debt</formula1>
    </dataValidation>
    <dataValidation type="list" allowBlank="1" showInputMessage="1" showErrorMessage="1" sqref="H2:H20" xr:uid="{00000000-0002-0000-1100-00000B000000}">
      <formula1>Type_of_Security_ID_Fund</formula1>
    </dataValidation>
    <dataValidation type="list" allowBlank="1" showInputMessage="1" showErrorMessage="1" sqref="E2" xr:uid="{00000000-0002-0000-1100-00000C000000}">
      <formula1>Issuer_Number_Type_3</formula1>
    </dataValidation>
    <dataValidation type="list" allowBlank="1" showInputMessage="1" showErrorMessage="1" sqref="AJ2:AJ20" xr:uid="{00000000-0002-0000-1100-00000D000000}">
      <formula1>In_the_books</formula1>
    </dataValidation>
    <dataValidation type="list" allowBlank="1" showInputMessage="1" showErrorMessage="1" sqref="M2:M20" xr:uid="{00000000-0002-0000-1100-00000E000000}">
      <formula1>Industry_Sector</formula1>
    </dataValidation>
    <dataValidation type="list" allowBlank="1" showInputMessage="1" showErrorMessage="1" sqref="L2:L20" xr:uid="{00000000-0002-0000-1100-00000F000000}">
      <formula1>tradeable_status_bonds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100-000010000000}">
          <x14:formula1>
            <xm:f>'אפשרויות בחירה'!$C$934:$C$945</xm:f>
          </x14:formula1>
          <xm:sqref>I2:I20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40"/>
  <sheetViews>
    <sheetView rightToLeft="1" workbookViewId="0">
      <selection activeCell="A18" sqref="A1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6" width="11.625" style="2" customWidth="1"/>
    <col min="27" max="27" width="9" style="2" hidden="1" customWidth="1"/>
    <col min="28" max="16384" width="9" style="2" hidden="1"/>
  </cols>
  <sheetData>
    <row r="1" spans="1:26" ht="51" x14ac:dyDescent="0.2">
      <c r="A1" s="12" t="s">
        <v>0</v>
      </c>
      <c r="B1" s="12" t="s">
        <v>1</v>
      </c>
      <c r="C1" s="12" t="s">
        <v>2</v>
      </c>
      <c r="D1" s="12" t="s">
        <v>240</v>
      </c>
      <c r="E1" s="12" t="s">
        <v>241</v>
      </c>
      <c r="F1" s="12" t="s">
        <v>3</v>
      </c>
      <c r="G1" s="12" t="s">
        <v>4</v>
      </c>
      <c r="H1" s="12" t="s">
        <v>242</v>
      </c>
      <c r="I1" s="12" t="s">
        <v>5</v>
      </c>
      <c r="J1" s="12" t="s">
        <v>6</v>
      </c>
      <c r="K1" s="12" t="s">
        <v>7</v>
      </c>
      <c r="L1" s="12" t="s">
        <v>270</v>
      </c>
      <c r="M1" s="12" t="s">
        <v>243</v>
      </c>
      <c r="N1" s="12" t="s">
        <v>244</v>
      </c>
      <c r="O1" s="158" t="s">
        <v>2837</v>
      </c>
      <c r="P1" s="12" t="s">
        <v>11</v>
      </c>
      <c r="Q1" s="12" t="s">
        <v>2843</v>
      </c>
      <c r="R1" s="12" t="s">
        <v>2844</v>
      </c>
      <c r="S1" s="158" t="s">
        <v>2846</v>
      </c>
      <c r="T1" s="158" t="s">
        <v>2847</v>
      </c>
      <c r="U1" s="12" t="s">
        <v>17</v>
      </c>
      <c r="V1" s="143" t="s">
        <v>18</v>
      </c>
      <c r="W1" s="149" t="s">
        <v>19</v>
      </c>
      <c r="X1" s="12" t="s">
        <v>20</v>
      </c>
      <c r="Y1" s="145" t="s">
        <v>24</v>
      </c>
      <c r="Z1" s="145" t="s">
        <v>25</v>
      </c>
    </row>
    <row r="2" spans="1:26" x14ac:dyDescent="0.2">
      <c r="A2" s="188">
        <v>1035</v>
      </c>
      <c r="B2" s="13">
        <v>1036</v>
      </c>
      <c r="C2" s="13" t="s">
        <v>3162</v>
      </c>
      <c r="D2" s="13" t="s">
        <v>3163</v>
      </c>
      <c r="E2" s="11" t="s">
        <v>252</v>
      </c>
      <c r="F2" s="13" t="s">
        <v>3164</v>
      </c>
      <c r="G2" s="13" t="s">
        <v>3165</v>
      </c>
      <c r="H2" s="11" t="s">
        <v>255</v>
      </c>
      <c r="I2" s="13" t="s">
        <v>3166</v>
      </c>
      <c r="J2" s="11" t="s">
        <v>30</v>
      </c>
      <c r="K2" s="11" t="s">
        <v>30</v>
      </c>
      <c r="L2" s="13" t="s">
        <v>2880</v>
      </c>
      <c r="M2" s="13" t="s">
        <v>444</v>
      </c>
      <c r="N2" s="13" t="s">
        <v>257</v>
      </c>
      <c r="O2" s="159" t="s">
        <v>3167</v>
      </c>
      <c r="P2" s="11" t="s">
        <v>34</v>
      </c>
      <c r="Q2" s="13" t="s">
        <v>3168</v>
      </c>
      <c r="R2" s="13" t="s">
        <v>2855</v>
      </c>
      <c r="S2" s="172">
        <v>45873</v>
      </c>
      <c r="T2" s="13"/>
      <c r="U2" s="140">
        <v>2085</v>
      </c>
      <c r="V2" s="156">
        <v>1</v>
      </c>
      <c r="W2" s="154">
        <v>38080</v>
      </c>
      <c r="X2" s="140">
        <v>793.96799999999996</v>
      </c>
      <c r="Y2" s="155">
        <v>0.59159729520627002</v>
      </c>
      <c r="Z2" s="155">
        <v>1.3245870593965801E-4</v>
      </c>
    </row>
    <row r="3" spans="1:26" x14ac:dyDescent="0.2">
      <c r="A3" s="188">
        <v>1035</v>
      </c>
      <c r="B3" s="13">
        <v>1036</v>
      </c>
      <c r="C3" s="13" t="s">
        <v>3169</v>
      </c>
      <c r="D3" s="13" t="s">
        <v>3170</v>
      </c>
      <c r="E3" s="11" t="s">
        <v>252</v>
      </c>
      <c r="F3" s="13" t="s">
        <v>3171</v>
      </c>
      <c r="G3" s="13" t="s">
        <v>3172</v>
      </c>
      <c r="H3" s="11" t="s">
        <v>33</v>
      </c>
      <c r="I3" s="13" t="s">
        <v>3166</v>
      </c>
      <c r="J3" s="11" t="s">
        <v>30</v>
      </c>
      <c r="K3" s="11" t="s">
        <v>30</v>
      </c>
      <c r="L3" s="13" t="s">
        <v>2880</v>
      </c>
      <c r="M3" s="13" t="s">
        <v>444</v>
      </c>
      <c r="N3" s="13" t="s">
        <v>257</v>
      </c>
      <c r="O3" s="159" t="s">
        <v>3173</v>
      </c>
      <c r="P3" s="11" t="s">
        <v>34</v>
      </c>
      <c r="Q3" s="13" t="s">
        <v>2883</v>
      </c>
      <c r="R3" s="13" t="s">
        <v>2884</v>
      </c>
      <c r="S3" s="159" t="s">
        <v>2885</v>
      </c>
      <c r="T3" s="13"/>
      <c r="U3" s="140">
        <v>33565.370000000003</v>
      </c>
      <c r="V3" s="156">
        <v>1</v>
      </c>
      <c r="W3" s="154">
        <v>102.5</v>
      </c>
      <c r="X3" s="140">
        <v>34.405000000000001</v>
      </c>
      <c r="Y3" s="155">
        <v>2.5635304769477601E-2</v>
      </c>
      <c r="Z3" s="155">
        <v>5.7397478380116996E-6</v>
      </c>
    </row>
    <row r="4" spans="1:26" x14ac:dyDescent="0.2">
      <c r="A4" s="188">
        <v>1035</v>
      </c>
      <c r="B4" s="13">
        <v>1036</v>
      </c>
      <c r="C4" s="13" t="s">
        <v>3174</v>
      </c>
      <c r="D4" s="13" t="s">
        <v>3175</v>
      </c>
      <c r="E4" s="11" t="s">
        <v>252</v>
      </c>
      <c r="F4" s="13" t="s">
        <v>3176</v>
      </c>
      <c r="G4" s="13" t="s">
        <v>3177</v>
      </c>
      <c r="H4" s="11" t="s">
        <v>255</v>
      </c>
      <c r="I4" s="13" t="s">
        <v>3166</v>
      </c>
      <c r="J4" s="11" t="s">
        <v>30</v>
      </c>
      <c r="K4" s="11" t="s">
        <v>3178</v>
      </c>
      <c r="L4" s="13" t="s">
        <v>2880</v>
      </c>
      <c r="M4" s="13" t="s">
        <v>2130</v>
      </c>
      <c r="N4" s="13" t="s">
        <v>257</v>
      </c>
      <c r="O4" s="160" t="s">
        <v>3179</v>
      </c>
      <c r="P4" s="11" t="s">
        <v>89</v>
      </c>
      <c r="Q4" s="13" t="s">
        <v>3168</v>
      </c>
      <c r="R4" s="13" t="s">
        <v>2855</v>
      </c>
      <c r="S4" s="159" t="s">
        <v>2885</v>
      </c>
      <c r="T4" s="13"/>
      <c r="U4" s="140">
        <v>4428</v>
      </c>
      <c r="V4" s="156">
        <v>3.306</v>
      </c>
      <c r="W4" s="154">
        <v>3509.114</v>
      </c>
      <c r="X4" s="140">
        <v>513.69799999999998</v>
      </c>
      <c r="Y4" s="155">
        <v>0.38276404993635299</v>
      </c>
      <c r="Z4" s="155">
        <v>8.5700917069126594E-5</v>
      </c>
    </row>
    <row r="5" spans="1:26" x14ac:dyDescent="0.2">
      <c r="A5" s="188">
        <v>1035</v>
      </c>
      <c r="B5" s="13">
        <v>1036</v>
      </c>
      <c r="C5" s="13" t="s">
        <v>3180</v>
      </c>
      <c r="D5" s="13" t="s">
        <v>3181</v>
      </c>
      <c r="E5" s="11" t="s">
        <v>380</v>
      </c>
      <c r="F5" s="13" t="s">
        <v>3182</v>
      </c>
      <c r="G5" s="13" t="s">
        <v>3183</v>
      </c>
      <c r="H5" s="11" t="s">
        <v>255</v>
      </c>
      <c r="I5" s="13" t="s">
        <v>3166</v>
      </c>
      <c r="J5" s="11" t="s">
        <v>84</v>
      </c>
      <c r="K5" s="11" t="s">
        <v>1600</v>
      </c>
      <c r="L5" s="13" t="s">
        <v>2880</v>
      </c>
      <c r="M5" s="13" t="s">
        <v>1393</v>
      </c>
      <c r="N5" s="13" t="s">
        <v>257</v>
      </c>
      <c r="O5" s="159" t="s">
        <v>3184</v>
      </c>
      <c r="P5" s="11" t="s">
        <v>197</v>
      </c>
      <c r="Q5" s="13" t="s">
        <v>2883</v>
      </c>
      <c r="R5" s="13" t="s">
        <v>2884</v>
      </c>
      <c r="S5" s="159" t="s">
        <v>2885</v>
      </c>
      <c r="T5" s="13"/>
      <c r="U5" s="140">
        <v>136282</v>
      </c>
      <c r="V5" s="156">
        <v>3.8807</v>
      </c>
      <c r="W5" s="154">
        <v>0</v>
      </c>
      <c r="X5" s="140">
        <v>1E-3</v>
      </c>
      <c r="Y5" s="155">
        <v>3.9406852628163499E-7</v>
      </c>
      <c r="Z5" s="155">
        <v>8.8231990689906591E-11</v>
      </c>
    </row>
    <row r="6" spans="1:26" x14ac:dyDescent="0.2">
      <c r="A6" s="188">
        <v>1035</v>
      </c>
      <c r="B6" s="13">
        <v>1036</v>
      </c>
      <c r="C6" s="13" t="s">
        <v>3185</v>
      </c>
      <c r="D6" s="13" t="s">
        <v>3186</v>
      </c>
      <c r="E6" s="11" t="s">
        <v>33</v>
      </c>
      <c r="F6" s="13" t="s">
        <v>3187</v>
      </c>
      <c r="G6" s="13" t="s">
        <v>3188</v>
      </c>
      <c r="H6" s="11" t="s">
        <v>255</v>
      </c>
      <c r="I6" s="13" t="s">
        <v>3166</v>
      </c>
      <c r="J6" s="11" t="s">
        <v>84</v>
      </c>
      <c r="K6" s="11" t="s">
        <v>2655</v>
      </c>
      <c r="L6" s="13" t="s">
        <v>2880</v>
      </c>
      <c r="M6" s="13" t="s">
        <v>183</v>
      </c>
      <c r="N6" s="13" t="s">
        <v>257</v>
      </c>
      <c r="O6" s="159" t="s">
        <v>3189</v>
      </c>
      <c r="P6" s="11" t="s">
        <v>89</v>
      </c>
      <c r="Q6" s="13" t="s">
        <v>2883</v>
      </c>
      <c r="R6" s="13" t="s">
        <v>2884</v>
      </c>
      <c r="S6" s="159" t="s">
        <v>2885</v>
      </c>
      <c r="T6" s="13"/>
      <c r="U6" s="140">
        <v>1200000</v>
      </c>
      <c r="V6" s="156">
        <v>3.306</v>
      </c>
      <c r="W6" s="154">
        <v>0</v>
      </c>
      <c r="X6" s="140">
        <v>4.0000000000000001E-3</v>
      </c>
      <c r="Y6" s="155">
        <v>2.95601937300031E-6</v>
      </c>
      <c r="Z6" s="155">
        <v>6.6185309509175706E-10</v>
      </c>
    </row>
    <row r="7" spans="1:26" x14ac:dyDescent="0.2">
      <c r="A7" s="188">
        <v>1035</v>
      </c>
      <c r="B7" s="13">
        <v>1037</v>
      </c>
      <c r="C7" s="13" t="s">
        <v>3185</v>
      </c>
      <c r="D7" s="13" t="s">
        <v>3186</v>
      </c>
      <c r="E7" s="11" t="s">
        <v>33</v>
      </c>
      <c r="F7" s="13" t="s">
        <v>3187</v>
      </c>
      <c r="G7" s="13" t="s">
        <v>3188</v>
      </c>
      <c r="H7" s="11" t="s">
        <v>255</v>
      </c>
      <c r="I7" s="13" t="s">
        <v>3166</v>
      </c>
      <c r="J7" s="11" t="s">
        <v>84</v>
      </c>
      <c r="K7" s="11" t="s">
        <v>2655</v>
      </c>
      <c r="L7" s="13" t="s">
        <v>2880</v>
      </c>
      <c r="M7" s="13" t="s">
        <v>183</v>
      </c>
      <c r="N7" s="13" t="s">
        <v>257</v>
      </c>
      <c r="O7" s="159" t="s">
        <v>3189</v>
      </c>
      <c r="P7" s="11" t="s">
        <v>89</v>
      </c>
      <c r="Q7" s="13" t="s">
        <v>2883</v>
      </c>
      <c r="R7" s="13" t="s">
        <v>2884</v>
      </c>
      <c r="S7" s="159" t="s">
        <v>2885</v>
      </c>
      <c r="T7" s="13"/>
      <c r="U7" s="140">
        <v>400000</v>
      </c>
      <c r="V7" s="156">
        <v>3.306</v>
      </c>
      <c r="W7" s="154">
        <v>0</v>
      </c>
      <c r="X7" s="140">
        <v>1E-3</v>
      </c>
      <c r="Y7" s="155">
        <v>1</v>
      </c>
      <c r="Z7" s="155">
        <v>3.2502978010860802E-9</v>
      </c>
    </row>
    <row r="8" spans="1:26" x14ac:dyDescent="0.2">
      <c r="A8" s="188">
        <v>1035</v>
      </c>
      <c r="B8" s="13">
        <v>9939</v>
      </c>
      <c r="C8" s="13" t="s">
        <v>3174</v>
      </c>
      <c r="D8" s="13" t="s">
        <v>3175</v>
      </c>
      <c r="E8" s="11" t="s">
        <v>252</v>
      </c>
      <c r="F8" s="13" t="s">
        <v>3176</v>
      </c>
      <c r="G8" s="13" t="s">
        <v>3177</v>
      </c>
      <c r="H8" s="11" t="s">
        <v>255</v>
      </c>
      <c r="I8" s="13" t="s">
        <v>3166</v>
      </c>
      <c r="J8" s="11" t="s">
        <v>30</v>
      </c>
      <c r="K8" s="11" t="s">
        <v>3178</v>
      </c>
      <c r="L8" s="13" t="s">
        <v>2880</v>
      </c>
      <c r="M8" s="13" t="s">
        <v>2130</v>
      </c>
      <c r="N8" s="13" t="s">
        <v>257</v>
      </c>
      <c r="O8" s="159" t="s">
        <v>3179</v>
      </c>
      <c r="P8" s="11" t="s">
        <v>89</v>
      </c>
      <c r="Q8" s="13" t="s">
        <v>3168</v>
      </c>
      <c r="R8" s="13" t="s">
        <v>2855</v>
      </c>
      <c r="S8" s="159" t="s">
        <v>2885</v>
      </c>
      <c r="T8" s="13"/>
      <c r="U8" s="140">
        <v>2554</v>
      </c>
      <c r="V8" s="156">
        <v>3.306</v>
      </c>
      <c r="W8" s="154">
        <v>3509.114</v>
      </c>
      <c r="X8" s="140">
        <v>296.29300000000001</v>
      </c>
      <c r="Y8" s="155">
        <v>0.999999806523579</v>
      </c>
      <c r="Z8" s="155">
        <v>6.9532876540384897E-5</v>
      </c>
    </row>
    <row r="9" spans="1:26" x14ac:dyDescent="0.2">
      <c r="A9" s="188">
        <v>1035</v>
      </c>
      <c r="B9" s="13">
        <v>9939</v>
      </c>
      <c r="C9" s="13" t="s">
        <v>3180</v>
      </c>
      <c r="D9" s="13" t="s">
        <v>3181</v>
      </c>
      <c r="E9" s="11" t="s">
        <v>380</v>
      </c>
      <c r="F9" s="13" t="s">
        <v>3182</v>
      </c>
      <c r="G9" s="13" t="s">
        <v>3183</v>
      </c>
      <c r="H9" s="11" t="s">
        <v>255</v>
      </c>
      <c r="I9" s="13" t="s">
        <v>3166</v>
      </c>
      <c r="J9" s="11" t="s">
        <v>84</v>
      </c>
      <c r="K9" s="11" t="s">
        <v>1600</v>
      </c>
      <c r="L9" s="13" t="s">
        <v>2880</v>
      </c>
      <c r="M9" s="13" t="s">
        <v>1393</v>
      </c>
      <c r="N9" s="13" t="s">
        <v>257</v>
      </c>
      <c r="O9" s="159" t="s">
        <v>3184</v>
      </c>
      <c r="P9" s="11" t="s">
        <v>197</v>
      </c>
      <c r="Q9" s="13" t="s">
        <v>2883</v>
      </c>
      <c r="R9" s="13" t="s">
        <v>2884</v>
      </c>
      <c r="S9" s="159" t="s">
        <v>2885</v>
      </c>
      <c r="T9" s="13"/>
      <c r="U9" s="140">
        <v>14772</v>
      </c>
      <c r="V9" s="156">
        <v>3.8807</v>
      </c>
      <c r="W9" s="154">
        <v>0</v>
      </c>
      <c r="X9" s="140">
        <v>0</v>
      </c>
      <c r="Y9" s="155">
        <v>1.93476420738275E-7</v>
      </c>
      <c r="Z9" s="155">
        <v>1.3452974679503399E-11</v>
      </c>
    </row>
    <row r="10" spans="1:26" x14ac:dyDescent="0.2">
      <c r="A10" s="188">
        <v>1035</v>
      </c>
      <c r="B10" s="13">
        <v>9940</v>
      </c>
      <c r="C10" s="13" t="s">
        <v>3162</v>
      </c>
      <c r="D10" s="13" t="s">
        <v>3163</v>
      </c>
      <c r="E10" s="11" t="s">
        <v>252</v>
      </c>
      <c r="F10" s="13" t="s">
        <v>3164</v>
      </c>
      <c r="G10" s="13" t="s">
        <v>3165</v>
      </c>
      <c r="H10" s="11" t="s">
        <v>255</v>
      </c>
      <c r="I10" s="13" t="s">
        <v>3166</v>
      </c>
      <c r="J10" s="11" t="s">
        <v>30</v>
      </c>
      <c r="K10" s="11" t="s">
        <v>30</v>
      </c>
      <c r="L10" s="13" t="s">
        <v>2880</v>
      </c>
      <c r="M10" s="13" t="s">
        <v>444</v>
      </c>
      <c r="N10" s="13" t="s">
        <v>257</v>
      </c>
      <c r="O10" s="159" t="s">
        <v>3167</v>
      </c>
      <c r="P10" s="11" t="s">
        <v>34</v>
      </c>
      <c r="Q10" s="13" t="s">
        <v>3168</v>
      </c>
      <c r="R10" s="13" t="s">
        <v>2855</v>
      </c>
      <c r="S10" s="172">
        <v>45873</v>
      </c>
      <c r="T10" s="13"/>
      <c r="U10" s="140">
        <v>530</v>
      </c>
      <c r="V10" s="156">
        <v>1</v>
      </c>
      <c r="W10" s="154">
        <v>38080</v>
      </c>
      <c r="X10" s="140">
        <v>201.82400000000001</v>
      </c>
      <c r="Y10" s="155">
        <v>0.161080205772344</v>
      </c>
      <c r="Z10" s="155">
        <v>1.4875581434780501E-5</v>
      </c>
    </row>
    <row r="11" spans="1:26" x14ac:dyDescent="0.2">
      <c r="A11" s="188">
        <v>1035</v>
      </c>
      <c r="B11" s="13">
        <v>9940</v>
      </c>
      <c r="C11" s="13" t="s">
        <v>3169</v>
      </c>
      <c r="D11" s="13" t="s">
        <v>3170</v>
      </c>
      <c r="E11" s="11" t="s">
        <v>252</v>
      </c>
      <c r="F11" s="13" t="s">
        <v>3171</v>
      </c>
      <c r="G11" s="13" t="s">
        <v>3172</v>
      </c>
      <c r="H11" s="11" t="s">
        <v>33</v>
      </c>
      <c r="I11" s="13" t="s">
        <v>3166</v>
      </c>
      <c r="J11" s="11" t="s">
        <v>30</v>
      </c>
      <c r="K11" s="11" t="s">
        <v>30</v>
      </c>
      <c r="L11" s="13" t="s">
        <v>2880</v>
      </c>
      <c r="M11" s="13" t="s">
        <v>444</v>
      </c>
      <c r="N11" s="13" t="s">
        <v>257</v>
      </c>
      <c r="O11" s="159" t="s">
        <v>3173</v>
      </c>
      <c r="P11" s="11" t="s">
        <v>34</v>
      </c>
      <c r="Q11" s="13" t="s">
        <v>2883</v>
      </c>
      <c r="R11" s="13" t="s">
        <v>2884</v>
      </c>
      <c r="S11" s="159" t="s">
        <v>2885</v>
      </c>
      <c r="T11" s="13"/>
      <c r="U11" s="140">
        <v>18725.88</v>
      </c>
      <c r="V11" s="156">
        <v>1</v>
      </c>
      <c r="W11" s="154">
        <v>102.5</v>
      </c>
      <c r="X11" s="140">
        <v>19.193999999999999</v>
      </c>
      <c r="Y11" s="155">
        <v>1.53191781887185E-2</v>
      </c>
      <c r="Z11" s="155">
        <v>1.41470940869211E-6</v>
      </c>
    </row>
    <row r="12" spans="1:26" x14ac:dyDescent="0.2">
      <c r="A12" s="188">
        <v>1035</v>
      </c>
      <c r="B12" s="13">
        <v>9940</v>
      </c>
      <c r="C12" s="13" t="s">
        <v>3174</v>
      </c>
      <c r="D12" s="13" t="s">
        <v>3175</v>
      </c>
      <c r="E12" s="11" t="s">
        <v>252</v>
      </c>
      <c r="F12" s="13" t="s">
        <v>3176</v>
      </c>
      <c r="G12" s="13" t="s">
        <v>3177</v>
      </c>
      <c r="H12" s="11" t="s">
        <v>255</v>
      </c>
      <c r="I12" s="13" t="s">
        <v>3166</v>
      </c>
      <c r="J12" s="11" t="s">
        <v>30</v>
      </c>
      <c r="K12" s="11" t="s">
        <v>3178</v>
      </c>
      <c r="L12" s="13" t="s">
        <v>2880</v>
      </c>
      <c r="M12" s="13" t="s">
        <v>2130</v>
      </c>
      <c r="N12" s="13" t="s">
        <v>257</v>
      </c>
      <c r="O12" s="159" t="s">
        <v>3179</v>
      </c>
      <c r="P12" s="11" t="s">
        <v>89</v>
      </c>
      <c r="Q12" s="13" t="s">
        <v>3168</v>
      </c>
      <c r="R12" s="13" t="s">
        <v>2855</v>
      </c>
      <c r="S12" s="159" t="s">
        <v>2885</v>
      </c>
      <c r="T12" s="13"/>
      <c r="U12" s="140">
        <v>8895</v>
      </c>
      <c r="V12" s="156">
        <v>3.306</v>
      </c>
      <c r="W12" s="154">
        <v>3509.114</v>
      </c>
      <c r="X12" s="140">
        <v>1031.921</v>
      </c>
      <c r="Y12" s="155">
        <v>0.82359872765787101</v>
      </c>
      <c r="Z12" s="155">
        <v>7.6058444823267097E-5</v>
      </c>
    </row>
    <row r="13" spans="1:26" x14ac:dyDescent="0.2">
      <c r="A13" s="188">
        <v>1035</v>
      </c>
      <c r="B13" s="13">
        <v>9940</v>
      </c>
      <c r="C13" s="13" t="s">
        <v>3190</v>
      </c>
      <c r="D13" s="13" t="s">
        <v>3191</v>
      </c>
      <c r="E13" s="11" t="s">
        <v>252</v>
      </c>
      <c r="F13" s="13" t="s">
        <v>3192</v>
      </c>
      <c r="G13" s="13" t="s">
        <v>3193</v>
      </c>
      <c r="H13" s="11" t="s">
        <v>255</v>
      </c>
      <c r="I13" s="13" t="s">
        <v>3166</v>
      </c>
      <c r="J13" s="11" t="s">
        <v>30</v>
      </c>
      <c r="K13" s="11" t="s">
        <v>30</v>
      </c>
      <c r="L13" s="13" t="s">
        <v>2880</v>
      </c>
      <c r="M13" s="13" t="s">
        <v>802</v>
      </c>
      <c r="N13" s="13" t="s">
        <v>257</v>
      </c>
      <c r="O13" s="159" t="s">
        <v>3144</v>
      </c>
      <c r="P13" s="11" t="s">
        <v>34</v>
      </c>
      <c r="Q13" s="13" t="s">
        <v>2883</v>
      </c>
      <c r="R13" s="13" t="s">
        <v>2884</v>
      </c>
      <c r="S13" s="159" t="s">
        <v>2885</v>
      </c>
      <c r="T13" s="13"/>
      <c r="U13" s="140">
        <v>1391</v>
      </c>
      <c r="V13" s="156">
        <v>1</v>
      </c>
      <c r="W13" s="154">
        <v>0</v>
      </c>
      <c r="X13" s="140">
        <v>0</v>
      </c>
      <c r="Y13" s="155">
        <v>1.1101879173405001E-11</v>
      </c>
      <c r="Z13" s="155">
        <v>1.0252464412448001E-15</v>
      </c>
    </row>
    <row r="14" spans="1:26" x14ac:dyDescent="0.2">
      <c r="A14" s="188">
        <v>1035</v>
      </c>
      <c r="B14" s="13">
        <v>9940</v>
      </c>
      <c r="C14" s="13" t="s">
        <v>3180</v>
      </c>
      <c r="D14" s="13" t="s">
        <v>3181</v>
      </c>
      <c r="E14" s="11" t="s">
        <v>380</v>
      </c>
      <c r="F14" s="13" t="s">
        <v>3182</v>
      </c>
      <c r="G14" s="13" t="s">
        <v>3183</v>
      </c>
      <c r="H14" s="11" t="s">
        <v>255</v>
      </c>
      <c r="I14" s="13" t="s">
        <v>3166</v>
      </c>
      <c r="J14" s="11" t="s">
        <v>84</v>
      </c>
      <c r="K14" s="11" t="s">
        <v>1600</v>
      </c>
      <c r="L14" s="13" t="s">
        <v>2880</v>
      </c>
      <c r="M14" s="13" t="s">
        <v>1393</v>
      </c>
      <c r="N14" s="13" t="s">
        <v>257</v>
      </c>
      <c r="O14" s="159" t="s">
        <v>3184</v>
      </c>
      <c r="P14" s="11" t="s">
        <v>197</v>
      </c>
      <c r="Q14" s="13" t="s">
        <v>2883</v>
      </c>
      <c r="R14" s="13" t="s">
        <v>2884</v>
      </c>
      <c r="S14" s="159" t="s">
        <v>2885</v>
      </c>
      <c r="T14" s="13"/>
      <c r="U14" s="140">
        <v>609688</v>
      </c>
      <c r="V14" s="156">
        <v>3.8807</v>
      </c>
      <c r="W14" s="154">
        <v>0</v>
      </c>
      <c r="X14" s="140">
        <v>2E-3</v>
      </c>
      <c r="Y14" s="155">
        <v>1.88836996509846E-6</v>
      </c>
      <c r="Z14" s="155">
        <v>1.743889080606E-10</v>
      </c>
    </row>
    <row r="15" spans="1:26" x14ac:dyDescent="0.2">
      <c r="A15" s="188">
        <v>1035</v>
      </c>
      <c r="B15" s="13">
        <v>9941</v>
      </c>
      <c r="C15" s="13" t="s">
        <v>3162</v>
      </c>
      <c r="D15" s="13" t="s">
        <v>3163</v>
      </c>
      <c r="E15" s="11" t="s">
        <v>252</v>
      </c>
      <c r="F15" s="13" t="s">
        <v>3164</v>
      </c>
      <c r="G15" s="13" t="s">
        <v>3165</v>
      </c>
      <c r="H15" s="11" t="s">
        <v>255</v>
      </c>
      <c r="I15" s="13" t="s">
        <v>3166</v>
      </c>
      <c r="J15" s="11" t="s">
        <v>30</v>
      </c>
      <c r="K15" s="11" t="s">
        <v>30</v>
      </c>
      <c r="L15" s="13" t="s">
        <v>2880</v>
      </c>
      <c r="M15" s="13" t="s">
        <v>444</v>
      </c>
      <c r="N15" s="13" t="s">
        <v>257</v>
      </c>
      <c r="O15" s="159" t="s">
        <v>3122</v>
      </c>
      <c r="P15" s="11" t="s">
        <v>34</v>
      </c>
      <c r="Q15" s="13" t="s">
        <v>3168</v>
      </c>
      <c r="R15" s="13" t="s">
        <v>2855</v>
      </c>
      <c r="S15" s="172">
        <v>45873</v>
      </c>
      <c r="T15" s="13"/>
      <c r="U15" s="140">
        <v>3405</v>
      </c>
      <c r="V15" s="156">
        <v>1</v>
      </c>
      <c r="W15" s="154">
        <v>38080</v>
      </c>
      <c r="X15" s="140">
        <v>1296.624</v>
      </c>
      <c r="Y15" s="155">
        <v>0.70443172202105597</v>
      </c>
      <c r="Z15" s="155">
        <v>1.6862243306922E-4</v>
      </c>
    </row>
    <row r="16" spans="1:26" x14ac:dyDescent="0.2">
      <c r="A16" s="188">
        <v>1035</v>
      </c>
      <c r="B16" s="13">
        <v>9941</v>
      </c>
      <c r="C16" s="13" t="s">
        <v>3169</v>
      </c>
      <c r="D16" s="13" t="s">
        <v>3170</v>
      </c>
      <c r="E16" s="11" t="s">
        <v>252</v>
      </c>
      <c r="F16" s="13" t="s">
        <v>3171</v>
      </c>
      <c r="G16" s="13" t="s">
        <v>3172</v>
      </c>
      <c r="H16" s="11" t="s">
        <v>33</v>
      </c>
      <c r="I16" s="13" t="s">
        <v>3166</v>
      </c>
      <c r="J16" s="11" t="s">
        <v>30</v>
      </c>
      <c r="K16" s="11" t="s">
        <v>30</v>
      </c>
      <c r="L16" s="13" t="s">
        <v>2880</v>
      </c>
      <c r="M16" s="13" t="s">
        <v>444</v>
      </c>
      <c r="N16" s="13" t="s">
        <v>257</v>
      </c>
      <c r="O16" s="159" t="s">
        <v>3122</v>
      </c>
      <c r="P16" s="11" t="s">
        <v>34</v>
      </c>
      <c r="Q16" s="13" t="s">
        <v>2883</v>
      </c>
      <c r="R16" s="13" t="s">
        <v>2884</v>
      </c>
      <c r="S16" s="159" t="s">
        <v>2885</v>
      </c>
      <c r="T16" s="13"/>
      <c r="U16" s="140">
        <v>62873.1</v>
      </c>
      <c r="V16" s="156">
        <v>1</v>
      </c>
      <c r="W16" s="154">
        <v>102.5</v>
      </c>
      <c r="X16" s="140">
        <v>64.444999999999993</v>
      </c>
      <c r="Y16" s="155">
        <v>3.5011731430504997E-2</v>
      </c>
      <c r="Z16" s="155">
        <v>8.3808879629094608E-6</v>
      </c>
    </row>
    <row r="17" spans="1:26" x14ac:dyDescent="0.2">
      <c r="A17" s="188">
        <v>1035</v>
      </c>
      <c r="B17" s="13">
        <v>9941</v>
      </c>
      <c r="C17" s="13" t="s">
        <v>3174</v>
      </c>
      <c r="D17" s="13" t="s">
        <v>3175</v>
      </c>
      <c r="E17" s="11" t="s">
        <v>252</v>
      </c>
      <c r="F17" s="13" t="s">
        <v>3176</v>
      </c>
      <c r="G17" s="13" t="s">
        <v>3177</v>
      </c>
      <c r="H17" s="11" t="s">
        <v>255</v>
      </c>
      <c r="I17" s="13" t="s">
        <v>3166</v>
      </c>
      <c r="J17" s="11" t="s">
        <v>30</v>
      </c>
      <c r="K17" s="11" t="s">
        <v>3178</v>
      </c>
      <c r="L17" s="13" t="s">
        <v>2880</v>
      </c>
      <c r="M17" s="13" t="s">
        <v>2130</v>
      </c>
      <c r="N17" s="13" t="s">
        <v>257</v>
      </c>
      <c r="O17" s="159" t="s">
        <v>3179</v>
      </c>
      <c r="P17" s="11" t="s">
        <v>89</v>
      </c>
      <c r="Q17" s="13" t="s">
        <v>3168</v>
      </c>
      <c r="R17" s="13" t="s">
        <v>2855</v>
      </c>
      <c r="S17" s="159" t="s">
        <v>2885</v>
      </c>
      <c r="T17" s="13"/>
      <c r="U17" s="140">
        <v>4134</v>
      </c>
      <c r="V17" s="156">
        <v>3.306</v>
      </c>
      <c r="W17" s="154">
        <v>3509.114</v>
      </c>
      <c r="X17" s="140">
        <v>479.59100000000001</v>
      </c>
      <c r="Y17" s="155">
        <v>0.26055275489304203</v>
      </c>
      <c r="Z17" s="155">
        <v>6.2369478970794801E-5</v>
      </c>
    </row>
    <row r="18" spans="1:26" x14ac:dyDescent="0.2">
      <c r="A18" s="188">
        <v>1035</v>
      </c>
      <c r="B18" s="13">
        <v>9941</v>
      </c>
      <c r="C18" s="13" t="s">
        <v>3190</v>
      </c>
      <c r="D18" s="13" t="s">
        <v>3191</v>
      </c>
      <c r="E18" s="11" t="s">
        <v>252</v>
      </c>
      <c r="F18" s="13" t="s">
        <v>3192</v>
      </c>
      <c r="G18" s="13" t="s">
        <v>3193</v>
      </c>
      <c r="H18" s="11" t="s">
        <v>255</v>
      </c>
      <c r="I18" s="13" t="s">
        <v>3166</v>
      </c>
      <c r="J18" s="11" t="s">
        <v>30</v>
      </c>
      <c r="K18" s="11" t="s">
        <v>30</v>
      </c>
      <c r="L18" s="13" t="s">
        <v>2880</v>
      </c>
      <c r="M18" s="13" t="s">
        <v>802</v>
      </c>
      <c r="N18" s="13" t="s">
        <v>257</v>
      </c>
      <c r="O18" s="159" t="s">
        <v>3122</v>
      </c>
      <c r="P18" s="11" t="s">
        <v>34</v>
      </c>
      <c r="Q18" s="13" t="s">
        <v>2883</v>
      </c>
      <c r="R18" s="13" t="s">
        <v>2884</v>
      </c>
      <c r="S18" s="159" t="s">
        <v>2885</v>
      </c>
      <c r="T18" s="13"/>
      <c r="U18" s="140">
        <v>980</v>
      </c>
      <c r="V18" s="156">
        <v>1</v>
      </c>
      <c r="W18" s="154">
        <v>0</v>
      </c>
      <c r="X18" s="140">
        <v>0</v>
      </c>
      <c r="Y18" s="155">
        <v>5.3241578713692993E-12</v>
      </c>
      <c r="Z18" s="155">
        <v>1.2744634096533002E-15</v>
      </c>
    </row>
    <row r="19" spans="1:26" x14ac:dyDescent="0.2">
      <c r="A19" s="188">
        <v>1035</v>
      </c>
      <c r="B19" s="13">
        <v>9941</v>
      </c>
      <c r="C19" s="13" t="s">
        <v>3180</v>
      </c>
      <c r="D19" s="13" t="s">
        <v>3181</v>
      </c>
      <c r="E19" s="11" t="s">
        <v>380</v>
      </c>
      <c r="F19" s="13" t="s">
        <v>3182</v>
      </c>
      <c r="G19" s="13" t="s">
        <v>3183</v>
      </c>
      <c r="H19" s="11" t="s">
        <v>255</v>
      </c>
      <c r="I19" s="13" t="s">
        <v>3166</v>
      </c>
      <c r="J19" s="11" t="s">
        <v>84</v>
      </c>
      <c r="K19" s="11" t="s">
        <v>1600</v>
      </c>
      <c r="L19" s="13" t="s">
        <v>2880</v>
      </c>
      <c r="M19" s="13" t="s">
        <v>1393</v>
      </c>
      <c r="N19" s="13" t="s">
        <v>257</v>
      </c>
      <c r="O19" s="159" t="s">
        <v>3184</v>
      </c>
      <c r="P19" s="11" t="s">
        <v>197</v>
      </c>
      <c r="Q19" s="13" t="s">
        <v>2883</v>
      </c>
      <c r="R19" s="13" t="s">
        <v>2884</v>
      </c>
      <c r="S19" s="159" t="s">
        <v>2885</v>
      </c>
      <c r="T19" s="13"/>
      <c r="U19" s="140">
        <v>9422</v>
      </c>
      <c r="V19" s="156">
        <v>3.8807</v>
      </c>
      <c r="W19" s="154">
        <v>0</v>
      </c>
      <c r="X19" s="140">
        <v>0</v>
      </c>
      <c r="Y19" s="155">
        <v>1.9864517444010801E-8</v>
      </c>
      <c r="Z19" s="155">
        <v>4.7550431907649894E-12</v>
      </c>
    </row>
    <row r="20" spans="1:26" x14ac:dyDescent="0.2">
      <c r="A20" s="188">
        <v>1035</v>
      </c>
      <c r="B20" s="2">
        <v>9941</v>
      </c>
      <c r="C20" s="2" t="s">
        <v>3185</v>
      </c>
      <c r="D20" s="2" t="s">
        <v>3186</v>
      </c>
      <c r="E20" s="11" t="s">
        <v>33</v>
      </c>
      <c r="F20" s="2" t="s">
        <v>3187</v>
      </c>
      <c r="G20" s="2" t="s">
        <v>3188</v>
      </c>
      <c r="H20" s="4" t="s">
        <v>255</v>
      </c>
      <c r="I20" s="13" t="s">
        <v>3166</v>
      </c>
      <c r="J20" s="11" t="s">
        <v>84</v>
      </c>
      <c r="K20" s="11" t="s">
        <v>2655</v>
      </c>
      <c r="L20" s="13" t="s">
        <v>2880</v>
      </c>
      <c r="M20" s="13" t="s">
        <v>183</v>
      </c>
      <c r="N20" s="13" t="s">
        <v>257</v>
      </c>
      <c r="O20" s="160" t="s">
        <v>3122</v>
      </c>
      <c r="P20" s="2" t="s">
        <v>89</v>
      </c>
      <c r="Q20" s="2" t="s">
        <v>2883</v>
      </c>
      <c r="R20" s="13" t="s">
        <v>2884</v>
      </c>
      <c r="S20" s="160" t="s">
        <v>2885</v>
      </c>
      <c r="U20" s="137">
        <v>2100000</v>
      </c>
      <c r="V20" s="144">
        <v>3.306</v>
      </c>
      <c r="W20" s="157">
        <v>0</v>
      </c>
      <c r="X20" s="137">
        <v>7.0000000000000001E-3</v>
      </c>
      <c r="Y20" s="146">
        <v>3.77178555487434E-6</v>
      </c>
      <c r="Z20" s="146">
        <v>9.0286629263870597E-10</v>
      </c>
    </row>
    <row r="21" spans="1:26" x14ac:dyDescent="0.2">
      <c r="A21" s="188">
        <v>1038</v>
      </c>
      <c r="B21" s="2">
        <v>1038</v>
      </c>
      <c r="C21" s="2" t="s">
        <v>3162</v>
      </c>
      <c r="D21" s="2" t="s">
        <v>3163</v>
      </c>
      <c r="E21" s="4" t="s">
        <v>252</v>
      </c>
      <c r="F21" s="2" t="s">
        <v>3164</v>
      </c>
      <c r="G21" s="2" t="s">
        <v>3165</v>
      </c>
      <c r="H21" s="2" t="s">
        <v>255</v>
      </c>
      <c r="I21" s="2" t="s">
        <v>3166</v>
      </c>
      <c r="J21" s="2" t="s">
        <v>30</v>
      </c>
      <c r="K21" s="2" t="s">
        <v>30</v>
      </c>
      <c r="L21" s="4" t="s">
        <v>2880</v>
      </c>
      <c r="M21" s="2" t="s">
        <v>444</v>
      </c>
      <c r="N21" s="2" t="s">
        <v>257</v>
      </c>
      <c r="O21" s="160" t="s">
        <v>3167</v>
      </c>
      <c r="P21" s="2" t="s">
        <v>34</v>
      </c>
      <c r="Q21" s="2" t="s">
        <v>3168</v>
      </c>
      <c r="R21" s="2" t="s">
        <v>2855</v>
      </c>
      <c r="S21" s="172">
        <v>45873</v>
      </c>
      <c r="U21" s="137">
        <v>2900</v>
      </c>
      <c r="V21" s="144">
        <v>1</v>
      </c>
      <c r="W21" s="157">
        <v>38080</v>
      </c>
      <c r="X21" s="137">
        <v>1104.32</v>
      </c>
      <c r="Y21" s="146">
        <v>0.69603140915093198</v>
      </c>
      <c r="Z21" s="146">
        <v>2.27032847243136E-4</v>
      </c>
    </row>
    <row r="22" spans="1:26" x14ac:dyDescent="0.2">
      <c r="A22" s="188">
        <v>1038</v>
      </c>
      <c r="B22" s="2">
        <v>1038</v>
      </c>
      <c r="C22" s="2" t="s">
        <v>3169</v>
      </c>
      <c r="D22" s="2" t="s">
        <v>3170</v>
      </c>
      <c r="E22" s="4" t="s">
        <v>252</v>
      </c>
      <c r="F22" s="2" t="s">
        <v>3171</v>
      </c>
      <c r="G22" s="2" t="s">
        <v>3172</v>
      </c>
      <c r="H22" s="2" t="s">
        <v>33</v>
      </c>
      <c r="I22" s="2" t="s">
        <v>3166</v>
      </c>
      <c r="J22" s="2" t="s">
        <v>30</v>
      </c>
      <c r="K22" s="2" t="s">
        <v>30</v>
      </c>
      <c r="L22" s="4" t="s">
        <v>2880</v>
      </c>
      <c r="M22" s="2" t="s">
        <v>444</v>
      </c>
      <c r="N22" s="2" t="s">
        <v>257</v>
      </c>
      <c r="O22" s="160" t="s">
        <v>3173</v>
      </c>
      <c r="P22" s="2" t="s">
        <v>34</v>
      </c>
      <c r="Q22" s="2" t="s">
        <v>2883</v>
      </c>
      <c r="R22" s="2" t="s">
        <v>2884</v>
      </c>
      <c r="S22" s="160" t="s">
        <v>2885</v>
      </c>
      <c r="U22" s="137">
        <v>49698.89</v>
      </c>
      <c r="V22" s="144">
        <v>1</v>
      </c>
      <c r="W22" s="157">
        <v>102.5</v>
      </c>
      <c r="X22" s="137">
        <v>50.941000000000003</v>
      </c>
      <c r="Y22" s="146">
        <v>3.2107349455715403E-2</v>
      </c>
      <c r="Z22" s="146">
        <v>1.0472836237740401E-5</v>
      </c>
    </row>
    <row r="23" spans="1:26" x14ac:dyDescent="0.2">
      <c r="A23" s="188">
        <v>1038</v>
      </c>
      <c r="B23" s="2">
        <v>1038</v>
      </c>
      <c r="C23" s="2" t="s">
        <v>3174</v>
      </c>
      <c r="D23" s="2" t="s">
        <v>3175</v>
      </c>
      <c r="E23" s="4" t="s">
        <v>252</v>
      </c>
      <c r="F23" s="2" t="s">
        <v>3176</v>
      </c>
      <c r="G23" s="2" t="s">
        <v>3177</v>
      </c>
      <c r="H23" s="2" t="s">
        <v>255</v>
      </c>
      <c r="I23" s="2" t="s">
        <v>3166</v>
      </c>
      <c r="J23" s="2" t="s">
        <v>30</v>
      </c>
      <c r="K23" s="2" t="s">
        <v>3178</v>
      </c>
      <c r="L23" s="4" t="s">
        <v>2880</v>
      </c>
      <c r="M23" s="2" t="s">
        <v>2130</v>
      </c>
      <c r="N23" s="2" t="s">
        <v>257</v>
      </c>
      <c r="O23" s="160" t="s">
        <v>3179</v>
      </c>
      <c r="P23" s="2" t="s">
        <v>89</v>
      </c>
      <c r="Q23" s="2" t="s">
        <v>3168</v>
      </c>
      <c r="R23" s="2" t="s">
        <v>2855</v>
      </c>
      <c r="S23" s="160" t="s">
        <v>2885</v>
      </c>
      <c r="U23" s="137">
        <v>3718</v>
      </c>
      <c r="V23" s="144">
        <v>3.306</v>
      </c>
      <c r="W23" s="157">
        <v>3509.114</v>
      </c>
      <c r="X23" s="137">
        <v>431.33</v>
      </c>
      <c r="Y23" s="146">
        <v>0.27185894929406001</v>
      </c>
      <c r="Z23" s="146">
        <v>8.8675468513769204E-5</v>
      </c>
    </row>
    <row r="24" spans="1:26" x14ac:dyDescent="0.2">
      <c r="A24" s="188">
        <v>1038</v>
      </c>
      <c r="B24" s="2">
        <v>1038</v>
      </c>
      <c r="C24" s="2" t="s">
        <v>3190</v>
      </c>
      <c r="D24" s="2" t="s">
        <v>3191</v>
      </c>
      <c r="E24" s="4" t="s">
        <v>252</v>
      </c>
      <c r="F24" s="2" t="s">
        <v>3192</v>
      </c>
      <c r="G24" s="2" t="s">
        <v>3193</v>
      </c>
      <c r="H24" s="2" t="s">
        <v>255</v>
      </c>
      <c r="I24" s="2" t="s">
        <v>3166</v>
      </c>
      <c r="J24" s="2" t="s">
        <v>30</v>
      </c>
      <c r="K24" s="2" t="s">
        <v>30</v>
      </c>
      <c r="L24" s="4" t="s">
        <v>2880</v>
      </c>
      <c r="M24" s="2" t="s">
        <v>802</v>
      </c>
      <c r="N24" s="2" t="s">
        <v>257</v>
      </c>
      <c r="O24" s="160" t="s">
        <v>3144</v>
      </c>
      <c r="P24" s="2" t="s">
        <v>34</v>
      </c>
      <c r="Q24" s="2" t="s">
        <v>2883</v>
      </c>
      <c r="R24" s="2" t="s">
        <v>2884</v>
      </c>
      <c r="S24" s="160" t="s">
        <v>2885</v>
      </c>
      <c r="U24" s="137">
        <v>3343</v>
      </c>
      <c r="V24" s="144">
        <v>1</v>
      </c>
      <c r="W24" s="157">
        <v>0</v>
      </c>
      <c r="X24" s="137">
        <v>0</v>
      </c>
      <c r="Y24" s="146">
        <v>2.1070278549619399E-11</v>
      </c>
      <c r="Z24" s="146">
        <v>6.8727434831734004E-15</v>
      </c>
    </row>
    <row r="25" spans="1:26" x14ac:dyDescent="0.2">
      <c r="A25" s="188">
        <v>1038</v>
      </c>
      <c r="B25" s="2">
        <v>1038</v>
      </c>
      <c r="C25" s="2" t="s">
        <v>3185</v>
      </c>
      <c r="D25" s="2" t="s">
        <v>3186</v>
      </c>
      <c r="E25" s="4" t="s">
        <v>33</v>
      </c>
      <c r="F25" s="2" t="s">
        <v>3187</v>
      </c>
      <c r="G25" s="2" t="s">
        <v>3188</v>
      </c>
      <c r="H25" s="2" t="s">
        <v>255</v>
      </c>
      <c r="I25" s="2" t="s">
        <v>3166</v>
      </c>
      <c r="J25" s="2" t="s">
        <v>84</v>
      </c>
      <c r="K25" s="2" t="s">
        <v>2655</v>
      </c>
      <c r="L25" s="4" t="s">
        <v>2880</v>
      </c>
      <c r="M25" s="2" t="s">
        <v>183</v>
      </c>
      <c r="N25" s="2" t="s">
        <v>257</v>
      </c>
      <c r="O25" s="160" t="s">
        <v>3189</v>
      </c>
      <c r="P25" s="2" t="s">
        <v>89</v>
      </c>
      <c r="Q25" s="2" t="s">
        <v>2883</v>
      </c>
      <c r="R25" s="2" t="s">
        <v>2884</v>
      </c>
      <c r="S25" s="160" t="s">
        <v>2885</v>
      </c>
      <c r="U25" s="137">
        <v>1100000</v>
      </c>
      <c r="V25" s="144">
        <v>3.306</v>
      </c>
      <c r="W25" s="157">
        <v>0</v>
      </c>
      <c r="X25" s="137">
        <v>4.0000000000000001E-3</v>
      </c>
      <c r="Y25" s="146">
        <v>2.2920782223615302E-6</v>
      </c>
      <c r="Z25" s="146">
        <v>7.4763442868406806E-10</v>
      </c>
    </row>
    <row r="26" spans="1:26" x14ac:dyDescent="0.2">
      <c r="A26" s="188">
        <v>1038</v>
      </c>
      <c r="B26" s="2">
        <v>1162</v>
      </c>
      <c r="C26" s="2" t="s">
        <v>3162</v>
      </c>
      <c r="D26" s="2" t="s">
        <v>3163</v>
      </c>
      <c r="E26" s="4" t="s">
        <v>252</v>
      </c>
      <c r="F26" s="2" t="s">
        <v>3164</v>
      </c>
      <c r="G26" s="2" t="s">
        <v>3165</v>
      </c>
      <c r="H26" s="2" t="s">
        <v>255</v>
      </c>
      <c r="I26" s="2" t="s">
        <v>3166</v>
      </c>
      <c r="J26" s="2" t="s">
        <v>30</v>
      </c>
      <c r="K26" s="2" t="s">
        <v>30</v>
      </c>
      <c r="L26" s="4" t="s">
        <v>2880</v>
      </c>
      <c r="M26" s="2" t="s">
        <v>444</v>
      </c>
      <c r="N26" s="2" t="s">
        <v>257</v>
      </c>
      <c r="O26" s="160" t="s">
        <v>3167</v>
      </c>
      <c r="P26" s="2" t="s">
        <v>34</v>
      </c>
      <c r="Q26" s="2" t="s">
        <v>3168</v>
      </c>
      <c r="R26" s="2" t="s">
        <v>2855</v>
      </c>
      <c r="S26" s="172">
        <v>45873</v>
      </c>
      <c r="U26" s="137">
        <v>360</v>
      </c>
      <c r="V26" s="144">
        <v>1</v>
      </c>
      <c r="W26" s="157">
        <v>38080</v>
      </c>
      <c r="X26" s="137">
        <v>137.08799999999999</v>
      </c>
      <c r="Y26" s="146">
        <v>5.88354766640969E-2</v>
      </c>
      <c r="Z26" s="146">
        <v>5.5055989100960103E-6</v>
      </c>
    </row>
    <row r="27" spans="1:26" x14ac:dyDescent="0.2">
      <c r="A27" s="188">
        <v>1038</v>
      </c>
      <c r="B27" s="2">
        <v>1162</v>
      </c>
      <c r="C27" s="2" t="s">
        <v>3169</v>
      </c>
      <c r="D27" s="2" t="s">
        <v>3170</v>
      </c>
      <c r="E27" s="4" t="s">
        <v>252</v>
      </c>
      <c r="F27" s="2" t="s">
        <v>3171</v>
      </c>
      <c r="G27" s="2" t="s">
        <v>3172</v>
      </c>
      <c r="H27" s="2" t="s">
        <v>33</v>
      </c>
      <c r="I27" s="2" t="s">
        <v>3166</v>
      </c>
      <c r="J27" s="2" t="s">
        <v>30</v>
      </c>
      <c r="K27" s="2" t="s">
        <v>30</v>
      </c>
      <c r="L27" s="4" t="s">
        <v>2880</v>
      </c>
      <c r="M27" s="2" t="s">
        <v>444</v>
      </c>
      <c r="N27" s="2" t="s">
        <v>257</v>
      </c>
      <c r="O27" s="160" t="s">
        <v>3173</v>
      </c>
      <c r="P27" s="2" t="s">
        <v>34</v>
      </c>
      <c r="Q27" s="2" t="s">
        <v>2883</v>
      </c>
      <c r="R27" s="2" t="s">
        <v>2884</v>
      </c>
      <c r="S27" s="160" t="s">
        <v>2885</v>
      </c>
      <c r="U27" s="137">
        <v>17285.919999999998</v>
      </c>
      <c r="V27" s="144">
        <v>1</v>
      </c>
      <c r="W27" s="157">
        <v>102.5</v>
      </c>
      <c r="X27" s="137">
        <v>17.718</v>
      </c>
      <c r="Y27" s="146">
        <v>7.6042467345565096E-3</v>
      </c>
      <c r="Z27" s="146">
        <v>7.11576329582509E-7</v>
      </c>
    </row>
    <row r="28" spans="1:26" x14ac:dyDescent="0.2">
      <c r="A28" s="188">
        <v>1038</v>
      </c>
      <c r="B28" s="2">
        <v>1162</v>
      </c>
      <c r="C28" s="2" t="s">
        <v>3174</v>
      </c>
      <c r="D28" s="2" t="s">
        <v>3175</v>
      </c>
      <c r="E28" s="4" t="s">
        <v>252</v>
      </c>
      <c r="F28" s="2" t="s">
        <v>3176</v>
      </c>
      <c r="G28" s="2" t="s">
        <v>3177</v>
      </c>
      <c r="H28" s="2" t="s">
        <v>255</v>
      </c>
      <c r="I28" s="2" t="s">
        <v>3166</v>
      </c>
      <c r="J28" s="2" t="s">
        <v>30</v>
      </c>
      <c r="K28" s="2" t="s">
        <v>3178</v>
      </c>
      <c r="L28" s="4" t="s">
        <v>2880</v>
      </c>
      <c r="M28" s="2" t="s">
        <v>2130</v>
      </c>
      <c r="N28" s="2" t="s">
        <v>257</v>
      </c>
      <c r="O28" s="160" t="s">
        <v>3179</v>
      </c>
      <c r="P28" s="2" t="s">
        <v>89</v>
      </c>
      <c r="Q28" s="2" t="s">
        <v>3168</v>
      </c>
      <c r="R28" s="2" t="s">
        <v>2855</v>
      </c>
      <c r="S28" s="160" t="s">
        <v>2885</v>
      </c>
      <c r="U28" s="137">
        <v>18750</v>
      </c>
      <c r="V28" s="144">
        <v>3.306</v>
      </c>
      <c r="W28" s="157">
        <v>3509.114</v>
      </c>
      <c r="X28" s="137">
        <v>2175.212</v>
      </c>
      <c r="Y28" s="146">
        <v>0.93355832491079804</v>
      </c>
      <c r="Z28" s="146">
        <v>8.7358817971069404E-5</v>
      </c>
    </row>
    <row r="29" spans="1:26" x14ac:dyDescent="0.2">
      <c r="A29" s="188">
        <v>1038</v>
      </c>
      <c r="B29" s="2">
        <v>1162</v>
      </c>
      <c r="C29" s="2" t="s">
        <v>3190</v>
      </c>
      <c r="D29" s="2" t="s">
        <v>3191</v>
      </c>
      <c r="E29" s="4" t="s">
        <v>252</v>
      </c>
      <c r="F29" s="2" t="s">
        <v>3192</v>
      </c>
      <c r="G29" s="2" t="s">
        <v>3193</v>
      </c>
      <c r="H29" s="2" t="s">
        <v>255</v>
      </c>
      <c r="I29" s="2" t="s">
        <v>3166</v>
      </c>
      <c r="J29" s="2" t="s">
        <v>30</v>
      </c>
      <c r="K29" s="2" t="s">
        <v>30</v>
      </c>
      <c r="L29" s="4" t="s">
        <v>2880</v>
      </c>
      <c r="M29" s="2" t="s">
        <v>802</v>
      </c>
      <c r="N29" s="2" t="s">
        <v>257</v>
      </c>
      <c r="O29" s="160" t="s">
        <v>3144</v>
      </c>
      <c r="P29" s="2" t="s">
        <v>34</v>
      </c>
      <c r="Q29" s="2" t="s">
        <v>2883</v>
      </c>
      <c r="R29" s="2" t="s">
        <v>2884</v>
      </c>
      <c r="S29" s="160" t="s">
        <v>2885</v>
      </c>
      <c r="U29" s="137">
        <v>3646</v>
      </c>
      <c r="V29" s="144">
        <v>1</v>
      </c>
      <c r="W29" s="157">
        <v>0</v>
      </c>
      <c r="X29" s="137">
        <v>0</v>
      </c>
      <c r="Y29" s="146">
        <v>1.5647915785283699E-11</v>
      </c>
      <c r="Z29" s="146">
        <v>1.4642721190921E-15</v>
      </c>
    </row>
    <row r="30" spans="1:26" x14ac:dyDescent="0.2">
      <c r="A30" s="188">
        <v>1038</v>
      </c>
      <c r="B30" s="2">
        <v>1162</v>
      </c>
      <c r="C30" s="2" t="s">
        <v>3180</v>
      </c>
      <c r="D30" s="2" t="s">
        <v>3181</v>
      </c>
      <c r="E30" s="4" t="s">
        <v>380</v>
      </c>
      <c r="F30" s="2" t="s">
        <v>3182</v>
      </c>
      <c r="G30" s="2" t="s">
        <v>3183</v>
      </c>
      <c r="H30" s="2" t="s">
        <v>255</v>
      </c>
      <c r="I30" s="2" t="s">
        <v>3166</v>
      </c>
      <c r="J30" s="2" t="s">
        <v>84</v>
      </c>
      <c r="K30" s="2" t="s">
        <v>1600</v>
      </c>
      <c r="L30" s="4" t="s">
        <v>2880</v>
      </c>
      <c r="M30" s="2" t="s">
        <v>1393</v>
      </c>
      <c r="N30" s="2" t="s">
        <v>257</v>
      </c>
      <c r="O30" s="160" t="s">
        <v>3184</v>
      </c>
      <c r="P30" s="2" t="s">
        <v>197</v>
      </c>
      <c r="Q30" s="2" t="s">
        <v>2883</v>
      </c>
      <c r="R30" s="2" t="s">
        <v>2884</v>
      </c>
      <c r="S30" s="160" t="s">
        <v>2885</v>
      </c>
      <c r="U30" s="137">
        <v>1171811</v>
      </c>
      <c r="V30" s="144">
        <v>3.8807</v>
      </c>
      <c r="W30" s="157">
        <v>0</v>
      </c>
      <c r="X30" s="137">
        <v>5.0000000000000001E-3</v>
      </c>
      <c r="Y30" s="146">
        <v>1.9516749005939398E-6</v>
      </c>
      <c r="Z30" s="146">
        <v>1.82630273685345E-10</v>
      </c>
    </row>
    <row r="31" spans="1:26" x14ac:dyDescent="0.2">
      <c r="A31" s="188">
        <v>1038</v>
      </c>
      <c r="B31" s="2">
        <v>1319</v>
      </c>
      <c r="C31" s="2" t="s">
        <v>3174</v>
      </c>
      <c r="D31" s="2" t="s">
        <v>3175</v>
      </c>
      <c r="E31" s="4" t="s">
        <v>252</v>
      </c>
      <c r="F31" s="2" t="s">
        <v>3176</v>
      </c>
      <c r="G31" s="2" t="s">
        <v>3177</v>
      </c>
      <c r="H31" s="2" t="s">
        <v>255</v>
      </c>
      <c r="I31" s="2" t="s">
        <v>3166</v>
      </c>
      <c r="J31" s="2" t="s">
        <v>30</v>
      </c>
      <c r="K31" s="2" t="s">
        <v>3178</v>
      </c>
      <c r="L31" s="4" t="s">
        <v>2880</v>
      </c>
      <c r="M31" s="2" t="s">
        <v>2130</v>
      </c>
      <c r="N31" s="2" t="s">
        <v>257</v>
      </c>
      <c r="O31" s="160" t="s">
        <v>3122</v>
      </c>
      <c r="P31" s="2" t="s">
        <v>89</v>
      </c>
      <c r="Q31" s="2" t="s">
        <v>3168</v>
      </c>
      <c r="R31" s="2" t="s">
        <v>2855</v>
      </c>
      <c r="S31" s="160" t="s">
        <v>2885</v>
      </c>
      <c r="U31" s="137">
        <v>83</v>
      </c>
      <c r="V31" s="144">
        <v>3.306</v>
      </c>
      <c r="W31" s="157">
        <v>3509.114</v>
      </c>
      <c r="X31" s="137">
        <v>9.6289999999999996</v>
      </c>
      <c r="Y31" s="146">
        <v>1</v>
      </c>
      <c r="Z31" s="146">
        <v>1.6509110002313201E-5</v>
      </c>
    </row>
    <row r="32" spans="1:26" x14ac:dyDescent="0.2">
      <c r="A32" s="188">
        <v>1038</v>
      </c>
      <c r="B32" s="2">
        <v>8563</v>
      </c>
      <c r="C32" s="2" t="s">
        <v>3174</v>
      </c>
      <c r="D32" s="2" t="s">
        <v>3175</v>
      </c>
      <c r="E32" s="4" t="s">
        <v>252</v>
      </c>
      <c r="F32" s="2" t="s">
        <v>3176</v>
      </c>
      <c r="G32" s="2" t="s">
        <v>3177</v>
      </c>
      <c r="H32" s="2" t="s">
        <v>255</v>
      </c>
      <c r="I32" s="2" t="s">
        <v>3166</v>
      </c>
      <c r="J32" s="2" t="s">
        <v>30</v>
      </c>
      <c r="K32" s="2" t="s">
        <v>3178</v>
      </c>
      <c r="L32" s="4" t="s">
        <v>2880</v>
      </c>
      <c r="M32" s="2" t="s">
        <v>2130</v>
      </c>
      <c r="N32" s="2" t="s">
        <v>257</v>
      </c>
      <c r="O32" s="160" t="s">
        <v>3179</v>
      </c>
      <c r="P32" s="2" t="s">
        <v>89</v>
      </c>
      <c r="Q32" s="2" t="s">
        <v>3168</v>
      </c>
      <c r="R32" s="2" t="s">
        <v>2855</v>
      </c>
      <c r="S32" s="160" t="s">
        <v>2885</v>
      </c>
      <c r="U32" s="137">
        <v>6763</v>
      </c>
      <c r="V32" s="144">
        <v>3.306</v>
      </c>
      <c r="W32" s="157">
        <v>3509.114</v>
      </c>
      <c r="X32" s="137">
        <v>784.58500000000004</v>
      </c>
      <c r="Y32" s="146">
        <v>0.99999949301631896</v>
      </c>
      <c r="Z32" s="146">
        <v>6.54030859636632E-5</v>
      </c>
    </row>
    <row r="33" spans="1:26" x14ac:dyDescent="0.2">
      <c r="A33" s="188">
        <v>1038</v>
      </c>
      <c r="B33" s="2">
        <v>8563</v>
      </c>
      <c r="C33" s="2" t="s">
        <v>3180</v>
      </c>
      <c r="D33" s="2" t="s">
        <v>3181</v>
      </c>
      <c r="E33" s="4" t="s">
        <v>380</v>
      </c>
      <c r="F33" s="2" t="s">
        <v>3182</v>
      </c>
      <c r="G33" s="2" t="s">
        <v>3183</v>
      </c>
      <c r="H33" s="2" t="s">
        <v>255</v>
      </c>
      <c r="I33" s="2" t="s">
        <v>3166</v>
      </c>
      <c r="J33" s="2" t="s">
        <v>84</v>
      </c>
      <c r="K33" s="2" t="s">
        <v>1600</v>
      </c>
      <c r="L33" s="4" t="s">
        <v>2880</v>
      </c>
      <c r="M33" s="2" t="s">
        <v>1393</v>
      </c>
      <c r="N33" s="2" t="s">
        <v>257</v>
      </c>
      <c r="O33" s="160" t="s">
        <v>3184</v>
      </c>
      <c r="P33" s="2" t="s">
        <v>197</v>
      </c>
      <c r="Q33" s="2" t="s">
        <v>2883</v>
      </c>
      <c r="R33" s="2" t="s">
        <v>2884</v>
      </c>
      <c r="S33" s="160" t="s">
        <v>2885</v>
      </c>
      <c r="U33" s="137">
        <v>102500</v>
      </c>
      <c r="V33" s="144">
        <v>3.8807</v>
      </c>
      <c r="W33" s="157">
        <v>0</v>
      </c>
      <c r="X33" s="137">
        <v>0</v>
      </c>
      <c r="Y33" s="146">
        <v>5.0698368089700902E-7</v>
      </c>
      <c r="Z33" s="146">
        <v>3.3158314074605598E-11</v>
      </c>
    </row>
    <row r="34" spans="1:26" x14ac:dyDescent="0.2">
      <c r="A34" s="188">
        <v>1039</v>
      </c>
      <c r="B34" s="2">
        <v>1039</v>
      </c>
      <c r="C34" s="2" t="s">
        <v>3162</v>
      </c>
      <c r="D34" s="2" t="s">
        <v>3163</v>
      </c>
      <c r="E34" s="4" t="s">
        <v>252</v>
      </c>
      <c r="F34" s="2" t="s">
        <v>3164</v>
      </c>
      <c r="G34" s="2" t="s">
        <v>3165</v>
      </c>
      <c r="H34" s="2" t="s">
        <v>255</v>
      </c>
      <c r="I34" s="2" t="s">
        <v>3166</v>
      </c>
      <c r="J34" s="2" t="s">
        <v>30</v>
      </c>
      <c r="K34" s="2" t="s">
        <v>30</v>
      </c>
      <c r="L34" s="4" t="s">
        <v>2880</v>
      </c>
      <c r="M34" s="2" t="s">
        <v>444</v>
      </c>
      <c r="N34" s="2" t="s">
        <v>257</v>
      </c>
      <c r="O34" s="160" t="s">
        <v>3194</v>
      </c>
      <c r="P34" s="2" t="s">
        <v>34</v>
      </c>
      <c r="Q34" s="2" t="s">
        <v>3168</v>
      </c>
      <c r="R34" s="2" t="s">
        <v>2855</v>
      </c>
      <c r="S34" s="172">
        <v>45873</v>
      </c>
      <c r="U34" s="137">
        <v>140</v>
      </c>
      <c r="V34" s="144">
        <v>1</v>
      </c>
      <c r="W34" s="157">
        <v>38080</v>
      </c>
      <c r="X34" s="137">
        <v>53.311999999999998</v>
      </c>
      <c r="Y34" s="146">
        <v>0.77802821298684299</v>
      </c>
      <c r="Z34" s="146">
        <v>2.38145857702199E-4</v>
      </c>
    </row>
    <row r="35" spans="1:26" x14ac:dyDescent="0.2">
      <c r="A35" s="188">
        <v>1039</v>
      </c>
      <c r="B35" s="2">
        <v>1039</v>
      </c>
      <c r="C35" s="2" t="s">
        <v>3169</v>
      </c>
      <c r="D35" s="2" t="s">
        <v>3170</v>
      </c>
      <c r="E35" s="4" t="s">
        <v>252</v>
      </c>
      <c r="F35" s="2" t="s">
        <v>3171</v>
      </c>
      <c r="G35" s="2" t="s">
        <v>3172</v>
      </c>
      <c r="H35" s="2" t="s">
        <v>33</v>
      </c>
      <c r="I35" s="2" t="s">
        <v>3166</v>
      </c>
      <c r="J35" s="2" t="s">
        <v>30</v>
      </c>
      <c r="K35" s="2" t="s">
        <v>30</v>
      </c>
      <c r="L35" s="4" t="s">
        <v>2880</v>
      </c>
      <c r="M35" s="2" t="s">
        <v>444</v>
      </c>
      <c r="N35" s="2" t="s">
        <v>257</v>
      </c>
      <c r="O35" s="160" t="s">
        <v>3173</v>
      </c>
      <c r="P35" s="2" t="s">
        <v>34</v>
      </c>
      <c r="Q35" s="2" t="s">
        <v>2883</v>
      </c>
      <c r="R35" s="2" t="s">
        <v>2884</v>
      </c>
      <c r="S35" s="160" t="s">
        <v>2885</v>
      </c>
      <c r="U35" s="137">
        <v>14837.35</v>
      </c>
      <c r="V35" s="144">
        <v>1</v>
      </c>
      <c r="W35" s="157">
        <v>102.5</v>
      </c>
      <c r="X35" s="137">
        <v>15.208</v>
      </c>
      <c r="Y35" s="146">
        <v>0.22194766335176599</v>
      </c>
      <c r="Z35" s="146">
        <v>6.79357326272164E-5</v>
      </c>
    </row>
    <row r="36" spans="1:26" x14ac:dyDescent="0.2">
      <c r="A36" s="188">
        <v>1039</v>
      </c>
      <c r="B36" s="2">
        <v>1039</v>
      </c>
      <c r="C36" s="2" t="s">
        <v>3185</v>
      </c>
      <c r="D36" s="2" t="s">
        <v>3186</v>
      </c>
      <c r="E36" s="4" t="s">
        <v>33</v>
      </c>
      <c r="F36" s="2" t="s">
        <v>3187</v>
      </c>
      <c r="G36" s="2" t="s">
        <v>3188</v>
      </c>
      <c r="H36" s="2" t="s">
        <v>255</v>
      </c>
      <c r="I36" s="2" t="s">
        <v>3166</v>
      </c>
      <c r="J36" s="2" t="s">
        <v>84</v>
      </c>
      <c r="K36" s="2" t="s">
        <v>2655</v>
      </c>
      <c r="L36" s="4" t="s">
        <v>2880</v>
      </c>
      <c r="M36" s="2" t="s">
        <v>183</v>
      </c>
      <c r="N36" s="2" t="s">
        <v>257</v>
      </c>
      <c r="O36" s="160" t="s">
        <v>3189</v>
      </c>
      <c r="P36" s="2" t="s">
        <v>89</v>
      </c>
      <c r="Q36" s="2" t="s">
        <v>2883</v>
      </c>
      <c r="R36" s="2" t="s">
        <v>2884</v>
      </c>
      <c r="S36" s="160" t="s">
        <v>2885</v>
      </c>
      <c r="U36" s="137">
        <v>500000</v>
      </c>
      <c r="V36" s="144">
        <v>3.306</v>
      </c>
      <c r="W36" s="157">
        <v>0</v>
      </c>
      <c r="X36" s="137">
        <v>2E-3</v>
      </c>
      <c r="Y36" s="146">
        <v>2.4123661390817299E-5</v>
      </c>
      <c r="Z36" s="146">
        <v>7.3839867718662706E-9</v>
      </c>
    </row>
    <row r="37" spans="1:26" x14ac:dyDescent="0.2">
      <c r="A37" s="188">
        <v>11389</v>
      </c>
      <c r="B37" s="2">
        <v>11390</v>
      </c>
      <c r="C37" s="2" t="s">
        <v>3174</v>
      </c>
      <c r="D37" s="2" t="s">
        <v>3175</v>
      </c>
      <c r="E37" s="4" t="s">
        <v>252</v>
      </c>
      <c r="F37" s="2" t="s">
        <v>3176</v>
      </c>
      <c r="G37" s="2" t="s">
        <v>3177</v>
      </c>
      <c r="H37" s="2" t="s">
        <v>255</v>
      </c>
      <c r="I37" s="2" t="s">
        <v>3166</v>
      </c>
      <c r="J37" s="2" t="s">
        <v>30</v>
      </c>
      <c r="K37" s="2" t="s">
        <v>3178</v>
      </c>
      <c r="L37" s="4" t="s">
        <v>2880</v>
      </c>
      <c r="M37" s="2" t="s">
        <v>2130</v>
      </c>
      <c r="N37" s="2" t="s">
        <v>257</v>
      </c>
      <c r="O37" s="160" t="s">
        <v>3179</v>
      </c>
      <c r="P37" s="2" t="s">
        <v>89</v>
      </c>
      <c r="Q37" s="2" t="s">
        <v>3168</v>
      </c>
      <c r="R37" s="2" t="s">
        <v>2855</v>
      </c>
      <c r="S37" s="160" t="s">
        <v>2885</v>
      </c>
      <c r="U37" s="137">
        <v>1100</v>
      </c>
      <c r="V37" s="144">
        <v>3.306</v>
      </c>
      <c r="W37" s="157">
        <v>3509.114</v>
      </c>
      <c r="X37" s="137">
        <v>127.61199999999999</v>
      </c>
      <c r="Y37" s="146">
        <v>1</v>
      </c>
      <c r="Z37" s="146">
        <v>3.5137101688559502E-5</v>
      </c>
    </row>
    <row r="38" spans="1:26" x14ac:dyDescent="0.2">
      <c r="A38" s="188">
        <v>11389</v>
      </c>
      <c r="B38" s="2">
        <v>11391</v>
      </c>
      <c r="C38" s="2" t="s">
        <v>3174</v>
      </c>
      <c r="D38" s="2" t="s">
        <v>3175</v>
      </c>
      <c r="E38" s="4" t="s">
        <v>252</v>
      </c>
      <c r="F38" s="2" t="s">
        <v>3176</v>
      </c>
      <c r="G38" s="2" t="s">
        <v>3177</v>
      </c>
      <c r="H38" s="2" t="s">
        <v>255</v>
      </c>
      <c r="I38" s="2" t="s">
        <v>3166</v>
      </c>
      <c r="J38" s="2" t="s">
        <v>30</v>
      </c>
      <c r="K38" s="2" t="s">
        <v>3178</v>
      </c>
      <c r="L38" s="4" t="s">
        <v>2880</v>
      </c>
      <c r="M38" s="2" t="s">
        <v>2130</v>
      </c>
      <c r="N38" s="2" t="s">
        <v>257</v>
      </c>
      <c r="O38" s="160" t="s">
        <v>3179</v>
      </c>
      <c r="P38" s="2" t="s">
        <v>89</v>
      </c>
      <c r="Q38" s="2" t="s">
        <v>3168</v>
      </c>
      <c r="R38" s="2" t="s">
        <v>2855</v>
      </c>
      <c r="S38" s="160" t="s">
        <v>2885</v>
      </c>
      <c r="U38" s="137">
        <v>27</v>
      </c>
      <c r="V38" s="144">
        <v>3.306</v>
      </c>
      <c r="W38" s="157">
        <v>3509.114</v>
      </c>
      <c r="X38" s="137">
        <v>3.1320000000000001</v>
      </c>
      <c r="Y38" s="146">
        <v>1</v>
      </c>
      <c r="Z38" s="146">
        <v>3.2918698162733903E-5</v>
      </c>
    </row>
    <row r="39" spans="1:26" x14ac:dyDescent="0.2">
      <c r="A39" s="188">
        <v>11389</v>
      </c>
      <c r="B39" s="2">
        <v>11392</v>
      </c>
      <c r="C39" s="2" t="s">
        <v>3174</v>
      </c>
      <c r="D39" s="2" t="s">
        <v>3175</v>
      </c>
      <c r="E39" s="4" t="s">
        <v>252</v>
      </c>
      <c r="F39" s="2" t="s">
        <v>3176</v>
      </c>
      <c r="G39" s="2" t="s">
        <v>3177</v>
      </c>
      <c r="H39" s="2" t="s">
        <v>255</v>
      </c>
      <c r="I39" s="2" t="s">
        <v>3166</v>
      </c>
      <c r="J39" s="2" t="s">
        <v>30</v>
      </c>
      <c r="K39" s="2" t="s">
        <v>3178</v>
      </c>
      <c r="L39" s="4" t="s">
        <v>2880</v>
      </c>
      <c r="M39" s="2" t="s">
        <v>2130</v>
      </c>
      <c r="N39" s="2" t="s">
        <v>257</v>
      </c>
      <c r="O39" s="160" t="s">
        <v>3179</v>
      </c>
      <c r="P39" s="2" t="s">
        <v>89</v>
      </c>
      <c r="Q39" s="2" t="s">
        <v>3168</v>
      </c>
      <c r="R39" s="2" t="s">
        <v>2855</v>
      </c>
      <c r="S39" s="160" t="s">
        <v>2885</v>
      </c>
      <c r="U39" s="137">
        <v>145</v>
      </c>
      <c r="V39" s="144">
        <v>3.306</v>
      </c>
      <c r="W39" s="157">
        <v>3509.114</v>
      </c>
      <c r="X39" s="137">
        <v>16.821999999999999</v>
      </c>
      <c r="Y39" s="146">
        <v>1</v>
      </c>
      <c r="Z39" s="146">
        <v>5.1730487068409803E-5</v>
      </c>
    </row>
    <row r="40" spans="1:26" x14ac:dyDescent="0.2">
      <c r="A40" s="188">
        <v>11389</v>
      </c>
      <c r="B40" s="2">
        <v>11394</v>
      </c>
      <c r="C40" s="2" t="s">
        <v>3174</v>
      </c>
      <c r="D40" s="2" t="s">
        <v>3175</v>
      </c>
      <c r="E40" s="4" t="s">
        <v>252</v>
      </c>
      <c r="F40" s="2" t="s">
        <v>3176</v>
      </c>
      <c r="G40" s="2" t="s">
        <v>3177</v>
      </c>
      <c r="H40" s="2" t="s">
        <v>255</v>
      </c>
      <c r="I40" s="2" t="s">
        <v>3166</v>
      </c>
      <c r="J40" s="2" t="s">
        <v>30</v>
      </c>
      <c r="K40" s="2" t="s">
        <v>3178</v>
      </c>
      <c r="L40" s="4" t="s">
        <v>2880</v>
      </c>
      <c r="M40" s="2" t="s">
        <v>2130</v>
      </c>
      <c r="N40" s="2" t="s">
        <v>257</v>
      </c>
      <c r="O40" s="160" t="s">
        <v>3179</v>
      </c>
      <c r="P40" s="2" t="s">
        <v>89</v>
      </c>
      <c r="Q40" s="2" t="s">
        <v>3168</v>
      </c>
      <c r="R40" s="2" t="s">
        <v>2855</v>
      </c>
      <c r="S40" s="160" t="s">
        <v>2885</v>
      </c>
      <c r="U40" s="137">
        <v>1242</v>
      </c>
      <c r="V40" s="144">
        <v>3.306</v>
      </c>
      <c r="W40" s="157">
        <v>3509.114</v>
      </c>
      <c r="X40" s="137">
        <v>144.08600000000001</v>
      </c>
      <c r="Y40" s="146">
        <v>1</v>
      </c>
      <c r="Z40" s="146">
        <v>4.5405440995924697E-5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1">
    <dataValidation type="list" allowBlank="1" showInputMessage="1" showErrorMessage="1" sqref="J2:J20" xr:uid="{00000000-0002-0000-1200-000000000000}">
      <formula1>israel_abroad</formula1>
    </dataValidation>
    <dataValidation type="list" allowBlank="1" showInputMessage="1" showErrorMessage="1" sqref="N2:N20" xr:uid="{00000000-0002-0000-1200-000001000000}">
      <formula1>Holding_interest</formula1>
    </dataValidation>
    <dataValidation type="list" allowBlank="1" showInputMessage="1" showErrorMessage="1" sqref="Q2:Q19" xr:uid="{00000000-0002-0000-1200-000002000000}">
      <formula1>Valuation</formula1>
    </dataValidation>
    <dataValidation type="list" allowBlank="1" showInputMessage="1" showErrorMessage="1" sqref="R2:R20" xr:uid="{00000000-0002-0000-1200-000003000000}">
      <formula1>Dependence_Independence</formula1>
    </dataValidation>
    <dataValidation type="list" allowBlank="1" showInputMessage="1" showErrorMessage="1" sqref="K2:K20" xr:uid="{00000000-0002-0000-1200-000004000000}">
      <formula1>Country_list</formula1>
    </dataValidation>
    <dataValidation type="list" allowBlank="1" showInputMessage="1" showErrorMessage="1" sqref="E3:E20" xr:uid="{00000000-0002-0000-1200-000005000000}">
      <formula1>Issuer_Number_Type_2</formula1>
    </dataValidation>
    <dataValidation type="list" allowBlank="1" showInputMessage="1" showErrorMessage="1" sqref="H2" xr:uid="{00000000-0002-0000-1200-000006000000}">
      <formula1>Type_of_Security_ID</formula1>
    </dataValidation>
    <dataValidation type="list" allowBlank="1" showInputMessage="1" showErrorMessage="1" sqref="H3:H19" xr:uid="{00000000-0002-0000-1200-000007000000}">
      <formula1>Type_of_Security_ID_Traded</formula1>
    </dataValidation>
    <dataValidation type="list" allowBlank="1" showInputMessage="1" showErrorMessage="1" sqref="E2" xr:uid="{00000000-0002-0000-1200-000008000000}">
      <formula1>Issuer_Number_Type_3</formula1>
    </dataValidation>
    <dataValidation type="list" allowBlank="1" showInputMessage="1" showErrorMessage="1" sqref="M2:M20" xr:uid="{00000000-0002-0000-1200-000009000000}">
      <formula1>Industry_Sector</formula1>
    </dataValidation>
    <dataValidation type="list" allowBlank="1" showInputMessage="1" showErrorMessage="1" sqref="L2:L20" xr:uid="{00000000-0002-0000-1200-00000A000000}">
      <formula1>tradeable_status_stock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200-00000B000000}">
          <x14:formula1>
            <xm:f>'אפשרויות בחירה'!$C$946:$C$955</xm:f>
          </x14:formula1>
          <xm:sqref>I2:I20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348"/>
  <sheetViews>
    <sheetView rightToLeft="1" topLeftCell="E1" workbookViewId="0">
      <selection activeCell="F14" sqref="F13:F14"/>
    </sheetView>
  </sheetViews>
  <sheetFormatPr defaultColWidth="0" defaultRowHeight="14.25" x14ac:dyDescent="0.2"/>
  <cols>
    <col min="1" max="2" width="11.625" style="2" customWidth="1"/>
    <col min="3" max="3" width="38.375" style="2" bestFit="1" customWidth="1"/>
    <col min="4" max="5" width="11.625" style="2" customWidth="1"/>
    <col min="6" max="6" width="41.125" style="2" bestFit="1" customWidth="1"/>
    <col min="7" max="15" width="11.625" style="2" customWidth="1"/>
    <col min="16" max="16" width="11.625" customWidth="1"/>
    <col min="17" max="26" width="11.625" style="2" customWidth="1"/>
    <col min="27" max="27" width="9" style="2" hidden="1" customWidth="1"/>
    <col min="28" max="16384" width="9" style="2" hidden="1"/>
  </cols>
  <sheetData>
    <row r="1" spans="1:26" ht="51" x14ac:dyDescent="0.2">
      <c r="A1" s="12" t="s">
        <v>0</v>
      </c>
      <c r="B1" s="12" t="s">
        <v>1</v>
      </c>
      <c r="C1" s="12" t="s">
        <v>3195</v>
      </c>
      <c r="D1" s="12" t="s">
        <v>3196</v>
      </c>
      <c r="E1" s="12" t="s">
        <v>3197</v>
      </c>
      <c r="F1" s="12" t="s">
        <v>3198</v>
      </c>
      <c r="G1" s="12" t="s">
        <v>3199</v>
      </c>
      <c r="H1" s="12" t="s">
        <v>3200</v>
      </c>
      <c r="I1" s="12" t="s">
        <v>5</v>
      </c>
      <c r="J1" s="12" t="s">
        <v>3201</v>
      </c>
      <c r="K1" s="12" t="s">
        <v>6</v>
      </c>
      <c r="L1" s="12" t="s">
        <v>3202</v>
      </c>
      <c r="M1" s="12" t="s">
        <v>3203</v>
      </c>
      <c r="N1" s="12" t="s">
        <v>7</v>
      </c>
      <c r="O1" s="12" t="s">
        <v>244</v>
      </c>
      <c r="P1" s="165" t="s">
        <v>2837</v>
      </c>
      <c r="Q1" s="12" t="s">
        <v>11</v>
      </c>
      <c r="R1" s="12" t="s">
        <v>2843</v>
      </c>
      <c r="S1" s="12" t="s">
        <v>2844</v>
      </c>
      <c r="T1" s="158" t="s">
        <v>2846</v>
      </c>
      <c r="U1" s="143" t="s">
        <v>18</v>
      </c>
      <c r="V1" s="104" t="s">
        <v>3204</v>
      </c>
      <c r="W1" s="12" t="s">
        <v>20</v>
      </c>
      <c r="X1" s="145" t="s">
        <v>3205</v>
      </c>
      <c r="Y1" s="145" t="s">
        <v>24</v>
      </c>
      <c r="Z1" s="145" t="s">
        <v>25</v>
      </c>
    </row>
    <row r="2" spans="1:26" x14ac:dyDescent="0.2">
      <c r="A2" s="188">
        <v>1035</v>
      </c>
      <c r="B2" s="13">
        <v>1036</v>
      </c>
      <c r="C2" s="14" t="s">
        <v>3206</v>
      </c>
      <c r="D2" s="14"/>
      <c r="E2" s="14"/>
      <c r="F2" s="14" t="s">
        <v>3206</v>
      </c>
      <c r="G2" s="14">
        <v>29992361</v>
      </c>
      <c r="H2" s="14" t="s">
        <v>33</v>
      </c>
      <c r="I2" s="2" t="s">
        <v>3207</v>
      </c>
      <c r="J2" s="14" t="s">
        <v>3208</v>
      </c>
      <c r="K2" s="11" t="s">
        <v>30</v>
      </c>
      <c r="L2" s="14"/>
      <c r="M2" s="14"/>
      <c r="N2" s="11" t="s">
        <v>30</v>
      </c>
      <c r="O2" s="13" t="s">
        <v>257</v>
      </c>
      <c r="P2" s="161" t="s">
        <v>3209</v>
      </c>
      <c r="Q2" s="11" t="s">
        <v>34</v>
      </c>
      <c r="R2" s="13" t="s">
        <v>3210</v>
      </c>
      <c r="S2" s="13" t="s">
        <v>2855</v>
      </c>
      <c r="T2" s="159" t="s">
        <v>3211</v>
      </c>
      <c r="U2" s="156">
        <v>1</v>
      </c>
      <c r="V2" s="140">
        <v>364.14299999999997</v>
      </c>
      <c r="W2" s="140">
        <v>364.14299999999997</v>
      </c>
      <c r="X2" s="155">
        <v>5.0100000000000003E-4</v>
      </c>
      <c r="Y2" s="155">
        <v>1.05623056152552E-2</v>
      </c>
      <c r="Z2" s="155">
        <v>6.0750464900280903E-5</v>
      </c>
    </row>
    <row r="3" spans="1:26" x14ac:dyDescent="0.2">
      <c r="A3" s="188">
        <v>1035</v>
      </c>
      <c r="B3" s="13">
        <v>1036</v>
      </c>
      <c r="C3" s="13" t="s">
        <v>3212</v>
      </c>
      <c r="E3" s="14"/>
      <c r="F3" s="13" t="s">
        <v>3213</v>
      </c>
      <c r="G3" s="13">
        <v>29992375</v>
      </c>
      <c r="H3" s="14" t="s">
        <v>33</v>
      </c>
      <c r="I3" s="2" t="s">
        <v>3214</v>
      </c>
      <c r="J3" s="13" t="s">
        <v>3215</v>
      </c>
      <c r="K3" s="11" t="s">
        <v>30</v>
      </c>
      <c r="L3" s="14"/>
      <c r="M3" s="14"/>
      <c r="N3" s="11" t="s">
        <v>30</v>
      </c>
      <c r="O3" s="13" t="s">
        <v>257</v>
      </c>
      <c r="P3" s="161" t="s">
        <v>3216</v>
      </c>
      <c r="Q3" s="11" t="s">
        <v>34</v>
      </c>
      <c r="R3" s="13" t="s">
        <v>3210</v>
      </c>
      <c r="S3" s="13" t="s">
        <v>2855</v>
      </c>
      <c r="T3" s="166" t="s">
        <v>3217</v>
      </c>
      <c r="U3" s="156">
        <v>1</v>
      </c>
      <c r="V3" s="140">
        <v>5.2969999999999997</v>
      </c>
      <c r="W3" s="140">
        <v>5.2969999999999997</v>
      </c>
      <c r="X3" s="167">
        <v>2.3379999999999998E-3</v>
      </c>
      <c r="Y3" s="155">
        <v>1.5364528671719501E-4</v>
      </c>
      <c r="Z3" s="155">
        <v>8.8371071031360696E-7</v>
      </c>
    </row>
    <row r="4" spans="1:26" x14ac:dyDescent="0.2">
      <c r="A4" s="188">
        <v>1035</v>
      </c>
      <c r="B4" s="13">
        <v>1036</v>
      </c>
      <c r="C4" s="13" t="s">
        <v>3212</v>
      </c>
      <c r="E4" s="14"/>
      <c r="F4" s="13" t="s">
        <v>3218</v>
      </c>
      <c r="G4" s="13">
        <v>29992501</v>
      </c>
      <c r="H4" s="14" t="s">
        <v>33</v>
      </c>
      <c r="I4" s="2" t="s">
        <v>3214</v>
      </c>
      <c r="J4" s="13" t="s">
        <v>3215</v>
      </c>
      <c r="K4" s="11" t="s">
        <v>30</v>
      </c>
      <c r="L4" s="14"/>
      <c r="M4" s="14"/>
      <c r="N4" s="11" t="s">
        <v>30</v>
      </c>
      <c r="O4" s="13" t="s">
        <v>257</v>
      </c>
      <c r="P4" s="161" t="s">
        <v>3219</v>
      </c>
      <c r="Q4" s="11" t="s">
        <v>34</v>
      </c>
      <c r="R4" s="13" t="s">
        <v>3210</v>
      </c>
      <c r="S4" s="13" t="s">
        <v>2855</v>
      </c>
      <c r="T4" s="159" t="s">
        <v>3217</v>
      </c>
      <c r="U4" s="156">
        <v>1</v>
      </c>
      <c r="V4" s="140">
        <v>79.709999999999994</v>
      </c>
      <c r="W4" s="140">
        <v>79.709999999999994</v>
      </c>
      <c r="X4" s="167">
        <v>1.0116E-2</v>
      </c>
      <c r="Y4" s="155">
        <v>2.3120560229463799E-3</v>
      </c>
      <c r="Z4" s="155">
        <v>1.3298088825097301E-5</v>
      </c>
    </row>
    <row r="5" spans="1:26" x14ac:dyDescent="0.2">
      <c r="A5" s="188">
        <v>1035</v>
      </c>
      <c r="B5" s="13">
        <v>1036</v>
      </c>
      <c r="C5" s="13" t="s">
        <v>3220</v>
      </c>
      <c r="E5" s="14"/>
      <c r="F5" s="13" t="s">
        <v>3220</v>
      </c>
      <c r="G5" s="13">
        <v>29992535</v>
      </c>
      <c r="H5" s="14" t="s">
        <v>33</v>
      </c>
      <c r="I5" s="2" t="s">
        <v>3207</v>
      </c>
      <c r="J5" s="13" t="s">
        <v>3221</v>
      </c>
      <c r="K5" s="11" t="s">
        <v>30</v>
      </c>
      <c r="L5" s="14"/>
      <c r="M5" s="14"/>
      <c r="N5" s="11" t="s">
        <v>30</v>
      </c>
      <c r="O5" s="13" t="s">
        <v>257</v>
      </c>
      <c r="P5" s="161" t="s">
        <v>3222</v>
      </c>
      <c r="Q5" s="11" t="s">
        <v>89</v>
      </c>
      <c r="R5" s="13" t="s">
        <v>3210</v>
      </c>
      <c r="S5" s="13" t="s">
        <v>2855</v>
      </c>
      <c r="T5" s="159" t="s">
        <v>3223</v>
      </c>
      <c r="U5" s="156">
        <v>3.306</v>
      </c>
      <c r="V5" s="140">
        <v>235.93700000000001</v>
      </c>
      <c r="W5" s="140">
        <v>780.00900000000001</v>
      </c>
      <c r="X5" s="167">
        <v>9.6279999999999994E-3</v>
      </c>
      <c r="Y5" s="155">
        <v>2.2624864950219901E-2</v>
      </c>
      <c r="Z5" s="155">
        <v>1.3012983283183701E-4</v>
      </c>
    </row>
    <row r="6" spans="1:26" x14ac:dyDescent="0.2">
      <c r="A6" s="188">
        <v>1035</v>
      </c>
      <c r="B6" s="13">
        <v>1036</v>
      </c>
      <c r="C6" s="13" t="s">
        <v>3224</v>
      </c>
      <c r="E6" s="14"/>
      <c r="F6" s="13" t="s">
        <v>3225</v>
      </c>
      <c r="G6" s="13">
        <v>29992869</v>
      </c>
      <c r="H6" s="14" t="s">
        <v>33</v>
      </c>
      <c r="I6" s="2" t="s">
        <v>3207</v>
      </c>
      <c r="J6" s="13" t="s">
        <v>3221</v>
      </c>
      <c r="K6" s="11" t="s">
        <v>30</v>
      </c>
      <c r="L6" s="14"/>
      <c r="M6" s="14"/>
      <c r="N6" s="11" t="s">
        <v>30</v>
      </c>
      <c r="O6" s="13" t="s">
        <v>257</v>
      </c>
      <c r="P6" s="161" t="s">
        <v>3226</v>
      </c>
      <c r="Q6" s="11" t="s">
        <v>34</v>
      </c>
      <c r="R6" s="13" t="s">
        <v>3210</v>
      </c>
      <c r="S6" s="13" t="s">
        <v>2855</v>
      </c>
      <c r="T6" s="159" t="s">
        <v>3227</v>
      </c>
      <c r="U6" s="156">
        <v>1</v>
      </c>
      <c r="V6" s="140">
        <v>3858.21</v>
      </c>
      <c r="W6" s="140">
        <v>3858.21</v>
      </c>
      <c r="X6" s="155">
        <v>1.1438E-2</v>
      </c>
      <c r="Y6" s="155">
        <v>0.111910936191239</v>
      </c>
      <c r="Z6" s="155">
        <v>6.4367020314429495E-4</v>
      </c>
    </row>
    <row r="7" spans="1:26" x14ac:dyDescent="0.2">
      <c r="A7" s="188">
        <v>1035</v>
      </c>
      <c r="B7" s="13">
        <v>1036</v>
      </c>
      <c r="C7" s="13" t="s">
        <v>3228</v>
      </c>
      <c r="E7" s="14"/>
      <c r="F7" s="13" t="s">
        <v>3229</v>
      </c>
      <c r="G7" s="13">
        <v>29992935</v>
      </c>
      <c r="H7" s="14" t="s">
        <v>33</v>
      </c>
      <c r="I7" s="2" t="s">
        <v>3207</v>
      </c>
      <c r="J7" s="13" t="s">
        <v>3221</v>
      </c>
      <c r="K7" s="11" t="s">
        <v>84</v>
      </c>
      <c r="L7" s="14"/>
      <c r="M7" s="14"/>
      <c r="N7" s="11" t="s">
        <v>30</v>
      </c>
      <c r="O7" s="13" t="s">
        <v>257</v>
      </c>
      <c r="P7" s="161" t="s">
        <v>3231</v>
      </c>
      <c r="Q7" s="11" t="s">
        <v>89</v>
      </c>
      <c r="R7" s="13" t="s">
        <v>3210</v>
      </c>
      <c r="S7" s="13" t="s">
        <v>2855</v>
      </c>
      <c r="T7" s="159" t="s">
        <v>2866</v>
      </c>
      <c r="U7" s="156">
        <v>3.306</v>
      </c>
      <c r="V7" s="140">
        <v>640.56299999999999</v>
      </c>
      <c r="W7" s="140">
        <v>2117.7020000000002</v>
      </c>
      <c r="X7" s="155">
        <v>7.051E-3</v>
      </c>
      <c r="Y7" s="155">
        <v>6.1425899270262603E-2</v>
      </c>
      <c r="Z7" s="155">
        <v>3.5329899299605999E-4</v>
      </c>
    </row>
    <row r="8" spans="1:26" x14ac:dyDescent="0.2">
      <c r="A8" s="188">
        <v>1035</v>
      </c>
      <c r="B8" s="13">
        <v>1036</v>
      </c>
      <c r="C8" s="13" t="s">
        <v>3232</v>
      </c>
      <c r="E8" s="14"/>
      <c r="F8" s="13" t="s">
        <v>3233</v>
      </c>
      <c r="G8" s="13">
        <v>29993692</v>
      </c>
      <c r="H8" s="14" t="s">
        <v>33</v>
      </c>
      <c r="I8" s="2" t="s">
        <v>3214</v>
      </c>
      <c r="J8" s="13" t="s">
        <v>3215</v>
      </c>
      <c r="K8" s="11" t="s">
        <v>30</v>
      </c>
      <c r="L8" s="14"/>
      <c r="M8" s="14"/>
      <c r="N8" s="11" t="s">
        <v>30</v>
      </c>
      <c r="O8" s="13" t="s">
        <v>257</v>
      </c>
      <c r="P8" s="161" t="s">
        <v>3234</v>
      </c>
      <c r="Q8" s="11" t="s">
        <v>34</v>
      </c>
      <c r="R8" s="13" t="s">
        <v>3210</v>
      </c>
      <c r="S8" s="13" t="s">
        <v>2855</v>
      </c>
      <c r="T8" s="159" t="s">
        <v>3227</v>
      </c>
      <c r="U8" s="156">
        <v>1</v>
      </c>
      <c r="V8" s="140">
        <v>4544.4769999999999</v>
      </c>
      <c r="W8" s="140">
        <v>4544.4769999999999</v>
      </c>
      <c r="X8" s="155">
        <v>7.5789999999999998E-3</v>
      </c>
      <c r="Y8" s="155">
        <v>0.13181672162880301</v>
      </c>
      <c r="Z8" s="155">
        <v>7.5816089898164403E-4</v>
      </c>
    </row>
    <row r="9" spans="1:26" x14ac:dyDescent="0.2">
      <c r="A9" s="188">
        <v>1035</v>
      </c>
      <c r="B9" s="13">
        <v>1036</v>
      </c>
      <c r="C9" s="13" t="s">
        <v>3235</v>
      </c>
      <c r="E9" s="14"/>
      <c r="F9" s="13" t="s">
        <v>3236</v>
      </c>
      <c r="G9" s="13">
        <v>29994076</v>
      </c>
      <c r="H9" s="14" t="s">
        <v>33</v>
      </c>
      <c r="I9" s="2" t="s">
        <v>3207</v>
      </c>
      <c r="J9" s="13" t="s">
        <v>3237</v>
      </c>
      <c r="K9" s="11" t="s">
        <v>30</v>
      </c>
      <c r="L9" s="14"/>
      <c r="M9" s="14"/>
      <c r="N9" s="11" t="s">
        <v>30</v>
      </c>
      <c r="O9" s="13" t="s">
        <v>257</v>
      </c>
      <c r="P9" s="161" t="s">
        <v>3238</v>
      </c>
      <c r="Q9" s="11" t="s">
        <v>89</v>
      </c>
      <c r="R9" s="13" t="s">
        <v>3210</v>
      </c>
      <c r="S9" s="13" t="s">
        <v>2855</v>
      </c>
      <c r="T9" s="159" t="s">
        <v>3239</v>
      </c>
      <c r="U9" s="156">
        <v>3.306</v>
      </c>
      <c r="V9" s="140">
        <v>1530.9480000000001</v>
      </c>
      <c r="W9" s="140">
        <v>5061.3149999999996</v>
      </c>
      <c r="X9" s="155">
        <v>4.9370000000000004E-3</v>
      </c>
      <c r="Y9" s="155">
        <v>0.14680810488778301</v>
      </c>
      <c r="Z9" s="155">
        <v>8.4438577597875999E-4</v>
      </c>
    </row>
    <row r="10" spans="1:26" x14ac:dyDescent="0.2">
      <c r="A10" s="188">
        <v>1035</v>
      </c>
      <c r="B10" s="13">
        <v>1036</v>
      </c>
      <c r="C10" s="13" t="s">
        <v>3240</v>
      </c>
      <c r="E10" s="14"/>
      <c r="F10" s="13" t="s">
        <v>3241</v>
      </c>
      <c r="G10" s="13">
        <v>29994114</v>
      </c>
      <c r="H10" s="14" t="s">
        <v>33</v>
      </c>
      <c r="I10" s="2" t="s">
        <v>3214</v>
      </c>
      <c r="J10" s="13" t="s">
        <v>3215</v>
      </c>
      <c r="K10" s="11" t="s">
        <v>30</v>
      </c>
      <c r="L10" s="14"/>
      <c r="M10" s="14"/>
      <c r="N10" s="11" t="s">
        <v>30</v>
      </c>
      <c r="O10" s="13" t="s">
        <v>257</v>
      </c>
      <c r="P10" s="161" t="s">
        <v>3242</v>
      </c>
      <c r="Q10" s="11" t="s">
        <v>34</v>
      </c>
      <c r="R10" s="13" t="s">
        <v>3210</v>
      </c>
      <c r="S10" s="13" t="s">
        <v>2855</v>
      </c>
      <c r="T10" s="159" t="s">
        <v>3243</v>
      </c>
      <c r="U10" s="156">
        <v>1</v>
      </c>
      <c r="V10" s="140">
        <v>440.971</v>
      </c>
      <c r="W10" s="140">
        <v>440.971</v>
      </c>
      <c r="X10" s="155">
        <v>6.2040000000000003E-3</v>
      </c>
      <c r="Y10" s="155">
        <v>1.27907612237189E-2</v>
      </c>
      <c r="Z10" s="155">
        <v>7.3567715144231399E-5</v>
      </c>
    </row>
    <row r="11" spans="1:26" x14ac:dyDescent="0.2">
      <c r="A11" s="188">
        <v>1035</v>
      </c>
      <c r="B11" s="13">
        <v>1036</v>
      </c>
      <c r="C11" s="13" t="s">
        <v>3244</v>
      </c>
      <c r="E11" s="14"/>
      <c r="F11" s="13" t="s">
        <v>3244</v>
      </c>
      <c r="G11" s="13">
        <v>29992411</v>
      </c>
      <c r="H11" s="14" t="s">
        <v>33</v>
      </c>
      <c r="I11" s="2" t="s">
        <v>3207</v>
      </c>
      <c r="J11" s="13" t="s">
        <v>3221</v>
      </c>
      <c r="K11" s="11" t="s">
        <v>84</v>
      </c>
      <c r="L11" s="14"/>
      <c r="M11" s="14"/>
      <c r="N11" s="11" t="s">
        <v>85</v>
      </c>
      <c r="O11" s="13" t="s">
        <v>257</v>
      </c>
      <c r="P11" s="161" t="s">
        <v>3145</v>
      </c>
      <c r="Q11" s="11" t="s">
        <v>89</v>
      </c>
      <c r="R11" s="13" t="s">
        <v>3210</v>
      </c>
      <c r="S11" s="13" t="s">
        <v>2855</v>
      </c>
      <c r="T11" s="159" t="s">
        <v>3245</v>
      </c>
      <c r="U11" s="156">
        <v>3.306</v>
      </c>
      <c r="V11" s="140">
        <v>121.03100000000001</v>
      </c>
      <c r="W11" s="140">
        <v>400.13</v>
      </c>
      <c r="X11" s="155">
        <v>2.2920000000000002E-3</v>
      </c>
      <c r="Y11" s="155">
        <v>1.1606141407676299E-2</v>
      </c>
      <c r="Z11" s="155">
        <v>6.67542212749825E-5</v>
      </c>
    </row>
    <row r="12" spans="1:26" x14ac:dyDescent="0.2">
      <c r="A12" s="188">
        <v>1035</v>
      </c>
      <c r="B12" s="13">
        <v>1036</v>
      </c>
      <c r="C12" s="13" t="s">
        <v>3246</v>
      </c>
      <c r="E12" s="14"/>
      <c r="F12" s="13" t="s">
        <v>3247</v>
      </c>
      <c r="G12" s="13">
        <v>29992613</v>
      </c>
      <c r="H12" s="14" t="s">
        <v>33</v>
      </c>
      <c r="I12" s="2" t="s">
        <v>3214</v>
      </c>
      <c r="J12" s="13" t="s">
        <v>3248</v>
      </c>
      <c r="K12" s="11" t="s">
        <v>84</v>
      </c>
      <c r="L12" s="14"/>
      <c r="M12" s="14"/>
      <c r="N12" s="11" t="s">
        <v>85</v>
      </c>
      <c r="O12" s="13" t="s">
        <v>257</v>
      </c>
      <c r="P12" s="161" t="s">
        <v>3249</v>
      </c>
      <c r="Q12" s="11" t="s">
        <v>89</v>
      </c>
      <c r="R12" s="13" t="s">
        <v>3210</v>
      </c>
      <c r="S12" s="13" t="s">
        <v>2855</v>
      </c>
      <c r="T12" s="159" t="s">
        <v>3250</v>
      </c>
      <c r="U12" s="156">
        <v>3.306</v>
      </c>
      <c r="V12" s="140">
        <v>0</v>
      </c>
      <c r="W12" s="140">
        <v>0</v>
      </c>
      <c r="X12" s="155">
        <v>1.2496E-2</v>
      </c>
      <c r="Y12" s="155">
        <v>6.7497419449735002E-10</v>
      </c>
      <c r="Z12" s="155">
        <v>3.8822012546373398E-12</v>
      </c>
    </row>
    <row r="13" spans="1:26" x14ac:dyDescent="0.2">
      <c r="A13" s="188">
        <v>1035</v>
      </c>
      <c r="B13" s="13">
        <v>1036</v>
      </c>
      <c r="C13" s="13" t="s">
        <v>3251</v>
      </c>
      <c r="E13" s="14"/>
      <c r="F13" s="13" t="s">
        <v>3252</v>
      </c>
      <c r="G13" s="13">
        <v>29992902</v>
      </c>
      <c r="H13" s="14" t="s">
        <v>33</v>
      </c>
      <c r="I13" s="2" t="s">
        <v>3214</v>
      </c>
      <c r="J13" s="13" t="s">
        <v>3248</v>
      </c>
      <c r="K13" s="11" t="s">
        <v>84</v>
      </c>
      <c r="L13" s="14"/>
      <c r="M13" s="14"/>
      <c r="N13" s="11" t="s">
        <v>85</v>
      </c>
      <c r="O13" s="13" t="s">
        <v>257</v>
      </c>
      <c r="P13" s="161" t="s">
        <v>3253</v>
      </c>
      <c r="Q13" s="11" t="s">
        <v>89</v>
      </c>
      <c r="R13" s="13" t="s">
        <v>3210</v>
      </c>
      <c r="S13" s="13" t="s">
        <v>2855</v>
      </c>
      <c r="T13" s="159" t="s">
        <v>3211</v>
      </c>
      <c r="U13" s="156">
        <v>3.306</v>
      </c>
      <c r="V13" s="140">
        <v>124.039</v>
      </c>
      <c r="W13" s="140">
        <v>410.07299999999998</v>
      </c>
      <c r="X13" s="155">
        <v>1.8100000000000001E-4</v>
      </c>
      <c r="Y13" s="155">
        <v>1.1894539061120001E-2</v>
      </c>
      <c r="Z13" s="155">
        <v>6.8412977626204906E-5</v>
      </c>
    </row>
    <row r="14" spans="1:26" x14ac:dyDescent="0.2">
      <c r="A14" s="188">
        <v>1035</v>
      </c>
      <c r="B14" s="13">
        <v>1036</v>
      </c>
      <c r="C14" s="13" t="s">
        <v>3254</v>
      </c>
      <c r="E14" s="14"/>
      <c r="F14" s="13" t="s">
        <v>3255</v>
      </c>
      <c r="G14" s="13">
        <v>29992904</v>
      </c>
      <c r="H14" s="14" t="s">
        <v>33</v>
      </c>
      <c r="I14" s="2" t="s">
        <v>3256</v>
      </c>
      <c r="J14" s="13" t="s">
        <v>3257</v>
      </c>
      <c r="K14" s="11" t="s">
        <v>84</v>
      </c>
      <c r="L14" s="14"/>
      <c r="M14" s="14"/>
      <c r="N14" s="11" t="s">
        <v>85</v>
      </c>
      <c r="O14" s="13" t="s">
        <v>257</v>
      </c>
      <c r="P14" s="161" t="s">
        <v>3258</v>
      </c>
      <c r="Q14" s="11" t="s">
        <v>89</v>
      </c>
      <c r="R14" s="13" t="s">
        <v>3210</v>
      </c>
      <c r="S14" s="13" t="s">
        <v>2855</v>
      </c>
      <c r="T14" s="159" t="s">
        <v>3259</v>
      </c>
      <c r="U14" s="156">
        <v>3.306</v>
      </c>
      <c r="V14" s="140">
        <v>286.54000000000002</v>
      </c>
      <c r="W14" s="140">
        <v>947.30100000000004</v>
      </c>
      <c r="X14" s="155">
        <v>1.387E-3</v>
      </c>
      <c r="Y14" s="155">
        <v>2.74773443711178E-2</v>
      </c>
      <c r="Z14" s="155">
        <v>1.5803949493371999E-4</v>
      </c>
    </row>
    <row r="15" spans="1:26" x14ac:dyDescent="0.2">
      <c r="A15" s="188">
        <v>1035</v>
      </c>
      <c r="B15" s="13">
        <v>1036</v>
      </c>
      <c r="C15" s="13" t="s">
        <v>3260</v>
      </c>
      <c r="E15" s="14"/>
      <c r="F15" s="13" t="s">
        <v>3261</v>
      </c>
      <c r="G15" s="13">
        <v>29993690</v>
      </c>
      <c r="H15" s="14" t="s">
        <v>33</v>
      </c>
      <c r="I15" s="2" t="s">
        <v>3214</v>
      </c>
      <c r="J15" s="13" t="s">
        <v>3248</v>
      </c>
      <c r="K15" s="11" t="s">
        <v>84</v>
      </c>
      <c r="L15" s="14"/>
      <c r="M15" s="14"/>
      <c r="N15" s="11" t="s">
        <v>85</v>
      </c>
      <c r="O15" s="13" t="s">
        <v>257</v>
      </c>
      <c r="P15" s="161" t="s">
        <v>3262</v>
      </c>
      <c r="Q15" s="11" t="s">
        <v>89</v>
      </c>
      <c r="R15" s="13" t="s">
        <v>3210</v>
      </c>
      <c r="S15" s="13" t="s">
        <v>2855</v>
      </c>
      <c r="T15" s="159" t="s">
        <v>3217</v>
      </c>
      <c r="U15" s="156">
        <v>3.306</v>
      </c>
      <c r="V15" s="140">
        <v>216.41499999999999</v>
      </c>
      <c r="W15" s="140">
        <v>715.46699999999998</v>
      </c>
      <c r="X15" s="155">
        <v>1.2960000000000001E-3</v>
      </c>
      <c r="Y15" s="155">
        <v>2.0752778115880801E-2</v>
      </c>
      <c r="Z15" s="155">
        <v>1.19362283618384E-4</v>
      </c>
    </row>
    <row r="16" spans="1:26" x14ac:dyDescent="0.2">
      <c r="A16" s="188">
        <v>1035</v>
      </c>
      <c r="B16" s="13">
        <v>1036</v>
      </c>
      <c r="C16" s="13" t="s">
        <v>3251</v>
      </c>
      <c r="E16" s="14"/>
      <c r="F16" s="13" t="s">
        <v>3263</v>
      </c>
      <c r="G16" s="13">
        <v>29993696</v>
      </c>
      <c r="H16" s="14" t="s">
        <v>33</v>
      </c>
      <c r="I16" s="2" t="s">
        <v>3214</v>
      </c>
      <c r="J16" s="13" t="s">
        <v>3248</v>
      </c>
      <c r="K16" s="11" t="s">
        <v>84</v>
      </c>
      <c r="L16" s="14"/>
      <c r="M16" s="14"/>
      <c r="N16" s="11" t="s">
        <v>85</v>
      </c>
      <c r="O16" s="13" t="s">
        <v>257</v>
      </c>
      <c r="P16" s="161" t="s">
        <v>3264</v>
      </c>
      <c r="Q16" s="11" t="s">
        <v>89</v>
      </c>
      <c r="R16" s="13" t="s">
        <v>3210</v>
      </c>
      <c r="S16" s="13" t="s">
        <v>2855</v>
      </c>
      <c r="T16" s="159" t="s">
        <v>3265</v>
      </c>
      <c r="U16" s="156">
        <v>3.306</v>
      </c>
      <c r="V16" s="140">
        <v>211.404</v>
      </c>
      <c r="W16" s="140">
        <v>698.90300000000002</v>
      </c>
      <c r="X16" s="155">
        <v>1.74E-4</v>
      </c>
      <c r="Y16" s="155">
        <v>2.0272319903649302E-2</v>
      </c>
      <c r="Z16" s="155">
        <v>1.16598866158084E-4</v>
      </c>
    </row>
    <row r="17" spans="1:26" x14ac:dyDescent="0.2">
      <c r="A17" s="188">
        <v>1035</v>
      </c>
      <c r="B17" s="13">
        <v>1036</v>
      </c>
      <c r="C17" s="13" t="s">
        <v>3251</v>
      </c>
      <c r="E17" s="14"/>
      <c r="F17" s="13" t="s">
        <v>3266</v>
      </c>
      <c r="G17" s="13">
        <v>29993699</v>
      </c>
      <c r="H17" s="14" t="s">
        <v>33</v>
      </c>
      <c r="I17" s="2" t="s">
        <v>3214</v>
      </c>
      <c r="J17" s="13" t="s">
        <v>3248</v>
      </c>
      <c r="K17" s="11" t="s">
        <v>84</v>
      </c>
      <c r="L17" s="14"/>
      <c r="M17" s="14"/>
      <c r="N17" s="11" t="s">
        <v>85</v>
      </c>
      <c r="O17" s="13" t="s">
        <v>257</v>
      </c>
      <c r="P17" s="161" t="s">
        <v>3267</v>
      </c>
      <c r="Q17" s="11" t="s">
        <v>89</v>
      </c>
      <c r="R17" s="13" t="s">
        <v>3210</v>
      </c>
      <c r="S17" s="13" t="s">
        <v>2855</v>
      </c>
      <c r="T17" s="159" t="s">
        <v>2857</v>
      </c>
      <c r="U17" s="156">
        <v>3.306</v>
      </c>
      <c r="V17" s="140">
        <v>539.43200000000002</v>
      </c>
      <c r="W17" s="140">
        <v>1783.3610000000001</v>
      </c>
      <c r="X17" s="155">
        <v>3.9800000000000002E-4</v>
      </c>
      <c r="Y17" s="155">
        <v>5.17280270414823E-2</v>
      </c>
      <c r="Z17" s="155">
        <v>2.9752042836230999E-4</v>
      </c>
    </row>
    <row r="18" spans="1:26" x14ac:dyDescent="0.2">
      <c r="A18" s="188">
        <v>1035</v>
      </c>
      <c r="B18" s="13">
        <v>1036</v>
      </c>
      <c r="C18" s="13" t="s">
        <v>3268</v>
      </c>
      <c r="E18" s="14"/>
      <c r="F18" s="13" t="s">
        <v>3269</v>
      </c>
      <c r="G18" s="13">
        <v>29994040</v>
      </c>
      <c r="H18" s="14" t="s">
        <v>33</v>
      </c>
      <c r="I18" s="2" t="s">
        <v>3214</v>
      </c>
      <c r="J18" s="13" t="s">
        <v>3248</v>
      </c>
      <c r="K18" s="11" t="s">
        <v>84</v>
      </c>
      <c r="L18" s="14"/>
      <c r="M18" s="14"/>
      <c r="N18" s="11" t="s">
        <v>85</v>
      </c>
      <c r="O18" s="13" t="s">
        <v>257</v>
      </c>
      <c r="P18" s="161" t="s">
        <v>3270</v>
      </c>
      <c r="Q18" s="11" t="s">
        <v>89</v>
      </c>
      <c r="R18" s="13" t="s">
        <v>3210</v>
      </c>
      <c r="S18" s="13" t="s">
        <v>2855</v>
      </c>
      <c r="T18" s="159" t="s">
        <v>3271</v>
      </c>
      <c r="U18" s="156">
        <v>3.306</v>
      </c>
      <c r="V18" s="140">
        <v>165.91900000000001</v>
      </c>
      <c r="W18" s="140">
        <v>548.52800000000002</v>
      </c>
      <c r="X18" s="155">
        <v>4.3399999999999998E-4</v>
      </c>
      <c r="Y18" s="155">
        <v>1.5910544410843601E-2</v>
      </c>
      <c r="Z18" s="155">
        <v>9.1511551074539203E-5</v>
      </c>
    </row>
    <row r="19" spans="1:26" x14ac:dyDescent="0.2">
      <c r="A19" s="188">
        <v>1035</v>
      </c>
      <c r="B19" s="13">
        <v>1036</v>
      </c>
      <c r="C19" s="13" t="s">
        <v>3272</v>
      </c>
      <c r="E19" s="14"/>
      <c r="F19" s="13" t="s">
        <v>3273</v>
      </c>
      <c r="G19" s="13">
        <v>29994089</v>
      </c>
      <c r="H19" s="14" t="s">
        <v>33</v>
      </c>
      <c r="I19" s="2" t="s">
        <v>3214</v>
      </c>
      <c r="J19" s="13" t="s">
        <v>3274</v>
      </c>
      <c r="K19" s="11" t="s">
        <v>84</v>
      </c>
      <c r="L19" s="14"/>
      <c r="M19" s="14"/>
      <c r="N19" s="11" t="s">
        <v>85</v>
      </c>
      <c r="O19" s="13" t="s">
        <v>257</v>
      </c>
      <c r="P19" s="161" t="s">
        <v>3275</v>
      </c>
      <c r="Q19" s="11" t="s">
        <v>89</v>
      </c>
      <c r="R19" s="13" t="s">
        <v>3210</v>
      </c>
      <c r="S19" s="13" t="s">
        <v>2855</v>
      </c>
      <c r="T19" s="159" t="s">
        <v>3259</v>
      </c>
      <c r="U19" s="156">
        <v>3.306</v>
      </c>
      <c r="V19" s="140">
        <v>378.48</v>
      </c>
      <c r="W19" s="140">
        <v>1251.2539999999999</v>
      </c>
      <c r="X19" s="155">
        <v>1.916E-3</v>
      </c>
      <c r="Y19" s="155">
        <v>3.6293769995762899E-2</v>
      </c>
      <c r="Z19" s="155">
        <v>2.0874830558225601E-4</v>
      </c>
    </row>
    <row r="20" spans="1:26" x14ac:dyDescent="0.2">
      <c r="A20" s="188">
        <v>1035</v>
      </c>
      <c r="B20" s="2">
        <v>1036</v>
      </c>
      <c r="C20" s="2" t="s">
        <v>3276</v>
      </c>
      <c r="E20" s="14"/>
      <c r="F20" s="2" t="s">
        <v>3277</v>
      </c>
      <c r="G20" s="2">
        <v>29994105</v>
      </c>
      <c r="H20" s="14" t="s">
        <v>33</v>
      </c>
      <c r="I20" s="2" t="s">
        <v>3214</v>
      </c>
      <c r="J20" s="13" t="s">
        <v>3274</v>
      </c>
      <c r="K20" s="11" t="s">
        <v>84</v>
      </c>
      <c r="L20" s="14"/>
      <c r="M20" s="14"/>
      <c r="N20" s="11" t="s">
        <v>85</v>
      </c>
      <c r="O20" s="13" t="s">
        <v>257</v>
      </c>
      <c r="P20" s="161" t="s">
        <v>3278</v>
      </c>
      <c r="Q20" s="2" t="s">
        <v>89</v>
      </c>
      <c r="R20" s="13" t="s">
        <v>3210</v>
      </c>
      <c r="S20" s="13" t="s">
        <v>2855</v>
      </c>
      <c r="T20" s="160" t="s">
        <v>3243</v>
      </c>
      <c r="U20" s="144">
        <v>3.306</v>
      </c>
      <c r="V20" s="137">
        <v>203.51900000000001</v>
      </c>
      <c r="W20" s="137">
        <v>672.83199999999999</v>
      </c>
      <c r="X20" s="146">
        <v>8.9700000000000001E-4</v>
      </c>
      <c r="Y20" s="146">
        <v>1.9516123319627699E-2</v>
      </c>
      <c r="Z20" s="146">
        <v>1.12249503839977E-4</v>
      </c>
    </row>
    <row r="21" spans="1:26" x14ac:dyDescent="0.2">
      <c r="A21" s="188">
        <v>1035</v>
      </c>
      <c r="B21" s="2">
        <v>1036</v>
      </c>
      <c r="C21" s="2" t="s">
        <v>3279</v>
      </c>
      <c r="F21" s="2" t="s">
        <v>3280</v>
      </c>
      <c r="G21" s="2">
        <v>29994110</v>
      </c>
      <c r="H21" s="2" t="s">
        <v>33</v>
      </c>
      <c r="I21" s="2" t="s">
        <v>3214</v>
      </c>
      <c r="J21" s="2" t="s">
        <v>3281</v>
      </c>
      <c r="K21" s="2" t="s">
        <v>84</v>
      </c>
      <c r="N21" s="2" t="s">
        <v>85</v>
      </c>
      <c r="O21" s="2" t="s">
        <v>257</v>
      </c>
      <c r="P21" s="161" t="s">
        <v>3282</v>
      </c>
      <c r="Q21" s="2" t="s">
        <v>89</v>
      </c>
      <c r="R21" s="2" t="s">
        <v>3210</v>
      </c>
      <c r="S21" s="2" t="s">
        <v>2855</v>
      </c>
      <c r="T21" s="160" t="s">
        <v>2857</v>
      </c>
      <c r="U21" s="144">
        <v>3.306</v>
      </c>
      <c r="V21" s="137">
        <v>340.89</v>
      </c>
      <c r="W21" s="137">
        <v>1126.982</v>
      </c>
      <c r="X21" s="146">
        <v>7.6199999999999998E-4</v>
      </c>
      <c r="Y21" s="146">
        <v>3.2689140819866701E-2</v>
      </c>
      <c r="Z21" s="146">
        <v>1.8801581532818399E-4</v>
      </c>
    </row>
    <row r="22" spans="1:26" x14ac:dyDescent="0.2">
      <c r="A22" s="188">
        <v>1035</v>
      </c>
      <c r="B22" s="2">
        <v>1036</v>
      </c>
      <c r="C22" s="2" t="s">
        <v>3283</v>
      </c>
      <c r="F22" s="2" t="s">
        <v>3284</v>
      </c>
      <c r="G22" s="2">
        <v>29994111</v>
      </c>
      <c r="H22" s="2" t="s">
        <v>33</v>
      </c>
      <c r="I22" s="2" t="s">
        <v>3214</v>
      </c>
      <c r="J22" s="2" t="s">
        <v>3285</v>
      </c>
      <c r="K22" s="2" t="s">
        <v>84</v>
      </c>
      <c r="N22" s="2" t="s">
        <v>349</v>
      </c>
      <c r="O22" s="2" t="s">
        <v>257</v>
      </c>
      <c r="P22" s="161" t="s">
        <v>3286</v>
      </c>
      <c r="Q22" s="2" t="s">
        <v>89</v>
      </c>
      <c r="R22" s="2" t="s">
        <v>3210</v>
      </c>
      <c r="S22" s="2" t="s">
        <v>2855</v>
      </c>
      <c r="T22" s="160" t="s">
        <v>3287</v>
      </c>
      <c r="U22" s="144">
        <v>3.306</v>
      </c>
      <c r="V22" s="137">
        <v>204.46199999999999</v>
      </c>
      <c r="W22" s="137">
        <v>675.95</v>
      </c>
      <c r="X22" s="146">
        <v>1.8599999999999999E-4</v>
      </c>
      <c r="Y22" s="146">
        <v>1.9606560111808599E-2</v>
      </c>
      <c r="Z22" s="146">
        <v>1.12769662730394E-4</v>
      </c>
    </row>
    <row r="23" spans="1:26" x14ac:dyDescent="0.2">
      <c r="A23" s="188">
        <v>1035</v>
      </c>
      <c r="B23" s="2">
        <v>1036</v>
      </c>
      <c r="C23" s="2" t="s">
        <v>3288</v>
      </c>
      <c r="F23" s="2" t="s">
        <v>3289</v>
      </c>
      <c r="G23" s="2">
        <v>29994122</v>
      </c>
      <c r="H23" s="2" t="s">
        <v>33</v>
      </c>
      <c r="I23" s="2" t="s">
        <v>3214</v>
      </c>
      <c r="J23" s="2" t="s">
        <v>3248</v>
      </c>
      <c r="K23" s="2" t="s">
        <v>84</v>
      </c>
      <c r="N23" s="2" t="s">
        <v>85</v>
      </c>
      <c r="O23" s="2" t="s">
        <v>257</v>
      </c>
      <c r="P23" s="161" t="s">
        <v>3290</v>
      </c>
      <c r="Q23" s="2" t="s">
        <v>89</v>
      </c>
      <c r="R23" s="2" t="s">
        <v>3210</v>
      </c>
      <c r="S23" s="2" t="s">
        <v>2855</v>
      </c>
      <c r="T23" s="160" t="s">
        <v>3291</v>
      </c>
      <c r="U23" s="144">
        <v>3.306</v>
      </c>
      <c r="V23" s="137">
        <v>354.79899999999998</v>
      </c>
      <c r="W23" s="137">
        <v>1172.9639999999999</v>
      </c>
      <c r="X23" s="146">
        <v>4.1780000000000003E-3</v>
      </c>
      <c r="Y23" s="146">
        <v>3.4022908173416397E-2</v>
      </c>
      <c r="Z23" s="146">
        <v>1.9568715052226601E-4</v>
      </c>
    </row>
    <row r="24" spans="1:26" x14ac:dyDescent="0.2">
      <c r="A24" s="188">
        <v>1035</v>
      </c>
      <c r="B24" s="2">
        <v>1036</v>
      </c>
      <c r="C24" s="2" t="s">
        <v>3288</v>
      </c>
      <c r="F24" s="2" t="s">
        <v>3292</v>
      </c>
      <c r="G24" s="2">
        <v>29994123</v>
      </c>
      <c r="H24" s="2" t="s">
        <v>33</v>
      </c>
      <c r="I24" s="2" t="s">
        <v>3214</v>
      </c>
      <c r="J24" s="2" t="s">
        <v>3248</v>
      </c>
      <c r="K24" s="2" t="s">
        <v>84</v>
      </c>
      <c r="N24" s="2" t="s">
        <v>85</v>
      </c>
      <c r="O24" s="2" t="s">
        <v>257</v>
      </c>
      <c r="P24" s="161" t="s">
        <v>3293</v>
      </c>
      <c r="Q24" s="2" t="s">
        <v>89</v>
      </c>
      <c r="R24" s="2" t="s">
        <v>3210</v>
      </c>
      <c r="S24" s="2" t="s">
        <v>2855</v>
      </c>
      <c r="T24" s="160" t="s">
        <v>3291</v>
      </c>
      <c r="U24" s="144">
        <v>3.306</v>
      </c>
      <c r="V24" s="137">
        <v>67.504999999999995</v>
      </c>
      <c r="W24" s="137">
        <v>223.172</v>
      </c>
      <c r="X24" s="146">
        <v>2.9919999999999999E-3</v>
      </c>
      <c r="Y24" s="146">
        <v>6.4733171330412804E-3</v>
      </c>
      <c r="Z24" s="146">
        <v>3.7232119539433702E-5</v>
      </c>
    </row>
    <row r="25" spans="1:26" x14ac:dyDescent="0.2">
      <c r="A25" s="188">
        <v>1035</v>
      </c>
      <c r="B25" s="2">
        <v>1036</v>
      </c>
      <c r="C25" s="2" t="s">
        <v>3294</v>
      </c>
      <c r="F25" s="2" t="s">
        <v>3295</v>
      </c>
      <c r="G25" s="2">
        <v>29994141</v>
      </c>
      <c r="H25" s="2" t="s">
        <v>33</v>
      </c>
      <c r="I25" s="2" t="s">
        <v>3214</v>
      </c>
      <c r="J25" s="2" t="s">
        <v>3215</v>
      </c>
      <c r="K25" s="2" t="s">
        <v>84</v>
      </c>
      <c r="N25" s="2" t="s">
        <v>3296</v>
      </c>
      <c r="O25" s="2" t="s">
        <v>257</v>
      </c>
      <c r="P25" s="161" t="s">
        <v>3297</v>
      </c>
      <c r="Q25" s="2" t="s">
        <v>197</v>
      </c>
      <c r="R25" s="2" t="s">
        <v>3210</v>
      </c>
      <c r="S25" s="2" t="s">
        <v>2855</v>
      </c>
      <c r="T25" s="160" t="s">
        <v>3298</v>
      </c>
      <c r="U25" s="144">
        <v>3.8807</v>
      </c>
      <c r="V25" s="137">
        <v>246.893</v>
      </c>
      <c r="W25" s="137">
        <v>958.12</v>
      </c>
      <c r="X25" s="146">
        <v>1.73E-3</v>
      </c>
      <c r="Y25" s="146">
        <v>2.7791139308182399E-2</v>
      </c>
      <c r="Z25" s="146">
        <v>1.5984432704182499E-4</v>
      </c>
    </row>
    <row r="26" spans="1:26" x14ac:dyDescent="0.2">
      <c r="A26" s="188">
        <v>1035</v>
      </c>
      <c r="B26" s="2">
        <v>1036</v>
      </c>
      <c r="C26" s="2" t="s">
        <v>3260</v>
      </c>
      <c r="F26" s="2" t="s">
        <v>3299</v>
      </c>
      <c r="G26" s="2">
        <v>29994200</v>
      </c>
      <c r="H26" s="2" t="s">
        <v>33</v>
      </c>
      <c r="I26" s="2" t="s">
        <v>3214</v>
      </c>
      <c r="J26" s="2" t="s">
        <v>3248</v>
      </c>
      <c r="K26" s="2" t="s">
        <v>84</v>
      </c>
      <c r="N26" s="2" t="s">
        <v>85</v>
      </c>
      <c r="O26" s="2" t="s">
        <v>257</v>
      </c>
      <c r="P26" s="161" t="s">
        <v>3300</v>
      </c>
      <c r="Q26" s="2" t="s">
        <v>89</v>
      </c>
      <c r="R26" s="2" t="s">
        <v>3210</v>
      </c>
      <c r="S26" s="2" t="s">
        <v>2855</v>
      </c>
      <c r="T26" s="160" t="s">
        <v>3301</v>
      </c>
      <c r="U26" s="144">
        <v>3.306</v>
      </c>
      <c r="V26" s="137">
        <v>767.68200000000002</v>
      </c>
      <c r="W26" s="137">
        <v>2537.9580000000001</v>
      </c>
      <c r="X26" s="146">
        <v>2.7100000000000002E-3</v>
      </c>
      <c r="Y26" s="146">
        <v>7.3615801920912896E-2</v>
      </c>
      <c r="Z26" s="146">
        <v>4.23410792454561E-4</v>
      </c>
    </row>
    <row r="27" spans="1:26" x14ac:dyDescent="0.2">
      <c r="A27" s="188">
        <v>1035</v>
      </c>
      <c r="B27" s="2">
        <v>1036</v>
      </c>
      <c r="C27" s="2" t="s">
        <v>3302</v>
      </c>
      <c r="F27" s="2" t="s">
        <v>3303</v>
      </c>
      <c r="G27" s="2">
        <v>29994485</v>
      </c>
      <c r="H27" s="2" t="s">
        <v>33</v>
      </c>
      <c r="I27" s="2" t="s">
        <v>3214</v>
      </c>
      <c r="J27" s="2" t="s">
        <v>3215</v>
      </c>
      <c r="K27" s="2" t="s">
        <v>84</v>
      </c>
      <c r="N27" s="2" t="s">
        <v>85</v>
      </c>
      <c r="O27" s="2" t="s">
        <v>257</v>
      </c>
      <c r="P27" s="161" t="s">
        <v>3304</v>
      </c>
      <c r="Q27" s="2" t="s">
        <v>89</v>
      </c>
      <c r="R27" s="2" t="s">
        <v>3210</v>
      </c>
      <c r="S27" s="2" t="s">
        <v>2855</v>
      </c>
      <c r="T27" s="160" t="s">
        <v>2857</v>
      </c>
      <c r="U27" s="144">
        <v>3.306</v>
      </c>
      <c r="V27" s="137">
        <v>460.11700000000002</v>
      </c>
      <c r="W27" s="137">
        <v>1521.1469999999999</v>
      </c>
      <c r="X27" s="146">
        <v>7.7200000000000001E-4</v>
      </c>
      <c r="Y27" s="146">
        <v>4.41222598862143E-2</v>
      </c>
      <c r="Z27" s="146">
        <v>2.5377487626064902E-4</v>
      </c>
    </row>
    <row r="28" spans="1:26" x14ac:dyDescent="0.2">
      <c r="A28" s="188">
        <v>1035</v>
      </c>
      <c r="B28" s="2">
        <v>1036</v>
      </c>
      <c r="C28" s="2" t="s">
        <v>3305</v>
      </c>
      <c r="F28" s="2" t="s">
        <v>3306</v>
      </c>
      <c r="G28" s="2">
        <v>29994498</v>
      </c>
      <c r="H28" s="2" t="s">
        <v>33</v>
      </c>
      <c r="I28" s="2" t="s">
        <v>3207</v>
      </c>
      <c r="J28" s="2" t="s">
        <v>3281</v>
      </c>
      <c r="K28" s="2" t="s">
        <v>84</v>
      </c>
      <c r="N28" s="2" t="s">
        <v>30</v>
      </c>
      <c r="O28" s="2" t="s">
        <v>257</v>
      </c>
      <c r="P28" s="161" t="s">
        <v>3307</v>
      </c>
      <c r="Q28" s="2" t="s">
        <v>89</v>
      </c>
      <c r="R28" s="2" t="s">
        <v>3210</v>
      </c>
      <c r="S28" s="2" t="s">
        <v>2855</v>
      </c>
      <c r="T28" s="160" t="s">
        <v>3308</v>
      </c>
      <c r="U28" s="144">
        <v>3.306</v>
      </c>
      <c r="V28" s="137">
        <v>349.50900000000001</v>
      </c>
      <c r="W28" s="137">
        <v>1155.4780000000001</v>
      </c>
      <c r="X28" s="146">
        <v>1.9741999999999999E-2</v>
      </c>
      <c r="Y28" s="146">
        <v>3.35156936956926E-2</v>
      </c>
      <c r="Z28" s="146">
        <v>1.9276984094533401E-4</v>
      </c>
    </row>
    <row r="29" spans="1:26" x14ac:dyDescent="0.2">
      <c r="A29" s="188">
        <v>1035</v>
      </c>
      <c r="B29" s="2">
        <v>1036</v>
      </c>
      <c r="C29" s="2" t="s">
        <v>3246</v>
      </c>
      <c r="F29" s="2" t="s">
        <v>3309</v>
      </c>
      <c r="G29" s="2">
        <v>29994555</v>
      </c>
      <c r="H29" s="2" t="s">
        <v>33</v>
      </c>
      <c r="I29" s="2" t="s">
        <v>3214</v>
      </c>
      <c r="J29" s="2" t="s">
        <v>3248</v>
      </c>
      <c r="K29" s="2" t="s">
        <v>84</v>
      </c>
      <c r="N29" s="2" t="s">
        <v>85</v>
      </c>
      <c r="O29" s="2" t="s">
        <v>257</v>
      </c>
      <c r="P29" s="161" t="s">
        <v>3310</v>
      </c>
      <c r="Q29" s="2" t="s">
        <v>89</v>
      </c>
      <c r="R29" s="2" t="s">
        <v>3210</v>
      </c>
      <c r="S29" s="2" t="s">
        <v>2855</v>
      </c>
      <c r="T29" s="160" t="s">
        <v>3227</v>
      </c>
      <c r="U29" s="144">
        <v>3.306</v>
      </c>
      <c r="V29" s="137">
        <v>128.333</v>
      </c>
      <c r="W29" s="137">
        <v>424.26799999999997</v>
      </c>
      <c r="X29" s="146">
        <v>1.8450000000000001E-3</v>
      </c>
      <c r="Y29" s="146">
        <v>1.2306295571784301E-2</v>
      </c>
      <c r="Z29" s="146">
        <v>7.0781248376905996E-5</v>
      </c>
    </row>
    <row r="30" spans="1:26" x14ac:dyDescent="0.2">
      <c r="A30" s="188">
        <v>1035</v>
      </c>
      <c r="B30" s="2">
        <v>1037</v>
      </c>
      <c r="C30" s="2" t="s">
        <v>3212</v>
      </c>
      <c r="F30" s="2" t="s">
        <v>3213</v>
      </c>
      <c r="G30" s="2">
        <v>29992375</v>
      </c>
      <c r="H30" s="2" t="s">
        <v>33</v>
      </c>
      <c r="I30" s="2" t="s">
        <v>3214</v>
      </c>
      <c r="J30" s="2" t="s">
        <v>3215</v>
      </c>
      <c r="K30" s="2" t="s">
        <v>30</v>
      </c>
      <c r="N30" s="2" t="s">
        <v>30</v>
      </c>
      <c r="O30" s="2" t="s">
        <v>257</v>
      </c>
      <c r="P30" s="161" t="s">
        <v>3216</v>
      </c>
      <c r="Q30" s="2" t="s">
        <v>34</v>
      </c>
      <c r="R30" s="2" t="s">
        <v>3210</v>
      </c>
      <c r="S30" s="2" t="s">
        <v>2855</v>
      </c>
      <c r="T30" s="160" t="s">
        <v>3217</v>
      </c>
      <c r="U30" s="144">
        <v>1</v>
      </c>
      <c r="V30" s="137">
        <v>13.621</v>
      </c>
      <c r="W30" s="137">
        <v>13.621</v>
      </c>
      <c r="X30" s="146">
        <v>6.0109999999999999E-3</v>
      </c>
      <c r="Y30" s="146">
        <v>1.58386789825689E-3</v>
      </c>
      <c r="Z30" s="146">
        <v>3.3478505582537201E-5</v>
      </c>
    </row>
    <row r="31" spans="1:26" x14ac:dyDescent="0.2">
      <c r="A31" s="188">
        <v>1035</v>
      </c>
      <c r="B31" s="2">
        <v>1037</v>
      </c>
      <c r="C31" s="2" t="s">
        <v>3212</v>
      </c>
      <c r="F31" s="2" t="s">
        <v>3218</v>
      </c>
      <c r="G31" s="2">
        <v>29992501</v>
      </c>
      <c r="H31" s="2" t="s">
        <v>33</v>
      </c>
      <c r="I31" s="2" t="s">
        <v>3214</v>
      </c>
      <c r="J31" s="2" t="s">
        <v>3215</v>
      </c>
      <c r="K31" s="2" t="s">
        <v>30</v>
      </c>
      <c r="N31" s="2" t="s">
        <v>30</v>
      </c>
      <c r="O31" s="2" t="s">
        <v>257</v>
      </c>
      <c r="P31" s="161" t="s">
        <v>3219</v>
      </c>
      <c r="Q31" s="2" t="s">
        <v>34</v>
      </c>
      <c r="R31" s="2" t="s">
        <v>3210</v>
      </c>
      <c r="S31" s="2" t="s">
        <v>2855</v>
      </c>
      <c r="T31" s="160" t="s">
        <v>3217</v>
      </c>
      <c r="U31" s="144">
        <v>1</v>
      </c>
      <c r="V31" s="137">
        <v>73.394000000000005</v>
      </c>
      <c r="W31" s="137">
        <v>73.394000000000005</v>
      </c>
      <c r="X31" s="146">
        <v>9.3150000000000004E-3</v>
      </c>
      <c r="Y31" s="146">
        <v>8.5344371894574608E-3</v>
      </c>
      <c r="Z31" s="146">
        <v>1.8039396050990801E-4</v>
      </c>
    </row>
    <row r="32" spans="1:26" x14ac:dyDescent="0.2">
      <c r="A32" s="188">
        <v>1035</v>
      </c>
      <c r="B32" s="2">
        <v>1037</v>
      </c>
      <c r="C32" s="2" t="s">
        <v>3232</v>
      </c>
      <c r="F32" s="2" t="s">
        <v>3233</v>
      </c>
      <c r="G32" s="2">
        <v>29993692</v>
      </c>
      <c r="H32" s="2" t="s">
        <v>33</v>
      </c>
      <c r="I32" s="2" t="s">
        <v>3214</v>
      </c>
      <c r="J32" s="2" t="s">
        <v>3215</v>
      </c>
      <c r="K32" s="2" t="s">
        <v>30</v>
      </c>
      <c r="N32" s="2" t="s">
        <v>30</v>
      </c>
      <c r="O32" s="2" t="s">
        <v>257</v>
      </c>
      <c r="P32" s="161" t="s">
        <v>3234</v>
      </c>
      <c r="Q32" s="2" t="s">
        <v>34</v>
      </c>
      <c r="R32" s="2" t="s">
        <v>3210</v>
      </c>
      <c r="S32" s="2" t="s">
        <v>2855</v>
      </c>
      <c r="T32" s="160" t="s">
        <v>3227</v>
      </c>
      <c r="U32" s="144">
        <v>1</v>
      </c>
      <c r="V32" s="137">
        <v>1632.8869999999999</v>
      </c>
      <c r="W32" s="137">
        <v>1632.8869999999999</v>
      </c>
      <c r="X32" s="146">
        <v>2.7230000000000002E-3</v>
      </c>
      <c r="Y32" s="146">
        <v>0.18987570201163501</v>
      </c>
      <c r="Z32" s="146">
        <v>4.01343745698778E-3</v>
      </c>
    </row>
    <row r="33" spans="1:26" x14ac:dyDescent="0.2">
      <c r="A33" s="188">
        <v>1035</v>
      </c>
      <c r="B33" s="2">
        <v>1037</v>
      </c>
      <c r="C33" s="2" t="s">
        <v>3240</v>
      </c>
      <c r="F33" s="2" t="s">
        <v>3241</v>
      </c>
      <c r="G33" s="2">
        <v>29994114</v>
      </c>
      <c r="H33" s="2" t="s">
        <v>33</v>
      </c>
      <c r="I33" s="2" t="s">
        <v>3214</v>
      </c>
      <c r="J33" s="2" t="s">
        <v>3215</v>
      </c>
      <c r="K33" s="2" t="s">
        <v>30</v>
      </c>
      <c r="N33" s="2" t="s">
        <v>30</v>
      </c>
      <c r="O33" s="2" t="s">
        <v>257</v>
      </c>
      <c r="P33" s="161" t="s">
        <v>3242</v>
      </c>
      <c r="Q33" s="2" t="s">
        <v>34</v>
      </c>
      <c r="R33" s="2" t="s">
        <v>3210</v>
      </c>
      <c r="S33" s="2" t="s">
        <v>2855</v>
      </c>
      <c r="T33" s="160" t="s">
        <v>3243</v>
      </c>
      <c r="U33" s="144">
        <v>1</v>
      </c>
      <c r="V33" s="137">
        <v>232</v>
      </c>
      <c r="W33" s="137">
        <v>232</v>
      </c>
      <c r="X33" s="146">
        <v>3.264E-3</v>
      </c>
      <c r="Y33" s="146">
        <v>2.69774765084674E-2</v>
      </c>
      <c r="Z33" s="146">
        <v>5.70227857314024E-4</v>
      </c>
    </row>
    <row r="34" spans="1:26" x14ac:dyDescent="0.2">
      <c r="A34" s="188">
        <v>1035</v>
      </c>
      <c r="B34" s="2">
        <v>1037</v>
      </c>
      <c r="C34" s="2" t="s">
        <v>3246</v>
      </c>
      <c r="F34" s="2" t="s">
        <v>3247</v>
      </c>
      <c r="G34" s="2">
        <v>29992613</v>
      </c>
      <c r="H34" s="2" t="s">
        <v>33</v>
      </c>
      <c r="I34" s="2" t="s">
        <v>3214</v>
      </c>
      <c r="J34" s="2" t="s">
        <v>3248</v>
      </c>
      <c r="K34" s="2" t="s">
        <v>84</v>
      </c>
      <c r="N34" s="2" t="s">
        <v>85</v>
      </c>
      <c r="O34" s="2" t="s">
        <v>257</v>
      </c>
      <c r="P34" s="161" t="s">
        <v>3249</v>
      </c>
      <c r="Q34" s="2" t="s">
        <v>89</v>
      </c>
      <c r="R34" s="2" t="s">
        <v>3210</v>
      </c>
      <c r="S34" s="2" t="s">
        <v>2855</v>
      </c>
      <c r="T34" s="160" t="s">
        <v>3250</v>
      </c>
      <c r="U34" s="144">
        <v>3.306</v>
      </c>
      <c r="V34" s="137">
        <v>0</v>
      </c>
      <c r="W34" s="137">
        <v>0</v>
      </c>
      <c r="X34" s="146">
        <v>7.515E-3</v>
      </c>
      <c r="Y34" s="146">
        <v>1.6271746886916402E-9</v>
      </c>
      <c r="Z34" s="146">
        <v>3.4393889136258599E-11</v>
      </c>
    </row>
    <row r="35" spans="1:26" x14ac:dyDescent="0.2">
      <c r="A35" s="188">
        <v>1035</v>
      </c>
      <c r="B35" s="2">
        <v>1037</v>
      </c>
      <c r="C35" s="2" t="s">
        <v>3251</v>
      </c>
      <c r="F35" s="2" t="s">
        <v>3252</v>
      </c>
      <c r="G35" s="2">
        <v>29992902</v>
      </c>
      <c r="H35" s="2" t="s">
        <v>33</v>
      </c>
      <c r="I35" s="2" t="s">
        <v>3214</v>
      </c>
      <c r="J35" s="2" t="s">
        <v>3248</v>
      </c>
      <c r="K35" s="2" t="s">
        <v>84</v>
      </c>
      <c r="N35" s="2" t="s">
        <v>85</v>
      </c>
      <c r="O35" s="2" t="s">
        <v>257</v>
      </c>
      <c r="P35" s="161" t="s">
        <v>3253</v>
      </c>
      <c r="Q35" s="2" t="s">
        <v>89</v>
      </c>
      <c r="R35" s="2" t="s">
        <v>3210</v>
      </c>
      <c r="S35" s="2" t="s">
        <v>2855</v>
      </c>
      <c r="T35" s="160" t="s">
        <v>3211</v>
      </c>
      <c r="U35" s="144">
        <v>3.306</v>
      </c>
      <c r="V35" s="137">
        <v>152.941</v>
      </c>
      <c r="W35" s="137">
        <v>505.62400000000002</v>
      </c>
      <c r="X35" s="146">
        <v>2.24E-4</v>
      </c>
      <c r="Y35" s="146">
        <v>5.87950452047932E-2</v>
      </c>
      <c r="Z35" s="146">
        <v>1.24276162884573E-3</v>
      </c>
    </row>
    <row r="36" spans="1:26" x14ac:dyDescent="0.2">
      <c r="A36" s="188">
        <v>1035</v>
      </c>
      <c r="B36" s="2">
        <v>1037</v>
      </c>
      <c r="C36" s="2" t="s">
        <v>3260</v>
      </c>
      <c r="F36" s="2" t="s">
        <v>3261</v>
      </c>
      <c r="G36" s="2">
        <v>29993690</v>
      </c>
      <c r="H36" s="2" t="s">
        <v>33</v>
      </c>
      <c r="I36" s="2" t="s">
        <v>3214</v>
      </c>
      <c r="J36" s="2" t="s">
        <v>3248</v>
      </c>
      <c r="K36" s="2" t="s">
        <v>84</v>
      </c>
      <c r="N36" s="2" t="s">
        <v>85</v>
      </c>
      <c r="O36" s="2" t="s">
        <v>257</v>
      </c>
      <c r="P36" s="161" t="s">
        <v>3262</v>
      </c>
      <c r="Q36" s="2" t="s">
        <v>89</v>
      </c>
      <c r="R36" s="2" t="s">
        <v>3210</v>
      </c>
      <c r="S36" s="2" t="s">
        <v>2855</v>
      </c>
      <c r="T36" s="160" t="s">
        <v>3217</v>
      </c>
      <c r="U36" s="144">
        <v>3.306</v>
      </c>
      <c r="V36" s="137">
        <v>77.206999999999994</v>
      </c>
      <c r="W36" s="137">
        <v>255.24799999999999</v>
      </c>
      <c r="X36" s="146">
        <v>4.6200000000000001E-4</v>
      </c>
      <c r="Y36" s="146">
        <v>2.9680760449508299E-2</v>
      </c>
      <c r="Z36" s="146">
        <v>6.2736766462429504E-4</v>
      </c>
    </row>
    <row r="37" spans="1:26" x14ac:dyDescent="0.2">
      <c r="A37" s="188">
        <v>1035</v>
      </c>
      <c r="B37" s="2">
        <v>1037</v>
      </c>
      <c r="C37" s="2" t="s">
        <v>3251</v>
      </c>
      <c r="F37" s="2" t="s">
        <v>3263</v>
      </c>
      <c r="G37" s="2">
        <v>29993696</v>
      </c>
      <c r="H37" s="2" t="s">
        <v>33</v>
      </c>
      <c r="I37" s="2" t="s">
        <v>3214</v>
      </c>
      <c r="J37" s="2" t="s">
        <v>3248</v>
      </c>
      <c r="K37" s="2" t="s">
        <v>84</v>
      </c>
      <c r="N37" s="2" t="s">
        <v>85</v>
      </c>
      <c r="O37" s="2" t="s">
        <v>257</v>
      </c>
      <c r="P37" s="161" t="s">
        <v>3264</v>
      </c>
      <c r="Q37" s="2" t="s">
        <v>89</v>
      </c>
      <c r="R37" s="2" t="s">
        <v>3210</v>
      </c>
      <c r="S37" s="2" t="s">
        <v>2855</v>
      </c>
      <c r="T37" s="160" t="s">
        <v>3265</v>
      </c>
      <c r="U37" s="144">
        <v>3.306</v>
      </c>
      <c r="V37" s="137">
        <v>102.19799999999999</v>
      </c>
      <c r="W37" s="137">
        <v>337.86700000000002</v>
      </c>
      <c r="X37" s="146">
        <v>8.3999999999999995E-5</v>
      </c>
      <c r="Y37" s="146">
        <v>3.9287951203356201E-2</v>
      </c>
      <c r="Z37" s="146">
        <v>8.3043661351780399E-4</v>
      </c>
    </row>
    <row r="38" spans="1:26" x14ac:dyDescent="0.2">
      <c r="A38" s="188">
        <v>1035</v>
      </c>
      <c r="B38" s="2">
        <v>1037</v>
      </c>
      <c r="C38" s="2" t="s">
        <v>3251</v>
      </c>
      <c r="F38" s="2" t="s">
        <v>3266</v>
      </c>
      <c r="G38" s="2">
        <v>29993699</v>
      </c>
      <c r="H38" s="2" t="s">
        <v>33</v>
      </c>
      <c r="I38" s="2" t="s">
        <v>3214</v>
      </c>
      <c r="J38" s="2" t="s">
        <v>3248</v>
      </c>
      <c r="K38" s="2" t="s">
        <v>84</v>
      </c>
      <c r="N38" s="2" t="s">
        <v>85</v>
      </c>
      <c r="O38" s="2" t="s">
        <v>257</v>
      </c>
      <c r="P38" s="161" t="s">
        <v>3267</v>
      </c>
      <c r="Q38" s="2" t="s">
        <v>89</v>
      </c>
      <c r="R38" s="2" t="s">
        <v>3210</v>
      </c>
      <c r="S38" s="2" t="s">
        <v>2855</v>
      </c>
      <c r="T38" s="160" t="s">
        <v>2857</v>
      </c>
      <c r="U38" s="144">
        <v>3.306</v>
      </c>
      <c r="V38" s="137">
        <v>188.23599999999999</v>
      </c>
      <c r="W38" s="137">
        <v>622.30700000000002</v>
      </c>
      <c r="X38" s="146">
        <v>1.3899999999999999E-4</v>
      </c>
      <c r="Y38" s="146">
        <v>7.2363246787025798E-2</v>
      </c>
      <c r="Z38" s="146">
        <v>1.5295551884069E-3</v>
      </c>
    </row>
    <row r="39" spans="1:26" x14ac:dyDescent="0.2">
      <c r="A39" s="188">
        <v>1035</v>
      </c>
      <c r="B39" s="2">
        <v>1037</v>
      </c>
      <c r="C39" s="2" t="s">
        <v>3268</v>
      </c>
      <c r="F39" s="2" t="s">
        <v>3269</v>
      </c>
      <c r="G39" s="2">
        <v>29994040</v>
      </c>
      <c r="H39" s="2" t="s">
        <v>33</v>
      </c>
      <c r="I39" s="2" t="s">
        <v>3214</v>
      </c>
      <c r="J39" s="2" t="s">
        <v>3248</v>
      </c>
      <c r="K39" s="2" t="s">
        <v>84</v>
      </c>
      <c r="N39" s="2" t="s">
        <v>85</v>
      </c>
      <c r="O39" s="2" t="s">
        <v>257</v>
      </c>
      <c r="P39" s="161" t="s">
        <v>3270</v>
      </c>
      <c r="Q39" s="2" t="s">
        <v>89</v>
      </c>
      <c r="R39" s="2" t="s">
        <v>3210</v>
      </c>
      <c r="S39" s="2" t="s">
        <v>2855</v>
      </c>
      <c r="T39" s="160" t="s">
        <v>3271</v>
      </c>
      <c r="U39" s="144">
        <v>3.306</v>
      </c>
      <c r="V39" s="137">
        <v>65.332999999999998</v>
      </c>
      <c r="W39" s="137">
        <v>215.99199999999999</v>
      </c>
      <c r="X39" s="146">
        <v>1.7100000000000001E-4</v>
      </c>
      <c r="Y39" s="146">
        <v>2.5116076499757299E-2</v>
      </c>
      <c r="Z39" s="146">
        <v>5.3088310472984796E-4</v>
      </c>
    </row>
    <row r="40" spans="1:26" x14ac:dyDescent="0.2">
      <c r="A40" s="188">
        <v>1035</v>
      </c>
      <c r="B40" s="2">
        <v>1037</v>
      </c>
      <c r="C40" s="2" t="s">
        <v>3272</v>
      </c>
      <c r="F40" s="2" t="s">
        <v>3273</v>
      </c>
      <c r="G40" s="2">
        <v>29994089</v>
      </c>
      <c r="H40" s="2" t="s">
        <v>33</v>
      </c>
      <c r="I40" s="2" t="s">
        <v>3214</v>
      </c>
      <c r="J40" s="2" t="s">
        <v>3274</v>
      </c>
      <c r="K40" s="2" t="s">
        <v>84</v>
      </c>
      <c r="N40" s="2" t="s">
        <v>85</v>
      </c>
      <c r="O40" s="2" t="s">
        <v>257</v>
      </c>
      <c r="P40" s="161" t="s">
        <v>3275</v>
      </c>
      <c r="Q40" s="2" t="s">
        <v>89</v>
      </c>
      <c r="R40" s="2" t="s">
        <v>3210</v>
      </c>
      <c r="S40" s="2" t="s">
        <v>2855</v>
      </c>
      <c r="T40" s="160" t="s">
        <v>3259</v>
      </c>
      <c r="U40" s="144">
        <v>3.306</v>
      </c>
      <c r="V40" s="137">
        <v>136.81200000000001</v>
      </c>
      <c r="W40" s="137">
        <v>452.3</v>
      </c>
      <c r="X40" s="146">
        <v>6.9300000000000004E-4</v>
      </c>
      <c r="Y40" s="146">
        <v>5.25944616116336E-2</v>
      </c>
      <c r="Z40" s="146">
        <v>1.1116987588506799E-3</v>
      </c>
    </row>
    <row r="41" spans="1:26" x14ac:dyDescent="0.2">
      <c r="A41" s="188">
        <v>1035</v>
      </c>
      <c r="B41" s="2">
        <v>1037</v>
      </c>
      <c r="C41" s="2" t="s">
        <v>3276</v>
      </c>
      <c r="F41" s="2" t="s">
        <v>3277</v>
      </c>
      <c r="G41" s="2">
        <v>29994105</v>
      </c>
      <c r="H41" s="2" t="s">
        <v>33</v>
      </c>
      <c r="I41" s="2" t="s">
        <v>3214</v>
      </c>
      <c r="J41" s="2" t="s">
        <v>3274</v>
      </c>
      <c r="K41" s="2" t="s">
        <v>84</v>
      </c>
      <c r="N41" s="2" t="s">
        <v>85</v>
      </c>
      <c r="O41" s="2" t="s">
        <v>257</v>
      </c>
      <c r="P41" s="161" t="s">
        <v>3278</v>
      </c>
      <c r="Q41" s="2" t="s">
        <v>89</v>
      </c>
      <c r="R41" s="2" t="s">
        <v>3210</v>
      </c>
      <c r="S41" s="2" t="s">
        <v>2855</v>
      </c>
      <c r="T41" s="160" t="s">
        <v>3243</v>
      </c>
      <c r="U41" s="144">
        <v>3.306</v>
      </c>
      <c r="V41" s="137">
        <v>150.12200000000001</v>
      </c>
      <c r="W41" s="137">
        <v>496.30399999999997</v>
      </c>
      <c r="X41" s="146">
        <v>6.6200000000000005E-4</v>
      </c>
      <c r="Y41" s="146">
        <v>5.7711358134698597E-2</v>
      </c>
      <c r="Z41" s="146">
        <v>1.2198555369514401E-3</v>
      </c>
    </row>
    <row r="42" spans="1:26" x14ac:dyDescent="0.2">
      <c r="A42" s="188">
        <v>1035</v>
      </c>
      <c r="B42" s="2">
        <v>1037</v>
      </c>
      <c r="C42" s="2" t="s">
        <v>3279</v>
      </c>
      <c r="F42" s="2" t="s">
        <v>3280</v>
      </c>
      <c r="G42" s="2">
        <v>29994110</v>
      </c>
      <c r="H42" s="2" t="s">
        <v>33</v>
      </c>
      <c r="I42" s="2" t="s">
        <v>3214</v>
      </c>
      <c r="J42" s="2" t="s">
        <v>3281</v>
      </c>
      <c r="K42" s="2" t="s">
        <v>84</v>
      </c>
      <c r="N42" s="2" t="s">
        <v>85</v>
      </c>
      <c r="O42" s="2" t="s">
        <v>257</v>
      </c>
      <c r="P42" s="161" t="s">
        <v>3282</v>
      </c>
      <c r="Q42" s="2" t="s">
        <v>89</v>
      </c>
      <c r="R42" s="2" t="s">
        <v>3210</v>
      </c>
      <c r="S42" s="2" t="s">
        <v>2855</v>
      </c>
      <c r="T42" s="160" t="s">
        <v>2857</v>
      </c>
      <c r="U42" s="144">
        <v>3.306</v>
      </c>
      <c r="V42" s="137">
        <v>130.90199999999999</v>
      </c>
      <c r="W42" s="137">
        <v>432.76100000000002</v>
      </c>
      <c r="X42" s="146">
        <v>2.9300000000000002E-4</v>
      </c>
      <c r="Y42" s="146">
        <v>5.0322394590849799E-2</v>
      </c>
      <c r="Z42" s="146">
        <v>1.0636736624882099E-3</v>
      </c>
    </row>
    <row r="43" spans="1:26" x14ac:dyDescent="0.2">
      <c r="A43" s="188">
        <v>1035</v>
      </c>
      <c r="B43" s="2">
        <v>1037</v>
      </c>
      <c r="C43" s="2" t="s">
        <v>3283</v>
      </c>
      <c r="F43" s="2" t="s">
        <v>3284</v>
      </c>
      <c r="G43" s="2">
        <v>29994111</v>
      </c>
      <c r="H43" s="2" t="s">
        <v>33</v>
      </c>
      <c r="I43" s="2" t="s">
        <v>3214</v>
      </c>
      <c r="J43" s="2" t="s">
        <v>3285</v>
      </c>
      <c r="K43" s="2" t="s">
        <v>84</v>
      </c>
      <c r="N43" s="2" t="s">
        <v>349</v>
      </c>
      <c r="O43" s="2" t="s">
        <v>257</v>
      </c>
      <c r="P43" s="161" t="s">
        <v>3286</v>
      </c>
      <c r="Q43" s="2" t="s">
        <v>89</v>
      </c>
      <c r="R43" s="2" t="s">
        <v>3210</v>
      </c>
      <c r="S43" s="2" t="s">
        <v>2855</v>
      </c>
      <c r="T43" s="160" t="s">
        <v>3287</v>
      </c>
      <c r="U43" s="144">
        <v>3.306</v>
      </c>
      <c r="V43" s="137">
        <v>55.795999999999999</v>
      </c>
      <c r="W43" s="137">
        <v>184.46</v>
      </c>
      <c r="X43" s="146">
        <v>5.1E-5</v>
      </c>
      <c r="Y43" s="146">
        <v>2.1449460435973001E-2</v>
      </c>
      <c r="Z43" s="146">
        <v>4.53381170070072E-4</v>
      </c>
    </row>
    <row r="44" spans="1:26" x14ac:dyDescent="0.2">
      <c r="A44" s="188">
        <v>1035</v>
      </c>
      <c r="B44" s="2">
        <v>1037</v>
      </c>
      <c r="C44" s="2" t="s">
        <v>3311</v>
      </c>
      <c r="F44" s="2" t="s">
        <v>3312</v>
      </c>
      <c r="G44" s="2">
        <v>29994121</v>
      </c>
      <c r="H44" s="2" t="s">
        <v>33</v>
      </c>
      <c r="I44" s="2" t="s">
        <v>3214</v>
      </c>
      <c r="J44" s="2" t="s">
        <v>3215</v>
      </c>
      <c r="K44" s="2" t="s">
        <v>84</v>
      </c>
      <c r="N44" s="2" t="s">
        <v>305</v>
      </c>
      <c r="O44" s="2" t="s">
        <v>257</v>
      </c>
      <c r="P44" s="161" t="s">
        <v>3314</v>
      </c>
      <c r="Q44" s="2" t="s">
        <v>197</v>
      </c>
      <c r="R44" s="2" t="s">
        <v>3210</v>
      </c>
      <c r="S44" s="2" t="s">
        <v>2855</v>
      </c>
      <c r="T44" s="160" t="s">
        <v>3315</v>
      </c>
      <c r="U44" s="144">
        <v>3.8807</v>
      </c>
      <c r="V44" s="137">
        <v>70.616</v>
      </c>
      <c r="W44" s="137">
        <v>274.03899999999999</v>
      </c>
      <c r="X44" s="146">
        <v>6.3500000000000004E-4</v>
      </c>
      <c r="Y44" s="146">
        <v>3.1865798072034802E-2</v>
      </c>
      <c r="Z44" s="146">
        <v>6.7355320467110799E-4</v>
      </c>
    </row>
    <row r="45" spans="1:26" x14ac:dyDescent="0.2">
      <c r="A45" s="188">
        <v>1035</v>
      </c>
      <c r="B45" s="2">
        <v>1037</v>
      </c>
      <c r="C45" s="2" t="s">
        <v>3288</v>
      </c>
      <c r="F45" s="2" t="s">
        <v>3289</v>
      </c>
      <c r="G45" s="2">
        <v>29994122</v>
      </c>
      <c r="H45" s="2" t="s">
        <v>33</v>
      </c>
      <c r="I45" s="2" t="s">
        <v>3214</v>
      </c>
      <c r="J45" s="2" t="s">
        <v>3248</v>
      </c>
      <c r="K45" s="2" t="s">
        <v>84</v>
      </c>
      <c r="N45" s="2" t="s">
        <v>85</v>
      </c>
      <c r="O45" s="2" t="s">
        <v>257</v>
      </c>
      <c r="P45" s="161" t="s">
        <v>3290</v>
      </c>
      <c r="Q45" s="2" t="s">
        <v>89</v>
      </c>
      <c r="R45" s="2" t="s">
        <v>3210</v>
      </c>
      <c r="S45" s="2" t="s">
        <v>2855</v>
      </c>
      <c r="T45" s="160" t="s">
        <v>3291</v>
      </c>
      <c r="U45" s="144">
        <v>3.306</v>
      </c>
      <c r="V45" s="137">
        <v>117.21299999999999</v>
      </c>
      <c r="W45" s="137">
        <v>387.50599999999997</v>
      </c>
      <c r="X45" s="146">
        <v>1.3799999999999999E-3</v>
      </c>
      <c r="Y45" s="146">
        <v>4.50600020346901E-2</v>
      </c>
      <c r="Z45" s="146">
        <v>9.5244150811297004E-4</v>
      </c>
    </row>
    <row r="46" spans="1:26" x14ac:dyDescent="0.2">
      <c r="A46" s="188">
        <v>1035</v>
      </c>
      <c r="B46" s="2">
        <v>1037</v>
      </c>
      <c r="C46" s="2" t="s">
        <v>3288</v>
      </c>
      <c r="F46" s="2" t="s">
        <v>3292</v>
      </c>
      <c r="G46" s="2">
        <v>29994123</v>
      </c>
      <c r="H46" s="2" t="s">
        <v>33</v>
      </c>
      <c r="I46" s="2" t="s">
        <v>3214</v>
      </c>
      <c r="J46" s="2" t="s">
        <v>3248</v>
      </c>
      <c r="K46" s="2" t="s">
        <v>84</v>
      </c>
      <c r="N46" s="2" t="s">
        <v>85</v>
      </c>
      <c r="O46" s="2" t="s">
        <v>257</v>
      </c>
      <c r="P46" s="161" t="s">
        <v>3293</v>
      </c>
      <c r="Q46" s="2" t="s">
        <v>89</v>
      </c>
      <c r="R46" s="2" t="s">
        <v>3210</v>
      </c>
      <c r="S46" s="2" t="s">
        <v>2855</v>
      </c>
      <c r="T46" s="160" t="s">
        <v>3291</v>
      </c>
      <c r="U46" s="144">
        <v>3.306</v>
      </c>
      <c r="V46" s="137">
        <v>22.501999999999999</v>
      </c>
      <c r="W46" s="137">
        <v>74.391000000000005</v>
      </c>
      <c r="X46" s="146">
        <v>9.9700000000000006E-4</v>
      </c>
      <c r="Y46" s="146">
        <v>8.6503193053975094E-3</v>
      </c>
      <c r="Z46" s="146">
        <v>1.8284338199871101E-4</v>
      </c>
    </row>
    <row r="47" spans="1:26" x14ac:dyDescent="0.2">
      <c r="A47" s="188">
        <v>1035</v>
      </c>
      <c r="B47" s="2">
        <v>1037</v>
      </c>
      <c r="C47" s="2" t="s">
        <v>3294</v>
      </c>
      <c r="F47" s="2" t="s">
        <v>3295</v>
      </c>
      <c r="G47" s="2">
        <v>29994141</v>
      </c>
      <c r="H47" s="2" t="s">
        <v>33</v>
      </c>
      <c r="I47" s="2" t="s">
        <v>3214</v>
      </c>
      <c r="J47" s="2" t="s">
        <v>3215</v>
      </c>
      <c r="K47" s="2" t="s">
        <v>84</v>
      </c>
      <c r="N47" s="2" t="s">
        <v>3296</v>
      </c>
      <c r="O47" s="2" t="s">
        <v>257</v>
      </c>
      <c r="P47" s="161" t="s">
        <v>3297</v>
      </c>
      <c r="Q47" s="2" t="s">
        <v>197</v>
      </c>
      <c r="R47" s="2" t="s">
        <v>3210</v>
      </c>
      <c r="S47" s="2" t="s">
        <v>2855</v>
      </c>
      <c r="T47" s="160" t="s">
        <v>3298</v>
      </c>
      <c r="U47" s="144">
        <v>3.8807</v>
      </c>
      <c r="V47" s="137">
        <v>86.606999999999999</v>
      </c>
      <c r="W47" s="137">
        <v>336.09399999999999</v>
      </c>
      <c r="X47" s="146">
        <v>6.0700000000000001E-4</v>
      </c>
      <c r="Y47" s="146">
        <v>3.9081782243360098E-2</v>
      </c>
      <c r="Z47" s="146">
        <v>8.2607878248544704E-4</v>
      </c>
    </row>
    <row r="48" spans="1:26" x14ac:dyDescent="0.2">
      <c r="A48" s="188">
        <v>1035</v>
      </c>
      <c r="B48" s="2">
        <v>1037</v>
      </c>
      <c r="C48" s="2" t="s">
        <v>3260</v>
      </c>
      <c r="F48" s="2" t="s">
        <v>3299</v>
      </c>
      <c r="G48" s="2">
        <v>29994200</v>
      </c>
      <c r="H48" s="2" t="s">
        <v>33</v>
      </c>
      <c r="I48" s="2" t="s">
        <v>3214</v>
      </c>
      <c r="J48" s="2" t="s">
        <v>3248</v>
      </c>
      <c r="K48" s="2" t="s">
        <v>84</v>
      </c>
      <c r="N48" s="2" t="s">
        <v>85</v>
      </c>
      <c r="O48" s="2" t="s">
        <v>257</v>
      </c>
      <c r="P48" s="161" t="s">
        <v>3300</v>
      </c>
      <c r="Q48" s="2" t="s">
        <v>89</v>
      </c>
      <c r="R48" s="2" t="s">
        <v>3210</v>
      </c>
      <c r="S48" s="2" t="s">
        <v>2855</v>
      </c>
      <c r="T48" s="160" t="s">
        <v>3301</v>
      </c>
      <c r="U48" s="144">
        <v>3.306</v>
      </c>
      <c r="V48" s="137">
        <v>294.55900000000003</v>
      </c>
      <c r="W48" s="137">
        <v>973.81399999999996</v>
      </c>
      <c r="X48" s="146">
        <v>1.0399999999999999E-3</v>
      </c>
      <c r="Y48" s="146">
        <v>0.11323716970297699</v>
      </c>
      <c r="Z48" s="146">
        <v>2.39351477621587E-3</v>
      </c>
    </row>
    <row r="49" spans="1:26" x14ac:dyDescent="0.2">
      <c r="A49" s="188">
        <v>1035</v>
      </c>
      <c r="B49" s="2">
        <v>1037</v>
      </c>
      <c r="C49" s="2" t="s">
        <v>3302</v>
      </c>
      <c r="F49" s="2" t="s">
        <v>3303</v>
      </c>
      <c r="G49" s="2">
        <v>29994485</v>
      </c>
      <c r="H49" s="2" t="s">
        <v>33</v>
      </c>
      <c r="I49" s="2" t="s">
        <v>3214</v>
      </c>
      <c r="J49" s="2" t="s">
        <v>3215</v>
      </c>
      <c r="K49" s="2" t="s">
        <v>84</v>
      </c>
      <c r="N49" s="2" t="s">
        <v>85</v>
      </c>
      <c r="O49" s="2" t="s">
        <v>257</v>
      </c>
      <c r="P49" s="161" t="s">
        <v>3304</v>
      </c>
      <c r="Q49" s="2" t="s">
        <v>89</v>
      </c>
      <c r="R49" s="2" t="s">
        <v>3210</v>
      </c>
      <c r="S49" s="2" t="s">
        <v>2855</v>
      </c>
      <c r="T49" s="160" t="s">
        <v>2857</v>
      </c>
      <c r="U49" s="144">
        <v>3.306</v>
      </c>
      <c r="V49" s="137">
        <v>220.68100000000001</v>
      </c>
      <c r="W49" s="137">
        <v>729.572</v>
      </c>
      <c r="X49" s="146">
        <v>3.6999999999999999E-4</v>
      </c>
      <c r="Y49" s="146">
        <v>8.4836207861045704E-2</v>
      </c>
      <c r="Z49" s="146">
        <v>1.7931984489382301E-3</v>
      </c>
    </row>
    <row r="50" spans="1:26" x14ac:dyDescent="0.2">
      <c r="A50" s="188">
        <v>1035</v>
      </c>
      <c r="B50" s="2">
        <v>1037</v>
      </c>
      <c r="C50" s="2" t="s">
        <v>3246</v>
      </c>
      <c r="F50" s="2" t="s">
        <v>3309</v>
      </c>
      <c r="G50" s="2">
        <v>29994555</v>
      </c>
      <c r="H50" s="2" t="s">
        <v>33</v>
      </c>
      <c r="I50" s="2" t="s">
        <v>3214</v>
      </c>
      <c r="J50" s="2" t="s">
        <v>3248</v>
      </c>
      <c r="K50" s="2" t="s">
        <v>84</v>
      </c>
      <c r="N50" s="2" t="s">
        <v>85</v>
      </c>
      <c r="O50" s="2" t="s">
        <v>257</v>
      </c>
      <c r="P50" s="161" t="s">
        <v>3310</v>
      </c>
      <c r="Q50" s="2" t="s">
        <v>89</v>
      </c>
      <c r="R50" s="2" t="s">
        <v>3210</v>
      </c>
      <c r="S50" s="2" t="s">
        <v>2855</v>
      </c>
      <c r="T50" s="160" t="s">
        <v>3227</v>
      </c>
      <c r="U50" s="144">
        <v>3.306</v>
      </c>
      <c r="V50" s="137">
        <v>45.57</v>
      </c>
      <c r="W50" s="137">
        <v>150.65299999999999</v>
      </c>
      <c r="X50" s="146">
        <v>6.5499999999999998E-4</v>
      </c>
      <c r="Y50" s="146">
        <v>1.7518253792554402E-2</v>
      </c>
      <c r="Z50" s="146">
        <v>3.7028653591362299E-4</v>
      </c>
    </row>
    <row r="51" spans="1:26" x14ac:dyDescent="0.2">
      <c r="A51" s="188">
        <v>1035</v>
      </c>
      <c r="B51" s="2">
        <v>1037</v>
      </c>
      <c r="C51" s="2" t="s">
        <v>3279</v>
      </c>
      <c r="F51" s="2" t="s">
        <v>3316</v>
      </c>
      <c r="G51" s="2">
        <v>29994692</v>
      </c>
      <c r="H51" s="2" t="s">
        <v>33</v>
      </c>
      <c r="I51" s="2" t="s">
        <v>3214</v>
      </c>
      <c r="J51" s="2" t="s">
        <v>3281</v>
      </c>
      <c r="K51" s="2" t="s">
        <v>84</v>
      </c>
      <c r="N51" s="2" t="s">
        <v>85</v>
      </c>
      <c r="O51" s="2" t="s">
        <v>257</v>
      </c>
      <c r="P51" s="161" t="s">
        <v>3317</v>
      </c>
      <c r="Q51" s="2" t="s">
        <v>89</v>
      </c>
      <c r="R51" s="2" t="s">
        <v>3210</v>
      </c>
      <c r="S51" s="2" t="s">
        <v>2855</v>
      </c>
      <c r="T51" s="160" t="s">
        <v>3318</v>
      </c>
      <c r="U51" s="144">
        <v>3.306</v>
      </c>
      <c r="V51" s="137">
        <v>66.222999999999999</v>
      </c>
      <c r="W51" s="137">
        <v>218.935</v>
      </c>
      <c r="X51" s="146">
        <v>1.2799999999999999E-4</v>
      </c>
      <c r="Y51" s="146">
        <v>2.5458226835352898E-2</v>
      </c>
      <c r="Z51" s="146">
        <v>5.3811519898020301E-4</v>
      </c>
    </row>
    <row r="52" spans="1:26" x14ac:dyDescent="0.2">
      <c r="A52" s="188">
        <v>1035</v>
      </c>
      <c r="B52" s="2">
        <v>9939</v>
      </c>
      <c r="C52" s="2" t="s">
        <v>3212</v>
      </c>
      <c r="F52" s="2" t="s">
        <v>3218</v>
      </c>
      <c r="G52" s="2">
        <v>29992501</v>
      </c>
      <c r="H52" s="2" t="s">
        <v>33</v>
      </c>
      <c r="I52" s="2" t="s">
        <v>3214</v>
      </c>
      <c r="J52" s="2" t="s">
        <v>3215</v>
      </c>
      <c r="K52" s="2" t="s">
        <v>30</v>
      </c>
      <c r="N52" s="2" t="s">
        <v>30</v>
      </c>
      <c r="O52" s="2" t="s">
        <v>257</v>
      </c>
      <c r="P52" s="161" t="s">
        <v>3219</v>
      </c>
      <c r="Q52" s="2" t="s">
        <v>34</v>
      </c>
      <c r="R52" s="2" t="s">
        <v>3210</v>
      </c>
      <c r="S52" s="2" t="s">
        <v>2855</v>
      </c>
      <c r="T52" s="160" t="s">
        <v>3217</v>
      </c>
      <c r="U52" s="144">
        <v>1</v>
      </c>
      <c r="V52" s="137">
        <v>25.699000000000002</v>
      </c>
      <c r="W52" s="137">
        <v>25.699000000000002</v>
      </c>
      <c r="X52" s="146">
        <v>3.261E-3</v>
      </c>
      <c r="Y52" s="146">
        <v>5.7276742479224301E-4</v>
      </c>
      <c r="Z52" s="146">
        <v>6.0308999392282898E-6</v>
      </c>
    </row>
    <row r="53" spans="1:26" x14ac:dyDescent="0.2">
      <c r="A53" s="188">
        <v>1035</v>
      </c>
      <c r="B53" s="2">
        <v>9939</v>
      </c>
      <c r="C53" s="2" t="s">
        <v>3220</v>
      </c>
      <c r="F53" s="2" t="s">
        <v>3220</v>
      </c>
      <c r="G53" s="2">
        <v>29992535</v>
      </c>
      <c r="H53" s="2" t="s">
        <v>33</v>
      </c>
      <c r="I53" s="2" t="s">
        <v>3207</v>
      </c>
      <c r="J53" s="2" t="s">
        <v>3221</v>
      </c>
      <c r="K53" s="2" t="s">
        <v>30</v>
      </c>
      <c r="N53" s="2" t="s">
        <v>30</v>
      </c>
      <c r="O53" s="2" t="s">
        <v>257</v>
      </c>
      <c r="P53" s="161" t="s">
        <v>3222</v>
      </c>
      <c r="Q53" s="2" t="s">
        <v>89</v>
      </c>
      <c r="R53" s="2" t="s">
        <v>3210</v>
      </c>
      <c r="S53" s="2" t="s">
        <v>2855</v>
      </c>
      <c r="T53" s="160" t="s">
        <v>3223</v>
      </c>
      <c r="U53" s="144">
        <v>3.306</v>
      </c>
      <c r="V53" s="137">
        <v>70.667000000000002</v>
      </c>
      <c r="W53" s="137">
        <v>233.626</v>
      </c>
      <c r="X53" s="146">
        <v>2.8839999999999998E-3</v>
      </c>
      <c r="Y53" s="146">
        <v>5.20697927962562E-3</v>
      </c>
      <c r="Z53" s="146">
        <v>5.4826391414364502E-5</v>
      </c>
    </row>
    <row r="54" spans="1:26" x14ac:dyDescent="0.2">
      <c r="A54" s="188">
        <v>1035</v>
      </c>
      <c r="B54" s="2">
        <v>9939</v>
      </c>
      <c r="C54" s="2" t="s">
        <v>3224</v>
      </c>
      <c r="F54" s="2" t="s">
        <v>3225</v>
      </c>
      <c r="G54" s="2">
        <v>29992869</v>
      </c>
      <c r="H54" s="2" t="s">
        <v>33</v>
      </c>
      <c r="I54" s="2" t="s">
        <v>3207</v>
      </c>
      <c r="J54" s="2" t="s">
        <v>3221</v>
      </c>
      <c r="K54" s="2" t="s">
        <v>30</v>
      </c>
      <c r="N54" s="2" t="s">
        <v>30</v>
      </c>
      <c r="O54" s="2" t="s">
        <v>257</v>
      </c>
      <c r="P54" s="161" t="s">
        <v>3226</v>
      </c>
      <c r="Q54" s="2" t="s">
        <v>34</v>
      </c>
      <c r="R54" s="2" t="s">
        <v>3210</v>
      </c>
      <c r="S54" s="2" t="s">
        <v>2855</v>
      </c>
      <c r="T54" s="160" t="s">
        <v>3227</v>
      </c>
      <c r="U54" s="144">
        <v>1</v>
      </c>
      <c r="V54" s="137">
        <v>3223.27</v>
      </c>
      <c r="W54" s="137">
        <v>3223.27</v>
      </c>
      <c r="X54" s="146">
        <v>9.5560000000000003E-3</v>
      </c>
      <c r="Y54" s="146">
        <v>7.1839255207882702E-2</v>
      </c>
      <c r="Z54" s="146">
        <v>7.5642458197509703E-4</v>
      </c>
    </row>
    <row r="55" spans="1:26" x14ac:dyDescent="0.2">
      <c r="A55" s="188">
        <v>1035</v>
      </c>
      <c r="B55" s="2">
        <v>9939</v>
      </c>
      <c r="C55" s="2" t="s">
        <v>3228</v>
      </c>
      <c r="F55" s="2" t="s">
        <v>3229</v>
      </c>
      <c r="G55" s="2">
        <v>29992935</v>
      </c>
      <c r="H55" s="2" t="s">
        <v>33</v>
      </c>
      <c r="I55" s="2" t="s">
        <v>3207</v>
      </c>
      <c r="J55" s="2" t="s">
        <v>3221</v>
      </c>
      <c r="K55" s="2" t="s">
        <v>84</v>
      </c>
      <c r="N55" s="2" t="s">
        <v>30</v>
      </c>
      <c r="O55" s="2" t="s">
        <v>257</v>
      </c>
      <c r="P55" s="161" t="s">
        <v>3231</v>
      </c>
      <c r="Q55" s="2" t="s">
        <v>89</v>
      </c>
      <c r="R55" s="2" t="s">
        <v>3210</v>
      </c>
      <c r="S55" s="2" t="s">
        <v>2855</v>
      </c>
      <c r="T55" s="160" t="s">
        <v>2866</v>
      </c>
      <c r="U55" s="144">
        <v>3.306</v>
      </c>
      <c r="V55" s="137">
        <v>582.82600000000002</v>
      </c>
      <c r="W55" s="137">
        <v>1926.8219999999999</v>
      </c>
      <c r="X55" s="146">
        <v>6.4159999999999998E-3</v>
      </c>
      <c r="Y55" s="146">
        <v>4.2944420325497799E-2</v>
      </c>
      <c r="Z55" s="146">
        <v>4.52179175561847E-4</v>
      </c>
    </row>
    <row r="56" spans="1:26" x14ac:dyDescent="0.2">
      <c r="A56" s="188">
        <v>1035</v>
      </c>
      <c r="B56" s="2">
        <v>9939</v>
      </c>
      <c r="C56" s="2" t="s">
        <v>3232</v>
      </c>
      <c r="F56" s="2" t="s">
        <v>3233</v>
      </c>
      <c r="G56" s="2">
        <v>29993692</v>
      </c>
      <c r="H56" s="2" t="s">
        <v>33</v>
      </c>
      <c r="I56" s="2" t="s">
        <v>3214</v>
      </c>
      <c r="J56" s="2" t="s">
        <v>3215</v>
      </c>
      <c r="K56" s="2" t="s">
        <v>30</v>
      </c>
      <c r="N56" s="2" t="s">
        <v>30</v>
      </c>
      <c r="O56" s="2" t="s">
        <v>257</v>
      </c>
      <c r="P56" s="161" t="s">
        <v>3234</v>
      </c>
      <c r="Q56" s="2" t="s">
        <v>34</v>
      </c>
      <c r="R56" s="2" t="s">
        <v>3210</v>
      </c>
      <c r="S56" s="2" t="s">
        <v>2855</v>
      </c>
      <c r="T56" s="160" t="s">
        <v>3227</v>
      </c>
      <c r="U56" s="144">
        <v>1</v>
      </c>
      <c r="V56" s="137">
        <v>8018.3180000000002</v>
      </c>
      <c r="W56" s="137">
        <v>8018.3180000000002</v>
      </c>
      <c r="X56" s="146">
        <v>1.3372999999999999E-2</v>
      </c>
      <c r="Y56" s="146">
        <v>0.17870981855167201</v>
      </c>
      <c r="Z56" s="146">
        <v>1.8817079798728301E-3</v>
      </c>
    </row>
    <row r="57" spans="1:26" x14ac:dyDescent="0.2">
      <c r="A57" s="188">
        <v>1035</v>
      </c>
      <c r="B57" s="2">
        <v>9939</v>
      </c>
      <c r="C57" s="2" t="s">
        <v>3235</v>
      </c>
      <c r="F57" s="2" t="s">
        <v>3236</v>
      </c>
      <c r="G57" s="2">
        <v>29994076</v>
      </c>
      <c r="H57" s="2" t="s">
        <v>33</v>
      </c>
      <c r="I57" s="2" t="s">
        <v>3207</v>
      </c>
      <c r="J57" s="2" t="s">
        <v>3237</v>
      </c>
      <c r="K57" s="2" t="s">
        <v>30</v>
      </c>
      <c r="N57" s="2" t="s">
        <v>30</v>
      </c>
      <c r="O57" s="2" t="s">
        <v>257</v>
      </c>
      <c r="P57" s="161" t="s">
        <v>3238</v>
      </c>
      <c r="Q57" s="2" t="s">
        <v>89</v>
      </c>
      <c r="R57" s="2" t="s">
        <v>3210</v>
      </c>
      <c r="S57" s="2" t="s">
        <v>2855</v>
      </c>
      <c r="T57" s="160" t="s">
        <v>3239</v>
      </c>
      <c r="U57" s="144">
        <v>3.306</v>
      </c>
      <c r="V57" s="137">
        <v>875.33399999999995</v>
      </c>
      <c r="W57" s="137">
        <v>2893.8539999999998</v>
      </c>
      <c r="X57" s="146">
        <v>2.823E-3</v>
      </c>
      <c r="Y57" s="146">
        <v>6.4497330732554994E-2</v>
      </c>
      <c r="Z57" s="146">
        <v>6.7911848886386002E-4</v>
      </c>
    </row>
    <row r="58" spans="1:26" x14ac:dyDescent="0.2">
      <c r="A58" s="188">
        <v>1035</v>
      </c>
      <c r="B58" s="2">
        <v>9939</v>
      </c>
      <c r="C58" s="2" t="s">
        <v>3240</v>
      </c>
      <c r="F58" s="2" t="s">
        <v>3241</v>
      </c>
      <c r="G58" s="2">
        <v>29994114</v>
      </c>
      <c r="H58" s="2" t="s">
        <v>33</v>
      </c>
      <c r="I58" s="2" t="s">
        <v>3214</v>
      </c>
      <c r="J58" s="2" t="s">
        <v>3215</v>
      </c>
      <c r="K58" s="2" t="s">
        <v>30</v>
      </c>
      <c r="N58" s="2" t="s">
        <v>30</v>
      </c>
      <c r="O58" s="2" t="s">
        <v>257</v>
      </c>
      <c r="P58" s="161" t="s">
        <v>3242</v>
      </c>
      <c r="Q58" s="2" t="s">
        <v>34</v>
      </c>
      <c r="R58" s="2" t="s">
        <v>3210</v>
      </c>
      <c r="S58" s="2" t="s">
        <v>2855</v>
      </c>
      <c r="T58" s="160" t="s">
        <v>3243</v>
      </c>
      <c r="U58" s="144">
        <v>1</v>
      </c>
      <c r="V58" s="137">
        <v>1020.402</v>
      </c>
      <c r="W58" s="137">
        <v>1020.402</v>
      </c>
      <c r="X58" s="146">
        <v>1.4356000000000001E-2</v>
      </c>
      <c r="Y58" s="146">
        <v>2.27424140857862E-2</v>
      </c>
      <c r="Z58" s="146">
        <v>2.3946407877092999E-4</v>
      </c>
    </row>
    <row r="59" spans="1:26" x14ac:dyDescent="0.2">
      <c r="A59" s="188">
        <v>1035</v>
      </c>
      <c r="B59" s="2">
        <v>9939</v>
      </c>
      <c r="C59" s="2" t="s">
        <v>3246</v>
      </c>
      <c r="F59" s="2" t="s">
        <v>3247</v>
      </c>
      <c r="G59" s="2">
        <v>29992613</v>
      </c>
      <c r="H59" s="2" t="s">
        <v>33</v>
      </c>
      <c r="I59" s="2" t="s">
        <v>3214</v>
      </c>
      <c r="J59" s="2" t="s">
        <v>3248</v>
      </c>
      <c r="K59" s="2" t="s">
        <v>84</v>
      </c>
      <c r="N59" s="2" t="s">
        <v>85</v>
      </c>
      <c r="O59" s="2" t="s">
        <v>257</v>
      </c>
      <c r="P59" s="161" t="s">
        <v>3249</v>
      </c>
      <c r="Q59" s="2" t="s">
        <v>89</v>
      </c>
      <c r="R59" s="2" t="s">
        <v>3210</v>
      </c>
      <c r="S59" s="2" t="s">
        <v>2855</v>
      </c>
      <c r="T59" s="160" t="s">
        <v>3250</v>
      </c>
      <c r="U59" s="144">
        <v>3.306</v>
      </c>
      <c r="V59" s="137">
        <v>0</v>
      </c>
      <c r="W59" s="137">
        <v>0</v>
      </c>
      <c r="X59" s="146">
        <v>8.966E-3</v>
      </c>
      <c r="Y59" s="146">
        <v>3.72130505436638E-10</v>
      </c>
      <c r="Z59" s="146">
        <v>3.9183126439791296E-12</v>
      </c>
    </row>
    <row r="60" spans="1:26" x14ac:dyDescent="0.2">
      <c r="A60" s="188">
        <v>1035</v>
      </c>
      <c r="B60" s="2">
        <v>9939</v>
      </c>
      <c r="C60" s="2" t="s">
        <v>3251</v>
      </c>
      <c r="F60" s="2" t="s">
        <v>3252</v>
      </c>
      <c r="G60" s="2">
        <v>29992902</v>
      </c>
      <c r="H60" s="2" t="s">
        <v>33</v>
      </c>
      <c r="I60" s="2" t="s">
        <v>3214</v>
      </c>
      <c r="J60" s="2" t="s">
        <v>3248</v>
      </c>
      <c r="K60" s="2" t="s">
        <v>84</v>
      </c>
      <c r="N60" s="2" t="s">
        <v>85</v>
      </c>
      <c r="O60" s="2" t="s">
        <v>257</v>
      </c>
      <c r="P60" s="161" t="s">
        <v>3253</v>
      </c>
      <c r="Q60" s="2" t="s">
        <v>89</v>
      </c>
      <c r="R60" s="2" t="s">
        <v>3210</v>
      </c>
      <c r="S60" s="2" t="s">
        <v>2855</v>
      </c>
      <c r="T60" s="160" t="s">
        <v>3211</v>
      </c>
      <c r="U60" s="144">
        <v>3.306</v>
      </c>
      <c r="V60" s="137">
        <v>281.19499999999999</v>
      </c>
      <c r="W60" s="137">
        <v>929.63099999999997</v>
      </c>
      <c r="X60" s="146">
        <v>4.1100000000000002E-4</v>
      </c>
      <c r="Y60" s="146">
        <v>2.0719336022070101E-2</v>
      </c>
      <c r="Z60" s="146">
        <v>2.1816227136464301E-4</v>
      </c>
    </row>
    <row r="61" spans="1:26" x14ac:dyDescent="0.2">
      <c r="A61" s="188">
        <v>1035</v>
      </c>
      <c r="B61" s="2">
        <v>9939</v>
      </c>
      <c r="C61" s="2" t="s">
        <v>3254</v>
      </c>
      <c r="F61" s="2" t="s">
        <v>3255</v>
      </c>
      <c r="G61" s="2">
        <v>29992904</v>
      </c>
      <c r="H61" s="2" t="s">
        <v>33</v>
      </c>
      <c r="I61" s="2" t="s">
        <v>3256</v>
      </c>
      <c r="J61" s="2" t="s">
        <v>3257</v>
      </c>
      <c r="K61" s="2" t="s">
        <v>84</v>
      </c>
      <c r="N61" s="2" t="s">
        <v>85</v>
      </c>
      <c r="O61" s="2" t="s">
        <v>257</v>
      </c>
      <c r="P61" s="161" t="s">
        <v>3258</v>
      </c>
      <c r="Q61" s="2" t="s">
        <v>89</v>
      </c>
      <c r="R61" s="2" t="s">
        <v>3210</v>
      </c>
      <c r="S61" s="2" t="s">
        <v>2855</v>
      </c>
      <c r="T61" s="160" t="s">
        <v>3259</v>
      </c>
      <c r="U61" s="144">
        <v>3.306</v>
      </c>
      <c r="V61" s="137">
        <v>261.08300000000003</v>
      </c>
      <c r="W61" s="137">
        <v>863.14200000000005</v>
      </c>
      <c r="X61" s="146">
        <v>1.2639999999999999E-3</v>
      </c>
      <c r="Y61" s="146">
        <v>1.92374346010122E-2</v>
      </c>
      <c r="Z61" s="146">
        <v>2.02558731771863E-4</v>
      </c>
    </row>
    <row r="62" spans="1:26" x14ac:dyDescent="0.2">
      <c r="A62" s="188">
        <v>1035</v>
      </c>
      <c r="B62" s="2">
        <v>9939</v>
      </c>
      <c r="C62" s="2" t="s">
        <v>3260</v>
      </c>
      <c r="F62" s="2" t="s">
        <v>3261</v>
      </c>
      <c r="G62" s="2">
        <v>29993690</v>
      </c>
      <c r="H62" s="2" t="s">
        <v>33</v>
      </c>
      <c r="I62" s="2" t="s">
        <v>3214</v>
      </c>
      <c r="J62" s="2" t="s">
        <v>3248</v>
      </c>
      <c r="K62" s="2" t="s">
        <v>84</v>
      </c>
      <c r="N62" s="2" t="s">
        <v>85</v>
      </c>
      <c r="O62" s="2" t="s">
        <v>257</v>
      </c>
      <c r="P62" s="161" t="s">
        <v>3262</v>
      </c>
      <c r="Q62" s="2" t="s">
        <v>89</v>
      </c>
      <c r="R62" s="2" t="s">
        <v>3210</v>
      </c>
      <c r="S62" s="2" t="s">
        <v>2855</v>
      </c>
      <c r="T62" s="160" t="s">
        <v>3217</v>
      </c>
      <c r="U62" s="144">
        <v>3.306</v>
      </c>
      <c r="V62" s="137">
        <v>281.339</v>
      </c>
      <c r="W62" s="137">
        <v>930.10699999999997</v>
      </c>
      <c r="X62" s="146">
        <v>1.6850000000000001E-3</v>
      </c>
      <c r="Y62" s="146">
        <v>2.07299428554042E-2</v>
      </c>
      <c r="Z62" s="146">
        <v>2.18273955004007E-4</v>
      </c>
    </row>
    <row r="63" spans="1:26" x14ac:dyDescent="0.2">
      <c r="A63" s="188">
        <v>1035</v>
      </c>
      <c r="B63" s="2">
        <v>9939</v>
      </c>
      <c r="C63" s="2" t="s">
        <v>3251</v>
      </c>
      <c r="F63" s="2" t="s">
        <v>3263</v>
      </c>
      <c r="G63" s="2">
        <v>29993696</v>
      </c>
      <c r="H63" s="2" t="s">
        <v>33</v>
      </c>
      <c r="I63" s="2" t="s">
        <v>3214</v>
      </c>
      <c r="J63" s="2" t="s">
        <v>3248</v>
      </c>
      <c r="K63" s="2" t="s">
        <v>84</v>
      </c>
      <c r="N63" s="2" t="s">
        <v>85</v>
      </c>
      <c r="O63" s="2" t="s">
        <v>257</v>
      </c>
      <c r="P63" s="161" t="s">
        <v>3264</v>
      </c>
      <c r="Q63" s="2" t="s">
        <v>89</v>
      </c>
      <c r="R63" s="2" t="s">
        <v>3210</v>
      </c>
      <c r="S63" s="2" t="s">
        <v>2855</v>
      </c>
      <c r="T63" s="160" t="s">
        <v>3265</v>
      </c>
      <c r="U63" s="144">
        <v>3.306</v>
      </c>
      <c r="V63" s="137">
        <v>314.18599999999998</v>
      </c>
      <c r="W63" s="137">
        <v>1038.7</v>
      </c>
      <c r="X63" s="146">
        <v>2.5900000000000001E-4</v>
      </c>
      <c r="Y63" s="146">
        <v>2.3150217970009199E-2</v>
      </c>
      <c r="Z63" s="146">
        <v>2.43758010852472E-4</v>
      </c>
    </row>
    <row r="64" spans="1:26" x14ac:dyDescent="0.2">
      <c r="A64" s="188">
        <v>1035</v>
      </c>
      <c r="B64" s="2">
        <v>9939</v>
      </c>
      <c r="C64" s="2" t="s">
        <v>3251</v>
      </c>
      <c r="F64" s="2" t="s">
        <v>3266</v>
      </c>
      <c r="G64" s="2">
        <v>29993699</v>
      </c>
      <c r="H64" s="2" t="s">
        <v>33</v>
      </c>
      <c r="I64" s="2" t="s">
        <v>3214</v>
      </c>
      <c r="J64" s="2" t="s">
        <v>3248</v>
      </c>
      <c r="K64" s="2" t="s">
        <v>84</v>
      </c>
      <c r="N64" s="2" t="s">
        <v>85</v>
      </c>
      <c r="O64" s="2" t="s">
        <v>257</v>
      </c>
      <c r="P64" s="161" t="s">
        <v>3267</v>
      </c>
      <c r="Q64" s="2" t="s">
        <v>89</v>
      </c>
      <c r="R64" s="2" t="s">
        <v>3210</v>
      </c>
      <c r="S64" s="2" t="s">
        <v>2855</v>
      </c>
      <c r="T64" s="160" t="s">
        <v>2857</v>
      </c>
      <c r="U64" s="144">
        <v>3.306</v>
      </c>
      <c r="V64" s="137">
        <v>597.96400000000006</v>
      </c>
      <c r="W64" s="137">
        <v>1976.87</v>
      </c>
      <c r="X64" s="146">
        <v>4.4099999999999999E-4</v>
      </c>
      <c r="Y64" s="146">
        <v>4.4059874649848799E-2</v>
      </c>
      <c r="Z64" s="146">
        <v>4.63924245420491E-4</v>
      </c>
    </row>
    <row r="65" spans="1:26" x14ac:dyDescent="0.2">
      <c r="A65" s="188">
        <v>1035</v>
      </c>
      <c r="B65" s="2">
        <v>9939</v>
      </c>
      <c r="C65" s="2" t="s">
        <v>3268</v>
      </c>
      <c r="F65" s="2" t="s">
        <v>3269</v>
      </c>
      <c r="G65" s="2">
        <v>29994040</v>
      </c>
      <c r="H65" s="2" t="s">
        <v>33</v>
      </c>
      <c r="I65" s="2" t="s">
        <v>3214</v>
      </c>
      <c r="J65" s="2" t="s">
        <v>3248</v>
      </c>
      <c r="K65" s="2" t="s">
        <v>84</v>
      </c>
      <c r="N65" s="2" t="s">
        <v>85</v>
      </c>
      <c r="O65" s="2" t="s">
        <v>257</v>
      </c>
      <c r="P65" s="161" t="s">
        <v>3270</v>
      </c>
      <c r="Q65" s="2" t="s">
        <v>89</v>
      </c>
      <c r="R65" s="2" t="s">
        <v>3210</v>
      </c>
      <c r="S65" s="2" t="s">
        <v>2855</v>
      </c>
      <c r="T65" s="160" t="s">
        <v>3271</v>
      </c>
      <c r="U65" s="144">
        <v>3.306</v>
      </c>
      <c r="V65" s="137">
        <v>196.47</v>
      </c>
      <c r="W65" s="137">
        <v>649.53099999999995</v>
      </c>
      <c r="X65" s="146">
        <v>5.1400000000000003E-4</v>
      </c>
      <c r="Y65" s="146">
        <v>1.4476551800191801E-2</v>
      </c>
      <c r="Z65" s="146">
        <v>1.5242947065937E-4</v>
      </c>
    </row>
    <row r="66" spans="1:26" x14ac:dyDescent="0.2">
      <c r="A66" s="188">
        <v>1035</v>
      </c>
      <c r="B66" s="2">
        <v>9939</v>
      </c>
      <c r="C66" s="2" t="s">
        <v>3272</v>
      </c>
      <c r="F66" s="2" t="s">
        <v>3273</v>
      </c>
      <c r="G66" s="2">
        <v>29994089</v>
      </c>
      <c r="H66" s="2" t="s">
        <v>33</v>
      </c>
      <c r="I66" s="2" t="s">
        <v>3214</v>
      </c>
      <c r="J66" s="2" t="s">
        <v>3274</v>
      </c>
      <c r="K66" s="2" t="s">
        <v>84</v>
      </c>
      <c r="N66" s="2" t="s">
        <v>85</v>
      </c>
      <c r="O66" s="2" t="s">
        <v>257</v>
      </c>
      <c r="P66" s="161" t="s">
        <v>3275</v>
      </c>
      <c r="Q66" s="2" t="s">
        <v>89</v>
      </c>
      <c r="R66" s="2" t="s">
        <v>3210</v>
      </c>
      <c r="S66" s="2" t="s">
        <v>2855</v>
      </c>
      <c r="T66" s="160" t="s">
        <v>3259</v>
      </c>
      <c r="U66" s="144">
        <v>3.306</v>
      </c>
      <c r="V66" s="137">
        <v>804.89400000000001</v>
      </c>
      <c r="W66" s="137">
        <v>2660.9780000000001</v>
      </c>
      <c r="X66" s="146">
        <v>4.0740000000000004E-3</v>
      </c>
      <c r="Y66" s="146">
        <v>5.93070639429496E-2</v>
      </c>
      <c r="Z66" s="146">
        <v>6.2446807001826396E-4</v>
      </c>
    </row>
    <row r="67" spans="1:26" x14ac:dyDescent="0.2">
      <c r="A67" s="188">
        <v>1035</v>
      </c>
      <c r="B67" s="2">
        <v>9939</v>
      </c>
      <c r="C67" s="2" t="s">
        <v>3276</v>
      </c>
      <c r="F67" s="2" t="s">
        <v>3277</v>
      </c>
      <c r="G67" s="2">
        <v>29994105</v>
      </c>
      <c r="H67" s="2" t="s">
        <v>33</v>
      </c>
      <c r="I67" s="2" t="s">
        <v>3214</v>
      </c>
      <c r="J67" s="2" t="s">
        <v>3274</v>
      </c>
      <c r="K67" s="2" t="s">
        <v>84</v>
      </c>
      <c r="N67" s="2" t="s">
        <v>85</v>
      </c>
      <c r="O67" s="2" t="s">
        <v>257</v>
      </c>
      <c r="P67" s="161" t="s">
        <v>3278</v>
      </c>
      <c r="Q67" s="2" t="s">
        <v>89</v>
      </c>
      <c r="R67" s="2" t="s">
        <v>3210</v>
      </c>
      <c r="S67" s="2" t="s">
        <v>2855</v>
      </c>
      <c r="T67" s="160" t="s">
        <v>3243</v>
      </c>
      <c r="U67" s="144">
        <v>3.306</v>
      </c>
      <c r="V67" s="137">
        <v>869.221</v>
      </c>
      <c r="W67" s="137">
        <v>2873.6460000000002</v>
      </c>
      <c r="X67" s="146">
        <v>3.8310000000000002E-3</v>
      </c>
      <c r="Y67" s="146">
        <v>6.4046935540392799E-2</v>
      </c>
      <c r="Z67" s="146">
        <v>6.7437609566992995E-4</v>
      </c>
    </row>
    <row r="68" spans="1:26" x14ac:dyDescent="0.2">
      <c r="A68" s="188">
        <v>1035</v>
      </c>
      <c r="B68" s="2">
        <v>9939</v>
      </c>
      <c r="C68" s="2" t="s">
        <v>3279</v>
      </c>
      <c r="F68" s="2" t="s">
        <v>3280</v>
      </c>
      <c r="G68" s="2">
        <v>29994110</v>
      </c>
      <c r="H68" s="2" t="s">
        <v>33</v>
      </c>
      <c r="I68" s="2" t="s">
        <v>3214</v>
      </c>
      <c r="J68" s="2" t="s">
        <v>3281</v>
      </c>
      <c r="K68" s="2" t="s">
        <v>84</v>
      </c>
      <c r="N68" s="2" t="s">
        <v>85</v>
      </c>
      <c r="O68" s="2" t="s">
        <v>257</v>
      </c>
      <c r="P68" s="161" t="s">
        <v>3282</v>
      </c>
      <c r="Q68" s="2" t="s">
        <v>89</v>
      </c>
      <c r="R68" s="2" t="s">
        <v>3210</v>
      </c>
      <c r="S68" s="2" t="s">
        <v>2855</v>
      </c>
      <c r="T68" s="160" t="s">
        <v>2857</v>
      </c>
      <c r="U68" s="144">
        <v>3.306</v>
      </c>
      <c r="V68" s="137">
        <v>812.68100000000004</v>
      </c>
      <c r="W68" s="137">
        <v>2686.7240000000002</v>
      </c>
      <c r="X68" s="146">
        <v>1.817E-3</v>
      </c>
      <c r="Y68" s="146">
        <v>5.9880892691277797E-2</v>
      </c>
      <c r="Z68" s="146">
        <v>6.3051014506238E-4</v>
      </c>
    </row>
    <row r="69" spans="1:26" x14ac:dyDescent="0.2">
      <c r="A69" s="188">
        <v>1035</v>
      </c>
      <c r="B69" s="2">
        <v>9939</v>
      </c>
      <c r="C69" s="2" t="s">
        <v>3283</v>
      </c>
      <c r="F69" s="2" t="s">
        <v>3284</v>
      </c>
      <c r="G69" s="2">
        <v>29994111</v>
      </c>
      <c r="H69" s="2" t="s">
        <v>33</v>
      </c>
      <c r="I69" s="2" t="s">
        <v>3214</v>
      </c>
      <c r="J69" s="2" t="s">
        <v>3285</v>
      </c>
      <c r="K69" s="2" t="s">
        <v>84</v>
      </c>
      <c r="N69" s="2" t="s">
        <v>349</v>
      </c>
      <c r="O69" s="2" t="s">
        <v>257</v>
      </c>
      <c r="P69" s="161" t="s">
        <v>3286</v>
      </c>
      <c r="Q69" s="2" t="s">
        <v>89</v>
      </c>
      <c r="R69" s="2" t="s">
        <v>3210</v>
      </c>
      <c r="S69" s="2" t="s">
        <v>2855</v>
      </c>
      <c r="T69" s="160" t="s">
        <v>3287</v>
      </c>
      <c r="U69" s="144">
        <v>3.306</v>
      </c>
      <c r="V69" s="137">
        <v>332.20400000000001</v>
      </c>
      <c r="W69" s="137">
        <v>1098.268</v>
      </c>
      <c r="X69" s="146">
        <v>3.0200000000000002E-4</v>
      </c>
      <c r="Y69" s="146">
        <v>2.44778516925808E-2</v>
      </c>
      <c r="Z69" s="146">
        <v>2.5773720343605702E-4</v>
      </c>
    </row>
    <row r="70" spans="1:26" x14ac:dyDescent="0.2">
      <c r="A70" s="188">
        <v>1035</v>
      </c>
      <c r="B70" s="2">
        <v>9939</v>
      </c>
      <c r="C70" s="2" t="s">
        <v>3311</v>
      </c>
      <c r="F70" s="2" t="s">
        <v>3312</v>
      </c>
      <c r="G70" s="2">
        <v>29994121</v>
      </c>
      <c r="H70" s="2" t="s">
        <v>33</v>
      </c>
      <c r="I70" s="2" t="s">
        <v>3214</v>
      </c>
      <c r="J70" s="2" t="s">
        <v>3215</v>
      </c>
      <c r="K70" s="2" t="s">
        <v>84</v>
      </c>
      <c r="N70" s="2" t="s">
        <v>305</v>
      </c>
      <c r="O70" s="2" t="s">
        <v>257</v>
      </c>
      <c r="P70" s="161" t="s">
        <v>3314</v>
      </c>
      <c r="Q70" s="2" t="s">
        <v>197</v>
      </c>
      <c r="R70" s="2" t="s">
        <v>3210</v>
      </c>
      <c r="S70" s="2" t="s">
        <v>2855</v>
      </c>
      <c r="T70" s="160" t="s">
        <v>3315</v>
      </c>
      <c r="U70" s="144">
        <v>3.8807</v>
      </c>
      <c r="V70" s="137">
        <v>241.477</v>
      </c>
      <c r="W70" s="137">
        <v>937.10199999999998</v>
      </c>
      <c r="X70" s="146">
        <v>2.1710000000000002E-3</v>
      </c>
      <c r="Y70" s="146">
        <v>2.0885835858496699E-2</v>
      </c>
      <c r="Z70" s="146">
        <v>2.1991541550294799E-4</v>
      </c>
    </row>
    <row r="71" spans="1:26" x14ac:dyDescent="0.2">
      <c r="A71" s="188">
        <v>1035</v>
      </c>
      <c r="B71" s="2">
        <v>9939</v>
      </c>
      <c r="C71" s="2" t="s">
        <v>3288</v>
      </c>
      <c r="F71" s="2" t="s">
        <v>3289</v>
      </c>
      <c r="G71" s="2">
        <v>29994122</v>
      </c>
      <c r="H71" s="2" t="s">
        <v>33</v>
      </c>
      <c r="I71" s="2" t="s">
        <v>3214</v>
      </c>
      <c r="J71" s="2" t="s">
        <v>3248</v>
      </c>
      <c r="K71" s="2" t="s">
        <v>84</v>
      </c>
      <c r="N71" s="2" t="s">
        <v>85</v>
      </c>
      <c r="O71" s="2" t="s">
        <v>257</v>
      </c>
      <c r="P71" s="161" t="s">
        <v>3290</v>
      </c>
      <c r="Q71" s="2" t="s">
        <v>89</v>
      </c>
      <c r="R71" s="2" t="s">
        <v>3210</v>
      </c>
      <c r="S71" s="2" t="s">
        <v>2855</v>
      </c>
      <c r="T71" s="160" t="s">
        <v>3291</v>
      </c>
      <c r="U71" s="144">
        <v>3.306</v>
      </c>
      <c r="V71" s="137">
        <v>386.113</v>
      </c>
      <c r="W71" s="137">
        <v>1276.489</v>
      </c>
      <c r="X71" s="146">
        <v>4.5469999999999998E-3</v>
      </c>
      <c r="Y71" s="146">
        <v>2.8449998632543501E-2</v>
      </c>
      <c r="Z71" s="146">
        <v>2.99561545571987E-4</v>
      </c>
    </row>
    <row r="72" spans="1:26" x14ac:dyDescent="0.2">
      <c r="A72" s="188">
        <v>1035</v>
      </c>
      <c r="B72" s="2">
        <v>9939</v>
      </c>
      <c r="C72" s="2" t="s">
        <v>3288</v>
      </c>
      <c r="F72" s="2" t="s">
        <v>3292</v>
      </c>
      <c r="G72" s="2">
        <v>29994123</v>
      </c>
      <c r="H72" s="2" t="s">
        <v>33</v>
      </c>
      <c r="I72" s="2" t="s">
        <v>3214</v>
      </c>
      <c r="J72" s="2" t="s">
        <v>3248</v>
      </c>
      <c r="K72" s="2" t="s">
        <v>84</v>
      </c>
      <c r="N72" s="2" t="s">
        <v>85</v>
      </c>
      <c r="O72" s="2" t="s">
        <v>257</v>
      </c>
      <c r="P72" s="161" t="s">
        <v>3293</v>
      </c>
      <c r="Q72" s="2" t="s">
        <v>89</v>
      </c>
      <c r="R72" s="2" t="s">
        <v>3210</v>
      </c>
      <c r="S72" s="2" t="s">
        <v>2855</v>
      </c>
      <c r="T72" s="160" t="s">
        <v>3291</v>
      </c>
      <c r="U72" s="144">
        <v>3.306</v>
      </c>
      <c r="V72" s="137">
        <v>73.728999999999999</v>
      </c>
      <c r="W72" s="137">
        <v>243.74799999999999</v>
      </c>
      <c r="X72" s="146">
        <v>3.2680000000000001E-3</v>
      </c>
      <c r="Y72" s="146">
        <v>5.4325912591318797E-3</v>
      </c>
      <c r="Z72" s="146">
        <v>5.7201951222059599E-5</v>
      </c>
    </row>
    <row r="73" spans="1:26" x14ac:dyDescent="0.2">
      <c r="A73" s="188">
        <v>1035</v>
      </c>
      <c r="B73" s="2">
        <v>9939</v>
      </c>
      <c r="C73" s="2" t="s">
        <v>3294</v>
      </c>
      <c r="F73" s="2" t="s">
        <v>3295</v>
      </c>
      <c r="G73" s="2">
        <v>29994141</v>
      </c>
      <c r="H73" s="2" t="s">
        <v>33</v>
      </c>
      <c r="I73" s="2" t="s">
        <v>3214</v>
      </c>
      <c r="J73" s="2" t="s">
        <v>3215</v>
      </c>
      <c r="K73" s="2" t="s">
        <v>84</v>
      </c>
      <c r="N73" s="2" t="s">
        <v>3296</v>
      </c>
      <c r="O73" s="2" t="s">
        <v>257</v>
      </c>
      <c r="P73" s="161" t="s">
        <v>3297</v>
      </c>
      <c r="Q73" s="2" t="s">
        <v>197</v>
      </c>
      <c r="R73" s="2" t="s">
        <v>3210</v>
      </c>
      <c r="S73" s="2" t="s">
        <v>2855</v>
      </c>
      <c r="T73" s="160" t="s">
        <v>3298</v>
      </c>
      <c r="U73" s="144">
        <v>3.8807</v>
      </c>
      <c r="V73" s="137">
        <v>608.18499999999995</v>
      </c>
      <c r="W73" s="137">
        <v>2360.1849999999999</v>
      </c>
      <c r="X73" s="146">
        <v>4.261E-3</v>
      </c>
      <c r="Y73" s="146">
        <v>5.2603073705077802E-2</v>
      </c>
      <c r="Z73" s="146">
        <v>5.53879044581223E-4</v>
      </c>
    </row>
    <row r="74" spans="1:26" x14ac:dyDescent="0.2">
      <c r="A74" s="188">
        <v>1035</v>
      </c>
      <c r="B74" s="2">
        <v>9939</v>
      </c>
      <c r="C74" s="2" t="s">
        <v>3260</v>
      </c>
      <c r="F74" s="2" t="s">
        <v>3299</v>
      </c>
      <c r="G74" s="2">
        <v>29994200</v>
      </c>
      <c r="H74" s="2" t="s">
        <v>33</v>
      </c>
      <c r="I74" s="2" t="s">
        <v>3214</v>
      </c>
      <c r="J74" s="2" t="s">
        <v>3248</v>
      </c>
      <c r="K74" s="2" t="s">
        <v>84</v>
      </c>
      <c r="N74" s="2" t="s">
        <v>85</v>
      </c>
      <c r="O74" s="2" t="s">
        <v>257</v>
      </c>
      <c r="P74" s="161" t="s">
        <v>3300</v>
      </c>
      <c r="Q74" s="2" t="s">
        <v>89</v>
      </c>
      <c r="R74" s="2" t="s">
        <v>3210</v>
      </c>
      <c r="S74" s="2" t="s">
        <v>2855</v>
      </c>
      <c r="T74" s="160" t="s">
        <v>3301</v>
      </c>
      <c r="U74" s="144">
        <v>3.306</v>
      </c>
      <c r="V74" s="137">
        <v>856.26099999999997</v>
      </c>
      <c r="W74" s="137">
        <v>2830.799</v>
      </c>
      <c r="X74" s="146">
        <v>3.0230000000000001E-3</v>
      </c>
      <c r="Y74" s="146">
        <v>6.3091987292493906E-2</v>
      </c>
      <c r="Z74" s="146">
        <v>6.64321059225934E-4</v>
      </c>
    </row>
    <row r="75" spans="1:26" x14ac:dyDescent="0.2">
      <c r="A75" s="188">
        <v>1035</v>
      </c>
      <c r="B75" s="2">
        <v>9939</v>
      </c>
      <c r="C75" s="2" t="s">
        <v>3302</v>
      </c>
      <c r="F75" s="2" t="s">
        <v>3303</v>
      </c>
      <c r="G75" s="2">
        <v>29994485</v>
      </c>
      <c r="H75" s="2" t="s">
        <v>33</v>
      </c>
      <c r="I75" s="2" t="s">
        <v>3214</v>
      </c>
      <c r="J75" s="2" t="s">
        <v>3215</v>
      </c>
      <c r="K75" s="2" t="s">
        <v>84</v>
      </c>
      <c r="N75" s="2" t="s">
        <v>85</v>
      </c>
      <c r="O75" s="2" t="s">
        <v>257</v>
      </c>
      <c r="P75" s="161" t="s">
        <v>3304</v>
      </c>
      <c r="Q75" s="2" t="s">
        <v>89</v>
      </c>
      <c r="R75" s="2" t="s">
        <v>3210</v>
      </c>
      <c r="S75" s="2" t="s">
        <v>2855</v>
      </c>
      <c r="T75" s="160" t="s">
        <v>2857</v>
      </c>
      <c r="U75" s="144">
        <v>3.306</v>
      </c>
      <c r="V75" s="137">
        <v>519.50699999999995</v>
      </c>
      <c r="W75" s="137">
        <v>1717.49</v>
      </c>
      <c r="X75" s="146">
        <v>8.7200000000000005E-4</v>
      </c>
      <c r="Y75" s="146">
        <v>3.82789005794558E-2</v>
      </c>
      <c r="Z75" s="146">
        <v>4.0305403063399298E-4</v>
      </c>
    </row>
    <row r="76" spans="1:26" x14ac:dyDescent="0.2">
      <c r="A76" s="188">
        <v>1035</v>
      </c>
      <c r="B76" s="2">
        <v>9939</v>
      </c>
      <c r="C76" s="2" t="s">
        <v>3305</v>
      </c>
      <c r="F76" s="2" t="s">
        <v>3306</v>
      </c>
      <c r="G76" s="2">
        <v>29994498</v>
      </c>
      <c r="H76" s="2" t="s">
        <v>33</v>
      </c>
      <c r="I76" s="2" t="s">
        <v>3207</v>
      </c>
      <c r="J76" s="2" t="s">
        <v>3281</v>
      </c>
      <c r="K76" s="2" t="s">
        <v>84</v>
      </c>
      <c r="N76" s="2" t="s">
        <v>30</v>
      </c>
      <c r="O76" s="2" t="s">
        <v>257</v>
      </c>
      <c r="P76" s="161" t="s">
        <v>3307</v>
      </c>
      <c r="Q76" s="2" t="s">
        <v>89</v>
      </c>
      <c r="R76" s="2" t="s">
        <v>3210</v>
      </c>
      <c r="S76" s="2" t="s">
        <v>2855</v>
      </c>
      <c r="T76" s="160" t="s">
        <v>3308</v>
      </c>
      <c r="U76" s="144">
        <v>3.306</v>
      </c>
      <c r="V76" s="137">
        <v>205.63900000000001</v>
      </c>
      <c r="W76" s="137">
        <v>679.84100000000001</v>
      </c>
      <c r="X76" s="146">
        <v>1.1615E-2</v>
      </c>
      <c r="Y76" s="146">
        <v>1.51520969611961E-2</v>
      </c>
      <c r="Z76" s="146">
        <v>1.59542558963797E-4</v>
      </c>
    </row>
    <row r="77" spans="1:26" x14ac:dyDescent="0.2">
      <c r="A77" s="188">
        <v>1035</v>
      </c>
      <c r="B77" s="2">
        <v>9939</v>
      </c>
      <c r="C77" s="2" t="s">
        <v>3246</v>
      </c>
      <c r="F77" s="2" t="s">
        <v>3309</v>
      </c>
      <c r="G77" s="2">
        <v>29994555</v>
      </c>
      <c r="H77" s="2" t="s">
        <v>33</v>
      </c>
      <c r="I77" s="2" t="s">
        <v>3214</v>
      </c>
      <c r="J77" s="2" t="s">
        <v>3248</v>
      </c>
      <c r="K77" s="2" t="s">
        <v>84</v>
      </c>
      <c r="N77" s="2" t="s">
        <v>85</v>
      </c>
      <c r="O77" s="2" t="s">
        <v>257</v>
      </c>
      <c r="P77" s="161" t="s">
        <v>3310</v>
      </c>
      <c r="Q77" s="2" t="s">
        <v>89</v>
      </c>
      <c r="R77" s="2" t="s">
        <v>3210</v>
      </c>
      <c r="S77" s="2" t="s">
        <v>2855</v>
      </c>
      <c r="T77" s="160" t="s">
        <v>3227</v>
      </c>
      <c r="U77" s="144">
        <v>3.306</v>
      </c>
      <c r="V77" s="137">
        <v>319.99400000000003</v>
      </c>
      <c r="W77" s="137">
        <v>1057.9010000000001</v>
      </c>
      <c r="X77" s="146">
        <v>4.5999999999999999E-3</v>
      </c>
      <c r="Y77" s="146">
        <v>2.3578173194624501E-2</v>
      </c>
      <c r="Z77" s="146">
        <v>2.4826412454960001E-4</v>
      </c>
    </row>
    <row r="78" spans="1:26" x14ac:dyDescent="0.2">
      <c r="A78" s="188">
        <v>1035</v>
      </c>
      <c r="B78" s="2">
        <v>9939</v>
      </c>
      <c r="C78" s="2" t="s">
        <v>3279</v>
      </c>
      <c r="F78" s="2" t="s">
        <v>3316</v>
      </c>
      <c r="G78" s="2">
        <v>29994692</v>
      </c>
      <c r="H78" s="2" t="s">
        <v>33</v>
      </c>
      <c r="I78" s="2" t="s">
        <v>3214</v>
      </c>
      <c r="J78" s="2" t="s">
        <v>3281</v>
      </c>
      <c r="K78" s="2" t="s">
        <v>84</v>
      </c>
      <c r="N78" s="2" t="s">
        <v>85</v>
      </c>
      <c r="O78" s="2" t="s">
        <v>257</v>
      </c>
      <c r="P78" s="161" t="s">
        <v>3317</v>
      </c>
      <c r="Q78" s="2" t="s">
        <v>89</v>
      </c>
      <c r="R78" s="2" t="s">
        <v>3210</v>
      </c>
      <c r="S78" s="2" t="s">
        <v>2855</v>
      </c>
      <c r="T78" s="160" t="s">
        <v>3318</v>
      </c>
      <c r="U78" s="144">
        <v>3.306</v>
      </c>
      <c r="V78" s="137">
        <v>216.172</v>
      </c>
      <c r="W78" s="137">
        <v>714.66600000000005</v>
      </c>
      <c r="X78" s="146">
        <v>4.17E-4</v>
      </c>
      <c r="Y78" s="146">
        <v>1.5928254771300901E-2</v>
      </c>
      <c r="Z78" s="146">
        <v>1.6771503855530099E-4</v>
      </c>
    </row>
    <row r="79" spans="1:26" x14ac:dyDescent="0.2">
      <c r="A79" s="188">
        <v>1035</v>
      </c>
      <c r="B79" s="2">
        <v>9940</v>
      </c>
      <c r="C79" s="2" t="s">
        <v>3206</v>
      </c>
      <c r="F79" s="2" t="s">
        <v>3206</v>
      </c>
      <c r="G79" s="2">
        <v>29992361</v>
      </c>
      <c r="H79" s="2" t="s">
        <v>33</v>
      </c>
      <c r="I79" s="2" t="s">
        <v>3207</v>
      </c>
      <c r="J79" s="2" t="s">
        <v>3208</v>
      </c>
      <c r="K79" s="2" t="s">
        <v>30</v>
      </c>
      <c r="N79" s="2" t="s">
        <v>30</v>
      </c>
      <c r="O79" s="2" t="s">
        <v>257</v>
      </c>
      <c r="P79" s="161" t="s">
        <v>3209</v>
      </c>
      <c r="Q79" s="2" t="s">
        <v>34</v>
      </c>
      <c r="R79" s="2" t="s">
        <v>3210</v>
      </c>
      <c r="S79" s="2" t="s">
        <v>2855</v>
      </c>
      <c r="T79" s="160" t="s">
        <v>3211</v>
      </c>
      <c r="U79" s="144">
        <v>1</v>
      </c>
      <c r="V79" s="137">
        <v>715.43499999999995</v>
      </c>
      <c r="W79" s="137">
        <v>715.43499999999995</v>
      </c>
      <c r="X79" s="146">
        <v>9.8400000000000007E-4</v>
      </c>
      <c r="Y79" s="146">
        <v>3.1455477795439301E-3</v>
      </c>
      <c r="Z79" s="146">
        <v>5.2731617551718002E-5</v>
      </c>
    </row>
    <row r="80" spans="1:26" x14ac:dyDescent="0.2">
      <c r="A80" s="188">
        <v>1035</v>
      </c>
      <c r="B80" s="2">
        <v>9940</v>
      </c>
      <c r="C80" s="2" t="s">
        <v>3212</v>
      </c>
      <c r="F80" s="2" t="s">
        <v>3213</v>
      </c>
      <c r="G80" s="2">
        <v>29992375</v>
      </c>
      <c r="H80" s="2" t="s">
        <v>33</v>
      </c>
      <c r="I80" s="2" t="s">
        <v>3214</v>
      </c>
      <c r="J80" s="2" t="s">
        <v>3215</v>
      </c>
      <c r="K80" s="2" t="s">
        <v>30</v>
      </c>
      <c r="N80" s="2" t="s">
        <v>30</v>
      </c>
      <c r="O80" s="2" t="s">
        <v>257</v>
      </c>
      <c r="P80" s="161" t="s">
        <v>3216</v>
      </c>
      <c r="Q80" s="2" t="s">
        <v>34</v>
      </c>
      <c r="R80" s="2" t="s">
        <v>3210</v>
      </c>
      <c r="S80" s="2" t="s">
        <v>2855</v>
      </c>
      <c r="T80" s="160" t="s">
        <v>3217</v>
      </c>
      <c r="U80" s="144">
        <v>1</v>
      </c>
      <c r="V80" s="137">
        <v>61.293999999999997</v>
      </c>
      <c r="W80" s="137">
        <v>61.293999999999997</v>
      </c>
      <c r="X80" s="146">
        <v>2.7047999999999999E-2</v>
      </c>
      <c r="Y80" s="146">
        <v>2.6949107699930001E-4</v>
      </c>
      <c r="Z80" s="146">
        <v>4.5177188209768798E-6</v>
      </c>
    </row>
    <row r="81" spans="1:26" x14ac:dyDescent="0.2">
      <c r="A81" s="188">
        <v>1035</v>
      </c>
      <c r="B81" s="2">
        <v>9940</v>
      </c>
      <c r="C81" s="2" t="s">
        <v>3212</v>
      </c>
      <c r="F81" s="2" t="s">
        <v>3218</v>
      </c>
      <c r="G81" s="2">
        <v>29992501</v>
      </c>
      <c r="H81" s="2" t="s">
        <v>33</v>
      </c>
      <c r="I81" s="2" t="s">
        <v>3214</v>
      </c>
      <c r="J81" s="2" t="s">
        <v>3215</v>
      </c>
      <c r="K81" s="2" t="s">
        <v>30</v>
      </c>
      <c r="N81" s="2" t="s">
        <v>30</v>
      </c>
      <c r="O81" s="2" t="s">
        <v>257</v>
      </c>
      <c r="P81" s="161" t="s">
        <v>3219</v>
      </c>
      <c r="Q81" s="2" t="s">
        <v>34</v>
      </c>
      <c r="R81" s="2" t="s">
        <v>3210</v>
      </c>
      <c r="S81" s="2" t="s">
        <v>2855</v>
      </c>
      <c r="T81" s="160" t="s">
        <v>3217</v>
      </c>
      <c r="U81" s="144">
        <v>1</v>
      </c>
      <c r="V81" s="137">
        <v>522.68799999999999</v>
      </c>
      <c r="W81" s="137">
        <v>522.68799999999999</v>
      </c>
      <c r="X81" s="146">
        <v>6.6335000000000005E-2</v>
      </c>
      <c r="Y81" s="146">
        <v>2.2981009222641301E-3</v>
      </c>
      <c r="Z81" s="146">
        <v>3.85251114976396E-5</v>
      </c>
    </row>
    <row r="82" spans="1:26" x14ac:dyDescent="0.2">
      <c r="A82" s="188">
        <v>1035</v>
      </c>
      <c r="B82" s="2">
        <v>9940</v>
      </c>
      <c r="C82" s="2" t="s">
        <v>3220</v>
      </c>
      <c r="F82" s="2" t="s">
        <v>3220</v>
      </c>
      <c r="G82" s="2">
        <v>29992535</v>
      </c>
      <c r="H82" s="2" t="s">
        <v>33</v>
      </c>
      <c r="I82" s="2" t="s">
        <v>3207</v>
      </c>
      <c r="J82" s="2" t="s">
        <v>3221</v>
      </c>
      <c r="K82" s="2" t="s">
        <v>30</v>
      </c>
      <c r="N82" s="2" t="s">
        <v>30</v>
      </c>
      <c r="O82" s="2" t="s">
        <v>257</v>
      </c>
      <c r="P82" s="161" t="s">
        <v>3222</v>
      </c>
      <c r="Q82" s="2" t="s">
        <v>89</v>
      </c>
      <c r="R82" s="2" t="s">
        <v>3210</v>
      </c>
      <c r="S82" s="2" t="s">
        <v>2855</v>
      </c>
      <c r="T82" s="160" t="s">
        <v>3223</v>
      </c>
      <c r="U82" s="144">
        <v>3.306</v>
      </c>
      <c r="V82" s="137">
        <v>1029.2339999999999</v>
      </c>
      <c r="W82" s="137">
        <v>3402.6460000000002</v>
      </c>
      <c r="X82" s="146">
        <v>4.2000000000000003E-2</v>
      </c>
      <c r="Y82" s="146">
        <v>1.49603964024722E-2</v>
      </c>
      <c r="Z82" s="146">
        <v>2.50794442433058E-4</v>
      </c>
    </row>
    <row r="83" spans="1:26" x14ac:dyDescent="0.2">
      <c r="A83" s="188">
        <v>1035</v>
      </c>
      <c r="B83" s="2">
        <v>9940</v>
      </c>
      <c r="C83" s="2" t="s">
        <v>3224</v>
      </c>
      <c r="F83" s="2" t="s">
        <v>3225</v>
      </c>
      <c r="G83" s="2">
        <v>29992869</v>
      </c>
      <c r="H83" s="2" t="s">
        <v>33</v>
      </c>
      <c r="I83" s="2" t="s">
        <v>3207</v>
      </c>
      <c r="J83" s="2" t="s">
        <v>3221</v>
      </c>
      <c r="K83" s="2" t="s">
        <v>30</v>
      </c>
      <c r="N83" s="2" t="s">
        <v>30</v>
      </c>
      <c r="O83" s="2" t="s">
        <v>257</v>
      </c>
      <c r="P83" s="161" t="s">
        <v>3226</v>
      </c>
      <c r="Q83" s="2" t="s">
        <v>34</v>
      </c>
      <c r="R83" s="2" t="s">
        <v>3210</v>
      </c>
      <c r="S83" s="2" t="s">
        <v>2855</v>
      </c>
      <c r="T83" s="160" t="s">
        <v>3227</v>
      </c>
      <c r="U83" s="144">
        <v>1</v>
      </c>
      <c r="V83" s="137">
        <v>16226.516</v>
      </c>
      <c r="W83" s="137">
        <v>16226.516</v>
      </c>
      <c r="X83" s="146">
        <v>4.8106000000000003E-2</v>
      </c>
      <c r="Y83" s="146">
        <v>7.1343042923137298E-2</v>
      </c>
      <c r="Z83" s="146">
        <v>1.1959869371127899E-3</v>
      </c>
    </row>
    <row r="84" spans="1:26" x14ac:dyDescent="0.2">
      <c r="A84" s="188">
        <v>1035</v>
      </c>
      <c r="B84" s="2">
        <v>9940</v>
      </c>
      <c r="C84" s="2" t="s">
        <v>3228</v>
      </c>
      <c r="F84" s="2" t="s">
        <v>3229</v>
      </c>
      <c r="G84" s="2">
        <v>29992935</v>
      </c>
      <c r="H84" s="2" t="s">
        <v>33</v>
      </c>
      <c r="I84" s="2" t="s">
        <v>3207</v>
      </c>
      <c r="J84" s="2" t="s">
        <v>3221</v>
      </c>
      <c r="K84" s="2" t="s">
        <v>84</v>
      </c>
      <c r="N84" s="2" t="s">
        <v>30</v>
      </c>
      <c r="O84" s="2" t="s">
        <v>257</v>
      </c>
      <c r="P84" s="161" t="s">
        <v>3231</v>
      </c>
      <c r="Q84" s="2" t="s">
        <v>89</v>
      </c>
      <c r="R84" s="2" t="s">
        <v>3210</v>
      </c>
      <c r="S84" s="2" t="s">
        <v>2855</v>
      </c>
      <c r="T84" s="160" t="s">
        <v>2866</v>
      </c>
      <c r="U84" s="144">
        <v>3.306</v>
      </c>
      <c r="V84" s="137">
        <v>2085.7170000000001</v>
      </c>
      <c r="W84" s="137">
        <v>6895.38</v>
      </c>
      <c r="X84" s="146">
        <v>2.2959E-2</v>
      </c>
      <c r="Y84" s="146">
        <v>3.0316881893846001E-2</v>
      </c>
      <c r="Z84" s="146">
        <v>5.0822887885641397E-4</v>
      </c>
    </row>
    <row r="85" spans="1:26" x14ac:dyDescent="0.2">
      <c r="A85" s="188">
        <v>1035</v>
      </c>
      <c r="B85" s="2">
        <v>9940</v>
      </c>
      <c r="C85" s="2" t="s">
        <v>3232</v>
      </c>
      <c r="F85" s="2" t="s">
        <v>3233</v>
      </c>
      <c r="G85" s="2">
        <v>29993692</v>
      </c>
      <c r="H85" s="2" t="s">
        <v>33</v>
      </c>
      <c r="I85" s="2" t="s">
        <v>3214</v>
      </c>
      <c r="J85" s="2" t="s">
        <v>3215</v>
      </c>
      <c r="K85" s="2" t="s">
        <v>30</v>
      </c>
      <c r="N85" s="2" t="s">
        <v>30</v>
      </c>
      <c r="O85" s="2" t="s">
        <v>257</v>
      </c>
      <c r="P85" s="161" t="s">
        <v>3234</v>
      </c>
      <c r="Q85" s="2" t="s">
        <v>34</v>
      </c>
      <c r="R85" s="2" t="s">
        <v>3210</v>
      </c>
      <c r="S85" s="2" t="s">
        <v>2855</v>
      </c>
      <c r="T85" s="160" t="s">
        <v>3227</v>
      </c>
      <c r="U85" s="144">
        <v>1</v>
      </c>
      <c r="V85" s="137">
        <v>39055.968999999997</v>
      </c>
      <c r="W85" s="137">
        <v>39055.968999999997</v>
      </c>
      <c r="X85" s="146">
        <v>6.5135999999999999E-2</v>
      </c>
      <c r="Y85" s="146">
        <v>0.17171717999234001</v>
      </c>
      <c r="Z85" s="146">
        <v>2.8786479484754299E-3</v>
      </c>
    </row>
    <row r="86" spans="1:26" x14ac:dyDescent="0.2">
      <c r="A86" s="188">
        <v>1035</v>
      </c>
      <c r="B86" s="2">
        <v>9940</v>
      </c>
      <c r="C86" s="2" t="s">
        <v>3235</v>
      </c>
      <c r="F86" s="2" t="s">
        <v>3236</v>
      </c>
      <c r="G86" s="2">
        <v>29994076</v>
      </c>
      <c r="H86" s="2" t="s">
        <v>33</v>
      </c>
      <c r="I86" s="2" t="s">
        <v>3207</v>
      </c>
      <c r="J86" s="2" t="s">
        <v>3237</v>
      </c>
      <c r="K86" s="2" t="s">
        <v>30</v>
      </c>
      <c r="N86" s="2" t="s">
        <v>30</v>
      </c>
      <c r="O86" s="2" t="s">
        <v>257</v>
      </c>
      <c r="P86" s="161" t="s">
        <v>3238</v>
      </c>
      <c r="Q86" s="2" t="s">
        <v>89</v>
      </c>
      <c r="R86" s="2" t="s">
        <v>3210</v>
      </c>
      <c r="S86" s="2" t="s">
        <v>2855</v>
      </c>
      <c r="T86" s="160" t="s">
        <v>3239</v>
      </c>
      <c r="U86" s="144">
        <v>3.306</v>
      </c>
      <c r="V86" s="137">
        <v>3033.5459999999998</v>
      </c>
      <c r="W86" s="137">
        <v>10028.903</v>
      </c>
      <c r="X86" s="146">
        <v>9.783E-3</v>
      </c>
      <c r="Y86" s="146">
        <v>4.4094025747857798E-2</v>
      </c>
      <c r="Z86" s="146">
        <v>7.3918740550453998E-4</v>
      </c>
    </row>
    <row r="87" spans="1:26" x14ac:dyDescent="0.2">
      <c r="A87" s="188">
        <v>1035</v>
      </c>
      <c r="B87" s="2">
        <v>9940</v>
      </c>
      <c r="C87" s="2" t="s">
        <v>3240</v>
      </c>
      <c r="F87" s="2" t="s">
        <v>3241</v>
      </c>
      <c r="G87" s="2">
        <v>29994114</v>
      </c>
      <c r="H87" s="2" t="s">
        <v>33</v>
      </c>
      <c r="I87" s="2" t="s">
        <v>3214</v>
      </c>
      <c r="J87" s="2" t="s">
        <v>3215</v>
      </c>
      <c r="K87" s="2" t="s">
        <v>30</v>
      </c>
      <c r="N87" s="2" t="s">
        <v>30</v>
      </c>
      <c r="O87" s="2" t="s">
        <v>257</v>
      </c>
      <c r="P87" s="161" t="s">
        <v>3242</v>
      </c>
      <c r="Q87" s="2" t="s">
        <v>34</v>
      </c>
      <c r="R87" s="2" t="s">
        <v>3210</v>
      </c>
      <c r="S87" s="2" t="s">
        <v>2855</v>
      </c>
      <c r="T87" s="160" t="s">
        <v>3243</v>
      </c>
      <c r="U87" s="144">
        <v>1</v>
      </c>
      <c r="V87" s="137">
        <v>4084.7370000000001</v>
      </c>
      <c r="W87" s="137">
        <v>4084.7370000000001</v>
      </c>
      <c r="X87" s="146">
        <v>5.7467999999999998E-2</v>
      </c>
      <c r="Y87" s="146">
        <v>1.7959340568856699E-2</v>
      </c>
      <c r="Z87" s="146">
        <v>3.0106841311287099E-4</v>
      </c>
    </row>
    <row r="88" spans="1:26" x14ac:dyDescent="0.2">
      <c r="A88" s="188">
        <v>1035</v>
      </c>
      <c r="B88" s="2">
        <v>9940</v>
      </c>
      <c r="C88" s="2" t="s">
        <v>3244</v>
      </c>
      <c r="F88" s="2" t="s">
        <v>3244</v>
      </c>
      <c r="G88" s="2">
        <v>29992411</v>
      </c>
      <c r="H88" s="2" t="s">
        <v>33</v>
      </c>
      <c r="I88" s="2" t="s">
        <v>3207</v>
      </c>
      <c r="J88" s="2" t="s">
        <v>3221</v>
      </c>
      <c r="K88" s="2" t="s">
        <v>84</v>
      </c>
      <c r="N88" s="2" t="s">
        <v>85</v>
      </c>
      <c r="O88" s="2" t="s">
        <v>257</v>
      </c>
      <c r="P88" s="161" t="s">
        <v>3145</v>
      </c>
      <c r="Q88" s="2" t="s">
        <v>89</v>
      </c>
      <c r="R88" s="2" t="s">
        <v>3210</v>
      </c>
      <c r="S88" s="2" t="s">
        <v>2855</v>
      </c>
      <c r="T88" s="160" t="s">
        <v>3245</v>
      </c>
      <c r="U88" s="144">
        <v>3.306</v>
      </c>
      <c r="V88" s="137">
        <v>649.53599999999994</v>
      </c>
      <c r="W88" s="137">
        <v>2147.3670000000002</v>
      </c>
      <c r="X88" s="146">
        <v>1.2298999999999999E-2</v>
      </c>
      <c r="Y88" s="146">
        <v>9.4413178120237792E-3</v>
      </c>
      <c r="Z88" s="146">
        <v>1.58273215013776E-4</v>
      </c>
    </row>
    <row r="89" spans="1:26" x14ac:dyDescent="0.2">
      <c r="A89" s="188">
        <v>1035</v>
      </c>
      <c r="B89" s="2">
        <v>9940</v>
      </c>
      <c r="C89" s="2" t="s">
        <v>3246</v>
      </c>
      <c r="F89" s="2" t="s">
        <v>3247</v>
      </c>
      <c r="G89" s="2">
        <v>29992613</v>
      </c>
      <c r="H89" s="2" t="s">
        <v>33</v>
      </c>
      <c r="I89" s="2" t="s">
        <v>3214</v>
      </c>
      <c r="J89" s="2" t="s">
        <v>3248</v>
      </c>
      <c r="K89" s="2" t="s">
        <v>84</v>
      </c>
      <c r="N89" s="2" t="s">
        <v>85</v>
      </c>
      <c r="O89" s="2" t="s">
        <v>257</v>
      </c>
      <c r="P89" s="161" t="s">
        <v>3249</v>
      </c>
      <c r="Q89" s="2" t="s">
        <v>89</v>
      </c>
      <c r="R89" s="2" t="s">
        <v>3210</v>
      </c>
      <c r="S89" s="2" t="s">
        <v>2855</v>
      </c>
      <c r="T89" s="160" t="s">
        <v>3250</v>
      </c>
      <c r="U89" s="144">
        <v>3.306</v>
      </c>
      <c r="V89" s="137">
        <v>0</v>
      </c>
      <c r="W89" s="137">
        <v>0</v>
      </c>
      <c r="X89" s="146">
        <v>7.9949999999999993E-2</v>
      </c>
      <c r="Y89" s="146">
        <v>6.5457121297330904E-10</v>
      </c>
      <c r="Z89" s="146">
        <v>1.0973159933331899E-11</v>
      </c>
    </row>
    <row r="90" spans="1:26" x14ac:dyDescent="0.2">
      <c r="A90" s="188">
        <v>1035</v>
      </c>
      <c r="B90" s="2">
        <v>9940</v>
      </c>
      <c r="C90" s="2" t="s">
        <v>3251</v>
      </c>
      <c r="F90" s="2" t="s">
        <v>3252</v>
      </c>
      <c r="G90" s="2">
        <v>29992902</v>
      </c>
      <c r="H90" s="2" t="s">
        <v>33</v>
      </c>
      <c r="I90" s="2" t="s">
        <v>3214</v>
      </c>
      <c r="J90" s="2" t="s">
        <v>3248</v>
      </c>
      <c r="K90" s="2" t="s">
        <v>84</v>
      </c>
      <c r="N90" s="2" t="s">
        <v>85</v>
      </c>
      <c r="O90" s="2" t="s">
        <v>257</v>
      </c>
      <c r="P90" s="161" t="s">
        <v>3253</v>
      </c>
      <c r="Q90" s="2" t="s">
        <v>89</v>
      </c>
      <c r="R90" s="2" t="s">
        <v>3210</v>
      </c>
      <c r="S90" s="2" t="s">
        <v>2855</v>
      </c>
      <c r="T90" s="160" t="s">
        <v>3211</v>
      </c>
      <c r="U90" s="144">
        <v>3.306</v>
      </c>
      <c r="V90" s="137">
        <v>3103.3829999999998</v>
      </c>
      <c r="W90" s="137">
        <v>10259.784</v>
      </c>
      <c r="X90" s="146">
        <v>4.5370000000000002E-3</v>
      </c>
      <c r="Y90" s="146">
        <v>4.5109140482840697E-2</v>
      </c>
      <c r="Z90" s="146">
        <v>7.5620467744818697E-4</v>
      </c>
    </row>
    <row r="91" spans="1:26" x14ac:dyDescent="0.2">
      <c r="A91" s="188">
        <v>1035</v>
      </c>
      <c r="B91" s="2">
        <v>9940</v>
      </c>
      <c r="C91" s="2" t="s">
        <v>3254</v>
      </c>
      <c r="F91" s="2" t="s">
        <v>3255</v>
      </c>
      <c r="G91" s="2">
        <v>29992904</v>
      </c>
      <c r="H91" s="2" t="s">
        <v>33</v>
      </c>
      <c r="I91" s="2" t="s">
        <v>3256</v>
      </c>
      <c r="J91" s="2" t="s">
        <v>3257</v>
      </c>
      <c r="K91" s="2" t="s">
        <v>84</v>
      </c>
      <c r="N91" s="2" t="s">
        <v>85</v>
      </c>
      <c r="O91" s="2" t="s">
        <v>257</v>
      </c>
      <c r="P91" s="161" t="s">
        <v>3258</v>
      </c>
      <c r="Q91" s="2" t="s">
        <v>89</v>
      </c>
      <c r="R91" s="2" t="s">
        <v>3210</v>
      </c>
      <c r="S91" s="2" t="s">
        <v>2855</v>
      </c>
      <c r="T91" s="160" t="s">
        <v>3259</v>
      </c>
      <c r="U91" s="144">
        <v>3.306</v>
      </c>
      <c r="V91" s="137">
        <v>949.08799999999997</v>
      </c>
      <c r="W91" s="137">
        <v>3137.683</v>
      </c>
      <c r="X91" s="146">
        <v>4.5950000000000001E-3</v>
      </c>
      <c r="Y91" s="146">
        <v>1.3795436873781101E-2</v>
      </c>
      <c r="Z91" s="146">
        <v>2.31265188822714E-4</v>
      </c>
    </row>
    <row r="92" spans="1:26" x14ac:dyDescent="0.2">
      <c r="A92" s="188">
        <v>1035</v>
      </c>
      <c r="B92" s="2">
        <v>9940</v>
      </c>
      <c r="C92" s="2" t="s">
        <v>3260</v>
      </c>
      <c r="F92" s="2" t="s">
        <v>3261</v>
      </c>
      <c r="G92" s="2">
        <v>29993690</v>
      </c>
      <c r="H92" s="2" t="s">
        <v>33</v>
      </c>
      <c r="I92" s="2" t="s">
        <v>3214</v>
      </c>
      <c r="J92" s="2" t="s">
        <v>3248</v>
      </c>
      <c r="K92" s="2" t="s">
        <v>84</v>
      </c>
      <c r="N92" s="2" t="s">
        <v>85</v>
      </c>
      <c r="O92" s="2" t="s">
        <v>257</v>
      </c>
      <c r="P92" s="161" t="s">
        <v>3262</v>
      </c>
      <c r="Q92" s="2" t="s">
        <v>89</v>
      </c>
      <c r="R92" s="2" t="s">
        <v>3210</v>
      </c>
      <c r="S92" s="2" t="s">
        <v>2855</v>
      </c>
      <c r="T92" s="160" t="s">
        <v>3217</v>
      </c>
      <c r="U92" s="144">
        <v>3.306</v>
      </c>
      <c r="V92" s="137">
        <v>1952.9960000000001</v>
      </c>
      <c r="W92" s="137">
        <v>6456.6059999999998</v>
      </c>
      <c r="X92" s="146">
        <v>1.1698E-2</v>
      </c>
      <c r="Y92" s="146">
        <v>2.8387728199777199E-2</v>
      </c>
      <c r="Z92" s="146">
        <v>4.7588875817674301E-4</v>
      </c>
    </row>
    <row r="93" spans="1:26" x14ac:dyDescent="0.2">
      <c r="A93" s="188">
        <v>1035</v>
      </c>
      <c r="B93" s="2">
        <v>9940</v>
      </c>
      <c r="C93" s="2" t="s">
        <v>3251</v>
      </c>
      <c r="F93" s="2" t="s">
        <v>3263</v>
      </c>
      <c r="G93" s="2">
        <v>29993696</v>
      </c>
      <c r="H93" s="2" t="s">
        <v>33</v>
      </c>
      <c r="I93" s="2" t="s">
        <v>3214</v>
      </c>
      <c r="J93" s="2" t="s">
        <v>3248</v>
      </c>
      <c r="K93" s="2" t="s">
        <v>84</v>
      </c>
      <c r="N93" s="2" t="s">
        <v>85</v>
      </c>
      <c r="O93" s="2" t="s">
        <v>257</v>
      </c>
      <c r="P93" s="161" t="s">
        <v>3264</v>
      </c>
      <c r="Q93" s="2" t="s">
        <v>89</v>
      </c>
      <c r="R93" s="2" t="s">
        <v>3210</v>
      </c>
      <c r="S93" s="2" t="s">
        <v>2855</v>
      </c>
      <c r="T93" s="160" t="s">
        <v>3265</v>
      </c>
      <c r="U93" s="144">
        <v>3.306</v>
      </c>
      <c r="V93" s="137">
        <v>2571.3049999999998</v>
      </c>
      <c r="W93" s="137">
        <v>8500.7350000000006</v>
      </c>
      <c r="X93" s="146">
        <v>2.1159999999999998E-3</v>
      </c>
      <c r="Y93" s="146">
        <v>3.7375136521067602E-2</v>
      </c>
      <c r="Z93" s="146">
        <v>6.2655268433339003E-4</v>
      </c>
    </row>
    <row r="94" spans="1:26" x14ac:dyDescent="0.2">
      <c r="A94" s="188">
        <v>1035</v>
      </c>
      <c r="B94" s="2">
        <v>9940</v>
      </c>
      <c r="C94" s="2" t="s">
        <v>3251</v>
      </c>
      <c r="F94" s="2" t="s">
        <v>3266</v>
      </c>
      <c r="G94" s="2">
        <v>29993699</v>
      </c>
      <c r="H94" s="2" t="s">
        <v>33</v>
      </c>
      <c r="I94" s="2" t="s">
        <v>3214</v>
      </c>
      <c r="J94" s="2" t="s">
        <v>3248</v>
      </c>
      <c r="K94" s="2" t="s">
        <v>84</v>
      </c>
      <c r="N94" s="2" t="s">
        <v>85</v>
      </c>
      <c r="O94" s="2" t="s">
        <v>257</v>
      </c>
      <c r="P94" s="161" t="s">
        <v>3267</v>
      </c>
      <c r="Q94" s="2" t="s">
        <v>89</v>
      </c>
      <c r="R94" s="2" t="s">
        <v>3210</v>
      </c>
      <c r="S94" s="2" t="s">
        <v>2855</v>
      </c>
      <c r="T94" s="160" t="s">
        <v>2857</v>
      </c>
      <c r="U94" s="144">
        <v>3.306</v>
      </c>
      <c r="V94" s="137">
        <v>3450.7660000000001</v>
      </c>
      <c r="W94" s="137">
        <v>11408.233</v>
      </c>
      <c r="X94" s="146">
        <v>2.5460000000000001E-3</v>
      </c>
      <c r="Y94" s="146">
        <v>5.0158520996031797E-2</v>
      </c>
      <c r="Z94" s="146">
        <v>8.4085193787965804E-4</v>
      </c>
    </row>
    <row r="95" spans="1:26" x14ac:dyDescent="0.2">
      <c r="A95" s="188">
        <v>1035</v>
      </c>
      <c r="B95" s="2">
        <v>9940</v>
      </c>
      <c r="C95" s="2" t="s">
        <v>3268</v>
      </c>
      <c r="F95" s="2" t="s">
        <v>3269</v>
      </c>
      <c r="G95" s="2">
        <v>29994040</v>
      </c>
      <c r="H95" s="2" t="s">
        <v>33</v>
      </c>
      <c r="I95" s="2" t="s">
        <v>3214</v>
      </c>
      <c r="J95" s="2" t="s">
        <v>3248</v>
      </c>
      <c r="K95" s="2" t="s">
        <v>84</v>
      </c>
      <c r="N95" s="2" t="s">
        <v>85</v>
      </c>
      <c r="O95" s="2" t="s">
        <v>257</v>
      </c>
      <c r="P95" s="161" t="s">
        <v>3270</v>
      </c>
      <c r="Q95" s="2" t="s">
        <v>89</v>
      </c>
      <c r="R95" s="2" t="s">
        <v>3210</v>
      </c>
      <c r="S95" s="2" t="s">
        <v>2855</v>
      </c>
      <c r="T95" s="160" t="s">
        <v>3271</v>
      </c>
      <c r="U95" s="144">
        <v>3.306</v>
      </c>
      <c r="V95" s="137">
        <v>1540.742</v>
      </c>
      <c r="W95" s="137">
        <v>5093.692</v>
      </c>
      <c r="X95" s="146">
        <v>4.0350000000000004E-3</v>
      </c>
      <c r="Y95" s="146">
        <v>2.2395409755213699E-2</v>
      </c>
      <c r="Z95" s="146">
        <v>3.7543418981134298E-4</v>
      </c>
    </row>
    <row r="96" spans="1:26" x14ac:dyDescent="0.2">
      <c r="A96" s="188">
        <v>1035</v>
      </c>
      <c r="B96" s="2">
        <v>9940</v>
      </c>
      <c r="C96" s="2" t="s">
        <v>3272</v>
      </c>
      <c r="F96" s="2" t="s">
        <v>3273</v>
      </c>
      <c r="G96" s="2">
        <v>29994089</v>
      </c>
      <c r="H96" s="2" t="s">
        <v>33</v>
      </c>
      <c r="I96" s="2" t="s">
        <v>3214</v>
      </c>
      <c r="J96" s="2" t="s">
        <v>3274</v>
      </c>
      <c r="K96" s="2" t="s">
        <v>84</v>
      </c>
      <c r="N96" s="2" t="s">
        <v>85</v>
      </c>
      <c r="O96" s="2" t="s">
        <v>257</v>
      </c>
      <c r="P96" s="161" t="s">
        <v>3275</v>
      </c>
      <c r="Q96" s="2" t="s">
        <v>89</v>
      </c>
      <c r="R96" s="2" t="s">
        <v>3210</v>
      </c>
      <c r="S96" s="2" t="s">
        <v>2855</v>
      </c>
      <c r="T96" s="160" t="s">
        <v>3259</v>
      </c>
      <c r="U96" s="144">
        <v>3.306</v>
      </c>
      <c r="V96" s="137">
        <v>3774.8110000000001</v>
      </c>
      <c r="W96" s="137">
        <v>12479.525</v>
      </c>
      <c r="X96" s="146">
        <v>1.9108E-2</v>
      </c>
      <c r="Y96" s="146">
        <v>5.4868662426100098E-2</v>
      </c>
      <c r="Z96" s="146">
        <v>9.1981223157479005E-4</v>
      </c>
    </row>
    <row r="97" spans="1:26" x14ac:dyDescent="0.2">
      <c r="A97" s="188">
        <v>1035</v>
      </c>
      <c r="B97" s="2">
        <v>9940</v>
      </c>
      <c r="C97" s="2" t="s">
        <v>3276</v>
      </c>
      <c r="F97" s="2" t="s">
        <v>3277</v>
      </c>
      <c r="G97" s="2">
        <v>29994105</v>
      </c>
      <c r="H97" s="2" t="s">
        <v>33</v>
      </c>
      <c r="I97" s="2" t="s">
        <v>3214</v>
      </c>
      <c r="J97" s="2" t="s">
        <v>3274</v>
      </c>
      <c r="K97" s="2" t="s">
        <v>84</v>
      </c>
      <c r="N97" s="2" t="s">
        <v>85</v>
      </c>
      <c r="O97" s="2" t="s">
        <v>257</v>
      </c>
      <c r="P97" s="161" t="s">
        <v>3278</v>
      </c>
      <c r="Q97" s="2" t="s">
        <v>89</v>
      </c>
      <c r="R97" s="2" t="s">
        <v>3210</v>
      </c>
      <c r="S97" s="2" t="s">
        <v>2855</v>
      </c>
      <c r="T97" s="160" t="s">
        <v>3243</v>
      </c>
      <c r="U97" s="144">
        <v>3.306</v>
      </c>
      <c r="V97" s="137">
        <v>3167.0120000000002</v>
      </c>
      <c r="W97" s="137">
        <v>10470.141</v>
      </c>
      <c r="X97" s="146">
        <v>1.396E-2</v>
      </c>
      <c r="Y97" s="146">
        <v>4.6034015507784097E-2</v>
      </c>
      <c r="Z97" s="146">
        <v>7.7170918080229597E-4</v>
      </c>
    </row>
    <row r="98" spans="1:26" x14ac:dyDescent="0.2">
      <c r="A98" s="188">
        <v>1035</v>
      </c>
      <c r="B98" s="2">
        <v>9940</v>
      </c>
      <c r="C98" s="2" t="s">
        <v>3279</v>
      </c>
      <c r="F98" s="2" t="s">
        <v>3280</v>
      </c>
      <c r="G98" s="2">
        <v>29994110</v>
      </c>
      <c r="H98" s="2" t="s">
        <v>33</v>
      </c>
      <c r="I98" s="2" t="s">
        <v>3214</v>
      </c>
      <c r="J98" s="2" t="s">
        <v>3281</v>
      </c>
      <c r="K98" s="2" t="s">
        <v>84</v>
      </c>
      <c r="N98" s="2" t="s">
        <v>85</v>
      </c>
      <c r="O98" s="2" t="s">
        <v>257</v>
      </c>
      <c r="P98" s="161" t="s">
        <v>3282</v>
      </c>
      <c r="Q98" s="2" t="s">
        <v>89</v>
      </c>
      <c r="R98" s="2" t="s">
        <v>3210</v>
      </c>
      <c r="S98" s="2" t="s">
        <v>2855</v>
      </c>
      <c r="T98" s="160" t="s">
        <v>2857</v>
      </c>
      <c r="U98" s="144">
        <v>3.306</v>
      </c>
      <c r="V98" s="137">
        <v>3261.634</v>
      </c>
      <c r="W98" s="137">
        <v>10782.960999999999</v>
      </c>
      <c r="X98" s="146">
        <v>7.2940000000000001E-3</v>
      </c>
      <c r="Y98" s="146">
        <v>4.7409390672307698E-2</v>
      </c>
      <c r="Z98" s="146">
        <v>7.9476581902519501E-4</v>
      </c>
    </row>
    <row r="99" spans="1:26" x14ac:dyDescent="0.2">
      <c r="A99" s="188">
        <v>1035</v>
      </c>
      <c r="B99" s="2">
        <v>9940</v>
      </c>
      <c r="C99" s="2" t="s">
        <v>3283</v>
      </c>
      <c r="F99" s="2" t="s">
        <v>3284</v>
      </c>
      <c r="G99" s="2">
        <v>29994111</v>
      </c>
      <c r="H99" s="2" t="s">
        <v>33</v>
      </c>
      <c r="I99" s="2" t="s">
        <v>3214</v>
      </c>
      <c r="J99" s="2" t="s">
        <v>3285</v>
      </c>
      <c r="K99" s="2" t="s">
        <v>84</v>
      </c>
      <c r="N99" s="2" t="s">
        <v>349</v>
      </c>
      <c r="O99" s="2" t="s">
        <v>257</v>
      </c>
      <c r="P99" s="161" t="s">
        <v>3286</v>
      </c>
      <c r="Q99" s="2" t="s">
        <v>89</v>
      </c>
      <c r="R99" s="2" t="s">
        <v>3210</v>
      </c>
      <c r="S99" s="2" t="s">
        <v>2855</v>
      </c>
      <c r="T99" s="160" t="s">
        <v>3287</v>
      </c>
      <c r="U99" s="144">
        <v>3.306</v>
      </c>
      <c r="V99" s="137">
        <v>1332.1210000000001</v>
      </c>
      <c r="W99" s="137">
        <v>4403.9920000000002</v>
      </c>
      <c r="X99" s="146">
        <v>1.2099999999999999E-3</v>
      </c>
      <c r="Y99" s="146">
        <v>1.93630104095837E-2</v>
      </c>
      <c r="Z99" s="146">
        <v>3.2459938018049799E-4</v>
      </c>
    </row>
    <row r="100" spans="1:26" x14ac:dyDescent="0.2">
      <c r="A100" s="188">
        <v>1035</v>
      </c>
      <c r="B100" s="2">
        <v>9940</v>
      </c>
      <c r="C100" s="2" t="s">
        <v>3311</v>
      </c>
      <c r="F100" s="2" t="s">
        <v>3312</v>
      </c>
      <c r="G100" s="2">
        <v>29994121</v>
      </c>
      <c r="H100" s="2" t="s">
        <v>33</v>
      </c>
      <c r="I100" s="2" t="s">
        <v>3214</v>
      </c>
      <c r="J100" s="2" t="s">
        <v>3215</v>
      </c>
      <c r="K100" s="2" t="s">
        <v>84</v>
      </c>
      <c r="N100" s="2" t="s">
        <v>305</v>
      </c>
      <c r="O100" s="2" t="s">
        <v>257</v>
      </c>
      <c r="P100" s="161" t="s">
        <v>3314</v>
      </c>
      <c r="Q100" s="2" t="s">
        <v>197</v>
      </c>
      <c r="R100" s="2" t="s">
        <v>3210</v>
      </c>
      <c r="S100" s="2" t="s">
        <v>2855</v>
      </c>
      <c r="T100" s="160" t="s">
        <v>3315</v>
      </c>
      <c r="U100" s="144">
        <v>3.8807</v>
      </c>
      <c r="V100" s="137">
        <v>1197.452</v>
      </c>
      <c r="W100" s="137">
        <v>4646.95</v>
      </c>
      <c r="X100" s="146">
        <v>1.0763999999999999E-2</v>
      </c>
      <c r="Y100" s="146">
        <v>2.0431221781537699E-2</v>
      </c>
      <c r="Z100" s="146">
        <v>3.4250675831558498E-4</v>
      </c>
    </row>
    <row r="101" spans="1:26" x14ac:dyDescent="0.2">
      <c r="A101" s="188">
        <v>1035</v>
      </c>
      <c r="B101" s="2">
        <v>9940</v>
      </c>
      <c r="C101" s="2" t="s">
        <v>3288</v>
      </c>
      <c r="F101" s="2" t="s">
        <v>3289</v>
      </c>
      <c r="G101" s="2">
        <v>29994122</v>
      </c>
      <c r="H101" s="2" t="s">
        <v>33</v>
      </c>
      <c r="I101" s="2" t="s">
        <v>3214</v>
      </c>
      <c r="J101" s="2" t="s">
        <v>3248</v>
      </c>
      <c r="K101" s="2" t="s">
        <v>84</v>
      </c>
      <c r="N101" s="2" t="s">
        <v>85</v>
      </c>
      <c r="O101" s="2" t="s">
        <v>257</v>
      </c>
      <c r="P101" s="161" t="s">
        <v>3290</v>
      </c>
      <c r="Q101" s="2" t="s">
        <v>89</v>
      </c>
      <c r="R101" s="2" t="s">
        <v>3210</v>
      </c>
      <c r="S101" s="2" t="s">
        <v>2855</v>
      </c>
      <c r="T101" s="160" t="s">
        <v>3291</v>
      </c>
      <c r="U101" s="144">
        <v>3.306</v>
      </c>
      <c r="V101" s="137">
        <v>2218.4250000000002</v>
      </c>
      <c r="W101" s="137">
        <v>7334.1139999999996</v>
      </c>
      <c r="X101" s="146">
        <v>2.6126E-2</v>
      </c>
      <c r="Y101" s="146">
        <v>3.2245860071285402E-2</v>
      </c>
      <c r="Z101" s="146">
        <v>5.40566057194582E-4</v>
      </c>
    </row>
    <row r="102" spans="1:26" x14ac:dyDescent="0.2">
      <c r="A102" s="188">
        <v>1035</v>
      </c>
      <c r="B102" s="2">
        <v>9940</v>
      </c>
      <c r="C102" s="2" t="s">
        <v>3288</v>
      </c>
      <c r="F102" s="2" t="s">
        <v>3292</v>
      </c>
      <c r="G102" s="2">
        <v>29994123</v>
      </c>
      <c r="H102" s="2" t="s">
        <v>33</v>
      </c>
      <c r="I102" s="2" t="s">
        <v>3214</v>
      </c>
      <c r="J102" s="2" t="s">
        <v>3248</v>
      </c>
      <c r="K102" s="2" t="s">
        <v>84</v>
      </c>
      <c r="N102" s="2" t="s">
        <v>85</v>
      </c>
      <c r="O102" s="2" t="s">
        <v>257</v>
      </c>
      <c r="P102" s="161" t="s">
        <v>3293</v>
      </c>
      <c r="Q102" s="2" t="s">
        <v>89</v>
      </c>
      <c r="R102" s="2" t="s">
        <v>3210</v>
      </c>
      <c r="S102" s="2" t="s">
        <v>2855</v>
      </c>
      <c r="T102" s="160" t="s">
        <v>3291</v>
      </c>
      <c r="U102" s="144">
        <v>3.306</v>
      </c>
      <c r="V102" s="137">
        <v>422.74599999999998</v>
      </c>
      <c r="W102" s="137">
        <v>1397.597</v>
      </c>
      <c r="X102" s="146">
        <v>1.8737E-2</v>
      </c>
      <c r="Y102" s="146">
        <v>6.1448063040604496E-3</v>
      </c>
      <c r="Z102" s="146">
        <v>1.0301085809673601E-4</v>
      </c>
    </row>
    <row r="103" spans="1:26" x14ac:dyDescent="0.2">
      <c r="A103" s="188">
        <v>1035</v>
      </c>
      <c r="B103" s="2">
        <v>9940</v>
      </c>
      <c r="C103" s="2" t="s">
        <v>3294</v>
      </c>
      <c r="F103" s="2" t="s">
        <v>3295</v>
      </c>
      <c r="G103" s="2">
        <v>29994141</v>
      </c>
      <c r="H103" s="2" t="s">
        <v>33</v>
      </c>
      <c r="I103" s="2" t="s">
        <v>3214</v>
      </c>
      <c r="J103" s="2" t="s">
        <v>3215</v>
      </c>
      <c r="K103" s="2" t="s">
        <v>84</v>
      </c>
      <c r="N103" s="2" t="s">
        <v>3296</v>
      </c>
      <c r="O103" s="2" t="s">
        <v>257</v>
      </c>
      <c r="P103" s="161" t="s">
        <v>3297</v>
      </c>
      <c r="Q103" s="2" t="s">
        <v>197</v>
      </c>
      <c r="R103" s="2" t="s">
        <v>3210</v>
      </c>
      <c r="S103" s="2" t="s">
        <v>2855</v>
      </c>
      <c r="T103" s="160" t="s">
        <v>3298</v>
      </c>
      <c r="U103" s="144">
        <v>3.8807</v>
      </c>
      <c r="V103" s="137">
        <v>2461.8249999999998</v>
      </c>
      <c r="W103" s="137">
        <v>9553.6059999999998</v>
      </c>
      <c r="X103" s="146">
        <v>1.7246999999999998E-2</v>
      </c>
      <c r="Y103" s="146">
        <v>4.20042912994305E-2</v>
      </c>
      <c r="Z103" s="146">
        <v>7.0415532669278701E-4</v>
      </c>
    </row>
    <row r="104" spans="1:26" x14ac:dyDescent="0.2">
      <c r="A104" s="188">
        <v>1035</v>
      </c>
      <c r="B104" s="2">
        <v>9940</v>
      </c>
      <c r="C104" s="2" t="s">
        <v>3260</v>
      </c>
      <c r="F104" s="2" t="s">
        <v>3299</v>
      </c>
      <c r="G104" s="2">
        <v>29994200</v>
      </c>
      <c r="H104" s="2" t="s">
        <v>33</v>
      </c>
      <c r="I104" s="2" t="s">
        <v>3214</v>
      </c>
      <c r="J104" s="2" t="s">
        <v>3248</v>
      </c>
      <c r="K104" s="2" t="s">
        <v>84</v>
      </c>
      <c r="N104" s="2" t="s">
        <v>85</v>
      </c>
      <c r="O104" s="2" t="s">
        <v>257</v>
      </c>
      <c r="P104" s="161" t="s">
        <v>3300</v>
      </c>
      <c r="Q104" s="2" t="s">
        <v>89</v>
      </c>
      <c r="R104" s="2" t="s">
        <v>3210</v>
      </c>
      <c r="S104" s="2" t="s">
        <v>2855</v>
      </c>
      <c r="T104" s="160" t="s">
        <v>3301</v>
      </c>
      <c r="U104" s="144">
        <v>3.306</v>
      </c>
      <c r="V104" s="137">
        <v>5002.5889999999999</v>
      </c>
      <c r="W104" s="137">
        <v>16538.561000000002</v>
      </c>
      <c r="X104" s="146">
        <v>1.7659999999999999E-2</v>
      </c>
      <c r="Y104" s="146">
        <v>7.2715006804065493E-2</v>
      </c>
      <c r="Z104" s="146">
        <v>1.2189863889520999E-3</v>
      </c>
    </row>
    <row r="105" spans="1:26" x14ac:dyDescent="0.2">
      <c r="A105" s="188">
        <v>1035</v>
      </c>
      <c r="B105" s="2">
        <v>9940</v>
      </c>
      <c r="C105" s="2" t="s">
        <v>3302</v>
      </c>
      <c r="F105" s="2" t="s">
        <v>3303</v>
      </c>
      <c r="G105" s="2">
        <v>29994485</v>
      </c>
      <c r="H105" s="2" t="s">
        <v>33</v>
      </c>
      <c r="I105" s="2" t="s">
        <v>3214</v>
      </c>
      <c r="J105" s="2" t="s">
        <v>3215</v>
      </c>
      <c r="K105" s="2" t="s">
        <v>84</v>
      </c>
      <c r="N105" s="2" t="s">
        <v>85</v>
      </c>
      <c r="O105" s="2" t="s">
        <v>257</v>
      </c>
      <c r="P105" s="161" t="s">
        <v>3304</v>
      </c>
      <c r="Q105" s="2" t="s">
        <v>89</v>
      </c>
      <c r="R105" s="2" t="s">
        <v>3210</v>
      </c>
      <c r="S105" s="2" t="s">
        <v>2855</v>
      </c>
      <c r="T105" s="160" t="s">
        <v>2857</v>
      </c>
      <c r="U105" s="144">
        <v>3.306</v>
      </c>
      <c r="V105" s="137">
        <v>3061.4029999999998</v>
      </c>
      <c r="W105" s="137">
        <v>10121</v>
      </c>
      <c r="X105" s="146">
        <v>5.1359999999999999E-3</v>
      </c>
      <c r="Y105" s="146">
        <v>4.4498947894494198E-2</v>
      </c>
      <c r="Z105" s="146">
        <v>7.4597547590471295E-4</v>
      </c>
    </row>
    <row r="106" spans="1:26" x14ac:dyDescent="0.2">
      <c r="A106" s="188">
        <v>1035</v>
      </c>
      <c r="B106" s="2">
        <v>9940</v>
      </c>
      <c r="C106" s="2" t="s">
        <v>3305</v>
      </c>
      <c r="F106" s="2" t="s">
        <v>3306</v>
      </c>
      <c r="G106" s="2">
        <v>29994498</v>
      </c>
      <c r="H106" s="2" t="s">
        <v>33</v>
      </c>
      <c r="I106" s="2" t="s">
        <v>3207</v>
      </c>
      <c r="J106" s="2" t="s">
        <v>3281</v>
      </c>
      <c r="K106" s="2" t="s">
        <v>84</v>
      </c>
      <c r="N106" s="2" t="s">
        <v>30</v>
      </c>
      <c r="O106" s="2" t="s">
        <v>257</v>
      </c>
      <c r="P106" s="161" t="s">
        <v>3307</v>
      </c>
      <c r="Q106" s="2" t="s">
        <v>89</v>
      </c>
      <c r="R106" s="2" t="s">
        <v>3210</v>
      </c>
      <c r="S106" s="2" t="s">
        <v>2855</v>
      </c>
      <c r="T106" s="160" t="s">
        <v>3308</v>
      </c>
      <c r="U106" s="144">
        <v>3.306</v>
      </c>
      <c r="V106" s="137">
        <v>703.22699999999998</v>
      </c>
      <c r="W106" s="137">
        <v>2324.8679999999999</v>
      </c>
      <c r="X106" s="146">
        <v>3.9720999999999999E-2</v>
      </c>
      <c r="Y106" s="146">
        <v>1.0221734359072599E-2</v>
      </c>
      <c r="Z106" s="146">
        <v>1.7135603230799499E-4</v>
      </c>
    </row>
    <row r="107" spans="1:26" x14ac:dyDescent="0.2">
      <c r="A107" s="188">
        <v>1035</v>
      </c>
      <c r="B107" s="2">
        <v>9940</v>
      </c>
      <c r="C107" s="2" t="s">
        <v>3246</v>
      </c>
      <c r="F107" s="2" t="s">
        <v>3309</v>
      </c>
      <c r="G107" s="2">
        <v>29994555</v>
      </c>
      <c r="H107" s="2" t="s">
        <v>33</v>
      </c>
      <c r="I107" s="2" t="s">
        <v>3214</v>
      </c>
      <c r="J107" s="2" t="s">
        <v>3248</v>
      </c>
      <c r="K107" s="2" t="s">
        <v>84</v>
      </c>
      <c r="N107" s="2" t="s">
        <v>85</v>
      </c>
      <c r="O107" s="2" t="s">
        <v>257</v>
      </c>
      <c r="P107" s="161" t="s">
        <v>3310</v>
      </c>
      <c r="Q107" s="2" t="s">
        <v>89</v>
      </c>
      <c r="R107" s="2" t="s">
        <v>3210</v>
      </c>
      <c r="S107" s="2" t="s">
        <v>2855</v>
      </c>
      <c r="T107" s="160" t="s">
        <v>3227</v>
      </c>
      <c r="U107" s="144">
        <v>3.306</v>
      </c>
      <c r="V107" s="137">
        <v>1714.5650000000001</v>
      </c>
      <c r="W107" s="137">
        <v>5668.3519999999999</v>
      </c>
      <c r="X107" s="146">
        <v>2.4645E-2</v>
      </c>
      <c r="Y107" s="146">
        <v>2.49220153097728E-2</v>
      </c>
      <c r="Z107" s="146">
        <v>4.17789927871814E-4</v>
      </c>
    </row>
    <row r="108" spans="1:26" x14ac:dyDescent="0.2">
      <c r="A108" s="188">
        <v>1035</v>
      </c>
      <c r="B108" s="2">
        <v>9940</v>
      </c>
      <c r="C108" s="2" t="s">
        <v>3279</v>
      </c>
      <c r="F108" s="2" t="s">
        <v>3316</v>
      </c>
      <c r="G108" s="2">
        <v>29994692</v>
      </c>
      <c r="H108" s="2" t="s">
        <v>33</v>
      </c>
      <c r="I108" s="2" t="s">
        <v>3214</v>
      </c>
      <c r="J108" s="2" t="s">
        <v>3281</v>
      </c>
      <c r="K108" s="2" t="s">
        <v>84</v>
      </c>
      <c r="N108" s="2" t="s">
        <v>85</v>
      </c>
      <c r="O108" s="2" t="s">
        <v>257</v>
      </c>
      <c r="P108" s="161" t="s">
        <v>3317</v>
      </c>
      <c r="Q108" s="2" t="s">
        <v>89</v>
      </c>
      <c r="R108" s="2" t="s">
        <v>3210</v>
      </c>
      <c r="S108" s="2" t="s">
        <v>2855</v>
      </c>
      <c r="T108" s="160" t="s">
        <v>3318</v>
      </c>
      <c r="U108" s="144">
        <v>3.306</v>
      </c>
      <c r="V108" s="137">
        <v>1126.509</v>
      </c>
      <c r="W108" s="137">
        <v>3724.2379999999998</v>
      </c>
      <c r="X108" s="146">
        <v>2.1749999999999999E-3</v>
      </c>
      <c r="Y108" s="146">
        <v>1.6374338557881198E-2</v>
      </c>
      <c r="Z108" s="146">
        <v>2.7449761345597201E-4</v>
      </c>
    </row>
    <row r="109" spans="1:26" x14ac:dyDescent="0.2">
      <c r="A109" s="188">
        <v>1035</v>
      </c>
      <c r="B109" s="2">
        <v>9941</v>
      </c>
      <c r="C109" s="2" t="s">
        <v>3206</v>
      </c>
      <c r="F109" s="2" t="s">
        <v>3206</v>
      </c>
      <c r="G109" s="2">
        <v>29992361</v>
      </c>
      <c r="H109" s="2" t="s">
        <v>33</v>
      </c>
      <c r="I109" s="2" t="s">
        <v>3207</v>
      </c>
      <c r="J109" s="2" t="s">
        <v>3208</v>
      </c>
      <c r="K109" s="2" t="s">
        <v>30</v>
      </c>
      <c r="N109" s="2" t="s">
        <v>30</v>
      </c>
      <c r="O109" s="2" t="s">
        <v>257</v>
      </c>
      <c r="P109" s="161" t="s">
        <v>3122</v>
      </c>
      <c r="Q109" s="2" t="s">
        <v>34</v>
      </c>
      <c r="R109" s="2" t="s">
        <v>3210</v>
      </c>
      <c r="S109" s="2" t="s">
        <v>2855</v>
      </c>
      <c r="T109" s="160" t="s">
        <v>3211</v>
      </c>
      <c r="U109" s="144">
        <v>1</v>
      </c>
      <c r="V109" s="137">
        <v>925.35299999999995</v>
      </c>
      <c r="W109" s="137">
        <v>925.35299999999995</v>
      </c>
      <c r="X109" s="146">
        <v>1.2719999999999999E-3</v>
      </c>
      <c r="Y109" s="146">
        <v>6.2987931016738902E-3</v>
      </c>
      <c r="Z109" s="146">
        <v>1.20339698104904E-4</v>
      </c>
    </row>
    <row r="110" spans="1:26" x14ac:dyDescent="0.2">
      <c r="A110" s="188">
        <v>1035</v>
      </c>
      <c r="B110" s="2">
        <v>9941</v>
      </c>
      <c r="C110" s="2" t="s">
        <v>3212</v>
      </c>
      <c r="F110" s="2" t="s">
        <v>3213</v>
      </c>
      <c r="G110" s="2">
        <v>29992375</v>
      </c>
      <c r="H110" s="2" t="s">
        <v>33</v>
      </c>
      <c r="I110" s="2" t="s">
        <v>3214</v>
      </c>
      <c r="J110" s="2" t="s">
        <v>3215</v>
      </c>
      <c r="K110" s="2" t="s">
        <v>30</v>
      </c>
      <c r="N110" s="2" t="s">
        <v>30</v>
      </c>
      <c r="O110" s="2" t="s">
        <v>257</v>
      </c>
      <c r="P110" s="161" t="s">
        <v>3122</v>
      </c>
      <c r="Q110" s="2" t="s">
        <v>34</v>
      </c>
      <c r="R110" s="2" t="s">
        <v>3210</v>
      </c>
      <c r="S110" s="2" t="s">
        <v>2855</v>
      </c>
      <c r="T110" s="160" t="s">
        <v>3217</v>
      </c>
      <c r="U110" s="144">
        <v>1</v>
      </c>
      <c r="V110" s="137">
        <v>65.078000000000003</v>
      </c>
      <c r="W110" s="137">
        <v>65.078000000000003</v>
      </c>
      <c r="X110" s="146">
        <v>2.8718E-2</v>
      </c>
      <c r="Y110" s="146">
        <v>4.4297686948319902E-4</v>
      </c>
      <c r="Z110" s="146">
        <v>8.4631614153030498E-6</v>
      </c>
    </row>
    <row r="111" spans="1:26" x14ac:dyDescent="0.2">
      <c r="A111" s="188">
        <v>1035</v>
      </c>
      <c r="B111" s="2">
        <v>9941</v>
      </c>
      <c r="C111" s="2" t="s">
        <v>3212</v>
      </c>
      <c r="F111" s="2" t="s">
        <v>3218</v>
      </c>
      <c r="G111" s="2">
        <v>29992501</v>
      </c>
      <c r="H111" s="2" t="s">
        <v>33</v>
      </c>
      <c r="I111" s="2" t="s">
        <v>3214</v>
      </c>
      <c r="J111" s="2" t="s">
        <v>3215</v>
      </c>
      <c r="K111" s="2" t="s">
        <v>30</v>
      </c>
      <c r="N111" s="2" t="s">
        <v>30</v>
      </c>
      <c r="O111" s="2" t="s">
        <v>257</v>
      </c>
      <c r="P111" s="161" t="s">
        <v>3219</v>
      </c>
      <c r="Q111" s="2" t="s">
        <v>34</v>
      </c>
      <c r="R111" s="2" t="s">
        <v>3210</v>
      </c>
      <c r="S111" s="2" t="s">
        <v>2855</v>
      </c>
      <c r="T111" s="160" t="s">
        <v>3217</v>
      </c>
      <c r="U111" s="144">
        <v>1</v>
      </c>
      <c r="V111" s="137">
        <v>474.34</v>
      </c>
      <c r="W111" s="137">
        <v>474.34</v>
      </c>
      <c r="X111" s="146">
        <v>6.0199000000000003E-2</v>
      </c>
      <c r="Y111" s="146">
        <v>3.2287859292229101E-3</v>
      </c>
      <c r="Z111" s="146">
        <v>6.1686598955725395E-5</v>
      </c>
    </row>
    <row r="112" spans="1:26" x14ac:dyDescent="0.2">
      <c r="A112" s="188">
        <v>1035</v>
      </c>
      <c r="B112" s="2">
        <v>9941</v>
      </c>
      <c r="C112" s="2" t="s">
        <v>3220</v>
      </c>
      <c r="F112" s="2" t="s">
        <v>3220</v>
      </c>
      <c r="G112" s="2">
        <v>29992535</v>
      </c>
      <c r="H112" s="2" t="s">
        <v>33</v>
      </c>
      <c r="I112" s="2" t="s">
        <v>3207</v>
      </c>
      <c r="J112" s="2" t="s">
        <v>3221</v>
      </c>
      <c r="K112" s="2" t="s">
        <v>30</v>
      </c>
      <c r="N112" s="2" t="s">
        <v>30</v>
      </c>
      <c r="O112" s="2" t="s">
        <v>257</v>
      </c>
      <c r="P112" s="161" t="s">
        <v>3222</v>
      </c>
      <c r="Q112" s="2" t="s">
        <v>89</v>
      </c>
      <c r="R112" s="2" t="s">
        <v>3210</v>
      </c>
      <c r="S112" s="2" t="s">
        <v>2855</v>
      </c>
      <c r="T112" s="160" t="s">
        <v>3223</v>
      </c>
      <c r="U112" s="144">
        <v>3.306</v>
      </c>
      <c r="V112" s="137">
        <v>915.82399999999996</v>
      </c>
      <c r="W112" s="137">
        <v>3027.7139999999999</v>
      </c>
      <c r="X112" s="146">
        <v>3.7372000000000002E-2</v>
      </c>
      <c r="Y112" s="146">
        <v>2.0609365422268301E-2</v>
      </c>
      <c r="Z112" s="146">
        <v>3.9374603563186198E-4</v>
      </c>
    </row>
    <row r="113" spans="1:26" x14ac:dyDescent="0.2">
      <c r="A113" s="188">
        <v>1035</v>
      </c>
      <c r="B113" s="2">
        <v>9941</v>
      </c>
      <c r="C113" s="2" t="s">
        <v>3224</v>
      </c>
      <c r="F113" s="2" t="s">
        <v>3225</v>
      </c>
      <c r="G113" s="2">
        <v>29992869</v>
      </c>
      <c r="H113" s="2" t="s">
        <v>33</v>
      </c>
      <c r="I113" s="2" t="s">
        <v>3207</v>
      </c>
      <c r="J113" s="2" t="s">
        <v>3221</v>
      </c>
      <c r="K113" s="2" t="s">
        <v>30</v>
      </c>
      <c r="N113" s="2" t="s">
        <v>30</v>
      </c>
      <c r="O113" s="2" t="s">
        <v>257</v>
      </c>
      <c r="P113" s="161" t="s">
        <v>3226</v>
      </c>
      <c r="Q113" s="2" t="s">
        <v>34</v>
      </c>
      <c r="R113" s="2" t="s">
        <v>3210</v>
      </c>
      <c r="S113" s="2" t="s">
        <v>2855</v>
      </c>
      <c r="T113" s="160" t="s">
        <v>3227</v>
      </c>
      <c r="U113" s="144">
        <v>1</v>
      </c>
      <c r="V113" s="137">
        <v>10490.731</v>
      </c>
      <c r="W113" s="137">
        <v>10490.731</v>
      </c>
      <c r="X113" s="146">
        <v>3.1102000000000001E-2</v>
      </c>
      <c r="Y113" s="146">
        <v>7.1409412697895205E-2</v>
      </c>
      <c r="Z113" s="146">
        <v>1.36429106770145E-3</v>
      </c>
    </row>
    <row r="114" spans="1:26" x14ac:dyDescent="0.2">
      <c r="A114" s="188">
        <v>1035</v>
      </c>
      <c r="B114" s="2">
        <v>9941</v>
      </c>
      <c r="C114" s="2" t="s">
        <v>3228</v>
      </c>
      <c r="F114" s="2" t="s">
        <v>3229</v>
      </c>
      <c r="G114" s="2">
        <v>29992935</v>
      </c>
      <c r="H114" s="2" t="s">
        <v>33</v>
      </c>
      <c r="I114" s="2" t="s">
        <v>3207</v>
      </c>
      <c r="J114" s="2" t="s">
        <v>3221</v>
      </c>
      <c r="K114" s="2" t="s">
        <v>84</v>
      </c>
      <c r="N114" s="2" t="s">
        <v>30</v>
      </c>
      <c r="O114" s="2" t="s">
        <v>257</v>
      </c>
      <c r="P114" s="161" t="s">
        <v>3231</v>
      </c>
      <c r="Q114" s="2" t="s">
        <v>89</v>
      </c>
      <c r="R114" s="2" t="s">
        <v>3210</v>
      </c>
      <c r="S114" s="2" t="s">
        <v>2855</v>
      </c>
      <c r="T114" s="160" t="s">
        <v>2866</v>
      </c>
      <c r="U114" s="144">
        <v>3.306</v>
      </c>
      <c r="V114" s="137">
        <v>1263.664</v>
      </c>
      <c r="W114" s="137">
        <v>4177.6729999999998</v>
      </c>
      <c r="X114" s="146">
        <v>1.391E-2</v>
      </c>
      <c r="Y114" s="146">
        <v>2.8437026549176101E-2</v>
      </c>
      <c r="Z114" s="146">
        <v>5.4329506219525899E-4</v>
      </c>
    </row>
    <row r="115" spans="1:26" x14ac:dyDescent="0.2">
      <c r="A115" s="188">
        <v>1035</v>
      </c>
      <c r="B115" s="2">
        <v>9941</v>
      </c>
      <c r="C115" s="2" t="s">
        <v>3232</v>
      </c>
      <c r="F115" s="2" t="s">
        <v>3233</v>
      </c>
      <c r="G115" s="2">
        <v>29993692</v>
      </c>
      <c r="H115" s="2" t="s">
        <v>33</v>
      </c>
      <c r="I115" s="2" t="s">
        <v>3214</v>
      </c>
      <c r="J115" s="2" t="s">
        <v>3215</v>
      </c>
      <c r="K115" s="2" t="s">
        <v>30</v>
      </c>
      <c r="N115" s="2" t="s">
        <v>30</v>
      </c>
      <c r="O115" s="2" t="s">
        <v>257</v>
      </c>
      <c r="P115" s="161" t="s">
        <v>3234</v>
      </c>
      <c r="Q115" s="2" t="s">
        <v>34</v>
      </c>
      <c r="R115" s="2" t="s">
        <v>3210</v>
      </c>
      <c r="S115" s="2" t="s">
        <v>2855</v>
      </c>
      <c r="T115" s="160" t="s">
        <v>3227</v>
      </c>
      <c r="U115" s="144">
        <v>1</v>
      </c>
      <c r="V115" s="137">
        <v>25955.835999999999</v>
      </c>
      <c r="W115" s="137">
        <v>25955.835999999999</v>
      </c>
      <c r="X115" s="146">
        <v>4.3288E-2</v>
      </c>
      <c r="Y115" s="146">
        <v>0.176678925885009</v>
      </c>
      <c r="Z115" s="146">
        <v>3.3754861065130801E-3</v>
      </c>
    </row>
    <row r="116" spans="1:26" x14ac:dyDescent="0.2">
      <c r="A116" s="188">
        <v>1035</v>
      </c>
      <c r="B116" s="2">
        <v>9941</v>
      </c>
      <c r="C116" s="2" t="s">
        <v>3235</v>
      </c>
      <c r="F116" s="2" t="s">
        <v>3236</v>
      </c>
      <c r="G116" s="2">
        <v>29994076</v>
      </c>
      <c r="H116" s="2" t="s">
        <v>33</v>
      </c>
      <c r="I116" s="2" t="s">
        <v>3207</v>
      </c>
      <c r="J116" s="2" t="s">
        <v>3237</v>
      </c>
      <c r="K116" s="2" t="s">
        <v>30</v>
      </c>
      <c r="N116" s="2" t="s">
        <v>30</v>
      </c>
      <c r="O116" s="2" t="s">
        <v>257</v>
      </c>
      <c r="P116" s="161" t="s">
        <v>3238</v>
      </c>
      <c r="Q116" s="2" t="s">
        <v>89</v>
      </c>
      <c r="R116" s="2" t="s">
        <v>3210</v>
      </c>
      <c r="S116" s="2" t="s">
        <v>2855</v>
      </c>
      <c r="T116" s="160" t="s">
        <v>3239</v>
      </c>
      <c r="U116" s="144">
        <v>3.306</v>
      </c>
      <c r="V116" s="137">
        <v>1394.51</v>
      </c>
      <c r="W116" s="137">
        <v>4610.2489999999998</v>
      </c>
      <c r="X116" s="146">
        <v>4.4970000000000001E-3</v>
      </c>
      <c r="Y116" s="146">
        <v>3.1381529391975298E-2</v>
      </c>
      <c r="Z116" s="146">
        <v>5.9955037610251005E-4</v>
      </c>
    </row>
    <row r="117" spans="1:26" x14ac:dyDescent="0.2">
      <c r="A117" s="188">
        <v>1035</v>
      </c>
      <c r="B117" s="2">
        <v>9941</v>
      </c>
      <c r="C117" s="2" t="s">
        <v>3240</v>
      </c>
      <c r="F117" s="2" t="s">
        <v>3241</v>
      </c>
      <c r="G117" s="2">
        <v>29994114</v>
      </c>
      <c r="H117" s="2" t="s">
        <v>33</v>
      </c>
      <c r="I117" s="2" t="s">
        <v>3214</v>
      </c>
      <c r="J117" s="2" t="s">
        <v>3215</v>
      </c>
      <c r="K117" s="2" t="s">
        <v>30</v>
      </c>
      <c r="N117" s="2" t="s">
        <v>30</v>
      </c>
      <c r="O117" s="2" t="s">
        <v>257</v>
      </c>
      <c r="P117" s="161" t="s">
        <v>3242</v>
      </c>
      <c r="Q117" s="2" t="s">
        <v>34</v>
      </c>
      <c r="R117" s="2" t="s">
        <v>3210</v>
      </c>
      <c r="S117" s="2" t="s">
        <v>2855</v>
      </c>
      <c r="T117" s="160" t="s">
        <v>3243</v>
      </c>
      <c r="U117" s="144">
        <v>1</v>
      </c>
      <c r="V117" s="137">
        <v>2966.53</v>
      </c>
      <c r="W117" s="137">
        <v>2966.53</v>
      </c>
      <c r="X117" s="146">
        <v>4.1736000000000002E-2</v>
      </c>
      <c r="Y117" s="146">
        <v>2.0192891659918999E-2</v>
      </c>
      <c r="Z117" s="146">
        <v>3.8578922136272599E-4</v>
      </c>
    </row>
    <row r="118" spans="1:26" x14ac:dyDescent="0.2">
      <c r="A118" s="188">
        <v>1035</v>
      </c>
      <c r="B118" s="2">
        <v>9941</v>
      </c>
      <c r="C118" s="2" t="s">
        <v>3244</v>
      </c>
      <c r="F118" s="2" t="s">
        <v>3244</v>
      </c>
      <c r="G118" s="2">
        <v>29992411</v>
      </c>
      <c r="H118" s="2" t="s">
        <v>33</v>
      </c>
      <c r="I118" s="2" t="s">
        <v>3207</v>
      </c>
      <c r="J118" s="2" t="s">
        <v>3221</v>
      </c>
      <c r="K118" s="2" t="s">
        <v>84</v>
      </c>
      <c r="N118" s="2" t="s">
        <v>85</v>
      </c>
      <c r="O118" s="2" t="s">
        <v>257</v>
      </c>
      <c r="P118" s="161" t="s">
        <v>3122</v>
      </c>
      <c r="Q118" s="2" t="s">
        <v>89</v>
      </c>
      <c r="R118" s="2" t="s">
        <v>3210</v>
      </c>
      <c r="S118" s="2" t="s">
        <v>2855</v>
      </c>
      <c r="T118" s="160" t="s">
        <v>3245</v>
      </c>
      <c r="U118" s="144">
        <v>3.306</v>
      </c>
      <c r="V118" s="137">
        <v>584.98800000000006</v>
      </c>
      <c r="W118" s="137">
        <v>1933.9690000000001</v>
      </c>
      <c r="X118" s="146">
        <v>1.1077E-2</v>
      </c>
      <c r="Y118" s="146">
        <v>1.31643435553601E-2</v>
      </c>
      <c r="Z118" s="146">
        <v>2.5150740842404799E-4</v>
      </c>
    </row>
    <row r="119" spans="1:26" x14ac:dyDescent="0.2">
      <c r="A119" s="188">
        <v>1035</v>
      </c>
      <c r="B119" s="2">
        <v>9941</v>
      </c>
      <c r="C119" s="2" t="s">
        <v>3246</v>
      </c>
      <c r="F119" s="2" t="s">
        <v>3247</v>
      </c>
      <c r="G119" s="2">
        <v>29992613</v>
      </c>
      <c r="H119" s="2" t="s">
        <v>33</v>
      </c>
      <c r="I119" s="2" t="s">
        <v>3214</v>
      </c>
      <c r="J119" s="2" t="s">
        <v>3248</v>
      </c>
      <c r="K119" s="2" t="s">
        <v>84</v>
      </c>
      <c r="N119" s="2" t="s">
        <v>85</v>
      </c>
      <c r="O119" s="2" t="s">
        <v>257</v>
      </c>
      <c r="P119" s="161" t="s">
        <v>3249</v>
      </c>
      <c r="Q119" s="2" t="s">
        <v>89</v>
      </c>
      <c r="R119" s="2" t="s">
        <v>3210</v>
      </c>
      <c r="S119" s="2" t="s">
        <v>2855</v>
      </c>
      <c r="T119" s="160" t="s">
        <v>3250</v>
      </c>
      <c r="U119" s="144">
        <v>3.306</v>
      </c>
      <c r="V119" s="137">
        <v>0</v>
      </c>
      <c r="W119" s="137">
        <v>0</v>
      </c>
      <c r="X119" s="146">
        <v>7.7186000000000005E-2</v>
      </c>
      <c r="Y119" s="146">
        <v>9.7836498164452809E-10</v>
      </c>
      <c r="Z119" s="146">
        <v>1.8691858047571699E-11</v>
      </c>
    </row>
    <row r="120" spans="1:26" x14ac:dyDescent="0.2">
      <c r="A120" s="188">
        <v>1035</v>
      </c>
      <c r="B120" s="2">
        <v>9941</v>
      </c>
      <c r="C120" s="2" t="s">
        <v>3251</v>
      </c>
      <c r="F120" s="2" t="s">
        <v>3252</v>
      </c>
      <c r="G120" s="2">
        <v>29992902</v>
      </c>
      <c r="H120" s="2" t="s">
        <v>33</v>
      </c>
      <c r="I120" s="2" t="s">
        <v>3214</v>
      </c>
      <c r="J120" s="2" t="s">
        <v>3248</v>
      </c>
      <c r="K120" s="2" t="s">
        <v>84</v>
      </c>
      <c r="N120" s="2" t="s">
        <v>85</v>
      </c>
      <c r="O120" s="2" t="s">
        <v>257</v>
      </c>
      <c r="P120" s="161" t="s">
        <v>3253</v>
      </c>
      <c r="Q120" s="2" t="s">
        <v>89</v>
      </c>
      <c r="R120" s="2" t="s">
        <v>3210</v>
      </c>
      <c r="S120" s="2" t="s">
        <v>2855</v>
      </c>
      <c r="T120" s="160" t="s">
        <v>3211</v>
      </c>
      <c r="U120" s="144">
        <v>3.306</v>
      </c>
      <c r="V120" s="137">
        <v>2354.3339999999998</v>
      </c>
      <c r="W120" s="137">
        <v>7783.4269999999997</v>
      </c>
      <c r="X120" s="146">
        <v>3.4420000000000002E-3</v>
      </c>
      <c r="Y120" s="146">
        <v>5.2981052685630997E-2</v>
      </c>
      <c r="Z120" s="146">
        <v>1.0122135752918301E-3</v>
      </c>
    </row>
    <row r="121" spans="1:26" x14ac:dyDescent="0.2">
      <c r="A121" s="188">
        <v>1035</v>
      </c>
      <c r="B121" s="2">
        <v>9941</v>
      </c>
      <c r="C121" s="2" t="s">
        <v>3254</v>
      </c>
      <c r="F121" s="2" t="s">
        <v>3255</v>
      </c>
      <c r="G121" s="2">
        <v>29992904</v>
      </c>
      <c r="H121" s="2" t="s">
        <v>33</v>
      </c>
      <c r="I121" s="2" t="s">
        <v>3256</v>
      </c>
      <c r="J121" s="2" t="s">
        <v>3257</v>
      </c>
      <c r="K121" s="2" t="s">
        <v>84</v>
      </c>
      <c r="N121" s="2" t="s">
        <v>85</v>
      </c>
      <c r="O121" s="2" t="s">
        <v>257</v>
      </c>
      <c r="P121" s="161" t="s">
        <v>3258</v>
      </c>
      <c r="Q121" s="2" t="s">
        <v>89</v>
      </c>
      <c r="R121" s="2" t="s">
        <v>3210</v>
      </c>
      <c r="S121" s="2" t="s">
        <v>2855</v>
      </c>
      <c r="T121" s="160" t="s">
        <v>3259</v>
      </c>
      <c r="U121" s="144">
        <v>3.306</v>
      </c>
      <c r="V121" s="137">
        <v>579.09900000000005</v>
      </c>
      <c r="W121" s="137">
        <v>1914.502</v>
      </c>
      <c r="X121" s="146">
        <v>2.8040000000000001E-3</v>
      </c>
      <c r="Y121" s="146">
        <v>1.30318315864321E-2</v>
      </c>
      <c r="Z121" s="146">
        <v>2.4897574083651401E-4</v>
      </c>
    </row>
    <row r="122" spans="1:26" x14ac:dyDescent="0.2">
      <c r="A122" s="188">
        <v>1035</v>
      </c>
      <c r="B122" s="2">
        <v>9941</v>
      </c>
      <c r="C122" s="2" t="s">
        <v>3260</v>
      </c>
      <c r="F122" s="2" t="s">
        <v>3261</v>
      </c>
      <c r="G122" s="2">
        <v>29993690</v>
      </c>
      <c r="H122" s="2" t="s">
        <v>33</v>
      </c>
      <c r="I122" s="2" t="s">
        <v>3214</v>
      </c>
      <c r="J122" s="2" t="s">
        <v>3248</v>
      </c>
      <c r="K122" s="2" t="s">
        <v>84</v>
      </c>
      <c r="N122" s="2" t="s">
        <v>85</v>
      </c>
      <c r="O122" s="2" t="s">
        <v>257</v>
      </c>
      <c r="P122" s="161" t="s">
        <v>3262</v>
      </c>
      <c r="Q122" s="2" t="s">
        <v>89</v>
      </c>
      <c r="R122" s="2" t="s">
        <v>3210</v>
      </c>
      <c r="S122" s="2" t="s">
        <v>2855</v>
      </c>
      <c r="T122" s="160" t="s">
        <v>3217</v>
      </c>
      <c r="U122" s="144">
        <v>3.306</v>
      </c>
      <c r="V122" s="137">
        <v>1398.5070000000001</v>
      </c>
      <c r="W122" s="137">
        <v>4623.4639999999999</v>
      </c>
      <c r="X122" s="146">
        <v>8.3770000000000008E-3</v>
      </c>
      <c r="Y122" s="146">
        <v>3.1471481194405598E-2</v>
      </c>
      <c r="Z122" s="146">
        <v>6.0126892322315999E-4</v>
      </c>
    </row>
    <row r="123" spans="1:26" x14ac:dyDescent="0.2">
      <c r="A123" s="188">
        <v>1035</v>
      </c>
      <c r="B123" s="2">
        <v>9941</v>
      </c>
      <c r="C123" s="2" t="s">
        <v>3251</v>
      </c>
      <c r="F123" s="2" t="s">
        <v>3263</v>
      </c>
      <c r="G123" s="2">
        <v>29993696</v>
      </c>
      <c r="H123" s="2" t="s">
        <v>33</v>
      </c>
      <c r="I123" s="2" t="s">
        <v>3214</v>
      </c>
      <c r="J123" s="2" t="s">
        <v>3248</v>
      </c>
      <c r="K123" s="2" t="s">
        <v>84</v>
      </c>
      <c r="N123" s="2" t="s">
        <v>85</v>
      </c>
      <c r="O123" s="2" t="s">
        <v>257</v>
      </c>
      <c r="P123" s="161" t="s">
        <v>3264</v>
      </c>
      <c r="Q123" s="2" t="s">
        <v>89</v>
      </c>
      <c r="R123" s="2" t="s">
        <v>3210</v>
      </c>
      <c r="S123" s="2" t="s">
        <v>2855</v>
      </c>
      <c r="T123" s="160" t="s">
        <v>3265</v>
      </c>
      <c r="U123" s="144">
        <v>3.306</v>
      </c>
      <c r="V123" s="137">
        <v>1844.239</v>
      </c>
      <c r="W123" s="137">
        <v>6097.0529999999999</v>
      </c>
      <c r="X123" s="146">
        <v>1.518E-3</v>
      </c>
      <c r="Y123" s="146">
        <v>4.1502066555669799E-2</v>
      </c>
      <c r="Z123" s="146">
        <v>7.9290525651837804E-4</v>
      </c>
    </row>
    <row r="124" spans="1:26" x14ac:dyDescent="0.2">
      <c r="A124" s="188">
        <v>1035</v>
      </c>
      <c r="B124" s="2">
        <v>9941</v>
      </c>
      <c r="C124" s="2" t="s">
        <v>3251</v>
      </c>
      <c r="F124" s="2" t="s">
        <v>3266</v>
      </c>
      <c r="G124" s="2">
        <v>29993699</v>
      </c>
      <c r="H124" s="2" t="s">
        <v>33</v>
      </c>
      <c r="I124" s="2" t="s">
        <v>3214</v>
      </c>
      <c r="J124" s="2" t="s">
        <v>3248</v>
      </c>
      <c r="K124" s="2" t="s">
        <v>84</v>
      </c>
      <c r="N124" s="2" t="s">
        <v>85</v>
      </c>
      <c r="O124" s="2" t="s">
        <v>257</v>
      </c>
      <c r="P124" s="161" t="s">
        <v>3267</v>
      </c>
      <c r="Q124" s="2" t="s">
        <v>89</v>
      </c>
      <c r="R124" s="2" t="s">
        <v>3210</v>
      </c>
      <c r="S124" s="2" t="s">
        <v>2855</v>
      </c>
      <c r="T124" s="160" t="s">
        <v>2857</v>
      </c>
      <c r="U124" s="144">
        <v>3.306</v>
      </c>
      <c r="V124" s="137">
        <v>1742.0119999999999</v>
      </c>
      <c r="W124" s="137">
        <v>5759.0910000000003</v>
      </c>
      <c r="X124" s="146">
        <v>1.2849999999999999E-3</v>
      </c>
      <c r="Y124" s="146">
        <v>3.9201585514015799E-2</v>
      </c>
      <c r="Z124" s="146">
        <v>7.4895410753157796E-4</v>
      </c>
    </row>
    <row r="125" spans="1:26" x14ac:dyDescent="0.2">
      <c r="A125" s="188">
        <v>1035</v>
      </c>
      <c r="B125" s="2">
        <v>9941</v>
      </c>
      <c r="C125" s="2" t="s">
        <v>3268</v>
      </c>
      <c r="F125" s="2" t="s">
        <v>3269</v>
      </c>
      <c r="G125" s="2">
        <v>29994040</v>
      </c>
      <c r="H125" s="2" t="s">
        <v>33</v>
      </c>
      <c r="I125" s="2" t="s">
        <v>3214</v>
      </c>
      <c r="J125" s="2" t="s">
        <v>3248</v>
      </c>
      <c r="K125" s="2" t="s">
        <v>84</v>
      </c>
      <c r="N125" s="2" t="s">
        <v>85</v>
      </c>
      <c r="O125" s="2" t="s">
        <v>257</v>
      </c>
      <c r="P125" s="161" t="s">
        <v>3270</v>
      </c>
      <c r="Q125" s="2" t="s">
        <v>89</v>
      </c>
      <c r="R125" s="2" t="s">
        <v>3210</v>
      </c>
      <c r="S125" s="2" t="s">
        <v>2855</v>
      </c>
      <c r="T125" s="160" t="s">
        <v>3271</v>
      </c>
      <c r="U125" s="144">
        <v>3.306</v>
      </c>
      <c r="V125" s="137">
        <v>1145.921</v>
      </c>
      <c r="W125" s="137">
        <v>3788.4140000000002</v>
      </c>
      <c r="X125" s="146">
        <v>3.0010000000000002E-3</v>
      </c>
      <c r="Y125" s="146">
        <v>2.5787374758542099E-2</v>
      </c>
      <c r="Z125" s="146">
        <v>4.9267293642908997E-4</v>
      </c>
    </row>
    <row r="126" spans="1:26" x14ac:dyDescent="0.2">
      <c r="A126" s="188">
        <v>1035</v>
      </c>
      <c r="B126" s="2">
        <v>9941</v>
      </c>
      <c r="C126" s="2" t="s">
        <v>3272</v>
      </c>
      <c r="F126" s="2" t="s">
        <v>3273</v>
      </c>
      <c r="G126" s="2">
        <v>29994089</v>
      </c>
      <c r="H126" s="2" t="s">
        <v>33</v>
      </c>
      <c r="I126" s="2" t="s">
        <v>3214</v>
      </c>
      <c r="J126" s="2" t="s">
        <v>3274</v>
      </c>
      <c r="K126" s="2" t="s">
        <v>84</v>
      </c>
      <c r="N126" s="2" t="s">
        <v>85</v>
      </c>
      <c r="O126" s="2" t="s">
        <v>257</v>
      </c>
      <c r="P126" s="161" t="s">
        <v>3275</v>
      </c>
      <c r="Q126" s="2" t="s">
        <v>89</v>
      </c>
      <c r="R126" s="2" t="s">
        <v>3210</v>
      </c>
      <c r="S126" s="2" t="s">
        <v>2855</v>
      </c>
      <c r="T126" s="160" t="s">
        <v>3259</v>
      </c>
      <c r="U126" s="144">
        <v>3.306</v>
      </c>
      <c r="V126" s="137">
        <v>2935.9639999999999</v>
      </c>
      <c r="W126" s="137">
        <v>9706.2970000000005</v>
      </c>
      <c r="X126" s="146">
        <v>1.4862E-2</v>
      </c>
      <c r="Y126" s="146">
        <v>6.6069845560906698E-2</v>
      </c>
      <c r="Z126" s="146">
        <v>1.2622775729090401E-3</v>
      </c>
    </row>
    <row r="127" spans="1:26" x14ac:dyDescent="0.2">
      <c r="A127" s="188">
        <v>1035</v>
      </c>
      <c r="B127" s="2">
        <v>9941</v>
      </c>
      <c r="C127" s="2" t="s">
        <v>3276</v>
      </c>
      <c r="F127" s="2" t="s">
        <v>3277</v>
      </c>
      <c r="G127" s="2">
        <v>29994105</v>
      </c>
      <c r="H127" s="2" t="s">
        <v>33</v>
      </c>
      <c r="I127" s="2" t="s">
        <v>3214</v>
      </c>
      <c r="J127" s="2" t="s">
        <v>3274</v>
      </c>
      <c r="K127" s="2" t="s">
        <v>84</v>
      </c>
      <c r="N127" s="2" t="s">
        <v>85</v>
      </c>
      <c r="O127" s="2" t="s">
        <v>257</v>
      </c>
      <c r="P127" s="161" t="s">
        <v>3278</v>
      </c>
      <c r="Q127" s="2" t="s">
        <v>89</v>
      </c>
      <c r="R127" s="2" t="s">
        <v>3210</v>
      </c>
      <c r="S127" s="2" t="s">
        <v>2855</v>
      </c>
      <c r="T127" s="160" t="s">
        <v>3243</v>
      </c>
      <c r="U127" s="144">
        <v>3.306</v>
      </c>
      <c r="V127" s="137">
        <v>1979.164</v>
      </c>
      <c r="W127" s="137">
        <v>6543.1149999999998</v>
      </c>
      <c r="X127" s="146">
        <v>8.7240000000000009E-3</v>
      </c>
      <c r="Y127" s="146">
        <v>4.4538362670880398E-2</v>
      </c>
      <c r="Z127" s="146">
        <v>8.5091429919743205E-4</v>
      </c>
    </row>
    <row r="128" spans="1:26" x14ac:dyDescent="0.2">
      <c r="A128" s="188">
        <v>1035</v>
      </c>
      <c r="B128" s="2">
        <v>9941</v>
      </c>
      <c r="C128" s="2" t="s">
        <v>3279</v>
      </c>
      <c r="F128" s="2" t="s">
        <v>3280</v>
      </c>
      <c r="G128" s="2">
        <v>29994110</v>
      </c>
      <c r="H128" s="2" t="s">
        <v>33</v>
      </c>
      <c r="I128" s="2" t="s">
        <v>3214</v>
      </c>
      <c r="J128" s="2" t="s">
        <v>3281</v>
      </c>
      <c r="K128" s="2" t="s">
        <v>84</v>
      </c>
      <c r="N128" s="2" t="s">
        <v>85</v>
      </c>
      <c r="O128" s="2" t="s">
        <v>257</v>
      </c>
      <c r="P128" s="161" t="s">
        <v>3282</v>
      </c>
      <c r="Q128" s="2" t="s">
        <v>89</v>
      </c>
      <c r="R128" s="2" t="s">
        <v>3210</v>
      </c>
      <c r="S128" s="2" t="s">
        <v>2855</v>
      </c>
      <c r="T128" s="160" t="s">
        <v>2857</v>
      </c>
      <c r="U128" s="144">
        <v>3.306</v>
      </c>
      <c r="V128" s="137">
        <v>2397.819</v>
      </c>
      <c r="W128" s="137">
        <v>7927.1890000000003</v>
      </c>
      <c r="X128" s="146">
        <v>5.3619999999999996E-3</v>
      </c>
      <c r="Y128" s="146">
        <v>5.3959629459733101E-2</v>
      </c>
      <c r="Z128" s="146">
        <v>1.03090947967653E-3</v>
      </c>
    </row>
    <row r="129" spans="1:26" x14ac:dyDescent="0.2">
      <c r="A129" s="188">
        <v>1035</v>
      </c>
      <c r="B129" s="2">
        <v>9941</v>
      </c>
      <c r="C129" s="2" t="s">
        <v>3283</v>
      </c>
      <c r="F129" s="2" t="s">
        <v>3284</v>
      </c>
      <c r="G129" s="2">
        <v>29994111</v>
      </c>
      <c r="H129" s="2" t="s">
        <v>33</v>
      </c>
      <c r="I129" s="2" t="s">
        <v>3214</v>
      </c>
      <c r="J129" s="2" t="s">
        <v>3285</v>
      </c>
      <c r="K129" s="2" t="s">
        <v>84</v>
      </c>
      <c r="N129" s="2" t="s">
        <v>349</v>
      </c>
      <c r="O129" s="2" t="s">
        <v>257</v>
      </c>
      <c r="P129" s="161" t="s">
        <v>3286</v>
      </c>
      <c r="Q129" s="2" t="s">
        <v>89</v>
      </c>
      <c r="R129" s="2" t="s">
        <v>3210</v>
      </c>
      <c r="S129" s="2" t="s">
        <v>2855</v>
      </c>
      <c r="T129" s="160" t="s">
        <v>3287</v>
      </c>
      <c r="U129" s="144">
        <v>3.306</v>
      </c>
      <c r="V129" s="137">
        <v>737.09</v>
      </c>
      <c r="W129" s="137">
        <v>2436.819</v>
      </c>
      <c r="X129" s="146">
        <v>6.69E-4</v>
      </c>
      <c r="Y129" s="146">
        <v>1.65871971688644E-2</v>
      </c>
      <c r="Z129" s="146">
        <v>3.1690170918254198E-4</v>
      </c>
    </row>
    <row r="130" spans="1:26" x14ac:dyDescent="0.2">
      <c r="A130" s="188">
        <v>1035</v>
      </c>
      <c r="B130" s="2">
        <v>9941</v>
      </c>
      <c r="C130" s="2" t="s">
        <v>3311</v>
      </c>
      <c r="F130" s="2" t="s">
        <v>3312</v>
      </c>
      <c r="G130" s="2">
        <v>29994121</v>
      </c>
      <c r="H130" s="2" t="s">
        <v>33</v>
      </c>
      <c r="I130" s="2" t="s">
        <v>3214</v>
      </c>
      <c r="J130" s="2" t="s">
        <v>3215</v>
      </c>
      <c r="K130" s="2" t="s">
        <v>84</v>
      </c>
      <c r="N130" s="2" t="s">
        <v>305</v>
      </c>
      <c r="O130" s="2" t="s">
        <v>257</v>
      </c>
      <c r="P130" s="161" t="s">
        <v>3314</v>
      </c>
      <c r="Q130" s="2" t="s">
        <v>197</v>
      </c>
      <c r="R130" s="2" t="s">
        <v>3210</v>
      </c>
      <c r="S130" s="2" t="s">
        <v>2855</v>
      </c>
      <c r="T130" s="160" t="s">
        <v>3315</v>
      </c>
      <c r="U130" s="144">
        <v>3.8807</v>
      </c>
      <c r="V130" s="137">
        <v>656.47799999999995</v>
      </c>
      <c r="W130" s="137">
        <v>2547.5949999999998</v>
      </c>
      <c r="X130" s="146">
        <v>5.901E-3</v>
      </c>
      <c r="Y130" s="146">
        <v>1.7341235302054701E-2</v>
      </c>
      <c r="Z130" s="146">
        <v>3.3130775806253801E-4</v>
      </c>
    </row>
    <row r="131" spans="1:26" x14ac:dyDescent="0.2">
      <c r="A131" s="188">
        <v>1035</v>
      </c>
      <c r="B131" s="2">
        <v>9941</v>
      </c>
      <c r="C131" s="2" t="s">
        <v>3288</v>
      </c>
      <c r="F131" s="2" t="s">
        <v>3289</v>
      </c>
      <c r="G131" s="2">
        <v>29994122</v>
      </c>
      <c r="H131" s="2" t="s">
        <v>33</v>
      </c>
      <c r="I131" s="2" t="s">
        <v>3214</v>
      </c>
      <c r="J131" s="2" t="s">
        <v>3248</v>
      </c>
      <c r="K131" s="2" t="s">
        <v>84</v>
      </c>
      <c r="N131" s="2" t="s">
        <v>85</v>
      </c>
      <c r="O131" s="2" t="s">
        <v>257</v>
      </c>
      <c r="P131" s="161" t="s">
        <v>3290</v>
      </c>
      <c r="Q131" s="2" t="s">
        <v>89</v>
      </c>
      <c r="R131" s="2" t="s">
        <v>3210</v>
      </c>
      <c r="S131" s="2" t="s">
        <v>2855</v>
      </c>
      <c r="T131" s="160" t="s">
        <v>3291</v>
      </c>
      <c r="U131" s="144">
        <v>3.306</v>
      </c>
      <c r="V131" s="137">
        <v>1109.5</v>
      </c>
      <c r="W131" s="137">
        <v>3668.0059999999999</v>
      </c>
      <c r="X131" s="146">
        <v>1.3065999999999999E-2</v>
      </c>
      <c r="Y131" s="146">
        <v>2.49677734740953E-2</v>
      </c>
      <c r="Z131" s="146">
        <v>4.7701429047189702E-4</v>
      </c>
    </row>
    <row r="132" spans="1:26" x14ac:dyDescent="0.2">
      <c r="A132" s="188">
        <v>1035</v>
      </c>
      <c r="B132" s="2">
        <v>9941</v>
      </c>
      <c r="C132" s="2" t="s">
        <v>3288</v>
      </c>
      <c r="F132" s="2" t="s">
        <v>3292</v>
      </c>
      <c r="G132" s="2">
        <v>29994123</v>
      </c>
      <c r="H132" s="2" t="s">
        <v>33</v>
      </c>
      <c r="I132" s="2" t="s">
        <v>3214</v>
      </c>
      <c r="J132" s="2" t="s">
        <v>3248</v>
      </c>
      <c r="K132" s="2" t="s">
        <v>84</v>
      </c>
      <c r="N132" s="2" t="s">
        <v>85</v>
      </c>
      <c r="O132" s="2" t="s">
        <v>257</v>
      </c>
      <c r="P132" s="161" t="s">
        <v>3293</v>
      </c>
      <c r="Q132" s="2" t="s">
        <v>89</v>
      </c>
      <c r="R132" s="2" t="s">
        <v>3210</v>
      </c>
      <c r="S132" s="2" t="s">
        <v>2855</v>
      </c>
      <c r="T132" s="160" t="s">
        <v>3291</v>
      </c>
      <c r="U132" s="144">
        <v>3.306</v>
      </c>
      <c r="V132" s="137">
        <v>211.13300000000001</v>
      </c>
      <c r="W132" s="137">
        <v>698.00699999999995</v>
      </c>
      <c r="X132" s="146">
        <v>9.358E-3</v>
      </c>
      <c r="Y132" s="146">
        <v>4.7512673083030497E-3</v>
      </c>
      <c r="Z132" s="146">
        <v>9.0773909266037402E-5</v>
      </c>
    </row>
    <row r="133" spans="1:26" x14ac:dyDescent="0.2">
      <c r="A133" s="188">
        <v>1035</v>
      </c>
      <c r="B133" s="2">
        <v>9941</v>
      </c>
      <c r="C133" s="2" t="s">
        <v>3294</v>
      </c>
      <c r="F133" s="2" t="s">
        <v>3295</v>
      </c>
      <c r="G133" s="2">
        <v>29994141</v>
      </c>
      <c r="H133" s="2" t="s">
        <v>33</v>
      </c>
      <c r="I133" s="2" t="s">
        <v>3214</v>
      </c>
      <c r="J133" s="2" t="s">
        <v>3215</v>
      </c>
      <c r="K133" s="2" t="s">
        <v>84</v>
      </c>
      <c r="N133" s="2" t="s">
        <v>3296</v>
      </c>
      <c r="O133" s="2" t="s">
        <v>257</v>
      </c>
      <c r="P133" s="161" t="s">
        <v>3297</v>
      </c>
      <c r="Q133" s="2" t="s">
        <v>197</v>
      </c>
      <c r="R133" s="2" t="s">
        <v>3210</v>
      </c>
      <c r="S133" s="2" t="s">
        <v>2855</v>
      </c>
      <c r="T133" s="160" t="s">
        <v>3298</v>
      </c>
      <c r="U133" s="144">
        <v>3.8807</v>
      </c>
      <c r="V133" s="137">
        <v>1843.9449999999999</v>
      </c>
      <c r="W133" s="137">
        <v>7155.799</v>
      </c>
      <c r="X133" s="146">
        <v>1.2918000000000001E-2</v>
      </c>
      <c r="Y133" s="146">
        <v>4.8708846899854399E-2</v>
      </c>
      <c r="Z133" s="146">
        <v>9.3059223193229601E-4</v>
      </c>
    </row>
    <row r="134" spans="1:26" x14ac:dyDescent="0.2">
      <c r="A134" s="188">
        <v>1035</v>
      </c>
      <c r="B134" s="2">
        <v>9941</v>
      </c>
      <c r="C134" s="2" t="s">
        <v>3260</v>
      </c>
      <c r="F134" s="2" t="s">
        <v>3299</v>
      </c>
      <c r="G134" s="2">
        <v>29994200</v>
      </c>
      <c r="H134" s="2" t="s">
        <v>33</v>
      </c>
      <c r="I134" s="2" t="s">
        <v>3214</v>
      </c>
      <c r="J134" s="2" t="s">
        <v>3248</v>
      </c>
      <c r="K134" s="2" t="s">
        <v>84</v>
      </c>
      <c r="N134" s="2" t="s">
        <v>85</v>
      </c>
      <c r="O134" s="2" t="s">
        <v>257</v>
      </c>
      <c r="P134" s="161" t="s">
        <v>3300</v>
      </c>
      <c r="Q134" s="2" t="s">
        <v>89</v>
      </c>
      <c r="R134" s="2" t="s">
        <v>3210</v>
      </c>
      <c r="S134" s="2" t="s">
        <v>2855</v>
      </c>
      <c r="T134" s="160" t="s">
        <v>3301</v>
      </c>
      <c r="U134" s="144">
        <v>3.306</v>
      </c>
      <c r="V134" s="137">
        <v>2760.0010000000002</v>
      </c>
      <c r="W134" s="137">
        <v>9124.5630000000001</v>
      </c>
      <c r="X134" s="146">
        <v>9.7429999999999999E-3</v>
      </c>
      <c r="Y134" s="146">
        <v>6.2110037692341302E-2</v>
      </c>
      <c r="Z134" s="146">
        <v>1.1866246540459099E-3</v>
      </c>
    </row>
    <row r="135" spans="1:26" x14ac:dyDescent="0.2">
      <c r="A135" s="188">
        <v>1035</v>
      </c>
      <c r="B135" s="2">
        <v>9941</v>
      </c>
      <c r="C135" s="2" t="s">
        <v>3302</v>
      </c>
      <c r="F135" s="2" t="s">
        <v>3303</v>
      </c>
      <c r="G135" s="2">
        <v>29994485</v>
      </c>
      <c r="H135" s="2" t="s">
        <v>33</v>
      </c>
      <c r="I135" s="2" t="s">
        <v>3214</v>
      </c>
      <c r="J135" s="2" t="s">
        <v>3215</v>
      </c>
      <c r="K135" s="2" t="s">
        <v>84</v>
      </c>
      <c r="N135" s="2" t="s">
        <v>85</v>
      </c>
      <c r="O135" s="2" t="s">
        <v>257</v>
      </c>
      <c r="P135" s="161" t="s">
        <v>3304</v>
      </c>
      <c r="Q135" s="2" t="s">
        <v>89</v>
      </c>
      <c r="R135" s="2" t="s">
        <v>3210</v>
      </c>
      <c r="S135" s="2" t="s">
        <v>2855</v>
      </c>
      <c r="T135" s="160" t="s">
        <v>2857</v>
      </c>
      <c r="U135" s="144">
        <v>3.306</v>
      </c>
      <c r="V135" s="137">
        <v>1894.232</v>
      </c>
      <c r="W135" s="137">
        <v>6262.33</v>
      </c>
      <c r="X135" s="146">
        <v>3.1779999999999998E-3</v>
      </c>
      <c r="Y135" s="146">
        <v>4.2627087139380598E-2</v>
      </c>
      <c r="Z135" s="146">
        <v>8.1439899908464502E-4</v>
      </c>
    </row>
    <row r="136" spans="1:26" x14ac:dyDescent="0.2">
      <c r="A136" s="188">
        <v>1035</v>
      </c>
      <c r="B136" s="2">
        <v>9941</v>
      </c>
      <c r="C136" s="2" t="s">
        <v>3305</v>
      </c>
      <c r="F136" s="2" t="s">
        <v>3306</v>
      </c>
      <c r="G136" s="2">
        <v>29994498</v>
      </c>
      <c r="H136" s="2" t="s">
        <v>33</v>
      </c>
      <c r="I136" s="2" t="s">
        <v>3207</v>
      </c>
      <c r="J136" s="2" t="s">
        <v>3281</v>
      </c>
      <c r="K136" s="2" t="s">
        <v>84</v>
      </c>
      <c r="N136" s="2" t="s">
        <v>30</v>
      </c>
      <c r="O136" s="2" t="s">
        <v>257</v>
      </c>
      <c r="P136" s="161" t="s">
        <v>3307</v>
      </c>
      <c r="Q136" s="2" t="s">
        <v>89</v>
      </c>
      <c r="R136" s="2" t="s">
        <v>3210</v>
      </c>
      <c r="S136" s="2" t="s">
        <v>2855</v>
      </c>
      <c r="T136" s="160" t="s">
        <v>3308</v>
      </c>
      <c r="U136" s="144">
        <v>3.306</v>
      </c>
      <c r="V136" s="137">
        <v>265.39100000000002</v>
      </c>
      <c r="W136" s="137">
        <v>877.38400000000001</v>
      </c>
      <c r="X136" s="146">
        <v>1.499E-2</v>
      </c>
      <c r="Y136" s="146">
        <v>5.9722702123689098E-3</v>
      </c>
      <c r="Z136" s="146">
        <v>1.14101413200315E-4</v>
      </c>
    </row>
    <row r="137" spans="1:26" x14ac:dyDescent="0.2">
      <c r="A137" s="188">
        <v>1035</v>
      </c>
      <c r="B137" s="2">
        <v>9941</v>
      </c>
      <c r="C137" s="2" t="s">
        <v>3246</v>
      </c>
      <c r="F137" s="2" t="s">
        <v>3309</v>
      </c>
      <c r="G137" s="2">
        <v>29994555</v>
      </c>
      <c r="H137" s="2" t="s">
        <v>33</v>
      </c>
      <c r="I137" s="2" t="s">
        <v>3214</v>
      </c>
      <c r="J137" s="2" t="s">
        <v>3248</v>
      </c>
      <c r="K137" s="2" t="s">
        <v>84</v>
      </c>
      <c r="N137" s="2" t="s">
        <v>85</v>
      </c>
      <c r="O137" s="2" t="s">
        <v>257</v>
      </c>
      <c r="P137" s="161" t="s">
        <v>3310</v>
      </c>
      <c r="Q137" s="2" t="s">
        <v>89</v>
      </c>
      <c r="R137" s="2" t="s">
        <v>3210</v>
      </c>
      <c r="S137" s="2" t="s">
        <v>2855</v>
      </c>
      <c r="T137" s="160" t="s">
        <v>3227</v>
      </c>
      <c r="U137" s="144">
        <v>3.306</v>
      </c>
      <c r="V137" s="137">
        <v>926.81100000000004</v>
      </c>
      <c r="W137" s="137">
        <v>3064.0360000000001</v>
      </c>
      <c r="X137" s="146">
        <v>1.3322000000000001E-2</v>
      </c>
      <c r="Y137" s="146">
        <v>2.0856601400973101E-2</v>
      </c>
      <c r="Z137" s="146">
        <v>3.9846952830065603E-4</v>
      </c>
    </row>
    <row r="138" spans="1:26" x14ac:dyDescent="0.2">
      <c r="A138" s="188">
        <v>1035</v>
      </c>
      <c r="B138" s="2">
        <v>9941</v>
      </c>
      <c r="C138" s="2" t="s">
        <v>3279</v>
      </c>
      <c r="F138" s="2" t="s">
        <v>3316</v>
      </c>
      <c r="G138" s="2">
        <v>29994692</v>
      </c>
      <c r="H138" s="2" t="s">
        <v>33</v>
      </c>
      <c r="I138" s="2" t="s">
        <v>3214</v>
      </c>
      <c r="J138" s="2" t="s">
        <v>3281</v>
      </c>
      <c r="K138" s="2" t="s">
        <v>84</v>
      </c>
      <c r="N138" s="2" t="s">
        <v>85</v>
      </c>
      <c r="O138" s="2" t="s">
        <v>257</v>
      </c>
      <c r="P138" s="161" t="s">
        <v>3317</v>
      </c>
      <c r="Q138" s="2" t="s">
        <v>89</v>
      </c>
      <c r="R138" s="2" t="s">
        <v>3210</v>
      </c>
      <c r="S138" s="2" t="s">
        <v>2855</v>
      </c>
      <c r="T138" s="160" t="s">
        <v>3318</v>
      </c>
      <c r="U138" s="144">
        <v>3.306</v>
      </c>
      <c r="V138" s="137">
        <v>697.23900000000003</v>
      </c>
      <c r="W138" s="137">
        <v>2305.0709999999999</v>
      </c>
      <c r="X138" s="146">
        <v>1.346E-3</v>
      </c>
      <c r="Y138" s="146">
        <v>1.5690401375199899E-2</v>
      </c>
      <c r="Z138" s="146">
        <v>2.9976824673516302E-4</v>
      </c>
    </row>
    <row r="139" spans="1:26" x14ac:dyDescent="0.2">
      <c r="A139" s="188">
        <v>1038</v>
      </c>
      <c r="B139" s="2">
        <v>1038</v>
      </c>
      <c r="C139" s="2" t="s">
        <v>3206</v>
      </c>
      <c r="F139" s="2" t="s">
        <v>3206</v>
      </c>
      <c r="G139" s="2">
        <v>29992361</v>
      </c>
      <c r="H139" s="2" t="s">
        <v>33</v>
      </c>
      <c r="I139" s="2" t="s">
        <v>3207</v>
      </c>
      <c r="J139" s="2" t="s">
        <v>3208</v>
      </c>
      <c r="K139" s="2" t="s">
        <v>30</v>
      </c>
      <c r="N139" s="2" t="s">
        <v>30</v>
      </c>
      <c r="O139" s="2" t="s">
        <v>257</v>
      </c>
      <c r="P139" s="161" t="s">
        <v>3209</v>
      </c>
      <c r="Q139" s="2" t="s">
        <v>34</v>
      </c>
      <c r="R139" s="2" t="s">
        <v>3210</v>
      </c>
      <c r="S139" s="2" t="s">
        <v>2855</v>
      </c>
      <c r="T139" s="160" t="s">
        <v>3211</v>
      </c>
      <c r="U139" s="144">
        <v>1</v>
      </c>
      <c r="V139" s="137">
        <v>1349.472</v>
      </c>
      <c r="W139" s="137">
        <v>1349.472</v>
      </c>
      <c r="X139" s="146">
        <v>1.8550000000000001E-3</v>
      </c>
      <c r="Y139" s="146">
        <v>1.02920177156898E-2</v>
      </c>
      <c r="Z139" s="146">
        <v>2.7743267248793598E-4</v>
      </c>
    </row>
    <row r="140" spans="1:26" x14ac:dyDescent="0.2">
      <c r="A140" s="188">
        <v>1038</v>
      </c>
      <c r="B140" s="2">
        <v>1038</v>
      </c>
      <c r="C140" s="2" t="s">
        <v>3212</v>
      </c>
      <c r="F140" s="2" t="s">
        <v>3213</v>
      </c>
      <c r="G140" s="2">
        <v>29992375</v>
      </c>
      <c r="H140" s="2" t="s">
        <v>33</v>
      </c>
      <c r="I140" s="2" t="s">
        <v>3214</v>
      </c>
      <c r="J140" s="2" t="s">
        <v>3215</v>
      </c>
      <c r="K140" s="2" t="s">
        <v>30</v>
      </c>
      <c r="N140" s="2" t="s">
        <v>30</v>
      </c>
      <c r="O140" s="2" t="s">
        <v>257</v>
      </c>
      <c r="P140" s="161" t="s">
        <v>3216</v>
      </c>
      <c r="Q140" s="2" t="s">
        <v>34</v>
      </c>
      <c r="R140" s="2" t="s">
        <v>3210</v>
      </c>
      <c r="S140" s="2" t="s">
        <v>2855</v>
      </c>
      <c r="T140" s="160" t="s">
        <v>3217</v>
      </c>
      <c r="U140" s="144">
        <v>1</v>
      </c>
      <c r="V140" s="137">
        <v>97.616</v>
      </c>
      <c r="W140" s="137">
        <v>97.616</v>
      </c>
      <c r="X140" s="146">
        <v>4.3076999999999997E-2</v>
      </c>
      <c r="Y140" s="146">
        <v>7.4449071740330798E-4</v>
      </c>
      <c r="Z140" s="146">
        <v>2.00685672214485E-5</v>
      </c>
    </row>
    <row r="141" spans="1:26" x14ac:dyDescent="0.2">
      <c r="A141" s="188">
        <v>1038</v>
      </c>
      <c r="B141" s="2">
        <v>1038</v>
      </c>
      <c r="C141" s="2" t="s">
        <v>3212</v>
      </c>
      <c r="F141" s="2" t="s">
        <v>3218</v>
      </c>
      <c r="G141" s="2">
        <v>29992501</v>
      </c>
      <c r="H141" s="2" t="s">
        <v>33</v>
      </c>
      <c r="I141" s="2" t="s">
        <v>3214</v>
      </c>
      <c r="J141" s="2" t="s">
        <v>3215</v>
      </c>
      <c r="K141" s="2" t="s">
        <v>30</v>
      </c>
      <c r="N141" s="2" t="s">
        <v>30</v>
      </c>
      <c r="O141" s="2" t="s">
        <v>257</v>
      </c>
      <c r="P141" s="161" t="s">
        <v>3219</v>
      </c>
      <c r="Q141" s="2" t="s">
        <v>34</v>
      </c>
      <c r="R141" s="2" t="s">
        <v>3210</v>
      </c>
      <c r="S141" s="2" t="s">
        <v>2855</v>
      </c>
      <c r="T141" s="160" t="s">
        <v>3217</v>
      </c>
      <c r="U141" s="144">
        <v>1</v>
      </c>
      <c r="V141" s="137">
        <v>613.94100000000003</v>
      </c>
      <c r="W141" s="137">
        <v>613.94100000000003</v>
      </c>
      <c r="X141" s="146">
        <v>7.7915999999999999E-2</v>
      </c>
      <c r="Y141" s="146">
        <v>4.6823427427346402E-3</v>
      </c>
      <c r="Z141" s="146">
        <v>1.2621770545935101E-4</v>
      </c>
    </row>
    <row r="142" spans="1:26" x14ac:dyDescent="0.2">
      <c r="A142" s="188">
        <v>1038</v>
      </c>
      <c r="B142" s="2">
        <v>1038</v>
      </c>
      <c r="C142" s="2" t="s">
        <v>3220</v>
      </c>
      <c r="F142" s="2" t="s">
        <v>3220</v>
      </c>
      <c r="G142" s="2">
        <v>29992535</v>
      </c>
      <c r="H142" s="2" t="s">
        <v>33</v>
      </c>
      <c r="I142" s="2" t="s">
        <v>3207</v>
      </c>
      <c r="J142" s="2" t="s">
        <v>3221</v>
      </c>
      <c r="K142" s="2" t="s">
        <v>30</v>
      </c>
      <c r="N142" s="2" t="s">
        <v>30</v>
      </c>
      <c r="O142" s="2" t="s">
        <v>257</v>
      </c>
      <c r="P142" s="161" t="s">
        <v>3222</v>
      </c>
      <c r="Q142" s="2" t="s">
        <v>89</v>
      </c>
      <c r="R142" s="2" t="s">
        <v>3210</v>
      </c>
      <c r="S142" s="2" t="s">
        <v>2855</v>
      </c>
      <c r="T142" s="160" t="s">
        <v>3223</v>
      </c>
      <c r="U142" s="144">
        <v>3.306</v>
      </c>
      <c r="V142" s="137">
        <v>1090.212</v>
      </c>
      <c r="W142" s="137">
        <v>3604.2420000000002</v>
      </c>
      <c r="X142" s="146">
        <v>4.4488E-2</v>
      </c>
      <c r="Y142" s="146">
        <v>2.7488476449066199E-2</v>
      </c>
      <c r="Z142" s="146">
        <v>7.4098215671162604E-4</v>
      </c>
    </row>
    <row r="143" spans="1:26" x14ac:dyDescent="0.2">
      <c r="A143" s="188">
        <v>1038</v>
      </c>
      <c r="B143" s="2">
        <v>1038</v>
      </c>
      <c r="C143" s="2" t="s">
        <v>3224</v>
      </c>
      <c r="F143" s="2" t="s">
        <v>3225</v>
      </c>
      <c r="G143" s="2">
        <v>29992869</v>
      </c>
      <c r="H143" s="2" t="s">
        <v>33</v>
      </c>
      <c r="I143" s="2" t="s">
        <v>3207</v>
      </c>
      <c r="J143" s="2" t="s">
        <v>3221</v>
      </c>
      <c r="K143" s="2" t="s">
        <v>30</v>
      </c>
      <c r="N143" s="2" t="s">
        <v>30</v>
      </c>
      <c r="O143" s="2" t="s">
        <v>257</v>
      </c>
      <c r="P143" s="161" t="s">
        <v>3226</v>
      </c>
      <c r="Q143" s="2" t="s">
        <v>34</v>
      </c>
      <c r="R143" s="2" t="s">
        <v>3210</v>
      </c>
      <c r="S143" s="2" t="s">
        <v>2855</v>
      </c>
      <c r="T143" s="160" t="s">
        <v>3227</v>
      </c>
      <c r="U143" s="144">
        <v>1</v>
      </c>
      <c r="V143" s="137">
        <v>10962.198</v>
      </c>
      <c r="W143" s="137">
        <v>10962.198</v>
      </c>
      <c r="X143" s="146">
        <v>3.2499E-2</v>
      </c>
      <c r="Y143" s="146">
        <v>8.3605395562962898E-2</v>
      </c>
      <c r="Z143" s="146">
        <v>2.2536755149657399E-3</v>
      </c>
    </row>
    <row r="144" spans="1:26" x14ac:dyDescent="0.2">
      <c r="A144" s="188">
        <v>1038</v>
      </c>
      <c r="B144" s="2">
        <v>1038</v>
      </c>
      <c r="C144" s="2" t="s">
        <v>3228</v>
      </c>
      <c r="F144" s="2" t="s">
        <v>3229</v>
      </c>
      <c r="G144" s="2">
        <v>29992935</v>
      </c>
      <c r="H144" s="2" t="s">
        <v>33</v>
      </c>
      <c r="I144" s="2" t="s">
        <v>3207</v>
      </c>
      <c r="J144" s="2" t="s">
        <v>3221</v>
      </c>
      <c r="K144" s="2" t="s">
        <v>84</v>
      </c>
      <c r="N144" s="2" t="s">
        <v>30</v>
      </c>
      <c r="O144" s="2" t="s">
        <v>257</v>
      </c>
      <c r="P144" s="161" t="s">
        <v>3231</v>
      </c>
      <c r="Q144" s="2" t="s">
        <v>89</v>
      </c>
      <c r="R144" s="2" t="s">
        <v>3210</v>
      </c>
      <c r="S144" s="2" t="s">
        <v>2855</v>
      </c>
      <c r="T144" s="160" t="s">
        <v>2866</v>
      </c>
      <c r="U144" s="144">
        <v>3.306</v>
      </c>
      <c r="V144" s="137">
        <v>1528.732</v>
      </c>
      <c r="W144" s="137">
        <v>5053.9870000000001</v>
      </c>
      <c r="X144" s="146">
        <v>1.6827999999999999E-2</v>
      </c>
      <c r="Y144" s="146">
        <v>3.8545242153756598E-2</v>
      </c>
      <c r="Z144" s="146">
        <v>1.0390294534869599E-3</v>
      </c>
    </row>
    <row r="145" spans="1:26" x14ac:dyDescent="0.2">
      <c r="A145" s="188">
        <v>1038</v>
      </c>
      <c r="B145" s="2">
        <v>1038</v>
      </c>
      <c r="C145" s="2" t="s">
        <v>3232</v>
      </c>
      <c r="F145" s="2" t="s">
        <v>3233</v>
      </c>
      <c r="G145" s="2">
        <v>29993692</v>
      </c>
      <c r="H145" s="2" t="s">
        <v>33</v>
      </c>
      <c r="I145" s="2" t="s">
        <v>3214</v>
      </c>
      <c r="J145" s="2" t="s">
        <v>3215</v>
      </c>
      <c r="K145" s="2" t="s">
        <v>30</v>
      </c>
      <c r="N145" s="2" t="s">
        <v>30</v>
      </c>
      <c r="O145" s="2" t="s">
        <v>257</v>
      </c>
      <c r="P145" s="161" t="s">
        <v>3234</v>
      </c>
      <c r="Q145" s="2" t="s">
        <v>34</v>
      </c>
      <c r="R145" s="2" t="s">
        <v>3210</v>
      </c>
      <c r="S145" s="2" t="s">
        <v>2855</v>
      </c>
      <c r="T145" s="160" t="s">
        <v>3227</v>
      </c>
      <c r="U145" s="144">
        <v>1</v>
      </c>
      <c r="V145" s="137">
        <v>24537.75</v>
      </c>
      <c r="W145" s="137">
        <v>24537.75</v>
      </c>
      <c r="X145" s="146">
        <v>4.0923000000000001E-2</v>
      </c>
      <c r="Y145" s="146">
        <v>0.18714206161382199</v>
      </c>
      <c r="Z145" s="146">
        <v>5.0446203769427302E-3</v>
      </c>
    </row>
    <row r="146" spans="1:26" x14ac:dyDescent="0.2">
      <c r="A146" s="188">
        <v>1038</v>
      </c>
      <c r="B146" s="2">
        <v>1038</v>
      </c>
      <c r="C146" s="2" t="s">
        <v>3235</v>
      </c>
      <c r="F146" s="2" t="s">
        <v>3236</v>
      </c>
      <c r="G146" s="2">
        <v>29994076</v>
      </c>
      <c r="H146" s="2" t="s">
        <v>33</v>
      </c>
      <c r="I146" s="2" t="s">
        <v>3207</v>
      </c>
      <c r="J146" s="2" t="s">
        <v>3237</v>
      </c>
      <c r="K146" s="2" t="s">
        <v>30</v>
      </c>
      <c r="N146" s="2" t="s">
        <v>30</v>
      </c>
      <c r="O146" s="2" t="s">
        <v>257</v>
      </c>
      <c r="P146" s="161" t="s">
        <v>3238</v>
      </c>
      <c r="Q146" s="2" t="s">
        <v>89</v>
      </c>
      <c r="R146" s="2" t="s">
        <v>3210</v>
      </c>
      <c r="S146" s="2" t="s">
        <v>2855</v>
      </c>
      <c r="T146" s="160" t="s">
        <v>3239</v>
      </c>
      <c r="U146" s="144">
        <v>3.306</v>
      </c>
      <c r="V146" s="137">
        <v>1252.7550000000001</v>
      </c>
      <c r="W146" s="137">
        <v>4141.6090000000004</v>
      </c>
      <c r="X146" s="146">
        <v>4.0400000000000002E-3</v>
      </c>
      <c r="Y146" s="146">
        <v>3.1586808440537302E-2</v>
      </c>
      <c r="Z146" s="146">
        <v>8.5145720917906504E-4</v>
      </c>
    </row>
    <row r="147" spans="1:26" x14ac:dyDescent="0.2">
      <c r="A147" s="188">
        <v>1038</v>
      </c>
      <c r="B147" s="2">
        <v>1038</v>
      </c>
      <c r="C147" s="2" t="s">
        <v>3240</v>
      </c>
      <c r="F147" s="2" t="s">
        <v>3241</v>
      </c>
      <c r="G147" s="2">
        <v>29994114</v>
      </c>
      <c r="H147" s="2" t="s">
        <v>33</v>
      </c>
      <c r="I147" s="2" t="s">
        <v>3214</v>
      </c>
      <c r="J147" s="2" t="s">
        <v>3215</v>
      </c>
      <c r="K147" s="2" t="s">
        <v>30</v>
      </c>
      <c r="N147" s="2" t="s">
        <v>30</v>
      </c>
      <c r="O147" s="2" t="s">
        <v>257</v>
      </c>
      <c r="P147" s="161" t="s">
        <v>3242</v>
      </c>
      <c r="Q147" s="2" t="s">
        <v>34</v>
      </c>
      <c r="R147" s="2" t="s">
        <v>3210</v>
      </c>
      <c r="S147" s="2" t="s">
        <v>2855</v>
      </c>
      <c r="T147" s="160" t="s">
        <v>3243</v>
      </c>
      <c r="U147" s="144">
        <v>1</v>
      </c>
      <c r="V147" s="137">
        <v>2526.1280000000002</v>
      </c>
      <c r="W147" s="137">
        <v>2526.1280000000002</v>
      </c>
      <c r="X147" s="146">
        <v>3.5540000000000002E-2</v>
      </c>
      <c r="Y147" s="146">
        <v>1.92660228782306E-2</v>
      </c>
      <c r="Z147" s="146">
        <v>5.1933686503210304E-4</v>
      </c>
    </row>
    <row r="148" spans="1:26" x14ac:dyDescent="0.2">
      <c r="A148" s="188">
        <v>1038</v>
      </c>
      <c r="B148" s="2">
        <v>1038</v>
      </c>
      <c r="C148" s="2" t="s">
        <v>3244</v>
      </c>
      <c r="F148" s="2" t="s">
        <v>3244</v>
      </c>
      <c r="G148" s="2">
        <v>29992411</v>
      </c>
      <c r="H148" s="2" t="s">
        <v>33</v>
      </c>
      <c r="I148" s="2" t="s">
        <v>3207</v>
      </c>
      <c r="J148" s="2" t="s">
        <v>3221</v>
      </c>
      <c r="K148" s="2" t="s">
        <v>84</v>
      </c>
      <c r="N148" s="2" t="s">
        <v>85</v>
      </c>
      <c r="O148" s="2" t="s">
        <v>257</v>
      </c>
      <c r="P148" s="161" t="s">
        <v>3145</v>
      </c>
      <c r="Q148" s="2" t="s">
        <v>89</v>
      </c>
      <c r="R148" s="2" t="s">
        <v>3210</v>
      </c>
      <c r="S148" s="2" t="s">
        <v>2855</v>
      </c>
      <c r="T148" s="160" t="s">
        <v>3245</v>
      </c>
      <c r="U148" s="144">
        <v>3.306</v>
      </c>
      <c r="V148" s="137">
        <v>895.63499999999999</v>
      </c>
      <c r="W148" s="137">
        <v>2960.97</v>
      </c>
      <c r="X148" s="146">
        <v>1.6959999999999999E-2</v>
      </c>
      <c r="Y148" s="146">
        <v>2.2582428878481199E-2</v>
      </c>
      <c r="Z148" s="146">
        <v>6.0873424124356396E-4</v>
      </c>
    </row>
    <row r="149" spans="1:26" x14ac:dyDescent="0.2">
      <c r="A149" s="188">
        <v>1038</v>
      </c>
      <c r="B149" s="2">
        <v>1038</v>
      </c>
      <c r="C149" s="2" t="s">
        <v>3246</v>
      </c>
      <c r="F149" s="2" t="s">
        <v>3247</v>
      </c>
      <c r="G149" s="2">
        <v>29992613</v>
      </c>
      <c r="H149" s="2" t="s">
        <v>33</v>
      </c>
      <c r="I149" s="2" t="s">
        <v>3214</v>
      </c>
      <c r="J149" s="2" t="s">
        <v>3248</v>
      </c>
      <c r="K149" s="2" t="s">
        <v>84</v>
      </c>
      <c r="N149" s="2" t="s">
        <v>85</v>
      </c>
      <c r="O149" s="2" t="s">
        <v>257</v>
      </c>
      <c r="P149" s="161" t="s">
        <v>3249</v>
      </c>
      <c r="Q149" s="2" t="s">
        <v>89</v>
      </c>
      <c r="R149" s="2" t="s">
        <v>3210</v>
      </c>
      <c r="S149" s="2" t="s">
        <v>2855</v>
      </c>
      <c r="T149" s="160" t="s">
        <v>3250</v>
      </c>
      <c r="U149" s="144">
        <v>3.306</v>
      </c>
      <c r="V149" s="137">
        <v>0</v>
      </c>
      <c r="W149" s="137">
        <v>0</v>
      </c>
      <c r="X149" s="146">
        <v>7.9545000000000005E-2</v>
      </c>
      <c r="Y149" s="146">
        <v>1.1296988202866901E-9</v>
      </c>
      <c r="Z149" s="146">
        <v>3.0452275877917897E-11</v>
      </c>
    </row>
    <row r="150" spans="1:26" x14ac:dyDescent="0.2">
      <c r="A150" s="188">
        <v>1038</v>
      </c>
      <c r="B150" s="2">
        <v>1038</v>
      </c>
      <c r="C150" s="2" t="s">
        <v>3251</v>
      </c>
      <c r="F150" s="2" t="s">
        <v>3252</v>
      </c>
      <c r="G150" s="2">
        <v>29992902</v>
      </c>
      <c r="H150" s="2" t="s">
        <v>33</v>
      </c>
      <c r="I150" s="2" t="s">
        <v>3214</v>
      </c>
      <c r="J150" s="2" t="s">
        <v>3248</v>
      </c>
      <c r="K150" s="2" t="s">
        <v>84</v>
      </c>
      <c r="N150" s="2" t="s">
        <v>85</v>
      </c>
      <c r="O150" s="2" t="s">
        <v>257</v>
      </c>
      <c r="P150" s="161" t="s">
        <v>3253</v>
      </c>
      <c r="Q150" s="2" t="s">
        <v>89</v>
      </c>
      <c r="R150" s="2" t="s">
        <v>3210</v>
      </c>
      <c r="S150" s="2" t="s">
        <v>2855</v>
      </c>
      <c r="T150" s="160" t="s">
        <v>3211</v>
      </c>
      <c r="U150" s="144">
        <v>3.306</v>
      </c>
      <c r="V150" s="137">
        <v>2458.5010000000002</v>
      </c>
      <c r="W150" s="137">
        <v>8127.8029999999999</v>
      </c>
      <c r="X150" s="146">
        <v>3.594E-3</v>
      </c>
      <c r="Y150" s="146">
        <v>6.19883199335447E-2</v>
      </c>
      <c r="Z150" s="146">
        <v>1.67096343372819E-3</v>
      </c>
    </row>
    <row r="151" spans="1:26" x14ac:dyDescent="0.2">
      <c r="A151" s="188">
        <v>1038</v>
      </c>
      <c r="B151" s="2">
        <v>1038</v>
      </c>
      <c r="C151" s="2" t="s">
        <v>3254</v>
      </c>
      <c r="F151" s="2" t="s">
        <v>3255</v>
      </c>
      <c r="G151" s="2">
        <v>29992904</v>
      </c>
      <c r="H151" s="2" t="s">
        <v>33</v>
      </c>
      <c r="I151" s="2" t="s">
        <v>3256</v>
      </c>
      <c r="J151" s="2" t="s">
        <v>3257</v>
      </c>
      <c r="K151" s="2" t="s">
        <v>84</v>
      </c>
      <c r="N151" s="2" t="s">
        <v>85</v>
      </c>
      <c r="O151" s="2" t="s">
        <v>257</v>
      </c>
      <c r="P151" s="161" t="s">
        <v>3258</v>
      </c>
      <c r="Q151" s="2" t="s">
        <v>89</v>
      </c>
      <c r="R151" s="2" t="s">
        <v>3210</v>
      </c>
      <c r="S151" s="2" t="s">
        <v>2855</v>
      </c>
      <c r="T151" s="160" t="s">
        <v>3259</v>
      </c>
      <c r="U151" s="144">
        <v>3.306</v>
      </c>
      <c r="V151" s="137">
        <v>693.75</v>
      </c>
      <c r="W151" s="137">
        <v>2293.5390000000002</v>
      </c>
      <c r="X151" s="146">
        <v>3.359E-3</v>
      </c>
      <c r="Y151" s="146">
        <v>1.7492133484506601E-2</v>
      </c>
      <c r="Z151" s="146">
        <v>4.7151972277742E-4</v>
      </c>
    </row>
    <row r="152" spans="1:26" x14ac:dyDescent="0.2">
      <c r="A152" s="188">
        <v>1038</v>
      </c>
      <c r="B152" s="2">
        <v>1038</v>
      </c>
      <c r="C152" s="2" t="s">
        <v>3260</v>
      </c>
      <c r="F152" s="2" t="s">
        <v>3261</v>
      </c>
      <c r="G152" s="2">
        <v>29993690</v>
      </c>
      <c r="H152" s="2" t="s">
        <v>33</v>
      </c>
      <c r="I152" s="2" t="s">
        <v>3214</v>
      </c>
      <c r="J152" s="2" t="s">
        <v>3248</v>
      </c>
      <c r="K152" s="2" t="s">
        <v>84</v>
      </c>
      <c r="N152" s="2" t="s">
        <v>85</v>
      </c>
      <c r="O152" s="2" t="s">
        <v>257</v>
      </c>
      <c r="P152" s="161" t="s">
        <v>3262</v>
      </c>
      <c r="Q152" s="2" t="s">
        <v>89</v>
      </c>
      <c r="R152" s="2" t="s">
        <v>3210</v>
      </c>
      <c r="S152" s="2" t="s">
        <v>2855</v>
      </c>
      <c r="T152" s="160" t="s">
        <v>3217</v>
      </c>
      <c r="U152" s="144">
        <v>3.306</v>
      </c>
      <c r="V152" s="137">
        <v>1362.2429999999999</v>
      </c>
      <c r="W152" s="137">
        <v>4503.5749999999998</v>
      </c>
      <c r="X152" s="146">
        <v>8.1589999999999996E-3</v>
      </c>
      <c r="Y152" s="146">
        <v>3.4347414603680002E-2</v>
      </c>
      <c r="Z152" s="146">
        <v>9.2587238865935199E-4</v>
      </c>
    </row>
    <row r="153" spans="1:26" x14ac:dyDescent="0.2">
      <c r="A153" s="188">
        <v>1038</v>
      </c>
      <c r="B153" s="2">
        <v>1038</v>
      </c>
      <c r="C153" s="2" t="s">
        <v>3251</v>
      </c>
      <c r="F153" s="2" t="s">
        <v>3263</v>
      </c>
      <c r="G153" s="2">
        <v>29993696</v>
      </c>
      <c r="H153" s="2" t="s">
        <v>33</v>
      </c>
      <c r="I153" s="2" t="s">
        <v>3214</v>
      </c>
      <c r="J153" s="2" t="s">
        <v>3248</v>
      </c>
      <c r="K153" s="2" t="s">
        <v>84</v>
      </c>
      <c r="N153" s="2" t="s">
        <v>85</v>
      </c>
      <c r="O153" s="2" t="s">
        <v>257</v>
      </c>
      <c r="P153" s="161" t="s">
        <v>3264</v>
      </c>
      <c r="Q153" s="2" t="s">
        <v>89</v>
      </c>
      <c r="R153" s="2" t="s">
        <v>3210</v>
      </c>
      <c r="S153" s="2" t="s">
        <v>2855</v>
      </c>
      <c r="T153" s="160" t="s">
        <v>3265</v>
      </c>
      <c r="U153" s="144">
        <v>3.306</v>
      </c>
      <c r="V153" s="137">
        <v>1773.576</v>
      </c>
      <c r="W153" s="137">
        <v>5863.442</v>
      </c>
      <c r="X153" s="146">
        <v>1.4599999999999999E-3</v>
      </c>
      <c r="Y153" s="146">
        <v>4.4718714181174901E-2</v>
      </c>
      <c r="Z153" s="146">
        <v>1.2054421910481501E-3</v>
      </c>
    </row>
    <row r="154" spans="1:26" x14ac:dyDescent="0.2">
      <c r="A154" s="188">
        <v>1038</v>
      </c>
      <c r="B154" s="2">
        <v>1038</v>
      </c>
      <c r="C154" s="2" t="s">
        <v>3251</v>
      </c>
      <c r="F154" s="2" t="s">
        <v>3266</v>
      </c>
      <c r="G154" s="2">
        <v>29993699</v>
      </c>
      <c r="H154" s="2" t="s">
        <v>33</v>
      </c>
      <c r="I154" s="2" t="s">
        <v>3214</v>
      </c>
      <c r="J154" s="2" t="s">
        <v>3248</v>
      </c>
      <c r="K154" s="2" t="s">
        <v>84</v>
      </c>
      <c r="N154" s="2" t="s">
        <v>85</v>
      </c>
      <c r="O154" s="2" t="s">
        <v>257</v>
      </c>
      <c r="P154" s="161" t="s">
        <v>3267</v>
      </c>
      <c r="Q154" s="2" t="s">
        <v>89</v>
      </c>
      <c r="R154" s="2" t="s">
        <v>3210</v>
      </c>
      <c r="S154" s="2" t="s">
        <v>2855</v>
      </c>
      <c r="T154" s="160" t="s">
        <v>2857</v>
      </c>
      <c r="U154" s="144">
        <v>3.306</v>
      </c>
      <c r="V154" s="137">
        <v>1183.2909999999999</v>
      </c>
      <c r="W154" s="137">
        <v>3911.96</v>
      </c>
      <c r="X154" s="146">
        <v>8.7299999999999997E-4</v>
      </c>
      <c r="Y154" s="146">
        <v>2.98353440031386E-2</v>
      </c>
      <c r="Z154" s="146">
        <v>8.0424455631952405E-4</v>
      </c>
    </row>
    <row r="155" spans="1:26" x14ac:dyDescent="0.2">
      <c r="A155" s="188">
        <v>1038</v>
      </c>
      <c r="B155" s="2">
        <v>1038</v>
      </c>
      <c r="C155" s="2" t="s">
        <v>3268</v>
      </c>
      <c r="F155" s="2" t="s">
        <v>3269</v>
      </c>
      <c r="G155" s="2">
        <v>29994040</v>
      </c>
      <c r="H155" s="2" t="s">
        <v>33</v>
      </c>
      <c r="I155" s="2" t="s">
        <v>3214</v>
      </c>
      <c r="J155" s="2" t="s">
        <v>3248</v>
      </c>
      <c r="K155" s="2" t="s">
        <v>84</v>
      </c>
      <c r="N155" s="2" t="s">
        <v>85</v>
      </c>
      <c r="O155" s="2" t="s">
        <v>257</v>
      </c>
      <c r="P155" s="161" t="s">
        <v>3270</v>
      </c>
      <c r="Q155" s="2" t="s">
        <v>89</v>
      </c>
      <c r="R155" s="2" t="s">
        <v>3210</v>
      </c>
      <c r="S155" s="2" t="s">
        <v>2855</v>
      </c>
      <c r="T155" s="160" t="s">
        <v>3271</v>
      </c>
      <c r="U155" s="144">
        <v>3.306</v>
      </c>
      <c r="V155" s="137">
        <v>1071.1869999999999</v>
      </c>
      <c r="W155" s="137">
        <v>3541.3440000000001</v>
      </c>
      <c r="X155" s="146">
        <v>2.8050000000000002E-3</v>
      </c>
      <c r="Y155" s="146">
        <v>2.7008765683899399E-2</v>
      </c>
      <c r="Z155" s="146">
        <v>7.2805102471419701E-4</v>
      </c>
    </row>
    <row r="156" spans="1:26" x14ac:dyDescent="0.2">
      <c r="A156" s="188">
        <v>1038</v>
      </c>
      <c r="B156" s="2">
        <v>1038</v>
      </c>
      <c r="C156" s="2" t="s">
        <v>3272</v>
      </c>
      <c r="F156" s="2" t="s">
        <v>3273</v>
      </c>
      <c r="G156" s="2">
        <v>29994089</v>
      </c>
      <c r="H156" s="2" t="s">
        <v>33</v>
      </c>
      <c r="I156" s="2" t="s">
        <v>3214</v>
      </c>
      <c r="J156" s="2" t="s">
        <v>3274</v>
      </c>
      <c r="K156" s="2" t="s">
        <v>84</v>
      </c>
      <c r="N156" s="2" t="s">
        <v>85</v>
      </c>
      <c r="O156" s="2" t="s">
        <v>257</v>
      </c>
      <c r="P156" s="161" t="s">
        <v>3275</v>
      </c>
      <c r="Q156" s="2" t="s">
        <v>89</v>
      </c>
      <c r="R156" s="2" t="s">
        <v>3210</v>
      </c>
      <c r="S156" s="2" t="s">
        <v>2855</v>
      </c>
      <c r="T156" s="160" t="s">
        <v>3259</v>
      </c>
      <c r="U156" s="144">
        <v>3.306</v>
      </c>
      <c r="V156" s="137">
        <v>2619.3989999999999</v>
      </c>
      <c r="W156" s="137">
        <v>8659.7340000000004</v>
      </c>
      <c r="X156" s="146">
        <v>1.3259E-2</v>
      </c>
      <c r="Y156" s="146">
        <v>6.6045192223767202E-2</v>
      </c>
      <c r="Z156" s="146">
        <v>1.78032089428745E-3</v>
      </c>
    </row>
    <row r="157" spans="1:26" x14ac:dyDescent="0.2">
      <c r="A157" s="188">
        <v>1038</v>
      </c>
      <c r="B157" s="2">
        <v>1038</v>
      </c>
      <c r="C157" s="2" t="s">
        <v>3276</v>
      </c>
      <c r="F157" s="2" t="s">
        <v>3277</v>
      </c>
      <c r="G157" s="2">
        <v>29994105</v>
      </c>
      <c r="H157" s="2" t="s">
        <v>33</v>
      </c>
      <c r="I157" s="2" t="s">
        <v>3214</v>
      </c>
      <c r="J157" s="2" t="s">
        <v>3274</v>
      </c>
      <c r="K157" s="2" t="s">
        <v>84</v>
      </c>
      <c r="N157" s="2" t="s">
        <v>85</v>
      </c>
      <c r="O157" s="2" t="s">
        <v>257</v>
      </c>
      <c r="P157" s="161" t="s">
        <v>3278</v>
      </c>
      <c r="Q157" s="2" t="s">
        <v>89</v>
      </c>
      <c r="R157" s="2" t="s">
        <v>3210</v>
      </c>
      <c r="S157" s="2" t="s">
        <v>2855</v>
      </c>
      <c r="T157" s="160" t="s">
        <v>3243</v>
      </c>
      <c r="U157" s="144">
        <v>3.306</v>
      </c>
      <c r="V157" s="137">
        <v>1385.239</v>
      </c>
      <c r="W157" s="137">
        <v>4579.6009999999997</v>
      </c>
      <c r="X157" s="146">
        <v>6.1060000000000003E-3</v>
      </c>
      <c r="Y157" s="146">
        <v>3.4927247397703802E-2</v>
      </c>
      <c r="Z157" s="146">
        <v>9.41502420212535E-4</v>
      </c>
    </row>
    <row r="158" spans="1:26" x14ac:dyDescent="0.2">
      <c r="A158" s="188">
        <v>1038</v>
      </c>
      <c r="B158" s="2">
        <v>1038</v>
      </c>
      <c r="C158" s="2" t="s">
        <v>3279</v>
      </c>
      <c r="F158" s="2" t="s">
        <v>3280</v>
      </c>
      <c r="G158" s="2">
        <v>29994110</v>
      </c>
      <c r="H158" s="2" t="s">
        <v>33</v>
      </c>
      <c r="I158" s="2" t="s">
        <v>3214</v>
      </c>
      <c r="J158" s="2" t="s">
        <v>3281</v>
      </c>
      <c r="K158" s="2" t="s">
        <v>84</v>
      </c>
      <c r="N158" s="2" t="s">
        <v>85</v>
      </c>
      <c r="O158" s="2" t="s">
        <v>257</v>
      </c>
      <c r="P158" s="161" t="s">
        <v>3282</v>
      </c>
      <c r="Q158" s="2" t="s">
        <v>89</v>
      </c>
      <c r="R158" s="2" t="s">
        <v>3210</v>
      </c>
      <c r="S158" s="2" t="s">
        <v>2855</v>
      </c>
      <c r="T158" s="160" t="s">
        <v>2857</v>
      </c>
      <c r="U158" s="144">
        <v>3.306</v>
      </c>
      <c r="V158" s="137">
        <v>2065.11</v>
      </c>
      <c r="W158" s="137">
        <v>6827.2550000000001</v>
      </c>
      <c r="X158" s="146">
        <v>4.6179999999999997E-3</v>
      </c>
      <c r="Y158" s="146">
        <v>5.20694297403963E-2</v>
      </c>
      <c r="Z158" s="146">
        <v>1.4035888245488399E-3</v>
      </c>
    </row>
    <row r="159" spans="1:26" x14ac:dyDescent="0.2">
      <c r="A159" s="188">
        <v>1038</v>
      </c>
      <c r="B159" s="2">
        <v>1038</v>
      </c>
      <c r="C159" s="2" t="s">
        <v>3283</v>
      </c>
      <c r="F159" s="2" t="s">
        <v>3284</v>
      </c>
      <c r="G159" s="2">
        <v>29994111</v>
      </c>
      <c r="H159" s="2" t="s">
        <v>33</v>
      </c>
      <c r="I159" s="2" t="s">
        <v>3214</v>
      </c>
      <c r="J159" s="2" t="s">
        <v>3285</v>
      </c>
      <c r="K159" s="2" t="s">
        <v>84</v>
      </c>
      <c r="N159" s="2" t="s">
        <v>349</v>
      </c>
      <c r="O159" s="2" t="s">
        <v>257</v>
      </c>
      <c r="P159" s="161" t="s">
        <v>3286</v>
      </c>
      <c r="Q159" s="2" t="s">
        <v>89</v>
      </c>
      <c r="R159" s="2" t="s">
        <v>3210</v>
      </c>
      <c r="S159" s="2" t="s">
        <v>2855</v>
      </c>
      <c r="T159" s="160" t="s">
        <v>3287</v>
      </c>
      <c r="U159" s="144">
        <v>3.306</v>
      </c>
      <c r="V159" s="137">
        <v>550.98199999999997</v>
      </c>
      <c r="W159" s="137">
        <v>1821.547</v>
      </c>
      <c r="X159" s="146">
        <v>5.0000000000000001E-4</v>
      </c>
      <c r="Y159" s="146">
        <v>1.38923893863689E-2</v>
      </c>
      <c r="Z159" s="146">
        <v>3.7448465608719002E-4</v>
      </c>
    </row>
    <row r="160" spans="1:26" x14ac:dyDescent="0.2">
      <c r="A160" s="188">
        <v>1038</v>
      </c>
      <c r="B160" s="2">
        <v>1038</v>
      </c>
      <c r="C160" s="2" t="s">
        <v>3311</v>
      </c>
      <c r="F160" s="2" t="s">
        <v>3312</v>
      </c>
      <c r="G160" s="2">
        <v>29994121</v>
      </c>
      <c r="H160" s="2" t="s">
        <v>33</v>
      </c>
      <c r="I160" s="2" t="s">
        <v>3214</v>
      </c>
      <c r="J160" s="2" t="s">
        <v>3215</v>
      </c>
      <c r="K160" s="2" t="s">
        <v>84</v>
      </c>
      <c r="N160" s="2" t="s">
        <v>305</v>
      </c>
      <c r="O160" s="2" t="s">
        <v>257</v>
      </c>
      <c r="P160" s="161" t="s">
        <v>3314</v>
      </c>
      <c r="Q160" s="2" t="s">
        <v>197</v>
      </c>
      <c r="R160" s="2" t="s">
        <v>3210</v>
      </c>
      <c r="S160" s="2" t="s">
        <v>2855</v>
      </c>
      <c r="T160" s="160" t="s">
        <v>3315</v>
      </c>
      <c r="U160" s="144">
        <v>3.8807</v>
      </c>
      <c r="V160" s="137">
        <v>451.55</v>
      </c>
      <c r="W160" s="137">
        <v>1752.3320000000001</v>
      </c>
      <c r="X160" s="146">
        <v>4.0590000000000001E-3</v>
      </c>
      <c r="Y160" s="146">
        <v>1.33645100256629E-2</v>
      </c>
      <c r="Z160" s="146">
        <v>3.6025508654722899E-4</v>
      </c>
    </row>
    <row r="161" spans="1:26" x14ac:dyDescent="0.2">
      <c r="A161" s="188">
        <v>1038</v>
      </c>
      <c r="B161" s="2">
        <v>1038</v>
      </c>
      <c r="C161" s="2" t="s">
        <v>3288</v>
      </c>
      <c r="F161" s="2" t="s">
        <v>3289</v>
      </c>
      <c r="G161" s="2">
        <v>29994122</v>
      </c>
      <c r="H161" s="2" t="s">
        <v>33</v>
      </c>
      <c r="I161" s="2" t="s">
        <v>3214</v>
      </c>
      <c r="J161" s="2" t="s">
        <v>3248</v>
      </c>
      <c r="K161" s="2" t="s">
        <v>84</v>
      </c>
      <c r="N161" s="2" t="s">
        <v>85</v>
      </c>
      <c r="O161" s="2" t="s">
        <v>257</v>
      </c>
      <c r="P161" s="161" t="s">
        <v>3290</v>
      </c>
      <c r="Q161" s="2" t="s">
        <v>89</v>
      </c>
      <c r="R161" s="2" t="s">
        <v>3210</v>
      </c>
      <c r="S161" s="2" t="s">
        <v>2855</v>
      </c>
      <c r="T161" s="160" t="s">
        <v>3291</v>
      </c>
      <c r="U161" s="144">
        <v>3.306</v>
      </c>
      <c r="V161" s="137">
        <v>626.85900000000004</v>
      </c>
      <c r="W161" s="137">
        <v>2072.395</v>
      </c>
      <c r="X161" s="146">
        <v>7.3819999999999997E-3</v>
      </c>
      <c r="Y161" s="146">
        <v>1.5805537460959199E-2</v>
      </c>
      <c r="Z161" s="146">
        <v>4.2605566945511097E-4</v>
      </c>
    </row>
    <row r="162" spans="1:26" x14ac:dyDescent="0.2">
      <c r="A162" s="188">
        <v>1038</v>
      </c>
      <c r="B162" s="2">
        <v>1038</v>
      </c>
      <c r="C162" s="2" t="s">
        <v>3288</v>
      </c>
      <c r="F162" s="2" t="s">
        <v>3292</v>
      </c>
      <c r="G162" s="2">
        <v>29994123</v>
      </c>
      <c r="H162" s="2" t="s">
        <v>33</v>
      </c>
      <c r="I162" s="2" t="s">
        <v>3214</v>
      </c>
      <c r="J162" s="2" t="s">
        <v>3248</v>
      </c>
      <c r="K162" s="2" t="s">
        <v>84</v>
      </c>
      <c r="N162" s="2" t="s">
        <v>85</v>
      </c>
      <c r="O162" s="2" t="s">
        <v>257</v>
      </c>
      <c r="P162" s="161" t="s">
        <v>3293</v>
      </c>
      <c r="Q162" s="2" t="s">
        <v>89</v>
      </c>
      <c r="R162" s="2" t="s">
        <v>3210</v>
      </c>
      <c r="S162" s="2" t="s">
        <v>2855</v>
      </c>
      <c r="T162" s="160" t="s">
        <v>3291</v>
      </c>
      <c r="U162" s="144">
        <v>3.306</v>
      </c>
      <c r="V162" s="137">
        <v>119.211</v>
      </c>
      <c r="W162" s="137">
        <v>394.113</v>
      </c>
      <c r="X162" s="146">
        <v>5.2839999999999996E-3</v>
      </c>
      <c r="Y162" s="146">
        <v>3.0057799333976201E-3</v>
      </c>
      <c r="Z162" s="146">
        <v>8.1024108476013994E-5</v>
      </c>
    </row>
    <row r="163" spans="1:26" x14ac:dyDescent="0.2">
      <c r="A163" s="188">
        <v>1038</v>
      </c>
      <c r="B163" s="2">
        <v>1038</v>
      </c>
      <c r="C163" s="2" t="s">
        <v>3294</v>
      </c>
      <c r="F163" s="2" t="s">
        <v>3295</v>
      </c>
      <c r="G163" s="2">
        <v>29994141</v>
      </c>
      <c r="H163" s="2" t="s">
        <v>33</v>
      </c>
      <c r="I163" s="2" t="s">
        <v>3214</v>
      </c>
      <c r="J163" s="2" t="s">
        <v>3215</v>
      </c>
      <c r="K163" s="2" t="s">
        <v>84</v>
      </c>
      <c r="N163" s="2" t="s">
        <v>3296</v>
      </c>
      <c r="O163" s="2" t="s">
        <v>257</v>
      </c>
      <c r="P163" s="161" t="s">
        <v>3297</v>
      </c>
      <c r="Q163" s="2" t="s">
        <v>197</v>
      </c>
      <c r="R163" s="2" t="s">
        <v>3210</v>
      </c>
      <c r="S163" s="2" t="s">
        <v>2855</v>
      </c>
      <c r="T163" s="160" t="s">
        <v>3298</v>
      </c>
      <c r="U163" s="144">
        <v>3.8807</v>
      </c>
      <c r="V163" s="137">
        <v>1610.625</v>
      </c>
      <c r="W163" s="137">
        <v>6250.3509999999997</v>
      </c>
      <c r="X163" s="146">
        <v>1.1284000000000001E-2</v>
      </c>
      <c r="Y163" s="146">
        <v>4.7669552121364603E-2</v>
      </c>
      <c r="Z163" s="146">
        <v>1.28498527758769E-3</v>
      </c>
    </row>
    <row r="164" spans="1:26" x14ac:dyDescent="0.2">
      <c r="A164" s="188">
        <v>1038</v>
      </c>
      <c r="B164" s="2">
        <v>1038</v>
      </c>
      <c r="C164" s="2" t="s">
        <v>3260</v>
      </c>
      <c r="F164" s="2" t="s">
        <v>3299</v>
      </c>
      <c r="G164" s="2">
        <v>29994200</v>
      </c>
      <c r="H164" s="2" t="s">
        <v>33</v>
      </c>
      <c r="I164" s="2" t="s">
        <v>3214</v>
      </c>
      <c r="J164" s="2" t="s">
        <v>3248</v>
      </c>
      <c r="K164" s="2" t="s">
        <v>84</v>
      </c>
      <c r="N164" s="2" t="s">
        <v>85</v>
      </c>
      <c r="O164" s="2" t="s">
        <v>257</v>
      </c>
      <c r="P164" s="161" t="s">
        <v>3300</v>
      </c>
      <c r="Q164" s="2" t="s">
        <v>89</v>
      </c>
      <c r="R164" s="2" t="s">
        <v>3210</v>
      </c>
      <c r="S164" s="2" t="s">
        <v>2855</v>
      </c>
      <c r="T164" s="160" t="s">
        <v>3301</v>
      </c>
      <c r="U164" s="144">
        <v>3.306</v>
      </c>
      <c r="V164" s="137">
        <v>2104.799</v>
      </c>
      <c r="W164" s="137">
        <v>6958.4669999999996</v>
      </c>
      <c r="X164" s="146">
        <v>7.43E-3</v>
      </c>
      <c r="Y164" s="146">
        <v>5.3070142070758601E-2</v>
      </c>
      <c r="Z164" s="146">
        <v>1.4305641275334799E-3</v>
      </c>
    </row>
    <row r="165" spans="1:26" x14ac:dyDescent="0.2">
      <c r="A165" s="188">
        <v>1038</v>
      </c>
      <c r="B165" s="2">
        <v>1038</v>
      </c>
      <c r="C165" s="2" t="s">
        <v>3302</v>
      </c>
      <c r="F165" s="2" t="s">
        <v>3303</v>
      </c>
      <c r="G165" s="2">
        <v>29994485</v>
      </c>
      <c r="H165" s="2" t="s">
        <v>33</v>
      </c>
      <c r="I165" s="2" t="s">
        <v>3214</v>
      </c>
      <c r="J165" s="2" t="s">
        <v>3215</v>
      </c>
      <c r="K165" s="2" t="s">
        <v>84</v>
      </c>
      <c r="N165" s="2" t="s">
        <v>85</v>
      </c>
      <c r="O165" s="2" t="s">
        <v>257</v>
      </c>
      <c r="P165" s="161" t="s">
        <v>3304</v>
      </c>
      <c r="Q165" s="2" t="s">
        <v>89</v>
      </c>
      <c r="R165" s="2" t="s">
        <v>3210</v>
      </c>
      <c r="S165" s="2" t="s">
        <v>2855</v>
      </c>
      <c r="T165" s="160" t="s">
        <v>2857</v>
      </c>
      <c r="U165" s="144">
        <v>3.306</v>
      </c>
      <c r="V165" s="137">
        <v>1564.7729999999999</v>
      </c>
      <c r="W165" s="137">
        <v>5173.1390000000001</v>
      </c>
      <c r="X165" s="146">
        <v>2.6250000000000002E-3</v>
      </c>
      <c r="Y165" s="146">
        <v>3.94539820845973E-2</v>
      </c>
      <c r="Z165" s="146">
        <v>1.0635255391500599E-3</v>
      </c>
    </row>
    <row r="166" spans="1:26" x14ac:dyDescent="0.2">
      <c r="A166" s="188">
        <v>1038</v>
      </c>
      <c r="B166" s="2">
        <v>1038</v>
      </c>
      <c r="C166" s="2" t="s">
        <v>3305</v>
      </c>
      <c r="F166" s="2" t="s">
        <v>3306</v>
      </c>
      <c r="G166" s="2">
        <v>29994498</v>
      </c>
      <c r="H166" s="2" t="s">
        <v>33</v>
      </c>
      <c r="I166" s="2" t="s">
        <v>3207</v>
      </c>
      <c r="J166" s="2" t="s">
        <v>3281</v>
      </c>
      <c r="K166" s="2" t="s">
        <v>84</v>
      </c>
      <c r="N166" s="2" t="s">
        <v>30</v>
      </c>
      <c r="O166" s="2" t="s">
        <v>257</v>
      </c>
      <c r="P166" s="161" t="s">
        <v>3307</v>
      </c>
      <c r="Q166" s="2" t="s">
        <v>89</v>
      </c>
      <c r="R166" s="2" t="s">
        <v>3210</v>
      </c>
      <c r="S166" s="2" t="s">
        <v>2855</v>
      </c>
      <c r="T166" s="160" t="s">
        <v>3308</v>
      </c>
      <c r="U166" s="144">
        <v>3.306</v>
      </c>
      <c r="V166" s="137">
        <v>199.66200000000001</v>
      </c>
      <c r="W166" s="137">
        <v>660.08299999999997</v>
      </c>
      <c r="X166" s="146">
        <v>1.1278E-2</v>
      </c>
      <c r="Y166" s="146">
        <v>5.0342574827157201E-3</v>
      </c>
      <c r="Z166" s="146">
        <v>1.35703954851636E-4</v>
      </c>
    </row>
    <row r="167" spans="1:26" x14ac:dyDescent="0.2">
      <c r="A167" s="188">
        <v>1038</v>
      </c>
      <c r="B167" s="2">
        <v>1038</v>
      </c>
      <c r="C167" s="2" t="s">
        <v>3279</v>
      </c>
      <c r="F167" s="2" t="s">
        <v>3316</v>
      </c>
      <c r="G167" s="2">
        <v>29994692</v>
      </c>
      <c r="H167" s="2" t="s">
        <v>33</v>
      </c>
      <c r="I167" s="2" t="s">
        <v>3214</v>
      </c>
      <c r="J167" s="2" t="s">
        <v>3281</v>
      </c>
      <c r="K167" s="2" t="s">
        <v>84</v>
      </c>
      <c r="N167" s="2" t="s">
        <v>85</v>
      </c>
      <c r="O167" s="2" t="s">
        <v>257</v>
      </c>
      <c r="P167" s="161" t="s">
        <v>3317</v>
      </c>
      <c r="Q167" s="2" t="s">
        <v>89</v>
      </c>
      <c r="R167" s="2" t="s">
        <v>3210</v>
      </c>
      <c r="S167" s="2" t="s">
        <v>2855</v>
      </c>
      <c r="T167" s="160" t="s">
        <v>3318</v>
      </c>
      <c r="U167" s="144">
        <v>3.306</v>
      </c>
      <c r="V167" s="137">
        <v>568.57600000000002</v>
      </c>
      <c r="W167" s="137">
        <v>1879.712</v>
      </c>
      <c r="X167" s="146">
        <v>1.098E-3</v>
      </c>
      <c r="Y167" s="146">
        <v>1.4335999899980601E-2</v>
      </c>
      <c r="Z167" s="146">
        <v>3.8644266604547E-4</v>
      </c>
    </row>
    <row r="168" spans="1:26" x14ac:dyDescent="0.2">
      <c r="A168" s="188">
        <v>1038</v>
      </c>
      <c r="B168" s="2">
        <v>1162</v>
      </c>
      <c r="C168" s="2" t="s">
        <v>3206</v>
      </c>
      <c r="F168" s="2" t="s">
        <v>3206</v>
      </c>
      <c r="G168" s="2">
        <v>29992361</v>
      </c>
      <c r="H168" s="2" t="s">
        <v>33</v>
      </c>
      <c r="I168" s="2" t="s">
        <v>3207</v>
      </c>
      <c r="J168" s="2" t="s">
        <v>3208</v>
      </c>
      <c r="K168" s="2" t="s">
        <v>30</v>
      </c>
      <c r="N168" s="2" t="s">
        <v>30</v>
      </c>
      <c r="O168" s="2" t="s">
        <v>257</v>
      </c>
      <c r="P168" s="161" t="s">
        <v>3209</v>
      </c>
      <c r="Q168" s="2" t="s">
        <v>34</v>
      </c>
      <c r="R168" s="2" t="s">
        <v>3210</v>
      </c>
      <c r="S168" s="2" t="s">
        <v>2855</v>
      </c>
      <c r="T168" s="160" t="s">
        <v>3211</v>
      </c>
      <c r="U168" s="144">
        <v>1</v>
      </c>
      <c r="V168" s="137">
        <v>1358.04</v>
      </c>
      <c r="W168" s="137">
        <v>1358.04</v>
      </c>
      <c r="X168" s="146">
        <v>1.867E-3</v>
      </c>
      <c r="Y168" s="146">
        <v>2.9158714546407998E-3</v>
      </c>
      <c r="Z168" s="146">
        <v>5.4540318480782399E-5</v>
      </c>
    </row>
    <row r="169" spans="1:26" x14ac:dyDescent="0.2">
      <c r="A169" s="188">
        <v>1038</v>
      </c>
      <c r="B169" s="2">
        <v>1162</v>
      </c>
      <c r="C169" s="2" t="s">
        <v>3212</v>
      </c>
      <c r="F169" s="2" t="s">
        <v>3213</v>
      </c>
      <c r="G169" s="2">
        <v>29992375</v>
      </c>
      <c r="H169" s="2" t="s">
        <v>33</v>
      </c>
      <c r="I169" s="2" t="s">
        <v>3214</v>
      </c>
      <c r="J169" s="2" t="s">
        <v>3215</v>
      </c>
      <c r="K169" s="2" t="s">
        <v>30</v>
      </c>
      <c r="N169" s="2" t="s">
        <v>30</v>
      </c>
      <c r="O169" s="2" t="s">
        <v>257</v>
      </c>
      <c r="P169" s="161" t="s">
        <v>3216</v>
      </c>
      <c r="Q169" s="2" t="s">
        <v>34</v>
      </c>
      <c r="R169" s="2" t="s">
        <v>3210</v>
      </c>
      <c r="S169" s="2" t="s">
        <v>2855</v>
      </c>
      <c r="T169" s="160" t="s">
        <v>3217</v>
      </c>
      <c r="U169" s="144">
        <v>1</v>
      </c>
      <c r="V169" s="137">
        <v>108.967</v>
      </c>
      <c r="W169" s="137">
        <v>108.967</v>
      </c>
      <c r="X169" s="146">
        <v>4.8085999999999997E-2</v>
      </c>
      <c r="Y169" s="146">
        <v>2.33965176673309E-4</v>
      </c>
      <c r="Z169" s="146">
        <v>4.3762338112901398E-6</v>
      </c>
    </row>
    <row r="170" spans="1:26" x14ac:dyDescent="0.2">
      <c r="A170" s="188">
        <v>1038</v>
      </c>
      <c r="B170" s="2">
        <v>1162</v>
      </c>
      <c r="C170" s="2" t="s">
        <v>3212</v>
      </c>
      <c r="F170" s="2" t="s">
        <v>3218</v>
      </c>
      <c r="G170" s="2">
        <v>29992501</v>
      </c>
      <c r="H170" s="2" t="s">
        <v>33</v>
      </c>
      <c r="I170" s="2" t="s">
        <v>3214</v>
      </c>
      <c r="J170" s="2" t="s">
        <v>3215</v>
      </c>
      <c r="K170" s="2" t="s">
        <v>30</v>
      </c>
      <c r="N170" s="2" t="s">
        <v>30</v>
      </c>
      <c r="O170" s="2" t="s">
        <v>257</v>
      </c>
      <c r="P170" s="161" t="s">
        <v>3219</v>
      </c>
      <c r="Q170" s="2" t="s">
        <v>34</v>
      </c>
      <c r="R170" s="2" t="s">
        <v>3210</v>
      </c>
      <c r="S170" s="2" t="s">
        <v>2855</v>
      </c>
      <c r="T170" s="160" t="s">
        <v>3217</v>
      </c>
      <c r="U170" s="144">
        <v>1</v>
      </c>
      <c r="V170" s="137">
        <v>979.82299999999998</v>
      </c>
      <c r="W170" s="137">
        <v>979.82299999999998</v>
      </c>
      <c r="X170" s="146">
        <v>0.124351</v>
      </c>
      <c r="Y170" s="146">
        <v>2.1037945396433998E-3</v>
      </c>
      <c r="Z170" s="146">
        <v>3.9350714184489699E-5</v>
      </c>
    </row>
    <row r="171" spans="1:26" x14ac:dyDescent="0.2">
      <c r="A171" s="188">
        <v>1038</v>
      </c>
      <c r="B171" s="2">
        <v>1162</v>
      </c>
      <c r="C171" s="2" t="s">
        <v>3220</v>
      </c>
      <c r="F171" s="2" t="s">
        <v>3220</v>
      </c>
      <c r="G171" s="2">
        <v>29992535</v>
      </c>
      <c r="H171" s="2" t="s">
        <v>33</v>
      </c>
      <c r="I171" s="2" t="s">
        <v>3207</v>
      </c>
      <c r="J171" s="2" t="s">
        <v>3221</v>
      </c>
      <c r="K171" s="2" t="s">
        <v>30</v>
      </c>
      <c r="N171" s="2" t="s">
        <v>30</v>
      </c>
      <c r="O171" s="2" t="s">
        <v>257</v>
      </c>
      <c r="P171" s="161" t="s">
        <v>3222</v>
      </c>
      <c r="Q171" s="2" t="s">
        <v>89</v>
      </c>
      <c r="R171" s="2" t="s">
        <v>3210</v>
      </c>
      <c r="S171" s="2" t="s">
        <v>2855</v>
      </c>
      <c r="T171" s="160" t="s">
        <v>3223</v>
      </c>
      <c r="U171" s="144">
        <v>3.306</v>
      </c>
      <c r="V171" s="137">
        <v>1955.316</v>
      </c>
      <c r="W171" s="137">
        <v>6464.2740000000003</v>
      </c>
      <c r="X171" s="146">
        <v>7.9791000000000001E-2</v>
      </c>
      <c r="Y171" s="146">
        <v>1.3879556000305099E-2</v>
      </c>
      <c r="Z171" s="146">
        <v>2.5961206329026902E-4</v>
      </c>
    </row>
    <row r="172" spans="1:26" x14ac:dyDescent="0.2">
      <c r="A172" s="188">
        <v>1038</v>
      </c>
      <c r="B172" s="2">
        <v>1162</v>
      </c>
      <c r="C172" s="2" t="s">
        <v>3224</v>
      </c>
      <c r="F172" s="2" t="s">
        <v>3225</v>
      </c>
      <c r="G172" s="2">
        <v>29992869</v>
      </c>
      <c r="H172" s="2" t="s">
        <v>33</v>
      </c>
      <c r="I172" s="2" t="s">
        <v>3207</v>
      </c>
      <c r="J172" s="2" t="s">
        <v>3221</v>
      </c>
      <c r="K172" s="2" t="s">
        <v>30</v>
      </c>
      <c r="N172" s="2" t="s">
        <v>30</v>
      </c>
      <c r="O172" s="2" t="s">
        <v>257</v>
      </c>
      <c r="P172" s="161" t="s">
        <v>3226</v>
      </c>
      <c r="Q172" s="2" t="s">
        <v>34</v>
      </c>
      <c r="R172" s="2" t="s">
        <v>3210</v>
      </c>
      <c r="S172" s="2" t="s">
        <v>2855</v>
      </c>
      <c r="T172" s="160" t="s">
        <v>3227</v>
      </c>
      <c r="U172" s="144">
        <v>1</v>
      </c>
      <c r="V172" s="137">
        <v>31623.82</v>
      </c>
      <c r="W172" s="137">
        <v>31623.82</v>
      </c>
      <c r="X172" s="146">
        <v>9.3754000000000004E-2</v>
      </c>
      <c r="Y172" s="146">
        <v>6.7900060495394599E-2</v>
      </c>
      <c r="Z172" s="146">
        <v>1.27004601605094E-3</v>
      </c>
    </row>
    <row r="173" spans="1:26" x14ac:dyDescent="0.2">
      <c r="A173" s="188">
        <v>1038</v>
      </c>
      <c r="B173" s="2">
        <v>1162</v>
      </c>
      <c r="C173" s="2" t="s">
        <v>3228</v>
      </c>
      <c r="F173" s="2" t="s">
        <v>3229</v>
      </c>
      <c r="G173" s="2">
        <v>29992935</v>
      </c>
      <c r="H173" s="2" t="s">
        <v>33</v>
      </c>
      <c r="I173" s="2" t="s">
        <v>3207</v>
      </c>
      <c r="J173" s="2" t="s">
        <v>3221</v>
      </c>
      <c r="K173" s="2" t="s">
        <v>84</v>
      </c>
      <c r="N173" s="2" t="s">
        <v>30</v>
      </c>
      <c r="O173" s="2" t="s">
        <v>257</v>
      </c>
      <c r="P173" s="161" t="s">
        <v>3231</v>
      </c>
      <c r="Q173" s="2" t="s">
        <v>89</v>
      </c>
      <c r="R173" s="2" t="s">
        <v>3210</v>
      </c>
      <c r="S173" s="2" t="s">
        <v>2855</v>
      </c>
      <c r="T173" s="160" t="s">
        <v>2866</v>
      </c>
      <c r="U173" s="144">
        <v>3.306</v>
      </c>
      <c r="V173" s="137">
        <v>5078.1750000000002</v>
      </c>
      <c r="W173" s="137">
        <v>16788.446</v>
      </c>
      <c r="X173" s="146">
        <v>5.5898999999999997E-2</v>
      </c>
      <c r="Y173" s="146">
        <v>3.6046768826509999E-2</v>
      </c>
      <c r="Z173" s="146">
        <v>6.7424174302059103E-4</v>
      </c>
    </row>
    <row r="174" spans="1:26" x14ac:dyDescent="0.2">
      <c r="A174" s="188">
        <v>1038</v>
      </c>
      <c r="B174" s="2">
        <v>1162</v>
      </c>
      <c r="C174" s="2" t="s">
        <v>3232</v>
      </c>
      <c r="F174" s="2" t="s">
        <v>3233</v>
      </c>
      <c r="G174" s="2">
        <v>29993692</v>
      </c>
      <c r="H174" s="2" t="s">
        <v>33</v>
      </c>
      <c r="I174" s="2" t="s">
        <v>3214</v>
      </c>
      <c r="J174" s="2" t="s">
        <v>3215</v>
      </c>
      <c r="K174" s="2" t="s">
        <v>30</v>
      </c>
      <c r="N174" s="2" t="s">
        <v>30</v>
      </c>
      <c r="O174" s="2" t="s">
        <v>257</v>
      </c>
      <c r="P174" s="161" t="s">
        <v>3234</v>
      </c>
      <c r="Q174" s="2" t="s">
        <v>34</v>
      </c>
      <c r="R174" s="2" t="s">
        <v>3210</v>
      </c>
      <c r="S174" s="2" t="s">
        <v>2855</v>
      </c>
      <c r="T174" s="160" t="s">
        <v>3227</v>
      </c>
      <c r="U174" s="144">
        <v>1</v>
      </c>
      <c r="V174" s="137">
        <v>87351.048999999999</v>
      </c>
      <c r="W174" s="137">
        <v>87351.048999999999</v>
      </c>
      <c r="X174" s="146">
        <v>0.145681</v>
      </c>
      <c r="Y174" s="146">
        <v>0.18755297547028901</v>
      </c>
      <c r="Z174" s="146">
        <v>3.5081104134023098E-3</v>
      </c>
    </row>
    <row r="175" spans="1:26" x14ac:dyDescent="0.2">
      <c r="A175" s="188">
        <v>1038</v>
      </c>
      <c r="B175" s="2">
        <v>1162</v>
      </c>
      <c r="C175" s="2" t="s">
        <v>3235</v>
      </c>
      <c r="F175" s="2" t="s">
        <v>3236</v>
      </c>
      <c r="G175" s="2">
        <v>29994076</v>
      </c>
      <c r="H175" s="2" t="s">
        <v>33</v>
      </c>
      <c r="I175" s="2" t="s">
        <v>3207</v>
      </c>
      <c r="J175" s="2" t="s">
        <v>3237</v>
      </c>
      <c r="K175" s="2" t="s">
        <v>30</v>
      </c>
      <c r="N175" s="2" t="s">
        <v>30</v>
      </c>
      <c r="O175" s="2" t="s">
        <v>257</v>
      </c>
      <c r="P175" s="161" t="s">
        <v>3238</v>
      </c>
      <c r="Q175" s="2" t="s">
        <v>89</v>
      </c>
      <c r="R175" s="2" t="s">
        <v>3210</v>
      </c>
      <c r="S175" s="2" t="s">
        <v>2855</v>
      </c>
      <c r="T175" s="160" t="s">
        <v>3239</v>
      </c>
      <c r="U175" s="144">
        <v>3.306</v>
      </c>
      <c r="V175" s="137">
        <v>6354.1450000000004</v>
      </c>
      <c r="W175" s="137">
        <v>21006.802</v>
      </c>
      <c r="X175" s="146">
        <v>2.0490999999999999E-2</v>
      </c>
      <c r="Y175" s="146">
        <v>4.5104074276929203E-2</v>
      </c>
      <c r="Z175" s="146">
        <v>8.4365535796488995E-4</v>
      </c>
    </row>
    <row r="176" spans="1:26" x14ac:dyDescent="0.2">
      <c r="A176" s="188">
        <v>1038</v>
      </c>
      <c r="B176" s="2">
        <v>1162</v>
      </c>
      <c r="C176" s="2" t="s">
        <v>3240</v>
      </c>
      <c r="F176" s="2" t="s">
        <v>3241</v>
      </c>
      <c r="G176" s="2">
        <v>29994114</v>
      </c>
      <c r="H176" s="2" t="s">
        <v>33</v>
      </c>
      <c r="I176" s="2" t="s">
        <v>3214</v>
      </c>
      <c r="J176" s="2" t="s">
        <v>3215</v>
      </c>
      <c r="K176" s="2" t="s">
        <v>30</v>
      </c>
      <c r="N176" s="2" t="s">
        <v>30</v>
      </c>
      <c r="O176" s="2" t="s">
        <v>257</v>
      </c>
      <c r="P176" s="161" t="s">
        <v>3242</v>
      </c>
      <c r="Q176" s="2" t="s">
        <v>34</v>
      </c>
      <c r="R176" s="2" t="s">
        <v>3210</v>
      </c>
      <c r="S176" s="2" t="s">
        <v>2855</v>
      </c>
      <c r="T176" s="160" t="s">
        <v>3243</v>
      </c>
      <c r="U176" s="144">
        <v>1</v>
      </c>
      <c r="V176" s="137">
        <v>8271.5419999999995</v>
      </c>
      <c r="W176" s="137">
        <v>8271.5419999999995</v>
      </c>
      <c r="X176" s="146">
        <v>0.116372</v>
      </c>
      <c r="Y176" s="146">
        <v>1.77599730187929E-2</v>
      </c>
      <c r="Z176" s="146">
        <v>3.3219385687027498E-4</v>
      </c>
    </row>
    <row r="177" spans="1:26" x14ac:dyDescent="0.2">
      <c r="A177" s="188">
        <v>1038</v>
      </c>
      <c r="B177" s="2">
        <v>1162</v>
      </c>
      <c r="C177" s="2" t="s">
        <v>3244</v>
      </c>
      <c r="F177" s="2" t="s">
        <v>3244</v>
      </c>
      <c r="G177" s="2">
        <v>29992411</v>
      </c>
      <c r="H177" s="2" t="s">
        <v>33</v>
      </c>
      <c r="I177" s="2" t="s">
        <v>3207</v>
      </c>
      <c r="J177" s="2" t="s">
        <v>3221</v>
      </c>
      <c r="K177" s="2" t="s">
        <v>84</v>
      </c>
      <c r="N177" s="2" t="s">
        <v>85</v>
      </c>
      <c r="O177" s="2" t="s">
        <v>257</v>
      </c>
      <c r="P177" s="161" t="s">
        <v>3145</v>
      </c>
      <c r="Q177" s="2" t="s">
        <v>89</v>
      </c>
      <c r="R177" s="2" t="s">
        <v>3210</v>
      </c>
      <c r="S177" s="2" t="s">
        <v>2855</v>
      </c>
      <c r="T177" s="160" t="s">
        <v>3245</v>
      </c>
      <c r="U177" s="144">
        <v>3.306</v>
      </c>
      <c r="V177" s="137">
        <v>1149.8019999999999</v>
      </c>
      <c r="W177" s="137">
        <v>3801.2440000000001</v>
      </c>
      <c r="X177" s="146">
        <v>2.1772E-2</v>
      </c>
      <c r="Y177" s="146">
        <v>8.1617180678551105E-3</v>
      </c>
      <c r="Z177" s="146">
        <v>1.5266197762686001E-4</v>
      </c>
    </row>
    <row r="178" spans="1:26" x14ac:dyDescent="0.2">
      <c r="A178" s="188">
        <v>1038</v>
      </c>
      <c r="B178" s="2">
        <v>1162</v>
      </c>
      <c r="C178" s="2" t="s">
        <v>3246</v>
      </c>
      <c r="F178" s="2" t="s">
        <v>3247</v>
      </c>
      <c r="G178" s="2">
        <v>29992613</v>
      </c>
      <c r="H178" s="2" t="s">
        <v>33</v>
      </c>
      <c r="I178" s="2" t="s">
        <v>3214</v>
      </c>
      <c r="J178" s="2" t="s">
        <v>3248</v>
      </c>
      <c r="K178" s="2" t="s">
        <v>84</v>
      </c>
      <c r="N178" s="2" t="s">
        <v>85</v>
      </c>
      <c r="O178" s="2" t="s">
        <v>257</v>
      </c>
      <c r="P178" s="161" t="s">
        <v>3249</v>
      </c>
      <c r="Q178" s="2" t="s">
        <v>89</v>
      </c>
      <c r="R178" s="2" t="s">
        <v>3210</v>
      </c>
      <c r="S178" s="2" t="s">
        <v>2855</v>
      </c>
      <c r="T178" s="160" t="s">
        <v>3250</v>
      </c>
      <c r="U178" s="144">
        <v>3.306</v>
      </c>
      <c r="V178" s="137">
        <v>0</v>
      </c>
      <c r="W178" s="137">
        <v>0</v>
      </c>
      <c r="X178" s="146">
        <v>0.150784</v>
      </c>
      <c r="Y178" s="146">
        <v>6.0287215454596004E-10</v>
      </c>
      <c r="Z178" s="146">
        <v>1.1276505094146099E-11</v>
      </c>
    </row>
    <row r="179" spans="1:26" x14ac:dyDescent="0.2">
      <c r="A179" s="188">
        <v>1038</v>
      </c>
      <c r="B179" s="2">
        <v>1162</v>
      </c>
      <c r="C179" s="2" t="s">
        <v>3251</v>
      </c>
      <c r="F179" s="2" t="s">
        <v>3252</v>
      </c>
      <c r="G179" s="2">
        <v>29992902</v>
      </c>
      <c r="H179" s="2" t="s">
        <v>33</v>
      </c>
      <c r="I179" s="2" t="s">
        <v>3214</v>
      </c>
      <c r="J179" s="2" t="s">
        <v>3248</v>
      </c>
      <c r="K179" s="2" t="s">
        <v>84</v>
      </c>
      <c r="N179" s="2" t="s">
        <v>85</v>
      </c>
      <c r="O179" s="2" t="s">
        <v>257</v>
      </c>
      <c r="P179" s="161" t="s">
        <v>3253</v>
      </c>
      <c r="Q179" s="2" t="s">
        <v>89</v>
      </c>
      <c r="R179" s="2" t="s">
        <v>3210</v>
      </c>
      <c r="S179" s="2" t="s">
        <v>2855</v>
      </c>
      <c r="T179" s="160" t="s">
        <v>3211</v>
      </c>
      <c r="U179" s="144">
        <v>3.306</v>
      </c>
      <c r="V179" s="137">
        <v>6164.6170000000002</v>
      </c>
      <c r="W179" s="137">
        <v>20380.223000000002</v>
      </c>
      <c r="X179" s="146">
        <v>9.0119999999999992E-3</v>
      </c>
      <c r="Y179" s="146">
        <v>4.3758735564560898E-2</v>
      </c>
      <c r="Z179" s="146">
        <v>8.1849128506986796E-4</v>
      </c>
    </row>
    <row r="180" spans="1:26" x14ac:dyDescent="0.2">
      <c r="A180" s="188">
        <v>1038</v>
      </c>
      <c r="B180" s="2">
        <v>1162</v>
      </c>
      <c r="C180" s="2" t="s">
        <v>3254</v>
      </c>
      <c r="F180" s="2" t="s">
        <v>3255</v>
      </c>
      <c r="G180" s="2">
        <v>29992904</v>
      </c>
      <c r="H180" s="2" t="s">
        <v>33</v>
      </c>
      <c r="I180" s="2" t="s">
        <v>3256</v>
      </c>
      <c r="J180" s="2" t="s">
        <v>3257</v>
      </c>
      <c r="K180" s="2" t="s">
        <v>84</v>
      </c>
      <c r="N180" s="2" t="s">
        <v>85</v>
      </c>
      <c r="O180" s="2" t="s">
        <v>257</v>
      </c>
      <c r="P180" s="161" t="s">
        <v>3258</v>
      </c>
      <c r="Q180" s="2" t="s">
        <v>89</v>
      </c>
      <c r="R180" s="2" t="s">
        <v>3210</v>
      </c>
      <c r="S180" s="2" t="s">
        <v>2855</v>
      </c>
      <c r="T180" s="160" t="s">
        <v>3259</v>
      </c>
      <c r="U180" s="144">
        <v>3.306</v>
      </c>
      <c r="V180" s="137">
        <v>2291.0360000000001</v>
      </c>
      <c r="W180" s="137">
        <v>7574.165</v>
      </c>
      <c r="X180" s="146">
        <v>1.1091999999999999E-2</v>
      </c>
      <c r="Y180" s="146">
        <v>1.6262623273642599E-2</v>
      </c>
      <c r="Z180" s="146">
        <v>3.0418647271496902E-4</v>
      </c>
    </row>
    <row r="181" spans="1:26" x14ac:dyDescent="0.2">
      <c r="A181" s="188">
        <v>1038</v>
      </c>
      <c r="B181" s="2">
        <v>1162</v>
      </c>
      <c r="C181" s="2" t="s">
        <v>3260</v>
      </c>
      <c r="F181" s="2" t="s">
        <v>3261</v>
      </c>
      <c r="G181" s="2">
        <v>29993690</v>
      </c>
      <c r="H181" s="2" t="s">
        <v>33</v>
      </c>
      <c r="I181" s="2" t="s">
        <v>3214</v>
      </c>
      <c r="J181" s="2" t="s">
        <v>3248</v>
      </c>
      <c r="K181" s="2" t="s">
        <v>84</v>
      </c>
      <c r="N181" s="2" t="s">
        <v>85</v>
      </c>
      <c r="O181" s="2" t="s">
        <v>257</v>
      </c>
      <c r="P181" s="161" t="s">
        <v>3262</v>
      </c>
      <c r="Q181" s="2" t="s">
        <v>89</v>
      </c>
      <c r="R181" s="2" t="s">
        <v>3210</v>
      </c>
      <c r="S181" s="2" t="s">
        <v>2855</v>
      </c>
      <c r="T181" s="160" t="s">
        <v>3217</v>
      </c>
      <c r="U181" s="144">
        <v>3.306</v>
      </c>
      <c r="V181" s="137">
        <v>4058.6529999999998</v>
      </c>
      <c r="W181" s="137">
        <v>13417.906999999999</v>
      </c>
      <c r="X181" s="146">
        <v>2.4309999999999998E-2</v>
      </c>
      <c r="Y181" s="146">
        <v>2.88098241312904E-2</v>
      </c>
      <c r="Z181" s="146">
        <v>5.3887731607478396E-4</v>
      </c>
    </row>
    <row r="182" spans="1:26" x14ac:dyDescent="0.2">
      <c r="A182" s="188">
        <v>1038</v>
      </c>
      <c r="B182" s="2">
        <v>1162</v>
      </c>
      <c r="C182" s="2" t="s">
        <v>3251</v>
      </c>
      <c r="F182" s="2" t="s">
        <v>3263</v>
      </c>
      <c r="G182" s="2">
        <v>29993696</v>
      </c>
      <c r="H182" s="2" t="s">
        <v>33</v>
      </c>
      <c r="I182" s="2" t="s">
        <v>3214</v>
      </c>
      <c r="J182" s="2" t="s">
        <v>3248</v>
      </c>
      <c r="K182" s="2" t="s">
        <v>84</v>
      </c>
      <c r="N182" s="2" t="s">
        <v>85</v>
      </c>
      <c r="O182" s="2" t="s">
        <v>257</v>
      </c>
      <c r="P182" s="161" t="s">
        <v>3264</v>
      </c>
      <c r="Q182" s="2" t="s">
        <v>89</v>
      </c>
      <c r="R182" s="2" t="s">
        <v>3210</v>
      </c>
      <c r="S182" s="2" t="s">
        <v>2855</v>
      </c>
      <c r="T182" s="160" t="s">
        <v>3265</v>
      </c>
      <c r="U182" s="144">
        <v>3.306</v>
      </c>
      <c r="V182" s="137">
        <v>5344.0870000000004</v>
      </c>
      <c r="W182" s="137">
        <v>17667.552</v>
      </c>
      <c r="X182" s="146">
        <v>4.398E-3</v>
      </c>
      <c r="Y182" s="146">
        <v>3.7934312905373198E-2</v>
      </c>
      <c r="Z182" s="146">
        <v>7.0954757073253105E-4</v>
      </c>
    </row>
    <row r="183" spans="1:26" x14ac:dyDescent="0.2">
      <c r="A183" s="188">
        <v>1038</v>
      </c>
      <c r="B183" s="2">
        <v>1162</v>
      </c>
      <c r="C183" s="2" t="s">
        <v>3251</v>
      </c>
      <c r="F183" s="2" t="s">
        <v>3266</v>
      </c>
      <c r="G183" s="2">
        <v>29993699</v>
      </c>
      <c r="H183" s="2" t="s">
        <v>33</v>
      </c>
      <c r="I183" s="2" t="s">
        <v>3214</v>
      </c>
      <c r="J183" s="2" t="s">
        <v>3248</v>
      </c>
      <c r="K183" s="2" t="s">
        <v>84</v>
      </c>
      <c r="N183" s="2" t="s">
        <v>85</v>
      </c>
      <c r="O183" s="2" t="s">
        <v>257</v>
      </c>
      <c r="P183" s="161" t="s">
        <v>3267</v>
      </c>
      <c r="Q183" s="2" t="s">
        <v>89</v>
      </c>
      <c r="R183" s="2" t="s">
        <v>3210</v>
      </c>
      <c r="S183" s="2" t="s">
        <v>2855</v>
      </c>
      <c r="T183" s="160" t="s">
        <v>2857</v>
      </c>
      <c r="U183" s="144">
        <v>3.306</v>
      </c>
      <c r="V183" s="137">
        <v>6749.2139999999999</v>
      </c>
      <c r="W183" s="137">
        <v>22312.902999999998</v>
      </c>
      <c r="X183" s="146">
        <v>4.9800000000000001E-3</v>
      </c>
      <c r="Y183" s="146">
        <v>4.7908426853123902E-2</v>
      </c>
      <c r="Z183" s="146">
        <v>8.9610975625279397E-4</v>
      </c>
    </row>
    <row r="184" spans="1:26" x14ac:dyDescent="0.2">
      <c r="A184" s="188">
        <v>1038</v>
      </c>
      <c r="B184" s="2">
        <v>1162</v>
      </c>
      <c r="C184" s="2" t="s">
        <v>3268</v>
      </c>
      <c r="F184" s="2" t="s">
        <v>3269</v>
      </c>
      <c r="G184" s="2">
        <v>29994040</v>
      </c>
      <c r="H184" s="2" t="s">
        <v>33</v>
      </c>
      <c r="I184" s="2" t="s">
        <v>3214</v>
      </c>
      <c r="J184" s="2" t="s">
        <v>3248</v>
      </c>
      <c r="K184" s="2" t="s">
        <v>84</v>
      </c>
      <c r="N184" s="2" t="s">
        <v>85</v>
      </c>
      <c r="O184" s="2" t="s">
        <v>257</v>
      </c>
      <c r="P184" s="161" t="s">
        <v>3270</v>
      </c>
      <c r="Q184" s="2" t="s">
        <v>89</v>
      </c>
      <c r="R184" s="2" t="s">
        <v>3210</v>
      </c>
      <c r="S184" s="2" t="s">
        <v>2855</v>
      </c>
      <c r="T184" s="160" t="s">
        <v>3271</v>
      </c>
      <c r="U184" s="144">
        <v>3.306</v>
      </c>
      <c r="V184" s="137">
        <v>3265.7330000000002</v>
      </c>
      <c r="W184" s="137">
        <v>10796.513999999999</v>
      </c>
      <c r="X184" s="146">
        <v>8.5520000000000006E-3</v>
      </c>
      <c r="Y184" s="146">
        <v>2.3181384848763701E-2</v>
      </c>
      <c r="Z184" s="146">
        <v>4.3359939974888401E-4</v>
      </c>
    </row>
    <row r="185" spans="1:26" x14ac:dyDescent="0.2">
      <c r="A185" s="188">
        <v>1038</v>
      </c>
      <c r="B185" s="2">
        <v>1162</v>
      </c>
      <c r="C185" s="2" t="s">
        <v>3272</v>
      </c>
      <c r="F185" s="2" t="s">
        <v>3273</v>
      </c>
      <c r="G185" s="2">
        <v>29994089</v>
      </c>
      <c r="H185" s="2" t="s">
        <v>33</v>
      </c>
      <c r="I185" s="2" t="s">
        <v>3214</v>
      </c>
      <c r="J185" s="2" t="s">
        <v>3274</v>
      </c>
      <c r="K185" s="2" t="s">
        <v>84</v>
      </c>
      <c r="N185" s="2" t="s">
        <v>85</v>
      </c>
      <c r="O185" s="2" t="s">
        <v>257</v>
      </c>
      <c r="P185" s="161" t="s">
        <v>3275</v>
      </c>
      <c r="Q185" s="2" t="s">
        <v>89</v>
      </c>
      <c r="R185" s="2" t="s">
        <v>3210</v>
      </c>
      <c r="S185" s="2" t="s">
        <v>2855</v>
      </c>
      <c r="T185" s="160" t="s">
        <v>3259</v>
      </c>
      <c r="U185" s="144">
        <v>3.306</v>
      </c>
      <c r="V185" s="137">
        <v>7886.1589999999997</v>
      </c>
      <c r="W185" s="137">
        <v>26071.642</v>
      </c>
      <c r="X185" s="146">
        <v>3.9919000000000003E-2</v>
      </c>
      <c r="Y185" s="146">
        <v>5.5978880857591597E-2</v>
      </c>
      <c r="Z185" s="146">
        <v>1.0470646726595601E-3</v>
      </c>
    </row>
    <row r="186" spans="1:26" x14ac:dyDescent="0.2">
      <c r="A186" s="188">
        <v>1038</v>
      </c>
      <c r="B186" s="2">
        <v>1162</v>
      </c>
      <c r="C186" s="2" t="s">
        <v>3276</v>
      </c>
      <c r="F186" s="2" t="s">
        <v>3277</v>
      </c>
      <c r="G186" s="2">
        <v>29994105</v>
      </c>
      <c r="H186" s="2" t="s">
        <v>33</v>
      </c>
      <c r="I186" s="2" t="s">
        <v>3214</v>
      </c>
      <c r="J186" s="2" t="s">
        <v>3274</v>
      </c>
      <c r="K186" s="2" t="s">
        <v>84</v>
      </c>
      <c r="N186" s="2" t="s">
        <v>85</v>
      </c>
      <c r="O186" s="2" t="s">
        <v>257</v>
      </c>
      <c r="P186" s="161" t="s">
        <v>3278</v>
      </c>
      <c r="Q186" s="2" t="s">
        <v>89</v>
      </c>
      <c r="R186" s="2" t="s">
        <v>3210</v>
      </c>
      <c r="S186" s="2" t="s">
        <v>2855</v>
      </c>
      <c r="T186" s="160" t="s">
        <v>3243</v>
      </c>
      <c r="U186" s="144">
        <v>3.306</v>
      </c>
      <c r="V186" s="137">
        <v>5884.97</v>
      </c>
      <c r="W186" s="137">
        <v>19455.71</v>
      </c>
      <c r="X186" s="146">
        <v>2.5940000000000001E-2</v>
      </c>
      <c r="Y186" s="146">
        <v>4.17736966553146E-2</v>
      </c>
      <c r="Z186" s="146">
        <v>7.8136185189999201E-4</v>
      </c>
    </row>
    <row r="187" spans="1:26" x14ac:dyDescent="0.2">
      <c r="A187" s="188">
        <v>1038</v>
      </c>
      <c r="B187" s="2">
        <v>1162</v>
      </c>
      <c r="C187" s="2" t="s">
        <v>3279</v>
      </c>
      <c r="F187" s="2" t="s">
        <v>3280</v>
      </c>
      <c r="G187" s="2">
        <v>29994110</v>
      </c>
      <c r="H187" s="2" t="s">
        <v>33</v>
      </c>
      <c r="I187" s="2" t="s">
        <v>3214</v>
      </c>
      <c r="J187" s="2" t="s">
        <v>3281</v>
      </c>
      <c r="K187" s="2" t="s">
        <v>84</v>
      </c>
      <c r="N187" s="2" t="s">
        <v>85</v>
      </c>
      <c r="O187" s="2" t="s">
        <v>257</v>
      </c>
      <c r="P187" s="161" t="s">
        <v>3282</v>
      </c>
      <c r="Q187" s="2" t="s">
        <v>89</v>
      </c>
      <c r="R187" s="2" t="s">
        <v>3210</v>
      </c>
      <c r="S187" s="2" t="s">
        <v>2855</v>
      </c>
      <c r="T187" s="160" t="s">
        <v>2857</v>
      </c>
      <c r="U187" s="144">
        <v>3.306</v>
      </c>
      <c r="V187" s="137">
        <v>6681.44</v>
      </c>
      <c r="W187" s="137">
        <v>22088.842000000001</v>
      </c>
      <c r="X187" s="146">
        <v>1.4940999999999999E-2</v>
      </c>
      <c r="Y187" s="146">
        <v>4.7427341130366098E-2</v>
      </c>
      <c r="Z187" s="146">
        <v>8.8711122221453702E-4</v>
      </c>
    </row>
    <row r="188" spans="1:26" x14ac:dyDescent="0.2">
      <c r="A188" s="188">
        <v>1038</v>
      </c>
      <c r="B188" s="2">
        <v>1162</v>
      </c>
      <c r="C188" s="2" t="s">
        <v>3283</v>
      </c>
      <c r="F188" s="2" t="s">
        <v>3284</v>
      </c>
      <c r="G188" s="2">
        <v>29994111</v>
      </c>
      <c r="H188" s="2" t="s">
        <v>33</v>
      </c>
      <c r="I188" s="2" t="s">
        <v>3214</v>
      </c>
      <c r="J188" s="2" t="s">
        <v>3285</v>
      </c>
      <c r="K188" s="2" t="s">
        <v>84</v>
      </c>
      <c r="N188" s="2" t="s">
        <v>349</v>
      </c>
      <c r="O188" s="2" t="s">
        <v>257</v>
      </c>
      <c r="P188" s="161" t="s">
        <v>3286</v>
      </c>
      <c r="Q188" s="2" t="s">
        <v>89</v>
      </c>
      <c r="R188" s="2" t="s">
        <v>3210</v>
      </c>
      <c r="S188" s="2" t="s">
        <v>2855</v>
      </c>
      <c r="T188" s="160" t="s">
        <v>3287</v>
      </c>
      <c r="U188" s="144">
        <v>3.306</v>
      </c>
      <c r="V188" s="137">
        <v>2699.8490000000002</v>
      </c>
      <c r="W188" s="137">
        <v>8925.6990000000005</v>
      </c>
      <c r="X188" s="146">
        <v>2.4520000000000002E-3</v>
      </c>
      <c r="Y188" s="146">
        <v>1.9164526259723098E-2</v>
      </c>
      <c r="Z188" s="146">
        <v>3.58465516055261E-4</v>
      </c>
    </row>
    <row r="189" spans="1:26" x14ac:dyDescent="0.2">
      <c r="A189" s="188">
        <v>1038</v>
      </c>
      <c r="B189" s="2">
        <v>1162</v>
      </c>
      <c r="C189" s="2" t="s">
        <v>3311</v>
      </c>
      <c r="F189" s="2" t="s">
        <v>3312</v>
      </c>
      <c r="G189" s="2">
        <v>29994121</v>
      </c>
      <c r="H189" s="2" t="s">
        <v>33</v>
      </c>
      <c r="I189" s="2" t="s">
        <v>3214</v>
      </c>
      <c r="J189" s="2" t="s">
        <v>3215</v>
      </c>
      <c r="K189" s="2" t="s">
        <v>84</v>
      </c>
      <c r="N189" s="2" t="s">
        <v>305</v>
      </c>
      <c r="O189" s="2" t="s">
        <v>257</v>
      </c>
      <c r="P189" s="161" t="s">
        <v>3314</v>
      </c>
      <c r="Q189" s="2" t="s">
        <v>197</v>
      </c>
      <c r="R189" s="2" t="s">
        <v>3210</v>
      </c>
      <c r="S189" s="2" t="s">
        <v>2855</v>
      </c>
      <c r="T189" s="160" t="s">
        <v>3315</v>
      </c>
      <c r="U189" s="144">
        <v>3.8807</v>
      </c>
      <c r="V189" s="137">
        <v>2234.509</v>
      </c>
      <c r="W189" s="137">
        <v>8671.4609999999993</v>
      </c>
      <c r="X189" s="146">
        <v>2.0086E-2</v>
      </c>
      <c r="Y189" s="146">
        <v>1.8618646483920701E-2</v>
      </c>
      <c r="Z189" s="146">
        <v>3.4825503274431199E-4</v>
      </c>
    </row>
    <row r="190" spans="1:26" x14ac:dyDescent="0.2">
      <c r="A190" s="188">
        <v>1038</v>
      </c>
      <c r="B190" s="2">
        <v>1162</v>
      </c>
      <c r="C190" s="2" t="s">
        <v>3288</v>
      </c>
      <c r="F190" s="2" t="s">
        <v>3289</v>
      </c>
      <c r="G190" s="2">
        <v>29994122</v>
      </c>
      <c r="H190" s="2" t="s">
        <v>33</v>
      </c>
      <c r="I190" s="2" t="s">
        <v>3214</v>
      </c>
      <c r="J190" s="2" t="s">
        <v>3248</v>
      </c>
      <c r="K190" s="2" t="s">
        <v>84</v>
      </c>
      <c r="N190" s="2" t="s">
        <v>85</v>
      </c>
      <c r="O190" s="2" t="s">
        <v>257</v>
      </c>
      <c r="P190" s="161" t="s">
        <v>3290</v>
      </c>
      <c r="Q190" s="2" t="s">
        <v>89</v>
      </c>
      <c r="R190" s="2" t="s">
        <v>3210</v>
      </c>
      <c r="S190" s="2" t="s">
        <v>2855</v>
      </c>
      <c r="T190" s="160" t="s">
        <v>3291</v>
      </c>
      <c r="U190" s="144">
        <v>3.306</v>
      </c>
      <c r="V190" s="137">
        <v>3941.569</v>
      </c>
      <c r="W190" s="137">
        <v>13030.825999999999</v>
      </c>
      <c r="X190" s="146">
        <v>4.6419000000000002E-2</v>
      </c>
      <c r="Y190" s="146">
        <v>2.7978715568280001E-2</v>
      </c>
      <c r="Z190" s="146">
        <v>5.2333173170187003E-4</v>
      </c>
    </row>
    <row r="191" spans="1:26" x14ac:dyDescent="0.2">
      <c r="A191" s="188">
        <v>1038</v>
      </c>
      <c r="B191" s="2">
        <v>1162</v>
      </c>
      <c r="C191" s="2" t="s">
        <v>3288</v>
      </c>
      <c r="F191" s="2" t="s">
        <v>3292</v>
      </c>
      <c r="G191" s="2">
        <v>29994123</v>
      </c>
      <c r="H191" s="2" t="s">
        <v>33</v>
      </c>
      <c r="I191" s="2" t="s">
        <v>3214</v>
      </c>
      <c r="J191" s="2" t="s">
        <v>3248</v>
      </c>
      <c r="K191" s="2" t="s">
        <v>84</v>
      </c>
      <c r="N191" s="2" t="s">
        <v>85</v>
      </c>
      <c r="O191" s="2" t="s">
        <v>257</v>
      </c>
      <c r="P191" s="161" t="s">
        <v>3293</v>
      </c>
      <c r="Q191" s="2" t="s">
        <v>89</v>
      </c>
      <c r="R191" s="2" t="s">
        <v>3210</v>
      </c>
      <c r="S191" s="2" t="s">
        <v>2855</v>
      </c>
      <c r="T191" s="160" t="s">
        <v>3291</v>
      </c>
      <c r="U191" s="144">
        <v>3.306</v>
      </c>
      <c r="V191" s="137">
        <v>750.69600000000003</v>
      </c>
      <c r="W191" s="137">
        <v>2481.8029999999999</v>
      </c>
      <c r="X191" s="146">
        <v>3.3272999999999997E-2</v>
      </c>
      <c r="Y191" s="146">
        <v>5.3287218868383803E-3</v>
      </c>
      <c r="Z191" s="146">
        <v>9.9671811094801296E-5</v>
      </c>
    </row>
    <row r="192" spans="1:26" x14ac:dyDescent="0.2">
      <c r="A192" s="188">
        <v>1038</v>
      </c>
      <c r="B192" s="2">
        <v>1162</v>
      </c>
      <c r="C192" s="2" t="s">
        <v>3294</v>
      </c>
      <c r="F192" s="2" t="s">
        <v>3295</v>
      </c>
      <c r="G192" s="2">
        <v>29994141</v>
      </c>
      <c r="H192" s="2" t="s">
        <v>33</v>
      </c>
      <c r="I192" s="2" t="s">
        <v>3214</v>
      </c>
      <c r="J192" s="2" t="s">
        <v>3215</v>
      </c>
      <c r="K192" s="2" t="s">
        <v>84</v>
      </c>
      <c r="N192" s="2" t="s">
        <v>3296</v>
      </c>
      <c r="O192" s="2" t="s">
        <v>257</v>
      </c>
      <c r="P192" s="161" t="s">
        <v>3297</v>
      </c>
      <c r="Q192" s="2" t="s">
        <v>197</v>
      </c>
      <c r="R192" s="2" t="s">
        <v>3210</v>
      </c>
      <c r="S192" s="2" t="s">
        <v>2855</v>
      </c>
      <c r="T192" s="160" t="s">
        <v>3298</v>
      </c>
      <c r="U192" s="144">
        <v>3.8807</v>
      </c>
      <c r="V192" s="137">
        <v>5098.8029999999999</v>
      </c>
      <c r="W192" s="137">
        <v>19786.924999999999</v>
      </c>
      <c r="X192" s="146">
        <v>3.5721000000000003E-2</v>
      </c>
      <c r="Y192" s="146">
        <v>4.2484855490451799E-2</v>
      </c>
      <c r="Z192" s="146">
        <v>7.9466382009789295E-4</v>
      </c>
    </row>
    <row r="193" spans="1:26" x14ac:dyDescent="0.2">
      <c r="A193" s="188">
        <v>1038</v>
      </c>
      <c r="B193" s="2">
        <v>1162</v>
      </c>
      <c r="C193" s="2" t="s">
        <v>3260</v>
      </c>
      <c r="F193" s="2" t="s">
        <v>3299</v>
      </c>
      <c r="G193" s="2">
        <v>29994200</v>
      </c>
      <c r="H193" s="2" t="s">
        <v>33</v>
      </c>
      <c r="I193" s="2" t="s">
        <v>3214</v>
      </c>
      <c r="J193" s="2" t="s">
        <v>3248</v>
      </c>
      <c r="K193" s="2" t="s">
        <v>84</v>
      </c>
      <c r="N193" s="2" t="s">
        <v>85</v>
      </c>
      <c r="O193" s="2" t="s">
        <v>257</v>
      </c>
      <c r="P193" s="161" t="s">
        <v>3300</v>
      </c>
      <c r="Q193" s="2" t="s">
        <v>89</v>
      </c>
      <c r="R193" s="2" t="s">
        <v>3210</v>
      </c>
      <c r="S193" s="2" t="s">
        <v>2855</v>
      </c>
      <c r="T193" s="160" t="s">
        <v>3301</v>
      </c>
      <c r="U193" s="144">
        <v>3.306</v>
      </c>
      <c r="V193" s="137">
        <v>9804.1190000000006</v>
      </c>
      <c r="W193" s="137">
        <v>32412.418000000001</v>
      </c>
      <c r="X193" s="146">
        <v>3.4609000000000001E-2</v>
      </c>
      <c r="Y193" s="146">
        <v>6.9593274417915796E-2</v>
      </c>
      <c r="Z193" s="146">
        <v>1.3017169686381799E-3</v>
      </c>
    </row>
    <row r="194" spans="1:26" x14ac:dyDescent="0.2">
      <c r="A194" s="188">
        <v>1038</v>
      </c>
      <c r="B194" s="2">
        <v>1162</v>
      </c>
      <c r="C194" s="2" t="s">
        <v>3302</v>
      </c>
      <c r="F194" s="2" t="s">
        <v>3303</v>
      </c>
      <c r="G194" s="2">
        <v>29994485</v>
      </c>
      <c r="H194" s="2" t="s">
        <v>33</v>
      </c>
      <c r="I194" s="2" t="s">
        <v>3214</v>
      </c>
      <c r="J194" s="2" t="s">
        <v>3215</v>
      </c>
      <c r="K194" s="2" t="s">
        <v>84</v>
      </c>
      <c r="N194" s="2" t="s">
        <v>85</v>
      </c>
      <c r="O194" s="2" t="s">
        <v>257</v>
      </c>
      <c r="P194" s="161" t="s">
        <v>3304</v>
      </c>
      <c r="Q194" s="2" t="s">
        <v>89</v>
      </c>
      <c r="R194" s="2" t="s">
        <v>3210</v>
      </c>
      <c r="S194" s="2" t="s">
        <v>2855</v>
      </c>
      <c r="T194" s="160" t="s">
        <v>2857</v>
      </c>
      <c r="U194" s="144">
        <v>3.306</v>
      </c>
      <c r="V194" s="137">
        <v>6127.183</v>
      </c>
      <c r="W194" s="137">
        <v>20256.467000000001</v>
      </c>
      <c r="X194" s="146">
        <v>1.0279999999999999E-2</v>
      </c>
      <c r="Y194" s="146">
        <v>4.3493016507768302E-2</v>
      </c>
      <c r="Z194" s="146">
        <v>8.1352110644254401E-4</v>
      </c>
    </row>
    <row r="195" spans="1:26" x14ac:dyDescent="0.2">
      <c r="A195" s="188">
        <v>1038</v>
      </c>
      <c r="B195" s="2">
        <v>1162</v>
      </c>
      <c r="C195" s="2" t="s">
        <v>3305</v>
      </c>
      <c r="F195" s="2" t="s">
        <v>3306</v>
      </c>
      <c r="G195" s="2">
        <v>29994498</v>
      </c>
      <c r="H195" s="2" t="s">
        <v>33</v>
      </c>
      <c r="I195" s="2" t="s">
        <v>3207</v>
      </c>
      <c r="J195" s="2" t="s">
        <v>3281</v>
      </c>
      <c r="K195" s="2" t="s">
        <v>84</v>
      </c>
      <c r="N195" s="2" t="s">
        <v>30</v>
      </c>
      <c r="O195" s="2" t="s">
        <v>257</v>
      </c>
      <c r="P195" s="161" t="s">
        <v>3307</v>
      </c>
      <c r="Q195" s="2" t="s">
        <v>89</v>
      </c>
      <c r="R195" s="2" t="s">
        <v>3210</v>
      </c>
      <c r="S195" s="2" t="s">
        <v>2855</v>
      </c>
      <c r="T195" s="160" t="s">
        <v>3308</v>
      </c>
      <c r="U195" s="144">
        <v>3.306</v>
      </c>
      <c r="V195" s="137">
        <v>1374.1310000000001</v>
      </c>
      <c r="W195" s="137">
        <v>4542.8789999999999</v>
      </c>
      <c r="X195" s="146">
        <v>7.7617000000000005E-2</v>
      </c>
      <c r="Y195" s="146">
        <v>9.75409450464188E-3</v>
      </c>
      <c r="Z195" s="146">
        <v>1.82446801599611E-4</v>
      </c>
    </row>
    <row r="196" spans="1:26" x14ac:dyDescent="0.2">
      <c r="A196" s="188">
        <v>1038</v>
      </c>
      <c r="B196" s="2">
        <v>1162</v>
      </c>
      <c r="C196" s="2" t="s">
        <v>3246</v>
      </c>
      <c r="F196" s="2" t="s">
        <v>3309</v>
      </c>
      <c r="G196" s="2">
        <v>29994555</v>
      </c>
      <c r="H196" s="2" t="s">
        <v>33</v>
      </c>
      <c r="I196" s="2" t="s">
        <v>3214</v>
      </c>
      <c r="J196" s="2" t="s">
        <v>3248</v>
      </c>
      <c r="K196" s="2" t="s">
        <v>84</v>
      </c>
      <c r="N196" s="2" t="s">
        <v>85</v>
      </c>
      <c r="O196" s="2" t="s">
        <v>257</v>
      </c>
      <c r="P196" s="161" t="s">
        <v>3310</v>
      </c>
      <c r="Q196" s="2" t="s">
        <v>89</v>
      </c>
      <c r="R196" s="2" t="s">
        <v>3210</v>
      </c>
      <c r="S196" s="2" t="s">
        <v>2855</v>
      </c>
      <c r="T196" s="160" t="s">
        <v>3227</v>
      </c>
      <c r="U196" s="144">
        <v>3.306</v>
      </c>
      <c r="V196" s="137">
        <v>3376.8589999999999</v>
      </c>
      <c r="W196" s="137">
        <v>11163.896000000001</v>
      </c>
      <c r="X196" s="146">
        <v>4.8538999999999999E-2</v>
      </c>
      <c r="Y196" s="146">
        <v>2.3970197585266199E-2</v>
      </c>
      <c r="Z196" s="146">
        <v>4.4835385602029297E-4</v>
      </c>
    </row>
    <row r="197" spans="1:26" x14ac:dyDescent="0.2">
      <c r="A197" s="188">
        <v>1038</v>
      </c>
      <c r="B197" s="2">
        <v>1162</v>
      </c>
      <c r="C197" s="2" t="s">
        <v>3279</v>
      </c>
      <c r="F197" s="2" t="s">
        <v>3316</v>
      </c>
      <c r="G197" s="2">
        <v>29994692</v>
      </c>
      <c r="H197" s="2" t="s">
        <v>33</v>
      </c>
      <c r="I197" s="2" t="s">
        <v>3214</v>
      </c>
      <c r="J197" s="2" t="s">
        <v>3281</v>
      </c>
      <c r="K197" s="2" t="s">
        <v>84</v>
      </c>
      <c r="N197" s="2" t="s">
        <v>85</v>
      </c>
      <c r="O197" s="2" t="s">
        <v>257</v>
      </c>
      <c r="P197" s="161" t="s">
        <v>3317</v>
      </c>
      <c r="Q197" s="2" t="s">
        <v>89</v>
      </c>
      <c r="R197" s="2" t="s">
        <v>3210</v>
      </c>
      <c r="S197" s="2" t="s">
        <v>2855</v>
      </c>
      <c r="T197" s="160" t="s">
        <v>3318</v>
      </c>
      <c r="U197" s="144">
        <v>3.306</v>
      </c>
      <c r="V197" s="137">
        <v>2101.886</v>
      </c>
      <c r="W197" s="137">
        <v>6948.8360000000002</v>
      </c>
      <c r="X197" s="146">
        <v>4.058E-3</v>
      </c>
      <c r="Y197" s="146">
        <v>1.4919967145261399E-2</v>
      </c>
      <c r="Z197" s="146">
        <v>2.7907257658092201E-4</v>
      </c>
    </row>
    <row r="198" spans="1:26" x14ac:dyDescent="0.2">
      <c r="A198" s="188">
        <v>1038</v>
      </c>
      <c r="B198" s="2">
        <v>1319</v>
      </c>
      <c r="C198" s="2" t="s">
        <v>3212</v>
      </c>
      <c r="F198" s="2" t="s">
        <v>3213</v>
      </c>
      <c r="G198" s="2">
        <v>29992375</v>
      </c>
      <c r="H198" s="2" t="s">
        <v>33</v>
      </c>
      <c r="I198" s="2" t="s">
        <v>3214</v>
      </c>
      <c r="J198" s="2" t="s">
        <v>3215</v>
      </c>
      <c r="K198" s="2" t="s">
        <v>30</v>
      </c>
      <c r="N198" s="2" t="s">
        <v>30</v>
      </c>
      <c r="O198" s="2" t="s">
        <v>257</v>
      </c>
      <c r="P198" s="161" t="s">
        <v>3216</v>
      </c>
      <c r="Q198" s="2" t="s">
        <v>34</v>
      </c>
      <c r="R198" s="2" t="s">
        <v>3210</v>
      </c>
      <c r="S198" s="2" t="s">
        <v>2855</v>
      </c>
      <c r="T198" s="160" t="s">
        <v>3217</v>
      </c>
      <c r="U198" s="144">
        <v>1</v>
      </c>
      <c r="V198" s="137">
        <v>9.8369999999999997</v>
      </c>
      <c r="W198" s="137">
        <v>9.8369999999999997</v>
      </c>
      <c r="X198" s="146">
        <v>4.3410000000000002E-3</v>
      </c>
      <c r="Y198" s="146">
        <v>9.4668921734625603E-4</v>
      </c>
      <c r="Z198" s="146">
        <v>1.68663719609718E-5</v>
      </c>
    </row>
    <row r="199" spans="1:26" x14ac:dyDescent="0.2">
      <c r="A199" s="188">
        <v>1038</v>
      </c>
      <c r="B199" s="2">
        <v>1319</v>
      </c>
      <c r="C199" s="2" t="s">
        <v>3212</v>
      </c>
      <c r="F199" s="2" t="s">
        <v>3218</v>
      </c>
      <c r="G199" s="2">
        <v>29992501</v>
      </c>
      <c r="H199" s="2" t="s">
        <v>33</v>
      </c>
      <c r="I199" s="2" t="s">
        <v>3214</v>
      </c>
      <c r="J199" s="2" t="s">
        <v>3215</v>
      </c>
      <c r="K199" s="2" t="s">
        <v>30</v>
      </c>
      <c r="N199" s="2" t="s">
        <v>30</v>
      </c>
      <c r="O199" s="2" t="s">
        <v>257</v>
      </c>
      <c r="P199" s="161" t="s">
        <v>3219</v>
      </c>
      <c r="Q199" s="2" t="s">
        <v>34</v>
      </c>
      <c r="R199" s="2" t="s">
        <v>3210</v>
      </c>
      <c r="S199" s="2" t="s">
        <v>2855</v>
      </c>
      <c r="T199" s="160" t="s">
        <v>3217</v>
      </c>
      <c r="U199" s="144">
        <v>1</v>
      </c>
      <c r="V199" s="137">
        <v>48.348999999999997</v>
      </c>
      <c r="W199" s="137">
        <v>48.348999999999997</v>
      </c>
      <c r="X199" s="146">
        <v>6.136E-3</v>
      </c>
      <c r="Y199" s="146">
        <v>4.6528078785094398E-3</v>
      </c>
      <c r="Z199" s="146">
        <v>8.2895196125569898E-5</v>
      </c>
    </row>
    <row r="200" spans="1:26" x14ac:dyDescent="0.2">
      <c r="A200" s="188">
        <v>1038</v>
      </c>
      <c r="B200" s="2">
        <v>1319</v>
      </c>
      <c r="C200" s="2" t="s">
        <v>3232</v>
      </c>
      <c r="F200" s="2" t="s">
        <v>3233</v>
      </c>
      <c r="G200" s="2">
        <v>29993692</v>
      </c>
      <c r="H200" s="2" t="s">
        <v>33</v>
      </c>
      <c r="I200" s="2" t="s">
        <v>3214</v>
      </c>
      <c r="J200" s="2" t="s">
        <v>3215</v>
      </c>
      <c r="K200" s="2" t="s">
        <v>30</v>
      </c>
      <c r="N200" s="2" t="s">
        <v>30</v>
      </c>
      <c r="O200" s="2" t="s">
        <v>257</v>
      </c>
      <c r="P200" s="161" t="s">
        <v>3234</v>
      </c>
      <c r="Q200" s="2" t="s">
        <v>34</v>
      </c>
      <c r="R200" s="2" t="s">
        <v>3210</v>
      </c>
      <c r="S200" s="2" t="s">
        <v>2855</v>
      </c>
      <c r="T200" s="160" t="s">
        <v>3227</v>
      </c>
      <c r="U200" s="144">
        <v>1</v>
      </c>
      <c r="V200" s="137">
        <v>1618.0730000000001</v>
      </c>
      <c r="W200" s="137">
        <v>1618.0730000000001</v>
      </c>
      <c r="X200" s="146">
        <v>2.699E-3</v>
      </c>
      <c r="Y200" s="146">
        <v>0.15571455117272201</v>
      </c>
      <c r="Z200" s="146">
        <v>2.77423624531925E-3</v>
      </c>
    </row>
    <row r="201" spans="1:26" x14ac:dyDescent="0.2">
      <c r="A201" s="188">
        <v>1038</v>
      </c>
      <c r="B201" s="2">
        <v>1319</v>
      </c>
      <c r="C201" s="2" t="s">
        <v>3235</v>
      </c>
      <c r="F201" s="2" t="s">
        <v>3236</v>
      </c>
      <c r="G201" s="2">
        <v>29994076</v>
      </c>
      <c r="H201" s="2" t="s">
        <v>33</v>
      </c>
      <c r="I201" s="2" t="s">
        <v>3207</v>
      </c>
      <c r="J201" s="2" t="s">
        <v>3237</v>
      </c>
      <c r="K201" s="2" t="s">
        <v>30</v>
      </c>
      <c r="N201" s="2" t="s">
        <v>30</v>
      </c>
      <c r="O201" s="2" t="s">
        <v>257</v>
      </c>
      <c r="P201" s="161" t="s">
        <v>3122</v>
      </c>
      <c r="Q201" s="2" t="s">
        <v>89</v>
      </c>
      <c r="R201" s="2" t="s">
        <v>3210</v>
      </c>
      <c r="S201" s="2" t="s">
        <v>2855</v>
      </c>
      <c r="T201" s="160" t="s">
        <v>3239</v>
      </c>
      <c r="U201" s="144">
        <v>3.306</v>
      </c>
      <c r="V201" s="137">
        <v>26.579000000000001</v>
      </c>
      <c r="W201" s="137">
        <v>87.87</v>
      </c>
      <c r="X201" s="146">
        <v>8.6000000000000003E-5</v>
      </c>
      <c r="Y201" s="146">
        <v>8.4561317107657106E-3</v>
      </c>
      <c r="Z201" s="146">
        <v>1.5065584372508801E-4</v>
      </c>
    </row>
    <row r="202" spans="1:26" x14ac:dyDescent="0.2">
      <c r="A202" s="188">
        <v>1038</v>
      </c>
      <c r="B202" s="2">
        <v>1319</v>
      </c>
      <c r="C202" s="2" t="s">
        <v>3240</v>
      </c>
      <c r="F202" s="2" t="s">
        <v>3241</v>
      </c>
      <c r="G202" s="2">
        <v>29994114</v>
      </c>
      <c r="H202" s="2" t="s">
        <v>33</v>
      </c>
      <c r="I202" s="2" t="s">
        <v>3214</v>
      </c>
      <c r="J202" s="2" t="s">
        <v>3215</v>
      </c>
      <c r="K202" s="2" t="s">
        <v>30</v>
      </c>
      <c r="N202" s="2" t="s">
        <v>30</v>
      </c>
      <c r="O202" s="2" t="s">
        <v>257</v>
      </c>
      <c r="P202" s="161" t="s">
        <v>3242</v>
      </c>
      <c r="Q202" s="2" t="s">
        <v>34</v>
      </c>
      <c r="R202" s="2" t="s">
        <v>3210</v>
      </c>
      <c r="S202" s="2" t="s">
        <v>2855</v>
      </c>
      <c r="T202" s="160" t="s">
        <v>3243</v>
      </c>
      <c r="U202" s="144">
        <v>1</v>
      </c>
      <c r="V202" s="137">
        <v>222.90199999999999</v>
      </c>
      <c r="W202" s="137">
        <v>222.90199999999999</v>
      </c>
      <c r="X202" s="146">
        <v>3.1359999999999999E-3</v>
      </c>
      <c r="Y202" s="146">
        <v>2.1450874670016901E-2</v>
      </c>
      <c r="Z202" s="146">
        <v>3.8217233749305901E-4</v>
      </c>
    </row>
    <row r="203" spans="1:26" x14ac:dyDescent="0.2">
      <c r="A203" s="188">
        <v>1038</v>
      </c>
      <c r="B203" s="2">
        <v>1319</v>
      </c>
      <c r="C203" s="2" t="s">
        <v>3246</v>
      </c>
      <c r="F203" s="2" t="s">
        <v>3247</v>
      </c>
      <c r="G203" s="2">
        <v>29992613</v>
      </c>
      <c r="H203" s="2" t="s">
        <v>33</v>
      </c>
      <c r="I203" s="2" t="s">
        <v>3214</v>
      </c>
      <c r="J203" s="2" t="s">
        <v>3248</v>
      </c>
      <c r="K203" s="2" t="s">
        <v>84</v>
      </c>
      <c r="N203" s="2" t="s">
        <v>85</v>
      </c>
      <c r="O203" s="2" t="s">
        <v>257</v>
      </c>
      <c r="P203" s="161" t="s">
        <v>3249</v>
      </c>
      <c r="Q203" s="2" t="s">
        <v>89</v>
      </c>
      <c r="R203" s="2" t="s">
        <v>3210</v>
      </c>
      <c r="S203" s="2" t="s">
        <v>2855</v>
      </c>
      <c r="T203" s="160" t="s">
        <v>3250</v>
      </c>
      <c r="U203" s="144">
        <v>3.306</v>
      </c>
      <c r="V203" s="137">
        <v>0</v>
      </c>
      <c r="W203" s="137">
        <v>0</v>
      </c>
      <c r="X203" s="146">
        <v>5.6239999999999997E-3</v>
      </c>
      <c r="Y203" s="146">
        <v>1.0078269650012801E-9</v>
      </c>
      <c r="Z203" s="146">
        <v>1.79556122036104E-11</v>
      </c>
    </row>
    <row r="204" spans="1:26" x14ac:dyDescent="0.2">
      <c r="A204" s="188">
        <v>1038</v>
      </c>
      <c r="B204" s="2">
        <v>1319</v>
      </c>
      <c r="C204" s="2" t="s">
        <v>3251</v>
      </c>
      <c r="F204" s="2" t="s">
        <v>3252</v>
      </c>
      <c r="G204" s="2">
        <v>29992902</v>
      </c>
      <c r="H204" s="2" t="s">
        <v>33</v>
      </c>
      <c r="I204" s="2" t="s">
        <v>3214</v>
      </c>
      <c r="J204" s="2" t="s">
        <v>3248</v>
      </c>
      <c r="K204" s="2" t="s">
        <v>84</v>
      </c>
      <c r="N204" s="2" t="s">
        <v>85</v>
      </c>
      <c r="O204" s="2" t="s">
        <v>257</v>
      </c>
      <c r="P204" s="161" t="s">
        <v>3253</v>
      </c>
      <c r="Q204" s="2" t="s">
        <v>89</v>
      </c>
      <c r="R204" s="2" t="s">
        <v>3210</v>
      </c>
      <c r="S204" s="2" t="s">
        <v>2855</v>
      </c>
      <c r="T204" s="160" t="s">
        <v>3211</v>
      </c>
      <c r="U204" s="144">
        <v>3.306</v>
      </c>
      <c r="V204" s="137">
        <v>128.25399999999999</v>
      </c>
      <c r="W204" s="137">
        <v>424.00700000000001</v>
      </c>
      <c r="X204" s="146">
        <v>1.8699999999999999E-4</v>
      </c>
      <c r="Y204" s="146">
        <v>4.0804151486118101E-2</v>
      </c>
      <c r="Z204" s="146">
        <v>7.2697352405249596E-4</v>
      </c>
    </row>
    <row r="205" spans="1:26" x14ac:dyDescent="0.2">
      <c r="A205" s="188">
        <v>1038</v>
      </c>
      <c r="B205" s="2">
        <v>1319</v>
      </c>
      <c r="C205" s="2" t="s">
        <v>3260</v>
      </c>
      <c r="F205" s="2" t="s">
        <v>3261</v>
      </c>
      <c r="G205" s="2">
        <v>29993690</v>
      </c>
      <c r="H205" s="2" t="s">
        <v>33</v>
      </c>
      <c r="I205" s="2" t="s">
        <v>3214</v>
      </c>
      <c r="J205" s="2" t="s">
        <v>3248</v>
      </c>
      <c r="K205" s="2" t="s">
        <v>84</v>
      </c>
      <c r="N205" s="2" t="s">
        <v>85</v>
      </c>
      <c r="O205" s="2" t="s">
        <v>257</v>
      </c>
      <c r="P205" s="161" t="s">
        <v>3262</v>
      </c>
      <c r="Q205" s="2" t="s">
        <v>89</v>
      </c>
      <c r="R205" s="2" t="s">
        <v>3210</v>
      </c>
      <c r="S205" s="2" t="s">
        <v>2855</v>
      </c>
      <c r="T205" s="160" t="s">
        <v>3217</v>
      </c>
      <c r="U205" s="144">
        <v>3.306</v>
      </c>
      <c r="V205" s="137">
        <v>83.641000000000005</v>
      </c>
      <c r="W205" s="137">
        <v>276.51799999999997</v>
      </c>
      <c r="X205" s="146">
        <v>5.0100000000000003E-4</v>
      </c>
      <c r="Y205" s="146">
        <v>2.66106143551635E-2</v>
      </c>
      <c r="Z205" s="146">
        <v>4.7409911468338103E-4</v>
      </c>
    </row>
    <row r="206" spans="1:26" x14ac:dyDescent="0.2">
      <c r="A206" s="188">
        <v>1038</v>
      </c>
      <c r="B206" s="2">
        <v>1319</v>
      </c>
      <c r="C206" s="2" t="s">
        <v>3251</v>
      </c>
      <c r="F206" s="2" t="s">
        <v>3263</v>
      </c>
      <c r="G206" s="2">
        <v>29993696</v>
      </c>
      <c r="H206" s="2" t="s">
        <v>33</v>
      </c>
      <c r="I206" s="2" t="s">
        <v>3214</v>
      </c>
      <c r="J206" s="2" t="s">
        <v>3248</v>
      </c>
      <c r="K206" s="2" t="s">
        <v>84</v>
      </c>
      <c r="N206" s="2" t="s">
        <v>85</v>
      </c>
      <c r="O206" s="2" t="s">
        <v>257</v>
      </c>
      <c r="P206" s="161" t="s">
        <v>3264</v>
      </c>
      <c r="Q206" s="2" t="s">
        <v>89</v>
      </c>
      <c r="R206" s="2" t="s">
        <v>3210</v>
      </c>
      <c r="S206" s="2" t="s">
        <v>2855</v>
      </c>
      <c r="T206" s="160" t="s">
        <v>3265</v>
      </c>
      <c r="U206" s="144">
        <v>3.306</v>
      </c>
      <c r="V206" s="137">
        <v>115.63</v>
      </c>
      <c r="W206" s="137">
        <v>382.27199999999999</v>
      </c>
      <c r="X206" s="146">
        <v>9.5000000000000005E-5</v>
      </c>
      <c r="Y206" s="146">
        <v>3.6787780690435902E-2</v>
      </c>
      <c r="Z206" s="146">
        <v>6.5541719645107702E-4</v>
      </c>
    </row>
    <row r="207" spans="1:26" x14ac:dyDescent="0.2">
      <c r="A207" s="188">
        <v>1038</v>
      </c>
      <c r="B207" s="2">
        <v>1319</v>
      </c>
      <c r="C207" s="2" t="s">
        <v>3251</v>
      </c>
      <c r="F207" s="2" t="s">
        <v>3266</v>
      </c>
      <c r="G207" s="2">
        <v>29993699</v>
      </c>
      <c r="H207" s="2" t="s">
        <v>33</v>
      </c>
      <c r="I207" s="2" t="s">
        <v>3214</v>
      </c>
      <c r="J207" s="2" t="s">
        <v>3248</v>
      </c>
      <c r="K207" s="2" t="s">
        <v>84</v>
      </c>
      <c r="N207" s="2" t="s">
        <v>85</v>
      </c>
      <c r="O207" s="2" t="s">
        <v>257</v>
      </c>
      <c r="P207" s="161" t="s">
        <v>3267</v>
      </c>
      <c r="Q207" s="2" t="s">
        <v>89</v>
      </c>
      <c r="R207" s="2" t="s">
        <v>3210</v>
      </c>
      <c r="S207" s="2" t="s">
        <v>2855</v>
      </c>
      <c r="T207" s="160" t="s">
        <v>2857</v>
      </c>
      <c r="U207" s="144">
        <v>3.306</v>
      </c>
      <c r="V207" s="137">
        <v>245.43799999999999</v>
      </c>
      <c r="W207" s="137">
        <v>811.41800000000001</v>
      </c>
      <c r="X207" s="146">
        <v>1.8100000000000001E-4</v>
      </c>
      <c r="Y207" s="146">
        <v>7.8086467127592402E-2</v>
      </c>
      <c r="Z207" s="146">
        <v>1.3912014371348399E-3</v>
      </c>
    </row>
    <row r="208" spans="1:26" x14ac:dyDescent="0.2">
      <c r="A208" s="188">
        <v>1038</v>
      </c>
      <c r="B208" s="2">
        <v>1319</v>
      </c>
      <c r="C208" s="2" t="s">
        <v>3268</v>
      </c>
      <c r="F208" s="2" t="s">
        <v>3269</v>
      </c>
      <c r="G208" s="2">
        <v>29994040</v>
      </c>
      <c r="H208" s="2" t="s">
        <v>33</v>
      </c>
      <c r="I208" s="2" t="s">
        <v>3214</v>
      </c>
      <c r="J208" s="2" t="s">
        <v>3248</v>
      </c>
      <c r="K208" s="2" t="s">
        <v>84</v>
      </c>
      <c r="N208" s="2" t="s">
        <v>85</v>
      </c>
      <c r="O208" s="2" t="s">
        <v>257</v>
      </c>
      <c r="P208" s="161" t="s">
        <v>3270</v>
      </c>
      <c r="Q208" s="2" t="s">
        <v>89</v>
      </c>
      <c r="R208" s="2" t="s">
        <v>3210</v>
      </c>
      <c r="S208" s="2" t="s">
        <v>2855</v>
      </c>
      <c r="T208" s="160" t="s">
        <v>3271</v>
      </c>
      <c r="U208" s="144">
        <v>3.306</v>
      </c>
      <c r="V208" s="137">
        <v>103.40600000000001</v>
      </c>
      <c r="W208" s="137">
        <v>341.85899999999998</v>
      </c>
      <c r="X208" s="146">
        <v>2.7099999999999997E-4</v>
      </c>
      <c r="Y208" s="146">
        <v>3.2898614916344299E-2</v>
      </c>
      <c r="Z208" s="146">
        <v>5.8612717459196196E-4</v>
      </c>
    </row>
    <row r="209" spans="1:26" x14ac:dyDescent="0.2">
      <c r="A209" s="188">
        <v>1038</v>
      </c>
      <c r="B209" s="2">
        <v>1319</v>
      </c>
      <c r="C209" s="2" t="s">
        <v>3272</v>
      </c>
      <c r="F209" s="2" t="s">
        <v>3273</v>
      </c>
      <c r="G209" s="2">
        <v>29994089</v>
      </c>
      <c r="H209" s="2" t="s">
        <v>33</v>
      </c>
      <c r="I209" s="2" t="s">
        <v>3214</v>
      </c>
      <c r="J209" s="2" t="s">
        <v>3274</v>
      </c>
      <c r="K209" s="2" t="s">
        <v>84</v>
      </c>
      <c r="N209" s="2" t="s">
        <v>85</v>
      </c>
      <c r="O209" s="2" t="s">
        <v>257</v>
      </c>
      <c r="P209" s="161" t="s">
        <v>3275</v>
      </c>
      <c r="Q209" s="2" t="s">
        <v>89</v>
      </c>
      <c r="R209" s="2" t="s">
        <v>3210</v>
      </c>
      <c r="S209" s="2" t="s">
        <v>2855</v>
      </c>
      <c r="T209" s="160" t="s">
        <v>3259</v>
      </c>
      <c r="U209" s="144">
        <v>3.306</v>
      </c>
      <c r="V209" s="137">
        <v>216.702</v>
      </c>
      <c r="W209" s="137">
        <v>716.41700000000003</v>
      </c>
      <c r="X209" s="146">
        <v>1.0970000000000001E-3</v>
      </c>
      <c r="Y209" s="146">
        <v>6.8944075378455302E-2</v>
      </c>
      <c r="Z209" s="146">
        <v>1.2283190708540499E-3</v>
      </c>
    </row>
    <row r="210" spans="1:26" x14ac:dyDescent="0.2">
      <c r="A210" s="188">
        <v>1038</v>
      </c>
      <c r="B210" s="2">
        <v>1319</v>
      </c>
      <c r="C210" s="2" t="s">
        <v>3276</v>
      </c>
      <c r="F210" s="2" t="s">
        <v>3277</v>
      </c>
      <c r="G210" s="2">
        <v>29994105</v>
      </c>
      <c r="H210" s="2" t="s">
        <v>33</v>
      </c>
      <c r="I210" s="2" t="s">
        <v>3214</v>
      </c>
      <c r="J210" s="2" t="s">
        <v>3274</v>
      </c>
      <c r="K210" s="2" t="s">
        <v>84</v>
      </c>
      <c r="N210" s="2" t="s">
        <v>85</v>
      </c>
      <c r="O210" s="2" t="s">
        <v>257</v>
      </c>
      <c r="P210" s="161" t="s">
        <v>3278</v>
      </c>
      <c r="Q210" s="2" t="s">
        <v>89</v>
      </c>
      <c r="R210" s="2" t="s">
        <v>3210</v>
      </c>
      <c r="S210" s="2" t="s">
        <v>2855</v>
      </c>
      <c r="T210" s="160" t="s">
        <v>3243</v>
      </c>
      <c r="U210" s="144">
        <v>3.306</v>
      </c>
      <c r="V210" s="137">
        <v>188.63800000000001</v>
      </c>
      <c r="W210" s="137">
        <v>623.63599999999997</v>
      </c>
      <c r="X210" s="146">
        <v>8.3100000000000003E-4</v>
      </c>
      <c r="Y210" s="146">
        <v>6.0015332426083701E-2</v>
      </c>
      <c r="Z210" s="146">
        <v>1.06924310693767E-3</v>
      </c>
    </row>
    <row r="211" spans="1:26" x14ac:dyDescent="0.2">
      <c r="A211" s="188">
        <v>1038</v>
      </c>
      <c r="B211" s="2">
        <v>1319</v>
      </c>
      <c r="C211" s="2" t="s">
        <v>3279</v>
      </c>
      <c r="F211" s="2" t="s">
        <v>3280</v>
      </c>
      <c r="G211" s="2">
        <v>29994110</v>
      </c>
      <c r="H211" s="2" t="s">
        <v>33</v>
      </c>
      <c r="I211" s="2" t="s">
        <v>3214</v>
      </c>
      <c r="J211" s="2" t="s">
        <v>3281</v>
      </c>
      <c r="K211" s="2" t="s">
        <v>84</v>
      </c>
      <c r="N211" s="2" t="s">
        <v>85</v>
      </c>
      <c r="O211" s="2" t="s">
        <v>257</v>
      </c>
      <c r="P211" s="161" t="s">
        <v>3282</v>
      </c>
      <c r="Q211" s="2" t="s">
        <v>89</v>
      </c>
      <c r="R211" s="2" t="s">
        <v>3210</v>
      </c>
      <c r="S211" s="2" t="s">
        <v>2855</v>
      </c>
      <c r="T211" s="160" t="s">
        <v>2857</v>
      </c>
      <c r="U211" s="144">
        <v>3.306</v>
      </c>
      <c r="V211" s="137">
        <v>182.035</v>
      </c>
      <c r="W211" s="137">
        <v>601.80799999999999</v>
      </c>
      <c r="X211" s="146">
        <v>4.0700000000000003E-4</v>
      </c>
      <c r="Y211" s="146">
        <v>5.7914739910128001E-2</v>
      </c>
      <c r="Z211" s="146">
        <v>1.0318186026089301E-3</v>
      </c>
    </row>
    <row r="212" spans="1:26" x14ac:dyDescent="0.2">
      <c r="A212" s="188">
        <v>1038</v>
      </c>
      <c r="B212" s="2">
        <v>1319</v>
      </c>
      <c r="C212" s="2" t="s">
        <v>3283</v>
      </c>
      <c r="F212" s="2" t="s">
        <v>3284</v>
      </c>
      <c r="G212" s="2">
        <v>29994111</v>
      </c>
      <c r="H212" s="2" t="s">
        <v>33</v>
      </c>
      <c r="I212" s="2" t="s">
        <v>3214</v>
      </c>
      <c r="J212" s="2" t="s">
        <v>3285</v>
      </c>
      <c r="K212" s="2" t="s">
        <v>84</v>
      </c>
      <c r="N212" s="2" t="s">
        <v>349</v>
      </c>
      <c r="O212" s="2" t="s">
        <v>257</v>
      </c>
      <c r="P212" s="161" t="s">
        <v>3286</v>
      </c>
      <c r="Q212" s="2" t="s">
        <v>89</v>
      </c>
      <c r="R212" s="2" t="s">
        <v>3210</v>
      </c>
      <c r="S212" s="2" t="s">
        <v>2855</v>
      </c>
      <c r="T212" s="160" t="s">
        <v>3287</v>
      </c>
      <c r="U212" s="144">
        <v>3.306</v>
      </c>
      <c r="V212" s="137">
        <v>67.909000000000006</v>
      </c>
      <c r="W212" s="137">
        <v>224.50800000000001</v>
      </c>
      <c r="X212" s="146">
        <v>6.2000000000000003E-5</v>
      </c>
      <c r="Y212" s="146">
        <v>2.1605398621316801E-2</v>
      </c>
      <c r="Z212" s="146">
        <v>3.84925361813764E-4</v>
      </c>
    </row>
    <row r="213" spans="1:26" x14ac:dyDescent="0.2">
      <c r="A213" s="188">
        <v>1038</v>
      </c>
      <c r="B213" s="2">
        <v>1319</v>
      </c>
      <c r="C213" s="2" t="s">
        <v>3311</v>
      </c>
      <c r="F213" s="2" t="s">
        <v>3312</v>
      </c>
      <c r="G213" s="2">
        <v>29994121</v>
      </c>
      <c r="H213" s="2" t="s">
        <v>33</v>
      </c>
      <c r="I213" s="2" t="s">
        <v>3214</v>
      </c>
      <c r="J213" s="2" t="s">
        <v>3215</v>
      </c>
      <c r="K213" s="2" t="s">
        <v>84</v>
      </c>
      <c r="N213" s="2" t="s">
        <v>305</v>
      </c>
      <c r="O213" s="2" t="s">
        <v>257</v>
      </c>
      <c r="P213" s="161" t="s">
        <v>3314</v>
      </c>
      <c r="Q213" s="2" t="s">
        <v>197</v>
      </c>
      <c r="R213" s="2" t="s">
        <v>3210</v>
      </c>
      <c r="S213" s="2" t="s">
        <v>2855</v>
      </c>
      <c r="T213" s="160" t="s">
        <v>3315</v>
      </c>
      <c r="U213" s="144">
        <v>3.8807</v>
      </c>
      <c r="V213" s="137">
        <v>80.728999999999999</v>
      </c>
      <c r="W213" s="137">
        <v>313.28500000000003</v>
      </c>
      <c r="X213" s="146">
        <v>7.2599999999999997E-4</v>
      </c>
      <c r="Y213" s="146">
        <v>3.0148865846324702E-2</v>
      </c>
      <c r="Z213" s="146">
        <v>5.3713718953193098E-4</v>
      </c>
    </row>
    <row r="214" spans="1:26" x14ac:dyDescent="0.2">
      <c r="A214" s="188">
        <v>1038</v>
      </c>
      <c r="B214" s="2">
        <v>1319</v>
      </c>
      <c r="C214" s="2" t="s">
        <v>3288</v>
      </c>
      <c r="F214" s="2" t="s">
        <v>3289</v>
      </c>
      <c r="G214" s="2">
        <v>29994122</v>
      </c>
      <c r="H214" s="2" t="s">
        <v>33</v>
      </c>
      <c r="I214" s="2" t="s">
        <v>3214</v>
      </c>
      <c r="J214" s="2" t="s">
        <v>3248</v>
      </c>
      <c r="K214" s="2" t="s">
        <v>84</v>
      </c>
      <c r="N214" s="2" t="s">
        <v>85</v>
      </c>
      <c r="O214" s="2" t="s">
        <v>257</v>
      </c>
      <c r="P214" s="161" t="s">
        <v>3290</v>
      </c>
      <c r="Q214" s="2" t="s">
        <v>89</v>
      </c>
      <c r="R214" s="2" t="s">
        <v>3210</v>
      </c>
      <c r="S214" s="2" t="s">
        <v>2855</v>
      </c>
      <c r="T214" s="160" t="s">
        <v>3291</v>
      </c>
      <c r="U214" s="144">
        <v>3.306</v>
      </c>
      <c r="V214" s="137">
        <v>116.63800000000001</v>
      </c>
      <c r="W214" s="137">
        <v>385.60599999999999</v>
      </c>
      <c r="X214" s="146">
        <v>1.374E-3</v>
      </c>
      <c r="Y214" s="146">
        <v>3.7108627180086798E-2</v>
      </c>
      <c r="Z214" s="146">
        <v>6.6113345067439304E-4</v>
      </c>
    </row>
    <row r="215" spans="1:26" x14ac:dyDescent="0.2">
      <c r="A215" s="188">
        <v>1038</v>
      </c>
      <c r="B215" s="2">
        <v>1319</v>
      </c>
      <c r="C215" s="2" t="s">
        <v>3288</v>
      </c>
      <c r="F215" s="2" t="s">
        <v>3292</v>
      </c>
      <c r="G215" s="2">
        <v>29994123</v>
      </c>
      <c r="H215" s="2" t="s">
        <v>33</v>
      </c>
      <c r="I215" s="2" t="s">
        <v>3214</v>
      </c>
      <c r="J215" s="2" t="s">
        <v>3248</v>
      </c>
      <c r="K215" s="2" t="s">
        <v>84</v>
      </c>
      <c r="N215" s="2" t="s">
        <v>85</v>
      </c>
      <c r="O215" s="2" t="s">
        <v>257</v>
      </c>
      <c r="P215" s="161" t="s">
        <v>3293</v>
      </c>
      <c r="Q215" s="2" t="s">
        <v>89</v>
      </c>
      <c r="R215" s="2" t="s">
        <v>3210</v>
      </c>
      <c r="S215" s="2" t="s">
        <v>2855</v>
      </c>
      <c r="T215" s="160" t="s">
        <v>3291</v>
      </c>
      <c r="U215" s="144">
        <v>3.306</v>
      </c>
      <c r="V215" s="137">
        <v>22.501999999999999</v>
      </c>
      <c r="W215" s="137">
        <v>74.391000000000005</v>
      </c>
      <c r="X215" s="146">
        <v>9.9700000000000006E-4</v>
      </c>
      <c r="Y215" s="146">
        <v>7.1589595704561401E-3</v>
      </c>
      <c r="Z215" s="146">
        <v>1.275452099342E-4</v>
      </c>
    </row>
    <row r="216" spans="1:26" x14ac:dyDescent="0.2">
      <c r="A216" s="188">
        <v>1038</v>
      </c>
      <c r="B216" s="2">
        <v>1319</v>
      </c>
      <c r="C216" s="2" t="s">
        <v>3294</v>
      </c>
      <c r="F216" s="2" t="s">
        <v>3295</v>
      </c>
      <c r="G216" s="2">
        <v>29994141</v>
      </c>
      <c r="H216" s="2" t="s">
        <v>33</v>
      </c>
      <c r="I216" s="2" t="s">
        <v>3214</v>
      </c>
      <c r="J216" s="2" t="s">
        <v>3215</v>
      </c>
      <c r="K216" s="2" t="s">
        <v>84</v>
      </c>
      <c r="N216" s="2" t="s">
        <v>3296</v>
      </c>
      <c r="O216" s="2" t="s">
        <v>257</v>
      </c>
      <c r="P216" s="161" t="s">
        <v>3297</v>
      </c>
      <c r="Q216" s="2" t="s">
        <v>197</v>
      </c>
      <c r="R216" s="2" t="s">
        <v>3210</v>
      </c>
      <c r="S216" s="2" t="s">
        <v>2855</v>
      </c>
      <c r="T216" s="160" t="s">
        <v>3298</v>
      </c>
      <c r="U216" s="144">
        <v>3.8807</v>
      </c>
      <c r="V216" s="137">
        <v>135.727</v>
      </c>
      <c r="W216" s="137">
        <v>526.71500000000003</v>
      </c>
      <c r="X216" s="146">
        <v>9.5100000000000002E-4</v>
      </c>
      <c r="Y216" s="146">
        <v>5.0688171860592698E-2</v>
      </c>
      <c r="Z216" s="146">
        <v>9.0306886880884998E-4</v>
      </c>
    </row>
    <row r="217" spans="1:26" x14ac:dyDescent="0.2">
      <c r="A217" s="188">
        <v>1038</v>
      </c>
      <c r="B217" s="2">
        <v>1319</v>
      </c>
      <c r="C217" s="2" t="s">
        <v>3260</v>
      </c>
      <c r="F217" s="2" t="s">
        <v>3299</v>
      </c>
      <c r="G217" s="2">
        <v>29994200</v>
      </c>
      <c r="H217" s="2" t="s">
        <v>33</v>
      </c>
      <c r="I217" s="2" t="s">
        <v>3214</v>
      </c>
      <c r="J217" s="2" t="s">
        <v>3248</v>
      </c>
      <c r="K217" s="2" t="s">
        <v>84</v>
      </c>
      <c r="N217" s="2" t="s">
        <v>85</v>
      </c>
      <c r="O217" s="2" t="s">
        <v>257</v>
      </c>
      <c r="P217" s="161" t="s">
        <v>3300</v>
      </c>
      <c r="Q217" s="2" t="s">
        <v>89</v>
      </c>
      <c r="R217" s="2" t="s">
        <v>3210</v>
      </c>
      <c r="S217" s="2" t="s">
        <v>2855</v>
      </c>
      <c r="T217" s="160" t="s">
        <v>3301</v>
      </c>
      <c r="U217" s="144">
        <v>3.306</v>
      </c>
      <c r="V217" s="137">
        <v>366.26600000000002</v>
      </c>
      <c r="W217" s="137">
        <v>1210.876</v>
      </c>
      <c r="X217" s="146">
        <v>1.2930000000000001E-3</v>
      </c>
      <c r="Y217" s="146">
        <v>0.11652804956387</v>
      </c>
      <c r="Z217" s="146">
        <v>2.07608303952185E-3</v>
      </c>
    </row>
    <row r="218" spans="1:26" x14ac:dyDescent="0.2">
      <c r="A218" s="188">
        <v>1038</v>
      </c>
      <c r="B218" s="2">
        <v>1319</v>
      </c>
      <c r="C218" s="2" t="s">
        <v>3302</v>
      </c>
      <c r="F218" s="2" t="s">
        <v>3303</v>
      </c>
      <c r="G218" s="2">
        <v>29994485</v>
      </c>
      <c r="H218" s="2" t="s">
        <v>33</v>
      </c>
      <c r="I218" s="2" t="s">
        <v>3214</v>
      </c>
      <c r="J218" s="2" t="s">
        <v>3215</v>
      </c>
      <c r="K218" s="2" t="s">
        <v>84</v>
      </c>
      <c r="N218" s="2" t="s">
        <v>85</v>
      </c>
      <c r="O218" s="2" t="s">
        <v>257</v>
      </c>
      <c r="P218" s="161" t="s">
        <v>3304</v>
      </c>
      <c r="Q218" s="2" t="s">
        <v>89</v>
      </c>
      <c r="R218" s="2" t="s">
        <v>3210</v>
      </c>
      <c r="S218" s="2" t="s">
        <v>2855</v>
      </c>
      <c r="T218" s="160" t="s">
        <v>2857</v>
      </c>
      <c r="U218" s="144">
        <v>3.306</v>
      </c>
      <c r="V218" s="137">
        <v>230.684</v>
      </c>
      <c r="W218" s="137">
        <v>762.64</v>
      </c>
      <c r="X218" s="146">
        <v>3.8699999999999997E-4</v>
      </c>
      <c r="Y218" s="146">
        <v>7.3392323743962595E-2</v>
      </c>
      <c r="Z218" s="146">
        <v>1.3075698008008299E-3</v>
      </c>
    </row>
    <row r="219" spans="1:26" x14ac:dyDescent="0.2">
      <c r="A219" s="188">
        <v>1038</v>
      </c>
      <c r="B219" s="2">
        <v>1319</v>
      </c>
      <c r="C219" s="2" t="s">
        <v>3305</v>
      </c>
      <c r="F219" s="2" t="s">
        <v>3306</v>
      </c>
      <c r="G219" s="2">
        <v>29994498</v>
      </c>
      <c r="H219" s="2" t="s">
        <v>33</v>
      </c>
      <c r="I219" s="2" t="s">
        <v>3207</v>
      </c>
      <c r="J219" s="2" t="s">
        <v>3281</v>
      </c>
      <c r="K219" s="2" t="s">
        <v>84</v>
      </c>
      <c r="N219" s="2" t="s">
        <v>30</v>
      </c>
      <c r="O219" s="2" t="s">
        <v>257</v>
      </c>
      <c r="P219" s="161" t="s">
        <v>3122</v>
      </c>
      <c r="Q219" s="2" t="s">
        <v>89</v>
      </c>
      <c r="R219" s="2" t="s">
        <v>3210</v>
      </c>
      <c r="S219" s="2" t="s">
        <v>2855</v>
      </c>
      <c r="T219" s="160" t="s">
        <v>3308</v>
      </c>
      <c r="U219" s="144">
        <v>3.306</v>
      </c>
      <c r="V219" s="137">
        <v>5.7530000000000001</v>
      </c>
      <c r="W219" s="137">
        <v>19.018000000000001</v>
      </c>
      <c r="X219" s="146">
        <v>3.2499999999999999E-4</v>
      </c>
      <c r="Y219" s="146">
        <v>1.8301721239230499E-3</v>
      </c>
      <c r="Z219" s="146">
        <v>3.2606649816100803E-5</v>
      </c>
    </row>
    <row r="220" spans="1:26" x14ac:dyDescent="0.2">
      <c r="A220" s="188">
        <v>1038</v>
      </c>
      <c r="B220" s="2">
        <v>1319</v>
      </c>
      <c r="C220" s="2" t="s">
        <v>3246</v>
      </c>
      <c r="F220" s="2" t="s">
        <v>3309</v>
      </c>
      <c r="G220" s="2">
        <v>29994555</v>
      </c>
      <c r="H220" s="2" t="s">
        <v>33</v>
      </c>
      <c r="I220" s="2" t="s">
        <v>3214</v>
      </c>
      <c r="J220" s="2" t="s">
        <v>3248</v>
      </c>
      <c r="K220" s="2" t="s">
        <v>84</v>
      </c>
      <c r="N220" s="2" t="s">
        <v>85</v>
      </c>
      <c r="O220" s="2" t="s">
        <v>257</v>
      </c>
      <c r="P220" s="161" t="s">
        <v>3310</v>
      </c>
      <c r="Q220" s="2" t="s">
        <v>89</v>
      </c>
      <c r="R220" s="2" t="s">
        <v>3210</v>
      </c>
      <c r="S220" s="2" t="s">
        <v>2855</v>
      </c>
      <c r="T220" s="160" t="s">
        <v>3227</v>
      </c>
      <c r="U220" s="144">
        <v>3.306</v>
      </c>
      <c r="V220" s="137">
        <v>130.34299999999999</v>
      </c>
      <c r="W220" s="137">
        <v>430.91300000000001</v>
      </c>
      <c r="X220" s="146">
        <v>1.874E-3</v>
      </c>
      <c r="Y220" s="146">
        <v>4.1468756042588102E-2</v>
      </c>
      <c r="Z220" s="146">
        <v>7.3881422895436596E-4</v>
      </c>
    </row>
    <row r="221" spans="1:26" x14ac:dyDescent="0.2">
      <c r="A221" s="188">
        <v>1038</v>
      </c>
      <c r="B221" s="2">
        <v>1319</v>
      </c>
      <c r="C221" s="2" t="s">
        <v>3279</v>
      </c>
      <c r="F221" s="2" t="s">
        <v>3316</v>
      </c>
      <c r="G221" s="2">
        <v>29994692</v>
      </c>
      <c r="H221" s="2" t="s">
        <v>33</v>
      </c>
      <c r="I221" s="2" t="s">
        <v>3214</v>
      </c>
      <c r="J221" s="2" t="s">
        <v>3281</v>
      </c>
      <c r="K221" s="2" t="s">
        <v>84</v>
      </c>
      <c r="N221" s="2" t="s">
        <v>85</v>
      </c>
      <c r="O221" s="2" t="s">
        <v>257</v>
      </c>
      <c r="P221" s="161" t="s">
        <v>3317</v>
      </c>
      <c r="Q221" s="2" t="s">
        <v>89</v>
      </c>
      <c r="R221" s="2" t="s">
        <v>3210</v>
      </c>
      <c r="S221" s="2" t="s">
        <v>2855</v>
      </c>
      <c r="T221" s="160" t="s">
        <v>3318</v>
      </c>
      <c r="U221" s="144">
        <v>3.306</v>
      </c>
      <c r="V221" s="137">
        <v>84.197999999999993</v>
      </c>
      <c r="W221" s="137">
        <v>278.36</v>
      </c>
      <c r="X221" s="146">
        <v>1.63E-4</v>
      </c>
      <c r="Y221" s="146">
        <v>2.67878434993713E-2</v>
      </c>
      <c r="Z221" s="146">
        <v>4.7725665848314302E-4</v>
      </c>
    </row>
    <row r="222" spans="1:26" x14ac:dyDescent="0.2">
      <c r="A222" s="188">
        <v>1038</v>
      </c>
      <c r="B222" s="2">
        <v>8563</v>
      </c>
      <c r="C222" s="2" t="s">
        <v>3212</v>
      </c>
      <c r="F222" s="2" t="s">
        <v>3213</v>
      </c>
      <c r="G222" s="2">
        <v>29992375</v>
      </c>
      <c r="H222" s="2" t="s">
        <v>33</v>
      </c>
      <c r="I222" s="2" t="s">
        <v>3214</v>
      </c>
      <c r="J222" s="2" t="s">
        <v>3215</v>
      </c>
      <c r="K222" s="2" t="s">
        <v>30</v>
      </c>
      <c r="N222" s="2" t="s">
        <v>30</v>
      </c>
      <c r="O222" s="2" t="s">
        <v>257</v>
      </c>
      <c r="P222" s="161" t="s">
        <v>3216</v>
      </c>
      <c r="Q222" s="2" t="s">
        <v>34</v>
      </c>
      <c r="R222" s="2" t="s">
        <v>3210</v>
      </c>
      <c r="S222" s="2" t="s">
        <v>2855</v>
      </c>
      <c r="T222" s="160" t="s">
        <v>3217</v>
      </c>
      <c r="U222" s="144">
        <v>1</v>
      </c>
      <c r="V222" s="137">
        <v>1.5129999999999999</v>
      </c>
      <c r="W222" s="137">
        <v>1.5129999999999999</v>
      </c>
      <c r="X222" s="146">
        <v>6.6799999999999997E-4</v>
      </c>
      <c r="Y222" s="146">
        <v>3.2538841029228301E-5</v>
      </c>
      <c r="Z222" s="146">
        <v>1.2615867220680001E-7</v>
      </c>
    </row>
    <row r="223" spans="1:26" x14ac:dyDescent="0.2">
      <c r="A223" s="188">
        <v>1038</v>
      </c>
      <c r="B223" s="2">
        <v>8563</v>
      </c>
      <c r="C223" s="2" t="s">
        <v>3212</v>
      </c>
      <c r="F223" s="2" t="s">
        <v>3218</v>
      </c>
      <c r="G223" s="2">
        <v>29992501</v>
      </c>
      <c r="H223" s="2" t="s">
        <v>33</v>
      </c>
      <c r="I223" s="2" t="s">
        <v>3214</v>
      </c>
      <c r="J223" s="2" t="s">
        <v>3215</v>
      </c>
      <c r="K223" s="2" t="s">
        <v>30</v>
      </c>
      <c r="N223" s="2" t="s">
        <v>30</v>
      </c>
      <c r="O223" s="2" t="s">
        <v>257</v>
      </c>
      <c r="P223" s="161" t="s">
        <v>3219</v>
      </c>
      <c r="Q223" s="2" t="s">
        <v>34</v>
      </c>
      <c r="R223" s="2" t="s">
        <v>3210</v>
      </c>
      <c r="S223" s="2" t="s">
        <v>2855</v>
      </c>
      <c r="T223" s="160" t="s">
        <v>3217</v>
      </c>
      <c r="U223" s="144">
        <v>1</v>
      </c>
      <c r="V223" s="137">
        <v>31.143000000000001</v>
      </c>
      <c r="W223" s="137">
        <v>31.143000000000001</v>
      </c>
      <c r="X223" s="146">
        <v>3.9519999999999998E-3</v>
      </c>
      <c r="Y223" s="146">
        <v>6.6959256680153604E-4</v>
      </c>
      <c r="Z223" s="146">
        <v>2.5961253220833601E-6</v>
      </c>
    </row>
    <row r="224" spans="1:26" x14ac:dyDescent="0.2">
      <c r="A224" s="188">
        <v>1038</v>
      </c>
      <c r="B224" s="2">
        <v>8563</v>
      </c>
      <c r="C224" s="2" t="s">
        <v>3220</v>
      </c>
      <c r="F224" s="2" t="s">
        <v>3220</v>
      </c>
      <c r="G224" s="2">
        <v>29992535</v>
      </c>
      <c r="H224" s="2" t="s">
        <v>33</v>
      </c>
      <c r="I224" s="2" t="s">
        <v>3207</v>
      </c>
      <c r="J224" s="2" t="s">
        <v>3221</v>
      </c>
      <c r="K224" s="2" t="s">
        <v>30</v>
      </c>
      <c r="N224" s="2" t="s">
        <v>30</v>
      </c>
      <c r="O224" s="2" t="s">
        <v>257</v>
      </c>
      <c r="P224" s="161" t="s">
        <v>3222</v>
      </c>
      <c r="Q224" s="2" t="s">
        <v>89</v>
      </c>
      <c r="R224" s="2" t="s">
        <v>3210</v>
      </c>
      <c r="S224" s="2" t="s">
        <v>2855</v>
      </c>
      <c r="T224" s="160" t="s">
        <v>3223</v>
      </c>
      <c r="U224" s="144">
        <v>3.306</v>
      </c>
      <c r="V224" s="137">
        <v>116.82899999999999</v>
      </c>
      <c r="W224" s="137">
        <v>386.23599999999999</v>
      </c>
      <c r="X224" s="146">
        <v>4.7670000000000004E-3</v>
      </c>
      <c r="Y224" s="146">
        <v>8.3041724310809108E-3</v>
      </c>
      <c r="Z224" s="146">
        <v>3.2196701988876203E-5</v>
      </c>
    </row>
    <row r="225" spans="1:26" x14ac:dyDescent="0.2">
      <c r="A225" s="188">
        <v>1038</v>
      </c>
      <c r="B225" s="2">
        <v>8563</v>
      </c>
      <c r="C225" s="2" t="s">
        <v>3224</v>
      </c>
      <c r="F225" s="2" t="s">
        <v>3225</v>
      </c>
      <c r="G225" s="2">
        <v>29992869</v>
      </c>
      <c r="H225" s="2" t="s">
        <v>33</v>
      </c>
      <c r="I225" s="2" t="s">
        <v>3207</v>
      </c>
      <c r="J225" s="2" t="s">
        <v>3221</v>
      </c>
      <c r="K225" s="2" t="s">
        <v>30</v>
      </c>
      <c r="N225" s="2" t="s">
        <v>30</v>
      </c>
      <c r="O225" s="2" t="s">
        <v>257</v>
      </c>
      <c r="P225" s="161" t="s">
        <v>3226</v>
      </c>
      <c r="Q225" s="2" t="s">
        <v>34</v>
      </c>
      <c r="R225" s="2" t="s">
        <v>3210</v>
      </c>
      <c r="S225" s="2" t="s">
        <v>2855</v>
      </c>
      <c r="T225" s="160" t="s">
        <v>3227</v>
      </c>
      <c r="U225" s="144">
        <v>1</v>
      </c>
      <c r="V225" s="137">
        <v>3399.7739999999999</v>
      </c>
      <c r="W225" s="137">
        <v>3399.7739999999999</v>
      </c>
      <c r="X225" s="146">
        <v>1.0078999999999999E-2</v>
      </c>
      <c r="Y225" s="146">
        <v>7.3095982711920901E-2</v>
      </c>
      <c r="Z225" s="146">
        <v>2.8340567244861798E-4</v>
      </c>
    </row>
    <row r="226" spans="1:26" x14ac:dyDescent="0.2">
      <c r="A226" s="188">
        <v>1038</v>
      </c>
      <c r="B226" s="2">
        <v>8563</v>
      </c>
      <c r="C226" s="2" t="s">
        <v>3228</v>
      </c>
      <c r="F226" s="2" t="s">
        <v>3229</v>
      </c>
      <c r="G226" s="2">
        <v>29992935</v>
      </c>
      <c r="H226" s="2" t="s">
        <v>33</v>
      </c>
      <c r="I226" s="2" t="s">
        <v>3207</v>
      </c>
      <c r="J226" s="2" t="s">
        <v>3221</v>
      </c>
      <c r="K226" s="2" t="s">
        <v>84</v>
      </c>
      <c r="N226" s="2" t="s">
        <v>30</v>
      </c>
      <c r="O226" s="2" t="s">
        <v>257</v>
      </c>
      <c r="P226" s="161" t="s">
        <v>3231</v>
      </c>
      <c r="Q226" s="2" t="s">
        <v>89</v>
      </c>
      <c r="R226" s="2" t="s">
        <v>3210</v>
      </c>
      <c r="S226" s="2" t="s">
        <v>2855</v>
      </c>
      <c r="T226" s="160" t="s">
        <v>2866</v>
      </c>
      <c r="U226" s="144">
        <v>3.306</v>
      </c>
      <c r="V226" s="137">
        <v>756.44200000000001</v>
      </c>
      <c r="W226" s="137">
        <v>2500.797</v>
      </c>
      <c r="X226" s="146">
        <v>8.3269999999999993E-3</v>
      </c>
      <c r="Y226" s="146">
        <v>5.3767765366478697E-2</v>
      </c>
      <c r="Z226" s="146">
        <v>2.0846685596664501E-4</v>
      </c>
    </row>
    <row r="227" spans="1:26" x14ac:dyDescent="0.2">
      <c r="A227" s="188">
        <v>1038</v>
      </c>
      <c r="B227" s="2">
        <v>8563</v>
      </c>
      <c r="C227" s="2" t="s">
        <v>3232</v>
      </c>
      <c r="F227" s="2" t="s">
        <v>3233</v>
      </c>
      <c r="G227" s="2">
        <v>29993692</v>
      </c>
      <c r="H227" s="2" t="s">
        <v>33</v>
      </c>
      <c r="I227" s="2" t="s">
        <v>3214</v>
      </c>
      <c r="J227" s="2" t="s">
        <v>3215</v>
      </c>
      <c r="K227" s="2" t="s">
        <v>30</v>
      </c>
      <c r="N227" s="2" t="s">
        <v>30</v>
      </c>
      <c r="O227" s="2" t="s">
        <v>257</v>
      </c>
      <c r="P227" s="161" t="s">
        <v>3234</v>
      </c>
      <c r="Q227" s="2" t="s">
        <v>34</v>
      </c>
      <c r="R227" s="2" t="s">
        <v>3210</v>
      </c>
      <c r="S227" s="2" t="s">
        <v>2855</v>
      </c>
      <c r="T227" s="160" t="s">
        <v>3227</v>
      </c>
      <c r="U227" s="144">
        <v>1</v>
      </c>
      <c r="V227" s="137">
        <v>5255.54</v>
      </c>
      <c r="W227" s="137">
        <v>5255.54</v>
      </c>
      <c r="X227" s="146">
        <v>8.7650000000000002E-3</v>
      </c>
      <c r="Y227" s="146">
        <v>0.112995416233189</v>
      </c>
      <c r="Z227" s="146">
        <v>4.3810262524804599E-4</v>
      </c>
    </row>
    <row r="228" spans="1:26" x14ac:dyDescent="0.2">
      <c r="A228" s="188">
        <v>1038</v>
      </c>
      <c r="B228" s="2">
        <v>8563</v>
      </c>
      <c r="C228" s="2" t="s">
        <v>3235</v>
      </c>
      <c r="F228" s="2" t="s">
        <v>3236</v>
      </c>
      <c r="G228" s="2">
        <v>29994076</v>
      </c>
      <c r="H228" s="2" t="s">
        <v>33</v>
      </c>
      <c r="I228" s="2" t="s">
        <v>3207</v>
      </c>
      <c r="J228" s="2" t="s">
        <v>3237</v>
      </c>
      <c r="K228" s="2" t="s">
        <v>30</v>
      </c>
      <c r="N228" s="2" t="s">
        <v>30</v>
      </c>
      <c r="O228" s="2" t="s">
        <v>257</v>
      </c>
      <c r="P228" s="161" t="s">
        <v>3238</v>
      </c>
      <c r="Q228" s="2" t="s">
        <v>89</v>
      </c>
      <c r="R228" s="2" t="s">
        <v>3210</v>
      </c>
      <c r="S228" s="2" t="s">
        <v>2855</v>
      </c>
      <c r="T228" s="160" t="s">
        <v>3239</v>
      </c>
      <c r="U228" s="144">
        <v>3.306</v>
      </c>
      <c r="V228" s="137">
        <v>2376.1590000000001</v>
      </c>
      <c r="W228" s="137">
        <v>7855.5829999999996</v>
      </c>
      <c r="X228" s="146">
        <v>7.6629999999999997E-3</v>
      </c>
      <c r="Y228" s="146">
        <v>0.16889699017141699</v>
      </c>
      <c r="Z228" s="146">
        <v>6.5484262333163304E-4</v>
      </c>
    </row>
    <row r="229" spans="1:26" x14ac:dyDescent="0.2">
      <c r="A229" s="188">
        <v>1038</v>
      </c>
      <c r="B229" s="2">
        <v>8563</v>
      </c>
      <c r="C229" s="2" t="s">
        <v>3240</v>
      </c>
      <c r="F229" s="2" t="s">
        <v>3241</v>
      </c>
      <c r="G229" s="2">
        <v>29994114</v>
      </c>
      <c r="H229" s="2" t="s">
        <v>33</v>
      </c>
      <c r="I229" s="2" t="s">
        <v>3214</v>
      </c>
      <c r="J229" s="2" t="s">
        <v>3215</v>
      </c>
      <c r="K229" s="2" t="s">
        <v>30</v>
      </c>
      <c r="N229" s="2" t="s">
        <v>30</v>
      </c>
      <c r="O229" s="2" t="s">
        <v>257</v>
      </c>
      <c r="P229" s="161" t="s">
        <v>3242</v>
      </c>
      <c r="Q229" s="2" t="s">
        <v>34</v>
      </c>
      <c r="R229" s="2" t="s">
        <v>3210</v>
      </c>
      <c r="S229" s="2" t="s">
        <v>2855</v>
      </c>
      <c r="T229" s="160" t="s">
        <v>3243</v>
      </c>
      <c r="U229" s="144">
        <v>1</v>
      </c>
      <c r="V229" s="137">
        <v>697.99</v>
      </c>
      <c r="W229" s="137">
        <v>697.99</v>
      </c>
      <c r="X229" s="146">
        <v>9.8200000000000006E-3</v>
      </c>
      <c r="Y229" s="146">
        <v>1.5006967319557399E-2</v>
      </c>
      <c r="Z229" s="146">
        <v>5.81845883565908E-5</v>
      </c>
    </row>
    <row r="230" spans="1:26" x14ac:dyDescent="0.2">
      <c r="A230" s="188">
        <v>1038</v>
      </c>
      <c r="B230" s="2">
        <v>8563</v>
      </c>
      <c r="C230" s="2" t="s">
        <v>3244</v>
      </c>
      <c r="F230" s="2" t="s">
        <v>3244</v>
      </c>
      <c r="G230" s="2">
        <v>29992411</v>
      </c>
      <c r="H230" s="2" t="s">
        <v>33</v>
      </c>
      <c r="I230" s="2" t="s">
        <v>3207</v>
      </c>
      <c r="J230" s="2" t="s">
        <v>3221</v>
      </c>
      <c r="K230" s="2" t="s">
        <v>84</v>
      </c>
      <c r="N230" s="2" t="s">
        <v>85</v>
      </c>
      <c r="O230" s="2" t="s">
        <v>257</v>
      </c>
      <c r="P230" s="161" t="s">
        <v>3145</v>
      </c>
      <c r="Q230" s="2" t="s">
        <v>89</v>
      </c>
      <c r="R230" s="2" t="s">
        <v>3210</v>
      </c>
      <c r="S230" s="2" t="s">
        <v>2855</v>
      </c>
      <c r="T230" s="160" t="s">
        <v>3245</v>
      </c>
      <c r="U230" s="144">
        <v>3.306</v>
      </c>
      <c r="V230" s="137">
        <v>28.242000000000001</v>
      </c>
      <c r="W230" s="137">
        <v>93.367000000000004</v>
      </c>
      <c r="X230" s="146">
        <v>5.3499999999999999E-4</v>
      </c>
      <c r="Y230" s="146">
        <v>2.0074063950868701E-3</v>
      </c>
      <c r="Z230" s="146">
        <v>7.7830591801383592E-6</v>
      </c>
    </row>
    <row r="231" spans="1:26" x14ac:dyDescent="0.2">
      <c r="A231" s="188">
        <v>1038</v>
      </c>
      <c r="B231" s="2">
        <v>8563</v>
      </c>
      <c r="C231" s="2" t="s">
        <v>3246</v>
      </c>
      <c r="F231" s="2" t="s">
        <v>3247</v>
      </c>
      <c r="G231" s="2">
        <v>29992613</v>
      </c>
      <c r="H231" s="2" t="s">
        <v>33</v>
      </c>
      <c r="I231" s="2" t="s">
        <v>3214</v>
      </c>
      <c r="J231" s="2" t="s">
        <v>3248</v>
      </c>
      <c r="K231" s="2" t="s">
        <v>84</v>
      </c>
      <c r="N231" s="2" t="s">
        <v>85</v>
      </c>
      <c r="O231" s="2" t="s">
        <v>257</v>
      </c>
      <c r="P231" s="161" t="s">
        <v>3249</v>
      </c>
      <c r="Q231" s="2" t="s">
        <v>89</v>
      </c>
      <c r="R231" s="2" t="s">
        <v>3210</v>
      </c>
      <c r="S231" s="2" t="s">
        <v>2855</v>
      </c>
      <c r="T231" s="160" t="s">
        <v>3250</v>
      </c>
      <c r="U231" s="144">
        <v>3.306</v>
      </c>
      <c r="V231" s="137">
        <v>0</v>
      </c>
      <c r="W231" s="137">
        <v>0</v>
      </c>
      <c r="X231" s="146">
        <v>9.2980000000000007E-3</v>
      </c>
      <c r="Y231" s="146">
        <v>3.7227152762386402E-10</v>
      </c>
      <c r="Z231" s="146">
        <v>1.4433606158017899E-12</v>
      </c>
    </row>
    <row r="232" spans="1:26" x14ac:dyDescent="0.2">
      <c r="A232" s="188">
        <v>1038</v>
      </c>
      <c r="B232" s="2">
        <v>8563</v>
      </c>
      <c r="C232" s="2" t="s">
        <v>3251</v>
      </c>
      <c r="F232" s="2" t="s">
        <v>3252</v>
      </c>
      <c r="G232" s="2">
        <v>29992902</v>
      </c>
      <c r="H232" s="2" t="s">
        <v>33</v>
      </c>
      <c r="I232" s="2" t="s">
        <v>3214</v>
      </c>
      <c r="J232" s="2" t="s">
        <v>3248</v>
      </c>
      <c r="K232" s="2" t="s">
        <v>84</v>
      </c>
      <c r="N232" s="2" t="s">
        <v>85</v>
      </c>
      <c r="O232" s="2" t="s">
        <v>257</v>
      </c>
      <c r="P232" s="161" t="s">
        <v>3253</v>
      </c>
      <c r="Q232" s="2" t="s">
        <v>89</v>
      </c>
      <c r="R232" s="2" t="s">
        <v>3210</v>
      </c>
      <c r="S232" s="2" t="s">
        <v>2855</v>
      </c>
      <c r="T232" s="160" t="s">
        <v>3211</v>
      </c>
      <c r="U232" s="144">
        <v>3.306</v>
      </c>
      <c r="V232" s="137">
        <v>118.018</v>
      </c>
      <c r="W232" s="137">
        <v>390.166</v>
      </c>
      <c r="X232" s="146">
        <v>1.73E-4</v>
      </c>
      <c r="Y232" s="146">
        <v>8.3886741106286404E-3</v>
      </c>
      <c r="Z232" s="146">
        <v>3.2524329505830697E-5</v>
      </c>
    </row>
    <row r="233" spans="1:26" x14ac:dyDescent="0.2">
      <c r="A233" s="188">
        <v>1038</v>
      </c>
      <c r="B233" s="2">
        <v>8563</v>
      </c>
      <c r="C233" s="2" t="s">
        <v>3254</v>
      </c>
      <c r="F233" s="2" t="s">
        <v>3255</v>
      </c>
      <c r="G233" s="2">
        <v>29992904</v>
      </c>
      <c r="H233" s="2" t="s">
        <v>33</v>
      </c>
      <c r="I233" s="2" t="s">
        <v>3256</v>
      </c>
      <c r="J233" s="2" t="s">
        <v>3257</v>
      </c>
      <c r="K233" s="2" t="s">
        <v>84</v>
      </c>
      <c r="N233" s="2" t="s">
        <v>85</v>
      </c>
      <c r="O233" s="2" t="s">
        <v>257</v>
      </c>
      <c r="P233" s="161" t="s">
        <v>3258</v>
      </c>
      <c r="Q233" s="2" t="s">
        <v>89</v>
      </c>
      <c r="R233" s="2" t="s">
        <v>3210</v>
      </c>
      <c r="S233" s="2" t="s">
        <v>2855</v>
      </c>
      <c r="T233" s="160" t="s">
        <v>3259</v>
      </c>
      <c r="U233" s="144">
        <v>3.306</v>
      </c>
      <c r="V233" s="137">
        <v>335.11</v>
      </c>
      <c r="W233" s="137">
        <v>1107.873</v>
      </c>
      <c r="X233" s="146">
        <v>1.622E-3</v>
      </c>
      <c r="Y233" s="146">
        <v>2.38195534165902E-2</v>
      </c>
      <c r="Z233" s="146">
        <v>9.2352497401387398E-5</v>
      </c>
    </row>
    <row r="234" spans="1:26" x14ac:dyDescent="0.2">
      <c r="A234" s="188">
        <v>1038</v>
      </c>
      <c r="B234" s="2">
        <v>8563</v>
      </c>
      <c r="C234" s="2" t="s">
        <v>3260</v>
      </c>
      <c r="F234" s="2" t="s">
        <v>3261</v>
      </c>
      <c r="G234" s="2">
        <v>29993690</v>
      </c>
      <c r="H234" s="2" t="s">
        <v>33</v>
      </c>
      <c r="I234" s="2" t="s">
        <v>3214</v>
      </c>
      <c r="J234" s="2" t="s">
        <v>3248</v>
      </c>
      <c r="K234" s="2" t="s">
        <v>84</v>
      </c>
      <c r="N234" s="2" t="s">
        <v>85</v>
      </c>
      <c r="O234" s="2" t="s">
        <v>257</v>
      </c>
      <c r="P234" s="161" t="s">
        <v>3262</v>
      </c>
      <c r="Q234" s="2" t="s">
        <v>89</v>
      </c>
      <c r="R234" s="2" t="s">
        <v>3210</v>
      </c>
      <c r="S234" s="2" t="s">
        <v>2855</v>
      </c>
      <c r="T234" s="160" t="s">
        <v>3217</v>
      </c>
      <c r="U234" s="144">
        <v>3.306</v>
      </c>
      <c r="V234" s="137">
        <v>265.54700000000003</v>
      </c>
      <c r="W234" s="137">
        <v>877.89700000000005</v>
      </c>
      <c r="X234" s="146">
        <v>1.591E-3</v>
      </c>
      <c r="Y234" s="146">
        <v>1.8875011047261199E-2</v>
      </c>
      <c r="Z234" s="146">
        <v>7.3181657867659399E-5</v>
      </c>
    </row>
    <row r="235" spans="1:26" x14ac:dyDescent="0.2">
      <c r="A235" s="188">
        <v>1038</v>
      </c>
      <c r="B235" s="2">
        <v>8563</v>
      </c>
      <c r="C235" s="2" t="s">
        <v>3251</v>
      </c>
      <c r="F235" s="2" t="s">
        <v>3263</v>
      </c>
      <c r="G235" s="2">
        <v>29993696</v>
      </c>
      <c r="H235" s="2" t="s">
        <v>33</v>
      </c>
      <c r="I235" s="2" t="s">
        <v>3214</v>
      </c>
      <c r="J235" s="2" t="s">
        <v>3248</v>
      </c>
      <c r="K235" s="2" t="s">
        <v>84</v>
      </c>
      <c r="N235" s="2" t="s">
        <v>85</v>
      </c>
      <c r="O235" s="2" t="s">
        <v>257</v>
      </c>
      <c r="P235" s="161" t="s">
        <v>3264</v>
      </c>
      <c r="Q235" s="2" t="s">
        <v>89</v>
      </c>
      <c r="R235" s="2" t="s">
        <v>3210</v>
      </c>
      <c r="S235" s="2" t="s">
        <v>2855</v>
      </c>
      <c r="T235" s="160" t="s">
        <v>3265</v>
      </c>
      <c r="U235" s="144">
        <v>3.306</v>
      </c>
      <c r="V235" s="137">
        <v>263.96300000000002</v>
      </c>
      <c r="W235" s="137">
        <v>872.66300000000001</v>
      </c>
      <c r="X235" s="146">
        <v>2.1699999999999999E-4</v>
      </c>
      <c r="Y235" s="146">
        <v>1.87624781712897E-2</v>
      </c>
      <c r="Z235" s="146">
        <v>7.2745348590404598E-5</v>
      </c>
    </row>
    <row r="236" spans="1:26" x14ac:dyDescent="0.2">
      <c r="A236" s="188">
        <v>1038</v>
      </c>
      <c r="B236" s="2">
        <v>8563</v>
      </c>
      <c r="C236" s="2" t="s">
        <v>3251</v>
      </c>
      <c r="F236" s="2" t="s">
        <v>3266</v>
      </c>
      <c r="G236" s="2">
        <v>29993699</v>
      </c>
      <c r="H236" s="2" t="s">
        <v>33</v>
      </c>
      <c r="I236" s="2" t="s">
        <v>3214</v>
      </c>
      <c r="J236" s="2" t="s">
        <v>3248</v>
      </c>
      <c r="K236" s="2" t="s">
        <v>84</v>
      </c>
      <c r="N236" s="2" t="s">
        <v>85</v>
      </c>
      <c r="O236" s="2" t="s">
        <v>257</v>
      </c>
      <c r="P236" s="161" t="s">
        <v>3267</v>
      </c>
      <c r="Q236" s="2" t="s">
        <v>89</v>
      </c>
      <c r="R236" s="2" t="s">
        <v>3210</v>
      </c>
      <c r="S236" s="2" t="s">
        <v>2855</v>
      </c>
      <c r="T236" s="160" t="s">
        <v>2857</v>
      </c>
      <c r="U236" s="144">
        <v>3.306</v>
      </c>
      <c r="V236" s="137">
        <v>907.25599999999997</v>
      </c>
      <c r="W236" s="137">
        <v>2999.3890000000001</v>
      </c>
      <c r="X236" s="146">
        <v>6.69E-4</v>
      </c>
      <c r="Y236" s="146">
        <v>6.4487607428955707E-2</v>
      </c>
      <c r="Z236" s="146">
        <v>2.5002952378428198E-4</v>
      </c>
    </row>
    <row r="237" spans="1:26" x14ac:dyDescent="0.2">
      <c r="A237" s="188">
        <v>1038</v>
      </c>
      <c r="B237" s="2">
        <v>8563</v>
      </c>
      <c r="C237" s="2" t="s">
        <v>3268</v>
      </c>
      <c r="F237" s="2" t="s">
        <v>3269</v>
      </c>
      <c r="G237" s="2">
        <v>29994040</v>
      </c>
      <c r="H237" s="2" t="s">
        <v>33</v>
      </c>
      <c r="I237" s="2" t="s">
        <v>3214</v>
      </c>
      <c r="J237" s="2" t="s">
        <v>3248</v>
      </c>
      <c r="K237" s="2" t="s">
        <v>84</v>
      </c>
      <c r="N237" s="2" t="s">
        <v>85</v>
      </c>
      <c r="O237" s="2" t="s">
        <v>257</v>
      </c>
      <c r="P237" s="161" t="s">
        <v>3270</v>
      </c>
      <c r="Q237" s="2" t="s">
        <v>89</v>
      </c>
      <c r="R237" s="2" t="s">
        <v>3210</v>
      </c>
      <c r="S237" s="2" t="s">
        <v>2855</v>
      </c>
      <c r="T237" s="160" t="s">
        <v>3271</v>
      </c>
      <c r="U237" s="144">
        <v>3.306</v>
      </c>
      <c r="V237" s="137">
        <v>227.02199999999999</v>
      </c>
      <c r="W237" s="137">
        <v>750.53499999999997</v>
      </c>
      <c r="X237" s="146">
        <v>5.9400000000000002E-4</v>
      </c>
      <c r="Y237" s="146">
        <v>1.6136684667930699E-2</v>
      </c>
      <c r="Z237" s="146">
        <v>6.2564696440703101E-5</v>
      </c>
    </row>
    <row r="238" spans="1:26" x14ac:dyDescent="0.2">
      <c r="A238" s="188">
        <v>1038</v>
      </c>
      <c r="B238" s="2">
        <v>8563</v>
      </c>
      <c r="C238" s="2" t="s">
        <v>3272</v>
      </c>
      <c r="F238" s="2" t="s">
        <v>3273</v>
      </c>
      <c r="G238" s="2">
        <v>29994089</v>
      </c>
      <c r="H238" s="2" t="s">
        <v>33</v>
      </c>
      <c r="I238" s="2" t="s">
        <v>3214</v>
      </c>
      <c r="J238" s="2" t="s">
        <v>3274</v>
      </c>
      <c r="K238" s="2" t="s">
        <v>84</v>
      </c>
      <c r="N238" s="2" t="s">
        <v>85</v>
      </c>
      <c r="O238" s="2" t="s">
        <v>257</v>
      </c>
      <c r="P238" s="161" t="s">
        <v>3275</v>
      </c>
      <c r="Q238" s="2" t="s">
        <v>89</v>
      </c>
      <c r="R238" s="2" t="s">
        <v>3210</v>
      </c>
      <c r="S238" s="2" t="s">
        <v>2855</v>
      </c>
      <c r="T238" s="160" t="s">
        <v>3259</v>
      </c>
      <c r="U238" s="144">
        <v>3.306</v>
      </c>
      <c r="V238" s="137">
        <v>589.19000000000005</v>
      </c>
      <c r="W238" s="137">
        <v>1947.8620000000001</v>
      </c>
      <c r="X238" s="146">
        <v>2.9819999999999998E-3</v>
      </c>
      <c r="Y238" s="146">
        <v>4.18795230772546E-2</v>
      </c>
      <c r="Z238" s="146">
        <v>1.6237409990523501E-4</v>
      </c>
    </row>
    <row r="239" spans="1:26" x14ac:dyDescent="0.2">
      <c r="A239" s="188">
        <v>1038</v>
      </c>
      <c r="B239" s="2">
        <v>8563</v>
      </c>
      <c r="C239" s="2" t="s">
        <v>3276</v>
      </c>
      <c r="F239" s="2" t="s">
        <v>3277</v>
      </c>
      <c r="G239" s="2">
        <v>29994105</v>
      </c>
      <c r="H239" s="2" t="s">
        <v>33</v>
      </c>
      <c r="I239" s="2" t="s">
        <v>3214</v>
      </c>
      <c r="J239" s="2" t="s">
        <v>3274</v>
      </c>
      <c r="K239" s="2" t="s">
        <v>84</v>
      </c>
      <c r="N239" s="2" t="s">
        <v>85</v>
      </c>
      <c r="O239" s="2" t="s">
        <v>257</v>
      </c>
      <c r="P239" s="161" t="s">
        <v>3278</v>
      </c>
      <c r="Q239" s="2" t="s">
        <v>89</v>
      </c>
      <c r="R239" s="2" t="s">
        <v>3210</v>
      </c>
      <c r="S239" s="2" t="s">
        <v>2855</v>
      </c>
      <c r="T239" s="160" t="s">
        <v>3243</v>
      </c>
      <c r="U239" s="144">
        <v>3.306</v>
      </c>
      <c r="V239" s="137">
        <v>396.971</v>
      </c>
      <c r="W239" s="137">
        <v>1312.385</v>
      </c>
      <c r="X239" s="146">
        <v>1.75E-3</v>
      </c>
      <c r="Y239" s="146">
        <v>2.8216603197542801E-2</v>
      </c>
      <c r="Z239" s="146">
        <v>1.0940061418876401E-4</v>
      </c>
    </row>
    <row r="240" spans="1:26" x14ac:dyDescent="0.2">
      <c r="A240" s="188">
        <v>1038</v>
      </c>
      <c r="B240" s="2">
        <v>8563</v>
      </c>
      <c r="C240" s="2" t="s">
        <v>3279</v>
      </c>
      <c r="F240" s="2" t="s">
        <v>3280</v>
      </c>
      <c r="G240" s="2">
        <v>29994110</v>
      </c>
      <c r="H240" s="2" t="s">
        <v>33</v>
      </c>
      <c r="I240" s="2" t="s">
        <v>3214</v>
      </c>
      <c r="J240" s="2" t="s">
        <v>3281</v>
      </c>
      <c r="K240" s="2" t="s">
        <v>84</v>
      </c>
      <c r="N240" s="2" t="s">
        <v>85</v>
      </c>
      <c r="O240" s="2" t="s">
        <v>257</v>
      </c>
      <c r="P240" s="161" t="s">
        <v>3282</v>
      </c>
      <c r="Q240" s="2" t="s">
        <v>89</v>
      </c>
      <c r="R240" s="2" t="s">
        <v>3210</v>
      </c>
      <c r="S240" s="2" t="s">
        <v>2855</v>
      </c>
      <c r="T240" s="160" t="s">
        <v>2857</v>
      </c>
      <c r="U240" s="144">
        <v>3.306</v>
      </c>
      <c r="V240" s="137">
        <v>543.37800000000004</v>
      </c>
      <c r="W240" s="137">
        <v>1796.4090000000001</v>
      </c>
      <c r="X240" s="146">
        <v>1.2149999999999999E-3</v>
      </c>
      <c r="Y240" s="146">
        <v>3.86232372419857E-2</v>
      </c>
      <c r="Z240" s="146">
        <v>1.4974892075597399E-4</v>
      </c>
    </row>
    <row r="241" spans="1:26" x14ac:dyDescent="0.2">
      <c r="A241" s="188">
        <v>1038</v>
      </c>
      <c r="B241" s="2">
        <v>8563</v>
      </c>
      <c r="C241" s="2" t="s">
        <v>3283</v>
      </c>
      <c r="F241" s="2" t="s">
        <v>3284</v>
      </c>
      <c r="G241" s="2">
        <v>29994111</v>
      </c>
      <c r="H241" s="2" t="s">
        <v>33</v>
      </c>
      <c r="I241" s="2" t="s">
        <v>3214</v>
      </c>
      <c r="J241" s="2" t="s">
        <v>3285</v>
      </c>
      <c r="K241" s="2" t="s">
        <v>84</v>
      </c>
      <c r="N241" s="2" t="s">
        <v>349</v>
      </c>
      <c r="O241" s="2" t="s">
        <v>257</v>
      </c>
      <c r="P241" s="161" t="s">
        <v>3286</v>
      </c>
      <c r="Q241" s="2" t="s">
        <v>89</v>
      </c>
      <c r="R241" s="2" t="s">
        <v>3210</v>
      </c>
      <c r="S241" s="2" t="s">
        <v>2855</v>
      </c>
      <c r="T241" s="160" t="s">
        <v>3287</v>
      </c>
      <c r="U241" s="144">
        <v>3.306</v>
      </c>
      <c r="V241" s="137">
        <v>323.02699999999999</v>
      </c>
      <c r="W241" s="137">
        <v>1067.9290000000001</v>
      </c>
      <c r="X241" s="146">
        <v>2.9300000000000002E-4</v>
      </c>
      <c r="Y241" s="146">
        <v>2.2960731772400701E-2</v>
      </c>
      <c r="Z241" s="146">
        <v>8.9022698463678106E-5</v>
      </c>
    </row>
    <row r="242" spans="1:26" x14ac:dyDescent="0.2">
      <c r="A242" s="188">
        <v>1038</v>
      </c>
      <c r="B242" s="2">
        <v>8563</v>
      </c>
      <c r="C242" s="2" t="s">
        <v>3288</v>
      </c>
      <c r="F242" s="2" t="s">
        <v>3289</v>
      </c>
      <c r="G242" s="2">
        <v>29994122</v>
      </c>
      <c r="H242" s="2" t="s">
        <v>33</v>
      </c>
      <c r="I242" s="2" t="s">
        <v>3214</v>
      </c>
      <c r="J242" s="2" t="s">
        <v>3248</v>
      </c>
      <c r="K242" s="2" t="s">
        <v>84</v>
      </c>
      <c r="N242" s="2" t="s">
        <v>85</v>
      </c>
      <c r="O242" s="2" t="s">
        <v>257</v>
      </c>
      <c r="P242" s="161" t="s">
        <v>3290</v>
      </c>
      <c r="Q242" s="2" t="s">
        <v>89</v>
      </c>
      <c r="R242" s="2" t="s">
        <v>3210</v>
      </c>
      <c r="S242" s="2" t="s">
        <v>2855</v>
      </c>
      <c r="T242" s="160" t="s">
        <v>3291</v>
      </c>
      <c r="U242" s="144">
        <v>3.306</v>
      </c>
      <c r="V242" s="137">
        <v>601.57799999999997</v>
      </c>
      <c r="W242" s="137">
        <v>1988.816</v>
      </c>
      <c r="X242" s="146">
        <v>7.0850000000000002E-3</v>
      </c>
      <c r="Y242" s="146">
        <v>4.2760028479026803E-2</v>
      </c>
      <c r="Z242" s="146">
        <v>1.6578797049327201E-4</v>
      </c>
    </row>
    <row r="243" spans="1:26" x14ac:dyDescent="0.2">
      <c r="A243" s="188">
        <v>1038</v>
      </c>
      <c r="B243" s="2">
        <v>8563</v>
      </c>
      <c r="C243" s="2" t="s">
        <v>3288</v>
      </c>
      <c r="F243" s="2" t="s">
        <v>3292</v>
      </c>
      <c r="G243" s="2">
        <v>29994123</v>
      </c>
      <c r="H243" s="2" t="s">
        <v>33</v>
      </c>
      <c r="I243" s="2" t="s">
        <v>3214</v>
      </c>
      <c r="J243" s="2" t="s">
        <v>3248</v>
      </c>
      <c r="K243" s="2" t="s">
        <v>84</v>
      </c>
      <c r="N243" s="2" t="s">
        <v>85</v>
      </c>
      <c r="O243" s="2" t="s">
        <v>257</v>
      </c>
      <c r="P243" s="161" t="s">
        <v>3293</v>
      </c>
      <c r="Q243" s="2" t="s">
        <v>89</v>
      </c>
      <c r="R243" s="2" t="s">
        <v>3210</v>
      </c>
      <c r="S243" s="2" t="s">
        <v>2855</v>
      </c>
      <c r="T243" s="160" t="s">
        <v>3291</v>
      </c>
      <c r="U243" s="144">
        <v>3.306</v>
      </c>
      <c r="V243" s="137">
        <v>114.42400000000001</v>
      </c>
      <c r="W243" s="137">
        <v>378.28500000000003</v>
      </c>
      <c r="X243" s="146">
        <v>5.0720000000000001E-3</v>
      </c>
      <c r="Y243" s="146">
        <v>8.1332205846071995E-3</v>
      </c>
      <c r="Z243" s="146">
        <v>3.1533892334929002E-5</v>
      </c>
    </row>
    <row r="244" spans="1:26" x14ac:dyDescent="0.2">
      <c r="A244" s="188">
        <v>1038</v>
      </c>
      <c r="B244" s="2">
        <v>8563</v>
      </c>
      <c r="C244" s="2" t="s">
        <v>3294</v>
      </c>
      <c r="F244" s="2" t="s">
        <v>3295</v>
      </c>
      <c r="G244" s="2">
        <v>29994141</v>
      </c>
      <c r="H244" s="2" t="s">
        <v>33</v>
      </c>
      <c r="I244" s="2" t="s">
        <v>3214</v>
      </c>
      <c r="J244" s="2" t="s">
        <v>3215</v>
      </c>
      <c r="K244" s="2" t="s">
        <v>84</v>
      </c>
      <c r="N244" s="2" t="s">
        <v>3296</v>
      </c>
      <c r="O244" s="2" t="s">
        <v>257</v>
      </c>
      <c r="P244" s="161" t="s">
        <v>3297</v>
      </c>
      <c r="Q244" s="2" t="s">
        <v>197</v>
      </c>
      <c r="R244" s="2" t="s">
        <v>3210</v>
      </c>
      <c r="S244" s="2" t="s">
        <v>2855</v>
      </c>
      <c r="T244" s="160" t="s">
        <v>3298</v>
      </c>
      <c r="U244" s="144">
        <v>3.8807</v>
      </c>
      <c r="V244" s="137">
        <v>386.49799999999999</v>
      </c>
      <c r="W244" s="137">
        <v>1499.884</v>
      </c>
      <c r="X244" s="146">
        <v>2.7079999999999999E-3</v>
      </c>
      <c r="Y244" s="146">
        <v>3.22478685799523E-2</v>
      </c>
      <c r="Z244" s="146">
        <v>1.2503052207335001E-4</v>
      </c>
    </row>
    <row r="245" spans="1:26" x14ac:dyDescent="0.2">
      <c r="A245" s="188">
        <v>1038</v>
      </c>
      <c r="B245" s="2">
        <v>8563</v>
      </c>
      <c r="C245" s="2" t="s">
        <v>3260</v>
      </c>
      <c r="F245" s="2" t="s">
        <v>3299</v>
      </c>
      <c r="G245" s="2">
        <v>29994200</v>
      </c>
      <c r="H245" s="2" t="s">
        <v>33</v>
      </c>
      <c r="I245" s="2" t="s">
        <v>3214</v>
      </c>
      <c r="J245" s="2" t="s">
        <v>3248</v>
      </c>
      <c r="K245" s="2" t="s">
        <v>84</v>
      </c>
      <c r="N245" s="2" t="s">
        <v>85</v>
      </c>
      <c r="O245" s="2" t="s">
        <v>257</v>
      </c>
      <c r="P245" s="161" t="s">
        <v>3300</v>
      </c>
      <c r="Q245" s="2" t="s">
        <v>89</v>
      </c>
      <c r="R245" s="2" t="s">
        <v>3210</v>
      </c>
      <c r="S245" s="2" t="s">
        <v>2855</v>
      </c>
      <c r="T245" s="160" t="s">
        <v>3301</v>
      </c>
      <c r="U245" s="144">
        <v>3.306</v>
      </c>
      <c r="V245" s="137">
        <v>1259.0830000000001</v>
      </c>
      <c r="W245" s="137">
        <v>4162.53</v>
      </c>
      <c r="X245" s="146">
        <v>4.4450000000000002E-3</v>
      </c>
      <c r="Y245" s="146">
        <v>8.9495425626657896E-2</v>
      </c>
      <c r="Z245" s="146">
        <v>3.46989127716616E-4</v>
      </c>
    </row>
    <row r="246" spans="1:26" x14ac:dyDescent="0.2">
      <c r="A246" s="188">
        <v>1038</v>
      </c>
      <c r="B246" s="2">
        <v>8563</v>
      </c>
      <c r="C246" s="2" t="s">
        <v>3302</v>
      </c>
      <c r="F246" s="2" t="s">
        <v>3303</v>
      </c>
      <c r="G246" s="2">
        <v>29994485</v>
      </c>
      <c r="H246" s="2" t="s">
        <v>33</v>
      </c>
      <c r="I246" s="2" t="s">
        <v>3214</v>
      </c>
      <c r="J246" s="2" t="s">
        <v>3215</v>
      </c>
      <c r="K246" s="2" t="s">
        <v>84</v>
      </c>
      <c r="N246" s="2" t="s">
        <v>85</v>
      </c>
      <c r="O246" s="2" t="s">
        <v>257</v>
      </c>
      <c r="P246" s="161" t="s">
        <v>3304</v>
      </c>
      <c r="Q246" s="2" t="s">
        <v>89</v>
      </c>
      <c r="R246" s="2" t="s">
        <v>3210</v>
      </c>
      <c r="S246" s="2" t="s">
        <v>2855</v>
      </c>
      <c r="T246" s="160" t="s">
        <v>2857</v>
      </c>
      <c r="U246" s="144">
        <v>3.306</v>
      </c>
      <c r="V246" s="137">
        <v>735.18700000000001</v>
      </c>
      <c r="W246" s="137">
        <v>2430.5279999999998</v>
      </c>
      <c r="X246" s="146">
        <v>1.2329999999999999E-3</v>
      </c>
      <c r="Y246" s="146">
        <v>5.2256955570420503E-2</v>
      </c>
      <c r="Z246" s="146">
        <v>2.0260918704547801E-4</v>
      </c>
    </row>
    <row r="247" spans="1:26" x14ac:dyDescent="0.2">
      <c r="A247" s="188">
        <v>1038</v>
      </c>
      <c r="B247" s="2">
        <v>8563</v>
      </c>
      <c r="C247" s="2" t="s">
        <v>3305</v>
      </c>
      <c r="F247" s="2" t="s">
        <v>3306</v>
      </c>
      <c r="G247" s="2">
        <v>29994498</v>
      </c>
      <c r="H247" s="2" t="s">
        <v>33</v>
      </c>
      <c r="I247" s="2" t="s">
        <v>3207</v>
      </c>
      <c r="J247" s="2" t="s">
        <v>3281</v>
      </c>
      <c r="K247" s="2" t="s">
        <v>84</v>
      </c>
      <c r="N247" s="2" t="s">
        <v>30</v>
      </c>
      <c r="O247" s="2" t="s">
        <v>257</v>
      </c>
      <c r="P247" s="161" t="s">
        <v>3307</v>
      </c>
      <c r="Q247" s="2" t="s">
        <v>89</v>
      </c>
      <c r="R247" s="2" t="s">
        <v>3210</v>
      </c>
      <c r="S247" s="2" t="s">
        <v>2855</v>
      </c>
      <c r="T247" s="160" t="s">
        <v>3308</v>
      </c>
      <c r="U247" s="144">
        <v>3.306</v>
      </c>
      <c r="V247" s="137">
        <v>591.66700000000003</v>
      </c>
      <c r="W247" s="137">
        <v>1956.05</v>
      </c>
      <c r="X247" s="146">
        <v>3.3419999999999998E-2</v>
      </c>
      <c r="Y247" s="146">
        <v>4.2055565452942603E-2</v>
      </c>
      <c r="Z247" s="146">
        <v>1.6305664641477299E-4</v>
      </c>
    </row>
    <row r="248" spans="1:26" x14ac:dyDescent="0.2">
      <c r="A248" s="188">
        <v>1038</v>
      </c>
      <c r="B248" s="2">
        <v>8563</v>
      </c>
      <c r="C248" s="2" t="s">
        <v>3246</v>
      </c>
      <c r="F248" s="2" t="s">
        <v>3309</v>
      </c>
      <c r="G248" s="2">
        <v>29994555</v>
      </c>
      <c r="H248" s="2" t="s">
        <v>33</v>
      </c>
      <c r="I248" s="2" t="s">
        <v>3214</v>
      </c>
      <c r="J248" s="2" t="s">
        <v>3248</v>
      </c>
      <c r="K248" s="2" t="s">
        <v>84</v>
      </c>
      <c r="N248" s="2" t="s">
        <v>85</v>
      </c>
      <c r="O248" s="2" t="s">
        <v>257</v>
      </c>
      <c r="P248" s="161" t="s">
        <v>3310</v>
      </c>
      <c r="Q248" s="2" t="s">
        <v>89</v>
      </c>
      <c r="R248" s="2" t="s">
        <v>3210</v>
      </c>
      <c r="S248" s="2" t="s">
        <v>2855</v>
      </c>
      <c r="T248" s="160" t="s">
        <v>3227</v>
      </c>
      <c r="U248" s="144">
        <v>3.306</v>
      </c>
      <c r="V248" s="137">
        <v>226.84399999999999</v>
      </c>
      <c r="W248" s="137">
        <v>749.94500000000005</v>
      </c>
      <c r="X248" s="146">
        <v>3.261E-3</v>
      </c>
      <c r="Y248" s="146">
        <v>1.61239991657199E-2</v>
      </c>
      <c r="Z248" s="146">
        <v>6.251551257107E-5</v>
      </c>
    </row>
    <row r="249" spans="1:26" x14ac:dyDescent="0.2">
      <c r="A249" s="188">
        <v>1039</v>
      </c>
      <c r="B249" s="2">
        <v>1039</v>
      </c>
      <c r="C249" s="2" t="s">
        <v>3212</v>
      </c>
      <c r="F249" s="2" t="s">
        <v>3218</v>
      </c>
      <c r="G249" s="2">
        <v>29992501</v>
      </c>
      <c r="H249" s="2" t="s">
        <v>33</v>
      </c>
      <c r="I249" s="2" t="s">
        <v>3214</v>
      </c>
      <c r="J249" s="2" t="s">
        <v>3215</v>
      </c>
      <c r="K249" s="2" t="s">
        <v>30</v>
      </c>
      <c r="N249" s="2" t="s">
        <v>30</v>
      </c>
      <c r="O249" s="2" t="s">
        <v>257</v>
      </c>
      <c r="P249" s="161" t="s">
        <v>3219</v>
      </c>
      <c r="Q249" s="2" t="s">
        <v>34</v>
      </c>
      <c r="R249" s="2" t="s">
        <v>3210</v>
      </c>
      <c r="S249" s="2" t="s">
        <v>2855</v>
      </c>
      <c r="T249" s="160" t="s">
        <v>3217</v>
      </c>
      <c r="U249" s="144">
        <v>1</v>
      </c>
      <c r="V249" s="137">
        <v>20.036000000000001</v>
      </c>
      <c r="W249" s="137">
        <v>20.036000000000001</v>
      </c>
      <c r="X249" s="146">
        <v>2.5430000000000001E-3</v>
      </c>
      <c r="Y249" s="146">
        <v>1</v>
      </c>
      <c r="Z249" s="146">
        <v>8.9503005113901002E-5</v>
      </c>
    </row>
    <row r="250" spans="1:26" x14ac:dyDescent="0.2">
      <c r="A250" s="188">
        <v>1039</v>
      </c>
      <c r="B250" s="2">
        <v>8056</v>
      </c>
      <c r="C250" s="2" t="s">
        <v>3212</v>
      </c>
      <c r="F250" s="2" t="s">
        <v>3218</v>
      </c>
      <c r="G250" s="2">
        <v>29992501</v>
      </c>
      <c r="H250" s="2" t="s">
        <v>33</v>
      </c>
      <c r="I250" s="2" t="s">
        <v>3214</v>
      </c>
      <c r="J250" s="2" t="s">
        <v>3215</v>
      </c>
      <c r="K250" s="2" t="s">
        <v>30</v>
      </c>
      <c r="N250" s="2" t="s">
        <v>30</v>
      </c>
      <c r="O250" s="2" t="s">
        <v>257</v>
      </c>
      <c r="P250" s="161" t="s">
        <v>3219</v>
      </c>
      <c r="Q250" s="2" t="s">
        <v>34</v>
      </c>
      <c r="R250" s="2" t="s">
        <v>3210</v>
      </c>
      <c r="S250" s="2" t="s">
        <v>2855</v>
      </c>
      <c r="T250" s="160" t="s">
        <v>3217</v>
      </c>
      <c r="U250" s="144">
        <v>1</v>
      </c>
      <c r="V250" s="137">
        <v>5.6619999999999999</v>
      </c>
      <c r="W250" s="137">
        <v>5.6619999999999999</v>
      </c>
      <c r="X250" s="146">
        <v>7.1900000000000002E-4</v>
      </c>
      <c r="Y250" s="146">
        <v>1</v>
      </c>
      <c r="Z250" s="146">
        <v>1.7164220065756E-5</v>
      </c>
    </row>
    <row r="251" spans="1:26" x14ac:dyDescent="0.2">
      <c r="A251" s="188">
        <v>11389</v>
      </c>
      <c r="B251" s="2">
        <v>11390</v>
      </c>
      <c r="C251" s="2" t="s">
        <v>3224</v>
      </c>
      <c r="F251" s="2" t="s">
        <v>3225</v>
      </c>
      <c r="G251" s="2">
        <v>29992869</v>
      </c>
      <c r="H251" s="2" t="s">
        <v>33</v>
      </c>
      <c r="I251" s="2" t="s">
        <v>3207</v>
      </c>
      <c r="J251" s="2" t="s">
        <v>3221</v>
      </c>
      <c r="K251" s="2" t="s">
        <v>30</v>
      </c>
      <c r="N251" s="2" t="s">
        <v>30</v>
      </c>
      <c r="O251" s="2" t="s">
        <v>257</v>
      </c>
      <c r="P251" s="161" t="s">
        <v>3226</v>
      </c>
      <c r="Q251" s="2" t="s">
        <v>34</v>
      </c>
      <c r="R251" s="2" t="s">
        <v>3210</v>
      </c>
      <c r="S251" s="2" t="s">
        <v>2855</v>
      </c>
      <c r="T251" s="160" t="s">
        <v>3227</v>
      </c>
      <c r="U251" s="144">
        <v>1</v>
      </c>
      <c r="V251" s="137">
        <v>398.02199999999999</v>
      </c>
      <c r="W251" s="137">
        <v>398.02199999999999</v>
      </c>
      <c r="X251" s="146">
        <v>1.1800000000000001E-3</v>
      </c>
      <c r="Y251" s="146">
        <v>1.5084781050698401E-2</v>
      </c>
      <c r="Z251" s="146">
        <v>1.09592370947167E-4</v>
      </c>
    </row>
    <row r="252" spans="1:26" x14ac:dyDescent="0.2">
      <c r="A252" s="188">
        <v>11389</v>
      </c>
      <c r="B252" s="2">
        <v>11390</v>
      </c>
      <c r="C252" s="2" t="s">
        <v>3228</v>
      </c>
      <c r="F252" s="2" t="s">
        <v>3229</v>
      </c>
      <c r="G252" s="2">
        <v>29992935</v>
      </c>
      <c r="H252" s="2" t="s">
        <v>33</v>
      </c>
      <c r="I252" s="2" t="s">
        <v>3207</v>
      </c>
      <c r="J252" s="2" t="s">
        <v>3221</v>
      </c>
      <c r="K252" s="2" t="s">
        <v>84</v>
      </c>
      <c r="N252" s="2" t="s">
        <v>30</v>
      </c>
      <c r="O252" s="2" t="s">
        <v>257</v>
      </c>
      <c r="P252" s="161" t="s">
        <v>3231</v>
      </c>
      <c r="Q252" s="2" t="s">
        <v>89</v>
      </c>
      <c r="R252" s="2" t="s">
        <v>3210</v>
      </c>
      <c r="S252" s="2" t="s">
        <v>2855</v>
      </c>
      <c r="T252" s="160" t="s">
        <v>2866</v>
      </c>
      <c r="U252" s="144">
        <v>3.306</v>
      </c>
      <c r="V252" s="137">
        <v>89.936999999999998</v>
      </c>
      <c r="W252" s="137">
        <v>297.33300000000003</v>
      </c>
      <c r="X252" s="146">
        <v>9.8999999999999999E-4</v>
      </c>
      <c r="Y252" s="146">
        <v>1.12687077938242E-2</v>
      </c>
      <c r="Z252" s="146">
        <v>8.1868235308515995E-5</v>
      </c>
    </row>
    <row r="253" spans="1:26" x14ac:dyDescent="0.2">
      <c r="A253" s="188">
        <v>11389</v>
      </c>
      <c r="B253" s="2">
        <v>11390</v>
      </c>
      <c r="C253" s="2" t="s">
        <v>3232</v>
      </c>
      <c r="F253" s="2" t="s">
        <v>3233</v>
      </c>
      <c r="G253" s="2">
        <v>29993692</v>
      </c>
      <c r="H253" s="2" t="s">
        <v>33</v>
      </c>
      <c r="I253" s="2" t="s">
        <v>3214</v>
      </c>
      <c r="J253" s="2" t="s">
        <v>3215</v>
      </c>
      <c r="K253" s="2" t="s">
        <v>30</v>
      </c>
      <c r="N253" s="2" t="s">
        <v>30</v>
      </c>
      <c r="O253" s="2" t="s">
        <v>257</v>
      </c>
      <c r="P253" s="161" t="s">
        <v>3234</v>
      </c>
      <c r="Q253" s="2" t="s">
        <v>34</v>
      </c>
      <c r="R253" s="2" t="s">
        <v>3210</v>
      </c>
      <c r="S253" s="2" t="s">
        <v>2855</v>
      </c>
      <c r="T253" s="160" t="s">
        <v>3227</v>
      </c>
      <c r="U253" s="144">
        <v>1</v>
      </c>
      <c r="V253" s="137">
        <v>2475.9279999999999</v>
      </c>
      <c r="W253" s="137">
        <v>2475.9279999999999</v>
      </c>
      <c r="X253" s="146">
        <v>4.1289999999999999E-3</v>
      </c>
      <c r="Y253" s="146">
        <v>9.3836038361709603E-2</v>
      </c>
      <c r="Z253" s="146">
        <v>6.8172775526450103E-4</v>
      </c>
    </row>
    <row r="254" spans="1:26" x14ac:dyDescent="0.2">
      <c r="A254" s="188">
        <v>11389</v>
      </c>
      <c r="B254" s="2">
        <v>11390</v>
      </c>
      <c r="C254" s="2" t="s">
        <v>3235</v>
      </c>
      <c r="F254" s="2" t="s">
        <v>3236</v>
      </c>
      <c r="G254" s="2">
        <v>29994076</v>
      </c>
      <c r="H254" s="2" t="s">
        <v>33</v>
      </c>
      <c r="I254" s="2" t="s">
        <v>3207</v>
      </c>
      <c r="J254" s="2" t="s">
        <v>3237</v>
      </c>
      <c r="K254" s="2" t="s">
        <v>30</v>
      </c>
      <c r="N254" s="2" t="s">
        <v>30</v>
      </c>
      <c r="O254" s="2" t="s">
        <v>257</v>
      </c>
      <c r="P254" s="161" t="s">
        <v>3238</v>
      </c>
      <c r="Q254" s="2" t="s">
        <v>89</v>
      </c>
      <c r="R254" s="2" t="s">
        <v>3210</v>
      </c>
      <c r="S254" s="2" t="s">
        <v>2855</v>
      </c>
      <c r="T254" s="160" t="s">
        <v>3239</v>
      </c>
      <c r="U254" s="144">
        <v>3.306</v>
      </c>
      <c r="V254" s="137">
        <v>380.96499999999997</v>
      </c>
      <c r="W254" s="137">
        <v>1259.471</v>
      </c>
      <c r="X254" s="146">
        <v>1.2290000000000001E-3</v>
      </c>
      <c r="Y254" s="146">
        <v>4.7733105979693102E-2</v>
      </c>
      <c r="Z254" s="146">
        <v>3.4678556085139799E-4</v>
      </c>
    </row>
    <row r="255" spans="1:26" x14ac:dyDescent="0.2">
      <c r="A255" s="188">
        <v>11389</v>
      </c>
      <c r="B255" s="2">
        <v>11390</v>
      </c>
      <c r="C255" s="2" t="s">
        <v>3240</v>
      </c>
      <c r="F255" s="2" t="s">
        <v>3241</v>
      </c>
      <c r="G255" s="2">
        <v>29994114</v>
      </c>
      <c r="H255" s="2" t="s">
        <v>33</v>
      </c>
      <c r="I255" s="2" t="s">
        <v>3214</v>
      </c>
      <c r="J255" s="2" t="s">
        <v>3215</v>
      </c>
      <c r="K255" s="2" t="s">
        <v>30</v>
      </c>
      <c r="N255" s="2" t="s">
        <v>30</v>
      </c>
      <c r="O255" s="2" t="s">
        <v>257</v>
      </c>
      <c r="P255" s="161" t="s">
        <v>3242</v>
      </c>
      <c r="Q255" s="2" t="s">
        <v>34</v>
      </c>
      <c r="R255" s="2" t="s">
        <v>3210</v>
      </c>
      <c r="S255" s="2" t="s">
        <v>2855</v>
      </c>
      <c r="T255" s="160" t="s">
        <v>3243</v>
      </c>
      <c r="U255" s="144">
        <v>1</v>
      </c>
      <c r="V255" s="137">
        <v>554.98099999999999</v>
      </c>
      <c r="W255" s="137">
        <v>554.98099999999999</v>
      </c>
      <c r="X255" s="146">
        <v>7.8079999999999998E-3</v>
      </c>
      <c r="Y255" s="146">
        <v>2.1033394381810899E-2</v>
      </c>
      <c r="Z255" s="146">
        <v>1.5280961331969501E-4</v>
      </c>
    </row>
    <row r="256" spans="1:26" x14ac:dyDescent="0.2">
      <c r="A256" s="188">
        <v>11389</v>
      </c>
      <c r="B256" s="2">
        <v>11390</v>
      </c>
      <c r="C256" s="2" t="s">
        <v>3246</v>
      </c>
      <c r="F256" s="2" t="s">
        <v>3247</v>
      </c>
      <c r="G256" s="2">
        <v>29992613</v>
      </c>
      <c r="H256" s="2" t="s">
        <v>33</v>
      </c>
      <c r="I256" s="2" t="s">
        <v>3214</v>
      </c>
      <c r="J256" s="2" t="s">
        <v>3248</v>
      </c>
      <c r="K256" s="2" t="s">
        <v>84</v>
      </c>
      <c r="N256" s="2" t="s">
        <v>85</v>
      </c>
      <c r="O256" s="2" t="s">
        <v>257</v>
      </c>
      <c r="P256" s="161" t="s">
        <v>3249</v>
      </c>
      <c r="Q256" s="2" t="s">
        <v>89</v>
      </c>
      <c r="R256" s="2" t="s">
        <v>3210</v>
      </c>
      <c r="S256" s="2" t="s">
        <v>2855</v>
      </c>
      <c r="T256" s="160" t="s">
        <v>3250</v>
      </c>
      <c r="U256" s="144">
        <v>3.306</v>
      </c>
      <c r="V256" s="137">
        <v>0</v>
      </c>
      <c r="W256" s="137">
        <v>0</v>
      </c>
      <c r="X256" s="146">
        <v>1.1039999999999999E-3</v>
      </c>
      <c r="Y256" s="146">
        <v>7.7936184027759094E-11</v>
      </c>
      <c r="Z256" s="146">
        <v>5.6621379929020799E-13</v>
      </c>
    </row>
    <row r="257" spans="1:26" x14ac:dyDescent="0.2">
      <c r="A257" s="188">
        <v>11389</v>
      </c>
      <c r="B257" s="2">
        <v>11390</v>
      </c>
      <c r="C257" s="2" t="s">
        <v>3251</v>
      </c>
      <c r="F257" s="2" t="s">
        <v>3252</v>
      </c>
      <c r="G257" s="2">
        <v>29992902</v>
      </c>
      <c r="H257" s="2" t="s">
        <v>33</v>
      </c>
      <c r="I257" s="2" t="s">
        <v>3214</v>
      </c>
      <c r="J257" s="2" t="s">
        <v>3248</v>
      </c>
      <c r="K257" s="2" t="s">
        <v>84</v>
      </c>
      <c r="N257" s="2" t="s">
        <v>85</v>
      </c>
      <c r="O257" s="2" t="s">
        <v>257</v>
      </c>
      <c r="P257" s="161" t="s">
        <v>3253</v>
      </c>
      <c r="Q257" s="2" t="s">
        <v>89</v>
      </c>
      <c r="R257" s="2" t="s">
        <v>3210</v>
      </c>
      <c r="S257" s="2" t="s">
        <v>2855</v>
      </c>
      <c r="T257" s="160" t="s">
        <v>3211</v>
      </c>
      <c r="U257" s="144">
        <v>3.306</v>
      </c>
      <c r="V257" s="137">
        <v>110.792</v>
      </c>
      <c r="W257" s="137">
        <v>366.279</v>
      </c>
      <c r="X257" s="146">
        <v>1.6200000000000001E-4</v>
      </c>
      <c r="Y257" s="146">
        <v>1.38817188338781E-2</v>
      </c>
      <c r="Z257" s="146">
        <v>1.00852009367164E-4</v>
      </c>
    </row>
    <row r="258" spans="1:26" x14ac:dyDescent="0.2">
      <c r="A258" s="188">
        <v>11389</v>
      </c>
      <c r="B258" s="2">
        <v>11390</v>
      </c>
      <c r="C258" s="2" t="s">
        <v>3254</v>
      </c>
      <c r="F258" s="2" t="s">
        <v>3255</v>
      </c>
      <c r="G258" s="2">
        <v>29992904</v>
      </c>
      <c r="H258" s="2" t="s">
        <v>33</v>
      </c>
      <c r="I258" s="2" t="s">
        <v>3256</v>
      </c>
      <c r="J258" s="2" t="s">
        <v>3257</v>
      </c>
      <c r="K258" s="2" t="s">
        <v>84</v>
      </c>
      <c r="N258" s="2" t="s">
        <v>85</v>
      </c>
      <c r="O258" s="2" t="s">
        <v>257</v>
      </c>
      <c r="P258" s="161" t="s">
        <v>3258</v>
      </c>
      <c r="Q258" s="2" t="s">
        <v>89</v>
      </c>
      <c r="R258" s="2" t="s">
        <v>3210</v>
      </c>
      <c r="S258" s="2" t="s">
        <v>2855</v>
      </c>
      <c r="T258" s="160" t="s">
        <v>3259</v>
      </c>
      <c r="U258" s="144">
        <v>3.306</v>
      </c>
      <c r="V258" s="137">
        <v>39.677999999999997</v>
      </c>
      <c r="W258" s="137">
        <v>131.17500000000001</v>
      </c>
      <c r="X258" s="146">
        <v>1.92E-4</v>
      </c>
      <c r="Y258" s="146">
        <v>4.9714297047381397E-3</v>
      </c>
      <c r="Z258" s="146">
        <v>3.6117910263881801E-5</v>
      </c>
    </row>
    <row r="259" spans="1:26" x14ac:dyDescent="0.2">
      <c r="A259" s="188">
        <v>11389</v>
      </c>
      <c r="B259" s="2">
        <v>11390</v>
      </c>
      <c r="C259" s="2" t="s">
        <v>3260</v>
      </c>
      <c r="F259" s="2" t="s">
        <v>3261</v>
      </c>
      <c r="G259" s="2">
        <v>29993690</v>
      </c>
      <c r="H259" s="2" t="s">
        <v>33</v>
      </c>
      <c r="I259" s="2" t="s">
        <v>3214</v>
      </c>
      <c r="J259" s="2" t="s">
        <v>3248</v>
      </c>
      <c r="K259" s="2" t="s">
        <v>84</v>
      </c>
      <c r="N259" s="2" t="s">
        <v>85</v>
      </c>
      <c r="O259" s="2" t="s">
        <v>257</v>
      </c>
      <c r="P259" s="161" t="s">
        <v>3262</v>
      </c>
      <c r="Q259" s="2" t="s">
        <v>89</v>
      </c>
      <c r="R259" s="2" t="s">
        <v>3210</v>
      </c>
      <c r="S259" s="2" t="s">
        <v>2855</v>
      </c>
      <c r="T259" s="160" t="s">
        <v>3217</v>
      </c>
      <c r="U259" s="144">
        <v>3.306</v>
      </c>
      <c r="V259" s="137">
        <v>159.09399999999999</v>
      </c>
      <c r="W259" s="137">
        <v>525.96500000000003</v>
      </c>
      <c r="X259" s="146">
        <v>9.5299999999999996E-4</v>
      </c>
      <c r="Y259" s="146">
        <v>1.9933721239163201E-2</v>
      </c>
      <c r="Z259" s="146">
        <v>1.4482038320991501E-4</v>
      </c>
    </row>
    <row r="260" spans="1:26" x14ac:dyDescent="0.2">
      <c r="A260" s="188">
        <v>11389</v>
      </c>
      <c r="B260" s="2">
        <v>11390</v>
      </c>
      <c r="C260" s="2" t="s">
        <v>3251</v>
      </c>
      <c r="F260" s="2" t="s">
        <v>3263</v>
      </c>
      <c r="G260" s="2">
        <v>29993696</v>
      </c>
      <c r="H260" s="2" t="s">
        <v>33</v>
      </c>
      <c r="I260" s="2" t="s">
        <v>3214</v>
      </c>
      <c r="J260" s="2" t="s">
        <v>3248</v>
      </c>
      <c r="K260" s="2" t="s">
        <v>84</v>
      </c>
      <c r="N260" s="2" t="s">
        <v>85</v>
      </c>
      <c r="O260" s="2" t="s">
        <v>257</v>
      </c>
      <c r="P260" s="161" t="s">
        <v>3264</v>
      </c>
      <c r="Q260" s="2" t="s">
        <v>89</v>
      </c>
      <c r="R260" s="2" t="s">
        <v>3210</v>
      </c>
      <c r="S260" s="2" t="s">
        <v>2855</v>
      </c>
      <c r="T260" s="160" t="s">
        <v>3265</v>
      </c>
      <c r="U260" s="144">
        <v>3.306</v>
      </c>
      <c r="V260" s="137">
        <v>213.15700000000001</v>
      </c>
      <c r="W260" s="137">
        <v>704.69500000000005</v>
      </c>
      <c r="X260" s="146">
        <v>1.75E-4</v>
      </c>
      <c r="Y260" s="146">
        <v>2.67074898295344E-2</v>
      </c>
      <c r="Z260" s="146">
        <v>1.9403245712542301E-4</v>
      </c>
    </row>
    <row r="261" spans="1:26" x14ac:dyDescent="0.2">
      <c r="A261" s="188">
        <v>11389</v>
      </c>
      <c r="B261" s="2">
        <v>11390</v>
      </c>
      <c r="C261" s="2" t="s">
        <v>3251</v>
      </c>
      <c r="F261" s="2" t="s">
        <v>3266</v>
      </c>
      <c r="G261" s="2">
        <v>29993699</v>
      </c>
      <c r="H261" s="2" t="s">
        <v>33</v>
      </c>
      <c r="I261" s="2" t="s">
        <v>3214</v>
      </c>
      <c r="J261" s="2" t="s">
        <v>3248</v>
      </c>
      <c r="K261" s="2" t="s">
        <v>84</v>
      </c>
      <c r="N261" s="2" t="s">
        <v>85</v>
      </c>
      <c r="O261" s="2" t="s">
        <v>257</v>
      </c>
      <c r="P261" s="161" t="s">
        <v>3267</v>
      </c>
      <c r="Q261" s="2" t="s">
        <v>89</v>
      </c>
      <c r="R261" s="2" t="s">
        <v>3210</v>
      </c>
      <c r="S261" s="2" t="s">
        <v>2855</v>
      </c>
      <c r="T261" s="160" t="s">
        <v>2857</v>
      </c>
      <c r="U261" s="144">
        <v>3.306</v>
      </c>
      <c r="V261" s="137">
        <v>624.57000000000005</v>
      </c>
      <c r="W261" s="137">
        <v>2064.8290000000002</v>
      </c>
      <c r="X261" s="146">
        <v>4.6099999999999998E-4</v>
      </c>
      <c r="Y261" s="146">
        <v>7.8255633247077502E-2</v>
      </c>
      <c r="Z261" s="146">
        <v>5.6853462829161404E-4</v>
      </c>
    </row>
    <row r="262" spans="1:26" x14ac:dyDescent="0.2">
      <c r="A262" s="188">
        <v>11389</v>
      </c>
      <c r="B262" s="2">
        <v>11390</v>
      </c>
      <c r="C262" s="2" t="s">
        <v>3268</v>
      </c>
      <c r="F262" s="2" t="s">
        <v>3269</v>
      </c>
      <c r="G262" s="2">
        <v>29994040</v>
      </c>
      <c r="H262" s="2" t="s">
        <v>33</v>
      </c>
      <c r="I262" s="2" t="s">
        <v>3214</v>
      </c>
      <c r="J262" s="2" t="s">
        <v>3248</v>
      </c>
      <c r="K262" s="2" t="s">
        <v>84</v>
      </c>
      <c r="N262" s="2" t="s">
        <v>85</v>
      </c>
      <c r="O262" s="2" t="s">
        <v>257</v>
      </c>
      <c r="P262" s="161" t="s">
        <v>3270</v>
      </c>
      <c r="Q262" s="2" t="s">
        <v>89</v>
      </c>
      <c r="R262" s="2" t="s">
        <v>3210</v>
      </c>
      <c r="S262" s="2" t="s">
        <v>2855</v>
      </c>
      <c r="T262" s="160" t="s">
        <v>3271</v>
      </c>
      <c r="U262" s="144">
        <v>3.306</v>
      </c>
      <c r="V262" s="137">
        <v>136.77699999999999</v>
      </c>
      <c r="W262" s="137">
        <v>452.185</v>
      </c>
      <c r="X262" s="146">
        <v>3.5799999999999997E-4</v>
      </c>
      <c r="Y262" s="146">
        <v>1.7137528694368399E-2</v>
      </c>
      <c r="Z262" s="146">
        <v>1.2450577807385501E-4</v>
      </c>
    </row>
    <row r="263" spans="1:26" x14ac:dyDescent="0.2">
      <c r="A263" s="188">
        <v>11389</v>
      </c>
      <c r="B263" s="2">
        <v>11390</v>
      </c>
      <c r="C263" s="2" t="s">
        <v>3272</v>
      </c>
      <c r="F263" s="2" t="s">
        <v>3273</v>
      </c>
      <c r="G263" s="2">
        <v>29994089</v>
      </c>
      <c r="H263" s="2" t="s">
        <v>33</v>
      </c>
      <c r="I263" s="2" t="s">
        <v>3214</v>
      </c>
      <c r="J263" s="2" t="s">
        <v>3274</v>
      </c>
      <c r="K263" s="2" t="s">
        <v>84</v>
      </c>
      <c r="N263" s="2" t="s">
        <v>85</v>
      </c>
      <c r="O263" s="2" t="s">
        <v>257</v>
      </c>
      <c r="P263" s="161" t="s">
        <v>3275</v>
      </c>
      <c r="Q263" s="2" t="s">
        <v>89</v>
      </c>
      <c r="R263" s="2" t="s">
        <v>3210</v>
      </c>
      <c r="S263" s="2" t="s">
        <v>2855</v>
      </c>
      <c r="T263" s="160" t="s">
        <v>3259</v>
      </c>
      <c r="U263" s="144">
        <v>3.306</v>
      </c>
      <c r="V263" s="137">
        <v>423.41800000000001</v>
      </c>
      <c r="W263" s="137">
        <v>1399.82</v>
      </c>
      <c r="X263" s="146">
        <v>2.1429999999999999E-3</v>
      </c>
      <c r="Y263" s="146">
        <v>5.3052235306318897E-2</v>
      </c>
      <c r="Z263" s="146">
        <v>3.8542954198180602E-4</v>
      </c>
    </row>
    <row r="264" spans="1:26" x14ac:dyDescent="0.2">
      <c r="A264" s="188">
        <v>11389</v>
      </c>
      <c r="B264" s="2">
        <v>11390</v>
      </c>
      <c r="C264" s="2" t="s">
        <v>3276</v>
      </c>
      <c r="F264" s="2" t="s">
        <v>3277</v>
      </c>
      <c r="G264" s="2">
        <v>29994105</v>
      </c>
      <c r="H264" s="2" t="s">
        <v>33</v>
      </c>
      <c r="I264" s="2" t="s">
        <v>3214</v>
      </c>
      <c r="J264" s="2" t="s">
        <v>3274</v>
      </c>
      <c r="K264" s="2" t="s">
        <v>84</v>
      </c>
      <c r="N264" s="2" t="s">
        <v>85</v>
      </c>
      <c r="O264" s="2" t="s">
        <v>257</v>
      </c>
      <c r="P264" s="161" t="s">
        <v>3278</v>
      </c>
      <c r="Q264" s="2" t="s">
        <v>89</v>
      </c>
      <c r="R264" s="2" t="s">
        <v>3210</v>
      </c>
      <c r="S264" s="2" t="s">
        <v>2855</v>
      </c>
      <c r="T264" s="160" t="s">
        <v>3243</v>
      </c>
      <c r="U264" s="144">
        <v>3.306</v>
      </c>
      <c r="V264" s="137">
        <v>873.16</v>
      </c>
      <c r="W264" s="137">
        <v>2886.6680000000001</v>
      </c>
      <c r="X264" s="146">
        <v>3.849E-3</v>
      </c>
      <c r="Y264" s="146">
        <v>0.109402805419948</v>
      </c>
      <c r="Z264" s="146">
        <v>7.9482180045885103E-4</v>
      </c>
    </row>
    <row r="265" spans="1:26" x14ac:dyDescent="0.2">
      <c r="A265" s="188">
        <v>11389</v>
      </c>
      <c r="B265" s="2">
        <v>11390</v>
      </c>
      <c r="C265" s="2" t="s">
        <v>3279</v>
      </c>
      <c r="F265" s="2" t="s">
        <v>3280</v>
      </c>
      <c r="G265" s="2">
        <v>29994110</v>
      </c>
      <c r="H265" s="2" t="s">
        <v>33</v>
      </c>
      <c r="I265" s="2" t="s">
        <v>3214</v>
      </c>
      <c r="J265" s="2" t="s">
        <v>3281</v>
      </c>
      <c r="K265" s="2" t="s">
        <v>84</v>
      </c>
      <c r="N265" s="2" t="s">
        <v>85</v>
      </c>
      <c r="O265" s="2" t="s">
        <v>257</v>
      </c>
      <c r="P265" s="161" t="s">
        <v>3282</v>
      </c>
      <c r="Q265" s="2" t="s">
        <v>89</v>
      </c>
      <c r="R265" s="2" t="s">
        <v>3210</v>
      </c>
      <c r="S265" s="2" t="s">
        <v>2855</v>
      </c>
      <c r="T265" s="160" t="s">
        <v>2857</v>
      </c>
      <c r="U265" s="144">
        <v>3.306</v>
      </c>
      <c r="V265" s="137">
        <v>406.34100000000001</v>
      </c>
      <c r="W265" s="137">
        <v>1343.3620000000001</v>
      </c>
      <c r="X265" s="146">
        <v>9.0899999999999998E-4</v>
      </c>
      <c r="Y265" s="146">
        <v>5.0912534627990703E-2</v>
      </c>
      <c r="Z265" s="146">
        <v>3.6988441277726897E-4</v>
      </c>
    </row>
    <row r="266" spans="1:26" x14ac:dyDescent="0.2">
      <c r="A266" s="188">
        <v>11389</v>
      </c>
      <c r="B266" s="2">
        <v>11390</v>
      </c>
      <c r="C266" s="2" t="s">
        <v>3283</v>
      </c>
      <c r="F266" s="2" t="s">
        <v>3284</v>
      </c>
      <c r="G266" s="2">
        <v>29994111</v>
      </c>
      <c r="H266" s="2" t="s">
        <v>33</v>
      </c>
      <c r="I266" s="2" t="s">
        <v>3214</v>
      </c>
      <c r="J266" s="2" t="s">
        <v>3285</v>
      </c>
      <c r="K266" s="2" t="s">
        <v>84</v>
      </c>
      <c r="N266" s="2" t="s">
        <v>349</v>
      </c>
      <c r="O266" s="2" t="s">
        <v>257</v>
      </c>
      <c r="P266" s="161" t="s">
        <v>3286</v>
      </c>
      <c r="Q266" s="2" t="s">
        <v>89</v>
      </c>
      <c r="R266" s="2" t="s">
        <v>3210</v>
      </c>
      <c r="S266" s="2" t="s">
        <v>2855</v>
      </c>
      <c r="T266" s="160" t="s">
        <v>3287</v>
      </c>
      <c r="U266" s="144">
        <v>3.306</v>
      </c>
      <c r="V266" s="137">
        <v>178.03200000000001</v>
      </c>
      <c r="W266" s="137">
        <v>588.57399999999996</v>
      </c>
      <c r="X266" s="146">
        <v>1.6200000000000001E-4</v>
      </c>
      <c r="Y266" s="146">
        <v>2.2306575703864202E-2</v>
      </c>
      <c r="Z266" s="146">
        <v>1.6205939687707801E-4</v>
      </c>
    </row>
    <row r="267" spans="1:26" x14ac:dyDescent="0.2">
      <c r="A267" s="188">
        <v>11389</v>
      </c>
      <c r="B267" s="2">
        <v>11390</v>
      </c>
      <c r="C267" s="2" t="s">
        <v>3311</v>
      </c>
      <c r="F267" s="2" t="s">
        <v>3312</v>
      </c>
      <c r="G267" s="2">
        <v>29994121</v>
      </c>
      <c r="H267" s="2" t="s">
        <v>33</v>
      </c>
      <c r="I267" s="2" t="s">
        <v>3214</v>
      </c>
      <c r="J267" s="2" t="s">
        <v>3215</v>
      </c>
      <c r="K267" s="2" t="s">
        <v>84</v>
      </c>
      <c r="N267" s="2" t="s">
        <v>305</v>
      </c>
      <c r="O267" s="2" t="s">
        <v>257</v>
      </c>
      <c r="P267" s="161" t="s">
        <v>3314</v>
      </c>
      <c r="Q267" s="2" t="s">
        <v>197</v>
      </c>
      <c r="R267" s="2" t="s">
        <v>3210</v>
      </c>
      <c r="S267" s="2" t="s">
        <v>2855</v>
      </c>
      <c r="T267" s="160" t="s">
        <v>3315</v>
      </c>
      <c r="U267" s="144">
        <v>3.8807</v>
      </c>
      <c r="V267" s="137">
        <v>340.30399999999997</v>
      </c>
      <c r="W267" s="137">
        <v>1320.6179999999999</v>
      </c>
      <c r="X267" s="146">
        <v>3.0590000000000001E-3</v>
      </c>
      <c r="Y267" s="146">
        <v>5.0050539197907098E-2</v>
      </c>
      <c r="Z267" s="146">
        <v>3.6362193388473599E-4</v>
      </c>
    </row>
    <row r="268" spans="1:26" x14ac:dyDescent="0.2">
      <c r="A268" s="188">
        <v>11389</v>
      </c>
      <c r="B268" s="2">
        <v>11390</v>
      </c>
      <c r="C268" s="2" t="s">
        <v>3288</v>
      </c>
      <c r="F268" s="2" t="s">
        <v>3289</v>
      </c>
      <c r="G268" s="2">
        <v>29994122</v>
      </c>
      <c r="H268" s="2" t="s">
        <v>33</v>
      </c>
      <c r="I268" s="2" t="s">
        <v>3214</v>
      </c>
      <c r="J268" s="2" t="s">
        <v>3248</v>
      </c>
      <c r="K268" s="2" t="s">
        <v>84</v>
      </c>
      <c r="N268" s="2" t="s">
        <v>85</v>
      </c>
      <c r="O268" s="2" t="s">
        <v>257</v>
      </c>
      <c r="P268" s="161" t="s">
        <v>3290</v>
      </c>
      <c r="Q268" s="2" t="s">
        <v>89</v>
      </c>
      <c r="R268" s="2" t="s">
        <v>3210</v>
      </c>
      <c r="S268" s="2" t="s">
        <v>2855</v>
      </c>
      <c r="T268" s="160" t="s">
        <v>3291</v>
      </c>
      <c r="U268" s="144">
        <v>3.306</v>
      </c>
      <c r="V268" s="137">
        <v>334.976</v>
      </c>
      <c r="W268" s="137">
        <v>1107.43</v>
      </c>
      <c r="X268" s="146">
        <v>3.9449999999999997E-3</v>
      </c>
      <c r="Y268" s="146">
        <v>4.1970869246581298E-2</v>
      </c>
      <c r="Z268" s="146">
        <v>3.0492236221310202E-4</v>
      </c>
    </row>
    <row r="269" spans="1:26" x14ac:dyDescent="0.2">
      <c r="A269" s="188">
        <v>11389</v>
      </c>
      <c r="B269" s="2">
        <v>11390</v>
      </c>
      <c r="C269" s="2" t="s">
        <v>3288</v>
      </c>
      <c r="F269" s="2" t="s">
        <v>3292</v>
      </c>
      <c r="G269" s="2">
        <v>29994123</v>
      </c>
      <c r="H269" s="2" t="s">
        <v>33</v>
      </c>
      <c r="I269" s="2" t="s">
        <v>3214</v>
      </c>
      <c r="J269" s="2" t="s">
        <v>3248</v>
      </c>
      <c r="K269" s="2" t="s">
        <v>84</v>
      </c>
      <c r="N269" s="2" t="s">
        <v>85</v>
      </c>
      <c r="O269" s="2" t="s">
        <v>257</v>
      </c>
      <c r="P269" s="161" t="s">
        <v>3293</v>
      </c>
      <c r="Q269" s="2" t="s">
        <v>89</v>
      </c>
      <c r="R269" s="2" t="s">
        <v>3210</v>
      </c>
      <c r="S269" s="2" t="s">
        <v>2855</v>
      </c>
      <c r="T269" s="160" t="s">
        <v>3291</v>
      </c>
      <c r="U269" s="144">
        <v>3.306</v>
      </c>
      <c r="V269" s="137">
        <v>63.674999999999997</v>
      </c>
      <c r="W269" s="137">
        <v>210.51</v>
      </c>
      <c r="X269" s="146">
        <v>2.8219999999999999E-3</v>
      </c>
      <c r="Y269" s="146">
        <v>7.9781908964330992E-3</v>
      </c>
      <c r="Z269" s="146">
        <v>5.7962316673381797E-5</v>
      </c>
    </row>
    <row r="270" spans="1:26" x14ac:dyDescent="0.2">
      <c r="A270" s="188">
        <v>11389</v>
      </c>
      <c r="B270" s="2">
        <v>11390</v>
      </c>
      <c r="C270" s="2" t="s">
        <v>3294</v>
      </c>
      <c r="F270" s="2" t="s">
        <v>3295</v>
      </c>
      <c r="G270" s="2">
        <v>29994141</v>
      </c>
      <c r="H270" s="2" t="s">
        <v>33</v>
      </c>
      <c r="I270" s="2" t="s">
        <v>3214</v>
      </c>
      <c r="J270" s="2" t="s">
        <v>3215</v>
      </c>
      <c r="K270" s="2" t="s">
        <v>84</v>
      </c>
      <c r="N270" s="2" t="s">
        <v>3296</v>
      </c>
      <c r="O270" s="2" t="s">
        <v>257</v>
      </c>
      <c r="P270" s="161" t="s">
        <v>3297</v>
      </c>
      <c r="Q270" s="2" t="s">
        <v>197</v>
      </c>
      <c r="R270" s="2" t="s">
        <v>3210</v>
      </c>
      <c r="S270" s="2" t="s">
        <v>2855</v>
      </c>
      <c r="T270" s="160" t="s">
        <v>3298</v>
      </c>
      <c r="U270" s="144">
        <v>3.8807</v>
      </c>
      <c r="V270" s="137">
        <v>291.48899999999998</v>
      </c>
      <c r="W270" s="137">
        <v>1131.183</v>
      </c>
      <c r="X270" s="146">
        <v>2.042E-3</v>
      </c>
      <c r="Y270" s="146">
        <v>4.2871086298349501E-2</v>
      </c>
      <c r="Z270" s="146">
        <v>3.1146252482724799E-4</v>
      </c>
    </row>
    <row r="271" spans="1:26" x14ac:dyDescent="0.2">
      <c r="A271" s="188">
        <v>11389</v>
      </c>
      <c r="B271" s="2">
        <v>11390</v>
      </c>
      <c r="C271" s="2" t="s">
        <v>3260</v>
      </c>
      <c r="F271" s="2" t="s">
        <v>3299</v>
      </c>
      <c r="G271" s="2">
        <v>29994200</v>
      </c>
      <c r="H271" s="2" t="s">
        <v>33</v>
      </c>
      <c r="I271" s="2" t="s">
        <v>3214</v>
      </c>
      <c r="J271" s="2" t="s">
        <v>3248</v>
      </c>
      <c r="K271" s="2" t="s">
        <v>84</v>
      </c>
      <c r="N271" s="2" t="s">
        <v>85</v>
      </c>
      <c r="O271" s="2" t="s">
        <v>257</v>
      </c>
      <c r="P271" s="161" t="s">
        <v>3300</v>
      </c>
      <c r="Q271" s="2" t="s">
        <v>89</v>
      </c>
      <c r="R271" s="2" t="s">
        <v>3210</v>
      </c>
      <c r="S271" s="2" t="s">
        <v>2855</v>
      </c>
      <c r="T271" s="160" t="s">
        <v>3301</v>
      </c>
      <c r="U271" s="144">
        <v>3.306</v>
      </c>
      <c r="V271" s="137">
        <v>883.678</v>
      </c>
      <c r="W271" s="137">
        <v>2921.4409999999998</v>
      </c>
      <c r="X271" s="146">
        <v>3.1189999999999998E-3</v>
      </c>
      <c r="Y271" s="146">
        <v>0.110720654567617</v>
      </c>
      <c r="Z271" s="146">
        <v>8.0439610002332E-4</v>
      </c>
    </row>
    <row r="272" spans="1:26" x14ac:dyDescent="0.2">
      <c r="A272" s="188">
        <v>11389</v>
      </c>
      <c r="B272" s="2">
        <v>11390</v>
      </c>
      <c r="C272" s="2" t="s">
        <v>3302</v>
      </c>
      <c r="F272" s="2" t="s">
        <v>3303</v>
      </c>
      <c r="G272" s="2">
        <v>29994485</v>
      </c>
      <c r="H272" s="2" t="s">
        <v>33</v>
      </c>
      <c r="I272" s="2" t="s">
        <v>3214</v>
      </c>
      <c r="J272" s="2" t="s">
        <v>3215</v>
      </c>
      <c r="K272" s="2" t="s">
        <v>84</v>
      </c>
      <c r="N272" s="2" t="s">
        <v>85</v>
      </c>
      <c r="O272" s="2" t="s">
        <v>257</v>
      </c>
      <c r="P272" s="161" t="s">
        <v>3304</v>
      </c>
      <c r="Q272" s="2" t="s">
        <v>89</v>
      </c>
      <c r="R272" s="2" t="s">
        <v>3210</v>
      </c>
      <c r="S272" s="2" t="s">
        <v>2855</v>
      </c>
      <c r="T272" s="160" t="s">
        <v>2857</v>
      </c>
      <c r="U272" s="144">
        <v>3.306</v>
      </c>
      <c r="V272" s="137">
        <v>507.00400000000002</v>
      </c>
      <c r="W272" s="137">
        <v>1676.155</v>
      </c>
      <c r="X272" s="146">
        <v>8.5099999999999998E-4</v>
      </c>
      <c r="Y272" s="146">
        <v>6.35251576850525E-2</v>
      </c>
      <c r="Z272" s="146">
        <v>4.6151632046228798E-4</v>
      </c>
    </row>
    <row r="273" spans="1:26" x14ac:dyDescent="0.2">
      <c r="A273" s="188">
        <v>11389</v>
      </c>
      <c r="B273" s="2">
        <v>11390</v>
      </c>
      <c r="C273" s="2" t="s">
        <v>3305</v>
      </c>
      <c r="F273" s="2" t="s">
        <v>3306</v>
      </c>
      <c r="G273" s="2">
        <v>29994498</v>
      </c>
      <c r="H273" s="2" t="s">
        <v>33</v>
      </c>
      <c r="I273" s="2" t="s">
        <v>3207</v>
      </c>
      <c r="J273" s="2" t="s">
        <v>3281</v>
      </c>
      <c r="K273" s="2" t="s">
        <v>84</v>
      </c>
      <c r="N273" s="2" t="s">
        <v>30</v>
      </c>
      <c r="O273" s="2" t="s">
        <v>257</v>
      </c>
      <c r="P273" s="161" t="s">
        <v>3307</v>
      </c>
      <c r="Q273" s="2" t="s">
        <v>89</v>
      </c>
      <c r="R273" s="2" t="s">
        <v>3210</v>
      </c>
      <c r="S273" s="2" t="s">
        <v>2855</v>
      </c>
      <c r="T273" s="160" t="s">
        <v>3308</v>
      </c>
      <c r="U273" s="144">
        <v>3.306</v>
      </c>
      <c r="V273" s="137">
        <v>135.24199999999999</v>
      </c>
      <c r="W273" s="137">
        <v>447.11</v>
      </c>
      <c r="X273" s="146">
        <v>7.639E-3</v>
      </c>
      <c r="Y273" s="146">
        <v>1.6945157649983899E-2</v>
      </c>
      <c r="Z273" s="146">
        <v>1.2310818411575799E-4</v>
      </c>
    </row>
    <row r="274" spans="1:26" x14ac:dyDescent="0.2">
      <c r="A274" s="188">
        <v>11389</v>
      </c>
      <c r="B274" s="2">
        <v>11390</v>
      </c>
      <c r="C274" s="2" t="s">
        <v>3246</v>
      </c>
      <c r="F274" s="2" t="s">
        <v>3309</v>
      </c>
      <c r="G274" s="2">
        <v>29994555</v>
      </c>
      <c r="H274" s="2" t="s">
        <v>33</v>
      </c>
      <c r="I274" s="2" t="s">
        <v>3214</v>
      </c>
      <c r="J274" s="2" t="s">
        <v>3248</v>
      </c>
      <c r="K274" s="2" t="s">
        <v>84</v>
      </c>
      <c r="N274" s="2" t="s">
        <v>85</v>
      </c>
      <c r="O274" s="2" t="s">
        <v>257</v>
      </c>
      <c r="P274" s="161" t="s">
        <v>3310</v>
      </c>
      <c r="Q274" s="2" t="s">
        <v>89</v>
      </c>
      <c r="R274" s="2" t="s">
        <v>3210</v>
      </c>
      <c r="S274" s="2" t="s">
        <v>2855</v>
      </c>
      <c r="T274" s="160" t="s">
        <v>3227</v>
      </c>
      <c r="U274" s="144">
        <v>3.306</v>
      </c>
      <c r="V274" s="137">
        <v>340.76900000000001</v>
      </c>
      <c r="W274" s="137">
        <v>1126.5820000000001</v>
      </c>
      <c r="X274" s="146">
        <v>4.8979999999999996E-3</v>
      </c>
      <c r="Y274" s="146">
        <v>4.2696721364364199E-2</v>
      </c>
      <c r="Z274" s="146">
        <v>3.1019574697603E-4</v>
      </c>
    </row>
    <row r="275" spans="1:26" x14ac:dyDescent="0.2">
      <c r="A275" s="188">
        <v>11389</v>
      </c>
      <c r="B275" s="2">
        <v>11390</v>
      </c>
      <c r="C275" s="2" t="s">
        <v>3279</v>
      </c>
      <c r="F275" s="2" t="s">
        <v>3316</v>
      </c>
      <c r="G275" s="2">
        <v>29994692</v>
      </c>
      <c r="H275" s="2" t="s">
        <v>33</v>
      </c>
      <c r="I275" s="2" t="s">
        <v>3214</v>
      </c>
      <c r="J275" s="2" t="s">
        <v>3281</v>
      </c>
      <c r="K275" s="2" t="s">
        <v>84</v>
      </c>
      <c r="N275" s="2" t="s">
        <v>85</v>
      </c>
      <c r="O275" s="2" t="s">
        <v>257</v>
      </c>
      <c r="P275" s="161" t="s">
        <v>3317</v>
      </c>
      <c r="Q275" s="2" t="s">
        <v>89</v>
      </c>
      <c r="R275" s="2" t="s">
        <v>3210</v>
      </c>
      <c r="S275" s="2" t="s">
        <v>2855</v>
      </c>
      <c r="T275" s="160" t="s">
        <v>3318</v>
      </c>
      <c r="U275" s="144">
        <v>3.306</v>
      </c>
      <c r="V275" s="137">
        <v>301.08</v>
      </c>
      <c r="W275" s="137">
        <v>995.37199999999996</v>
      </c>
      <c r="X275" s="146">
        <v>5.8100000000000003E-4</v>
      </c>
      <c r="Y275" s="146">
        <v>3.7723922841157699E-2</v>
      </c>
      <c r="Z275" s="146">
        <v>2.7406789211561398E-4</v>
      </c>
    </row>
    <row r="276" spans="1:26" x14ac:dyDescent="0.2">
      <c r="A276" s="188">
        <v>11389</v>
      </c>
      <c r="B276" s="2">
        <v>11391</v>
      </c>
      <c r="C276" s="2" t="s">
        <v>3224</v>
      </c>
      <c r="F276" s="2" t="s">
        <v>3225</v>
      </c>
      <c r="G276" s="2">
        <v>29992869</v>
      </c>
      <c r="H276" s="2" t="s">
        <v>33</v>
      </c>
      <c r="I276" s="2" t="s">
        <v>3207</v>
      </c>
      <c r="J276" s="2" t="s">
        <v>3221</v>
      </c>
      <c r="K276" s="2" t="s">
        <v>30</v>
      </c>
      <c r="N276" s="2" t="s">
        <v>30</v>
      </c>
      <c r="O276" s="2" t="s">
        <v>257</v>
      </c>
      <c r="P276" s="161" t="s">
        <v>3226</v>
      </c>
      <c r="Q276" s="2" t="s">
        <v>34</v>
      </c>
      <c r="R276" s="2" t="s">
        <v>3210</v>
      </c>
      <c r="S276" s="2" t="s">
        <v>2855</v>
      </c>
      <c r="T276" s="160" t="s">
        <v>3227</v>
      </c>
      <c r="U276" s="144">
        <v>1</v>
      </c>
      <c r="V276" s="137">
        <v>10.661</v>
      </c>
      <c r="W276" s="137">
        <v>10.661</v>
      </c>
      <c r="X276" s="146">
        <v>3.1999999999999999E-5</v>
      </c>
      <c r="Y276" s="146">
        <v>8.5395248345694307E-3</v>
      </c>
      <c r="Z276" s="146">
        <v>1.12044327314785E-4</v>
      </c>
    </row>
    <row r="277" spans="1:26" x14ac:dyDescent="0.2">
      <c r="A277" s="188">
        <v>11389</v>
      </c>
      <c r="B277" s="2">
        <v>11391</v>
      </c>
      <c r="C277" s="2" t="s">
        <v>3228</v>
      </c>
      <c r="F277" s="2" t="s">
        <v>3229</v>
      </c>
      <c r="G277" s="2">
        <v>29992935</v>
      </c>
      <c r="H277" s="2" t="s">
        <v>33</v>
      </c>
      <c r="I277" s="2" t="s">
        <v>3207</v>
      </c>
      <c r="J277" s="2" t="s">
        <v>3221</v>
      </c>
      <c r="K277" s="2" t="s">
        <v>84</v>
      </c>
      <c r="N277" s="2" t="s">
        <v>30</v>
      </c>
      <c r="O277" s="2" t="s">
        <v>257</v>
      </c>
      <c r="P277" s="161" t="s">
        <v>3231</v>
      </c>
      <c r="Q277" s="2" t="s">
        <v>89</v>
      </c>
      <c r="R277" s="2" t="s">
        <v>3210</v>
      </c>
      <c r="S277" s="2" t="s">
        <v>2855</v>
      </c>
      <c r="T277" s="160" t="s">
        <v>2866</v>
      </c>
      <c r="U277" s="144">
        <v>3.306</v>
      </c>
      <c r="V277" s="137">
        <v>2.927</v>
      </c>
      <c r="W277" s="137">
        <v>9.6769999999999996</v>
      </c>
      <c r="X277" s="146">
        <v>3.1999999999999999E-5</v>
      </c>
      <c r="Y277" s="146">
        <v>7.7514900275503801E-3</v>
      </c>
      <c r="Z277" s="146">
        <v>1.01704778971808E-4</v>
      </c>
    </row>
    <row r="278" spans="1:26" x14ac:dyDescent="0.2">
      <c r="A278" s="188">
        <v>11389</v>
      </c>
      <c r="B278" s="2">
        <v>11391</v>
      </c>
      <c r="C278" s="2" t="s">
        <v>3232</v>
      </c>
      <c r="F278" s="2" t="s">
        <v>3233</v>
      </c>
      <c r="G278" s="2">
        <v>29993692</v>
      </c>
      <c r="H278" s="2" t="s">
        <v>33</v>
      </c>
      <c r="I278" s="2" t="s">
        <v>3214</v>
      </c>
      <c r="J278" s="2" t="s">
        <v>3215</v>
      </c>
      <c r="K278" s="2" t="s">
        <v>30</v>
      </c>
      <c r="N278" s="2" t="s">
        <v>30</v>
      </c>
      <c r="O278" s="2" t="s">
        <v>257</v>
      </c>
      <c r="P278" s="161" t="s">
        <v>3234</v>
      </c>
      <c r="Q278" s="2" t="s">
        <v>34</v>
      </c>
      <c r="R278" s="2" t="s">
        <v>3210</v>
      </c>
      <c r="S278" s="2" t="s">
        <v>2855</v>
      </c>
      <c r="T278" s="160" t="s">
        <v>3227</v>
      </c>
      <c r="U278" s="144">
        <v>1</v>
      </c>
      <c r="V278" s="137">
        <v>172.37899999999999</v>
      </c>
      <c r="W278" s="137">
        <v>172.37899999999999</v>
      </c>
      <c r="X278" s="146">
        <v>2.8699999999999998E-4</v>
      </c>
      <c r="Y278" s="146">
        <v>0.13807235679806201</v>
      </c>
      <c r="Z278" s="146">
        <v>1.8116024764726799E-3</v>
      </c>
    </row>
    <row r="279" spans="1:26" x14ac:dyDescent="0.2">
      <c r="A279" s="188">
        <v>11389</v>
      </c>
      <c r="B279" s="2">
        <v>11391</v>
      </c>
      <c r="C279" s="2" t="s">
        <v>3235</v>
      </c>
      <c r="F279" s="2" t="s">
        <v>3236</v>
      </c>
      <c r="G279" s="2">
        <v>29994076</v>
      </c>
      <c r="H279" s="2" t="s">
        <v>33</v>
      </c>
      <c r="I279" s="2" t="s">
        <v>3207</v>
      </c>
      <c r="J279" s="2" t="s">
        <v>3237</v>
      </c>
      <c r="K279" s="2" t="s">
        <v>30</v>
      </c>
      <c r="N279" s="2" t="s">
        <v>30</v>
      </c>
      <c r="O279" s="2" t="s">
        <v>257</v>
      </c>
      <c r="P279" s="161" t="s">
        <v>3238</v>
      </c>
      <c r="Q279" s="2" t="s">
        <v>89</v>
      </c>
      <c r="R279" s="2" t="s">
        <v>3210</v>
      </c>
      <c r="S279" s="2" t="s">
        <v>2855</v>
      </c>
      <c r="T279" s="160" t="s">
        <v>3239</v>
      </c>
      <c r="U279" s="144">
        <v>3.306</v>
      </c>
      <c r="V279" s="137">
        <v>8.86</v>
      </c>
      <c r="W279" s="137">
        <v>29.29</v>
      </c>
      <c r="X279" s="146">
        <v>2.9E-5</v>
      </c>
      <c r="Y279" s="146">
        <v>2.3460764286458099E-2</v>
      </c>
      <c r="Z279" s="146">
        <v>3.07821056052878E-4</v>
      </c>
    </row>
    <row r="280" spans="1:26" x14ac:dyDescent="0.2">
      <c r="A280" s="188">
        <v>11389</v>
      </c>
      <c r="B280" s="2">
        <v>11391</v>
      </c>
      <c r="C280" s="2" t="s">
        <v>3240</v>
      </c>
      <c r="F280" s="2" t="s">
        <v>3241</v>
      </c>
      <c r="G280" s="2">
        <v>29994114</v>
      </c>
      <c r="H280" s="2" t="s">
        <v>33</v>
      </c>
      <c r="I280" s="2" t="s">
        <v>3214</v>
      </c>
      <c r="J280" s="2" t="s">
        <v>3215</v>
      </c>
      <c r="K280" s="2" t="s">
        <v>30</v>
      </c>
      <c r="N280" s="2" t="s">
        <v>30</v>
      </c>
      <c r="O280" s="2" t="s">
        <v>257</v>
      </c>
      <c r="P280" s="161" t="s">
        <v>3242</v>
      </c>
      <c r="Q280" s="2" t="s">
        <v>34</v>
      </c>
      <c r="R280" s="2" t="s">
        <v>3210</v>
      </c>
      <c r="S280" s="2" t="s">
        <v>2855</v>
      </c>
      <c r="T280" s="160" t="s">
        <v>3243</v>
      </c>
      <c r="U280" s="144">
        <v>1</v>
      </c>
      <c r="V280" s="137">
        <v>23.029</v>
      </c>
      <c r="W280" s="137">
        <v>23.029</v>
      </c>
      <c r="X280" s="146">
        <v>3.2400000000000001E-4</v>
      </c>
      <c r="Y280" s="146">
        <v>1.8446130700455299E-2</v>
      </c>
      <c r="Z280" s="146">
        <v>2.4202568010885399E-4</v>
      </c>
    </row>
    <row r="281" spans="1:26" x14ac:dyDescent="0.2">
      <c r="A281" s="188">
        <v>11389</v>
      </c>
      <c r="B281" s="2">
        <v>11391</v>
      </c>
      <c r="C281" s="2" t="s">
        <v>3246</v>
      </c>
      <c r="F281" s="2" t="s">
        <v>3247</v>
      </c>
      <c r="G281" s="2">
        <v>29992613</v>
      </c>
      <c r="H281" s="2" t="s">
        <v>33</v>
      </c>
      <c r="I281" s="2" t="s">
        <v>3214</v>
      </c>
      <c r="J281" s="2" t="s">
        <v>3248</v>
      </c>
      <c r="K281" s="2" t="s">
        <v>84</v>
      </c>
      <c r="N281" s="2" t="s">
        <v>85</v>
      </c>
      <c r="O281" s="2" t="s">
        <v>257</v>
      </c>
      <c r="P281" s="161" t="s">
        <v>3249</v>
      </c>
      <c r="Q281" s="2" t="s">
        <v>89</v>
      </c>
      <c r="R281" s="2" t="s">
        <v>3210</v>
      </c>
      <c r="S281" s="2" t="s">
        <v>2855</v>
      </c>
      <c r="T281" s="160" t="s">
        <v>3250</v>
      </c>
      <c r="U281" s="144">
        <v>3.306</v>
      </c>
      <c r="V281" s="137">
        <v>0</v>
      </c>
      <c r="W281" s="137">
        <v>0</v>
      </c>
      <c r="X281" s="146">
        <v>4.8000000000000001E-5</v>
      </c>
      <c r="Y281" s="146">
        <v>7.1714596365816497E-11</v>
      </c>
      <c r="Z281" s="146">
        <v>9.409438890477089E-13</v>
      </c>
    </row>
    <row r="282" spans="1:26" x14ac:dyDescent="0.2">
      <c r="A282" s="188">
        <v>11389</v>
      </c>
      <c r="B282" s="2">
        <v>11391</v>
      </c>
      <c r="C282" s="2" t="s">
        <v>3251</v>
      </c>
      <c r="F282" s="2" t="s">
        <v>3252</v>
      </c>
      <c r="G282" s="2">
        <v>29992902</v>
      </c>
      <c r="H282" s="2" t="s">
        <v>33</v>
      </c>
      <c r="I282" s="2" t="s">
        <v>3214</v>
      </c>
      <c r="J282" s="2" t="s">
        <v>3248</v>
      </c>
      <c r="K282" s="2" t="s">
        <v>84</v>
      </c>
      <c r="N282" s="2" t="s">
        <v>85</v>
      </c>
      <c r="O282" s="2" t="s">
        <v>257</v>
      </c>
      <c r="P282" s="161" t="s">
        <v>3253</v>
      </c>
      <c r="Q282" s="2" t="s">
        <v>89</v>
      </c>
      <c r="R282" s="2" t="s">
        <v>3210</v>
      </c>
      <c r="S282" s="2" t="s">
        <v>2855</v>
      </c>
      <c r="T282" s="160" t="s">
        <v>3211</v>
      </c>
      <c r="U282" s="144">
        <v>3.306</v>
      </c>
      <c r="V282" s="137">
        <v>4.8170000000000002</v>
      </c>
      <c r="W282" s="137">
        <v>15.925000000000001</v>
      </c>
      <c r="X282" s="146">
        <v>6.9999999999999999E-6</v>
      </c>
      <c r="Y282" s="146">
        <v>1.27558089403111E-2</v>
      </c>
      <c r="Z282" s="146">
        <v>1.6736481944374401E-4</v>
      </c>
    </row>
    <row r="283" spans="1:26" x14ac:dyDescent="0.2">
      <c r="A283" s="188">
        <v>11389</v>
      </c>
      <c r="B283" s="2">
        <v>11391</v>
      </c>
      <c r="C283" s="2" t="s">
        <v>3254</v>
      </c>
      <c r="F283" s="2" t="s">
        <v>3255</v>
      </c>
      <c r="G283" s="2">
        <v>29992904</v>
      </c>
      <c r="H283" s="2" t="s">
        <v>33</v>
      </c>
      <c r="I283" s="2" t="s">
        <v>3256</v>
      </c>
      <c r="J283" s="2" t="s">
        <v>3257</v>
      </c>
      <c r="K283" s="2" t="s">
        <v>84</v>
      </c>
      <c r="N283" s="2" t="s">
        <v>85</v>
      </c>
      <c r="O283" s="2" t="s">
        <v>257</v>
      </c>
      <c r="P283" s="161" t="s">
        <v>3258</v>
      </c>
      <c r="Q283" s="2" t="s">
        <v>89</v>
      </c>
      <c r="R283" s="2" t="s">
        <v>3210</v>
      </c>
      <c r="S283" s="2" t="s">
        <v>2855</v>
      </c>
      <c r="T283" s="160" t="s">
        <v>3259</v>
      </c>
      <c r="U283" s="144">
        <v>3.306</v>
      </c>
      <c r="V283" s="137">
        <v>1.236</v>
      </c>
      <c r="W283" s="137">
        <v>4.0860000000000003</v>
      </c>
      <c r="X283" s="146">
        <v>6.0000000000000002E-6</v>
      </c>
      <c r="Y283" s="146">
        <v>3.27276139027643E-3</v>
      </c>
      <c r="Z283" s="146">
        <v>4.2940837521882202E-5</v>
      </c>
    </row>
    <row r="284" spans="1:26" x14ac:dyDescent="0.2">
      <c r="A284" s="188">
        <v>11389</v>
      </c>
      <c r="B284" s="2">
        <v>11391</v>
      </c>
      <c r="C284" s="2" t="s">
        <v>3260</v>
      </c>
      <c r="F284" s="2" t="s">
        <v>3261</v>
      </c>
      <c r="G284" s="2">
        <v>29993690</v>
      </c>
      <c r="H284" s="2" t="s">
        <v>33</v>
      </c>
      <c r="I284" s="2" t="s">
        <v>3214</v>
      </c>
      <c r="J284" s="2" t="s">
        <v>3248</v>
      </c>
      <c r="K284" s="2" t="s">
        <v>84</v>
      </c>
      <c r="N284" s="2" t="s">
        <v>85</v>
      </c>
      <c r="O284" s="2" t="s">
        <v>257</v>
      </c>
      <c r="P284" s="161" t="s">
        <v>3262</v>
      </c>
      <c r="Q284" s="2" t="s">
        <v>89</v>
      </c>
      <c r="R284" s="2" t="s">
        <v>3210</v>
      </c>
      <c r="S284" s="2" t="s">
        <v>2855</v>
      </c>
      <c r="T284" s="160" t="s">
        <v>3217</v>
      </c>
      <c r="U284" s="144">
        <v>3.306</v>
      </c>
      <c r="V284" s="137">
        <v>7.0190000000000001</v>
      </c>
      <c r="W284" s="137">
        <v>23.204000000000001</v>
      </c>
      <c r="X284" s="146">
        <v>4.1999999999999998E-5</v>
      </c>
      <c r="Y284" s="146">
        <v>1.85862384238339E-2</v>
      </c>
      <c r="Z284" s="146">
        <v>2.4386398796809501E-4</v>
      </c>
    </row>
    <row r="285" spans="1:26" x14ac:dyDescent="0.2">
      <c r="A285" s="188">
        <v>11389</v>
      </c>
      <c r="B285" s="2">
        <v>11391</v>
      </c>
      <c r="C285" s="2" t="s">
        <v>3251</v>
      </c>
      <c r="F285" s="2" t="s">
        <v>3263</v>
      </c>
      <c r="G285" s="2">
        <v>29993696</v>
      </c>
      <c r="H285" s="2" t="s">
        <v>33</v>
      </c>
      <c r="I285" s="2" t="s">
        <v>3214</v>
      </c>
      <c r="J285" s="2" t="s">
        <v>3248</v>
      </c>
      <c r="K285" s="2" t="s">
        <v>84</v>
      </c>
      <c r="N285" s="2" t="s">
        <v>85</v>
      </c>
      <c r="O285" s="2" t="s">
        <v>257</v>
      </c>
      <c r="P285" s="161" t="s">
        <v>3264</v>
      </c>
      <c r="Q285" s="2" t="s">
        <v>89</v>
      </c>
      <c r="R285" s="2" t="s">
        <v>3210</v>
      </c>
      <c r="S285" s="2" t="s">
        <v>2855</v>
      </c>
      <c r="T285" s="160" t="s">
        <v>3265</v>
      </c>
      <c r="U285" s="144">
        <v>3.306</v>
      </c>
      <c r="V285" s="137">
        <v>9.3439999999999994</v>
      </c>
      <c r="W285" s="137">
        <v>30.891999999999999</v>
      </c>
      <c r="X285" s="146">
        <v>7.9999999999999996E-6</v>
      </c>
      <c r="Y285" s="146">
        <v>2.4744299812252801E-2</v>
      </c>
      <c r="Z285" s="146">
        <v>3.2466190813285598E-4</v>
      </c>
    </row>
    <row r="286" spans="1:26" x14ac:dyDescent="0.2">
      <c r="A286" s="188">
        <v>11389</v>
      </c>
      <c r="B286" s="2">
        <v>11391</v>
      </c>
      <c r="C286" s="2" t="s">
        <v>3251</v>
      </c>
      <c r="F286" s="2" t="s">
        <v>3266</v>
      </c>
      <c r="G286" s="2">
        <v>29993699</v>
      </c>
      <c r="H286" s="2" t="s">
        <v>33</v>
      </c>
      <c r="I286" s="2" t="s">
        <v>3214</v>
      </c>
      <c r="J286" s="2" t="s">
        <v>3248</v>
      </c>
      <c r="K286" s="2" t="s">
        <v>84</v>
      </c>
      <c r="N286" s="2" t="s">
        <v>85</v>
      </c>
      <c r="O286" s="2" t="s">
        <v>257</v>
      </c>
      <c r="P286" s="161" t="s">
        <v>3267</v>
      </c>
      <c r="Q286" s="2" t="s">
        <v>89</v>
      </c>
      <c r="R286" s="2" t="s">
        <v>3210</v>
      </c>
      <c r="S286" s="2" t="s">
        <v>2855</v>
      </c>
      <c r="T286" s="160" t="s">
        <v>2857</v>
      </c>
      <c r="U286" s="144">
        <v>3.306</v>
      </c>
      <c r="V286" s="137">
        <v>35.917999999999999</v>
      </c>
      <c r="W286" s="137">
        <v>118.744</v>
      </c>
      <c r="X286" s="146">
        <v>2.6999999999999999E-5</v>
      </c>
      <c r="Y286" s="146">
        <v>9.5111855700563006E-2</v>
      </c>
      <c r="Z286" s="146">
        <v>1.24793171728832E-3</v>
      </c>
    </row>
    <row r="287" spans="1:26" x14ac:dyDescent="0.2">
      <c r="A287" s="188">
        <v>11389</v>
      </c>
      <c r="B287" s="2">
        <v>11391</v>
      </c>
      <c r="C287" s="2" t="s">
        <v>3268</v>
      </c>
      <c r="F287" s="2" t="s">
        <v>3269</v>
      </c>
      <c r="G287" s="2">
        <v>29994040</v>
      </c>
      <c r="H287" s="2" t="s">
        <v>33</v>
      </c>
      <c r="I287" s="2" t="s">
        <v>3214</v>
      </c>
      <c r="J287" s="2" t="s">
        <v>3248</v>
      </c>
      <c r="K287" s="2" t="s">
        <v>84</v>
      </c>
      <c r="N287" s="2" t="s">
        <v>85</v>
      </c>
      <c r="O287" s="2" t="s">
        <v>257</v>
      </c>
      <c r="P287" s="161" t="s">
        <v>3270</v>
      </c>
      <c r="Q287" s="2" t="s">
        <v>89</v>
      </c>
      <c r="R287" s="2" t="s">
        <v>3210</v>
      </c>
      <c r="S287" s="2" t="s">
        <v>2855</v>
      </c>
      <c r="T287" s="160" t="s">
        <v>3271</v>
      </c>
      <c r="U287" s="144">
        <v>3.306</v>
      </c>
      <c r="V287" s="137">
        <v>7.52</v>
      </c>
      <c r="W287" s="137">
        <v>24.861999999999998</v>
      </c>
      <c r="X287" s="146">
        <v>2.0000000000000002E-5</v>
      </c>
      <c r="Y287" s="146">
        <v>1.99143727389542E-2</v>
      </c>
      <c r="Z287" s="146">
        <v>2.6129000625413899E-4</v>
      </c>
    </row>
    <row r="288" spans="1:26" x14ac:dyDescent="0.2">
      <c r="A288" s="188">
        <v>11389</v>
      </c>
      <c r="B288" s="2">
        <v>11391</v>
      </c>
      <c r="C288" s="2" t="s">
        <v>3272</v>
      </c>
      <c r="F288" s="2" t="s">
        <v>3273</v>
      </c>
      <c r="G288" s="2">
        <v>29994089</v>
      </c>
      <c r="H288" s="2" t="s">
        <v>33</v>
      </c>
      <c r="I288" s="2" t="s">
        <v>3214</v>
      </c>
      <c r="J288" s="2" t="s">
        <v>3274</v>
      </c>
      <c r="K288" s="2" t="s">
        <v>84</v>
      </c>
      <c r="N288" s="2" t="s">
        <v>85</v>
      </c>
      <c r="O288" s="2" t="s">
        <v>257</v>
      </c>
      <c r="P288" s="161" t="s">
        <v>3275</v>
      </c>
      <c r="Q288" s="2" t="s">
        <v>89</v>
      </c>
      <c r="R288" s="2" t="s">
        <v>3210</v>
      </c>
      <c r="S288" s="2" t="s">
        <v>2855</v>
      </c>
      <c r="T288" s="160" t="s">
        <v>3259</v>
      </c>
      <c r="U288" s="144">
        <v>3.306</v>
      </c>
      <c r="V288" s="137">
        <v>18.974</v>
      </c>
      <c r="W288" s="137">
        <v>62.728000000000002</v>
      </c>
      <c r="X288" s="146">
        <v>9.6000000000000002E-5</v>
      </c>
      <c r="Y288" s="146">
        <v>5.0243769308531701E-2</v>
      </c>
      <c r="Z288" s="146">
        <v>6.5923215202143401E-4</v>
      </c>
    </row>
    <row r="289" spans="1:26" x14ac:dyDescent="0.2">
      <c r="A289" s="188">
        <v>11389</v>
      </c>
      <c r="B289" s="2">
        <v>11391</v>
      </c>
      <c r="C289" s="2" t="s">
        <v>3276</v>
      </c>
      <c r="F289" s="2" t="s">
        <v>3277</v>
      </c>
      <c r="G289" s="2">
        <v>29994105</v>
      </c>
      <c r="H289" s="2" t="s">
        <v>33</v>
      </c>
      <c r="I289" s="2" t="s">
        <v>3214</v>
      </c>
      <c r="J289" s="2" t="s">
        <v>3274</v>
      </c>
      <c r="K289" s="2" t="s">
        <v>84</v>
      </c>
      <c r="N289" s="2" t="s">
        <v>85</v>
      </c>
      <c r="O289" s="2" t="s">
        <v>257</v>
      </c>
      <c r="P289" s="161" t="s">
        <v>3278</v>
      </c>
      <c r="Q289" s="2" t="s">
        <v>89</v>
      </c>
      <c r="R289" s="2" t="s">
        <v>3210</v>
      </c>
      <c r="S289" s="2" t="s">
        <v>2855</v>
      </c>
      <c r="T289" s="160" t="s">
        <v>3243</v>
      </c>
      <c r="U289" s="144">
        <v>3.306</v>
      </c>
      <c r="V289" s="137">
        <v>25.823</v>
      </c>
      <c r="W289" s="137">
        <v>85.37</v>
      </c>
      <c r="X289" s="146">
        <v>1.1400000000000001E-4</v>
      </c>
      <c r="Y289" s="146">
        <v>6.8379882739779504E-2</v>
      </c>
      <c r="Z289" s="146">
        <v>8.9719019639443302E-4</v>
      </c>
    </row>
    <row r="290" spans="1:26" x14ac:dyDescent="0.2">
      <c r="A290" s="188">
        <v>11389</v>
      </c>
      <c r="B290" s="2">
        <v>11391</v>
      </c>
      <c r="C290" s="2" t="s">
        <v>3279</v>
      </c>
      <c r="F290" s="2" t="s">
        <v>3280</v>
      </c>
      <c r="G290" s="2">
        <v>29994110</v>
      </c>
      <c r="H290" s="2" t="s">
        <v>33</v>
      </c>
      <c r="I290" s="2" t="s">
        <v>3214</v>
      </c>
      <c r="J290" s="2" t="s">
        <v>3281</v>
      </c>
      <c r="K290" s="2" t="s">
        <v>84</v>
      </c>
      <c r="N290" s="2" t="s">
        <v>85</v>
      </c>
      <c r="O290" s="2" t="s">
        <v>257</v>
      </c>
      <c r="P290" s="161" t="s">
        <v>3282</v>
      </c>
      <c r="Q290" s="2" t="s">
        <v>89</v>
      </c>
      <c r="R290" s="2" t="s">
        <v>3210</v>
      </c>
      <c r="S290" s="2" t="s">
        <v>2855</v>
      </c>
      <c r="T290" s="160" t="s">
        <v>2857</v>
      </c>
      <c r="U290" s="144">
        <v>3.306</v>
      </c>
      <c r="V290" s="137">
        <v>17.725999999999999</v>
      </c>
      <c r="W290" s="137">
        <v>58.603000000000002</v>
      </c>
      <c r="X290" s="146">
        <v>4.0000000000000003E-5</v>
      </c>
      <c r="Y290" s="146">
        <v>4.6939928648482301E-2</v>
      </c>
      <c r="Z290" s="146">
        <v>6.1588353351142797E-4</v>
      </c>
    </row>
    <row r="291" spans="1:26" x14ac:dyDescent="0.2">
      <c r="A291" s="188">
        <v>11389</v>
      </c>
      <c r="B291" s="2">
        <v>11391</v>
      </c>
      <c r="C291" s="2" t="s">
        <v>3283</v>
      </c>
      <c r="F291" s="2" t="s">
        <v>3284</v>
      </c>
      <c r="G291" s="2">
        <v>29994111</v>
      </c>
      <c r="H291" s="2" t="s">
        <v>33</v>
      </c>
      <c r="I291" s="2" t="s">
        <v>3214</v>
      </c>
      <c r="J291" s="2" t="s">
        <v>3285</v>
      </c>
      <c r="K291" s="2" t="s">
        <v>84</v>
      </c>
      <c r="N291" s="2" t="s">
        <v>349</v>
      </c>
      <c r="O291" s="2" t="s">
        <v>257</v>
      </c>
      <c r="P291" s="161" t="s">
        <v>3286</v>
      </c>
      <c r="Q291" s="2" t="s">
        <v>89</v>
      </c>
      <c r="R291" s="2" t="s">
        <v>3210</v>
      </c>
      <c r="S291" s="2" t="s">
        <v>2855</v>
      </c>
      <c r="T291" s="160" t="s">
        <v>3287</v>
      </c>
      <c r="U291" s="144">
        <v>3.306</v>
      </c>
      <c r="V291" s="137">
        <v>8.4429999999999996</v>
      </c>
      <c r="W291" s="137">
        <v>27.911999999999999</v>
      </c>
      <c r="X291" s="146">
        <v>7.9999999999999996E-6</v>
      </c>
      <c r="Y291" s="146">
        <v>2.23568073934797E-2</v>
      </c>
      <c r="Z291" s="146">
        <v>2.9333639679437199E-4</v>
      </c>
    </row>
    <row r="292" spans="1:26" x14ac:dyDescent="0.2">
      <c r="A292" s="188">
        <v>11389</v>
      </c>
      <c r="B292" s="2">
        <v>11391</v>
      </c>
      <c r="C292" s="2" t="s">
        <v>3311</v>
      </c>
      <c r="F292" s="2" t="s">
        <v>3312</v>
      </c>
      <c r="G292" s="2">
        <v>29994121</v>
      </c>
      <c r="H292" s="2" t="s">
        <v>33</v>
      </c>
      <c r="I292" s="2" t="s">
        <v>3214</v>
      </c>
      <c r="J292" s="2" t="s">
        <v>3215</v>
      </c>
      <c r="K292" s="2" t="s">
        <v>84</v>
      </c>
      <c r="N292" s="2" t="s">
        <v>305</v>
      </c>
      <c r="O292" s="2" t="s">
        <v>257</v>
      </c>
      <c r="P292" s="161" t="s">
        <v>3314</v>
      </c>
      <c r="Q292" s="2" t="s">
        <v>197</v>
      </c>
      <c r="R292" s="2" t="s">
        <v>3210</v>
      </c>
      <c r="S292" s="2" t="s">
        <v>2855</v>
      </c>
      <c r="T292" s="160" t="s">
        <v>3315</v>
      </c>
      <c r="U292" s="144">
        <v>3.8807</v>
      </c>
      <c r="V292" s="137">
        <v>11.71</v>
      </c>
      <c r="W292" s="137">
        <v>45.444000000000003</v>
      </c>
      <c r="X292" s="146">
        <v>1.05E-4</v>
      </c>
      <c r="Y292" s="146">
        <v>3.6399415179556603E-2</v>
      </c>
      <c r="Z292" s="146">
        <v>4.7758488527782698E-4</v>
      </c>
    </row>
    <row r="293" spans="1:26" x14ac:dyDescent="0.2">
      <c r="A293" s="188">
        <v>11389</v>
      </c>
      <c r="B293" s="2">
        <v>11391</v>
      </c>
      <c r="C293" s="2" t="s">
        <v>3288</v>
      </c>
      <c r="F293" s="2" t="s">
        <v>3289</v>
      </c>
      <c r="G293" s="2">
        <v>29994122</v>
      </c>
      <c r="H293" s="2" t="s">
        <v>33</v>
      </c>
      <c r="I293" s="2" t="s">
        <v>3214</v>
      </c>
      <c r="J293" s="2" t="s">
        <v>3248</v>
      </c>
      <c r="K293" s="2" t="s">
        <v>84</v>
      </c>
      <c r="N293" s="2" t="s">
        <v>85</v>
      </c>
      <c r="O293" s="2" t="s">
        <v>257</v>
      </c>
      <c r="P293" s="161" t="s">
        <v>3290</v>
      </c>
      <c r="Q293" s="2" t="s">
        <v>89</v>
      </c>
      <c r="R293" s="2" t="s">
        <v>3210</v>
      </c>
      <c r="S293" s="2" t="s">
        <v>2855</v>
      </c>
      <c r="T293" s="160" t="s">
        <v>3291</v>
      </c>
      <c r="U293" s="144">
        <v>3.306</v>
      </c>
      <c r="V293" s="137">
        <v>18.099</v>
      </c>
      <c r="W293" s="137">
        <v>59.835000000000001</v>
      </c>
      <c r="X293" s="146">
        <v>2.13E-4</v>
      </c>
      <c r="Y293" s="146">
        <v>4.7927079999174803E-2</v>
      </c>
      <c r="Z293" s="146">
        <v>6.2883562524825097E-4</v>
      </c>
    </row>
    <row r="294" spans="1:26" x14ac:dyDescent="0.2">
      <c r="A294" s="188">
        <v>11389</v>
      </c>
      <c r="B294" s="2">
        <v>11391</v>
      </c>
      <c r="C294" s="2" t="s">
        <v>3288</v>
      </c>
      <c r="F294" s="2" t="s">
        <v>3292</v>
      </c>
      <c r="G294" s="2">
        <v>29994123</v>
      </c>
      <c r="H294" s="2" t="s">
        <v>33</v>
      </c>
      <c r="I294" s="2" t="s">
        <v>3214</v>
      </c>
      <c r="J294" s="2" t="s">
        <v>3248</v>
      </c>
      <c r="K294" s="2" t="s">
        <v>84</v>
      </c>
      <c r="N294" s="2" t="s">
        <v>85</v>
      </c>
      <c r="O294" s="2" t="s">
        <v>257</v>
      </c>
      <c r="P294" s="161" t="s">
        <v>3293</v>
      </c>
      <c r="Q294" s="2" t="s">
        <v>89</v>
      </c>
      <c r="R294" s="2" t="s">
        <v>3210</v>
      </c>
      <c r="S294" s="2" t="s">
        <v>2855</v>
      </c>
      <c r="T294" s="160" t="s">
        <v>3291</v>
      </c>
      <c r="U294" s="144">
        <v>3.306</v>
      </c>
      <c r="V294" s="137">
        <v>3.351</v>
      </c>
      <c r="W294" s="137">
        <v>11.079000000000001</v>
      </c>
      <c r="X294" s="146">
        <v>1.4899999999999999E-4</v>
      </c>
      <c r="Y294" s="146">
        <v>8.8744406323666095E-3</v>
      </c>
      <c r="Z294" s="146">
        <v>1.1643864854438899E-4</v>
      </c>
    </row>
    <row r="295" spans="1:26" x14ac:dyDescent="0.2">
      <c r="A295" s="188">
        <v>11389</v>
      </c>
      <c r="B295" s="2">
        <v>11391</v>
      </c>
      <c r="C295" s="2" t="s">
        <v>3294</v>
      </c>
      <c r="F295" s="2" t="s">
        <v>3295</v>
      </c>
      <c r="G295" s="2">
        <v>29994141</v>
      </c>
      <c r="H295" s="2" t="s">
        <v>33</v>
      </c>
      <c r="I295" s="2" t="s">
        <v>3214</v>
      </c>
      <c r="J295" s="2" t="s">
        <v>3215</v>
      </c>
      <c r="K295" s="2" t="s">
        <v>84</v>
      </c>
      <c r="N295" s="2" t="s">
        <v>3296</v>
      </c>
      <c r="O295" s="2" t="s">
        <v>257</v>
      </c>
      <c r="P295" s="161" t="s">
        <v>3297</v>
      </c>
      <c r="Q295" s="2" t="s">
        <v>197</v>
      </c>
      <c r="R295" s="2" t="s">
        <v>3210</v>
      </c>
      <c r="S295" s="2" t="s">
        <v>2855</v>
      </c>
      <c r="T295" s="160" t="s">
        <v>3298</v>
      </c>
      <c r="U295" s="144">
        <v>3.8807</v>
      </c>
      <c r="V295" s="137">
        <v>12.926</v>
      </c>
      <c r="W295" s="137">
        <v>50.162999999999997</v>
      </c>
      <c r="X295" s="146">
        <v>9.1000000000000003E-5</v>
      </c>
      <c r="Y295" s="146">
        <v>4.0179888129287397E-2</v>
      </c>
      <c r="Z295" s="146">
        <v>5.2718724100488297E-4</v>
      </c>
    </row>
    <row r="296" spans="1:26" x14ac:dyDescent="0.2">
      <c r="A296" s="188">
        <v>11389</v>
      </c>
      <c r="B296" s="2">
        <v>11391</v>
      </c>
      <c r="C296" s="2" t="s">
        <v>3260</v>
      </c>
      <c r="F296" s="2" t="s">
        <v>3299</v>
      </c>
      <c r="G296" s="2">
        <v>29994200</v>
      </c>
      <c r="H296" s="2" t="s">
        <v>33</v>
      </c>
      <c r="I296" s="2" t="s">
        <v>3214</v>
      </c>
      <c r="J296" s="2" t="s">
        <v>3248</v>
      </c>
      <c r="K296" s="2" t="s">
        <v>84</v>
      </c>
      <c r="N296" s="2" t="s">
        <v>85</v>
      </c>
      <c r="O296" s="2" t="s">
        <v>257</v>
      </c>
      <c r="P296" s="161" t="s">
        <v>3300</v>
      </c>
      <c r="Q296" s="2" t="s">
        <v>89</v>
      </c>
      <c r="R296" s="2" t="s">
        <v>3210</v>
      </c>
      <c r="S296" s="2" t="s">
        <v>2855</v>
      </c>
      <c r="T296" s="160" t="s">
        <v>3301</v>
      </c>
      <c r="U296" s="144">
        <v>3.306</v>
      </c>
      <c r="V296" s="137">
        <v>50.616</v>
      </c>
      <c r="W296" s="137">
        <v>167.33799999999999</v>
      </c>
      <c r="X296" s="146">
        <v>1.7899999999999999E-4</v>
      </c>
      <c r="Y296" s="146">
        <v>0.13403451422654</v>
      </c>
      <c r="Z296" s="146">
        <v>1.7586232576644199E-3</v>
      </c>
    </row>
    <row r="297" spans="1:26" x14ac:dyDescent="0.2">
      <c r="A297" s="188">
        <v>11389</v>
      </c>
      <c r="B297" s="2">
        <v>11391</v>
      </c>
      <c r="C297" s="2" t="s">
        <v>3302</v>
      </c>
      <c r="F297" s="2" t="s">
        <v>3303</v>
      </c>
      <c r="G297" s="2">
        <v>29994485</v>
      </c>
      <c r="H297" s="2" t="s">
        <v>33</v>
      </c>
      <c r="I297" s="2" t="s">
        <v>3214</v>
      </c>
      <c r="J297" s="2" t="s">
        <v>3215</v>
      </c>
      <c r="K297" s="2" t="s">
        <v>84</v>
      </c>
      <c r="N297" s="2" t="s">
        <v>85</v>
      </c>
      <c r="O297" s="2" t="s">
        <v>257</v>
      </c>
      <c r="P297" s="161" t="s">
        <v>3304</v>
      </c>
      <c r="Q297" s="2" t="s">
        <v>89</v>
      </c>
      <c r="R297" s="2" t="s">
        <v>3210</v>
      </c>
      <c r="S297" s="2" t="s">
        <v>2855</v>
      </c>
      <c r="T297" s="160" t="s">
        <v>2857</v>
      </c>
      <c r="U297" s="144">
        <v>3.306</v>
      </c>
      <c r="V297" s="137">
        <v>33.759</v>
      </c>
      <c r="W297" s="137">
        <v>111.60599999999999</v>
      </c>
      <c r="X297" s="146">
        <v>5.7000000000000003E-5</v>
      </c>
      <c r="Y297" s="146">
        <v>8.9394262334658206E-2</v>
      </c>
      <c r="Z297" s="146">
        <v>1.1729130347559E-3</v>
      </c>
    </row>
    <row r="298" spans="1:26" x14ac:dyDescent="0.2">
      <c r="A298" s="188">
        <v>11389</v>
      </c>
      <c r="B298" s="2">
        <v>11391</v>
      </c>
      <c r="C298" s="2" t="s">
        <v>3305</v>
      </c>
      <c r="F298" s="2" t="s">
        <v>3306</v>
      </c>
      <c r="G298" s="2">
        <v>29994498</v>
      </c>
      <c r="H298" s="2" t="s">
        <v>33</v>
      </c>
      <c r="I298" s="2" t="s">
        <v>3207</v>
      </c>
      <c r="J298" s="2" t="s">
        <v>3281</v>
      </c>
      <c r="K298" s="2" t="s">
        <v>84</v>
      </c>
      <c r="N298" s="2" t="s">
        <v>30</v>
      </c>
      <c r="O298" s="2" t="s">
        <v>257</v>
      </c>
      <c r="P298" s="161" t="s">
        <v>3307</v>
      </c>
      <c r="Q298" s="2" t="s">
        <v>89</v>
      </c>
      <c r="R298" s="2" t="s">
        <v>3210</v>
      </c>
      <c r="S298" s="2" t="s">
        <v>2855</v>
      </c>
      <c r="T298" s="160" t="s">
        <v>3308</v>
      </c>
      <c r="U298" s="144">
        <v>3.306</v>
      </c>
      <c r="V298" s="137">
        <v>1.1080000000000001</v>
      </c>
      <c r="W298" s="137">
        <v>3.6629999999999998</v>
      </c>
      <c r="X298" s="146">
        <v>6.3E-5</v>
      </c>
      <c r="Y298" s="146">
        <v>2.9341069367629399E-3</v>
      </c>
      <c r="Z298" s="146">
        <v>3.8497462606866897E-5</v>
      </c>
    </row>
    <row r="299" spans="1:26" x14ac:dyDescent="0.2">
      <c r="A299" s="188">
        <v>11389</v>
      </c>
      <c r="B299" s="2">
        <v>11391</v>
      </c>
      <c r="C299" s="2" t="s">
        <v>3246</v>
      </c>
      <c r="F299" s="2" t="s">
        <v>3309</v>
      </c>
      <c r="G299" s="2">
        <v>29994555</v>
      </c>
      <c r="H299" s="2" t="s">
        <v>33</v>
      </c>
      <c r="I299" s="2" t="s">
        <v>3214</v>
      </c>
      <c r="J299" s="2" t="s">
        <v>3248</v>
      </c>
      <c r="K299" s="2" t="s">
        <v>84</v>
      </c>
      <c r="N299" s="2" t="s">
        <v>85</v>
      </c>
      <c r="O299" s="2" t="s">
        <v>257</v>
      </c>
      <c r="P299" s="161" t="s">
        <v>3310</v>
      </c>
      <c r="Q299" s="2" t="s">
        <v>89</v>
      </c>
      <c r="R299" s="2" t="s">
        <v>3210</v>
      </c>
      <c r="S299" s="2" t="s">
        <v>2855</v>
      </c>
      <c r="T299" s="160" t="s">
        <v>3227</v>
      </c>
      <c r="U299" s="144">
        <v>3.306</v>
      </c>
      <c r="V299" s="137">
        <v>20.439</v>
      </c>
      <c r="W299" s="137">
        <v>67.570999999999998</v>
      </c>
      <c r="X299" s="146">
        <v>2.9399999999999999E-4</v>
      </c>
      <c r="Y299" s="146">
        <v>5.4123325930550303E-2</v>
      </c>
      <c r="Z299" s="146">
        <v>7.1013455237912504E-4</v>
      </c>
    </row>
    <row r="300" spans="1:26" x14ac:dyDescent="0.2">
      <c r="A300" s="188">
        <v>11389</v>
      </c>
      <c r="B300" s="2">
        <v>11391</v>
      </c>
      <c r="C300" s="2" t="s">
        <v>3279</v>
      </c>
      <c r="F300" s="2" t="s">
        <v>3316</v>
      </c>
      <c r="G300" s="2">
        <v>29994692</v>
      </c>
      <c r="H300" s="2" t="s">
        <v>33</v>
      </c>
      <c r="I300" s="2" t="s">
        <v>3214</v>
      </c>
      <c r="J300" s="2" t="s">
        <v>3281</v>
      </c>
      <c r="K300" s="2" t="s">
        <v>84</v>
      </c>
      <c r="N300" s="2" t="s">
        <v>85</v>
      </c>
      <c r="O300" s="2" t="s">
        <v>257</v>
      </c>
      <c r="P300" s="161" t="s">
        <v>3317</v>
      </c>
      <c r="Q300" s="2" t="s">
        <v>89</v>
      </c>
      <c r="R300" s="2" t="s">
        <v>3210</v>
      </c>
      <c r="S300" s="2" t="s">
        <v>2855</v>
      </c>
      <c r="T300" s="160" t="s">
        <v>3318</v>
      </c>
      <c r="U300" s="144">
        <v>3.306</v>
      </c>
      <c r="V300" s="137">
        <v>10.407</v>
      </c>
      <c r="W300" s="137">
        <v>34.404000000000003</v>
      </c>
      <c r="X300" s="146">
        <v>2.0000000000000002E-5</v>
      </c>
      <c r="Y300" s="146">
        <v>2.7556974815828101E-2</v>
      </c>
      <c r="Z300" s="146">
        <v>3.6156610184805599E-4</v>
      </c>
    </row>
    <row r="301" spans="1:26" x14ac:dyDescent="0.2">
      <c r="A301" s="188">
        <v>11389</v>
      </c>
      <c r="B301" s="2">
        <v>11392</v>
      </c>
      <c r="C301" s="2" t="s">
        <v>3224</v>
      </c>
      <c r="F301" s="2" t="s">
        <v>3225</v>
      </c>
      <c r="G301" s="2">
        <v>29992869</v>
      </c>
      <c r="H301" s="2" t="s">
        <v>33</v>
      </c>
      <c r="I301" s="2" t="s">
        <v>3207</v>
      </c>
      <c r="J301" s="2" t="s">
        <v>3221</v>
      </c>
      <c r="K301" s="2" t="s">
        <v>30</v>
      </c>
      <c r="N301" s="2" t="s">
        <v>30</v>
      </c>
      <c r="O301" s="2" t="s">
        <v>257</v>
      </c>
      <c r="P301" s="161" t="s">
        <v>3226</v>
      </c>
      <c r="Q301" s="2" t="s">
        <v>34</v>
      </c>
      <c r="R301" s="2" t="s">
        <v>3210</v>
      </c>
      <c r="S301" s="2" t="s">
        <v>2855</v>
      </c>
      <c r="T301" s="160" t="s">
        <v>3227</v>
      </c>
      <c r="U301" s="144">
        <v>1</v>
      </c>
      <c r="V301" s="137">
        <v>58.045000000000002</v>
      </c>
      <c r="W301" s="137">
        <v>58.045000000000002</v>
      </c>
      <c r="X301" s="146">
        <v>1.7200000000000001E-4</v>
      </c>
      <c r="Y301" s="146">
        <v>1.40072007020477E-2</v>
      </c>
      <c r="Z301" s="146">
        <v>1.7850172945626299E-4</v>
      </c>
    </row>
    <row r="302" spans="1:26" x14ac:dyDescent="0.2">
      <c r="A302" s="188">
        <v>11389</v>
      </c>
      <c r="B302" s="2">
        <v>11392</v>
      </c>
      <c r="C302" s="2" t="s">
        <v>3228</v>
      </c>
      <c r="F302" s="2" t="s">
        <v>3229</v>
      </c>
      <c r="G302" s="2">
        <v>29992935</v>
      </c>
      <c r="H302" s="2" t="s">
        <v>33</v>
      </c>
      <c r="I302" s="2" t="s">
        <v>3207</v>
      </c>
      <c r="J302" s="2" t="s">
        <v>3221</v>
      </c>
      <c r="K302" s="2" t="s">
        <v>84</v>
      </c>
      <c r="N302" s="2" t="s">
        <v>30</v>
      </c>
      <c r="O302" s="2" t="s">
        <v>257</v>
      </c>
      <c r="P302" s="161" t="s">
        <v>3231</v>
      </c>
      <c r="Q302" s="2" t="s">
        <v>89</v>
      </c>
      <c r="R302" s="2" t="s">
        <v>3210</v>
      </c>
      <c r="S302" s="2" t="s">
        <v>2855</v>
      </c>
      <c r="T302" s="160" t="s">
        <v>2866</v>
      </c>
      <c r="U302" s="144">
        <v>3.306</v>
      </c>
      <c r="V302" s="137">
        <v>13.021000000000001</v>
      </c>
      <c r="W302" s="137">
        <v>43.048000000000002</v>
      </c>
      <c r="X302" s="146">
        <v>1.4300000000000001E-4</v>
      </c>
      <c r="Y302" s="146">
        <v>1.0388232800225401E-2</v>
      </c>
      <c r="Z302" s="146">
        <v>1.3238316208058799E-4</v>
      </c>
    </row>
    <row r="303" spans="1:26" x14ac:dyDescent="0.2">
      <c r="A303" s="188">
        <v>11389</v>
      </c>
      <c r="B303" s="2">
        <v>11392</v>
      </c>
      <c r="C303" s="2" t="s">
        <v>3232</v>
      </c>
      <c r="F303" s="2" t="s">
        <v>3233</v>
      </c>
      <c r="G303" s="2">
        <v>29993692</v>
      </c>
      <c r="H303" s="2" t="s">
        <v>33</v>
      </c>
      <c r="I303" s="2" t="s">
        <v>3214</v>
      </c>
      <c r="J303" s="2" t="s">
        <v>3215</v>
      </c>
      <c r="K303" s="2" t="s">
        <v>30</v>
      </c>
      <c r="N303" s="2" t="s">
        <v>30</v>
      </c>
      <c r="O303" s="2" t="s">
        <v>257</v>
      </c>
      <c r="P303" s="161" t="s">
        <v>3234</v>
      </c>
      <c r="Q303" s="2" t="s">
        <v>34</v>
      </c>
      <c r="R303" s="2" t="s">
        <v>3210</v>
      </c>
      <c r="S303" s="2" t="s">
        <v>2855</v>
      </c>
      <c r="T303" s="160" t="s">
        <v>3227</v>
      </c>
      <c r="U303" s="144">
        <v>1</v>
      </c>
      <c r="V303" s="137">
        <v>499.63</v>
      </c>
      <c r="W303" s="137">
        <v>499.63</v>
      </c>
      <c r="X303" s="146">
        <v>8.3299999999999997E-4</v>
      </c>
      <c r="Y303" s="146">
        <v>0.120568954355286</v>
      </c>
      <c r="Z303" s="146">
        <v>1.53647879608133E-3</v>
      </c>
    </row>
    <row r="304" spans="1:26" x14ac:dyDescent="0.2">
      <c r="A304" s="188">
        <v>11389</v>
      </c>
      <c r="B304" s="2">
        <v>11392</v>
      </c>
      <c r="C304" s="2" t="s">
        <v>3235</v>
      </c>
      <c r="F304" s="2" t="s">
        <v>3236</v>
      </c>
      <c r="G304" s="2">
        <v>29994076</v>
      </c>
      <c r="H304" s="2" t="s">
        <v>33</v>
      </c>
      <c r="I304" s="2" t="s">
        <v>3207</v>
      </c>
      <c r="J304" s="2" t="s">
        <v>3237</v>
      </c>
      <c r="K304" s="2" t="s">
        <v>30</v>
      </c>
      <c r="N304" s="2" t="s">
        <v>30</v>
      </c>
      <c r="O304" s="2" t="s">
        <v>257</v>
      </c>
      <c r="P304" s="161" t="s">
        <v>3238</v>
      </c>
      <c r="Q304" s="2" t="s">
        <v>89</v>
      </c>
      <c r="R304" s="2" t="s">
        <v>3210</v>
      </c>
      <c r="S304" s="2" t="s">
        <v>2855</v>
      </c>
      <c r="T304" s="160" t="s">
        <v>3239</v>
      </c>
      <c r="U304" s="144">
        <v>3.306</v>
      </c>
      <c r="V304" s="137">
        <v>49.613999999999997</v>
      </c>
      <c r="W304" s="137">
        <v>164.024</v>
      </c>
      <c r="X304" s="146">
        <v>1.6000000000000001E-4</v>
      </c>
      <c r="Y304" s="146">
        <v>3.9581735525412998E-2</v>
      </c>
      <c r="Z304" s="146">
        <v>5.04412580104872E-4</v>
      </c>
    </row>
    <row r="305" spans="1:26" x14ac:dyDescent="0.2">
      <c r="A305" s="188">
        <v>11389</v>
      </c>
      <c r="B305" s="2">
        <v>11392</v>
      </c>
      <c r="C305" s="2" t="s">
        <v>3240</v>
      </c>
      <c r="F305" s="2" t="s">
        <v>3241</v>
      </c>
      <c r="G305" s="2">
        <v>29994114</v>
      </c>
      <c r="H305" s="2" t="s">
        <v>33</v>
      </c>
      <c r="I305" s="2" t="s">
        <v>3214</v>
      </c>
      <c r="J305" s="2" t="s">
        <v>3215</v>
      </c>
      <c r="K305" s="2" t="s">
        <v>30</v>
      </c>
      <c r="N305" s="2" t="s">
        <v>30</v>
      </c>
      <c r="O305" s="2" t="s">
        <v>257</v>
      </c>
      <c r="P305" s="161" t="s">
        <v>3242</v>
      </c>
      <c r="Q305" s="2" t="s">
        <v>34</v>
      </c>
      <c r="R305" s="2" t="s">
        <v>3210</v>
      </c>
      <c r="S305" s="2" t="s">
        <v>2855</v>
      </c>
      <c r="T305" s="160" t="s">
        <v>3243</v>
      </c>
      <c r="U305" s="144">
        <v>1</v>
      </c>
      <c r="V305" s="137">
        <v>96.097999999999999</v>
      </c>
      <c r="W305" s="137">
        <v>96.097999999999999</v>
      </c>
      <c r="X305" s="146">
        <v>1.3519999999999999E-3</v>
      </c>
      <c r="Y305" s="146">
        <v>2.31900566000099E-2</v>
      </c>
      <c r="Z305" s="146">
        <v>2.9552408774190502E-4</v>
      </c>
    </row>
    <row r="306" spans="1:26" x14ac:dyDescent="0.2">
      <c r="A306" s="188">
        <v>11389</v>
      </c>
      <c r="B306" s="2">
        <v>11392</v>
      </c>
      <c r="C306" s="2" t="s">
        <v>3246</v>
      </c>
      <c r="F306" s="2" t="s">
        <v>3247</v>
      </c>
      <c r="G306" s="2">
        <v>29992613</v>
      </c>
      <c r="H306" s="2" t="s">
        <v>33</v>
      </c>
      <c r="I306" s="2" t="s">
        <v>3214</v>
      </c>
      <c r="J306" s="2" t="s">
        <v>3248</v>
      </c>
      <c r="K306" s="2" t="s">
        <v>84</v>
      </c>
      <c r="N306" s="2" t="s">
        <v>85</v>
      </c>
      <c r="O306" s="2" t="s">
        <v>257</v>
      </c>
      <c r="P306" s="161" t="s">
        <v>3249</v>
      </c>
      <c r="Q306" s="2" t="s">
        <v>89</v>
      </c>
      <c r="R306" s="2" t="s">
        <v>3210</v>
      </c>
      <c r="S306" s="2" t="s">
        <v>2855</v>
      </c>
      <c r="T306" s="160" t="s">
        <v>3250</v>
      </c>
      <c r="U306" s="144">
        <v>3.306</v>
      </c>
      <c r="V306" s="137">
        <v>0</v>
      </c>
      <c r="W306" s="137">
        <v>0</v>
      </c>
      <c r="X306" s="146">
        <v>2.0599999999999999E-4</v>
      </c>
      <c r="Y306" s="146">
        <v>9.2697114776206397E-11</v>
      </c>
      <c r="Z306" s="146">
        <v>1.18129208363093E-12</v>
      </c>
    </row>
    <row r="307" spans="1:26" x14ac:dyDescent="0.2">
      <c r="A307" s="188">
        <v>11389</v>
      </c>
      <c r="B307" s="2">
        <v>11392</v>
      </c>
      <c r="C307" s="2" t="s">
        <v>3251</v>
      </c>
      <c r="F307" s="2" t="s">
        <v>3252</v>
      </c>
      <c r="G307" s="2">
        <v>29992902</v>
      </c>
      <c r="H307" s="2" t="s">
        <v>33</v>
      </c>
      <c r="I307" s="2" t="s">
        <v>3214</v>
      </c>
      <c r="J307" s="2" t="s">
        <v>3248</v>
      </c>
      <c r="K307" s="2" t="s">
        <v>84</v>
      </c>
      <c r="N307" s="2" t="s">
        <v>85</v>
      </c>
      <c r="O307" s="2" t="s">
        <v>257</v>
      </c>
      <c r="P307" s="161" t="s">
        <v>3253</v>
      </c>
      <c r="Q307" s="2" t="s">
        <v>89</v>
      </c>
      <c r="R307" s="2" t="s">
        <v>3210</v>
      </c>
      <c r="S307" s="2" t="s">
        <v>2855</v>
      </c>
      <c r="T307" s="160" t="s">
        <v>3211</v>
      </c>
      <c r="U307" s="144">
        <v>3.306</v>
      </c>
      <c r="V307" s="137">
        <v>22.279</v>
      </c>
      <c r="W307" s="137">
        <v>73.653999999999996</v>
      </c>
      <c r="X307" s="146">
        <v>3.3000000000000003E-5</v>
      </c>
      <c r="Y307" s="146">
        <v>1.7773900377369499E-2</v>
      </c>
      <c r="Z307" s="146">
        <v>2.26502926889595E-4</v>
      </c>
    </row>
    <row r="308" spans="1:26" x14ac:dyDescent="0.2">
      <c r="A308" s="188">
        <v>11389</v>
      </c>
      <c r="B308" s="2">
        <v>11392</v>
      </c>
      <c r="C308" s="2" t="s">
        <v>3254</v>
      </c>
      <c r="F308" s="2" t="s">
        <v>3255</v>
      </c>
      <c r="G308" s="2">
        <v>29992904</v>
      </c>
      <c r="H308" s="2" t="s">
        <v>33</v>
      </c>
      <c r="I308" s="2" t="s">
        <v>3256</v>
      </c>
      <c r="J308" s="2" t="s">
        <v>3257</v>
      </c>
      <c r="K308" s="2" t="s">
        <v>84</v>
      </c>
      <c r="N308" s="2" t="s">
        <v>85</v>
      </c>
      <c r="O308" s="2" t="s">
        <v>257</v>
      </c>
      <c r="P308" s="161" t="s">
        <v>3258</v>
      </c>
      <c r="Q308" s="2" t="s">
        <v>89</v>
      </c>
      <c r="R308" s="2" t="s">
        <v>3210</v>
      </c>
      <c r="S308" s="2" t="s">
        <v>2855</v>
      </c>
      <c r="T308" s="160" t="s">
        <v>3259</v>
      </c>
      <c r="U308" s="144">
        <v>3.306</v>
      </c>
      <c r="V308" s="137">
        <v>5.891</v>
      </c>
      <c r="W308" s="137">
        <v>19.475000000000001</v>
      </c>
      <c r="X308" s="146">
        <v>2.9E-5</v>
      </c>
      <c r="Y308" s="146">
        <v>4.6995302634558703E-3</v>
      </c>
      <c r="Z308" s="146">
        <v>5.9888788452662602E-5</v>
      </c>
    </row>
    <row r="309" spans="1:26" x14ac:dyDescent="0.2">
      <c r="A309" s="188">
        <v>11389</v>
      </c>
      <c r="B309" s="2">
        <v>11392</v>
      </c>
      <c r="C309" s="2" t="s">
        <v>3260</v>
      </c>
      <c r="F309" s="2" t="s">
        <v>3261</v>
      </c>
      <c r="G309" s="2">
        <v>29993690</v>
      </c>
      <c r="H309" s="2" t="s">
        <v>33</v>
      </c>
      <c r="I309" s="2" t="s">
        <v>3214</v>
      </c>
      <c r="J309" s="2" t="s">
        <v>3248</v>
      </c>
      <c r="K309" s="2" t="s">
        <v>84</v>
      </c>
      <c r="N309" s="2" t="s">
        <v>85</v>
      </c>
      <c r="O309" s="2" t="s">
        <v>257</v>
      </c>
      <c r="P309" s="161" t="s">
        <v>3262</v>
      </c>
      <c r="Q309" s="2" t="s">
        <v>89</v>
      </c>
      <c r="R309" s="2" t="s">
        <v>3210</v>
      </c>
      <c r="S309" s="2" t="s">
        <v>2855</v>
      </c>
      <c r="T309" s="160" t="s">
        <v>3217</v>
      </c>
      <c r="U309" s="144">
        <v>3.306</v>
      </c>
      <c r="V309" s="137">
        <v>28.074999999999999</v>
      </c>
      <c r="W309" s="137">
        <v>92.816999999999993</v>
      </c>
      <c r="X309" s="146">
        <v>1.6799999999999999E-4</v>
      </c>
      <c r="Y309" s="146">
        <v>2.2398362230514099E-2</v>
      </c>
      <c r="Z309" s="146">
        <v>2.8543507587137901E-4</v>
      </c>
    </row>
    <row r="310" spans="1:26" x14ac:dyDescent="0.2">
      <c r="A310" s="188">
        <v>11389</v>
      </c>
      <c r="B310" s="2">
        <v>11392</v>
      </c>
      <c r="C310" s="2" t="s">
        <v>3251</v>
      </c>
      <c r="F310" s="2" t="s">
        <v>3263</v>
      </c>
      <c r="G310" s="2">
        <v>29993696</v>
      </c>
      <c r="H310" s="2" t="s">
        <v>33</v>
      </c>
      <c r="I310" s="2" t="s">
        <v>3214</v>
      </c>
      <c r="J310" s="2" t="s">
        <v>3248</v>
      </c>
      <c r="K310" s="2" t="s">
        <v>84</v>
      </c>
      <c r="N310" s="2" t="s">
        <v>85</v>
      </c>
      <c r="O310" s="2" t="s">
        <v>257</v>
      </c>
      <c r="P310" s="161" t="s">
        <v>3264</v>
      </c>
      <c r="Q310" s="2" t="s">
        <v>89</v>
      </c>
      <c r="R310" s="2" t="s">
        <v>3210</v>
      </c>
      <c r="S310" s="2" t="s">
        <v>2855</v>
      </c>
      <c r="T310" s="160" t="s">
        <v>3265</v>
      </c>
      <c r="U310" s="144">
        <v>3.306</v>
      </c>
      <c r="V310" s="137">
        <v>42.631999999999998</v>
      </c>
      <c r="W310" s="137">
        <v>140.941</v>
      </c>
      <c r="X310" s="146">
        <v>3.4999999999999997E-5</v>
      </c>
      <c r="Y310" s="146">
        <v>3.4011384005098101E-2</v>
      </c>
      <c r="Z310" s="146">
        <v>4.3342642082822399E-4</v>
      </c>
    </row>
    <row r="311" spans="1:26" x14ac:dyDescent="0.2">
      <c r="A311" s="188">
        <v>11389</v>
      </c>
      <c r="B311" s="2">
        <v>11392</v>
      </c>
      <c r="C311" s="2" t="s">
        <v>3251</v>
      </c>
      <c r="F311" s="2" t="s">
        <v>3266</v>
      </c>
      <c r="G311" s="2">
        <v>29993699</v>
      </c>
      <c r="H311" s="2" t="s">
        <v>33</v>
      </c>
      <c r="I311" s="2" t="s">
        <v>3214</v>
      </c>
      <c r="J311" s="2" t="s">
        <v>3248</v>
      </c>
      <c r="K311" s="2" t="s">
        <v>84</v>
      </c>
      <c r="N311" s="2" t="s">
        <v>85</v>
      </c>
      <c r="O311" s="2" t="s">
        <v>257</v>
      </c>
      <c r="P311" s="161" t="s">
        <v>3267</v>
      </c>
      <c r="Q311" s="2" t="s">
        <v>89</v>
      </c>
      <c r="R311" s="2" t="s">
        <v>3210</v>
      </c>
      <c r="S311" s="2" t="s">
        <v>2855</v>
      </c>
      <c r="T311" s="160" t="s">
        <v>2857</v>
      </c>
      <c r="U311" s="144">
        <v>3.306</v>
      </c>
      <c r="V311" s="137">
        <v>96.445999999999998</v>
      </c>
      <c r="W311" s="137">
        <v>318.85000000000002</v>
      </c>
      <c r="X311" s="146">
        <v>7.1000000000000005E-5</v>
      </c>
      <c r="Y311" s="146">
        <v>7.6943794834629306E-2</v>
      </c>
      <c r="Z311" s="146">
        <v>9.8053856306216892E-4</v>
      </c>
    </row>
    <row r="312" spans="1:26" x14ac:dyDescent="0.2">
      <c r="A312" s="188">
        <v>11389</v>
      </c>
      <c r="B312" s="2">
        <v>11392</v>
      </c>
      <c r="C312" s="2" t="s">
        <v>3268</v>
      </c>
      <c r="F312" s="2" t="s">
        <v>3269</v>
      </c>
      <c r="G312" s="2">
        <v>29994040</v>
      </c>
      <c r="H312" s="2" t="s">
        <v>33</v>
      </c>
      <c r="I312" s="2" t="s">
        <v>3214</v>
      </c>
      <c r="J312" s="2" t="s">
        <v>3248</v>
      </c>
      <c r="K312" s="2" t="s">
        <v>84</v>
      </c>
      <c r="N312" s="2" t="s">
        <v>85</v>
      </c>
      <c r="O312" s="2" t="s">
        <v>257</v>
      </c>
      <c r="P312" s="161" t="s">
        <v>3270</v>
      </c>
      <c r="Q312" s="2" t="s">
        <v>89</v>
      </c>
      <c r="R312" s="2" t="s">
        <v>3210</v>
      </c>
      <c r="S312" s="2" t="s">
        <v>2855</v>
      </c>
      <c r="T312" s="160" t="s">
        <v>3271</v>
      </c>
      <c r="U312" s="144">
        <v>3.306</v>
      </c>
      <c r="V312" s="137">
        <v>27.731000000000002</v>
      </c>
      <c r="W312" s="137">
        <v>91.68</v>
      </c>
      <c r="X312" s="146">
        <v>7.2999999999999999E-5</v>
      </c>
      <c r="Y312" s="146">
        <v>2.2123944728114801E-2</v>
      </c>
      <c r="Z312" s="146">
        <v>2.8193801747882099E-4</v>
      </c>
    </row>
    <row r="313" spans="1:26" x14ac:dyDescent="0.2">
      <c r="A313" s="188">
        <v>11389</v>
      </c>
      <c r="B313" s="2">
        <v>11392</v>
      </c>
      <c r="C313" s="2" t="s">
        <v>3272</v>
      </c>
      <c r="F313" s="2" t="s">
        <v>3273</v>
      </c>
      <c r="G313" s="2">
        <v>29994089</v>
      </c>
      <c r="H313" s="2" t="s">
        <v>33</v>
      </c>
      <c r="I313" s="2" t="s">
        <v>3214</v>
      </c>
      <c r="J313" s="2" t="s">
        <v>3274</v>
      </c>
      <c r="K313" s="2" t="s">
        <v>84</v>
      </c>
      <c r="N313" s="2" t="s">
        <v>85</v>
      </c>
      <c r="O313" s="2" t="s">
        <v>257</v>
      </c>
      <c r="P313" s="161" t="s">
        <v>3275</v>
      </c>
      <c r="Q313" s="2" t="s">
        <v>89</v>
      </c>
      <c r="R313" s="2" t="s">
        <v>3210</v>
      </c>
      <c r="S313" s="2" t="s">
        <v>2855</v>
      </c>
      <c r="T313" s="160" t="s">
        <v>3259</v>
      </c>
      <c r="U313" s="144">
        <v>3.306</v>
      </c>
      <c r="V313" s="137">
        <v>78.891999999999996</v>
      </c>
      <c r="W313" s="137">
        <v>260.815</v>
      </c>
      <c r="X313" s="146">
        <v>3.9899999999999999E-4</v>
      </c>
      <c r="Y313" s="146">
        <v>6.2939091796219093E-2</v>
      </c>
      <c r="Z313" s="146">
        <v>8.0206866275495299E-4</v>
      </c>
    </row>
    <row r="314" spans="1:26" x14ac:dyDescent="0.2">
      <c r="A314" s="188">
        <v>11389</v>
      </c>
      <c r="B314" s="2">
        <v>11392</v>
      </c>
      <c r="C314" s="2" t="s">
        <v>3276</v>
      </c>
      <c r="F314" s="2" t="s">
        <v>3277</v>
      </c>
      <c r="G314" s="2">
        <v>29994105</v>
      </c>
      <c r="H314" s="2" t="s">
        <v>33</v>
      </c>
      <c r="I314" s="2" t="s">
        <v>3214</v>
      </c>
      <c r="J314" s="2" t="s">
        <v>3274</v>
      </c>
      <c r="K314" s="2" t="s">
        <v>84</v>
      </c>
      <c r="N314" s="2" t="s">
        <v>85</v>
      </c>
      <c r="O314" s="2" t="s">
        <v>257</v>
      </c>
      <c r="P314" s="161" t="s">
        <v>3278</v>
      </c>
      <c r="Q314" s="2" t="s">
        <v>89</v>
      </c>
      <c r="R314" s="2" t="s">
        <v>3210</v>
      </c>
      <c r="S314" s="2" t="s">
        <v>2855</v>
      </c>
      <c r="T314" s="160" t="s">
        <v>3243</v>
      </c>
      <c r="U314" s="144">
        <v>3.306</v>
      </c>
      <c r="V314" s="137">
        <v>89.286000000000001</v>
      </c>
      <c r="W314" s="137">
        <v>295.178</v>
      </c>
      <c r="X314" s="146">
        <v>3.9399999999999998E-4</v>
      </c>
      <c r="Y314" s="146">
        <v>7.1231366524369497E-2</v>
      </c>
      <c r="Z314" s="146">
        <v>9.0774183840131397E-4</v>
      </c>
    </row>
    <row r="315" spans="1:26" x14ac:dyDescent="0.2">
      <c r="A315" s="188">
        <v>11389</v>
      </c>
      <c r="B315" s="2">
        <v>11392</v>
      </c>
      <c r="C315" s="2" t="s">
        <v>3279</v>
      </c>
      <c r="F315" s="2" t="s">
        <v>3280</v>
      </c>
      <c r="G315" s="2">
        <v>29994110</v>
      </c>
      <c r="H315" s="2" t="s">
        <v>33</v>
      </c>
      <c r="I315" s="2" t="s">
        <v>3214</v>
      </c>
      <c r="J315" s="2" t="s">
        <v>3281</v>
      </c>
      <c r="K315" s="2" t="s">
        <v>84</v>
      </c>
      <c r="N315" s="2" t="s">
        <v>85</v>
      </c>
      <c r="O315" s="2" t="s">
        <v>257</v>
      </c>
      <c r="P315" s="161" t="s">
        <v>3282</v>
      </c>
      <c r="Q315" s="2" t="s">
        <v>89</v>
      </c>
      <c r="R315" s="2" t="s">
        <v>3210</v>
      </c>
      <c r="S315" s="2" t="s">
        <v>2855</v>
      </c>
      <c r="T315" s="160" t="s">
        <v>2857</v>
      </c>
      <c r="U315" s="144">
        <v>3.306</v>
      </c>
      <c r="V315" s="137">
        <v>71.587000000000003</v>
      </c>
      <c r="W315" s="137">
        <v>236.666</v>
      </c>
      <c r="X315" s="146">
        <v>1.6000000000000001E-4</v>
      </c>
      <c r="Y315" s="146">
        <v>5.7111466180365E-2</v>
      </c>
      <c r="Z315" s="146">
        <v>7.2780391327495898E-4</v>
      </c>
    </row>
    <row r="316" spans="1:26" x14ac:dyDescent="0.2">
      <c r="A316" s="188">
        <v>11389</v>
      </c>
      <c r="B316" s="2">
        <v>11392</v>
      </c>
      <c r="C316" s="2" t="s">
        <v>3283</v>
      </c>
      <c r="F316" s="2" t="s">
        <v>3284</v>
      </c>
      <c r="G316" s="2">
        <v>29994111</v>
      </c>
      <c r="H316" s="2" t="s">
        <v>33</v>
      </c>
      <c r="I316" s="2" t="s">
        <v>3214</v>
      </c>
      <c r="J316" s="2" t="s">
        <v>3285</v>
      </c>
      <c r="K316" s="2" t="s">
        <v>84</v>
      </c>
      <c r="N316" s="2" t="s">
        <v>349</v>
      </c>
      <c r="O316" s="2" t="s">
        <v>257</v>
      </c>
      <c r="P316" s="161" t="s">
        <v>3286</v>
      </c>
      <c r="Q316" s="2" t="s">
        <v>89</v>
      </c>
      <c r="R316" s="2" t="s">
        <v>3210</v>
      </c>
      <c r="S316" s="2" t="s">
        <v>2855</v>
      </c>
      <c r="T316" s="160" t="s">
        <v>3287</v>
      </c>
      <c r="U316" s="144">
        <v>3.306</v>
      </c>
      <c r="V316" s="137">
        <v>30.466999999999999</v>
      </c>
      <c r="W316" s="137">
        <v>100.72499999999999</v>
      </c>
      <c r="X316" s="146">
        <v>2.8E-5</v>
      </c>
      <c r="Y316" s="146">
        <v>2.4306633365041401E-2</v>
      </c>
      <c r="Z316" s="146">
        <v>3.0975326085567703E-4</v>
      </c>
    </row>
    <row r="317" spans="1:26" x14ac:dyDescent="0.2">
      <c r="A317" s="188">
        <v>11389</v>
      </c>
      <c r="B317" s="2">
        <v>11392</v>
      </c>
      <c r="C317" s="2" t="s">
        <v>3311</v>
      </c>
      <c r="F317" s="2" t="s">
        <v>3312</v>
      </c>
      <c r="G317" s="2">
        <v>29994121</v>
      </c>
      <c r="H317" s="2" t="s">
        <v>33</v>
      </c>
      <c r="I317" s="2" t="s">
        <v>3214</v>
      </c>
      <c r="J317" s="2" t="s">
        <v>3215</v>
      </c>
      <c r="K317" s="2" t="s">
        <v>84</v>
      </c>
      <c r="N317" s="2" t="s">
        <v>305</v>
      </c>
      <c r="O317" s="2" t="s">
        <v>257</v>
      </c>
      <c r="P317" s="161" t="s">
        <v>3314</v>
      </c>
      <c r="Q317" s="2" t="s">
        <v>197</v>
      </c>
      <c r="R317" s="2" t="s">
        <v>3210</v>
      </c>
      <c r="S317" s="2" t="s">
        <v>2855</v>
      </c>
      <c r="T317" s="160" t="s">
        <v>3315</v>
      </c>
      <c r="U317" s="144">
        <v>3.8807</v>
      </c>
      <c r="V317" s="137">
        <v>37.969000000000001</v>
      </c>
      <c r="W317" s="137">
        <v>147.34700000000001</v>
      </c>
      <c r="X317" s="146">
        <v>3.4099999999999999E-4</v>
      </c>
      <c r="Y317" s="146">
        <v>3.5557347703714902E-2</v>
      </c>
      <c r="Z317" s="146">
        <v>4.5312751598275799E-4</v>
      </c>
    </row>
    <row r="318" spans="1:26" x14ac:dyDescent="0.2">
      <c r="A318" s="188">
        <v>11389</v>
      </c>
      <c r="B318" s="2">
        <v>11392</v>
      </c>
      <c r="C318" s="2" t="s">
        <v>3288</v>
      </c>
      <c r="F318" s="2" t="s">
        <v>3289</v>
      </c>
      <c r="G318" s="2">
        <v>29994122</v>
      </c>
      <c r="H318" s="2" t="s">
        <v>33</v>
      </c>
      <c r="I318" s="2" t="s">
        <v>3214</v>
      </c>
      <c r="J318" s="2" t="s">
        <v>3248</v>
      </c>
      <c r="K318" s="2" t="s">
        <v>84</v>
      </c>
      <c r="N318" s="2" t="s">
        <v>85</v>
      </c>
      <c r="O318" s="2" t="s">
        <v>257</v>
      </c>
      <c r="P318" s="161" t="s">
        <v>3290</v>
      </c>
      <c r="Q318" s="2" t="s">
        <v>89</v>
      </c>
      <c r="R318" s="2" t="s">
        <v>3210</v>
      </c>
      <c r="S318" s="2" t="s">
        <v>2855</v>
      </c>
      <c r="T318" s="160" t="s">
        <v>3291</v>
      </c>
      <c r="U318" s="144">
        <v>3.306</v>
      </c>
      <c r="V318" s="137">
        <v>51.137</v>
      </c>
      <c r="W318" s="137">
        <v>169.059</v>
      </c>
      <c r="X318" s="146">
        <v>6.02E-4</v>
      </c>
      <c r="Y318" s="146">
        <v>4.0796696968069798E-2</v>
      </c>
      <c r="Z318" s="146">
        <v>5.1989552515221504E-4</v>
      </c>
    </row>
    <row r="319" spans="1:26" x14ac:dyDescent="0.2">
      <c r="A319" s="188">
        <v>11389</v>
      </c>
      <c r="B319" s="2">
        <v>11392</v>
      </c>
      <c r="C319" s="2" t="s">
        <v>3288</v>
      </c>
      <c r="F319" s="2" t="s">
        <v>3292</v>
      </c>
      <c r="G319" s="2">
        <v>29994123</v>
      </c>
      <c r="H319" s="2" t="s">
        <v>33</v>
      </c>
      <c r="I319" s="2" t="s">
        <v>3214</v>
      </c>
      <c r="J319" s="2" t="s">
        <v>3248</v>
      </c>
      <c r="K319" s="2" t="s">
        <v>84</v>
      </c>
      <c r="N319" s="2" t="s">
        <v>85</v>
      </c>
      <c r="O319" s="2" t="s">
        <v>257</v>
      </c>
      <c r="P319" s="161" t="s">
        <v>3293</v>
      </c>
      <c r="Q319" s="2" t="s">
        <v>89</v>
      </c>
      <c r="R319" s="2" t="s">
        <v>3210</v>
      </c>
      <c r="S319" s="2" t="s">
        <v>2855</v>
      </c>
      <c r="T319" s="160" t="s">
        <v>3291</v>
      </c>
      <c r="U319" s="144">
        <v>3.306</v>
      </c>
      <c r="V319" s="137">
        <v>9.5749999999999993</v>
      </c>
      <c r="W319" s="137">
        <v>31.655999999999999</v>
      </c>
      <c r="X319" s="146">
        <v>4.2400000000000001E-4</v>
      </c>
      <c r="Y319" s="146">
        <v>7.6390314389047599E-3</v>
      </c>
      <c r="Z319" s="146">
        <v>9.7348524678162805E-5</v>
      </c>
    </row>
    <row r="320" spans="1:26" x14ac:dyDescent="0.2">
      <c r="A320" s="188">
        <v>11389</v>
      </c>
      <c r="B320" s="2">
        <v>11392</v>
      </c>
      <c r="C320" s="2" t="s">
        <v>3294</v>
      </c>
      <c r="F320" s="2" t="s">
        <v>3295</v>
      </c>
      <c r="G320" s="2">
        <v>29994141</v>
      </c>
      <c r="H320" s="2" t="s">
        <v>33</v>
      </c>
      <c r="I320" s="2" t="s">
        <v>3214</v>
      </c>
      <c r="J320" s="2" t="s">
        <v>3215</v>
      </c>
      <c r="K320" s="2" t="s">
        <v>84</v>
      </c>
      <c r="N320" s="2" t="s">
        <v>3296</v>
      </c>
      <c r="O320" s="2" t="s">
        <v>257</v>
      </c>
      <c r="P320" s="161" t="s">
        <v>3297</v>
      </c>
      <c r="Q320" s="2" t="s">
        <v>197</v>
      </c>
      <c r="R320" s="2" t="s">
        <v>3210</v>
      </c>
      <c r="S320" s="2" t="s">
        <v>2855</v>
      </c>
      <c r="T320" s="160" t="s">
        <v>3298</v>
      </c>
      <c r="U320" s="144">
        <v>3.8807</v>
      </c>
      <c r="V320" s="137">
        <v>53.643999999999998</v>
      </c>
      <c r="W320" s="137">
        <v>208.178</v>
      </c>
      <c r="X320" s="146">
        <v>3.7599999999999998E-4</v>
      </c>
      <c r="Y320" s="146">
        <v>5.0236756127602103E-2</v>
      </c>
      <c r="Z320" s="146">
        <v>6.4019557096362499E-4</v>
      </c>
    </row>
    <row r="321" spans="1:26" x14ac:dyDescent="0.2">
      <c r="A321" s="188">
        <v>11389</v>
      </c>
      <c r="B321" s="2">
        <v>11392</v>
      </c>
      <c r="C321" s="2" t="s">
        <v>3260</v>
      </c>
      <c r="F321" s="2" t="s">
        <v>3299</v>
      </c>
      <c r="G321" s="2">
        <v>29994200</v>
      </c>
      <c r="H321" s="2" t="s">
        <v>33</v>
      </c>
      <c r="I321" s="2" t="s">
        <v>3214</v>
      </c>
      <c r="J321" s="2" t="s">
        <v>3248</v>
      </c>
      <c r="K321" s="2" t="s">
        <v>84</v>
      </c>
      <c r="N321" s="2" t="s">
        <v>85</v>
      </c>
      <c r="O321" s="2" t="s">
        <v>257</v>
      </c>
      <c r="P321" s="161" t="s">
        <v>3300</v>
      </c>
      <c r="Q321" s="2" t="s">
        <v>89</v>
      </c>
      <c r="R321" s="2" t="s">
        <v>3210</v>
      </c>
      <c r="S321" s="2" t="s">
        <v>2855</v>
      </c>
      <c r="T321" s="160" t="s">
        <v>3301</v>
      </c>
      <c r="U321" s="144">
        <v>3.306</v>
      </c>
      <c r="V321" s="137">
        <v>143.41300000000001</v>
      </c>
      <c r="W321" s="137">
        <v>474.12400000000002</v>
      </c>
      <c r="X321" s="146">
        <v>5.0600000000000005E-4</v>
      </c>
      <c r="Y321" s="146">
        <v>0.114413977638117</v>
      </c>
      <c r="Z321" s="146">
        <v>1.4580424252355101E-3</v>
      </c>
    </row>
    <row r="322" spans="1:26" x14ac:dyDescent="0.2">
      <c r="A322" s="188">
        <v>11389</v>
      </c>
      <c r="B322" s="2">
        <v>11392</v>
      </c>
      <c r="C322" s="2" t="s">
        <v>3302</v>
      </c>
      <c r="F322" s="2" t="s">
        <v>3303</v>
      </c>
      <c r="G322" s="2">
        <v>29994485</v>
      </c>
      <c r="H322" s="2" t="s">
        <v>33</v>
      </c>
      <c r="I322" s="2" t="s">
        <v>3214</v>
      </c>
      <c r="J322" s="2" t="s">
        <v>3215</v>
      </c>
      <c r="K322" s="2" t="s">
        <v>84</v>
      </c>
      <c r="N322" s="2" t="s">
        <v>85</v>
      </c>
      <c r="O322" s="2" t="s">
        <v>257</v>
      </c>
      <c r="P322" s="161" t="s">
        <v>3304</v>
      </c>
      <c r="Q322" s="2" t="s">
        <v>89</v>
      </c>
      <c r="R322" s="2" t="s">
        <v>3210</v>
      </c>
      <c r="S322" s="2" t="s">
        <v>2855</v>
      </c>
      <c r="T322" s="160" t="s">
        <v>2857</v>
      </c>
      <c r="U322" s="144">
        <v>3.306</v>
      </c>
      <c r="V322" s="137">
        <v>95.649000000000001</v>
      </c>
      <c r="W322" s="137">
        <v>316.21699999999998</v>
      </c>
      <c r="X322" s="146">
        <v>1.6000000000000001E-4</v>
      </c>
      <c r="Y322" s="146">
        <v>7.6308324186872598E-2</v>
      </c>
      <c r="Z322" s="146">
        <v>9.7244039897812905E-4</v>
      </c>
    </row>
    <row r="323" spans="1:26" x14ac:dyDescent="0.2">
      <c r="A323" s="188">
        <v>11389</v>
      </c>
      <c r="B323" s="2">
        <v>11392</v>
      </c>
      <c r="C323" s="2" t="s">
        <v>3305</v>
      </c>
      <c r="F323" s="2" t="s">
        <v>3306</v>
      </c>
      <c r="G323" s="2">
        <v>29994498</v>
      </c>
      <c r="H323" s="2" t="s">
        <v>33</v>
      </c>
      <c r="I323" s="2" t="s">
        <v>3207</v>
      </c>
      <c r="J323" s="2" t="s">
        <v>3281</v>
      </c>
      <c r="K323" s="2" t="s">
        <v>84</v>
      </c>
      <c r="N323" s="2" t="s">
        <v>30</v>
      </c>
      <c r="O323" s="2" t="s">
        <v>257</v>
      </c>
      <c r="P323" s="161" t="s">
        <v>3307</v>
      </c>
      <c r="Q323" s="2" t="s">
        <v>89</v>
      </c>
      <c r="R323" s="2" t="s">
        <v>3210</v>
      </c>
      <c r="S323" s="2" t="s">
        <v>2855</v>
      </c>
      <c r="T323" s="160" t="s">
        <v>3308</v>
      </c>
      <c r="U323" s="144">
        <v>3.306</v>
      </c>
      <c r="V323" s="137">
        <v>6.2</v>
      </c>
      <c r="W323" s="137">
        <v>20.498000000000001</v>
      </c>
      <c r="X323" s="146">
        <v>3.5E-4</v>
      </c>
      <c r="Y323" s="146">
        <v>4.94658814247318E-3</v>
      </c>
      <c r="Z323" s="146">
        <v>6.3037187595250802E-5</v>
      </c>
    </row>
    <row r="324" spans="1:26" x14ac:dyDescent="0.2">
      <c r="A324" s="188">
        <v>11389</v>
      </c>
      <c r="B324" s="2">
        <v>11392</v>
      </c>
      <c r="C324" s="2" t="s">
        <v>3246</v>
      </c>
      <c r="F324" s="2" t="s">
        <v>3309</v>
      </c>
      <c r="G324" s="2">
        <v>29994555</v>
      </c>
      <c r="H324" s="2" t="s">
        <v>33</v>
      </c>
      <c r="I324" s="2" t="s">
        <v>3214</v>
      </c>
      <c r="J324" s="2" t="s">
        <v>3248</v>
      </c>
      <c r="K324" s="2" t="s">
        <v>84</v>
      </c>
      <c r="N324" s="2" t="s">
        <v>85</v>
      </c>
      <c r="O324" s="2" t="s">
        <v>257</v>
      </c>
      <c r="P324" s="161" t="s">
        <v>3310</v>
      </c>
      <c r="Q324" s="2" t="s">
        <v>89</v>
      </c>
      <c r="R324" s="2" t="s">
        <v>3210</v>
      </c>
      <c r="S324" s="2" t="s">
        <v>2855</v>
      </c>
      <c r="T324" s="160" t="s">
        <v>3227</v>
      </c>
      <c r="U324" s="144">
        <v>3.306</v>
      </c>
      <c r="V324" s="137">
        <v>55.286999999999999</v>
      </c>
      <c r="W324" s="137">
        <v>182.779</v>
      </c>
      <c r="X324" s="146">
        <v>7.9500000000000003E-4</v>
      </c>
      <c r="Y324" s="146">
        <v>4.4107510066021503E-2</v>
      </c>
      <c r="Z324" s="146">
        <v>5.6208710050420095E-4</v>
      </c>
    </row>
    <row r="325" spans="1:26" x14ac:dyDescent="0.2">
      <c r="A325" s="188">
        <v>11389</v>
      </c>
      <c r="B325" s="2">
        <v>11392</v>
      </c>
      <c r="C325" s="2" t="s">
        <v>3279</v>
      </c>
      <c r="F325" s="2" t="s">
        <v>3316</v>
      </c>
      <c r="G325" s="2">
        <v>29994692</v>
      </c>
      <c r="H325" s="2" t="s">
        <v>33</v>
      </c>
      <c r="I325" s="2" t="s">
        <v>3214</v>
      </c>
      <c r="J325" s="2" t="s">
        <v>3281</v>
      </c>
      <c r="K325" s="2" t="s">
        <v>84</v>
      </c>
      <c r="N325" s="2" t="s">
        <v>85</v>
      </c>
      <c r="O325" s="2" t="s">
        <v>257</v>
      </c>
      <c r="P325" s="161" t="s">
        <v>3317</v>
      </c>
      <c r="Q325" s="2" t="s">
        <v>89</v>
      </c>
      <c r="R325" s="2" t="s">
        <v>3210</v>
      </c>
      <c r="S325" s="2" t="s">
        <v>2855</v>
      </c>
      <c r="T325" s="160" t="s">
        <v>3318</v>
      </c>
      <c r="U325" s="144">
        <v>3.306</v>
      </c>
      <c r="V325" s="137">
        <v>30.983000000000001</v>
      </c>
      <c r="W325" s="137">
        <v>102.43</v>
      </c>
      <c r="X325" s="146">
        <v>6.0000000000000002E-5</v>
      </c>
      <c r="Y325" s="146">
        <v>2.4718113347368401E-2</v>
      </c>
      <c r="Z325" s="146">
        <v>3.1499698442646E-4</v>
      </c>
    </row>
    <row r="326" spans="1:26" x14ac:dyDescent="0.2">
      <c r="A326" s="188">
        <v>11389</v>
      </c>
      <c r="B326" s="2">
        <v>11394</v>
      </c>
      <c r="C326" s="2" t="s">
        <v>3224</v>
      </c>
      <c r="F326" s="2" t="s">
        <v>3225</v>
      </c>
      <c r="G326" s="2">
        <v>29992869</v>
      </c>
      <c r="H326" s="2" t="s">
        <v>33</v>
      </c>
      <c r="I326" s="2" t="s">
        <v>3207</v>
      </c>
      <c r="J326" s="2" t="s">
        <v>3221</v>
      </c>
      <c r="K326" s="2" t="s">
        <v>30</v>
      </c>
      <c r="N326" s="2" t="s">
        <v>30</v>
      </c>
      <c r="O326" s="2" t="s">
        <v>257</v>
      </c>
      <c r="P326" s="161" t="s">
        <v>3226</v>
      </c>
      <c r="Q326" s="2" t="s">
        <v>34</v>
      </c>
      <c r="R326" s="2" t="s">
        <v>3210</v>
      </c>
      <c r="S326" s="2" t="s">
        <v>2855</v>
      </c>
      <c r="T326" s="160" t="s">
        <v>3227</v>
      </c>
      <c r="U326" s="144">
        <v>1</v>
      </c>
      <c r="V326" s="137">
        <v>300.88600000000002</v>
      </c>
      <c r="W326" s="137">
        <v>300.88600000000002</v>
      </c>
      <c r="X326" s="146">
        <v>8.92E-4</v>
      </c>
      <c r="Y326" s="146">
        <v>3.1846485285091597E-2</v>
      </c>
      <c r="Z326" s="146">
        <v>9.48173407166727E-5</v>
      </c>
    </row>
    <row r="327" spans="1:26" x14ac:dyDescent="0.2">
      <c r="A327" s="188">
        <v>11389</v>
      </c>
      <c r="B327" s="2">
        <v>11394</v>
      </c>
      <c r="C327" s="2" t="s">
        <v>3228</v>
      </c>
      <c r="F327" s="2" t="s">
        <v>3229</v>
      </c>
      <c r="G327" s="2">
        <v>29992935</v>
      </c>
      <c r="H327" s="2" t="s">
        <v>33</v>
      </c>
      <c r="I327" s="2" t="s">
        <v>3207</v>
      </c>
      <c r="J327" s="2" t="s">
        <v>3221</v>
      </c>
      <c r="K327" s="2" t="s">
        <v>84</v>
      </c>
      <c r="N327" s="2" t="s">
        <v>30</v>
      </c>
      <c r="O327" s="2" t="s">
        <v>257</v>
      </c>
      <c r="P327" s="161" t="s">
        <v>3231</v>
      </c>
      <c r="Q327" s="2" t="s">
        <v>89</v>
      </c>
      <c r="R327" s="2" t="s">
        <v>3210</v>
      </c>
      <c r="S327" s="2" t="s">
        <v>2855</v>
      </c>
      <c r="T327" s="160" t="s">
        <v>2866</v>
      </c>
      <c r="U327" s="144">
        <v>3.306</v>
      </c>
      <c r="V327" s="137">
        <v>70.759</v>
      </c>
      <c r="W327" s="137">
        <v>233.928</v>
      </c>
      <c r="X327" s="146">
        <v>7.7899999999999996E-4</v>
      </c>
      <c r="Y327" s="146">
        <v>2.4759537783145599E-2</v>
      </c>
      <c r="Z327" s="146">
        <v>7.3717193874165202E-5</v>
      </c>
    </row>
    <row r="328" spans="1:26" x14ac:dyDescent="0.2">
      <c r="A328" s="188">
        <v>11389</v>
      </c>
      <c r="B328" s="2">
        <v>11394</v>
      </c>
      <c r="C328" s="2" t="s">
        <v>3232</v>
      </c>
      <c r="F328" s="2" t="s">
        <v>3233</v>
      </c>
      <c r="G328" s="2">
        <v>29993692</v>
      </c>
      <c r="H328" s="2" t="s">
        <v>33</v>
      </c>
      <c r="I328" s="2" t="s">
        <v>3214</v>
      </c>
      <c r="J328" s="2" t="s">
        <v>3215</v>
      </c>
      <c r="K328" s="2" t="s">
        <v>30</v>
      </c>
      <c r="N328" s="2" t="s">
        <v>30</v>
      </c>
      <c r="O328" s="2" t="s">
        <v>257</v>
      </c>
      <c r="P328" s="161" t="s">
        <v>3234</v>
      </c>
      <c r="Q328" s="2" t="s">
        <v>34</v>
      </c>
      <c r="R328" s="2" t="s">
        <v>3210</v>
      </c>
      <c r="S328" s="2" t="s">
        <v>2855</v>
      </c>
      <c r="T328" s="160" t="s">
        <v>3227</v>
      </c>
      <c r="U328" s="144">
        <v>1</v>
      </c>
      <c r="V328" s="137">
        <v>888.82899999999995</v>
      </c>
      <c r="W328" s="137">
        <v>888.82899999999995</v>
      </c>
      <c r="X328" s="146">
        <v>1.482E-3</v>
      </c>
      <c r="Y328" s="146">
        <v>9.4075833380608404E-2</v>
      </c>
      <c r="Z328" s="146">
        <v>2.8009434218569302E-4</v>
      </c>
    </row>
    <row r="329" spans="1:26" x14ac:dyDescent="0.2">
      <c r="A329" s="188">
        <v>11389</v>
      </c>
      <c r="B329" s="2">
        <v>11394</v>
      </c>
      <c r="C329" s="2" t="s">
        <v>3235</v>
      </c>
      <c r="F329" s="2" t="s">
        <v>3236</v>
      </c>
      <c r="G329" s="2">
        <v>29994076</v>
      </c>
      <c r="H329" s="2" t="s">
        <v>33</v>
      </c>
      <c r="I329" s="2" t="s">
        <v>3207</v>
      </c>
      <c r="J329" s="2" t="s">
        <v>3237</v>
      </c>
      <c r="K329" s="2" t="s">
        <v>30</v>
      </c>
      <c r="N329" s="2" t="s">
        <v>30</v>
      </c>
      <c r="O329" s="2" t="s">
        <v>257</v>
      </c>
      <c r="P329" s="161" t="s">
        <v>3238</v>
      </c>
      <c r="Q329" s="2" t="s">
        <v>89</v>
      </c>
      <c r="R329" s="2" t="s">
        <v>3210</v>
      </c>
      <c r="S329" s="2" t="s">
        <v>2855</v>
      </c>
      <c r="T329" s="160" t="s">
        <v>3239</v>
      </c>
      <c r="U329" s="144">
        <v>3.306</v>
      </c>
      <c r="V329" s="137">
        <v>435.89499999999998</v>
      </c>
      <c r="W329" s="137">
        <v>1441.069</v>
      </c>
      <c r="X329" s="146">
        <v>1.4059999999999999E-3</v>
      </c>
      <c r="Y329" s="146">
        <v>0.152526199953919</v>
      </c>
      <c r="Z329" s="146">
        <v>4.54120087029518E-4</v>
      </c>
    </row>
    <row r="330" spans="1:26" x14ac:dyDescent="0.2">
      <c r="A330" s="188">
        <v>11389</v>
      </c>
      <c r="B330" s="2">
        <v>11394</v>
      </c>
      <c r="C330" s="2" t="s">
        <v>3240</v>
      </c>
      <c r="F330" s="2" t="s">
        <v>3241</v>
      </c>
      <c r="G330" s="2">
        <v>29994114</v>
      </c>
      <c r="H330" s="2" t="s">
        <v>33</v>
      </c>
      <c r="I330" s="2" t="s">
        <v>3214</v>
      </c>
      <c r="J330" s="2" t="s">
        <v>3215</v>
      </c>
      <c r="K330" s="2" t="s">
        <v>30</v>
      </c>
      <c r="N330" s="2" t="s">
        <v>30</v>
      </c>
      <c r="O330" s="2" t="s">
        <v>257</v>
      </c>
      <c r="P330" s="161" t="s">
        <v>3242</v>
      </c>
      <c r="Q330" s="2" t="s">
        <v>34</v>
      </c>
      <c r="R330" s="2" t="s">
        <v>3210</v>
      </c>
      <c r="S330" s="2" t="s">
        <v>2855</v>
      </c>
      <c r="T330" s="160" t="s">
        <v>3243</v>
      </c>
      <c r="U330" s="144">
        <v>1</v>
      </c>
      <c r="V330" s="137">
        <v>186.226</v>
      </c>
      <c r="W330" s="137">
        <v>186.226</v>
      </c>
      <c r="X330" s="146">
        <v>2.6199999999999999E-3</v>
      </c>
      <c r="Y330" s="146">
        <v>1.9710559489620201E-2</v>
      </c>
      <c r="Z330" s="146">
        <v>5.8684743955668597E-5</v>
      </c>
    </row>
    <row r="331" spans="1:26" x14ac:dyDescent="0.2">
      <c r="A331" s="188">
        <v>11389</v>
      </c>
      <c r="B331" s="2">
        <v>11394</v>
      </c>
      <c r="C331" s="2" t="s">
        <v>3246</v>
      </c>
      <c r="F331" s="2" t="s">
        <v>3247</v>
      </c>
      <c r="G331" s="2">
        <v>29992613</v>
      </c>
      <c r="H331" s="2" t="s">
        <v>33</v>
      </c>
      <c r="I331" s="2" t="s">
        <v>3214</v>
      </c>
      <c r="J331" s="2" t="s">
        <v>3248</v>
      </c>
      <c r="K331" s="2" t="s">
        <v>84</v>
      </c>
      <c r="N331" s="2" t="s">
        <v>85</v>
      </c>
      <c r="O331" s="2" t="s">
        <v>257</v>
      </c>
      <c r="P331" s="161" t="s">
        <v>3249</v>
      </c>
      <c r="Q331" s="2" t="s">
        <v>89</v>
      </c>
      <c r="R331" s="2" t="s">
        <v>3210</v>
      </c>
      <c r="S331" s="2" t="s">
        <v>2855</v>
      </c>
      <c r="T331" s="160" t="s">
        <v>3250</v>
      </c>
      <c r="U331" s="144">
        <v>3.306</v>
      </c>
      <c r="V331" s="137">
        <v>0</v>
      </c>
      <c r="W331" s="137">
        <v>0</v>
      </c>
      <c r="X331" s="146">
        <v>4.73E-4</v>
      </c>
      <c r="Y331" s="146">
        <v>9.3236667272483001E-11</v>
      </c>
      <c r="Z331" s="146">
        <v>2.7759587184965097E-13</v>
      </c>
    </row>
    <row r="332" spans="1:26" x14ac:dyDescent="0.2">
      <c r="A332" s="188">
        <v>11389</v>
      </c>
      <c r="B332" s="2">
        <v>11394</v>
      </c>
      <c r="C332" s="2" t="s">
        <v>3251</v>
      </c>
      <c r="F332" s="2" t="s">
        <v>3252</v>
      </c>
      <c r="G332" s="2">
        <v>29992902</v>
      </c>
      <c r="H332" s="2" t="s">
        <v>33</v>
      </c>
      <c r="I332" s="2" t="s">
        <v>3214</v>
      </c>
      <c r="J332" s="2" t="s">
        <v>3248</v>
      </c>
      <c r="K332" s="2" t="s">
        <v>84</v>
      </c>
      <c r="N332" s="2" t="s">
        <v>85</v>
      </c>
      <c r="O332" s="2" t="s">
        <v>257</v>
      </c>
      <c r="P332" s="161" t="s">
        <v>3253</v>
      </c>
      <c r="Q332" s="2" t="s">
        <v>89</v>
      </c>
      <c r="R332" s="2" t="s">
        <v>3210</v>
      </c>
      <c r="S332" s="2" t="s">
        <v>2855</v>
      </c>
      <c r="T332" s="160" t="s">
        <v>3211</v>
      </c>
      <c r="U332" s="144">
        <v>3.306</v>
      </c>
      <c r="V332" s="137">
        <v>30.106999999999999</v>
      </c>
      <c r="W332" s="137">
        <v>99.531999999999996</v>
      </c>
      <c r="X332" s="146">
        <v>4.3999999999999999E-5</v>
      </c>
      <c r="Y332" s="146">
        <v>1.0534727899674599E-2</v>
      </c>
      <c r="Z332" s="146">
        <v>3.1365310039048202E-5</v>
      </c>
    </row>
    <row r="333" spans="1:26" x14ac:dyDescent="0.2">
      <c r="A333" s="188">
        <v>11389</v>
      </c>
      <c r="B333" s="2">
        <v>11394</v>
      </c>
      <c r="C333" s="2" t="s">
        <v>3254</v>
      </c>
      <c r="F333" s="2" t="s">
        <v>3255</v>
      </c>
      <c r="G333" s="2">
        <v>29992904</v>
      </c>
      <c r="H333" s="2" t="s">
        <v>33</v>
      </c>
      <c r="I333" s="2" t="s">
        <v>3256</v>
      </c>
      <c r="J333" s="2" t="s">
        <v>3257</v>
      </c>
      <c r="K333" s="2" t="s">
        <v>84</v>
      </c>
      <c r="N333" s="2" t="s">
        <v>85</v>
      </c>
      <c r="O333" s="2" t="s">
        <v>257</v>
      </c>
      <c r="P333" s="161" t="s">
        <v>3258</v>
      </c>
      <c r="Q333" s="2" t="s">
        <v>89</v>
      </c>
      <c r="R333" s="2" t="s">
        <v>3210</v>
      </c>
      <c r="S333" s="2" t="s">
        <v>2855</v>
      </c>
      <c r="T333" s="160" t="s">
        <v>3259</v>
      </c>
      <c r="U333" s="144">
        <v>3.306</v>
      </c>
      <c r="V333" s="137">
        <v>30.93</v>
      </c>
      <c r="W333" s="137">
        <v>102.255</v>
      </c>
      <c r="X333" s="146">
        <v>1.4999999999999999E-4</v>
      </c>
      <c r="Y333" s="146">
        <v>1.0822875253318201E-2</v>
      </c>
      <c r="Z333" s="146">
        <v>3.2223218394160103E-5</v>
      </c>
    </row>
    <row r="334" spans="1:26" x14ac:dyDescent="0.2">
      <c r="A334" s="188">
        <v>11389</v>
      </c>
      <c r="B334" s="2">
        <v>11394</v>
      </c>
      <c r="C334" s="2" t="s">
        <v>3260</v>
      </c>
      <c r="F334" s="2" t="s">
        <v>3261</v>
      </c>
      <c r="G334" s="2">
        <v>29993690</v>
      </c>
      <c r="H334" s="2" t="s">
        <v>33</v>
      </c>
      <c r="I334" s="2" t="s">
        <v>3214</v>
      </c>
      <c r="J334" s="2" t="s">
        <v>3248</v>
      </c>
      <c r="K334" s="2" t="s">
        <v>84</v>
      </c>
      <c r="N334" s="2" t="s">
        <v>85</v>
      </c>
      <c r="O334" s="2" t="s">
        <v>257</v>
      </c>
      <c r="P334" s="161" t="s">
        <v>3262</v>
      </c>
      <c r="Q334" s="2" t="s">
        <v>89</v>
      </c>
      <c r="R334" s="2" t="s">
        <v>3210</v>
      </c>
      <c r="S334" s="2" t="s">
        <v>2855</v>
      </c>
      <c r="T334" s="160" t="s">
        <v>3217</v>
      </c>
      <c r="U334" s="144">
        <v>3.306</v>
      </c>
      <c r="V334" s="137">
        <v>52.640999999999998</v>
      </c>
      <c r="W334" s="137">
        <v>174.03299999999999</v>
      </c>
      <c r="X334" s="146">
        <v>3.1500000000000001E-4</v>
      </c>
      <c r="Y334" s="146">
        <v>1.8420019582545299E-2</v>
      </c>
      <c r="Z334" s="146">
        <v>5.4842387068176597E-5</v>
      </c>
    </row>
    <row r="335" spans="1:26" x14ac:dyDescent="0.2">
      <c r="A335" s="188">
        <v>11389</v>
      </c>
      <c r="B335" s="2">
        <v>11394</v>
      </c>
      <c r="C335" s="2" t="s">
        <v>3251</v>
      </c>
      <c r="F335" s="2" t="s">
        <v>3263</v>
      </c>
      <c r="G335" s="2">
        <v>29993696</v>
      </c>
      <c r="H335" s="2" t="s">
        <v>33</v>
      </c>
      <c r="I335" s="2" t="s">
        <v>3214</v>
      </c>
      <c r="J335" s="2" t="s">
        <v>3248</v>
      </c>
      <c r="K335" s="2" t="s">
        <v>84</v>
      </c>
      <c r="N335" s="2" t="s">
        <v>85</v>
      </c>
      <c r="O335" s="2" t="s">
        <v>257</v>
      </c>
      <c r="P335" s="161" t="s">
        <v>3264</v>
      </c>
      <c r="Q335" s="2" t="s">
        <v>89</v>
      </c>
      <c r="R335" s="2" t="s">
        <v>3210</v>
      </c>
      <c r="S335" s="2" t="s">
        <v>2855</v>
      </c>
      <c r="T335" s="160" t="s">
        <v>3265</v>
      </c>
      <c r="U335" s="144">
        <v>3.306</v>
      </c>
      <c r="V335" s="137">
        <v>42.048000000000002</v>
      </c>
      <c r="W335" s="137">
        <v>139.00899999999999</v>
      </c>
      <c r="X335" s="146">
        <v>3.4999999999999997E-5</v>
      </c>
      <c r="Y335" s="146">
        <v>1.47130766645225E-2</v>
      </c>
      <c r="Z335" s="146">
        <v>4.3805612789039101E-5</v>
      </c>
    </row>
    <row r="336" spans="1:26" x14ac:dyDescent="0.2">
      <c r="A336" s="188">
        <v>11389</v>
      </c>
      <c r="B336" s="2">
        <v>11394</v>
      </c>
      <c r="C336" s="2" t="s">
        <v>3251</v>
      </c>
      <c r="F336" s="2" t="s">
        <v>3266</v>
      </c>
      <c r="G336" s="2">
        <v>29993699</v>
      </c>
      <c r="H336" s="2" t="s">
        <v>33</v>
      </c>
      <c r="I336" s="2" t="s">
        <v>3214</v>
      </c>
      <c r="J336" s="2" t="s">
        <v>3248</v>
      </c>
      <c r="K336" s="2" t="s">
        <v>84</v>
      </c>
      <c r="N336" s="2" t="s">
        <v>85</v>
      </c>
      <c r="O336" s="2" t="s">
        <v>257</v>
      </c>
      <c r="P336" s="161" t="s">
        <v>3267</v>
      </c>
      <c r="Q336" s="2" t="s">
        <v>89</v>
      </c>
      <c r="R336" s="2" t="s">
        <v>3210</v>
      </c>
      <c r="S336" s="2" t="s">
        <v>2855</v>
      </c>
      <c r="T336" s="160" t="s">
        <v>2857</v>
      </c>
      <c r="U336" s="144">
        <v>3.306</v>
      </c>
      <c r="V336" s="137">
        <v>268.053</v>
      </c>
      <c r="W336" s="137">
        <v>886.18299999999999</v>
      </c>
      <c r="X336" s="146">
        <v>1.9799999999999999E-4</v>
      </c>
      <c r="Y336" s="146">
        <v>9.3795746843678196E-2</v>
      </c>
      <c r="Z336" s="146">
        <v>2.7926043350269298E-4</v>
      </c>
    </row>
    <row r="337" spans="1:26" x14ac:dyDescent="0.2">
      <c r="A337" s="188">
        <v>11389</v>
      </c>
      <c r="B337" s="2">
        <v>11394</v>
      </c>
      <c r="C337" s="2" t="s">
        <v>3268</v>
      </c>
      <c r="F337" s="2" t="s">
        <v>3269</v>
      </c>
      <c r="G337" s="2">
        <v>29994040</v>
      </c>
      <c r="H337" s="2" t="s">
        <v>33</v>
      </c>
      <c r="I337" s="2" t="s">
        <v>3214</v>
      </c>
      <c r="J337" s="2" t="s">
        <v>3248</v>
      </c>
      <c r="K337" s="2" t="s">
        <v>84</v>
      </c>
      <c r="N337" s="2" t="s">
        <v>85</v>
      </c>
      <c r="O337" s="2" t="s">
        <v>257</v>
      </c>
      <c r="P337" s="161" t="s">
        <v>3270</v>
      </c>
      <c r="Q337" s="2" t="s">
        <v>89</v>
      </c>
      <c r="R337" s="2" t="s">
        <v>3210</v>
      </c>
      <c r="S337" s="2" t="s">
        <v>2855</v>
      </c>
      <c r="T337" s="160" t="s">
        <v>3271</v>
      </c>
      <c r="U337" s="144">
        <v>3.306</v>
      </c>
      <c r="V337" s="137">
        <v>36.661999999999999</v>
      </c>
      <c r="W337" s="137">
        <v>121.20399999999999</v>
      </c>
      <c r="X337" s="146">
        <v>9.6000000000000002E-5</v>
      </c>
      <c r="Y337" s="146">
        <v>1.2828563003710901E-2</v>
      </c>
      <c r="Z337" s="146">
        <v>3.8194802922179401E-5</v>
      </c>
    </row>
    <row r="338" spans="1:26" x14ac:dyDescent="0.2">
      <c r="A338" s="188">
        <v>11389</v>
      </c>
      <c r="B338" s="2">
        <v>11394</v>
      </c>
      <c r="C338" s="2" t="s">
        <v>3272</v>
      </c>
      <c r="F338" s="2" t="s">
        <v>3273</v>
      </c>
      <c r="G338" s="2">
        <v>29994089</v>
      </c>
      <c r="H338" s="2" t="s">
        <v>33</v>
      </c>
      <c r="I338" s="2" t="s">
        <v>3214</v>
      </c>
      <c r="J338" s="2" t="s">
        <v>3274</v>
      </c>
      <c r="K338" s="2" t="s">
        <v>84</v>
      </c>
      <c r="N338" s="2" t="s">
        <v>85</v>
      </c>
      <c r="O338" s="2" t="s">
        <v>257</v>
      </c>
      <c r="P338" s="161" t="s">
        <v>3275</v>
      </c>
      <c r="Q338" s="2" t="s">
        <v>89</v>
      </c>
      <c r="R338" s="2" t="s">
        <v>3210</v>
      </c>
      <c r="S338" s="2" t="s">
        <v>2855</v>
      </c>
      <c r="T338" s="160" t="s">
        <v>3259</v>
      </c>
      <c r="U338" s="144">
        <v>3.306</v>
      </c>
      <c r="V338" s="137">
        <v>108.85</v>
      </c>
      <c r="W338" s="137">
        <v>359.85899999999998</v>
      </c>
      <c r="X338" s="146">
        <v>5.5099999999999995E-4</v>
      </c>
      <c r="Y338" s="146">
        <v>3.8088373750431601E-2</v>
      </c>
      <c r="Z338" s="146">
        <v>1.1340147205912501E-4</v>
      </c>
    </row>
    <row r="339" spans="1:26" x14ac:dyDescent="0.2">
      <c r="A339" s="188">
        <v>11389</v>
      </c>
      <c r="B339" s="2">
        <v>11394</v>
      </c>
      <c r="C339" s="2" t="s">
        <v>3276</v>
      </c>
      <c r="F339" s="2" t="s">
        <v>3277</v>
      </c>
      <c r="G339" s="2">
        <v>29994105</v>
      </c>
      <c r="H339" s="2" t="s">
        <v>33</v>
      </c>
      <c r="I339" s="2" t="s">
        <v>3214</v>
      </c>
      <c r="J339" s="2" t="s">
        <v>3274</v>
      </c>
      <c r="K339" s="2" t="s">
        <v>84</v>
      </c>
      <c r="N339" s="2" t="s">
        <v>85</v>
      </c>
      <c r="O339" s="2" t="s">
        <v>257</v>
      </c>
      <c r="P339" s="161" t="s">
        <v>3278</v>
      </c>
      <c r="Q339" s="2" t="s">
        <v>89</v>
      </c>
      <c r="R339" s="2" t="s">
        <v>3210</v>
      </c>
      <c r="S339" s="2" t="s">
        <v>2855</v>
      </c>
      <c r="T339" s="160" t="s">
        <v>3243</v>
      </c>
      <c r="U339" s="144">
        <v>3.306</v>
      </c>
      <c r="V339" s="137">
        <v>105.48</v>
      </c>
      <c r="W339" s="137">
        <v>348.71499999999997</v>
      </c>
      <c r="X339" s="146">
        <v>4.6500000000000003E-4</v>
      </c>
      <c r="Y339" s="146">
        <v>3.6908866072974403E-2</v>
      </c>
      <c r="Z339" s="146">
        <v>1.0988969421833E-4</v>
      </c>
    </row>
    <row r="340" spans="1:26" x14ac:dyDescent="0.2">
      <c r="A340" s="188">
        <v>11389</v>
      </c>
      <c r="B340" s="2">
        <v>11394</v>
      </c>
      <c r="C340" s="2" t="s">
        <v>3279</v>
      </c>
      <c r="F340" s="2" t="s">
        <v>3280</v>
      </c>
      <c r="G340" s="2">
        <v>29994110</v>
      </c>
      <c r="H340" s="2" t="s">
        <v>33</v>
      </c>
      <c r="I340" s="2" t="s">
        <v>3214</v>
      </c>
      <c r="J340" s="2" t="s">
        <v>3281</v>
      </c>
      <c r="K340" s="2" t="s">
        <v>84</v>
      </c>
      <c r="N340" s="2" t="s">
        <v>85</v>
      </c>
      <c r="O340" s="2" t="s">
        <v>257</v>
      </c>
      <c r="P340" s="161" t="s">
        <v>3282</v>
      </c>
      <c r="Q340" s="2" t="s">
        <v>89</v>
      </c>
      <c r="R340" s="2" t="s">
        <v>3210</v>
      </c>
      <c r="S340" s="2" t="s">
        <v>2855</v>
      </c>
      <c r="T340" s="160" t="s">
        <v>2857</v>
      </c>
      <c r="U340" s="144">
        <v>3.306</v>
      </c>
      <c r="V340" s="137">
        <v>132.947</v>
      </c>
      <c r="W340" s="137">
        <v>439.52300000000002</v>
      </c>
      <c r="X340" s="146">
        <v>2.9700000000000001E-4</v>
      </c>
      <c r="Y340" s="146">
        <v>4.6520157624843697E-2</v>
      </c>
      <c r="Z340" s="146">
        <v>1.3850563401962099E-4</v>
      </c>
    </row>
    <row r="341" spans="1:26" x14ac:dyDescent="0.2">
      <c r="A341" s="188">
        <v>11389</v>
      </c>
      <c r="B341" s="2">
        <v>11394</v>
      </c>
      <c r="C341" s="2" t="s">
        <v>3283</v>
      </c>
      <c r="F341" s="2" t="s">
        <v>3284</v>
      </c>
      <c r="G341" s="2">
        <v>29994111</v>
      </c>
      <c r="H341" s="2" t="s">
        <v>33</v>
      </c>
      <c r="I341" s="2" t="s">
        <v>3214</v>
      </c>
      <c r="J341" s="2" t="s">
        <v>3285</v>
      </c>
      <c r="K341" s="2" t="s">
        <v>84</v>
      </c>
      <c r="N341" s="2" t="s">
        <v>349</v>
      </c>
      <c r="O341" s="2" t="s">
        <v>257</v>
      </c>
      <c r="P341" s="161" t="s">
        <v>3286</v>
      </c>
      <c r="Q341" s="2" t="s">
        <v>89</v>
      </c>
      <c r="R341" s="2" t="s">
        <v>3210</v>
      </c>
      <c r="S341" s="2" t="s">
        <v>2855</v>
      </c>
      <c r="T341" s="160" t="s">
        <v>3287</v>
      </c>
      <c r="U341" s="144">
        <v>3.306</v>
      </c>
      <c r="V341" s="137">
        <v>86.997</v>
      </c>
      <c r="W341" s="137">
        <v>287.613</v>
      </c>
      <c r="X341" s="146">
        <v>7.8999999999999996E-5</v>
      </c>
      <c r="Y341" s="146">
        <v>3.0441609845643199E-2</v>
      </c>
      <c r="Z341" s="146">
        <v>9.0634569776200301E-5</v>
      </c>
    </row>
    <row r="342" spans="1:26" x14ac:dyDescent="0.2">
      <c r="A342" s="188">
        <v>11389</v>
      </c>
      <c r="B342" s="2">
        <v>11394</v>
      </c>
      <c r="C342" s="2" t="s">
        <v>3288</v>
      </c>
      <c r="F342" s="2" t="s">
        <v>3289</v>
      </c>
      <c r="G342" s="2">
        <v>29994122</v>
      </c>
      <c r="H342" s="2" t="s">
        <v>33</v>
      </c>
      <c r="I342" s="2" t="s">
        <v>3214</v>
      </c>
      <c r="J342" s="2" t="s">
        <v>3248</v>
      </c>
      <c r="K342" s="2" t="s">
        <v>84</v>
      </c>
      <c r="N342" s="2" t="s">
        <v>85</v>
      </c>
      <c r="O342" s="2" t="s">
        <v>257</v>
      </c>
      <c r="P342" s="161" t="s">
        <v>3290</v>
      </c>
      <c r="Q342" s="2" t="s">
        <v>89</v>
      </c>
      <c r="R342" s="2" t="s">
        <v>3210</v>
      </c>
      <c r="S342" s="2" t="s">
        <v>2855</v>
      </c>
      <c r="T342" s="160" t="s">
        <v>3291</v>
      </c>
      <c r="U342" s="144">
        <v>3.306</v>
      </c>
      <c r="V342" s="137">
        <v>178.11799999999999</v>
      </c>
      <c r="W342" s="137">
        <v>588.85699999999997</v>
      </c>
      <c r="X342" s="146">
        <v>2.098E-3</v>
      </c>
      <c r="Y342" s="146">
        <v>6.2325993451605298E-2</v>
      </c>
      <c r="Z342" s="146">
        <v>1.85564746115718E-4</v>
      </c>
    </row>
    <row r="343" spans="1:26" x14ac:dyDescent="0.2">
      <c r="A343" s="188">
        <v>11389</v>
      </c>
      <c r="B343" s="2">
        <v>11394</v>
      </c>
      <c r="C343" s="2" t="s">
        <v>3288</v>
      </c>
      <c r="F343" s="2" t="s">
        <v>3292</v>
      </c>
      <c r="G343" s="2">
        <v>29994123</v>
      </c>
      <c r="H343" s="2" t="s">
        <v>33</v>
      </c>
      <c r="I343" s="2" t="s">
        <v>3214</v>
      </c>
      <c r="J343" s="2" t="s">
        <v>3248</v>
      </c>
      <c r="K343" s="2" t="s">
        <v>84</v>
      </c>
      <c r="N343" s="2" t="s">
        <v>85</v>
      </c>
      <c r="O343" s="2" t="s">
        <v>257</v>
      </c>
      <c r="P343" s="161" t="s">
        <v>3293</v>
      </c>
      <c r="Q343" s="2" t="s">
        <v>89</v>
      </c>
      <c r="R343" s="2" t="s">
        <v>3210</v>
      </c>
      <c r="S343" s="2" t="s">
        <v>2855</v>
      </c>
      <c r="T343" s="160" t="s">
        <v>3291</v>
      </c>
      <c r="U343" s="144">
        <v>3.306</v>
      </c>
      <c r="V343" s="137">
        <v>33.991999999999997</v>
      </c>
      <c r="W343" s="137">
        <v>112.378</v>
      </c>
      <c r="X343" s="146">
        <v>1.5070000000000001E-3</v>
      </c>
      <c r="Y343" s="146">
        <v>1.1894309124554E-2</v>
      </c>
      <c r="Z343" s="146">
        <v>3.5413225376560603E-5</v>
      </c>
    </row>
    <row r="344" spans="1:26" x14ac:dyDescent="0.2">
      <c r="A344" s="188">
        <v>11389</v>
      </c>
      <c r="B344" s="2">
        <v>11394</v>
      </c>
      <c r="C344" s="2" t="s">
        <v>3294</v>
      </c>
      <c r="F344" s="2" t="s">
        <v>3295</v>
      </c>
      <c r="G344" s="2">
        <v>29994141</v>
      </c>
      <c r="H344" s="2" t="s">
        <v>33</v>
      </c>
      <c r="I344" s="2" t="s">
        <v>3214</v>
      </c>
      <c r="J344" s="2" t="s">
        <v>3215</v>
      </c>
      <c r="K344" s="2" t="s">
        <v>84</v>
      </c>
      <c r="N344" s="2" t="s">
        <v>3296</v>
      </c>
      <c r="O344" s="2" t="s">
        <v>257</v>
      </c>
      <c r="P344" s="161" t="s">
        <v>3297</v>
      </c>
      <c r="Q344" s="2" t="s">
        <v>197</v>
      </c>
      <c r="R344" s="2" t="s">
        <v>3210</v>
      </c>
      <c r="S344" s="2" t="s">
        <v>2855</v>
      </c>
      <c r="T344" s="160" t="s">
        <v>3298</v>
      </c>
      <c r="U344" s="144">
        <v>3.8807</v>
      </c>
      <c r="V344" s="137">
        <v>89.191999999999993</v>
      </c>
      <c r="W344" s="137">
        <v>346.12700000000001</v>
      </c>
      <c r="X344" s="146">
        <v>6.2500000000000001E-4</v>
      </c>
      <c r="Y344" s="146">
        <v>3.6634910439948098E-2</v>
      </c>
      <c r="Z344" s="146">
        <v>1.0907403922954999E-4</v>
      </c>
    </row>
    <row r="345" spans="1:26" x14ac:dyDescent="0.2">
      <c r="A345" s="188">
        <v>11389</v>
      </c>
      <c r="B345" s="2">
        <v>11394</v>
      </c>
      <c r="C345" s="2" t="s">
        <v>3260</v>
      </c>
      <c r="F345" s="2" t="s">
        <v>3299</v>
      </c>
      <c r="G345" s="2">
        <v>29994200</v>
      </c>
      <c r="H345" s="2" t="s">
        <v>33</v>
      </c>
      <c r="I345" s="2" t="s">
        <v>3214</v>
      </c>
      <c r="J345" s="2" t="s">
        <v>3248</v>
      </c>
      <c r="K345" s="2" t="s">
        <v>84</v>
      </c>
      <c r="N345" s="2" t="s">
        <v>85</v>
      </c>
      <c r="O345" s="2" t="s">
        <v>257</v>
      </c>
      <c r="P345" s="161" t="s">
        <v>3300</v>
      </c>
      <c r="Q345" s="2" t="s">
        <v>89</v>
      </c>
      <c r="R345" s="2" t="s">
        <v>3210</v>
      </c>
      <c r="S345" s="2" t="s">
        <v>2855</v>
      </c>
      <c r="T345" s="160" t="s">
        <v>3301</v>
      </c>
      <c r="U345" s="144">
        <v>3.306</v>
      </c>
      <c r="V345" s="137">
        <v>312.13499999999999</v>
      </c>
      <c r="W345" s="137">
        <v>1031.9169999999999</v>
      </c>
      <c r="X345" s="146">
        <v>1.1019999999999999E-3</v>
      </c>
      <c r="Y345" s="146">
        <v>0.109220569969998</v>
      </c>
      <c r="Z345" s="146">
        <v>3.25185146913605E-4</v>
      </c>
    </row>
    <row r="346" spans="1:26" x14ac:dyDescent="0.2">
      <c r="A346" s="188">
        <v>11389</v>
      </c>
      <c r="B346" s="2">
        <v>11394</v>
      </c>
      <c r="C346" s="2" t="s">
        <v>3302</v>
      </c>
      <c r="F346" s="2" t="s">
        <v>3303</v>
      </c>
      <c r="G346" s="2">
        <v>29994485</v>
      </c>
      <c r="H346" s="2" t="s">
        <v>33</v>
      </c>
      <c r="I346" s="2" t="s">
        <v>3214</v>
      </c>
      <c r="J346" s="2" t="s">
        <v>3215</v>
      </c>
      <c r="K346" s="2" t="s">
        <v>84</v>
      </c>
      <c r="N346" s="2" t="s">
        <v>85</v>
      </c>
      <c r="O346" s="2" t="s">
        <v>257</v>
      </c>
      <c r="P346" s="161" t="s">
        <v>3304</v>
      </c>
      <c r="Q346" s="2" t="s">
        <v>89</v>
      </c>
      <c r="R346" s="2" t="s">
        <v>3210</v>
      </c>
      <c r="S346" s="2" t="s">
        <v>2855</v>
      </c>
      <c r="T346" s="160" t="s">
        <v>2857</v>
      </c>
      <c r="U346" s="144">
        <v>3.306</v>
      </c>
      <c r="V346" s="137">
        <v>178.79499999999999</v>
      </c>
      <c r="W346" s="137">
        <v>591.09799999999996</v>
      </c>
      <c r="X346" s="146">
        <v>2.9999999999999997E-4</v>
      </c>
      <c r="Y346" s="146">
        <v>6.2563206822921699E-2</v>
      </c>
      <c r="Z346" s="146">
        <v>1.8627100744563599E-4</v>
      </c>
    </row>
    <row r="347" spans="1:26" x14ac:dyDescent="0.2">
      <c r="A347" s="188">
        <v>11389</v>
      </c>
      <c r="B347" s="2">
        <v>11394</v>
      </c>
      <c r="C347" s="2" t="s">
        <v>3305</v>
      </c>
      <c r="F347" s="2" t="s">
        <v>3306</v>
      </c>
      <c r="G347" s="2">
        <v>29994498</v>
      </c>
      <c r="H347" s="2" t="s">
        <v>33</v>
      </c>
      <c r="I347" s="2" t="s">
        <v>3207</v>
      </c>
      <c r="J347" s="2" t="s">
        <v>3281</v>
      </c>
      <c r="K347" s="2" t="s">
        <v>84</v>
      </c>
      <c r="N347" s="2" t="s">
        <v>30</v>
      </c>
      <c r="O347" s="2" t="s">
        <v>257</v>
      </c>
      <c r="P347" s="161" t="s">
        <v>3307</v>
      </c>
      <c r="Q347" s="2" t="s">
        <v>89</v>
      </c>
      <c r="R347" s="2" t="s">
        <v>3210</v>
      </c>
      <c r="S347" s="2" t="s">
        <v>2855</v>
      </c>
      <c r="T347" s="160" t="s">
        <v>3308</v>
      </c>
      <c r="U347" s="144">
        <v>3.306</v>
      </c>
      <c r="V347" s="137">
        <v>146.75800000000001</v>
      </c>
      <c r="W347" s="137">
        <v>485.18299999999999</v>
      </c>
      <c r="X347" s="146">
        <v>8.2900000000000005E-3</v>
      </c>
      <c r="Y347" s="146">
        <v>5.1352981437014902E-2</v>
      </c>
      <c r="Z347" s="146">
        <v>1.5289452177034499E-4</v>
      </c>
    </row>
    <row r="348" spans="1:26" x14ac:dyDescent="0.2">
      <c r="A348" s="188">
        <v>11389</v>
      </c>
      <c r="B348" s="2">
        <v>11394</v>
      </c>
      <c r="C348" s="2" t="s">
        <v>3246</v>
      </c>
      <c r="F348" s="2" t="s">
        <v>3309</v>
      </c>
      <c r="G348" s="2">
        <v>29994555</v>
      </c>
      <c r="H348" s="2" t="s">
        <v>33</v>
      </c>
      <c r="I348" s="2" t="s">
        <v>3214</v>
      </c>
      <c r="J348" s="2" t="s">
        <v>3248</v>
      </c>
      <c r="K348" s="2" t="s">
        <v>84</v>
      </c>
      <c r="N348" s="2" t="s">
        <v>85</v>
      </c>
      <c r="O348" s="2" t="s">
        <v>257</v>
      </c>
      <c r="P348" s="161" t="s">
        <v>3310</v>
      </c>
      <c r="Q348" s="2" t="s">
        <v>89</v>
      </c>
      <c r="R348" s="2" t="s">
        <v>3210</v>
      </c>
      <c r="S348" s="2" t="s">
        <v>2855</v>
      </c>
      <c r="T348" s="160" t="s">
        <v>3227</v>
      </c>
      <c r="U348" s="144">
        <v>3.306</v>
      </c>
      <c r="V348" s="137">
        <v>85.778999999999996</v>
      </c>
      <c r="W348" s="137">
        <v>283.58600000000001</v>
      </c>
      <c r="X348" s="146">
        <v>1.2329999999999999E-3</v>
      </c>
      <c r="Y348" s="146">
        <v>3.0015396226994302E-2</v>
      </c>
      <c r="Z348" s="146">
        <v>8.9365593261657203E-5</v>
      </c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1300-000000000000}">
      <formula1>Fund_Strategy</formula1>
    </dataValidation>
    <dataValidation type="list" allowBlank="1" showInputMessage="1" showErrorMessage="1" sqref="K2:K20" xr:uid="{00000000-0002-0000-1300-000001000000}">
      <formula1>israel_abroad</formula1>
    </dataValidation>
    <dataValidation type="list" allowBlank="1" showInputMessage="1" showErrorMessage="1" sqref="O2:O20" xr:uid="{00000000-0002-0000-1300-000002000000}">
      <formula1>Holding_interest</formula1>
    </dataValidation>
    <dataValidation type="list" allowBlank="1" showInputMessage="1" showErrorMessage="1" sqref="R2:R20" xr:uid="{00000000-0002-0000-1300-000003000000}">
      <formula1>Valuation</formula1>
    </dataValidation>
    <dataValidation type="list" allowBlank="1" showInputMessage="1" showErrorMessage="1" sqref="S2:S20" xr:uid="{00000000-0002-0000-1300-000004000000}">
      <formula1>Dependence_Independence</formula1>
    </dataValidation>
    <dataValidation type="list" allowBlank="1" showInputMessage="1" showErrorMessage="1" sqref="L2:M20" xr:uid="{00000000-0002-0000-1300-000005000000}">
      <formula1>Country_list</formula1>
    </dataValidation>
    <dataValidation type="list" allowBlank="1" showInputMessage="1" showErrorMessage="1" sqref="E2:E20" xr:uid="{00000000-0002-0000-1300-000006000000}">
      <formula1>Issuer_Number_Fund</formula1>
    </dataValidation>
    <dataValidation type="list" allowBlank="1" showInputMessage="1" showErrorMessage="1" sqref="H2:H20" xr:uid="{00000000-0002-0000-1300-000007000000}">
      <formula1>Type_of_Security_ID_Fund</formula1>
    </dataValidation>
    <dataValidation type="list" allowBlank="1" showInputMessage="1" showErrorMessage="1" sqref="N2:N20" xr:uid="{00000000-0002-0000-1300-000008000000}">
      <formula1>Country_list_funds</formula1>
    </dataValidation>
    <dataValidation type="list" allowBlank="1" showInputMessage="1" showErrorMessage="1" sqref="L21:L1048576" xr:uid="{00000000-0002-0000-1300-000009000000}">
      <formula1>Country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300-00000A000000}">
          <x14:formula1>
            <xm:f>'אפשרויות בחירה'!$C$956:$C$963</xm:f>
          </x14:formula1>
          <xm:sqref>I2:I20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86"/>
  <sheetViews>
    <sheetView rightToLeft="1" workbookViewId="0">
      <selection activeCell="A16" sqref="A16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0" width="11.625" style="2" customWidth="1"/>
    <col min="11" max="11" width="11.625" style="4" customWidth="1"/>
    <col min="12" max="23" width="11.625" style="2" customWidth="1"/>
    <col min="24" max="24" width="11" style="2" bestFit="1" customWidth="1"/>
    <col min="25" max="28" width="11.625" style="2" customWidth="1"/>
    <col min="29" max="29" width="11.625" style="2" hidden="1" customWidth="1"/>
    <col min="30" max="30" width="9" style="2" hidden="1" customWidth="1"/>
    <col min="31" max="16384" width="9" style="2" hidden="1"/>
  </cols>
  <sheetData>
    <row r="1" spans="1:28" ht="51" x14ac:dyDescent="0.2">
      <c r="A1" s="12" t="s">
        <v>0</v>
      </c>
      <c r="B1" s="12" t="s">
        <v>1</v>
      </c>
      <c r="C1" s="12" t="s">
        <v>2</v>
      </c>
      <c r="D1" s="12" t="s">
        <v>240</v>
      </c>
      <c r="E1" s="12" t="s">
        <v>241</v>
      </c>
      <c r="F1" s="12" t="s">
        <v>3</v>
      </c>
      <c r="G1" s="12" t="s">
        <v>4</v>
      </c>
      <c r="H1" s="12" t="s">
        <v>242</v>
      </c>
      <c r="I1" s="12" t="s">
        <v>6</v>
      </c>
      <c r="J1" s="12" t="s">
        <v>7</v>
      </c>
      <c r="K1" s="12" t="s">
        <v>270</v>
      </c>
      <c r="L1" s="12" t="s">
        <v>2727</v>
      </c>
      <c r="M1" s="12" t="s">
        <v>243</v>
      </c>
      <c r="N1" s="158" t="s">
        <v>2728</v>
      </c>
      <c r="O1" s="12" t="s">
        <v>244</v>
      </c>
      <c r="P1" s="158" t="s">
        <v>2837</v>
      </c>
      <c r="Q1" s="12" t="s">
        <v>11</v>
      </c>
      <c r="R1" s="12" t="s">
        <v>2843</v>
      </c>
      <c r="S1" s="12" t="s">
        <v>2844</v>
      </c>
      <c r="T1" s="158" t="s">
        <v>2846</v>
      </c>
      <c r="U1" s="149" t="s">
        <v>2729</v>
      </c>
      <c r="V1" s="12" t="s">
        <v>2730</v>
      </c>
      <c r="W1" s="12" t="s">
        <v>17</v>
      </c>
      <c r="X1" s="149" t="s">
        <v>19</v>
      </c>
      <c r="Y1" s="143" t="s">
        <v>18</v>
      </c>
      <c r="Z1" s="12" t="s">
        <v>20</v>
      </c>
      <c r="AA1" s="145" t="s">
        <v>24</v>
      </c>
      <c r="AB1" s="145" t="s">
        <v>25</v>
      </c>
    </row>
    <row r="2" spans="1:28" x14ac:dyDescent="0.2">
      <c r="A2" s="188">
        <v>1035</v>
      </c>
      <c r="B2" s="13">
        <v>1036</v>
      </c>
      <c r="C2" s="13" t="s">
        <v>2245</v>
      </c>
      <c r="D2" s="13" t="s">
        <v>2246</v>
      </c>
      <c r="E2" s="11" t="s">
        <v>252</v>
      </c>
      <c r="F2" s="13" t="s">
        <v>3319</v>
      </c>
      <c r="G2" s="13" t="s">
        <v>3320</v>
      </c>
      <c r="H2" s="13" t="s">
        <v>33</v>
      </c>
      <c r="I2" s="11" t="s">
        <v>30</v>
      </c>
      <c r="J2" s="11" t="s">
        <v>30</v>
      </c>
      <c r="K2" s="13" t="s">
        <v>2880</v>
      </c>
      <c r="L2" s="14" t="s">
        <v>2248</v>
      </c>
      <c r="M2" s="13" t="s">
        <v>476</v>
      </c>
      <c r="N2" s="159" t="s">
        <v>1634</v>
      </c>
      <c r="O2" s="13" t="s">
        <v>257</v>
      </c>
      <c r="P2" s="159" t="s">
        <v>3321</v>
      </c>
      <c r="Q2" s="11" t="s">
        <v>34</v>
      </c>
      <c r="R2" s="13" t="s">
        <v>183</v>
      </c>
      <c r="S2" s="13" t="s">
        <v>2855</v>
      </c>
      <c r="T2" s="159" t="s">
        <v>2857</v>
      </c>
      <c r="U2" s="154">
        <v>4008</v>
      </c>
      <c r="V2" s="140">
        <v>1</v>
      </c>
      <c r="W2" s="140">
        <v>44864</v>
      </c>
      <c r="X2" s="154">
        <v>1961.1</v>
      </c>
      <c r="Y2" s="156">
        <v>1</v>
      </c>
      <c r="Z2" s="140">
        <v>879.82799999999997</v>
      </c>
      <c r="AA2" s="155">
        <v>0.51288589653415195</v>
      </c>
      <c r="AB2" s="155">
        <v>1.46782821220359E-4</v>
      </c>
    </row>
    <row r="3" spans="1:28" x14ac:dyDescent="0.2">
      <c r="A3" s="188">
        <v>1035</v>
      </c>
      <c r="B3" s="13">
        <v>1036</v>
      </c>
      <c r="C3" s="13" t="s">
        <v>2139</v>
      </c>
      <c r="D3" s="13" t="s">
        <v>2140</v>
      </c>
      <c r="E3" s="11" t="s">
        <v>252</v>
      </c>
      <c r="F3" s="13" t="s">
        <v>3322</v>
      </c>
      <c r="G3" s="13" t="s">
        <v>3323</v>
      </c>
      <c r="H3" s="13" t="s">
        <v>33</v>
      </c>
      <c r="I3" s="11" t="s">
        <v>30</v>
      </c>
      <c r="J3" s="11" t="s">
        <v>30</v>
      </c>
      <c r="K3" s="13" t="s">
        <v>2880</v>
      </c>
      <c r="L3" s="13" t="s">
        <v>2142</v>
      </c>
      <c r="M3" s="13" t="s">
        <v>278</v>
      </c>
      <c r="N3" s="159" t="s">
        <v>3324</v>
      </c>
      <c r="O3" s="13" t="s">
        <v>257</v>
      </c>
      <c r="P3" s="159" t="s">
        <v>3325</v>
      </c>
      <c r="Q3" s="11" t="s">
        <v>34</v>
      </c>
      <c r="R3" s="13" t="s">
        <v>183</v>
      </c>
      <c r="S3" s="13" t="s">
        <v>2855</v>
      </c>
      <c r="T3" s="159" t="s">
        <v>2857</v>
      </c>
      <c r="U3" s="154">
        <v>35594</v>
      </c>
      <c r="V3" s="140">
        <v>1</v>
      </c>
      <c r="W3" s="140">
        <v>3816</v>
      </c>
      <c r="X3" s="154">
        <v>3850.3139999999999</v>
      </c>
      <c r="Y3" s="156">
        <v>1</v>
      </c>
      <c r="Z3" s="140">
        <v>146.928</v>
      </c>
      <c r="AA3" s="155">
        <v>8.5650038508192097E-2</v>
      </c>
      <c r="AB3" s="155">
        <v>2.4512185604674101E-5</v>
      </c>
    </row>
    <row r="4" spans="1:28" x14ac:dyDescent="0.2">
      <c r="A4" s="188">
        <v>1035</v>
      </c>
      <c r="B4" s="13">
        <v>1036</v>
      </c>
      <c r="C4" s="13" t="s">
        <v>2384</v>
      </c>
      <c r="D4" s="13" t="s">
        <v>2385</v>
      </c>
      <c r="E4" s="11" t="s">
        <v>252</v>
      </c>
      <c r="F4" s="13" t="s">
        <v>3326</v>
      </c>
      <c r="G4" s="13" t="s">
        <v>3327</v>
      </c>
      <c r="H4" s="13" t="s">
        <v>33</v>
      </c>
      <c r="I4" s="11" t="s">
        <v>30</v>
      </c>
      <c r="J4" s="11" t="s">
        <v>30</v>
      </c>
      <c r="K4" s="13" t="s">
        <v>2880</v>
      </c>
      <c r="L4" s="13" t="s">
        <v>2387</v>
      </c>
      <c r="M4" s="13" t="s">
        <v>306</v>
      </c>
      <c r="N4" s="159" t="s">
        <v>3328</v>
      </c>
      <c r="O4" s="13" t="s">
        <v>257</v>
      </c>
      <c r="P4" s="159" t="s">
        <v>3329</v>
      </c>
      <c r="Q4" s="11" t="s">
        <v>34</v>
      </c>
      <c r="R4" s="13" t="s">
        <v>183</v>
      </c>
      <c r="S4" s="13" t="s">
        <v>2855</v>
      </c>
      <c r="T4" s="159" t="s">
        <v>3329</v>
      </c>
      <c r="U4" s="154">
        <v>1100</v>
      </c>
      <c r="V4" s="13" t="s">
        <v>3330</v>
      </c>
      <c r="W4" s="140">
        <v>48900</v>
      </c>
      <c r="X4" s="154">
        <v>209.33099999999999</v>
      </c>
      <c r="Y4" s="156">
        <v>1</v>
      </c>
      <c r="Z4" s="140">
        <v>102.363</v>
      </c>
      <c r="AA4" s="155">
        <v>5.9671301541687302E-2</v>
      </c>
      <c r="AB4" s="155">
        <v>1.7077330543434799E-5</v>
      </c>
    </row>
    <row r="5" spans="1:28" x14ac:dyDescent="0.2">
      <c r="A5" s="188">
        <v>1035</v>
      </c>
      <c r="B5" s="13">
        <v>1036</v>
      </c>
      <c r="C5" s="13" t="s">
        <v>2571</v>
      </c>
      <c r="D5" s="13" t="s">
        <v>2572</v>
      </c>
      <c r="E5" s="11" t="s">
        <v>252</v>
      </c>
      <c r="F5" s="13" t="s">
        <v>3331</v>
      </c>
      <c r="G5" s="13" t="s">
        <v>3332</v>
      </c>
      <c r="H5" s="13" t="s">
        <v>33</v>
      </c>
      <c r="I5" s="11" t="s">
        <v>30</v>
      </c>
      <c r="J5" s="11" t="s">
        <v>30</v>
      </c>
      <c r="K5" s="13" t="s">
        <v>2880</v>
      </c>
      <c r="L5" s="13" t="s">
        <v>2574</v>
      </c>
      <c r="M5" s="13" t="s">
        <v>278</v>
      </c>
      <c r="N5" s="159" t="s">
        <v>3333</v>
      </c>
      <c r="O5" s="13" t="s">
        <v>257</v>
      </c>
      <c r="P5" s="159" t="s">
        <v>3334</v>
      </c>
      <c r="Q5" s="11" t="s">
        <v>34</v>
      </c>
      <c r="R5" s="13" t="s">
        <v>183</v>
      </c>
      <c r="S5" s="13" t="s">
        <v>2855</v>
      </c>
      <c r="T5" s="159" t="s">
        <v>2857</v>
      </c>
      <c r="U5" s="154">
        <v>4000</v>
      </c>
      <c r="V5" s="140">
        <v>1</v>
      </c>
      <c r="W5" s="140">
        <v>7368</v>
      </c>
      <c r="X5" s="154">
        <v>268.12400000000002</v>
      </c>
      <c r="Y5" s="156">
        <v>1</v>
      </c>
      <c r="Z5" s="140">
        <v>19.754999999999999</v>
      </c>
      <c r="AA5" s="155">
        <v>1.1516158300492201E-2</v>
      </c>
      <c r="AB5" s="155">
        <v>3.2958094897700799E-6</v>
      </c>
    </row>
    <row r="6" spans="1:28" x14ac:dyDescent="0.2">
      <c r="A6" s="188">
        <v>1035</v>
      </c>
      <c r="B6" s="13">
        <v>1036</v>
      </c>
      <c r="C6" s="13" t="s">
        <v>334</v>
      </c>
      <c r="D6" s="13" t="s">
        <v>335</v>
      </c>
      <c r="E6" s="11" t="s">
        <v>252</v>
      </c>
      <c r="F6" s="13" t="s">
        <v>3335</v>
      </c>
      <c r="G6" s="13" t="s">
        <v>3336</v>
      </c>
      <c r="H6" s="13" t="s">
        <v>33</v>
      </c>
      <c r="I6" s="11" t="s">
        <v>30</v>
      </c>
      <c r="J6" s="11" t="s">
        <v>30</v>
      </c>
      <c r="K6" s="13" t="s">
        <v>2880</v>
      </c>
      <c r="L6" s="13" t="s">
        <v>3337</v>
      </c>
      <c r="M6" s="13" t="s">
        <v>338</v>
      </c>
      <c r="N6" s="159" t="s">
        <v>3338</v>
      </c>
      <c r="O6" s="13" t="s">
        <v>257</v>
      </c>
      <c r="P6" s="159" t="s">
        <v>2866</v>
      </c>
      <c r="Q6" s="11" t="s">
        <v>34</v>
      </c>
      <c r="R6" s="13" t="s">
        <v>183</v>
      </c>
      <c r="S6" s="13" t="s">
        <v>2855</v>
      </c>
      <c r="T6" s="159" t="s">
        <v>2857</v>
      </c>
      <c r="U6" s="154">
        <v>16000</v>
      </c>
      <c r="V6" s="140">
        <v>1</v>
      </c>
      <c r="W6" s="140">
        <v>12433</v>
      </c>
      <c r="X6" s="154">
        <v>1431.4659999999999</v>
      </c>
      <c r="Y6" s="156">
        <v>1</v>
      </c>
      <c r="Z6" s="140">
        <v>177.97399999999999</v>
      </c>
      <c r="AA6" s="155">
        <v>0.103748040590091</v>
      </c>
      <c r="AB6" s="155">
        <v>2.9691653049546901E-5</v>
      </c>
    </row>
    <row r="7" spans="1:28" x14ac:dyDescent="0.2">
      <c r="A7" s="188">
        <v>1035</v>
      </c>
      <c r="B7" s="13">
        <v>1036</v>
      </c>
      <c r="C7" s="13" t="s">
        <v>849</v>
      </c>
      <c r="D7" s="13" t="s">
        <v>850</v>
      </c>
      <c r="E7" s="11" t="s">
        <v>252</v>
      </c>
      <c r="F7" s="13" t="s">
        <v>3339</v>
      </c>
      <c r="G7" s="13" t="s">
        <v>3340</v>
      </c>
      <c r="H7" s="13" t="s">
        <v>33</v>
      </c>
      <c r="I7" s="11" t="s">
        <v>30</v>
      </c>
      <c r="J7" s="11" t="s">
        <v>30</v>
      </c>
      <c r="K7" s="13" t="s">
        <v>2880</v>
      </c>
      <c r="L7" s="13" t="s">
        <v>1898</v>
      </c>
      <c r="M7" s="13" t="s">
        <v>278</v>
      </c>
      <c r="N7" s="159" t="s">
        <v>314</v>
      </c>
      <c r="O7" s="13" t="s">
        <v>257</v>
      </c>
      <c r="P7" s="159" t="s">
        <v>3341</v>
      </c>
      <c r="Q7" s="11" t="s">
        <v>34</v>
      </c>
      <c r="R7" s="13" t="s">
        <v>183</v>
      </c>
      <c r="S7" s="13" t="s">
        <v>2855</v>
      </c>
      <c r="T7" s="159" t="s">
        <v>3329</v>
      </c>
      <c r="U7" s="154">
        <v>27250</v>
      </c>
      <c r="V7" s="13" t="s">
        <v>3330</v>
      </c>
      <c r="W7" s="140">
        <v>15342</v>
      </c>
      <c r="X7" s="154">
        <v>1129.163</v>
      </c>
      <c r="Y7" s="156">
        <v>1</v>
      </c>
      <c r="Z7" s="140">
        <v>173.23599999999999</v>
      </c>
      <c r="AA7" s="155">
        <v>0.100986101690377</v>
      </c>
      <c r="AB7" s="155">
        <v>2.89012137208819E-5</v>
      </c>
    </row>
    <row r="8" spans="1:28" x14ac:dyDescent="0.2">
      <c r="A8" s="188">
        <v>1035</v>
      </c>
      <c r="B8" s="13">
        <v>1036</v>
      </c>
      <c r="C8" s="13" t="s">
        <v>2217</v>
      </c>
      <c r="D8" s="13" t="s">
        <v>2218</v>
      </c>
      <c r="E8" s="11" t="s">
        <v>252</v>
      </c>
      <c r="F8" s="13" t="s">
        <v>3342</v>
      </c>
      <c r="G8" s="13" t="s">
        <v>3343</v>
      </c>
      <c r="H8" s="13" t="s">
        <v>33</v>
      </c>
      <c r="I8" s="11" t="s">
        <v>30</v>
      </c>
      <c r="J8" s="11" t="s">
        <v>30</v>
      </c>
      <c r="K8" s="13" t="s">
        <v>2880</v>
      </c>
      <c r="L8" s="13" t="s">
        <v>2220</v>
      </c>
      <c r="M8" s="13" t="s">
        <v>325</v>
      </c>
      <c r="N8" s="159" t="s">
        <v>97</v>
      </c>
      <c r="O8" s="13" t="s">
        <v>257</v>
      </c>
      <c r="P8" s="159" t="s">
        <v>3344</v>
      </c>
      <c r="Q8" s="11" t="s">
        <v>34</v>
      </c>
      <c r="R8" s="13" t="s">
        <v>183</v>
      </c>
      <c r="S8" s="13" t="s">
        <v>2855</v>
      </c>
      <c r="T8" s="159" t="s">
        <v>2857</v>
      </c>
      <c r="U8" s="154">
        <v>67000</v>
      </c>
      <c r="V8" s="140">
        <v>1</v>
      </c>
      <c r="W8" s="140">
        <v>3546</v>
      </c>
      <c r="X8" s="154">
        <v>6073.3580000000002</v>
      </c>
      <c r="Y8" s="156">
        <v>1</v>
      </c>
      <c r="Z8" s="140">
        <v>215.36099999999999</v>
      </c>
      <c r="AA8" s="155">
        <v>0.125542462835008</v>
      </c>
      <c r="AB8" s="155">
        <v>3.5928999027657101E-5</v>
      </c>
    </row>
    <row r="9" spans="1:28" x14ac:dyDescent="0.2">
      <c r="A9" s="188">
        <v>1035</v>
      </c>
      <c r="B9" s="13">
        <v>1037</v>
      </c>
      <c r="C9" s="13" t="s">
        <v>2139</v>
      </c>
      <c r="D9" s="13" t="s">
        <v>2140</v>
      </c>
      <c r="E9" s="11" t="s">
        <v>252</v>
      </c>
      <c r="F9" s="13" t="s">
        <v>3322</v>
      </c>
      <c r="G9" s="13" t="s">
        <v>3323</v>
      </c>
      <c r="H9" s="13" t="s">
        <v>33</v>
      </c>
      <c r="I9" s="11" t="s">
        <v>30</v>
      </c>
      <c r="J9" s="11" t="s">
        <v>30</v>
      </c>
      <c r="K9" s="13" t="s">
        <v>2880</v>
      </c>
      <c r="L9" s="13" t="s">
        <v>2142</v>
      </c>
      <c r="M9" s="13" t="s">
        <v>278</v>
      </c>
      <c r="N9" s="159" t="s">
        <v>3324</v>
      </c>
      <c r="O9" s="13" t="s">
        <v>257</v>
      </c>
      <c r="P9" s="159" t="s">
        <v>3325</v>
      </c>
      <c r="Q9" s="11" t="s">
        <v>34</v>
      </c>
      <c r="R9" s="13" t="s">
        <v>183</v>
      </c>
      <c r="S9" s="13" t="s">
        <v>2855</v>
      </c>
      <c r="T9" s="159" t="s">
        <v>2857</v>
      </c>
      <c r="U9" s="154">
        <v>35594</v>
      </c>
      <c r="V9" s="140">
        <v>1</v>
      </c>
      <c r="W9" s="140">
        <v>36</v>
      </c>
      <c r="X9" s="154">
        <v>3850.3139999999999</v>
      </c>
      <c r="Y9" s="156">
        <v>1</v>
      </c>
      <c r="Z9" s="140">
        <v>1.3859999999999999</v>
      </c>
      <c r="AA9" s="155">
        <v>0.24721535591034899</v>
      </c>
      <c r="AB9" s="155">
        <v>3.4068967798708301E-6</v>
      </c>
    </row>
    <row r="10" spans="1:28" x14ac:dyDescent="0.2">
      <c r="A10" s="188">
        <v>1035</v>
      </c>
      <c r="B10" s="13">
        <v>1037</v>
      </c>
      <c r="C10" s="13" t="s">
        <v>2384</v>
      </c>
      <c r="D10" s="13" t="s">
        <v>2385</v>
      </c>
      <c r="E10" s="11" t="s">
        <v>252</v>
      </c>
      <c r="F10" s="13" t="s">
        <v>3326</v>
      </c>
      <c r="G10" s="13" t="s">
        <v>3327</v>
      </c>
      <c r="H10" s="13" t="s">
        <v>33</v>
      </c>
      <c r="I10" s="11" t="s">
        <v>30</v>
      </c>
      <c r="J10" s="11" t="s">
        <v>30</v>
      </c>
      <c r="K10" s="13" t="s">
        <v>2880</v>
      </c>
      <c r="L10" s="13" t="s">
        <v>2387</v>
      </c>
      <c r="M10" s="13" t="s">
        <v>306</v>
      </c>
      <c r="N10" s="159" t="s">
        <v>3328</v>
      </c>
      <c r="O10" s="13" t="s">
        <v>257</v>
      </c>
      <c r="P10" s="159" t="s">
        <v>3329</v>
      </c>
      <c r="Q10" s="11" t="s">
        <v>34</v>
      </c>
      <c r="R10" s="13" t="s">
        <v>183</v>
      </c>
      <c r="S10" s="13" t="s">
        <v>2855</v>
      </c>
      <c r="T10" s="159" t="s">
        <v>3329</v>
      </c>
      <c r="U10" s="154">
        <v>1100</v>
      </c>
      <c r="V10" s="13" t="s">
        <v>3330</v>
      </c>
      <c r="W10" s="140">
        <v>750</v>
      </c>
      <c r="X10" s="154">
        <v>209.33099999999999</v>
      </c>
      <c r="Y10" s="156">
        <v>1</v>
      </c>
      <c r="Z10" s="140">
        <v>1.57</v>
      </c>
      <c r="AA10" s="155">
        <v>0.28000878774154903</v>
      </c>
      <c r="AB10" s="155">
        <v>3.8588259769678897E-6</v>
      </c>
    </row>
    <row r="11" spans="1:28" x14ac:dyDescent="0.2">
      <c r="A11" s="188">
        <v>1035</v>
      </c>
      <c r="B11" s="13">
        <v>1037</v>
      </c>
      <c r="C11" s="13" t="s">
        <v>2571</v>
      </c>
      <c r="D11" s="13" t="s">
        <v>2572</v>
      </c>
      <c r="E11" s="11" t="s">
        <v>252</v>
      </c>
      <c r="F11" s="13" t="s">
        <v>3331</v>
      </c>
      <c r="G11" s="13" t="s">
        <v>3332</v>
      </c>
      <c r="H11" s="13" t="s">
        <v>33</v>
      </c>
      <c r="I11" s="11" t="s">
        <v>30</v>
      </c>
      <c r="J11" s="11" t="s">
        <v>30</v>
      </c>
      <c r="K11" s="13" t="s">
        <v>2880</v>
      </c>
      <c r="L11" s="13" t="s">
        <v>2574</v>
      </c>
      <c r="M11" s="13" t="s">
        <v>278</v>
      </c>
      <c r="N11" s="159" t="s">
        <v>3333</v>
      </c>
      <c r="O11" s="13" t="s">
        <v>257</v>
      </c>
      <c r="P11" s="159" t="s">
        <v>3334</v>
      </c>
      <c r="Q11" s="11" t="s">
        <v>34</v>
      </c>
      <c r="R11" s="13" t="s">
        <v>183</v>
      </c>
      <c r="S11" s="13" t="s">
        <v>2855</v>
      </c>
      <c r="T11" s="159" t="s">
        <v>2857</v>
      </c>
      <c r="U11" s="154">
        <v>4000</v>
      </c>
      <c r="V11" s="140">
        <v>1</v>
      </c>
      <c r="W11" s="140">
        <v>79</v>
      </c>
      <c r="X11" s="154">
        <v>268.12400000000002</v>
      </c>
      <c r="Y11" s="156">
        <v>1</v>
      </c>
      <c r="Z11" s="140">
        <v>0.21199999999999999</v>
      </c>
      <c r="AA11" s="155">
        <v>3.7777989931713898E-2</v>
      </c>
      <c r="AB11" s="155">
        <v>5.2062183505713401E-7</v>
      </c>
    </row>
    <row r="12" spans="1:28" x14ac:dyDescent="0.2">
      <c r="A12" s="188">
        <v>1035</v>
      </c>
      <c r="B12" s="13">
        <v>1037</v>
      </c>
      <c r="C12" s="13" t="s">
        <v>849</v>
      </c>
      <c r="D12" s="13" t="s">
        <v>850</v>
      </c>
      <c r="E12" s="11" t="s">
        <v>252</v>
      </c>
      <c r="F12" s="13" t="s">
        <v>3339</v>
      </c>
      <c r="G12" s="13" t="s">
        <v>3340</v>
      </c>
      <c r="H12" s="13" t="s">
        <v>33</v>
      </c>
      <c r="I12" s="11" t="s">
        <v>30</v>
      </c>
      <c r="J12" s="11" t="s">
        <v>30</v>
      </c>
      <c r="K12" s="13" t="s">
        <v>2880</v>
      </c>
      <c r="L12" s="13" t="s">
        <v>1898</v>
      </c>
      <c r="M12" s="13" t="s">
        <v>278</v>
      </c>
      <c r="N12" s="159" t="s">
        <v>314</v>
      </c>
      <c r="O12" s="13" t="s">
        <v>257</v>
      </c>
      <c r="P12" s="159" t="s">
        <v>3341</v>
      </c>
      <c r="Q12" s="11" t="s">
        <v>34</v>
      </c>
      <c r="R12" s="13" t="s">
        <v>183</v>
      </c>
      <c r="S12" s="13" t="s">
        <v>2855</v>
      </c>
      <c r="T12" s="159" t="s">
        <v>3329</v>
      </c>
      <c r="U12" s="154">
        <v>27250</v>
      </c>
      <c r="V12" s="13" t="s">
        <v>3330</v>
      </c>
      <c r="W12" s="140">
        <v>216</v>
      </c>
      <c r="X12" s="154">
        <v>1129.163</v>
      </c>
      <c r="Y12" s="156">
        <v>1</v>
      </c>
      <c r="Z12" s="140">
        <v>2.4390000000000001</v>
      </c>
      <c r="AA12" s="155">
        <v>0.43499786641638799</v>
      </c>
      <c r="AB12" s="155">
        <v>5.9947442378219597E-6</v>
      </c>
    </row>
    <row r="13" spans="1:28" x14ac:dyDescent="0.2">
      <c r="A13" s="188">
        <v>1035</v>
      </c>
      <c r="B13" s="13">
        <v>9939</v>
      </c>
      <c r="C13" s="13" t="s">
        <v>2245</v>
      </c>
      <c r="D13" s="13" t="s">
        <v>2246</v>
      </c>
      <c r="E13" s="11" t="s">
        <v>252</v>
      </c>
      <c r="F13" s="13" t="s">
        <v>3319</v>
      </c>
      <c r="G13" s="13" t="s">
        <v>3320</v>
      </c>
      <c r="H13" s="13" t="s">
        <v>33</v>
      </c>
      <c r="I13" s="11" t="s">
        <v>30</v>
      </c>
      <c r="J13" s="11" t="s">
        <v>30</v>
      </c>
      <c r="K13" s="13" t="s">
        <v>2880</v>
      </c>
      <c r="L13" s="13" t="s">
        <v>2248</v>
      </c>
      <c r="M13" s="13" t="s">
        <v>476</v>
      </c>
      <c r="N13" s="159" t="s">
        <v>1634</v>
      </c>
      <c r="O13" s="13" t="s">
        <v>257</v>
      </c>
      <c r="P13" s="159" t="s">
        <v>3321</v>
      </c>
      <c r="Q13" s="11" t="s">
        <v>34</v>
      </c>
      <c r="R13" s="13" t="s">
        <v>183</v>
      </c>
      <c r="S13" s="13" t="s">
        <v>2855</v>
      </c>
      <c r="T13" s="159" t="s">
        <v>2857</v>
      </c>
      <c r="U13" s="154">
        <v>4008</v>
      </c>
      <c r="V13" s="140">
        <v>1</v>
      </c>
      <c r="W13" s="140">
        <v>24090</v>
      </c>
      <c r="X13" s="154">
        <v>1961.1</v>
      </c>
      <c r="Y13" s="156">
        <v>1</v>
      </c>
      <c r="Z13" s="140">
        <v>472.42899999999997</v>
      </c>
      <c r="AA13" s="155">
        <v>0.62157956550348203</v>
      </c>
      <c r="AB13" s="155">
        <v>1.10867814146013E-4</v>
      </c>
    </row>
    <row r="14" spans="1:28" x14ac:dyDescent="0.2">
      <c r="A14" s="188">
        <v>1035</v>
      </c>
      <c r="B14" s="13">
        <v>9939</v>
      </c>
      <c r="C14" s="13" t="s">
        <v>2139</v>
      </c>
      <c r="D14" s="13" t="s">
        <v>2140</v>
      </c>
      <c r="E14" s="11" t="s">
        <v>252</v>
      </c>
      <c r="F14" s="13" t="s">
        <v>3322</v>
      </c>
      <c r="G14" s="13" t="s">
        <v>3323</v>
      </c>
      <c r="H14" s="13" t="s">
        <v>33</v>
      </c>
      <c r="I14" s="11" t="s">
        <v>30</v>
      </c>
      <c r="J14" s="11" t="s">
        <v>30</v>
      </c>
      <c r="K14" s="13" t="s">
        <v>2880</v>
      </c>
      <c r="L14" s="13" t="s">
        <v>2142</v>
      </c>
      <c r="M14" s="13" t="s">
        <v>278</v>
      </c>
      <c r="N14" s="159" t="s">
        <v>3324</v>
      </c>
      <c r="O14" s="13" t="s">
        <v>257</v>
      </c>
      <c r="P14" s="159" t="s">
        <v>3325</v>
      </c>
      <c r="Q14" s="11" t="s">
        <v>34</v>
      </c>
      <c r="R14" s="13" t="s">
        <v>183</v>
      </c>
      <c r="S14" s="13" t="s">
        <v>2855</v>
      </c>
      <c r="T14" s="159" t="s">
        <v>2857</v>
      </c>
      <c r="U14" s="154">
        <v>35594</v>
      </c>
      <c r="V14" s="140">
        <v>1</v>
      </c>
      <c r="W14" s="140">
        <v>1893</v>
      </c>
      <c r="X14" s="154">
        <v>3850.3139999999999</v>
      </c>
      <c r="Y14" s="156">
        <v>1</v>
      </c>
      <c r="Z14" s="140">
        <v>72.885999999999996</v>
      </c>
      <c r="AA14" s="155">
        <v>9.5897431244500897E-2</v>
      </c>
      <c r="AB14" s="155">
        <v>1.7104710602388399E-5</v>
      </c>
    </row>
    <row r="15" spans="1:28" x14ac:dyDescent="0.2">
      <c r="A15" s="188">
        <v>1035</v>
      </c>
      <c r="B15" s="13">
        <v>9939</v>
      </c>
      <c r="C15" s="13" t="s">
        <v>2384</v>
      </c>
      <c r="D15" s="13" t="s">
        <v>2385</v>
      </c>
      <c r="E15" s="11" t="s">
        <v>252</v>
      </c>
      <c r="F15" s="13" t="s">
        <v>3326</v>
      </c>
      <c r="G15" s="13" t="s">
        <v>3327</v>
      </c>
      <c r="H15" s="13" t="s">
        <v>33</v>
      </c>
      <c r="I15" s="11" t="s">
        <v>30</v>
      </c>
      <c r="J15" s="11" t="s">
        <v>30</v>
      </c>
      <c r="K15" s="13" t="s">
        <v>2880</v>
      </c>
      <c r="L15" s="13" t="s">
        <v>2387</v>
      </c>
      <c r="M15" s="13" t="s">
        <v>306</v>
      </c>
      <c r="N15" s="159" t="s">
        <v>3328</v>
      </c>
      <c r="O15" s="13" t="s">
        <v>257</v>
      </c>
      <c r="P15" s="159" t="s">
        <v>3329</v>
      </c>
      <c r="Q15" s="11" t="s">
        <v>34</v>
      </c>
      <c r="R15" s="13" t="s">
        <v>183</v>
      </c>
      <c r="S15" s="13" t="s">
        <v>2855</v>
      </c>
      <c r="T15" s="159" t="s">
        <v>3329</v>
      </c>
      <c r="U15" s="154">
        <v>1100</v>
      </c>
      <c r="V15" s="13" t="s">
        <v>3330</v>
      </c>
      <c r="W15" s="140">
        <v>31000</v>
      </c>
      <c r="X15" s="154">
        <v>209.33099999999999</v>
      </c>
      <c r="Y15" s="156">
        <v>1</v>
      </c>
      <c r="Z15" s="140">
        <v>64.893000000000001</v>
      </c>
      <c r="AA15" s="155">
        <v>8.5379873897955205E-2</v>
      </c>
      <c r="AB15" s="155">
        <v>1.52287502943587E-5</v>
      </c>
    </row>
    <row r="16" spans="1:28" x14ac:dyDescent="0.2">
      <c r="A16" s="188">
        <v>1035</v>
      </c>
      <c r="B16" s="13">
        <v>9939</v>
      </c>
      <c r="C16" s="13" t="s">
        <v>2571</v>
      </c>
      <c r="D16" s="13" t="s">
        <v>2572</v>
      </c>
      <c r="E16" s="11" t="s">
        <v>252</v>
      </c>
      <c r="F16" s="13" t="s">
        <v>3331</v>
      </c>
      <c r="G16" s="13" t="s">
        <v>3332</v>
      </c>
      <c r="H16" s="13" t="s">
        <v>33</v>
      </c>
      <c r="I16" s="11" t="s">
        <v>30</v>
      </c>
      <c r="J16" s="11" t="s">
        <v>30</v>
      </c>
      <c r="K16" s="13" t="s">
        <v>2880</v>
      </c>
      <c r="L16" s="13" t="s">
        <v>2574</v>
      </c>
      <c r="M16" s="13" t="s">
        <v>278</v>
      </c>
      <c r="N16" s="159" t="s">
        <v>3333</v>
      </c>
      <c r="O16" s="13" t="s">
        <v>257</v>
      </c>
      <c r="P16" s="159" t="s">
        <v>3334</v>
      </c>
      <c r="Q16" s="11" t="s">
        <v>34</v>
      </c>
      <c r="R16" s="13" t="s">
        <v>183</v>
      </c>
      <c r="S16" s="13" t="s">
        <v>2855</v>
      </c>
      <c r="T16" s="159" t="s">
        <v>2857</v>
      </c>
      <c r="U16" s="154">
        <v>4000</v>
      </c>
      <c r="V16" s="140">
        <v>1</v>
      </c>
      <c r="W16" s="140">
        <v>3521</v>
      </c>
      <c r="X16" s="154">
        <v>268.12400000000002</v>
      </c>
      <c r="Y16" s="156">
        <v>1</v>
      </c>
      <c r="Z16" s="140">
        <v>9.4410000000000007</v>
      </c>
      <c r="AA16" s="155">
        <v>1.24211325849066E-2</v>
      </c>
      <c r="AB16" s="155">
        <v>2.2154908161933399E-6</v>
      </c>
    </row>
    <row r="17" spans="1:28" x14ac:dyDescent="0.2">
      <c r="A17" s="188">
        <v>1035</v>
      </c>
      <c r="B17" s="13">
        <v>9939</v>
      </c>
      <c r="C17" s="13" t="s">
        <v>849</v>
      </c>
      <c r="D17" s="13" t="s">
        <v>850</v>
      </c>
      <c r="E17" s="11" t="s">
        <v>252</v>
      </c>
      <c r="F17" s="13" t="s">
        <v>3339</v>
      </c>
      <c r="G17" s="13" t="s">
        <v>3340</v>
      </c>
      <c r="H17" s="13" t="s">
        <v>33</v>
      </c>
      <c r="I17" s="11" t="s">
        <v>30</v>
      </c>
      <c r="J17" s="11" t="s">
        <v>30</v>
      </c>
      <c r="K17" s="13" t="s">
        <v>2880</v>
      </c>
      <c r="L17" s="13" t="s">
        <v>1898</v>
      </c>
      <c r="M17" s="13" t="s">
        <v>278</v>
      </c>
      <c r="N17" s="159" t="s">
        <v>314</v>
      </c>
      <c r="O17" s="13" t="s">
        <v>257</v>
      </c>
      <c r="P17" s="159" t="s">
        <v>3341</v>
      </c>
      <c r="Q17" s="11" t="s">
        <v>34</v>
      </c>
      <c r="R17" s="13" t="s">
        <v>183</v>
      </c>
      <c r="S17" s="13" t="s">
        <v>2855</v>
      </c>
      <c r="T17" s="159" t="s">
        <v>3329</v>
      </c>
      <c r="U17" s="154">
        <v>27250</v>
      </c>
      <c r="V17" s="13" t="s">
        <v>3330</v>
      </c>
      <c r="W17" s="140">
        <v>1542</v>
      </c>
      <c r="X17" s="154">
        <v>1129.163</v>
      </c>
      <c r="Y17" s="156">
        <v>1</v>
      </c>
      <c r="Z17" s="140">
        <v>17.411999999999999</v>
      </c>
      <c r="AA17" s="155">
        <v>2.2908738065668399E-2</v>
      </c>
      <c r="AB17" s="155">
        <v>4.0861087705271196E-6</v>
      </c>
    </row>
    <row r="18" spans="1:28" x14ac:dyDescent="0.2">
      <c r="A18" s="188">
        <v>1035</v>
      </c>
      <c r="B18" s="13">
        <v>9939</v>
      </c>
      <c r="C18" s="13" t="s">
        <v>2217</v>
      </c>
      <c r="D18" s="13" t="s">
        <v>2218</v>
      </c>
      <c r="E18" s="11" t="s">
        <v>252</v>
      </c>
      <c r="F18" s="13" t="s">
        <v>3342</v>
      </c>
      <c r="G18" s="13" t="s">
        <v>3343</v>
      </c>
      <c r="H18" s="13" t="s">
        <v>33</v>
      </c>
      <c r="I18" s="11" t="s">
        <v>30</v>
      </c>
      <c r="J18" s="11" t="s">
        <v>30</v>
      </c>
      <c r="K18" s="13" t="s">
        <v>2880</v>
      </c>
      <c r="L18" s="13" t="s">
        <v>2220</v>
      </c>
      <c r="M18" s="13" t="s">
        <v>325</v>
      </c>
      <c r="N18" s="159" t="s">
        <v>97</v>
      </c>
      <c r="O18" s="13" t="s">
        <v>257</v>
      </c>
      <c r="P18" s="159" t="s">
        <v>3344</v>
      </c>
      <c r="Q18" s="11" t="s">
        <v>34</v>
      </c>
      <c r="R18" s="13" t="s">
        <v>183</v>
      </c>
      <c r="S18" s="13" t="s">
        <v>2855</v>
      </c>
      <c r="T18" s="159" t="s">
        <v>2857</v>
      </c>
      <c r="U18" s="154">
        <v>67000</v>
      </c>
      <c r="V18" s="140">
        <v>1</v>
      </c>
      <c r="W18" s="140">
        <v>2025</v>
      </c>
      <c r="X18" s="154">
        <v>6073.3580000000002</v>
      </c>
      <c r="Y18" s="156">
        <v>1</v>
      </c>
      <c r="Z18" s="140">
        <v>122.985</v>
      </c>
      <c r="AA18" s="155">
        <v>0.16181325870348701</v>
      </c>
      <c r="AB18" s="155">
        <v>2.88617633009984E-5</v>
      </c>
    </row>
    <row r="19" spans="1:28" x14ac:dyDescent="0.2">
      <c r="A19" s="188">
        <v>1035</v>
      </c>
      <c r="B19" s="13">
        <v>9940</v>
      </c>
      <c r="C19" s="13" t="s">
        <v>2245</v>
      </c>
      <c r="D19" s="13" t="s">
        <v>2246</v>
      </c>
      <c r="E19" s="11" t="s">
        <v>252</v>
      </c>
      <c r="F19" s="13" t="s">
        <v>3319</v>
      </c>
      <c r="G19" s="13" t="s">
        <v>3320</v>
      </c>
      <c r="H19" s="13" t="s">
        <v>33</v>
      </c>
      <c r="I19" s="11" t="s">
        <v>30</v>
      </c>
      <c r="J19" s="11" t="s">
        <v>30</v>
      </c>
      <c r="K19" s="13" t="s">
        <v>2880</v>
      </c>
      <c r="L19" s="13" t="s">
        <v>2248</v>
      </c>
      <c r="M19" s="13" t="s">
        <v>476</v>
      </c>
      <c r="N19" s="159" t="s">
        <v>1634</v>
      </c>
      <c r="O19" s="13" t="s">
        <v>257</v>
      </c>
      <c r="P19" s="159" t="s">
        <v>3321</v>
      </c>
      <c r="Q19" s="11" t="s">
        <v>34</v>
      </c>
      <c r="R19" s="13" t="s">
        <v>183</v>
      </c>
      <c r="S19" s="13" t="s">
        <v>2855</v>
      </c>
      <c r="T19" s="159" t="s">
        <v>2857</v>
      </c>
      <c r="U19" s="154">
        <v>4008</v>
      </c>
      <c r="V19" s="140">
        <v>1</v>
      </c>
      <c r="W19" s="140">
        <v>73300</v>
      </c>
      <c r="X19" s="154">
        <v>1961.1</v>
      </c>
      <c r="Y19" s="156">
        <v>1</v>
      </c>
      <c r="Z19" s="140">
        <v>1437.4860000000001</v>
      </c>
      <c r="AA19" s="155">
        <v>0.76129894482226201</v>
      </c>
      <c r="AB19" s="155">
        <v>1.0595094754471299E-4</v>
      </c>
    </row>
    <row r="20" spans="1:28" x14ac:dyDescent="0.2">
      <c r="A20" s="188">
        <v>1035</v>
      </c>
      <c r="B20" s="2">
        <v>9940</v>
      </c>
      <c r="C20" s="2" t="s">
        <v>2139</v>
      </c>
      <c r="D20" s="2" t="s">
        <v>2140</v>
      </c>
      <c r="E20" s="11" t="s">
        <v>252</v>
      </c>
      <c r="F20" s="2" t="s">
        <v>3322</v>
      </c>
      <c r="G20" s="2" t="s">
        <v>3323</v>
      </c>
      <c r="H20" s="13" t="s">
        <v>33</v>
      </c>
      <c r="I20" s="11" t="s">
        <v>30</v>
      </c>
      <c r="J20" s="11" t="s">
        <v>30</v>
      </c>
      <c r="K20" s="13" t="s">
        <v>2880</v>
      </c>
      <c r="L20" s="2" t="s">
        <v>2142</v>
      </c>
      <c r="M20" s="13" t="s">
        <v>278</v>
      </c>
      <c r="N20" s="160" t="s">
        <v>3324</v>
      </c>
      <c r="O20" s="13" t="s">
        <v>257</v>
      </c>
      <c r="P20" s="160" t="s">
        <v>3325</v>
      </c>
      <c r="Q20" s="2" t="s">
        <v>34</v>
      </c>
      <c r="R20" s="2" t="s">
        <v>183</v>
      </c>
      <c r="S20" s="13" t="s">
        <v>2855</v>
      </c>
      <c r="T20" s="160" t="s">
        <v>2857</v>
      </c>
      <c r="U20" s="157">
        <v>35594</v>
      </c>
      <c r="V20" s="137">
        <v>1</v>
      </c>
      <c r="W20" s="137">
        <v>5268</v>
      </c>
      <c r="X20" s="157">
        <v>3850.3139999999999</v>
      </c>
      <c r="Y20" s="144">
        <v>1</v>
      </c>
      <c r="Z20" s="137">
        <v>202.83500000000001</v>
      </c>
      <c r="AA20" s="146">
        <v>0.107422053726332</v>
      </c>
      <c r="AB20" s="146">
        <v>1.49500645665036E-5</v>
      </c>
    </row>
    <row r="21" spans="1:28" x14ac:dyDescent="0.2">
      <c r="A21" s="188">
        <v>1035</v>
      </c>
      <c r="B21" s="2">
        <v>9940</v>
      </c>
      <c r="C21" s="2" t="s">
        <v>2384</v>
      </c>
      <c r="D21" s="2" t="s">
        <v>2385</v>
      </c>
      <c r="E21" s="4" t="s">
        <v>252</v>
      </c>
      <c r="F21" s="2" t="s">
        <v>3326</v>
      </c>
      <c r="G21" s="2" t="s">
        <v>3327</v>
      </c>
      <c r="H21" s="2" t="s">
        <v>33</v>
      </c>
      <c r="I21" s="2" t="s">
        <v>30</v>
      </c>
      <c r="J21" s="2" t="s">
        <v>30</v>
      </c>
      <c r="K21" s="4" t="s">
        <v>2880</v>
      </c>
      <c r="L21" s="2" t="s">
        <v>2387</v>
      </c>
      <c r="M21" s="2" t="s">
        <v>306</v>
      </c>
      <c r="N21" s="160" t="s">
        <v>3328</v>
      </c>
      <c r="O21" s="2" t="s">
        <v>257</v>
      </c>
      <c r="P21" s="160" t="s">
        <v>3329</v>
      </c>
      <c r="Q21" s="2" t="s">
        <v>34</v>
      </c>
      <c r="R21" s="2" t="s">
        <v>183</v>
      </c>
      <c r="S21" s="2" t="s">
        <v>2855</v>
      </c>
      <c r="T21" s="160" t="s">
        <v>3329</v>
      </c>
      <c r="U21" s="157">
        <v>1100</v>
      </c>
      <c r="V21" s="2" t="s">
        <v>3330</v>
      </c>
      <c r="W21" s="137">
        <v>73550</v>
      </c>
      <c r="X21" s="157">
        <v>209.33099999999999</v>
      </c>
      <c r="Y21" s="144">
        <v>1</v>
      </c>
      <c r="Z21" s="137">
        <v>153.96299999999999</v>
      </c>
      <c r="AA21" s="146">
        <v>8.1539457360428502E-2</v>
      </c>
      <c r="AB21" s="146">
        <v>1.1347950536876199E-5</v>
      </c>
    </row>
    <row r="22" spans="1:28" x14ac:dyDescent="0.2">
      <c r="A22" s="188">
        <v>1035</v>
      </c>
      <c r="B22" s="2">
        <v>9940</v>
      </c>
      <c r="C22" s="2" t="s">
        <v>2571</v>
      </c>
      <c r="D22" s="2" t="s">
        <v>2572</v>
      </c>
      <c r="E22" s="4" t="s">
        <v>252</v>
      </c>
      <c r="F22" s="2" t="s">
        <v>3331</v>
      </c>
      <c r="G22" s="2" t="s">
        <v>3332</v>
      </c>
      <c r="H22" s="2" t="s">
        <v>33</v>
      </c>
      <c r="I22" s="2" t="s">
        <v>30</v>
      </c>
      <c r="J22" s="2" t="s">
        <v>30</v>
      </c>
      <c r="K22" s="4" t="s">
        <v>2880</v>
      </c>
      <c r="L22" s="2" t="s">
        <v>2574</v>
      </c>
      <c r="M22" s="2" t="s">
        <v>278</v>
      </c>
      <c r="N22" s="160" t="s">
        <v>3333</v>
      </c>
      <c r="O22" s="2" t="s">
        <v>257</v>
      </c>
      <c r="P22" s="160" t="s">
        <v>3334</v>
      </c>
      <c r="Q22" s="2" t="s">
        <v>34</v>
      </c>
      <c r="R22" s="2" t="s">
        <v>183</v>
      </c>
      <c r="S22" s="2" t="s">
        <v>2855</v>
      </c>
      <c r="T22" s="160" t="s">
        <v>2857</v>
      </c>
      <c r="U22" s="157">
        <v>4000</v>
      </c>
      <c r="V22" s="137">
        <v>1</v>
      </c>
      <c r="W22" s="137">
        <v>10101</v>
      </c>
      <c r="X22" s="157">
        <v>268.12400000000002</v>
      </c>
      <c r="Y22" s="144">
        <v>1</v>
      </c>
      <c r="Z22" s="137">
        <v>27.082999999999998</v>
      </c>
      <c r="AA22" s="146">
        <v>1.4343358990584001E-2</v>
      </c>
      <c r="AB22" s="146">
        <v>1.99618361008125E-6</v>
      </c>
    </row>
    <row r="23" spans="1:28" x14ac:dyDescent="0.2">
      <c r="A23" s="188">
        <v>1035</v>
      </c>
      <c r="B23" s="2">
        <v>9940</v>
      </c>
      <c r="C23" s="2" t="s">
        <v>849</v>
      </c>
      <c r="D23" s="2" t="s">
        <v>850</v>
      </c>
      <c r="E23" s="4" t="s">
        <v>252</v>
      </c>
      <c r="F23" s="2" t="s">
        <v>3339</v>
      </c>
      <c r="G23" s="2" t="s">
        <v>3340</v>
      </c>
      <c r="H23" s="30" t="s">
        <v>33</v>
      </c>
      <c r="I23" s="2" t="s">
        <v>30</v>
      </c>
      <c r="J23" s="2" t="s">
        <v>30</v>
      </c>
      <c r="K23" s="4" t="s">
        <v>2880</v>
      </c>
      <c r="L23" s="2" t="s">
        <v>1898</v>
      </c>
      <c r="M23" s="2" t="s">
        <v>278</v>
      </c>
      <c r="N23" s="160" t="s">
        <v>314</v>
      </c>
      <c r="O23" s="2" t="s">
        <v>257</v>
      </c>
      <c r="P23" s="160" t="s">
        <v>3341</v>
      </c>
      <c r="Q23" s="2" t="s">
        <v>34</v>
      </c>
      <c r="R23" s="2" t="s">
        <v>183</v>
      </c>
      <c r="S23" s="2" t="s">
        <v>2855</v>
      </c>
      <c r="T23" s="160" t="s">
        <v>3329</v>
      </c>
      <c r="U23" s="157">
        <v>27250</v>
      </c>
      <c r="V23" s="2" t="s">
        <v>3330</v>
      </c>
      <c r="W23" s="137">
        <v>5919</v>
      </c>
      <c r="X23" s="157">
        <v>1129.163</v>
      </c>
      <c r="Y23" s="144">
        <v>1</v>
      </c>
      <c r="Z23" s="137">
        <v>66.834999999999994</v>
      </c>
      <c r="AA23" s="146">
        <v>3.5396185100393003E-2</v>
      </c>
      <c r="AB23" s="146">
        <v>4.9261323378429698E-6</v>
      </c>
    </row>
    <row r="24" spans="1:28" x14ac:dyDescent="0.2">
      <c r="A24" s="188">
        <v>1035</v>
      </c>
      <c r="B24" s="2">
        <v>9941</v>
      </c>
      <c r="C24" s="2" t="s">
        <v>2245</v>
      </c>
      <c r="D24" s="2" t="s">
        <v>2246</v>
      </c>
      <c r="E24" s="4" t="s">
        <v>252</v>
      </c>
      <c r="F24" s="2" t="s">
        <v>3319</v>
      </c>
      <c r="G24" s="2" t="s">
        <v>3320</v>
      </c>
      <c r="H24" s="30" t="s">
        <v>33</v>
      </c>
      <c r="I24" s="2" t="s">
        <v>30</v>
      </c>
      <c r="J24" s="2" t="s">
        <v>30</v>
      </c>
      <c r="K24" s="2" t="s">
        <v>2880</v>
      </c>
      <c r="L24" s="2" t="s">
        <v>2248</v>
      </c>
      <c r="M24" s="2" t="s">
        <v>476</v>
      </c>
      <c r="N24" s="160" t="s">
        <v>1634</v>
      </c>
      <c r="O24" s="2" t="s">
        <v>257</v>
      </c>
      <c r="P24" s="160" t="s">
        <v>3321</v>
      </c>
      <c r="Q24" s="2" t="s">
        <v>34</v>
      </c>
      <c r="R24" s="2" t="s">
        <v>183</v>
      </c>
      <c r="S24" s="2" t="s">
        <v>2855</v>
      </c>
      <c r="T24" s="160" t="s">
        <v>2857</v>
      </c>
      <c r="U24" s="157">
        <v>4008</v>
      </c>
      <c r="V24" s="137">
        <v>1</v>
      </c>
      <c r="W24" s="137">
        <v>28587</v>
      </c>
      <c r="X24" s="157">
        <v>1961.1</v>
      </c>
      <c r="Y24" s="144">
        <v>1</v>
      </c>
      <c r="Z24" s="137">
        <v>560.62</v>
      </c>
      <c r="AA24" s="146">
        <v>0.72548758594996898</v>
      </c>
      <c r="AB24" s="146">
        <v>7.2907063627382902E-5</v>
      </c>
    </row>
    <row r="25" spans="1:28" x14ac:dyDescent="0.2">
      <c r="A25" s="188">
        <v>1035</v>
      </c>
      <c r="B25" s="2">
        <v>9941</v>
      </c>
      <c r="C25" s="2" t="s">
        <v>2139</v>
      </c>
      <c r="D25" s="2" t="s">
        <v>2140</v>
      </c>
      <c r="E25" s="4" t="s">
        <v>252</v>
      </c>
      <c r="F25" s="2" t="s">
        <v>3322</v>
      </c>
      <c r="G25" s="2" t="s">
        <v>3323</v>
      </c>
      <c r="H25" s="30" t="s">
        <v>33</v>
      </c>
      <c r="I25" s="2" t="s">
        <v>30</v>
      </c>
      <c r="J25" s="2" t="s">
        <v>30</v>
      </c>
      <c r="K25" s="4" t="s">
        <v>2880</v>
      </c>
      <c r="L25" s="2" t="s">
        <v>2142</v>
      </c>
      <c r="M25" s="2" t="s">
        <v>278</v>
      </c>
      <c r="N25" s="160" t="s">
        <v>3324</v>
      </c>
      <c r="O25" s="2" t="s">
        <v>257</v>
      </c>
      <c r="P25" s="160" t="s">
        <v>3325</v>
      </c>
      <c r="Q25" s="2" t="s">
        <v>34</v>
      </c>
      <c r="R25" s="2" t="s">
        <v>183</v>
      </c>
      <c r="S25" s="2" t="s">
        <v>2855</v>
      </c>
      <c r="T25" s="160" t="s">
        <v>2857</v>
      </c>
      <c r="U25" s="157">
        <v>35594</v>
      </c>
      <c r="V25" s="137">
        <v>1</v>
      </c>
      <c r="W25" s="137">
        <v>2013</v>
      </c>
      <c r="X25" s="157">
        <v>3850.3139999999999</v>
      </c>
      <c r="Y25" s="144">
        <v>1</v>
      </c>
      <c r="Z25" s="137">
        <v>77.507000000000005</v>
      </c>
      <c r="AA25" s="146">
        <v>0.100300156416088</v>
      </c>
      <c r="AB25" s="146">
        <v>1.00795520520023E-5</v>
      </c>
    </row>
    <row r="26" spans="1:28" x14ac:dyDescent="0.2">
      <c r="A26" s="188">
        <v>1035</v>
      </c>
      <c r="B26" s="2">
        <v>9941</v>
      </c>
      <c r="C26" s="2" t="s">
        <v>2384</v>
      </c>
      <c r="D26" s="2" t="s">
        <v>2385</v>
      </c>
      <c r="E26" s="4" t="s">
        <v>252</v>
      </c>
      <c r="F26" s="2" t="s">
        <v>3326</v>
      </c>
      <c r="G26" s="2" t="s">
        <v>3327</v>
      </c>
      <c r="H26" s="30" t="s">
        <v>33</v>
      </c>
      <c r="I26" s="2" t="s">
        <v>30</v>
      </c>
      <c r="J26" s="2" t="s">
        <v>30</v>
      </c>
      <c r="K26" s="4" t="s">
        <v>2880</v>
      </c>
      <c r="L26" s="2" t="s">
        <v>2387</v>
      </c>
      <c r="M26" s="2" t="s">
        <v>306</v>
      </c>
      <c r="N26" s="160" t="s">
        <v>3328</v>
      </c>
      <c r="O26" s="2" t="s">
        <v>257</v>
      </c>
      <c r="P26" s="160" t="s">
        <v>3329</v>
      </c>
      <c r="Q26" s="2" t="s">
        <v>34</v>
      </c>
      <c r="R26" s="2" t="s">
        <v>183</v>
      </c>
      <c r="S26" s="2" t="s">
        <v>2855</v>
      </c>
      <c r="T26" s="160" t="s">
        <v>3329</v>
      </c>
      <c r="U26" s="157">
        <v>1100</v>
      </c>
      <c r="V26" s="2" t="s">
        <v>3330</v>
      </c>
      <c r="W26" s="137">
        <v>35900</v>
      </c>
      <c r="X26" s="157">
        <v>209.33099999999999</v>
      </c>
      <c r="Y26" s="144">
        <v>1</v>
      </c>
      <c r="Z26" s="137">
        <v>75.150000000000006</v>
      </c>
      <c r="AA26" s="146">
        <v>9.7250028897671204E-2</v>
      </c>
      <c r="AB26" s="146">
        <v>9.7730328980381597E-6</v>
      </c>
    </row>
    <row r="27" spans="1:28" x14ac:dyDescent="0.2">
      <c r="A27" s="188">
        <v>1035</v>
      </c>
      <c r="B27" s="2">
        <v>9941</v>
      </c>
      <c r="C27" s="2" t="s">
        <v>2571</v>
      </c>
      <c r="D27" s="2" t="s">
        <v>2572</v>
      </c>
      <c r="E27" s="4" t="s">
        <v>252</v>
      </c>
      <c r="F27" s="2" t="s">
        <v>3331</v>
      </c>
      <c r="G27" s="2" t="s">
        <v>3332</v>
      </c>
      <c r="H27" s="2" t="s">
        <v>33</v>
      </c>
      <c r="I27" s="2" t="s">
        <v>30</v>
      </c>
      <c r="J27" s="2" t="s">
        <v>30</v>
      </c>
      <c r="K27" s="4" t="s">
        <v>2880</v>
      </c>
      <c r="L27" s="2" t="s">
        <v>2574</v>
      </c>
      <c r="M27" s="2" t="s">
        <v>278</v>
      </c>
      <c r="N27" s="160" t="s">
        <v>3333</v>
      </c>
      <c r="O27" s="2" t="s">
        <v>257</v>
      </c>
      <c r="P27" s="160" t="s">
        <v>3334</v>
      </c>
      <c r="Q27" s="2" t="s">
        <v>34</v>
      </c>
      <c r="R27" s="2" t="s">
        <v>183</v>
      </c>
      <c r="S27" s="2" t="s">
        <v>2855</v>
      </c>
      <c r="T27" s="160" t="s">
        <v>2857</v>
      </c>
      <c r="U27" s="157">
        <v>4000</v>
      </c>
      <c r="V27" s="137">
        <v>1</v>
      </c>
      <c r="W27" s="137">
        <v>3710</v>
      </c>
      <c r="X27" s="157">
        <v>268.12400000000002</v>
      </c>
      <c r="Y27" s="144">
        <v>1</v>
      </c>
      <c r="Z27" s="137">
        <v>9.9469999999999992</v>
      </c>
      <c r="AA27" s="146">
        <v>1.28727269509567E-2</v>
      </c>
      <c r="AB27" s="146">
        <v>1.2936302991903199E-6</v>
      </c>
    </row>
    <row r="28" spans="1:28" x14ac:dyDescent="0.2">
      <c r="A28" s="188">
        <v>1035</v>
      </c>
      <c r="B28" s="2">
        <v>9941</v>
      </c>
      <c r="C28" s="2" t="s">
        <v>849</v>
      </c>
      <c r="D28" s="2" t="s">
        <v>850</v>
      </c>
      <c r="E28" s="4" t="s">
        <v>252</v>
      </c>
      <c r="F28" s="2" t="s">
        <v>3339</v>
      </c>
      <c r="G28" s="2" t="s">
        <v>3340</v>
      </c>
      <c r="H28" s="2" t="s">
        <v>33</v>
      </c>
      <c r="I28" s="2" t="s">
        <v>30</v>
      </c>
      <c r="J28" s="2" t="s">
        <v>30</v>
      </c>
      <c r="K28" s="4" t="s">
        <v>2880</v>
      </c>
      <c r="L28" s="2" t="s">
        <v>1898</v>
      </c>
      <c r="M28" s="2" t="s">
        <v>278</v>
      </c>
      <c r="N28" s="160" t="s">
        <v>314</v>
      </c>
      <c r="O28" s="2" t="s">
        <v>257</v>
      </c>
      <c r="P28" s="160" t="s">
        <v>3341</v>
      </c>
      <c r="Q28" s="2" t="s">
        <v>34</v>
      </c>
      <c r="R28" s="2" t="s">
        <v>183</v>
      </c>
      <c r="S28" s="2" t="s">
        <v>2855</v>
      </c>
      <c r="T28" s="160" t="s">
        <v>3329</v>
      </c>
      <c r="U28" s="157">
        <v>27250</v>
      </c>
      <c r="V28" s="2" t="s">
        <v>3330</v>
      </c>
      <c r="W28" s="137">
        <v>4386</v>
      </c>
      <c r="X28" s="157">
        <v>1129.163</v>
      </c>
      <c r="Y28" s="144">
        <v>1</v>
      </c>
      <c r="Z28" s="137">
        <v>49.524999999999999</v>
      </c>
      <c r="AA28" s="146">
        <v>6.4089501785314903E-2</v>
      </c>
      <c r="AB28" s="146">
        <v>6.44060280975152E-6</v>
      </c>
    </row>
    <row r="29" spans="1:28" x14ac:dyDescent="0.2">
      <c r="A29" s="188">
        <v>1035</v>
      </c>
      <c r="B29" s="2">
        <v>14292</v>
      </c>
      <c r="C29" s="2" t="s">
        <v>2139</v>
      </c>
      <c r="D29" s="2" t="s">
        <v>2140</v>
      </c>
      <c r="E29" s="4" t="s">
        <v>252</v>
      </c>
      <c r="F29" s="2" t="s">
        <v>3322</v>
      </c>
      <c r="G29" s="2" t="s">
        <v>3323</v>
      </c>
      <c r="H29" s="2" t="s">
        <v>33</v>
      </c>
      <c r="I29" s="2" t="s">
        <v>30</v>
      </c>
      <c r="J29" s="2" t="s">
        <v>30</v>
      </c>
      <c r="K29" s="4" t="s">
        <v>2880</v>
      </c>
      <c r="L29" s="2" t="s">
        <v>2142</v>
      </c>
      <c r="M29" s="2" t="s">
        <v>278</v>
      </c>
      <c r="N29" s="160" t="s">
        <v>3324</v>
      </c>
      <c r="O29" s="2" t="s">
        <v>257</v>
      </c>
      <c r="P29" s="160" t="s">
        <v>3325</v>
      </c>
      <c r="Q29" s="2" t="s">
        <v>34</v>
      </c>
      <c r="R29" s="2" t="s">
        <v>183</v>
      </c>
      <c r="S29" s="2" t="s">
        <v>2855</v>
      </c>
      <c r="T29" s="160" t="s">
        <v>2857</v>
      </c>
      <c r="U29" s="157">
        <v>35594</v>
      </c>
      <c r="V29" s="137">
        <v>1</v>
      </c>
      <c r="W29" s="137">
        <v>27</v>
      </c>
      <c r="X29" s="157">
        <v>3850.3139999999999</v>
      </c>
      <c r="Y29" s="144">
        <v>1</v>
      </c>
      <c r="Z29" s="137">
        <v>1.04</v>
      </c>
      <c r="AA29" s="146">
        <v>1.1137629328277899E-2</v>
      </c>
      <c r="AB29" s="146">
        <v>2.09456200281865E-6</v>
      </c>
    </row>
    <row r="30" spans="1:28" x14ac:dyDescent="0.2">
      <c r="A30" s="188">
        <v>1035</v>
      </c>
      <c r="B30" s="2">
        <v>14292</v>
      </c>
      <c r="C30" s="2" t="s">
        <v>2384</v>
      </c>
      <c r="D30" s="2" t="s">
        <v>2385</v>
      </c>
      <c r="E30" s="4" t="s">
        <v>252</v>
      </c>
      <c r="F30" s="2" t="s">
        <v>3326</v>
      </c>
      <c r="G30" s="2" t="s">
        <v>3327</v>
      </c>
      <c r="H30" s="2" t="s">
        <v>33</v>
      </c>
      <c r="I30" s="2" t="s">
        <v>30</v>
      </c>
      <c r="J30" s="2" t="s">
        <v>30</v>
      </c>
      <c r="K30" s="4" t="s">
        <v>2880</v>
      </c>
      <c r="L30" s="2" t="s">
        <v>2387</v>
      </c>
      <c r="M30" s="2" t="s">
        <v>306</v>
      </c>
      <c r="N30" s="160" t="s">
        <v>3328</v>
      </c>
      <c r="O30" s="2" t="s">
        <v>257</v>
      </c>
      <c r="P30" s="160" t="s">
        <v>3329</v>
      </c>
      <c r="Q30" s="2" t="s">
        <v>34</v>
      </c>
      <c r="R30" s="2" t="s">
        <v>183</v>
      </c>
      <c r="S30" s="2" t="s">
        <v>2855</v>
      </c>
      <c r="T30" s="160" t="s">
        <v>3329</v>
      </c>
      <c r="U30" s="157">
        <v>1100</v>
      </c>
      <c r="V30" s="2" t="s">
        <v>3330</v>
      </c>
      <c r="W30" s="137">
        <v>14900</v>
      </c>
      <c r="X30" s="157">
        <v>209.33099999999999</v>
      </c>
      <c r="Y30" s="144">
        <v>1</v>
      </c>
      <c r="Z30" s="137">
        <v>31.19</v>
      </c>
      <c r="AA30" s="146">
        <v>0.33415865895094798</v>
      </c>
      <c r="AB30" s="146">
        <v>6.2842460394551197E-5</v>
      </c>
    </row>
    <row r="31" spans="1:28" x14ac:dyDescent="0.2">
      <c r="A31" s="188">
        <v>1035</v>
      </c>
      <c r="B31" s="2">
        <v>14292</v>
      </c>
      <c r="C31" s="2" t="s">
        <v>2571</v>
      </c>
      <c r="D31" s="2" t="s">
        <v>2572</v>
      </c>
      <c r="E31" s="4" t="s">
        <v>252</v>
      </c>
      <c r="F31" s="2" t="s">
        <v>3331</v>
      </c>
      <c r="G31" s="2" t="s">
        <v>3332</v>
      </c>
      <c r="H31" s="2" t="s">
        <v>33</v>
      </c>
      <c r="I31" s="2" t="s">
        <v>30</v>
      </c>
      <c r="J31" s="2" t="s">
        <v>30</v>
      </c>
      <c r="K31" s="4" t="s">
        <v>2880</v>
      </c>
      <c r="L31" s="2" t="s">
        <v>2574</v>
      </c>
      <c r="M31" s="2" t="s">
        <v>278</v>
      </c>
      <c r="N31" s="160" t="s">
        <v>3333</v>
      </c>
      <c r="O31" s="2" t="s">
        <v>257</v>
      </c>
      <c r="P31" s="160" t="s">
        <v>3334</v>
      </c>
      <c r="Q31" s="2" t="s">
        <v>34</v>
      </c>
      <c r="R31" s="2" t="s">
        <v>183</v>
      </c>
      <c r="S31" s="2" t="s">
        <v>2855</v>
      </c>
      <c r="T31" s="160" t="s">
        <v>2857</v>
      </c>
      <c r="U31" s="157">
        <v>4000</v>
      </c>
      <c r="V31" s="137">
        <v>1</v>
      </c>
      <c r="W31" s="137">
        <v>1300</v>
      </c>
      <c r="X31" s="157">
        <v>268.12400000000002</v>
      </c>
      <c r="Y31" s="144">
        <v>1</v>
      </c>
      <c r="Z31" s="137">
        <v>3.4860000000000002</v>
      </c>
      <c r="AA31" s="146">
        <v>3.7343168175077601E-2</v>
      </c>
      <c r="AB31" s="146">
        <v>7.0228213580240198E-6</v>
      </c>
    </row>
    <row r="32" spans="1:28" x14ac:dyDescent="0.2">
      <c r="A32" s="188">
        <v>1035</v>
      </c>
      <c r="B32" s="2">
        <v>14292</v>
      </c>
      <c r="C32" s="2" t="s">
        <v>334</v>
      </c>
      <c r="D32" s="2" t="s">
        <v>335</v>
      </c>
      <c r="E32" s="4" t="s">
        <v>252</v>
      </c>
      <c r="F32" s="2" t="s">
        <v>3335</v>
      </c>
      <c r="G32" s="2" t="s">
        <v>3336</v>
      </c>
      <c r="H32" s="2" t="s">
        <v>33</v>
      </c>
      <c r="I32" s="2" t="s">
        <v>30</v>
      </c>
      <c r="J32" s="2" t="s">
        <v>30</v>
      </c>
      <c r="K32" s="4" t="s">
        <v>2880</v>
      </c>
      <c r="L32" s="2" t="s">
        <v>3337</v>
      </c>
      <c r="M32" s="2" t="s">
        <v>338</v>
      </c>
      <c r="N32" s="160" t="s">
        <v>3338</v>
      </c>
      <c r="O32" s="2" t="s">
        <v>257</v>
      </c>
      <c r="P32" s="160" t="s">
        <v>2866</v>
      </c>
      <c r="Q32" s="2" t="s">
        <v>34</v>
      </c>
      <c r="R32" s="2" t="s">
        <v>183</v>
      </c>
      <c r="S32" s="2" t="s">
        <v>2855</v>
      </c>
      <c r="T32" s="160" t="s">
        <v>2857</v>
      </c>
      <c r="U32" s="157">
        <v>16000</v>
      </c>
      <c r="V32" s="137">
        <v>1</v>
      </c>
      <c r="W32" s="137">
        <v>1081</v>
      </c>
      <c r="X32" s="157">
        <v>1431.4659999999999</v>
      </c>
      <c r="Y32" s="144">
        <v>1</v>
      </c>
      <c r="Z32" s="137">
        <v>15.474</v>
      </c>
      <c r="AA32" s="146">
        <v>0.165782797141208</v>
      </c>
      <c r="AB32" s="146">
        <v>3.1177402064489398E-5</v>
      </c>
    </row>
    <row r="33" spans="1:28" x14ac:dyDescent="0.2">
      <c r="A33" s="188">
        <v>1035</v>
      </c>
      <c r="B33" s="2">
        <v>14292</v>
      </c>
      <c r="C33" s="2" t="s">
        <v>849</v>
      </c>
      <c r="D33" s="2" t="s">
        <v>850</v>
      </c>
      <c r="E33" s="4" t="s">
        <v>252</v>
      </c>
      <c r="F33" s="2" t="s">
        <v>3339</v>
      </c>
      <c r="G33" s="2" t="s">
        <v>3340</v>
      </c>
      <c r="H33" s="2" t="s">
        <v>33</v>
      </c>
      <c r="I33" s="2" t="s">
        <v>30</v>
      </c>
      <c r="J33" s="2" t="s">
        <v>30</v>
      </c>
      <c r="K33" s="4" t="s">
        <v>2880</v>
      </c>
      <c r="L33" s="2" t="s">
        <v>1898</v>
      </c>
      <c r="M33" s="2" t="s">
        <v>278</v>
      </c>
      <c r="N33" s="160" t="s">
        <v>314</v>
      </c>
      <c r="O33" s="2" t="s">
        <v>257</v>
      </c>
      <c r="P33" s="160" t="s">
        <v>3341</v>
      </c>
      <c r="Q33" s="2" t="s">
        <v>34</v>
      </c>
      <c r="R33" s="2" t="s">
        <v>183</v>
      </c>
      <c r="S33" s="2" t="s">
        <v>2855</v>
      </c>
      <c r="T33" s="160" t="s">
        <v>3329</v>
      </c>
      <c r="U33" s="157">
        <v>27250</v>
      </c>
      <c r="V33" s="2" t="s">
        <v>3330</v>
      </c>
      <c r="W33" s="137">
        <v>780</v>
      </c>
      <c r="X33" s="157">
        <v>1129.163</v>
      </c>
      <c r="Y33" s="144">
        <v>1</v>
      </c>
      <c r="Z33" s="137">
        <v>8.8070000000000004</v>
      </c>
      <c r="AA33" s="146">
        <v>9.4359152449262199E-2</v>
      </c>
      <c r="AB33" s="146">
        <v>1.7745346833961999E-5</v>
      </c>
    </row>
    <row r="34" spans="1:28" x14ac:dyDescent="0.2">
      <c r="A34" s="188">
        <v>1035</v>
      </c>
      <c r="B34" s="2">
        <v>14292</v>
      </c>
      <c r="C34" s="2" t="s">
        <v>2217</v>
      </c>
      <c r="D34" s="2" t="s">
        <v>2218</v>
      </c>
      <c r="E34" s="4" t="s">
        <v>252</v>
      </c>
      <c r="F34" s="2" t="s">
        <v>3342</v>
      </c>
      <c r="G34" s="2" t="s">
        <v>3343</v>
      </c>
      <c r="H34" s="2" t="s">
        <v>33</v>
      </c>
      <c r="I34" s="2" t="s">
        <v>30</v>
      </c>
      <c r="J34" s="2" t="s">
        <v>30</v>
      </c>
      <c r="K34" s="4" t="s">
        <v>2880</v>
      </c>
      <c r="L34" s="2" t="s">
        <v>2220</v>
      </c>
      <c r="M34" s="2" t="s">
        <v>325</v>
      </c>
      <c r="N34" s="160" t="s">
        <v>97</v>
      </c>
      <c r="O34" s="2" t="s">
        <v>257</v>
      </c>
      <c r="P34" s="160" t="s">
        <v>3344</v>
      </c>
      <c r="Q34" s="2" t="s">
        <v>34</v>
      </c>
      <c r="R34" s="2" t="s">
        <v>183</v>
      </c>
      <c r="S34" s="2" t="s">
        <v>2855</v>
      </c>
      <c r="T34" s="160" t="s">
        <v>2857</v>
      </c>
      <c r="U34" s="157">
        <v>67000</v>
      </c>
      <c r="V34" s="137">
        <v>1</v>
      </c>
      <c r="W34" s="137">
        <v>549</v>
      </c>
      <c r="X34" s="157">
        <v>6073.3580000000002</v>
      </c>
      <c r="Y34" s="144">
        <v>1</v>
      </c>
      <c r="Z34" s="137">
        <v>33.343000000000004</v>
      </c>
      <c r="AA34" s="146">
        <v>0.35721859395522598</v>
      </c>
      <c r="AB34" s="146">
        <v>6.7179152003132197E-5</v>
      </c>
    </row>
    <row r="35" spans="1:28" x14ac:dyDescent="0.2">
      <c r="A35" s="188">
        <v>1038</v>
      </c>
      <c r="B35" s="2">
        <v>1038</v>
      </c>
      <c r="C35" s="2" t="s">
        <v>2245</v>
      </c>
      <c r="D35" s="2" t="s">
        <v>2246</v>
      </c>
      <c r="E35" s="4" t="s">
        <v>252</v>
      </c>
      <c r="F35" s="2" t="s">
        <v>3319</v>
      </c>
      <c r="G35" s="2" t="s">
        <v>3320</v>
      </c>
      <c r="H35" s="2" t="s">
        <v>33</v>
      </c>
      <c r="I35" s="2" t="s">
        <v>30</v>
      </c>
      <c r="J35" s="2" t="s">
        <v>30</v>
      </c>
      <c r="K35" s="4" t="s">
        <v>2880</v>
      </c>
      <c r="L35" s="2" t="s">
        <v>2248</v>
      </c>
      <c r="M35" s="2" t="s">
        <v>476</v>
      </c>
      <c r="N35" s="160" t="s">
        <v>1634</v>
      </c>
      <c r="O35" s="2" t="s">
        <v>257</v>
      </c>
      <c r="P35" s="160" t="s">
        <v>3321</v>
      </c>
      <c r="Q35" s="2" t="s">
        <v>34</v>
      </c>
      <c r="R35" s="2" t="s">
        <v>183</v>
      </c>
      <c r="S35" s="2" t="s">
        <v>2855</v>
      </c>
      <c r="T35" s="160" t="s">
        <v>2857</v>
      </c>
      <c r="U35" s="157">
        <v>4008</v>
      </c>
      <c r="V35" s="137">
        <v>1</v>
      </c>
      <c r="W35" s="137">
        <v>20020</v>
      </c>
      <c r="X35" s="157">
        <v>1961.1</v>
      </c>
      <c r="Y35" s="144">
        <v>1</v>
      </c>
      <c r="Z35" s="137">
        <v>392.61200000000002</v>
      </c>
      <c r="AA35" s="146">
        <v>0.904400566609456</v>
      </c>
      <c r="AB35" s="146">
        <v>8.0715615192300899E-5</v>
      </c>
    </row>
    <row r="36" spans="1:28" x14ac:dyDescent="0.2">
      <c r="A36" s="188">
        <v>1038</v>
      </c>
      <c r="B36" s="2">
        <v>1038</v>
      </c>
      <c r="C36" s="2" t="s">
        <v>2384</v>
      </c>
      <c r="D36" s="2" t="s">
        <v>2385</v>
      </c>
      <c r="E36" s="4" t="s">
        <v>252</v>
      </c>
      <c r="F36" s="2" t="s">
        <v>3326</v>
      </c>
      <c r="G36" s="2" t="s">
        <v>3327</v>
      </c>
      <c r="H36" s="2" t="s">
        <v>33</v>
      </c>
      <c r="I36" s="2" t="s">
        <v>30</v>
      </c>
      <c r="J36" s="2" t="s">
        <v>30</v>
      </c>
      <c r="K36" s="4" t="s">
        <v>2880</v>
      </c>
      <c r="L36" s="2" t="s">
        <v>2387</v>
      </c>
      <c r="M36" s="2" t="s">
        <v>306</v>
      </c>
      <c r="N36" s="160" t="s">
        <v>3328</v>
      </c>
      <c r="O36" s="2" t="s">
        <v>257</v>
      </c>
      <c r="P36" s="160" t="s">
        <v>3329</v>
      </c>
      <c r="Q36" s="2" t="s">
        <v>34</v>
      </c>
      <c r="R36" s="2" t="s">
        <v>183</v>
      </c>
      <c r="S36" s="2" t="s">
        <v>2855</v>
      </c>
      <c r="T36" s="160" t="s">
        <v>3329</v>
      </c>
      <c r="U36" s="157">
        <v>1100</v>
      </c>
      <c r="V36" s="2" t="s">
        <v>3330</v>
      </c>
      <c r="W36" s="137">
        <v>19700</v>
      </c>
      <c r="X36" s="157">
        <v>209.33099999999999</v>
      </c>
      <c r="Y36" s="144">
        <v>1</v>
      </c>
      <c r="Z36" s="137">
        <v>41.238</v>
      </c>
      <c r="AA36" s="146">
        <v>9.49941509539632E-2</v>
      </c>
      <c r="AB36" s="146">
        <v>8.4780036822228895E-6</v>
      </c>
    </row>
    <row r="37" spans="1:28" x14ac:dyDescent="0.2">
      <c r="A37" s="188">
        <v>1038</v>
      </c>
      <c r="B37" s="2">
        <v>1038</v>
      </c>
      <c r="C37" s="2" t="s">
        <v>2571</v>
      </c>
      <c r="D37" s="2" t="s">
        <v>2572</v>
      </c>
      <c r="E37" s="4" t="s">
        <v>252</v>
      </c>
      <c r="F37" s="2" t="s">
        <v>3331</v>
      </c>
      <c r="G37" s="2" t="s">
        <v>3332</v>
      </c>
      <c r="H37" s="2" t="s">
        <v>33</v>
      </c>
      <c r="I37" s="2" t="s">
        <v>30</v>
      </c>
      <c r="J37" s="2" t="s">
        <v>30</v>
      </c>
      <c r="K37" s="4" t="s">
        <v>2880</v>
      </c>
      <c r="L37" s="2" t="s">
        <v>2574</v>
      </c>
      <c r="M37" s="2" t="s">
        <v>278</v>
      </c>
      <c r="N37" s="160" t="s">
        <v>3333</v>
      </c>
      <c r="O37" s="2" t="s">
        <v>257</v>
      </c>
      <c r="P37" s="160" t="s">
        <v>3334</v>
      </c>
      <c r="Q37" s="2" t="s">
        <v>34</v>
      </c>
      <c r="R37" s="2" t="s">
        <v>183</v>
      </c>
      <c r="S37" s="2" t="s">
        <v>2855</v>
      </c>
      <c r="T37" s="160" t="s">
        <v>2857</v>
      </c>
      <c r="U37" s="157">
        <v>4000</v>
      </c>
      <c r="V37" s="137">
        <v>1</v>
      </c>
      <c r="W37" s="137">
        <v>98</v>
      </c>
      <c r="X37" s="157">
        <v>268.12400000000002</v>
      </c>
      <c r="Y37" s="144">
        <v>1</v>
      </c>
      <c r="Z37" s="137">
        <v>0.26300000000000001</v>
      </c>
      <c r="AA37" s="146">
        <v>6.0528243658036004E-4</v>
      </c>
      <c r="AB37" s="146">
        <v>5.4020028334165998E-8</v>
      </c>
    </row>
    <row r="38" spans="1:28" x14ac:dyDescent="0.2">
      <c r="A38" s="188">
        <v>1038</v>
      </c>
      <c r="B38" s="2">
        <v>1162</v>
      </c>
      <c r="C38" s="2" t="s">
        <v>2245</v>
      </c>
      <c r="D38" s="2" t="s">
        <v>2246</v>
      </c>
      <c r="E38" s="4" t="s">
        <v>252</v>
      </c>
      <c r="F38" s="2" t="s">
        <v>3319</v>
      </c>
      <c r="G38" s="2" t="s">
        <v>3320</v>
      </c>
      <c r="H38" s="2" t="s">
        <v>33</v>
      </c>
      <c r="I38" s="2" t="s">
        <v>30</v>
      </c>
      <c r="J38" s="2" t="s">
        <v>30</v>
      </c>
      <c r="K38" s="4" t="s">
        <v>2880</v>
      </c>
      <c r="L38" s="2" t="s">
        <v>2248</v>
      </c>
      <c r="M38" s="2" t="s">
        <v>476</v>
      </c>
      <c r="N38" s="160" t="s">
        <v>1634</v>
      </c>
      <c r="O38" s="2" t="s">
        <v>257</v>
      </c>
      <c r="P38" s="160" t="s">
        <v>3321</v>
      </c>
      <c r="Q38" s="2" t="s">
        <v>34</v>
      </c>
      <c r="R38" s="2" t="s">
        <v>183</v>
      </c>
      <c r="S38" s="2" t="s">
        <v>2855</v>
      </c>
      <c r="T38" s="160" t="s">
        <v>2857</v>
      </c>
      <c r="U38" s="157">
        <v>4008</v>
      </c>
      <c r="V38" s="137">
        <v>1</v>
      </c>
      <c r="W38" s="137">
        <v>141069</v>
      </c>
      <c r="X38" s="157">
        <v>1961.1</v>
      </c>
      <c r="Y38" s="144">
        <v>1</v>
      </c>
      <c r="Z38" s="137">
        <v>2766.5039999999999</v>
      </c>
      <c r="AA38" s="146">
        <v>0.58052200274853105</v>
      </c>
      <c r="AB38" s="146">
        <v>1.11105727276144E-4</v>
      </c>
    </row>
    <row r="39" spans="1:28" x14ac:dyDescent="0.2">
      <c r="A39" s="188">
        <v>1038</v>
      </c>
      <c r="B39" s="2">
        <v>1162</v>
      </c>
      <c r="C39" s="2" t="s">
        <v>2139</v>
      </c>
      <c r="D39" s="2" t="s">
        <v>2140</v>
      </c>
      <c r="E39" s="4" t="s">
        <v>252</v>
      </c>
      <c r="F39" s="2" t="s">
        <v>3322</v>
      </c>
      <c r="G39" s="2" t="s">
        <v>3323</v>
      </c>
      <c r="H39" s="2" t="s">
        <v>33</v>
      </c>
      <c r="I39" s="2" t="s">
        <v>30</v>
      </c>
      <c r="J39" s="2" t="s">
        <v>30</v>
      </c>
      <c r="K39" s="4" t="s">
        <v>2880</v>
      </c>
      <c r="L39" s="2" t="s">
        <v>2142</v>
      </c>
      <c r="M39" s="2" t="s">
        <v>278</v>
      </c>
      <c r="N39" s="160" t="s">
        <v>3324</v>
      </c>
      <c r="O39" s="2" t="s">
        <v>257</v>
      </c>
      <c r="P39" s="160" t="s">
        <v>3325</v>
      </c>
      <c r="Q39" s="2" t="s">
        <v>34</v>
      </c>
      <c r="R39" s="2" t="s">
        <v>183</v>
      </c>
      <c r="S39" s="2" t="s">
        <v>2855</v>
      </c>
      <c r="T39" s="160" t="s">
        <v>2857</v>
      </c>
      <c r="U39" s="157">
        <v>35594</v>
      </c>
      <c r="V39" s="137">
        <v>1</v>
      </c>
      <c r="W39" s="137">
        <v>9855</v>
      </c>
      <c r="X39" s="157">
        <v>3850.3139999999999</v>
      </c>
      <c r="Y39" s="144">
        <v>1</v>
      </c>
      <c r="Z39" s="137">
        <v>379.44799999999998</v>
      </c>
      <c r="AA39" s="146">
        <v>7.9623297119979994E-2</v>
      </c>
      <c r="AB39" s="146">
        <v>1.52390508762025E-5</v>
      </c>
    </row>
    <row r="40" spans="1:28" x14ac:dyDescent="0.2">
      <c r="A40" s="188">
        <v>1038</v>
      </c>
      <c r="B40" s="2">
        <v>1162</v>
      </c>
      <c r="C40" s="2" t="s">
        <v>2384</v>
      </c>
      <c r="D40" s="2" t="s">
        <v>2385</v>
      </c>
      <c r="E40" s="4" t="s">
        <v>252</v>
      </c>
      <c r="F40" s="2" t="s">
        <v>3326</v>
      </c>
      <c r="G40" s="2" t="s">
        <v>3327</v>
      </c>
      <c r="H40" s="2" t="s">
        <v>33</v>
      </c>
      <c r="I40" s="2" t="s">
        <v>30</v>
      </c>
      <c r="J40" s="2" t="s">
        <v>30</v>
      </c>
      <c r="K40" s="4" t="s">
        <v>2880</v>
      </c>
      <c r="L40" s="2" t="s">
        <v>2387</v>
      </c>
      <c r="M40" s="2" t="s">
        <v>306</v>
      </c>
      <c r="N40" s="160" t="s">
        <v>3328</v>
      </c>
      <c r="O40" s="2" t="s">
        <v>257</v>
      </c>
      <c r="P40" s="160" t="s">
        <v>3329</v>
      </c>
      <c r="Q40" s="2" t="s">
        <v>34</v>
      </c>
      <c r="R40" s="2" t="s">
        <v>183</v>
      </c>
      <c r="S40" s="2" t="s">
        <v>2855</v>
      </c>
      <c r="T40" s="160" t="s">
        <v>3329</v>
      </c>
      <c r="U40" s="157">
        <v>1100</v>
      </c>
      <c r="V40" s="2" t="s">
        <v>3330</v>
      </c>
      <c r="W40" s="137">
        <v>172850</v>
      </c>
      <c r="X40" s="157">
        <v>209.33099999999999</v>
      </c>
      <c r="Y40" s="144">
        <v>1</v>
      </c>
      <c r="Z40" s="137">
        <v>361.82900000000001</v>
      </c>
      <c r="AA40" s="146">
        <v>7.5925973259020105E-2</v>
      </c>
      <c r="AB40" s="146">
        <v>1.4531422475207499E-5</v>
      </c>
    </row>
    <row r="41" spans="1:28" x14ac:dyDescent="0.2">
      <c r="A41" s="188">
        <v>1038</v>
      </c>
      <c r="B41" s="2">
        <v>1162</v>
      </c>
      <c r="C41" s="2" t="s">
        <v>2571</v>
      </c>
      <c r="D41" s="2" t="s">
        <v>2572</v>
      </c>
      <c r="E41" s="4" t="s">
        <v>252</v>
      </c>
      <c r="F41" s="2" t="s">
        <v>3331</v>
      </c>
      <c r="G41" s="2" t="s">
        <v>3332</v>
      </c>
      <c r="H41" s="2" t="s">
        <v>33</v>
      </c>
      <c r="I41" s="2" t="s">
        <v>30</v>
      </c>
      <c r="J41" s="2" t="s">
        <v>30</v>
      </c>
      <c r="K41" s="4" t="s">
        <v>2880</v>
      </c>
      <c r="L41" s="2" t="s">
        <v>2574</v>
      </c>
      <c r="M41" s="2" t="s">
        <v>278</v>
      </c>
      <c r="N41" s="160" t="s">
        <v>3333</v>
      </c>
      <c r="O41" s="2" t="s">
        <v>257</v>
      </c>
      <c r="P41" s="160" t="s">
        <v>3334</v>
      </c>
      <c r="Q41" s="2" t="s">
        <v>34</v>
      </c>
      <c r="R41" s="2" t="s">
        <v>183</v>
      </c>
      <c r="S41" s="2" t="s">
        <v>2855</v>
      </c>
      <c r="T41" s="160" t="s">
        <v>2857</v>
      </c>
      <c r="U41" s="157">
        <v>4000</v>
      </c>
      <c r="V41" s="137">
        <v>1</v>
      </c>
      <c r="W41" s="137">
        <v>18676</v>
      </c>
      <c r="X41" s="157">
        <v>268.12400000000002</v>
      </c>
      <c r="Y41" s="144">
        <v>1</v>
      </c>
      <c r="Z41" s="137">
        <v>50.075000000000003</v>
      </c>
      <c r="AA41" s="146">
        <v>1.05076647071559E-2</v>
      </c>
      <c r="AB41" s="146">
        <v>2.0110550913401599E-6</v>
      </c>
    </row>
    <row r="42" spans="1:28" x14ac:dyDescent="0.2">
      <c r="A42" s="188">
        <v>1038</v>
      </c>
      <c r="B42" s="2">
        <v>1162</v>
      </c>
      <c r="C42" s="2" t="s">
        <v>334</v>
      </c>
      <c r="D42" s="2" t="s">
        <v>335</v>
      </c>
      <c r="E42" s="4" t="s">
        <v>252</v>
      </c>
      <c r="F42" s="2" t="s">
        <v>3335</v>
      </c>
      <c r="G42" s="2" t="s">
        <v>3336</v>
      </c>
      <c r="H42" s="2" t="s">
        <v>33</v>
      </c>
      <c r="I42" s="2" t="s">
        <v>30</v>
      </c>
      <c r="J42" s="2" t="s">
        <v>30</v>
      </c>
      <c r="K42" s="4" t="s">
        <v>2880</v>
      </c>
      <c r="L42" s="2" t="s">
        <v>3337</v>
      </c>
      <c r="M42" s="2" t="s">
        <v>338</v>
      </c>
      <c r="N42" s="160" t="s">
        <v>3338</v>
      </c>
      <c r="O42" s="2" t="s">
        <v>257</v>
      </c>
      <c r="P42" s="160" t="s">
        <v>2866</v>
      </c>
      <c r="Q42" s="2" t="s">
        <v>34</v>
      </c>
      <c r="R42" s="2" t="s">
        <v>183</v>
      </c>
      <c r="S42" s="2" t="s">
        <v>2855</v>
      </c>
      <c r="T42" s="160" t="s">
        <v>2857</v>
      </c>
      <c r="U42" s="157">
        <v>16000</v>
      </c>
      <c r="V42" s="137">
        <v>1</v>
      </c>
      <c r="W42" s="137">
        <v>25705</v>
      </c>
      <c r="X42" s="157">
        <v>1431.4659999999999</v>
      </c>
      <c r="Y42" s="144">
        <v>1</v>
      </c>
      <c r="Z42" s="137">
        <v>367.95800000000003</v>
      </c>
      <c r="AA42" s="146">
        <v>7.7212196987528597E-2</v>
      </c>
      <c r="AB42" s="146">
        <v>1.47775919952587E-5</v>
      </c>
    </row>
    <row r="43" spans="1:28" x14ac:dyDescent="0.2">
      <c r="A43" s="188">
        <v>1038</v>
      </c>
      <c r="B43" s="2">
        <v>1162</v>
      </c>
      <c r="C43" s="2" t="s">
        <v>849</v>
      </c>
      <c r="D43" s="2" t="s">
        <v>850</v>
      </c>
      <c r="E43" s="4" t="s">
        <v>252</v>
      </c>
      <c r="F43" s="2" t="s">
        <v>3339</v>
      </c>
      <c r="G43" s="2" t="s">
        <v>3340</v>
      </c>
      <c r="H43" s="2" t="s">
        <v>33</v>
      </c>
      <c r="I43" s="2" t="s">
        <v>30</v>
      </c>
      <c r="J43" s="2" t="s">
        <v>30</v>
      </c>
      <c r="K43" s="4" t="s">
        <v>2880</v>
      </c>
      <c r="L43" s="2" t="s">
        <v>1898</v>
      </c>
      <c r="M43" s="2" t="s">
        <v>278</v>
      </c>
      <c r="N43" s="160" t="s">
        <v>314</v>
      </c>
      <c r="O43" s="2" t="s">
        <v>257</v>
      </c>
      <c r="P43" s="160" t="s">
        <v>3341</v>
      </c>
      <c r="Q43" s="2" t="s">
        <v>34</v>
      </c>
      <c r="R43" s="2" t="s">
        <v>183</v>
      </c>
      <c r="S43" s="2" t="s">
        <v>2855</v>
      </c>
      <c r="T43" s="160" t="s">
        <v>3329</v>
      </c>
      <c r="U43" s="157">
        <v>27250</v>
      </c>
      <c r="V43" s="2" t="s">
        <v>3330</v>
      </c>
      <c r="W43" s="137">
        <v>13035</v>
      </c>
      <c r="X43" s="157">
        <v>1129.163</v>
      </c>
      <c r="Y43" s="144">
        <v>1</v>
      </c>
      <c r="Z43" s="137">
        <v>147.18600000000001</v>
      </c>
      <c r="AA43" s="146">
        <v>3.08855256385831E-2</v>
      </c>
      <c r="AB43" s="146">
        <v>5.9111605970725403E-6</v>
      </c>
    </row>
    <row r="44" spans="1:28" x14ac:dyDescent="0.2">
      <c r="A44" s="188">
        <v>1038</v>
      </c>
      <c r="B44" s="2">
        <v>1162</v>
      </c>
      <c r="C44" s="2" t="s">
        <v>2217</v>
      </c>
      <c r="D44" s="2" t="s">
        <v>2218</v>
      </c>
      <c r="E44" s="4" t="s">
        <v>252</v>
      </c>
      <c r="F44" s="2" t="s">
        <v>3342</v>
      </c>
      <c r="G44" s="2" t="s">
        <v>3343</v>
      </c>
      <c r="H44" s="2" t="s">
        <v>33</v>
      </c>
      <c r="I44" s="2" t="s">
        <v>30</v>
      </c>
      <c r="J44" s="2" t="s">
        <v>30</v>
      </c>
      <c r="K44" s="4" t="s">
        <v>2880</v>
      </c>
      <c r="L44" s="2" t="s">
        <v>2220</v>
      </c>
      <c r="M44" s="2" t="s">
        <v>325</v>
      </c>
      <c r="N44" s="160" t="s">
        <v>97</v>
      </c>
      <c r="O44" s="2" t="s">
        <v>257</v>
      </c>
      <c r="P44" s="160" t="s">
        <v>3344</v>
      </c>
      <c r="Q44" s="2" t="s">
        <v>34</v>
      </c>
      <c r="R44" s="2" t="s">
        <v>183</v>
      </c>
      <c r="S44" s="2" t="s">
        <v>2855</v>
      </c>
      <c r="T44" s="160" t="s">
        <v>2857</v>
      </c>
      <c r="U44" s="157">
        <v>67000</v>
      </c>
      <c r="V44" s="137">
        <v>1</v>
      </c>
      <c r="W44" s="137">
        <v>11403</v>
      </c>
      <c r="X44" s="157">
        <v>6073.3580000000002</v>
      </c>
      <c r="Y44" s="144">
        <v>1</v>
      </c>
      <c r="Z44" s="137">
        <v>692.54499999999996</v>
      </c>
      <c r="AA44" s="146">
        <v>0.14532333953920101</v>
      </c>
      <c r="AB44" s="146">
        <v>2.7813339121092901E-5</v>
      </c>
    </row>
    <row r="45" spans="1:28" x14ac:dyDescent="0.2">
      <c r="A45" s="188">
        <v>1038</v>
      </c>
      <c r="B45" s="2">
        <v>1319</v>
      </c>
      <c r="C45" s="2" t="s">
        <v>2245</v>
      </c>
      <c r="D45" s="2" t="s">
        <v>2246</v>
      </c>
      <c r="E45" s="4" t="s">
        <v>252</v>
      </c>
      <c r="F45" s="2" t="s">
        <v>3319</v>
      </c>
      <c r="G45" s="2" t="s">
        <v>3320</v>
      </c>
      <c r="H45" s="2" t="s">
        <v>33</v>
      </c>
      <c r="I45" s="2" t="s">
        <v>30</v>
      </c>
      <c r="J45" s="2" t="s">
        <v>30</v>
      </c>
      <c r="K45" s="4" t="s">
        <v>2880</v>
      </c>
      <c r="L45" s="2" t="s">
        <v>2248</v>
      </c>
      <c r="M45" s="2" t="s">
        <v>476</v>
      </c>
      <c r="N45" s="160" t="s">
        <v>1634</v>
      </c>
      <c r="O45" s="2" t="s">
        <v>257</v>
      </c>
      <c r="P45" s="160" t="s">
        <v>3122</v>
      </c>
      <c r="Q45" s="2" t="s">
        <v>34</v>
      </c>
      <c r="R45" s="2" t="s">
        <v>183</v>
      </c>
      <c r="S45" s="2" t="s">
        <v>2855</v>
      </c>
      <c r="T45" s="160" t="s">
        <v>2857</v>
      </c>
      <c r="U45" s="157">
        <v>4008</v>
      </c>
      <c r="V45" s="137">
        <v>1</v>
      </c>
      <c r="W45" s="137">
        <v>686</v>
      </c>
      <c r="X45" s="157">
        <v>1961.1</v>
      </c>
      <c r="Y45" s="144">
        <v>1</v>
      </c>
      <c r="Z45" s="137">
        <v>13.452999999999999</v>
      </c>
      <c r="AA45" s="146">
        <v>0.70694287551966495</v>
      </c>
      <c r="AB45" s="146">
        <v>2.3065828912249899E-5</v>
      </c>
    </row>
    <row r="46" spans="1:28" x14ac:dyDescent="0.2">
      <c r="A46" s="188">
        <v>1038</v>
      </c>
      <c r="B46" s="2">
        <v>1319</v>
      </c>
      <c r="C46" s="2" t="s">
        <v>2139</v>
      </c>
      <c r="D46" s="2" t="s">
        <v>2140</v>
      </c>
      <c r="E46" s="4" t="s">
        <v>252</v>
      </c>
      <c r="F46" s="2" t="s">
        <v>3322</v>
      </c>
      <c r="G46" s="2" t="s">
        <v>3323</v>
      </c>
      <c r="H46" s="2" t="s">
        <v>33</v>
      </c>
      <c r="I46" s="2" t="s">
        <v>30</v>
      </c>
      <c r="J46" s="2" t="s">
        <v>30</v>
      </c>
      <c r="K46" s="4" t="s">
        <v>2880</v>
      </c>
      <c r="L46" s="2" t="s">
        <v>2142</v>
      </c>
      <c r="M46" s="2" t="s">
        <v>278</v>
      </c>
      <c r="N46" s="160" t="s">
        <v>3324</v>
      </c>
      <c r="O46" s="2" t="s">
        <v>257</v>
      </c>
      <c r="P46" s="160" t="s">
        <v>3325</v>
      </c>
      <c r="Q46" s="2" t="s">
        <v>34</v>
      </c>
      <c r="R46" s="2" t="s">
        <v>183</v>
      </c>
      <c r="S46" s="2" t="s">
        <v>2855</v>
      </c>
      <c r="T46" s="160" t="s">
        <v>2857</v>
      </c>
      <c r="U46" s="157">
        <v>35594</v>
      </c>
      <c r="V46" s="137">
        <v>1</v>
      </c>
      <c r="W46" s="137">
        <v>45</v>
      </c>
      <c r="X46" s="157">
        <v>3850.3139999999999</v>
      </c>
      <c r="Y46" s="144">
        <v>1</v>
      </c>
      <c r="Z46" s="137">
        <v>1.7330000000000001</v>
      </c>
      <c r="AA46" s="146">
        <v>9.1047736139219501E-2</v>
      </c>
      <c r="AB46" s="146">
        <v>2.9706664814906901E-6</v>
      </c>
    </row>
    <row r="47" spans="1:28" x14ac:dyDescent="0.2">
      <c r="A47" s="188">
        <v>1038</v>
      </c>
      <c r="B47" s="2">
        <v>1319</v>
      </c>
      <c r="C47" s="2" t="s">
        <v>2384</v>
      </c>
      <c r="D47" s="2" t="s">
        <v>2385</v>
      </c>
      <c r="E47" s="4" t="s">
        <v>252</v>
      </c>
      <c r="F47" s="2" t="s">
        <v>3326</v>
      </c>
      <c r="G47" s="2" t="s">
        <v>3327</v>
      </c>
      <c r="H47" s="2" t="s">
        <v>33</v>
      </c>
      <c r="I47" s="2" t="s">
        <v>30</v>
      </c>
      <c r="J47" s="2" t="s">
        <v>30</v>
      </c>
      <c r="K47" s="4" t="s">
        <v>2880</v>
      </c>
      <c r="L47" s="2" t="s">
        <v>2387</v>
      </c>
      <c r="M47" s="2" t="s">
        <v>306</v>
      </c>
      <c r="N47" s="160" t="s">
        <v>3328</v>
      </c>
      <c r="O47" s="2" t="s">
        <v>257</v>
      </c>
      <c r="P47" s="160" t="s">
        <v>3329</v>
      </c>
      <c r="Q47" s="2" t="s">
        <v>34</v>
      </c>
      <c r="R47" s="2" t="s">
        <v>183</v>
      </c>
      <c r="S47" s="2" t="s">
        <v>2855</v>
      </c>
      <c r="T47" s="160" t="s">
        <v>3329</v>
      </c>
      <c r="U47" s="157">
        <v>1100</v>
      </c>
      <c r="V47" s="2" t="s">
        <v>3330</v>
      </c>
      <c r="W47" s="137">
        <v>1150</v>
      </c>
      <c r="X47" s="157">
        <v>209.33099999999999</v>
      </c>
      <c r="Y47" s="144">
        <v>1</v>
      </c>
      <c r="Z47" s="137">
        <v>2.407</v>
      </c>
      <c r="AA47" s="146">
        <v>0.12650041007767901</v>
      </c>
      <c r="AB47" s="146">
        <v>4.1274011199792302E-6</v>
      </c>
    </row>
    <row r="48" spans="1:28" x14ac:dyDescent="0.2">
      <c r="A48" s="188">
        <v>1038</v>
      </c>
      <c r="B48" s="2">
        <v>1319</v>
      </c>
      <c r="C48" s="2" t="s">
        <v>2571</v>
      </c>
      <c r="D48" s="2" t="s">
        <v>2572</v>
      </c>
      <c r="E48" s="4" t="s">
        <v>252</v>
      </c>
      <c r="F48" s="2" t="s">
        <v>3331</v>
      </c>
      <c r="G48" s="2" t="s">
        <v>3332</v>
      </c>
      <c r="H48" s="2" t="s">
        <v>33</v>
      </c>
      <c r="I48" s="2" t="s">
        <v>30</v>
      </c>
      <c r="J48" s="2" t="s">
        <v>30</v>
      </c>
      <c r="K48" s="4" t="s">
        <v>2880</v>
      </c>
      <c r="L48" s="2" t="s">
        <v>2574</v>
      </c>
      <c r="M48" s="2" t="s">
        <v>278</v>
      </c>
      <c r="N48" s="160" t="s">
        <v>3333</v>
      </c>
      <c r="O48" s="2" t="s">
        <v>257</v>
      </c>
      <c r="P48" s="160" t="s">
        <v>3334</v>
      </c>
      <c r="Q48" s="2" t="s">
        <v>34</v>
      </c>
      <c r="R48" s="2" t="s">
        <v>183</v>
      </c>
      <c r="S48" s="2" t="s">
        <v>2855</v>
      </c>
      <c r="T48" s="160" t="s">
        <v>2857</v>
      </c>
      <c r="U48" s="157">
        <v>4000</v>
      </c>
      <c r="V48" s="137">
        <v>1</v>
      </c>
      <c r="W48" s="137">
        <v>119</v>
      </c>
      <c r="X48" s="157">
        <v>268.12400000000002</v>
      </c>
      <c r="Y48" s="144">
        <v>1</v>
      </c>
      <c r="Z48" s="137">
        <v>0.31900000000000001</v>
      </c>
      <c r="AA48" s="146">
        <v>1.67664999379647E-2</v>
      </c>
      <c r="AB48" s="146">
        <v>5.4705016829267899E-7</v>
      </c>
    </row>
    <row r="49" spans="1:28" x14ac:dyDescent="0.2">
      <c r="A49" s="188">
        <v>1038</v>
      </c>
      <c r="B49" s="2">
        <v>1319</v>
      </c>
      <c r="C49" s="2" t="s">
        <v>849</v>
      </c>
      <c r="D49" s="2" t="s">
        <v>850</v>
      </c>
      <c r="E49" s="4" t="s">
        <v>252</v>
      </c>
      <c r="F49" s="2" t="s">
        <v>3339</v>
      </c>
      <c r="G49" s="2" t="s">
        <v>3340</v>
      </c>
      <c r="H49" s="2" t="s">
        <v>33</v>
      </c>
      <c r="I49" s="2" t="s">
        <v>30</v>
      </c>
      <c r="J49" s="2" t="s">
        <v>30</v>
      </c>
      <c r="K49" s="4" t="s">
        <v>2880</v>
      </c>
      <c r="L49" s="2" t="s">
        <v>1898</v>
      </c>
      <c r="M49" s="2" t="s">
        <v>278</v>
      </c>
      <c r="N49" s="160" t="s">
        <v>314</v>
      </c>
      <c r="O49" s="2" t="s">
        <v>257</v>
      </c>
      <c r="P49" s="160" t="s">
        <v>3341</v>
      </c>
      <c r="Q49" s="2" t="s">
        <v>34</v>
      </c>
      <c r="R49" s="2" t="s">
        <v>183</v>
      </c>
      <c r="S49" s="2" t="s">
        <v>2855</v>
      </c>
      <c r="T49" s="160" t="s">
        <v>3329</v>
      </c>
      <c r="U49" s="157">
        <v>27250</v>
      </c>
      <c r="V49" s="2" t="s">
        <v>3330</v>
      </c>
      <c r="W49" s="137">
        <v>99</v>
      </c>
      <c r="X49" s="157">
        <v>1129.163</v>
      </c>
      <c r="Y49" s="144">
        <v>1</v>
      </c>
      <c r="Z49" s="137">
        <v>1.1180000000000001</v>
      </c>
      <c r="AA49" s="146">
        <v>5.8742478325472497E-2</v>
      </c>
      <c r="AB49" s="146">
        <v>1.9166243862927398E-6</v>
      </c>
    </row>
    <row r="50" spans="1:28" x14ac:dyDescent="0.2">
      <c r="A50" s="188">
        <v>1038</v>
      </c>
      <c r="B50" s="2">
        <v>8563</v>
      </c>
      <c r="C50" s="2" t="s">
        <v>2245</v>
      </c>
      <c r="D50" s="2" t="s">
        <v>2246</v>
      </c>
      <c r="E50" s="4" t="s">
        <v>252</v>
      </c>
      <c r="F50" s="2" t="s">
        <v>3319</v>
      </c>
      <c r="G50" s="2" t="s">
        <v>3320</v>
      </c>
      <c r="H50" s="2" t="s">
        <v>33</v>
      </c>
      <c r="I50" s="2" t="s">
        <v>30</v>
      </c>
      <c r="J50" s="2" t="s">
        <v>30</v>
      </c>
      <c r="K50" s="4" t="s">
        <v>2880</v>
      </c>
      <c r="L50" s="2" t="s">
        <v>2248</v>
      </c>
      <c r="M50" s="2" t="s">
        <v>476</v>
      </c>
      <c r="N50" s="160" t="s">
        <v>1634</v>
      </c>
      <c r="O50" s="2" t="s">
        <v>257</v>
      </c>
      <c r="P50" s="160" t="s">
        <v>3321</v>
      </c>
      <c r="Q50" s="2" t="s">
        <v>34</v>
      </c>
      <c r="R50" s="2" t="s">
        <v>183</v>
      </c>
      <c r="S50" s="2" t="s">
        <v>2855</v>
      </c>
      <c r="T50" s="160" t="s">
        <v>2857</v>
      </c>
      <c r="U50" s="157">
        <v>4008</v>
      </c>
      <c r="V50" s="137">
        <v>1</v>
      </c>
      <c r="W50" s="137">
        <v>84057</v>
      </c>
      <c r="X50" s="157">
        <v>1961.1</v>
      </c>
      <c r="Y50" s="144">
        <v>1</v>
      </c>
      <c r="Z50" s="137">
        <v>1648.442</v>
      </c>
      <c r="AA50" s="146">
        <v>0.49763028335701598</v>
      </c>
      <c r="AB50" s="146">
        <v>1.3741436038889099E-4</v>
      </c>
    </row>
    <row r="51" spans="1:28" x14ac:dyDescent="0.2">
      <c r="A51" s="188">
        <v>1038</v>
      </c>
      <c r="B51" s="2">
        <v>8563</v>
      </c>
      <c r="C51" s="2" t="s">
        <v>2139</v>
      </c>
      <c r="D51" s="2" t="s">
        <v>2140</v>
      </c>
      <c r="E51" s="4" t="s">
        <v>252</v>
      </c>
      <c r="F51" s="2" t="s">
        <v>3322</v>
      </c>
      <c r="G51" s="2" t="s">
        <v>3323</v>
      </c>
      <c r="H51" s="2" t="s">
        <v>33</v>
      </c>
      <c r="I51" s="2" t="s">
        <v>30</v>
      </c>
      <c r="J51" s="2" t="s">
        <v>30</v>
      </c>
      <c r="K51" s="4" t="s">
        <v>2880</v>
      </c>
      <c r="L51" s="2" t="s">
        <v>2142</v>
      </c>
      <c r="M51" s="2" t="s">
        <v>278</v>
      </c>
      <c r="N51" s="160" t="s">
        <v>3324</v>
      </c>
      <c r="O51" s="2" t="s">
        <v>257</v>
      </c>
      <c r="P51" s="160" t="s">
        <v>3325</v>
      </c>
      <c r="Q51" s="2" t="s">
        <v>34</v>
      </c>
      <c r="R51" s="2" t="s">
        <v>183</v>
      </c>
      <c r="S51" s="2" t="s">
        <v>2855</v>
      </c>
      <c r="T51" s="160" t="s">
        <v>2857</v>
      </c>
      <c r="U51" s="157">
        <v>35594</v>
      </c>
      <c r="V51" s="137">
        <v>1</v>
      </c>
      <c r="W51" s="137">
        <v>7338</v>
      </c>
      <c r="X51" s="157">
        <v>3850.3139999999999</v>
      </c>
      <c r="Y51" s="144">
        <v>1</v>
      </c>
      <c r="Z51" s="137">
        <v>282.536</v>
      </c>
      <c r="AA51" s="146">
        <v>8.5291755758774707E-2</v>
      </c>
      <c r="AB51" s="146">
        <v>2.35522484382829E-5</v>
      </c>
    </row>
    <row r="52" spans="1:28" x14ac:dyDescent="0.2">
      <c r="A52" s="188">
        <v>1038</v>
      </c>
      <c r="B52" s="2">
        <v>8563</v>
      </c>
      <c r="C52" s="2" t="s">
        <v>2384</v>
      </c>
      <c r="D52" s="2" t="s">
        <v>2385</v>
      </c>
      <c r="E52" s="4" t="s">
        <v>252</v>
      </c>
      <c r="F52" s="2" t="s">
        <v>3326</v>
      </c>
      <c r="G52" s="2" t="s">
        <v>3327</v>
      </c>
      <c r="H52" s="2" t="s">
        <v>33</v>
      </c>
      <c r="I52" s="2" t="s">
        <v>30</v>
      </c>
      <c r="J52" s="2" t="s">
        <v>30</v>
      </c>
      <c r="K52" s="4" t="s">
        <v>2880</v>
      </c>
      <c r="L52" s="2" t="s">
        <v>2387</v>
      </c>
      <c r="M52" s="2" t="s">
        <v>306</v>
      </c>
      <c r="N52" s="160" t="s">
        <v>3328</v>
      </c>
      <c r="O52" s="2" t="s">
        <v>257</v>
      </c>
      <c r="P52" s="160" t="s">
        <v>3329</v>
      </c>
      <c r="Q52" s="2" t="s">
        <v>34</v>
      </c>
      <c r="R52" s="2" t="s">
        <v>183</v>
      </c>
      <c r="S52" s="2" t="s">
        <v>2855</v>
      </c>
      <c r="T52" s="160" t="s">
        <v>3329</v>
      </c>
      <c r="U52" s="157">
        <v>1100</v>
      </c>
      <c r="V52" s="2" t="s">
        <v>3330</v>
      </c>
      <c r="W52" s="137">
        <v>131500</v>
      </c>
      <c r="X52" s="157">
        <v>209.33099999999999</v>
      </c>
      <c r="Y52" s="144">
        <v>1</v>
      </c>
      <c r="Z52" s="137">
        <v>275.27</v>
      </c>
      <c r="AA52" s="146">
        <v>8.3098379570404599E-2</v>
      </c>
      <c r="AB52" s="146">
        <v>2.2946575117953901E-5</v>
      </c>
    </row>
    <row r="53" spans="1:28" x14ac:dyDescent="0.2">
      <c r="A53" s="188">
        <v>1038</v>
      </c>
      <c r="B53" s="2">
        <v>8563</v>
      </c>
      <c r="C53" s="2" t="s">
        <v>2571</v>
      </c>
      <c r="D53" s="2" t="s">
        <v>2572</v>
      </c>
      <c r="E53" s="4" t="s">
        <v>252</v>
      </c>
      <c r="F53" s="2" t="s">
        <v>3331</v>
      </c>
      <c r="G53" s="2" t="s">
        <v>3332</v>
      </c>
      <c r="H53" s="2" t="s">
        <v>33</v>
      </c>
      <c r="I53" s="2" t="s">
        <v>30</v>
      </c>
      <c r="J53" s="2" t="s">
        <v>30</v>
      </c>
      <c r="K53" s="4" t="s">
        <v>2880</v>
      </c>
      <c r="L53" s="2" t="s">
        <v>2574</v>
      </c>
      <c r="M53" s="2" t="s">
        <v>278</v>
      </c>
      <c r="N53" s="160" t="s">
        <v>3333</v>
      </c>
      <c r="O53" s="2" t="s">
        <v>257</v>
      </c>
      <c r="P53" s="160" t="s">
        <v>3334</v>
      </c>
      <c r="Q53" s="2" t="s">
        <v>34</v>
      </c>
      <c r="R53" s="2" t="s">
        <v>183</v>
      </c>
      <c r="S53" s="2" t="s">
        <v>2855</v>
      </c>
      <c r="T53" s="160" t="s">
        <v>2857</v>
      </c>
      <c r="U53" s="157">
        <v>4000</v>
      </c>
      <c r="V53" s="137">
        <v>1</v>
      </c>
      <c r="W53" s="137">
        <v>14567</v>
      </c>
      <c r="X53" s="157">
        <v>268.12400000000002</v>
      </c>
      <c r="Y53" s="144">
        <v>1</v>
      </c>
      <c r="Z53" s="137">
        <v>39.058</v>
      </c>
      <c r="AA53" s="146">
        <v>1.17906644431059E-2</v>
      </c>
      <c r="AB53" s="146">
        <v>3.2558440818342499E-6</v>
      </c>
    </row>
    <row r="54" spans="1:28" x14ac:dyDescent="0.2">
      <c r="A54" s="188">
        <v>1038</v>
      </c>
      <c r="B54" s="2">
        <v>8563</v>
      </c>
      <c r="C54" s="2" t="s">
        <v>334</v>
      </c>
      <c r="D54" s="2" t="s">
        <v>335</v>
      </c>
      <c r="E54" s="4" t="s">
        <v>252</v>
      </c>
      <c r="F54" s="2" t="s">
        <v>3335</v>
      </c>
      <c r="G54" s="2" t="s">
        <v>3336</v>
      </c>
      <c r="H54" s="2" t="s">
        <v>33</v>
      </c>
      <c r="I54" s="2" t="s">
        <v>30</v>
      </c>
      <c r="J54" s="2" t="s">
        <v>30</v>
      </c>
      <c r="K54" s="4" t="s">
        <v>2880</v>
      </c>
      <c r="L54" s="2" t="s">
        <v>3337</v>
      </c>
      <c r="M54" s="2" t="s">
        <v>338</v>
      </c>
      <c r="N54" s="160" t="s">
        <v>3338</v>
      </c>
      <c r="O54" s="2" t="s">
        <v>257</v>
      </c>
      <c r="P54" s="160" t="s">
        <v>2866</v>
      </c>
      <c r="Q54" s="2" t="s">
        <v>34</v>
      </c>
      <c r="R54" s="2" t="s">
        <v>183</v>
      </c>
      <c r="S54" s="2" t="s">
        <v>2855</v>
      </c>
      <c r="T54" s="160" t="s">
        <v>2857</v>
      </c>
      <c r="U54" s="157">
        <v>16000</v>
      </c>
      <c r="V54" s="137">
        <v>1</v>
      </c>
      <c r="W54" s="137">
        <v>24697</v>
      </c>
      <c r="X54" s="157">
        <v>1431.4659999999999</v>
      </c>
      <c r="Y54" s="144">
        <v>1</v>
      </c>
      <c r="Z54" s="137">
        <v>353.529</v>
      </c>
      <c r="AA54" s="146">
        <v>0.10672307302931899</v>
      </c>
      <c r="AB54" s="146">
        <v>2.9470237864401499E-5</v>
      </c>
    </row>
    <row r="55" spans="1:28" x14ac:dyDescent="0.2">
      <c r="A55" s="188">
        <v>1038</v>
      </c>
      <c r="B55" s="2">
        <v>8563</v>
      </c>
      <c r="C55" s="2" t="s">
        <v>849</v>
      </c>
      <c r="D55" s="2" t="s">
        <v>850</v>
      </c>
      <c r="E55" s="4" t="s">
        <v>252</v>
      </c>
      <c r="F55" s="2" t="s">
        <v>3339</v>
      </c>
      <c r="G55" s="2" t="s">
        <v>3340</v>
      </c>
      <c r="H55" s="2" t="s">
        <v>33</v>
      </c>
      <c r="I55" s="2" t="s">
        <v>30</v>
      </c>
      <c r="J55" s="2" t="s">
        <v>30</v>
      </c>
      <c r="K55" s="4" t="s">
        <v>2880</v>
      </c>
      <c r="L55" s="2" t="s">
        <v>1898</v>
      </c>
      <c r="M55" s="2" t="s">
        <v>278</v>
      </c>
      <c r="N55" s="160" t="s">
        <v>314</v>
      </c>
      <c r="O55" s="2" t="s">
        <v>257</v>
      </c>
      <c r="P55" s="160" t="s">
        <v>3341</v>
      </c>
      <c r="Q55" s="2" t="s">
        <v>34</v>
      </c>
      <c r="R55" s="2" t="s">
        <v>183</v>
      </c>
      <c r="S55" s="2" t="s">
        <v>2855</v>
      </c>
      <c r="T55" s="160" t="s">
        <v>3329</v>
      </c>
      <c r="U55" s="157">
        <v>27250</v>
      </c>
      <c r="V55" s="2" t="s">
        <v>3330</v>
      </c>
      <c r="W55" s="137">
        <v>29325</v>
      </c>
      <c r="X55" s="157">
        <v>1129.163</v>
      </c>
      <c r="Y55" s="144">
        <v>1</v>
      </c>
      <c r="Z55" s="137">
        <v>331.12700000000001</v>
      </c>
      <c r="AA55" s="146">
        <v>9.9960357511249695E-2</v>
      </c>
      <c r="AB55" s="146">
        <v>2.76027988067571E-5</v>
      </c>
    </row>
    <row r="56" spans="1:28" x14ac:dyDescent="0.2">
      <c r="A56" s="188">
        <v>1038</v>
      </c>
      <c r="B56" s="2">
        <v>8563</v>
      </c>
      <c r="C56" s="2" t="s">
        <v>2217</v>
      </c>
      <c r="D56" s="2" t="s">
        <v>2218</v>
      </c>
      <c r="E56" s="4" t="s">
        <v>252</v>
      </c>
      <c r="F56" s="2" t="s">
        <v>3342</v>
      </c>
      <c r="G56" s="2" t="s">
        <v>3343</v>
      </c>
      <c r="H56" s="2" t="s">
        <v>33</v>
      </c>
      <c r="I56" s="2" t="s">
        <v>30</v>
      </c>
      <c r="J56" s="2" t="s">
        <v>30</v>
      </c>
      <c r="K56" s="4" t="s">
        <v>2880</v>
      </c>
      <c r="L56" s="2" t="s">
        <v>2220</v>
      </c>
      <c r="M56" s="2" t="s">
        <v>325</v>
      </c>
      <c r="N56" s="160" t="s">
        <v>97</v>
      </c>
      <c r="O56" s="2" t="s">
        <v>257</v>
      </c>
      <c r="P56" s="160" t="s">
        <v>3344</v>
      </c>
      <c r="Q56" s="2" t="s">
        <v>34</v>
      </c>
      <c r="R56" s="2" t="s">
        <v>183</v>
      </c>
      <c r="S56" s="2" t="s">
        <v>2855</v>
      </c>
      <c r="T56" s="160" t="s">
        <v>2857</v>
      </c>
      <c r="U56" s="157">
        <v>67000</v>
      </c>
      <c r="V56" s="137">
        <v>1</v>
      </c>
      <c r="W56" s="137">
        <v>6300</v>
      </c>
      <c r="X56" s="157">
        <v>6073.3580000000002</v>
      </c>
      <c r="Y56" s="144">
        <v>1</v>
      </c>
      <c r="Z56" s="137">
        <v>382.62200000000001</v>
      </c>
      <c r="AA56" s="146">
        <v>0.11550548633013</v>
      </c>
      <c r="AB56" s="146">
        <v>3.1895391129312497E-5</v>
      </c>
    </row>
    <row r="57" spans="1:28" x14ac:dyDescent="0.2">
      <c r="A57" s="188">
        <v>1039</v>
      </c>
      <c r="B57" s="2">
        <v>1039</v>
      </c>
      <c r="C57" s="2" t="s">
        <v>2245</v>
      </c>
      <c r="D57" s="2" t="s">
        <v>2246</v>
      </c>
      <c r="E57" s="4" t="s">
        <v>252</v>
      </c>
      <c r="F57" s="2" t="s">
        <v>3319</v>
      </c>
      <c r="G57" s="2" t="s">
        <v>3320</v>
      </c>
      <c r="H57" s="2" t="s">
        <v>33</v>
      </c>
      <c r="I57" s="2" t="s">
        <v>30</v>
      </c>
      <c r="J57" s="2" t="s">
        <v>30</v>
      </c>
      <c r="K57" s="4" t="s">
        <v>2880</v>
      </c>
      <c r="L57" s="2" t="s">
        <v>2248</v>
      </c>
      <c r="M57" s="2" t="s">
        <v>476</v>
      </c>
      <c r="N57" s="160" t="s">
        <v>1634</v>
      </c>
      <c r="O57" s="2" t="s">
        <v>257</v>
      </c>
      <c r="P57" s="160" t="s">
        <v>3321</v>
      </c>
      <c r="Q57" s="2" t="s">
        <v>34</v>
      </c>
      <c r="R57" s="2" t="s">
        <v>183</v>
      </c>
      <c r="S57" s="2" t="s">
        <v>2855</v>
      </c>
      <c r="T57" s="160" t="s">
        <v>2857</v>
      </c>
      <c r="U57" s="157">
        <v>4008</v>
      </c>
      <c r="V57" s="137">
        <v>1</v>
      </c>
      <c r="W57" s="137">
        <v>890</v>
      </c>
      <c r="X57" s="157">
        <v>1961.1</v>
      </c>
      <c r="Y57" s="144">
        <v>1</v>
      </c>
      <c r="Z57" s="137">
        <v>17.454000000000001</v>
      </c>
      <c r="AA57" s="146">
        <v>0.81897605697047204</v>
      </c>
      <c r="AB57" s="146">
        <v>7.7966455890721406E-5</v>
      </c>
    </row>
    <row r="58" spans="1:28" x14ac:dyDescent="0.2">
      <c r="A58" s="188">
        <v>1039</v>
      </c>
      <c r="B58" s="2">
        <v>1039</v>
      </c>
      <c r="C58" s="2" t="s">
        <v>2139</v>
      </c>
      <c r="D58" s="2" t="s">
        <v>2140</v>
      </c>
      <c r="E58" s="4" t="s">
        <v>252</v>
      </c>
      <c r="F58" s="2" t="s">
        <v>3322</v>
      </c>
      <c r="G58" s="2" t="s">
        <v>3323</v>
      </c>
      <c r="H58" s="2" t="s">
        <v>33</v>
      </c>
      <c r="I58" s="2" t="s">
        <v>30</v>
      </c>
      <c r="J58" s="2" t="s">
        <v>30</v>
      </c>
      <c r="K58" s="4" t="s">
        <v>2880</v>
      </c>
      <c r="L58" s="2" t="s">
        <v>2142</v>
      </c>
      <c r="M58" s="2" t="s">
        <v>278</v>
      </c>
      <c r="N58" s="160" t="s">
        <v>3324</v>
      </c>
      <c r="O58" s="2" t="s">
        <v>257</v>
      </c>
      <c r="P58" s="160" t="s">
        <v>3325</v>
      </c>
      <c r="Q58" s="2" t="s">
        <v>34</v>
      </c>
      <c r="R58" s="2" t="s">
        <v>183</v>
      </c>
      <c r="S58" s="2" t="s">
        <v>2855</v>
      </c>
      <c r="T58" s="160" t="s">
        <v>2857</v>
      </c>
      <c r="U58" s="157">
        <v>35594</v>
      </c>
      <c r="V58" s="137">
        <v>1</v>
      </c>
      <c r="W58" s="137">
        <v>45</v>
      </c>
      <c r="X58" s="157">
        <v>3850.3139999999999</v>
      </c>
      <c r="Y58" s="144">
        <v>1</v>
      </c>
      <c r="Z58" s="137">
        <v>1.7330000000000001</v>
      </c>
      <c r="AA58" s="146">
        <v>8.1299924807494206E-2</v>
      </c>
      <c r="AB58" s="146">
        <v>7.7397464156281208E-6</v>
      </c>
    </row>
    <row r="59" spans="1:28" x14ac:dyDescent="0.2">
      <c r="A59" s="188">
        <v>1039</v>
      </c>
      <c r="B59" s="2">
        <v>1039</v>
      </c>
      <c r="C59" s="2" t="s">
        <v>2384</v>
      </c>
      <c r="D59" s="2" t="s">
        <v>2385</v>
      </c>
      <c r="E59" s="4" t="s">
        <v>252</v>
      </c>
      <c r="F59" s="2" t="s">
        <v>3326</v>
      </c>
      <c r="G59" s="2" t="s">
        <v>3327</v>
      </c>
      <c r="H59" s="2" t="s">
        <v>33</v>
      </c>
      <c r="I59" s="2" t="s">
        <v>30</v>
      </c>
      <c r="J59" s="2" t="s">
        <v>30</v>
      </c>
      <c r="K59" s="4" t="s">
        <v>2880</v>
      </c>
      <c r="L59" s="2" t="s">
        <v>2387</v>
      </c>
      <c r="M59" s="2" t="s">
        <v>306</v>
      </c>
      <c r="N59" s="160" t="s">
        <v>3328</v>
      </c>
      <c r="O59" s="2" t="s">
        <v>257</v>
      </c>
      <c r="P59" s="160" t="s">
        <v>3329</v>
      </c>
      <c r="Q59" s="2" t="s">
        <v>34</v>
      </c>
      <c r="R59" s="2" t="s">
        <v>183</v>
      </c>
      <c r="S59" s="2" t="s">
        <v>2855</v>
      </c>
      <c r="T59" s="160" t="s">
        <v>3329</v>
      </c>
      <c r="U59" s="157">
        <v>1100</v>
      </c>
      <c r="V59" s="2" t="s">
        <v>3330</v>
      </c>
      <c r="W59" s="137">
        <v>900</v>
      </c>
      <c r="X59" s="157">
        <v>209.33099999999999</v>
      </c>
      <c r="Y59" s="144">
        <v>1</v>
      </c>
      <c r="Z59" s="137">
        <v>1.8839999999999999</v>
      </c>
      <c r="AA59" s="146">
        <v>8.8401084846840006E-2</v>
      </c>
      <c r="AB59" s="146">
        <v>8.4157762900894799E-6</v>
      </c>
    </row>
    <row r="60" spans="1:28" x14ac:dyDescent="0.2">
      <c r="A60" s="188">
        <v>1039</v>
      </c>
      <c r="B60" s="2">
        <v>1039</v>
      </c>
      <c r="C60" s="2" t="s">
        <v>2571</v>
      </c>
      <c r="D60" s="2" t="s">
        <v>2572</v>
      </c>
      <c r="E60" s="4" t="s">
        <v>252</v>
      </c>
      <c r="F60" s="2" t="s">
        <v>3331</v>
      </c>
      <c r="G60" s="2" t="s">
        <v>3332</v>
      </c>
      <c r="H60" s="2" t="s">
        <v>33</v>
      </c>
      <c r="I60" s="2" t="s">
        <v>30</v>
      </c>
      <c r="J60" s="2" t="s">
        <v>30</v>
      </c>
      <c r="K60" s="4" t="s">
        <v>2880</v>
      </c>
      <c r="L60" s="2" t="s">
        <v>2574</v>
      </c>
      <c r="M60" s="2" t="s">
        <v>278</v>
      </c>
      <c r="N60" s="160" t="s">
        <v>3333</v>
      </c>
      <c r="O60" s="2" t="s">
        <v>257</v>
      </c>
      <c r="P60" s="160" t="s">
        <v>3334</v>
      </c>
      <c r="Q60" s="2" t="s">
        <v>34</v>
      </c>
      <c r="R60" s="2" t="s">
        <v>183</v>
      </c>
      <c r="S60" s="2" t="s">
        <v>2855</v>
      </c>
      <c r="T60" s="160" t="s">
        <v>2857</v>
      </c>
      <c r="U60" s="157">
        <v>4000</v>
      </c>
      <c r="V60" s="137">
        <v>1</v>
      </c>
      <c r="W60" s="137">
        <v>90</v>
      </c>
      <c r="X60" s="157">
        <v>268.12400000000002</v>
      </c>
      <c r="Y60" s="144">
        <v>1</v>
      </c>
      <c r="Z60" s="137">
        <v>0.24099999999999999</v>
      </c>
      <c r="AA60" s="146">
        <v>1.13229333751936E-2</v>
      </c>
      <c r="AB60" s="146">
        <v>1.0779423623399601E-6</v>
      </c>
    </row>
    <row r="61" spans="1:28" x14ac:dyDescent="0.2">
      <c r="A61" s="188">
        <v>1039</v>
      </c>
      <c r="B61" s="2">
        <v>8056</v>
      </c>
      <c r="C61" s="2" t="s">
        <v>2245</v>
      </c>
      <c r="D61" s="2" t="s">
        <v>2246</v>
      </c>
      <c r="E61" s="4" t="s">
        <v>252</v>
      </c>
      <c r="F61" s="2" t="s">
        <v>3319</v>
      </c>
      <c r="G61" s="2" t="s">
        <v>3320</v>
      </c>
      <c r="H61" s="2" t="s">
        <v>33</v>
      </c>
      <c r="I61" s="2" t="s">
        <v>30</v>
      </c>
      <c r="J61" s="2" t="s">
        <v>30</v>
      </c>
      <c r="K61" s="4" t="s">
        <v>2880</v>
      </c>
      <c r="L61" s="2" t="s">
        <v>2248</v>
      </c>
      <c r="M61" s="2" t="s">
        <v>476</v>
      </c>
      <c r="N61" s="160" t="s">
        <v>1634</v>
      </c>
      <c r="O61" s="2" t="s">
        <v>257</v>
      </c>
      <c r="P61" s="160" t="s">
        <v>3321</v>
      </c>
      <c r="Q61" s="2" t="s">
        <v>34</v>
      </c>
      <c r="R61" s="2" t="s">
        <v>183</v>
      </c>
      <c r="S61" s="2" t="s">
        <v>2855</v>
      </c>
      <c r="T61" s="160" t="s">
        <v>2857</v>
      </c>
      <c r="U61" s="157">
        <v>4008</v>
      </c>
      <c r="V61" s="137">
        <v>1</v>
      </c>
      <c r="W61" s="137">
        <v>2598</v>
      </c>
      <c r="X61" s="157">
        <v>1961.1</v>
      </c>
      <c r="Y61" s="144">
        <v>1</v>
      </c>
      <c r="Z61" s="137">
        <v>50.948999999999998</v>
      </c>
      <c r="AA61" s="146">
        <v>0.76809073005633199</v>
      </c>
      <c r="AB61" s="146">
        <v>1.54440240655568E-4</v>
      </c>
    </row>
    <row r="62" spans="1:28" x14ac:dyDescent="0.2">
      <c r="A62" s="188">
        <v>1039</v>
      </c>
      <c r="B62" s="2">
        <v>8056</v>
      </c>
      <c r="C62" s="2" t="s">
        <v>2139</v>
      </c>
      <c r="D62" s="2" t="s">
        <v>2140</v>
      </c>
      <c r="E62" s="4" t="s">
        <v>252</v>
      </c>
      <c r="F62" s="2" t="s">
        <v>3322</v>
      </c>
      <c r="G62" s="2" t="s">
        <v>3323</v>
      </c>
      <c r="H62" s="2" t="s">
        <v>33</v>
      </c>
      <c r="I62" s="2" t="s">
        <v>30</v>
      </c>
      <c r="J62" s="2" t="s">
        <v>30</v>
      </c>
      <c r="K62" s="4" t="s">
        <v>2880</v>
      </c>
      <c r="L62" s="2" t="s">
        <v>2142</v>
      </c>
      <c r="M62" s="2" t="s">
        <v>278</v>
      </c>
      <c r="N62" s="160" t="s">
        <v>3324</v>
      </c>
      <c r="O62" s="2" t="s">
        <v>257</v>
      </c>
      <c r="P62" s="160" t="s">
        <v>3325</v>
      </c>
      <c r="Q62" s="2" t="s">
        <v>34</v>
      </c>
      <c r="R62" s="2" t="s">
        <v>183</v>
      </c>
      <c r="S62" s="2" t="s">
        <v>2855</v>
      </c>
      <c r="T62" s="160" t="s">
        <v>2857</v>
      </c>
      <c r="U62" s="157">
        <v>35594</v>
      </c>
      <c r="V62" s="137">
        <v>1</v>
      </c>
      <c r="W62" s="137">
        <v>159</v>
      </c>
      <c r="X62" s="157">
        <v>3850.3139999999999</v>
      </c>
      <c r="Y62" s="144">
        <v>1</v>
      </c>
      <c r="Z62" s="137">
        <v>6.1219999999999999</v>
      </c>
      <c r="AA62" s="146">
        <v>9.2292611073405306E-2</v>
      </c>
      <c r="AB62" s="146">
        <v>1.8557303853754399E-5</v>
      </c>
    </row>
    <row r="63" spans="1:28" x14ac:dyDescent="0.2">
      <c r="A63" s="188">
        <v>1039</v>
      </c>
      <c r="B63" s="2">
        <v>8056</v>
      </c>
      <c r="C63" s="2" t="s">
        <v>2384</v>
      </c>
      <c r="D63" s="2" t="s">
        <v>2385</v>
      </c>
      <c r="E63" s="4" t="s">
        <v>252</v>
      </c>
      <c r="F63" s="2" t="s">
        <v>3326</v>
      </c>
      <c r="G63" s="2" t="s">
        <v>3327</v>
      </c>
      <c r="H63" s="2" t="s">
        <v>33</v>
      </c>
      <c r="I63" s="2" t="s">
        <v>30</v>
      </c>
      <c r="J63" s="2" t="s">
        <v>30</v>
      </c>
      <c r="K63" s="4" t="s">
        <v>2880</v>
      </c>
      <c r="L63" s="2" t="s">
        <v>2387</v>
      </c>
      <c r="M63" s="2" t="s">
        <v>306</v>
      </c>
      <c r="N63" s="160" t="s">
        <v>3328</v>
      </c>
      <c r="O63" s="2" t="s">
        <v>257</v>
      </c>
      <c r="P63" s="160" t="s">
        <v>3329</v>
      </c>
      <c r="Q63" s="2" t="s">
        <v>34</v>
      </c>
      <c r="R63" s="2" t="s">
        <v>183</v>
      </c>
      <c r="S63" s="2" t="s">
        <v>2855</v>
      </c>
      <c r="T63" s="160" t="s">
        <v>3329</v>
      </c>
      <c r="U63" s="157">
        <v>1100</v>
      </c>
      <c r="V63" s="2" t="s">
        <v>3330</v>
      </c>
      <c r="W63" s="137">
        <v>2100</v>
      </c>
      <c r="X63" s="157">
        <v>209.33099999999999</v>
      </c>
      <c r="Y63" s="144">
        <v>1</v>
      </c>
      <c r="Z63" s="137">
        <v>4.3959999999999999</v>
      </c>
      <c r="AA63" s="146">
        <v>6.6271463037781794E-2</v>
      </c>
      <c r="AB63" s="146">
        <v>1.3325223570138601E-5</v>
      </c>
    </row>
    <row r="64" spans="1:28" x14ac:dyDescent="0.2">
      <c r="A64" s="188">
        <v>1039</v>
      </c>
      <c r="B64" s="2">
        <v>8056</v>
      </c>
      <c r="C64" s="2" t="s">
        <v>2571</v>
      </c>
      <c r="D64" s="2" t="s">
        <v>2572</v>
      </c>
      <c r="E64" s="4" t="s">
        <v>252</v>
      </c>
      <c r="F64" s="2" t="s">
        <v>3331</v>
      </c>
      <c r="G64" s="2" t="s">
        <v>3332</v>
      </c>
      <c r="H64" s="2" t="s">
        <v>33</v>
      </c>
      <c r="I64" s="2" t="s">
        <v>30</v>
      </c>
      <c r="J64" s="2" t="s">
        <v>30</v>
      </c>
      <c r="K64" s="4" t="s">
        <v>2880</v>
      </c>
      <c r="L64" s="2" t="s">
        <v>2574</v>
      </c>
      <c r="M64" s="2" t="s">
        <v>278</v>
      </c>
      <c r="N64" s="160" t="s">
        <v>3333</v>
      </c>
      <c r="O64" s="2" t="s">
        <v>257</v>
      </c>
      <c r="P64" s="160" t="s">
        <v>3334</v>
      </c>
      <c r="Q64" s="2" t="s">
        <v>34</v>
      </c>
      <c r="R64" s="2" t="s">
        <v>183</v>
      </c>
      <c r="S64" s="2" t="s">
        <v>2855</v>
      </c>
      <c r="T64" s="160" t="s">
        <v>2857</v>
      </c>
      <c r="U64" s="157">
        <v>4000</v>
      </c>
      <c r="V64" s="137">
        <v>1</v>
      </c>
      <c r="W64" s="137">
        <v>210</v>
      </c>
      <c r="X64" s="157">
        <v>268.12400000000002</v>
      </c>
      <c r="Y64" s="144">
        <v>1</v>
      </c>
      <c r="Z64" s="137">
        <v>0.56299999999999994</v>
      </c>
      <c r="AA64" s="146">
        <v>8.4884406334322891E-3</v>
      </c>
      <c r="AB64" s="146">
        <v>1.7067733835579999E-6</v>
      </c>
    </row>
    <row r="65" spans="1:28" x14ac:dyDescent="0.2">
      <c r="A65" s="188">
        <v>1039</v>
      </c>
      <c r="B65" s="2">
        <v>8056</v>
      </c>
      <c r="C65" s="2" t="s">
        <v>849</v>
      </c>
      <c r="D65" s="2" t="s">
        <v>850</v>
      </c>
      <c r="E65" s="4" t="s">
        <v>252</v>
      </c>
      <c r="F65" s="2" t="s">
        <v>3339</v>
      </c>
      <c r="G65" s="2" t="s">
        <v>3340</v>
      </c>
      <c r="H65" s="2" t="s">
        <v>33</v>
      </c>
      <c r="I65" s="2" t="s">
        <v>30</v>
      </c>
      <c r="J65" s="2" t="s">
        <v>30</v>
      </c>
      <c r="K65" s="4" t="s">
        <v>2880</v>
      </c>
      <c r="L65" s="2" t="s">
        <v>1898</v>
      </c>
      <c r="M65" s="2" t="s">
        <v>278</v>
      </c>
      <c r="N65" s="160" t="s">
        <v>314</v>
      </c>
      <c r="O65" s="2" t="s">
        <v>257</v>
      </c>
      <c r="P65" s="160" t="s">
        <v>3341</v>
      </c>
      <c r="Q65" s="2" t="s">
        <v>34</v>
      </c>
      <c r="R65" s="2" t="s">
        <v>183</v>
      </c>
      <c r="S65" s="2" t="s">
        <v>2855</v>
      </c>
      <c r="T65" s="160" t="s">
        <v>3329</v>
      </c>
      <c r="U65" s="157">
        <v>27250</v>
      </c>
      <c r="V65" s="2" t="s">
        <v>3330</v>
      </c>
      <c r="W65" s="137">
        <v>381</v>
      </c>
      <c r="X65" s="157">
        <v>1129.163</v>
      </c>
      <c r="Y65" s="144">
        <v>1</v>
      </c>
      <c r="Z65" s="137">
        <v>4.3019999999999996</v>
      </c>
      <c r="AA65" s="146">
        <v>6.4856755199048197E-2</v>
      </c>
      <c r="AB65" s="146">
        <v>1.30407678274488E-5</v>
      </c>
    </row>
    <row r="66" spans="1:28" x14ac:dyDescent="0.2">
      <c r="A66" s="188">
        <v>11389</v>
      </c>
      <c r="B66" s="2">
        <v>11390</v>
      </c>
      <c r="C66" s="2" t="s">
        <v>2245</v>
      </c>
      <c r="D66" s="2" t="s">
        <v>2246</v>
      </c>
      <c r="E66" s="4" t="s">
        <v>252</v>
      </c>
      <c r="F66" s="2" t="s">
        <v>3319</v>
      </c>
      <c r="G66" s="2" t="s">
        <v>3320</v>
      </c>
      <c r="H66" s="2" t="s">
        <v>33</v>
      </c>
      <c r="I66" s="2" t="s">
        <v>30</v>
      </c>
      <c r="J66" s="2" t="s">
        <v>30</v>
      </c>
      <c r="K66" s="4" t="s">
        <v>2880</v>
      </c>
      <c r="L66" s="2" t="s">
        <v>2248</v>
      </c>
      <c r="M66" s="2" t="s">
        <v>476</v>
      </c>
      <c r="N66" s="160" t="s">
        <v>1634</v>
      </c>
      <c r="O66" s="2" t="s">
        <v>257</v>
      </c>
      <c r="P66" s="160" t="s">
        <v>3321</v>
      </c>
      <c r="Q66" s="2" t="s">
        <v>34</v>
      </c>
      <c r="R66" s="2" t="s">
        <v>183</v>
      </c>
      <c r="S66" s="2" t="s">
        <v>2855</v>
      </c>
      <c r="T66" s="160" t="s">
        <v>2857</v>
      </c>
      <c r="U66" s="157">
        <v>4008</v>
      </c>
      <c r="V66" s="137">
        <v>1</v>
      </c>
      <c r="W66" s="137">
        <v>13109</v>
      </c>
      <c r="X66" s="157">
        <v>1961.1</v>
      </c>
      <c r="Y66" s="144">
        <v>1</v>
      </c>
      <c r="Z66" s="137">
        <v>257.08100000000002</v>
      </c>
      <c r="AA66" s="146">
        <v>0.65056204316594102</v>
      </c>
      <c r="AB66" s="146">
        <v>7.0785156334333995E-5</v>
      </c>
    </row>
    <row r="67" spans="1:28" x14ac:dyDescent="0.2">
      <c r="A67" s="188">
        <v>11389</v>
      </c>
      <c r="B67" s="2">
        <v>11390</v>
      </c>
      <c r="C67" s="2" t="s">
        <v>2139</v>
      </c>
      <c r="D67" s="2" t="s">
        <v>2140</v>
      </c>
      <c r="E67" s="4" t="s">
        <v>252</v>
      </c>
      <c r="F67" s="2" t="s">
        <v>3322</v>
      </c>
      <c r="G67" s="2" t="s">
        <v>3323</v>
      </c>
      <c r="H67" s="2" t="s">
        <v>33</v>
      </c>
      <c r="I67" s="2" t="s">
        <v>30</v>
      </c>
      <c r="J67" s="2" t="s">
        <v>30</v>
      </c>
      <c r="K67" s="4" t="s">
        <v>2880</v>
      </c>
      <c r="L67" s="2" t="s">
        <v>2142</v>
      </c>
      <c r="M67" s="2" t="s">
        <v>278</v>
      </c>
      <c r="N67" s="160" t="s">
        <v>3324</v>
      </c>
      <c r="O67" s="2" t="s">
        <v>257</v>
      </c>
      <c r="P67" s="160" t="s">
        <v>3325</v>
      </c>
      <c r="Q67" s="2" t="s">
        <v>34</v>
      </c>
      <c r="R67" s="2" t="s">
        <v>183</v>
      </c>
      <c r="S67" s="2" t="s">
        <v>2855</v>
      </c>
      <c r="T67" s="160" t="s">
        <v>2857</v>
      </c>
      <c r="U67" s="157">
        <v>35594</v>
      </c>
      <c r="V67" s="137">
        <v>1</v>
      </c>
      <c r="W67" s="137">
        <v>1218</v>
      </c>
      <c r="X67" s="157">
        <v>3850.3139999999999</v>
      </c>
      <c r="Y67" s="144">
        <v>1</v>
      </c>
      <c r="Z67" s="137">
        <v>46.896999999999998</v>
      </c>
      <c r="AA67" s="146">
        <v>0.11867599383261999</v>
      </c>
      <c r="AB67" s="146">
        <v>1.2912678913288101E-5</v>
      </c>
    </row>
    <row r="68" spans="1:28" x14ac:dyDescent="0.2">
      <c r="A68" s="188">
        <v>11389</v>
      </c>
      <c r="B68" s="2">
        <v>11390</v>
      </c>
      <c r="C68" s="2" t="s">
        <v>2384</v>
      </c>
      <c r="D68" s="2" t="s">
        <v>2385</v>
      </c>
      <c r="E68" s="4" t="s">
        <v>252</v>
      </c>
      <c r="F68" s="2" t="s">
        <v>3326</v>
      </c>
      <c r="G68" s="2" t="s">
        <v>3327</v>
      </c>
      <c r="H68" s="2" t="s">
        <v>33</v>
      </c>
      <c r="I68" s="2" t="s">
        <v>30</v>
      </c>
      <c r="J68" s="2" t="s">
        <v>30</v>
      </c>
      <c r="K68" s="4" t="s">
        <v>2880</v>
      </c>
      <c r="L68" s="2" t="s">
        <v>2387</v>
      </c>
      <c r="M68" s="2" t="s">
        <v>306</v>
      </c>
      <c r="N68" s="160" t="s">
        <v>3328</v>
      </c>
      <c r="O68" s="2" t="s">
        <v>257</v>
      </c>
      <c r="P68" s="160" t="s">
        <v>3329</v>
      </c>
      <c r="Q68" s="2" t="s">
        <v>34</v>
      </c>
      <c r="R68" s="2" t="s">
        <v>183</v>
      </c>
      <c r="S68" s="2" t="s">
        <v>2855</v>
      </c>
      <c r="T68" s="160" t="s">
        <v>3329</v>
      </c>
      <c r="U68" s="157">
        <v>1100</v>
      </c>
      <c r="V68" s="2" t="s">
        <v>3330</v>
      </c>
      <c r="W68" s="137">
        <v>29050</v>
      </c>
      <c r="X68" s="157">
        <v>209.33099999999999</v>
      </c>
      <c r="Y68" s="144">
        <v>1</v>
      </c>
      <c r="Z68" s="137">
        <v>60.811</v>
      </c>
      <c r="AA68" s="146">
        <v>0.15388602471928101</v>
      </c>
      <c r="AB68" s="146">
        <v>1.6743747090460099E-5</v>
      </c>
    </row>
    <row r="69" spans="1:28" x14ac:dyDescent="0.2">
      <c r="A69" s="188">
        <v>11389</v>
      </c>
      <c r="B69" s="2">
        <v>11390</v>
      </c>
      <c r="C69" s="2" t="s">
        <v>2571</v>
      </c>
      <c r="D69" s="2" t="s">
        <v>2572</v>
      </c>
      <c r="E69" s="4" t="s">
        <v>252</v>
      </c>
      <c r="F69" s="2" t="s">
        <v>3331</v>
      </c>
      <c r="G69" s="2" t="s">
        <v>3332</v>
      </c>
      <c r="H69" s="2" t="s">
        <v>33</v>
      </c>
      <c r="I69" s="2" t="s">
        <v>30</v>
      </c>
      <c r="J69" s="2" t="s">
        <v>30</v>
      </c>
      <c r="K69" s="4" t="s">
        <v>2880</v>
      </c>
      <c r="L69" s="2" t="s">
        <v>2574</v>
      </c>
      <c r="M69" s="2" t="s">
        <v>278</v>
      </c>
      <c r="N69" s="160" t="s">
        <v>3333</v>
      </c>
      <c r="O69" s="2" t="s">
        <v>257</v>
      </c>
      <c r="P69" s="160" t="s">
        <v>3334</v>
      </c>
      <c r="Q69" s="2" t="s">
        <v>34</v>
      </c>
      <c r="R69" s="2" t="s">
        <v>183</v>
      </c>
      <c r="S69" s="2" t="s">
        <v>2855</v>
      </c>
      <c r="T69" s="160" t="s">
        <v>2857</v>
      </c>
      <c r="U69" s="157">
        <v>4000</v>
      </c>
      <c r="V69" s="137">
        <v>1</v>
      </c>
      <c r="W69" s="137">
        <v>2739</v>
      </c>
      <c r="X69" s="157">
        <v>268.12400000000002</v>
      </c>
      <c r="Y69" s="144">
        <v>1</v>
      </c>
      <c r="Z69" s="137">
        <v>7.3440000000000003</v>
      </c>
      <c r="AA69" s="146">
        <v>1.85843096749733E-2</v>
      </c>
      <c r="AB69" s="146">
        <v>2.0220873312971798E-6</v>
      </c>
    </row>
    <row r="70" spans="1:28" x14ac:dyDescent="0.2">
      <c r="A70" s="188">
        <v>11389</v>
      </c>
      <c r="B70" s="2">
        <v>11390</v>
      </c>
      <c r="C70" s="2" t="s">
        <v>849</v>
      </c>
      <c r="D70" s="2" t="s">
        <v>850</v>
      </c>
      <c r="E70" s="4" t="s">
        <v>252</v>
      </c>
      <c r="F70" s="2" t="s">
        <v>3339</v>
      </c>
      <c r="G70" s="2" t="s">
        <v>3340</v>
      </c>
      <c r="H70" s="2" t="s">
        <v>33</v>
      </c>
      <c r="I70" s="2" t="s">
        <v>30</v>
      </c>
      <c r="J70" s="2" t="s">
        <v>30</v>
      </c>
      <c r="K70" s="4" t="s">
        <v>2880</v>
      </c>
      <c r="L70" s="2" t="s">
        <v>1898</v>
      </c>
      <c r="M70" s="2" t="s">
        <v>278</v>
      </c>
      <c r="N70" s="160" t="s">
        <v>314</v>
      </c>
      <c r="O70" s="2" t="s">
        <v>257</v>
      </c>
      <c r="P70" s="160" t="s">
        <v>3341</v>
      </c>
      <c r="Q70" s="2" t="s">
        <v>34</v>
      </c>
      <c r="R70" s="2" t="s">
        <v>183</v>
      </c>
      <c r="S70" s="2" t="s">
        <v>2855</v>
      </c>
      <c r="T70" s="160" t="s">
        <v>3329</v>
      </c>
      <c r="U70" s="157">
        <v>27250</v>
      </c>
      <c r="V70" s="2" t="s">
        <v>3330</v>
      </c>
      <c r="W70" s="137">
        <v>2040</v>
      </c>
      <c r="X70" s="157">
        <v>1129.163</v>
      </c>
      <c r="Y70" s="144">
        <v>1</v>
      </c>
      <c r="Z70" s="137">
        <v>23.035</v>
      </c>
      <c r="AA70" s="146">
        <v>5.8291628607184003E-2</v>
      </c>
      <c r="AB70" s="146">
        <v>6.3424881412732104E-6</v>
      </c>
    </row>
    <row r="71" spans="1:28" x14ac:dyDescent="0.2">
      <c r="A71" s="188">
        <v>11389</v>
      </c>
      <c r="B71" s="2">
        <v>11391</v>
      </c>
      <c r="C71" s="2" t="s">
        <v>2245</v>
      </c>
      <c r="D71" s="2" t="s">
        <v>2246</v>
      </c>
      <c r="E71" s="4" t="s">
        <v>252</v>
      </c>
      <c r="F71" s="2" t="s">
        <v>3319</v>
      </c>
      <c r="G71" s="2" t="s">
        <v>3320</v>
      </c>
      <c r="H71" s="2" t="s">
        <v>33</v>
      </c>
      <c r="I71" s="2" t="s">
        <v>30</v>
      </c>
      <c r="J71" s="2" t="s">
        <v>30</v>
      </c>
      <c r="K71" s="4" t="s">
        <v>2880</v>
      </c>
      <c r="L71" s="2" t="s">
        <v>2248</v>
      </c>
      <c r="M71" s="2" t="s">
        <v>476</v>
      </c>
      <c r="N71" s="160" t="s">
        <v>1634</v>
      </c>
      <c r="O71" s="2" t="s">
        <v>257</v>
      </c>
      <c r="P71" s="160" t="s">
        <v>3321</v>
      </c>
      <c r="Q71" s="2" t="s">
        <v>34</v>
      </c>
      <c r="R71" s="2" t="s">
        <v>183</v>
      </c>
      <c r="S71" s="2" t="s">
        <v>2855</v>
      </c>
      <c r="T71" s="160" t="s">
        <v>2857</v>
      </c>
      <c r="U71" s="157">
        <v>4008</v>
      </c>
      <c r="V71" s="137">
        <v>1</v>
      </c>
      <c r="W71" s="137">
        <v>304</v>
      </c>
      <c r="X71" s="157">
        <v>1961.1</v>
      </c>
      <c r="Y71" s="144">
        <v>1</v>
      </c>
      <c r="Z71" s="137">
        <v>5.9619999999999997</v>
      </c>
      <c r="AA71" s="146">
        <v>0.79853612607782498</v>
      </c>
      <c r="AB71" s="146">
        <v>6.2654440052716001E-5</v>
      </c>
    </row>
    <row r="72" spans="1:28" x14ac:dyDescent="0.2">
      <c r="A72" s="188">
        <v>11389</v>
      </c>
      <c r="B72" s="2">
        <v>11391</v>
      </c>
      <c r="C72" s="2" t="s">
        <v>2384</v>
      </c>
      <c r="D72" s="2" t="s">
        <v>2385</v>
      </c>
      <c r="E72" s="4" t="s">
        <v>252</v>
      </c>
      <c r="F72" s="2" t="s">
        <v>3326</v>
      </c>
      <c r="G72" s="2" t="s">
        <v>3327</v>
      </c>
      <c r="H72" s="2" t="s">
        <v>33</v>
      </c>
      <c r="I72" s="2" t="s">
        <v>30</v>
      </c>
      <c r="J72" s="2" t="s">
        <v>30</v>
      </c>
      <c r="K72" s="4" t="s">
        <v>2880</v>
      </c>
      <c r="L72" s="2" t="s">
        <v>2387</v>
      </c>
      <c r="M72" s="2" t="s">
        <v>306</v>
      </c>
      <c r="N72" s="160" t="s">
        <v>3328</v>
      </c>
      <c r="O72" s="2" t="s">
        <v>257</v>
      </c>
      <c r="P72" s="160" t="s">
        <v>3329</v>
      </c>
      <c r="Q72" s="2" t="s">
        <v>34</v>
      </c>
      <c r="R72" s="2" t="s">
        <v>183</v>
      </c>
      <c r="S72" s="2" t="s">
        <v>2855</v>
      </c>
      <c r="T72" s="160" t="s">
        <v>3329</v>
      </c>
      <c r="U72" s="157">
        <v>1100</v>
      </c>
      <c r="V72" s="2" t="s">
        <v>3330</v>
      </c>
      <c r="W72" s="137">
        <v>500</v>
      </c>
      <c r="X72" s="157">
        <v>209.33099999999999</v>
      </c>
      <c r="Y72" s="144">
        <v>1</v>
      </c>
      <c r="Z72" s="137">
        <v>1.0469999999999999</v>
      </c>
      <c r="AA72" s="146">
        <v>0.14019253083503699</v>
      </c>
      <c r="AB72" s="146">
        <v>1.0999733427447101E-5</v>
      </c>
    </row>
    <row r="73" spans="1:28" x14ac:dyDescent="0.2">
      <c r="A73" s="188">
        <v>11389</v>
      </c>
      <c r="B73" s="2">
        <v>11391</v>
      </c>
      <c r="C73" s="2" t="s">
        <v>2571</v>
      </c>
      <c r="D73" s="2" t="s">
        <v>2572</v>
      </c>
      <c r="E73" s="4" t="s">
        <v>252</v>
      </c>
      <c r="F73" s="2" t="s">
        <v>3331</v>
      </c>
      <c r="G73" s="2" t="s">
        <v>3332</v>
      </c>
      <c r="H73" s="2" t="s">
        <v>33</v>
      </c>
      <c r="I73" s="2" t="s">
        <v>30</v>
      </c>
      <c r="J73" s="2" t="s">
        <v>30</v>
      </c>
      <c r="K73" s="4" t="s">
        <v>2880</v>
      </c>
      <c r="L73" s="2" t="s">
        <v>2574</v>
      </c>
      <c r="M73" s="2" t="s">
        <v>278</v>
      </c>
      <c r="N73" s="160" t="s">
        <v>3333</v>
      </c>
      <c r="O73" s="2" t="s">
        <v>257</v>
      </c>
      <c r="P73" s="160" t="s">
        <v>3334</v>
      </c>
      <c r="Q73" s="2" t="s">
        <v>34</v>
      </c>
      <c r="R73" s="2" t="s">
        <v>183</v>
      </c>
      <c r="S73" s="2" t="s">
        <v>2855</v>
      </c>
      <c r="T73" s="160" t="s">
        <v>2857</v>
      </c>
      <c r="U73" s="157">
        <v>4000</v>
      </c>
      <c r="V73" s="137">
        <v>1</v>
      </c>
      <c r="W73" s="137">
        <v>19</v>
      </c>
      <c r="X73" s="157">
        <v>268.12400000000002</v>
      </c>
      <c r="Y73" s="144">
        <v>1</v>
      </c>
      <c r="Z73" s="137">
        <v>5.0999999999999997E-2</v>
      </c>
      <c r="AA73" s="146">
        <v>6.8235413836398003E-3</v>
      </c>
      <c r="AB73" s="146">
        <v>5.3538612794935798E-7</v>
      </c>
    </row>
    <row r="74" spans="1:28" x14ac:dyDescent="0.2">
      <c r="A74" s="188">
        <v>11389</v>
      </c>
      <c r="B74" s="2">
        <v>11391</v>
      </c>
      <c r="C74" s="2" t="s">
        <v>849</v>
      </c>
      <c r="D74" s="2" t="s">
        <v>850</v>
      </c>
      <c r="E74" s="4" t="s">
        <v>252</v>
      </c>
      <c r="F74" s="2" t="s">
        <v>3339</v>
      </c>
      <c r="G74" s="2" t="s">
        <v>3340</v>
      </c>
      <c r="H74" s="2" t="s">
        <v>33</v>
      </c>
      <c r="I74" s="2" t="s">
        <v>30</v>
      </c>
      <c r="J74" s="2" t="s">
        <v>30</v>
      </c>
      <c r="K74" s="4" t="s">
        <v>2880</v>
      </c>
      <c r="L74" s="2" t="s">
        <v>1898</v>
      </c>
      <c r="M74" s="2" t="s">
        <v>278</v>
      </c>
      <c r="N74" s="160" t="s">
        <v>314</v>
      </c>
      <c r="O74" s="2" t="s">
        <v>257</v>
      </c>
      <c r="P74" s="160" t="s">
        <v>3341</v>
      </c>
      <c r="Q74" s="2" t="s">
        <v>34</v>
      </c>
      <c r="R74" s="2" t="s">
        <v>183</v>
      </c>
      <c r="S74" s="2" t="s">
        <v>2855</v>
      </c>
      <c r="T74" s="160" t="s">
        <v>3329</v>
      </c>
      <c r="U74" s="157">
        <v>27250</v>
      </c>
      <c r="V74" s="2" t="s">
        <v>3330</v>
      </c>
      <c r="W74" s="137">
        <v>36</v>
      </c>
      <c r="X74" s="157">
        <v>1129.163</v>
      </c>
      <c r="Y74" s="144">
        <v>1</v>
      </c>
      <c r="Z74" s="137">
        <v>0.40600000000000003</v>
      </c>
      <c r="AA74" s="146">
        <v>5.4447801703498E-2</v>
      </c>
      <c r="AB74" s="146">
        <v>4.2720628615636496E-6</v>
      </c>
    </row>
    <row r="75" spans="1:28" x14ac:dyDescent="0.2">
      <c r="A75" s="188">
        <v>11389</v>
      </c>
      <c r="B75" s="2">
        <v>11392</v>
      </c>
      <c r="C75" s="2" t="s">
        <v>2245</v>
      </c>
      <c r="D75" s="2" t="s">
        <v>2246</v>
      </c>
      <c r="E75" s="4" t="s">
        <v>252</v>
      </c>
      <c r="F75" s="2" t="s">
        <v>3319</v>
      </c>
      <c r="G75" s="2" t="s">
        <v>3320</v>
      </c>
      <c r="H75" s="2" t="s">
        <v>33</v>
      </c>
      <c r="I75" s="2" t="s">
        <v>30</v>
      </c>
      <c r="J75" s="2" t="s">
        <v>30</v>
      </c>
      <c r="K75" s="4" t="s">
        <v>2880</v>
      </c>
      <c r="L75" s="2" t="s">
        <v>2248</v>
      </c>
      <c r="M75" s="2" t="s">
        <v>476</v>
      </c>
      <c r="N75" s="160" t="s">
        <v>1634</v>
      </c>
      <c r="O75" s="2" t="s">
        <v>257</v>
      </c>
      <c r="P75" s="160" t="s">
        <v>3321</v>
      </c>
      <c r="Q75" s="2" t="s">
        <v>34</v>
      </c>
      <c r="R75" s="2" t="s">
        <v>183</v>
      </c>
      <c r="S75" s="2" t="s">
        <v>2855</v>
      </c>
      <c r="T75" s="160" t="s">
        <v>2857</v>
      </c>
      <c r="U75" s="157">
        <v>4008</v>
      </c>
      <c r="V75" s="137">
        <v>1</v>
      </c>
      <c r="W75" s="137">
        <v>696</v>
      </c>
      <c r="X75" s="157">
        <v>1961.1</v>
      </c>
      <c r="Y75" s="144">
        <v>1</v>
      </c>
      <c r="Z75" s="137">
        <v>13.648999999999999</v>
      </c>
      <c r="AA75" s="146">
        <v>0.64631850126464396</v>
      </c>
      <c r="AB75" s="146">
        <v>4.1974659968106798E-5</v>
      </c>
    </row>
    <row r="76" spans="1:28" x14ac:dyDescent="0.2">
      <c r="A76" s="188">
        <v>11389</v>
      </c>
      <c r="B76" s="2">
        <v>11392</v>
      </c>
      <c r="C76" s="2" t="s">
        <v>2139</v>
      </c>
      <c r="D76" s="2" t="s">
        <v>2140</v>
      </c>
      <c r="E76" s="4" t="s">
        <v>252</v>
      </c>
      <c r="F76" s="2" t="s">
        <v>3322</v>
      </c>
      <c r="G76" s="2" t="s">
        <v>3323</v>
      </c>
      <c r="H76" s="2" t="s">
        <v>33</v>
      </c>
      <c r="I76" s="2" t="s">
        <v>30</v>
      </c>
      <c r="J76" s="2" t="s">
        <v>30</v>
      </c>
      <c r="K76" s="4" t="s">
        <v>2880</v>
      </c>
      <c r="L76" s="2" t="s">
        <v>2142</v>
      </c>
      <c r="M76" s="2" t="s">
        <v>278</v>
      </c>
      <c r="N76" s="160" t="s">
        <v>3324</v>
      </c>
      <c r="O76" s="2" t="s">
        <v>257</v>
      </c>
      <c r="P76" s="160" t="s">
        <v>3325</v>
      </c>
      <c r="Q76" s="2" t="s">
        <v>34</v>
      </c>
      <c r="R76" s="2" t="s">
        <v>183</v>
      </c>
      <c r="S76" s="2" t="s">
        <v>2855</v>
      </c>
      <c r="T76" s="160" t="s">
        <v>2857</v>
      </c>
      <c r="U76" s="157">
        <v>35594</v>
      </c>
      <c r="V76" s="137">
        <v>1</v>
      </c>
      <c r="W76" s="137">
        <v>60</v>
      </c>
      <c r="X76" s="157">
        <v>3850.3139999999999</v>
      </c>
      <c r="Y76" s="144">
        <v>1</v>
      </c>
      <c r="Z76" s="137">
        <v>2.31</v>
      </c>
      <c r="AA76" s="146">
        <v>0.109391865960379</v>
      </c>
      <c r="AB76" s="146">
        <v>7.1043709378257301E-6</v>
      </c>
    </row>
    <row r="77" spans="1:28" x14ac:dyDescent="0.2">
      <c r="A77" s="188">
        <v>11389</v>
      </c>
      <c r="B77" s="2">
        <v>11392</v>
      </c>
      <c r="C77" s="2" t="s">
        <v>2384</v>
      </c>
      <c r="D77" s="2" t="s">
        <v>2385</v>
      </c>
      <c r="E77" s="4" t="s">
        <v>252</v>
      </c>
      <c r="F77" s="2" t="s">
        <v>3326</v>
      </c>
      <c r="G77" s="2" t="s">
        <v>3327</v>
      </c>
      <c r="H77" s="2" t="s">
        <v>33</v>
      </c>
      <c r="I77" s="2" t="s">
        <v>30</v>
      </c>
      <c r="J77" s="2" t="s">
        <v>30</v>
      </c>
      <c r="K77" s="4" t="s">
        <v>2880</v>
      </c>
      <c r="L77" s="2" t="s">
        <v>2387</v>
      </c>
      <c r="M77" s="2" t="s">
        <v>306</v>
      </c>
      <c r="N77" s="160" t="s">
        <v>3328</v>
      </c>
      <c r="O77" s="2" t="s">
        <v>257</v>
      </c>
      <c r="P77" s="160" t="s">
        <v>3329</v>
      </c>
      <c r="Q77" s="2" t="s">
        <v>34</v>
      </c>
      <c r="R77" s="2" t="s">
        <v>183</v>
      </c>
      <c r="S77" s="2" t="s">
        <v>2855</v>
      </c>
      <c r="T77" s="160" t="s">
        <v>3329</v>
      </c>
      <c r="U77" s="157">
        <v>1100</v>
      </c>
      <c r="V77" s="2" t="s">
        <v>3330</v>
      </c>
      <c r="W77" s="137">
        <v>1250</v>
      </c>
      <c r="X77" s="157">
        <v>209.33099999999999</v>
      </c>
      <c r="Y77" s="144">
        <v>1</v>
      </c>
      <c r="Z77" s="137">
        <v>2.617</v>
      </c>
      <c r="AA77" s="146">
        <v>0.123902836308679</v>
      </c>
      <c r="AB77" s="146">
        <v>8.0467747913211097E-6</v>
      </c>
    </row>
    <row r="78" spans="1:28" x14ac:dyDescent="0.2">
      <c r="A78" s="188">
        <v>11389</v>
      </c>
      <c r="B78" s="2">
        <v>11392</v>
      </c>
      <c r="C78" s="2" t="s">
        <v>2571</v>
      </c>
      <c r="D78" s="2" t="s">
        <v>2572</v>
      </c>
      <c r="E78" s="4" t="s">
        <v>252</v>
      </c>
      <c r="F78" s="2" t="s">
        <v>3331</v>
      </c>
      <c r="G78" s="2" t="s">
        <v>3332</v>
      </c>
      <c r="H78" s="2" t="s">
        <v>33</v>
      </c>
      <c r="I78" s="2" t="s">
        <v>30</v>
      </c>
      <c r="J78" s="2" t="s">
        <v>30</v>
      </c>
      <c r="K78" s="4" t="s">
        <v>2880</v>
      </c>
      <c r="L78" s="2" t="s">
        <v>2574</v>
      </c>
      <c r="M78" s="2" t="s">
        <v>278</v>
      </c>
      <c r="N78" s="160" t="s">
        <v>3333</v>
      </c>
      <c r="O78" s="2" t="s">
        <v>257</v>
      </c>
      <c r="P78" s="160" t="s">
        <v>3334</v>
      </c>
      <c r="Q78" s="2" t="s">
        <v>34</v>
      </c>
      <c r="R78" s="2" t="s">
        <v>183</v>
      </c>
      <c r="S78" s="2" t="s">
        <v>2855</v>
      </c>
      <c r="T78" s="160" t="s">
        <v>2857</v>
      </c>
      <c r="U78" s="157">
        <v>4000</v>
      </c>
      <c r="V78" s="137">
        <v>1</v>
      </c>
      <c r="W78" s="137">
        <v>127</v>
      </c>
      <c r="X78" s="157">
        <v>268.12400000000002</v>
      </c>
      <c r="Y78" s="144">
        <v>1</v>
      </c>
      <c r="Z78" s="137">
        <v>0.34100000000000003</v>
      </c>
      <c r="AA78" s="146">
        <v>1.6124130828921401E-2</v>
      </c>
      <c r="AB78" s="146">
        <v>1.0471693251871099E-6</v>
      </c>
    </row>
    <row r="79" spans="1:28" x14ac:dyDescent="0.2">
      <c r="A79" s="188">
        <v>11389</v>
      </c>
      <c r="B79" s="2">
        <v>11392</v>
      </c>
      <c r="C79" s="2" t="s">
        <v>849</v>
      </c>
      <c r="D79" s="2" t="s">
        <v>850</v>
      </c>
      <c r="E79" s="4" t="s">
        <v>252</v>
      </c>
      <c r="F79" s="2" t="s">
        <v>3339</v>
      </c>
      <c r="G79" s="2" t="s">
        <v>3340</v>
      </c>
      <c r="H79" s="2" t="s">
        <v>33</v>
      </c>
      <c r="I79" s="2" t="s">
        <v>30</v>
      </c>
      <c r="J79" s="2" t="s">
        <v>30</v>
      </c>
      <c r="K79" s="4" t="s">
        <v>2880</v>
      </c>
      <c r="L79" s="2" t="s">
        <v>1898</v>
      </c>
      <c r="M79" s="2" t="s">
        <v>278</v>
      </c>
      <c r="N79" s="160" t="s">
        <v>314</v>
      </c>
      <c r="O79" s="2" t="s">
        <v>257</v>
      </c>
      <c r="P79" s="160" t="s">
        <v>3341</v>
      </c>
      <c r="Q79" s="2" t="s">
        <v>34</v>
      </c>
      <c r="R79" s="2" t="s">
        <v>183</v>
      </c>
      <c r="S79" s="2" t="s">
        <v>2855</v>
      </c>
      <c r="T79" s="160" t="s">
        <v>3329</v>
      </c>
      <c r="U79" s="157">
        <v>27250</v>
      </c>
      <c r="V79" s="2" t="s">
        <v>3330</v>
      </c>
      <c r="W79" s="137">
        <v>195</v>
      </c>
      <c r="X79" s="157">
        <v>1129.163</v>
      </c>
      <c r="Y79" s="144">
        <v>1</v>
      </c>
      <c r="Z79" s="137">
        <v>2.202</v>
      </c>
      <c r="AA79" s="146">
        <v>0.104262665637377</v>
      </c>
      <c r="AB79" s="146">
        <v>6.7712589519471596E-6</v>
      </c>
    </row>
    <row r="80" spans="1:28" x14ac:dyDescent="0.2">
      <c r="A80" s="188">
        <v>11389</v>
      </c>
      <c r="B80" s="2">
        <v>11394</v>
      </c>
      <c r="C80" s="2" t="s">
        <v>2245</v>
      </c>
      <c r="D80" s="2" t="s">
        <v>2246</v>
      </c>
      <c r="E80" s="4" t="s">
        <v>252</v>
      </c>
      <c r="F80" s="2" t="s">
        <v>3319</v>
      </c>
      <c r="G80" s="2" t="s">
        <v>3320</v>
      </c>
      <c r="H80" s="2" t="s">
        <v>33</v>
      </c>
      <c r="I80" s="2" t="s">
        <v>30</v>
      </c>
      <c r="J80" s="2" t="s">
        <v>30</v>
      </c>
      <c r="K80" s="4" t="s">
        <v>2880</v>
      </c>
      <c r="L80" s="2" t="s">
        <v>2248</v>
      </c>
      <c r="M80" s="2" t="s">
        <v>476</v>
      </c>
      <c r="N80" s="160" t="s">
        <v>1634</v>
      </c>
      <c r="O80" s="2" t="s">
        <v>257</v>
      </c>
      <c r="P80" s="160" t="s">
        <v>3321</v>
      </c>
      <c r="Q80" s="2" t="s">
        <v>34</v>
      </c>
      <c r="R80" s="2" t="s">
        <v>183</v>
      </c>
      <c r="S80" s="2" t="s">
        <v>2855</v>
      </c>
      <c r="T80" s="160" t="s">
        <v>2857</v>
      </c>
      <c r="U80" s="157">
        <v>4008</v>
      </c>
      <c r="V80" s="137">
        <v>1</v>
      </c>
      <c r="W80" s="137">
        <v>20730</v>
      </c>
      <c r="X80" s="157">
        <v>1961.1</v>
      </c>
      <c r="Y80" s="144">
        <v>1</v>
      </c>
      <c r="Z80" s="137">
        <v>406.536</v>
      </c>
      <c r="AA80" s="146">
        <v>0.52193161282148703</v>
      </c>
      <c r="AB80" s="146">
        <v>1.2811057666249601E-4</v>
      </c>
    </row>
    <row r="81" spans="1:28" x14ac:dyDescent="0.2">
      <c r="A81" s="188">
        <v>11389</v>
      </c>
      <c r="B81" s="2">
        <v>11394</v>
      </c>
      <c r="C81" s="2" t="s">
        <v>2139</v>
      </c>
      <c r="D81" s="2" t="s">
        <v>2140</v>
      </c>
      <c r="E81" s="4" t="s">
        <v>252</v>
      </c>
      <c r="F81" s="2" t="s">
        <v>3322</v>
      </c>
      <c r="G81" s="2" t="s">
        <v>3323</v>
      </c>
      <c r="H81" s="2" t="s">
        <v>33</v>
      </c>
      <c r="I81" s="2" t="s">
        <v>30</v>
      </c>
      <c r="J81" s="2" t="s">
        <v>30</v>
      </c>
      <c r="K81" s="4" t="s">
        <v>2880</v>
      </c>
      <c r="L81" s="2" t="s">
        <v>2142</v>
      </c>
      <c r="M81" s="2" t="s">
        <v>278</v>
      </c>
      <c r="N81" s="160" t="s">
        <v>3324</v>
      </c>
      <c r="O81" s="2" t="s">
        <v>257</v>
      </c>
      <c r="P81" s="160" t="s">
        <v>3325</v>
      </c>
      <c r="Q81" s="2" t="s">
        <v>34</v>
      </c>
      <c r="R81" s="2" t="s">
        <v>183</v>
      </c>
      <c r="S81" s="2" t="s">
        <v>2855</v>
      </c>
      <c r="T81" s="160" t="s">
        <v>2857</v>
      </c>
      <c r="U81" s="157">
        <v>35594</v>
      </c>
      <c r="V81" s="137">
        <v>1</v>
      </c>
      <c r="W81" s="137">
        <v>102</v>
      </c>
      <c r="X81" s="157">
        <v>3850.3139999999999</v>
      </c>
      <c r="Y81" s="144">
        <v>1</v>
      </c>
      <c r="Z81" s="137">
        <v>3.927</v>
      </c>
      <c r="AA81" s="146">
        <v>5.0420936012776701E-3</v>
      </c>
      <c r="AB81" s="146">
        <v>1.2376056613127399E-6</v>
      </c>
    </row>
    <row r="82" spans="1:28" x14ac:dyDescent="0.2">
      <c r="A82" s="188">
        <v>11389</v>
      </c>
      <c r="B82" s="2">
        <v>11394</v>
      </c>
      <c r="C82" s="2" t="s">
        <v>2384</v>
      </c>
      <c r="D82" s="2" t="s">
        <v>2385</v>
      </c>
      <c r="E82" s="4" t="s">
        <v>252</v>
      </c>
      <c r="F82" s="2" t="s">
        <v>3326</v>
      </c>
      <c r="G82" s="2" t="s">
        <v>3327</v>
      </c>
      <c r="H82" s="2" t="s">
        <v>33</v>
      </c>
      <c r="I82" s="2" t="s">
        <v>30</v>
      </c>
      <c r="J82" s="2" t="s">
        <v>30</v>
      </c>
      <c r="K82" s="4" t="s">
        <v>2880</v>
      </c>
      <c r="L82" s="2" t="s">
        <v>2387</v>
      </c>
      <c r="M82" s="2" t="s">
        <v>306</v>
      </c>
      <c r="N82" s="160" t="s">
        <v>3328</v>
      </c>
      <c r="O82" s="2" t="s">
        <v>257</v>
      </c>
      <c r="P82" s="160" t="s">
        <v>3329</v>
      </c>
      <c r="Q82" s="2" t="s">
        <v>34</v>
      </c>
      <c r="R82" s="2" t="s">
        <v>183</v>
      </c>
      <c r="S82" s="2" t="s">
        <v>2855</v>
      </c>
      <c r="T82" s="160" t="s">
        <v>3329</v>
      </c>
      <c r="U82" s="157">
        <v>1100</v>
      </c>
      <c r="V82" s="2" t="s">
        <v>3330</v>
      </c>
      <c r="W82" s="137">
        <v>36000</v>
      </c>
      <c r="X82" s="157">
        <v>209.33099999999999</v>
      </c>
      <c r="Y82" s="144">
        <v>1</v>
      </c>
      <c r="Z82" s="137">
        <v>75.358999999999995</v>
      </c>
      <c r="AA82" s="146">
        <v>9.6749936291490798E-2</v>
      </c>
      <c r="AB82" s="146">
        <v>2.3747728295971001E-5</v>
      </c>
    </row>
    <row r="83" spans="1:28" x14ac:dyDescent="0.2">
      <c r="A83" s="188">
        <v>11389</v>
      </c>
      <c r="B83" s="2">
        <v>11394</v>
      </c>
      <c r="C83" s="2" t="s">
        <v>2571</v>
      </c>
      <c r="D83" s="2" t="s">
        <v>2572</v>
      </c>
      <c r="E83" s="4" t="s">
        <v>252</v>
      </c>
      <c r="F83" s="2" t="s">
        <v>3331</v>
      </c>
      <c r="G83" s="2" t="s">
        <v>3332</v>
      </c>
      <c r="H83" s="2" t="s">
        <v>33</v>
      </c>
      <c r="I83" s="2" t="s">
        <v>30</v>
      </c>
      <c r="J83" s="2" t="s">
        <v>30</v>
      </c>
      <c r="K83" s="4" t="s">
        <v>2880</v>
      </c>
      <c r="L83" s="2" t="s">
        <v>2574</v>
      </c>
      <c r="M83" s="2" t="s">
        <v>278</v>
      </c>
      <c r="N83" s="160" t="s">
        <v>3333</v>
      </c>
      <c r="O83" s="2" t="s">
        <v>257</v>
      </c>
      <c r="P83" s="160" t="s">
        <v>3334</v>
      </c>
      <c r="Q83" s="2" t="s">
        <v>34</v>
      </c>
      <c r="R83" s="2" t="s">
        <v>183</v>
      </c>
      <c r="S83" s="2" t="s">
        <v>2855</v>
      </c>
      <c r="T83" s="160" t="s">
        <v>2857</v>
      </c>
      <c r="U83" s="157">
        <v>4000</v>
      </c>
      <c r="V83" s="137">
        <v>1</v>
      </c>
      <c r="W83" s="137">
        <v>3876</v>
      </c>
      <c r="X83" s="157">
        <v>268.12400000000002</v>
      </c>
      <c r="Y83" s="144">
        <v>1</v>
      </c>
      <c r="Z83" s="137">
        <v>10.391999999999999</v>
      </c>
      <c r="AA83" s="146">
        <v>1.3342380217753899E-2</v>
      </c>
      <c r="AB83" s="146">
        <v>3.2749501692501301E-6</v>
      </c>
    </row>
    <row r="84" spans="1:28" x14ac:dyDescent="0.2">
      <c r="A84" s="188">
        <v>11389</v>
      </c>
      <c r="B84" s="2">
        <v>11394</v>
      </c>
      <c r="C84" s="2" t="s">
        <v>334</v>
      </c>
      <c r="D84" s="2" t="s">
        <v>335</v>
      </c>
      <c r="E84" s="4" t="s">
        <v>252</v>
      </c>
      <c r="F84" s="2" t="s">
        <v>3335</v>
      </c>
      <c r="G84" s="2" t="s">
        <v>3336</v>
      </c>
      <c r="H84" s="2" t="s">
        <v>33</v>
      </c>
      <c r="I84" s="2" t="s">
        <v>30</v>
      </c>
      <c r="J84" s="2" t="s">
        <v>30</v>
      </c>
      <c r="K84" s="4" t="s">
        <v>2880</v>
      </c>
      <c r="L84" s="2" t="s">
        <v>3337</v>
      </c>
      <c r="M84" s="2" t="s">
        <v>338</v>
      </c>
      <c r="N84" s="160" t="s">
        <v>3338</v>
      </c>
      <c r="O84" s="2" t="s">
        <v>257</v>
      </c>
      <c r="P84" s="160" t="s">
        <v>2866</v>
      </c>
      <c r="Q84" s="2" t="s">
        <v>34</v>
      </c>
      <c r="R84" s="2" t="s">
        <v>183</v>
      </c>
      <c r="S84" s="2" t="s">
        <v>2855</v>
      </c>
      <c r="T84" s="160" t="s">
        <v>2857</v>
      </c>
      <c r="U84" s="157">
        <v>16000</v>
      </c>
      <c r="V84" s="137">
        <v>1</v>
      </c>
      <c r="W84" s="137">
        <v>6569</v>
      </c>
      <c r="X84" s="157">
        <v>1431.4659999999999</v>
      </c>
      <c r="Y84" s="144">
        <v>1</v>
      </c>
      <c r="Z84" s="137">
        <v>94.033000000000001</v>
      </c>
      <c r="AA84" s="146">
        <v>0.12072431972341</v>
      </c>
      <c r="AB84" s="146">
        <v>2.96323538123055E-5</v>
      </c>
    </row>
    <row r="85" spans="1:28" x14ac:dyDescent="0.2">
      <c r="A85" s="188">
        <v>11389</v>
      </c>
      <c r="B85" s="2">
        <v>11394</v>
      </c>
      <c r="C85" s="2" t="s">
        <v>849</v>
      </c>
      <c r="D85" s="2" t="s">
        <v>850</v>
      </c>
      <c r="E85" s="4" t="s">
        <v>252</v>
      </c>
      <c r="F85" s="2" t="s">
        <v>3339</v>
      </c>
      <c r="G85" s="2" t="s">
        <v>3340</v>
      </c>
      <c r="H85" s="2" t="s">
        <v>33</v>
      </c>
      <c r="I85" s="2" t="s">
        <v>30</v>
      </c>
      <c r="J85" s="2" t="s">
        <v>30</v>
      </c>
      <c r="K85" s="4" t="s">
        <v>2880</v>
      </c>
      <c r="L85" s="2" t="s">
        <v>1898</v>
      </c>
      <c r="M85" s="2" t="s">
        <v>278</v>
      </c>
      <c r="N85" s="160" t="s">
        <v>314</v>
      </c>
      <c r="O85" s="2" t="s">
        <v>257</v>
      </c>
      <c r="P85" s="160" t="s">
        <v>3341</v>
      </c>
      <c r="Q85" s="2" t="s">
        <v>34</v>
      </c>
      <c r="R85" s="2" t="s">
        <v>183</v>
      </c>
      <c r="S85" s="2" t="s">
        <v>2855</v>
      </c>
      <c r="T85" s="160" t="s">
        <v>3329</v>
      </c>
      <c r="U85" s="157">
        <v>27250</v>
      </c>
      <c r="V85" s="2" t="s">
        <v>3330</v>
      </c>
      <c r="W85" s="137">
        <v>7704</v>
      </c>
      <c r="X85" s="157">
        <v>1129.163</v>
      </c>
      <c r="Y85" s="144">
        <v>1</v>
      </c>
      <c r="Z85" s="137">
        <v>86.991</v>
      </c>
      <c r="AA85" s="146">
        <v>0.111683094485084</v>
      </c>
      <c r="AB85" s="146">
        <v>2.74131424241392E-5</v>
      </c>
    </row>
    <row r="86" spans="1:28" x14ac:dyDescent="0.2">
      <c r="A86" s="188">
        <v>11389</v>
      </c>
      <c r="B86" s="2">
        <v>11394</v>
      </c>
      <c r="C86" s="2" t="s">
        <v>2217</v>
      </c>
      <c r="D86" s="2" t="s">
        <v>2218</v>
      </c>
      <c r="E86" s="4" t="s">
        <v>252</v>
      </c>
      <c r="F86" s="2" t="s">
        <v>3342</v>
      </c>
      <c r="G86" s="2" t="s">
        <v>3343</v>
      </c>
      <c r="H86" s="2" t="s">
        <v>33</v>
      </c>
      <c r="I86" s="2" t="s">
        <v>30</v>
      </c>
      <c r="J86" s="2" t="s">
        <v>30</v>
      </c>
      <c r="K86" s="4" t="s">
        <v>2880</v>
      </c>
      <c r="L86" s="2" t="s">
        <v>2220</v>
      </c>
      <c r="M86" s="2" t="s">
        <v>325</v>
      </c>
      <c r="N86" s="160" t="s">
        <v>97</v>
      </c>
      <c r="O86" s="2" t="s">
        <v>257</v>
      </c>
      <c r="P86" s="160" t="s">
        <v>3344</v>
      </c>
      <c r="Q86" s="2" t="s">
        <v>34</v>
      </c>
      <c r="R86" s="2" t="s">
        <v>183</v>
      </c>
      <c r="S86" s="2" t="s">
        <v>2855</v>
      </c>
      <c r="T86" s="160" t="s">
        <v>2857</v>
      </c>
      <c r="U86" s="157">
        <v>67000</v>
      </c>
      <c r="V86" s="137">
        <v>1</v>
      </c>
      <c r="W86" s="137">
        <v>1674</v>
      </c>
      <c r="X86" s="157">
        <v>6073.3580000000002</v>
      </c>
      <c r="Y86" s="144">
        <v>1</v>
      </c>
      <c r="Z86" s="137">
        <v>101.66800000000001</v>
      </c>
      <c r="AA86" s="146">
        <v>0.13052656285949599</v>
      </c>
      <c r="AB86" s="146">
        <v>3.2038360633700102E-5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I2:I20" xr:uid="{00000000-0002-0000-1400-000000000000}">
      <formula1>israel_abroad</formula1>
    </dataValidation>
    <dataValidation type="list" allowBlank="1" showInputMessage="1" showErrorMessage="1" sqref="O2:O20" xr:uid="{00000000-0002-0000-1400-000001000000}">
      <formula1>Holding_interest</formula1>
    </dataValidation>
    <dataValidation type="list" allowBlank="1" showInputMessage="1" showErrorMessage="1" sqref="R2:R19" xr:uid="{00000000-0002-0000-1400-000002000000}">
      <formula1>Valuation</formula1>
    </dataValidation>
    <dataValidation type="list" allowBlank="1" showInputMessage="1" showErrorMessage="1" sqref="S2:S20" xr:uid="{00000000-0002-0000-1400-000003000000}">
      <formula1>Dependence_Independence</formula1>
    </dataValidation>
    <dataValidation type="list" allowBlank="1" showInputMessage="1" showErrorMessage="1" sqref="J2:J20" xr:uid="{00000000-0002-0000-1400-000004000000}">
      <formula1>Country_list</formula1>
    </dataValidation>
    <dataValidation type="list" allowBlank="1" showInputMessage="1" showErrorMessage="1" sqref="H2:H20" xr:uid="{00000000-0002-0000-1400-000005000000}">
      <formula1>Type_of_Security_ID</formula1>
    </dataValidation>
    <dataValidation type="list" allowBlank="1" showInputMessage="1" showErrorMessage="1" sqref="E2" xr:uid="{00000000-0002-0000-1400-000006000000}">
      <formula1>Issuer_Number_Type_3</formula1>
    </dataValidation>
    <dataValidation type="list" allowBlank="1" showInputMessage="1" showErrorMessage="1" sqref="E3:E20" xr:uid="{00000000-0002-0000-1400-000007000000}">
      <formula1>Issuer_Number_Type_2</formula1>
    </dataValidation>
    <dataValidation type="list" allowBlank="1" showInputMessage="1" showErrorMessage="1" sqref="M2:M20" xr:uid="{00000000-0002-0000-1400-000008000000}">
      <formula1>Industry_Sector</formula1>
    </dataValidation>
    <dataValidation type="list" allowBlank="1" showInputMessage="1" showErrorMessage="1" sqref="K2:K20" xr:uid="{00000000-0002-0000-1400-000009000000}">
      <formula1>tradeable_status_warrants_v2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26"/>
  <sheetViews>
    <sheetView rightToLeft="1" workbookViewId="0">
      <selection activeCell="A2" sqref="A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4" width="11" style="2" bestFit="1" customWidth="1"/>
    <col min="25" max="25" width="8.625" style="2" bestFit="1" customWidth="1"/>
    <col min="26" max="28" width="11.625" style="2" customWidth="1"/>
    <col min="29" max="29" width="11.625" style="2" hidden="1" customWidth="1"/>
    <col min="30" max="30" width="9" style="2" hidden="1" customWidth="1"/>
    <col min="31" max="16384" width="9" style="2" hidden="1"/>
  </cols>
  <sheetData>
    <row r="1" spans="1:28" ht="51" x14ac:dyDescent="0.2">
      <c r="A1" s="12" t="s">
        <v>0</v>
      </c>
      <c r="B1" s="12" t="s">
        <v>1</v>
      </c>
      <c r="C1" s="12" t="s">
        <v>2</v>
      </c>
      <c r="D1" s="12" t="s">
        <v>240</v>
      </c>
      <c r="E1" s="12" t="s">
        <v>241</v>
      </c>
      <c r="F1" s="12" t="s">
        <v>3</v>
      </c>
      <c r="G1" s="12" t="s">
        <v>4</v>
      </c>
      <c r="H1" s="12" t="s">
        <v>242</v>
      </c>
      <c r="I1" s="12" t="s">
        <v>5</v>
      </c>
      <c r="J1" s="12" t="s">
        <v>6</v>
      </c>
      <c r="K1" s="12" t="s">
        <v>7</v>
      </c>
      <c r="L1" s="12" t="s">
        <v>243</v>
      </c>
      <c r="M1" s="12" t="s">
        <v>2775</v>
      </c>
      <c r="N1" s="12" t="s">
        <v>2728</v>
      </c>
      <c r="O1" s="12" t="s">
        <v>244</v>
      </c>
      <c r="P1" s="12" t="s">
        <v>2837</v>
      </c>
      <c r="Q1" s="12" t="s">
        <v>11</v>
      </c>
      <c r="R1" s="12" t="s">
        <v>2843</v>
      </c>
      <c r="S1" s="12" t="s">
        <v>2844</v>
      </c>
      <c r="T1" s="12" t="s">
        <v>2846</v>
      </c>
      <c r="U1" s="12" t="s">
        <v>2729</v>
      </c>
      <c r="V1" s="12" t="s">
        <v>2730</v>
      </c>
      <c r="W1" s="12" t="s">
        <v>17</v>
      </c>
      <c r="X1" s="12" t="s">
        <v>19</v>
      </c>
      <c r="Y1" s="12" t="s">
        <v>18</v>
      </c>
      <c r="Z1" s="12" t="s">
        <v>3345</v>
      </c>
      <c r="AA1" s="12" t="s">
        <v>24</v>
      </c>
      <c r="AB1" s="12" t="s">
        <v>25</v>
      </c>
    </row>
    <row r="2" spans="1:28" x14ac:dyDescent="0.2">
      <c r="A2" s="13"/>
      <c r="B2" s="13"/>
      <c r="C2" s="13"/>
      <c r="D2" s="13"/>
      <c r="E2" s="11"/>
      <c r="F2" s="13"/>
      <c r="G2" s="13"/>
      <c r="H2" s="13"/>
      <c r="I2" s="13"/>
      <c r="J2" s="11"/>
      <c r="K2" s="11"/>
      <c r="L2" s="13"/>
      <c r="M2" s="13"/>
      <c r="N2" s="13"/>
      <c r="O2" s="13"/>
      <c r="P2" s="13"/>
      <c r="Q2" s="11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x14ac:dyDescent="0.2">
      <c r="A3" s="13"/>
      <c r="B3" s="13"/>
      <c r="C3" s="13"/>
      <c r="D3" s="13"/>
      <c r="E3" s="11"/>
      <c r="F3" s="13"/>
      <c r="G3" s="13"/>
      <c r="H3" s="13"/>
      <c r="I3" s="13"/>
      <c r="J3" s="11"/>
      <c r="K3" s="11"/>
      <c r="L3" s="13"/>
      <c r="M3" s="13"/>
      <c r="N3" s="13"/>
      <c r="O3" s="13"/>
      <c r="P3" s="13"/>
      <c r="Q3" s="11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1:28" x14ac:dyDescent="0.2">
      <c r="A4" s="13"/>
      <c r="B4" s="13"/>
      <c r="C4" s="13"/>
      <c r="D4" s="13"/>
      <c r="E4" s="11"/>
      <c r="F4" s="13"/>
      <c r="G4" s="13"/>
      <c r="H4" s="13"/>
      <c r="I4" s="13"/>
      <c r="J4" s="11"/>
      <c r="K4" s="11"/>
      <c r="L4" s="13"/>
      <c r="M4" s="13"/>
      <c r="N4" s="13"/>
      <c r="O4" s="13"/>
      <c r="P4" s="13"/>
      <c r="Q4" s="11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1:28" x14ac:dyDescent="0.2">
      <c r="A5" s="13"/>
      <c r="B5" s="13"/>
      <c r="C5" s="13"/>
      <c r="D5" s="13"/>
      <c r="E5" s="11"/>
      <c r="F5" s="13"/>
      <c r="G5" s="13"/>
      <c r="H5" s="13"/>
      <c r="I5" s="13"/>
      <c r="J5" s="11"/>
      <c r="K5" s="11"/>
      <c r="L5" s="13"/>
      <c r="M5" s="13"/>
      <c r="N5" s="13"/>
      <c r="O5" s="13"/>
      <c r="P5" s="13"/>
      <c r="Q5" s="11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1:28" x14ac:dyDescent="0.2">
      <c r="A6" s="13"/>
      <c r="B6" s="13"/>
      <c r="C6" s="13"/>
      <c r="D6" s="13"/>
      <c r="E6" s="11"/>
      <c r="F6" s="13"/>
      <c r="G6" s="13"/>
      <c r="H6" s="13"/>
      <c r="I6" s="13"/>
      <c r="J6" s="11"/>
      <c r="K6" s="11"/>
      <c r="L6" s="13"/>
      <c r="M6" s="13"/>
      <c r="N6" s="13"/>
      <c r="O6" s="13"/>
      <c r="P6" s="13"/>
      <c r="Q6" s="11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x14ac:dyDescent="0.2">
      <c r="A7" s="13"/>
      <c r="B7" s="13"/>
      <c r="C7" s="13"/>
      <c r="D7" s="13"/>
      <c r="E7" s="11"/>
      <c r="F7" s="13"/>
      <c r="G7" s="13"/>
      <c r="H7" s="13"/>
      <c r="I7" s="13"/>
      <c r="J7" s="11"/>
      <c r="K7" s="11"/>
      <c r="L7" s="13"/>
      <c r="M7" s="13"/>
      <c r="N7" s="13"/>
      <c r="O7" s="13"/>
      <c r="P7" s="13"/>
      <c r="Q7" s="11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1:28" x14ac:dyDescent="0.2">
      <c r="A8" s="13"/>
      <c r="B8" s="13"/>
      <c r="C8" s="13"/>
      <c r="D8" s="13"/>
      <c r="E8" s="11"/>
      <c r="F8" s="13"/>
      <c r="G8" s="13"/>
      <c r="H8" s="13"/>
      <c r="I8" s="13"/>
      <c r="J8" s="11"/>
      <c r="K8" s="11"/>
      <c r="L8" s="13"/>
      <c r="M8" s="13"/>
      <c r="N8" s="13"/>
      <c r="O8" s="13"/>
      <c r="P8" s="13"/>
      <c r="Q8" s="11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28" x14ac:dyDescent="0.2">
      <c r="A9" s="13"/>
      <c r="B9" s="13"/>
      <c r="C9" s="13"/>
      <c r="D9" s="13"/>
      <c r="E9" s="11"/>
      <c r="F9" s="13"/>
      <c r="G9" s="13"/>
      <c r="H9" s="13"/>
      <c r="I9" s="13"/>
      <c r="J9" s="11"/>
      <c r="K9" s="11"/>
      <c r="L9" s="13"/>
      <c r="M9" s="13"/>
      <c r="N9" s="13"/>
      <c r="O9" s="13"/>
      <c r="P9" s="13"/>
      <c r="Q9" s="11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8" x14ac:dyDescent="0.2">
      <c r="A10" s="13"/>
      <c r="B10" s="13"/>
      <c r="C10" s="13"/>
      <c r="D10" s="13"/>
      <c r="E10" s="11"/>
      <c r="F10" s="13"/>
      <c r="G10" s="13"/>
      <c r="H10" s="13"/>
      <c r="I10" s="13"/>
      <c r="J10" s="11"/>
      <c r="K10" s="11"/>
      <c r="L10" s="13"/>
      <c r="M10" s="13"/>
      <c r="N10" s="13"/>
      <c r="O10" s="13"/>
      <c r="P10" s="13"/>
      <c r="Q10" s="11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 x14ac:dyDescent="0.2">
      <c r="A11" s="13"/>
      <c r="B11" s="13"/>
      <c r="C11" s="13"/>
      <c r="D11" s="13"/>
      <c r="E11" s="11"/>
      <c r="F11" s="13"/>
      <c r="G11" s="13"/>
      <c r="H11" s="13"/>
      <c r="I11" s="13"/>
      <c r="J11" s="11"/>
      <c r="K11" s="11"/>
      <c r="L11" s="13"/>
      <c r="M11" s="13"/>
      <c r="N11" s="13"/>
      <c r="O11" s="13"/>
      <c r="P11" s="13"/>
      <c r="Q11" s="11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x14ac:dyDescent="0.2">
      <c r="A12" s="13"/>
      <c r="B12" s="13"/>
      <c r="C12" s="13"/>
      <c r="D12" s="13"/>
      <c r="E12" s="11"/>
      <c r="F12" s="13"/>
      <c r="G12" s="13"/>
      <c r="H12" s="13"/>
      <c r="I12" s="13"/>
      <c r="J12" s="11"/>
      <c r="K12" s="11"/>
      <c r="L12" s="13"/>
      <c r="M12" s="13"/>
      <c r="N12" s="13"/>
      <c r="O12" s="13"/>
      <c r="P12" s="13"/>
      <c r="Q12" s="11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x14ac:dyDescent="0.2">
      <c r="A13" s="13"/>
      <c r="B13" s="13"/>
      <c r="C13" s="13"/>
      <c r="D13" s="13"/>
      <c r="E13" s="11"/>
      <c r="F13" s="13"/>
      <c r="G13" s="13"/>
      <c r="H13" s="13"/>
      <c r="I13" s="13"/>
      <c r="J13" s="11"/>
      <c r="K13" s="11"/>
      <c r="L13" s="13"/>
      <c r="M13" s="13"/>
      <c r="N13" s="13"/>
      <c r="O13" s="13"/>
      <c r="P13" s="13"/>
      <c r="Q13" s="11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x14ac:dyDescent="0.2">
      <c r="A14" s="13"/>
      <c r="B14" s="13"/>
      <c r="C14" s="13"/>
      <c r="D14" s="13"/>
      <c r="E14" s="11"/>
      <c r="F14" s="13"/>
      <c r="G14" s="13"/>
      <c r="H14" s="13"/>
      <c r="I14" s="13"/>
      <c r="J14" s="11"/>
      <c r="K14" s="11"/>
      <c r="L14" s="13"/>
      <c r="M14" s="13"/>
      <c r="N14" s="13"/>
      <c r="O14" s="13"/>
      <c r="P14" s="13"/>
      <c r="Q14" s="11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x14ac:dyDescent="0.2">
      <c r="A15" s="13"/>
      <c r="B15" s="13"/>
      <c r="C15" s="13"/>
      <c r="D15" s="13"/>
      <c r="E15" s="11"/>
      <c r="F15" s="13"/>
      <c r="G15" s="13"/>
      <c r="H15" s="13"/>
      <c r="I15" s="13"/>
      <c r="J15" s="11"/>
      <c r="K15" s="11"/>
      <c r="L15" s="13"/>
      <c r="M15" s="13"/>
      <c r="N15" s="13"/>
      <c r="O15" s="13"/>
      <c r="P15" s="13"/>
      <c r="Q15" s="11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x14ac:dyDescent="0.2">
      <c r="A16" s="13"/>
      <c r="B16" s="13"/>
      <c r="C16" s="13"/>
      <c r="D16" s="13"/>
      <c r="E16" s="11"/>
      <c r="F16" s="13"/>
      <c r="G16" s="13"/>
      <c r="H16" s="13"/>
      <c r="I16" s="13"/>
      <c r="J16" s="11"/>
      <c r="K16" s="11"/>
      <c r="L16" s="13"/>
      <c r="M16" s="13"/>
      <c r="N16" s="13"/>
      <c r="O16" s="13"/>
      <c r="P16" s="13"/>
      <c r="Q16" s="11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 x14ac:dyDescent="0.2">
      <c r="A17" s="13"/>
      <c r="B17" s="13"/>
      <c r="C17" s="13"/>
      <c r="D17" s="13"/>
      <c r="E17" s="11"/>
      <c r="F17" s="13"/>
      <c r="G17" s="13"/>
      <c r="H17" s="13"/>
      <c r="I17" s="13"/>
      <c r="J17" s="11"/>
      <c r="K17" s="11"/>
      <c r="L17" s="13"/>
      <c r="M17" s="13"/>
      <c r="N17" s="13"/>
      <c r="O17" s="13"/>
      <c r="P17" s="13"/>
      <c r="Q17" s="11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x14ac:dyDescent="0.2">
      <c r="A18" s="13"/>
      <c r="B18" s="13"/>
      <c r="C18" s="13"/>
      <c r="D18" s="13"/>
      <c r="E18" s="11"/>
      <c r="F18" s="13"/>
      <c r="G18" s="13"/>
      <c r="H18" s="13"/>
      <c r="I18" s="13"/>
      <c r="J18" s="11"/>
      <c r="K18" s="11"/>
      <c r="L18" s="13"/>
      <c r="M18" s="13"/>
      <c r="N18" s="13"/>
      <c r="O18" s="13"/>
      <c r="P18" s="13"/>
      <c r="Q18" s="11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 x14ac:dyDescent="0.2">
      <c r="A19" s="13"/>
      <c r="B19" s="13"/>
      <c r="C19" s="13"/>
      <c r="D19" s="13"/>
      <c r="E19" s="11"/>
      <c r="F19" s="13"/>
      <c r="G19" s="13"/>
      <c r="H19" s="13"/>
      <c r="I19" s="13"/>
      <c r="J19" s="11"/>
      <c r="K19" s="11"/>
      <c r="L19" s="13"/>
      <c r="M19" s="13"/>
      <c r="N19" s="13"/>
      <c r="O19" s="13"/>
      <c r="P19" s="13"/>
      <c r="Q19" s="11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 x14ac:dyDescent="0.2">
      <c r="E20" s="11"/>
      <c r="H20" s="13"/>
      <c r="I20" s="13"/>
      <c r="J20" s="11"/>
      <c r="K20" s="11"/>
      <c r="L20" s="13"/>
      <c r="M20" s="13"/>
      <c r="O20" s="13"/>
      <c r="R20" s="13"/>
      <c r="S20" s="13"/>
    </row>
    <row r="21" spans="1:28" s="30" customFormat="1" x14ac:dyDescent="0.2">
      <c r="H21" s="29"/>
    </row>
    <row r="23" spans="1:28" x14ac:dyDescent="0.2">
      <c r="H23" s="30"/>
    </row>
    <row r="24" spans="1:28" x14ac:dyDescent="0.2">
      <c r="H24" s="30"/>
    </row>
    <row r="25" spans="1:28" x14ac:dyDescent="0.2">
      <c r="H25" s="30"/>
    </row>
    <row r="26" spans="1:28" x14ac:dyDescent="0.2">
      <c r="H26" s="3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1500-000000000000}">
      <formula1>israel_abroad</formula1>
    </dataValidation>
    <dataValidation type="list" allowBlank="1" showInputMessage="1" showErrorMessage="1" sqref="O2:O20" xr:uid="{00000000-0002-0000-1500-000001000000}">
      <formula1>Holding_interest</formula1>
    </dataValidation>
    <dataValidation type="list" allowBlank="1" showInputMessage="1" showErrorMessage="1" sqref="M2:M20" xr:uid="{00000000-0002-0000-1500-000002000000}">
      <formula1>Underlying_Asset</formula1>
    </dataValidation>
    <dataValidation type="list" allowBlank="1" showInputMessage="1" showErrorMessage="1" sqref="R2:R20" xr:uid="{00000000-0002-0000-1500-000003000000}">
      <formula1>Valuation</formula1>
    </dataValidation>
    <dataValidation type="list" allowBlank="1" showInputMessage="1" showErrorMessage="1" sqref="S2:S20" xr:uid="{00000000-0002-0000-1500-000004000000}">
      <formula1>Dependence_Independence</formula1>
    </dataValidation>
    <dataValidation type="list" allowBlank="1" showInputMessage="1" showErrorMessage="1" sqref="K2:K20" xr:uid="{00000000-0002-0000-1500-000005000000}">
      <formula1>Country_list</formula1>
    </dataValidation>
    <dataValidation type="list" allowBlank="1" showInputMessage="1" showErrorMessage="1" sqref="H2:H20" xr:uid="{00000000-0002-0000-1500-000006000000}">
      <formula1>Type_of_Security_ID</formula1>
    </dataValidation>
    <dataValidation type="list" allowBlank="1" showInputMessage="1" showErrorMessage="1" sqref="E3:E20" xr:uid="{00000000-0002-0000-1500-000007000000}">
      <formula1>Issuer_Number_Type_2</formula1>
    </dataValidation>
    <dataValidation type="list" allowBlank="1" showInputMessage="1" showErrorMessage="1" sqref="E2" xr:uid="{00000000-0002-0000-1500-000008000000}">
      <formula1>Issuer_Number_Type_3</formula1>
    </dataValidation>
    <dataValidation type="list" allowBlank="1" showInputMessage="1" showErrorMessage="1" sqref="L2:L20" xr:uid="{00000000-0002-0000-1500-000009000000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500-00000A000000}">
          <x14:formula1>
            <xm:f>'אפשרויות בחירה'!$C$964:$C$969</xm:f>
          </x14:formula1>
          <xm:sqref>I2:I20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699"/>
  <sheetViews>
    <sheetView rightToLeft="1" topLeftCell="AC1" workbookViewId="0">
      <selection activeCell="AG10" sqref="AG10"/>
    </sheetView>
  </sheetViews>
  <sheetFormatPr defaultColWidth="0" defaultRowHeight="14.25" x14ac:dyDescent="0.2"/>
  <cols>
    <col min="1" max="6" width="11.625" style="8" customWidth="1"/>
    <col min="7" max="7" width="14.875" style="8" bestFit="1" customWidth="1"/>
    <col min="8" max="13" width="11.625" style="8" customWidth="1"/>
    <col min="14" max="14" width="14.875" style="8" bestFit="1" customWidth="1"/>
    <col min="15" max="33" width="11.625" style="8" customWidth="1"/>
    <col min="34" max="34" width="11.625" customWidth="1"/>
    <col min="35" max="35" width="11.625" style="128" customWidth="1"/>
    <col min="36" max="39" width="11.625" style="8" customWidth="1"/>
    <col min="40" max="41" width="11.625" style="2" customWidth="1"/>
    <col min="42" max="42" width="9" style="8" hidden="1" customWidth="1"/>
    <col min="43" max="16384" width="9" style="8" hidden="1"/>
  </cols>
  <sheetData>
    <row r="1" spans="1:41" ht="51" x14ac:dyDescent="0.2">
      <c r="A1" s="12" t="s">
        <v>0</v>
      </c>
      <c r="B1" s="12" t="s">
        <v>1</v>
      </c>
      <c r="C1" s="12" t="s">
        <v>5</v>
      </c>
      <c r="D1" s="12" t="s">
        <v>3346</v>
      </c>
      <c r="E1" s="12" t="s">
        <v>3347</v>
      </c>
      <c r="F1" s="149" t="s">
        <v>18</v>
      </c>
      <c r="G1" s="12" t="s">
        <v>3348</v>
      </c>
      <c r="H1" s="12" t="s">
        <v>3349</v>
      </c>
      <c r="I1" s="145" t="s">
        <v>3350</v>
      </c>
      <c r="J1" s="145" t="s">
        <v>3351</v>
      </c>
      <c r="K1" s="12" t="s">
        <v>3352</v>
      </c>
      <c r="L1" s="12" t="s">
        <v>3353</v>
      </c>
      <c r="M1" s="149" t="s">
        <v>18</v>
      </c>
      <c r="N1" s="12" t="s">
        <v>3354</v>
      </c>
      <c r="O1" s="12" t="s">
        <v>3355</v>
      </c>
      <c r="P1" s="145" t="s">
        <v>3356</v>
      </c>
      <c r="Q1" s="145" t="s">
        <v>3357</v>
      </c>
      <c r="R1" s="12" t="s">
        <v>3358</v>
      </c>
      <c r="S1" s="12" t="s">
        <v>6</v>
      </c>
      <c r="T1" s="12" t="s">
        <v>7</v>
      </c>
      <c r="U1" s="12" t="s">
        <v>3359</v>
      </c>
      <c r="V1" s="12" t="s">
        <v>3360</v>
      </c>
      <c r="W1" s="12" t="s">
        <v>3361</v>
      </c>
      <c r="X1" s="12" t="s">
        <v>3362</v>
      </c>
      <c r="Y1" s="12" t="s">
        <v>244</v>
      </c>
      <c r="Z1" s="12" t="s">
        <v>3363</v>
      </c>
      <c r="AA1" s="12" t="s">
        <v>3364</v>
      </c>
      <c r="AB1" s="12" t="s">
        <v>3365</v>
      </c>
      <c r="AC1" s="12" t="s">
        <v>3366</v>
      </c>
      <c r="AD1" s="12" t="s">
        <v>3367</v>
      </c>
      <c r="AE1" s="12" t="s">
        <v>3368</v>
      </c>
      <c r="AF1" s="12" t="s">
        <v>246</v>
      </c>
      <c r="AG1" s="12" t="s">
        <v>3369</v>
      </c>
      <c r="AH1" s="12" t="s">
        <v>3370</v>
      </c>
      <c r="AI1" s="227" t="s">
        <v>3371</v>
      </c>
      <c r="AJ1" s="12" t="s">
        <v>3372</v>
      </c>
      <c r="AK1" s="12" t="s">
        <v>3373</v>
      </c>
      <c r="AL1" s="12" t="s">
        <v>3374</v>
      </c>
      <c r="AM1" s="12" t="s">
        <v>3375</v>
      </c>
      <c r="AN1" s="145" t="s">
        <v>24</v>
      </c>
      <c r="AO1" s="145" t="s">
        <v>25</v>
      </c>
    </row>
    <row r="2" spans="1:41" s="173" customFormat="1" x14ac:dyDescent="0.2">
      <c r="A2" s="173" t="s">
        <v>3376</v>
      </c>
      <c r="B2" s="173" t="s">
        <v>3377</v>
      </c>
      <c r="C2" s="173" t="s">
        <v>3378</v>
      </c>
      <c r="D2" s="174" t="s">
        <v>3379</v>
      </c>
      <c r="E2" s="173" t="s">
        <v>89</v>
      </c>
      <c r="F2" s="175">
        <v>3.306</v>
      </c>
      <c r="G2" s="176">
        <v>-300000</v>
      </c>
      <c r="H2" s="177">
        <v>-300.00782516636417</v>
      </c>
      <c r="I2" s="178">
        <v>-3.9999999999999998E-6</v>
      </c>
      <c r="J2" s="179">
        <v>0</v>
      </c>
      <c r="K2" s="173" t="s">
        <v>3379</v>
      </c>
      <c r="L2" s="173" t="s">
        <v>34</v>
      </c>
      <c r="M2" s="175">
        <v>1</v>
      </c>
      <c r="N2" s="176">
        <v>996750</v>
      </c>
      <c r="O2" s="177">
        <v>996.75</v>
      </c>
      <c r="P2" s="178">
        <v>1.9999999999999999E-6</v>
      </c>
      <c r="Q2" s="178">
        <v>-1.2999999999999999E-5</v>
      </c>
      <c r="R2" s="176">
        <v>4.9241299999999999</v>
      </c>
      <c r="S2" s="173" t="s">
        <v>30</v>
      </c>
      <c r="T2" s="180" t="s">
        <v>30</v>
      </c>
      <c r="U2" s="173" t="s">
        <v>2824</v>
      </c>
      <c r="V2" s="173" t="s">
        <v>3380</v>
      </c>
      <c r="W2" s="173" t="s">
        <v>3381</v>
      </c>
      <c r="X2" s="173" t="s">
        <v>3382</v>
      </c>
      <c r="Y2" s="173" t="s">
        <v>257</v>
      </c>
      <c r="Z2" s="174" t="s">
        <v>3383</v>
      </c>
      <c r="AA2" s="181" t="s">
        <v>3384</v>
      </c>
      <c r="AB2" s="173" t="s">
        <v>268</v>
      </c>
      <c r="AC2" s="173" t="s">
        <v>3385</v>
      </c>
      <c r="AD2" s="173" t="s">
        <v>281</v>
      </c>
      <c r="AE2" s="173" t="s">
        <v>3386</v>
      </c>
      <c r="AF2" s="173" t="s">
        <v>268</v>
      </c>
      <c r="AG2" s="173" t="s">
        <v>268</v>
      </c>
      <c r="AI2" s="232">
        <v>3.323</v>
      </c>
      <c r="AJ2" s="233"/>
      <c r="AM2" s="173" t="s">
        <v>3387</v>
      </c>
      <c r="AN2" s="182">
        <v>0</v>
      </c>
      <c r="AO2" s="182">
        <v>0</v>
      </c>
    </row>
    <row r="3" spans="1:41" s="173" customFormat="1" x14ac:dyDescent="0.2">
      <c r="A3" s="173" t="s">
        <v>3376</v>
      </c>
      <c r="B3" s="173" t="s">
        <v>3377</v>
      </c>
      <c r="C3" s="173" t="s">
        <v>3388</v>
      </c>
      <c r="D3" s="174" t="s">
        <v>3389</v>
      </c>
      <c r="E3" s="173" t="s">
        <v>89</v>
      </c>
      <c r="F3" s="175">
        <v>3.306</v>
      </c>
      <c r="G3" s="176">
        <v>3437533.0000000005</v>
      </c>
      <c r="H3" s="177">
        <v>3478.7521107078041</v>
      </c>
      <c r="I3" s="178">
        <v>4.3000000000000002E-5</v>
      </c>
      <c r="J3" s="179">
        <v>5.0000000000000004E-6</v>
      </c>
      <c r="K3" s="173" t="s">
        <v>3389</v>
      </c>
      <c r="L3" s="173" t="s">
        <v>89</v>
      </c>
      <c r="M3" s="175">
        <v>3.306</v>
      </c>
      <c r="N3" s="176">
        <v>-3437533.0000000005</v>
      </c>
      <c r="O3" s="176">
        <v>-3437.5330000000004</v>
      </c>
      <c r="P3" s="178">
        <v>-6.0000000000000002E-6</v>
      </c>
      <c r="Q3" s="178">
        <v>4.5000000000000003E-5</v>
      </c>
      <c r="R3" s="176">
        <v>136.27037999999999</v>
      </c>
      <c r="S3" s="173" t="s">
        <v>84</v>
      </c>
      <c r="T3" s="180" t="s">
        <v>85</v>
      </c>
      <c r="U3" s="173" t="s">
        <v>2781</v>
      </c>
      <c r="V3" s="173" t="s">
        <v>3390</v>
      </c>
      <c r="W3" s="173" t="s">
        <v>3391</v>
      </c>
      <c r="X3" s="173" t="s">
        <v>3392</v>
      </c>
      <c r="Y3" s="173" t="s">
        <v>257</v>
      </c>
      <c r="Z3" s="174" t="s">
        <v>3393</v>
      </c>
      <c r="AA3" s="181" t="s">
        <v>3394</v>
      </c>
      <c r="AB3" s="173" t="s">
        <v>3395</v>
      </c>
      <c r="AC3" s="173" t="s">
        <v>3396</v>
      </c>
      <c r="AD3" s="173" t="s">
        <v>281</v>
      </c>
      <c r="AE3" s="173" t="s">
        <v>3386</v>
      </c>
      <c r="AF3" s="173" t="s">
        <v>2852</v>
      </c>
      <c r="AG3" s="173" t="s">
        <v>3397</v>
      </c>
      <c r="AH3" s="183"/>
      <c r="AI3" s="230">
        <v>14826.8</v>
      </c>
      <c r="AJ3" s="176"/>
      <c r="AM3" s="173" t="s">
        <v>3387</v>
      </c>
      <c r="AN3" s="182">
        <v>7.9999999999999996E-6</v>
      </c>
      <c r="AO3" s="182">
        <v>0</v>
      </c>
    </row>
    <row r="4" spans="1:41" s="173" customFormat="1" x14ac:dyDescent="0.2">
      <c r="A4" s="173" t="s">
        <v>3376</v>
      </c>
      <c r="B4" s="173" t="s">
        <v>3377</v>
      </c>
      <c r="C4" s="173" t="s">
        <v>3388</v>
      </c>
      <c r="D4" s="174" t="s">
        <v>3398</v>
      </c>
      <c r="E4" s="173" t="s">
        <v>89</v>
      </c>
      <c r="F4" s="175">
        <v>3.306</v>
      </c>
      <c r="G4" s="176">
        <v>3068990.4200000004</v>
      </c>
      <c r="H4" s="177">
        <v>3224.740906993346</v>
      </c>
      <c r="I4" s="178">
        <v>4.0000000000000003E-5</v>
      </c>
      <c r="J4" s="179">
        <v>5.0000000000000004E-6</v>
      </c>
      <c r="K4" s="173" t="s">
        <v>3398</v>
      </c>
      <c r="L4" s="173" t="s">
        <v>89</v>
      </c>
      <c r="M4" s="175">
        <v>3.306</v>
      </c>
      <c r="N4" s="176">
        <v>-3068990.4200000004</v>
      </c>
      <c r="O4" s="176">
        <v>-3068.9904200000005</v>
      </c>
      <c r="P4" s="178">
        <v>-6.0000000000000002E-6</v>
      </c>
      <c r="Q4" s="178">
        <v>4.0000000000000003E-5</v>
      </c>
      <c r="R4" s="176">
        <v>514.91111000000001</v>
      </c>
      <c r="S4" s="173" t="s">
        <v>84</v>
      </c>
      <c r="T4" s="180" t="s">
        <v>85</v>
      </c>
      <c r="U4" s="173" t="s">
        <v>2781</v>
      </c>
      <c r="V4" s="173" t="s">
        <v>3390</v>
      </c>
      <c r="W4" s="173" t="s">
        <v>3391</v>
      </c>
      <c r="X4" s="173" t="s">
        <v>3399</v>
      </c>
      <c r="Y4" s="173" t="s">
        <v>257</v>
      </c>
      <c r="Z4" s="174" t="s">
        <v>3217</v>
      </c>
      <c r="AA4" s="181" t="s">
        <v>3400</v>
      </c>
      <c r="AB4" s="173" t="s">
        <v>3395</v>
      </c>
      <c r="AC4" s="173" t="s">
        <v>3396</v>
      </c>
      <c r="AD4" s="173" t="s">
        <v>281</v>
      </c>
      <c r="AE4" s="173" t="s">
        <v>3386</v>
      </c>
      <c r="AF4" s="173" t="s">
        <v>2852</v>
      </c>
      <c r="AG4" s="173" t="s">
        <v>3397</v>
      </c>
      <c r="AH4" s="183"/>
      <c r="AI4" s="230">
        <v>29970.262999999999</v>
      </c>
      <c r="AJ4" s="176"/>
      <c r="AM4" s="173" t="s">
        <v>3387</v>
      </c>
      <c r="AN4" s="182">
        <v>3.1000000000000001E-5</v>
      </c>
      <c r="AO4" s="182">
        <v>9.9999999999999995E-7</v>
      </c>
    </row>
    <row r="5" spans="1:41" s="173" customFormat="1" x14ac:dyDescent="0.2">
      <c r="A5" s="173" t="s">
        <v>3376</v>
      </c>
      <c r="B5" s="173" t="s">
        <v>3377</v>
      </c>
      <c r="C5" s="173" t="s">
        <v>3388</v>
      </c>
      <c r="D5" s="174" t="s">
        <v>3401</v>
      </c>
      <c r="E5" s="173" t="s">
        <v>197</v>
      </c>
      <c r="F5" s="175">
        <v>3.8807</v>
      </c>
      <c r="G5" s="176">
        <v>7030951.9000000004</v>
      </c>
      <c r="H5" s="177">
        <v>7123.0446203854972</v>
      </c>
      <c r="I5" s="178">
        <v>8.8999999999999995E-5</v>
      </c>
      <c r="J5" s="179">
        <v>1.0000000000000001E-5</v>
      </c>
      <c r="K5" s="173" t="s">
        <v>3401</v>
      </c>
      <c r="L5" s="173" t="s">
        <v>197</v>
      </c>
      <c r="M5" s="175">
        <v>3.8807</v>
      </c>
      <c r="N5" s="176">
        <v>-7030951.9000000004</v>
      </c>
      <c r="O5" s="176">
        <v>-7030.9519</v>
      </c>
      <c r="P5" s="178">
        <v>-1.2999999999999999E-5</v>
      </c>
      <c r="Q5" s="178">
        <v>9.2E-5</v>
      </c>
      <c r="R5" s="176">
        <v>357.38422000000003</v>
      </c>
      <c r="S5" s="173" t="s">
        <v>84</v>
      </c>
      <c r="T5" s="180" t="s">
        <v>305</v>
      </c>
      <c r="U5" s="173" t="s">
        <v>2781</v>
      </c>
      <c r="V5" s="173" t="s">
        <v>3390</v>
      </c>
      <c r="W5" s="173" t="s">
        <v>3391</v>
      </c>
      <c r="X5" s="173" t="s">
        <v>3402</v>
      </c>
      <c r="Y5" s="173" t="s">
        <v>257</v>
      </c>
      <c r="Z5" s="174" t="s">
        <v>3403</v>
      </c>
      <c r="AA5" s="181" t="s">
        <v>3404</v>
      </c>
      <c r="AB5" s="173" t="s">
        <v>3395</v>
      </c>
      <c r="AC5" s="173" t="s">
        <v>3396</v>
      </c>
      <c r="AD5" s="173" t="s">
        <v>281</v>
      </c>
      <c r="AE5" s="173" t="s">
        <v>3386</v>
      </c>
      <c r="AF5" s="173" t="s">
        <v>3405</v>
      </c>
      <c r="AG5" s="173" t="s">
        <v>3397</v>
      </c>
      <c r="AH5" s="183"/>
      <c r="AI5" s="230">
        <v>345.86</v>
      </c>
      <c r="AJ5" s="176"/>
      <c r="AL5" s="184"/>
      <c r="AM5" s="173" t="s">
        <v>3387</v>
      </c>
      <c r="AN5" s="182">
        <v>2.1999999999999999E-5</v>
      </c>
      <c r="AO5" s="182">
        <v>9.9999999999999995E-7</v>
      </c>
    </row>
    <row r="6" spans="1:41" s="173" customFormat="1" x14ac:dyDescent="0.2">
      <c r="A6" s="173" t="s">
        <v>3376</v>
      </c>
      <c r="B6" s="173" t="s">
        <v>3377</v>
      </c>
      <c r="C6" s="173" t="s">
        <v>3388</v>
      </c>
      <c r="D6" s="174" t="s">
        <v>3406</v>
      </c>
      <c r="E6" s="173" t="s">
        <v>89</v>
      </c>
      <c r="F6" s="175">
        <v>3.306</v>
      </c>
      <c r="G6" s="176">
        <v>4255806.54</v>
      </c>
      <c r="H6" s="177">
        <v>4403.0158442952206</v>
      </c>
      <c r="I6" s="178">
        <v>5.5000000000000002E-5</v>
      </c>
      <c r="J6" s="179">
        <v>6.0000000000000002E-6</v>
      </c>
      <c r="K6" s="173" t="s">
        <v>3406</v>
      </c>
      <c r="L6" s="173" t="s">
        <v>89</v>
      </c>
      <c r="M6" s="175">
        <v>3.306</v>
      </c>
      <c r="N6" s="176">
        <v>-4255806.54</v>
      </c>
      <c r="O6" s="176">
        <v>-4255.8065399999996</v>
      </c>
      <c r="P6" s="178">
        <v>-7.9999999999999996E-6</v>
      </c>
      <c r="Q6" s="178">
        <v>5.5999999999999999E-5</v>
      </c>
      <c r="R6" s="176">
        <v>486.67396000000002</v>
      </c>
      <c r="S6" s="173" t="s">
        <v>84</v>
      </c>
      <c r="T6" s="180" t="s">
        <v>85</v>
      </c>
      <c r="U6" s="173" t="s">
        <v>2781</v>
      </c>
      <c r="V6" s="173" t="s">
        <v>3390</v>
      </c>
      <c r="W6" s="173" t="s">
        <v>3391</v>
      </c>
      <c r="X6" s="173" t="s">
        <v>3392</v>
      </c>
      <c r="Y6" s="173" t="s">
        <v>257</v>
      </c>
      <c r="Z6" s="174" t="s">
        <v>3407</v>
      </c>
      <c r="AA6" s="181" t="s">
        <v>70</v>
      </c>
      <c r="AB6" s="173" t="s">
        <v>3395</v>
      </c>
      <c r="AC6" s="173" t="s">
        <v>3396</v>
      </c>
      <c r="AD6" s="173" t="s">
        <v>281</v>
      </c>
      <c r="AE6" s="173" t="s">
        <v>3386</v>
      </c>
      <c r="AF6" s="173" t="s">
        <v>2852</v>
      </c>
      <c r="AG6" s="173" t="s">
        <v>3397</v>
      </c>
      <c r="AH6" s="183"/>
      <c r="AI6" s="230">
        <v>14826.8</v>
      </c>
      <c r="AJ6" s="176"/>
      <c r="AM6" s="173" t="s">
        <v>3387</v>
      </c>
      <c r="AN6" s="182">
        <v>2.9E-5</v>
      </c>
      <c r="AO6" s="182">
        <v>9.9999999999999995E-7</v>
      </c>
    </row>
    <row r="7" spans="1:41" s="173" customFormat="1" x14ac:dyDescent="0.2">
      <c r="A7" s="173" t="s">
        <v>3376</v>
      </c>
      <c r="B7" s="173" t="s">
        <v>3377</v>
      </c>
      <c r="C7" s="173" t="s">
        <v>3388</v>
      </c>
      <c r="D7" s="174" t="s">
        <v>3408</v>
      </c>
      <c r="E7" s="173" t="s">
        <v>89</v>
      </c>
      <c r="F7" s="175">
        <v>3.306</v>
      </c>
      <c r="G7" s="176">
        <v>6842764.7999999998</v>
      </c>
      <c r="H7" s="177">
        <v>7080.8358919540242</v>
      </c>
      <c r="I7" s="178">
        <v>8.7999999999999998E-5</v>
      </c>
      <c r="J7" s="179">
        <v>1.0000000000000001E-5</v>
      </c>
      <c r="K7" s="173" t="s">
        <v>3408</v>
      </c>
      <c r="L7" s="173" t="s">
        <v>89</v>
      </c>
      <c r="M7" s="175">
        <v>3.306</v>
      </c>
      <c r="N7" s="176">
        <v>-6842764.8000000007</v>
      </c>
      <c r="O7" s="176">
        <v>-6842.7648000000008</v>
      </c>
      <c r="P7" s="178">
        <v>-1.2E-5</v>
      </c>
      <c r="Q7" s="178">
        <v>8.8999999999999995E-5</v>
      </c>
      <c r="R7" s="176">
        <v>787.06303000000003</v>
      </c>
      <c r="S7" s="173" t="s">
        <v>84</v>
      </c>
      <c r="T7" s="180" t="s">
        <v>85</v>
      </c>
      <c r="U7" s="173" t="s">
        <v>2781</v>
      </c>
      <c r="V7" s="173" t="s">
        <v>3390</v>
      </c>
      <c r="W7" s="173" t="s">
        <v>3391</v>
      </c>
      <c r="X7" s="173" t="s">
        <v>3392</v>
      </c>
      <c r="Y7" s="173" t="s">
        <v>257</v>
      </c>
      <c r="Z7" s="174" t="s">
        <v>3409</v>
      </c>
      <c r="AA7" s="181" t="s">
        <v>3410</v>
      </c>
      <c r="AB7" s="173" t="s">
        <v>3395</v>
      </c>
      <c r="AC7" s="173" t="s">
        <v>3396</v>
      </c>
      <c r="AD7" s="173" t="s">
        <v>281</v>
      </c>
      <c r="AE7" s="173" t="s">
        <v>3386</v>
      </c>
      <c r="AF7" s="173" t="s">
        <v>2852</v>
      </c>
      <c r="AG7" s="173" t="s">
        <v>3397</v>
      </c>
      <c r="AH7" s="183"/>
      <c r="AI7" s="230">
        <v>14826.8</v>
      </c>
      <c r="AJ7" s="176"/>
      <c r="AM7" s="173" t="s">
        <v>3387</v>
      </c>
      <c r="AN7" s="182">
        <v>4.6999999999999997E-5</v>
      </c>
      <c r="AO7" s="182">
        <v>9.9999999999999995E-7</v>
      </c>
    </row>
    <row r="8" spans="1:41" s="173" customFormat="1" x14ac:dyDescent="0.2">
      <c r="A8" s="173" t="s">
        <v>3376</v>
      </c>
      <c r="B8" s="173" t="s">
        <v>3377</v>
      </c>
      <c r="C8" s="173" t="s">
        <v>3388</v>
      </c>
      <c r="D8" s="174" t="s">
        <v>3411</v>
      </c>
      <c r="E8" s="173" t="s">
        <v>89</v>
      </c>
      <c r="F8" s="175">
        <v>3.306</v>
      </c>
      <c r="G8" s="176">
        <v>6744346.8300000001</v>
      </c>
      <c r="H8" s="177">
        <v>6744.3468300000004</v>
      </c>
      <c r="I8" s="178">
        <v>8.3999999999999995E-5</v>
      </c>
      <c r="J8" s="179">
        <v>1.0000000000000001E-5</v>
      </c>
      <c r="K8" s="173" t="s">
        <v>3411</v>
      </c>
      <c r="L8" s="173" t="s">
        <v>89</v>
      </c>
      <c r="M8" s="175">
        <v>3.306</v>
      </c>
      <c r="N8" s="176">
        <v>-6744346.8300000001</v>
      </c>
      <c r="O8" s="176">
        <v>-6286.3917816031499</v>
      </c>
      <c r="P8" s="178">
        <v>-1.1E-5</v>
      </c>
      <c r="Q8" s="178">
        <v>8.2000000000000001E-5</v>
      </c>
      <c r="R8" s="176">
        <v>1513.9993899999999</v>
      </c>
      <c r="S8" s="173" t="s">
        <v>84</v>
      </c>
      <c r="T8" s="180" t="s">
        <v>85</v>
      </c>
      <c r="U8" s="173" t="s">
        <v>2781</v>
      </c>
      <c r="V8" s="173" t="s">
        <v>3390</v>
      </c>
      <c r="W8" s="173" t="s">
        <v>3391</v>
      </c>
      <c r="X8" s="173" t="s">
        <v>3412</v>
      </c>
      <c r="Y8" s="173" t="s">
        <v>257</v>
      </c>
      <c r="Z8" s="174" t="s">
        <v>3413</v>
      </c>
      <c r="AA8" s="181" t="s">
        <v>39</v>
      </c>
      <c r="AB8" s="173" t="s">
        <v>3395</v>
      </c>
      <c r="AC8" s="173" t="s">
        <v>3414</v>
      </c>
      <c r="AD8" s="173" t="s">
        <v>281</v>
      </c>
      <c r="AE8" s="173" t="s">
        <v>3386</v>
      </c>
      <c r="AF8" s="173" t="s">
        <v>2852</v>
      </c>
      <c r="AG8" s="173" t="s">
        <v>3397</v>
      </c>
      <c r="AH8" s="183"/>
      <c r="AI8" s="230">
        <v>683.04100000000005</v>
      </c>
      <c r="AJ8" s="176"/>
      <c r="AL8" s="184"/>
      <c r="AM8" s="173" t="s">
        <v>3415</v>
      </c>
      <c r="AN8" s="182">
        <v>9.1000000000000003E-5</v>
      </c>
      <c r="AO8" s="182">
        <v>1.9999999999999999E-6</v>
      </c>
    </row>
    <row r="9" spans="1:41" s="173" customFormat="1" x14ac:dyDescent="0.2">
      <c r="A9" s="173" t="s">
        <v>3376</v>
      </c>
      <c r="B9" s="173" t="s">
        <v>3377</v>
      </c>
      <c r="C9" s="173" t="s">
        <v>3388</v>
      </c>
      <c r="D9" s="174" t="s">
        <v>3416</v>
      </c>
      <c r="E9" s="173" t="s">
        <v>89</v>
      </c>
      <c r="F9" s="175">
        <v>3.306</v>
      </c>
      <c r="G9" s="176">
        <v>4118889.72</v>
      </c>
      <c r="H9" s="177">
        <v>3750.4538499999999</v>
      </c>
      <c r="I9" s="178">
        <v>4.6999999999999997E-5</v>
      </c>
      <c r="J9" s="179">
        <v>5.0000000000000004E-6</v>
      </c>
      <c r="K9" s="173" t="s">
        <v>3416</v>
      </c>
      <c r="L9" s="173" t="s">
        <v>89</v>
      </c>
      <c r="M9" s="175">
        <v>3.306</v>
      </c>
      <c r="N9" s="176">
        <v>-4118889.72</v>
      </c>
      <c r="O9" s="176">
        <v>-3643.0954591954001</v>
      </c>
      <c r="P9" s="178">
        <v>-6.9999999999999999E-6</v>
      </c>
      <c r="Q9" s="178">
        <v>4.8000000000000001E-5</v>
      </c>
      <c r="R9" s="176">
        <v>354.92684000000003</v>
      </c>
      <c r="S9" s="173" t="s">
        <v>84</v>
      </c>
      <c r="T9" s="180" t="s">
        <v>85</v>
      </c>
      <c r="U9" s="173" t="s">
        <v>2781</v>
      </c>
      <c r="V9" s="173" t="s">
        <v>3390</v>
      </c>
      <c r="W9" s="173" t="s">
        <v>3391</v>
      </c>
      <c r="X9" s="173" t="s">
        <v>3417</v>
      </c>
      <c r="Y9" s="173" t="s">
        <v>257</v>
      </c>
      <c r="Z9" s="174" t="s">
        <v>3418</v>
      </c>
      <c r="AA9" s="181" t="s">
        <v>3419</v>
      </c>
      <c r="AB9" s="173" t="s">
        <v>3395</v>
      </c>
      <c r="AC9" s="173" t="s">
        <v>3414</v>
      </c>
      <c r="AD9" s="173" t="s">
        <v>281</v>
      </c>
      <c r="AE9" s="173" t="s">
        <v>3386</v>
      </c>
      <c r="AF9" s="173" t="s">
        <v>2852</v>
      </c>
      <c r="AG9" s="173" t="s">
        <v>3397</v>
      </c>
      <c r="AH9" s="183"/>
      <c r="AI9" s="230">
        <v>13113.475</v>
      </c>
      <c r="AJ9" s="176"/>
      <c r="AM9" s="173" t="s">
        <v>3415</v>
      </c>
      <c r="AN9" s="182">
        <v>2.0999999999999999E-5</v>
      </c>
      <c r="AO9" s="182">
        <v>9.9999999999999995E-7</v>
      </c>
    </row>
    <row r="10" spans="1:41" s="173" customFormat="1" x14ac:dyDescent="0.2">
      <c r="A10" s="173" t="s">
        <v>3376</v>
      </c>
      <c r="B10" s="173" t="s">
        <v>3377</v>
      </c>
      <c r="C10" s="173" t="s">
        <v>3388</v>
      </c>
      <c r="D10" s="174" t="s">
        <v>3420</v>
      </c>
      <c r="E10" s="173" t="s">
        <v>89</v>
      </c>
      <c r="F10" s="175">
        <v>3.306</v>
      </c>
      <c r="G10" s="176">
        <v>3043919.32</v>
      </c>
      <c r="H10" s="177">
        <v>3043.91932</v>
      </c>
      <c r="I10" s="178">
        <v>3.8000000000000002E-5</v>
      </c>
      <c r="J10" s="179">
        <v>3.9999999999999998E-6</v>
      </c>
      <c r="K10" s="173" t="s">
        <v>3420</v>
      </c>
      <c r="L10" s="173" t="s">
        <v>89</v>
      </c>
      <c r="M10" s="175">
        <v>3.306</v>
      </c>
      <c r="N10" s="176">
        <v>-3043919.32</v>
      </c>
      <c r="O10" s="176">
        <v>-2953.9095650090699</v>
      </c>
      <c r="P10" s="178">
        <v>-5.0000000000000004E-6</v>
      </c>
      <c r="Q10" s="178">
        <v>3.8999999999999999E-5</v>
      </c>
      <c r="R10" s="176">
        <v>297.57225</v>
      </c>
      <c r="S10" s="173" t="s">
        <v>84</v>
      </c>
      <c r="T10" s="180" t="s">
        <v>85</v>
      </c>
      <c r="U10" s="173" t="s">
        <v>2781</v>
      </c>
      <c r="V10" s="173" t="s">
        <v>3390</v>
      </c>
      <c r="W10" s="173" t="s">
        <v>3391</v>
      </c>
      <c r="X10" s="173" t="s">
        <v>3417</v>
      </c>
      <c r="Y10" s="173" t="s">
        <v>257</v>
      </c>
      <c r="Z10" s="174" t="s">
        <v>3421</v>
      </c>
      <c r="AA10" s="181" t="s">
        <v>3422</v>
      </c>
      <c r="AB10" s="173" t="s">
        <v>3395</v>
      </c>
      <c r="AC10" s="173" t="s">
        <v>3414</v>
      </c>
      <c r="AD10" s="173" t="s">
        <v>281</v>
      </c>
      <c r="AE10" s="173" t="s">
        <v>3386</v>
      </c>
      <c r="AF10" s="173" t="s">
        <v>2852</v>
      </c>
      <c r="AG10" s="173" t="s">
        <v>3397</v>
      </c>
      <c r="AH10" s="183"/>
      <c r="AI10" s="230">
        <v>14358.11</v>
      </c>
      <c r="AJ10" s="176"/>
      <c r="AM10" s="173" t="s">
        <v>3415</v>
      </c>
      <c r="AN10" s="182">
        <v>1.8E-5</v>
      </c>
      <c r="AO10" s="182">
        <v>0</v>
      </c>
    </row>
    <row r="11" spans="1:41" s="173" customFormat="1" x14ac:dyDescent="0.2">
      <c r="A11" s="173" t="s">
        <v>3376</v>
      </c>
      <c r="B11" s="173" t="s">
        <v>3377</v>
      </c>
      <c r="C11" s="173" t="s">
        <v>3388</v>
      </c>
      <c r="D11" s="174" t="s">
        <v>3423</v>
      </c>
      <c r="E11" s="173" t="s">
        <v>89</v>
      </c>
      <c r="F11" s="175">
        <v>3.306</v>
      </c>
      <c r="G11" s="176">
        <v>-6639343.6699999999</v>
      </c>
      <c r="H11" s="177">
        <v>-6653.3840411373267</v>
      </c>
      <c r="I11" s="178">
        <v>-8.2999999999999998E-5</v>
      </c>
      <c r="J11" s="179">
        <v>-9.0000000000000002E-6</v>
      </c>
      <c r="K11" s="173" t="s">
        <v>3423</v>
      </c>
      <c r="L11" s="173" t="s">
        <v>89</v>
      </c>
      <c r="M11" s="175">
        <v>3.306</v>
      </c>
      <c r="N11" s="176">
        <v>6639343.6699999999</v>
      </c>
      <c r="O11" s="176">
        <v>6803.2489685420442</v>
      </c>
      <c r="P11" s="178">
        <v>1.2E-5</v>
      </c>
      <c r="Q11" s="178">
        <v>-8.8999999999999995E-5</v>
      </c>
      <c r="R11" s="176">
        <v>495.45344999999725</v>
      </c>
      <c r="S11" s="173" t="s">
        <v>84</v>
      </c>
      <c r="T11" s="180" t="s">
        <v>85</v>
      </c>
      <c r="U11" s="173" t="s">
        <v>2781</v>
      </c>
      <c r="V11" s="173" t="s">
        <v>3390</v>
      </c>
      <c r="W11" s="173" t="s">
        <v>3391</v>
      </c>
      <c r="X11" s="173" t="s">
        <v>3424</v>
      </c>
      <c r="Y11" s="173" t="s">
        <v>257</v>
      </c>
      <c r="Z11" s="174" t="s">
        <v>3425</v>
      </c>
      <c r="AA11" s="181" t="s">
        <v>3426</v>
      </c>
      <c r="AB11" s="173" t="s">
        <v>268</v>
      </c>
      <c r="AC11" s="173" t="s">
        <v>3414</v>
      </c>
      <c r="AD11" s="173" t="s">
        <v>281</v>
      </c>
      <c r="AE11" s="173" t="s">
        <v>3386</v>
      </c>
      <c r="AF11" s="173" t="s">
        <v>2852</v>
      </c>
      <c r="AG11" s="173" t="s">
        <v>3397</v>
      </c>
      <c r="AH11" s="183"/>
      <c r="AI11" s="201">
        <v>28952.14</v>
      </c>
      <c r="AJ11" s="176"/>
      <c r="AM11" s="173" t="s">
        <v>3427</v>
      </c>
      <c r="AN11" s="182">
        <v>3.0000000000000001E-5</v>
      </c>
      <c r="AO11" s="182">
        <v>9.9999999999999995E-7</v>
      </c>
    </row>
    <row r="12" spans="1:41" s="173" customFormat="1" x14ac:dyDescent="0.2">
      <c r="A12" s="173" t="s">
        <v>3376</v>
      </c>
      <c r="B12" s="173" t="s">
        <v>3377</v>
      </c>
      <c r="C12" s="173" t="s">
        <v>3388</v>
      </c>
      <c r="D12" s="174" t="s">
        <v>3428</v>
      </c>
      <c r="E12" s="173" t="s">
        <v>89</v>
      </c>
      <c r="F12" s="175">
        <v>3.306</v>
      </c>
      <c r="G12" s="176">
        <v>1193896.6200000001</v>
      </c>
      <c r="H12" s="177">
        <v>1258.7509104658197</v>
      </c>
      <c r="I12" s="178">
        <v>1.5999999999999999E-5</v>
      </c>
      <c r="J12" s="179">
        <v>1.9999999999999999E-6</v>
      </c>
      <c r="K12" s="173" t="s">
        <v>3428</v>
      </c>
      <c r="L12" s="173" t="s">
        <v>89</v>
      </c>
      <c r="M12" s="175">
        <v>3.306</v>
      </c>
      <c r="N12" s="176">
        <v>-1193896.6200000001</v>
      </c>
      <c r="O12" s="176">
        <v>-1200.1652389594676</v>
      </c>
      <c r="P12" s="178">
        <v>-1.9999999999999999E-6</v>
      </c>
      <c r="Q12" s="178">
        <v>1.5999999999999999E-5</v>
      </c>
      <c r="R12" s="176">
        <v>193.6842300000003</v>
      </c>
      <c r="S12" s="173" t="s">
        <v>84</v>
      </c>
      <c r="T12" s="180" t="s">
        <v>85</v>
      </c>
      <c r="U12" s="173" t="s">
        <v>2781</v>
      </c>
      <c r="V12" s="173" t="s">
        <v>3390</v>
      </c>
      <c r="W12" s="173" t="s">
        <v>3391</v>
      </c>
      <c r="X12" s="173" t="s">
        <v>3429</v>
      </c>
      <c r="Y12" s="173" t="s">
        <v>257</v>
      </c>
      <c r="Z12" s="174" t="s">
        <v>3409</v>
      </c>
      <c r="AA12" s="181" t="s">
        <v>3430</v>
      </c>
      <c r="AB12" s="173" t="s">
        <v>268</v>
      </c>
      <c r="AC12" s="173" t="s">
        <v>3414</v>
      </c>
      <c r="AD12" s="173" t="s">
        <v>281</v>
      </c>
      <c r="AE12" s="173" t="s">
        <v>3386</v>
      </c>
      <c r="AF12" s="173" t="s">
        <v>2852</v>
      </c>
      <c r="AG12" s="173" t="s">
        <v>3397</v>
      </c>
      <c r="AH12" s="183"/>
      <c r="AI12" s="201">
        <v>25035.15</v>
      </c>
      <c r="AJ12" s="176"/>
      <c r="AM12" s="173" t="s">
        <v>3427</v>
      </c>
      <c r="AN12" s="182">
        <v>1.2E-5</v>
      </c>
      <c r="AO12" s="182">
        <v>0</v>
      </c>
    </row>
    <row r="13" spans="1:41" s="173" customFormat="1" x14ac:dyDescent="0.2">
      <c r="A13" s="173" t="s">
        <v>3376</v>
      </c>
      <c r="B13" s="173" t="s">
        <v>3377</v>
      </c>
      <c r="C13" s="173" t="s">
        <v>3388</v>
      </c>
      <c r="D13" s="174" t="s">
        <v>3431</v>
      </c>
      <c r="E13" s="173" t="s">
        <v>197</v>
      </c>
      <c r="F13" s="175">
        <v>3.8807</v>
      </c>
      <c r="G13" s="176">
        <v>11471620.4</v>
      </c>
      <c r="H13" s="177">
        <v>11876.832398794033</v>
      </c>
      <c r="I13" s="178">
        <v>1.4799999999999999E-4</v>
      </c>
      <c r="J13" s="179">
        <v>1.7E-5</v>
      </c>
      <c r="K13" s="173" t="s">
        <v>3431</v>
      </c>
      <c r="L13" s="173" t="s">
        <v>197</v>
      </c>
      <c r="M13" s="175">
        <v>3.8807</v>
      </c>
      <c r="N13" s="176">
        <v>-11471620.4</v>
      </c>
      <c r="O13" s="176">
        <v>-11552.484500219032</v>
      </c>
      <c r="P13" s="178">
        <v>-2.0999999999999999E-5</v>
      </c>
      <c r="Q13" s="178">
        <v>1.5100000000000001E-4</v>
      </c>
      <c r="R13" s="176">
        <v>1258.6968899999993</v>
      </c>
      <c r="S13" s="173" t="s">
        <v>84</v>
      </c>
      <c r="T13" s="180" t="s">
        <v>305</v>
      </c>
      <c r="U13" s="173" t="s">
        <v>2781</v>
      </c>
      <c r="V13" s="173" t="s">
        <v>3390</v>
      </c>
      <c r="W13" s="173" t="s">
        <v>3391</v>
      </c>
      <c r="X13" s="173" t="s">
        <v>3432</v>
      </c>
      <c r="Y13" s="173" t="s">
        <v>257</v>
      </c>
      <c r="Z13" s="174" t="s">
        <v>3433</v>
      </c>
      <c r="AA13" s="181" t="s">
        <v>64</v>
      </c>
      <c r="AB13" s="173" t="s">
        <v>268</v>
      </c>
      <c r="AC13" s="173" t="s">
        <v>3414</v>
      </c>
      <c r="AD13" s="173" t="s">
        <v>281</v>
      </c>
      <c r="AE13" s="173" t="s">
        <v>3386</v>
      </c>
      <c r="AF13" s="173" t="s">
        <v>3405</v>
      </c>
      <c r="AG13" s="173" t="s">
        <v>3397</v>
      </c>
      <c r="AH13" s="183"/>
      <c r="AI13" s="231">
        <v>327.02999999999997</v>
      </c>
      <c r="AJ13" s="176"/>
      <c r="AL13" s="184"/>
      <c r="AM13" s="173" t="s">
        <v>3427</v>
      </c>
      <c r="AN13" s="182">
        <v>7.6000000000000004E-5</v>
      </c>
      <c r="AO13" s="182">
        <v>1.9999999999999999E-6</v>
      </c>
    </row>
    <row r="14" spans="1:41" s="173" customFormat="1" x14ac:dyDescent="0.2">
      <c r="A14" s="173" t="s">
        <v>3376</v>
      </c>
      <c r="B14" s="173" t="s">
        <v>3377</v>
      </c>
      <c r="C14" s="173" t="s">
        <v>3388</v>
      </c>
      <c r="D14" s="174" t="s">
        <v>3434</v>
      </c>
      <c r="E14" s="173" t="s">
        <v>89</v>
      </c>
      <c r="F14" s="175">
        <v>3.306</v>
      </c>
      <c r="G14" s="176">
        <v>-2643301.41</v>
      </c>
      <c r="H14" s="177">
        <v>-2677.6430399274045</v>
      </c>
      <c r="I14" s="178">
        <v>-3.3000000000000003E-5</v>
      </c>
      <c r="J14" s="179">
        <v>-3.9999999999999998E-6</v>
      </c>
      <c r="K14" s="173" t="s">
        <v>3434</v>
      </c>
      <c r="L14" s="173" t="s">
        <v>89</v>
      </c>
      <c r="M14" s="175">
        <v>3.306</v>
      </c>
      <c r="N14" s="176">
        <v>2643301.41</v>
      </c>
      <c r="O14" s="176">
        <v>2907.1151996370236</v>
      </c>
      <c r="P14" s="178">
        <v>5.0000000000000004E-6</v>
      </c>
      <c r="Q14" s="178">
        <v>-3.8000000000000002E-5</v>
      </c>
      <c r="R14" s="176">
        <v>758.63496000000123</v>
      </c>
      <c r="S14" s="173" t="s">
        <v>84</v>
      </c>
      <c r="T14" s="180" t="s">
        <v>85</v>
      </c>
      <c r="U14" s="173" t="s">
        <v>2781</v>
      </c>
      <c r="V14" s="173" t="s">
        <v>3390</v>
      </c>
      <c r="W14" s="173" t="s">
        <v>3391</v>
      </c>
      <c r="X14" s="173" t="s">
        <v>3424</v>
      </c>
      <c r="Y14" s="173" t="s">
        <v>257</v>
      </c>
      <c r="Z14" s="174" t="s">
        <v>3049</v>
      </c>
      <c r="AA14" s="181" t="s">
        <v>3435</v>
      </c>
      <c r="AB14" s="173" t="s">
        <v>268</v>
      </c>
      <c r="AC14" s="173" t="s">
        <v>3414</v>
      </c>
      <c r="AD14" s="173" t="s">
        <v>281</v>
      </c>
      <c r="AE14" s="173" t="s">
        <v>3386</v>
      </c>
      <c r="AF14" s="173" t="s">
        <v>2852</v>
      </c>
      <c r="AG14" s="173" t="s">
        <v>3397</v>
      </c>
      <c r="AH14" s="183"/>
      <c r="AI14" s="201">
        <v>24183.360000000001</v>
      </c>
      <c r="AJ14" s="176"/>
      <c r="AM14" s="173" t="s">
        <v>3427</v>
      </c>
      <c r="AN14" s="182">
        <v>4.6E-5</v>
      </c>
      <c r="AO14" s="182">
        <v>9.9999999999999995E-7</v>
      </c>
    </row>
    <row r="15" spans="1:41" s="173" customFormat="1" x14ac:dyDescent="0.2">
      <c r="A15" s="173" t="s">
        <v>3376</v>
      </c>
      <c r="B15" s="173" t="s">
        <v>3377</v>
      </c>
      <c r="C15" s="173" t="s">
        <v>3388</v>
      </c>
      <c r="D15" s="174" t="s">
        <v>3436</v>
      </c>
      <c r="E15" s="173" t="s">
        <v>89</v>
      </c>
      <c r="F15" s="175">
        <v>3.306</v>
      </c>
      <c r="G15" s="185">
        <v>-8223377.5599999996</v>
      </c>
      <c r="H15" s="177">
        <v>-8251.8053085299453</v>
      </c>
      <c r="I15" s="178">
        <v>-1.03E-4</v>
      </c>
      <c r="J15" s="179">
        <v>-1.2E-5</v>
      </c>
      <c r="K15" s="173" t="s">
        <v>3436</v>
      </c>
      <c r="L15" s="173" t="s">
        <v>89</v>
      </c>
      <c r="M15" s="175">
        <v>3.306</v>
      </c>
      <c r="N15" s="185">
        <v>8223377.5599999996</v>
      </c>
      <c r="O15" s="176">
        <v>8466.1026890502108</v>
      </c>
      <c r="P15" s="178">
        <v>1.5E-5</v>
      </c>
      <c r="Q15" s="178">
        <v>-1.11E-4</v>
      </c>
      <c r="R15" s="176">
        <v>708.46713999999702</v>
      </c>
      <c r="S15" s="173" t="s">
        <v>84</v>
      </c>
      <c r="T15" s="180" t="s">
        <v>85</v>
      </c>
      <c r="U15" s="173" t="s">
        <v>2781</v>
      </c>
      <c r="V15" s="173" t="s">
        <v>3390</v>
      </c>
      <c r="W15" s="173" t="s">
        <v>3391</v>
      </c>
      <c r="X15" s="173" t="s">
        <v>3424</v>
      </c>
      <c r="Y15" s="173" t="s">
        <v>257</v>
      </c>
      <c r="Z15" s="174" t="s">
        <v>3437</v>
      </c>
      <c r="AA15" s="181" t="s">
        <v>3419</v>
      </c>
      <c r="AB15" s="173" t="s">
        <v>268</v>
      </c>
      <c r="AC15" s="173" t="s">
        <v>3414</v>
      </c>
      <c r="AD15" s="173" t="s">
        <v>281</v>
      </c>
      <c r="AE15" s="173" t="s">
        <v>3386</v>
      </c>
      <c r="AF15" s="173" t="s">
        <v>2852</v>
      </c>
      <c r="AG15" s="173" t="s">
        <v>3397</v>
      </c>
      <c r="AH15" s="183"/>
      <c r="AI15" s="201">
        <v>13181.974</v>
      </c>
      <c r="AJ15" s="176"/>
      <c r="AM15" s="173" t="s">
        <v>3427</v>
      </c>
      <c r="AN15" s="182">
        <v>4.3000000000000002E-5</v>
      </c>
      <c r="AO15" s="182">
        <v>9.9999999999999995E-7</v>
      </c>
    </row>
    <row r="16" spans="1:41" s="173" customFormat="1" x14ac:dyDescent="0.2">
      <c r="A16" s="173" t="s">
        <v>3376</v>
      </c>
      <c r="B16" s="173" t="s">
        <v>3377</v>
      </c>
      <c r="C16" s="173" t="s">
        <v>3388</v>
      </c>
      <c r="D16" s="174" t="s">
        <v>3438</v>
      </c>
      <c r="E16" s="173" t="s">
        <v>89</v>
      </c>
      <c r="F16" s="175">
        <v>3.306</v>
      </c>
      <c r="G16" s="176">
        <v>16090762.539999999</v>
      </c>
      <c r="H16" s="177">
        <v>16353.960181488203</v>
      </c>
      <c r="I16" s="178">
        <v>2.04E-4</v>
      </c>
      <c r="J16" s="179">
        <v>2.3E-5</v>
      </c>
      <c r="K16" s="173" t="s">
        <v>3438</v>
      </c>
      <c r="L16" s="173" t="s">
        <v>89</v>
      </c>
      <c r="M16" s="175">
        <v>3.306</v>
      </c>
      <c r="N16" s="176">
        <v>-16090762.539999999</v>
      </c>
      <c r="O16" s="176">
        <v>-16125.125260133091</v>
      </c>
      <c r="P16" s="178">
        <v>-2.9E-5</v>
      </c>
      <c r="Q16" s="178">
        <v>2.1100000000000001E-4</v>
      </c>
      <c r="R16" s="176">
        <v>756.52825000000303</v>
      </c>
      <c r="S16" s="173" t="s">
        <v>84</v>
      </c>
      <c r="T16" s="180" t="s">
        <v>85</v>
      </c>
      <c r="U16" s="173" t="s">
        <v>2781</v>
      </c>
      <c r="V16" s="173" t="s">
        <v>3390</v>
      </c>
      <c r="W16" s="173" t="s">
        <v>3391</v>
      </c>
      <c r="X16" s="173" t="s">
        <v>3392</v>
      </c>
      <c r="Y16" s="173" t="s">
        <v>257</v>
      </c>
      <c r="Z16" s="174" t="s">
        <v>3439</v>
      </c>
      <c r="AA16" s="181" t="s">
        <v>3440</v>
      </c>
      <c r="AB16" s="173" t="s">
        <v>268</v>
      </c>
      <c r="AC16" s="173" t="s">
        <v>3414</v>
      </c>
      <c r="AD16" s="173" t="s">
        <v>281</v>
      </c>
      <c r="AE16" s="173" t="s">
        <v>3386</v>
      </c>
      <c r="AF16" s="173" t="s">
        <v>2852</v>
      </c>
      <c r="AG16" s="173" t="s">
        <v>3397</v>
      </c>
      <c r="AH16" s="183"/>
      <c r="AI16" s="201">
        <v>14594.642</v>
      </c>
      <c r="AJ16" s="176"/>
      <c r="AM16" s="173" t="s">
        <v>3427</v>
      </c>
      <c r="AN16" s="182">
        <v>4.6E-5</v>
      </c>
      <c r="AO16" s="182">
        <v>9.9999999999999995E-7</v>
      </c>
    </row>
    <row r="17" spans="1:41" s="173" customFormat="1" x14ac:dyDescent="0.2">
      <c r="A17" s="173" t="s">
        <v>3376</v>
      </c>
      <c r="B17" s="173" t="s">
        <v>3377</v>
      </c>
      <c r="C17" s="173" t="s">
        <v>3378</v>
      </c>
      <c r="D17" s="174" t="s">
        <v>3441</v>
      </c>
      <c r="E17" s="173" t="s">
        <v>89</v>
      </c>
      <c r="F17" s="175">
        <v>3.306</v>
      </c>
      <c r="G17" s="176">
        <v>-300000</v>
      </c>
      <c r="H17" s="177">
        <v>-300.00722928009679</v>
      </c>
      <c r="I17" s="178">
        <v>-3.9999999999999998E-6</v>
      </c>
      <c r="J17" s="179">
        <v>0</v>
      </c>
      <c r="K17" s="173" t="s">
        <v>3441</v>
      </c>
      <c r="L17" s="173" t="s">
        <v>34</v>
      </c>
      <c r="M17" s="175">
        <v>1</v>
      </c>
      <c r="N17" s="176">
        <v>991500</v>
      </c>
      <c r="O17" s="176">
        <v>991.5</v>
      </c>
      <c r="P17" s="178">
        <v>1.9999999999999999E-6</v>
      </c>
      <c r="Q17" s="178">
        <v>-1.2999999999999999E-5</v>
      </c>
      <c r="R17" s="176">
        <v>-0.32390000000000002</v>
      </c>
      <c r="S17" s="173" t="s">
        <v>30</v>
      </c>
      <c r="T17" s="180" t="s">
        <v>30</v>
      </c>
      <c r="U17" s="173" t="s">
        <v>2824</v>
      </c>
      <c r="V17" s="173" t="s">
        <v>3380</v>
      </c>
      <c r="W17" s="173" t="s">
        <v>3381</v>
      </c>
      <c r="X17" s="173" t="s">
        <v>3382</v>
      </c>
      <c r="Y17" s="173" t="s">
        <v>257</v>
      </c>
      <c r="Z17" s="174" t="s">
        <v>2857</v>
      </c>
      <c r="AA17" s="181" t="s">
        <v>3384</v>
      </c>
      <c r="AB17" s="173" t="s">
        <v>268</v>
      </c>
      <c r="AC17" s="173" t="s">
        <v>3385</v>
      </c>
      <c r="AD17" s="173" t="s">
        <v>281</v>
      </c>
      <c r="AE17" s="173" t="s">
        <v>3386</v>
      </c>
      <c r="AF17" s="173" t="s">
        <v>268</v>
      </c>
      <c r="AG17" s="173" t="s">
        <v>268</v>
      </c>
      <c r="AH17" s="174"/>
      <c r="AI17" s="232">
        <v>3.306</v>
      </c>
      <c r="AJ17" s="233"/>
      <c r="AM17" s="173" t="s">
        <v>3387</v>
      </c>
      <c r="AN17" s="182">
        <v>0</v>
      </c>
      <c r="AO17" s="182">
        <v>0</v>
      </c>
    </row>
    <row r="18" spans="1:41" s="173" customFormat="1" x14ac:dyDescent="0.2">
      <c r="A18" s="173" t="s">
        <v>3376</v>
      </c>
      <c r="B18" s="173" t="s">
        <v>3377</v>
      </c>
      <c r="C18" s="173" t="s">
        <v>3388</v>
      </c>
      <c r="D18" s="174" t="s">
        <v>3442</v>
      </c>
      <c r="E18" s="173" t="s">
        <v>89</v>
      </c>
      <c r="F18" s="175">
        <v>3.306</v>
      </c>
      <c r="G18" s="176">
        <v>9534469.8900000006</v>
      </c>
      <c r="H18" s="177">
        <v>10018.78074601936</v>
      </c>
      <c r="I18" s="178">
        <v>1.25E-4</v>
      </c>
      <c r="J18" s="179">
        <v>1.4E-5</v>
      </c>
      <c r="K18" s="173" t="s">
        <v>3442</v>
      </c>
      <c r="L18" s="173" t="s">
        <v>89</v>
      </c>
      <c r="M18" s="175">
        <v>3.306</v>
      </c>
      <c r="N18" s="176">
        <v>-9534469.8900000006</v>
      </c>
      <c r="O18" s="176">
        <v>-9534.4698900000003</v>
      </c>
      <c r="P18" s="178">
        <v>-1.7E-5</v>
      </c>
      <c r="Q18" s="178">
        <v>1.2400000000000001E-4</v>
      </c>
      <c r="R18" s="176">
        <v>1601.1316899999999</v>
      </c>
      <c r="S18" s="173" t="s">
        <v>84</v>
      </c>
      <c r="T18" s="180" t="s">
        <v>85</v>
      </c>
      <c r="U18" s="173" t="s">
        <v>2781</v>
      </c>
      <c r="V18" s="173" t="s">
        <v>3390</v>
      </c>
      <c r="W18" s="173" t="s">
        <v>3391</v>
      </c>
      <c r="X18" s="173" t="s">
        <v>3392</v>
      </c>
      <c r="Y18" s="173" t="s">
        <v>257</v>
      </c>
      <c r="Z18" s="174" t="s">
        <v>3443</v>
      </c>
      <c r="AA18" s="181" t="s">
        <v>3444</v>
      </c>
      <c r="AB18" s="173" t="s">
        <v>3395</v>
      </c>
      <c r="AC18" s="173" t="s">
        <v>3396</v>
      </c>
      <c r="AD18" s="173" t="s">
        <v>281</v>
      </c>
      <c r="AE18" s="173" t="s">
        <v>3386</v>
      </c>
      <c r="AF18" s="173" t="s">
        <v>2852</v>
      </c>
      <c r="AG18" s="173" t="s">
        <v>3397</v>
      </c>
      <c r="AH18" s="183"/>
      <c r="AI18" s="230">
        <v>14826.8</v>
      </c>
      <c r="AJ18" s="176"/>
      <c r="AM18" s="173" t="s">
        <v>3387</v>
      </c>
      <c r="AN18" s="182">
        <v>9.7E-5</v>
      </c>
      <c r="AO18" s="182">
        <v>1.9999999999999999E-6</v>
      </c>
    </row>
    <row r="19" spans="1:41" s="173" customFormat="1" x14ac:dyDescent="0.2">
      <c r="A19" s="173" t="s">
        <v>3376</v>
      </c>
      <c r="B19" s="173" t="s">
        <v>3377</v>
      </c>
      <c r="C19" s="173" t="s">
        <v>3388</v>
      </c>
      <c r="D19" s="174" t="s">
        <v>3445</v>
      </c>
      <c r="E19" s="173" t="s">
        <v>89</v>
      </c>
      <c r="F19" s="175">
        <v>3.306</v>
      </c>
      <c r="G19" s="176">
        <v>2502828.2740000002</v>
      </c>
      <c r="H19" s="177">
        <v>2646.8267343750758</v>
      </c>
      <c r="I19" s="178">
        <v>3.3000000000000003E-5</v>
      </c>
      <c r="J19" s="179">
        <v>3.9999999999999998E-6</v>
      </c>
      <c r="K19" s="173" t="s">
        <v>3445</v>
      </c>
      <c r="L19" s="173" t="s">
        <v>89</v>
      </c>
      <c r="M19" s="175">
        <v>3.306</v>
      </c>
      <c r="N19" s="176">
        <v>-2502828.2740000002</v>
      </c>
      <c r="O19" s="176">
        <v>-2502.8282740000004</v>
      </c>
      <c r="P19" s="178">
        <v>-5.0000000000000004E-6</v>
      </c>
      <c r="Q19" s="178">
        <v>3.3000000000000003E-5</v>
      </c>
      <c r="R19" s="176">
        <v>476.05891000000003</v>
      </c>
      <c r="S19" s="173" t="s">
        <v>84</v>
      </c>
      <c r="T19" s="180" t="s">
        <v>85</v>
      </c>
      <c r="U19" s="173" t="s">
        <v>2781</v>
      </c>
      <c r="V19" s="173" t="s">
        <v>3390</v>
      </c>
      <c r="W19" s="173" t="s">
        <v>3391</v>
      </c>
      <c r="X19" s="173" t="s">
        <v>3399</v>
      </c>
      <c r="Y19" s="173" t="s">
        <v>257</v>
      </c>
      <c r="Z19" s="174" t="s">
        <v>3443</v>
      </c>
      <c r="AA19" s="181" t="s">
        <v>3444</v>
      </c>
      <c r="AB19" s="173" t="s">
        <v>3395</v>
      </c>
      <c r="AC19" s="173" t="s">
        <v>3396</v>
      </c>
      <c r="AD19" s="173" t="s">
        <v>281</v>
      </c>
      <c r="AE19" s="173" t="s">
        <v>3386</v>
      </c>
      <c r="AF19" s="173" t="s">
        <v>2852</v>
      </c>
      <c r="AG19" s="173" t="s">
        <v>3397</v>
      </c>
      <c r="AH19" s="183"/>
      <c r="AI19" s="230">
        <v>29970.262999999999</v>
      </c>
      <c r="AJ19" s="176"/>
      <c r="AM19" s="173" t="s">
        <v>3387</v>
      </c>
      <c r="AN19" s="182">
        <v>2.9E-5</v>
      </c>
      <c r="AO19" s="182">
        <v>9.9999999999999995E-7</v>
      </c>
    </row>
    <row r="20" spans="1:41" s="173" customFormat="1" x14ac:dyDescent="0.2">
      <c r="A20" s="173" t="s">
        <v>3376</v>
      </c>
      <c r="B20" s="173" t="s">
        <v>3377</v>
      </c>
      <c r="C20" s="173" t="s">
        <v>3388</v>
      </c>
      <c r="D20" s="173" t="s">
        <v>3446</v>
      </c>
      <c r="E20" s="173" t="s">
        <v>89</v>
      </c>
      <c r="F20" s="175">
        <v>3.306</v>
      </c>
      <c r="G20" s="176">
        <v>1446374.7500000002</v>
      </c>
      <c r="H20" s="176">
        <v>1488.5416011796735</v>
      </c>
      <c r="I20" s="178">
        <v>1.9000000000000001E-5</v>
      </c>
      <c r="J20" s="178">
        <v>1.9999999999999999E-6</v>
      </c>
      <c r="K20" s="173" t="s">
        <v>3446</v>
      </c>
      <c r="L20" s="173" t="s">
        <v>89</v>
      </c>
      <c r="M20" s="175">
        <v>3.306</v>
      </c>
      <c r="N20" s="176">
        <v>-1446374.7500000002</v>
      </c>
      <c r="O20" s="176">
        <v>-1446.3747500000002</v>
      </c>
      <c r="P20" s="178">
        <v>-3.0000000000000001E-6</v>
      </c>
      <c r="Q20" s="178">
        <v>1.9000000000000001E-5</v>
      </c>
      <c r="R20" s="176">
        <v>139.40360999999999</v>
      </c>
      <c r="S20" s="173" t="s">
        <v>84</v>
      </c>
      <c r="T20" s="180" t="s">
        <v>85</v>
      </c>
      <c r="U20" s="173" t="s">
        <v>2781</v>
      </c>
      <c r="V20" s="173" t="s">
        <v>3390</v>
      </c>
      <c r="W20" s="173" t="s">
        <v>3391</v>
      </c>
      <c r="X20" s="173" t="s">
        <v>3399</v>
      </c>
      <c r="Y20" s="173" t="s">
        <v>257</v>
      </c>
      <c r="Z20" s="173" t="s">
        <v>3156</v>
      </c>
      <c r="AA20" s="173" t="s">
        <v>3447</v>
      </c>
      <c r="AB20" s="173" t="s">
        <v>3395</v>
      </c>
      <c r="AC20" s="173" t="s">
        <v>3396</v>
      </c>
      <c r="AD20" s="173" t="s">
        <v>281</v>
      </c>
      <c r="AE20" s="173" t="s">
        <v>3386</v>
      </c>
      <c r="AF20" s="173" t="s">
        <v>2852</v>
      </c>
      <c r="AG20" s="173" t="s">
        <v>3397</v>
      </c>
      <c r="AH20" s="183"/>
      <c r="AI20" s="230">
        <v>29970.262999999999</v>
      </c>
      <c r="AJ20" s="176"/>
      <c r="AM20" s="173" t="s">
        <v>3387</v>
      </c>
      <c r="AN20" s="178">
        <v>7.9999999999999996E-6</v>
      </c>
      <c r="AO20" s="178">
        <v>0</v>
      </c>
    </row>
    <row r="21" spans="1:41" s="173" customFormat="1" x14ac:dyDescent="0.2">
      <c r="A21" s="173" t="s">
        <v>3376</v>
      </c>
      <c r="B21" s="173" t="s">
        <v>3377</v>
      </c>
      <c r="C21" s="173" t="s">
        <v>3388</v>
      </c>
      <c r="D21" s="173" t="s">
        <v>3448</v>
      </c>
      <c r="E21" s="173" t="s">
        <v>89</v>
      </c>
      <c r="F21" s="175">
        <v>3.306</v>
      </c>
      <c r="G21" s="176">
        <v>394502.34</v>
      </c>
      <c r="H21" s="176">
        <v>420.54878888082271</v>
      </c>
      <c r="I21" s="178">
        <v>5.0000000000000004E-6</v>
      </c>
      <c r="J21" s="178">
        <v>9.9999999999999995E-7</v>
      </c>
      <c r="K21" s="173" t="s">
        <v>3448</v>
      </c>
      <c r="L21" s="173" t="s">
        <v>89</v>
      </c>
      <c r="M21" s="175">
        <v>3.306</v>
      </c>
      <c r="N21" s="176">
        <v>-394502.34</v>
      </c>
      <c r="O21" s="176">
        <v>-394.50234</v>
      </c>
      <c r="P21" s="178">
        <v>-9.9999999999999995E-7</v>
      </c>
      <c r="Q21" s="178">
        <v>5.0000000000000004E-6</v>
      </c>
      <c r="R21" s="176">
        <v>86.109560000000002</v>
      </c>
      <c r="S21" s="173" t="s">
        <v>84</v>
      </c>
      <c r="T21" s="173" t="s">
        <v>85</v>
      </c>
      <c r="U21" s="173" t="s">
        <v>2781</v>
      </c>
      <c r="V21" s="173" t="s">
        <v>3390</v>
      </c>
      <c r="W21" s="173" t="s">
        <v>3391</v>
      </c>
      <c r="X21" s="173" t="s">
        <v>3449</v>
      </c>
      <c r="Y21" s="173" t="s">
        <v>257</v>
      </c>
      <c r="Z21" s="173" t="s">
        <v>3450</v>
      </c>
      <c r="AA21" s="173" t="s">
        <v>3451</v>
      </c>
      <c r="AB21" s="173" t="s">
        <v>3395</v>
      </c>
      <c r="AC21" s="173" t="s">
        <v>3396</v>
      </c>
      <c r="AD21" s="173" t="s">
        <v>281</v>
      </c>
      <c r="AE21" s="173" t="s">
        <v>3386</v>
      </c>
      <c r="AF21" s="173" t="s">
        <v>2852</v>
      </c>
      <c r="AG21" s="173" t="s">
        <v>3397</v>
      </c>
      <c r="AH21" s="183"/>
      <c r="AI21" s="230">
        <v>731.90200000000004</v>
      </c>
      <c r="AJ21" s="176"/>
      <c r="AL21" s="184"/>
      <c r="AM21" s="173" t="s">
        <v>3387</v>
      </c>
      <c r="AN21" s="178">
        <v>5.0000000000000004E-6</v>
      </c>
      <c r="AO21" s="178">
        <v>0</v>
      </c>
    </row>
    <row r="22" spans="1:41" s="173" customFormat="1" x14ac:dyDescent="0.2">
      <c r="A22" s="173" t="s">
        <v>3376</v>
      </c>
      <c r="B22" s="173" t="s">
        <v>3377</v>
      </c>
      <c r="C22" s="173" t="s">
        <v>3378</v>
      </c>
      <c r="D22" s="173" t="s">
        <v>3452</v>
      </c>
      <c r="E22" s="173" t="s">
        <v>197</v>
      </c>
      <c r="F22" s="175">
        <v>3.8807</v>
      </c>
      <c r="G22" s="176">
        <v>15450000</v>
      </c>
      <c r="H22" s="176">
        <v>15497.413731800965</v>
      </c>
      <c r="I22" s="178">
        <v>1.93E-4</v>
      </c>
      <c r="J22" s="178">
        <v>2.1999999999999999E-5</v>
      </c>
      <c r="K22" s="173" t="s">
        <v>3452</v>
      </c>
      <c r="L22" s="173" t="s">
        <v>89</v>
      </c>
      <c r="M22" s="175">
        <v>3.306</v>
      </c>
      <c r="N22" s="176">
        <v>-16480051.5</v>
      </c>
      <c r="O22" s="176">
        <v>-16480.051500000001</v>
      </c>
      <c r="P22" s="178">
        <v>-3.0000000000000001E-5</v>
      </c>
      <c r="Q22" s="178">
        <v>2.1499999999999999E-4</v>
      </c>
      <c r="R22" s="176">
        <v>5657.7632100000001</v>
      </c>
      <c r="S22" s="173" t="s">
        <v>84</v>
      </c>
      <c r="T22" s="180" t="s">
        <v>305</v>
      </c>
      <c r="U22" s="173" t="s">
        <v>2824</v>
      </c>
      <c r="V22" s="173" t="s">
        <v>3380</v>
      </c>
      <c r="W22" s="173" t="s">
        <v>3453</v>
      </c>
      <c r="X22" s="173" t="s">
        <v>3454</v>
      </c>
      <c r="Y22" s="173" t="s">
        <v>257</v>
      </c>
      <c r="Z22" s="173" t="s">
        <v>3455</v>
      </c>
      <c r="AA22" s="173" t="s">
        <v>52</v>
      </c>
      <c r="AB22" s="173" t="s">
        <v>268</v>
      </c>
      <c r="AC22" s="173" t="s">
        <v>3385</v>
      </c>
      <c r="AD22" s="173" t="s">
        <v>281</v>
      </c>
      <c r="AE22" s="173" t="s">
        <v>3386</v>
      </c>
      <c r="AF22" s="173" t="s">
        <v>268</v>
      </c>
      <c r="AG22" s="173" t="s">
        <v>268</v>
      </c>
      <c r="AH22" s="174"/>
      <c r="AI22" s="232">
        <v>1.04504</v>
      </c>
      <c r="AJ22" s="233"/>
      <c r="AM22" s="173" t="s">
        <v>3387</v>
      </c>
      <c r="AN22" s="178">
        <v>3.4099999999999999E-4</v>
      </c>
      <c r="AO22" s="178">
        <v>9.0000000000000002E-6</v>
      </c>
    </row>
    <row r="23" spans="1:41" s="173" customFormat="1" x14ac:dyDescent="0.2">
      <c r="A23" s="173" t="s">
        <v>3456</v>
      </c>
      <c r="B23" s="173" t="s">
        <v>3456</v>
      </c>
      <c r="C23" s="173" t="s">
        <v>3388</v>
      </c>
      <c r="D23" s="173" t="s">
        <v>3457</v>
      </c>
      <c r="E23" s="173" t="s">
        <v>89</v>
      </c>
      <c r="F23" s="175">
        <v>3.306</v>
      </c>
      <c r="G23" s="176">
        <v>327882.48000000004</v>
      </c>
      <c r="H23" s="176">
        <v>339.47334811857235</v>
      </c>
      <c r="I23" s="178">
        <v>2.5999999999999998E-5</v>
      </c>
      <c r="J23" s="178">
        <v>9.9999999999999995E-7</v>
      </c>
      <c r="K23" s="173" t="s">
        <v>3457</v>
      </c>
      <c r="L23" s="173" t="s">
        <v>89</v>
      </c>
      <c r="M23" s="175">
        <v>3.306</v>
      </c>
      <c r="N23" s="176">
        <v>-327882.48000000004</v>
      </c>
      <c r="O23" s="176">
        <v>-327.88248000000004</v>
      </c>
      <c r="P23" s="178">
        <v>-1.9999999999999999E-6</v>
      </c>
      <c r="Q23" s="178">
        <v>2.4000000000000001E-5</v>
      </c>
      <c r="R23" s="176">
        <v>38.319409999999998</v>
      </c>
      <c r="S23" s="173" t="s">
        <v>84</v>
      </c>
      <c r="T23" s="180" t="s">
        <v>85</v>
      </c>
      <c r="U23" s="173" t="s">
        <v>2781</v>
      </c>
      <c r="V23" s="173" t="s">
        <v>3390</v>
      </c>
      <c r="W23" s="173" t="s">
        <v>3391</v>
      </c>
      <c r="X23" s="173" t="s">
        <v>3392</v>
      </c>
      <c r="Y23" s="173" t="s">
        <v>257</v>
      </c>
      <c r="Z23" s="173" t="s">
        <v>3458</v>
      </c>
      <c r="AA23" s="173" t="s">
        <v>3459</v>
      </c>
      <c r="AB23" s="173" t="s">
        <v>3395</v>
      </c>
      <c r="AC23" s="173" t="s">
        <v>3396</v>
      </c>
      <c r="AD23" s="173" t="s">
        <v>281</v>
      </c>
      <c r="AE23" s="173" t="s">
        <v>3386</v>
      </c>
      <c r="AF23" s="173" t="s">
        <v>2852</v>
      </c>
      <c r="AG23" s="173" t="s">
        <v>3397</v>
      </c>
      <c r="AH23" s="183"/>
      <c r="AI23" s="230">
        <v>14826.8</v>
      </c>
      <c r="AJ23" s="176"/>
      <c r="AM23" s="173" t="s">
        <v>3387</v>
      </c>
      <c r="AN23" s="178">
        <v>2.0000000000000002E-5</v>
      </c>
      <c r="AO23" s="178">
        <v>0</v>
      </c>
    </row>
    <row r="24" spans="1:41" s="173" customFormat="1" x14ac:dyDescent="0.2">
      <c r="A24" s="173" t="s">
        <v>3456</v>
      </c>
      <c r="B24" s="173" t="s">
        <v>3456</v>
      </c>
      <c r="C24" s="173" t="s">
        <v>3388</v>
      </c>
      <c r="D24" s="173" t="s">
        <v>3389</v>
      </c>
      <c r="E24" s="173" t="s">
        <v>89</v>
      </c>
      <c r="F24" s="175">
        <v>3.306</v>
      </c>
      <c r="G24" s="176">
        <v>175533.6</v>
      </c>
      <c r="H24" s="176">
        <v>177.63840338777979</v>
      </c>
      <c r="I24" s="178">
        <v>1.4E-5</v>
      </c>
      <c r="J24" s="178">
        <v>9.9999999999999995E-7</v>
      </c>
      <c r="K24" s="173" t="s">
        <v>3389</v>
      </c>
      <c r="L24" s="173" t="s">
        <v>89</v>
      </c>
      <c r="M24" s="175">
        <v>3.306</v>
      </c>
      <c r="N24" s="176">
        <v>-175533.6</v>
      </c>
      <c r="O24" s="176">
        <v>-175.53360000000001</v>
      </c>
      <c r="P24" s="178">
        <v>-9.9999999999999995E-7</v>
      </c>
      <c r="Q24" s="178">
        <v>1.2999999999999999E-5</v>
      </c>
      <c r="R24" s="176">
        <v>6.9584799999999998</v>
      </c>
      <c r="S24" s="173" t="s">
        <v>84</v>
      </c>
      <c r="T24" s="180" t="s">
        <v>85</v>
      </c>
      <c r="U24" s="173" t="s">
        <v>2781</v>
      </c>
      <c r="V24" s="173" t="s">
        <v>3390</v>
      </c>
      <c r="W24" s="173" t="s">
        <v>3391</v>
      </c>
      <c r="X24" s="173" t="s">
        <v>3392</v>
      </c>
      <c r="Y24" s="173" t="s">
        <v>257</v>
      </c>
      <c r="Z24" s="173" t="s">
        <v>3393</v>
      </c>
      <c r="AA24" s="173" t="s">
        <v>3394</v>
      </c>
      <c r="AB24" s="173" t="s">
        <v>3395</v>
      </c>
      <c r="AC24" s="173" t="s">
        <v>3396</v>
      </c>
      <c r="AD24" s="173" t="s">
        <v>281</v>
      </c>
      <c r="AE24" s="173" t="s">
        <v>3386</v>
      </c>
      <c r="AF24" s="173" t="s">
        <v>2852</v>
      </c>
      <c r="AG24" s="173" t="s">
        <v>3397</v>
      </c>
      <c r="AH24" s="183"/>
      <c r="AI24" s="230">
        <v>14826.8</v>
      </c>
      <c r="AJ24" s="176"/>
      <c r="AM24" s="173" t="s">
        <v>3387</v>
      </c>
      <c r="AN24" s="178">
        <v>3.9999999999999998E-6</v>
      </c>
      <c r="AO24" s="178">
        <v>0</v>
      </c>
    </row>
    <row r="25" spans="1:41" s="173" customFormat="1" x14ac:dyDescent="0.2">
      <c r="A25" s="173" t="s">
        <v>3456</v>
      </c>
      <c r="B25" s="173" t="s">
        <v>3456</v>
      </c>
      <c r="C25" s="173" t="s">
        <v>3388</v>
      </c>
      <c r="D25" s="173" t="s">
        <v>3460</v>
      </c>
      <c r="E25" s="173" t="s">
        <v>89</v>
      </c>
      <c r="F25" s="175">
        <v>3.306</v>
      </c>
      <c r="G25" s="176">
        <v>2862356.64</v>
      </c>
      <c r="H25" s="176">
        <v>3051.244940060496</v>
      </c>
      <c r="I25" s="178">
        <v>2.33E-4</v>
      </c>
      <c r="J25" s="178">
        <v>1.2999999999999999E-5</v>
      </c>
      <c r="K25" s="173" t="s">
        <v>3460</v>
      </c>
      <c r="L25" s="173" t="s">
        <v>89</v>
      </c>
      <c r="M25" s="175">
        <v>3.306</v>
      </c>
      <c r="N25" s="176">
        <v>-2862356.64</v>
      </c>
      <c r="O25" s="176">
        <v>-2862.35664</v>
      </c>
      <c r="P25" s="178">
        <v>-1.4E-5</v>
      </c>
      <c r="Q25" s="178">
        <v>2.12E-4</v>
      </c>
      <c r="R25" s="176">
        <v>624.46472000000006</v>
      </c>
      <c r="S25" s="173" t="s">
        <v>84</v>
      </c>
      <c r="T25" s="180" t="s">
        <v>85</v>
      </c>
      <c r="U25" s="173" t="s">
        <v>2781</v>
      </c>
      <c r="V25" s="173" t="s">
        <v>3390</v>
      </c>
      <c r="W25" s="173" t="s">
        <v>3391</v>
      </c>
      <c r="X25" s="173" t="s">
        <v>3392</v>
      </c>
      <c r="Y25" s="173" t="s">
        <v>257</v>
      </c>
      <c r="Z25" s="173" t="s">
        <v>3461</v>
      </c>
      <c r="AA25" s="173" t="s">
        <v>73</v>
      </c>
      <c r="AB25" s="173" t="s">
        <v>3395</v>
      </c>
      <c r="AC25" s="173" t="s">
        <v>3396</v>
      </c>
      <c r="AD25" s="173" t="s">
        <v>281</v>
      </c>
      <c r="AE25" s="173" t="s">
        <v>3386</v>
      </c>
      <c r="AF25" s="173" t="s">
        <v>2852</v>
      </c>
      <c r="AG25" s="173" t="s">
        <v>3397</v>
      </c>
      <c r="AH25" s="183"/>
      <c r="AI25" s="230">
        <v>14826.8</v>
      </c>
      <c r="AJ25" s="176"/>
      <c r="AM25" s="173" t="s">
        <v>3387</v>
      </c>
      <c r="AN25" s="178">
        <v>3.2600000000000001E-4</v>
      </c>
      <c r="AO25" s="178">
        <v>3.0000000000000001E-6</v>
      </c>
    </row>
    <row r="26" spans="1:41" s="173" customFormat="1" x14ac:dyDescent="0.2">
      <c r="A26" s="173" t="s">
        <v>3456</v>
      </c>
      <c r="B26" s="173" t="s">
        <v>3456</v>
      </c>
      <c r="C26" s="173" t="s">
        <v>3388</v>
      </c>
      <c r="D26" s="173" t="s">
        <v>3462</v>
      </c>
      <c r="E26" s="173" t="s">
        <v>89</v>
      </c>
      <c r="F26" s="175">
        <v>3.306</v>
      </c>
      <c r="G26" s="176">
        <v>1899373.4200000002</v>
      </c>
      <c r="H26" s="176">
        <v>2046.1860788021779</v>
      </c>
      <c r="I26" s="178">
        <v>1.56E-4</v>
      </c>
      <c r="J26" s="178">
        <v>9.0000000000000002E-6</v>
      </c>
      <c r="K26" s="173" t="s">
        <v>3462</v>
      </c>
      <c r="L26" s="173" t="s">
        <v>89</v>
      </c>
      <c r="M26" s="175">
        <v>3.306</v>
      </c>
      <c r="N26" s="176">
        <v>-1899373.4200000002</v>
      </c>
      <c r="O26" s="176">
        <v>-1899.3734200000001</v>
      </c>
      <c r="P26" s="178">
        <v>-9.0000000000000002E-6</v>
      </c>
      <c r="Q26" s="178">
        <v>1.4100000000000001E-4</v>
      </c>
      <c r="R26" s="176">
        <v>485.36264999999997</v>
      </c>
      <c r="S26" s="173" t="s">
        <v>84</v>
      </c>
      <c r="T26" s="180" t="s">
        <v>85</v>
      </c>
      <c r="U26" s="173" t="s">
        <v>2781</v>
      </c>
      <c r="V26" s="173" t="s">
        <v>3390</v>
      </c>
      <c r="W26" s="173" t="s">
        <v>3391</v>
      </c>
      <c r="X26" s="173" t="s">
        <v>3399</v>
      </c>
      <c r="Y26" s="173" t="s">
        <v>257</v>
      </c>
      <c r="Z26" s="173" t="s">
        <v>3461</v>
      </c>
      <c r="AA26" s="173" t="s">
        <v>73</v>
      </c>
      <c r="AB26" s="173" t="s">
        <v>3395</v>
      </c>
      <c r="AC26" s="173" t="s">
        <v>3396</v>
      </c>
      <c r="AD26" s="173" t="s">
        <v>281</v>
      </c>
      <c r="AE26" s="173" t="s">
        <v>3386</v>
      </c>
      <c r="AF26" s="173" t="s">
        <v>2852</v>
      </c>
      <c r="AG26" s="173" t="s">
        <v>3397</v>
      </c>
      <c r="AH26" s="183"/>
      <c r="AI26" s="230">
        <v>29970.262999999999</v>
      </c>
      <c r="AJ26" s="176"/>
      <c r="AM26" s="173" t="s">
        <v>3387</v>
      </c>
      <c r="AN26" s="178">
        <v>2.5300000000000002E-4</v>
      </c>
      <c r="AO26" s="178">
        <v>1.9999999999999999E-6</v>
      </c>
    </row>
    <row r="27" spans="1:41" s="173" customFormat="1" x14ac:dyDescent="0.2">
      <c r="A27" s="173" t="s">
        <v>3456</v>
      </c>
      <c r="B27" s="173" t="s">
        <v>3456</v>
      </c>
      <c r="C27" s="173" t="s">
        <v>3388</v>
      </c>
      <c r="D27" s="173" t="s">
        <v>3463</v>
      </c>
      <c r="E27" s="173" t="s">
        <v>2791</v>
      </c>
      <c r="F27" s="175">
        <v>0.42420000000000002</v>
      </c>
      <c r="G27" s="176">
        <v>877193.50000000012</v>
      </c>
      <c r="H27" s="176">
        <v>951.28110018859036</v>
      </c>
      <c r="I27" s="178">
        <v>7.2999999999999999E-5</v>
      </c>
      <c r="J27" s="178">
        <v>3.9999999999999998E-6</v>
      </c>
      <c r="K27" s="173" t="s">
        <v>3463</v>
      </c>
      <c r="L27" s="173" t="s">
        <v>2791</v>
      </c>
      <c r="M27" s="175">
        <v>0.42420000000000002</v>
      </c>
      <c r="N27" s="176">
        <v>-877193.50000000012</v>
      </c>
      <c r="O27" s="176">
        <v>-877.19350000000009</v>
      </c>
      <c r="P27" s="178">
        <v>-3.9999999999999998E-6</v>
      </c>
      <c r="Q27" s="178">
        <v>6.4999999999999994E-5</v>
      </c>
      <c r="R27" s="176">
        <v>31.427959999999999</v>
      </c>
      <c r="S27" s="173" t="s">
        <v>84</v>
      </c>
      <c r="T27" s="180" t="s">
        <v>1710</v>
      </c>
      <c r="U27" s="173" t="s">
        <v>2781</v>
      </c>
      <c r="V27" s="173" t="s">
        <v>3390</v>
      </c>
      <c r="W27" s="173" t="s">
        <v>3391</v>
      </c>
      <c r="X27" s="173" t="s">
        <v>3464</v>
      </c>
      <c r="Y27" s="173" t="s">
        <v>257</v>
      </c>
      <c r="Z27" s="173" t="s">
        <v>2866</v>
      </c>
      <c r="AA27" s="173" t="s">
        <v>3465</v>
      </c>
      <c r="AB27" s="173" t="s">
        <v>3395</v>
      </c>
      <c r="AC27" s="173" t="s">
        <v>3396</v>
      </c>
      <c r="AD27" s="173" t="s">
        <v>281</v>
      </c>
      <c r="AE27" s="173" t="s">
        <v>3386</v>
      </c>
      <c r="AF27" s="219" t="s">
        <v>3257</v>
      </c>
      <c r="AG27" s="173" t="s">
        <v>3395</v>
      </c>
      <c r="AH27" s="183"/>
      <c r="AI27" s="230">
        <v>95508.43</v>
      </c>
      <c r="AJ27" s="176"/>
      <c r="AL27" s="184"/>
      <c r="AM27" s="173" t="s">
        <v>3387</v>
      </c>
      <c r="AN27" s="178">
        <v>1.5999999999999999E-5</v>
      </c>
      <c r="AO27" s="178">
        <v>0</v>
      </c>
    </row>
    <row r="28" spans="1:41" s="173" customFormat="1" x14ac:dyDescent="0.2">
      <c r="A28" s="173" t="s">
        <v>3456</v>
      </c>
      <c r="B28" s="173" t="s">
        <v>3456</v>
      </c>
      <c r="C28" s="173" t="s">
        <v>3388</v>
      </c>
      <c r="D28" s="173" t="s">
        <v>3466</v>
      </c>
      <c r="E28" s="173" t="s">
        <v>89</v>
      </c>
      <c r="F28" s="175">
        <v>3.306</v>
      </c>
      <c r="G28" s="176">
        <v>128762.64000000001</v>
      </c>
      <c r="H28" s="176">
        <v>132.59215300665457</v>
      </c>
      <c r="I28" s="178">
        <v>1.0000000000000001E-5</v>
      </c>
      <c r="J28" s="178">
        <v>9.9999999999999995E-7</v>
      </c>
      <c r="K28" s="173" t="s">
        <v>3466</v>
      </c>
      <c r="L28" s="173" t="s">
        <v>89</v>
      </c>
      <c r="M28" s="175">
        <v>3.306</v>
      </c>
      <c r="N28" s="176">
        <v>-128762.64000000001</v>
      </c>
      <c r="O28" s="176">
        <v>-128.76264</v>
      </c>
      <c r="P28" s="178">
        <v>-9.9999999999999995E-7</v>
      </c>
      <c r="Q28" s="178">
        <v>1.0000000000000001E-5</v>
      </c>
      <c r="R28" s="176">
        <v>12.66037</v>
      </c>
      <c r="S28" s="173" t="s">
        <v>84</v>
      </c>
      <c r="T28" s="180" t="s">
        <v>85</v>
      </c>
      <c r="U28" s="173" t="s">
        <v>2781</v>
      </c>
      <c r="V28" s="173" t="s">
        <v>3390</v>
      </c>
      <c r="W28" s="173" t="s">
        <v>3391</v>
      </c>
      <c r="X28" s="173" t="s">
        <v>3392</v>
      </c>
      <c r="Y28" s="173" t="s">
        <v>257</v>
      </c>
      <c r="Z28" s="173" t="s">
        <v>3291</v>
      </c>
      <c r="AA28" s="173" t="s">
        <v>3467</v>
      </c>
      <c r="AB28" s="173" t="s">
        <v>3395</v>
      </c>
      <c r="AC28" s="173" t="s">
        <v>3396</v>
      </c>
      <c r="AD28" s="173" t="s">
        <v>281</v>
      </c>
      <c r="AE28" s="173" t="s">
        <v>3386</v>
      </c>
      <c r="AF28" s="173" t="s">
        <v>2852</v>
      </c>
      <c r="AG28" s="173" t="s">
        <v>3397</v>
      </c>
      <c r="AH28" s="183"/>
      <c r="AI28" s="230">
        <v>14826.8</v>
      </c>
      <c r="AJ28" s="176"/>
      <c r="AL28" s="184"/>
      <c r="AM28" s="173" t="s">
        <v>3387</v>
      </c>
      <c r="AN28" s="178">
        <v>6.9999999999999999E-6</v>
      </c>
      <c r="AO28" s="178">
        <v>0</v>
      </c>
    </row>
    <row r="29" spans="1:41" s="173" customFormat="1" x14ac:dyDescent="0.2">
      <c r="A29" s="173" t="s">
        <v>3456</v>
      </c>
      <c r="B29" s="173" t="s">
        <v>3456</v>
      </c>
      <c r="C29" s="173" t="s">
        <v>3388</v>
      </c>
      <c r="D29" s="173" t="s">
        <v>3468</v>
      </c>
      <c r="E29" s="173" t="s">
        <v>197</v>
      </c>
      <c r="F29" s="175">
        <v>3.8807</v>
      </c>
      <c r="G29" s="176">
        <v>120209.5</v>
      </c>
      <c r="H29" s="176">
        <v>109.80985</v>
      </c>
      <c r="I29" s="178">
        <v>7.9999999999999996E-6</v>
      </c>
      <c r="J29" s="178">
        <v>0</v>
      </c>
      <c r="K29" s="173" t="s">
        <v>3468</v>
      </c>
      <c r="L29" s="173" t="s">
        <v>197</v>
      </c>
      <c r="M29" s="175">
        <v>3.8807</v>
      </c>
      <c r="N29" s="176">
        <v>-120209.5</v>
      </c>
      <c r="O29" s="176">
        <v>-111.253336999768</v>
      </c>
      <c r="P29" s="178">
        <v>-9.9999999999999995E-7</v>
      </c>
      <c r="Q29" s="178">
        <v>7.9999999999999996E-6</v>
      </c>
      <c r="R29" s="176">
        <v>-5.6017399999999897</v>
      </c>
      <c r="S29" s="173" t="s">
        <v>84</v>
      </c>
      <c r="T29" s="180" t="s">
        <v>305</v>
      </c>
      <c r="U29" s="173" t="s">
        <v>2781</v>
      </c>
      <c r="V29" s="173" t="s">
        <v>3390</v>
      </c>
      <c r="W29" s="173" t="s">
        <v>3391</v>
      </c>
      <c r="X29" s="173" t="s">
        <v>3469</v>
      </c>
      <c r="Y29" s="173" t="s">
        <v>257</v>
      </c>
      <c r="Z29" s="173" t="s">
        <v>3470</v>
      </c>
      <c r="AA29" s="173" t="s">
        <v>3471</v>
      </c>
      <c r="AB29" s="173" t="s">
        <v>3395</v>
      </c>
      <c r="AC29" s="173" t="s">
        <v>3414</v>
      </c>
      <c r="AD29" s="173" t="s">
        <v>281</v>
      </c>
      <c r="AE29" s="173" t="s">
        <v>3386</v>
      </c>
      <c r="AF29" s="173" t="s">
        <v>3405</v>
      </c>
      <c r="AG29" s="173" t="s">
        <v>3397</v>
      </c>
      <c r="AH29" s="183"/>
      <c r="AI29" s="230">
        <v>21961.97</v>
      </c>
      <c r="AJ29" s="176"/>
      <c r="AL29" s="184"/>
      <c r="AM29" s="173" t="s">
        <v>3415</v>
      </c>
      <c r="AN29" s="178">
        <v>-3.0000000000000001E-6</v>
      </c>
      <c r="AO29" s="178">
        <v>0</v>
      </c>
    </row>
    <row r="30" spans="1:41" s="173" customFormat="1" x14ac:dyDescent="0.2">
      <c r="A30" s="173" t="s">
        <v>3456</v>
      </c>
      <c r="B30" s="173" t="s">
        <v>3456</v>
      </c>
      <c r="C30" s="173" t="s">
        <v>3388</v>
      </c>
      <c r="D30" s="173" t="s">
        <v>3472</v>
      </c>
      <c r="E30" s="173" t="s">
        <v>89</v>
      </c>
      <c r="F30" s="175">
        <v>3.306</v>
      </c>
      <c r="G30" s="176">
        <v>646782.56000000006</v>
      </c>
      <c r="H30" s="176">
        <v>646.78255999999999</v>
      </c>
      <c r="I30" s="178">
        <v>4.8999999999999998E-5</v>
      </c>
      <c r="J30" s="178">
        <v>3.0000000000000001E-6</v>
      </c>
      <c r="K30" s="173" t="s">
        <v>3472</v>
      </c>
      <c r="L30" s="173" t="s">
        <v>89</v>
      </c>
      <c r="M30" s="175">
        <v>3.306</v>
      </c>
      <c r="N30" s="176">
        <v>-646782.56000000006</v>
      </c>
      <c r="O30" s="176">
        <v>-604.10749042952204</v>
      </c>
      <c r="P30" s="178">
        <v>-3.0000000000000001E-6</v>
      </c>
      <c r="Q30" s="178">
        <v>4.5000000000000003E-5</v>
      </c>
      <c r="R30" s="176">
        <v>141.08377999999999</v>
      </c>
      <c r="S30" s="173" t="s">
        <v>84</v>
      </c>
      <c r="T30" s="180" t="s">
        <v>85</v>
      </c>
      <c r="U30" s="173" t="s">
        <v>2781</v>
      </c>
      <c r="V30" s="173" t="s">
        <v>3390</v>
      </c>
      <c r="W30" s="173" t="s">
        <v>3391</v>
      </c>
      <c r="X30" s="173" t="s">
        <v>3417</v>
      </c>
      <c r="Y30" s="173" t="s">
        <v>257</v>
      </c>
      <c r="Z30" s="173" t="s">
        <v>3461</v>
      </c>
      <c r="AA30" s="173" t="s">
        <v>73</v>
      </c>
      <c r="AB30" s="173" t="s">
        <v>3395</v>
      </c>
      <c r="AC30" s="173" t="s">
        <v>3414</v>
      </c>
      <c r="AD30" s="173" t="s">
        <v>281</v>
      </c>
      <c r="AE30" s="173" t="s">
        <v>3386</v>
      </c>
      <c r="AF30" s="173" t="s">
        <v>2852</v>
      </c>
      <c r="AG30" s="173" t="s">
        <v>3397</v>
      </c>
      <c r="AH30" s="183"/>
      <c r="AI30" s="230">
        <v>13761.331</v>
      </c>
      <c r="AJ30" s="176"/>
      <c r="AL30" s="184"/>
      <c r="AM30" s="173" t="s">
        <v>3415</v>
      </c>
      <c r="AN30" s="178">
        <v>7.3999999999999996E-5</v>
      </c>
      <c r="AO30" s="178">
        <v>9.9999999999999995E-7</v>
      </c>
    </row>
    <row r="31" spans="1:41" s="173" customFormat="1" x14ac:dyDescent="0.2">
      <c r="A31" s="173" t="s">
        <v>3456</v>
      </c>
      <c r="B31" s="173" t="s">
        <v>3456</v>
      </c>
      <c r="C31" s="173" t="s">
        <v>3388</v>
      </c>
      <c r="D31" s="173" t="s">
        <v>3473</v>
      </c>
      <c r="E31" s="173" t="s">
        <v>89</v>
      </c>
      <c r="F31" s="175">
        <v>3.306</v>
      </c>
      <c r="G31" s="176">
        <v>302523</v>
      </c>
      <c r="H31" s="176">
        <v>302.52300000000002</v>
      </c>
      <c r="I31" s="178">
        <v>2.3E-5</v>
      </c>
      <c r="J31" s="178">
        <v>9.9999999999999995E-7</v>
      </c>
      <c r="K31" s="173" t="s">
        <v>3473</v>
      </c>
      <c r="L31" s="173" t="s">
        <v>89</v>
      </c>
      <c r="M31" s="175">
        <v>3.306</v>
      </c>
      <c r="N31" s="176">
        <v>-302523</v>
      </c>
      <c r="O31" s="176">
        <v>-298.95115486993302</v>
      </c>
      <c r="P31" s="178">
        <v>-9.9999999999999995E-7</v>
      </c>
      <c r="Q31" s="178">
        <v>2.1999999999999999E-5</v>
      </c>
      <c r="R31" s="176">
        <v>11.80852</v>
      </c>
      <c r="S31" s="173" t="s">
        <v>84</v>
      </c>
      <c r="T31" s="180" t="s">
        <v>85</v>
      </c>
      <c r="U31" s="173" t="s">
        <v>2781</v>
      </c>
      <c r="V31" s="173" t="s">
        <v>3390</v>
      </c>
      <c r="W31" s="173" t="s">
        <v>3391</v>
      </c>
      <c r="X31" s="173" t="s">
        <v>3474</v>
      </c>
      <c r="Y31" s="173" t="s">
        <v>257</v>
      </c>
      <c r="Z31" s="173" t="s">
        <v>3475</v>
      </c>
      <c r="AA31" s="173" t="s">
        <v>3426</v>
      </c>
      <c r="AB31" s="173" t="s">
        <v>3395</v>
      </c>
      <c r="AC31" s="173" t="s">
        <v>3414</v>
      </c>
      <c r="AD31" s="173" t="s">
        <v>281</v>
      </c>
      <c r="AE31" s="173" t="s">
        <v>3386</v>
      </c>
      <c r="AF31" s="173" t="s">
        <v>2852</v>
      </c>
      <c r="AG31" s="173" t="s">
        <v>3397</v>
      </c>
      <c r="AH31" s="183"/>
      <c r="AI31" s="230">
        <v>20168.2</v>
      </c>
      <c r="AJ31" s="176"/>
      <c r="AL31" s="184"/>
      <c r="AM31" s="173" t="s">
        <v>3415</v>
      </c>
      <c r="AN31" s="178">
        <v>6.0000000000000002E-6</v>
      </c>
      <c r="AO31" s="178">
        <v>0</v>
      </c>
    </row>
    <row r="32" spans="1:41" s="173" customFormat="1" x14ac:dyDescent="0.2">
      <c r="A32" s="173" t="s">
        <v>3456</v>
      </c>
      <c r="B32" s="173" t="s">
        <v>3456</v>
      </c>
      <c r="C32" s="173" t="s">
        <v>3378</v>
      </c>
      <c r="D32" s="173" t="s">
        <v>3452</v>
      </c>
      <c r="E32" s="173" t="s">
        <v>197</v>
      </c>
      <c r="F32" s="175">
        <v>3.8807</v>
      </c>
      <c r="G32" s="176">
        <v>277000</v>
      </c>
      <c r="H32" s="176">
        <v>277.8499948462906</v>
      </c>
      <c r="I32" s="178">
        <v>2.0999999999999999E-5</v>
      </c>
      <c r="J32" s="178">
        <v>9.9999999999999995E-7</v>
      </c>
      <c r="K32" s="173" t="s">
        <v>3452</v>
      </c>
      <c r="L32" s="173" t="s">
        <v>89</v>
      </c>
      <c r="M32" s="175">
        <v>3.306</v>
      </c>
      <c r="N32" s="176">
        <v>-295467.5</v>
      </c>
      <c r="O32" s="176">
        <v>-295.46749999999997</v>
      </c>
      <c r="P32" s="178">
        <v>-9.9999999999999995E-7</v>
      </c>
      <c r="Q32" s="178">
        <v>2.1999999999999999E-5</v>
      </c>
      <c r="R32" s="176">
        <v>101.43692</v>
      </c>
      <c r="S32" s="173" t="s">
        <v>84</v>
      </c>
      <c r="T32" s="180" t="s">
        <v>305</v>
      </c>
      <c r="U32" s="173" t="s">
        <v>2824</v>
      </c>
      <c r="V32" s="173" t="s">
        <v>3380</v>
      </c>
      <c r="W32" s="173" t="s">
        <v>3453</v>
      </c>
      <c r="X32" s="173" t="s">
        <v>3454</v>
      </c>
      <c r="Y32" s="173" t="s">
        <v>257</v>
      </c>
      <c r="Z32" s="173" t="s">
        <v>3455</v>
      </c>
      <c r="AA32" s="173" t="s">
        <v>52</v>
      </c>
      <c r="AB32" s="173" t="s">
        <v>268</v>
      </c>
      <c r="AC32" s="173" t="s">
        <v>3385</v>
      </c>
      <c r="AD32" s="173" t="s">
        <v>281</v>
      </c>
      <c r="AE32" s="173" t="s">
        <v>3386</v>
      </c>
      <c r="AF32" s="173" t="s">
        <v>268</v>
      </c>
      <c r="AG32" s="173" t="s">
        <v>268</v>
      </c>
      <c r="AH32" s="174"/>
      <c r="AI32" s="232">
        <v>1.04504</v>
      </c>
      <c r="AJ32" s="233"/>
      <c r="AL32" s="184"/>
      <c r="AM32" s="173" t="s">
        <v>3387</v>
      </c>
      <c r="AN32" s="178">
        <v>5.3000000000000001E-5</v>
      </c>
      <c r="AO32" s="178">
        <v>0</v>
      </c>
    </row>
    <row r="33" spans="1:41" s="173" customFormat="1" x14ac:dyDescent="0.2">
      <c r="A33" s="173" t="s">
        <v>3456</v>
      </c>
      <c r="B33" s="173" t="s">
        <v>3456</v>
      </c>
      <c r="C33" s="173" t="s">
        <v>3388</v>
      </c>
      <c r="D33" s="173" t="s">
        <v>3442</v>
      </c>
      <c r="E33" s="173" t="s">
        <v>89</v>
      </c>
      <c r="F33" s="175">
        <v>3.306</v>
      </c>
      <c r="G33" s="176">
        <v>14000.69</v>
      </c>
      <c r="H33" s="176">
        <v>14.711863623714459</v>
      </c>
      <c r="I33" s="178">
        <v>9.9999999999999995E-7</v>
      </c>
      <c r="J33" s="178">
        <v>0</v>
      </c>
      <c r="K33" s="173" t="s">
        <v>3442</v>
      </c>
      <c r="L33" s="173" t="s">
        <v>89</v>
      </c>
      <c r="M33" s="175">
        <v>3.306</v>
      </c>
      <c r="N33" s="176">
        <v>-14000.69</v>
      </c>
      <c r="O33" s="176">
        <v>-14.000690000000001</v>
      </c>
      <c r="P33" s="178">
        <v>0</v>
      </c>
      <c r="Q33" s="178">
        <v>9.9999999999999995E-7</v>
      </c>
      <c r="R33" s="176">
        <v>2.35114</v>
      </c>
      <c r="S33" s="173" t="s">
        <v>84</v>
      </c>
      <c r="T33" s="180" t="s">
        <v>85</v>
      </c>
      <c r="U33" s="173" t="s">
        <v>2781</v>
      </c>
      <c r="V33" s="173" t="s">
        <v>3390</v>
      </c>
      <c r="W33" s="173" t="s">
        <v>3391</v>
      </c>
      <c r="X33" s="173" t="s">
        <v>3392</v>
      </c>
      <c r="Y33" s="173" t="s">
        <v>257</v>
      </c>
      <c r="Z33" s="173" t="s">
        <v>3443</v>
      </c>
      <c r="AA33" s="173" t="s">
        <v>3444</v>
      </c>
      <c r="AB33" s="173" t="s">
        <v>3395</v>
      </c>
      <c r="AC33" s="173" t="s">
        <v>3396</v>
      </c>
      <c r="AD33" s="173" t="s">
        <v>281</v>
      </c>
      <c r="AE33" s="173" t="s">
        <v>3386</v>
      </c>
      <c r="AF33" s="173" t="s">
        <v>2852</v>
      </c>
      <c r="AG33" s="173" t="s">
        <v>3397</v>
      </c>
      <c r="AH33" s="183"/>
      <c r="AI33" s="230">
        <v>14826.8</v>
      </c>
      <c r="AJ33" s="176"/>
      <c r="AL33" s="184"/>
      <c r="AM33" s="173" t="s">
        <v>3387</v>
      </c>
      <c r="AN33" s="178">
        <v>9.9999999999999995E-7</v>
      </c>
      <c r="AO33" s="178">
        <v>0</v>
      </c>
    </row>
    <row r="34" spans="1:41" s="173" customFormat="1" x14ac:dyDescent="0.2">
      <c r="A34" s="173" t="s">
        <v>3456</v>
      </c>
      <c r="B34" s="173" t="s">
        <v>3456</v>
      </c>
      <c r="C34" s="173" t="s">
        <v>3388</v>
      </c>
      <c r="D34" s="173" t="s">
        <v>3476</v>
      </c>
      <c r="E34" s="173" t="s">
        <v>2791</v>
      </c>
      <c r="F34" s="175">
        <v>0.42420000000000002</v>
      </c>
      <c r="G34" s="176">
        <v>1338473.05</v>
      </c>
      <c r="H34" s="176">
        <v>1760.2595186468648</v>
      </c>
      <c r="I34" s="178">
        <v>1.34E-4</v>
      </c>
      <c r="J34" s="178">
        <v>6.9999999999999999E-6</v>
      </c>
      <c r="K34" s="173" t="s">
        <v>3476</v>
      </c>
      <c r="L34" s="173" t="s">
        <v>2791</v>
      </c>
      <c r="M34" s="175">
        <v>0.42420000000000002</v>
      </c>
      <c r="N34" s="176">
        <v>-1338473.05</v>
      </c>
      <c r="O34" s="176">
        <v>-1338.4730500000001</v>
      </c>
      <c r="P34" s="178">
        <v>-6.0000000000000002E-6</v>
      </c>
      <c r="Q34" s="178">
        <v>9.8999999999999994E-5</v>
      </c>
      <c r="R34" s="176">
        <v>178.92182</v>
      </c>
      <c r="S34" s="173" t="s">
        <v>84</v>
      </c>
      <c r="T34" s="180" t="s">
        <v>1710</v>
      </c>
      <c r="U34" s="173" t="s">
        <v>2781</v>
      </c>
      <c r="V34" s="173" t="s">
        <v>3390</v>
      </c>
      <c r="W34" s="173" t="s">
        <v>3391</v>
      </c>
      <c r="X34" s="173" t="s">
        <v>3464</v>
      </c>
      <c r="Y34" s="173" t="s">
        <v>257</v>
      </c>
      <c r="Z34" s="173" t="s">
        <v>3477</v>
      </c>
      <c r="AA34" s="173" t="s">
        <v>3478</v>
      </c>
      <c r="AB34" s="173" t="s">
        <v>268</v>
      </c>
      <c r="AC34" s="173" t="s">
        <v>3396</v>
      </c>
      <c r="AD34" s="173" t="s">
        <v>281</v>
      </c>
      <c r="AE34" s="173" t="s">
        <v>3386</v>
      </c>
      <c r="AF34" s="173" t="s">
        <v>268</v>
      </c>
      <c r="AG34" s="173" t="s">
        <v>268</v>
      </c>
      <c r="AH34" s="174"/>
      <c r="AI34" s="230">
        <v>95508.43</v>
      </c>
      <c r="AJ34" s="176"/>
      <c r="AL34" s="184"/>
      <c r="AM34" s="173" t="s">
        <v>3387</v>
      </c>
      <c r="AN34" s="178">
        <v>9.2999999999999997E-5</v>
      </c>
      <c r="AO34" s="178">
        <v>9.9999999999999995E-7</v>
      </c>
    </row>
    <row r="35" spans="1:41" s="173" customFormat="1" x14ac:dyDescent="0.2">
      <c r="A35" s="173" t="s">
        <v>3456</v>
      </c>
      <c r="B35" s="173" t="s">
        <v>3456</v>
      </c>
      <c r="C35" s="173" t="s">
        <v>3388</v>
      </c>
      <c r="D35" s="173" t="s">
        <v>3479</v>
      </c>
      <c r="E35" s="173" t="s">
        <v>197</v>
      </c>
      <c r="F35" s="175">
        <v>3.8807</v>
      </c>
      <c r="G35" s="176">
        <v>-177719.92</v>
      </c>
      <c r="H35" s="176">
        <v>-178.97268018656428</v>
      </c>
      <c r="I35" s="178">
        <v>-1.4E-5</v>
      </c>
      <c r="J35" s="178">
        <v>-9.9999999999999995E-7</v>
      </c>
      <c r="K35" s="173" t="s">
        <v>3479</v>
      </c>
      <c r="L35" s="173" t="s">
        <v>197</v>
      </c>
      <c r="M35" s="175">
        <v>3.8807</v>
      </c>
      <c r="N35" s="176">
        <v>177719.92</v>
      </c>
      <c r="O35" s="176">
        <v>183.99752106578708</v>
      </c>
      <c r="P35" s="178">
        <v>9.9999999999999995E-7</v>
      </c>
      <c r="Q35" s="178">
        <v>-1.4E-5</v>
      </c>
      <c r="R35" s="176">
        <v>19.499900000000025</v>
      </c>
      <c r="S35" s="173" t="s">
        <v>84</v>
      </c>
      <c r="T35" s="173" t="s">
        <v>305</v>
      </c>
      <c r="U35" s="173" t="s">
        <v>2781</v>
      </c>
      <c r="V35" s="173" t="s">
        <v>3390</v>
      </c>
      <c r="W35" s="173" t="s">
        <v>3391</v>
      </c>
      <c r="X35" s="173" t="s">
        <v>3480</v>
      </c>
      <c r="Y35" s="173" t="s">
        <v>257</v>
      </c>
      <c r="Z35" s="173" t="s">
        <v>3433</v>
      </c>
      <c r="AA35" s="173" t="s">
        <v>64</v>
      </c>
      <c r="AB35" s="173" t="s">
        <v>268</v>
      </c>
      <c r="AC35" s="173" t="s">
        <v>3414</v>
      </c>
      <c r="AD35" s="173" t="s">
        <v>281</v>
      </c>
      <c r="AE35" s="173" t="s">
        <v>3386</v>
      </c>
      <c r="AF35" s="173" t="s">
        <v>3405</v>
      </c>
      <c r="AG35" s="173" t="s">
        <v>3397</v>
      </c>
      <c r="AH35" s="183"/>
      <c r="AI35" s="231">
        <v>327.02999999999997</v>
      </c>
      <c r="AJ35" s="176"/>
      <c r="AL35" s="184"/>
      <c r="AM35" s="173" t="s">
        <v>3427</v>
      </c>
      <c r="AN35" s="178">
        <v>1.0000000000000001E-5</v>
      </c>
      <c r="AO35" s="178">
        <v>0</v>
      </c>
    </row>
    <row r="36" spans="1:41" s="173" customFormat="1" x14ac:dyDescent="0.2">
      <c r="A36" s="173" t="s">
        <v>3456</v>
      </c>
      <c r="B36" s="173" t="s">
        <v>3456</v>
      </c>
      <c r="C36" s="173" t="s">
        <v>3388</v>
      </c>
      <c r="D36" s="173" t="s">
        <v>3434</v>
      </c>
      <c r="E36" s="173" t="s">
        <v>89</v>
      </c>
      <c r="F36" s="175">
        <v>3.306</v>
      </c>
      <c r="G36" s="176">
        <v>-272505.3</v>
      </c>
      <c r="H36" s="176">
        <v>-276.04567150635211</v>
      </c>
      <c r="I36" s="178">
        <v>-2.0999999999999999E-5</v>
      </c>
      <c r="J36" s="178">
        <v>-9.9999999999999995E-7</v>
      </c>
      <c r="K36" s="173" t="s">
        <v>3434</v>
      </c>
      <c r="L36" s="173" t="s">
        <v>89</v>
      </c>
      <c r="M36" s="175">
        <v>3.306</v>
      </c>
      <c r="N36" s="176">
        <v>272505.3</v>
      </c>
      <c r="O36" s="176">
        <v>299.70260133091347</v>
      </c>
      <c r="P36" s="178">
        <v>9.9999999999999995E-7</v>
      </c>
      <c r="Q36" s="178">
        <v>-2.1999999999999999E-5</v>
      </c>
      <c r="R36" s="176">
        <v>78.209809999999948</v>
      </c>
      <c r="S36" s="173" t="s">
        <v>84</v>
      </c>
      <c r="T36" s="173" t="s">
        <v>85</v>
      </c>
      <c r="U36" s="173" t="s">
        <v>2781</v>
      </c>
      <c r="V36" s="173" t="s">
        <v>3390</v>
      </c>
      <c r="W36" s="173" t="s">
        <v>3391</v>
      </c>
      <c r="X36" s="173" t="s">
        <v>3424</v>
      </c>
      <c r="Y36" s="173" t="s">
        <v>257</v>
      </c>
      <c r="Z36" s="173" t="s">
        <v>3049</v>
      </c>
      <c r="AA36" s="173" t="s">
        <v>3435</v>
      </c>
      <c r="AB36" s="173" t="s">
        <v>268</v>
      </c>
      <c r="AC36" s="173" t="s">
        <v>3414</v>
      </c>
      <c r="AD36" s="173" t="s">
        <v>281</v>
      </c>
      <c r="AE36" s="173" t="s">
        <v>3386</v>
      </c>
      <c r="AF36" s="173" t="s">
        <v>2852</v>
      </c>
      <c r="AG36" s="173" t="s">
        <v>3397</v>
      </c>
      <c r="AH36" s="183"/>
      <c r="AI36" s="201">
        <v>24183.360000000001</v>
      </c>
      <c r="AJ36" s="176"/>
      <c r="AL36" s="184"/>
      <c r="AM36" s="173" t="s">
        <v>3427</v>
      </c>
      <c r="AN36" s="178">
        <v>4.1E-5</v>
      </c>
      <c r="AO36" s="178">
        <v>0</v>
      </c>
    </row>
    <row r="37" spans="1:41" s="173" customFormat="1" x14ac:dyDescent="0.2">
      <c r="A37" s="173" t="s">
        <v>3456</v>
      </c>
      <c r="B37" s="173" t="s">
        <v>3456</v>
      </c>
      <c r="C37" s="173" t="s">
        <v>3388</v>
      </c>
      <c r="D37" s="173" t="s">
        <v>3481</v>
      </c>
      <c r="E37" s="173" t="s">
        <v>89</v>
      </c>
      <c r="F37" s="175">
        <v>3.306</v>
      </c>
      <c r="G37" s="176">
        <v>377038.63</v>
      </c>
      <c r="H37" s="176">
        <v>377.03863000000001</v>
      </c>
      <c r="I37" s="178">
        <v>2.9E-5</v>
      </c>
      <c r="J37" s="178">
        <v>1.9999999999999999E-6</v>
      </c>
      <c r="K37" s="173" t="s">
        <v>3481</v>
      </c>
      <c r="L37" s="173" t="s">
        <v>89</v>
      </c>
      <c r="M37" s="175">
        <v>3.306</v>
      </c>
      <c r="N37" s="176">
        <v>-377038.63</v>
      </c>
      <c r="O37" s="176">
        <v>-351.43693006049602</v>
      </c>
      <c r="P37" s="178">
        <v>-1.9999999999999999E-6</v>
      </c>
      <c r="Q37" s="178">
        <v>2.5999999999999998E-5</v>
      </c>
      <c r="R37" s="176">
        <v>84.639219999999995</v>
      </c>
      <c r="S37" s="173" t="s">
        <v>84</v>
      </c>
      <c r="T37" s="173" t="s">
        <v>85</v>
      </c>
      <c r="U37" s="173" t="s">
        <v>2781</v>
      </c>
      <c r="V37" s="173" t="s">
        <v>3390</v>
      </c>
      <c r="W37" s="173" t="s">
        <v>3391</v>
      </c>
      <c r="X37" s="173" t="s">
        <v>3412</v>
      </c>
      <c r="Y37" s="173" t="s">
        <v>257</v>
      </c>
      <c r="Z37" s="173" t="s">
        <v>3413</v>
      </c>
      <c r="AA37" s="173" t="s">
        <v>39</v>
      </c>
      <c r="AB37" s="173" t="s">
        <v>3395</v>
      </c>
      <c r="AC37" s="173" t="s">
        <v>3414</v>
      </c>
      <c r="AD37" s="173" t="s">
        <v>281</v>
      </c>
      <c r="AE37" s="173" t="s">
        <v>3386</v>
      </c>
      <c r="AF37" s="173" t="s">
        <v>2852</v>
      </c>
      <c r="AG37" s="173" t="s">
        <v>3397</v>
      </c>
      <c r="AH37" s="183"/>
      <c r="AI37" s="230">
        <v>683.04100000000005</v>
      </c>
      <c r="AJ37" s="176"/>
      <c r="AL37" s="184"/>
      <c r="AM37" s="173" t="s">
        <v>3415</v>
      </c>
      <c r="AN37" s="178">
        <v>4.3999999999999999E-5</v>
      </c>
      <c r="AO37" s="178">
        <v>0</v>
      </c>
    </row>
    <row r="38" spans="1:41" s="173" customFormat="1" x14ac:dyDescent="0.2">
      <c r="A38" s="173" t="s">
        <v>3456</v>
      </c>
      <c r="B38" s="173" t="s">
        <v>3456</v>
      </c>
      <c r="C38" s="173" t="s">
        <v>3388</v>
      </c>
      <c r="D38" s="173" t="s">
        <v>3406</v>
      </c>
      <c r="E38" s="173" t="s">
        <v>89</v>
      </c>
      <c r="F38" s="175">
        <v>3.306</v>
      </c>
      <c r="G38" s="176">
        <v>728342.7300000001</v>
      </c>
      <c r="H38" s="176">
        <v>753.53626599516031</v>
      </c>
      <c r="I38" s="178">
        <v>5.7000000000000003E-5</v>
      </c>
      <c r="J38" s="178">
        <v>3.0000000000000001E-6</v>
      </c>
      <c r="K38" s="173" t="s">
        <v>3406</v>
      </c>
      <c r="L38" s="173" t="s">
        <v>89</v>
      </c>
      <c r="M38" s="175">
        <v>3.306</v>
      </c>
      <c r="N38" s="176">
        <v>-728342.7300000001</v>
      </c>
      <c r="O38" s="176">
        <v>-728.34273000000007</v>
      </c>
      <c r="P38" s="178">
        <v>-3.0000000000000001E-6</v>
      </c>
      <c r="Q38" s="178">
        <v>5.3999999999999998E-5</v>
      </c>
      <c r="R38" s="176">
        <v>83.289829999999995</v>
      </c>
      <c r="S38" s="173" t="s">
        <v>84</v>
      </c>
      <c r="T38" s="173" t="s">
        <v>85</v>
      </c>
      <c r="U38" s="173" t="s">
        <v>2781</v>
      </c>
      <c r="V38" s="173" t="s">
        <v>3390</v>
      </c>
      <c r="W38" s="173" t="s">
        <v>3391</v>
      </c>
      <c r="X38" s="173" t="s">
        <v>3392</v>
      </c>
      <c r="Y38" s="173" t="s">
        <v>257</v>
      </c>
      <c r="Z38" s="173" t="s">
        <v>3407</v>
      </c>
      <c r="AA38" s="173" t="s">
        <v>70</v>
      </c>
      <c r="AB38" s="173" t="s">
        <v>3395</v>
      </c>
      <c r="AC38" s="173" t="s">
        <v>3396</v>
      </c>
      <c r="AD38" s="173" t="s">
        <v>281</v>
      </c>
      <c r="AE38" s="173" t="s">
        <v>3386</v>
      </c>
      <c r="AF38" s="173" t="s">
        <v>2852</v>
      </c>
      <c r="AG38" s="173" t="s">
        <v>3397</v>
      </c>
      <c r="AH38" s="183"/>
      <c r="AI38" s="230">
        <v>14826.8</v>
      </c>
      <c r="AJ38" s="176"/>
      <c r="AL38" s="184"/>
      <c r="AM38" s="173" t="s">
        <v>3387</v>
      </c>
      <c r="AN38" s="178">
        <v>4.3000000000000002E-5</v>
      </c>
      <c r="AO38" s="178">
        <v>0</v>
      </c>
    </row>
    <row r="39" spans="1:41" s="173" customFormat="1" x14ac:dyDescent="0.2">
      <c r="A39" s="173" t="s">
        <v>3456</v>
      </c>
      <c r="B39" s="173" t="s">
        <v>3456</v>
      </c>
      <c r="C39" s="173" t="s">
        <v>3388</v>
      </c>
      <c r="D39" s="173" t="s">
        <v>3482</v>
      </c>
      <c r="E39" s="173" t="s">
        <v>89</v>
      </c>
      <c r="F39" s="175">
        <v>3.306</v>
      </c>
      <c r="G39" s="176">
        <v>28416.578000000001</v>
      </c>
      <c r="H39" s="176">
        <v>29.860041399879009</v>
      </c>
      <c r="I39" s="178">
        <v>1.9999999999999999E-6</v>
      </c>
      <c r="J39" s="178">
        <v>0</v>
      </c>
      <c r="K39" s="173" t="s">
        <v>3482</v>
      </c>
      <c r="L39" s="173" t="s">
        <v>89</v>
      </c>
      <c r="M39" s="175">
        <v>3.306</v>
      </c>
      <c r="N39" s="176">
        <v>-28416.578000000001</v>
      </c>
      <c r="O39" s="176">
        <v>-28.416578000000001</v>
      </c>
      <c r="P39" s="178">
        <v>0</v>
      </c>
      <c r="Q39" s="178">
        <v>1.9999999999999999E-6</v>
      </c>
      <c r="R39" s="176">
        <v>4.7720900000000004</v>
      </c>
      <c r="S39" s="173" t="s">
        <v>84</v>
      </c>
      <c r="T39" s="173" t="s">
        <v>85</v>
      </c>
      <c r="U39" s="173" t="s">
        <v>2781</v>
      </c>
      <c r="V39" s="173" t="s">
        <v>3390</v>
      </c>
      <c r="W39" s="173" t="s">
        <v>3391</v>
      </c>
      <c r="X39" s="173" t="s">
        <v>3399</v>
      </c>
      <c r="Y39" s="173" t="s">
        <v>257</v>
      </c>
      <c r="Z39" s="173" t="s">
        <v>3483</v>
      </c>
      <c r="AA39" s="173" t="s">
        <v>3484</v>
      </c>
      <c r="AB39" s="173" t="s">
        <v>3395</v>
      </c>
      <c r="AC39" s="173" t="s">
        <v>3396</v>
      </c>
      <c r="AD39" s="173" t="s">
        <v>281</v>
      </c>
      <c r="AE39" s="173" t="s">
        <v>3386</v>
      </c>
      <c r="AF39" s="173" t="s">
        <v>2852</v>
      </c>
      <c r="AG39" s="173" t="s">
        <v>3397</v>
      </c>
      <c r="AH39" s="183"/>
      <c r="AI39" s="230">
        <v>29970.262999999999</v>
      </c>
      <c r="AJ39" s="176"/>
      <c r="AL39" s="184"/>
      <c r="AM39" s="173" t="s">
        <v>3387</v>
      </c>
      <c r="AN39" s="178">
        <v>1.9999999999999999E-6</v>
      </c>
      <c r="AO39" s="178">
        <v>0</v>
      </c>
    </row>
    <row r="40" spans="1:41" s="173" customFormat="1" x14ac:dyDescent="0.2">
      <c r="A40" s="173" t="s">
        <v>3456</v>
      </c>
      <c r="B40" s="173" t="s">
        <v>3456</v>
      </c>
      <c r="C40" s="173" t="s">
        <v>3388</v>
      </c>
      <c r="D40" s="173" t="s">
        <v>3485</v>
      </c>
      <c r="E40" s="173" t="s">
        <v>89</v>
      </c>
      <c r="F40" s="175">
        <v>3.306</v>
      </c>
      <c r="G40" s="176">
        <v>84369.12000000001</v>
      </c>
      <c r="H40" s="176">
        <v>88.165526533575331</v>
      </c>
      <c r="I40" s="178">
        <v>6.9999999999999999E-6</v>
      </c>
      <c r="J40" s="178">
        <v>0</v>
      </c>
      <c r="K40" s="173" t="s">
        <v>3485</v>
      </c>
      <c r="L40" s="173" t="s">
        <v>89</v>
      </c>
      <c r="M40" s="175">
        <v>3.306</v>
      </c>
      <c r="N40" s="176">
        <v>-84369.12000000001</v>
      </c>
      <c r="O40" s="176">
        <v>-84.369120000000009</v>
      </c>
      <c r="P40" s="178">
        <v>0</v>
      </c>
      <c r="Q40" s="178">
        <v>6.0000000000000002E-6</v>
      </c>
      <c r="R40" s="176">
        <v>12.55092</v>
      </c>
      <c r="S40" s="173" t="s">
        <v>84</v>
      </c>
      <c r="T40" s="173" t="s">
        <v>85</v>
      </c>
      <c r="U40" s="173" t="s">
        <v>2781</v>
      </c>
      <c r="V40" s="173" t="s">
        <v>3390</v>
      </c>
      <c r="W40" s="173" t="s">
        <v>3391</v>
      </c>
      <c r="X40" s="173" t="s">
        <v>3392</v>
      </c>
      <c r="Y40" s="173" t="s">
        <v>257</v>
      </c>
      <c r="Z40" s="173" t="s">
        <v>3470</v>
      </c>
      <c r="AA40" s="173" t="s">
        <v>3486</v>
      </c>
      <c r="AB40" s="173" t="s">
        <v>3395</v>
      </c>
      <c r="AC40" s="173" t="s">
        <v>3396</v>
      </c>
      <c r="AD40" s="173" t="s">
        <v>281</v>
      </c>
      <c r="AE40" s="173" t="s">
        <v>3386</v>
      </c>
      <c r="AF40" s="173" t="s">
        <v>2852</v>
      </c>
      <c r="AG40" s="173" t="s">
        <v>3397</v>
      </c>
      <c r="AH40" s="183"/>
      <c r="AI40" s="230">
        <v>14826.8</v>
      </c>
      <c r="AJ40" s="176"/>
      <c r="AL40" s="184"/>
      <c r="AM40" s="173" t="s">
        <v>3387</v>
      </c>
      <c r="AN40" s="178">
        <v>6.9999999999999999E-6</v>
      </c>
      <c r="AO40" s="178">
        <v>0</v>
      </c>
    </row>
    <row r="41" spans="1:41" s="173" customFormat="1" x14ac:dyDescent="0.2">
      <c r="A41" s="173" t="s">
        <v>3456</v>
      </c>
      <c r="B41" s="173" t="s">
        <v>3456</v>
      </c>
      <c r="C41" s="173" t="s">
        <v>3388</v>
      </c>
      <c r="D41" s="173" t="s">
        <v>3487</v>
      </c>
      <c r="E41" s="173" t="s">
        <v>89</v>
      </c>
      <c r="F41" s="175">
        <v>3.306</v>
      </c>
      <c r="G41" s="176">
        <v>328629.75</v>
      </c>
      <c r="H41" s="176">
        <v>332.29744207501511</v>
      </c>
      <c r="I41" s="178">
        <v>2.5000000000000001E-5</v>
      </c>
      <c r="J41" s="178">
        <v>9.9999999999999995E-7</v>
      </c>
      <c r="K41" s="173" t="s">
        <v>3487</v>
      </c>
      <c r="L41" s="173" t="s">
        <v>89</v>
      </c>
      <c r="M41" s="175">
        <v>3.306</v>
      </c>
      <c r="N41" s="176">
        <v>-328629.75</v>
      </c>
      <c r="O41" s="176">
        <v>-328.62975</v>
      </c>
      <c r="P41" s="178">
        <v>-1.9999999999999999E-6</v>
      </c>
      <c r="Q41" s="178">
        <v>2.4000000000000001E-5</v>
      </c>
      <c r="R41" s="176">
        <v>12.125389999999999</v>
      </c>
      <c r="S41" s="173" t="s">
        <v>84</v>
      </c>
      <c r="T41" s="173" t="s">
        <v>85</v>
      </c>
      <c r="U41" s="173" t="s">
        <v>2781</v>
      </c>
      <c r="V41" s="173" t="s">
        <v>3390</v>
      </c>
      <c r="W41" s="173" t="s">
        <v>3391</v>
      </c>
      <c r="X41" s="173" t="s">
        <v>3488</v>
      </c>
      <c r="Y41" s="173" t="s">
        <v>257</v>
      </c>
      <c r="Z41" s="173" t="s">
        <v>3245</v>
      </c>
      <c r="AA41" s="173" t="s">
        <v>3489</v>
      </c>
      <c r="AB41" s="173" t="s">
        <v>3395</v>
      </c>
      <c r="AC41" s="173" t="s">
        <v>3396</v>
      </c>
      <c r="AD41" s="173" t="s">
        <v>281</v>
      </c>
      <c r="AE41" s="173" t="s">
        <v>3386</v>
      </c>
      <c r="AF41" s="173" t="s">
        <v>2852</v>
      </c>
      <c r="AG41" s="173" t="s">
        <v>3397</v>
      </c>
      <c r="AH41" s="183"/>
      <c r="AI41" s="230">
        <v>13312.93</v>
      </c>
      <c r="AJ41" s="176"/>
      <c r="AL41" s="184"/>
      <c r="AM41" s="173" t="s">
        <v>3387</v>
      </c>
      <c r="AN41" s="178">
        <v>6.0000000000000002E-6</v>
      </c>
      <c r="AO41" s="178">
        <v>0</v>
      </c>
    </row>
    <row r="42" spans="1:41" s="173" customFormat="1" x14ac:dyDescent="0.2">
      <c r="A42" s="173" t="s">
        <v>3456</v>
      </c>
      <c r="B42" s="173" t="s">
        <v>3456</v>
      </c>
      <c r="C42" s="173" t="s">
        <v>3388</v>
      </c>
      <c r="D42" s="173" t="s">
        <v>3490</v>
      </c>
      <c r="E42" s="173" t="s">
        <v>2810</v>
      </c>
      <c r="F42" s="175">
        <v>2.1848999999999998</v>
      </c>
      <c r="G42" s="176">
        <v>479519.2</v>
      </c>
      <c r="H42" s="176">
        <v>474.28216398004486</v>
      </c>
      <c r="I42" s="178">
        <v>3.6000000000000001E-5</v>
      </c>
      <c r="J42" s="178">
        <v>1.9999999999999999E-6</v>
      </c>
      <c r="K42" s="173" t="s">
        <v>3490</v>
      </c>
      <c r="L42" s="173" t="s">
        <v>2810</v>
      </c>
      <c r="M42" s="175">
        <v>2.1848999999999998</v>
      </c>
      <c r="N42" s="176">
        <v>-479519.2</v>
      </c>
      <c r="O42" s="176">
        <v>-479.51920000000001</v>
      </c>
      <c r="P42" s="178">
        <v>-1.9999999999999999E-6</v>
      </c>
      <c r="Q42" s="178">
        <v>3.6000000000000001E-5</v>
      </c>
      <c r="R42" s="176">
        <v>-11.442399999999999</v>
      </c>
      <c r="S42" s="173" t="s">
        <v>84</v>
      </c>
      <c r="T42" s="173" t="s">
        <v>2808</v>
      </c>
      <c r="U42" s="173" t="s">
        <v>2781</v>
      </c>
      <c r="V42" s="173" t="s">
        <v>3390</v>
      </c>
      <c r="W42" s="173" t="s">
        <v>3391</v>
      </c>
      <c r="X42" s="173" t="s">
        <v>3491</v>
      </c>
      <c r="Y42" s="173" t="s">
        <v>257</v>
      </c>
      <c r="Z42" s="173" t="s">
        <v>3217</v>
      </c>
      <c r="AA42" s="173" t="s">
        <v>3492</v>
      </c>
      <c r="AB42" s="173" t="s">
        <v>3395</v>
      </c>
      <c r="AC42" s="173" t="s">
        <v>3396</v>
      </c>
      <c r="AD42" s="173" t="s">
        <v>281</v>
      </c>
      <c r="AE42" s="173" t="s">
        <v>3386</v>
      </c>
      <c r="AF42" s="219" t="s">
        <v>3257</v>
      </c>
      <c r="AG42" s="173" t="s">
        <v>3395</v>
      </c>
      <c r="AH42" s="183"/>
      <c r="AI42" s="230">
        <v>118943.7</v>
      </c>
      <c r="AJ42" s="176"/>
      <c r="AL42" s="184"/>
      <c r="AM42" s="173" t="s">
        <v>3387</v>
      </c>
      <c r="AN42" s="178">
        <v>-6.0000000000000002E-6</v>
      </c>
      <c r="AO42" s="178">
        <v>0</v>
      </c>
    </row>
    <row r="43" spans="1:41" s="173" customFormat="1" x14ac:dyDescent="0.2">
      <c r="A43" s="173" t="s">
        <v>3456</v>
      </c>
      <c r="B43" s="173" t="s">
        <v>3456</v>
      </c>
      <c r="C43" s="173" t="s">
        <v>3378</v>
      </c>
      <c r="D43" s="173" t="s">
        <v>3493</v>
      </c>
      <c r="E43" s="173" t="s">
        <v>2810</v>
      </c>
      <c r="F43" s="175">
        <v>2.1848999999999998</v>
      </c>
      <c r="G43" s="176">
        <v>229000</v>
      </c>
      <c r="H43" s="176">
        <v>229.13929507071265</v>
      </c>
      <c r="I43" s="178">
        <v>1.7E-5</v>
      </c>
      <c r="J43" s="178">
        <v>9.9999999999999995E-7</v>
      </c>
      <c r="K43" s="173" t="s">
        <v>3493</v>
      </c>
      <c r="L43" s="173" t="s">
        <v>89</v>
      </c>
      <c r="M43" s="175">
        <v>3.306</v>
      </c>
      <c r="N43" s="176">
        <v>-145449.30000000002</v>
      </c>
      <c r="O43" s="176">
        <v>-145.44930000000002</v>
      </c>
      <c r="P43" s="178">
        <v>-9.9999999999999995E-7</v>
      </c>
      <c r="Q43" s="178">
        <v>1.1E-5</v>
      </c>
      <c r="R43" s="176">
        <v>19.791060000000002</v>
      </c>
      <c r="S43" s="173" t="s">
        <v>84</v>
      </c>
      <c r="T43" s="173" t="s">
        <v>2808</v>
      </c>
      <c r="U43" s="173" t="s">
        <v>2824</v>
      </c>
      <c r="V43" s="173" t="s">
        <v>3380</v>
      </c>
      <c r="W43" s="173" t="s">
        <v>3453</v>
      </c>
      <c r="X43" s="173" t="s">
        <v>3494</v>
      </c>
      <c r="Y43" s="173" t="s">
        <v>257</v>
      </c>
      <c r="Z43" s="173" t="s">
        <v>3495</v>
      </c>
      <c r="AA43" s="173" t="s">
        <v>3496</v>
      </c>
      <c r="AB43" s="173" t="s">
        <v>268</v>
      </c>
      <c r="AC43" s="173" t="s">
        <v>3385</v>
      </c>
      <c r="AD43" s="173" t="s">
        <v>281</v>
      </c>
      <c r="AE43" s="173" t="s">
        <v>3386</v>
      </c>
      <c r="AF43" s="173" t="s">
        <v>268</v>
      </c>
      <c r="AG43" s="173" t="s">
        <v>268</v>
      </c>
      <c r="AH43" s="174"/>
      <c r="AI43" s="232">
        <v>0.63663999999999998</v>
      </c>
      <c r="AJ43" s="233"/>
      <c r="AL43" s="184"/>
      <c r="AM43" s="173" t="s">
        <v>3387</v>
      </c>
      <c r="AN43" s="178">
        <v>1.0000000000000001E-5</v>
      </c>
      <c r="AO43" s="178">
        <v>0</v>
      </c>
    </row>
    <row r="44" spans="1:41" s="173" customFormat="1" x14ac:dyDescent="0.2">
      <c r="A44" s="173" t="s">
        <v>3456</v>
      </c>
      <c r="B44" s="173" t="s">
        <v>3456</v>
      </c>
      <c r="C44" s="173" t="s">
        <v>3378</v>
      </c>
      <c r="D44" s="173" t="s">
        <v>3497</v>
      </c>
      <c r="E44" s="173" t="s">
        <v>89</v>
      </c>
      <c r="F44" s="175">
        <v>3.306</v>
      </c>
      <c r="G44" s="176">
        <v>57000</v>
      </c>
      <c r="H44" s="176">
        <v>57.003992740471865</v>
      </c>
      <c r="I44" s="178">
        <v>3.9999999999999998E-6</v>
      </c>
      <c r="J44" s="178">
        <v>0</v>
      </c>
      <c r="K44" s="173" t="s">
        <v>3497</v>
      </c>
      <c r="L44" s="173" t="s">
        <v>34</v>
      </c>
      <c r="M44" s="175">
        <v>1</v>
      </c>
      <c r="N44" s="176">
        <v>-190494</v>
      </c>
      <c r="O44" s="176">
        <v>-190.494</v>
      </c>
      <c r="P44" s="178">
        <v>-9.9999999999999995E-7</v>
      </c>
      <c r="Q44" s="178">
        <v>1.4E-5</v>
      </c>
      <c r="R44" s="176">
        <v>-2.0388000000000002</v>
      </c>
      <c r="S44" s="173" t="s">
        <v>30</v>
      </c>
      <c r="T44" s="173" t="s">
        <v>30</v>
      </c>
      <c r="U44" s="173" t="s">
        <v>2824</v>
      </c>
      <c r="V44" s="173" t="s">
        <v>3380</v>
      </c>
      <c r="W44" s="173" t="s">
        <v>3381</v>
      </c>
      <c r="X44" s="173" t="s">
        <v>3382</v>
      </c>
      <c r="Y44" s="173" t="s">
        <v>257</v>
      </c>
      <c r="Z44" s="173" t="s">
        <v>3243</v>
      </c>
      <c r="AA44" s="173" t="s">
        <v>3498</v>
      </c>
      <c r="AB44" s="173" t="s">
        <v>268</v>
      </c>
      <c r="AC44" s="173" t="s">
        <v>3385</v>
      </c>
      <c r="AD44" s="173" t="s">
        <v>281</v>
      </c>
      <c r="AE44" s="173" t="s">
        <v>3386</v>
      </c>
      <c r="AF44" s="173" t="s">
        <v>268</v>
      </c>
      <c r="AG44" s="173" t="s">
        <v>268</v>
      </c>
      <c r="AH44" s="174"/>
      <c r="AI44" s="232">
        <v>3.3439999999999999</v>
      </c>
      <c r="AJ44" s="233"/>
      <c r="AL44" s="184"/>
      <c r="AM44" s="173" t="s">
        <v>3387</v>
      </c>
      <c r="AN44" s="178">
        <v>-9.9999999999999995E-7</v>
      </c>
      <c r="AO44" s="178">
        <v>0</v>
      </c>
    </row>
    <row r="45" spans="1:41" s="173" customFormat="1" x14ac:dyDescent="0.2">
      <c r="A45" s="173" t="s">
        <v>3456</v>
      </c>
      <c r="B45" s="173" t="s">
        <v>3456</v>
      </c>
      <c r="C45" s="173" t="s">
        <v>3378</v>
      </c>
      <c r="D45" s="173" t="s">
        <v>3499</v>
      </c>
      <c r="E45" s="173" t="s">
        <v>89</v>
      </c>
      <c r="F45" s="175">
        <v>3.306</v>
      </c>
      <c r="G45" s="176">
        <v>56000</v>
      </c>
      <c r="H45" s="176">
        <v>56.00499092558983</v>
      </c>
      <c r="I45" s="178">
        <v>3.9999999999999998E-6</v>
      </c>
      <c r="J45" s="178">
        <v>0</v>
      </c>
      <c r="K45" s="173" t="s">
        <v>3499</v>
      </c>
      <c r="L45" s="173" t="s">
        <v>34</v>
      </c>
      <c r="M45" s="175">
        <v>1</v>
      </c>
      <c r="N45" s="176">
        <v>-187152</v>
      </c>
      <c r="O45" s="176">
        <v>-187.15199999999999</v>
      </c>
      <c r="P45" s="178">
        <v>-9.9999999999999995E-7</v>
      </c>
      <c r="Q45" s="178">
        <v>1.4E-5</v>
      </c>
      <c r="R45" s="176">
        <v>-1.9995000000000001</v>
      </c>
      <c r="S45" s="173" t="s">
        <v>30</v>
      </c>
      <c r="T45" s="173" t="s">
        <v>30</v>
      </c>
      <c r="U45" s="173" t="s">
        <v>2824</v>
      </c>
      <c r="V45" s="173" t="s">
        <v>3380</v>
      </c>
      <c r="W45" s="173" t="s">
        <v>3381</v>
      </c>
      <c r="X45" s="173" t="s">
        <v>3382</v>
      </c>
      <c r="Y45" s="173" t="s">
        <v>257</v>
      </c>
      <c r="Z45" s="173" t="s">
        <v>3243</v>
      </c>
      <c r="AA45" s="173" t="s">
        <v>3430</v>
      </c>
      <c r="AB45" s="173" t="s">
        <v>268</v>
      </c>
      <c r="AC45" s="173" t="s">
        <v>3385</v>
      </c>
      <c r="AD45" s="173" t="s">
        <v>281</v>
      </c>
      <c r="AE45" s="173" t="s">
        <v>3386</v>
      </c>
      <c r="AF45" s="173" t="s">
        <v>268</v>
      </c>
      <c r="AG45" s="173" t="s">
        <v>268</v>
      </c>
      <c r="AH45" s="174"/>
      <c r="AI45" s="232">
        <v>3.3439999999999999</v>
      </c>
      <c r="AJ45" s="233"/>
      <c r="AL45" s="184"/>
      <c r="AM45" s="173" t="s">
        <v>3387</v>
      </c>
      <c r="AN45" s="178">
        <v>-9.9999999999999995E-7</v>
      </c>
      <c r="AO45" s="178">
        <v>0</v>
      </c>
    </row>
    <row r="46" spans="1:41" s="173" customFormat="1" x14ac:dyDescent="0.2">
      <c r="A46" s="173" t="s">
        <v>3456</v>
      </c>
      <c r="B46" s="173" t="s">
        <v>3456</v>
      </c>
      <c r="C46" s="173" t="s">
        <v>3378</v>
      </c>
      <c r="D46" s="173" t="s">
        <v>3500</v>
      </c>
      <c r="E46" s="173" t="s">
        <v>89</v>
      </c>
      <c r="F46" s="175">
        <v>3.306</v>
      </c>
      <c r="G46" s="176">
        <v>496000</v>
      </c>
      <c r="H46" s="176">
        <v>496.02921960072598</v>
      </c>
      <c r="I46" s="178">
        <v>3.8000000000000002E-5</v>
      </c>
      <c r="J46" s="178">
        <v>1.9999999999999999E-6</v>
      </c>
      <c r="K46" s="173" t="s">
        <v>3500</v>
      </c>
      <c r="L46" s="173" t="s">
        <v>34</v>
      </c>
      <c r="M46" s="175">
        <v>1</v>
      </c>
      <c r="N46" s="176">
        <v>-1682928</v>
      </c>
      <c r="O46" s="176">
        <v>-1682.9280000000001</v>
      </c>
      <c r="P46" s="178">
        <v>-7.9999999999999996E-6</v>
      </c>
      <c r="Q46" s="178">
        <v>1.25E-4</v>
      </c>
      <c r="R46" s="176">
        <v>-43.055399999999999</v>
      </c>
      <c r="S46" s="173" t="s">
        <v>30</v>
      </c>
      <c r="T46" s="173" t="s">
        <v>30</v>
      </c>
      <c r="U46" s="173" t="s">
        <v>2824</v>
      </c>
      <c r="V46" s="173" t="s">
        <v>3380</v>
      </c>
      <c r="W46" s="173" t="s">
        <v>3381</v>
      </c>
      <c r="X46" s="173" t="s">
        <v>3382</v>
      </c>
      <c r="Y46" s="173" t="s">
        <v>257</v>
      </c>
      <c r="Z46" s="173" t="s">
        <v>3501</v>
      </c>
      <c r="AA46" s="173" t="s">
        <v>3502</v>
      </c>
      <c r="AB46" s="173" t="s">
        <v>268</v>
      </c>
      <c r="AC46" s="173" t="s">
        <v>3385</v>
      </c>
      <c r="AD46" s="173" t="s">
        <v>281</v>
      </c>
      <c r="AE46" s="173" t="s">
        <v>3386</v>
      </c>
      <c r="AF46" s="173" t="s">
        <v>268</v>
      </c>
      <c r="AG46" s="173" t="s">
        <v>268</v>
      </c>
      <c r="AH46" s="174"/>
      <c r="AI46" s="232">
        <v>3.3860000000000001</v>
      </c>
      <c r="AJ46" s="233"/>
      <c r="AL46" s="184"/>
      <c r="AM46" s="173" t="s">
        <v>3387</v>
      </c>
      <c r="AN46" s="178">
        <v>-2.1999999999999999E-5</v>
      </c>
      <c r="AO46" s="178">
        <v>0</v>
      </c>
    </row>
    <row r="47" spans="1:41" s="173" customFormat="1" x14ac:dyDescent="0.2">
      <c r="A47" s="173" t="s">
        <v>3456</v>
      </c>
      <c r="B47" s="173" t="s">
        <v>3456</v>
      </c>
      <c r="C47" s="173" t="s">
        <v>3388</v>
      </c>
      <c r="D47" s="173" t="s">
        <v>3503</v>
      </c>
      <c r="E47" s="173" t="s">
        <v>2810</v>
      </c>
      <c r="F47" s="175">
        <v>2.1848999999999998</v>
      </c>
      <c r="G47" s="176">
        <v>238440.80000000002</v>
      </c>
      <c r="H47" s="176">
        <v>237.0039836697332</v>
      </c>
      <c r="I47" s="178">
        <v>1.8E-5</v>
      </c>
      <c r="J47" s="178">
        <v>9.9999999999999995E-7</v>
      </c>
      <c r="K47" s="173" t="s">
        <v>3503</v>
      </c>
      <c r="L47" s="173" t="s">
        <v>2810</v>
      </c>
      <c r="M47" s="175">
        <v>2.1848999999999998</v>
      </c>
      <c r="N47" s="176">
        <v>-238440.80000000002</v>
      </c>
      <c r="O47" s="176">
        <v>-238.44080000000002</v>
      </c>
      <c r="P47" s="178">
        <v>-9.9999999999999995E-7</v>
      </c>
      <c r="Q47" s="178">
        <v>1.8E-5</v>
      </c>
      <c r="R47" s="176">
        <v>-3.1393</v>
      </c>
      <c r="S47" s="173" t="s">
        <v>84</v>
      </c>
      <c r="T47" s="173" t="s">
        <v>2808</v>
      </c>
      <c r="U47" s="173" t="s">
        <v>2781</v>
      </c>
      <c r="V47" s="173" t="s">
        <v>3390</v>
      </c>
      <c r="W47" s="173" t="s">
        <v>3391</v>
      </c>
      <c r="X47" s="173" t="s">
        <v>3491</v>
      </c>
      <c r="Y47" s="173" t="s">
        <v>257</v>
      </c>
      <c r="Z47" s="173" t="s">
        <v>3504</v>
      </c>
      <c r="AA47" s="173" t="s">
        <v>3430</v>
      </c>
      <c r="AB47" s="173" t="s">
        <v>3395</v>
      </c>
      <c r="AC47" s="173" t="s">
        <v>3396</v>
      </c>
      <c r="AD47" s="173" t="s">
        <v>281</v>
      </c>
      <c r="AE47" s="173" t="s">
        <v>3386</v>
      </c>
      <c r="AF47" s="219" t="s">
        <v>3257</v>
      </c>
      <c r="AG47" s="173" t="s">
        <v>3395</v>
      </c>
      <c r="AH47" s="183"/>
      <c r="AI47" s="230">
        <v>118943.7</v>
      </c>
      <c r="AJ47" s="176"/>
      <c r="AL47" s="184"/>
      <c r="AM47" s="173" t="s">
        <v>3387</v>
      </c>
      <c r="AN47" s="178">
        <v>-1.9999999999999999E-6</v>
      </c>
      <c r="AO47" s="178">
        <v>0</v>
      </c>
    </row>
    <row r="48" spans="1:41" s="173" customFormat="1" x14ac:dyDescent="0.2">
      <c r="A48" s="173" t="s">
        <v>3456</v>
      </c>
      <c r="B48" s="173" t="s">
        <v>3456</v>
      </c>
      <c r="C48" s="173" t="s">
        <v>3388</v>
      </c>
      <c r="D48" s="173" t="s">
        <v>3401</v>
      </c>
      <c r="E48" s="173" t="s">
        <v>197</v>
      </c>
      <c r="F48" s="175">
        <v>3.8807</v>
      </c>
      <c r="G48" s="176">
        <v>25238.440000000002</v>
      </c>
      <c r="H48" s="176">
        <v>25.569016957765353</v>
      </c>
      <c r="I48" s="178">
        <v>1.9999999999999999E-6</v>
      </c>
      <c r="J48" s="178">
        <v>0</v>
      </c>
      <c r="K48" s="173" t="s">
        <v>3401</v>
      </c>
      <c r="L48" s="173" t="s">
        <v>197</v>
      </c>
      <c r="M48" s="175">
        <v>3.8807</v>
      </c>
      <c r="N48" s="176">
        <v>-25238.440000000002</v>
      </c>
      <c r="O48" s="176">
        <v>-25.238440000000001</v>
      </c>
      <c r="P48" s="178">
        <v>0</v>
      </c>
      <c r="Q48" s="178">
        <v>1.9999999999999999E-6</v>
      </c>
      <c r="R48" s="176">
        <v>1.28287</v>
      </c>
      <c r="S48" s="173" t="s">
        <v>84</v>
      </c>
      <c r="T48" s="173" t="s">
        <v>305</v>
      </c>
      <c r="U48" s="173" t="s">
        <v>2781</v>
      </c>
      <c r="V48" s="173" t="s">
        <v>3390</v>
      </c>
      <c r="W48" s="173" t="s">
        <v>3391</v>
      </c>
      <c r="X48" s="173" t="s">
        <v>3402</v>
      </c>
      <c r="Y48" s="173" t="s">
        <v>257</v>
      </c>
      <c r="Z48" s="173" t="s">
        <v>3403</v>
      </c>
      <c r="AA48" s="173" t="s">
        <v>3404</v>
      </c>
      <c r="AB48" s="173" t="s">
        <v>3395</v>
      </c>
      <c r="AC48" s="173" t="s">
        <v>3396</v>
      </c>
      <c r="AD48" s="173" t="s">
        <v>281</v>
      </c>
      <c r="AE48" s="173" t="s">
        <v>3386</v>
      </c>
      <c r="AF48" s="173" t="s">
        <v>3405</v>
      </c>
      <c r="AG48" s="173" t="s">
        <v>3397</v>
      </c>
      <c r="AH48" s="183"/>
      <c r="AI48" s="230">
        <v>345.86</v>
      </c>
      <c r="AJ48" s="176"/>
      <c r="AL48" s="184"/>
      <c r="AM48" s="173" t="s">
        <v>3387</v>
      </c>
      <c r="AN48" s="178">
        <v>9.9999999999999995E-7</v>
      </c>
      <c r="AO48" s="178">
        <v>0</v>
      </c>
    </row>
    <row r="49" spans="1:41" s="173" customFormat="1" x14ac:dyDescent="0.2">
      <c r="A49" s="173" t="s">
        <v>3456</v>
      </c>
      <c r="B49" s="173" t="s">
        <v>3456</v>
      </c>
      <c r="C49" s="173" t="s">
        <v>3388</v>
      </c>
      <c r="D49" s="173" t="s">
        <v>3505</v>
      </c>
      <c r="E49" s="173" t="s">
        <v>197</v>
      </c>
      <c r="F49" s="175">
        <v>3.8807</v>
      </c>
      <c r="G49" s="176">
        <v>587183.25</v>
      </c>
      <c r="H49" s="176">
        <v>595.78610515499781</v>
      </c>
      <c r="I49" s="178">
        <v>4.5000000000000003E-5</v>
      </c>
      <c r="J49" s="178">
        <v>3.0000000000000001E-6</v>
      </c>
      <c r="K49" s="173" t="s">
        <v>3505</v>
      </c>
      <c r="L49" s="173" t="s">
        <v>197</v>
      </c>
      <c r="M49" s="175">
        <v>3.8807</v>
      </c>
      <c r="N49" s="176">
        <v>-587183.25</v>
      </c>
      <c r="O49" s="176">
        <v>-587.18325000000004</v>
      </c>
      <c r="P49" s="178">
        <v>-3.0000000000000001E-6</v>
      </c>
      <c r="Q49" s="178">
        <v>4.3000000000000002E-5</v>
      </c>
      <c r="R49" s="176">
        <v>33.385100000000001</v>
      </c>
      <c r="S49" s="173" t="s">
        <v>84</v>
      </c>
      <c r="T49" s="173" t="s">
        <v>305</v>
      </c>
      <c r="U49" s="173" t="s">
        <v>2781</v>
      </c>
      <c r="V49" s="173" t="s">
        <v>3390</v>
      </c>
      <c r="W49" s="173" t="s">
        <v>3391</v>
      </c>
      <c r="X49" s="173" t="s">
        <v>3506</v>
      </c>
      <c r="Y49" s="173" t="s">
        <v>257</v>
      </c>
      <c r="Z49" s="173" t="s">
        <v>3455</v>
      </c>
      <c r="AA49" s="173" t="s">
        <v>3507</v>
      </c>
      <c r="AB49" s="173" t="s">
        <v>3395</v>
      </c>
      <c r="AC49" s="173" t="s">
        <v>3396</v>
      </c>
      <c r="AD49" s="173" t="s">
        <v>281</v>
      </c>
      <c r="AE49" s="173" t="s">
        <v>3386</v>
      </c>
      <c r="AF49" s="173" t="s">
        <v>3405</v>
      </c>
      <c r="AG49" s="173" t="s">
        <v>3397</v>
      </c>
      <c r="AH49" s="183"/>
      <c r="AI49" s="230">
        <v>23880.720000000001</v>
      </c>
      <c r="AJ49" s="176"/>
      <c r="AL49" s="184"/>
      <c r="AM49" s="173" t="s">
        <v>3387</v>
      </c>
      <c r="AN49" s="178">
        <v>1.7E-5</v>
      </c>
      <c r="AO49" s="178">
        <v>0</v>
      </c>
    </row>
    <row r="50" spans="1:41" s="173" customFormat="1" x14ac:dyDescent="0.2">
      <c r="A50" s="173" t="s">
        <v>3508</v>
      </c>
      <c r="B50" s="173" t="s">
        <v>3509</v>
      </c>
      <c r="C50" s="173" t="s">
        <v>3510</v>
      </c>
      <c r="D50" s="173" t="s">
        <v>3511</v>
      </c>
      <c r="E50" s="173" t="s">
        <v>34</v>
      </c>
      <c r="F50" s="175">
        <v>1</v>
      </c>
      <c r="G50" s="176">
        <v>5575000</v>
      </c>
      <c r="H50" s="176">
        <v>5987.3902600000001</v>
      </c>
      <c r="I50" s="178">
        <v>2.5099999999999998E-4</v>
      </c>
      <c r="J50" s="178">
        <v>1.0000000000000001E-5</v>
      </c>
      <c r="K50" s="173" t="s">
        <v>3511</v>
      </c>
      <c r="L50" s="173" t="s">
        <v>34</v>
      </c>
      <c r="M50" s="175">
        <v>1</v>
      </c>
      <c r="N50" s="176">
        <v>-5575000</v>
      </c>
      <c r="O50" s="176">
        <v>-5575</v>
      </c>
      <c r="P50" s="178">
        <v>-1.0000000000000001E-5</v>
      </c>
      <c r="Q50" s="178">
        <v>2.6200000000000003E-4</v>
      </c>
      <c r="R50" s="176">
        <v>412.39026000000001</v>
      </c>
      <c r="S50" s="173" t="s">
        <v>30</v>
      </c>
      <c r="T50" s="173" t="s">
        <v>30</v>
      </c>
      <c r="U50" s="173" t="s">
        <v>2829</v>
      </c>
      <c r="V50" s="173" t="s">
        <v>3380</v>
      </c>
      <c r="W50" s="173" t="s">
        <v>3512</v>
      </c>
      <c r="X50" s="173" t="s">
        <v>3513</v>
      </c>
      <c r="Y50" s="173" t="s">
        <v>257</v>
      </c>
      <c r="Z50" s="173" t="s">
        <v>3514</v>
      </c>
      <c r="AA50" s="173" t="s">
        <v>3515</v>
      </c>
      <c r="AB50" s="173" t="s">
        <v>3395</v>
      </c>
      <c r="AC50" s="173" t="s">
        <v>3396</v>
      </c>
      <c r="AD50" s="173" t="s">
        <v>281</v>
      </c>
      <c r="AE50" s="173" t="s">
        <v>3386</v>
      </c>
      <c r="AF50" s="219" t="s">
        <v>3257</v>
      </c>
      <c r="AG50" s="173" t="s">
        <v>3516</v>
      </c>
      <c r="AH50" s="183"/>
      <c r="AI50" s="231">
        <v>1.595</v>
      </c>
      <c r="AL50" s="184"/>
      <c r="AM50" s="173" t="s">
        <v>3387</v>
      </c>
      <c r="AN50" s="178">
        <v>1.8900000000000001E-4</v>
      </c>
      <c r="AO50" s="178">
        <v>9.9999999999999995E-7</v>
      </c>
    </row>
    <row r="51" spans="1:41" s="173" customFormat="1" x14ac:dyDescent="0.2">
      <c r="A51" s="173" t="s">
        <v>3508</v>
      </c>
      <c r="B51" s="173" t="s">
        <v>3509</v>
      </c>
      <c r="C51" s="173" t="s">
        <v>3378</v>
      </c>
      <c r="D51" s="173" t="s">
        <v>3517</v>
      </c>
      <c r="E51" s="173" t="s">
        <v>89</v>
      </c>
      <c r="F51" s="175">
        <v>3.306</v>
      </c>
      <c r="G51" s="176">
        <v>-433000</v>
      </c>
      <c r="H51" s="176">
        <v>-432.84039322444039</v>
      </c>
      <c r="I51" s="178">
        <v>-1.8E-5</v>
      </c>
      <c r="J51" s="178">
        <v>-9.9999999999999995E-7</v>
      </c>
      <c r="K51" s="173" t="s">
        <v>3517</v>
      </c>
      <c r="L51" s="173" t="s">
        <v>34</v>
      </c>
      <c r="M51" s="175">
        <v>1</v>
      </c>
      <c r="N51" s="176">
        <v>1467090.6</v>
      </c>
      <c r="O51" s="176">
        <v>1467.0906</v>
      </c>
      <c r="P51" s="178">
        <v>3.0000000000000001E-6</v>
      </c>
      <c r="Q51" s="178">
        <v>-6.8999999999999997E-5</v>
      </c>
      <c r="R51" s="176">
        <v>36.120260000000002</v>
      </c>
      <c r="S51" s="173" t="s">
        <v>30</v>
      </c>
      <c r="T51" s="173" t="s">
        <v>30</v>
      </c>
      <c r="U51" s="173" t="s">
        <v>2824</v>
      </c>
      <c r="V51" s="173" t="s">
        <v>3380</v>
      </c>
      <c r="W51" s="173" t="s">
        <v>3381</v>
      </c>
      <c r="X51" s="173" t="s">
        <v>3382</v>
      </c>
      <c r="Y51" s="173" t="s">
        <v>257</v>
      </c>
      <c r="Z51" s="173" t="s">
        <v>3501</v>
      </c>
      <c r="AA51" s="173" t="s">
        <v>3518</v>
      </c>
      <c r="AB51" s="173" t="s">
        <v>268</v>
      </c>
      <c r="AC51" s="173" t="s">
        <v>3385</v>
      </c>
      <c r="AD51" s="173" t="s">
        <v>281</v>
      </c>
      <c r="AE51" s="173" t="s">
        <v>3386</v>
      </c>
      <c r="AF51" s="173" t="s">
        <v>268</v>
      </c>
      <c r="AG51" s="173" t="s">
        <v>268</v>
      </c>
      <c r="AH51" s="174"/>
      <c r="AI51" s="232">
        <v>3.3860000000000001</v>
      </c>
      <c r="AJ51" s="233"/>
      <c r="AL51" s="184"/>
      <c r="AM51" s="173" t="s">
        <v>3387</v>
      </c>
      <c r="AN51" s="178">
        <v>1.7E-5</v>
      </c>
      <c r="AO51" s="178">
        <v>0</v>
      </c>
    </row>
    <row r="52" spans="1:41" s="173" customFormat="1" x14ac:dyDescent="0.2">
      <c r="A52" s="173" t="s">
        <v>3508</v>
      </c>
      <c r="B52" s="173" t="s">
        <v>3509</v>
      </c>
      <c r="C52" s="173" t="s">
        <v>3388</v>
      </c>
      <c r="D52" s="173" t="s">
        <v>3445</v>
      </c>
      <c r="E52" s="173" t="s">
        <v>89</v>
      </c>
      <c r="F52" s="175">
        <v>3.306</v>
      </c>
      <c r="G52" s="176">
        <v>618676.652</v>
      </c>
      <c r="H52" s="176">
        <v>654.27177299213554</v>
      </c>
      <c r="I52" s="178">
        <v>2.6999999999999999E-5</v>
      </c>
      <c r="J52" s="178">
        <v>9.9999999999999995E-7</v>
      </c>
      <c r="K52" s="173" t="s">
        <v>3445</v>
      </c>
      <c r="L52" s="173" t="s">
        <v>89</v>
      </c>
      <c r="M52" s="175">
        <v>3.306</v>
      </c>
      <c r="N52" s="176">
        <v>-618676.652</v>
      </c>
      <c r="O52" s="176">
        <v>-618.67665199999999</v>
      </c>
      <c r="P52" s="178">
        <v>-9.9999999999999995E-7</v>
      </c>
      <c r="Q52" s="178">
        <v>2.9E-5</v>
      </c>
      <c r="R52" s="176">
        <v>117.67747</v>
      </c>
      <c r="S52" s="173" t="s">
        <v>84</v>
      </c>
      <c r="T52" s="173" t="s">
        <v>85</v>
      </c>
      <c r="U52" s="173" t="s">
        <v>2781</v>
      </c>
      <c r="V52" s="173" t="s">
        <v>3390</v>
      </c>
      <c r="W52" s="173" t="s">
        <v>3391</v>
      </c>
      <c r="X52" s="173" t="s">
        <v>3399</v>
      </c>
      <c r="Y52" s="173" t="s">
        <v>257</v>
      </c>
      <c r="Z52" s="173" t="s">
        <v>3443</v>
      </c>
      <c r="AA52" s="173" t="s">
        <v>3444</v>
      </c>
      <c r="AB52" s="173" t="s">
        <v>3395</v>
      </c>
      <c r="AC52" s="173" t="s">
        <v>3396</v>
      </c>
      <c r="AD52" s="173" t="s">
        <v>281</v>
      </c>
      <c r="AE52" s="173" t="s">
        <v>3386</v>
      </c>
      <c r="AF52" s="173" t="s">
        <v>2852</v>
      </c>
      <c r="AG52" s="173" t="s">
        <v>3397</v>
      </c>
      <c r="AH52" s="183"/>
      <c r="AI52" s="230">
        <v>29970.262999999999</v>
      </c>
      <c r="AJ52" s="176"/>
      <c r="AL52" s="184"/>
      <c r="AM52" s="173" t="s">
        <v>3387</v>
      </c>
      <c r="AN52" s="178">
        <v>5.3999999999999998E-5</v>
      </c>
      <c r="AO52" s="178">
        <v>0</v>
      </c>
    </row>
    <row r="53" spans="1:41" s="173" customFormat="1" x14ac:dyDescent="0.2">
      <c r="A53" s="173" t="s">
        <v>3508</v>
      </c>
      <c r="B53" s="173" t="s">
        <v>3509</v>
      </c>
      <c r="C53" s="173" t="s">
        <v>3388</v>
      </c>
      <c r="D53" s="173" t="s">
        <v>3408</v>
      </c>
      <c r="E53" s="173" t="s">
        <v>89</v>
      </c>
      <c r="F53" s="175">
        <v>3.306</v>
      </c>
      <c r="G53" s="176">
        <v>627253.44000000006</v>
      </c>
      <c r="H53" s="176">
        <v>649.07662209316402</v>
      </c>
      <c r="I53" s="178">
        <v>2.6999999999999999E-5</v>
      </c>
      <c r="J53" s="178">
        <v>9.9999999999999995E-7</v>
      </c>
      <c r="K53" s="173" t="s">
        <v>3408</v>
      </c>
      <c r="L53" s="173" t="s">
        <v>89</v>
      </c>
      <c r="M53" s="175">
        <v>3.306</v>
      </c>
      <c r="N53" s="176">
        <v>-627253.44000000006</v>
      </c>
      <c r="O53" s="176">
        <v>-627.25344000000007</v>
      </c>
      <c r="P53" s="178">
        <v>-9.9999999999999995E-7</v>
      </c>
      <c r="Q53" s="178">
        <v>2.9E-5</v>
      </c>
      <c r="R53" s="176">
        <v>72.147440000000003</v>
      </c>
      <c r="S53" s="173" t="s">
        <v>84</v>
      </c>
      <c r="T53" s="173" t="s">
        <v>85</v>
      </c>
      <c r="U53" s="173" t="s">
        <v>2781</v>
      </c>
      <c r="V53" s="173" t="s">
        <v>3390</v>
      </c>
      <c r="W53" s="173" t="s">
        <v>3391</v>
      </c>
      <c r="X53" s="173" t="s">
        <v>3392</v>
      </c>
      <c r="Y53" s="173" t="s">
        <v>257</v>
      </c>
      <c r="Z53" s="173" t="s">
        <v>3409</v>
      </c>
      <c r="AA53" s="173" t="s">
        <v>3410</v>
      </c>
      <c r="AB53" s="173" t="s">
        <v>3395</v>
      </c>
      <c r="AC53" s="173" t="s">
        <v>3396</v>
      </c>
      <c r="AD53" s="173" t="s">
        <v>281</v>
      </c>
      <c r="AE53" s="173" t="s">
        <v>3386</v>
      </c>
      <c r="AF53" s="173" t="s">
        <v>2852</v>
      </c>
      <c r="AG53" s="173" t="s">
        <v>3397</v>
      </c>
      <c r="AH53" s="183"/>
      <c r="AI53" s="230">
        <v>14826.8</v>
      </c>
      <c r="AJ53" s="176"/>
      <c r="AL53" s="184"/>
      <c r="AM53" s="173" t="s">
        <v>3387</v>
      </c>
      <c r="AN53" s="178">
        <v>3.3000000000000003E-5</v>
      </c>
      <c r="AO53" s="178">
        <v>0</v>
      </c>
    </row>
    <row r="54" spans="1:41" s="173" customFormat="1" x14ac:dyDescent="0.2">
      <c r="A54" s="173" t="s">
        <v>3508</v>
      </c>
      <c r="B54" s="173" t="s">
        <v>3509</v>
      </c>
      <c r="C54" s="173" t="s">
        <v>3388</v>
      </c>
      <c r="D54" s="173" t="s">
        <v>3401</v>
      </c>
      <c r="E54" s="173" t="s">
        <v>197</v>
      </c>
      <c r="F54" s="175">
        <v>3.8807</v>
      </c>
      <c r="G54" s="176">
        <v>9208.6200000000008</v>
      </c>
      <c r="H54" s="176">
        <v>9.329234837529313</v>
      </c>
      <c r="I54" s="178">
        <v>0</v>
      </c>
      <c r="J54" s="178">
        <v>0</v>
      </c>
      <c r="K54" s="173" t="s">
        <v>3401</v>
      </c>
      <c r="L54" s="173" t="s">
        <v>197</v>
      </c>
      <c r="M54" s="175">
        <v>3.8807</v>
      </c>
      <c r="N54" s="176">
        <v>-9208.6200000000008</v>
      </c>
      <c r="O54" s="176">
        <v>-9.2086200000000016</v>
      </c>
      <c r="P54" s="178">
        <v>0</v>
      </c>
      <c r="Q54" s="178">
        <v>0</v>
      </c>
      <c r="R54" s="176">
        <v>0.46806999999999999</v>
      </c>
      <c r="S54" s="173" t="s">
        <v>84</v>
      </c>
      <c r="T54" s="173" t="s">
        <v>305</v>
      </c>
      <c r="U54" s="173" t="s">
        <v>2781</v>
      </c>
      <c r="V54" s="173" t="s">
        <v>3390</v>
      </c>
      <c r="W54" s="173" t="s">
        <v>3391</v>
      </c>
      <c r="X54" s="173" t="s">
        <v>3402</v>
      </c>
      <c r="Y54" s="173" t="s">
        <v>257</v>
      </c>
      <c r="Z54" s="173" t="s">
        <v>3403</v>
      </c>
      <c r="AA54" s="173" t="s">
        <v>3404</v>
      </c>
      <c r="AB54" s="173" t="s">
        <v>3395</v>
      </c>
      <c r="AC54" s="173" t="s">
        <v>3396</v>
      </c>
      <c r="AD54" s="173" t="s">
        <v>281</v>
      </c>
      <c r="AE54" s="173" t="s">
        <v>3386</v>
      </c>
      <c r="AF54" s="173" t="s">
        <v>3405</v>
      </c>
      <c r="AG54" s="173" t="s">
        <v>3397</v>
      </c>
      <c r="AH54" s="183"/>
      <c r="AI54" s="230">
        <v>345.86</v>
      </c>
      <c r="AJ54" s="176"/>
      <c r="AL54" s="184"/>
      <c r="AM54" s="173" t="s">
        <v>3387</v>
      </c>
      <c r="AN54" s="178">
        <v>0</v>
      </c>
      <c r="AO54" s="178">
        <v>0</v>
      </c>
    </row>
    <row r="55" spans="1:41" s="173" customFormat="1" x14ac:dyDescent="0.2">
      <c r="A55" s="173" t="s">
        <v>3508</v>
      </c>
      <c r="B55" s="173" t="s">
        <v>3509</v>
      </c>
      <c r="C55" s="173" t="s">
        <v>3388</v>
      </c>
      <c r="D55" s="173" t="s">
        <v>3505</v>
      </c>
      <c r="E55" s="173" t="s">
        <v>197</v>
      </c>
      <c r="F55" s="175">
        <v>3.8807</v>
      </c>
      <c r="G55" s="176">
        <v>704619.9</v>
      </c>
      <c r="H55" s="176">
        <v>714.94332618599742</v>
      </c>
      <c r="I55" s="178">
        <v>3.0000000000000001E-5</v>
      </c>
      <c r="J55" s="178">
        <v>9.9999999999999995E-7</v>
      </c>
      <c r="K55" s="173" t="s">
        <v>3505</v>
      </c>
      <c r="L55" s="173" t="s">
        <v>197</v>
      </c>
      <c r="M55" s="175">
        <v>3.8807</v>
      </c>
      <c r="N55" s="176">
        <v>-704619.9</v>
      </c>
      <c r="O55" s="176">
        <v>-704.61990000000003</v>
      </c>
      <c r="P55" s="178">
        <v>-9.9999999999999995E-7</v>
      </c>
      <c r="Q55" s="178">
        <v>3.3000000000000003E-5</v>
      </c>
      <c r="R55" s="176">
        <v>40.06212</v>
      </c>
      <c r="S55" s="173" t="s">
        <v>84</v>
      </c>
      <c r="T55" s="173" t="s">
        <v>305</v>
      </c>
      <c r="U55" s="173" t="s">
        <v>2781</v>
      </c>
      <c r="V55" s="173" t="s">
        <v>3390</v>
      </c>
      <c r="W55" s="173" t="s">
        <v>3391</v>
      </c>
      <c r="X55" s="173" t="s">
        <v>3506</v>
      </c>
      <c r="Y55" s="173" t="s">
        <v>257</v>
      </c>
      <c r="Z55" s="173" t="s">
        <v>3455</v>
      </c>
      <c r="AA55" s="173" t="s">
        <v>3507</v>
      </c>
      <c r="AB55" s="173" t="s">
        <v>3395</v>
      </c>
      <c r="AC55" s="173" t="s">
        <v>3396</v>
      </c>
      <c r="AD55" s="173" t="s">
        <v>281</v>
      </c>
      <c r="AE55" s="173" t="s">
        <v>3386</v>
      </c>
      <c r="AF55" s="173" t="s">
        <v>3405</v>
      </c>
      <c r="AG55" s="173" t="s">
        <v>3397</v>
      </c>
      <c r="AH55" s="183"/>
      <c r="AI55" s="230">
        <v>23880.720000000001</v>
      </c>
      <c r="AJ55" s="176"/>
      <c r="AL55" s="184"/>
      <c r="AM55" s="173" t="s">
        <v>3387</v>
      </c>
      <c r="AN55" s="178">
        <v>1.8E-5</v>
      </c>
      <c r="AO55" s="178">
        <v>0</v>
      </c>
    </row>
    <row r="56" spans="1:41" s="173" customFormat="1" x14ac:dyDescent="0.2">
      <c r="A56" s="173" t="s">
        <v>3508</v>
      </c>
      <c r="B56" s="173" t="s">
        <v>3509</v>
      </c>
      <c r="C56" s="173" t="s">
        <v>3388</v>
      </c>
      <c r="D56" s="173" t="s">
        <v>3519</v>
      </c>
      <c r="E56" s="173" t="s">
        <v>89</v>
      </c>
      <c r="F56" s="175">
        <v>3.306</v>
      </c>
      <c r="G56" s="176">
        <v>55045.32</v>
      </c>
      <c r="H56" s="176">
        <v>55.045319999999997</v>
      </c>
      <c r="I56" s="178">
        <v>1.9999999999999999E-6</v>
      </c>
      <c r="J56" s="178">
        <v>0</v>
      </c>
      <c r="K56" s="173" t="s">
        <v>3519</v>
      </c>
      <c r="L56" s="173" t="s">
        <v>89</v>
      </c>
      <c r="M56" s="175">
        <v>3.306</v>
      </c>
      <c r="N56" s="176">
        <v>-55045.32</v>
      </c>
      <c r="O56" s="176">
        <v>-51.413399249848801</v>
      </c>
      <c r="P56" s="178">
        <v>0</v>
      </c>
      <c r="Q56" s="178">
        <v>1.9999999999999999E-6</v>
      </c>
      <c r="R56" s="176">
        <v>12.00713</v>
      </c>
      <c r="S56" s="173" t="s">
        <v>84</v>
      </c>
      <c r="T56" s="173" t="s">
        <v>85</v>
      </c>
      <c r="U56" s="173" t="s">
        <v>2781</v>
      </c>
      <c r="V56" s="173" t="s">
        <v>3390</v>
      </c>
      <c r="W56" s="173" t="s">
        <v>3391</v>
      </c>
      <c r="X56" s="173" t="s">
        <v>3417</v>
      </c>
      <c r="Y56" s="173" t="s">
        <v>257</v>
      </c>
      <c r="Z56" s="173" t="s">
        <v>3461</v>
      </c>
      <c r="AA56" s="173" t="s">
        <v>73</v>
      </c>
      <c r="AB56" s="173" t="s">
        <v>3395</v>
      </c>
      <c r="AC56" s="173" t="s">
        <v>3414</v>
      </c>
      <c r="AD56" s="173" t="s">
        <v>281</v>
      </c>
      <c r="AE56" s="173" t="s">
        <v>3386</v>
      </c>
      <c r="AF56" s="173" t="s">
        <v>2852</v>
      </c>
      <c r="AG56" s="173" t="s">
        <v>3397</v>
      </c>
      <c r="AH56" s="183"/>
      <c r="AI56" s="230">
        <v>13761.331</v>
      </c>
      <c r="AJ56" s="176"/>
      <c r="AL56" s="184"/>
      <c r="AM56" s="173" t="s">
        <v>3415</v>
      </c>
      <c r="AN56" s="178">
        <v>6.0000000000000002E-6</v>
      </c>
      <c r="AO56" s="178">
        <v>0</v>
      </c>
    </row>
    <row r="57" spans="1:41" s="173" customFormat="1" x14ac:dyDescent="0.2">
      <c r="A57" s="173" t="s">
        <v>3508</v>
      </c>
      <c r="B57" s="173" t="s">
        <v>3509</v>
      </c>
      <c r="C57" s="173" t="s">
        <v>3388</v>
      </c>
      <c r="D57" s="173" t="s">
        <v>3520</v>
      </c>
      <c r="E57" s="173" t="s">
        <v>89</v>
      </c>
      <c r="F57" s="175">
        <v>3.306</v>
      </c>
      <c r="G57" s="176">
        <v>71790.55</v>
      </c>
      <c r="H57" s="176">
        <v>71.790549999999996</v>
      </c>
      <c r="I57" s="178">
        <v>3.0000000000000001E-6</v>
      </c>
      <c r="J57" s="178">
        <v>0</v>
      </c>
      <c r="K57" s="173" t="s">
        <v>3520</v>
      </c>
      <c r="L57" s="173" t="s">
        <v>89</v>
      </c>
      <c r="M57" s="175">
        <v>3.306</v>
      </c>
      <c r="N57" s="176">
        <v>-71790.55</v>
      </c>
      <c r="O57" s="176">
        <v>-69.667676436781605</v>
      </c>
      <c r="P57" s="178">
        <v>0</v>
      </c>
      <c r="Q57" s="178">
        <v>3.0000000000000001E-6</v>
      </c>
      <c r="R57" s="176">
        <v>7.0182200000000003</v>
      </c>
      <c r="S57" s="173" t="s">
        <v>84</v>
      </c>
      <c r="T57" s="173" t="s">
        <v>85</v>
      </c>
      <c r="U57" s="173" t="s">
        <v>2781</v>
      </c>
      <c r="V57" s="173" t="s">
        <v>3390</v>
      </c>
      <c r="W57" s="173" t="s">
        <v>3391</v>
      </c>
      <c r="X57" s="173" t="s">
        <v>3417</v>
      </c>
      <c r="Y57" s="173" t="s">
        <v>257</v>
      </c>
      <c r="Z57" s="173" t="s">
        <v>3421</v>
      </c>
      <c r="AA57" s="173" t="s">
        <v>3422</v>
      </c>
      <c r="AB57" s="173" t="s">
        <v>3395</v>
      </c>
      <c r="AC57" s="173" t="s">
        <v>3414</v>
      </c>
      <c r="AD57" s="173" t="s">
        <v>281</v>
      </c>
      <c r="AE57" s="173" t="s">
        <v>3386</v>
      </c>
      <c r="AF57" s="173" t="s">
        <v>2852</v>
      </c>
      <c r="AG57" s="173" t="s">
        <v>3397</v>
      </c>
      <c r="AH57" s="183"/>
      <c r="AI57" s="230">
        <v>14358.11</v>
      </c>
      <c r="AJ57" s="176"/>
      <c r="AL57" s="184"/>
      <c r="AM57" s="173" t="s">
        <v>3415</v>
      </c>
      <c r="AN57" s="178">
        <v>3.0000000000000001E-6</v>
      </c>
      <c r="AO57" s="178">
        <v>0</v>
      </c>
    </row>
    <row r="58" spans="1:41" s="173" customFormat="1" x14ac:dyDescent="0.2">
      <c r="A58" s="173" t="s">
        <v>3508</v>
      </c>
      <c r="B58" s="173" t="s">
        <v>3509</v>
      </c>
      <c r="C58" s="173" t="s">
        <v>3388</v>
      </c>
      <c r="D58" s="173" t="s">
        <v>3521</v>
      </c>
      <c r="E58" s="173" t="s">
        <v>89</v>
      </c>
      <c r="F58" s="175">
        <v>3.306</v>
      </c>
      <c r="G58" s="176">
        <v>322691.20000000001</v>
      </c>
      <c r="H58" s="176">
        <v>322.69119999999998</v>
      </c>
      <c r="I58" s="178">
        <v>1.4E-5</v>
      </c>
      <c r="J58" s="178">
        <v>9.9999999999999995E-7</v>
      </c>
      <c r="K58" s="173" t="s">
        <v>3521</v>
      </c>
      <c r="L58" s="173" t="s">
        <v>89</v>
      </c>
      <c r="M58" s="175">
        <v>3.306</v>
      </c>
      <c r="N58" s="176">
        <v>-322691.20000000001</v>
      </c>
      <c r="O58" s="176">
        <v>-318.881230248034</v>
      </c>
      <c r="P58" s="178">
        <v>-9.9999999999999995E-7</v>
      </c>
      <c r="Q58" s="178">
        <v>1.5E-5</v>
      </c>
      <c r="R58" s="176">
        <v>12.5957599999998</v>
      </c>
      <c r="S58" s="173" t="s">
        <v>84</v>
      </c>
      <c r="T58" s="173" t="s">
        <v>85</v>
      </c>
      <c r="U58" s="173" t="s">
        <v>2781</v>
      </c>
      <c r="V58" s="173" t="s">
        <v>3390</v>
      </c>
      <c r="W58" s="173" t="s">
        <v>3391</v>
      </c>
      <c r="X58" s="173" t="s">
        <v>3474</v>
      </c>
      <c r="Y58" s="173" t="s">
        <v>257</v>
      </c>
      <c r="Z58" s="173" t="s">
        <v>3475</v>
      </c>
      <c r="AA58" s="173" t="s">
        <v>3426</v>
      </c>
      <c r="AB58" s="173" t="s">
        <v>3395</v>
      </c>
      <c r="AC58" s="173" t="s">
        <v>3414</v>
      </c>
      <c r="AD58" s="173" t="s">
        <v>281</v>
      </c>
      <c r="AE58" s="173" t="s">
        <v>3386</v>
      </c>
      <c r="AF58" s="173" t="s">
        <v>2852</v>
      </c>
      <c r="AG58" s="173" t="s">
        <v>3397</v>
      </c>
      <c r="AH58" s="183"/>
      <c r="AI58" s="230">
        <v>20168.2</v>
      </c>
      <c r="AJ58" s="176"/>
      <c r="AL58" s="184"/>
      <c r="AM58" s="173" t="s">
        <v>3415</v>
      </c>
      <c r="AN58" s="178">
        <v>6.0000000000000002E-6</v>
      </c>
      <c r="AO58" s="178">
        <v>0</v>
      </c>
    </row>
    <row r="59" spans="1:41" s="173" customFormat="1" x14ac:dyDescent="0.2">
      <c r="A59" s="173" t="s">
        <v>3508</v>
      </c>
      <c r="B59" s="173" t="s">
        <v>3509</v>
      </c>
      <c r="C59" s="173" t="s">
        <v>3388</v>
      </c>
      <c r="D59" s="173" t="s">
        <v>3479</v>
      </c>
      <c r="E59" s="173" t="s">
        <v>197</v>
      </c>
      <c r="F59" s="175">
        <v>3.8807</v>
      </c>
      <c r="G59" s="176">
        <v>-22716.080000000002</v>
      </c>
      <c r="H59" s="176">
        <v>-22.876210477491174</v>
      </c>
      <c r="I59" s="178">
        <v>-9.9999999999999995E-7</v>
      </c>
      <c r="J59" s="178">
        <v>0</v>
      </c>
      <c r="K59" s="173" t="s">
        <v>3479</v>
      </c>
      <c r="L59" s="173" t="s">
        <v>197</v>
      </c>
      <c r="M59" s="175">
        <v>3.8807</v>
      </c>
      <c r="N59" s="176">
        <v>22716.080000000002</v>
      </c>
      <c r="O59" s="176">
        <v>23.518481201845027</v>
      </c>
      <c r="P59" s="178">
        <v>0</v>
      </c>
      <c r="Q59" s="178">
        <v>-9.9999999999999995E-7</v>
      </c>
      <c r="R59" s="176">
        <v>2.4924599999999941</v>
      </c>
      <c r="S59" s="173" t="s">
        <v>84</v>
      </c>
      <c r="T59" s="173" t="s">
        <v>305</v>
      </c>
      <c r="U59" s="173" t="s">
        <v>2781</v>
      </c>
      <c r="V59" s="173" t="s">
        <v>3390</v>
      </c>
      <c r="W59" s="173" t="s">
        <v>3391</v>
      </c>
      <c r="X59" s="173" t="s">
        <v>3480</v>
      </c>
      <c r="Y59" s="173" t="s">
        <v>257</v>
      </c>
      <c r="Z59" s="173" t="s">
        <v>3433</v>
      </c>
      <c r="AA59" s="173" t="s">
        <v>64</v>
      </c>
      <c r="AB59" s="173" t="s">
        <v>268</v>
      </c>
      <c r="AC59" s="173" t="s">
        <v>3414</v>
      </c>
      <c r="AD59" s="173" t="s">
        <v>281</v>
      </c>
      <c r="AE59" s="173" t="s">
        <v>3386</v>
      </c>
      <c r="AF59" s="173" t="s">
        <v>3405</v>
      </c>
      <c r="AG59" s="173" t="s">
        <v>3397</v>
      </c>
      <c r="AH59" s="183"/>
      <c r="AI59" s="231">
        <v>327.02999999999997</v>
      </c>
      <c r="AJ59" s="176"/>
      <c r="AL59" s="184"/>
      <c r="AM59" s="173" t="s">
        <v>3427</v>
      </c>
      <c r="AN59" s="178">
        <v>9.9999999999999995E-7</v>
      </c>
      <c r="AO59" s="178">
        <v>0</v>
      </c>
    </row>
    <row r="60" spans="1:41" s="173" customFormat="1" x14ac:dyDescent="0.2">
      <c r="A60" s="173" t="s">
        <v>3508</v>
      </c>
      <c r="B60" s="173" t="s">
        <v>3509</v>
      </c>
      <c r="C60" s="173" t="s">
        <v>3388</v>
      </c>
      <c r="D60" s="173" t="s">
        <v>3434</v>
      </c>
      <c r="E60" s="173" t="s">
        <v>89</v>
      </c>
      <c r="F60" s="175">
        <v>3.306</v>
      </c>
      <c r="G60" s="176">
        <v>-136252.65</v>
      </c>
      <c r="H60" s="176">
        <v>-138.02284029038114</v>
      </c>
      <c r="I60" s="178">
        <v>-6.0000000000000002E-6</v>
      </c>
      <c r="J60" s="178">
        <v>0</v>
      </c>
      <c r="K60" s="173" t="s">
        <v>3434</v>
      </c>
      <c r="L60" s="173" t="s">
        <v>89</v>
      </c>
      <c r="M60" s="175">
        <v>3.306</v>
      </c>
      <c r="N60" s="176">
        <v>136252.65</v>
      </c>
      <c r="O60" s="176">
        <v>149.85130066545673</v>
      </c>
      <c r="P60" s="178">
        <v>0</v>
      </c>
      <c r="Q60" s="178">
        <v>-6.9999999999999999E-6</v>
      </c>
      <c r="R60" s="176">
        <v>39.104889999999955</v>
      </c>
      <c r="S60" s="173" t="s">
        <v>84</v>
      </c>
      <c r="T60" s="173" t="s">
        <v>85</v>
      </c>
      <c r="U60" s="173" t="s">
        <v>2781</v>
      </c>
      <c r="V60" s="173" t="s">
        <v>3390</v>
      </c>
      <c r="W60" s="173" t="s">
        <v>3391</v>
      </c>
      <c r="X60" s="173" t="s">
        <v>3424</v>
      </c>
      <c r="Y60" s="173" t="s">
        <v>257</v>
      </c>
      <c r="Z60" s="173" t="s">
        <v>3049</v>
      </c>
      <c r="AA60" s="173" t="s">
        <v>3435</v>
      </c>
      <c r="AB60" s="173" t="s">
        <v>268</v>
      </c>
      <c r="AC60" s="173" t="s">
        <v>3414</v>
      </c>
      <c r="AD60" s="173" t="s">
        <v>281</v>
      </c>
      <c r="AE60" s="173" t="s">
        <v>3386</v>
      </c>
      <c r="AF60" s="173" t="s">
        <v>2852</v>
      </c>
      <c r="AG60" s="173" t="s">
        <v>3397</v>
      </c>
      <c r="AH60" s="183"/>
      <c r="AI60" s="201">
        <v>24183.360000000001</v>
      </c>
      <c r="AJ60" s="176"/>
      <c r="AL60" s="184"/>
      <c r="AM60" s="173" t="s">
        <v>3427</v>
      </c>
      <c r="AN60" s="178">
        <v>1.8E-5</v>
      </c>
      <c r="AO60" s="178">
        <v>0</v>
      </c>
    </row>
    <row r="61" spans="1:41" s="173" customFormat="1" x14ac:dyDescent="0.2">
      <c r="A61" s="173" t="s">
        <v>3508</v>
      </c>
      <c r="B61" s="173" t="s">
        <v>3509</v>
      </c>
      <c r="C61" s="173" t="s">
        <v>3388</v>
      </c>
      <c r="D61" s="173" t="s">
        <v>3428</v>
      </c>
      <c r="E61" s="173" t="s">
        <v>89</v>
      </c>
      <c r="F61" s="175">
        <v>3.306</v>
      </c>
      <c r="G61" s="176">
        <v>682226.64</v>
      </c>
      <c r="H61" s="176">
        <v>719.28624016938898</v>
      </c>
      <c r="I61" s="178">
        <v>3.0000000000000001E-5</v>
      </c>
      <c r="J61" s="178">
        <v>9.9999999999999995E-7</v>
      </c>
      <c r="K61" s="173" t="s">
        <v>3428</v>
      </c>
      <c r="L61" s="173" t="s">
        <v>89</v>
      </c>
      <c r="M61" s="175">
        <v>3.306</v>
      </c>
      <c r="N61" s="176">
        <v>-682226.64</v>
      </c>
      <c r="O61" s="176">
        <v>-685.80871143375691</v>
      </c>
      <c r="P61" s="178">
        <v>-9.9999999999999995E-7</v>
      </c>
      <c r="Q61" s="178">
        <v>3.1999999999999999E-5</v>
      </c>
      <c r="R61" s="176">
        <v>110.67670999999973</v>
      </c>
      <c r="S61" s="173" t="s">
        <v>84</v>
      </c>
      <c r="T61" s="173" t="s">
        <v>85</v>
      </c>
      <c r="U61" s="173" t="s">
        <v>2781</v>
      </c>
      <c r="V61" s="173" t="s">
        <v>3390</v>
      </c>
      <c r="W61" s="173" t="s">
        <v>3391</v>
      </c>
      <c r="X61" s="173" t="s">
        <v>3429</v>
      </c>
      <c r="Y61" s="173" t="s">
        <v>257</v>
      </c>
      <c r="Z61" s="173" t="s">
        <v>3409</v>
      </c>
      <c r="AA61" s="173" t="s">
        <v>3430</v>
      </c>
      <c r="AB61" s="173" t="s">
        <v>268</v>
      </c>
      <c r="AC61" s="173" t="s">
        <v>3414</v>
      </c>
      <c r="AD61" s="173" t="s">
        <v>281</v>
      </c>
      <c r="AE61" s="173" t="s">
        <v>3386</v>
      </c>
      <c r="AF61" s="173" t="s">
        <v>2852</v>
      </c>
      <c r="AG61" s="173" t="s">
        <v>3397</v>
      </c>
      <c r="AH61" s="183"/>
      <c r="AI61" s="201">
        <v>25035.15</v>
      </c>
      <c r="AJ61" s="176"/>
      <c r="AL61" s="184"/>
      <c r="AM61" s="173" t="s">
        <v>3427</v>
      </c>
      <c r="AN61" s="178">
        <v>5.1E-5</v>
      </c>
      <c r="AO61" s="178">
        <v>0</v>
      </c>
    </row>
    <row r="62" spans="1:41" s="173" customFormat="1" x14ac:dyDescent="0.2">
      <c r="A62" s="173" t="s">
        <v>3508</v>
      </c>
      <c r="B62" s="173" t="s">
        <v>3509</v>
      </c>
      <c r="C62" s="173" t="s">
        <v>3388</v>
      </c>
      <c r="D62" s="173" t="s">
        <v>3522</v>
      </c>
      <c r="E62" s="173" t="s">
        <v>89</v>
      </c>
      <c r="F62" s="175">
        <v>3.306</v>
      </c>
      <c r="G62" s="176">
        <v>224720.49</v>
      </c>
      <c r="H62" s="176">
        <v>224.72049000000001</v>
      </c>
      <c r="I62" s="178">
        <v>9.0000000000000002E-6</v>
      </c>
      <c r="J62" s="178">
        <v>0</v>
      </c>
      <c r="K62" s="173" t="s">
        <v>3522</v>
      </c>
      <c r="L62" s="173" t="s">
        <v>89</v>
      </c>
      <c r="M62" s="175">
        <v>3.306</v>
      </c>
      <c r="N62" s="176">
        <v>-224720.49</v>
      </c>
      <c r="O62" s="176">
        <v>-209.46150633393799</v>
      </c>
      <c r="P62" s="178">
        <v>0</v>
      </c>
      <c r="Q62" s="178">
        <v>1.0000000000000001E-5</v>
      </c>
      <c r="R62" s="176">
        <v>50.446200000000097</v>
      </c>
      <c r="S62" s="173" t="s">
        <v>84</v>
      </c>
      <c r="T62" s="173" t="s">
        <v>85</v>
      </c>
      <c r="U62" s="173" t="s">
        <v>2781</v>
      </c>
      <c r="V62" s="173" t="s">
        <v>3390</v>
      </c>
      <c r="W62" s="173" t="s">
        <v>3391</v>
      </c>
      <c r="X62" s="173" t="s">
        <v>3412</v>
      </c>
      <c r="Y62" s="173" t="s">
        <v>257</v>
      </c>
      <c r="Z62" s="173" t="s">
        <v>3413</v>
      </c>
      <c r="AA62" s="173" t="s">
        <v>39</v>
      </c>
      <c r="AB62" s="173" t="s">
        <v>3395</v>
      </c>
      <c r="AC62" s="173" t="s">
        <v>3414</v>
      </c>
      <c r="AD62" s="173" t="s">
        <v>281</v>
      </c>
      <c r="AE62" s="173" t="s">
        <v>3386</v>
      </c>
      <c r="AF62" s="173" t="s">
        <v>2852</v>
      </c>
      <c r="AG62" s="173" t="s">
        <v>3397</v>
      </c>
      <c r="AH62" s="183"/>
      <c r="AI62" s="230">
        <v>683.04100000000005</v>
      </c>
      <c r="AJ62" s="176"/>
      <c r="AL62" s="184"/>
      <c r="AM62" s="173" t="s">
        <v>3415</v>
      </c>
      <c r="AN62" s="178">
        <v>2.3E-5</v>
      </c>
      <c r="AO62" s="178">
        <v>0</v>
      </c>
    </row>
    <row r="63" spans="1:41" s="173" customFormat="1" x14ac:dyDescent="0.2">
      <c r="A63" s="173" t="s">
        <v>3508</v>
      </c>
      <c r="B63" s="173" t="s">
        <v>3509</v>
      </c>
      <c r="C63" s="173" t="s">
        <v>3388</v>
      </c>
      <c r="D63" s="173" t="s">
        <v>3523</v>
      </c>
      <c r="E63" s="173" t="s">
        <v>197</v>
      </c>
      <c r="F63" s="175">
        <v>3.8807</v>
      </c>
      <c r="G63" s="176">
        <v>24041.9</v>
      </c>
      <c r="H63" s="176">
        <v>21.961970000000001</v>
      </c>
      <c r="I63" s="178">
        <v>9.9999999999999995E-7</v>
      </c>
      <c r="J63" s="178">
        <v>0</v>
      </c>
      <c r="K63" s="173" t="s">
        <v>3523</v>
      </c>
      <c r="L63" s="173" t="s">
        <v>197</v>
      </c>
      <c r="M63" s="175">
        <v>3.8807</v>
      </c>
      <c r="N63" s="176">
        <v>-24041.9</v>
      </c>
      <c r="O63" s="176">
        <v>-22.250667915324598</v>
      </c>
      <c r="P63" s="178">
        <v>0</v>
      </c>
      <c r="Q63" s="178">
        <v>9.9999999999999995E-7</v>
      </c>
      <c r="R63" s="176">
        <v>-1.12034999999999</v>
      </c>
      <c r="S63" s="173" t="s">
        <v>84</v>
      </c>
      <c r="T63" s="173" t="s">
        <v>305</v>
      </c>
      <c r="U63" s="173" t="s">
        <v>2781</v>
      </c>
      <c r="V63" s="173" t="s">
        <v>3390</v>
      </c>
      <c r="W63" s="173" t="s">
        <v>3391</v>
      </c>
      <c r="X63" s="173" t="s">
        <v>3469</v>
      </c>
      <c r="Y63" s="173" t="s">
        <v>257</v>
      </c>
      <c r="Z63" s="173" t="s">
        <v>3470</v>
      </c>
      <c r="AA63" s="173" t="s">
        <v>3471</v>
      </c>
      <c r="AB63" s="173" t="s">
        <v>3395</v>
      </c>
      <c r="AC63" s="173" t="s">
        <v>3414</v>
      </c>
      <c r="AD63" s="173" t="s">
        <v>281</v>
      </c>
      <c r="AE63" s="173" t="s">
        <v>3386</v>
      </c>
      <c r="AF63" s="173" t="s">
        <v>3405</v>
      </c>
      <c r="AG63" s="173" t="s">
        <v>3397</v>
      </c>
      <c r="AH63" s="183"/>
      <c r="AI63" s="230">
        <v>21961.97</v>
      </c>
      <c r="AJ63" s="176"/>
      <c r="AL63" s="184"/>
      <c r="AM63" s="173" t="s">
        <v>3415</v>
      </c>
      <c r="AN63" s="178">
        <v>-9.9999999999999995E-7</v>
      </c>
      <c r="AO63" s="178">
        <v>0</v>
      </c>
    </row>
    <row r="64" spans="1:41" s="173" customFormat="1" x14ac:dyDescent="0.2">
      <c r="A64" s="173" t="s">
        <v>3508</v>
      </c>
      <c r="B64" s="173" t="s">
        <v>3509</v>
      </c>
      <c r="C64" s="173" t="s">
        <v>3388</v>
      </c>
      <c r="D64" s="173" t="s">
        <v>3524</v>
      </c>
      <c r="E64" s="173" t="s">
        <v>89</v>
      </c>
      <c r="F64" s="175">
        <v>3.306</v>
      </c>
      <c r="G64" s="176">
        <v>216025.69</v>
      </c>
      <c r="H64" s="176">
        <v>196.70212000000001</v>
      </c>
      <c r="I64" s="178">
        <v>7.9999999999999996E-6</v>
      </c>
      <c r="J64" s="178">
        <v>0</v>
      </c>
      <c r="K64" s="173" t="s">
        <v>3524</v>
      </c>
      <c r="L64" s="173" t="s">
        <v>89</v>
      </c>
      <c r="M64" s="175">
        <v>3.306</v>
      </c>
      <c r="N64" s="176">
        <v>-216025.69</v>
      </c>
      <c r="O64" s="176">
        <v>-191.07143639443399</v>
      </c>
      <c r="P64" s="178">
        <v>0</v>
      </c>
      <c r="Q64" s="178">
        <v>9.0000000000000002E-6</v>
      </c>
      <c r="R64" s="176">
        <v>18.61504</v>
      </c>
      <c r="S64" s="173" t="s">
        <v>84</v>
      </c>
      <c r="T64" s="173" t="s">
        <v>85</v>
      </c>
      <c r="U64" s="173" t="s">
        <v>2781</v>
      </c>
      <c r="V64" s="173" t="s">
        <v>3390</v>
      </c>
      <c r="W64" s="173" t="s">
        <v>3391</v>
      </c>
      <c r="X64" s="173" t="s">
        <v>3417</v>
      </c>
      <c r="Y64" s="173" t="s">
        <v>257</v>
      </c>
      <c r="Z64" s="173" t="s">
        <v>3418</v>
      </c>
      <c r="AA64" s="173" t="s">
        <v>3419</v>
      </c>
      <c r="AB64" s="173" t="s">
        <v>3395</v>
      </c>
      <c r="AC64" s="173" t="s">
        <v>3414</v>
      </c>
      <c r="AD64" s="173" t="s">
        <v>281</v>
      </c>
      <c r="AE64" s="173" t="s">
        <v>3386</v>
      </c>
      <c r="AF64" s="173" t="s">
        <v>2852</v>
      </c>
      <c r="AG64" s="173" t="s">
        <v>3397</v>
      </c>
      <c r="AH64" s="183"/>
      <c r="AI64" s="230">
        <v>13113.475</v>
      </c>
      <c r="AJ64" s="176"/>
      <c r="AL64" s="184"/>
      <c r="AM64" s="173" t="s">
        <v>3415</v>
      </c>
      <c r="AN64" s="178">
        <v>9.0000000000000002E-6</v>
      </c>
      <c r="AO64" s="178">
        <v>0</v>
      </c>
    </row>
    <row r="65" spans="1:41" s="173" customFormat="1" x14ac:dyDescent="0.2">
      <c r="A65" s="173" t="s">
        <v>3508</v>
      </c>
      <c r="B65" s="173" t="s">
        <v>3509</v>
      </c>
      <c r="C65" s="173" t="s">
        <v>3388</v>
      </c>
      <c r="D65" s="173" t="s">
        <v>3460</v>
      </c>
      <c r="E65" s="173" t="s">
        <v>89</v>
      </c>
      <c r="F65" s="175">
        <v>3.306</v>
      </c>
      <c r="G65" s="176">
        <v>220181.28000000003</v>
      </c>
      <c r="H65" s="176">
        <v>234.71114690865096</v>
      </c>
      <c r="I65" s="178">
        <v>1.0000000000000001E-5</v>
      </c>
      <c r="J65" s="178">
        <v>0</v>
      </c>
      <c r="K65" s="173" t="s">
        <v>3460</v>
      </c>
      <c r="L65" s="173" t="s">
        <v>89</v>
      </c>
      <c r="M65" s="175">
        <v>3.306</v>
      </c>
      <c r="N65" s="176">
        <v>-220181.28000000003</v>
      </c>
      <c r="O65" s="176">
        <v>-220.18128000000002</v>
      </c>
      <c r="P65" s="178">
        <v>0</v>
      </c>
      <c r="Q65" s="178">
        <v>1.0000000000000001E-5</v>
      </c>
      <c r="R65" s="176">
        <v>48.035739999999997</v>
      </c>
      <c r="S65" s="173" t="s">
        <v>84</v>
      </c>
      <c r="T65" s="173" t="s">
        <v>85</v>
      </c>
      <c r="U65" s="173" t="s">
        <v>2781</v>
      </c>
      <c r="V65" s="173" t="s">
        <v>3390</v>
      </c>
      <c r="W65" s="173" t="s">
        <v>3391</v>
      </c>
      <c r="X65" s="173" t="s">
        <v>3392</v>
      </c>
      <c r="Y65" s="173" t="s">
        <v>257</v>
      </c>
      <c r="Z65" s="173" t="s">
        <v>3461</v>
      </c>
      <c r="AA65" s="173" t="s">
        <v>73</v>
      </c>
      <c r="AB65" s="173" t="s">
        <v>3395</v>
      </c>
      <c r="AC65" s="173" t="s">
        <v>3396</v>
      </c>
      <c r="AD65" s="173" t="s">
        <v>281</v>
      </c>
      <c r="AE65" s="173" t="s">
        <v>3386</v>
      </c>
      <c r="AF65" s="173" t="s">
        <v>2852</v>
      </c>
      <c r="AG65" s="173" t="s">
        <v>3397</v>
      </c>
      <c r="AH65" s="183"/>
      <c r="AI65" s="230">
        <v>14826.8</v>
      </c>
      <c r="AJ65" s="176"/>
      <c r="AL65" s="184"/>
      <c r="AM65" s="173" t="s">
        <v>3387</v>
      </c>
      <c r="AN65" s="178">
        <v>2.1999999999999999E-5</v>
      </c>
      <c r="AO65" s="178">
        <v>0</v>
      </c>
    </row>
    <row r="66" spans="1:41" s="173" customFormat="1" x14ac:dyDescent="0.2">
      <c r="A66" s="173" t="s">
        <v>3508</v>
      </c>
      <c r="B66" s="173" t="s">
        <v>3509</v>
      </c>
      <c r="C66" s="173" t="s">
        <v>3388</v>
      </c>
      <c r="D66" s="173" t="s">
        <v>3398</v>
      </c>
      <c r="E66" s="173" t="s">
        <v>89</v>
      </c>
      <c r="F66" s="175">
        <v>3.306</v>
      </c>
      <c r="G66" s="176">
        <v>113666.31000000001</v>
      </c>
      <c r="H66" s="176">
        <v>119.43484599516034</v>
      </c>
      <c r="I66" s="178">
        <v>5.0000000000000004E-6</v>
      </c>
      <c r="J66" s="178">
        <v>0</v>
      </c>
      <c r="K66" s="173" t="s">
        <v>3398</v>
      </c>
      <c r="L66" s="173" t="s">
        <v>89</v>
      </c>
      <c r="M66" s="175">
        <v>3.306</v>
      </c>
      <c r="N66" s="176">
        <v>-113666.31000000001</v>
      </c>
      <c r="O66" s="176">
        <v>-113.66631000000001</v>
      </c>
      <c r="P66" s="178">
        <v>0</v>
      </c>
      <c r="Q66" s="178">
        <v>5.0000000000000004E-6</v>
      </c>
      <c r="R66" s="176">
        <v>19.070779999999999</v>
      </c>
      <c r="S66" s="173" t="s">
        <v>84</v>
      </c>
      <c r="T66" s="173" t="s">
        <v>85</v>
      </c>
      <c r="U66" s="173" t="s">
        <v>2781</v>
      </c>
      <c r="V66" s="173" t="s">
        <v>3390</v>
      </c>
      <c r="W66" s="173" t="s">
        <v>3391</v>
      </c>
      <c r="X66" s="173" t="s">
        <v>3399</v>
      </c>
      <c r="Y66" s="173" t="s">
        <v>257</v>
      </c>
      <c r="Z66" s="173" t="s">
        <v>3217</v>
      </c>
      <c r="AA66" s="173" t="s">
        <v>3400</v>
      </c>
      <c r="AB66" s="173" t="s">
        <v>3395</v>
      </c>
      <c r="AC66" s="173" t="s">
        <v>3396</v>
      </c>
      <c r="AD66" s="173" t="s">
        <v>281</v>
      </c>
      <c r="AE66" s="173" t="s">
        <v>3386</v>
      </c>
      <c r="AF66" s="173" t="s">
        <v>2852</v>
      </c>
      <c r="AG66" s="173" t="s">
        <v>3397</v>
      </c>
      <c r="AH66" s="183"/>
      <c r="AI66" s="230">
        <v>29970.262999999999</v>
      </c>
      <c r="AJ66" s="176"/>
      <c r="AL66" s="184"/>
      <c r="AM66" s="173" t="s">
        <v>3387</v>
      </c>
      <c r="AN66" s="178">
        <v>9.0000000000000002E-6</v>
      </c>
      <c r="AO66" s="178">
        <v>0</v>
      </c>
    </row>
    <row r="67" spans="1:41" s="173" customFormat="1" x14ac:dyDescent="0.2">
      <c r="A67" s="173" t="s">
        <v>3508</v>
      </c>
      <c r="B67" s="173" t="s">
        <v>3509</v>
      </c>
      <c r="C67" s="173" t="s">
        <v>3388</v>
      </c>
      <c r="D67" s="173" t="s">
        <v>3525</v>
      </c>
      <c r="E67" s="173" t="s">
        <v>89</v>
      </c>
      <c r="F67" s="175">
        <v>3.306</v>
      </c>
      <c r="G67" s="176">
        <v>1052935.56</v>
      </c>
      <c r="H67" s="176">
        <v>1078.9293496672717</v>
      </c>
      <c r="I67" s="178">
        <v>4.5000000000000003E-5</v>
      </c>
      <c r="J67" s="178">
        <v>1.9999999999999999E-6</v>
      </c>
      <c r="K67" s="173" t="s">
        <v>3525</v>
      </c>
      <c r="L67" s="173" t="s">
        <v>89</v>
      </c>
      <c r="M67" s="175">
        <v>3.306</v>
      </c>
      <c r="N67" s="176">
        <v>-1052935.56</v>
      </c>
      <c r="O67" s="176">
        <v>-1055.1622292800967</v>
      </c>
      <c r="P67" s="178">
        <v>-1.9999999999999999E-6</v>
      </c>
      <c r="Q67" s="178">
        <v>5.0000000000000002E-5</v>
      </c>
      <c r="R67" s="176">
        <v>78.574100000000726</v>
      </c>
      <c r="S67" s="173" t="s">
        <v>84</v>
      </c>
      <c r="T67" s="173" t="s">
        <v>85</v>
      </c>
      <c r="U67" s="173" t="s">
        <v>2781</v>
      </c>
      <c r="V67" s="173" t="s">
        <v>3390</v>
      </c>
      <c r="W67" s="173" t="s">
        <v>3391</v>
      </c>
      <c r="X67" s="173" t="s">
        <v>3399</v>
      </c>
      <c r="Y67" s="173" t="s">
        <v>257</v>
      </c>
      <c r="Z67" s="173" t="s">
        <v>3425</v>
      </c>
      <c r="AA67" s="173" t="s">
        <v>3426</v>
      </c>
      <c r="AB67" s="173" t="s">
        <v>268</v>
      </c>
      <c r="AC67" s="173" t="s">
        <v>3414</v>
      </c>
      <c r="AD67" s="173" t="s">
        <v>281</v>
      </c>
      <c r="AE67" s="173" t="s">
        <v>3386</v>
      </c>
      <c r="AF67" s="173" t="s">
        <v>2852</v>
      </c>
      <c r="AG67" s="173" t="s">
        <v>3397</v>
      </c>
      <c r="AH67" s="183"/>
      <c r="AI67" s="201">
        <v>28952.14</v>
      </c>
      <c r="AJ67" s="176"/>
      <c r="AL67" s="184"/>
      <c r="AM67" s="173" t="s">
        <v>3427</v>
      </c>
      <c r="AN67" s="178">
        <v>3.6000000000000001E-5</v>
      </c>
      <c r="AO67" s="178">
        <v>0</v>
      </c>
    </row>
    <row r="68" spans="1:41" s="173" customFormat="1" x14ac:dyDescent="0.2">
      <c r="A68" s="173" t="s">
        <v>3508</v>
      </c>
      <c r="B68" s="173" t="s">
        <v>3509</v>
      </c>
      <c r="C68" s="173" t="s">
        <v>3388</v>
      </c>
      <c r="D68" s="173" t="s">
        <v>3436</v>
      </c>
      <c r="E68" s="173" t="s">
        <v>89</v>
      </c>
      <c r="F68" s="175">
        <v>3.306</v>
      </c>
      <c r="G68" s="185">
        <v>-446453.08</v>
      </c>
      <c r="H68" s="176">
        <v>-447.99643073200241</v>
      </c>
      <c r="I68" s="178">
        <v>-1.9000000000000001E-5</v>
      </c>
      <c r="J68" s="178">
        <v>-9.9999999999999995E-7</v>
      </c>
      <c r="K68" s="173" t="s">
        <v>3436</v>
      </c>
      <c r="L68" s="173" t="s">
        <v>89</v>
      </c>
      <c r="M68" s="175">
        <v>3.306</v>
      </c>
      <c r="N68" s="185">
        <v>446453.08</v>
      </c>
      <c r="O68" s="176">
        <v>459.63078947368416</v>
      </c>
      <c r="P68" s="178">
        <v>9.9999999999999995E-7</v>
      </c>
      <c r="Q68" s="178">
        <v>-2.1999999999999999E-5</v>
      </c>
      <c r="R68" s="176">
        <v>38.46318999999994</v>
      </c>
      <c r="S68" s="173" t="s">
        <v>84</v>
      </c>
      <c r="T68" s="173" t="s">
        <v>85</v>
      </c>
      <c r="U68" s="173" t="s">
        <v>2781</v>
      </c>
      <c r="V68" s="173" t="s">
        <v>3390</v>
      </c>
      <c r="W68" s="173" t="s">
        <v>3391</v>
      </c>
      <c r="X68" s="173" t="s">
        <v>3424</v>
      </c>
      <c r="Y68" s="173" t="s">
        <v>257</v>
      </c>
      <c r="Z68" s="173" t="s">
        <v>3437</v>
      </c>
      <c r="AA68" s="173" t="s">
        <v>3419</v>
      </c>
      <c r="AB68" s="173" t="s">
        <v>268</v>
      </c>
      <c r="AC68" s="173" t="s">
        <v>3414</v>
      </c>
      <c r="AD68" s="173" t="s">
        <v>281</v>
      </c>
      <c r="AE68" s="173" t="s">
        <v>3386</v>
      </c>
      <c r="AF68" s="173" t="s">
        <v>2852</v>
      </c>
      <c r="AG68" s="173" t="s">
        <v>3397</v>
      </c>
      <c r="AH68" s="183"/>
      <c r="AI68" s="201">
        <v>13181.974</v>
      </c>
      <c r="AJ68" s="176"/>
      <c r="AL68" s="184"/>
      <c r="AM68" s="173" t="s">
        <v>3427</v>
      </c>
      <c r="AN68" s="178">
        <v>1.8E-5</v>
      </c>
      <c r="AO68" s="178">
        <v>0</v>
      </c>
    </row>
    <row r="69" spans="1:41" s="173" customFormat="1" x14ac:dyDescent="0.2">
      <c r="A69" s="173" t="s">
        <v>3508</v>
      </c>
      <c r="B69" s="173" t="s">
        <v>3509</v>
      </c>
      <c r="C69" s="173" t="s">
        <v>3388</v>
      </c>
      <c r="D69" s="173" t="s">
        <v>3526</v>
      </c>
      <c r="E69" s="173" t="s">
        <v>2810</v>
      </c>
      <c r="F69" s="175">
        <v>2.1848999999999998</v>
      </c>
      <c r="G69" s="185">
        <v>-355257.3</v>
      </c>
      <c r="H69" s="176">
        <v>-356.0891894365875</v>
      </c>
      <c r="I69" s="178">
        <v>-1.5E-5</v>
      </c>
      <c r="J69" s="178">
        <v>-9.9999999999999995E-7</v>
      </c>
      <c r="K69" s="173" t="s">
        <v>3526</v>
      </c>
      <c r="L69" s="173" t="s">
        <v>2810</v>
      </c>
      <c r="M69" s="175">
        <v>2.1848999999999998</v>
      </c>
      <c r="N69" s="185">
        <v>355257.3</v>
      </c>
      <c r="O69" s="176">
        <v>356.8311089752392</v>
      </c>
      <c r="P69" s="178">
        <v>9.9999999999999995E-7</v>
      </c>
      <c r="Q69" s="178">
        <v>-1.7E-5</v>
      </c>
      <c r="R69" s="176">
        <v>1.6210200000000441</v>
      </c>
      <c r="S69" s="173" t="s">
        <v>84</v>
      </c>
      <c r="T69" s="173" t="s">
        <v>2808</v>
      </c>
      <c r="U69" s="173" t="s">
        <v>2781</v>
      </c>
      <c r="V69" s="173" t="s">
        <v>3390</v>
      </c>
      <c r="W69" s="173" t="s">
        <v>3391</v>
      </c>
      <c r="X69" s="173" t="s">
        <v>3527</v>
      </c>
      <c r="Y69" s="173" t="s">
        <v>257</v>
      </c>
      <c r="Z69" s="173" t="s">
        <v>3407</v>
      </c>
      <c r="AA69" s="173" t="s">
        <v>70</v>
      </c>
      <c r="AB69" s="173" t="s">
        <v>268</v>
      </c>
      <c r="AC69" s="173" t="s">
        <v>3414</v>
      </c>
      <c r="AD69" s="173" t="s">
        <v>281</v>
      </c>
      <c r="AE69" s="173" t="s">
        <v>3386</v>
      </c>
      <c r="AF69" s="173" t="s">
        <v>268</v>
      </c>
      <c r="AG69" s="173" t="s">
        <v>268</v>
      </c>
      <c r="AH69" s="174"/>
      <c r="AI69" s="201">
        <v>112434.1</v>
      </c>
      <c r="AJ69" s="176"/>
      <c r="AL69" s="184"/>
      <c r="AM69" s="173" t="s">
        <v>3427</v>
      </c>
      <c r="AN69" s="178">
        <v>9.9999999999999995E-7</v>
      </c>
      <c r="AO69" s="178">
        <v>0</v>
      </c>
    </row>
    <row r="70" spans="1:41" s="173" customFormat="1" x14ac:dyDescent="0.2">
      <c r="A70" s="173" t="s">
        <v>3508</v>
      </c>
      <c r="B70" s="173" t="s">
        <v>3509</v>
      </c>
      <c r="C70" s="173" t="s">
        <v>3388</v>
      </c>
      <c r="D70" s="173" t="s">
        <v>3438</v>
      </c>
      <c r="E70" s="173" t="s">
        <v>89</v>
      </c>
      <c r="F70" s="175">
        <v>3.306</v>
      </c>
      <c r="G70" s="176">
        <v>2407049.7000000002</v>
      </c>
      <c r="H70" s="176">
        <v>2446.4219691470053</v>
      </c>
      <c r="I70" s="178">
        <v>1.03E-4</v>
      </c>
      <c r="J70" s="178">
        <v>3.9999999999999998E-6</v>
      </c>
      <c r="K70" s="173" t="s">
        <v>3438</v>
      </c>
      <c r="L70" s="173" t="s">
        <v>89</v>
      </c>
      <c r="M70" s="175">
        <v>3.306</v>
      </c>
      <c r="N70" s="176">
        <v>-2407049.7000000002</v>
      </c>
      <c r="O70" s="176">
        <v>-2412.1900907441013</v>
      </c>
      <c r="P70" s="178">
        <v>-3.9999999999999998E-6</v>
      </c>
      <c r="Q70" s="178">
        <v>1.13E-4</v>
      </c>
      <c r="R70" s="176">
        <v>113.17059000000154</v>
      </c>
      <c r="S70" s="173" t="s">
        <v>84</v>
      </c>
      <c r="T70" s="173" t="s">
        <v>85</v>
      </c>
      <c r="U70" s="173" t="s">
        <v>2781</v>
      </c>
      <c r="V70" s="173" t="s">
        <v>3390</v>
      </c>
      <c r="W70" s="173" t="s">
        <v>3391</v>
      </c>
      <c r="X70" s="173" t="s">
        <v>3392</v>
      </c>
      <c r="Y70" s="173" t="s">
        <v>257</v>
      </c>
      <c r="Z70" s="173" t="s">
        <v>3439</v>
      </c>
      <c r="AA70" s="173" t="s">
        <v>3440</v>
      </c>
      <c r="AB70" s="173" t="s">
        <v>268</v>
      </c>
      <c r="AC70" s="173" t="s">
        <v>3414</v>
      </c>
      <c r="AD70" s="173" t="s">
        <v>281</v>
      </c>
      <c r="AE70" s="173" t="s">
        <v>3386</v>
      </c>
      <c r="AF70" s="173" t="s">
        <v>2852</v>
      </c>
      <c r="AG70" s="173" t="s">
        <v>3397</v>
      </c>
      <c r="AH70" s="183"/>
      <c r="AI70" s="201">
        <v>14594.642</v>
      </c>
      <c r="AJ70" s="176"/>
      <c r="AL70" s="184"/>
      <c r="AM70" s="173" t="s">
        <v>3427</v>
      </c>
      <c r="AN70" s="178">
        <v>5.1999999999999997E-5</v>
      </c>
      <c r="AO70" s="178">
        <v>0</v>
      </c>
    </row>
    <row r="71" spans="1:41" s="173" customFormat="1" x14ac:dyDescent="0.2">
      <c r="A71" s="173" t="s">
        <v>3508</v>
      </c>
      <c r="B71" s="173" t="s">
        <v>3509</v>
      </c>
      <c r="C71" s="173" t="s">
        <v>3388</v>
      </c>
      <c r="D71" s="173" t="s">
        <v>3476</v>
      </c>
      <c r="E71" s="173" t="s">
        <v>2791</v>
      </c>
      <c r="F71" s="175">
        <v>0.42420000000000002</v>
      </c>
      <c r="G71" s="176">
        <v>493121.65</v>
      </c>
      <c r="H71" s="176">
        <v>648.51665235737869</v>
      </c>
      <c r="I71" s="178">
        <v>2.6999999999999999E-5</v>
      </c>
      <c r="J71" s="178">
        <v>9.9999999999999995E-7</v>
      </c>
      <c r="K71" s="173" t="s">
        <v>3476</v>
      </c>
      <c r="L71" s="173" t="s">
        <v>2791</v>
      </c>
      <c r="M71" s="175">
        <v>0.42420000000000002</v>
      </c>
      <c r="N71" s="176">
        <v>-493121.65</v>
      </c>
      <c r="O71" s="176">
        <v>-493.12165000000005</v>
      </c>
      <c r="P71" s="178">
        <v>-9.9999999999999995E-7</v>
      </c>
      <c r="Q71" s="178">
        <v>2.3E-5</v>
      </c>
      <c r="R71" s="176">
        <v>65.918559999999999</v>
      </c>
      <c r="S71" s="173" t="s">
        <v>84</v>
      </c>
      <c r="T71" s="173" t="s">
        <v>1710</v>
      </c>
      <c r="U71" s="173" t="s">
        <v>2781</v>
      </c>
      <c r="V71" s="173" t="s">
        <v>3390</v>
      </c>
      <c r="W71" s="173" t="s">
        <v>3391</v>
      </c>
      <c r="X71" s="173" t="s">
        <v>3464</v>
      </c>
      <c r="Y71" s="173" t="s">
        <v>257</v>
      </c>
      <c r="Z71" s="173" t="s">
        <v>3477</v>
      </c>
      <c r="AA71" s="173" t="s">
        <v>3478</v>
      </c>
      <c r="AB71" s="173" t="s">
        <v>268</v>
      </c>
      <c r="AC71" s="173" t="s">
        <v>3396</v>
      </c>
      <c r="AD71" s="173" t="s">
        <v>281</v>
      </c>
      <c r="AE71" s="173" t="s">
        <v>3386</v>
      </c>
      <c r="AF71" s="173" t="s">
        <v>268</v>
      </c>
      <c r="AG71" s="173" t="s">
        <v>268</v>
      </c>
      <c r="AH71" s="174"/>
      <c r="AI71" s="230">
        <v>95508.43</v>
      </c>
      <c r="AJ71" s="176"/>
      <c r="AL71" s="184"/>
      <c r="AM71" s="173" t="s">
        <v>3387</v>
      </c>
      <c r="AN71" s="178">
        <v>3.0000000000000001E-5</v>
      </c>
      <c r="AO71" s="178">
        <v>0</v>
      </c>
    </row>
    <row r="72" spans="1:41" s="173" customFormat="1" x14ac:dyDescent="0.2">
      <c r="A72" s="173" t="s">
        <v>3508</v>
      </c>
      <c r="B72" s="173" t="s">
        <v>3509</v>
      </c>
      <c r="C72" s="173" t="s">
        <v>3388</v>
      </c>
      <c r="D72" s="173" t="s">
        <v>3448</v>
      </c>
      <c r="E72" s="173" t="s">
        <v>89</v>
      </c>
      <c r="F72" s="175">
        <v>3.306</v>
      </c>
      <c r="G72" s="176">
        <v>156299.37000000002</v>
      </c>
      <c r="H72" s="176">
        <v>166.61881041137329</v>
      </c>
      <c r="I72" s="178">
        <v>6.9999999999999999E-6</v>
      </c>
      <c r="J72" s="178">
        <v>0</v>
      </c>
      <c r="K72" s="173" t="s">
        <v>3448</v>
      </c>
      <c r="L72" s="173" t="s">
        <v>89</v>
      </c>
      <c r="M72" s="175">
        <v>3.306</v>
      </c>
      <c r="N72" s="176">
        <v>-156299.37000000002</v>
      </c>
      <c r="O72" s="176">
        <v>-156.29937000000001</v>
      </c>
      <c r="P72" s="178">
        <v>0</v>
      </c>
      <c r="Q72" s="178">
        <v>6.9999999999999999E-6</v>
      </c>
      <c r="R72" s="176">
        <v>34.116070000000001</v>
      </c>
      <c r="S72" s="173" t="s">
        <v>84</v>
      </c>
      <c r="T72" s="173" t="s">
        <v>85</v>
      </c>
      <c r="U72" s="173" t="s">
        <v>2781</v>
      </c>
      <c r="V72" s="173" t="s">
        <v>3390</v>
      </c>
      <c r="W72" s="173" t="s">
        <v>3391</v>
      </c>
      <c r="X72" s="173" t="s">
        <v>3449</v>
      </c>
      <c r="Y72" s="173" t="s">
        <v>257</v>
      </c>
      <c r="Z72" s="173" t="s">
        <v>3450</v>
      </c>
      <c r="AA72" s="173" t="s">
        <v>3451</v>
      </c>
      <c r="AB72" s="173" t="s">
        <v>3395</v>
      </c>
      <c r="AC72" s="173" t="s">
        <v>3396</v>
      </c>
      <c r="AD72" s="173" t="s">
        <v>281</v>
      </c>
      <c r="AE72" s="173" t="s">
        <v>3386</v>
      </c>
      <c r="AF72" s="173" t="s">
        <v>2852</v>
      </c>
      <c r="AG72" s="173" t="s">
        <v>3397</v>
      </c>
      <c r="AH72" s="183"/>
      <c r="AI72" s="230">
        <v>731.90200000000004</v>
      </c>
      <c r="AJ72" s="176"/>
      <c r="AL72" s="184"/>
      <c r="AM72" s="173" t="s">
        <v>3387</v>
      </c>
      <c r="AN72" s="178">
        <v>1.5999999999999999E-5</v>
      </c>
      <c r="AO72" s="178">
        <v>0</v>
      </c>
    </row>
    <row r="73" spans="1:41" s="173" customFormat="1" x14ac:dyDescent="0.2">
      <c r="A73" s="173" t="s">
        <v>3508</v>
      </c>
      <c r="B73" s="173" t="s">
        <v>3509</v>
      </c>
      <c r="C73" s="173" t="s">
        <v>3510</v>
      </c>
      <c r="D73" s="173" t="s">
        <v>3528</v>
      </c>
      <c r="E73" s="173" t="s">
        <v>34</v>
      </c>
      <c r="F73" s="175">
        <v>1</v>
      </c>
      <c r="G73" s="176">
        <v>5251000</v>
      </c>
      <c r="H73" s="176">
        <v>5643.6339399999997</v>
      </c>
      <c r="I73" s="178">
        <v>2.3699999999999999E-4</v>
      </c>
      <c r="J73" s="178">
        <v>9.0000000000000002E-6</v>
      </c>
      <c r="K73" s="173" t="s">
        <v>3528</v>
      </c>
      <c r="L73" s="173" t="s">
        <v>34</v>
      </c>
      <c r="M73" s="175">
        <v>1</v>
      </c>
      <c r="N73" s="176">
        <v>-5251000</v>
      </c>
      <c r="O73" s="176">
        <v>-5251</v>
      </c>
      <c r="P73" s="178">
        <v>-9.0000000000000002E-6</v>
      </c>
      <c r="Q73" s="178">
        <v>2.4699999999999999E-4</v>
      </c>
      <c r="R73" s="176">
        <v>392.63394</v>
      </c>
      <c r="S73" s="173" t="s">
        <v>30</v>
      </c>
      <c r="T73" s="173" t="s">
        <v>30</v>
      </c>
      <c r="U73" s="173" t="s">
        <v>2829</v>
      </c>
      <c r="V73" s="173" t="s">
        <v>3380</v>
      </c>
      <c r="W73" s="173" t="s">
        <v>3512</v>
      </c>
      <c r="X73" s="173" t="s">
        <v>3513</v>
      </c>
      <c r="Y73" s="173" t="s">
        <v>257</v>
      </c>
      <c r="Z73" s="173" t="s">
        <v>3529</v>
      </c>
      <c r="AA73" s="173" t="s">
        <v>3530</v>
      </c>
      <c r="AB73" s="173" t="s">
        <v>3395</v>
      </c>
      <c r="AC73" s="173" t="s">
        <v>3396</v>
      </c>
      <c r="AD73" s="173" t="s">
        <v>281</v>
      </c>
      <c r="AE73" s="173" t="s">
        <v>3386</v>
      </c>
      <c r="AF73" s="219" t="s">
        <v>3257</v>
      </c>
      <c r="AG73" s="173" t="s">
        <v>3516</v>
      </c>
      <c r="AH73" s="183"/>
      <c r="AI73" s="231">
        <v>1.585</v>
      </c>
      <c r="AL73" s="184"/>
      <c r="AM73" s="173" t="s">
        <v>3387</v>
      </c>
      <c r="AN73" s="178">
        <v>1.8000000000000001E-4</v>
      </c>
      <c r="AO73" s="178">
        <v>9.9999999999999995E-7</v>
      </c>
    </row>
    <row r="74" spans="1:41" s="173" customFormat="1" x14ac:dyDescent="0.2">
      <c r="A74" s="173" t="s">
        <v>3508</v>
      </c>
      <c r="B74" s="173" t="s">
        <v>3509</v>
      </c>
      <c r="C74" s="173" t="s">
        <v>3388</v>
      </c>
      <c r="D74" s="173" t="s">
        <v>3531</v>
      </c>
      <c r="E74" s="173" t="s">
        <v>89</v>
      </c>
      <c r="F74" s="175">
        <v>3.306</v>
      </c>
      <c r="G74" s="176">
        <v>523302.18000000005</v>
      </c>
      <c r="H74" s="176">
        <v>557.42338992135512</v>
      </c>
      <c r="I74" s="178">
        <v>2.3E-5</v>
      </c>
      <c r="J74" s="178">
        <v>9.9999999999999995E-7</v>
      </c>
      <c r="K74" s="173" t="s">
        <v>3531</v>
      </c>
      <c r="L74" s="173" t="s">
        <v>89</v>
      </c>
      <c r="M74" s="175">
        <v>3.306</v>
      </c>
      <c r="N74" s="176">
        <v>-523302.18000000005</v>
      </c>
      <c r="O74" s="176">
        <v>-523.30218000000002</v>
      </c>
      <c r="P74" s="178">
        <v>-9.9999999999999995E-7</v>
      </c>
      <c r="Q74" s="178">
        <v>2.5000000000000001E-5</v>
      </c>
      <c r="R74" s="176">
        <v>112.80472</v>
      </c>
      <c r="S74" s="173" t="s">
        <v>84</v>
      </c>
      <c r="T74" s="173" t="s">
        <v>85</v>
      </c>
      <c r="U74" s="173" t="s">
        <v>2781</v>
      </c>
      <c r="V74" s="173" t="s">
        <v>3390</v>
      </c>
      <c r="W74" s="173" t="s">
        <v>3391</v>
      </c>
      <c r="X74" s="173" t="s">
        <v>3392</v>
      </c>
      <c r="Y74" s="173" t="s">
        <v>257</v>
      </c>
      <c r="Z74" s="173" t="s">
        <v>3532</v>
      </c>
      <c r="AA74" s="173" t="s">
        <v>55</v>
      </c>
      <c r="AB74" s="173" t="s">
        <v>3395</v>
      </c>
      <c r="AC74" s="173" t="s">
        <v>3396</v>
      </c>
      <c r="AD74" s="173" t="s">
        <v>281</v>
      </c>
      <c r="AE74" s="173" t="s">
        <v>3386</v>
      </c>
      <c r="AF74" s="173" t="s">
        <v>2852</v>
      </c>
      <c r="AG74" s="173" t="s">
        <v>3397</v>
      </c>
      <c r="AH74" s="183"/>
      <c r="AI74" s="230">
        <v>14826.8</v>
      </c>
      <c r="AJ74" s="176"/>
      <c r="AL74" s="184"/>
      <c r="AM74" s="173" t="s">
        <v>3387</v>
      </c>
      <c r="AN74" s="178">
        <v>5.1999999999999997E-5</v>
      </c>
      <c r="AO74" s="178">
        <v>0</v>
      </c>
    </row>
    <row r="75" spans="1:41" s="173" customFormat="1" x14ac:dyDescent="0.2">
      <c r="A75" s="173" t="s">
        <v>3508</v>
      </c>
      <c r="B75" s="173" t="s">
        <v>3509</v>
      </c>
      <c r="C75" s="173" t="s">
        <v>3388</v>
      </c>
      <c r="D75" s="173" t="s">
        <v>3463</v>
      </c>
      <c r="E75" s="173" t="s">
        <v>2791</v>
      </c>
      <c r="F75" s="175">
        <v>0.42420000000000002</v>
      </c>
      <c r="G75" s="176">
        <v>2105264.4000000004</v>
      </c>
      <c r="H75" s="176">
        <v>2283.0746781706748</v>
      </c>
      <c r="I75" s="178">
        <v>9.6000000000000002E-5</v>
      </c>
      <c r="J75" s="178">
        <v>3.9999999999999998E-6</v>
      </c>
      <c r="K75" s="173" t="s">
        <v>3463</v>
      </c>
      <c r="L75" s="173" t="s">
        <v>2791</v>
      </c>
      <c r="M75" s="175">
        <v>0.42420000000000002</v>
      </c>
      <c r="N75" s="176">
        <v>-2105264.4000000004</v>
      </c>
      <c r="O75" s="176">
        <v>-2105.2644000000005</v>
      </c>
      <c r="P75" s="178">
        <v>-3.9999999999999998E-6</v>
      </c>
      <c r="Q75" s="178">
        <v>9.8999999999999994E-5</v>
      </c>
      <c r="R75" s="176">
        <v>75.427120000000002</v>
      </c>
      <c r="S75" s="173" t="s">
        <v>84</v>
      </c>
      <c r="T75" s="173" t="s">
        <v>1710</v>
      </c>
      <c r="U75" s="173" t="s">
        <v>2781</v>
      </c>
      <c r="V75" s="173" t="s">
        <v>3390</v>
      </c>
      <c r="W75" s="173" t="s">
        <v>3391</v>
      </c>
      <c r="X75" s="173" t="s">
        <v>3464</v>
      </c>
      <c r="Y75" s="173" t="s">
        <v>257</v>
      </c>
      <c r="Z75" s="173" t="s">
        <v>2866</v>
      </c>
      <c r="AA75" s="173" t="s">
        <v>3465</v>
      </c>
      <c r="AB75" s="173" t="s">
        <v>3395</v>
      </c>
      <c r="AC75" s="173" t="s">
        <v>3396</v>
      </c>
      <c r="AD75" s="173" t="s">
        <v>281</v>
      </c>
      <c r="AE75" s="173" t="s">
        <v>3386</v>
      </c>
      <c r="AF75" s="219" t="s">
        <v>3257</v>
      </c>
      <c r="AG75" s="173" t="s">
        <v>3395</v>
      </c>
      <c r="AH75" s="183"/>
      <c r="AI75" s="230">
        <v>95508.43</v>
      </c>
      <c r="AJ75" s="176"/>
      <c r="AL75" s="184"/>
      <c r="AM75" s="173" t="s">
        <v>3387</v>
      </c>
      <c r="AN75" s="178">
        <v>3.4999999999999997E-5</v>
      </c>
      <c r="AO75" s="178">
        <v>0</v>
      </c>
    </row>
    <row r="76" spans="1:41" s="173" customFormat="1" x14ac:dyDescent="0.2">
      <c r="A76" s="173" t="s">
        <v>3508</v>
      </c>
      <c r="B76" s="173" t="s">
        <v>3509</v>
      </c>
      <c r="C76" s="173" t="s">
        <v>3388</v>
      </c>
      <c r="D76" s="173" t="s">
        <v>3466</v>
      </c>
      <c r="E76" s="173" t="s">
        <v>89</v>
      </c>
      <c r="F76" s="175">
        <v>3.306</v>
      </c>
      <c r="G76" s="176">
        <v>71534.8</v>
      </c>
      <c r="H76" s="176">
        <v>73.662304537205088</v>
      </c>
      <c r="I76" s="178">
        <v>3.0000000000000001E-6</v>
      </c>
      <c r="J76" s="178">
        <v>0</v>
      </c>
      <c r="K76" s="173" t="s">
        <v>3466</v>
      </c>
      <c r="L76" s="173" t="s">
        <v>89</v>
      </c>
      <c r="M76" s="175">
        <v>3.306</v>
      </c>
      <c r="N76" s="176">
        <v>-71534.8</v>
      </c>
      <c r="O76" s="176">
        <v>-71.534800000000004</v>
      </c>
      <c r="P76" s="178">
        <v>0</v>
      </c>
      <c r="Q76" s="178">
        <v>3.0000000000000001E-6</v>
      </c>
      <c r="R76" s="176">
        <v>7.0335299999999998</v>
      </c>
      <c r="S76" s="173" t="s">
        <v>84</v>
      </c>
      <c r="T76" s="173" t="s">
        <v>85</v>
      </c>
      <c r="U76" s="173" t="s">
        <v>2781</v>
      </c>
      <c r="V76" s="173" t="s">
        <v>3390</v>
      </c>
      <c r="W76" s="173" t="s">
        <v>3391</v>
      </c>
      <c r="X76" s="173" t="s">
        <v>3392</v>
      </c>
      <c r="Y76" s="173" t="s">
        <v>257</v>
      </c>
      <c r="Z76" s="173" t="s">
        <v>3291</v>
      </c>
      <c r="AA76" s="173" t="s">
        <v>3467</v>
      </c>
      <c r="AB76" s="173" t="s">
        <v>3395</v>
      </c>
      <c r="AC76" s="173" t="s">
        <v>3396</v>
      </c>
      <c r="AD76" s="173" t="s">
        <v>281</v>
      </c>
      <c r="AE76" s="173" t="s">
        <v>3386</v>
      </c>
      <c r="AF76" s="173" t="s">
        <v>2852</v>
      </c>
      <c r="AG76" s="173" t="s">
        <v>3397</v>
      </c>
      <c r="AH76" s="183"/>
      <c r="AI76" s="230">
        <v>14826.8</v>
      </c>
      <c r="AJ76" s="176"/>
      <c r="AL76" s="184"/>
      <c r="AM76" s="173" t="s">
        <v>3387</v>
      </c>
      <c r="AN76" s="178">
        <v>3.0000000000000001E-6</v>
      </c>
      <c r="AO76" s="178">
        <v>0</v>
      </c>
    </row>
    <row r="77" spans="1:41" s="173" customFormat="1" x14ac:dyDescent="0.2">
      <c r="A77" s="173" t="s">
        <v>3508</v>
      </c>
      <c r="B77" s="173" t="s">
        <v>3509</v>
      </c>
      <c r="C77" s="173" t="s">
        <v>3388</v>
      </c>
      <c r="D77" s="173" t="s">
        <v>3406</v>
      </c>
      <c r="E77" s="173" t="s">
        <v>89</v>
      </c>
      <c r="F77" s="175">
        <v>3.306</v>
      </c>
      <c r="G77" s="176">
        <v>642655.35000000009</v>
      </c>
      <c r="H77" s="176">
        <v>664.8849416515427</v>
      </c>
      <c r="I77" s="178">
        <v>2.8E-5</v>
      </c>
      <c r="J77" s="178">
        <v>9.9999999999999995E-7</v>
      </c>
      <c r="K77" s="173" t="s">
        <v>3406</v>
      </c>
      <c r="L77" s="173" t="s">
        <v>89</v>
      </c>
      <c r="M77" s="175">
        <v>3.306</v>
      </c>
      <c r="N77" s="176">
        <v>-642655.35000000009</v>
      </c>
      <c r="O77" s="176">
        <v>-642.65535000000011</v>
      </c>
      <c r="P77" s="178">
        <v>-9.9999999999999995E-7</v>
      </c>
      <c r="Q77" s="178">
        <v>3.0000000000000001E-5</v>
      </c>
      <c r="R77" s="176">
        <v>73.491029999999995</v>
      </c>
      <c r="S77" s="173" t="s">
        <v>84</v>
      </c>
      <c r="T77" s="173" t="s">
        <v>85</v>
      </c>
      <c r="U77" s="173" t="s">
        <v>2781</v>
      </c>
      <c r="V77" s="173" t="s">
        <v>3390</v>
      </c>
      <c r="W77" s="173" t="s">
        <v>3391</v>
      </c>
      <c r="X77" s="173" t="s">
        <v>3392</v>
      </c>
      <c r="Y77" s="173" t="s">
        <v>257</v>
      </c>
      <c r="Z77" s="173" t="s">
        <v>3407</v>
      </c>
      <c r="AA77" s="173" t="s">
        <v>70</v>
      </c>
      <c r="AB77" s="173" t="s">
        <v>3395</v>
      </c>
      <c r="AC77" s="173" t="s">
        <v>3396</v>
      </c>
      <c r="AD77" s="173" t="s">
        <v>281</v>
      </c>
      <c r="AE77" s="173" t="s">
        <v>3386</v>
      </c>
      <c r="AF77" s="173" t="s">
        <v>2852</v>
      </c>
      <c r="AG77" s="173" t="s">
        <v>3397</v>
      </c>
      <c r="AH77" s="183"/>
      <c r="AI77" s="230">
        <v>14826.8</v>
      </c>
      <c r="AJ77" s="176"/>
      <c r="AL77" s="184"/>
      <c r="AM77" s="173" t="s">
        <v>3387</v>
      </c>
      <c r="AN77" s="178">
        <v>3.4E-5</v>
      </c>
      <c r="AO77" s="178">
        <v>0</v>
      </c>
    </row>
    <row r="78" spans="1:41" s="173" customFormat="1" x14ac:dyDescent="0.2">
      <c r="A78" s="173" t="s">
        <v>3508</v>
      </c>
      <c r="B78" s="173" t="s">
        <v>3509</v>
      </c>
      <c r="C78" s="173" t="s">
        <v>3388</v>
      </c>
      <c r="D78" s="173" t="s">
        <v>3485</v>
      </c>
      <c r="E78" s="173" t="s">
        <v>89</v>
      </c>
      <c r="F78" s="175">
        <v>3.306</v>
      </c>
      <c r="G78" s="176">
        <v>210922.80000000002</v>
      </c>
      <c r="H78" s="176">
        <v>220.41381633393831</v>
      </c>
      <c r="I78" s="178">
        <v>9.0000000000000002E-6</v>
      </c>
      <c r="J78" s="178">
        <v>0</v>
      </c>
      <c r="K78" s="173" t="s">
        <v>3485</v>
      </c>
      <c r="L78" s="173" t="s">
        <v>89</v>
      </c>
      <c r="M78" s="175">
        <v>3.306</v>
      </c>
      <c r="N78" s="176">
        <v>-210922.80000000002</v>
      </c>
      <c r="O78" s="176">
        <v>-210.92280000000002</v>
      </c>
      <c r="P78" s="178">
        <v>0</v>
      </c>
      <c r="Q78" s="178">
        <v>1.0000000000000001E-5</v>
      </c>
      <c r="R78" s="176">
        <v>31.377300000000002</v>
      </c>
      <c r="S78" s="173" t="s">
        <v>84</v>
      </c>
      <c r="T78" s="173" t="s">
        <v>85</v>
      </c>
      <c r="U78" s="173" t="s">
        <v>2781</v>
      </c>
      <c r="V78" s="173" t="s">
        <v>3390</v>
      </c>
      <c r="W78" s="173" t="s">
        <v>3391</v>
      </c>
      <c r="X78" s="173" t="s">
        <v>3392</v>
      </c>
      <c r="Y78" s="173" t="s">
        <v>257</v>
      </c>
      <c r="Z78" s="173" t="s">
        <v>3470</v>
      </c>
      <c r="AA78" s="173" t="s">
        <v>3486</v>
      </c>
      <c r="AB78" s="173" t="s">
        <v>3395</v>
      </c>
      <c r="AC78" s="173" t="s">
        <v>3396</v>
      </c>
      <c r="AD78" s="173" t="s">
        <v>281</v>
      </c>
      <c r="AE78" s="173" t="s">
        <v>3386</v>
      </c>
      <c r="AF78" s="173" t="s">
        <v>2852</v>
      </c>
      <c r="AG78" s="173" t="s">
        <v>3397</v>
      </c>
      <c r="AH78" s="183"/>
      <c r="AI78" s="230">
        <v>14826.8</v>
      </c>
      <c r="AJ78" s="176"/>
      <c r="AL78" s="184"/>
      <c r="AM78" s="173" t="s">
        <v>3387</v>
      </c>
      <c r="AN78" s="178">
        <v>1.4E-5</v>
      </c>
      <c r="AO78" s="178">
        <v>0</v>
      </c>
    </row>
    <row r="79" spans="1:41" s="173" customFormat="1" x14ac:dyDescent="0.2">
      <c r="A79" s="173" t="s">
        <v>3508</v>
      </c>
      <c r="B79" s="173" t="s">
        <v>3509</v>
      </c>
      <c r="C79" s="173" t="s">
        <v>3388</v>
      </c>
      <c r="D79" s="173" t="s">
        <v>3487</v>
      </c>
      <c r="E79" s="173" t="s">
        <v>89</v>
      </c>
      <c r="F79" s="175">
        <v>3.306</v>
      </c>
      <c r="G79" s="176">
        <v>368065.32</v>
      </c>
      <c r="H79" s="176">
        <v>372.17313306715062</v>
      </c>
      <c r="I79" s="178">
        <v>1.5999999999999999E-5</v>
      </c>
      <c r="J79" s="178">
        <v>9.9999999999999995E-7</v>
      </c>
      <c r="K79" s="173" t="s">
        <v>3487</v>
      </c>
      <c r="L79" s="173" t="s">
        <v>89</v>
      </c>
      <c r="M79" s="175">
        <v>3.306</v>
      </c>
      <c r="N79" s="176">
        <v>-368065.32</v>
      </c>
      <c r="O79" s="176">
        <v>-368.06531999999999</v>
      </c>
      <c r="P79" s="178">
        <v>-9.9999999999999995E-7</v>
      </c>
      <c r="Q79" s="178">
        <v>1.7E-5</v>
      </c>
      <c r="R79" s="176">
        <v>13.58043</v>
      </c>
      <c r="S79" s="173" t="s">
        <v>84</v>
      </c>
      <c r="T79" s="173" t="s">
        <v>85</v>
      </c>
      <c r="U79" s="173" t="s">
        <v>2781</v>
      </c>
      <c r="V79" s="173" t="s">
        <v>3390</v>
      </c>
      <c r="W79" s="173" t="s">
        <v>3391</v>
      </c>
      <c r="X79" s="173" t="s">
        <v>3488</v>
      </c>
      <c r="Y79" s="173" t="s">
        <v>257</v>
      </c>
      <c r="Z79" s="173" t="s">
        <v>3245</v>
      </c>
      <c r="AA79" s="173" t="s">
        <v>3489</v>
      </c>
      <c r="AB79" s="173" t="s">
        <v>3395</v>
      </c>
      <c r="AC79" s="173" t="s">
        <v>3396</v>
      </c>
      <c r="AD79" s="173" t="s">
        <v>281</v>
      </c>
      <c r="AE79" s="173" t="s">
        <v>3386</v>
      </c>
      <c r="AF79" s="173" t="s">
        <v>2852</v>
      </c>
      <c r="AG79" s="173" t="s">
        <v>3397</v>
      </c>
      <c r="AH79" s="183"/>
      <c r="AI79" s="230">
        <v>13312.93</v>
      </c>
      <c r="AJ79" s="176"/>
      <c r="AL79" s="184"/>
      <c r="AM79" s="173" t="s">
        <v>3387</v>
      </c>
      <c r="AN79" s="178">
        <v>6.0000000000000002E-6</v>
      </c>
      <c r="AO79" s="178">
        <v>0</v>
      </c>
    </row>
    <row r="80" spans="1:41" s="173" customFormat="1" x14ac:dyDescent="0.2">
      <c r="A80" s="173" t="s">
        <v>3508</v>
      </c>
      <c r="B80" s="173" t="s">
        <v>3509</v>
      </c>
      <c r="C80" s="173" t="s">
        <v>3388</v>
      </c>
      <c r="D80" s="173" t="s">
        <v>3490</v>
      </c>
      <c r="E80" s="173" t="s">
        <v>2810</v>
      </c>
      <c r="F80" s="175">
        <v>2.1848999999999998</v>
      </c>
      <c r="G80" s="176">
        <v>479519.2</v>
      </c>
      <c r="H80" s="176">
        <v>474.28216398004486</v>
      </c>
      <c r="I80" s="178">
        <v>2.0000000000000002E-5</v>
      </c>
      <c r="J80" s="178">
        <v>9.9999999999999995E-7</v>
      </c>
      <c r="K80" s="173" t="s">
        <v>3490</v>
      </c>
      <c r="L80" s="173" t="s">
        <v>2810</v>
      </c>
      <c r="M80" s="175">
        <v>2.1848999999999998</v>
      </c>
      <c r="N80" s="176">
        <v>-479519.2</v>
      </c>
      <c r="O80" s="176">
        <v>-479.51920000000001</v>
      </c>
      <c r="P80" s="178">
        <v>-9.9999999999999995E-7</v>
      </c>
      <c r="Q80" s="178">
        <v>2.3E-5</v>
      </c>
      <c r="R80" s="176">
        <v>-11.442399999999999</v>
      </c>
      <c r="S80" s="173" t="s">
        <v>84</v>
      </c>
      <c r="T80" s="173" t="s">
        <v>2808</v>
      </c>
      <c r="U80" s="173" t="s">
        <v>2781</v>
      </c>
      <c r="V80" s="173" t="s">
        <v>3390</v>
      </c>
      <c r="W80" s="173" t="s">
        <v>3391</v>
      </c>
      <c r="X80" s="173" t="s">
        <v>3491</v>
      </c>
      <c r="Y80" s="173" t="s">
        <v>257</v>
      </c>
      <c r="Z80" s="173" t="s">
        <v>3217</v>
      </c>
      <c r="AA80" s="173" t="s">
        <v>3492</v>
      </c>
      <c r="AB80" s="173" t="s">
        <v>3395</v>
      </c>
      <c r="AC80" s="173" t="s">
        <v>3396</v>
      </c>
      <c r="AD80" s="173" t="s">
        <v>281</v>
      </c>
      <c r="AE80" s="173" t="s">
        <v>3386</v>
      </c>
      <c r="AF80" s="219" t="s">
        <v>3257</v>
      </c>
      <c r="AG80" s="173" t="s">
        <v>3395</v>
      </c>
      <c r="AH80" s="183"/>
      <c r="AI80" s="230">
        <v>118943.7</v>
      </c>
      <c r="AJ80" s="176"/>
      <c r="AL80" s="184"/>
      <c r="AM80" s="173" t="s">
        <v>3387</v>
      </c>
      <c r="AN80" s="178">
        <v>-5.0000000000000004E-6</v>
      </c>
      <c r="AO80" s="178">
        <v>0</v>
      </c>
    </row>
    <row r="81" spans="1:41" s="173" customFormat="1" x14ac:dyDescent="0.2">
      <c r="A81" s="173" t="s">
        <v>3508</v>
      </c>
      <c r="B81" s="173" t="s">
        <v>3509</v>
      </c>
      <c r="C81" s="173" t="s">
        <v>3378</v>
      </c>
      <c r="D81" s="173" t="s">
        <v>3493</v>
      </c>
      <c r="E81" s="173" t="s">
        <v>2810</v>
      </c>
      <c r="F81" s="175">
        <v>2.1848999999999998</v>
      </c>
      <c r="G81" s="176">
        <v>277000</v>
      </c>
      <c r="H81" s="176">
        <v>277.16850611011949</v>
      </c>
      <c r="I81" s="178">
        <v>1.2E-5</v>
      </c>
      <c r="J81" s="178">
        <v>0</v>
      </c>
      <c r="K81" s="173" t="s">
        <v>3493</v>
      </c>
      <c r="L81" s="173" t="s">
        <v>89</v>
      </c>
      <c r="M81" s="175">
        <v>3.306</v>
      </c>
      <c r="N81" s="176">
        <v>-175936.5</v>
      </c>
      <c r="O81" s="176">
        <v>-175.9365</v>
      </c>
      <c r="P81" s="178">
        <v>0</v>
      </c>
      <c r="Q81" s="178">
        <v>7.9999999999999996E-6</v>
      </c>
      <c r="R81" s="176">
        <v>23.939399999999999</v>
      </c>
      <c r="S81" s="173" t="s">
        <v>84</v>
      </c>
      <c r="T81" s="173" t="s">
        <v>2808</v>
      </c>
      <c r="U81" s="173" t="s">
        <v>2824</v>
      </c>
      <c r="V81" s="173" t="s">
        <v>3380</v>
      </c>
      <c r="W81" s="173" t="s">
        <v>3453</v>
      </c>
      <c r="X81" s="173" t="s">
        <v>3494</v>
      </c>
      <c r="Y81" s="173" t="s">
        <v>257</v>
      </c>
      <c r="Z81" s="173" t="s">
        <v>3495</v>
      </c>
      <c r="AA81" s="173" t="s">
        <v>3496</v>
      </c>
      <c r="AB81" s="173" t="s">
        <v>268</v>
      </c>
      <c r="AC81" s="173" t="s">
        <v>3385</v>
      </c>
      <c r="AD81" s="173" t="s">
        <v>281</v>
      </c>
      <c r="AE81" s="173" t="s">
        <v>3386</v>
      </c>
      <c r="AF81" s="173" t="s">
        <v>268</v>
      </c>
      <c r="AG81" s="173" t="s">
        <v>268</v>
      </c>
      <c r="AH81" s="174"/>
      <c r="AI81" s="232">
        <v>0.63663999999999998</v>
      </c>
      <c r="AJ81" s="233"/>
      <c r="AL81" s="184"/>
      <c r="AM81" s="173" t="s">
        <v>3387</v>
      </c>
      <c r="AN81" s="178">
        <v>1.1E-5</v>
      </c>
      <c r="AO81" s="178">
        <v>0</v>
      </c>
    </row>
    <row r="82" spans="1:41" s="173" customFormat="1" x14ac:dyDescent="0.2">
      <c r="A82" s="173" t="s">
        <v>3508</v>
      </c>
      <c r="B82" s="173" t="s">
        <v>3509</v>
      </c>
      <c r="C82" s="173" t="s">
        <v>3378</v>
      </c>
      <c r="D82" s="173" t="s">
        <v>3452</v>
      </c>
      <c r="E82" s="173" t="s">
        <v>197</v>
      </c>
      <c r="F82" s="175">
        <v>3.8807</v>
      </c>
      <c r="G82" s="176">
        <v>364000</v>
      </c>
      <c r="H82" s="176">
        <v>365.11699353209474</v>
      </c>
      <c r="I82" s="178">
        <v>1.5E-5</v>
      </c>
      <c r="J82" s="178">
        <v>9.9999999999999995E-7</v>
      </c>
      <c r="K82" s="173" t="s">
        <v>3452</v>
      </c>
      <c r="L82" s="173" t="s">
        <v>89</v>
      </c>
      <c r="M82" s="175">
        <v>3.306</v>
      </c>
      <c r="N82" s="176">
        <v>-388267.80000000005</v>
      </c>
      <c r="O82" s="176">
        <v>-388.26780000000002</v>
      </c>
      <c r="P82" s="178">
        <v>-9.9999999999999995E-7</v>
      </c>
      <c r="Q82" s="178">
        <v>1.8E-5</v>
      </c>
      <c r="R82" s="176">
        <v>133.29616999999999</v>
      </c>
      <c r="S82" s="173" t="s">
        <v>84</v>
      </c>
      <c r="T82" s="173" t="s">
        <v>305</v>
      </c>
      <c r="U82" s="173" t="s">
        <v>2824</v>
      </c>
      <c r="V82" s="173" t="s">
        <v>3380</v>
      </c>
      <c r="W82" s="173" t="s">
        <v>3453</v>
      </c>
      <c r="X82" s="173" t="s">
        <v>3454</v>
      </c>
      <c r="Y82" s="173" t="s">
        <v>257</v>
      </c>
      <c r="Z82" s="173" t="s">
        <v>3455</v>
      </c>
      <c r="AA82" s="173" t="s">
        <v>52</v>
      </c>
      <c r="AB82" s="173" t="s">
        <v>268</v>
      </c>
      <c r="AC82" s="173" t="s">
        <v>3385</v>
      </c>
      <c r="AD82" s="173" t="s">
        <v>281</v>
      </c>
      <c r="AE82" s="173" t="s">
        <v>3386</v>
      </c>
      <c r="AF82" s="173" t="s">
        <v>268</v>
      </c>
      <c r="AG82" s="173" t="s">
        <v>268</v>
      </c>
      <c r="AH82" s="174"/>
      <c r="AI82" s="232">
        <v>1.04504</v>
      </c>
      <c r="AJ82" s="233"/>
      <c r="AL82" s="184"/>
      <c r="AM82" s="173" t="s">
        <v>3387</v>
      </c>
      <c r="AN82" s="178">
        <v>6.0999999999999999E-5</v>
      </c>
      <c r="AO82" s="178">
        <v>0</v>
      </c>
    </row>
    <row r="83" spans="1:41" s="173" customFormat="1" x14ac:dyDescent="0.2">
      <c r="A83" s="173" t="s">
        <v>3533</v>
      </c>
      <c r="B83" s="173" t="s">
        <v>3534</v>
      </c>
      <c r="C83" s="173" t="s">
        <v>3378</v>
      </c>
      <c r="D83" s="173" t="s">
        <v>3497</v>
      </c>
      <c r="E83" s="173" t="s">
        <v>89</v>
      </c>
      <c r="F83" s="175">
        <v>3.306</v>
      </c>
      <c r="G83" s="176">
        <v>165000</v>
      </c>
      <c r="H83" s="176">
        <v>165.01158499697516</v>
      </c>
      <c r="I83" s="178">
        <v>1.0000000000000001E-5</v>
      </c>
      <c r="J83" s="178">
        <v>9.9999999999999995E-7</v>
      </c>
      <c r="K83" s="173" t="s">
        <v>3497</v>
      </c>
      <c r="L83" s="173" t="s">
        <v>34</v>
      </c>
      <c r="M83" s="175">
        <v>1</v>
      </c>
      <c r="N83" s="176">
        <v>-551430</v>
      </c>
      <c r="O83" s="176">
        <v>-551.42999999999995</v>
      </c>
      <c r="P83" s="178">
        <v>-5.0000000000000004E-6</v>
      </c>
      <c r="Q83" s="178">
        <v>3.3000000000000003E-5</v>
      </c>
      <c r="R83" s="176">
        <v>-5.9016999999999999</v>
      </c>
      <c r="S83" s="173" t="s">
        <v>30</v>
      </c>
      <c r="T83" s="173" t="s">
        <v>30</v>
      </c>
      <c r="U83" s="173" t="s">
        <v>2824</v>
      </c>
      <c r="V83" s="173" t="s">
        <v>3380</v>
      </c>
      <c r="W83" s="173" t="s">
        <v>3381</v>
      </c>
      <c r="X83" s="173" t="s">
        <v>3382</v>
      </c>
      <c r="Y83" s="173" t="s">
        <v>257</v>
      </c>
      <c r="Z83" s="173" t="s">
        <v>3243</v>
      </c>
      <c r="AA83" s="173" t="s">
        <v>3498</v>
      </c>
      <c r="AB83" s="173" t="s">
        <v>268</v>
      </c>
      <c r="AC83" s="173" t="s">
        <v>3385</v>
      </c>
      <c r="AD83" s="173" t="s">
        <v>281</v>
      </c>
      <c r="AE83" s="173" t="s">
        <v>3386</v>
      </c>
      <c r="AF83" s="173" t="s">
        <v>268</v>
      </c>
      <c r="AG83" s="173" t="s">
        <v>268</v>
      </c>
      <c r="AH83" s="174"/>
      <c r="AI83" s="232">
        <v>3.3439999999999999</v>
      </c>
      <c r="AJ83" s="233"/>
      <c r="AL83" s="184"/>
      <c r="AM83" s="173" t="s">
        <v>3387</v>
      </c>
      <c r="AN83" s="178">
        <v>-1.9999999999999999E-6</v>
      </c>
      <c r="AO83" s="178">
        <v>0</v>
      </c>
    </row>
    <row r="84" spans="1:41" s="173" customFormat="1" x14ac:dyDescent="0.2">
      <c r="A84" s="173" t="s">
        <v>3533</v>
      </c>
      <c r="B84" s="173" t="s">
        <v>3534</v>
      </c>
      <c r="C84" s="173" t="s">
        <v>3378</v>
      </c>
      <c r="D84" s="173" t="s">
        <v>3499</v>
      </c>
      <c r="E84" s="173" t="s">
        <v>89</v>
      </c>
      <c r="F84" s="175">
        <v>3.306</v>
      </c>
      <c r="G84" s="176">
        <v>165000</v>
      </c>
      <c r="H84" s="176">
        <v>165.01470054446457</v>
      </c>
      <c r="I84" s="178">
        <v>1.0000000000000001E-5</v>
      </c>
      <c r="J84" s="178">
        <v>9.9999999999999995E-7</v>
      </c>
      <c r="K84" s="173" t="s">
        <v>3499</v>
      </c>
      <c r="L84" s="173" t="s">
        <v>34</v>
      </c>
      <c r="M84" s="175">
        <v>1</v>
      </c>
      <c r="N84" s="176">
        <v>-551430</v>
      </c>
      <c r="O84" s="176">
        <v>-551.42999999999995</v>
      </c>
      <c r="P84" s="178">
        <v>-5.0000000000000004E-6</v>
      </c>
      <c r="Q84" s="178">
        <v>3.3000000000000003E-5</v>
      </c>
      <c r="R84" s="176">
        <v>-5.8914</v>
      </c>
      <c r="S84" s="173" t="s">
        <v>30</v>
      </c>
      <c r="T84" s="173" t="s">
        <v>30</v>
      </c>
      <c r="U84" s="173" t="s">
        <v>2824</v>
      </c>
      <c r="V84" s="173" t="s">
        <v>3380</v>
      </c>
      <c r="W84" s="173" t="s">
        <v>3381</v>
      </c>
      <c r="X84" s="173" t="s">
        <v>3382</v>
      </c>
      <c r="Y84" s="173" t="s">
        <v>257</v>
      </c>
      <c r="Z84" s="173" t="s">
        <v>3243</v>
      </c>
      <c r="AA84" s="173" t="s">
        <v>3430</v>
      </c>
      <c r="AB84" s="173" t="s">
        <v>268</v>
      </c>
      <c r="AC84" s="173" t="s">
        <v>3385</v>
      </c>
      <c r="AD84" s="173" t="s">
        <v>281</v>
      </c>
      <c r="AE84" s="173" t="s">
        <v>3386</v>
      </c>
      <c r="AF84" s="173" t="s">
        <v>268</v>
      </c>
      <c r="AG84" s="173" t="s">
        <v>268</v>
      </c>
      <c r="AH84" s="174"/>
      <c r="AI84" s="232">
        <v>3.3439999999999999</v>
      </c>
      <c r="AJ84" s="233"/>
      <c r="AL84" s="184"/>
      <c r="AM84" s="173" t="s">
        <v>3387</v>
      </c>
      <c r="AN84" s="178">
        <v>-1.9999999999999999E-6</v>
      </c>
      <c r="AO84" s="178">
        <v>0</v>
      </c>
    </row>
    <row r="85" spans="1:41" s="173" customFormat="1" x14ac:dyDescent="0.2">
      <c r="A85" s="173" t="s">
        <v>3533</v>
      </c>
      <c r="B85" s="173" t="s">
        <v>3534</v>
      </c>
      <c r="C85" s="173" t="s">
        <v>3378</v>
      </c>
      <c r="D85" s="173" t="s">
        <v>3500</v>
      </c>
      <c r="E85" s="173" t="s">
        <v>89</v>
      </c>
      <c r="F85" s="175">
        <v>3.306</v>
      </c>
      <c r="G85" s="176">
        <v>368000</v>
      </c>
      <c r="H85" s="176">
        <v>368.02168784029038</v>
      </c>
      <c r="I85" s="178">
        <v>2.3E-5</v>
      </c>
      <c r="J85" s="178">
        <v>3.0000000000000001E-6</v>
      </c>
      <c r="K85" s="173" t="s">
        <v>3500</v>
      </c>
      <c r="L85" s="173" t="s">
        <v>34</v>
      </c>
      <c r="M85" s="175">
        <v>1</v>
      </c>
      <c r="N85" s="176">
        <v>-1248624</v>
      </c>
      <c r="O85" s="176">
        <v>-1248.624</v>
      </c>
      <c r="P85" s="178">
        <v>-1.2E-5</v>
      </c>
      <c r="Q85" s="178">
        <v>7.3999999999999996E-5</v>
      </c>
      <c r="R85" s="176">
        <v>-31.944299999999998</v>
      </c>
      <c r="S85" s="173" t="s">
        <v>30</v>
      </c>
      <c r="T85" s="173" t="s">
        <v>30</v>
      </c>
      <c r="U85" s="173" t="s">
        <v>2824</v>
      </c>
      <c r="V85" s="173" t="s">
        <v>3380</v>
      </c>
      <c r="W85" s="173" t="s">
        <v>3381</v>
      </c>
      <c r="X85" s="173" t="s">
        <v>3382</v>
      </c>
      <c r="Y85" s="173" t="s">
        <v>257</v>
      </c>
      <c r="Z85" s="173" t="s">
        <v>3501</v>
      </c>
      <c r="AA85" s="173" t="s">
        <v>3502</v>
      </c>
      <c r="AB85" s="173" t="s">
        <v>268</v>
      </c>
      <c r="AC85" s="173" t="s">
        <v>3385</v>
      </c>
      <c r="AD85" s="173" t="s">
        <v>281</v>
      </c>
      <c r="AE85" s="173" t="s">
        <v>3386</v>
      </c>
      <c r="AF85" s="173" t="s">
        <v>268</v>
      </c>
      <c r="AG85" s="173" t="s">
        <v>268</v>
      </c>
      <c r="AH85" s="174"/>
      <c r="AI85" s="232">
        <v>3.3860000000000001</v>
      </c>
      <c r="AJ85" s="233"/>
      <c r="AL85" s="184"/>
      <c r="AM85" s="173" t="s">
        <v>3387</v>
      </c>
      <c r="AN85" s="178">
        <v>-1.0000000000000001E-5</v>
      </c>
      <c r="AO85" s="178">
        <v>0</v>
      </c>
    </row>
    <row r="86" spans="1:41" s="173" customFormat="1" x14ac:dyDescent="0.2">
      <c r="A86" s="173" t="s">
        <v>3533</v>
      </c>
      <c r="B86" s="173" t="s">
        <v>3534</v>
      </c>
      <c r="C86" s="173" t="s">
        <v>3378</v>
      </c>
      <c r="D86" s="173" t="s">
        <v>3379</v>
      </c>
      <c r="E86" s="173" t="s">
        <v>89</v>
      </c>
      <c r="F86" s="175">
        <v>3.306</v>
      </c>
      <c r="G86" s="176">
        <v>-200000</v>
      </c>
      <c r="H86" s="176">
        <v>-200.00521778584391</v>
      </c>
      <c r="I86" s="178">
        <v>-1.2E-5</v>
      </c>
      <c r="J86" s="178">
        <v>-9.9999999999999995E-7</v>
      </c>
      <c r="K86" s="173" t="s">
        <v>3379</v>
      </c>
      <c r="L86" s="173" t="s">
        <v>34</v>
      </c>
      <c r="M86" s="175">
        <v>1</v>
      </c>
      <c r="N86" s="176">
        <v>664500</v>
      </c>
      <c r="O86" s="176">
        <v>664.5</v>
      </c>
      <c r="P86" s="178">
        <v>6.0000000000000002E-6</v>
      </c>
      <c r="Q86" s="178">
        <v>-3.8999999999999999E-5</v>
      </c>
      <c r="R86" s="176">
        <v>3.2827500000000001</v>
      </c>
      <c r="S86" s="173" t="s">
        <v>30</v>
      </c>
      <c r="T86" s="173" t="s">
        <v>30</v>
      </c>
      <c r="U86" s="173" t="s">
        <v>2824</v>
      </c>
      <c r="V86" s="173" t="s">
        <v>3380</v>
      </c>
      <c r="W86" s="173" t="s">
        <v>3381</v>
      </c>
      <c r="X86" s="173" t="s">
        <v>3382</v>
      </c>
      <c r="Y86" s="173" t="s">
        <v>257</v>
      </c>
      <c r="Z86" s="173" t="s">
        <v>3383</v>
      </c>
      <c r="AA86" s="173" t="s">
        <v>3384</v>
      </c>
      <c r="AB86" s="173" t="s">
        <v>268</v>
      </c>
      <c r="AC86" s="173" t="s">
        <v>3385</v>
      </c>
      <c r="AD86" s="173" t="s">
        <v>281</v>
      </c>
      <c r="AE86" s="173" t="s">
        <v>3386</v>
      </c>
      <c r="AF86" s="173" t="s">
        <v>268</v>
      </c>
      <c r="AG86" s="173" t="s">
        <v>268</v>
      </c>
      <c r="AH86" s="174"/>
      <c r="AI86" s="232">
        <v>3.323</v>
      </c>
      <c r="AJ86" s="233"/>
      <c r="AL86" s="184"/>
      <c r="AM86" s="173" t="s">
        <v>3387</v>
      </c>
      <c r="AN86" s="178">
        <v>9.9999999999999995E-7</v>
      </c>
      <c r="AO86" s="178">
        <v>0</v>
      </c>
    </row>
    <row r="87" spans="1:41" s="173" customFormat="1" x14ac:dyDescent="0.2">
      <c r="A87" s="173" t="s">
        <v>3533</v>
      </c>
      <c r="B87" s="173" t="s">
        <v>3534</v>
      </c>
      <c r="C87" s="173" t="s">
        <v>3388</v>
      </c>
      <c r="D87" s="173" t="s">
        <v>3457</v>
      </c>
      <c r="E87" s="173" t="s">
        <v>89</v>
      </c>
      <c r="F87" s="175">
        <v>3.306</v>
      </c>
      <c r="G87" s="176">
        <v>327882.48000000004</v>
      </c>
      <c r="H87" s="176">
        <v>339.47334811857235</v>
      </c>
      <c r="I87" s="178">
        <v>2.0999999999999999E-5</v>
      </c>
      <c r="J87" s="178">
        <v>1.9999999999999999E-6</v>
      </c>
      <c r="K87" s="173" t="s">
        <v>3457</v>
      </c>
      <c r="L87" s="173" t="s">
        <v>89</v>
      </c>
      <c r="M87" s="175">
        <v>3.306</v>
      </c>
      <c r="N87" s="176">
        <v>-327882.48000000004</v>
      </c>
      <c r="O87" s="176">
        <v>-327.88248000000004</v>
      </c>
      <c r="P87" s="178">
        <v>-3.0000000000000001E-6</v>
      </c>
      <c r="Q87" s="178">
        <v>1.9000000000000001E-5</v>
      </c>
      <c r="R87" s="176">
        <v>38.319409999999998</v>
      </c>
      <c r="S87" s="173" t="s">
        <v>84</v>
      </c>
      <c r="T87" s="173" t="s">
        <v>85</v>
      </c>
      <c r="U87" s="173" t="s">
        <v>2781</v>
      </c>
      <c r="V87" s="173" t="s">
        <v>3390</v>
      </c>
      <c r="W87" s="173" t="s">
        <v>3391</v>
      </c>
      <c r="X87" s="173" t="s">
        <v>3392</v>
      </c>
      <c r="Y87" s="173" t="s">
        <v>257</v>
      </c>
      <c r="Z87" s="173" t="s">
        <v>3458</v>
      </c>
      <c r="AA87" s="173" t="s">
        <v>3459</v>
      </c>
      <c r="AB87" s="173" t="s">
        <v>3395</v>
      </c>
      <c r="AC87" s="173" t="s">
        <v>3396</v>
      </c>
      <c r="AD87" s="173" t="s">
        <v>281</v>
      </c>
      <c r="AE87" s="173" t="s">
        <v>3386</v>
      </c>
      <c r="AF87" s="173" t="s">
        <v>2852</v>
      </c>
      <c r="AG87" s="173" t="s">
        <v>3397</v>
      </c>
      <c r="AH87" s="183"/>
      <c r="AI87" s="230">
        <v>14826.8</v>
      </c>
      <c r="AJ87" s="176"/>
      <c r="AL87" s="184"/>
      <c r="AM87" s="173" t="s">
        <v>3387</v>
      </c>
      <c r="AN87" s="178">
        <v>1.2999999999999999E-5</v>
      </c>
      <c r="AO87" s="178">
        <v>0</v>
      </c>
    </row>
    <row r="88" spans="1:41" s="173" customFormat="1" x14ac:dyDescent="0.2">
      <c r="A88" s="173" t="s">
        <v>3533</v>
      </c>
      <c r="B88" s="173" t="s">
        <v>3534</v>
      </c>
      <c r="C88" s="173" t="s">
        <v>3388</v>
      </c>
      <c r="D88" s="173" t="s">
        <v>3389</v>
      </c>
      <c r="E88" s="173" t="s">
        <v>89</v>
      </c>
      <c r="F88" s="175">
        <v>3.306</v>
      </c>
      <c r="G88" s="176">
        <v>716762.20000000007</v>
      </c>
      <c r="H88" s="176">
        <v>725.35682189957663</v>
      </c>
      <c r="I88" s="178">
        <v>4.5000000000000003E-5</v>
      </c>
      <c r="J88" s="178">
        <v>5.0000000000000004E-6</v>
      </c>
      <c r="K88" s="173" t="s">
        <v>3389</v>
      </c>
      <c r="L88" s="173" t="s">
        <v>89</v>
      </c>
      <c r="M88" s="175">
        <v>3.306</v>
      </c>
      <c r="N88" s="176">
        <v>-716762.20000000007</v>
      </c>
      <c r="O88" s="176">
        <v>-716.76220000000012</v>
      </c>
      <c r="P88" s="178">
        <v>-6.9999999999999999E-6</v>
      </c>
      <c r="Q88" s="178">
        <v>4.3000000000000002E-5</v>
      </c>
      <c r="R88" s="176">
        <v>28.413820000000001</v>
      </c>
      <c r="S88" s="173" t="s">
        <v>84</v>
      </c>
      <c r="T88" s="173" t="s">
        <v>85</v>
      </c>
      <c r="U88" s="173" t="s">
        <v>2781</v>
      </c>
      <c r="V88" s="173" t="s">
        <v>3390</v>
      </c>
      <c r="W88" s="173" t="s">
        <v>3391</v>
      </c>
      <c r="X88" s="173" t="s">
        <v>3392</v>
      </c>
      <c r="Y88" s="173" t="s">
        <v>257</v>
      </c>
      <c r="Z88" s="173" t="s">
        <v>3393</v>
      </c>
      <c r="AA88" s="173" t="s">
        <v>3394</v>
      </c>
      <c r="AB88" s="173" t="s">
        <v>3395</v>
      </c>
      <c r="AC88" s="173" t="s">
        <v>3396</v>
      </c>
      <c r="AD88" s="173" t="s">
        <v>281</v>
      </c>
      <c r="AE88" s="173" t="s">
        <v>3386</v>
      </c>
      <c r="AF88" s="173" t="s">
        <v>2852</v>
      </c>
      <c r="AG88" s="173" t="s">
        <v>3397</v>
      </c>
      <c r="AH88" s="183"/>
      <c r="AI88" s="230">
        <v>14826.8</v>
      </c>
      <c r="AJ88" s="176"/>
      <c r="AL88" s="184"/>
      <c r="AM88" s="173" t="s">
        <v>3387</v>
      </c>
      <c r="AN88" s="178">
        <v>9.0000000000000002E-6</v>
      </c>
      <c r="AO88" s="178">
        <v>0</v>
      </c>
    </row>
    <row r="89" spans="1:41" s="173" customFormat="1" x14ac:dyDescent="0.2">
      <c r="A89" s="173" t="s">
        <v>3533</v>
      </c>
      <c r="B89" s="173" t="s">
        <v>3534</v>
      </c>
      <c r="C89" s="173" t="s">
        <v>3388</v>
      </c>
      <c r="D89" s="173" t="s">
        <v>3535</v>
      </c>
      <c r="E89" s="173" t="s">
        <v>89</v>
      </c>
      <c r="F89" s="175">
        <v>3.306</v>
      </c>
      <c r="G89" s="176">
        <v>1094914.73</v>
      </c>
      <c r="H89" s="176">
        <v>1094.91473</v>
      </c>
      <c r="I89" s="178">
        <v>6.7999999999999999E-5</v>
      </c>
      <c r="J89" s="178">
        <v>7.9999999999999996E-6</v>
      </c>
      <c r="K89" s="173" t="s">
        <v>3535</v>
      </c>
      <c r="L89" s="173" t="s">
        <v>89</v>
      </c>
      <c r="M89" s="175">
        <v>3.306</v>
      </c>
      <c r="N89" s="176">
        <v>-1094914.73</v>
      </c>
      <c r="O89" s="176">
        <v>-1020.5677638778</v>
      </c>
      <c r="P89" s="178">
        <v>-1.0000000000000001E-5</v>
      </c>
      <c r="Q89" s="178">
        <v>6.0999999999999999E-5</v>
      </c>
      <c r="R89" s="176">
        <v>245.79106999999999</v>
      </c>
      <c r="S89" s="173" t="s">
        <v>84</v>
      </c>
      <c r="T89" s="173" t="s">
        <v>85</v>
      </c>
      <c r="U89" s="173" t="s">
        <v>2781</v>
      </c>
      <c r="V89" s="173" t="s">
        <v>3390</v>
      </c>
      <c r="W89" s="173" t="s">
        <v>3391</v>
      </c>
      <c r="X89" s="173" t="s">
        <v>3412</v>
      </c>
      <c r="Y89" s="173" t="s">
        <v>257</v>
      </c>
      <c r="Z89" s="173" t="s">
        <v>3413</v>
      </c>
      <c r="AA89" s="173" t="s">
        <v>39</v>
      </c>
      <c r="AB89" s="173" t="s">
        <v>3395</v>
      </c>
      <c r="AC89" s="173" t="s">
        <v>3414</v>
      </c>
      <c r="AD89" s="173" t="s">
        <v>281</v>
      </c>
      <c r="AE89" s="173" t="s">
        <v>3386</v>
      </c>
      <c r="AF89" s="173" t="s">
        <v>2852</v>
      </c>
      <c r="AG89" s="173" t="s">
        <v>3397</v>
      </c>
      <c r="AH89" s="183"/>
      <c r="AI89" s="230">
        <v>683.04100000000005</v>
      </c>
      <c r="AJ89" s="176"/>
      <c r="AL89" s="184"/>
      <c r="AM89" s="173" t="s">
        <v>3415</v>
      </c>
      <c r="AN89" s="178">
        <v>8.0000000000000007E-5</v>
      </c>
      <c r="AO89" s="178">
        <v>1.9999999999999999E-6</v>
      </c>
    </row>
    <row r="90" spans="1:41" s="173" customFormat="1" x14ac:dyDescent="0.2">
      <c r="A90" s="173" t="s">
        <v>3533</v>
      </c>
      <c r="B90" s="173" t="s">
        <v>3534</v>
      </c>
      <c r="C90" s="173" t="s">
        <v>3388</v>
      </c>
      <c r="D90" s="173" t="s">
        <v>3536</v>
      </c>
      <c r="E90" s="173" t="s">
        <v>89</v>
      </c>
      <c r="F90" s="175">
        <v>3.306</v>
      </c>
      <c r="G90" s="176">
        <v>100811.99</v>
      </c>
      <c r="H90" s="176">
        <v>91.794319999999999</v>
      </c>
      <c r="I90" s="178">
        <v>6.0000000000000002E-6</v>
      </c>
      <c r="J90" s="178">
        <v>9.9999999999999995E-7</v>
      </c>
      <c r="K90" s="173" t="s">
        <v>3536</v>
      </c>
      <c r="L90" s="173" t="s">
        <v>89</v>
      </c>
      <c r="M90" s="175">
        <v>3.306</v>
      </c>
      <c r="N90" s="176">
        <v>-100811.99</v>
      </c>
      <c r="O90" s="176">
        <v>-89.166664222625599</v>
      </c>
      <c r="P90" s="178">
        <v>-9.9999999999999995E-7</v>
      </c>
      <c r="Q90" s="178">
        <v>5.0000000000000004E-6</v>
      </c>
      <c r="R90" s="176">
        <v>8.6870299999999698</v>
      </c>
      <c r="S90" s="173" t="s">
        <v>84</v>
      </c>
      <c r="T90" s="173" t="s">
        <v>85</v>
      </c>
      <c r="U90" s="173" t="s">
        <v>2781</v>
      </c>
      <c r="V90" s="173" t="s">
        <v>3390</v>
      </c>
      <c r="W90" s="173" t="s">
        <v>3391</v>
      </c>
      <c r="X90" s="173" t="s">
        <v>3417</v>
      </c>
      <c r="Y90" s="173" t="s">
        <v>257</v>
      </c>
      <c r="Z90" s="173" t="s">
        <v>3418</v>
      </c>
      <c r="AA90" s="173" t="s">
        <v>3419</v>
      </c>
      <c r="AB90" s="173" t="s">
        <v>3395</v>
      </c>
      <c r="AC90" s="173" t="s">
        <v>3414</v>
      </c>
      <c r="AD90" s="173" t="s">
        <v>281</v>
      </c>
      <c r="AE90" s="173" t="s">
        <v>3386</v>
      </c>
      <c r="AF90" s="173" t="s">
        <v>2852</v>
      </c>
      <c r="AG90" s="173" t="s">
        <v>3397</v>
      </c>
      <c r="AH90" s="183"/>
      <c r="AI90" s="230">
        <v>13113.475</v>
      </c>
      <c r="AJ90" s="176"/>
      <c r="AL90" s="184"/>
      <c r="AM90" s="173" t="s">
        <v>3415</v>
      </c>
      <c r="AN90" s="178">
        <v>3.0000000000000001E-6</v>
      </c>
      <c r="AO90" s="178">
        <v>0</v>
      </c>
    </row>
    <row r="91" spans="1:41" s="173" customFormat="1" x14ac:dyDescent="0.2">
      <c r="A91" s="173" t="s">
        <v>3533</v>
      </c>
      <c r="B91" s="173" t="s">
        <v>3534</v>
      </c>
      <c r="C91" s="173" t="s">
        <v>3388</v>
      </c>
      <c r="D91" s="173" t="s">
        <v>3537</v>
      </c>
      <c r="E91" s="173" t="s">
        <v>89</v>
      </c>
      <c r="F91" s="175">
        <v>3.306</v>
      </c>
      <c r="G91" s="176">
        <v>459459.52</v>
      </c>
      <c r="H91" s="176">
        <v>459.45952</v>
      </c>
      <c r="I91" s="178">
        <v>2.8E-5</v>
      </c>
      <c r="J91" s="178">
        <v>3.0000000000000001E-6</v>
      </c>
      <c r="K91" s="173" t="s">
        <v>3537</v>
      </c>
      <c r="L91" s="173" t="s">
        <v>89</v>
      </c>
      <c r="M91" s="175">
        <v>3.306</v>
      </c>
      <c r="N91" s="176">
        <v>-459459.52</v>
      </c>
      <c r="O91" s="176">
        <v>-445.87314068965497</v>
      </c>
      <c r="P91" s="178">
        <v>-3.9999999999999998E-6</v>
      </c>
      <c r="Q91" s="178">
        <v>2.5999999999999998E-5</v>
      </c>
      <c r="R91" s="176">
        <v>44.9165700000001</v>
      </c>
      <c r="S91" s="173" t="s">
        <v>84</v>
      </c>
      <c r="T91" s="173" t="s">
        <v>85</v>
      </c>
      <c r="U91" s="173" t="s">
        <v>2781</v>
      </c>
      <c r="V91" s="173" t="s">
        <v>3390</v>
      </c>
      <c r="W91" s="173" t="s">
        <v>3391</v>
      </c>
      <c r="X91" s="173" t="s">
        <v>3417</v>
      </c>
      <c r="Y91" s="173" t="s">
        <v>257</v>
      </c>
      <c r="Z91" s="173" t="s">
        <v>3421</v>
      </c>
      <c r="AA91" s="173" t="s">
        <v>3422</v>
      </c>
      <c r="AB91" s="173" t="s">
        <v>3395</v>
      </c>
      <c r="AC91" s="173" t="s">
        <v>3414</v>
      </c>
      <c r="AD91" s="173" t="s">
        <v>281</v>
      </c>
      <c r="AE91" s="173" t="s">
        <v>3386</v>
      </c>
      <c r="AF91" s="173" t="s">
        <v>2852</v>
      </c>
      <c r="AG91" s="173" t="s">
        <v>3397</v>
      </c>
      <c r="AH91" s="183"/>
      <c r="AI91" s="230">
        <v>14358.11</v>
      </c>
      <c r="AJ91" s="176"/>
      <c r="AL91" s="184"/>
      <c r="AM91" s="173" t="s">
        <v>3415</v>
      </c>
      <c r="AN91" s="178">
        <v>1.5E-5</v>
      </c>
      <c r="AO91" s="178">
        <v>0</v>
      </c>
    </row>
    <row r="92" spans="1:41" s="173" customFormat="1" x14ac:dyDescent="0.2">
      <c r="A92" s="173" t="s">
        <v>3533</v>
      </c>
      <c r="B92" s="173" t="s">
        <v>3534</v>
      </c>
      <c r="C92" s="173" t="s">
        <v>3388</v>
      </c>
      <c r="D92" s="173" t="s">
        <v>3538</v>
      </c>
      <c r="E92" s="173" t="s">
        <v>89</v>
      </c>
      <c r="F92" s="175">
        <v>3.306</v>
      </c>
      <c r="G92" s="176">
        <v>-198982.77</v>
      </c>
      <c r="H92" s="176">
        <v>-200.02754083484575</v>
      </c>
      <c r="I92" s="178">
        <v>-1.2E-5</v>
      </c>
      <c r="J92" s="178">
        <v>-9.9999999999999995E-7</v>
      </c>
      <c r="K92" s="173" t="s">
        <v>3538</v>
      </c>
      <c r="L92" s="173" t="s">
        <v>89</v>
      </c>
      <c r="M92" s="175">
        <v>3.306</v>
      </c>
      <c r="N92" s="176">
        <v>198982.77</v>
      </c>
      <c r="O92" s="176">
        <v>209.79182093163945</v>
      </c>
      <c r="P92" s="178">
        <v>1.9999999999999999E-6</v>
      </c>
      <c r="Q92" s="178">
        <v>-1.2E-5</v>
      </c>
      <c r="R92" s="176">
        <v>32.280709999999999</v>
      </c>
      <c r="S92" s="173" t="s">
        <v>84</v>
      </c>
      <c r="T92" s="173" t="s">
        <v>85</v>
      </c>
      <c r="U92" s="173" t="s">
        <v>2781</v>
      </c>
      <c r="V92" s="173" t="s">
        <v>3390</v>
      </c>
      <c r="W92" s="173" t="s">
        <v>3391</v>
      </c>
      <c r="X92" s="173" t="s">
        <v>3424</v>
      </c>
      <c r="Y92" s="173" t="s">
        <v>257</v>
      </c>
      <c r="Z92" s="173" t="s">
        <v>3409</v>
      </c>
      <c r="AA92" s="173" t="s">
        <v>3430</v>
      </c>
      <c r="AB92" s="173" t="s">
        <v>268</v>
      </c>
      <c r="AC92" s="173" t="s">
        <v>3414</v>
      </c>
      <c r="AD92" s="173" t="s">
        <v>281</v>
      </c>
      <c r="AE92" s="173" t="s">
        <v>3386</v>
      </c>
      <c r="AF92" s="173" t="s">
        <v>2852</v>
      </c>
      <c r="AG92" s="173" t="s">
        <v>3397</v>
      </c>
      <c r="AH92" s="183"/>
      <c r="AI92" s="201">
        <v>25035.15</v>
      </c>
      <c r="AJ92" s="176"/>
      <c r="AL92" s="184"/>
      <c r="AM92" s="173" t="s">
        <v>3427</v>
      </c>
      <c r="AN92" s="178">
        <v>1.1E-5</v>
      </c>
      <c r="AO92" s="178">
        <v>0</v>
      </c>
    </row>
    <row r="93" spans="1:41" s="173" customFormat="1" x14ac:dyDescent="0.2">
      <c r="A93" s="173" t="s">
        <v>3533</v>
      </c>
      <c r="B93" s="173" t="s">
        <v>3534</v>
      </c>
      <c r="C93" s="173" t="s">
        <v>3388</v>
      </c>
      <c r="D93" s="173" t="s">
        <v>3539</v>
      </c>
      <c r="E93" s="173" t="s">
        <v>89</v>
      </c>
      <c r="F93" s="175">
        <v>3.306</v>
      </c>
      <c r="G93" s="176">
        <v>381507.42</v>
      </c>
      <c r="H93" s="176">
        <v>419.58363883847551</v>
      </c>
      <c r="I93" s="178">
        <v>2.5999999999999998E-5</v>
      </c>
      <c r="J93" s="178">
        <v>3.0000000000000001E-6</v>
      </c>
      <c r="K93" s="173" t="s">
        <v>3539</v>
      </c>
      <c r="L93" s="173" t="s">
        <v>89</v>
      </c>
      <c r="M93" s="175">
        <v>3.306</v>
      </c>
      <c r="N93" s="176">
        <v>-381507.42</v>
      </c>
      <c r="O93" s="176">
        <v>-386.46394131881425</v>
      </c>
      <c r="P93" s="178">
        <v>-3.9999999999999998E-6</v>
      </c>
      <c r="Q93" s="178">
        <v>2.3E-5</v>
      </c>
      <c r="R93" s="176">
        <v>109.49372000000017</v>
      </c>
      <c r="S93" s="173" t="s">
        <v>84</v>
      </c>
      <c r="T93" s="173" t="s">
        <v>85</v>
      </c>
      <c r="U93" s="173" t="s">
        <v>2781</v>
      </c>
      <c r="V93" s="173" t="s">
        <v>3390</v>
      </c>
      <c r="W93" s="173" t="s">
        <v>3391</v>
      </c>
      <c r="X93" s="173" t="s">
        <v>3429</v>
      </c>
      <c r="Y93" s="173" t="s">
        <v>257</v>
      </c>
      <c r="Z93" s="173" t="s">
        <v>3049</v>
      </c>
      <c r="AA93" s="173" t="s">
        <v>3435</v>
      </c>
      <c r="AB93" s="173" t="s">
        <v>268</v>
      </c>
      <c r="AC93" s="173" t="s">
        <v>3414</v>
      </c>
      <c r="AD93" s="173" t="s">
        <v>281</v>
      </c>
      <c r="AE93" s="173" t="s">
        <v>3386</v>
      </c>
      <c r="AF93" s="173" t="s">
        <v>2852</v>
      </c>
      <c r="AG93" s="173" t="s">
        <v>3397</v>
      </c>
      <c r="AH93" s="183"/>
      <c r="AI93" s="201">
        <v>24183.360000000001</v>
      </c>
      <c r="AJ93" s="176"/>
      <c r="AL93" s="184"/>
      <c r="AM93" s="173" t="s">
        <v>3427</v>
      </c>
      <c r="AN93" s="178">
        <v>3.6000000000000001E-5</v>
      </c>
      <c r="AO93" s="178">
        <v>9.9999999999999995E-7</v>
      </c>
    </row>
    <row r="94" spans="1:41" s="173" customFormat="1" x14ac:dyDescent="0.2">
      <c r="A94" s="173" t="s">
        <v>3533</v>
      </c>
      <c r="B94" s="173" t="s">
        <v>3534</v>
      </c>
      <c r="C94" s="173" t="s">
        <v>3388</v>
      </c>
      <c r="D94" s="173" t="s">
        <v>3431</v>
      </c>
      <c r="E94" s="173" t="s">
        <v>197</v>
      </c>
      <c r="F94" s="175">
        <v>3.8807</v>
      </c>
      <c r="G94" s="176">
        <v>1354947.36</v>
      </c>
      <c r="H94" s="176">
        <v>1402.8081608988068</v>
      </c>
      <c r="I94" s="178">
        <v>8.7000000000000001E-5</v>
      </c>
      <c r="J94" s="178">
        <v>1.0000000000000001E-5</v>
      </c>
      <c r="K94" s="173" t="s">
        <v>3431</v>
      </c>
      <c r="L94" s="173" t="s">
        <v>197</v>
      </c>
      <c r="M94" s="175">
        <v>3.8807</v>
      </c>
      <c r="N94" s="176">
        <v>-1354947.36</v>
      </c>
      <c r="O94" s="176">
        <v>-1364.4984590408947</v>
      </c>
      <c r="P94" s="178">
        <v>-1.2999999999999999E-5</v>
      </c>
      <c r="Q94" s="178">
        <v>8.1000000000000004E-5</v>
      </c>
      <c r="R94" s="176">
        <v>148.66845999999987</v>
      </c>
      <c r="S94" s="173" t="s">
        <v>84</v>
      </c>
      <c r="T94" s="173" t="s">
        <v>305</v>
      </c>
      <c r="U94" s="173" t="s">
        <v>2781</v>
      </c>
      <c r="V94" s="173" t="s">
        <v>3390</v>
      </c>
      <c r="W94" s="173" t="s">
        <v>3391</v>
      </c>
      <c r="X94" s="173" t="s">
        <v>3432</v>
      </c>
      <c r="Y94" s="173" t="s">
        <v>257</v>
      </c>
      <c r="Z94" s="173" t="s">
        <v>3433</v>
      </c>
      <c r="AA94" s="173" t="s">
        <v>64</v>
      </c>
      <c r="AB94" s="173" t="s">
        <v>268</v>
      </c>
      <c r="AC94" s="173" t="s">
        <v>3414</v>
      </c>
      <c r="AD94" s="173" t="s">
        <v>281</v>
      </c>
      <c r="AE94" s="173" t="s">
        <v>3386</v>
      </c>
      <c r="AF94" s="173" t="s">
        <v>3405</v>
      </c>
      <c r="AG94" s="173" t="s">
        <v>3397</v>
      </c>
      <c r="AH94" s="183"/>
      <c r="AI94" s="231">
        <v>327.02999999999997</v>
      </c>
      <c r="AJ94" s="176"/>
      <c r="AL94" s="184"/>
      <c r="AM94" s="173" t="s">
        <v>3427</v>
      </c>
      <c r="AN94" s="178">
        <v>4.8999999999999998E-5</v>
      </c>
      <c r="AO94" s="178">
        <v>9.9999999999999995E-7</v>
      </c>
    </row>
    <row r="95" spans="1:41" s="173" customFormat="1" x14ac:dyDescent="0.2">
      <c r="A95" s="173" t="s">
        <v>3533</v>
      </c>
      <c r="B95" s="173" t="s">
        <v>3534</v>
      </c>
      <c r="C95" s="173" t="s">
        <v>3388</v>
      </c>
      <c r="D95" s="173" t="s">
        <v>3423</v>
      </c>
      <c r="E95" s="173" t="s">
        <v>89</v>
      </c>
      <c r="F95" s="175">
        <v>3.306</v>
      </c>
      <c r="G95" s="176">
        <v>-643460.62</v>
      </c>
      <c r="H95" s="176">
        <v>-644.82136116152446</v>
      </c>
      <c r="I95" s="178">
        <v>-4.0000000000000003E-5</v>
      </c>
      <c r="J95" s="178">
        <v>-5.0000000000000004E-6</v>
      </c>
      <c r="K95" s="173" t="s">
        <v>3423</v>
      </c>
      <c r="L95" s="173" t="s">
        <v>89</v>
      </c>
      <c r="M95" s="175">
        <v>3.306</v>
      </c>
      <c r="N95" s="176">
        <v>643460.62</v>
      </c>
      <c r="O95" s="176">
        <v>659.34571082879609</v>
      </c>
      <c r="P95" s="178">
        <v>6.0000000000000002E-6</v>
      </c>
      <c r="Q95" s="178">
        <v>-3.8999999999999999E-5</v>
      </c>
      <c r="R95" s="176">
        <v>48.017499999999927</v>
      </c>
      <c r="S95" s="173" t="s">
        <v>84</v>
      </c>
      <c r="T95" s="173" t="s">
        <v>85</v>
      </c>
      <c r="U95" s="173" t="s">
        <v>2781</v>
      </c>
      <c r="V95" s="173" t="s">
        <v>3390</v>
      </c>
      <c r="W95" s="173" t="s">
        <v>3391</v>
      </c>
      <c r="X95" s="173" t="s">
        <v>3424</v>
      </c>
      <c r="Y95" s="173" t="s">
        <v>257</v>
      </c>
      <c r="Z95" s="173" t="s">
        <v>3425</v>
      </c>
      <c r="AA95" s="173" t="s">
        <v>3426</v>
      </c>
      <c r="AB95" s="173" t="s">
        <v>268</v>
      </c>
      <c r="AC95" s="173" t="s">
        <v>3414</v>
      </c>
      <c r="AD95" s="173" t="s">
        <v>281</v>
      </c>
      <c r="AE95" s="173" t="s">
        <v>3386</v>
      </c>
      <c r="AF95" s="173" t="s">
        <v>2852</v>
      </c>
      <c r="AG95" s="173" t="s">
        <v>3397</v>
      </c>
      <c r="AH95" s="183"/>
      <c r="AI95" s="201">
        <v>28952.14</v>
      </c>
      <c r="AJ95" s="176"/>
      <c r="AL95" s="184"/>
      <c r="AM95" s="173" t="s">
        <v>3427</v>
      </c>
      <c r="AN95" s="178">
        <v>1.5999999999999999E-5</v>
      </c>
      <c r="AO95" s="178">
        <v>0</v>
      </c>
    </row>
    <row r="96" spans="1:41" s="173" customFormat="1" x14ac:dyDescent="0.2">
      <c r="A96" s="173" t="s">
        <v>3533</v>
      </c>
      <c r="B96" s="173" t="s">
        <v>3534</v>
      </c>
      <c r="C96" s="173" t="s">
        <v>3388</v>
      </c>
      <c r="D96" s="173" t="s">
        <v>3540</v>
      </c>
      <c r="E96" s="173" t="s">
        <v>89</v>
      </c>
      <c r="F96" s="175">
        <v>3.306</v>
      </c>
      <c r="G96" s="176">
        <v>-1633876.16</v>
      </c>
      <c r="H96" s="176">
        <v>-1637.365390199637</v>
      </c>
      <c r="I96" s="178">
        <v>-1.01E-4</v>
      </c>
      <c r="J96" s="178">
        <v>-1.2E-5</v>
      </c>
      <c r="K96" s="173" t="s">
        <v>3540</v>
      </c>
      <c r="L96" s="173" t="s">
        <v>89</v>
      </c>
      <c r="M96" s="175">
        <v>3.306</v>
      </c>
      <c r="N96" s="176">
        <v>1633876.16</v>
      </c>
      <c r="O96" s="176">
        <v>1660.6015789473684</v>
      </c>
      <c r="P96" s="178">
        <v>1.5999999999999999E-5</v>
      </c>
      <c r="Q96" s="178">
        <v>-9.8999999999999994E-5</v>
      </c>
      <c r="R96" s="176">
        <v>76.818839999999909</v>
      </c>
      <c r="S96" s="173" t="s">
        <v>84</v>
      </c>
      <c r="T96" s="173" t="s">
        <v>85</v>
      </c>
      <c r="U96" s="173" t="s">
        <v>2781</v>
      </c>
      <c r="V96" s="173" t="s">
        <v>3390</v>
      </c>
      <c r="W96" s="173" t="s">
        <v>3391</v>
      </c>
      <c r="X96" s="173" t="s">
        <v>3424</v>
      </c>
      <c r="Y96" s="173" t="s">
        <v>257</v>
      </c>
      <c r="Z96" s="173" t="s">
        <v>3439</v>
      </c>
      <c r="AA96" s="173" t="s">
        <v>3440</v>
      </c>
      <c r="AB96" s="173" t="s">
        <v>268</v>
      </c>
      <c r="AC96" s="173" t="s">
        <v>3414</v>
      </c>
      <c r="AD96" s="173" t="s">
        <v>281</v>
      </c>
      <c r="AE96" s="173" t="s">
        <v>3386</v>
      </c>
      <c r="AF96" s="173" t="s">
        <v>2852</v>
      </c>
      <c r="AG96" s="173" t="s">
        <v>3397</v>
      </c>
      <c r="AH96" s="183"/>
      <c r="AI96" s="201">
        <v>14594.642</v>
      </c>
      <c r="AJ96" s="176"/>
      <c r="AL96" s="184"/>
      <c r="AM96" s="173" t="s">
        <v>3427</v>
      </c>
      <c r="AN96" s="178">
        <v>2.5000000000000001E-5</v>
      </c>
      <c r="AO96" s="178">
        <v>9.9999999999999995E-7</v>
      </c>
    </row>
    <row r="97" spans="1:41" s="173" customFormat="1" x14ac:dyDescent="0.2">
      <c r="A97" s="173" t="s">
        <v>3533</v>
      </c>
      <c r="B97" s="173" t="s">
        <v>3534</v>
      </c>
      <c r="C97" s="173" t="s">
        <v>3388</v>
      </c>
      <c r="D97" s="173" t="s">
        <v>3541</v>
      </c>
      <c r="E97" s="173" t="s">
        <v>89</v>
      </c>
      <c r="F97" s="175">
        <v>3.306</v>
      </c>
      <c r="G97" s="185">
        <v>216025.69</v>
      </c>
      <c r="H97" s="176">
        <v>222.40199939503933</v>
      </c>
      <c r="I97" s="178">
        <v>1.4E-5</v>
      </c>
      <c r="J97" s="178">
        <v>1.9999999999999999E-6</v>
      </c>
      <c r="K97" s="173" t="s">
        <v>3541</v>
      </c>
      <c r="L97" s="173" t="s">
        <v>89</v>
      </c>
      <c r="M97" s="175">
        <v>3.306</v>
      </c>
      <c r="N97" s="185">
        <v>-216025.69</v>
      </c>
      <c r="O97" s="176">
        <v>-216.77247126436782</v>
      </c>
      <c r="P97" s="178">
        <v>-1.9999999999999999E-6</v>
      </c>
      <c r="Q97" s="178">
        <v>1.2999999999999999E-5</v>
      </c>
      <c r="R97" s="176">
        <v>18.611220000000003</v>
      </c>
      <c r="S97" s="173" t="s">
        <v>84</v>
      </c>
      <c r="T97" s="173" t="s">
        <v>85</v>
      </c>
      <c r="U97" s="173" t="s">
        <v>2781</v>
      </c>
      <c r="V97" s="173" t="s">
        <v>3390</v>
      </c>
      <c r="W97" s="173" t="s">
        <v>3391</v>
      </c>
      <c r="X97" s="173" t="s">
        <v>3392</v>
      </c>
      <c r="Y97" s="173" t="s">
        <v>257</v>
      </c>
      <c r="Z97" s="173" t="s">
        <v>3437</v>
      </c>
      <c r="AA97" s="173" t="s">
        <v>3419</v>
      </c>
      <c r="AB97" s="173" t="s">
        <v>268</v>
      </c>
      <c r="AC97" s="173" t="s">
        <v>3414</v>
      </c>
      <c r="AD97" s="173" t="s">
        <v>281</v>
      </c>
      <c r="AE97" s="173" t="s">
        <v>3386</v>
      </c>
      <c r="AF97" s="173" t="s">
        <v>2852</v>
      </c>
      <c r="AG97" s="173" t="s">
        <v>3397</v>
      </c>
      <c r="AH97" s="183"/>
      <c r="AI97" s="201">
        <v>13181.974</v>
      </c>
      <c r="AJ97" s="176"/>
      <c r="AL97" s="184"/>
      <c r="AM97" s="173" t="s">
        <v>3427</v>
      </c>
      <c r="AN97" s="178">
        <v>6.0000000000000002E-6</v>
      </c>
      <c r="AO97" s="178">
        <v>0</v>
      </c>
    </row>
    <row r="98" spans="1:41" s="173" customFormat="1" x14ac:dyDescent="0.2">
      <c r="A98" s="173" t="s">
        <v>3533</v>
      </c>
      <c r="B98" s="173" t="s">
        <v>3534</v>
      </c>
      <c r="C98" s="173" t="s">
        <v>3388</v>
      </c>
      <c r="D98" s="173" t="s">
        <v>3462</v>
      </c>
      <c r="E98" s="173" t="s">
        <v>89</v>
      </c>
      <c r="F98" s="175">
        <v>3.306</v>
      </c>
      <c r="G98" s="176">
        <v>412907.26</v>
      </c>
      <c r="H98" s="176">
        <v>444.82305249848758</v>
      </c>
      <c r="I98" s="178">
        <v>2.8E-5</v>
      </c>
      <c r="J98" s="178">
        <v>3.0000000000000001E-6</v>
      </c>
      <c r="K98" s="173" t="s">
        <v>3462</v>
      </c>
      <c r="L98" s="173" t="s">
        <v>89</v>
      </c>
      <c r="M98" s="175">
        <v>3.306</v>
      </c>
      <c r="N98" s="176">
        <v>-412907.26</v>
      </c>
      <c r="O98" s="176">
        <v>-412.90726000000001</v>
      </c>
      <c r="P98" s="178">
        <v>-3.9999999999999998E-6</v>
      </c>
      <c r="Q98" s="178">
        <v>2.4000000000000001E-5</v>
      </c>
      <c r="R98" s="176">
        <v>105.51361</v>
      </c>
      <c r="S98" s="173" t="s">
        <v>84</v>
      </c>
      <c r="T98" s="173" t="s">
        <v>85</v>
      </c>
      <c r="U98" s="173" t="s">
        <v>2781</v>
      </c>
      <c r="V98" s="173" t="s">
        <v>3390</v>
      </c>
      <c r="W98" s="173" t="s">
        <v>3391</v>
      </c>
      <c r="X98" s="173" t="s">
        <v>3399</v>
      </c>
      <c r="Y98" s="173" t="s">
        <v>257</v>
      </c>
      <c r="Z98" s="173" t="s">
        <v>3461</v>
      </c>
      <c r="AA98" s="173" t="s">
        <v>73</v>
      </c>
      <c r="AB98" s="173" t="s">
        <v>3395</v>
      </c>
      <c r="AC98" s="173" t="s">
        <v>3396</v>
      </c>
      <c r="AD98" s="173" t="s">
        <v>281</v>
      </c>
      <c r="AE98" s="173" t="s">
        <v>3386</v>
      </c>
      <c r="AF98" s="173" t="s">
        <v>2852</v>
      </c>
      <c r="AG98" s="173" t="s">
        <v>3397</v>
      </c>
      <c r="AH98" s="183"/>
      <c r="AI98" s="230">
        <v>29970.262999999999</v>
      </c>
      <c r="AJ98" s="176"/>
      <c r="AL98" s="184"/>
      <c r="AM98" s="173" t="s">
        <v>3387</v>
      </c>
      <c r="AN98" s="178">
        <v>3.4999999999999997E-5</v>
      </c>
      <c r="AO98" s="178">
        <v>9.9999999999999995E-7</v>
      </c>
    </row>
    <row r="99" spans="1:41" s="173" customFormat="1" x14ac:dyDescent="0.2">
      <c r="A99" s="173" t="s">
        <v>3533</v>
      </c>
      <c r="B99" s="173" t="s">
        <v>3534</v>
      </c>
      <c r="C99" s="173" t="s">
        <v>3388</v>
      </c>
      <c r="D99" s="173" t="s">
        <v>3398</v>
      </c>
      <c r="E99" s="173" t="s">
        <v>89</v>
      </c>
      <c r="F99" s="175">
        <v>3.306</v>
      </c>
      <c r="G99" s="176">
        <v>284165.78000000003</v>
      </c>
      <c r="H99" s="176">
        <v>298.58711998790085</v>
      </c>
      <c r="I99" s="178">
        <v>1.8E-5</v>
      </c>
      <c r="J99" s="178">
        <v>1.9999999999999999E-6</v>
      </c>
      <c r="K99" s="173" t="s">
        <v>3398</v>
      </c>
      <c r="L99" s="173" t="s">
        <v>89</v>
      </c>
      <c r="M99" s="175">
        <v>3.306</v>
      </c>
      <c r="N99" s="176">
        <v>-284165.78000000003</v>
      </c>
      <c r="O99" s="176">
        <v>-284.16578000000004</v>
      </c>
      <c r="P99" s="178">
        <v>-3.0000000000000001E-6</v>
      </c>
      <c r="Q99" s="178">
        <v>1.7E-5</v>
      </c>
      <c r="R99" s="176">
        <v>47.676949999999998</v>
      </c>
      <c r="S99" s="173" t="s">
        <v>84</v>
      </c>
      <c r="T99" s="173" t="s">
        <v>85</v>
      </c>
      <c r="U99" s="173" t="s">
        <v>2781</v>
      </c>
      <c r="V99" s="173" t="s">
        <v>3390</v>
      </c>
      <c r="W99" s="173" t="s">
        <v>3391</v>
      </c>
      <c r="X99" s="173" t="s">
        <v>3399</v>
      </c>
      <c r="Y99" s="173" t="s">
        <v>257</v>
      </c>
      <c r="Z99" s="173" t="s">
        <v>3217</v>
      </c>
      <c r="AA99" s="173" t="s">
        <v>3400</v>
      </c>
      <c r="AB99" s="173" t="s">
        <v>3395</v>
      </c>
      <c r="AC99" s="173" t="s">
        <v>3396</v>
      </c>
      <c r="AD99" s="173" t="s">
        <v>281</v>
      </c>
      <c r="AE99" s="173" t="s">
        <v>3386</v>
      </c>
      <c r="AF99" s="173" t="s">
        <v>2852</v>
      </c>
      <c r="AG99" s="173" t="s">
        <v>3397</v>
      </c>
      <c r="AH99" s="183"/>
      <c r="AI99" s="230">
        <v>29970.262999999999</v>
      </c>
      <c r="AJ99" s="176"/>
      <c r="AL99" s="184"/>
      <c r="AM99" s="173" t="s">
        <v>3387</v>
      </c>
      <c r="AN99" s="178">
        <v>1.5999999999999999E-5</v>
      </c>
      <c r="AO99" s="178">
        <v>0</v>
      </c>
    </row>
    <row r="100" spans="1:41" s="173" customFormat="1" x14ac:dyDescent="0.2">
      <c r="A100" s="173" t="s">
        <v>3533</v>
      </c>
      <c r="B100" s="173" t="s">
        <v>3534</v>
      </c>
      <c r="C100" s="173" t="s">
        <v>3388</v>
      </c>
      <c r="D100" s="173" t="s">
        <v>3466</v>
      </c>
      <c r="E100" s="173" t="s">
        <v>89</v>
      </c>
      <c r="F100" s="175">
        <v>3.306</v>
      </c>
      <c r="G100" s="176">
        <v>329060.08</v>
      </c>
      <c r="H100" s="176">
        <v>338.84661357531758</v>
      </c>
      <c r="I100" s="178">
        <v>2.0999999999999999E-5</v>
      </c>
      <c r="J100" s="178">
        <v>1.9999999999999999E-6</v>
      </c>
      <c r="K100" s="173" t="s">
        <v>3466</v>
      </c>
      <c r="L100" s="173" t="s">
        <v>89</v>
      </c>
      <c r="M100" s="175">
        <v>3.306</v>
      </c>
      <c r="N100" s="176">
        <v>-329060.08</v>
      </c>
      <c r="O100" s="176">
        <v>-329.06008000000003</v>
      </c>
      <c r="P100" s="178">
        <v>-3.0000000000000001E-6</v>
      </c>
      <c r="Q100" s="178">
        <v>2.0000000000000002E-5</v>
      </c>
      <c r="R100" s="176">
        <v>32.354280000000003</v>
      </c>
      <c r="S100" s="173" t="s">
        <v>84</v>
      </c>
      <c r="T100" s="173" t="s">
        <v>85</v>
      </c>
      <c r="U100" s="173" t="s">
        <v>2781</v>
      </c>
      <c r="V100" s="173" t="s">
        <v>3390</v>
      </c>
      <c r="W100" s="173" t="s">
        <v>3391</v>
      </c>
      <c r="X100" s="173" t="s">
        <v>3392</v>
      </c>
      <c r="Y100" s="173" t="s">
        <v>257</v>
      </c>
      <c r="Z100" s="173" t="s">
        <v>3291</v>
      </c>
      <c r="AA100" s="173" t="s">
        <v>3467</v>
      </c>
      <c r="AB100" s="173" t="s">
        <v>3395</v>
      </c>
      <c r="AC100" s="173" t="s">
        <v>3396</v>
      </c>
      <c r="AD100" s="173" t="s">
        <v>281</v>
      </c>
      <c r="AE100" s="173" t="s">
        <v>3386</v>
      </c>
      <c r="AF100" s="173" t="s">
        <v>2852</v>
      </c>
      <c r="AG100" s="173" t="s">
        <v>3397</v>
      </c>
      <c r="AH100" s="183"/>
      <c r="AI100" s="230">
        <v>14826.8</v>
      </c>
      <c r="AJ100" s="176"/>
      <c r="AL100" s="184"/>
      <c r="AM100" s="173" t="s">
        <v>3387</v>
      </c>
      <c r="AN100" s="178">
        <v>1.1E-5</v>
      </c>
      <c r="AO100" s="178">
        <v>0</v>
      </c>
    </row>
    <row r="101" spans="1:41" s="173" customFormat="1" x14ac:dyDescent="0.2">
      <c r="A101" s="173" t="s">
        <v>3533</v>
      </c>
      <c r="B101" s="173" t="s">
        <v>3534</v>
      </c>
      <c r="C101" s="173" t="s">
        <v>3388</v>
      </c>
      <c r="D101" s="173" t="s">
        <v>3401</v>
      </c>
      <c r="E101" s="173" t="s">
        <v>197</v>
      </c>
      <c r="F101" s="175">
        <v>3.8807</v>
      </c>
      <c r="G101" s="176">
        <v>1393912.2200000002</v>
      </c>
      <c r="H101" s="176">
        <v>1412.1699415450823</v>
      </c>
      <c r="I101" s="178">
        <v>8.7000000000000001E-5</v>
      </c>
      <c r="J101" s="178">
        <v>1.0000000000000001E-5</v>
      </c>
      <c r="K101" s="173" t="s">
        <v>3401</v>
      </c>
      <c r="L101" s="173" t="s">
        <v>197</v>
      </c>
      <c r="M101" s="175">
        <v>3.8807</v>
      </c>
      <c r="N101" s="176">
        <v>-1393912.2200000002</v>
      </c>
      <c r="O101" s="176">
        <v>-1393.9122200000002</v>
      </c>
      <c r="P101" s="178">
        <v>-1.2999999999999999E-5</v>
      </c>
      <c r="Q101" s="178">
        <v>8.2999999999999998E-5</v>
      </c>
      <c r="R101" s="176">
        <v>70.852739999999997</v>
      </c>
      <c r="S101" s="173" t="s">
        <v>84</v>
      </c>
      <c r="T101" s="173" t="s">
        <v>305</v>
      </c>
      <c r="U101" s="173" t="s">
        <v>2781</v>
      </c>
      <c r="V101" s="173" t="s">
        <v>3390</v>
      </c>
      <c r="W101" s="173" t="s">
        <v>3391</v>
      </c>
      <c r="X101" s="173" t="s">
        <v>3402</v>
      </c>
      <c r="Y101" s="173" t="s">
        <v>257</v>
      </c>
      <c r="Z101" s="173" t="s">
        <v>3403</v>
      </c>
      <c r="AA101" s="173" t="s">
        <v>3404</v>
      </c>
      <c r="AB101" s="173" t="s">
        <v>3395</v>
      </c>
      <c r="AC101" s="173" t="s">
        <v>3396</v>
      </c>
      <c r="AD101" s="173" t="s">
        <v>281</v>
      </c>
      <c r="AE101" s="173" t="s">
        <v>3386</v>
      </c>
      <c r="AF101" s="173" t="s">
        <v>3405</v>
      </c>
      <c r="AG101" s="173" t="s">
        <v>3397</v>
      </c>
      <c r="AH101" s="183"/>
      <c r="AI101" s="230">
        <v>345.86</v>
      </c>
      <c r="AJ101" s="176"/>
      <c r="AL101" s="184"/>
      <c r="AM101" s="173" t="s">
        <v>3387</v>
      </c>
      <c r="AN101" s="178">
        <v>2.3E-5</v>
      </c>
      <c r="AO101" s="178">
        <v>9.9999999999999995E-7</v>
      </c>
    </row>
    <row r="102" spans="1:41" s="173" customFormat="1" x14ac:dyDescent="0.2">
      <c r="A102" s="173" t="s">
        <v>3533</v>
      </c>
      <c r="B102" s="173" t="s">
        <v>3534</v>
      </c>
      <c r="C102" s="173" t="s">
        <v>3388</v>
      </c>
      <c r="D102" s="173" t="s">
        <v>3485</v>
      </c>
      <c r="E102" s="173" t="s">
        <v>89</v>
      </c>
      <c r="F102" s="175">
        <v>3.306</v>
      </c>
      <c r="G102" s="176">
        <v>337476.48000000004</v>
      </c>
      <c r="H102" s="176">
        <v>352.66210915910472</v>
      </c>
      <c r="I102" s="178">
        <v>2.1999999999999999E-5</v>
      </c>
      <c r="J102" s="178">
        <v>3.0000000000000001E-6</v>
      </c>
      <c r="K102" s="173" t="s">
        <v>3485</v>
      </c>
      <c r="L102" s="173" t="s">
        <v>89</v>
      </c>
      <c r="M102" s="175">
        <v>3.306</v>
      </c>
      <c r="N102" s="176">
        <v>-337476.48000000004</v>
      </c>
      <c r="O102" s="176">
        <v>-337.47648000000004</v>
      </c>
      <c r="P102" s="178">
        <v>-3.0000000000000001E-6</v>
      </c>
      <c r="Q102" s="178">
        <v>2.0000000000000002E-5</v>
      </c>
      <c r="R102" s="176">
        <v>50.203690000000002</v>
      </c>
      <c r="S102" s="173" t="s">
        <v>84</v>
      </c>
      <c r="T102" s="173" t="s">
        <v>85</v>
      </c>
      <c r="U102" s="173" t="s">
        <v>2781</v>
      </c>
      <c r="V102" s="173" t="s">
        <v>3390</v>
      </c>
      <c r="W102" s="173" t="s">
        <v>3391</v>
      </c>
      <c r="X102" s="173" t="s">
        <v>3392</v>
      </c>
      <c r="Y102" s="173" t="s">
        <v>257</v>
      </c>
      <c r="Z102" s="173" t="s">
        <v>3470</v>
      </c>
      <c r="AA102" s="173" t="s">
        <v>3486</v>
      </c>
      <c r="AB102" s="173" t="s">
        <v>3395</v>
      </c>
      <c r="AC102" s="173" t="s">
        <v>3396</v>
      </c>
      <c r="AD102" s="173" t="s">
        <v>281</v>
      </c>
      <c r="AE102" s="173" t="s">
        <v>3386</v>
      </c>
      <c r="AF102" s="173" t="s">
        <v>2852</v>
      </c>
      <c r="AG102" s="173" t="s">
        <v>3397</v>
      </c>
      <c r="AH102" s="183"/>
      <c r="AI102" s="230">
        <v>14826.8</v>
      </c>
      <c r="AJ102" s="176"/>
      <c r="AL102" s="184"/>
      <c r="AM102" s="173" t="s">
        <v>3387</v>
      </c>
      <c r="AN102" s="178">
        <v>1.5999999999999999E-5</v>
      </c>
      <c r="AO102" s="178">
        <v>0</v>
      </c>
    </row>
    <row r="103" spans="1:41" s="173" customFormat="1" x14ac:dyDescent="0.2">
      <c r="A103" s="173" t="s">
        <v>3533</v>
      </c>
      <c r="B103" s="173" t="s">
        <v>3534</v>
      </c>
      <c r="C103" s="173" t="s">
        <v>3388</v>
      </c>
      <c r="D103" s="173" t="s">
        <v>3406</v>
      </c>
      <c r="E103" s="173" t="s">
        <v>89</v>
      </c>
      <c r="F103" s="175">
        <v>3.306</v>
      </c>
      <c r="G103" s="176">
        <v>2299278.0300000003</v>
      </c>
      <c r="H103" s="176">
        <v>2378.8105738596496</v>
      </c>
      <c r="I103" s="178">
        <v>1.47E-4</v>
      </c>
      <c r="J103" s="178">
        <v>1.7E-5</v>
      </c>
      <c r="K103" s="173" t="s">
        <v>3406</v>
      </c>
      <c r="L103" s="173" t="s">
        <v>89</v>
      </c>
      <c r="M103" s="175">
        <v>3.306</v>
      </c>
      <c r="N103" s="176">
        <v>-2299278.0300000003</v>
      </c>
      <c r="O103" s="176">
        <v>-2299.2780300000004</v>
      </c>
      <c r="P103" s="178">
        <v>-2.1999999999999999E-5</v>
      </c>
      <c r="Q103" s="178">
        <v>1.36E-4</v>
      </c>
      <c r="R103" s="176">
        <v>262.93459000000001</v>
      </c>
      <c r="S103" s="173" t="s">
        <v>84</v>
      </c>
      <c r="T103" s="173" t="s">
        <v>85</v>
      </c>
      <c r="U103" s="173" t="s">
        <v>2781</v>
      </c>
      <c r="V103" s="173" t="s">
        <v>3390</v>
      </c>
      <c r="W103" s="173" t="s">
        <v>3391</v>
      </c>
      <c r="X103" s="173" t="s">
        <v>3392</v>
      </c>
      <c r="Y103" s="173" t="s">
        <v>257</v>
      </c>
      <c r="Z103" s="173" t="s">
        <v>3407</v>
      </c>
      <c r="AA103" s="173" t="s">
        <v>70</v>
      </c>
      <c r="AB103" s="173" t="s">
        <v>3395</v>
      </c>
      <c r="AC103" s="173" t="s">
        <v>3396</v>
      </c>
      <c r="AD103" s="173" t="s">
        <v>281</v>
      </c>
      <c r="AE103" s="173" t="s">
        <v>3386</v>
      </c>
      <c r="AF103" s="173" t="s">
        <v>2852</v>
      </c>
      <c r="AG103" s="173" t="s">
        <v>3397</v>
      </c>
      <c r="AH103" s="183"/>
      <c r="AI103" s="230">
        <v>14826.8</v>
      </c>
      <c r="AJ103" s="176"/>
      <c r="AL103" s="184"/>
      <c r="AM103" s="173" t="s">
        <v>3387</v>
      </c>
      <c r="AN103" s="178">
        <v>8.6000000000000003E-5</v>
      </c>
      <c r="AO103" s="178">
        <v>1.9999999999999999E-6</v>
      </c>
    </row>
    <row r="104" spans="1:41" s="173" customFormat="1" x14ac:dyDescent="0.2">
      <c r="A104" s="173" t="s">
        <v>3533</v>
      </c>
      <c r="B104" s="173" t="s">
        <v>3534</v>
      </c>
      <c r="C104" s="173" t="s">
        <v>3388</v>
      </c>
      <c r="D104" s="173" t="s">
        <v>3408</v>
      </c>
      <c r="E104" s="173" t="s">
        <v>89</v>
      </c>
      <c r="F104" s="175">
        <v>3.306</v>
      </c>
      <c r="G104" s="176">
        <v>1853248.8</v>
      </c>
      <c r="H104" s="176">
        <v>1917.7263862068964</v>
      </c>
      <c r="I104" s="178">
        <v>1.1900000000000001E-4</v>
      </c>
      <c r="J104" s="178">
        <v>1.4E-5</v>
      </c>
      <c r="K104" s="173" t="s">
        <v>3408</v>
      </c>
      <c r="L104" s="173" t="s">
        <v>89</v>
      </c>
      <c r="M104" s="175">
        <v>3.306</v>
      </c>
      <c r="N104" s="176">
        <v>-1853248.8</v>
      </c>
      <c r="O104" s="176">
        <v>-1853.2488000000001</v>
      </c>
      <c r="P104" s="178">
        <v>-1.8E-5</v>
      </c>
      <c r="Q104" s="178">
        <v>1.1E-4</v>
      </c>
      <c r="R104" s="176">
        <v>213.16290000000001</v>
      </c>
      <c r="S104" s="173" t="s">
        <v>84</v>
      </c>
      <c r="T104" s="173" t="s">
        <v>85</v>
      </c>
      <c r="U104" s="173" t="s">
        <v>2781</v>
      </c>
      <c r="V104" s="173" t="s">
        <v>3390</v>
      </c>
      <c r="W104" s="173" t="s">
        <v>3391</v>
      </c>
      <c r="X104" s="173" t="s">
        <v>3392</v>
      </c>
      <c r="Y104" s="173" t="s">
        <v>257</v>
      </c>
      <c r="Z104" s="173" t="s">
        <v>3409</v>
      </c>
      <c r="AA104" s="173" t="s">
        <v>3410</v>
      </c>
      <c r="AB104" s="173" t="s">
        <v>3395</v>
      </c>
      <c r="AC104" s="173" t="s">
        <v>3396</v>
      </c>
      <c r="AD104" s="173" t="s">
        <v>281</v>
      </c>
      <c r="AE104" s="173" t="s">
        <v>3386</v>
      </c>
      <c r="AF104" s="173" t="s">
        <v>2852</v>
      </c>
      <c r="AG104" s="173" t="s">
        <v>3397</v>
      </c>
      <c r="AH104" s="183"/>
      <c r="AI104" s="230">
        <v>14826.8</v>
      </c>
      <c r="AJ104" s="176"/>
      <c r="AL104" s="184"/>
      <c r="AM104" s="173" t="s">
        <v>3387</v>
      </c>
      <c r="AN104" s="178">
        <v>6.9999999999999994E-5</v>
      </c>
      <c r="AO104" s="178">
        <v>1.9999999999999999E-6</v>
      </c>
    </row>
    <row r="105" spans="1:41" s="173" customFormat="1" x14ac:dyDescent="0.2">
      <c r="A105" s="173" t="s">
        <v>3533</v>
      </c>
      <c r="B105" s="173" t="s">
        <v>3534</v>
      </c>
      <c r="C105" s="173" t="s">
        <v>3388</v>
      </c>
      <c r="D105" s="173" t="s">
        <v>3442</v>
      </c>
      <c r="E105" s="173" t="s">
        <v>89</v>
      </c>
      <c r="F105" s="175">
        <v>3.306</v>
      </c>
      <c r="G105" s="176">
        <v>2324114.54</v>
      </c>
      <c r="H105" s="176">
        <v>2442.1697547610406</v>
      </c>
      <c r="I105" s="178">
        <v>1.5100000000000001E-4</v>
      </c>
      <c r="J105" s="178">
        <v>1.8E-5</v>
      </c>
      <c r="K105" s="173" t="s">
        <v>3442</v>
      </c>
      <c r="L105" s="173" t="s">
        <v>89</v>
      </c>
      <c r="M105" s="175">
        <v>3.306</v>
      </c>
      <c r="N105" s="176">
        <v>-2324114.54</v>
      </c>
      <c r="O105" s="176">
        <v>-2324.11454</v>
      </c>
      <c r="P105" s="178">
        <v>-2.1999999999999999E-5</v>
      </c>
      <c r="Q105" s="178">
        <v>1.3799999999999999E-4</v>
      </c>
      <c r="R105" s="176">
        <v>390.29054000000002</v>
      </c>
      <c r="S105" s="173" t="s">
        <v>84</v>
      </c>
      <c r="T105" s="173" t="s">
        <v>85</v>
      </c>
      <c r="U105" s="173" t="s">
        <v>2781</v>
      </c>
      <c r="V105" s="173" t="s">
        <v>3390</v>
      </c>
      <c r="W105" s="173" t="s">
        <v>3391</v>
      </c>
      <c r="X105" s="173" t="s">
        <v>3392</v>
      </c>
      <c r="Y105" s="173" t="s">
        <v>257</v>
      </c>
      <c r="Z105" s="173" t="s">
        <v>3443</v>
      </c>
      <c r="AA105" s="173" t="s">
        <v>3444</v>
      </c>
      <c r="AB105" s="173" t="s">
        <v>3395</v>
      </c>
      <c r="AC105" s="173" t="s">
        <v>3396</v>
      </c>
      <c r="AD105" s="173" t="s">
        <v>281</v>
      </c>
      <c r="AE105" s="173" t="s">
        <v>3386</v>
      </c>
      <c r="AF105" s="173" t="s">
        <v>2852</v>
      </c>
      <c r="AG105" s="173" t="s">
        <v>3397</v>
      </c>
      <c r="AH105" s="183"/>
      <c r="AI105" s="230">
        <v>14826.8</v>
      </c>
      <c r="AJ105" s="176"/>
      <c r="AL105" s="184"/>
      <c r="AM105" s="173" t="s">
        <v>3387</v>
      </c>
      <c r="AN105" s="178">
        <v>1.2799999999999999E-4</v>
      </c>
      <c r="AO105" s="178">
        <v>3.0000000000000001E-6</v>
      </c>
    </row>
    <row r="106" spans="1:41" s="173" customFormat="1" x14ac:dyDescent="0.2">
      <c r="A106" s="173" t="s">
        <v>3533</v>
      </c>
      <c r="B106" s="173" t="s">
        <v>3534</v>
      </c>
      <c r="C106" s="173" t="s">
        <v>3388</v>
      </c>
      <c r="D106" s="173" t="s">
        <v>3445</v>
      </c>
      <c r="E106" s="173" t="s">
        <v>89</v>
      </c>
      <c r="F106" s="175">
        <v>3.306</v>
      </c>
      <c r="G106" s="176">
        <v>674919.98400000005</v>
      </c>
      <c r="H106" s="176">
        <v>713.75103058197215</v>
      </c>
      <c r="I106" s="178">
        <v>4.3999999999999999E-5</v>
      </c>
      <c r="J106" s="178">
        <v>5.0000000000000004E-6</v>
      </c>
      <c r="K106" s="173" t="s">
        <v>3445</v>
      </c>
      <c r="L106" s="173" t="s">
        <v>89</v>
      </c>
      <c r="M106" s="175">
        <v>3.306</v>
      </c>
      <c r="N106" s="176">
        <v>-674919.98400000005</v>
      </c>
      <c r="O106" s="176">
        <v>-674.919984</v>
      </c>
      <c r="P106" s="178">
        <v>-6.9999999999999999E-6</v>
      </c>
      <c r="Q106" s="178">
        <v>4.0000000000000003E-5</v>
      </c>
      <c r="R106" s="176">
        <v>128.37544</v>
      </c>
      <c r="S106" s="173" t="s">
        <v>84</v>
      </c>
      <c r="T106" s="173" t="s">
        <v>85</v>
      </c>
      <c r="U106" s="173" t="s">
        <v>2781</v>
      </c>
      <c r="V106" s="173" t="s">
        <v>3390</v>
      </c>
      <c r="W106" s="173" t="s">
        <v>3391</v>
      </c>
      <c r="X106" s="173" t="s">
        <v>3399</v>
      </c>
      <c r="Y106" s="173" t="s">
        <v>257</v>
      </c>
      <c r="Z106" s="173" t="s">
        <v>3443</v>
      </c>
      <c r="AA106" s="173" t="s">
        <v>3444</v>
      </c>
      <c r="AB106" s="173" t="s">
        <v>3395</v>
      </c>
      <c r="AC106" s="173" t="s">
        <v>3396</v>
      </c>
      <c r="AD106" s="173" t="s">
        <v>281</v>
      </c>
      <c r="AE106" s="173" t="s">
        <v>3386</v>
      </c>
      <c r="AF106" s="173" t="s">
        <v>2852</v>
      </c>
      <c r="AG106" s="173" t="s">
        <v>3397</v>
      </c>
      <c r="AH106" s="183"/>
      <c r="AI106" s="230">
        <v>29970.262999999999</v>
      </c>
      <c r="AJ106" s="176"/>
      <c r="AL106" s="184"/>
      <c r="AM106" s="173" t="s">
        <v>3387</v>
      </c>
      <c r="AN106" s="178">
        <v>4.1999999999999998E-5</v>
      </c>
      <c r="AO106" s="178">
        <v>9.9999999999999995E-7</v>
      </c>
    </row>
    <row r="107" spans="1:41" s="173" customFormat="1" x14ac:dyDescent="0.2">
      <c r="A107" s="173" t="s">
        <v>3533</v>
      </c>
      <c r="B107" s="173" t="s">
        <v>3534</v>
      </c>
      <c r="C107" s="173" t="s">
        <v>3388</v>
      </c>
      <c r="D107" s="173" t="s">
        <v>3446</v>
      </c>
      <c r="E107" s="173" t="s">
        <v>89</v>
      </c>
      <c r="F107" s="175">
        <v>3.306</v>
      </c>
      <c r="G107" s="176">
        <v>376057.43500000006</v>
      </c>
      <c r="H107" s="176">
        <v>387.02081068058084</v>
      </c>
      <c r="I107" s="178">
        <v>2.4000000000000001E-5</v>
      </c>
      <c r="J107" s="178">
        <v>3.0000000000000001E-6</v>
      </c>
      <c r="K107" s="173" t="s">
        <v>3446</v>
      </c>
      <c r="L107" s="173" t="s">
        <v>89</v>
      </c>
      <c r="M107" s="175">
        <v>3.306</v>
      </c>
      <c r="N107" s="176">
        <v>-376057.43500000006</v>
      </c>
      <c r="O107" s="176">
        <v>-376.05743500000005</v>
      </c>
      <c r="P107" s="178">
        <v>-3.9999999999999998E-6</v>
      </c>
      <c r="Q107" s="178">
        <v>2.1999999999999999E-5</v>
      </c>
      <c r="R107" s="176">
        <v>36.24492</v>
      </c>
      <c r="S107" s="173" t="s">
        <v>84</v>
      </c>
      <c r="T107" s="173" t="s">
        <v>85</v>
      </c>
      <c r="U107" s="173" t="s">
        <v>2781</v>
      </c>
      <c r="V107" s="173" t="s">
        <v>3390</v>
      </c>
      <c r="W107" s="173" t="s">
        <v>3391</v>
      </c>
      <c r="X107" s="173" t="s">
        <v>3399</v>
      </c>
      <c r="Y107" s="173" t="s">
        <v>257</v>
      </c>
      <c r="Z107" s="173" t="s">
        <v>3156</v>
      </c>
      <c r="AA107" s="173" t="s">
        <v>3447</v>
      </c>
      <c r="AB107" s="173" t="s">
        <v>3395</v>
      </c>
      <c r="AC107" s="173" t="s">
        <v>3396</v>
      </c>
      <c r="AD107" s="173" t="s">
        <v>281</v>
      </c>
      <c r="AE107" s="173" t="s">
        <v>3386</v>
      </c>
      <c r="AF107" s="173" t="s">
        <v>2852</v>
      </c>
      <c r="AG107" s="173" t="s">
        <v>3397</v>
      </c>
      <c r="AH107" s="183"/>
      <c r="AI107" s="230">
        <v>29970.262999999999</v>
      </c>
      <c r="AJ107" s="176"/>
      <c r="AL107" s="184"/>
      <c r="AM107" s="173" t="s">
        <v>3387</v>
      </c>
      <c r="AN107" s="178">
        <v>1.2E-5</v>
      </c>
      <c r="AO107" s="178">
        <v>0</v>
      </c>
    </row>
    <row r="108" spans="1:41" s="173" customFormat="1" x14ac:dyDescent="0.2">
      <c r="A108" s="173" t="s">
        <v>3533</v>
      </c>
      <c r="B108" s="173" t="s">
        <v>3534</v>
      </c>
      <c r="C108" s="173" t="s">
        <v>3388</v>
      </c>
      <c r="D108" s="173" t="s">
        <v>3448</v>
      </c>
      <c r="E108" s="173" t="s">
        <v>89</v>
      </c>
      <c r="F108" s="175">
        <v>3.306</v>
      </c>
      <c r="G108" s="176">
        <v>131728.29</v>
      </c>
      <c r="H108" s="176">
        <v>140.42546180883244</v>
      </c>
      <c r="I108" s="178">
        <v>9.0000000000000002E-6</v>
      </c>
      <c r="J108" s="178">
        <v>9.9999999999999995E-7</v>
      </c>
      <c r="K108" s="173" t="s">
        <v>3448</v>
      </c>
      <c r="L108" s="173" t="s">
        <v>89</v>
      </c>
      <c r="M108" s="175">
        <v>3.306</v>
      </c>
      <c r="N108" s="176">
        <v>-131728.29</v>
      </c>
      <c r="O108" s="176">
        <v>-131.72829000000002</v>
      </c>
      <c r="P108" s="178">
        <v>-9.9999999999999995E-7</v>
      </c>
      <c r="Q108" s="178">
        <v>7.9999999999999996E-6</v>
      </c>
      <c r="R108" s="176">
        <v>28.752849999999999</v>
      </c>
      <c r="S108" s="173" t="s">
        <v>84</v>
      </c>
      <c r="T108" s="173" t="s">
        <v>85</v>
      </c>
      <c r="U108" s="173" t="s">
        <v>2781</v>
      </c>
      <c r="V108" s="173" t="s">
        <v>3390</v>
      </c>
      <c r="W108" s="173" t="s">
        <v>3391</v>
      </c>
      <c r="X108" s="173" t="s">
        <v>3449</v>
      </c>
      <c r="Y108" s="173" t="s">
        <v>257</v>
      </c>
      <c r="Z108" s="173" t="s">
        <v>3450</v>
      </c>
      <c r="AA108" s="173" t="s">
        <v>3451</v>
      </c>
      <c r="AB108" s="173" t="s">
        <v>3395</v>
      </c>
      <c r="AC108" s="173" t="s">
        <v>3396</v>
      </c>
      <c r="AD108" s="173" t="s">
        <v>281</v>
      </c>
      <c r="AE108" s="173" t="s">
        <v>3386</v>
      </c>
      <c r="AF108" s="173" t="s">
        <v>2852</v>
      </c>
      <c r="AG108" s="173" t="s">
        <v>3397</v>
      </c>
      <c r="AH108" s="183"/>
      <c r="AI108" s="230">
        <v>731.90200000000004</v>
      </c>
      <c r="AJ108" s="176"/>
      <c r="AL108" s="184"/>
      <c r="AM108" s="173" t="s">
        <v>3387</v>
      </c>
      <c r="AN108" s="178">
        <v>9.0000000000000002E-6</v>
      </c>
      <c r="AO108" s="178">
        <v>0</v>
      </c>
    </row>
    <row r="109" spans="1:41" s="173" customFormat="1" x14ac:dyDescent="0.2">
      <c r="A109" s="173" t="s">
        <v>3533</v>
      </c>
      <c r="B109" s="173" t="s">
        <v>3534</v>
      </c>
      <c r="C109" s="173" t="s">
        <v>3378</v>
      </c>
      <c r="D109" s="173" t="s">
        <v>3452</v>
      </c>
      <c r="E109" s="173" t="s">
        <v>197</v>
      </c>
      <c r="F109" s="175">
        <v>3.8807</v>
      </c>
      <c r="G109" s="176">
        <v>2542000</v>
      </c>
      <c r="H109" s="176">
        <v>2549.8009819362487</v>
      </c>
      <c r="I109" s="178">
        <v>1.5799999999999999E-4</v>
      </c>
      <c r="J109" s="178">
        <v>1.9000000000000001E-5</v>
      </c>
      <c r="K109" s="173" t="s">
        <v>3452</v>
      </c>
      <c r="L109" s="173" t="s">
        <v>89</v>
      </c>
      <c r="M109" s="175">
        <v>3.306</v>
      </c>
      <c r="N109" s="176">
        <v>-2711475.1</v>
      </c>
      <c r="O109" s="176">
        <v>-2711.4751000000001</v>
      </c>
      <c r="P109" s="178">
        <v>-2.5999999999999998E-5</v>
      </c>
      <c r="Q109" s="178">
        <v>1.6100000000000001E-4</v>
      </c>
      <c r="R109" s="176">
        <v>930.87599</v>
      </c>
      <c r="S109" s="173" t="s">
        <v>84</v>
      </c>
      <c r="T109" s="173" t="s">
        <v>305</v>
      </c>
      <c r="U109" s="173" t="s">
        <v>2824</v>
      </c>
      <c r="V109" s="173" t="s">
        <v>3380</v>
      </c>
      <c r="W109" s="173" t="s">
        <v>3453</v>
      </c>
      <c r="X109" s="173" t="s">
        <v>3454</v>
      </c>
      <c r="Y109" s="173" t="s">
        <v>257</v>
      </c>
      <c r="Z109" s="173" t="s">
        <v>3455</v>
      </c>
      <c r="AA109" s="173" t="s">
        <v>52</v>
      </c>
      <c r="AB109" s="173" t="s">
        <v>268</v>
      </c>
      <c r="AC109" s="173" t="s">
        <v>3385</v>
      </c>
      <c r="AD109" s="173" t="s">
        <v>281</v>
      </c>
      <c r="AE109" s="173" t="s">
        <v>3386</v>
      </c>
      <c r="AF109" s="173" t="s">
        <v>268</v>
      </c>
      <c r="AG109" s="173" t="s">
        <v>268</v>
      </c>
      <c r="AH109" s="174"/>
      <c r="AI109" s="232">
        <v>1.04504</v>
      </c>
      <c r="AJ109" s="233"/>
      <c r="AL109" s="184"/>
      <c r="AM109" s="173" t="s">
        <v>3387</v>
      </c>
      <c r="AN109" s="178">
        <v>3.0499999999999999E-4</v>
      </c>
      <c r="AO109" s="178">
        <v>7.9999999999999996E-6</v>
      </c>
    </row>
    <row r="110" spans="1:41" s="173" customFormat="1" x14ac:dyDescent="0.2">
      <c r="A110" s="173" t="s">
        <v>3376</v>
      </c>
      <c r="B110" s="173" t="s">
        <v>3542</v>
      </c>
      <c r="C110" s="173" t="s">
        <v>3510</v>
      </c>
      <c r="D110" s="173" t="s">
        <v>3528</v>
      </c>
      <c r="E110" s="173" t="s">
        <v>34</v>
      </c>
      <c r="F110" s="175">
        <v>1</v>
      </c>
      <c r="G110" s="176">
        <v>8168000.0000000009</v>
      </c>
      <c r="H110" s="176">
        <v>8778.7472800000014</v>
      </c>
      <c r="I110" s="178">
        <v>2.9500000000000001E-4</v>
      </c>
      <c r="J110" s="178">
        <v>2.0000000000000002E-5</v>
      </c>
      <c r="K110" s="173" t="s">
        <v>3528</v>
      </c>
      <c r="L110" s="173" t="s">
        <v>34</v>
      </c>
      <c r="M110" s="175">
        <v>1</v>
      </c>
      <c r="N110" s="176">
        <v>-8168000.0000000009</v>
      </c>
      <c r="O110" s="176">
        <v>-8168.0000000000009</v>
      </c>
      <c r="P110" s="178">
        <v>-2.0999999999999999E-5</v>
      </c>
      <c r="Q110" s="178">
        <v>3.2299999999999999E-4</v>
      </c>
      <c r="R110" s="176">
        <v>610.74728000000005</v>
      </c>
      <c r="S110" s="173" t="s">
        <v>30</v>
      </c>
      <c r="T110" s="173" t="s">
        <v>30</v>
      </c>
      <c r="U110" s="173" t="s">
        <v>2829</v>
      </c>
      <c r="V110" s="173" t="s">
        <v>3380</v>
      </c>
      <c r="W110" s="173" t="s">
        <v>3512</v>
      </c>
      <c r="X110" s="173" t="s">
        <v>3513</v>
      </c>
      <c r="Y110" s="173" t="s">
        <v>257</v>
      </c>
      <c r="Z110" s="173" t="s">
        <v>3529</v>
      </c>
      <c r="AA110" s="173" t="s">
        <v>3530</v>
      </c>
      <c r="AB110" s="173" t="s">
        <v>3395</v>
      </c>
      <c r="AC110" s="173" t="s">
        <v>3396</v>
      </c>
      <c r="AD110" s="173" t="s">
        <v>281</v>
      </c>
      <c r="AE110" s="173" t="s">
        <v>3386</v>
      </c>
      <c r="AF110" s="219" t="s">
        <v>3257</v>
      </c>
      <c r="AG110" s="173" t="s">
        <v>3516</v>
      </c>
      <c r="AH110" s="183"/>
      <c r="AI110" s="231">
        <v>1.585</v>
      </c>
      <c r="AL110" s="184"/>
      <c r="AM110" s="173" t="s">
        <v>3387</v>
      </c>
      <c r="AN110" s="178">
        <v>2.0699999999999999E-4</v>
      </c>
      <c r="AO110" s="178">
        <v>9.9999999999999995E-7</v>
      </c>
    </row>
    <row r="111" spans="1:41" s="173" customFormat="1" x14ac:dyDescent="0.2">
      <c r="A111" s="173" t="s">
        <v>3376</v>
      </c>
      <c r="B111" s="173" t="s">
        <v>3542</v>
      </c>
      <c r="C111" s="173" t="s">
        <v>3510</v>
      </c>
      <c r="D111" s="173" t="s">
        <v>3511</v>
      </c>
      <c r="E111" s="173" t="s">
        <v>34</v>
      </c>
      <c r="F111" s="175">
        <v>1</v>
      </c>
      <c r="G111" s="176">
        <v>9291000</v>
      </c>
      <c r="H111" s="176">
        <v>9978.2678099999994</v>
      </c>
      <c r="I111" s="178">
        <v>3.3599999999999998E-4</v>
      </c>
      <c r="J111" s="178">
        <v>2.3E-5</v>
      </c>
      <c r="K111" s="173" t="s">
        <v>3511</v>
      </c>
      <c r="L111" s="173" t="s">
        <v>34</v>
      </c>
      <c r="M111" s="175">
        <v>1</v>
      </c>
      <c r="N111" s="176">
        <v>-9291000</v>
      </c>
      <c r="O111" s="176">
        <v>-9291</v>
      </c>
      <c r="P111" s="178">
        <v>-2.4000000000000001E-5</v>
      </c>
      <c r="Q111" s="178">
        <v>3.6699999999999998E-4</v>
      </c>
      <c r="R111" s="176">
        <v>687.26781000000005</v>
      </c>
      <c r="S111" s="173" t="s">
        <v>30</v>
      </c>
      <c r="T111" s="173" t="s">
        <v>30</v>
      </c>
      <c r="U111" s="173" t="s">
        <v>2829</v>
      </c>
      <c r="V111" s="173" t="s">
        <v>3380</v>
      </c>
      <c r="W111" s="173" t="s">
        <v>3512</v>
      </c>
      <c r="X111" s="173" t="s">
        <v>3513</v>
      </c>
      <c r="Y111" s="173" t="s">
        <v>257</v>
      </c>
      <c r="Z111" s="173" t="s">
        <v>3514</v>
      </c>
      <c r="AA111" s="173" t="s">
        <v>3515</v>
      </c>
      <c r="AB111" s="173" t="s">
        <v>3395</v>
      </c>
      <c r="AC111" s="173" t="s">
        <v>3396</v>
      </c>
      <c r="AD111" s="173" t="s">
        <v>281</v>
      </c>
      <c r="AE111" s="173" t="s">
        <v>3386</v>
      </c>
      <c r="AF111" s="219" t="s">
        <v>3257</v>
      </c>
      <c r="AG111" s="173" t="s">
        <v>3516</v>
      </c>
      <c r="AH111" s="183"/>
      <c r="AI111" s="231">
        <v>1.595</v>
      </c>
      <c r="AL111" s="184"/>
      <c r="AM111" s="173" t="s">
        <v>3387</v>
      </c>
      <c r="AN111" s="178">
        <v>2.33E-4</v>
      </c>
      <c r="AO111" s="178">
        <v>1.9999999999999999E-6</v>
      </c>
    </row>
    <row r="112" spans="1:41" s="173" customFormat="1" x14ac:dyDescent="0.2">
      <c r="A112" s="173" t="s">
        <v>3376</v>
      </c>
      <c r="B112" s="173" t="s">
        <v>3542</v>
      </c>
      <c r="C112" s="173" t="s">
        <v>3388</v>
      </c>
      <c r="D112" s="173" t="s">
        <v>3531</v>
      </c>
      <c r="E112" s="173" t="s">
        <v>89</v>
      </c>
      <c r="F112" s="175">
        <v>3.306</v>
      </c>
      <c r="G112" s="176">
        <v>55084.44</v>
      </c>
      <c r="H112" s="176">
        <v>58.676145989110708</v>
      </c>
      <c r="I112" s="178">
        <v>1.9999999999999999E-6</v>
      </c>
      <c r="J112" s="178">
        <v>0</v>
      </c>
      <c r="K112" s="173" t="s">
        <v>3531</v>
      </c>
      <c r="L112" s="173" t="s">
        <v>89</v>
      </c>
      <c r="M112" s="175">
        <v>3.306</v>
      </c>
      <c r="N112" s="176">
        <v>-55084.44</v>
      </c>
      <c r="O112" s="176">
        <v>-55.084440000000001</v>
      </c>
      <c r="P112" s="178">
        <v>0</v>
      </c>
      <c r="Q112" s="178">
        <v>1.9999999999999999E-6</v>
      </c>
      <c r="R112" s="176">
        <v>11.874180000000001</v>
      </c>
      <c r="S112" s="173" t="s">
        <v>84</v>
      </c>
      <c r="T112" s="173" t="s">
        <v>85</v>
      </c>
      <c r="U112" s="173" t="s">
        <v>2781</v>
      </c>
      <c r="V112" s="173" t="s">
        <v>3390</v>
      </c>
      <c r="W112" s="173" t="s">
        <v>3391</v>
      </c>
      <c r="X112" s="173" t="s">
        <v>3392</v>
      </c>
      <c r="Y112" s="173" t="s">
        <v>257</v>
      </c>
      <c r="Z112" s="173" t="s">
        <v>3532</v>
      </c>
      <c r="AA112" s="173" t="s">
        <v>55</v>
      </c>
      <c r="AB112" s="173" t="s">
        <v>3395</v>
      </c>
      <c r="AC112" s="173" t="s">
        <v>3396</v>
      </c>
      <c r="AD112" s="173" t="s">
        <v>281</v>
      </c>
      <c r="AE112" s="173" t="s">
        <v>3386</v>
      </c>
      <c r="AF112" s="173" t="s">
        <v>2852</v>
      </c>
      <c r="AG112" s="173" t="s">
        <v>3397</v>
      </c>
      <c r="AH112" s="183"/>
      <c r="AI112" s="230">
        <v>14826.8</v>
      </c>
      <c r="AJ112" s="176"/>
      <c r="AL112" s="184"/>
      <c r="AM112" s="173" t="s">
        <v>3387</v>
      </c>
      <c r="AN112" s="178">
        <v>3.9999999999999998E-6</v>
      </c>
      <c r="AO112" s="178">
        <v>0</v>
      </c>
    </row>
    <row r="113" spans="1:41" s="173" customFormat="1" x14ac:dyDescent="0.2">
      <c r="A113" s="173" t="s">
        <v>3376</v>
      </c>
      <c r="B113" s="173" t="s">
        <v>3542</v>
      </c>
      <c r="C113" s="173" t="s">
        <v>3388</v>
      </c>
      <c r="D113" s="173" t="s">
        <v>3543</v>
      </c>
      <c r="E113" s="173" t="s">
        <v>89</v>
      </c>
      <c r="F113" s="175">
        <v>3.306</v>
      </c>
      <c r="G113" s="176">
        <v>82520.340000000011</v>
      </c>
      <c r="H113" s="176">
        <v>88.963500919540238</v>
      </c>
      <c r="I113" s="178">
        <v>3.0000000000000001E-6</v>
      </c>
      <c r="J113" s="178">
        <v>0</v>
      </c>
      <c r="K113" s="173" t="s">
        <v>3543</v>
      </c>
      <c r="L113" s="173" t="s">
        <v>89</v>
      </c>
      <c r="M113" s="175">
        <v>3.306</v>
      </c>
      <c r="N113" s="176">
        <v>-82520.340000000011</v>
      </c>
      <c r="O113" s="176">
        <v>-82.520340000000004</v>
      </c>
      <c r="P113" s="178">
        <v>0</v>
      </c>
      <c r="Q113" s="178">
        <v>3.0000000000000001E-6</v>
      </c>
      <c r="R113" s="176">
        <v>21.301089999999999</v>
      </c>
      <c r="S113" s="173" t="s">
        <v>84</v>
      </c>
      <c r="T113" s="173" t="s">
        <v>85</v>
      </c>
      <c r="U113" s="173" t="s">
        <v>2781</v>
      </c>
      <c r="V113" s="173" t="s">
        <v>3390</v>
      </c>
      <c r="W113" s="173" t="s">
        <v>3391</v>
      </c>
      <c r="X113" s="173" t="s">
        <v>3399</v>
      </c>
      <c r="Y113" s="173" t="s">
        <v>257</v>
      </c>
      <c r="Z113" s="173" t="s">
        <v>3532</v>
      </c>
      <c r="AA113" s="173" t="s">
        <v>55</v>
      </c>
      <c r="AB113" s="173" t="s">
        <v>3395</v>
      </c>
      <c r="AC113" s="173" t="s">
        <v>3396</v>
      </c>
      <c r="AD113" s="173" t="s">
        <v>281</v>
      </c>
      <c r="AE113" s="173" t="s">
        <v>3386</v>
      </c>
      <c r="AF113" s="173" t="s">
        <v>2852</v>
      </c>
      <c r="AG113" s="173" t="s">
        <v>3397</v>
      </c>
      <c r="AH113" s="183"/>
      <c r="AI113" s="230">
        <v>29970.262999999999</v>
      </c>
      <c r="AJ113" s="176"/>
      <c r="AL113" s="184"/>
      <c r="AM113" s="173" t="s">
        <v>3387</v>
      </c>
      <c r="AN113" s="178">
        <v>6.9999999999999999E-6</v>
      </c>
      <c r="AO113" s="178">
        <v>0</v>
      </c>
    </row>
    <row r="114" spans="1:41" s="173" customFormat="1" x14ac:dyDescent="0.2">
      <c r="A114" s="173" t="s">
        <v>3376</v>
      </c>
      <c r="B114" s="173" t="s">
        <v>3542</v>
      </c>
      <c r="C114" s="173" t="s">
        <v>3388</v>
      </c>
      <c r="D114" s="173" t="s">
        <v>3463</v>
      </c>
      <c r="E114" s="173" t="s">
        <v>2791</v>
      </c>
      <c r="F114" s="175">
        <v>0.42420000000000002</v>
      </c>
      <c r="G114" s="176">
        <v>1491228.9500000002</v>
      </c>
      <c r="H114" s="176">
        <v>1617.1778891796325</v>
      </c>
      <c r="I114" s="178">
        <v>5.3999999999999998E-5</v>
      </c>
      <c r="J114" s="178">
        <v>3.9999999999999998E-6</v>
      </c>
      <c r="K114" s="173" t="s">
        <v>3463</v>
      </c>
      <c r="L114" s="173" t="s">
        <v>2791</v>
      </c>
      <c r="M114" s="175">
        <v>0.42420000000000002</v>
      </c>
      <c r="N114" s="176">
        <v>-1491228.9500000002</v>
      </c>
      <c r="O114" s="176">
        <v>-1491.2289500000002</v>
      </c>
      <c r="P114" s="178">
        <v>-3.9999999999999998E-6</v>
      </c>
      <c r="Q114" s="178">
        <v>5.8999999999999998E-5</v>
      </c>
      <c r="R114" s="176">
        <v>53.42754</v>
      </c>
      <c r="S114" s="173" t="s">
        <v>84</v>
      </c>
      <c r="T114" s="173" t="s">
        <v>1710</v>
      </c>
      <c r="U114" s="173" t="s">
        <v>2781</v>
      </c>
      <c r="V114" s="173" t="s">
        <v>3390</v>
      </c>
      <c r="W114" s="173" t="s">
        <v>3391</v>
      </c>
      <c r="X114" s="173" t="s">
        <v>3464</v>
      </c>
      <c r="Y114" s="173" t="s">
        <v>257</v>
      </c>
      <c r="Z114" s="173" t="s">
        <v>2866</v>
      </c>
      <c r="AA114" s="173" t="s">
        <v>3465</v>
      </c>
      <c r="AB114" s="173" t="s">
        <v>3395</v>
      </c>
      <c r="AC114" s="173" t="s">
        <v>3396</v>
      </c>
      <c r="AD114" s="173" t="s">
        <v>281</v>
      </c>
      <c r="AE114" s="173" t="s">
        <v>3386</v>
      </c>
      <c r="AF114" s="219" t="s">
        <v>3257</v>
      </c>
      <c r="AG114" s="173" t="s">
        <v>3395</v>
      </c>
      <c r="AH114" s="183"/>
      <c r="AI114" s="230">
        <v>95508.43</v>
      </c>
      <c r="AJ114" s="176"/>
      <c r="AL114" s="184"/>
      <c r="AM114" s="173" t="s">
        <v>3387</v>
      </c>
      <c r="AN114" s="178">
        <v>1.8E-5</v>
      </c>
      <c r="AO114" s="178">
        <v>0</v>
      </c>
    </row>
    <row r="115" spans="1:41" s="173" customFormat="1" x14ac:dyDescent="0.2">
      <c r="A115" s="173" t="s">
        <v>3376</v>
      </c>
      <c r="B115" s="173" t="s">
        <v>3542</v>
      </c>
      <c r="C115" s="173" t="s">
        <v>3388</v>
      </c>
      <c r="D115" s="173" t="s">
        <v>3398</v>
      </c>
      <c r="E115" s="173" t="s">
        <v>89</v>
      </c>
      <c r="F115" s="175">
        <v>3.306</v>
      </c>
      <c r="G115" s="176">
        <v>1278746.01</v>
      </c>
      <c r="H115" s="176">
        <v>1343.6420414579552</v>
      </c>
      <c r="I115" s="178">
        <v>4.5000000000000003E-5</v>
      </c>
      <c r="J115" s="178">
        <v>3.0000000000000001E-6</v>
      </c>
      <c r="K115" s="173" t="s">
        <v>3398</v>
      </c>
      <c r="L115" s="173" t="s">
        <v>89</v>
      </c>
      <c r="M115" s="175">
        <v>3.306</v>
      </c>
      <c r="N115" s="176">
        <v>-1278746.01</v>
      </c>
      <c r="O115" s="176">
        <v>-1278.7460100000001</v>
      </c>
      <c r="P115" s="178">
        <v>-3.0000000000000001E-6</v>
      </c>
      <c r="Q115" s="178">
        <v>5.1E-5</v>
      </c>
      <c r="R115" s="176">
        <v>214.54628</v>
      </c>
      <c r="S115" s="173" t="s">
        <v>84</v>
      </c>
      <c r="T115" s="173" t="s">
        <v>85</v>
      </c>
      <c r="U115" s="173" t="s">
        <v>2781</v>
      </c>
      <c r="V115" s="173" t="s">
        <v>3390</v>
      </c>
      <c r="W115" s="173" t="s">
        <v>3391</v>
      </c>
      <c r="X115" s="173" t="s">
        <v>3399</v>
      </c>
      <c r="Y115" s="173" t="s">
        <v>257</v>
      </c>
      <c r="Z115" s="173" t="s">
        <v>3217</v>
      </c>
      <c r="AA115" s="173" t="s">
        <v>3400</v>
      </c>
      <c r="AB115" s="173" t="s">
        <v>3395</v>
      </c>
      <c r="AC115" s="173" t="s">
        <v>3396</v>
      </c>
      <c r="AD115" s="173" t="s">
        <v>281</v>
      </c>
      <c r="AE115" s="173" t="s">
        <v>3386</v>
      </c>
      <c r="AF115" s="173" t="s">
        <v>2852</v>
      </c>
      <c r="AG115" s="173" t="s">
        <v>3397</v>
      </c>
      <c r="AH115" s="183"/>
      <c r="AI115" s="230">
        <v>29970.262999999999</v>
      </c>
      <c r="AJ115" s="176"/>
      <c r="AL115" s="184"/>
      <c r="AM115" s="173" t="s">
        <v>3387</v>
      </c>
      <c r="AN115" s="178">
        <v>7.2999999999999999E-5</v>
      </c>
      <c r="AO115" s="178">
        <v>9.9999999999999995E-7</v>
      </c>
    </row>
    <row r="116" spans="1:41" s="173" customFormat="1" x14ac:dyDescent="0.2">
      <c r="A116" s="173" t="s">
        <v>3376</v>
      </c>
      <c r="B116" s="173" t="s">
        <v>3542</v>
      </c>
      <c r="C116" s="173" t="s">
        <v>3378</v>
      </c>
      <c r="D116" s="173" t="s">
        <v>3544</v>
      </c>
      <c r="E116" s="173" t="s">
        <v>2810</v>
      </c>
      <c r="F116" s="175">
        <v>2.1848999999999998</v>
      </c>
      <c r="G116" s="176">
        <v>315000</v>
      </c>
      <c r="H116" s="176">
        <v>315.16662117259375</v>
      </c>
      <c r="I116" s="178">
        <v>1.1E-5</v>
      </c>
      <c r="J116" s="178">
        <v>9.9999999999999995E-7</v>
      </c>
      <c r="K116" s="173" t="s">
        <v>3544</v>
      </c>
      <c r="L116" s="173" t="s">
        <v>89</v>
      </c>
      <c r="M116" s="175">
        <v>3.306</v>
      </c>
      <c r="N116" s="176">
        <v>-200195.1</v>
      </c>
      <c r="O116" s="176">
        <v>-200.1951</v>
      </c>
      <c r="P116" s="178">
        <v>-9.9999999999999995E-7</v>
      </c>
      <c r="Q116" s="178">
        <v>7.9999999999999996E-6</v>
      </c>
      <c r="R116" s="176">
        <v>26.762550000000001</v>
      </c>
      <c r="S116" s="173" t="s">
        <v>84</v>
      </c>
      <c r="T116" s="173" t="s">
        <v>2808</v>
      </c>
      <c r="U116" s="173" t="s">
        <v>2824</v>
      </c>
      <c r="V116" s="173" t="s">
        <v>3380</v>
      </c>
      <c r="W116" s="173" t="s">
        <v>3453</v>
      </c>
      <c r="X116" s="173" t="s">
        <v>3494</v>
      </c>
      <c r="Y116" s="173" t="s">
        <v>257</v>
      </c>
      <c r="Z116" s="173" t="s">
        <v>3495</v>
      </c>
      <c r="AA116" s="173" t="s">
        <v>3496</v>
      </c>
      <c r="AB116" s="173" t="s">
        <v>268</v>
      </c>
      <c r="AC116" s="173" t="s">
        <v>3385</v>
      </c>
      <c r="AD116" s="173" t="s">
        <v>281</v>
      </c>
      <c r="AE116" s="173" t="s">
        <v>3386</v>
      </c>
      <c r="AF116" s="173" t="s">
        <v>268</v>
      </c>
      <c r="AG116" s="173" t="s">
        <v>268</v>
      </c>
      <c r="AH116" s="174"/>
      <c r="AI116" s="232">
        <v>0.63663999999999998</v>
      </c>
      <c r="AJ116" s="233"/>
      <c r="AL116" s="184"/>
      <c r="AM116" s="173" t="s">
        <v>3427</v>
      </c>
      <c r="AN116" s="178">
        <v>9.0000000000000002E-6</v>
      </c>
      <c r="AO116" s="178">
        <v>0</v>
      </c>
    </row>
    <row r="117" spans="1:41" s="173" customFormat="1" x14ac:dyDescent="0.2">
      <c r="A117" s="173" t="s">
        <v>3376</v>
      </c>
      <c r="B117" s="173" t="s">
        <v>3542</v>
      </c>
      <c r="C117" s="173" t="s">
        <v>3388</v>
      </c>
      <c r="D117" s="173" t="s">
        <v>3545</v>
      </c>
      <c r="E117" s="173" t="s">
        <v>89</v>
      </c>
      <c r="F117" s="175">
        <v>3.306</v>
      </c>
      <c r="G117" s="176">
        <v>260238.62</v>
      </c>
      <c r="H117" s="176">
        <v>260.23862000000003</v>
      </c>
      <c r="I117" s="178">
        <v>9.0000000000000002E-6</v>
      </c>
      <c r="J117" s="178">
        <v>9.9999999999999995E-7</v>
      </c>
      <c r="K117" s="173" t="s">
        <v>3545</v>
      </c>
      <c r="L117" s="173" t="s">
        <v>89</v>
      </c>
      <c r="M117" s="175">
        <v>3.306</v>
      </c>
      <c r="N117" s="176">
        <v>-260238.62</v>
      </c>
      <c r="O117" s="176">
        <v>-242.56788194797301</v>
      </c>
      <c r="P117" s="178">
        <v>-9.9999999999999995E-7</v>
      </c>
      <c r="Q117" s="178">
        <v>1.0000000000000001E-5</v>
      </c>
      <c r="R117" s="176">
        <v>58.419460000000001</v>
      </c>
      <c r="S117" s="173" t="s">
        <v>84</v>
      </c>
      <c r="T117" s="173" t="s">
        <v>85</v>
      </c>
      <c r="U117" s="173" t="s">
        <v>2781</v>
      </c>
      <c r="V117" s="173" t="s">
        <v>3390</v>
      </c>
      <c r="W117" s="173" t="s">
        <v>3391</v>
      </c>
      <c r="X117" s="173" t="s">
        <v>3412</v>
      </c>
      <c r="Y117" s="173" t="s">
        <v>257</v>
      </c>
      <c r="Z117" s="173" t="s">
        <v>3413</v>
      </c>
      <c r="AA117" s="173" t="s">
        <v>39</v>
      </c>
      <c r="AB117" s="173" t="s">
        <v>3395</v>
      </c>
      <c r="AC117" s="173" t="s">
        <v>3414</v>
      </c>
      <c r="AD117" s="173" t="s">
        <v>281</v>
      </c>
      <c r="AE117" s="173" t="s">
        <v>3386</v>
      </c>
      <c r="AF117" s="173" t="s">
        <v>2852</v>
      </c>
      <c r="AG117" s="173" t="s">
        <v>3397</v>
      </c>
      <c r="AH117" s="183"/>
      <c r="AI117" s="230">
        <v>683.04100000000005</v>
      </c>
      <c r="AJ117" s="176"/>
      <c r="AL117" s="184"/>
      <c r="AM117" s="173" t="s">
        <v>3415</v>
      </c>
      <c r="AN117" s="178">
        <v>2.0000000000000002E-5</v>
      </c>
      <c r="AO117" s="178">
        <v>0</v>
      </c>
    </row>
    <row r="118" spans="1:41" s="173" customFormat="1" x14ac:dyDescent="0.2">
      <c r="A118" s="173" t="s">
        <v>3376</v>
      </c>
      <c r="B118" s="173" t="s">
        <v>3542</v>
      </c>
      <c r="C118" s="173" t="s">
        <v>3388</v>
      </c>
      <c r="D118" s="173" t="s">
        <v>3546</v>
      </c>
      <c r="E118" s="173" t="s">
        <v>197</v>
      </c>
      <c r="F118" s="175">
        <v>3.8807</v>
      </c>
      <c r="G118" s="176">
        <v>504879.9</v>
      </c>
      <c r="H118" s="176">
        <v>504.87990000000002</v>
      </c>
      <c r="I118" s="178">
        <v>1.7E-5</v>
      </c>
      <c r="J118" s="178">
        <v>9.9999999999999995E-7</v>
      </c>
      <c r="K118" s="173" t="s">
        <v>3546</v>
      </c>
      <c r="L118" s="173" t="s">
        <v>197</v>
      </c>
      <c r="M118" s="175">
        <v>3.8807</v>
      </c>
      <c r="N118" s="176">
        <v>-504879.9</v>
      </c>
      <c r="O118" s="176">
        <v>-510.94254333754202</v>
      </c>
      <c r="P118" s="178">
        <v>-9.9999999999999995E-7</v>
      </c>
      <c r="Q118" s="178">
        <v>2.0000000000000002E-5</v>
      </c>
      <c r="R118" s="176">
        <v>-23.527299999999801</v>
      </c>
      <c r="S118" s="173" t="s">
        <v>84</v>
      </c>
      <c r="T118" s="173" t="s">
        <v>305</v>
      </c>
      <c r="U118" s="173" t="s">
        <v>2781</v>
      </c>
      <c r="V118" s="173" t="s">
        <v>3390</v>
      </c>
      <c r="W118" s="173" t="s">
        <v>3391</v>
      </c>
      <c r="X118" s="173" t="s">
        <v>3469</v>
      </c>
      <c r="Y118" s="173" t="s">
        <v>257</v>
      </c>
      <c r="Z118" s="173" t="s">
        <v>3470</v>
      </c>
      <c r="AA118" s="173" t="s">
        <v>3471</v>
      </c>
      <c r="AB118" s="173" t="s">
        <v>3395</v>
      </c>
      <c r="AC118" s="173" t="s">
        <v>3414</v>
      </c>
      <c r="AD118" s="173" t="s">
        <v>281</v>
      </c>
      <c r="AE118" s="173" t="s">
        <v>3386</v>
      </c>
      <c r="AF118" s="173" t="s">
        <v>3405</v>
      </c>
      <c r="AG118" s="173" t="s">
        <v>3397</v>
      </c>
      <c r="AH118" s="183"/>
      <c r="AI118" s="230">
        <v>21961.97</v>
      </c>
      <c r="AJ118" s="176"/>
      <c r="AL118" s="184"/>
      <c r="AM118" s="173" t="s">
        <v>3415</v>
      </c>
      <c r="AN118" s="178">
        <v>-7.9999999999999996E-6</v>
      </c>
      <c r="AO118" s="178">
        <v>0</v>
      </c>
    </row>
    <row r="119" spans="1:41" s="173" customFormat="1" x14ac:dyDescent="0.2">
      <c r="A119" s="173" t="s">
        <v>3376</v>
      </c>
      <c r="B119" s="173" t="s">
        <v>3542</v>
      </c>
      <c r="C119" s="173" t="s">
        <v>3388</v>
      </c>
      <c r="D119" s="173" t="s">
        <v>3547</v>
      </c>
      <c r="E119" s="173" t="s">
        <v>89</v>
      </c>
      <c r="F119" s="175">
        <v>3.306</v>
      </c>
      <c r="G119" s="176">
        <v>100506.77</v>
      </c>
      <c r="H119" s="176">
        <v>100.50677</v>
      </c>
      <c r="I119" s="178">
        <v>3.0000000000000001E-6</v>
      </c>
      <c r="J119" s="178">
        <v>0</v>
      </c>
      <c r="K119" s="173" t="s">
        <v>3547</v>
      </c>
      <c r="L119" s="173" t="s">
        <v>89</v>
      </c>
      <c r="M119" s="175">
        <v>3.306</v>
      </c>
      <c r="N119" s="176">
        <v>-100506.77</v>
      </c>
      <c r="O119" s="176">
        <v>-97.534749431337005</v>
      </c>
      <c r="P119" s="178">
        <v>0</v>
      </c>
      <c r="Q119" s="178">
        <v>3.9999999999999998E-6</v>
      </c>
      <c r="R119" s="176">
        <v>9.8254999999999999</v>
      </c>
      <c r="S119" s="173" t="s">
        <v>84</v>
      </c>
      <c r="T119" s="173" t="s">
        <v>85</v>
      </c>
      <c r="U119" s="173" t="s">
        <v>2781</v>
      </c>
      <c r="V119" s="173" t="s">
        <v>3390</v>
      </c>
      <c r="W119" s="173" t="s">
        <v>3391</v>
      </c>
      <c r="X119" s="173" t="s">
        <v>3417</v>
      </c>
      <c r="Y119" s="173" t="s">
        <v>257</v>
      </c>
      <c r="Z119" s="173" t="s">
        <v>3421</v>
      </c>
      <c r="AA119" s="173" t="s">
        <v>3422</v>
      </c>
      <c r="AB119" s="173" t="s">
        <v>3395</v>
      </c>
      <c r="AC119" s="173" t="s">
        <v>3414</v>
      </c>
      <c r="AD119" s="173" t="s">
        <v>281</v>
      </c>
      <c r="AE119" s="173" t="s">
        <v>3386</v>
      </c>
      <c r="AF119" s="173" t="s">
        <v>2852</v>
      </c>
      <c r="AG119" s="173" t="s">
        <v>3397</v>
      </c>
      <c r="AH119" s="183"/>
      <c r="AI119" s="230">
        <v>14358.11</v>
      </c>
      <c r="AJ119" s="176"/>
      <c r="AL119" s="184"/>
      <c r="AM119" s="173" t="s">
        <v>3415</v>
      </c>
      <c r="AN119" s="178">
        <v>3.0000000000000001E-6</v>
      </c>
      <c r="AO119" s="178">
        <v>0</v>
      </c>
    </row>
    <row r="120" spans="1:41" s="173" customFormat="1" x14ac:dyDescent="0.2">
      <c r="A120" s="173" t="s">
        <v>3376</v>
      </c>
      <c r="B120" s="173" t="s">
        <v>3542</v>
      </c>
      <c r="C120" s="173" t="s">
        <v>3388</v>
      </c>
      <c r="D120" s="173" t="s">
        <v>3548</v>
      </c>
      <c r="E120" s="173" t="s">
        <v>89</v>
      </c>
      <c r="F120" s="175">
        <v>3.306</v>
      </c>
      <c r="G120" s="176">
        <v>181513.8</v>
      </c>
      <c r="H120" s="176">
        <v>181.5138</v>
      </c>
      <c r="I120" s="178">
        <v>6.0000000000000002E-6</v>
      </c>
      <c r="J120" s="178">
        <v>0</v>
      </c>
      <c r="K120" s="173" t="s">
        <v>3548</v>
      </c>
      <c r="L120" s="173" t="s">
        <v>89</v>
      </c>
      <c r="M120" s="175">
        <v>3.306</v>
      </c>
      <c r="N120" s="176">
        <v>-181513.8</v>
      </c>
      <c r="O120" s="176">
        <v>-179.370693526921</v>
      </c>
      <c r="P120" s="178">
        <v>0</v>
      </c>
      <c r="Q120" s="178">
        <v>6.9999999999999999E-6</v>
      </c>
      <c r="R120" s="176">
        <v>7.0851099999999896</v>
      </c>
      <c r="S120" s="173" t="s">
        <v>84</v>
      </c>
      <c r="T120" s="173" t="s">
        <v>85</v>
      </c>
      <c r="U120" s="173" t="s">
        <v>2781</v>
      </c>
      <c r="V120" s="173" t="s">
        <v>3390</v>
      </c>
      <c r="W120" s="173" t="s">
        <v>3391</v>
      </c>
      <c r="X120" s="173" t="s">
        <v>3474</v>
      </c>
      <c r="Y120" s="173" t="s">
        <v>257</v>
      </c>
      <c r="Z120" s="173" t="s">
        <v>3475</v>
      </c>
      <c r="AA120" s="173" t="s">
        <v>3426</v>
      </c>
      <c r="AB120" s="173" t="s">
        <v>3395</v>
      </c>
      <c r="AC120" s="173" t="s">
        <v>3414</v>
      </c>
      <c r="AD120" s="173" t="s">
        <v>281</v>
      </c>
      <c r="AE120" s="173" t="s">
        <v>3386</v>
      </c>
      <c r="AF120" s="173" t="s">
        <v>2852</v>
      </c>
      <c r="AG120" s="173" t="s">
        <v>3397</v>
      </c>
      <c r="AH120" s="183"/>
      <c r="AI120" s="230">
        <v>20168.2</v>
      </c>
      <c r="AJ120" s="176"/>
      <c r="AL120" s="184"/>
      <c r="AM120" s="173" t="s">
        <v>3415</v>
      </c>
      <c r="AN120" s="178">
        <v>1.9999999999999999E-6</v>
      </c>
      <c r="AO120" s="178">
        <v>0</v>
      </c>
    </row>
    <row r="121" spans="1:41" s="173" customFormat="1" x14ac:dyDescent="0.2">
      <c r="A121" s="173" t="s">
        <v>3376</v>
      </c>
      <c r="B121" s="173" t="s">
        <v>3542</v>
      </c>
      <c r="C121" s="173" t="s">
        <v>3388</v>
      </c>
      <c r="D121" s="173" t="s">
        <v>3446</v>
      </c>
      <c r="E121" s="173" t="s">
        <v>89</v>
      </c>
      <c r="F121" s="175">
        <v>3.306</v>
      </c>
      <c r="G121" s="176">
        <v>433912.42500000005</v>
      </c>
      <c r="H121" s="176">
        <v>446.562479446461</v>
      </c>
      <c r="I121" s="178">
        <v>1.5E-5</v>
      </c>
      <c r="J121" s="178">
        <v>9.9999999999999995E-7</v>
      </c>
      <c r="K121" s="173" t="s">
        <v>3446</v>
      </c>
      <c r="L121" s="173" t="s">
        <v>89</v>
      </c>
      <c r="M121" s="175">
        <v>3.306</v>
      </c>
      <c r="N121" s="176">
        <v>-433912.42500000005</v>
      </c>
      <c r="O121" s="176">
        <v>-433.91242500000004</v>
      </c>
      <c r="P121" s="178">
        <v>-9.9999999999999995E-7</v>
      </c>
      <c r="Q121" s="178">
        <v>1.7E-5</v>
      </c>
      <c r="R121" s="176">
        <v>41.821080000000002</v>
      </c>
      <c r="S121" s="173" t="s">
        <v>84</v>
      </c>
      <c r="T121" s="173" t="s">
        <v>85</v>
      </c>
      <c r="U121" s="173" t="s">
        <v>2781</v>
      </c>
      <c r="V121" s="173" t="s">
        <v>3390</v>
      </c>
      <c r="W121" s="173" t="s">
        <v>3391</v>
      </c>
      <c r="X121" s="173" t="s">
        <v>3399</v>
      </c>
      <c r="Y121" s="173" t="s">
        <v>257</v>
      </c>
      <c r="Z121" s="173" t="s">
        <v>3156</v>
      </c>
      <c r="AA121" s="173" t="s">
        <v>3447</v>
      </c>
      <c r="AB121" s="173" t="s">
        <v>3395</v>
      </c>
      <c r="AC121" s="173" t="s">
        <v>3396</v>
      </c>
      <c r="AD121" s="173" t="s">
        <v>281</v>
      </c>
      <c r="AE121" s="173" t="s">
        <v>3386</v>
      </c>
      <c r="AF121" s="173" t="s">
        <v>2852</v>
      </c>
      <c r="AG121" s="173" t="s">
        <v>3397</v>
      </c>
      <c r="AH121" s="183"/>
      <c r="AI121" s="230">
        <v>29970.262999999999</v>
      </c>
      <c r="AJ121" s="176"/>
      <c r="AL121" s="184"/>
      <c r="AM121" s="173" t="s">
        <v>3387</v>
      </c>
      <c r="AN121" s="178">
        <v>1.4E-5</v>
      </c>
      <c r="AO121" s="178">
        <v>0</v>
      </c>
    </row>
    <row r="122" spans="1:41" s="173" customFormat="1" x14ac:dyDescent="0.2">
      <c r="A122" s="173" t="s">
        <v>3376</v>
      </c>
      <c r="B122" s="173" t="s">
        <v>3542</v>
      </c>
      <c r="C122" s="173" t="s">
        <v>3388</v>
      </c>
      <c r="D122" s="173" t="s">
        <v>3503</v>
      </c>
      <c r="E122" s="173" t="s">
        <v>2810</v>
      </c>
      <c r="F122" s="175">
        <v>2.1848999999999998</v>
      </c>
      <c r="G122" s="176">
        <v>119220.40000000001</v>
      </c>
      <c r="H122" s="176">
        <v>118.50201471920913</v>
      </c>
      <c r="I122" s="178">
        <v>3.9999999999999998E-6</v>
      </c>
      <c r="J122" s="178">
        <v>0</v>
      </c>
      <c r="K122" s="173" t="s">
        <v>3503</v>
      </c>
      <c r="L122" s="173" t="s">
        <v>2810</v>
      </c>
      <c r="M122" s="175">
        <v>2.1848999999999998</v>
      </c>
      <c r="N122" s="176">
        <v>-119220.40000000001</v>
      </c>
      <c r="O122" s="176">
        <v>-119.22040000000001</v>
      </c>
      <c r="P122" s="178">
        <v>0</v>
      </c>
      <c r="Q122" s="178">
        <v>5.0000000000000004E-6</v>
      </c>
      <c r="R122" s="176">
        <v>-1.5696000000000001</v>
      </c>
      <c r="S122" s="173" t="s">
        <v>84</v>
      </c>
      <c r="T122" s="173" t="s">
        <v>2808</v>
      </c>
      <c r="U122" s="173" t="s">
        <v>2781</v>
      </c>
      <c r="V122" s="173" t="s">
        <v>3390</v>
      </c>
      <c r="W122" s="173" t="s">
        <v>3391</v>
      </c>
      <c r="X122" s="173" t="s">
        <v>3491</v>
      </c>
      <c r="Y122" s="173" t="s">
        <v>257</v>
      </c>
      <c r="Z122" s="173" t="s">
        <v>3504</v>
      </c>
      <c r="AA122" s="173" t="s">
        <v>3430</v>
      </c>
      <c r="AB122" s="173" t="s">
        <v>3395</v>
      </c>
      <c r="AC122" s="173" t="s">
        <v>3396</v>
      </c>
      <c r="AD122" s="173" t="s">
        <v>281</v>
      </c>
      <c r="AE122" s="173" t="s">
        <v>3386</v>
      </c>
      <c r="AF122" s="219" t="s">
        <v>3257</v>
      </c>
      <c r="AG122" s="173" t="s">
        <v>3395</v>
      </c>
      <c r="AH122" s="183"/>
      <c r="AI122" s="230">
        <v>118943.7</v>
      </c>
      <c r="AJ122" s="176"/>
      <c r="AL122" s="184"/>
      <c r="AM122" s="173" t="s">
        <v>3387</v>
      </c>
      <c r="AN122" s="178">
        <v>-9.9999999999999995E-7</v>
      </c>
      <c r="AO122" s="178">
        <v>0</v>
      </c>
    </row>
    <row r="123" spans="1:41" s="173" customFormat="1" x14ac:dyDescent="0.2">
      <c r="A123" s="173" t="s">
        <v>3376</v>
      </c>
      <c r="B123" s="173" t="s">
        <v>3542</v>
      </c>
      <c r="C123" s="173" t="s">
        <v>3388</v>
      </c>
      <c r="D123" s="173" t="s">
        <v>3401</v>
      </c>
      <c r="E123" s="173" t="s">
        <v>197</v>
      </c>
      <c r="F123" s="175">
        <v>3.8807</v>
      </c>
      <c r="G123" s="176">
        <v>265685.74000000005</v>
      </c>
      <c r="H123" s="176">
        <v>269.16574103074197</v>
      </c>
      <c r="I123" s="178">
        <v>9.0000000000000002E-6</v>
      </c>
      <c r="J123" s="178">
        <v>9.9999999999999995E-7</v>
      </c>
      <c r="K123" s="173" t="s">
        <v>3401</v>
      </c>
      <c r="L123" s="173" t="s">
        <v>197</v>
      </c>
      <c r="M123" s="175">
        <v>3.8807</v>
      </c>
      <c r="N123" s="176">
        <v>-265685.74000000005</v>
      </c>
      <c r="O123" s="176">
        <v>-265.68574000000007</v>
      </c>
      <c r="P123" s="178">
        <v>-9.9999999999999995E-7</v>
      </c>
      <c r="Q123" s="178">
        <v>1.1E-5</v>
      </c>
      <c r="R123" s="176">
        <v>13.50484</v>
      </c>
      <c r="S123" s="173" t="s">
        <v>84</v>
      </c>
      <c r="T123" s="173" t="s">
        <v>305</v>
      </c>
      <c r="U123" s="173" t="s">
        <v>2781</v>
      </c>
      <c r="V123" s="173" t="s">
        <v>3390</v>
      </c>
      <c r="W123" s="173" t="s">
        <v>3391</v>
      </c>
      <c r="X123" s="173" t="s">
        <v>3402</v>
      </c>
      <c r="Y123" s="173" t="s">
        <v>257</v>
      </c>
      <c r="Z123" s="173" t="s">
        <v>3403</v>
      </c>
      <c r="AA123" s="173" t="s">
        <v>3404</v>
      </c>
      <c r="AB123" s="173" t="s">
        <v>3395</v>
      </c>
      <c r="AC123" s="173" t="s">
        <v>3396</v>
      </c>
      <c r="AD123" s="173" t="s">
        <v>281</v>
      </c>
      <c r="AE123" s="173" t="s">
        <v>3386</v>
      </c>
      <c r="AF123" s="173" t="s">
        <v>3405</v>
      </c>
      <c r="AG123" s="173" t="s">
        <v>3397</v>
      </c>
      <c r="AH123" s="183"/>
      <c r="AI123" s="230">
        <v>345.86</v>
      </c>
      <c r="AJ123" s="176"/>
      <c r="AL123" s="184"/>
      <c r="AM123" s="173" t="s">
        <v>3387</v>
      </c>
      <c r="AN123" s="178">
        <v>5.0000000000000004E-6</v>
      </c>
      <c r="AO123" s="178">
        <v>0</v>
      </c>
    </row>
    <row r="124" spans="1:41" s="173" customFormat="1" x14ac:dyDescent="0.2">
      <c r="A124" s="173" t="s">
        <v>3376</v>
      </c>
      <c r="B124" s="173" t="s">
        <v>3542</v>
      </c>
      <c r="C124" s="173" t="s">
        <v>3388</v>
      </c>
      <c r="D124" s="173" t="s">
        <v>3485</v>
      </c>
      <c r="E124" s="173" t="s">
        <v>89</v>
      </c>
      <c r="F124" s="175">
        <v>3.306</v>
      </c>
      <c r="G124" s="176">
        <v>56246.080000000002</v>
      </c>
      <c r="H124" s="176">
        <v>58.777017689050211</v>
      </c>
      <c r="I124" s="178">
        <v>1.9999999999999999E-6</v>
      </c>
      <c r="J124" s="178">
        <v>0</v>
      </c>
      <c r="K124" s="173" t="s">
        <v>3485</v>
      </c>
      <c r="L124" s="173" t="s">
        <v>89</v>
      </c>
      <c r="M124" s="175">
        <v>3.306</v>
      </c>
      <c r="N124" s="176">
        <v>-56246.080000000002</v>
      </c>
      <c r="O124" s="176">
        <v>-56.246079999999999</v>
      </c>
      <c r="P124" s="178">
        <v>0</v>
      </c>
      <c r="Q124" s="178">
        <v>1.9999999999999999E-6</v>
      </c>
      <c r="R124" s="176">
        <v>8.3672799999999992</v>
      </c>
      <c r="S124" s="173" t="s">
        <v>84</v>
      </c>
      <c r="T124" s="173" t="s">
        <v>85</v>
      </c>
      <c r="U124" s="173" t="s">
        <v>2781</v>
      </c>
      <c r="V124" s="173" t="s">
        <v>3390</v>
      </c>
      <c r="W124" s="173" t="s">
        <v>3391</v>
      </c>
      <c r="X124" s="173" t="s">
        <v>3392</v>
      </c>
      <c r="Y124" s="173" t="s">
        <v>257</v>
      </c>
      <c r="Z124" s="173" t="s">
        <v>3470</v>
      </c>
      <c r="AA124" s="173" t="s">
        <v>3486</v>
      </c>
      <c r="AB124" s="173" t="s">
        <v>3395</v>
      </c>
      <c r="AC124" s="173" t="s">
        <v>3396</v>
      </c>
      <c r="AD124" s="173" t="s">
        <v>281</v>
      </c>
      <c r="AE124" s="173" t="s">
        <v>3386</v>
      </c>
      <c r="AF124" s="173" t="s">
        <v>2852</v>
      </c>
      <c r="AG124" s="173" t="s">
        <v>3397</v>
      </c>
      <c r="AH124" s="183"/>
      <c r="AI124" s="230">
        <v>14826.8</v>
      </c>
      <c r="AJ124" s="176"/>
      <c r="AL124" s="184"/>
      <c r="AM124" s="173" t="s">
        <v>3387</v>
      </c>
      <c r="AN124" s="178">
        <v>3.0000000000000001E-6</v>
      </c>
      <c r="AO124" s="178">
        <v>0</v>
      </c>
    </row>
    <row r="125" spans="1:41" s="173" customFormat="1" x14ac:dyDescent="0.2">
      <c r="A125" s="173" t="s">
        <v>3376</v>
      </c>
      <c r="B125" s="173" t="s">
        <v>3542</v>
      </c>
      <c r="C125" s="173" t="s">
        <v>3378</v>
      </c>
      <c r="D125" s="173" t="s">
        <v>3517</v>
      </c>
      <c r="E125" s="173" t="s">
        <v>89</v>
      </c>
      <c r="F125" s="175">
        <v>3.306</v>
      </c>
      <c r="G125" s="176">
        <v>-1047000</v>
      </c>
      <c r="H125" s="176">
        <v>-1046.6140713853601</v>
      </c>
      <c r="I125" s="178">
        <v>-3.4999999999999997E-5</v>
      </c>
      <c r="J125" s="178">
        <v>-1.9999999999999999E-6</v>
      </c>
      <c r="K125" s="173" t="s">
        <v>3517</v>
      </c>
      <c r="L125" s="173" t="s">
        <v>34</v>
      </c>
      <c r="M125" s="175">
        <v>1</v>
      </c>
      <c r="N125" s="176">
        <v>3547445.4000000004</v>
      </c>
      <c r="O125" s="176">
        <v>3547.4454000000005</v>
      </c>
      <c r="P125" s="178">
        <v>9.0000000000000002E-6</v>
      </c>
      <c r="Q125" s="178">
        <v>-1.3999999999999999E-4</v>
      </c>
      <c r="R125" s="176">
        <v>87.339280000000002</v>
      </c>
      <c r="S125" s="173" t="s">
        <v>30</v>
      </c>
      <c r="T125" s="173" t="s">
        <v>30</v>
      </c>
      <c r="U125" s="173" t="s">
        <v>2824</v>
      </c>
      <c r="V125" s="173" t="s">
        <v>3380</v>
      </c>
      <c r="W125" s="173" t="s">
        <v>3381</v>
      </c>
      <c r="X125" s="173" t="s">
        <v>3382</v>
      </c>
      <c r="Y125" s="173" t="s">
        <v>257</v>
      </c>
      <c r="Z125" s="173" t="s">
        <v>3501</v>
      </c>
      <c r="AA125" s="173" t="s">
        <v>3518</v>
      </c>
      <c r="AB125" s="173" t="s">
        <v>268</v>
      </c>
      <c r="AC125" s="173" t="s">
        <v>3385</v>
      </c>
      <c r="AD125" s="173" t="s">
        <v>281</v>
      </c>
      <c r="AE125" s="173" t="s">
        <v>3386</v>
      </c>
      <c r="AF125" s="173" t="s">
        <v>268</v>
      </c>
      <c r="AG125" s="173" t="s">
        <v>268</v>
      </c>
      <c r="AH125" s="174"/>
      <c r="AI125" s="232">
        <v>3.3860000000000001</v>
      </c>
      <c r="AJ125" s="233"/>
      <c r="AL125" s="184"/>
      <c r="AM125" s="173" t="s">
        <v>3387</v>
      </c>
      <c r="AN125" s="178">
        <v>3.0000000000000001E-5</v>
      </c>
      <c r="AO125" s="178">
        <v>0</v>
      </c>
    </row>
    <row r="126" spans="1:41" s="173" customFormat="1" x14ac:dyDescent="0.2">
      <c r="A126" s="173" t="s">
        <v>3376</v>
      </c>
      <c r="B126" s="173" t="s">
        <v>3542</v>
      </c>
      <c r="C126" s="173" t="s">
        <v>3388</v>
      </c>
      <c r="D126" s="173" t="s">
        <v>3479</v>
      </c>
      <c r="E126" s="173" t="s">
        <v>197</v>
      </c>
      <c r="F126" s="175">
        <v>3.8807</v>
      </c>
      <c r="G126" s="176">
        <v>-27726.98</v>
      </c>
      <c r="H126" s="176">
        <v>-27.922428943231893</v>
      </c>
      <c r="I126" s="178">
        <v>-9.9999999999999995E-7</v>
      </c>
      <c r="J126" s="178">
        <v>0</v>
      </c>
      <c r="K126" s="173" t="s">
        <v>3479</v>
      </c>
      <c r="L126" s="173" t="s">
        <v>197</v>
      </c>
      <c r="M126" s="175">
        <v>3.8807</v>
      </c>
      <c r="N126" s="176">
        <v>27726.98</v>
      </c>
      <c r="O126" s="176">
        <v>28.706380292215322</v>
      </c>
      <c r="P126" s="178">
        <v>0</v>
      </c>
      <c r="Q126" s="178">
        <v>-9.9999999999999995E-7</v>
      </c>
      <c r="R126" s="176">
        <v>3.0422800000000052</v>
      </c>
      <c r="S126" s="173" t="s">
        <v>84</v>
      </c>
      <c r="T126" s="173" t="s">
        <v>305</v>
      </c>
      <c r="U126" s="173" t="s">
        <v>2781</v>
      </c>
      <c r="V126" s="173" t="s">
        <v>3390</v>
      </c>
      <c r="W126" s="173" t="s">
        <v>3391</v>
      </c>
      <c r="X126" s="173" t="s">
        <v>3480</v>
      </c>
      <c r="Y126" s="173" t="s">
        <v>257</v>
      </c>
      <c r="Z126" s="173" t="s">
        <v>3433</v>
      </c>
      <c r="AA126" s="173" t="s">
        <v>64</v>
      </c>
      <c r="AB126" s="173" t="s">
        <v>268</v>
      </c>
      <c r="AC126" s="173" t="s">
        <v>3414</v>
      </c>
      <c r="AD126" s="173" t="s">
        <v>281</v>
      </c>
      <c r="AE126" s="173" t="s">
        <v>3386</v>
      </c>
      <c r="AF126" s="173" t="s">
        <v>3405</v>
      </c>
      <c r="AG126" s="173" t="s">
        <v>3397</v>
      </c>
      <c r="AH126" s="183"/>
      <c r="AI126" s="231">
        <v>327.02999999999997</v>
      </c>
      <c r="AJ126" s="176"/>
      <c r="AL126" s="184"/>
      <c r="AM126" s="173" t="s">
        <v>3427</v>
      </c>
      <c r="AN126" s="178">
        <v>9.9999999999999995E-7</v>
      </c>
      <c r="AO126" s="178">
        <v>0</v>
      </c>
    </row>
    <row r="127" spans="1:41" s="173" customFormat="1" x14ac:dyDescent="0.2">
      <c r="A127" s="173" t="s">
        <v>3376</v>
      </c>
      <c r="B127" s="173" t="s">
        <v>3542</v>
      </c>
      <c r="C127" s="173" t="s">
        <v>3388</v>
      </c>
      <c r="D127" s="173" t="s">
        <v>3490</v>
      </c>
      <c r="E127" s="173" t="s">
        <v>2810</v>
      </c>
      <c r="F127" s="175">
        <v>2.1848999999999998</v>
      </c>
      <c r="G127" s="176">
        <v>359639.4</v>
      </c>
      <c r="H127" s="176">
        <v>355.71162298503367</v>
      </c>
      <c r="I127" s="178">
        <v>1.2E-5</v>
      </c>
      <c r="J127" s="178">
        <v>9.9999999999999995E-7</v>
      </c>
      <c r="K127" s="173" t="s">
        <v>3490</v>
      </c>
      <c r="L127" s="173" t="s">
        <v>2810</v>
      </c>
      <c r="M127" s="175">
        <v>2.1848999999999998</v>
      </c>
      <c r="N127" s="176">
        <v>-359639.4</v>
      </c>
      <c r="O127" s="176">
        <v>-359.63940000000002</v>
      </c>
      <c r="P127" s="178">
        <v>-9.9999999999999995E-7</v>
      </c>
      <c r="Q127" s="178">
        <v>1.4E-5</v>
      </c>
      <c r="R127" s="176">
        <v>-8.5817999999999994</v>
      </c>
      <c r="S127" s="173" t="s">
        <v>84</v>
      </c>
      <c r="T127" s="173" t="s">
        <v>2808</v>
      </c>
      <c r="U127" s="173" t="s">
        <v>2781</v>
      </c>
      <c r="V127" s="173" t="s">
        <v>3390</v>
      </c>
      <c r="W127" s="173" t="s">
        <v>3391</v>
      </c>
      <c r="X127" s="173" t="s">
        <v>3491</v>
      </c>
      <c r="Y127" s="173" t="s">
        <v>257</v>
      </c>
      <c r="Z127" s="173" t="s">
        <v>3217</v>
      </c>
      <c r="AA127" s="173" t="s">
        <v>3492</v>
      </c>
      <c r="AB127" s="173" t="s">
        <v>3395</v>
      </c>
      <c r="AC127" s="173" t="s">
        <v>3396</v>
      </c>
      <c r="AD127" s="173" t="s">
        <v>281</v>
      </c>
      <c r="AE127" s="173" t="s">
        <v>3386</v>
      </c>
      <c r="AF127" s="219" t="s">
        <v>3257</v>
      </c>
      <c r="AG127" s="173" t="s">
        <v>3395</v>
      </c>
      <c r="AH127" s="183"/>
      <c r="AI127" s="230">
        <v>118943.7</v>
      </c>
      <c r="AJ127" s="176"/>
      <c r="AL127" s="184"/>
      <c r="AM127" s="173" t="s">
        <v>3387</v>
      </c>
      <c r="AN127" s="178">
        <v>-3.0000000000000001E-6</v>
      </c>
      <c r="AO127" s="178">
        <v>0</v>
      </c>
    </row>
    <row r="128" spans="1:41" s="173" customFormat="1" x14ac:dyDescent="0.2">
      <c r="A128" s="173" t="s">
        <v>3376</v>
      </c>
      <c r="B128" s="173" t="s">
        <v>3542</v>
      </c>
      <c r="C128" s="173" t="s">
        <v>3388</v>
      </c>
      <c r="D128" s="173" t="s">
        <v>3487</v>
      </c>
      <c r="E128" s="173" t="s">
        <v>89</v>
      </c>
      <c r="F128" s="175">
        <v>3.306</v>
      </c>
      <c r="G128" s="176">
        <v>249758.61000000002</v>
      </c>
      <c r="H128" s="176">
        <v>252.54605404113732</v>
      </c>
      <c r="I128" s="178">
        <v>7.9999999999999996E-6</v>
      </c>
      <c r="J128" s="178">
        <v>9.9999999999999995E-7</v>
      </c>
      <c r="K128" s="173" t="s">
        <v>3487</v>
      </c>
      <c r="L128" s="173" t="s">
        <v>89</v>
      </c>
      <c r="M128" s="175">
        <v>3.306</v>
      </c>
      <c r="N128" s="176">
        <v>-249758.61000000002</v>
      </c>
      <c r="O128" s="176">
        <v>-249.75861</v>
      </c>
      <c r="P128" s="178">
        <v>-9.9999999999999995E-7</v>
      </c>
      <c r="Q128" s="178">
        <v>1.0000000000000001E-5</v>
      </c>
      <c r="R128" s="176">
        <v>9.2152899999999995</v>
      </c>
      <c r="S128" s="173" t="s">
        <v>84</v>
      </c>
      <c r="T128" s="173" t="s">
        <v>85</v>
      </c>
      <c r="U128" s="173" t="s">
        <v>2781</v>
      </c>
      <c r="V128" s="173" t="s">
        <v>3390</v>
      </c>
      <c r="W128" s="173" t="s">
        <v>3391</v>
      </c>
      <c r="X128" s="173" t="s">
        <v>3488</v>
      </c>
      <c r="Y128" s="173" t="s">
        <v>257</v>
      </c>
      <c r="Z128" s="173" t="s">
        <v>3245</v>
      </c>
      <c r="AA128" s="173" t="s">
        <v>3489</v>
      </c>
      <c r="AB128" s="173" t="s">
        <v>3395</v>
      </c>
      <c r="AC128" s="173" t="s">
        <v>3396</v>
      </c>
      <c r="AD128" s="173" t="s">
        <v>281</v>
      </c>
      <c r="AE128" s="173" t="s">
        <v>3386</v>
      </c>
      <c r="AF128" s="173" t="s">
        <v>2852</v>
      </c>
      <c r="AG128" s="173" t="s">
        <v>3397</v>
      </c>
      <c r="AH128" s="183"/>
      <c r="AI128" s="230">
        <v>13312.93</v>
      </c>
      <c r="AJ128" s="176"/>
      <c r="AL128" s="184"/>
      <c r="AM128" s="173" t="s">
        <v>3387</v>
      </c>
      <c r="AN128" s="178">
        <v>3.0000000000000001E-6</v>
      </c>
      <c r="AO128" s="178">
        <v>0</v>
      </c>
    </row>
    <row r="129" spans="1:41" s="173" customFormat="1" x14ac:dyDescent="0.2">
      <c r="A129" s="173" t="s">
        <v>3376</v>
      </c>
      <c r="B129" s="173" t="s">
        <v>3542</v>
      </c>
      <c r="C129" s="173" t="s">
        <v>3378</v>
      </c>
      <c r="D129" s="173" t="s">
        <v>3493</v>
      </c>
      <c r="E129" s="173" t="s">
        <v>2810</v>
      </c>
      <c r="F129" s="175">
        <v>2.1848999999999998</v>
      </c>
      <c r="G129" s="176">
        <v>15000</v>
      </c>
      <c r="H129" s="176">
        <v>15.009054510503914</v>
      </c>
      <c r="I129" s="178">
        <v>9.9999999999999995E-7</v>
      </c>
      <c r="J129" s="178">
        <v>0</v>
      </c>
      <c r="K129" s="173" t="s">
        <v>3493</v>
      </c>
      <c r="L129" s="173" t="s">
        <v>89</v>
      </c>
      <c r="M129" s="175">
        <v>3.306</v>
      </c>
      <c r="N129" s="176">
        <v>-9527.2000000000007</v>
      </c>
      <c r="O129" s="176">
        <v>-9.5272000000000006</v>
      </c>
      <c r="P129" s="178">
        <v>0</v>
      </c>
      <c r="Q129" s="178">
        <v>0</v>
      </c>
      <c r="R129" s="176">
        <v>1.29636</v>
      </c>
      <c r="S129" s="173" t="s">
        <v>84</v>
      </c>
      <c r="T129" s="173" t="s">
        <v>2808</v>
      </c>
      <c r="U129" s="173" t="s">
        <v>2824</v>
      </c>
      <c r="V129" s="173" t="s">
        <v>3380</v>
      </c>
      <c r="W129" s="173" t="s">
        <v>3453</v>
      </c>
      <c r="X129" s="173" t="s">
        <v>3494</v>
      </c>
      <c r="Y129" s="173" t="s">
        <v>257</v>
      </c>
      <c r="Z129" s="173" t="s">
        <v>3495</v>
      </c>
      <c r="AA129" s="173" t="s">
        <v>3496</v>
      </c>
      <c r="AB129" s="173" t="s">
        <v>268</v>
      </c>
      <c r="AC129" s="173" t="s">
        <v>3385</v>
      </c>
      <c r="AD129" s="173" t="s">
        <v>281</v>
      </c>
      <c r="AE129" s="173" t="s">
        <v>3386</v>
      </c>
      <c r="AF129" s="173" t="s">
        <v>268</v>
      </c>
      <c r="AG129" s="173" t="s">
        <v>268</v>
      </c>
      <c r="AH129" s="174"/>
      <c r="AI129" s="232">
        <v>0.63663999999999998</v>
      </c>
      <c r="AJ129" s="233"/>
      <c r="AL129" s="184"/>
      <c r="AM129" s="173" t="s">
        <v>3387</v>
      </c>
      <c r="AN129" s="178">
        <v>0</v>
      </c>
      <c r="AO129" s="178">
        <v>0</v>
      </c>
    </row>
    <row r="130" spans="1:41" s="173" customFormat="1" x14ac:dyDescent="0.2">
      <c r="A130" s="173" t="s">
        <v>3376</v>
      </c>
      <c r="B130" s="173" t="s">
        <v>3542</v>
      </c>
      <c r="C130" s="173" t="s">
        <v>3378</v>
      </c>
      <c r="D130" s="173" t="s">
        <v>3452</v>
      </c>
      <c r="E130" s="173" t="s">
        <v>197</v>
      </c>
      <c r="F130" s="175">
        <v>3.8807</v>
      </c>
      <c r="G130" s="176">
        <v>801000</v>
      </c>
      <c r="H130" s="176">
        <v>803.45808890148692</v>
      </c>
      <c r="I130" s="178">
        <v>2.6999999999999999E-5</v>
      </c>
      <c r="J130" s="178">
        <v>1.9999999999999999E-6</v>
      </c>
      <c r="K130" s="173" t="s">
        <v>3452</v>
      </c>
      <c r="L130" s="173" t="s">
        <v>89</v>
      </c>
      <c r="M130" s="175">
        <v>3.306</v>
      </c>
      <c r="N130" s="176">
        <v>-854402.60000000009</v>
      </c>
      <c r="O130" s="176">
        <v>-854.40260000000012</v>
      </c>
      <c r="P130" s="178">
        <v>-1.9999999999999999E-6</v>
      </c>
      <c r="Q130" s="178">
        <v>3.4E-5</v>
      </c>
      <c r="R130" s="176">
        <v>293.32481000000001</v>
      </c>
      <c r="S130" s="173" t="s">
        <v>84</v>
      </c>
      <c r="T130" s="173" t="s">
        <v>305</v>
      </c>
      <c r="U130" s="173" t="s">
        <v>2824</v>
      </c>
      <c r="V130" s="173" t="s">
        <v>3380</v>
      </c>
      <c r="W130" s="173" t="s">
        <v>3453</v>
      </c>
      <c r="X130" s="173" t="s">
        <v>3454</v>
      </c>
      <c r="Y130" s="173" t="s">
        <v>257</v>
      </c>
      <c r="Z130" s="173" t="s">
        <v>3455</v>
      </c>
      <c r="AA130" s="173" t="s">
        <v>52</v>
      </c>
      <c r="AB130" s="173" t="s">
        <v>268</v>
      </c>
      <c r="AC130" s="173" t="s">
        <v>3385</v>
      </c>
      <c r="AD130" s="173" t="s">
        <v>281</v>
      </c>
      <c r="AE130" s="173" t="s">
        <v>3386</v>
      </c>
      <c r="AF130" s="173" t="s">
        <v>268</v>
      </c>
      <c r="AG130" s="173" t="s">
        <v>268</v>
      </c>
      <c r="AH130" s="174"/>
      <c r="AI130" s="232">
        <v>1.04504</v>
      </c>
      <c r="AJ130" s="233"/>
      <c r="AL130" s="184"/>
      <c r="AM130" s="173" t="s">
        <v>3387</v>
      </c>
      <c r="AN130" s="178">
        <v>1E-4</v>
      </c>
      <c r="AO130" s="178">
        <v>9.9999999999999995E-7</v>
      </c>
    </row>
    <row r="131" spans="1:41" s="173" customFormat="1" x14ac:dyDescent="0.2">
      <c r="A131" s="173" t="s">
        <v>3376</v>
      </c>
      <c r="B131" s="173" t="s">
        <v>3542</v>
      </c>
      <c r="C131" s="173" t="s">
        <v>3388</v>
      </c>
      <c r="D131" s="173" t="s">
        <v>3476</v>
      </c>
      <c r="E131" s="173" t="s">
        <v>2791</v>
      </c>
      <c r="F131" s="175">
        <v>0.42420000000000002</v>
      </c>
      <c r="G131" s="176">
        <v>281783.80000000005</v>
      </c>
      <c r="H131" s="176">
        <v>370.58094757190008</v>
      </c>
      <c r="I131" s="178">
        <v>1.2E-5</v>
      </c>
      <c r="J131" s="178">
        <v>9.9999999999999995E-7</v>
      </c>
      <c r="K131" s="173" t="s">
        <v>3476</v>
      </c>
      <c r="L131" s="173" t="s">
        <v>2791</v>
      </c>
      <c r="M131" s="175">
        <v>0.42420000000000002</v>
      </c>
      <c r="N131" s="176">
        <v>-281783.80000000005</v>
      </c>
      <c r="O131" s="176">
        <v>-281.78380000000004</v>
      </c>
      <c r="P131" s="178">
        <v>-9.9999999999999995E-7</v>
      </c>
      <c r="Q131" s="178">
        <v>1.1E-5</v>
      </c>
      <c r="R131" s="176">
        <v>37.667749999999998</v>
      </c>
      <c r="S131" s="173" t="s">
        <v>84</v>
      </c>
      <c r="T131" s="173" t="s">
        <v>1710</v>
      </c>
      <c r="U131" s="173" t="s">
        <v>2781</v>
      </c>
      <c r="V131" s="173" t="s">
        <v>3390</v>
      </c>
      <c r="W131" s="173" t="s">
        <v>3391</v>
      </c>
      <c r="X131" s="173" t="s">
        <v>3464</v>
      </c>
      <c r="Y131" s="173" t="s">
        <v>257</v>
      </c>
      <c r="Z131" s="173" t="s">
        <v>3477</v>
      </c>
      <c r="AA131" s="173" t="s">
        <v>3478</v>
      </c>
      <c r="AB131" s="173" t="s">
        <v>268</v>
      </c>
      <c r="AC131" s="173" t="s">
        <v>3396</v>
      </c>
      <c r="AD131" s="173" t="s">
        <v>281</v>
      </c>
      <c r="AE131" s="173" t="s">
        <v>3386</v>
      </c>
      <c r="AF131" s="173" t="s">
        <v>268</v>
      </c>
      <c r="AG131" s="173" t="s">
        <v>268</v>
      </c>
      <c r="AH131" s="174"/>
      <c r="AI131" s="230">
        <v>95508.43</v>
      </c>
      <c r="AJ131" s="176"/>
      <c r="AL131" s="184"/>
      <c r="AM131" s="173" t="s">
        <v>3387</v>
      </c>
      <c r="AN131" s="178">
        <v>1.2999999999999999E-5</v>
      </c>
      <c r="AO131" s="178">
        <v>0</v>
      </c>
    </row>
    <row r="132" spans="1:41" s="173" customFormat="1" x14ac:dyDescent="0.2">
      <c r="A132" s="173" t="s">
        <v>3376</v>
      </c>
      <c r="B132" s="173" t="s">
        <v>3542</v>
      </c>
      <c r="C132" s="173" t="s">
        <v>3388</v>
      </c>
      <c r="D132" s="173" t="s">
        <v>3442</v>
      </c>
      <c r="E132" s="173" t="s">
        <v>89</v>
      </c>
      <c r="F132" s="175">
        <v>3.306</v>
      </c>
      <c r="G132" s="176">
        <v>4648229.08</v>
      </c>
      <c r="H132" s="176">
        <v>4884.3395125468842</v>
      </c>
      <c r="I132" s="178">
        <v>1.64E-4</v>
      </c>
      <c r="J132" s="178">
        <v>1.1E-5</v>
      </c>
      <c r="K132" s="173" t="s">
        <v>3442</v>
      </c>
      <c r="L132" s="173" t="s">
        <v>89</v>
      </c>
      <c r="M132" s="175">
        <v>3.306</v>
      </c>
      <c r="N132" s="176">
        <v>-4648229.08</v>
      </c>
      <c r="O132" s="176">
        <v>-4648.2290800000001</v>
      </c>
      <c r="P132" s="178">
        <v>-1.2E-5</v>
      </c>
      <c r="Q132" s="178">
        <v>1.84E-4</v>
      </c>
      <c r="R132" s="176">
        <v>780.58109000000002</v>
      </c>
      <c r="S132" s="173" t="s">
        <v>84</v>
      </c>
      <c r="T132" s="173" t="s">
        <v>85</v>
      </c>
      <c r="U132" s="173" t="s">
        <v>2781</v>
      </c>
      <c r="V132" s="173" t="s">
        <v>3390</v>
      </c>
      <c r="W132" s="173" t="s">
        <v>3391</v>
      </c>
      <c r="X132" s="173" t="s">
        <v>3392</v>
      </c>
      <c r="Y132" s="173" t="s">
        <v>257</v>
      </c>
      <c r="Z132" s="173" t="s">
        <v>3443</v>
      </c>
      <c r="AA132" s="173" t="s">
        <v>3444</v>
      </c>
      <c r="AB132" s="173" t="s">
        <v>3395</v>
      </c>
      <c r="AC132" s="173" t="s">
        <v>3396</v>
      </c>
      <c r="AD132" s="173" t="s">
        <v>281</v>
      </c>
      <c r="AE132" s="173" t="s">
        <v>3386</v>
      </c>
      <c r="AF132" s="173" t="s">
        <v>2852</v>
      </c>
      <c r="AG132" s="173" t="s">
        <v>3397</v>
      </c>
      <c r="AH132" s="183"/>
      <c r="AI132" s="230">
        <v>14826.8</v>
      </c>
      <c r="AJ132" s="176"/>
      <c r="AL132" s="184"/>
      <c r="AM132" s="173" t="s">
        <v>3387</v>
      </c>
      <c r="AN132" s="178">
        <v>2.6499999999999999E-4</v>
      </c>
      <c r="AO132" s="178">
        <v>1.9999999999999999E-6</v>
      </c>
    </row>
    <row r="133" spans="1:41" s="173" customFormat="1" x14ac:dyDescent="0.2">
      <c r="A133" s="173" t="s">
        <v>3533</v>
      </c>
      <c r="B133" s="173" t="s">
        <v>3549</v>
      </c>
      <c r="C133" s="173" t="s">
        <v>3388</v>
      </c>
      <c r="D133" s="173" t="s">
        <v>3445</v>
      </c>
      <c r="E133" s="173" t="s">
        <v>89</v>
      </c>
      <c r="F133" s="175">
        <v>3.306</v>
      </c>
      <c r="G133" s="176">
        <v>534311.6540000001</v>
      </c>
      <c r="H133" s="176">
        <v>565.05289416938911</v>
      </c>
      <c r="I133" s="178">
        <v>3.1999999999999999E-5</v>
      </c>
      <c r="J133" s="178">
        <v>1.9999999999999999E-6</v>
      </c>
      <c r="K133" s="173" t="s">
        <v>3445</v>
      </c>
      <c r="L133" s="173" t="s">
        <v>89</v>
      </c>
      <c r="M133" s="175">
        <v>3.306</v>
      </c>
      <c r="N133" s="176">
        <v>-534311.6540000001</v>
      </c>
      <c r="O133" s="176">
        <v>-534.31165400000009</v>
      </c>
      <c r="P133" s="178">
        <v>-1.9999999999999999E-6</v>
      </c>
      <c r="Q133" s="178">
        <v>2.6999999999999999E-5</v>
      </c>
      <c r="R133" s="176">
        <v>101.63054</v>
      </c>
      <c r="S133" s="173" t="s">
        <v>84</v>
      </c>
      <c r="T133" s="173" t="s">
        <v>85</v>
      </c>
      <c r="U133" s="173" t="s">
        <v>2781</v>
      </c>
      <c r="V133" s="173" t="s">
        <v>3390</v>
      </c>
      <c r="W133" s="173" t="s">
        <v>3391</v>
      </c>
      <c r="X133" s="173" t="s">
        <v>3399</v>
      </c>
      <c r="Y133" s="173" t="s">
        <v>257</v>
      </c>
      <c r="Z133" s="173" t="s">
        <v>3443</v>
      </c>
      <c r="AA133" s="173" t="s">
        <v>3444</v>
      </c>
      <c r="AB133" s="173" t="s">
        <v>3395</v>
      </c>
      <c r="AC133" s="173" t="s">
        <v>3396</v>
      </c>
      <c r="AD133" s="173" t="s">
        <v>281</v>
      </c>
      <c r="AE133" s="173" t="s">
        <v>3386</v>
      </c>
      <c r="AF133" s="173" t="s">
        <v>2852</v>
      </c>
      <c r="AG133" s="173" t="s">
        <v>3397</v>
      </c>
      <c r="AH133" s="183"/>
      <c r="AI133" s="230">
        <v>29970.262999999999</v>
      </c>
      <c r="AJ133" s="176"/>
      <c r="AL133" s="184"/>
      <c r="AM133" s="173" t="s">
        <v>3387</v>
      </c>
      <c r="AN133" s="178">
        <v>5.7000000000000003E-5</v>
      </c>
      <c r="AO133" s="178">
        <v>0</v>
      </c>
    </row>
    <row r="134" spans="1:41" s="173" customFormat="1" x14ac:dyDescent="0.2">
      <c r="A134" s="173" t="s">
        <v>3533</v>
      </c>
      <c r="B134" s="173" t="s">
        <v>3549</v>
      </c>
      <c r="C134" s="173" t="s">
        <v>3388</v>
      </c>
      <c r="D134" s="173" t="s">
        <v>3476</v>
      </c>
      <c r="E134" s="173" t="s">
        <v>2791</v>
      </c>
      <c r="F134" s="175">
        <v>0.42420000000000002</v>
      </c>
      <c r="G134" s="176">
        <v>140891.90000000002</v>
      </c>
      <c r="H134" s="176">
        <v>185.29046199905707</v>
      </c>
      <c r="I134" s="178">
        <v>1.1E-5</v>
      </c>
      <c r="J134" s="178">
        <v>9.9999999999999995E-7</v>
      </c>
      <c r="K134" s="173" t="s">
        <v>3476</v>
      </c>
      <c r="L134" s="173" t="s">
        <v>2791</v>
      </c>
      <c r="M134" s="175">
        <v>0.42420000000000002</v>
      </c>
      <c r="N134" s="176">
        <v>-140891.90000000002</v>
      </c>
      <c r="O134" s="176">
        <v>-140.89190000000002</v>
      </c>
      <c r="P134" s="178">
        <v>0</v>
      </c>
      <c r="Q134" s="178">
        <v>6.9999999999999999E-6</v>
      </c>
      <c r="R134" s="176">
        <v>18.833870000000001</v>
      </c>
      <c r="S134" s="173" t="s">
        <v>84</v>
      </c>
      <c r="T134" s="173" t="s">
        <v>1710</v>
      </c>
      <c r="U134" s="173" t="s">
        <v>2781</v>
      </c>
      <c r="V134" s="173" t="s">
        <v>3390</v>
      </c>
      <c r="W134" s="173" t="s">
        <v>3391</v>
      </c>
      <c r="X134" s="173" t="s">
        <v>3464</v>
      </c>
      <c r="Y134" s="173" t="s">
        <v>257</v>
      </c>
      <c r="Z134" s="173" t="s">
        <v>3477</v>
      </c>
      <c r="AA134" s="173" t="s">
        <v>3478</v>
      </c>
      <c r="AB134" s="173" t="s">
        <v>268</v>
      </c>
      <c r="AC134" s="173" t="s">
        <v>3396</v>
      </c>
      <c r="AD134" s="173" t="s">
        <v>281</v>
      </c>
      <c r="AE134" s="173" t="s">
        <v>3386</v>
      </c>
      <c r="AF134" s="173" t="s">
        <v>268</v>
      </c>
      <c r="AG134" s="173" t="s">
        <v>268</v>
      </c>
      <c r="AH134" s="174"/>
      <c r="AI134" s="230">
        <v>95508.43</v>
      </c>
      <c r="AJ134" s="176"/>
      <c r="AL134" s="184"/>
      <c r="AM134" s="173" t="s">
        <v>3387</v>
      </c>
      <c r="AN134" s="178">
        <v>1.1E-5</v>
      </c>
      <c r="AO134" s="178">
        <v>0</v>
      </c>
    </row>
    <row r="135" spans="1:41" s="173" customFormat="1" x14ac:dyDescent="0.2">
      <c r="A135" s="173" t="s">
        <v>3533</v>
      </c>
      <c r="B135" s="173" t="s">
        <v>3549</v>
      </c>
      <c r="C135" s="173" t="s">
        <v>3388</v>
      </c>
      <c r="D135" s="173" t="s">
        <v>3442</v>
      </c>
      <c r="E135" s="173" t="s">
        <v>89</v>
      </c>
      <c r="F135" s="175">
        <v>3.306</v>
      </c>
      <c r="G135" s="176">
        <v>1330065.55</v>
      </c>
      <c r="H135" s="176">
        <v>1397.6272680883244</v>
      </c>
      <c r="I135" s="178">
        <v>7.8999999999999996E-5</v>
      </c>
      <c r="J135" s="178">
        <v>3.9999999999999998E-6</v>
      </c>
      <c r="K135" s="173" t="s">
        <v>3442</v>
      </c>
      <c r="L135" s="173" t="s">
        <v>89</v>
      </c>
      <c r="M135" s="175">
        <v>3.306</v>
      </c>
      <c r="N135" s="176">
        <v>-1330065.55</v>
      </c>
      <c r="O135" s="176">
        <v>-1330.06555</v>
      </c>
      <c r="P135" s="178">
        <v>-3.9999999999999998E-6</v>
      </c>
      <c r="Q135" s="178">
        <v>6.7999999999999999E-5</v>
      </c>
      <c r="R135" s="176">
        <v>223.35903999999999</v>
      </c>
      <c r="S135" s="173" t="s">
        <v>84</v>
      </c>
      <c r="T135" s="173" t="s">
        <v>85</v>
      </c>
      <c r="U135" s="173" t="s">
        <v>2781</v>
      </c>
      <c r="V135" s="173" t="s">
        <v>3390</v>
      </c>
      <c r="W135" s="173" t="s">
        <v>3391</v>
      </c>
      <c r="X135" s="173" t="s">
        <v>3392</v>
      </c>
      <c r="Y135" s="173" t="s">
        <v>257</v>
      </c>
      <c r="Z135" s="173" t="s">
        <v>3443</v>
      </c>
      <c r="AA135" s="173" t="s">
        <v>3444</v>
      </c>
      <c r="AB135" s="173" t="s">
        <v>3395</v>
      </c>
      <c r="AC135" s="173" t="s">
        <v>3396</v>
      </c>
      <c r="AD135" s="173" t="s">
        <v>281</v>
      </c>
      <c r="AE135" s="173" t="s">
        <v>3386</v>
      </c>
      <c r="AF135" s="173" t="s">
        <v>2852</v>
      </c>
      <c r="AG135" s="173" t="s">
        <v>3397</v>
      </c>
      <c r="AH135" s="183"/>
      <c r="AI135" s="230">
        <v>14826.8</v>
      </c>
      <c r="AJ135" s="176"/>
      <c r="AL135" s="184"/>
      <c r="AM135" s="173" t="s">
        <v>3387</v>
      </c>
      <c r="AN135" s="178">
        <v>1.26E-4</v>
      </c>
      <c r="AO135" s="178">
        <v>9.9999999999999995E-7</v>
      </c>
    </row>
    <row r="136" spans="1:41" s="173" customFormat="1" x14ac:dyDescent="0.2">
      <c r="A136" s="173" t="s">
        <v>3533</v>
      </c>
      <c r="B136" s="173" t="s">
        <v>3549</v>
      </c>
      <c r="C136" s="173" t="s">
        <v>3388</v>
      </c>
      <c r="D136" s="173" t="s">
        <v>3550</v>
      </c>
      <c r="E136" s="173" t="s">
        <v>89</v>
      </c>
      <c r="F136" s="175">
        <v>3.306</v>
      </c>
      <c r="G136" s="176">
        <v>414901.84</v>
      </c>
      <c r="H136" s="176">
        <v>427.09512796128257</v>
      </c>
      <c r="I136" s="178">
        <v>2.4000000000000001E-5</v>
      </c>
      <c r="J136" s="178">
        <v>9.9999999999999995E-7</v>
      </c>
      <c r="K136" s="173" t="s">
        <v>3550</v>
      </c>
      <c r="L136" s="173" t="s">
        <v>89</v>
      </c>
      <c r="M136" s="175">
        <v>3.306</v>
      </c>
      <c r="N136" s="176">
        <v>-414901.84</v>
      </c>
      <c r="O136" s="176">
        <v>-414.90184000000005</v>
      </c>
      <c r="P136" s="178">
        <v>-9.9999999999999995E-7</v>
      </c>
      <c r="Q136" s="178">
        <v>2.0999999999999999E-5</v>
      </c>
      <c r="R136" s="176">
        <v>40.311010000000003</v>
      </c>
      <c r="S136" s="173" t="s">
        <v>84</v>
      </c>
      <c r="T136" s="173" t="s">
        <v>85</v>
      </c>
      <c r="U136" s="173" t="s">
        <v>2781</v>
      </c>
      <c r="V136" s="173" t="s">
        <v>3390</v>
      </c>
      <c r="W136" s="173" t="s">
        <v>3391</v>
      </c>
      <c r="X136" s="173" t="s">
        <v>3392</v>
      </c>
      <c r="Y136" s="173" t="s">
        <v>257</v>
      </c>
      <c r="Z136" s="173" t="s">
        <v>3156</v>
      </c>
      <c r="AA136" s="173" t="s">
        <v>3447</v>
      </c>
      <c r="AB136" s="173" t="s">
        <v>3395</v>
      </c>
      <c r="AC136" s="173" t="s">
        <v>3396</v>
      </c>
      <c r="AD136" s="173" t="s">
        <v>281</v>
      </c>
      <c r="AE136" s="173" t="s">
        <v>3386</v>
      </c>
      <c r="AF136" s="173" t="s">
        <v>2852</v>
      </c>
      <c r="AG136" s="173" t="s">
        <v>3397</v>
      </c>
      <c r="AH136" s="183"/>
      <c r="AI136" s="230">
        <v>14826.8</v>
      </c>
      <c r="AJ136" s="176"/>
      <c r="AL136" s="184"/>
      <c r="AM136" s="173" t="s">
        <v>3387</v>
      </c>
      <c r="AN136" s="178">
        <v>2.3E-5</v>
      </c>
      <c r="AO136" s="178">
        <v>0</v>
      </c>
    </row>
    <row r="137" spans="1:41" s="173" customFormat="1" x14ac:dyDescent="0.2">
      <c r="A137" s="173" t="s">
        <v>3533</v>
      </c>
      <c r="B137" s="173" t="s">
        <v>3549</v>
      </c>
      <c r="C137" s="173" t="s">
        <v>3388</v>
      </c>
      <c r="D137" s="173" t="s">
        <v>3448</v>
      </c>
      <c r="E137" s="173" t="s">
        <v>89</v>
      </c>
      <c r="F137" s="175">
        <v>3.306</v>
      </c>
      <c r="G137" s="176">
        <v>66887.94</v>
      </c>
      <c r="H137" s="176">
        <v>71.304122698124615</v>
      </c>
      <c r="I137" s="178">
        <v>3.9999999999999998E-6</v>
      </c>
      <c r="J137" s="178">
        <v>0</v>
      </c>
      <c r="K137" s="173" t="s">
        <v>3448</v>
      </c>
      <c r="L137" s="173" t="s">
        <v>89</v>
      </c>
      <c r="M137" s="175">
        <v>3.306</v>
      </c>
      <c r="N137" s="176">
        <v>-66887.94</v>
      </c>
      <c r="O137" s="176">
        <v>-66.88794</v>
      </c>
      <c r="P137" s="178">
        <v>0</v>
      </c>
      <c r="Q137" s="178">
        <v>3.0000000000000001E-6</v>
      </c>
      <c r="R137" s="176">
        <v>14.5999</v>
      </c>
      <c r="S137" s="173" t="s">
        <v>84</v>
      </c>
      <c r="T137" s="173" t="s">
        <v>85</v>
      </c>
      <c r="U137" s="173" t="s">
        <v>2781</v>
      </c>
      <c r="V137" s="173" t="s">
        <v>3390</v>
      </c>
      <c r="W137" s="173" t="s">
        <v>3391</v>
      </c>
      <c r="X137" s="173" t="s">
        <v>3449</v>
      </c>
      <c r="Y137" s="173" t="s">
        <v>257</v>
      </c>
      <c r="Z137" s="173" t="s">
        <v>3450</v>
      </c>
      <c r="AA137" s="173" t="s">
        <v>3451</v>
      </c>
      <c r="AB137" s="173" t="s">
        <v>3395</v>
      </c>
      <c r="AC137" s="173" t="s">
        <v>3396</v>
      </c>
      <c r="AD137" s="173" t="s">
        <v>281</v>
      </c>
      <c r="AE137" s="173" t="s">
        <v>3386</v>
      </c>
      <c r="AF137" s="173" t="s">
        <v>2852</v>
      </c>
      <c r="AG137" s="173" t="s">
        <v>3397</v>
      </c>
      <c r="AH137" s="183"/>
      <c r="AI137" s="230">
        <v>731.90200000000004</v>
      </c>
      <c r="AJ137" s="176"/>
      <c r="AL137" s="184"/>
      <c r="AM137" s="173" t="s">
        <v>3387</v>
      </c>
      <c r="AN137" s="178">
        <v>7.9999999999999996E-6</v>
      </c>
      <c r="AO137" s="178">
        <v>0</v>
      </c>
    </row>
    <row r="138" spans="1:41" s="173" customFormat="1" x14ac:dyDescent="0.2">
      <c r="A138" s="173" t="s">
        <v>3533</v>
      </c>
      <c r="B138" s="173" t="s">
        <v>3549</v>
      </c>
      <c r="C138" s="173" t="s">
        <v>3388</v>
      </c>
      <c r="D138" s="173" t="s">
        <v>3446</v>
      </c>
      <c r="E138" s="173" t="s">
        <v>89</v>
      </c>
      <c r="F138" s="175">
        <v>3.306</v>
      </c>
      <c r="G138" s="176">
        <v>404984.93000000005</v>
      </c>
      <c r="H138" s="176">
        <v>416.79164506352095</v>
      </c>
      <c r="I138" s="178">
        <v>2.4000000000000001E-5</v>
      </c>
      <c r="J138" s="178">
        <v>9.9999999999999995E-7</v>
      </c>
      <c r="K138" s="173" t="s">
        <v>3446</v>
      </c>
      <c r="L138" s="173" t="s">
        <v>89</v>
      </c>
      <c r="M138" s="175">
        <v>3.306</v>
      </c>
      <c r="N138" s="176">
        <v>-404984.93000000005</v>
      </c>
      <c r="O138" s="176">
        <v>-404.98493000000008</v>
      </c>
      <c r="P138" s="178">
        <v>-9.9999999999999995E-7</v>
      </c>
      <c r="Q138" s="178">
        <v>2.0999999999999999E-5</v>
      </c>
      <c r="R138" s="176">
        <v>39.033000000000001</v>
      </c>
      <c r="S138" s="173" t="s">
        <v>84</v>
      </c>
      <c r="T138" s="173" t="s">
        <v>85</v>
      </c>
      <c r="U138" s="173" t="s">
        <v>2781</v>
      </c>
      <c r="V138" s="173" t="s">
        <v>3390</v>
      </c>
      <c r="W138" s="173" t="s">
        <v>3391</v>
      </c>
      <c r="X138" s="173" t="s">
        <v>3399</v>
      </c>
      <c r="Y138" s="173" t="s">
        <v>257</v>
      </c>
      <c r="Z138" s="173" t="s">
        <v>3156</v>
      </c>
      <c r="AA138" s="173" t="s">
        <v>3447</v>
      </c>
      <c r="AB138" s="173" t="s">
        <v>3395</v>
      </c>
      <c r="AC138" s="173" t="s">
        <v>3396</v>
      </c>
      <c r="AD138" s="173" t="s">
        <v>281</v>
      </c>
      <c r="AE138" s="173" t="s">
        <v>3386</v>
      </c>
      <c r="AF138" s="173" t="s">
        <v>2852</v>
      </c>
      <c r="AG138" s="173" t="s">
        <v>3397</v>
      </c>
      <c r="AH138" s="183"/>
      <c r="AI138" s="230">
        <v>29970.262999999999</v>
      </c>
      <c r="AJ138" s="176"/>
      <c r="AL138" s="184"/>
      <c r="AM138" s="173" t="s">
        <v>3387</v>
      </c>
      <c r="AN138" s="178">
        <v>2.1999999999999999E-5</v>
      </c>
      <c r="AO138" s="178">
        <v>0</v>
      </c>
    </row>
    <row r="139" spans="1:41" s="173" customFormat="1" x14ac:dyDescent="0.2">
      <c r="A139" s="173" t="s">
        <v>3533</v>
      </c>
      <c r="B139" s="173" t="s">
        <v>3549</v>
      </c>
      <c r="C139" s="173" t="s">
        <v>3388</v>
      </c>
      <c r="D139" s="173" t="s">
        <v>3551</v>
      </c>
      <c r="E139" s="173" t="s">
        <v>89</v>
      </c>
      <c r="F139" s="175">
        <v>3.306</v>
      </c>
      <c r="G139" s="176">
        <v>368159.1</v>
      </c>
      <c r="H139" s="176">
        <v>368.15910000000002</v>
      </c>
      <c r="I139" s="178">
        <v>2.0999999999999999E-5</v>
      </c>
      <c r="J139" s="178">
        <v>9.9999999999999995E-7</v>
      </c>
      <c r="K139" s="173" t="s">
        <v>3551</v>
      </c>
      <c r="L139" s="173" t="s">
        <v>89</v>
      </c>
      <c r="M139" s="175">
        <v>3.306</v>
      </c>
      <c r="N139" s="176">
        <v>-368159.1</v>
      </c>
      <c r="O139" s="176">
        <v>-343.16034016938897</v>
      </c>
      <c r="P139" s="178">
        <v>-9.9999999999999995E-7</v>
      </c>
      <c r="Q139" s="178">
        <v>1.8E-5</v>
      </c>
      <c r="R139" s="176">
        <v>82.645900000000097</v>
      </c>
      <c r="S139" s="173" t="s">
        <v>84</v>
      </c>
      <c r="T139" s="173" t="s">
        <v>85</v>
      </c>
      <c r="U139" s="173" t="s">
        <v>2781</v>
      </c>
      <c r="V139" s="173" t="s">
        <v>3390</v>
      </c>
      <c r="W139" s="173" t="s">
        <v>3391</v>
      </c>
      <c r="X139" s="173" t="s">
        <v>3412</v>
      </c>
      <c r="Y139" s="173" t="s">
        <v>257</v>
      </c>
      <c r="Z139" s="173" t="s">
        <v>3413</v>
      </c>
      <c r="AA139" s="173" t="s">
        <v>39</v>
      </c>
      <c r="AB139" s="173" t="s">
        <v>3395</v>
      </c>
      <c r="AC139" s="173" t="s">
        <v>3414</v>
      </c>
      <c r="AD139" s="173" t="s">
        <v>281</v>
      </c>
      <c r="AE139" s="173" t="s">
        <v>3386</v>
      </c>
      <c r="AF139" s="173" t="s">
        <v>2852</v>
      </c>
      <c r="AG139" s="173" t="s">
        <v>3397</v>
      </c>
      <c r="AH139" s="183"/>
      <c r="AI139" s="230">
        <v>683.04100000000005</v>
      </c>
      <c r="AJ139" s="176"/>
      <c r="AL139" s="184"/>
      <c r="AM139" s="173" t="s">
        <v>3415</v>
      </c>
      <c r="AN139" s="178">
        <v>4.6999999999999997E-5</v>
      </c>
      <c r="AO139" s="178">
        <v>0</v>
      </c>
    </row>
    <row r="140" spans="1:41" s="173" customFormat="1" x14ac:dyDescent="0.2">
      <c r="A140" s="173" t="s">
        <v>3533</v>
      </c>
      <c r="B140" s="173" t="s">
        <v>3549</v>
      </c>
      <c r="C140" s="173" t="s">
        <v>3388</v>
      </c>
      <c r="D140" s="173" t="s">
        <v>3552</v>
      </c>
      <c r="E140" s="173" t="s">
        <v>197</v>
      </c>
      <c r="F140" s="175">
        <v>3.8807</v>
      </c>
      <c r="G140" s="176">
        <v>168293.3</v>
      </c>
      <c r="H140" s="176">
        <v>153.73379</v>
      </c>
      <c r="I140" s="178">
        <v>9.0000000000000002E-6</v>
      </c>
      <c r="J140" s="178">
        <v>0</v>
      </c>
      <c r="K140" s="173" t="s">
        <v>3552</v>
      </c>
      <c r="L140" s="173" t="s">
        <v>197</v>
      </c>
      <c r="M140" s="175">
        <v>3.8807</v>
      </c>
      <c r="N140" s="176">
        <v>-168293.3</v>
      </c>
      <c r="O140" s="176">
        <v>-155.75467025356301</v>
      </c>
      <c r="P140" s="178">
        <v>-9.9999999999999995E-7</v>
      </c>
      <c r="Q140" s="178">
        <v>7.9999999999999996E-6</v>
      </c>
      <c r="R140" s="176">
        <v>-7.84243000000005</v>
      </c>
      <c r="S140" s="173" t="s">
        <v>84</v>
      </c>
      <c r="T140" s="173" t="s">
        <v>305</v>
      </c>
      <c r="U140" s="173" t="s">
        <v>2781</v>
      </c>
      <c r="V140" s="173" t="s">
        <v>3390</v>
      </c>
      <c r="W140" s="173" t="s">
        <v>3391</v>
      </c>
      <c r="X140" s="173" t="s">
        <v>3469</v>
      </c>
      <c r="Y140" s="173" t="s">
        <v>257</v>
      </c>
      <c r="Z140" s="173" t="s">
        <v>3470</v>
      </c>
      <c r="AA140" s="173" t="s">
        <v>3471</v>
      </c>
      <c r="AB140" s="173" t="s">
        <v>3395</v>
      </c>
      <c r="AC140" s="173" t="s">
        <v>3414</v>
      </c>
      <c r="AD140" s="173" t="s">
        <v>281</v>
      </c>
      <c r="AE140" s="173" t="s">
        <v>3386</v>
      </c>
      <c r="AF140" s="173" t="s">
        <v>3405</v>
      </c>
      <c r="AG140" s="173" t="s">
        <v>3397</v>
      </c>
      <c r="AH140" s="183"/>
      <c r="AI140" s="230">
        <v>21961.97</v>
      </c>
      <c r="AJ140" s="176"/>
      <c r="AL140" s="184"/>
      <c r="AM140" s="173" t="s">
        <v>3415</v>
      </c>
      <c r="AN140" s="178">
        <v>-3.9999999999999998E-6</v>
      </c>
      <c r="AO140" s="178">
        <v>0</v>
      </c>
    </row>
    <row r="141" spans="1:41" s="173" customFormat="1" x14ac:dyDescent="0.2">
      <c r="A141" s="173" t="s">
        <v>3533</v>
      </c>
      <c r="B141" s="173" t="s">
        <v>3549</v>
      </c>
      <c r="C141" s="173" t="s">
        <v>3388</v>
      </c>
      <c r="D141" s="173" t="s">
        <v>3553</v>
      </c>
      <c r="E141" s="173" t="s">
        <v>89</v>
      </c>
      <c r="F141" s="175">
        <v>3.306</v>
      </c>
      <c r="G141" s="176">
        <v>129615.42</v>
      </c>
      <c r="H141" s="176">
        <v>118.02128</v>
      </c>
      <c r="I141" s="178">
        <v>6.9999999999999999E-6</v>
      </c>
      <c r="J141" s="178">
        <v>0</v>
      </c>
      <c r="K141" s="173" t="s">
        <v>3553</v>
      </c>
      <c r="L141" s="173" t="s">
        <v>89</v>
      </c>
      <c r="M141" s="175">
        <v>3.306</v>
      </c>
      <c r="N141" s="176">
        <v>-129615.42</v>
      </c>
      <c r="O141" s="176">
        <v>-114.64286802177899</v>
      </c>
      <c r="P141" s="178">
        <v>0</v>
      </c>
      <c r="Q141" s="178">
        <v>6.0000000000000002E-6</v>
      </c>
      <c r="R141" s="176">
        <v>11.169029999999999</v>
      </c>
      <c r="S141" s="173" t="s">
        <v>84</v>
      </c>
      <c r="T141" s="173" t="s">
        <v>85</v>
      </c>
      <c r="U141" s="173" t="s">
        <v>2781</v>
      </c>
      <c r="V141" s="173" t="s">
        <v>3390</v>
      </c>
      <c r="W141" s="173" t="s">
        <v>3391</v>
      </c>
      <c r="X141" s="173" t="s">
        <v>3417</v>
      </c>
      <c r="Y141" s="173" t="s">
        <v>257</v>
      </c>
      <c r="Z141" s="173" t="s">
        <v>3418</v>
      </c>
      <c r="AA141" s="173" t="s">
        <v>3419</v>
      </c>
      <c r="AB141" s="173" t="s">
        <v>3395</v>
      </c>
      <c r="AC141" s="173" t="s">
        <v>3414</v>
      </c>
      <c r="AD141" s="173" t="s">
        <v>281</v>
      </c>
      <c r="AE141" s="173" t="s">
        <v>3386</v>
      </c>
      <c r="AF141" s="173" t="s">
        <v>2852</v>
      </c>
      <c r="AG141" s="173" t="s">
        <v>3397</v>
      </c>
      <c r="AH141" s="183"/>
      <c r="AI141" s="230">
        <v>13113.475</v>
      </c>
      <c r="AJ141" s="176"/>
      <c r="AL141" s="184"/>
      <c r="AM141" s="173" t="s">
        <v>3415</v>
      </c>
      <c r="AN141" s="178">
        <v>6.0000000000000002E-6</v>
      </c>
      <c r="AO141" s="178">
        <v>0</v>
      </c>
    </row>
    <row r="142" spans="1:41" s="173" customFormat="1" x14ac:dyDescent="0.2">
      <c r="A142" s="173" t="s">
        <v>3533</v>
      </c>
      <c r="B142" s="173" t="s">
        <v>3549</v>
      </c>
      <c r="C142" s="173" t="s">
        <v>3388</v>
      </c>
      <c r="D142" s="173" t="s">
        <v>3554</v>
      </c>
      <c r="E142" s="173" t="s">
        <v>89</v>
      </c>
      <c r="F142" s="175">
        <v>3.306</v>
      </c>
      <c r="G142" s="176">
        <v>178897.3</v>
      </c>
      <c r="H142" s="176">
        <v>178.8973</v>
      </c>
      <c r="I142" s="178">
        <v>1.0000000000000001E-5</v>
      </c>
      <c r="J142" s="178">
        <v>9.9999999999999995E-7</v>
      </c>
      <c r="K142" s="173" t="s">
        <v>3554</v>
      </c>
      <c r="L142" s="173" t="s">
        <v>89</v>
      </c>
      <c r="M142" s="175">
        <v>3.306</v>
      </c>
      <c r="N142" s="176">
        <v>-178897.3</v>
      </c>
      <c r="O142" s="176">
        <v>-167.09355529340601</v>
      </c>
      <c r="P142" s="178">
        <v>-9.9999999999999995E-7</v>
      </c>
      <c r="Q142" s="178">
        <v>9.0000000000000002E-6</v>
      </c>
      <c r="R142" s="176">
        <v>39.023180000000103</v>
      </c>
      <c r="S142" s="173" t="s">
        <v>84</v>
      </c>
      <c r="T142" s="173" t="s">
        <v>85</v>
      </c>
      <c r="U142" s="173" t="s">
        <v>2781</v>
      </c>
      <c r="V142" s="173" t="s">
        <v>3390</v>
      </c>
      <c r="W142" s="173" t="s">
        <v>3391</v>
      </c>
      <c r="X142" s="173" t="s">
        <v>3417</v>
      </c>
      <c r="Y142" s="173" t="s">
        <v>257</v>
      </c>
      <c r="Z142" s="173" t="s">
        <v>3461</v>
      </c>
      <c r="AA142" s="173" t="s">
        <v>73</v>
      </c>
      <c r="AB142" s="173" t="s">
        <v>3395</v>
      </c>
      <c r="AC142" s="173" t="s">
        <v>3414</v>
      </c>
      <c r="AD142" s="173" t="s">
        <v>281</v>
      </c>
      <c r="AE142" s="173" t="s">
        <v>3386</v>
      </c>
      <c r="AF142" s="173" t="s">
        <v>2852</v>
      </c>
      <c r="AG142" s="173" t="s">
        <v>3397</v>
      </c>
      <c r="AH142" s="183"/>
      <c r="AI142" s="230">
        <v>13761.331</v>
      </c>
      <c r="AJ142" s="176"/>
      <c r="AL142" s="184"/>
      <c r="AM142" s="173" t="s">
        <v>3415</v>
      </c>
      <c r="AN142" s="178">
        <v>2.1999999999999999E-5</v>
      </c>
      <c r="AO142" s="178">
        <v>0</v>
      </c>
    </row>
    <row r="143" spans="1:41" s="173" customFormat="1" x14ac:dyDescent="0.2">
      <c r="A143" s="173" t="s">
        <v>3533</v>
      </c>
      <c r="B143" s="173" t="s">
        <v>3549</v>
      </c>
      <c r="C143" s="173" t="s">
        <v>3388</v>
      </c>
      <c r="D143" s="173" t="s">
        <v>3555</v>
      </c>
      <c r="E143" s="173" t="s">
        <v>89</v>
      </c>
      <c r="F143" s="175">
        <v>3.306</v>
      </c>
      <c r="G143" s="176">
        <v>383195.8</v>
      </c>
      <c r="H143" s="176">
        <v>383.19580000000002</v>
      </c>
      <c r="I143" s="178">
        <v>2.1999999999999999E-5</v>
      </c>
      <c r="J143" s="178">
        <v>9.9999999999999995E-7</v>
      </c>
      <c r="K143" s="173" t="s">
        <v>3555</v>
      </c>
      <c r="L143" s="173" t="s">
        <v>89</v>
      </c>
      <c r="M143" s="175">
        <v>3.306</v>
      </c>
      <c r="N143" s="176">
        <v>-383195.8</v>
      </c>
      <c r="O143" s="176">
        <v>-378.67145940713903</v>
      </c>
      <c r="P143" s="178">
        <v>-9.9999999999999995E-7</v>
      </c>
      <c r="Q143" s="178">
        <v>1.9000000000000001E-5</v>
      </c>
      <c r="R143" s="176">
        <v>14.957470000000001</v>
      </c>
      <c r="S143" s="173" t="s">
        <v>84</v>
      </c>
      <c r="T143" s="173" t="s">
        <v>85</v>
      </c>
      <c r="U143" s="173" t="s">
        <v>2781</v>
      </c>
      <c r="V143" s="173" t="s">
        <v>3390</v>
      </c>
      <c r="W143" s="173" t="s">
        <v>3391</v>
      </c>
      <c r="X143" s="173" t="s">
        <v>3474</v>
      </c>
      <c r="Y143" s="173" t="s">
        <v>257</v>
      </c>
      <c r="Z143" s="173" t="s">
        <v>3475</v>
      </c>
      <c r="AA143" s="173" t="s">
        <v>3426</v>
      </c>
      <c r="AB143" s="173" t="s">
        <v>3395</v>
      </c>
      <c r="AC143" s="173" t="s">
        <v>3414</v>
      </c>
      <c r="AD143" s="173" t="s">
        <v>281</v>
      </c>
      <c r="AE143" s="173" t="s">
        <v>3386</v>
      </c>
      <c r="AF143" s="173" t="s">
        <v>2852</v>
      </c>
      <c r="AG143" s="173" t="s">
        <v>3397</v>
      </c>
      <c r="AH143" s="183"/>
      <c r="AI143" s="230">
        <v>20168.2</v>
      </c>
      <c r="AJ143" s="176"/>
      <c r="AL143" s="184"/>
      <c r="AM143" s="173" t="s">
        <v>3415</v>
      </c>
      <c r="AN143" s="178">
        <v>7.9999999999999996E-6</v>
      </c>
      <c r="AO143" s="178">
        <v>0</v>
      </c>
    </row>
    <row r="144" spans="1:41" s="173" customFormat="1" x14ac:dyDescent="0.2">
      <c r="A144" s="173" t="s">
        <v>3533</v>
      </c>
      <c r="B144" s="173" t="s">
        <v>3549</v>
      </c>
      <c r="C144" s="173" t="s">
        <v>3378</v>
      </c>
      <c r="D144" s="173" t="s">
        <v>3544</v>
      </c>
      <c r="E144" s="173" t="s">
        <v>2810</v>
      </c>
      <c r="F144" s="175">
        <v>2.1848999999999998</v>
      </c>
      <c r="G144" s="176">
        <v>24000</v>
      </c>
      <c r="H144" s="176">
        <v>24.012694292644976</v>
      </c>
      <c r="I144" s="178">
        <v>9.9999999999999995E-7</v>
      </c>
      <c r="J144" s="178">
        <v>0</v>
      </c>
      <c r="K144" s="173" t="s">
        <v>3544</v>
      </c>
      <c r="L144" s="173" t="s">
        <v>89</v>
      </c>
      <c r="M144" s="175">
        <v>3.306</v>
      </c>
      <c r="N144" s="176">
        <v>-15252.96</v>
      </c>
      <c r="O144" s="176">
        <v>-15.25296</v>
      </c>
      <c r="P144" s="178">
        <v>0</v>
      </c>
      <c r="Q144" s="178">
        <v>9.9999999999999995E-7</v>
      </c>
      <c r="R144" s="176">
        <v>2.03905</v>
      </c>
      <c r="S144" s="173" t="s">
        <v>84</v>
      </c>
      <c r="T144" s="173" t="s">
        <v>2808</v>
      </c>
      <c r="U144" s="173" t="s">
        <v>2824</v>
      </c>
      <c r="V144" s="173" t="s">
        <v>3380</v>
      </c>
      <c r="W144" s="173" t="s">
        <v>3453</v>
      </c>
      <c r="X144" s="173" t="s">
        <v>3494</v>
      </c>
      <c r="Y144" s="173" t="s">
        <v>257</v>
      </c>
      <c r="Z144" s="173" t="s">
        <v>3495</v>
      </c>
      <c r="AA144" s="173" t="s">
        <v>3496</v>
      </c>
      <c r="AB144" s="173" t="s">
        <v>268</v>
      </c>
      <c r="AC144" s="173" t="s">
        <v>3385</v>
      </c>
      <c r="AD144" s="173" t="s">
        <v>281</v>
      </c>
      <c r="AE144" s="173" t="s">
        <v>3386</v>
      </c>
      <c r="AF144" s="173" t="s">
        <v>268</v>
      </c>
      <c r="AG144" s="173" t="s">
        <v>268</v>
      </c>
      <c r="AH144" s="174"/>
      <c r="AI144" s="232">
        <v>0.63663999999999998</v>
      </c>
      <c r="AJ144" s="233"/>
      <c r="AL144" s="184"/>
      <c r="AM144" s="173" t="s">
        <v>3427</v>
      </c>
      <c r="AN144" s="178">
        <v>9.9999999999999995E-7</v>
      </c>
      <c r="AO144" s="178">
        <v>0</v>
      </c>
    </row>
    <row r="145" spans="1:41" s="173" customFormat="1" x14ac:dyDescent="0.2">
      <c r="A145" s="173" t="s">
        <v>3533</v>
      </c>
      <c r="B145" s="173" t="s">
        <v>3549</v>
      </c>
      <c r="C145" s="173" t="s">
        <v>3388</v>
      </c>
      <c r="D145" s="173" t="s">
        <v>3556</v>
      </c>
      <c r="E145" s="173" t="s">
        <v>2810</v>
      </c>
      <c r="F145" s="175">
        <v>2.1848999999999998</v>
      </c>
      <c r="G145" s="185">
        <v>473676.4</v>
      </c>
      <c r="H145" s="176">
        <v>475.77480891573987</v>
      </c>
      <c r="I145" s="178">
        <v>2.6999999999999999E-5</v>
      </c>
      <c r="J145" s="178">
        <v>9.9999999999999995E-7</v>
      </c>
      <c r="K145" s="173" t="s">
        <v>3556</v>
      </c>
      <c r="L145" s="173" t="s">
        <v>2810</v>
      </c>
      <c r="M145" s="175">
        <v>2.1848999999999998</v>
      </c>
      <c r="N145" s="185">
        <v>-473676.4</v>
      </c>
      <c r="O145" s="176">
        <v>-474.7855782873358</v>
      </c>
      <c r="P145" s="178">
        <v>-1.9999999999999999E-6</v>
      </c>
      <c r="Q145" s="178">
        <v>2.4000000000000001E-5</v>
      </c>
      <c r="R145" s="176">
        <v>2.1613700000000335</v>
      </c>
      <c r="S145" s="173" t="s">
        <v>84</v>
      </c>
      <c r="T145" s="173" t="s">
        <v>2808</v>
      </c>
      <c r="U145" s="173" t="s">
        <v>2781</v>
      </c>
      <c r="V145" s="173" t="s">
        <v>3390</v>
      </c>
      <c r="W145" s="173" t="s">
        <v>3391</v>
      </c>
      <c r="X145" s="173" t="s">
        <v>3491</v>
      </c>
      <c r="Y145" s="173" t="s">
        <v>257</v>
      </c>
      <c r="Z145" s="173" t="s">
        <v>3407</v>
      </c>
      <c r="AA145" s="173" t="s">
        <v>70</v>
      </c>
      <c r="AB145" s="173" t="s">
        <v>268</v>
      </c>
      <c r="AC145" s="173" t="s">
        <v>3414</v>
      </c>
      <c r="AD145" s="173" t="s">
        <v>281</v>
      </c>
      <c r="AE145" s="173" t="s">
        <v>3386</v>
      </c>
      <c r="AF145" s="173" t="s">
        <v>268</v>
      </c>
      <c r="AG145" s="173" t="s">
        <v>268</v>
      </c>
      <c r="AH145" s="174"/>
      <c r="AI145" s="201">
        <v>112434.1</v>
      </c>
      <c r="AJ145" s="176"/>
      <c r="AL145" s="184"/>
      <c r="AM145" s="173" t="s">
        <v>3427</v>
      </c>
      <c r="AN145" s="178">
        <v>9.9999999999999995E-7</v>
      </c>
      <c r="AO145" s="178">
        <v>0</v>
      </c>
    </row>
    <row r="146" spans="1:41" s="173" customFormat="1" x14ac:dyDescent="0.2">
      <c r="A146" s="173" t="s">
        <v>3533</v>
      </c>
      <c r="B146" s="173" t="s">
        <v>3549</v>
      </c>
      <c r="C146" s="173" t="s">
        <v>3388</v>
      </c>
      <c r="D146" s="173" t="s">
        <v>3434</v>
      </c>
      <c r="E146" s="173" t="s">
        <v>89</v>
      </c>
      <c r="F146" s="175">
        <v>3.306</v>
      </c>
      <c r="G146" s="176">
        <v>-327006.36</v>
      </c>
      <c r="H146" s="176">
        <v>-331.2548094373866</v>
      </c>
      <c r="I146" s="178">
        <v>-1.9000000000000001E-5</v>
      </c>
      <c r="J146" s="178">
        <v>-9.9999999999999995E-7</v>
      </c>
      <c r="K146" s="173" t="s">
        <v>3434</v>
      </c>
      <c r="L146" s="173" t="s">
        <v>89</v>
      </c>
      <c r="M146" s="175">
        <v>3.306</v>
      </c>
      <c r="N146" s="176">
        <v>327006.36</v>
      </c>
      <c r="O146" s="176">
        <v>359.64311857229285</v>
      </c>
      <c r="P146" s="178">
        <v>9.9999999999999995E-7</v>
      </c>
      <c r="Q146" s="178">
        <v>-1.8E-5</v>
      </c>
      <c r="R146" s="176">
        <v>93.851750000000038</v>
      </c>
      <c r="S146" s="173" t="s">
        <v>84</v>
      </c>
      <c r="T146" s="173" t="s">
        <v>85</v>
      </c>
      <c r="U146" s="173" t="s">
        <v>2781</v>
      </c>
      <c r="V146" s="173" t="s">
        <v>3390</v>
      </c>
      <c r="W146" s="173" t="s">
        <v>3391</v>
      </c>
      <c r="X146" s="173" t="s">
        <v>3424</v>
      </c>
      <c r="Y146" s="173" t="s">
        <v>257</v>
      </c>
      <c r="Z146" s="173" t="s">
        <v>3049</v>
      </c>
      <c r="AA146" s="173" t="s">
        <v>3435</v>
      </c>
      <c r="AB146" s="173" t="s">
        <v>268</v>
      </c>
      <c r="AC146" s="173" t="s">
        <v>3414</v>
      </c>
      <c r="AD146" s="173" t="s">
        <v>281</v>
      </c>
      <c r="AE146" s="173" t="s">
        <v>3386</v>
      </c>
      <c r="AF146" s="173" t="s">
        <v>2852</v>
      </c>
      <c r="AG146" s="173" t="s">
        <v>3397</v>
      </c>
      <c r="AH146" s="183"/>
      <c r="AI146" s="201">
        <v>24183.360000000001</v>
      </c>
      <c r="AJ146" s="176"/>
      <c r="AL146" s="184"/>
      <c r="AM146" s="173" t="s">
        <v>3427</v>
      </c>
      <c r="AN146" s="178">
        <v>5.3000000000000001E-5</v>
      </c>
      <c r="AO146" s="178">
        <v>0</v>
      </c>
    </row>
    <row r="147" spans="1:41" s="173" customFormat="1" x14ac:dyDescent="0.2">
      <c r="A147" s="173" t="s">
        <v>3533</v>
      </c>
      <c r="B147" s="173" t="s">
        <v>3549</v>
      </c>
      <c r="C147" s="173" t="s">
        <v>3388</v>
      </c>
      <c r="D147" s="173" t="s">
        <v>3436</v>
      </c>
      <c r="E147" s="173" t="s">
        <v>89</v>
      </c>
      <c r="F147" s="175">
        <v>3.306</v>
      </c>
      <c r="G147" s="185">
        <v>-273632.53000000003</v>
      </c>
      <c r="H147" s="176">
        <v>-274.57845130066545</v>
      </c>
      <c r="I147" s="178">
        <v>-1.5999999999999999E-5</v>
      </c>
      <c r="J147" s="178">
        <v>-9.9999999999999995E-7</v>
      </c>
      <c r="K147" s="173" t="s">
        <v>3436</v>
      </c>
      <c r="L147" s="173" t="s">
        <v>89</v>
      </c>
      <c r="M147" s="175">
        <v>3.306</v>
      </c>
      <c r="N147" s="185">
        <v>273632.53000000003</v>
      </c>
      <c r="O147" s="176">
        <v>281.70918935269208</v>
      </c>
      <c r="P147" s="178">
        <v>9.9999999999999995E-7</v>
      </c>
      <c r="Q147" s="178">
        <v>-1.4E-5</v>
      </c>
      <c r="R147" s="176">
        <v>23.574220000000082</v>
      </c>
      <c r="S147" s="173" t="s">
        <v>84</v>
      </c>
      <c r="T147" s="173" t="s">
        <v>85</v>
      </c>
      <c r="U147" s="173" t="s">
        <v>2781</v>
      </c>
      <c r="V147" s="173" t="s">
        <v>3390</v>
      </c>
      <c r="W147" s="173" t="s">
        <v>3391</v>
      </c>
      <c r="X147" s="173" t="s">
        <v>3424</v>
      </c>
      <c r="Y147" s="173" t="s">
        <v>257</v>
      </c>
      <c r="Z147" s="173" t="s">
        <v>3437</v>
      </c>
      <c r="AA147" s="173" t="s">
        <v>3419</v>
      </c>
      <c r="AB147" s="173" t="s">
        <v>268</v>
      </c>
      <c r="AC147" s="173" t="s">
        <v>3414</v>
      </c>
      <c r="AD147" s="173" t="s">
        <v>281</v>
      </c>
      <c r="AE147" s="173" t="s">
        <v>3386</v>
      </c>
      <c r="AF147" s="173" t="s">
        <v>2852</v>
      </c>
      <c r="AG147" s="173" t="s">
        <v>3397</v>
      </c>
      <c r="AH147" s="183"/>
      <c r="AI147" s="201">
        <v>13181.974</v>
      </c>
      <c r="AJ147" s="176"/>
      <c r="AL147" s="184"/>
      <c r="AM147" s="173" t="s">
        <v>3427</v>
      </c>
      <c r="AN147" s="178">
        <v>1.2999999999999999E-5</v>
      </c>
      <c r="AO147" s="178">
        <v>0</v>
      </c>
    </row>
    <row r="148" spans="1:41" s="173" customFormat="1" x14ac:dyDescent="0.2">
      <c r="A148" s="173" t="s">
        <v>3533</v>
      </c>
      <c r="B148" s="173" t="s">
        <v>3549</v>
      </c>
      <c r="C148" s="173" t="s">
        <v>3388</v>
      </c>
      <c r="D148" s="173" t="s">
        <v>3538</v>
      </c>
      <c r="E148" s="173" t="s">
        <v>89</v>
      </c>
      <c r="F148" s="175">
        <v>3.306</v>
      </c>
      <c r="G148" s="176">
        <v>-170556.66</v>
      </c>
      <c r="H148" s="176">
        <v>-171.45218088324259</v>
      </c>
      <c r="I148" s="178">
        <v>-1.0000000000000001E-5</v>
      </c>
      <c r="J148" s="178">
        <v>-9.9999999999999995E-7</v>
      </c>
      <c r="K148" s="173" t="s">
        <v>3538</v>
      </c>
      <c r="L148" s="173" t="s">
        <v>89</v>
      </c>
      <c r="M148" s="175">
        <v>3.306</v>
      </c>
      <c r="N148" s="176">
        <v>170556.66</v>
      </c>
      <c r="O148" s="176">
        <v>179.82156079854809</v>
      </c>
      <c r="P148" s="178">
        <v>9.9999999999999995E-7</v>
      </c>
      <c r="Q148" s="178">
        <v>-9.0000000000000002E-6</v>
      </c>
      <c r="R148" s="176">
        <v>27.669170000000008</v>
      </c>
      <c r="S148" s="173" t="s">
        <v>84</v>
      </c>
      <c r="T148" s="173" t="s">
        <v>85</v>
      </c>
      <c r="U148" s="173" t="s">
        <v>2781</v>
      </c>
      <c r="V148" s="173" t="s">
        <v>3390</v>
      </c>
      <c r="W148" s="173" t="s">
        <v>3391</v>
      </c>
      <c r="X148" s="173" t="s">
        <v>3424</v>
      </c>
      <c r="Y148" s="173" t="s">
        <v>257</v>
      </c>
      <c r="Z148" s="173" t="s">
        <v>3409</v>
      </c>
      <c r="AA148" s="173" t="s">
        <v>3430</v>
      </c>
      <c r="AB148" s="173" t="s">
        <v>268</v>
      </c>
      <c r="AC148" s="173" t="s">
        <v>3414</v>
      </c>
      <c r="AD148" s="173" t="s">
        <v>281</v>
      </c>
      <c r="AE148" s="173" t="s">
        <v>3386</v>
      </c>
      <c r="AF148" s="173" t="s">
        <v>2852</v>
      </c>
      <c r="AG148" s="173" t="s">
        <v>3397</v>
      </c>
      <c r="AH148" s="183"/>
      <c r="AI148" s="201">
        <v>25035.15</v>
      </c>
      <c r="AJ148" s="176"/>
      <c r="AL148" s="184"/>
      <c r="AM148" s="173" t="s">
        <v>3427</v>
      </c>
      <c r="AN148" s="178">
        <v>1.5999999999999999E-5</v>
      </c>
      <c r="AO148" s="178">
        <v>0</v>
      </c>
    </row>
    <row r="149" spans="1:41" s="173" customFormat="1" x14ac:dyDescent="0.2">
      <c r="A149" s="173" t="s">
        <v>3533</v>
      </c>
      <c r="B149" s="173" t="s">
        <v>3549</v>
      </c>
      <c r="C149" s="173" t="s">
        <v>3388</v>
      </c>
      <c r="D149" s="173" t="s">
        <v>3423</v>
      </c>
      <c r="E149" s="173" t="s">
        <v>89</v>
      </c>
      <c r="F149" s="175">
        <v>3.306</v>
      </c>
      <c r="G149" s="176">
        <v>-292482.09999999998</v>
      </c>
      <c r="H149" s="176">
        <v>-293.10062008469447</v>
      </c>
      <c r="I149" s="178">
        <v>-1.7E-5</v>
      </c>
      <c r="J149" s="178">
        <v>-9.9999999999999995E-7</v>
      </c>
      <c r="K149" s="173" t="s">
        <v>3423</v>
      </c>
      <c r="L149" s="173" t="s">
        <v>89</v>
      </c>
      <c r="M149" s="175">
        <v>3.306</v>
      </c>
      <c r="N149" s="176">
        <v>292482.09999999998</v>
      </c>
      <c r="O149" s="176">
        <v>299.70260133091347</v>
      </c>
      <c r="P149" s="178">
        <v>9.9999999999999995E-7</v>
      </c>
      <c r="Q149" s="178">
        <v>-1.5E-5</v>
      </c>
      <c r="R149" s="176">
        <v>21.826149999999984</v>
      </c>
      <c r="S149" s="173" t="s">
        <v>84</v>
      </c>
      <c r="T149" s="173" t="s">
        <v>85</v>
      </c>
      <c r="U149" s="173" t="s">
        <v>2781</v>
      </c>
      <c r="V149" s="173" t="s">
        <v>3390</v>
      </c>
      <c r="W149" s="173" t="s">
        <v>3391</v>
      </c>
      <c r="X149" s="173" t="s">
        <v>3424</v>
      </c>
      <c r="Y149" s="173" t="s">
        <v>257</v>
      </c>
      <c r="Z149" s="173" t="s">
        <v>3425</v>
      </c>
      <c r="AA149" s="173" t="s">
        <v>3426</v>
      </c>
      <c r="AB149" s="173" t="s">
        <v>268</v>
      </c>
      <c r="AC149" s="173" t="s">
        <v>3414</v>
      </c>
      <c r="AD149" s="173" t="s">
        <v>281</v>
      </c>
      <c r="AE149" s="173" t="s">
        <v>3386</v>
      </c>
      <c r="AF149" s="173" t="s">
        <v>2852</v>
      </c>
      <c r="AG149" s="173" t="s">
        <v>3397</v>
      </c>
      <c r="AH149" s="183"/>
      <c r="AI149" s="201">
        <v>28952.14</v>
      </c>
      <c r="AJ149" s="176"/>
      <c r="AL149" s="184"/>
      <c r="AM149" s="173" t="s">
        <v>3427</v>
      </c>
      <c r="AN149" s="178">
        <v>1.2E-5</v>
      </c>
      <c r="AO149" s="178">
        <v>0</v>
      </c>
    </row>
    <row r="150" spans="1:41" s="173" customFormat="1" x14ac:dyDescent="0.2">
      <c r="A150" s="173" t="s">
        <v>3533</v>
      </c>
      <c r="B150" s="173" t="s">
        <v>3549</v>
      </c>
      <c r="C150" s="173" t="s">
        <v>3388</v>
      </c>
      <c r="D150" s="173" t="s">
        <v>3485</v>
      </c>
      <c r="E150" s="173" t="s">
        <v>89</v>
      </c>
      <c r="F150" s="175">
        <v>3.306</v>
      </c>
      <c r="G150" s="176">
        <v>182799.76</v>
      </c>
      <c r="H150" s="176">
        <v>191.02530748941319</v>
      </c>
      <c r="I150" s="178">
        <v>1.1E-5</v>
      </c>
      <c r="J150" s="178">
        <v>9.9999999999999995E-7</v>
      </c>
      <c r="K150" s="173" t="s">
        <v>3485</v>
      </c>
      <c r="L150" s="173" t="s">
        <v>89</v>
      </c>
      <c r="M150" s="175">
        <v>3.306</v>
      </c>
      <c r="N150" s="176">
        <v>-182799.76</v>
      </c>
      <c r="O150" s="176">
        <v>-182.79976000000002</v>
      </c>
      <c r="P150" s="178">
        <v>-9.9999999999999995E-7</v>
      </c>
      <c r="Q150" s="178">
        <v>9.0000000000000002E-6</v>
      </c>
      <c r="R150" s="176">
        <v>27.193660000000001</v>
      </c>
      <c r="S150" s="173" t="s">
        <v>84</v>
      </c>
      <c r="T150" s="173" t="s">
        <v>85</v>
      </c>
      <c r="U150" s="173" t="s">
        <v>2781</v>
      </c>
      <c r="V150" s="173" t="s">
        <v>3390</v>
      </c>
      <c r="W150" s="173" t="s">
        <v>3391</v>
      </c>
      <c r="X150" s="173" t="s">
        <v>3392</v>
      </c>
      <c r="Y150" s="173" t="s">
        <v>257</v>
      </c>
      <c r="Z150" s="173" t="s">
        <v>3470</v>
      </c>
      <c r="AA150" s="173" t="s">
        <v>3486</v>
      </c>
      <c r="AB150" s="173" t="s">
        <v>3395</v>
      </c>
      <c r="AC150" s="173" t="s">
        <v>3396</v>
      </c>
      <c r="AD150" s="173" t="s">
        <v>281</v>
      </c>
      <c r="AE150" s="173" t="s">
        <v>3386</v>
      </c>
      <c r="AF150" s="173" t="s">
        <v>2852</v>
      </c>
      <c r="AG150" s="173" t="s">
        <v>3397</v>
      </c>
      <c r="AH150" s="183"/>
      <c r="AI150" s="230">
        <v>14826.8</v>
      </c>
      <c r="AJ150" s="176"/>
      <c r="AL150" s="184"/>
      <c r="AM150" s="173" t="s">
        <v>3387</v>
      </c>
      <c r="AN150" s="178">
        <v>1.5E-5</v>
      </c>
      <c r="AO150" s="178">
        <v>0</v>
      </c>
    </row>
    <row r="151" spans="1:41" s="173" customFormat="1" x14ac:dyDescent="0.2">
      <c r="A151" s="173" t="s">
        <v>3533</v>
      </c>
      <c r="B151" s="173" t="s">
        <v>3549</v>
      </c>
      <c r="C151" s="173" t="s">
        <v>3388</v>
      </c>
      <c r="D151" s="173" t="s">
        <v>3557</v>
      </c>
      <c r="E151" s="173" t="s">
        <v>89</v>
      </c>
      <c r="F151" s="175">
        <v>3.306</v>
      </c>
      <c r="G151" s="176">
        <v>41093.040000000001</v>
      </c>
      <c r="H151" s="176">
        <v>43.962958330308531</v>
      </c>
      <c r="I151" s="178">
        <v>1.9999999999999999E-6</v>
      </c>
      <c r="J151" s="178">
        <v>0</v>
      </c>
      <c r="K151" s="173" t="s">
        <v>3557</v>
      </c>
      <c r="L151" s="173" t="s">
        <v>89</v>
      </c>
      <c r="M151" s="175">
        <v>3.306</v>
      </c>
      <c r="N151" s="176">
        <v>-41093.040000000001</v>
      </c>
      <c r="O151" s="176">
        <v>-41.093040000000002</v>
      </c>
      <c r="P151" s="178">
        <v>0</v>
      </c>
      <c r="Q151" s="178">
        <v>1.9999999999999999E-6</v>
      </c>
      <c r="R151" s="176">
        <v>9.4879499999999997</v>
      </c>
      <c r="S151" s="173" t="s">
        <v>84</v>
      </c>
      <c r="T151" s="173" t="s">
        <v>85</v>
      </c>
      <c r="U151" s="173" t="s">
        <v>2781</v>
      </c>
      <c r="V151" s="173" t="s">
        <v>3390</v>
      </c>
      <c r="W151" s="173" t="s">
        <v>3391</v>
      </c>
      <c r="X151" s="173" t="s">
        <v>3392</v>
      </c>
      <c r="Y151" s="173" t="s">
        <v>257</v>
      </c>
      <c r="Z151" s="173" t="s">
        <v>3558</v>
      </c>
      <c r="AA151" s="173" t="s">
        <v>64</v>
      </c>
      <c r="AB151" s="173" t="s">
        <v>3395</v>
      </c>
      <c r="AC151" s="173" t="s">
        <v>3396</v>
      </c>
      <c r="AD151" s="173" t="s">
        <v>281</v>
      </c>
      <c r="AE151" s="173" t="s">
        <v>3386</v>
      </c>
      <c r="AF151" s="173" t="s">
        <v>2852</v>
      </c>
      <c r="AG151" s="173" t="s">
        <v>3397</v>
      </c>
      <c r="AH151" s="183"/>
      <c r="AI151" s="230">
        <v>14826.8</v>
      </c>
      <c r="AJ151" s="176"/>
      <c r="AL151" s="184"/>
      <c r="AM151" s="173" t="s">
        <v>3387</v>
      </c>
      <c r="AN151" s="178">
        <v>5.0000000000000004E-6</v>
      </c>
      <c r="AO151" s="178">
        <v>0</v>
      </c>
    </row>
    <row r="152" spans="1:41" s="173" customFormat="1" x14ac:dyDescent="0.2">
      <c r="A152" s="173" t="s">
        <v>3533</v>
      </c>
      <c r="B152" s="173" t="s">
        <v>3549</v>
      </c>
      <c r="C152" s="173" t="s">
        <v>3388</v>
      </c>
      <c r="D152" s="173" t="s">
        <v>3505</v>
      </c>
      <c r="E152" s="173" t="s">
        <v>197</v>
      </c>
      <c r="F152" s="175">
        <v>3.8807</v>
      </c>
      <c r="G152" s="176">
        <v>869031.21000000008</v>
      </c>
      <c r="H152" s="176">
        <v>881.76343614476775</v>
      </c>
      <c r="I152" s="178">
        <v>5.0000000000000002E-5</v>
      </c>
      <c r="J152" s="178">
        <v>3.0000000000000001E-6</v>
      </c>
      <c r="K152" s="173" t="s">
        <v>3505</v>
      </c>
      <c r="L152" s="173" t="s">
        <v>197</v>
      </c>
      <c r="M152" s="175">
        <v>3.8807</v>
      </c>
      <c r="N152" s="176">
        <v>-869031.21000000008</v>
      </c>
      <c r="O152" s="176">
        <v>-869.0312100000001</v>
      </c>
      <c r="P152" s="178">
        <v>-3.0000000000000001E-6</v>
      </c>
      <c r="Q152" s="178">
        <v>4.3999999999999999E-5</v>
      </c>
      <c r="R152" s="176">
        <v>49.409950000000002</v>
      </c>
      <c r="S152" s="173" t="s">
        <v>84</v>
      </c>
      <c r="T152" s="173" t="s">
        <v>305</v>
      </c>
      <c r="U152" s="173" t="s">
        <v>2781</v>
      </c>
      <c r="V152" s="173" t="s">
        <v>3390</v>
      </c>
      <c r="W152" s="173" t="s">
        <v>3391</v>
      </c>
      <c r="X152" s="173" t="s">
        <v>3506</v>
      </c>
      <c r="Y152" s="173" t="s">
        <v>257</v>
      </c>
      <c r="Z152" s="173" t="s">
        <v>3455</v>
      </c>
      <c r="AA152" s="173" t="s">
        <v>3507</v>
      </c>
      <c r="AB152" s="173" t="s">
        <v>3395</v>
      </c>
      <c r="AC152" s="173" t="s">
        <v>3396</v>
      </c>
      <c r="AD152" s="173" t="s">
        <v>281</v>
      </c>
      <c r="AE152" s="173" t="s">
        <v>3386</v>
      </c>
      <c r="AF152" s="173" t="s">
        <v>3405</v>
      </c>
      <c r="AG152" s="173" t="s">
        <v>3397</v>
      </c>
      <c r="AH152" s="183"/>
      <c r="AI152" s="230">
        <v>23880.720000000001</v>
      </c>
      <c r="AJ152" s="176"/>
      <c r="AL152" s="184"/>
      <c r="AM152" s="173" t="s">
        <v>3387</v>
      </c>
      <c r="AN152" s="178">
        <v>2.8E-5</v>
      </c>
      <c r="AO152" s="178">
        <v>0</v>
      </c>
    </row>
    <row r="153" spans="1:41" s="173" customFormat="1" x14ac:dyDescent="0.2">
      <c r="A153" s="173" t="s">
        <v>3533</v>
      </c>
      <c r="B153" s="173" t="s">
        <v>3549</v>
      </c>
      <c r="C153" s="173" t="s">
        <v>3388</v>
      </c>
      <c r="D153" s="173" t="s">
        <v>3401</v>
      </c>
      <c r="E153" s="173" t="s">
        <v>197</v>
      </c>
      <c r="F153" s="175">
        <v>3.8807</v>
      </c>
      <c r="G153" s="176">
        <v>157569.72</v>
      </c>
      <c r="H153" s="176">
        <v>159.63359507408455</v>
      </c>
      <c r="I153" s="178">
        <v>9.0000000000000002E-6</v>
      </c>
      <c r="J153" s="178">
        <v>0</v>
      </c>
      <c r="K153" s="173" t="s">
        <v>3401</v>
      </c>
      <c r="L153" s="173" t="s">
        <v>197</v>
      </c>
      <c r="M153" s="175">
        <v>3.8807</v>
      </c>
      <c r="N153" s="176">
        <v>-157569.72</v>
      </c>
      <c r="O153" s="176">
        <v>-157.56971999999999</v>
      </c>
      <c r="P153" s="178">
        <v>-9.9999999999999995E-7</v>
      </c>
      <c r="Q153" s="178">
        <v>7.9999999999999996E-6</v>
      </c>
      <c r="R153" s="176">
        <v>8.0092800000000004</v>
      </c>
      <c r="S153" s="173" t="s">
        <v>84</v>
      </c>
      <c r="T153" s="173" t="s">
        <v>305</v>
      </c>
      <c r="U153" s="173" t="s">
        <v>2781</v>
      </c>
      <c r="V153" s="173" t="s">
        <v>3390</v>
      </c>
      <c r="W153" s="173" t="s">
        <v>3391</v>
      </c>
      <c r="X153" s="173" t="s">
        <v>3402</v>
      </c>
      <c r="Y153" s="173" t="s">
        <v>257</v>
      </c>
      <c r="Z153" s="173" t="s">
        <v>3403</v>
      </c>
      <c r="AA153" s="173" t="s">
        <v>3404</v>
      </c>
      <c r="AB153" s="173" t="s">
        <v>3395</v>
      </c>
      <c r="AC153" s="173" t="s">
        <v>3396</v>
      </c>
      <c r="AD153" s="173" t="s">
        <v>281</v>
      </c>
      <c r="AE153" s="173" t="s">
        <v>3386</v>
      </c>
      <c r="AF153" s="173" t="s">
        <v>3405</v>
      </c>
      <c r="AG153" s="173" t="s">
        <v>3397</v>
      </c>
      <c r="AH153" s="183"/>
      <c r="AI153" s="230">
        <v>345.86</v>
      </c>
      <c r="AJ153" s="176"/>
      <c r="AL153" s="184"/>
      <c r="AM153" s="173" t="s">
        <v>3387</v>
      </c>
      <c r="AN153" s="178">
        <v>5.0000000000000004E-6</v>
      </c>
      <c r="AO153" s="178">
        <v>0</v>
      </c>
    </row>
    <row r="154" spans="1:41" s="173" customFormat="1" x14ac:dyDescent="0.2">
      <c r="A154" s="173" t="s">
        <v>3533</v>
      </c>
      <c r="B154" s="173" t="s">
        <v>3549</v>
      </c>
      <c r="C154" s="173" t="s">
        <v>3388</v>
      </c>
      <c r="D154" s="173" t="s">
        <v>3431</v>
      </c>
      <c r="E154" s="173" t="s">
        <v>197</v>
      </c>
      <c r="F154" s="175">
        <v>3.8807</v>
      </c>
      <c r="G154" s="176">
        <v>24720.44</v>
      </c>
      <c r="H154" s="176">
        <v>25.593640322622207</v>
      </c>
      <c r="I154" s="178">
        <v>9.9999999999999995E-7</v>
      </c>
      <c r="J154" s="178">
        <v>0</v>
      </c>
      <c r="K154" s="173" t="s">
        <v>3431</v>
      </c>
      <c r="L154" s="173" t="s">
        <v>197</v>
      </c>
      <c r="M154" s="175">
        <v>3.8807</v>
      </c>
      <c r="N154" s="176">
        <v>-24720.44</v>
      </c>
      <c r="O154" s="176">
        <v>-24.894699409900277</v>
      </c>
      <c r="P154" s="178">
        <v>0</v>
      </c>
      <c r="Q154" s="178">
        <v>9.9999999999999995E-7</v>
      </c>
      <c r="R154" s="176">
        <v>2.712379999999996</v>
      </c>
      <c r="S154" s="173" t="s">
        <v>84</v>
      </c>
      <c r="T154" s="173" t="s">
        <v>305</v>
      </c>
      <c r="U154" s="173" t="s">
        <v>2781</v>
      </c>
      <c r="V154" s="173" t="s">
        <v>3390</v>
      </c>
      <c r="W154" s="173" t="s">
        <v>3391</v>
      </c>
      <c r="X154" s="173" t="s">
        <v>3432</v>
      </c>
      <c r="Y154" s="173" t="s">
        <v>257</v>
      </c>
      <c r="Z154" s="173" t="s">
        <v>3433</v>
      </c>
      <c r="AA154" s="173" t="s">
        <v>64</v>
      </c>
      <c r="AB154" s="173" t="s">
        <v>268</v>
      </c>
      <c r="AC154" s="173" t="s">
        <v>3414</v>
      </c>
      <c r="AD154" s="173" t="s">
        <v>281</v>
      </c>
      <c r="AE154" s="173" t="s">
        <v>3386</v>
      </c>
      <c r="AF154" s="173" t="s">
        <v>3405</v>
      </c>
      <c r="AG154" s="173" t="s">
        <v>3397</v>
      </c>
      <c r="AH154" s="183"/>
      <c r="AI154" s="231">
        <v>327.02999999999997</v>
      </c>
      <c r="AJ154" s="176"/>
      <c r="AL154" s="184"/>
      <c r="AM154" s="173" t="s">
        <v>3427</v>
      </c>
      <c r="AN154" s="178">
        <v>1.9999999999999999E-6</v>
      </c>
      <c r="AO154" s="178">
        <v>0</v>
      </c>
    </row>
    <row r="155" spans="1:41" s="173" customFormat="1" x14ac:dyDescent="0.2">
      <c r="A155" s="173" t="s">
        <v>3533</v>
      </c>
      <c r="B155" s="173" t="s">
        <v>3549</v>
      </c>
      <c r="C155" s="173" t="s">
        <v>3388</v>
      </c>
      <c r="D155" s="173" t="s">
        <v>3438</v>
      </c>
      <c r="E155" s="173" t="s">
        <v>89</v>
      </c>
      <c r="F155" s="175">
        <v>3.306</v>
      </c>
      <c r="G155" s="176">
        <v>554350.84</v>
      </c>
      <c r="H155" s="176">
        <v>563.41839080459772</v>
      </c>
      <c r="I155" s="178">
        <v>3.1999999999999999E-5</v>
      </c>
      <c r="J155" s="178">
        <v>1.9999999999999999E-6</v>
      </c>
      <c r="K155" s="173" t="s">
        <v>3438</v>
      </c>
      <c r="L155" s="173" t="s">
        <v>89</v>
      </c>
      <c r="M155" s="175">
        <v>3.306</v>
      </c>
      <c r="N155" s="176">
        <v>-554350.84</v>
      </c>
      <c r="O155" s="176">
        <v>-555.53469147005444</v>
      </c>
      <c r="P155" s="178">
        <v>-1.9999999999999999E-6</v>
      </c>
      <c r="Q155" s="178">
        <v>2.8E-5</v>
      </c>
      <c r="R155" s="176">
        <v>26.063509999999951</v>
      </c>
      <c r="S155" s="173" t="s">
        <v>84</v>
      </c>
      <c r="T155" s="173" t="s">
        <v>85</v>
      </c>
      <c r="U155" s="173" t="s">
        <v>2781</v>
      </c>
      <c r="V155" s="173" t="s">
        <v>3390</v>
      </c>
      <c r="W155" s="173" t="s">
        <v>3391</v>
      </c>
      <c r="X155" s="173" t="s">
        <v>3392</v>
      </c>
      <c r="Y155" s="173" t="s">
        <v>257</v>
      </c>
      <c r="Z155" s="173" t="s">
        <v>3439</v>
      </c>
      <c r="AA155" s="173" t="s">
        <v>3440</v>
      </c>
      <c r="AB155" s="173" t="s">
        <v>268</v>
      </c>
      <c r="AC155" s="173" t="s">
        <v>3414</v>
      </c>
      <c r="AD155" s="173" t="s">
        <v>281</v>
      </c>
      <c r="AE155" s="173" t="s">
        <v>3386</v>
      </c>
      <c r="AF155" s="173" t="s">
        <v>2852</v>
      </c>
      <c r="AG155" s="173" t="s">
        <v>3397</v>
      </c>
      <c r="AH155" s="183"/>
      <c r="AI155" s="201">
        <v>14594.642</v>
      </c>
      <c r="AJ155" s="176"/>
      <c r="AL155" s="184"/>
      <c r="AM155" s="173" t="s">
        <v>3427</v>
      </c>
      <c r="AN155" s="178">
        <v>1.5E-5</v>
      </c>
      <c r="AO155" s="178">
        <v>0</v>
      </c>
    </row>
    <row r="156" spans="1:41" s="173" customFormat="1" x14ac:dyDescent="0.2">
      <c r="A156" s="173" t="s">
        <v>3533</v>
      </c>
      <c r="B156" s="173" t="s">
        <v>3549</v>
      </c>
      <c r="C156" s="173" t="s">
        <v>3378</v>
      </c>
      <c r="D156" s="173" t="s">
        <v>3452</v>
      </c>
      <c r="E156" s="173" t="s">
        <v>197</v>
      </c>
      <c r="F156" s="175">
        <v>3.8807</v>
      </c>
      <c r="G156" s="176">
        <v>121000</v>
      </c>
      <c r="H156" s="176">
        <v>121.37127116241916</v>
      </c>
      <c r="I156" s="178">
        <v>6.9999999999999999E-6</v>
      </c>
      <c r="J156" s="178">
        <v>0</v>
      </c>
      <c r="K156" s="173" t="s">
        <v>3452</v>
      </c>
      <c r="L156" s="173" t="s">
        <v>89</v>
      </c>
      <c r="M156" s="175">
        <v>3.306</v>
      </c>
      <c r="N156" s="176">
        <v>-129067</v>
      </c>
      <c r="O156" s="176">
        <v>-129.06700000000001</v>
      </c>
      <c r="P156" s="178">
        <v>0</v>
      </c>
      <c r="Q156" s="178">
        <v>6.9999999999999999E-6</v>
      </c>
      <c r="R156" s="176">
        <v>44.309989999999999</v>
      </c>
      <c r="S156" s="173" t="s">
        <v>84</v>
      </c>
      <c r="T156" s="173" t="s">
        <v>305</v>
      </c>
      <c r="U156" s="173" t="s">
        <v>2824</v>
      </c>
      <c r="V156" s="173" t="s">
        <v>3380</v>
      </c>
      <c r="W156" s="173" t="s">
        <v>3453</v>
      </c>
      <c r="X156" s="173" t="s">
        <v>3454</v>
      </c>
      <c r="Y156" s="173" t="s">
        <v>257</v>
      </c>
      <c r="Z156" s="173" t="s">
        <v>3455</v>
      </c>
      <c r="AA156" s="173" t="s">
        <v>52</v>
      </c>
      <c r="AB156" s="173" t="s">
        <v>268</v>
      </c>
      <c r="AC156" s="173" t="s">
        <v>3385</v>
      </c>
      <c r="AD156" s="173" t="s">
        <v>281</v>
      </c>
      <c r="AE156" s="173" t="s">
        <v>3386</v>
      </c>
      <c r="AF156" s="173" t="s">
        <v>268</v>
      </c>
      <c r="AG156" s="173" t="s">
        <v>268</v>
      </c>
      <c r="AH156" s="174"/>
      <c r="AI156" s="232">
        <v>1.04504</v>
      </c>
      <c r="AJ156" s="233"/>
      <c r="AL156" s="184"/>
      <c r="AM156" s="173" t="s">
        <v>3387</v>
      </c>
      <c r="AN156" s="178">
        <v>2.5000000000000001E-5</v>
      </c>
      <c r="AO156" s="178">
        <v>0</v>
      </c>
    </row>
    <row r="157" spans="1:41" s="173" customFormat="1" x14ac:dyDescent="0.2">
      <c r="A157" s="173" t="s">
        <v>3533</v>
      </c>
      <c r="B157" s="173" t="s">
        <v>3549</v>
      </c>
      <c r="C157" s="173" t="s">
        <v>3378</v>
      </c>
      <c r="D157" s="173" t="s">
        <v>3493</v>
      </c>
      <c r="E157" s="173" t="s">
        <v>2810</v>
      </c>
      <c r="F157" s="175">
        <v>2.1848999999999998</v>
      </c>
      <c r="G157" s="176">
        <v>372000</v>
      </c>
      <c r="H157" s="176">
        <v>372.22640157444278</v>
      </c>
      <c r="I157" s="178">
        <v>2.0999999999999999E-5</v>
      </c>
      <c r="J157" s="178">
        <v>9.9999999999999995E-7</v>
      </c>
      <c r="K157" s="173" t="s">
        <v>3493</v>
      </c>
      <c r="L157" s="173" t="s">
        <v>89</v>
      </c>
      <c r="M157" s="175">
        <v>3.306</v>
      </c>
      <c r="N157" s="176">
        <v>-236275.80000000002</v>
      </c>
      <c r="O157" s="176">
        <v>-236.2758</v>
      </c>
      <c r="P157" s="178">
        <v>-9.9999999999999995E-7</v>
      </c>
      <c r="Q157" s="178">
        <v>1.2E-5</v>
      </c>
      <c r="R157" s="176">
        <v>32.14967</v>
      </c>
      <c r="S157" s="173" t="s">
        <v>84</v>
      </c>
      <c r="T157" s="173" t="s">
        <v>2808</v>
      </c>
      <c r="U157" s="173" t="s">
        <v>2824</v>
      </c>
      <c r="V157" s="173" t="s">
        <v>3380</v>
      </c>
      <c r="W157" s="173" t="s">
        <v>3453</v>
      </c>
      <c r="X157" s="173" t="s">
        <v>3494</v>
      </c>
      <c r="Y157" s="173" t="s">
        <v>257</v>
      </c>
      <c r="Z157" s="173" t="s">
        <v>3495</v>
      </c>
      <c r="AA157" s="173" t="s">
        <v>3496</v>
      </c>
      <c r="AB157" s="173" t="s">
        <v>268</v>
      </c>
      <c r="AC157" s="173" t="s">
        <v>3385</v>
      </c>
      <c r="AD157" s="173" t="s">
        <v>281</v>
      </c>
      <c r="AE157" s="173" t="s">
        <v>3386</v>
      </c>
      <c r="AF157" s="173" t="s">
        <v>268</v>
      </c>
      <c r="AG157" s="173" t="s">
        <v>268</v>
      </c>
      <c r="AH157" s="174"/>
      <c r="AI157" s="232">
        <v>0.63663999999999998</v>
      </c>
      <c r="AJ157" s="233"/>
      <c r="AL157" s="184"/>
      <c r="AM157" s="173" t="s">
        <v>3387</v>
      </c>
      <c r="AN157" s="178">
        <v>1.8E-5</v>
      </c>
      <c r="AO157" s="178">
        <v>0</v>
      </c>
    </row>
    <row r="158" spans="1:41" s="173" customFormat="1" x14ac:dyDescent="0.2">
      <c r="A158" s="173" t="s">
        <v>3533</v>
      </c>
      <c r="B158" s="173" t="s">
        <v>3549</v>
      </c>
      <c r="C158" s="173" t="s">
        <v>3388</v>
      </c>
      <c r="D158" s="173" t="s">
        <v>3389</v>
      </c>
      <c r="E158" s="173" t="s">
        <v>89</v>
      </c>
      <c r="F158" s="175">
        <v>3.306</v>
      </c>
      <c r="G158" s="176">
        <v>117022.40000000001</v>
      </c>
      <c r="H158" s="176">
        <v>118.42560326678766</v>
      </c>
      <c r="I158" s="178">
        <v>6.9999999999999999E-6</v>
      </c>
      <c r="J158" s="178">
        <v>0</v>
      </c>
      <c r="K158" s="173" t="s">
        <v>3389</v>
      </c>
      <c r="L158" s="173" t="s">
        <v>89</v>
      </c>
      <c r="M158" s="175">
        <v>3.306</v>
      </c>
      <c r="N158" s="176">
        <v>-117022.40000000001</v>
      </c>
      <c r="O158" s="176">
        <v>-117.0224</v>
      </c>
      <c r="P158" s="178">
        <v>0</v>
      </c>
      <c r="Q158" s="178">
        <v>6.0000000000000002E-6</v>
      </c>
      <c r="R158" s="176">
        <v>4.6389899999999997</v>
      </c>
      <c r="S158" s="173" t="s">
        <v>84</v>
      </c>
      <c r="T158" s="173" t="s">
        <v>85</v>
      </c>
      <c r="U158" s="173" t="s">
        <v>2781</v>
      </c>
      <c r="V158" s="173" t="s">
        <v>3390</v>
      </c>
      <c r="W158" s="173" t="s">
        <v>3391</v>
      </c>
      <c r="X158" s="173" t="s">
        <v>3392</v>
      </c>
      <c r="Y158" s="173" t="s">
        <v>257</v>
      </c>
      <c r="Z158" s="173" t="s">
        <v>3393</v>
      </c>
      <c r="AA158" s="173" t="s">
        <v>3394</v>
      </c>
      <c r="AB158" s="173" t="s">
        <v>3395</v>
      </c>
      <c r="AC158" s="173" t="s">
        <v>3396</v>
      </c>
      <c r="AD158" s="173" t="s">
        <v>281</v>
      </c>
      <c r="AE158" s="173" t="s">
        <v>3386</v>
      </c>
      <c r="AF158" s="173" t="s">
        <v>2852</v>
      </c>
      <c r="AG158" s="173" t="s">
        <v>3397</v>
      </c>
      <c r="AH158" s="183"/>
      <c r="AI158" s="230">
        <v>14826.8</v>
      </c>
      <c r="AJ158" s="176"/>
      <c r="AL158" s="184"/>
      <c r="AM158" s="173" t="s">
        <v>3387</v>
      </c>
      <c r="AN158" s="178">
        <v>3.0000000000000001E-6</v>
      </c>
      <c r="AO158" s="178">
        <v>0</v>
      </c>
    </row>
    <row r="159" spans="1:41" s="173" customFormat="1" x14ac:dyDescent="0.2">
      <c r="A159" s="173" t="s">
        <v>3533</v>
      </c>
      <c r="B159" s="173" t="s">
        <v>3549</v>
      </c>
      <c r="C159" s="173" t="s">
        <v>3388</v>
      </c>
      <c r="D159" s="173" t="s">
        <v>3466</v>
      </c>
      <c r="E159" s="173" t="s">
        <v>89</v>
      </c>
      <c r="F159" s="175">
        <v>3.306</v>
      </c>
      <c r="G159" s="176">
        <v>371980.96</v>
      </c>
      <c r="H159" s="176">
        <v>383.04399690260135</v>
      </c>
      <c r="I159" s="178">
        <v>2.1999999999999999E-5</v>
      </c>
      <c r="J159" s="178">
        <v>9.9999999999999995E-7</v>
      </c>
      <c r="K159" s="173" t="s">
        <v>3466</v>
      </c>
      <c r="L159" s="173" t="s">
        <v>89</v>
      </c>
      <c r="M159" s="175">
        <v>3.306</v>
      </c>
      <c r="N159" s="176">
        <v>-371980.96</v>
      </c>
      <c r="O159" s="176">
        <v>-371.98096000000004</v>
      </c>
      <c r="P159" s="178">
        <v>-9.9999999999999995E-7</v>
      </c>
      <c r="Q159" s="178">
        <v>1.9000000000000001E-5</v>
      </c>
      <c r="R159" s="176">
        <v>36.574399999999997</v>
      </c>
      <c r="S159" s="173" t="s">
        <v>84</v>
      </c>
      <c r="T159" s="173" t="s">
        <v>85</v>
      </c>
      <c r="U159" s="173" t="s">
        <v>2781</v>
      </c>
      <c r="V159" s="173" t="s">
        <v>3390</v>
      </c>
      <c r="W159" s="173" t="s">
        <v>3391</v>
      </c>
      <c r="X159" s="173" t="s">
        <v>3392</v>
      </c>
      <c r="Y159" s="173" t="s">
        <v>257</v>
      </c>
      <c r="Z159" s="173" t="s">
        <v>3291</v>
      </c>
      <c r="AA159" s="173" t="s">
        <v>3467</v>
      </c>
      <c r="AB159" s="173" t="s">
        <v>3395</v>
      </c>
      <c r="AC159" s="173" t="s">
        <v>3396</v>
      </c>
      <c r="AD159" s="173" t="s">
        <v>281</v>
      </c>
      <c r="AE159" s="173" t="s">
        <v>3386</v>
      </c>
      <c r="AF159" s="173" t="s">
        <v>2852</v>
      </c>
      <c r="AG159" s="173" t="s">
        <v>3397</v>
      </c>
      <c r="AH159" s="183"/>
      <c r="AI159" s="230">
        <v>14826.8</v>
      </c>
      <c r="AJ159" s="176"/>
      <c r="AL159" s="184"/>
      <c r="AM159" s="173" t="s">
        <v>3387</v>
      </c>
      <c r="AN159" s="178">
        <v>2.0999999999999999E-5</v>
      </c>
      <c r="AO159" s="178">
        <v>0</v>
      </c>
    </row>
    <row r="160" spans="1:41" s="173" customFormat="1" x14ac:dyDescent="0.2">
      <c r="A160" s="173" t="s">
        <v>3533</v>
      </c>
      <c r="B160" s="173" t="s">
        <v>3549</v>
      </c>
      <c r="C160" s="173" t="s">
        <v>3388</v>
      </c>
      <c r="D160" s="173" t="s">
        <v>3406</v>
      </c>
      <c r="E160" s="173" t="s">
        <v>89</v>
      </c>
      <c r="F160" s="175">
        <v>3.306</v>
      </c>
      <c r="G160" s="176">
        <v>1185342.0900000001</v>
      </c>
      <c r="H160" s="176">
        <v>1226.3433392437992</v>
      </c>
      <c r="I160" s="178">
        <v>6.9999999999999994E-5</v>
      </c>
      <c r="J160" s="178">
        <v>3.9999999999999998E-6</v>
      </c>
      <c r="K160" s="173" t="s">
        <v>3406</v>
      </c>
      <c r="L160" s="173" t="s">
        <v>89</v>
      </c>
      <c r="M160" s="175">
        <v>3.306</v>
      </c>
      <c r="N160" s="176">
        <v>-1185342.0900000001</v>
      </c>
      <c r="O160" s="176">
        <v>-1185.3420900000001</v>
      </c>
      <c r="P160" s="178">
        <v>-3.9999999999999998E-6</v>
      </c>
      <c r="Q160" s="178">
        <v>6.0000000000000002E-5</v>
      </c>
      <c r="R160" s="176">
        <v>135.55013</v>
      </c>
      <c r="S160" s="173" t="s">
        <v>84</v>
      </c>
      <c r="T160" s="173" t="s">
        <v>85</v>
      </c>
      <c r="U160" s="173" t="s">
        <v>2781</v>
      </c>
      <c r="V160" s="173" t="s">
        <v>3390</v>
      </c>
      <c r="W160" s="173" t="s">
        <v>3391</v>
      </c>
      <c r="X160" s="173" t="s">
        <v>3392</v>
      </c>
      <c r="Y160" s="173" t="s">
        <v>257</v>
      </c>
      <c r="Z160" s="173" t="s">
        <v>3407</v>
      </c>
      <c r="AA160" s="173" t="s">
        <v>70</v>
      </c>
      <c r="AB160" s="173" t="s">
        <v>3395</v>
      </c>
      <c r="AC160" s="173" t="s">
        <v>3396</v>
      </c>
      <c r="AD160" s="173" t="s">
        <v>281</v>
      </c>
      <c r="AE160" s="173" t="s">
        <v>3386</v>
      </c>
      <c r="AF160" s="173" t="s">
        <v>2852</v>
      </c>
      <c r="AG160" s="173" t="s">
        <v>3397</v>
      </c>
      <c r="AH160" s="183"/>
      <c r="AI160" s="230">
        <v>14826.8</v>
      </c>
      <c r="AJ160" s="176"/>
      <c r="AL160" s="184"/>
      <c r="AM160" s="173" t="s">
        <v>3387</v>
      </c>
      <c r="AN160" s="178">
        <v>7.7000000000000001E-5</v>
      </c>
      <c r="AO160" s="178">
        <v>0</v>
      </c>
    </row>
    <row r="161" spans="1:41" s="173" customFormat="1" x14ac:dyDescent="0.2">
      <c r="A161" s="173" t="s">
        <v>3533</v>
      </c>
      <c r="B161" s="173" t="s">
        <v>3549</v>
      </c>
      <c r="C161" s="173" t="s">
        <v>3388</v>
      </c>
      <c r="D161" s="173" t="s">
        <v>3482</v>
      </c>
      <c r="E161" s="173" t="s">
        <v>89</v>
      </c>
      <c r="F161" s="175">
        <v>3.306</v>
      </c>
      <c r="G161" s="176">
        <v>170499.46800000002</v>
      </c>
      <c r="H161" s="176">
        <v>179.16022722565037</v>
      </c>
      <c r="I161" s="178">
        <v>1.0000000000000001E-5</v>
      </c>
      <c r="J161" s="178">
        <v>9.9999999999999995E-7</v>
      </c>
      <c r="K161" s="173" t="s">
        <v>3482</v>
      </c>
      <c r="L161" s="173" t="s">
        <v>89</v>
      </c>
      <c r="M161" s="175">
        <v>3.306</v>
      </c>
      <c r="N161" s="176">
        <v>-170499.46800000002</v>
      </c>
      <c r="O161" s="176">
        <v>-170.49946800000004</v>
      </c>
      <c r="P161" s="178">
        <v>-9.9999999999999995E-7</v>
      </c>
      <c r="Q161" s="178">
        <v>9.0000000000000002E-6</v>
      </c>
      <c r="R161" s="176">
        <v>28.632470000000001</v>
      </c>
      <c r="S161" s="173" t="s">
        <v>84</v>
      </c>
      <c r="T161" s="173" t="s">
        <v>85</v>
      </c>
      <c r="U161" s="173" t="s">
        <v>2781</v>
      </c>
      <c r="V161" s="173" t="s">
        <v>3390</v>
      </c>
      <c r="W161" s="173" t="s">
        <v>3391</v>
      </c>
      <c r="X161" s="173" t="s">
        <v>3399</v>
      </c>
      <c r="Y161" s="173" t="s">
        <v>257</v>
      </c>
      <c r="Z161" s="173" t="s">
        <v>3483</v>
      </c>
      <c r="AA161" s="173" t="s">
        <v>3484</v>
      </c>
      <c r="AB161" s="173" t="s">
        <v>3395</v>
      </c>
      <c r="AC161" s="173" t="s">
        <v>3396</v>
      </c>
      <c r="AD161" s="173" t="s">
        <v>281</v>
      </c>
      <c r="AE161" s="173" t="s">
        <v>3386</v>
      </c>
      <c r="AF161" s="173" t="s">
        <v>2852</v>
      </c>
      <c r="AG161" s="173" t="s">
        <v>3397</v>
      </c>
      <c r="AH161" s="183"/>
      <c r="AI161" s="230">
        <v>29970.262999999999</v>
      </c>
      <c r="AJ161" s="176"/>
      <c r="AL161" s="184"/>
      <c r="AM161" s="173" t="s">
        <v>3387</v>
      </c>
      <c r="AN161" s="178">
        <v>1.5999999999999999E-5</v>
      </c>
      <c r="AO161" s="178">
        <v>0</v>
      </c>
    </row>
    <row r="162" spans="1:41" s="173" customFormat="1" x14ac:dyDescent="0.2">
      <c r="A162" s="173" t="s">
        <v>3533</v>
      </c>
      <c r="B162" s="173" t="s">
        <v>3549</v>
      </c>
      <c r="C162" s="173" t="s">
        <v>3388</v>
      </c>
      <c r="D162" s="173" t="s">
        <v>3462</v>
      </c>
      <c r="E162" s="173" t="s">
        <v>89</v>
      </c>
      <c r="F162" s="175">
        <v>3.306</v>
      </c>
      <c r="G162" s="176">
        <v>467961.57000000007</v>
      </c>
      <c r="H162" s="176">
        <v>504.13279807017551</v>
      </c>
      <c r="I162" s="178">
        <v>2.9E-5</v>
      </c>
      <c r="J162" s="178">
        <v>9.9999999999999995E-7</v>
      </c>
      <c r="K162" s="173" t="s">
        <v>3462</v>
      </c>
      <c r="L162" s="173" t="s">
        <v>89</v>
      </c>
      <c r="M162" s="175">
        <v>3.306</v>
      </c>
      <c r="N162" s="176">
        <v>-467961.57000000007</v>
      </c>
      <c r="O162" s="176">
        <v>-467.96157000000005</v>
      </c>
      <c r="P162" s="178">
        <v>-1.9999999999999999E-6</v>
      </c>
      <c r="Q162" s="178">
        <v>2.4000000000000001E-5</v>
      </c>
      <c r="R162" s="176">
        <v>119.58208</v>
      </c>
      <c r="S162" s="173" t="s">
        <v>84</v>
      </c>
      <c r="T162" s="173" t="s">
        <v>85</v>
      </c>
      <c r="U162" s="173" t="s">
        <v>2781</v>
      </c>
      <c r="V162" s="173" t="s">
        <v>3390</v>
      </c>
      <c r="W162" s="173" t="s">
        <v>3391</v>
      </c>
      <c r="X162" s="173" t="s">
        <v>3399</v>
      </c>
      <c r="Y162" s="173" t="s">
        <v>257</v>
      </c>
      <c r="Z162" s="173" t="s">
        <v>3461</v>
      </c>
      <c r="AA162" s="173" t="s">
        <v>73</v>
      </c>
      <c r="AB162" s="173" t="s">
        <v>3395</v>
      </c>
      <c r="AC162" s="173" t="s">
        <v>3396</v>
      </c>
      <c r="AD162" s="173" t="s">
        <v>281</v>
      </c>
      <c r="AE162" s="173" t="s">
        <v>3386</v>
      </c>
      <c r="AF162" s="173" t="s">
        <v>2852</v>
      </c>
      <c r="AG162" s="173" t="s">
        <v>3397</v>
      </c>
      <c r="AH162" s="183"/>
      <c r="AI162" s="230">
        <v>29970.262999999999</v>
      </c>
      <c r="AJ162" s="176"/>
      <c r="AL162" s="184"/>
      <c r="AM162" s="173" t="s">
        <v>3387</v>
      </c>
      <c r="AN162" s="178">
        <v>6.7999999999999999E-5</v>
      </c>
      <c r="AO162" s="178">
        <v>0</v>
      </c>
    </row>
    <row r="163" spans="1:41" s="173" customFormat="1" x14ac:dyDescent="0.2">
      <c r="A163" s="173" t="s">
        <v>3533</v>
      </c>
      <c r="B163" s="173" t="s">
        <v>3549</v>
      </c>
      <c r="C163" s="173" t="s">
        <v>3388</v>
      </c>
      <c r="D163" s="173" t="s">
        <v>3490</v>
      </c>
      <c r="E163" s="173" t="s">
        <v>2810</v>
      </c>
      <c r="F163" s="175">
        <v>2.1848999999999998</v>
      </c>
      <c r="G163" s="176">
        <v>359639.4</v>
      </c>
      <c r="H163" s="176">
        <v>355.71162298503367</v>
      </c>
      <c r="I163" s="178">
        <v>2.0000000000000002E-5</v>
      </c>
      <c r="J163" s="178">
        <v>9.9999999999999995E-7</v>
      </c>
      <c r="K163" s="173" t="s">
        <v>3490</v>
      </c>
      <c r="L163" s="173" t="s">
        <v>2810</v>
      </c>
      <c r="M163" s="175">
        <v>2.1848999999999998</v>
      </c>
      <c r="N163" s="176">
        <v>-359639.4</v>
      </c>
      <c r="O163" s="176">
        <v>-359.63940000000002</v>
      </c>
      <c r="P163" s="178">
        <v>-9.9999999999999995E-7</v>
      </c>
      <c r="Q163" s="178">
        <v>1.8E-5</v>
      </c>
      <c r="R163" s="176">
        <v>-8.5817999999999994</v>
      </c>
      <c r="S163" s="173" t="s">
        <v>84</v>
      </c>
      <c r="T163" s="173" t="s">
        <v>2808</v>
      </c>
      <c r="U163" s="173" t="s">
        <v>2781</v>
      </c>
      <c r="V163" s="173" t="s">
        <v>3390</v>
      </c>
      <c r="W163" s="173" t="s">
        <v>3391</v>
      </c>
      <c r="X163" s="173" t="s">
        <v>3491</v>
      </c>
      <c r="Y163" s="173" t="s">
        <v>257</v>
      </c>
      <c r="Z163" s="173" t="s">
        <v>3217</v>
      </c>
      <c r="AA163" s="173" t="s">
        <v>3492</v>
      </c>
      <c r="AB163" s="173" t="s">
        <v>3395</v>
      </c>
      <c r="AC163" s="173" t="s">
        <v>3396</v>
      </c>
      <c r="AD163" s="173" t="s">
        <v>281</v>
      </c>
      <c r="AE163" s="173" t="s">
        <v>3386</v>
      </c>
      <c r="AF163" s="219" t="s">
        <v>3257</v>
      </c>
      <c r="AG163" s="173" t="s">
        <v>3395</v>
      </c>
      <c r="AH163" s="183"/>
      <c r="AI163" s="230">
        <v>118943.7</v>
      </c>
      <c r="AJ163" s="176"/>
      <c r="AL163" s="184"/>
      <c r="AM163" s="173" t="s">
        <v>3387</v>
      </c>
      <c r="AN163" s="178">
        <v>-5.0000000000000004E-6</v>
      </c>
      <c r="AO163" s="178">
        <v>0</v>
      </c>
    </row>
    <row r="164" spans="1:41" s="173" customFormat="1" x14ac:dyDescent="0.2">
      <c r="A164" s="173" t="s">
        <v>3533</v>
      </c>
      <c r="B164" s="173" t="s">
        <v>3549</v>
      </c>
      <c r="C164" s="173" t="s">
        <v>3388</v>
      </c>
      <c r="D164" s="173" t="s">
        <v>3487</v>
      </c>
      <c r="E164" s="173" t="s">
        <v>89</v>
      </c>
      <c r="F164" s="175">
        <v>3.306</v>
      </c>
      <c r="G164" s="176">
        <v>473226.84</v>
      </c>
      <c r="H164" s="176">
        <v>478.50831610405328</v>
      </c>
      <c r="I164" s="178">
        <v>2.6999999999999999E-5</v>
      </c>
      <c r="J164" s="178">
        <v>9.9999999999999995E-7</v>
      </c>
      <c r="K164" s="173" t="s">
        <v>3487</v>
      </c>
      <c r="L164" s="173" t="s">
        <v>89</v>
      </c>
      <c r="M164" s="175">
        <v>3.306</v>
      </c>
      <c r="N164" s="176">
        <v>-473226.84</v>
      </c>
      <c r="O164" s="176">
        <v>-473.22684000000004</v>
      </c>
      <c r="P164" s="178">
        <v>-1.9999999999999999E-6</v>
      </c>
      <c r="Q164" s="178">
        <v>2.4000000000000001E-5</v>
      </c>
      <c r="R164" s="176">
        <v>17.460560000000001</v>
      </c>
      <c r="S164" s="173" t="s">
        <v>84</v>
      </c>
      <c r="T164" s="173" t="s">
        <v>85</v>
      </c>
      <c r="U164" s="173" t="s">
        <v>2781</v>
      </c>
      <c r="V164" s="173" t="s">
        <v>3390</v>
      </c>
      <c r="W164" s="173" t="s">
        <v>3391</v>
      </c>
      <c r="X164" s="173" t="s">
        <v>3488</v>
      </c>
      <c r="Y164" s="173" t="s">
        <v>257</v>
      </c>
      <c r="Z164" s="173" t="s">
        <v>3245</v>
      </c>
      <c r="AA164" s="173" t="s">
        <v>3489</v>
      </c>
      <c r="AB164" s="173" t="s">
        <v>3395</v>
      </c>
      <c r="AC164" s="173" t="s">
        <v>3396</v>
      </c>
      <c r="AD164" s="173" t="s">
        <v>281</v>
      </c>
      <c r="AE164" s="173" t="s">
        <v>3386</v>
      </c>
      <c r="AF164" s="173" t="s">
        <v>2852</v>
      </c>
      <c r="AG164" s="173" t="s">
        <v>3397</v>
      </c>
      <c r="AH164" s="183"/>
      <c r="AI164" s="230">
        <v>13312.93</v>
      </c>
      <c r="AJ164" s="176"/>
      <c r="AL164" s="184"/>
      <c r="AM164" s="173" t="s">
        <v>3387</v>
      </c>
      <c r="AN164" s="178">
        <v>1.0000000000000001E-5</v>
      </c>
      <c r="AO164" s="178">
        <v>0</v>
      </c>
    </row>
    <row r="165" spans="1:41" s="173" customFormat="1" x14ac:dyDescent="0.2">
      <c r="A165" s="173" t="s">
        <v>3533</v>
      </c>
      <c r="B165" s="173" t="s">
        <v>3549</v>
      </c>
      <c r="C165" s="173" t="s">
        <v>3388</v>
      </c>
      <c r="D165" s="173" t="s">
        <v>3398</v>
      </c>
      <c r="E165" s="173" t="s">
        <v>89</v>
      </c>
      <c r="F165" s="175">
        <v>3.306</v>
      </c>
      <c r="G165" s="176">
        <v>795664.18</v>
      </c>
      <c r="H165" s="176">
        <v>836.04393499092555</v>
      </c>
      <c r="I165" s="178">
        <v>4.8000000000000001E-5</v>
      </c>
      <c r="J165" s="178">
        <v>1.9999999999999999E-6</v>
      </c>
      <c r="K165" s="173" t="s">
        <v>3398</v>
      </c>
      <c r="L165" s="173" t="s">
        <v>89</v>
      </c>
      <c r="M165" s="175">
        <v>3.306</v>
      </c>
      <c r="N165" s="176">
        <v>-795664.18</v>
      </c>
      <c r="O165" s="176">
        <v>-795.6641800000001</v>
      </c>
      <c r="P165" s="178">
        <v>-3.0000000000000001E-6</v>
      </c>
      <c r="Q165" s="178">
        <v>4.1E-5</v>
      </c>
      <c r="R165" s="176">
        <v>133.49547000000001</v>
      </c>
      <c r="S165" s="173" t="s">
        <v>84</v>
      </c>
      <c r="T165" s="173" t="s">
        <v>85</v>
      </c>
      <c r="U165" s="173" t="s">
        <v>2781</v>
      </c>
      <c r="V165" s="173" t="s">
        <v>3390</v>
      </c>
      <c r="W165" s="173" t="s">
        <v>3391</v>
      </c>
      <c r="X165" s="173" t="s">
        <v>3399</v>
      </c>
      <c r="Y165" s="173" t="s">
        <v>257</v>
      </c>
      <c r="Z165" s="173" t="s">
        <v>3217</v>
      </c>
      <c r="AA165" s="173" t="s">
        <v>3400</v>
      </c>
      <c r="AB165" s="173" t="s">
        <v>3395</v>
      </c>
      <c r="AC165" s="173" t="s">
        <v>3396</v>
      </c>
      <c r="AD165" s="173" t="s">
        <v>281</v>
      </c>
      <c r="AE165" s="173" t="s">
        <v>3386</v>
      </c>
      <c r="AF165" s="173" t="s">
        <v>2852</v>
      </c>
      <c r="AG165" s="173" t="s">
        <v>3397</v>
      </c>
      <c r="AH165" s="183"/>
      <c r="AI165" s="230">
        <v>29970.262999999999</v>
      </c>
      <c r="AJ165" s="176"/>
      <c r="AL165" s="184"/>
      <c r="AM165" s="173" t="s">
        <v>3387</v>
      </c>
      <c r="AN165" s="178">
        <v>7.4999999999999993E-5</v>
      </c>
      <c r="AO165" s="178">
        <v>0</v>
      </c>
    </row>
    <row r="166" spans="1:41" s="173" customFormat="1" x14ac:dyDescent="0.2">
      <c r="A166" s="173" t="s">
        <v>3533</v>
      </c>
      <c r="B166" s="173" t="s">
        <v>3549</v>
      </c>
      <c r="C166" s="173" t="s">
        <v>3388</v>
      </c>
      <c r="D166" s="173" t="s">
        <v>3503</v>
      </c>
      <c r="E166" s="173" t="s">
        <v>2810</v>
      </c>
      <c r="F166" s="175">
        <v>2.1848999999999998</v>
      </c>
      <c r="G166" s="176">
        <v>238440.80000000002</v>
      </c>
      <c r="H166" s="176">
        <v>237.0039836697332</v>
      </c>
      <c r="I166" s="178">
        <v>1.2999999999999999E-5</v>
      </c>
      <c r="J166" s="178">
        <v>9.9999999999999995E-7</v>
      </c>
      <c r="K166" s="173" t="s">
        <v>3503</v>
      </c>
      <c r="L166" s="173" t="s">
        <v>2810</v>
      </c>
      <c r="M166" s="175">
        <v>2.1848999999999998</v>
      </c>
      <c r="N166" s="176">
        <v>-238440.80000000002</v>
      </c>
      <c r="O166" s="176">
        <v>-238.44080000000002</v>
      </c>
      <c r="P166" s="178">
        <v>-9.9999999999999995E-7</v>
      </c>
      <c r="Q166" s="178">
        <v>1.2E-5</v>
      </c>
      <c r="R166" s="176">
        <v>-3.1393</v>
      </c>
      <c r="S166" s="173" t="s">
        <v>84</v>
      </c>
      <c r="T166" s="173" t="s">
        <v>2808</v>
      </c>
      <c r="U166" s="173" t="s">
        <v>2781</v>
      </c>
      <c r="V166" s="173" t="s">
        <v>3390</v>
      </c>
      <c r="W166" s="173" t="s">
        <v>3391</v>
      </c>
      <c r="X166" s="173" t="s">
        <v>3491</v>
      </c>
      <c r="Y166" s="173" t="s">
        <v>257</v>
      </c>
      <c r="Z166" s="173" t="s">
        <v>3504</v>
      </c>
      <c r="AA166" s="173" t="s">
        <v>3430</v>
      </c>
      <c r="AB166" s="173" t="s">
        <v>3395</v>
      </c>
      <c r="AC166" s="173" t="s">
        <v>3396</v>
      </c>
      <c r="AD166" s="173" t="s">
        <v>281</v>
      </c>
      <c r="AE166" s="173" t="s">
        <v>3386</v>
      </c>
      <c r="AF166" s="219" t="s">
        <v>3257</v>
      </c>
      <c r="AG166" s="173" t="s">
        <v>3395</v>
      </c>
      <c r="AH166" s="183"/>
      <c r="AI166" s="230">
        <v>118943.7</v>
      </c>
      <c r="AJ166" s="176"/>
      <c r="AL166" s="184"/>
      <c r="AM166" s="173" t="s">
        <v>3387</v>
      </c>
      <c r="AN166" s="178">
        <v>-1.9999999999999999E-6</v>
      </c>
      <c r="AO166" s="178">
        <v>0</v>
      </c>
    </row>
    <row r="167" spans="1:41" s="173" customFormat="1" x14ac:dyDescent="0.2">
      <c r="A167" s="173" t="s">
        <v>3533</v>
      </c>
      <c r="B167" s="173" t="s">
        <v>3549</v>
      </c>
      <c r="C167" s="173" t="s">
        <v>3388</v>
      </c>
      <c r="D167" s="173" t="s">
        <v>3408</v>
      </c>
      <c r="E167" s="173" t="s">
        <v>89</v>
      </c>
      <c r="F167" s="175">
        <v>3.306</v>
      </c>
      <c r="G167" s="176">
        <v>1254506.8800000001</v>
      </c>
      <c r="H167" s="176">
        <v>1298.153244186328</v>
      </c>
      <c r="I167" s="178">
        <v>7.3999999999999996E-5</v>
      </c>
      <c r="J167" s="178">
        <v>3.9999999999999998E-6</v>
      </c>
      <c r="K167" s="173" t="s">
        <v>3408</v>
      </c>
      <c r="L167" s="173" t="s">
        <v>89</v>
      </c>
      <c r="M167" s="175">
        <v>3.306</v>
      </c>
      <c r="N167" s="176">
        <v>-1254506.8800000001</v>
      </c>
      <c r="O167" s="176">
        <v>-1254.5068800000001</v>
      </c>
      <c r="P167" s="178">
        <v>-3.9999999999999998E-6</v>
      </c>
      <c r="Q167" s="178">
        <v>6.3999999999999997E-5</v>
      </c>
      <c r="R167" s="176">
        <v>144.29488000000001</v>
      </c>
      <c r="S167" s="173" t="s">
        <v>84</v>
      </c>
      <c r="T167" s="173" t="s">
        <v>85</v>
      </c>
      <c r="U167" s="173" t="s">
        <v>2781</v>
      </c>
      <c r="V167" s="173" t="s">
        <v>3390</v>
      </c>
      <c r="W167" s="173" t="s">
        <v>3391</v>
      </c>
      <c r="X167" s="173" t="s">
        <v>3392</v>
      </c>
      <c r="Y167" s="173" t="s">
        <v>257</v>
      </c>
      <c r="Z167" s="173" t="s">
        <v>3409</v>
      </c>
      <c r="AA167" s="173" t="s">
        <v>3410</v>
      </c>
      <c r="AB167" s="173" t="s">
        <v>3395</v>
      </c>
      <c r="AC167" s="173" t="s">
        <v>3396</v>
      </c>
      <c r="AD167" s="173" t="s">
        <v>281</v>
      </c>
      <c r="AE167" s="173" t="s">
        <v>3386</v>
      </c>
      <c r="AF167" s="173" t="s">
        <v>2852</v>
      </c>
      <c r="AG167" s="173" t="s">
        <v>3397</v>
      </c>
      <c r="AH167" s="183"/>
      <c r="AI167" s="230">
        <v>14826.8</v>
      </c>
      <c r="AJ167" s="176"/>
      <c r="AL167" s="184"/>
      <c r="AM167" s="173" t="s">
        <v>3387</v>
      </c>
      <c r="AN167" s="178">
        <v>8.2000000000000001E-5</v>
      </c>
      <c r="AO167" s="178">
        <v>0</v>
      </c>
    </row>
    <row r="168" spans="1:41" s="173" customFormat="1" x14ac:dyDescent="0.2">
      <c r="A168" s="173" t="s">
        <v>3533</v>
      </c>
      <c r="B168" s="173" t="s">
        <v>3549</v>
      </c>
      <c r="C168" s="173" t="s">
        <v>3378</v>
      </c>
      <c r="D168" s="173" t="s">
        <v>3559</v>
      </c>
      <c r="E168" s="173" t="s">
        <v>89</v>
      </c>
      <c r="F168" s="175">
        <v>3.306</v>
      </c>
      <c r="G168" s="176">
        <v>239000</v>
      </c>
      <c r="H168" s="176">
        <v>239.05093768905022</v>
      </c>
      <c r="I168" s="178">
        <v>1.4E-5</v>
      </c>
      <c r="J168" s="178">
        <v>9.9999999999999995E-7</v>
      </c>
      <c r="K168" s="173" t="s">
        <v>3559</v>
      </c>
      <c r="L168" s="173" t="s">
        <v>34</v>
      </c>
      <c r="M168" s="175">
        <v>1</v>
      </c>
      <c r="N168" s="176">
        <v>-818575</v>
      </c>
      <c r="O168" s="176">
        <v>-818.57500000000005</v>
      </c>
      <c r="P168" s="178">
        <v>-3.0000000000000001E-6</v>
      </c>
      <c r="Q168" s="178">
        <v>4.1999999999999998E-5</v>
      </c>
      <c r="R168" s="176">
        <v>-28.272600000000001</v>
      </c>
      <c r="S168" s="173" t="s">
        <v>30</v>
      </c>
      <c r="T168" s="173" t="s">
        <v>30</v>
      </c>
      <c r="U168" s="173" t="s">
        <v>2824</v>
      </c>
      <c r="V168" s="173" t="s">
        <v>3380</v>
      </c>
      <c r="W168" s="173" t="s">
        <v>3381</v>
      </c>
      <c r="X168" s="173" t="s">
        <v>3382</v>
      </c>
      <c r="Y168" s="173" t="s">
        <v>257</v>
      </c>
      <c r="Z168" s="173" t="s">
        <v>3560</v>
      </c>
      <c r="AA168" s="173" t="s">
        <v>3451</v>
      </c>
      <c r="AB168" s="173" t="s">
        <v>268</v>
      </c>
      <c r="AC168" s="173" t="s">
        <v>3385</v>
      </c>
      <c r="AD168" s="173" t="s">
        <v>281</v>
      </c>
      <c r="AE168" s="173" t="s">
        <v>3386</v>
      </c>
      <c r="AF168" s="173" t="s">
        <v>268</v>
      </c>
      <c r="AG168" s="173" t="s">
        <v>268</v>
      </c>
      <c r="AH168" s="174"/>
      <c r="AI168" s="232">
        <v>3.4289999999999998</v>
      </c>
      <c r="AJ168" s="233"/>
      <c r="AL168" s="184"/>
      <c r="AM168" s="173" t="s">
        <v>3387</v>
      </c>
      <c r="AN168" s="178">
        <v>-1.5999999999999999E-5</v>
      </c>
      <c r="AO168" s="178">
        <v>0</v>
      </c>
    </row>
    <row r="169" spans="1:41" s="173" customFormat="1" x14ac:dyDescent="0.2">
      <c r="A169" s="173" t="s">
        <v>3533</v>
      </c>
      <c r="B169" s="173" t="s">
        <v>3549</v>
      </c>
      <c r="C169" s="173" t="s">
        <v>3378</v>
      </c>
      <c r="D169" s="173" t="s">
        <v>3497</v>
      </c>
      <c r="E169" s="173" t="s">
        <v>89</v>
      </c>
      <c r="F169" s="175">
        <v>3.306</v>
      </c>
      <c r="G169" s="176">
        <v>245000</v>
      </c>
      <c r="H169" s="176">
        <v>245.01718088324256</v>
      </c>
      <c r="I169" s="178">
        <v>1.4E-5</v>
      </c>
      <c r="J169" s="178">
        <v>9.9999999999999995E-7</v>
      </c>
      <c r="K169" s="173" t="s">
        <v>3497</v>
      </c>
      <c r="L169" s="173" t="s">
        <v>34</v>
      </c>
      <c r="M169" s="175">
        <v>1</v>
      </c>
      <c r="N169" s="176">
        <v>-818790</v>
      </c>
      <c r="O169" s="176">
        <v>-818.79</v>
      </c>
      <c r="P169" s="178">
        <v>-3.0000000000000001E-6</v>
      </c>
      <c r="Q169" s="178">
        <v>4.1999999999999998E-5</v>
      </c>
      <c r="R169" s="176">
        <v>-8.7631999999999994</v>
      </c>
      <c r="S169" s="173" t="s">
        <v>30</v>
      </c>
      <c r="T169" s="173" t="s">
        <v>30</v>
      </c>
      <c r="U169" s="173" t="s">
        <v>2824</v>
      </c>
      <c r="V169" s="173" t="s">
        <v>3380</v>
      </c>
      <c r="W169" s="173" t="s">
        <v>3381</v>
      </c>
      <c r="X169" s="173" t="s">
        <v>3382</v>
      </c>
      <c r="Y169" s="173" t="s">
        <v>257</v>
      </c>
      <c r="Z169" s="173" t="s">
        <v>3243</v>
      </c>
      <c r="AA169" s="173" t="s">
        <v>3498</v>
      </c>
      <c r="AB169" s="173" t="s">
        <v>268</v>
      </c>
      <c r="AC169" s="173" t="s">
        <v>3385</v>
      </c>
      <c r="AD169" s="173" t="s">
        <v>281</v>
      </c>
      <c r="AE169" s="173" t="s">
        <v>3386</v>
      </c>
      <c r="AF169" s="173" t="s">
        <v>268</v>
      </c>
      <c r="AG169" s="173" t="s">
        <v>268</v>
      </c>
      <c r="AH169" s="174"/>
      <c r="AI169" s="232">
        <v>3.3439999999999999</v>
      </c>
      <c r="AJ169" s="233"/>
      <c r="AL169" s="184"/>
      <c r="AM169" s="173" t="s">
        <v>3387</v>
      </c>
      <c r="AN169" s="178">
        <v>-5.0000000000000004E-6</v>
      </c>
      <c r="AO169" s="178">
        <v>0</v>
      </c>
    </row>
    <row r="170" spans="1:41" s="173" customFormat="1" x14ac:dyDescent="0.2">
      <c r="A170" s="173" t="s">
        <v>3533</v>
      </c>
      <c r="B170" s="173" t="s">
        <v>3549</v>
      </c>
      <c r="C170" s="173" t="s">
        <v>3378</v>
      </c>
      <c r="D170" s="173" t="s">
        <v>3499</v>
      </c>
      <c r="E170" s="173" t="s">
        <v>89</v>
      </c>
      <c r="F170" s="175">
        <v>3.306</v>
      </c>
      <c r="G170" s="176">
        <v>245000</v>
      </c>
      <c r="H170" s="176">
        <v>245.02180883242588</v>
      </c>
      <c r="I170" s="178">
        <v>1.4E-5</v>
      </c>
      <c r="J170" s="178">
        <v>9.9999999999999995E-7</v>
      </c>
      <c r="K170" s="173" t="s">
        <v>3499</v>
      </c>
      <c r="L170" s="173" t="s">
        <v>34</v>
      </c>
      <c r="M170" s="175">
        <v>1</v>
      </c>
      <c r="N170" s="176">
        <v>-818790</v>
      </c>
      <c r="O170" s="176">
        <v>-818.79</v>
      </c>
      <c r="P170" s="178">
        <v>-3.0000000000000001E-6</v>
      </c>
      <c r="Q170" s="178">
        <v>4.1999999999999998E-5</v>
      </c>
      <c r="R170" s="176">
        <v>-8.7478999999999996</v>
      </c>
      <c r="S170" s="173" t="s">
        <v>30</v>
      </c>
      <c r="T170" s="173" t="s">
        <v>30</v>
      </c>
      <c r="U170" s="173" t="s">
        <v>2824</v>
      </c>
      <c r="V170" s="173" t="s">
        <v>3380</v>
      </c>
      <c r="W170" s="173" t="s">
        <v>3381</v>
      </c>
      <c r="X170" s="173" t="s">
        <v>3382</v>
      </c>
      <c r="Y170" s="173" t="s">
        <v>257</v>
      </c>
      <c r="Z170" s="173" t="s">
        <v>3243</v>
      </c>
      <c r="AA170" s="173" t="s">
        <v>3430</v>
      </c>
      <c r="AB170" s="173" t="s">
        <v>268</v>
      </c>
      <c r="AC170" s="173" t="s">
        <v>3385</v>
      </c>
      <c r="AD170" s="173" t="s">
        <v>281</v>
      </c>
      <c r="AE170" s="173" t="s">
        <v>3386</v>
      </c>
      <c r="AF170" s="173" t="s">
        <v>268</v>
      </c>
      <c r="AG170" s="173" t="s">
        <v>268</v>
      </c>
      <c r="AH170" s="174"/>
      <c r="AI170" s="232">
        <v>3.3439999999999999</v>
      </c>
      <c r="AJ170" s="233"/>
      <c r="AL170" s="184"/>
      <c r="AM170" s="173" t="s">
        <v>3387</v>
      </c>
      <c r="AN170" s="178">
        <v>-5.0000000000000004E-6</v>
      </c>
      <c r="AO170" s="178">
        <v>0</v>
      </c>
    </row>
    <row r="171" spans="1:41" s="173" customFormat="1" x14ac:dyDescent="0.2">
      <c r="A171" s="173" t="s">
        <v>3533</v>
      </c>
      <c r="B171" s="173" t="s">
        <v>3549</v>
      </c>
      <c r="C171" s="173" t="s">
        <v>3378</v>
      </c>
      <c r="D171" s="173" t="s">
        <v>3500</v>
      </c>
      <c r="E171" s="173" t="s">
        <v>89</v>
      </c>
      <c r="F171" s="175">
        <v>3.306</v>
      </c>
      <c r="G171" s="176">
        <v>523000</v>
      </c>
      <c r="H171" s="176">
        <v>523.03082274652149</v>
      </c>
      <c r="I171" s="178">
        <v>3.0000000000000001E-5</v>
      </c>
      <c r="J171" s="178">
        <v>1.9999999999999999E-6</v>
      </c>
      <c r="K171" s="173" t="s">
        <v>3500</v>
      </c>
      <c r="L171" s="173" t="s">
        <v>34</v>
      </c>
      <c r="M171" s="175">
        <v>1</v>
      </c>
      <c r="N171" s="176">
        <v>-1774539</v>
      </c>
      <c r="O171" s="176">
        <v>-1774.539</v>
      </c>
      <c r="P171" s="178">
        <v>-6.0000000000000002E-6</v>
      </c>
      <c r="Q171" s="178">
        <v>9.1000000000000003E-5</v>
      </c>
      <c r="R171" s="176">
        <v>-45.399099999999997</v>
      </c>
      <c r="S171" s="173" t="s">
        <v>30</v>
      </c>
      <c r="T171" s="173" t="s">
        <v>30</v>
      </c>
      <c r="U171" s="173" t="s">
        <v>2824</v>
      </c>
      <c r="V171" s="173" t="s">
        <v>3380</v>
      </c>
      <c r="W171" s="173" t="s">
        <v>3381</v>
      </c>
      <c r="X171" s="173" t="s">
        <v>3382</v>
      </c>
      <c r="Y171" s="173" t="s">
        <v>257</v>
      </c>
      <c r="Z171" s="173" t="s">
        <v>3501</v>
      </c>
      <c r="AA171" s="173" t="s">
        <v>3502</v>
      </c>
      <c r="AB171" s="173" t="s">
        <v>268</v>
      </c>
      <c r="AC171" s="173" t="s">
        <v>3385</v>
      </c>
      <c r="AD171" s="173" t="s">
        <v>281</v>
      </c>
      <c r="AE171" s="173" t="s">
        <v>3386</v>
      </c>
      <c r="AF171" s="173" t="s">
        <v>268</v>
      </c>
      <c r="AG171" s="173" t="s">
        <v>268</v>
      </c>
      <c r="AH171" s="174"/>
      <c r="AI171" s="232">
        <v>3.3860000000000001</v>
      </c>
      <c r="AJ171" s="233"/>
      <c r="AL171" s="184"/>
      <c r="AM171" s="173" t="s">
        <v>3387</v>
      </c>
      <c r="AN171" s="178">
        <v>-2.5999999999999998E-5</v>
      </c>
      <c r="AO171" s="178">
        <v>0</v>
      </c>
    </row>
    <row r="172" spans="1:41" s="173" customFormat="1" x14ac:dyDescent="0.2">
      <c r="A172" s="173" t="s">
        <v>3533</v>
      </c>
      <c r="B172" s="173" t="s">
        <v>3549</v>
      </c>
      <c r="C172" s="173" t="s">
        <v>3388</v>
      </c>
      <c r="D172" s="173" t="s">
        <v>3463</v>
      </c>
      <c r="E172" s="173" t="s">
        <v>2791</v>
      </c>
      <c r="F172" s="175">
        <v>0.42420000000000002</v>
      </c>
      <c r="G172" s="176">
        <v>3508774.0000000005</v>
      </c>
      <c r="H172" s="176">
        <v>3805.1244479019333</v>
      </c>
      <c r="I172" s="178">
        <v>2.1599999999999999E-4</v>
      </c>
      <c r="J172" s="178">
        <v>1.1E-5</v>
      </c>
      <c r="K172" s="173" t="s">
        <v>3463</v>
      </c>
      <c r="L172" s="173" t="s">
        <v>2791</v>
      </c>
      <c r="M172" s="175">
        <v>0.42420000000000002</v>
      </c>
      <c r="N172" s="176">
        <v>-3508774.0000000005</v>
      </c>
      <c r="O172" s="176">
        <v>-3508.7740000000003</v>
      </c>
      <c r="P172" s="178">
        <v>-1.1E-5</v>
      </c>
      <c r="Q172" s="178">
        <v>1.7899999999999999E-4</v>
      </c>
      <c r="R172" s="176">
        <v>125.71186</v>
      </c>
      <c r="S172" s="173" t="s">
        <v>84</v>
      </c>
      <c r="T172" s="173" t="s">
        <v>1710</v>
      </c>
      <c r="U172" s="173" t="s">
        <v>2781</v>
      </c>
      <c r="V172" s="173" t="s">
        <v>3390</v>
      </c>
      <c r="W172" s="173" t="s">
        <v>3391</v>
      </c>
      <c r="X172" s="173" t="s">
        <v>3464</v>
      </c>
      <c r="Y172" s="173" t="s">
        <v>257</v>
      </c>
      <c r="Z172" s="173" t="s">
        <v>2866</v>
      </c>
      <c r="AA172" s="173" t="s">
        <v>3465</v>
      </c>
      <c r="AB172" s="173" t="s">
        <v>3395</v>
      </c>
      <c r="AC172" s="173" t="s">
        <v>3396</v>
      </c>
      <c r="AD172" s="173" t="s">
        <v>281</v>
      </c>
      <c r="AE172" s="173" t="s">
        <v>3386</v>
      </c>
      <c r="AF172" s="219" t="s">
        <v>3257</v>
      </c>
      <c r="AG172" s="173" t="s">
        <v>3395</v>
      </c>
      <c r="AH172" s="183"/>
      <c r="AI172" s="230">
        <v>95508.43</v>
      </c>
      <c r="AJ172" s="176"/>
      <c r="AL172" s="184"/>
      <c r="AM172" s="173" t="s">
        <v>3387</v>
      </c>
      <c r="AN172" s="178">
        <v>7.1000000000000005E-5</v>
      </c>
      <c r="AO172" s="178">
        <v>0</v>
      </c>
    </row>
    <row r="173" spans="1:41" s="173" customFormat="1" x14ac:dyDescent="0.2">
      <c r="A173" s="173" t="s">
        <v>3533</v>
      </c>
      <c r="B173" s="173" t="s">
        <v>3549</v>
      </c>
      <c r="C173" s="173" t="s">
        <v>3388</v>
      </c>
      <c r="D173" s="173" t="s">
        <v>3460</v>
      </c>
      <c r="E173" s="173" t="s">
        <v>89</v>
      </c>
      <c r="F173" s="175">
        <v>3.306</v>
      </c>
      <c r="G173" s="176">
        <v>811918.47000000009</v>
      </c>
      <c r="H173" s="176">
        <v>865.49736292196019</v>
      </c>
      <c r="I173" s="178">
        <v>4.8999999999999998E-5</v>
      </c>
      <c r="J173" s="178">
        <v>3.0000000000000001E-6</v>
      </c>
      <c r="K173" s="173" t="s">
        <v>3460</v>
      </c>
      <c r="L173" s="173" t="s">
        <v>89</v>
      </c>
      <c r="M173" s="175">
        <v>3.306</v>
      </c>
      <c r="N173" s="176">
        <v>-811918.47000000009</v>
      </c>
      <c r="O173" s="176">
        <v>-811.91847000000007</v>
      </c>
      <c r="P173" s="178">
        <v>-3.0000000000000001E-6</v>
      </c>
      <c r="Q173" s="178">
        <v>4.1E-5</v>
      </c>
      <c r="R173" s="176">
        <v>177.13182</v>
      </c>
      <c r="S173" s="173" t="s">
        <v>84</v>
      </c>
      <c r="T173" s="173" t="s">
        <v>85</v>
      </c>
      <c r="U173" s="173" t="s">
        <v>2781</v>
      </c>
      <c r="V173" s="173" t="s">
        <v>3390</v>
      </c>
      <c r="W173" s="173" t="s">
        <v>3391</v>
      </c>
      <c r="X173" s="173" t="s">
        <v>3392</v>
      </c>
      <c r="Y173" s="173" t="s">
        <v>257</v>
      </c>
      <c r="Z173" s="173" t="s">
        <v>3461</v>
      </c>
      <c r="AA173" s="173" t="s">
        <v>73</v>
      </c>
      <c r="AB173" s="173" t="s">
        <v>3395</v>
      </c>
      <c r="AC173" s="173" t="s">
        <v>3396</v>
      </c>
      <c r="AD173" s="173" t="s">
        <v>281</v>
      </c>
      <c r="AE173" s="173" t="s">
        <v>3386</v>
      </c>
      <c r="AF173" s="173" t="s">
        <v>2852</v>
      </c>
      <c r="AG173" s="173" t="s">
        <v>3397</v>
      </c>
      <c r="AH173" s="183"/>
      <c r="AI173" s="230">
        <v>14826.8</v>
      </c>
      <c r="AJ173" s="176"/>
      <c r="AL173" s="184"/>
      <c r="AM173" s="173" t="s">
        <v>3387</v>
      </c>
      <c r="AN173" s="178">
        <v>1E-4</v>
      </c>
      <c r="AO173" s="178">
        <v>9.9999999999999995E-7</v>
      </c>
    </row>
    <row r="174" spans="1:41" s="173" customFormat="1" x14ac:dyDescent="0.2">
      <c r="A174" s="173" t="s">
        <v>3508</v>
      </c>
      <c r="B174" s="173" t="s">
        <v>3561</v>
      </c>
      <c r="C174" s="173" t="s">
        <v>3378</v>
      </c>
      <c r="D174" s="173" t="s">
        <v>3497</v>
      </c>
      <c r="E174" s="173" t="s">
        <v>89</v>
      </c>
      <c r="F174" s="175">
        <v>3.306</v>
      </c>
      <c r="G174" s="176">
        <v>50588000</v>
      </c>
      <c r="H174" s="176">
        <v>50591.544192377492</v>
      </c>
      <c r="I174" s="178">
        <v>2.3E-5</v>
      </c>
      <c r="J174" s="178">
        <v>3.9999999999999998E-6</v>
      </c>
      <c r="K174" s="173" t="s">
        <v>3497</v>
      </c>
      <c r="L174" s="173" t="s">
        <v>34</v>
      </c>
      <c r="M174" s="175">
        <v>1</v>
      </c>
      <c r="N174" s="176">
        <v>-169065096</v>
      </c>
      <c r="O174" s="176">
        <v>-169065.09599999999</v>
      </c>
      <c r="P174" s="178">
        <v>-1.8E-5</v>
      </c>
      <c r="Q174" s="178">
        <v>6.4999999999999994E-5</v>
      </c>
      <c r="R174" s="176">
        <v>-1809.4509</v>
      </c>
      <c r="S174" s="173" t="s">
        <v>30</v>
      </c>
      <c r="T174" s="173" t="s">
        <v>30</v>
      </c>
      <c r="U174" s="173" t="s">
        <v>2824</v>
      </c>
      <c r="V174" s="173" t="s">
        <v>3380</v>
      </c>
      <c r="W174" s="173" t="s">
        <v>3381</v>
      </c>
      <c r="X174" s="173" t="s">
        <v>3382</v>
      </c>
      <c r="Y174" s="173" t="s">
        <v>257</v>
      </c>
      <c r="Z174" s="173" t="s">
        <v>3243</v>
      </c>
      <c r="AA174" s="173" t="s">
        <v>3498</v>
      </c>
      <c r="AB174" s="173" t="s">
        <v>268</v>
      </c>
      <c r="AC174" s="173" t="s">
        <v>3385</v>
      </c>
      <c r="AD174" s="173" t="s">
        <v>281</v>
      </c>
      <c r="AE174" s="173" t="s">
        <v>3386</v>
      </c>
      <c r="AF174" s="173" t="s">
        <v>268</v>
      </c>
      <c r="AG174" s="173" t="s">
        <v>268</v>
      </c>
      <c r="AH174" s="174"/>
      <c r="AI174" s="232">
        <v>3.3439999999999999</v>
      </c>
      <c r="AJ174" s="233"/>
      <c r="AL174" s="184"/>
      <c r="AM174" s="173" t="s">
        <v>3387</v>
      </c>
      <c r="AN174" s="178">
        <v>-6.9999999999999999E-6</v>
      </c>
      <c r="AO174" s="178">
        <v>0</v>
      </c>
    </row>
    <row r="175" spans="1:41" s="173" customFormat="1" x14ac:dyDescent="0.2">
      <c r="A175" s="173" t="s">
        <v>3508</v>
      </c>
      <c r="B175" s="173" t="s">
        <v>3561</v>
      </c>
      <c r="C175" s="173" t="s">
        <v>3388</v>
      </c>
      <c r="D175" s="173" t="s">
        <v>3401</v>
      </c>
      <c r="E175" s="173" t="s">
        <v>197</v>
      </c>
      <c r="F175" s="175">
        <v>3.8807</v>
      </c>
      <c r="G175" s="176">
        <v>26470007.660000004</v>
      </c>
      <c r="H175" s="176">
        <v>26816.716761450771</v>
      </c>
      <c r="I175" s="178">
        <v>1.2E-5</v>
      </c>
      <c r="J175" s="178">
        <v>1.9999999999999999E-6</v>
      </c>
      <c r="K175" s="173" t="s">
        <v>3401</v>
      </c>
      <c r="L175" s="173" t="s">
        <v>197</v>
      </c>
      <c r="M175" s="175">
        <v>3.8807</v>
      </c>
      <c r="N175" s="176">
        <v>-26470007.660000004</v>
      </c>
      <c r="O175" s="176">
        <v>-26470.007660000003</v>
      </c>
      <c r="P175" s="178">
        <v>-3.0000000000000001E-6</v>
      </c>
      <c r="Q175" s="178">
        <v>1.0000000000000001E-5</v>
      </c>
      <c r="R175" s="176">
        <v>1345.4740099999999</v>
      </c>
      <c r="S175" s="173" t="s">
        <v>84</v>
      </c>
      <c r="T175" s="173" t="s">
        <v>305</v>
      </c>
      <c r="U175" s="173" t="s">
        <v>2781</v>
      </c>
      <c r="V175" s="173" t="s">
        <v>3390</v>
      </c>
      <c r="W175" s="173" t="s">
        <v>3391</v>
      </c>
      <c r="X175" s="173" t="s">
        <v>3402</v>
      </c>
      <c r="Y175" s="173" t="s">
        <v>257</v>
      </c>
      <c r="Z175" s="173" t="s">
        <v>3403</v>
      </c>
      <c r="AA175" s="173" t="s">
        <v>3404</v>
      </c>
      <c r="AB175" s="173" t="s">
        <v>3395</v>
      </c>
      <c r="AC175" s="173" t="s">
        <v>3396</v>
      </c>
      <c r="AD175" s="173" t="s">
        <v>281</v>
      </c>
      <c r="AE175" s="173" t="s">
        <v>3386</v>
      </c>
      <c r="AF175" s="173" t="s">
        <v>3405</v>
      </c>
      <c r="AG175" s="173" t="s">
        <v>3397</v>
      </c>
      <c r="AH175" s="183"/>
      <c r="AI175" s="230">
        <v>345.86</v>
      </c>
      <c r="AJ175" s="176"/>
      <c r="AL175" s="184"/>
      <c r="AM175" s="173" t="s">
        <v>3387</v>
      </c>
      <c r="AN175" s="178">
        <v>5.0000000000000004E-6</v>
      </c>
      <c r="AO175" s="178">
        <v>0</v>
      </c>
    </row>
    <row r="176" spans="1:41" s="173" customFormat="1" x14ac:dyDescent="0.2">
      <c r="A176" s="173" t="s">
        <v>3508</v>
      </c>
      <c r="B176" s="173" t="s">
        <v>3561</v>
      </c>
      <c r="C176" s="173" t="s">
        <v>3388</v>
      </c>
      <c r="D176" s="173" t="s">
        <v>3505</v>
      </c>
      <c r="E176" s="173" t="s">
        <v>197</v>
      </c>
      <c r="F176" s="175">
        <v>3.8807</v>
      </c>
      <c r="G176" s="176">
        <v>120043743.63000001</v>
      </c>
      <c r="H176" s="176">
        <v>121802.51147858403</v>
      </c>
      <c r="I176" s="178">
        <v>5.5999999999999999E-5</v>
      </c>
      <c r="J176" s="178">
        <v>9.0000000000000002E-6</v>
      </c>
      <c r="K176" s="173" t="s">
        <v>3505</v>
      </c>
      <c r="L176" s="173" t="s">
        <v>197</v>
      </c>
      <c r="M176" s="175">
        <v>3.8807</v>
      </c>
      <c r="N176" s="176">
        <v>-120043743.63000001</v>
      </c>
      <c r="O176" s="176">
        <v>-120043.74363000001</v>
      </c>
      <c r="P176" s="178">
        <v>-1.2999999999999999E-5</v>
      </c>
      <c r="Q176" s="178">
        <v>4.6E-5</v>
      </c>
      <c r="R176" s="176">
        <v>6825.2503900000002</v>
      </c>
      <c r="S176" s="173" t="s">
        <v>84</v>
      </c>
      <c r="T176" s="173" t="s">
        <v>305</v>
      </c>
      <c r="U176" s="173" t="s">
        <v>2781</v>
      </c>
      <c r="V176" s="173" t="s">
        <v>3390</v>
      </c>
      <c r="W176" s="173" t="s">
        <v>3391</v>
      </c>
      <c r="X176" s="173" t="s">
        <v>3506</v>
      </c>
      <c r="Y176" s="173" t="s">
        <v>257</v>
      </c>
      <c r="Z176" s="173" t="s">
        <v>3455</v>
      </c>
      <c r="AA176" s="173" t="s">
        <v>3507</v>
      </c>
      <c r="AB176" s="173" t="s">
        <v>3395</v>
      </c>
      <c r="AC176" s="173" t="s">
        <v>3396</v>
      </c>
      <c r="AD176" s="173" t="s">
        <v>281</v>
      </c>
      <c r="AE176" s="173" t="s">
        <v>3386</v>
      </c>
      <c r="AF176" s="173" t="s">
        <v>3405</v>
      </c>
      <c r="AG176" s="173" t="s">
        <v>3397</v>
      </c>
      <c r="AH176" s="183"/>
      <c r="AI176" s="230">
        <v>23880.720000000001</v>
      </c>
      <c r="AJ176" s="176"/>
      <c r="AL176" s="184"/>
      <c r="AM176" s="173" t="s">
        <v>3387</v>
      </c>
      <c r="AN176" s="178">
        <v>2.5000000000000001E-5</v>
      </c>
      <c r="AO176" s="178">
        <v>9.9999999999999995E-7</v>
      </c>
    </row>
    <row r="177" spans="1:41" s="173" customFormat="1" x14ac:dyDescent="0.2">
      <c r="A177" s="173" t="s">
        <v>3508</v>
      </c>
      <c r="B177" s="173" t="s">
        <v>3561</v>
      </c>
      <c r="C177" s="173" t="s">
        <v>3388</v>
      </c>
      <c r="D177" s="173" t="s">
        <v>3408</v>
      </c>
      <c r="E177" s="173" t="s">
        <v>89</v>
      </c>
      <c r="F177" s="175">
        <v>3.306</v>
      </c>
      <c r="G177" s="176">
        <v>131708966.64000002</v>
      </c>
      <c r="H177" s="176">
        <v>136291.33919595889</v>
      </c>
      <c r="I177" s="178">
        <v>6.2000000000000003E-5</v>
      </c>
      <c r="J177" s="178">
        <v>1.0000000000000001E-5</v>
      </c>
      <c r="K177" s="173" t="s">
        <v>3408</v>
      </c>
      <c r="L177" s="173" t="s">
        <v>89</v>
      </c>
      <c r="M177" s="175">
        <v>3.306</v>
      </c>
      <c r="N177" s="176">
        <v>-131708966.64000002</v>
      </c>
      <c r="O177" s="176">
        <v>-131708.96664000003</v>
      </c>
      <c r="P177" s="178">
        <v>-1.4E-5</v>
      </c>
      <c r="Q177" s="178">
        <v>5.1E-5</v>
      </c>
      <c r="R177" s="176">
        <v>15149.32367</v>
      </c>
      <c r="S177" s="173" t="s">
        <v>84</v>
      </c>
      <c r="T177" s="173" t="s">
        <v>85</v>
      </c>
      <c r="U177" s="173" t="s">
        <v>2781</v>
      </c>
      <c r="V177" s="173" t="s">
        <v>3390</v>
      </c>
      <c r="W177" s="173" t="s">
        <v>3391</v>
      </c>
      <c r="X177" s="173" t="s">
        <v>3392</v>
      </c>
      <c r="Y177" s="173" t="s">
        <v>257</v>
      </c>
      <c r="Z177" s="173" t="s">
        <v>3409</v>
      </c>
      <c r="AA177" s="173" t="s">
        <v>3410</v>
      </c>
      <c r="AB177" s="173" t="s">
        <v>3395</v>
      </c>
      <c r="AC177" s="173" t="s">
        <v>3396</v>
      </c>
      <c r="AD177" s="173" t="s">
        <v>281</v>
      </c>
      <c r="AE177" s="173" t="s">
        <v>3386</v>
      </c>
      <c r="AF177" s="173" t="s">
        <v>2852</v>
      </c>
      <c r="AG177" s="173" t="s">
        <v>3397</v>
      </c>
      <c r="AH177" s="183"/>
      <c r="AI177" s="230">
        <v>14826.8</v>
      </c>
      <c r="AJ177" s="176"/>
      <c r="AL177" s="184"/>
      <c r="AM177" s="173" t="s">
        <v>3387</v>
      </c>
      <c r="AN177" s="178">
        <v>5.5000000000000002E-5</v>
      </c>
      <c r="AO177" s="178">
        <v>9.9999999999999995E-7</v>
      </c>
    </row>
    <row r="178" spans="1:41" s="173" customFormat="1" x14ac:dyDescent="0.2">
      <c r="A178" s="173" t="s">
        <v>3508</v>
      </c>
      <c r="B178" s="173" t="s">
        <v>3561</v>
      </c>
      <c r="C178" s="173" t="s">
        <v>3388</v>
      </c>
      <c r="D178" s="173" t="s">
        <v>3448</v>
      </c>
      <c r="E178" s="173" t="s">
        <v>89</v>
      </c>
      <c r="F178" s="175">
        <v>3.306</v>
      </c>
      <c r="G178" s="176">
        <v>16029217.050000001</v>
      </c>
      <c r="H178" s="176">
        <v>17087.522902994555</v>
      </c>
      <c r="I178" s="178">
        <v>7.9999999999999996E-6</v>
      </c>
      <c r="J178" s="178">
        <v>9.9999999999999995E-7</v>
      </c>
      <c r="K178" s="173" t="s">
        <v>3448</v>
      </c>
      <c r="L178" s="173" t="s">
        <v>89</v>
      </c>
      <c r="M178" s="175">
        <v>3.306</v>
      </c>
      <c r="N178" s="176">
        <v>-16029217.050000001</v>
      </c>
      <c r="O178" s="176">
        <v>-16029.217050000001</v>
      </c>
      <c r="P178" s="178">
        <v>-1.9999999999999999E-6</v>
      </c>
      <c r="Q178" s="178">
        <v>6.0000000000000002E-6</v>
      </c>
      <c r="R178" s="176">
        <v>3498.7591499999999</v>
      </c>
      <c r="S178" s="173" t="s">
        <v>84</v>
      </c>
      <c r="T178" s="173" t="s">
        <v>85</v>
      </c>
      <c r="U178" s="173" t="s">
        <v>2781</v>
      </c>
      <c r="V178" s="173" t="s">
        <v>3390</v>
      </c>
      <c r="W178" s="173" t="s">
        <v>3391</v>
      </c>
      <c r="X178" s="173" t="s">
        <v>3449</v>
      </c>
      <c r="Y178" s="173" t="s">
        <v>257</v>
      </c>
      <c r="Z178" s="173" t="s">
        <v>3450</v>
      </c>
      <c r="AA178" s="173" t="s">
        <v>3451</v>
      </c>
      <c r="AB178" s="173" t="s">
        <v>3395</v>
      </c>
      <c r="AC178" s="173" t="s">
        <v>3396</v>
      </c>
      <c r="AD178" s="173" t="s">
        <v>281</v>
      </c>
      <c r="AE178" s="173" t="s">
        <v>3386</v>
      </c>
      <c r="AF178" s="173" t="s">
        <v>2852</v>
      </c>
      <c r="AG178" s="173" t="s">
        <v>3397</v>
      </c>
      <c r="AH178" s="183"/>
      <c r="AI178" s="230">
        <v>731.90200000000004</v>
      </c>
      <c r="AJ178" s="176"/>
      <c r="AL178" s="184"/>
      <c r="AM178" s="173" t="s">
        <v>3387</v>
      </c>
      <c r="AN178" s="178">
        <v>1.2999999999999999E-5</v>
      </c>
      <c r="AO178" s="178">
        <v>0</v>
      </c>
    </row>
    <row r="179" spans="1:41" s="173" customFormat="1" x14ac:dyDescent="0.2">
      <c r="A179" s="173" t="s">
        <v>3508</v>
      </c>
      <c r="B179" s="173" t="s">
        <v>3561</v>
      </c>
      <c r="C179" s="173" t="s">
        <v>3388</v>
      </c>
      <c r="D179" s="173" t="s">
        <v>3445</v>
      </c>
      <c r="E179" s="173" t="s">
        <v>89</v>
      </c>
      <c r="F179" s="175">
        <v>3.306</v>
      </c>
      <c r="G179" s="176">
        <v>77250216.502000004</v>
      </c>
      <c r="H179" s="176">
        <v>81694.753392502127</v>
      </c>
      <c r="I179" s="178">
        <v>3.6999999999999998E-5</v>
      </c>
      <c r="J179" s="178">
        <v>6.0000000000000002E-6</v>
      </c>
      <c r="K179" s="173" t="s">
        <v>3445</v>
      </c>
      <c r="L179" s="173" t="s">
        <v>89</v>
      </c>
      <c r="M179" s="175">
        <v>3.306</v>
      </c>
      <c r="N179" s="176">
        <v>-77250216.502000004</v>
      </c>
      <c r="O179" s="176">
        <v>-77250.21650200001</v>
      </c>
      <c r="P179" s="178">
        <v>-7.9999999999999996E-6</v>
      </c>
      <c r="Q179" s="178">
        <v>3.0000000000000001E-5</v>
      </c>
      <c r="R179" s="176">
        <v>14693.63896</v>
      </c>
      <c r="S179" s="173" t="s">
        <v>84</v>
      </c>
      <c r="T179" s="173" t="s">
        <v>85</v>
      </c>
      <c r="U179" s="173" t="s">
        <v>2781</v>
      </c>
      <c r="V179" s="173" t="s">
        <v>3390</v>
      </c>
      <c r="W179" s="173" t="s">
        <v>3391</v>
      </c>
      <c r="X179" s="173" t="s">
        <v>3399</v>
      </c>
      <c r="Y179" s="173" t="s">
        <v>257</v>
      </c>
      <c r="Z179" s="173" t="s">
        <v>3443</v>
      </c>
      <c r="AA179" s="173" t="s">
        <v>3444</v>
      </c>
      <c r="AB179" s="173" t="s">
        <v>3395</v>
      </c>
      <c r="AC179" s="173" t="s">
        <v>3396</v>
      </c>
      <c r="AD179" s="173" t="s">
        <v>281</v>
      </c>
      <c r="AE179" s="173" t="s">
        <v>3386</v>
      </c>
      <c r="AF179" s="173" t="s">
        <v>2852</v>
      </c>
      <c r="AG179" s="173" t="s">
        <v>3397</v>
      </c>
      <c r="AH179" s="183"/>
      <c r="AI179" s="230">
        <v>29970.262999999999</v>
      </c>
      <c r="AJ179" s="176"/>
      <c r="AL179" s="184"/>
      <c r="AM179" s="173" t="s">
        <v>3387</v>
      </c>
      <c r="AN179" s="178">
        <v>5.3000000000000001E-5</v>
      </c>
      <c r="AO179" s="178">
        <v>9.9999999999999995E-7</v>
      </c>
    </row>
    <row r="180" spans="1:41" s="173" customFormat="1" x14ac:dyDescent="0.2">
      <c r="A180" s="173" t="s">
        <v>3508</v>
      </c>
      <c r="B180" s="173" t="s">
        <v>3561</v>
      </c>
      <c r="C180" s="173" t="s">
        <v>3388</v>
      </c>
      <c r="D180" s="173" t="s">
        <v>3562</v>
      </c>
      <c r="E180" s="173" t="s">
        <v>89</v>
      </c>
      <c r="F180" s="175">
        <v>3.306</v>
      </c>
      <c r="G180" s="176">
        <v>57913680.310000002</v>
      </c>
      <c r="H180" s="176">
        <v>57913.680310000003</v>
      </c>
      <c r="I180" s="178">
        <v>2.6999999999999999E-5</v>
      </c>
      <c r="J180" s="178">
        <v>3.9999999999999998E-6</v>
      </c>
      <c r="K180" s="173" t="s">
        <v>3562</v>
      </c>
      <c r="L180" s="173" t="s">
        <v>89</v>
      </c>
      <c r="M180" s="175">
        <v>3.306</v>
      </c>
      <c r="N180" s="176">
        <v>-57913680.310000002</v>
      </c>
      <c r="O180" s="176">
        <v>-53981.222067410803</v>
      </c>
      <c r="P180" s="178">
        <v>-6.0000000000000002E-6</v>
      </c>
      <c r="Q180" s="178">
        <v>2.0999999999999999E-5</v>
      </c>
      <c r="R180" s="176">
        <v>13000.70695</v>
      </c>
      <c r="S180" s="173" t="s">
        <v>84</v>
      </c>
      <c r="T180" s="173" t="s">
        <v>85</v>
      </c>
      <c r="U180" s="173" t="s">
        <v>2781</v>
      </c>
      <c r="V180" s="173" t="s">
        <v>3390</v>
      </c>
      <c r="W180" s="173" t="s">
        <v>3391</v>
      </c>
      <c r="X180" s="173" t="s">
        <v>3412</v>
      </c>
      <c r="Y180" s="173" t="s">
        <v>257</v>
      </c>
      <c r="Z180" s="173" t="s">
        <v>3413</v>
      </c>
      <c r="AA180" s="173" t="s">
        <v>39</v>
      </c>
      <c r="AB180" s="173" t="s">
        <v>3395</v>
      </c>
      <c r="AC180" s="173" t="s">
        <v>3414</v>
      </c>
      <c r="AD180" s="173" t="s">
        <v>281</v>
      </c>
      <c r="AE180" s="173" t="s">
        <v>3386</v>
      </c>
      <c r="AF180" s="173" t="s">
        <v>2852</v>
      </c>
      <c r="AG180" s="173" t="s">
        <v>3397</v>
      </c>
      <c r="AH180" s="183"/>
      <c r="AI180" s="230">
        <v>683.04100000000005</v>
      </c>
      <c r="AJ180" s="176"/>
      <c r="AL180" s="184"/>
      <c r="AM180" s="173" t="s">
        <v>3415</v>
      </c>
      <c r="AN180" s="178">
        <v>4.6999999999999997E-5</v>
      </c>
      <c r="AO180" s="178">
        <v>9.9999999999999995E-7</v>
      </c>
    </row>
    <row r="181" spans="1:41" s="173" customFormat="1" x14ac:dyDescent="0.2">
      <c r="A181" s="173" t="s">
        <v>3508</v>
      </c>
      <c r="B181" s="173" t="s">
        <v>3561</v>
      </c>
      <c r="C181" s="173" t="s">
        <v>3388</v>
      </c>
      <c r="D181" s="173" t="s">
        <v>3563</v>
      </c>
      <c r="E181" s="173" t="s">
        <v>197</v>
      </c>
      <c r="F181" s="175">
        <v>3.8807</v>
      </c>
      <c r="G181" s="176">
        <v>16877413.800000001</v>
      </c>
      <c r="H181" s="176">
        <v>15417.30294</v>
      </c>
      <c r="I181" s="178">
        <v>6.9999999999999999E-6</v>
      </c>
      <c r="J181" s="178">
        <v>9.9999999999999995E-7</v>
      </c>
      <c r="K181" s="173" t="s">
        <v>3563</v>
      </c>
      <c r="L181" s="173" t="s">
        <v>197</v>
      </c>
      <c r="M181" s="175">
        <v>3.8807</v>
      </c>
      <c r="N181" s="176">
        <v>-16877413.800000001</v>
      </c>
      <c r="O181" s="176">
        <v>-15619.968461684201</v>
      </c>
      <c r="P181" s="178">
        <v>-1.9999999999999999E-6</v>
      </c>
      <c r="Q181" s="178">
        <v>6.0000000000000002E-6</v>
      </c>
      <c r="R181" s="176">
        <v>-786.48408999999594</v>
      </c>
      <c r="S181" s="173" t="s">
        <v>84</v>
      </c>
      <c r="T181" s="173" t="s">
        <v>305</v>
      </c>
      <c r="U181" s="173" t="s">
        <v>2781</v>
      </c>
      <c r="V181" s="173" t="s">
        <v>3390</v>
      </c>
      <c r="W181" s="173" t="s">
        <v>3391</v>
      </c>
      <c r="X181" s="173" t="s">
        <v>3469</v>
      </c>
      <c r="Y181" s="173" t="s">
        <v>257</v>
      </c>
      <c r="Z181" s="173" t="s">
        <v>3470</v>
      </c>
      <c r="AA181" s="173" t="s">
        <v>3471</v>
      </c>
      <c r="AB181" s="173" t="s">
        <v>3395</v>
      </c>
      <c r="AC181" s="173" t="s">
        <v>3414</v>
      </c>
      <c r="AD181" s="173" t="s">
        <v>281</v>
      </c>
      <c r="AE181" s="173" t="s">
        <v>3386</v>
      </c>
      <c r="AF181" s="173" t="s">
        <v>3405</v>
      </c>
      <c r="AG181" s="173" t="s">
        <v>3397</v>
      </c>
      <c r="AH181" s="183"/>
      <c r="AI181" s="230">
        <v>21961.97</v>
      </c>
      <c r="AJ181" s="176"/>
      <c r="AL181" s="184"/>
      <c r="AM181" s="173" t="s">
        <v>3415</v>
      </c>
      <c r="AN181" s="178">
        <v>-3.0000000000000001E-6</v>
      </c>
      <c r="AO181" s="178">
        <v>0</v>
      </c>
    </row>
    <row r="182" spans="1:41" s="173" customFormat="1" x14ac:dyDescent="0.2">
      <c r="A182" s="173" t="s">
        <v>3508</v>
      </c>
      <c r="B182" s="173" t="s">
        <v>3561</v>
      </c>
      <c r="C182" s="173" t="s">
        <v>3388</v>
      </c>
      <c r="D182" s="173" t="s">
        <v>3564</v>
      </c>
      <c r="E182" s="173" t="s">
        <v>89</v>
      </c>
      <c r="F182" s="175">
        <v>3.306</v>
      </c>
      <c r="G182" s="176">
        <v>32216630.420000002</v>
      </c>
      <c r="H182" s="176">
        <v>29334.843580000001</v>
      </c>
      <c r="I182" s="178">
        <v>1.2999999999999999E-5</v>
      </c>
      <c r="J182" s="178">
        <v>1.9999999999999999E-6</v>
      </c>
      <c r="K182" s="173" t="s">
        <v>3564</v>
      </c>
      <c r="L182" s="173" t="s">
        <v>89</v>
      </c>
      <c r="M182" s="175">
        <v>3.306</v>
      </c>
      <c r="N182" s="176">
        <v>-32216630.420000002</v>
      </c>
      <c r="O182" s="176">
        <v>-28495.120779032099</v>
      </c>
      <c r="P182" s="178">
        <v>-3.0000000000000001E-6</v>
      </c>
      <c r="Q182" s="178">
        <v>1.1E-5</v>
      </c>
      <c r="R182" s="176">
        <v>2776.12358000001</v>
      </c>
      <c r="S182" s="173" t="s">
        <v>84</v>
      </c>
      <c r="T182" s="173" t="s">
        <v>85</v>
      </c>
      <c r="U182" s="173" t="s">
        <v>2781</v>
      </c>
      <c r="V182" s="173" t="s">
        <v>3390</v>
      </c>
      <c r="W182" s="173" t="s">
        <v>3391</v>
      </c>
      <c r="X182" s="173" t="s">
        <v>3417</v>
      </c>
      <c r="Y182" s="173" t="s">
        <v>257</v>
      </c>
      <c r="Z182" s="173" t="s">
        <v>3418</v>
      </c>
      <c r="AA182" s="173" t="s">
        <v>3419</v>
      </c>
      <c r="AB182" s="173" t="s">
        <v>3395</v>
      </c>
      <c r="AC182" s="173" t="s">
        <v>3414</v>
      </c>
      <c r="AD182" s="173" t="s">
        <v>281</v>
      </c>
      <c r="AE182" s="173" t="s">
        <v>3386</v>
      </c>
      <c r="AF182" s="173" t="s">
        <v>2852</v>
      </c>
      <c r="AG182" s="173" t="s">
        <v>3397</v>
      </c>
      <c r="AH182" s="183"/>
      <c r="AI182" s="230">
        <v>13113.475</v>
      </c>
      <c r="AJ182" s="176"/>
      <c r="AL182" s="184"/>
      <c r="AM182" s="173" t="s">
        <v>3415</v>
      </c>
      <c r="AN182" s="178">
        <v>1.0000000000000001E-5</v>
      </c>
      <c r="AO182" s="178">
        <v>0</v>
      </c>
    </row>
    <row r="183" spans="1:41" s="173" customFormat="1" x14ac:dyDescent="0.2">
      <c r="A183" s="173" t="s">
        <v>3508</v>
      </c>
      <c r="B183" s="173" t="s">
        <v>3561</v>
      </c>
      <c r="C183" s="173" t="s">
        <v>3388</v>
      </c>
      <c r="D183" s="173" t="s">
        <v>3565</v>
      </c>
      <c r="E183" s="173" t="s">
        <v>89</v>
      </c>
      <c r="F183" s="175">
        <v>3.306</v>
      </c>
      <c r="G183" s="176">
        <v>15151225.43</v>
      </c>
      <c r="H183" s="176">
        <v>15151.22543</v>
      </c>
      <c r="I183" s="178">
        <v>6.9999999999999999E-6</v>
      </c>
      <c r="J183" s="178">
        <v>9.9999999999999995E-7</v>
      </c>
      <c r="K183" s="173" t="s">
        <v>3565</v>
      </c>
      <c r="L183" s="173" t="s">
        <v>89</v>
      </c>
      <c r="M183" s="175">
        <v>3.306</v>
      </c>
      <c r="N183" s="176">
        <v>-15151225.43</v>
      </c>
      <c r="O183" s="176">
        <v>-14151.539214029001</v>
      </c>
      <c r="P183" s="178">
        <v>-1.9999999999999999E-6</v>
      </c>
      <c r="Q183" s="178">
        <v>5.0000000000000004E-6</v>
      </c>
      <c r="R183" s="176">
        <v>3304.96263</v>
      </c>
      <c r="S183" s="173" t="s">
        <v>84</v>
      </c>
      <c r="T183" s="173" t="s">
        <v>85</v>
      </c>
      <c r="U183" s="173" t="s">
        <v>2781</v>
      </c>
      <c r="V183" s="173" t="s">
        <v>3390</v>
      </c>
      <c r="W183" s="173" t="s">
        <v>3391</v>
      </c>
      <c r="X183" s="173" t="s">
        <v>3417</v>
      </c>
      <c r="Y183" s="173" t="s">
        <v>257</v>
      </c>
      <c r="Z183" s="173" t="s">
        <v>3461</v>
      </c>
      <c r="AA183" s="173" t="s">
        <v>73</v>
      </c>
      <c r="AB183" s="173" t="s">
        <v>3395</v>
      </c>
      <c r="AC183" s="173" t="s">
        <v>3414</v>
      </c>
      <c r="AD183" s="173" t="s">
        <v>281</v>
      </c>
      <c r="AE183" s="173" t="s">
        <v>3386</v>
      </c>
      <c r="AF183" s="173" t="s">
        <v>2852</v>
      </c>
      <c r="AG183" s="173" t="s">
        <v>3397</v>
      </c>
      <c r="AH183" s="183"/>
      <c r="AI183" s="230">
        <v>13761.331</v>
      </c>
      <c r="AJ183" s="176"/>
      <c r="AL183" s="184"/>
      <c r="AM183" s="173" t="s">
        <v>3415</v>
      </c>
      <c r="AN183" s="178">
        <v>1.2E-5</v>
      </c>
      <c r="AO183" s="178">
        <v>0</v>
      </c>
    </row>
    <row r="184" spans="1:41" s="173" customFormat="1" x14ac:dyDescent="0.2">
      <c r="A184" s="173" t="s">
        <v>3508</v>
      </c>
      <c r="B184" s="173" t="s">
        <v>3561</v>
      </c>
      <c r="C184" s="173" t="s">
        <v>3388</v>
      </c>
      <c r="D184" s="173" t="s">
        <v>3566</v>
      </c>
      <c r="E184" s="173" t="s">
        <v>89</v>
      </c>
      <c r="F184" s="175">
        <v>3.306</v>
      </c>
      <c r="G184" s="176">
        <v>41724667.659999996</v>
      </c>
      <c r="H184" s="176">
        <v>41724.667659999999</v>
      </c>
      <c r="I184" s="178">
        <v>1.9000000000000001E-5</v>
      </c>
      <c r="J184" s="178">
        <v>3.0000000000000001E-6</v>
      </c>
      <c r="K184" s="173" t="s">
        <v>3566</v>
      </c>
      <c r="L184" s="173" t="s">
        <v>89</v>
      </c>
      <c r="M184" s="175">
        <v>3.306</v>
      </c>
      <c r="N184" s="176">
        <v>-41724667.659999996</v>
      </c>
      <c r="O184" s="176">
        <v>-40490.854704767102</v>
      </c>
      <c r="P184" s="178">
        <v>-3.9999999999999998E-6</v>
      </c>
      <c r="Q184" s="178">
        <v>1.5999999999999999E-5</v>
      </c>
      <c r="R184" s="176">
        <v>4078.9856300000001</v>
      </c>
      <c r="S184" s="173" t="s">
        <v>84</v>
      </c>
      <c r="T184" s="173" t="s">
        <v>85</v>
      </c>
      <c r="U184" s="173" t="s">
        <v>2781</v>
      </c>
      <c r="V184" s="173" t="s">
        <v>3390</v>
      </c>
      <c r="W184" s="173" t="s">
        <v>3391</v>
      </c>
      <c r="X184" s="173" t="s">
        <v>3417</v>
      </c>
      <c r="Y184" s="173" t="s">
        <v>257</v>
      </c>
      <c r="Z184" s="173" t="s">
        <v>3421</v>
      </c>
      <c r="AA184" s="173" t="s">
        <v>3422</v>
      </c>
      <c r="AB184" s="173" t="s">
        <v>3395</v>
      </c>
      <c r="AC184" s="173" t="s">
        <v>3414</v>
      </c>
      <c r="AD184" s="173" t="s">
        <v>281</v>
      </c>
      <c r="AE184" s="173" t="s">
        <v>3386</v>
      </c>
      <c r="AF184" s="173" t="s">
        <v>2852</v>
      </c>
      <c r="AG184" s="173" t="s">
        <v>3397</v>
      </c>
      <c r="AH184" s="183"/>
      <c r="AI184" s="230">
        <v>14358.11</v>
      </c>
      <c r="AJ184" s="176"/>
      <c r="AL184" s="184"/>
      <c r="AM184" s="173" t="s">
        <v>3415</v>
      </c>
      <c r="AN184" s="178">
        <v>1.5E-5</v>
      </c>
      <c r="AO184" s="178">
        <v>0</v>
      </c>
    </row>
    <row r="185" spans="1:41" s="173" customFormat="1" x14ac:dyDescent="0.2">
      <c r="A185" s="173" t="s">
        <v>3508</v>
      </c>
      <c r="B185" s="173" t="s">
        <v>3561</v>
      </c>
      <c r="C185" s="173" t="s">
        <v>3388</v>
      </c>
      <c r="D185" s="173" t="s">
        <v>3567</v>
      </c>
      <c r="E185" s="173" t="s">
        <v>89</v>
      </c>
      <c r="F185" s="175">
        <v>3.306</v>
      </c>
      <c r="G185" s="176">
        <v>37149824.399999999</v>
      </c>
      <c r="H185" s="176">
        <v>37149.824399999998</v>
      </c>
      <c r="I185" s="178">
        <v>1.7E-5</v>
      </c>
      <c r="J185" s="178">
        <v>3.0000000000000001E-6</v>
      </c>
      <c r="K185" s="173" t="s">
        <v>3567</v>
      </c>
      <c r="L185" s="173" t="s">
        <v>89</v>
      </c>
      <c r="M185" s="175">
        <v>3.306</v>
      </c>
      <c r="N185" s="176">
        <v>-37149824.399999999</v>
      </c>
      <c r="O185" s="176">
        <v>-36711.201647428898</v>
      </c>
      <c r="P185" s="178">
        <v>-3.9999999999999998E-6</v>
      </c>
      <c r="Q185" s="178">
        <v>1.4E-5</v>
      </c>
      <c r="R185" s="176">
        <v>1450.08682000001</v>
      </c>
      <c r="S185" s="173" t="s">
        <v>84</v>
      </c>
      <c r="T185" s="173" t="s">
        <v>85</v>
      </c>
      <c r="U185" s="173" t="s">
        <v>2781</v>
      </c>
      <c r="V185" s="173" t="s">
        <v>3390</v>
      </c>
      <c r="W185" s="173" t="s">
        <v>3391</v>
      </c>
      <c r="X185" s="173" t="s">
        <v>3474</v>
      </c>
      <c r="Y185" s="173" t="s">
        <v>257</v>
      </c>
      <c r="Z185" s="173" t="s">
        <v>3475</v>
      </c>
      <c r="AA185" s="173" t="s">
        <v>3426</v>
      </c>
      <c r="AB185" s="173" t="s">
        <v>3395</v>
      </c>
      <c r="AC185" s="173" t="s">
        <v>3414</v>
      </c>
      <c r="AD185" s="173" t="s">
        <v>281</v>
      </c>
      <c r="AE185" s="173" t="s">
        <v>3386</v>
      </c>
      <c r="AF185" s="173" t="s">
        <v>2852</v>
      </c>
      <c r="AG185" s="173" t="s">
        <v>3397</v>
      </c>
      <c r="AH185" s="183"/>
      <c r="AI185" s="230">
        <v>20168.2</v>
      </c>
      <c r="AJ185" s="176"/>
      <c r="AL185" s="184"/>
      <c r="AM185" s="173" t="s">
        <v>3415</v>
      </c>
      <c r="AN185" s="178">
        <v>5.0000000000000004E-6</v>
      </c>
      <c r="AO185" s="178">
        <v>0</v>
      </c>
    </row>
    <row r="186" spans="1:41" s="173" customFormat="1" x14ac:dyDescent="0.2">
      <c r="A186" s="173" t="s">
        <v>3508</v>
      </c>
      <c r="B186" s="173" t="s">
        <v>3561</v>
      </c>
      <c r="C186" s="173" t="s">
        <v>3388</v>
      </c>
      <c r="D186" s="173" t="s">
        <v>3538</v>
      </c>
      <c r="E186" s="173" t="s">
        <v>89</v>
      </c>
      <c r="F186" s="175">
        <v>3.306</v>
      </c>
      <c r="G186" s="176">
        <v>-61229840.939999998</v>
      </c>
      <c r="H186" s="176">
        <v>-61551.331600120997</v>
      </c>
      <c r="I186" s="178">
        <v>-2.8E-5</v>
      </c>
      <c r="J186" s="178">
        <v>-3.9999999999999998E-6</v>
      </c>
      <c r="K186" s="173" t="s">
        <v>3538</v>
      </c>
      <c r="L186" s="173" t="s">
        <v>89</v>
      </c>
      <c r="M186" s="175">
        <v>3.306</v>
      </c>
      <c r="N186" s="176">
        <v>61229840.939999998</v>
      </c>
      <c r="O186" s="176">
        <v>64555.939609800364</v>
      </c>
      <c r="P186" s="178">
        <v>6.9999999999999999E-6</v>
      </c>
      <c r="Q186" s="178">
        <v>-2.5000000000000001E-5</v>
      </c>
      <c r="R186" s="176">
        <v>9933.2340799999947</v>
      </c>
      <c r="S186" s="173" t="s">
        <v>84</v>
      </c>
      <c r="T186" s="173" t="s">
        <v>85</v>
      </c>
      <c r="U186" s="173" t="s">
        <v>2781</v>
      </c>
      <c r="V186" s="173" t="s">
        <v>3390</v>
      </c>
      <c r="W186" s="173" t="s">
        <v>3391</v>
      </c>
      <c r="X186" s="173" t="s">
        <v>3424</v>
      </c>
      <c r="Y186" s="173" t="s">
        <v>257</v>
      </c>
      <c r="Z186" s="173" t="s">
        <v>3409</v>
      </c>
      <c r="AA186" s="173" t="s">
        <v>3430</v>
      </c>
      <c r="AB186" s="173" t="s">
        <v>268</v>
      </c>
      <c r="AC186" s="173" t="s">
        <v>3414</v>
      </c>
      <c r="AD186" s="173" t="s">
        <v>281</v>
      </c>
      <c r="AE186" s="173" t="s">
        <v>3386</v>
      </c>
      <c r="AF186" s="173" t="s">
        <v>2852</v>
      </c>
      <c r="AG186" s="173" t="s">
        <v>3397</v>
      </c>
      <c r="AH186" s="183"/>
      <c r="AI186" s="201">
        <v>25035.15</v>
      </c>
      <c r="AJ186" s="176"/>
      <c r="AL186" s="184"/>
      <c r="AM186" s="173" t="s">
        <v>3427</v>
      </c>
      <c r="AN186" s="178">
        <v>3.6000000000000001E-5</v>
      </c>
      <c r="AO186" s="178">
        <v>9.9999999999999995E-7</v>
      </c>
    </row>
    <row r="187" spans="1:41" s="173" customFormat="1" x14ac:dyDescent="0.2">
      <c r="A187" s="173" t="s">
        <v>3508</v>
      </c>
      <c r="B187" s="173" t="s">
        <v>3561</v>
      </c>
      <c r="C187" s="173" t="s">
        <v>3388</v>
      </c>
      <c r="D187" s="173" t="s">
        <v>3479</v>
      </c>
      <c r="E187" s="173" t="s">
        <v>197</v>
      </c>
      <c r="F187" s="175">
        <v>3.8807</v>
      </c>
      <c r="G187" s="176">
        <v>-39684323.640000001</v>
      </c>
      <c r="H187" s="176">
        <v>-39964.060690081686</v>
      </c>
      <c r="I187" s="178">
        <v>-1.8E-5</v>
      </c>
      <c r="J187" s="178">
        <v>-3.0000000000000001E-6</v>
      </c>
      <c r="K187" s="173" t="s">
        <v>3479</v>
      </c>
      <c r="L187" s="173" t="s">
        <v>197</v>
      </c>
      <c r="M187" s="175">
        <v>3.8807</v>
      </c>
      <c r="N187" s="176">
        <v>39684323.640000001</v>
      </c>
      <c r="O187" s="176">
        <v>41086.092838920813</v>
      </c>
      <c r="P187" s="178">
        <v>3.9999999999999998E-6</v>
      </c>
      <c r="Q187" s="178">
        <v>-1.5999999999999999E-5</v>
      </c>
      <c r="R187" s="176">
        <v>4354.2701600000146</v>
      </c>
      <c r="S187" s="173" t="s">
        <v>84</v>
      </c>
      <c r="T187" s="173" t="s">
        <v>305</v>
      </c>
      <c r="U187" s="173" t="s">
        <v>2781</v>
      </c>
      <c r="V187" s="173" t="s">
        <v>3390</v>
      </c>
      <c r="W187" s="173" t="s">
        <v>3391</v>
      </c>
      <c r="X187" s="173" t="s">
        <v>3480</v>
      </c>
      <c r="Y187" s="173" t="s">
        <v>257</v>
      </c>
      <c r="Z187" s="173" t="s">
        <v>3433</v>
      </c>
      <c r="AA187" s="173" t="s">
        <v>64</v>
      </c>
      <c r="AB187" s="173" t="s">
        <v>268</v>
      </c>
      <c r="AC187" s="173" t="s">
        <v>3414</v>
      </c>
      <c r="AD187" s="173" t="s">
        <v>281</v>
      </c>
      <c r="AE187" s="173" t="s">
        <v>3386</v>
      </c>
      <c r="AF187" s="173" t="s">
        <v>3405</v>
      </c>
      <c r="AG187" s="173" t="s">
        <v>3397</v>
      </c>
      <c r="AH187" s="183"/>
      <c r="AI187" s="231">
        <v>327.02999999999997</v>
      </c>
      <c r="AJ187" s="176"/>
      <c r="AL187" s="184"/>
      <c r="AM187" s="173" t="s">
        <v>3427</v>
      </c>
      <c r="AN187" s="178">
        <v>1.5999999999999999E-5</v>
      </c>
      <c r="AO187" s="178">
        <v>0</v>
      </c>
    </row>
    <row r="188" spans="1:41" s="173" customFormat="1" x14ac:dyDescent="0.2">
      <c r="A188" s="173" t="s">
        <v>3508</v>
      </c>
      <c r="B188" s="173" t="s">
        <v>3561</v>
      </c>
      <c r="C188" s="173" t="s">
        <v>3388</v>
      </c>
      <c r="D188" s="173" t="s">
        <v>3525</v>
      </c>
      <c r="E188" s="173" t="s">
        <v>89</v>
      </c>
      <c r="F188" s="175">
        <v>3.306</v>
      </c>
      <c r="G188" s="176">
        <v>61450489.210000001</v>
      </c>
      <c r="H188" s="176">
        <v>62967.515771324863</v>
      </c>
      <c r="I188" s="178">
        <v>2.9E-5</v>
      </c>
      <c r="J188" s="178">
        <v>3.9999999999999998E-6</v>
      </c>
      <c r="K188" s="173" t="s">
        <v>3525</v>
      </c>
      <c r="L188" s="173" t="s">
        <v>89</v>
      </c>
      <c r="M188" s="175">
        <v>3.306</v>
      </c>
      <c r="N188" s="176">
        <v>-61450489.210000001</v>
      </c>
      <c r="O188" s="176">
        <v>-61580.439930429515</v>
      </c>
      <c r="P188" s="178">
        <v>-6.9999999999999999E-6</v>
      </c>
      <c r="Q188" s="178">
        <v>2.4000000000000001E-5</v>
      </c>
      <c r="R188" s="176">
        <v>4585.6727300000202</v>
      </c>
      <c r="S188" s="173" t="s">
        <v>84</v>
      </c>
      <c r="T188" s="173" t="s">
        <v>85</v>
      </c>
      <c r="U188" s="173" t="s">
        <v>2781</v>
      </c>
      <c r="V188" s="173" t="s">
        <v>3390</v>
      </c>
      <c r="W188" s="173" t="s">
        <v>3391</v>
      </c>
      <c r="X188" s="173" t="s">
        <v>3399</v>
      </c>
      <c r="Y188" s="173" t="s">
        <v>257</v>
      </c>
      <c r="Z188" s="173" t="s">
        <v>3425</v>
      </c>
      <c r="AA188" s="173" t="s">
        <v>3426</v>
      </c>
      <c r="AB188" s="173" t="s">
        <v>268</v>
      </c>
      <c r="AC188" s="173" t="s">
        <v>3414</v>
      </c>
      <c r="AD188" s="173" t="s">
        <v>281</v>
      </c>
      <c r="AE188" s="173" t="s">
        <v>3386</v>
      </c>
      <c r="AF188" s="173" t="s">
        <v>2852</v>
      </c>
      <c r="AG188" s="173" t="s">
        <v>3397</v>
      </c>
      <c r="AH188" s="183"/>
      <c r="AI188" s="201">
        <v>28952.14</v>
      </c>
      <c r="AJ188" s="176"/>
      <c r="AL188" s="184"/>
      <c r="AM188" s="173" t="s">
        <v>3427</v>
      </c>
      <c r="AN188" s="178">
        <v>1.7E-5</v>
      </c>
      <c r="AO188" s="178">
        <v>0</v>
      </c>
    </row>
    <row r="189" spans="1:41" s="173" customFormat="1" x14ac:dyDescent="0.2">
      <c r="A189" s="173" t="s">
        <v>3508</v>
      </c>
      <c r="B189" s="173" t="s">
        <v>3561</v>
      </c>
      <c r="C189" s="173" t="s">
        <v>3388</v>
      </c>
      <c r="D189" s="173" t="s">
        <v>3526</v>
      </c>
      <c r="E189" s="173" t="s">
        <v>2810</v>
      </c>
      <c r="F189" s="175">
        <v>2.1848999999999998</v>
      </c>
      <c r="G189" s="185">
        <v>-82419693.599999994</v>
      </c>
      <c r="H189" s="176">
        <v>-82612.691171220649</v>
      </c>
      <c r="I189" s="178">
        <v>-3.8000000000000002E-5</v>
      </c>
      <c r="J189" s="178">
        <v>-6.0000000000000002E-6</v>
      </c>
      <c r="K189" s="173" t="s">
        <v>3526</v>
      </c>
      <c r="L189" s="173" t="s">
        <v>2810</v>
      </c>
      <c r="M189" s="175">
        <v>2.1848999999999998</v>
      </c>
      <c r="N189" s="185">
        <v>82419693.599999994</v>
      </c>
      <c r="O189" s="176">
        <v>82784.817378369728</v>
      </c>
      <c r="P189" s="178">
        <v>9.0000000000000002E-6</v>
      </c>
      <c r="Q189" s="178">
        <v>-3.1999999999999999E-5</v>
      </c>
      <c r="R189" s="176">
        <v>376.07855000000563</v>
      </c>
      <c r="S189" s="173" t="s">
        <v>84</v>
      </c>
      <c r="T189" s="173" t="s">
        <v>2808</v>
      </c>
      <c r="U189" s="173" t="s">
        <v>2781</v>
      </c>
      <c r="V189" s="173" t="s">
        <v>3390</v>
      </c>
      <c r="W189" s="173" t="s">
        <v>3391</v>
      </c>
      <c r="X189" s="173" t="s">
        <v>3527</v>
      </c>
      <c r="Y189" s="173" t="s">
        <v>257</v>
      </c>
      <c r="Z189" s="173" t="s">
        <v>3407</v>
      </c>
      <c r="AA189" s="173" t="s">
        <v>70</v>
      </c>
      <c r="AB189" s="173" t="s">
        <v>268</v>
      </c>
      <c r="AC189" s="173" t="s">
        <v>3414</v>
      </c>
      <c r="AD189" s="173" t="s">
        <v>281</v>
      </c>
      <c r="AE189" s="173" t="s">
        <v>3386</v>
      </c>
      <c r="AF189" s="173" t="s">
        <v>268</v>
      </c>
      <c r="AG189" s="173" t="s">
        <v>268</v>
      </c>
      <c r="AH189" s="174"/>
      <c r="AI189" s="201">
        <v>112434.1</v>
      </c>
      <c r="AJ189" s="176"/>
      <c r="AL189" s="184"/>
      <c r="AM189" s="173" t="s">
        <v>3427</v>
      </c>
      <c r="AN189" s="178">
        <v>9.9999999999999995E-7</v>
      </c>
      <c r="AO189" s="178">
        <v>0</v>
      </c>
    </row>
    <row r="190" spans="1:41" s="173" customFormat="1" x14ac:dyDescent="0.2">
      <c r="A190" s="173" t="s">
        <v>3508</v>
      </c>
      <c r="B190" s="173" t="s">
        <v>3561</v>
      </c>
      <c r="C190" s="173" t="s">
        <v>3388</v>
      </c>
      <c r="D190" s="173" t="s">
        <v>3540</v>
      </c>
      <c r="E190" s="173" t="s">
        <v>89</v>
      </c>
      <c r="F190" s="175">
        <v>3.306</v>
      </c>
      <c r="G190" s="176">
        <v>-144072865.68000001</v>
      </c>
      <c r="H190" s="176">
        <v>-144380.54128856622</v>
      </c>
      <c r="I190" s="178">
        <v>-6.6000000000000005E-5</v>
      </c>
      <c r="J190" s="178">
        <v>-1.0000000000000001E-5</v>
      </c>
      <c r="K190" s="173" t="s">
        <v>3540</v>
      </c>
      <c r="L190" s="173" t="s">
        <v>89</v>
      </c>
      <c r="M190" s="175">
        <v>3.306</v>
      </c>
      <c r="N190" s="176">
        <v>144072865.68000001</v>
      </c>
      <c r="O190" s="176">
        <v>146429.47486993345</v>
      </c>
      <c r="P190" s="178">
        <v>1.5999999999999999E-5</v>
      </c>
      <c r="Q190" s="178">
        <v>-5.5999999999999999E-5</v>
      </c>
      <c r="R190" s="176">
        <v>6773.7744199999725</v>
      </c>
      <c r="S190" s="173" t="s">
        <v>84</v>
      </c>
      <c r="T190" s="173" t="s">
        <v>85</v>
      </c>
      <c r="U190" s="173" t="s">
        <v>2781</v>
      </c>
      <c r="V190" s="173" t="s">
        <v>3390</v>
      </c>
      <c r="W190" s="173" t="s">
        <v>3391</v>
      </c>
      <c r="X190" s="173" t="s">
        <v>3424</v>
      </c>
      <c r="Y190" s="173" t="s">
        <v>257</v>
      </c>
      <c r="Z190" s="173" t="s">
        <v>3439</v>
      </c>
      <c r="AA190" s="173" t="s">
        <v>3440</v>
      </c>
      <c r="AB190" s="173" t="s">
        <v>268</v>
      </c>
      <c r="AC190" s="173" t="s">
        <v>3414</v>
      </c>
      <c r="AD190" s="173" t="s">
        <v>281</v>
      </c>
      <c r="AE190" s="173" t="s">
        <v>3386</v>
      </c>
      <c r="AF190" s="173" t="s">
        <v>2852</v>
      </c>
      <c r="AG190" s="173" t="s">
        <v>3397</v>
      </c>
      <c r="AH190" s="183"/>
      <c r="AI190" s="201">
        <v>14594.642</v>
      </c>
      <c r="AJ190" s="176"/>
      <c r="AL190" s="184"/>
      <c r="AM190" s="173" t="s">
        <v>3427</v>
      </c>
      <c r="AN190" s="178">
        <v>2.4000000000000001E-5</v>
      </c>
      <c r="AO190" s="178">
        <v>9.9999999999999995E-7</v>
      </c>
    </row>
    <row r="191" spans="1:41" s="173" customFormat="1" x14ac:dyDescent="0.2">
      <c r="A191" s="173" t="s">
        <v>3508</v>
      </c>
      <c r="B191" s="173" t="s">
        <v>3561</v>
      </c>
      <c r="C191" s="173" t="s">
        <v>3388</v>
      </c>
      <c r="D191" s="173" t="s">
        <v>3436</v>
      </c>
      <c r="E191" s="173" t="s">
        <v>89</v>
      </c>
      <c r="F191" s="175">
        <v>3.306</v>
      </c>
      <c r="G191" s="185">
        <v>-64447661.210000001</v>
      </c>
      <c r="H191" s="176">
        <v>-64670.453179068361</v>
      </c>
      <c r="I191" s="178">
        <v>-3.0000000000000001E-5</v>
      </c>
      <c r="J191" s="178">
        <v>-5.0000000000000004E-6</v>
      </c>
      <c r="K191" s="173" t="s">
        <v>3436</v>
      </c>
      <c r="L191" s="173" t="s">
        <v>89</v>
      </c>
      <c r="M191" s="175">
        <v>3.306</v>
      </c>
      <c r="N191" s="185">
        <v>64447661.210000001</v>
      </c>
      <c r="O191" s="176">
        <v>66349.929128856616</v>
      </c>
      <c r="P191" s="178">
        <v>6.9999999999999999E-6</v>
      </c>
      <c r="Q191" s="178">
        <v>-2.5000000000000001E-5</v>
      </c>
      <c r="R191" s="176">
        <v>5552.3474899999565</v>
      </c>
      <c r="S191" s="173" t="s">
        <v>84</v>
      </c>
      <c r="T191" s="173" t="s">
        <v>85</v>
      </c>
      <c r="U191" s="173" t="s">
        <v>2781</v>
      </c>
      <c r="V191" s="173" t="s">
        <v>3390</v>
      </c>
      <c r="W191" s="173" t="s">
        <v>3391</v>
      </c>
      <c r="X191" s="173" t="s">
        <v>3424</v>
      </c>
      <c r="Y191" s="173" t="s">
        <v>257</v>
      </c>
      <c r="Z191" s="173" t="s">
        <v>3437</v>
      </c>
      <c r="AA191" s="173" t="s">
        <v>3419</v>
      </c>
      <c r="AB191" s="173" t="s">
        <v>268</v>
      </c>
      <c r="AC191" s="173" t="s">
        <v>3414</v>
      </c>
      <c r="AD191" s="173" t="s">
        <v>281</v>
      </c>
      <c r="AE191" s="173" t="s">
        <v>3386</v>
      </c>
      <c r="AF191" s="173" t="s">
        <v>2852</v>
      </c>
      <c r="AG191" s="173" t="s">
        <v>3397</v>
      </c>
      <c r="AH191" s="183"/>
      <c r="AI191" s="201">
        <v>13181.974</v>
      </c>
      <c r="AJ191" s="176"/>
      <c r="AL191" s="184"/>
      <c r="AM191" s="173" t="s">
        <v>3427</v>
      </c>
      <c r="AN191" s="178">
        <v>2.0000000000000002E-5</v>
      </c>
      <c r="AO191" s="178">
        <v>0</v>
      </c>
    </row>
    <row r="192" spans="1:41" s="173" customFormat="1" x14ac:dyDescent="0.2">
      <c r="A192" s="173" t="s">
        <v>3508</v>
      </c>
      <c r="B192" s="173" t="s">
        <v>3561</v>
      </c>
      <c r="C192" s="173" t="s">
        <v>3378</v>
      </c>
      <c r="D192" s="173" t="s">
        <v>3559</v>
      </c>
      <c r="E192" s="173" t="s">
        <v>89</v>
      </c>
      <c r="F192" s="175">
        <v>3.306</v>
      </c>
      <c r="G192" s="176">
        <v>71065000</v>
      </c>
      <c r="H192" s="176">
        <v>71080.140471869323</v>
      </c>
      <c r="I192" s="178">
        <v>3.3000000000000003E-5</v>
      </c>
      <c r="J192" s="178">
        <v>5.0000000000000004E-6</v>
      </c>
      <c r="K192" s="173" t="s">
        <v>3559</v>
      </c>
      <c r="L192" s="173" t="s">
        <v>34</v>
      </c>
      <c r="M192" s="175">
        <v>1</v>
      </c>
      <c r="N192" s="176">
        <v>-243397625</v>
      </c>
      <c r="O192" s="176">
        <v>-243397.625</v>
      </c>
      <c r="P192" s="178">
        <v>-2.5999999999999998E-5</v>
      </c>
      <c r="Q192" s="178">
        <v>9.3999999999999994E-5</v>
      </c>
      <c r="R192" s="176">
        <v>-8406.6805999999997</v>
      </c>
      <c r="S192" s="173" t="s">
        <v>30</v>
      </c>
      <c r="T192" s="173" t="s">
        <v>30</v>
      </c>
      <c r="U192" s="173" t="s">
        <v>2824</v>
      </c>
      <c r="V192" s="173" t="s">
        <v>3380</v>
      </c>
      <c r="W192" s="173" t="s">
        <v>3381</v>
      </c>
      <c r="X192" s="173" t="s">
        <v>3382</v>
      </c>
      <c r="Y192" s="173" t="s">
        <v>257</v>
      </c>
      <c r="Z192" s="173" t="s">
        <v>3560</v>
      </c>
      <c r="AA192" s="173" t="s">
        <v>3451</v>
      </c>
      <c r="AB192" s="173" t="s">
        <v>268</v>
      </c>
      <c r="AC192" s="173" t="s">
        <v>3385</v>
      </c>
      <c r="AD192" s="173" t="s">
        <v>281</v>
      </c>
      <c r="AE192" s="173" t="s">
        <v>3386</v>
      </c>
      <c r="AF192" s="173" t="s">
        <v>268</v>
      </c>
      <c r="AG192" s="173" t="s">
        <v>268</v>
      </c>
      <c r="AH192" s="174"/>
      <c r="AI192" s="232">
        <v>3.4289999999999998</v>
      </c>
      <c r="AJ192" s="233"/>
      <c r="AL192" s="184"/>
      <c r="AM192" s="173" t="s">
        <v>3387</v>
      </c>
      <c r="AN192" s="178">
        <v>-3.0000000000000001E-5</v>
      </c>
      <c r="AO192" s="178">
        <v>-9.9999999999999995E-7</v>
      </c>
    </row>
    <row r="193" spans="1:41" s="173" customFormat="1" x14ac:dyDescent="0.2">
      <c r="A193" s="173" t="s">
        <v>3508</v>
      </c>
      <c r="B193" s="173" t="s">
        <v>3561</v>
      </c>
      <c r="C193" s="173" t="s">
        <v>3388</v>
      </c>
      <c r="D193" s="173" t="s">
        <v>3389</v>
      </c>
      <c r="E193" s="173" t="s">
        <v>89</v>
      </c>
      <c r="F193" s="175">
        <v>3.306</v>
      </c>
      <c r="G193" s="176">
        <v>25393860.800000001</v>
      </c>
      <c r="H193" s="176">
        <v>25698.356035934667</v>
      </c>
      <c r="I193" s="178">
        <v>1.2E-5</v>
      </c>
      <c r="J193" s="178">
        <v>1.9999999999999999E-6</v>
      </c>
      <c r="K193" s="173" t="s">
        <v>3389</v>
      </c>
      <c r="L193" s="173" t="s">
        <v>89</v>
      </c>
      <c r="M193" s="175">
        <v>3.306</v>
      </c>
      <c r="N193" s="176">
        <v>-25393860.800000001</v>
      </c>
      <c r="O193" s="176">
        <v>-25393.860800000002</v>
      </c>
      <c r="P193" s="178">
        <v>-3.0000000000000001E-6</v>
      </c>
      <c r="Q193" s="178">
        <v>1.0000000000000001E-5</v>
      </c>
      <c r="R193" s="176">
        <v>1006.66125</v>
      </c>
      <c r="S193" s="173" t="s">
        <v>84</v>
      </c>
      <c r="T193" s="173" t="s">
        <v>85</v>
      </c>
      <c r="U193" s="173" t="s">
        <v>2781</v>
      </c>
      <c r="V193" s="173" t="s">
        <v>3390</v>
      </c>
      <c r="W193" s="173" t="s">
        <v>3391</v>
      </c>
      <c r="X193" s="173" t="s">
        <v>3392</v>
      </c>
      <c r="Y193" s="173" t="s">
        <v>257</v>
      </c>
      <c r="Z193" s="173" t="s">
        <v>3393</v>
      </c>
      <c r="AA193" s="173" t="s">
        <v>3394</v>
      </c>
      <c r="AB193" s="173" t="s">
        <v>3395</v>
      </c>
      <c r="AC193" s="173" t="s">
        <v>3396</v>
      </c>
      <c r="AD193" s="173" t="s">
        <v>281</v>
      </c>
      <c r="AE193" s="173" t="s">
        <v>3386</v>
      </c>
      <c r="AF193" s="173" t="s">
        <v>2852</v>
      </c>
      <c r="AG193" s="173" t="s">
        <v>3397</v>
      </c>
      <c r="AH193" s="183"/>
      <c r="AI193" s="230">
        <v>14826.8</v>
      </c>
      <c r="AJ193" s="176"/>
      <c r="AL193" s="184"/>
      <c r="AM193" s="173" t="s">
        <v>3387</v>
      </c>
      <c r="AN193" s="178">
        <v>3.9999999999999998E-6</v>
      </c>
      <c r="AO193" s="178">
        <v>0</v>
      </c>
    </row>
    <row r="194" spans="1:41" s="173" customFormat="1" x14ac:dyDescent="0.2">
      <c r="A194" s="173" t="s">
        <v>3508</v>
      </c>
      <c r="B194" s="173" t="s">
        <v>3561</v>
      </c>
      <c r="C194" s="173" t="s">
        <v>3388</v>
      </c>
      <c r="D194" s="173" t="s">
        <v>3457</v>
      </c>
      <c r="E194" s="173" t="s">
        <v>89</v>
      </c>
      <c r="F194" s="175">
        <v>3.306</v>
      </c>
      <c r="G194" s="176">
        <v>19687204.560000002</v>
      </c>
      <c r="H194" s="176">
        <v>20383.160627755598</v>
      </c>
      <c r="I194" s="178">
        <v>9.0000000000000002E-6</v>
      </c>
      <c r="J194" s="178">
        <v>9.9999999999999995E-7</v>
      </c>
      <c r="K194" s="173" t="s">
        <v>3457</v>
      </c>
      <c r="L194" s="173" t="s">
        <v>89</v>
      </c>
      <c r="M194" s="175">
        <v>3.306</v>
      </c>
      <c r="N194" s="176">
        <v>-19687204.560000002</v>
      </c>
      <c r="O194" s="176">
        <v>-19687.204560000002</v>
      </c>
      <c r="P194" s="178">
        <v>-1.9999999999999999E-6</v>
      </c>
      <c r="Q194" s="178">
        <v>7.9999999999999996E-6</v>
      </c>
      <c r="R194" s="176">
        <v>2300.8307599999998</v>
      </c>
      <c r="S194" s="173" t="s">
        <v>84</v>
      </c>
      <c r="T194" s="173" t="s">
        <v>85</v>
      </c>
      <c r="U194" s="173" t="s">
        <v>2781</v>
      </c>
      <c r="V194" s="173" t="s">
        <v>3390</v>
      </c>
      <c r="W194" s="173" t="s">
        <v>3391</v>
      </c>
      <c r="X194" s="173" t="s">
        <v>3392</v>
      </c>
      <c r="Y194" s="173" t="s">
        <v>257</v>
      </c>
      <c r="Z194" s="173" t="s">
        <v>3458</v>
      </c>
      <c r="AA194" s="173" t="s">
        <v>3459</v>
      </c>
      <c r="AB194" s="173" t="s">
        <v>3395</v>
      </c>
      <c r="AC194" s="173" t="s">
        <v>3396</v>
      </c>
      <c r="AD194" s="173" t="s">
        <v>281</v>
      </c>
      <c r="AE194" s="173" t="s">
        <v>3386</v>
      </c>
      <c r="AF194" s="173" t="s">
        <v>2852</v>
      </c>
      <c r="AG194" s="173" t="s">
        <v>3397</v>
      </c>
      <c r="AH194" s="183"/>
      <c r="AI194" s="230">
        <v>14826.8</v>
      </c>
      <c r="AJ194" s="176"/>
      <c r="AL194" s="184"/>
      <c r="AM194" s="173" t="s">
        <v>3387</v>
      </c>
      <c r="AN194" s="178">
        <v>7.9999999999999996E-6</v>
      </c>
      <c r="AO194" s="178">
        <v>0</v>
      </c>
    </row>
    <row r="195" spans="1:41" s="173" customFormat="1" x14ac:dyDescent="0.2">
      <c r="A195" s="173" t="s">
        <v>3508</v>
      </c>
      <c r="B195" s="173" t="s">
        <v>3561</v>
      </c>
      <c r="C195" s="173" t="s">
        <v>3388</v>
      </c>
      <c r="D195" s="173" t="s">
        <v>3531</v>
      </c>
      <c r="E195" s="173" t="s">
        <v>89</v>
      </c>
      <c r="F195" s="175">
        <v>3.306</v>
      </c>
      <c r="G195" s="176">
        <v>32665072.920000002</v>
      </c>
      <c r="H195" s="176">
        <v>34794.954895196614</v>
      </c>
      <c r="I195" s="178">
        <v>1.5999999999999999E-5</v>
      </c>
      <c r="J195" s="178">
        <v>1.9999999999999999E-6</v>
      </c>
      <c r="K195" s="173" t="s">
        <v>3531</v>
      </c>
      <c r="L195" s="173" t="s">
        <v>89</v>
      </c>
      <c r="M195" s="175">
        <v>3.306</v>
      </c>
      <c r="N195" s="176">
        <v>-32665072.920000002</v>
      </c>
      <c r="O195" s="176">
        <v>-32665.072920000002</v>
      </c>
      <c r="P195" s="178">
        <v>-3.0000000000000001E-6</v>
      </c>
      <c r="Q195" s="178">
        <v>1.2999999999999999E-5</v>
      </c>
      <c r="R195" s="176">
        <v>7041.3898099999997</v>
      </c>
      <c r="S195" s="173" t="s">
        <v>84</v>
      </c>
      <c r="T195" s="173" t="s">
        <v>85</v>
      </c>
      <c r="U195" s="173" t="s">
        <v>2781</v>
      </c>
      <c r="V195" s="173" t="s">
        <v>3390</v>
      </c>
      <c r="W195" s="173" t="s">
        <v>3391</v>
      </c>
      <c r="X195" s="173" t="s">
        <v>3392</v>
      </c>
      <c r="Y195" s="173" t="s">
        <v>257</v>
      </c>
      <c r="Z195" s="173" t="s">
        <v>3532</v>
      </c>
      <c r="AA195" s="173" t="s">
        <v>55</v>
      </c>
      <c r="AB195" s="173" t="s">
        <v>3395</v>
      </c>
      <c r="AC195" s="173" t="s">
        <v>3396</v>
      </c>
      <c r="AD195" s="173" t="s">
        <v>281</v>
      </c>
      <c r="AE195" s="173" t="s">
        <v>3386</v>
      </c>
      <c r="AF195" s="173" t="s">
        <v>2852</v>
      </c>
      <c r="AG195" s="173" t="s">
        <v>3397</v>
      </c>
      <c r="AH195" s="183"/>
      <c r="AI195" s="230">
        <v>14826.8</v>
      </c>
      <c r="AJ195" s="176"/>
      <c r="AL195" s="184"/>
      <c r="AM195" s="173" t="s">
        <v>3387</v>
      </c>
      <c r="AN195" s="178">
        <v>2.5000000000000001E-5</v>
      </c>
      <c r="AO195" s="178">
        <v>9.9999999999999995E-7</v>
      </c>
    </row>
    <row r="196" spans="1:41" s="173" customFormat="1" x14ac:dyDescent="0.2">
      <c r="A196" s="173" t="s">
        <v>3508</v>
      </c>
      <c r="B196" s="173" t="s">
        <v>3561</v>
      </c>
      <c r="C196" s="173" t="s">
        <v>3388</v>
      </c>
      <c r="D196" s="173" t="s">
        <v>3539</v>
      </c>
      <c r="E196" s="173" t="s">
        <v>89</v>
      </c>
      <c r="F196" s="175">
        <v>3.306</v>
      </c>
      <c r="G196" s="176">
        <v>66246038.43</v>
      </c>
      <c r="H196" s="176">
        <v>72857.701569872952</v>
      </c>
      <c r="I196" s="178">
        <v>3.3000000000000003E-5</v>
      </c>
      <c r="J196" s="178">
        <v>5.0000000000000004E-6</v>
      </c>
      <c r="K196" s="173" t="s">
        <v>3539</v>
      </c>
      <c r="L196" s="173" t="s">
        <v>89</v>
      </c>
      <c r="M196" s="175">
        <v>3.306</v>
      </c>
      <c r="N196" s="176">
        <v>-66246038.43</v>
      </c>
      <c r="O196" s="176">
        <v>-67106.703321234119</v>
      </c>
      <c r="P196" s="178">
        <v>-6.9999999999999999E-6</v>
      </c>
      <c r="Q196" s="178">
        <v>2.5999999999999998E-5</v>
      </c>
      <c r="R196" s="176">
        <v>19012.800209999987</v>
      </c>
      <c r="S196" s="173" t="s">
        <v>84</v>
      </c>
      <c r="T196" s="173" t="s">
        <v>85</v>
      </c>
      <c r="U196" s="173" t="s">
        <v>2781</v>
      </c>
      <c r="V196" s="173" t="s">
        <v>3390</v>
      </c>
      <c r="W196" s="173" t="s">
        <v>3391</v>
      </c>
      <c r="X196" s="173" t="s">
        <v>3429</v>
      </c>
      <c r="Y196" s="173" t="s">
        <v>257</v>
      </c>
      <c r="Z196" s="173" t="s">
        <v>3049</v>
      </c>
      <c r="AA196" s="173" t="s">
        <v>3435</v>
      </c>
      <c r="AB196" s="173" t="s">
        <v>268</v>
      </c>
      <c r="AC196" s="173" t="s">
        <v>3414</v>
      </c>
      <c r="AD196" s="173" t="s">
        <v>281</v>
      </c>
      <c r="AE196" s="173" t="s">
        <v>3386</v>
      </c>
      <c r="AF196" s="173" t="s">
        <v>2852</v>
      </c>
      <c r="AG196" s="173" t="s">
        <v>3397</v>
      </c>
      <c r="AH196" s="183"/>
      <c r="AI196" s="201">
        <v>24183.360000000001</v>
      </c>
      <c r="AJ196" s="176"/>
      <c r="AL196" s="184"/>
      <c r="AM196" s="173" t="s">
        <v>3427</v>
      </c>
      <c r="AN196" s="178">
        <v>6.8999999999999997E-5</v>
      </c>
      <c r="AO196" s="178">
        <v>1.9999999999999999E-6</v>
      </c>
    </row>
    <row r="197" spans="1:41" s="173" customFormat="1" x14ac:dyDescent="0.2">
      <c r="A197" s="173" t="s">
        <v>3508</v>
      </c>
      <c r="B197" s="173" t="s">
        <v>3561</v>
      </c>
      <c r="C197" s="173" t="s">
        <v>3378</v>
      </c>
      <c r="D197" s="173" t="s">
        <v>3544</v>
      </c>
      <c r="E197" s="173" t="s">
        <v>2810</v>
      </c>
      <c r="F197" s="175">
        <v>2.1848999999999998</v>
      </c>
      <c r="G197" s="176">
        <v>15971000</v>
      </c>
      <c r="H197" s="176">
        <v>15979.448083683465</v>
      </c>
      <c r="I197" s="178">
        <v>6.9999999999999999E-6</v>
      </c>
      <c r="J197" s="178">
        <v>9.9999999999999995E-7</v>
      </c>
      <c r="K197" s="173" t="s">
        <v>3544</v>
      </c>
      <c r="L197" s="173" t="s">
        <v>89</v>
      </c>
      <c r="M197" s="175">
        <v>3.306</v>
      </c>
      <c r="N197" s="176">
        <v>-10150209.34</v>
      </c>
      <c r="O197" s="176">
        <v>-10150.209339999999</v>
      </c>
      <c r="P197" s="178">
        <v>-9.9999999999999995E-7</v>
      </c>
      <c r="Q197" s="178">
        <v>3.9999999999999998E-6</v>
      </c>
      <c r="R197" s="176">
        <v>1356.9040399999999</v>
      </c>
      <c r="S197" s="173" t="s">
        <v>84</v>
      </c>
      <c r="T197" s="173" t="s">
        <v>2808</v>
      </c>
      <c r="U197" s="173" t="s">
        <v>2824</v>
      </c>
      <c r="V197" s="173" t="s">
        <v>3380</v>
      </c>
      <c r="W197" s="173" t="s">
        <v>3453</v>
      </c>
      <c r="X197" s="173" t="s">
        <v>3494</v>
      </c>
      <c r="Y197" s="173" t="s">
        <v>257</v>
      </c>
      <c r="Z197" s="173" t="s">
        <v>3495</v>
      </c>
      <c r="AA197" s="173" t="s">
        <v>3496</v>
      </c>
      <c r="AB197" s="173" t="s">
        <v>268</v>
      </c>
      <c r="AC197" s="173" t="s">
        <v>3385</v>
      </c>
      <c r="AD197" s="173" t="s">
        <v>281</v>
      </c>
      <c r="AE197" s="173" t="s">
        <v>3386</v>
      </c>
      <c r="AF197" s="173" t="s">
        <v>268</v>
      </c>
      <c r="AG197" s="173" t="s">
        <v>268</v>
      </c>
      <c r="AH197" s="174"/>
      <c r="AI197" s="232">
        <v>0.63663999999999998</v>
      </c>
      <c r="AJ197" s="233"/>
      <c r="AL197" s="184"/>
      <c r="AM197" s="173" t="s">
        <v>3427</v>
      </c>
      <c r="AN197" s="178">
        <v>5.0000000000000004E-6</v>
      </c>
      <c r="AO197" s="178">
        <v>0</v>
      </c>
    </row>
    <row r="198" spans="1:41" s="173" customFormat="1" x14ac:dyDescent="0.2">
      <c r="A198" s="173" t="s">
        <v>3508</v>
      </c>
      <c r="B198" s="173" t="s">
        <v>3561</v>
      </c>
      <c r="C198" s="173" t="s">
        <v>3510</v>
      </c>
      <c r="D198" s="173" t="s">
        <v>3511</v>
      </c>
      <c r="E198" s="173" t="s">
        <v>34</v>
      </c>
      <c r="F198" s="175">
        <v>1</v>
      </c>
      <c r="G198" s="176">
        <v>2478000</v>
      </c>
      <c r="H198" s="176">
        <v>2661.3009999999999</v>
      </c>
      <c r="I198" s="178">
        <v>9.9999999999999995E-7</v>
      </c>
      <c r="J198" s="178">
        <v>0</v>
      </c>
      <c r="K198" s="173" t="s">
        <v>3511</v>
      </c>
      <c r="L198" s="173" t="s">
        <v>34</v>
      </c>
      <c r="M198" s="175">
        <v>1</v>
      </c>
      <c r="N198" s="176">
        <v>-2478000</v>
      </c>
      <c r="O198" s="176">
        <v>-2478</v>
      </c>
      <c r="P198" s="178">
        <v>0</v>
      </c>
      <c r="Q198" s="178">
        <v>9.9999999999999995E-7</v>
      </c>
      <c r="R198" s="176">
        <v>183.30099999999999</v>
      </c>
      <c r="S198" s="173" t="s">
        <v>30</v>
      </c>
      <c r="T198" s="173" t="s">
        <v>30</v>
      </c>
      <c r="U198" s="173" t="s">
        <v>2829</v>
      </c>
      <c r="V198" s="173" t="s">
        <v>3380</v>
      </c>
      <c r="W198" s="173" t="s">
        <v>3512</v>
      </c>
      <c r="X198" s="173" t="s">
        <v>3513</v>
      </c>
      <c r="Y198" s="173" t="s">
        <v>257</v>
      </c>
      <c r="Z198" s="173" t="s">
        <v>3514</v>
      </c>
      <c r="AA198" s="173" t="s">
        <v>3515</v>
      </c>
      <c r="AB198" s="173" t="s">
        <v>3395</v>
      </c>
      <c r="AC198" s="173" t="s">
        <v>3396</v>
      </c>
      <c r="AD198" s="173" t="s">
        <v>281</v>
      </c>
      <c r="AE198" s="173" t="s">
        <v>3386</v>
      </c>
      <c r="AF198" s="219" t="s">
        <v>3257</v>
      </c>
      <c r="AG198" s="173" t="s">
        <v>3516</v>
      </c>
      <c r="AH198" s="183"/>
      <c r="AI198" s="231">
        <v>1.595</v>
      </c>
      <c r="AL198" s="184"/>
      <c r="AM198" s="173" t="s">
        <v>3387</v>
      </c>
      <c r="AN198" s="178">
        <v>9.9999999999999995E-7</v>
      </c>
      <c r="AO198" s="178">
        <v>0</v>
      </c>
    </row>
    <row r="199" spans="1:41" s="173" customFormat="1" x14ac:dyDescent="0.2">
      <c r="A199" s="173" t="s">
        <v>3508</v>
      </c>
      <c r="B199" s="173" t="s">
        <v>3561</v>
      </c>
      <c r="C199" s="173" t="s">
        <v>3388</v>
      </c>
      <c r="D199" s="173" t="s">
        <v>3398</v>
      </c>
      <c r="E199" s="173" t="s">
        <v>89</v>
      </c>
      <c r="F199" s="175">
        <v>3.306</v>
      </c>
      <c r="G199" s="176">
        <v>31741317.630000003</v>
      </c>
      <c r="H199" s="176">
        <v>33352.181471500306</v>
      </c>
      <c r="I199" s="178">
        <v>1.5E-5</v>
      </c>
      <c r="J199" s="178">
        <v>1.9999999999999999E-6</v>
      </c>
      <c r="K199" s="173" t="s">
        <v>3398</v>
      </c>
      <c r="L199" s="173" t="s">
        <v>89</v>
      </c>
      <c r="M199" s="175">
        <v>3.306</v>
      </c>
      <c r="N199" s="176">
        <v>-31741317.630000003</v>
      </c>
      <c r="O199" s="176">
        <v>-31741.317630000001</v>
      </c>
      <c r="P199" s="178">
        <v>-3.0000000000000001E-6</v>
      </c>
      <c r="Q199" s="178">
        <v>1.2E-5</v>
      </c>
      <c r="R199" s="176">
        <v>5325.5158600000004</v>
      </c>
      <c r="S199" s="173" t="s">
        <v>84</v>
      </c>
      <c r="T199" s="173" t="s">
        <v>85</v>
      </c>
      <c r="U199" s="173" t="s">
        <v>2781</v>
      </c>
      <c r="V199" s="173" t="s">
        <v>3390</v>
      </c>
      <c r="W199" s="173" t="s">
        <v>3391</v>
      </c>
      <c r="X199" s="173" t="s">
        <v>3399</v>
      </c>
      <c r="Y199" s="173" t="s">
        <v>257</v>
      </c>
      <c r="Z199" s="173" t="s">
        <v>3217</v>
      </c>
      <c r="AA199" s="173" t="s">
        <v>3400</v>
      </c>
      <c r="AB199" s="173" t="s">
        <v>3395</v>
      </c>
      <c r="AC199" s="173" t="s">
        <v>3396</v>
      </c>
      <c r="AD199" s="173" t="s">
        <v>281</v>
      </c>
      <c r="AE199" s="173" t="s">
        <v>3386</v>
      </c>
      <c r="AF199" s="173" t="s">
        <v>2852</v>
      </c>
      <c r="AG199" s="173" t="s">
        <v>3397</v>
      </c>
      <c r="AH199" s="183"/>
      <c r="AI199" s="230">
        <v>29970.262999999999</v>
      </c>
      <c r="AJ199" s="176"/>
      <c r="AL199" s="184"/>
      <c r="AM199" s="173" t="s">
        <v>3387</v>
      </c>
      <c r="AN199" s="178">
        <v>1.9000000000000001E-5</v>
      </c>
      <c r="AO199" s="178">
        <v>0</v>
      </c>
    </row>
    <row r="200" spans="1:41" s="173" customFormat="1" x14ac:dyDescent="0.2">
      <c r="A200" s="173" t="s">
        <v>3508</v>
      </c>
      <c r="B200" s="173" t="s">
        <v>3561</v>
      </c>
      <c r="C200" s="173" t="s">
        <v>3388</v>
      </c>
      <c r="D200" s="173" t="s">
        <v>3568</v>
      </c>
      <c r="E200" s="173" t="s">
        <v>89</v>
      </c>
      <c r="F200" s="175">
        <v>3.306</v>
      </c>
      <c r="G200" s="176">
        <v>10131001.16</v>
      </c>
      <c r="H200" s="176">
        <v>10421.022512087116</v>
      </c>
      <c r="I200" s="178">
        <v>5.0000000000000004E-6</v>
      </c>
      <c r="J200" s="178">
        <v>9.9999999999999995E-7</v>
      </c>
      <c r="K200" s="173" t="s">
        <v>3568</v>
      </c>
      <c r="L200" s="173" t="s">
        <v>89</v>
      </c>
      <c r="M200" s="175">
        <v>3.306</v>
      </c>
      <c r="N200" s="176">
        <v>-10131001.16</v>
      </c>
      <c r="O200" s="176">
        <v>-10131.00116</v>
      </c>
      <c r="P200" s="178">
        <v>-9.9999999999999995E-7</v>
      </c>
      <c r="Q200" s="178">
        <v>3.9999999999999998E-6</v>
      </c>
      <c r="R200" s="176">
        <v>958.81059000000005</v>
      </c>
      <c r="S200" s="173" t="s">
        <v>84</v>
      </c>
      <c r="T200" s="173" t="s">
        <v>85</v>
      </c>
      <c r="U200" s="173" t="s">
        <v>2781</v>
      </c>
      <c r="V200" s="173" t="s">
        <v>3390</v>
      </c>
      <c r="W200" s="173" t="s">
        <v>3391</v>
      </c>
      <c r="X200" s="173" t="s">
        <v>3392</v>
      </c>
      <c r="Y200" s="173" t="s">
        <v>257</v>
      </c>
      <c r="Z200" s="173" t="s">
        <v>3271</v>
      </c>
      <c r="AA200" s="173" t="s">
        <v>39</v>
      </c>
      <c r="AB200" s="173" t="s">
        <v>3395</v>
      </c>
      <c r="AC200" s="173" t="s">
        <v>3396</v>
      </c>
      <c r="AD200" s="173" t="s">
        <v>281</v>
      </c>
      <c r="AE200" s="173" t="s">
        <v>3386</v>
      </c>
      <c r="AF200" s="173" t="s">
        <v>2852</v>
      </c>
      <c r="AG200" s="173" t="s">
        <v>3397</v>
      </c>
      <c r="AH200" s="183"/>
      <c r="AI200" s="230">
        <v>14826.8</v>
      </c>
      <c r="AJ200" s="176"/>
      <c r="AL200" s="184"/>
      <c r="AM200" s="173" t="s">
        <v>3387</v>
      </c>
      <c r="AN200" s="178">
        <v>3.0000000000000001E-6</v>
      </c>
      <c r="AO200" s="178">
        <v>0</v>
      </c>
    </row>
    <row r="201" spans="1:41" s="173" customFormat="1" x14ac:dyDescent="0.2">
      <c r="A201" s="173" t="s">
        <v>3508</v>
      </c>
      <c r="B201" s="173" t="s">
        <v>3561</v>
      </c>
      <c r="C201" s="173" t="s">
        <v>3388</v>
      </c>
      <c r="D201" s="173" t="s">
        <v>3487</v>
      </c>
      <c r="E201" s="173" t="s">
        <v>89</v>
      </c>
      <c r="F201" s="175">
        <v>3.306</v>
      </c>
      <c r="G201" s="176">
        <v>72732336.270000011</v>
      </c>
      <c r="H201" s="176">
        <v>73544.069951185738</v>
      </c>
      <c r="I201" s="178">
        <v>3.4E-5</v>
      </c>
      <c r="J201" s="178">
        <v>5.0000000000000004E-6</v>
      </c>
      <c r="K201" s="173" t="s">
        <v>3487</v>
      </c>
      <c r="L201" s="173" t="s">
        <v>89</v>
      </c>
      <c r="M201" s="175">
        <v>3.306</v>
      </c>
      <c r="N201" s="176">
        <v>-72732336.270000011</v>
      </c>
      <c r="O201" s="176">
        <v>-72732.336270000014</v>
      </c>
      <c r="P201" s="178">
        <v>-7.9999999999999996E-6</v>
      </c>
      <c r="Q201" s="178">
        <v>2.8E-5</v>
      </c>
      <c r="R201" s="176">
        <v>2683.5915500000001</v>
      </c>
      <c r="S201" s="173" t="s">
        <v>84</v>
      </c>
      <c r="T201" s="173" t="s">
        <v>85</v>
      </c>
      <c r="U201" s="173" t="s">
        <v>2781</v>
      </c>
      <c r="V201" s="173" t="s">
        <v>3390</v>
      </c>
      <c r="W201" s="173" t="s">
        <v>3391</v>
      </c>
      <c r="X201" s="173" t="s">
        <v>3488</v>
      </c>
      <c r="Y201" s="173" t="s">
        <v>257</v>
      </c>
      <c r="Z201" s="173" t="s">
        <v>3245</v>
      </c>
      <c r="AA201" s="173" t="s">
        <v>3489</v>
      </c>
      <c r="AB201" s="173" t="s">
        <v>3395</v>
      </c>
      <c r="AC201" s="173" t="s">
        <v>3396</v>
      </c>
      <c r="AD201" s="173" t="s">
        <v>281</v>
      </c>
      <c r="AE201" s="173" t="s">
        <v>3386</v>
      </c>
      <c r="AF201" s="173" t="s">
        <v>2852</v>
      </c>
      <c r="AG201" s="173" t="s">
        <v>3397</v>
      </c>
      <c r="AH201" s="183"/>
      <c r="AI201" s="230">
        <v>13312.93</v>
      </c>
      <c r="AJ201" s="176"/>
      <c r="AL201" s="184"/>
      <c r="AM201" s="173" t="s">
        <v>3387</v>
      </c>
      <c r="AN201" s="178">
        <v>1.0000000000000001E-5</v>
      </c>
      <c r="AO201" s="178">
        <v>0</v>
      </c>
    </row>
    <row r="202" spans="1:41" s="173" customFormat="1" x14ac:dyDescent="0.2">
      <c r="A202" s="173" t="s">
        <v>3508</v>
      </c>
      <c r="B202" s="173" t="s">
        <v>3561</v>
      </c>
      <c r="C202" s="173" t="s">
        <v>3378</v>
      </c>
      <c r="D202" s="173" t="s">
        <v>3499</v>
      </c>
      <c r="E202" s="173" t="s">
        <v>89</v>
      </c>
      <c r="F202" s="175">
        <v>3.306</v>
      </c>
      <c r="G202" s="176">
        <v>50588000</v>
      </c>
      <c r="H202" s="176">
        <v>50592.49885057471</v>
      </c>
      <c r="I202" s="178">
        <v>2.3E-5</v>
      </c>
      <c r="J202" s="178">
        <v>3.9999999999999998E-6</v>
      </c>
      <c r="K202" s="173" t="s">
        <v>3499</v>
      </c>
      <c r="L202" s="173" t="s">
        <v>34</v>
      </c>
      <c r="M202" s="175">
        <v>1</v>
      </c>
      <c r="N202" s="176">
        <v>-169065096</v>
      </c>
      <c r="O202" s="176">
        <v>-169065.09599999999</v>
      </c>
      <c r="P202" s="178">
        <v>-1.8E-5</v>
      </c>
      <c r="Q202" s="178">
        <v>6.4999999999999994E-5</v>
      </c>
      <c r="R202" s="176">
        <v>-1806.2947999999999</v>
      </c>
      <c r="S202" s="173" t="s">
        <v>30</v>
      </c>
      <c r="T202" s="173" t="s">
        <v>30</v>
      </c>
      <c r="U202" s="173" t="s">
        <v>2824</v>
      </c>
      <c r="V202" s="173" t="s">
        <v>3380</v>
      </c>
      <c r="W202" s="173" t="s">
        <v>3381</v>
      </c>
      <c r="X202" s="173" t="s">
        <v>3382</v>
      </c>
      <c r="Y202" s="173" t="s">
        <v>257</v>
      </c>
      <c r="Z202" s="173" t="s">
        <v>3243</v>
      </c>
      <c r="AA202" s="173" t="s">
        <v>3430</v>
      </c>
      <c r="AB202" s="173" t="s">
        <v>268</v>
      </c>
      <c r="AC202" s="173" t="s">
        <v>3385</v>
      </c>
      <c r="AD202" s="173" t="s">
        <v>281</v>
      </c>
      <c r="AE202" s="173" t="s">
        <v>3386</v>
      </c>
      <c r="AF202" s="173" t="s">
        <v>268</v>
      </c>
      <c r="AG202" s="173" t="s">
        <v>268</v>
      </c>
      <c r="AH202" s="174"/>
      <c r="AI202" s="232">
        <v>3.3439999999999999</v>
      </c>
      <c r="AJ202" s="233"/>
      <c r="AL202" s="184"/>
      <c r="AM202" s="173" t="s">
        <v>3387</v>
      </c>
      <c r="AN202" s="178">
        <v>-6.9999999999999999E-6</v>
      </c>
      <c r="AO202" s="178">
        <v>0</v>
      </c>
    </row>
    <row r="203" spans="1:41" s="173" customFormat="1" x14ac:dyDescent="0.2">
      <c r="A203" s="173" t="s">
        <v>3508</v>
      </c>
      <c r="B203" s="173" t="s">
        <v>3561</v>
      </c>
      <c r="C203" s="173" t="s">
        <v>3378</v>
      </c>
      <c r="D203" s="173" t="s">
        <v>3500</v>
      </c>
      <c r="E203" s="173" t="s">
        <v>89</v>
      </c>
      <c r="F203" s="175">
        <v>3.306</v>
      </c>
      <c r="G203" s="176">
        <v>66140000</v>
      </c>
      <c r="H203" s="176">
        <v>66143.896491228064</v>
      </c>
      <c r="I203" s="178">
        <v>3.0000000000000001E-5</v>
      </c>
      <c r="J203" s="178">
        <v>5.0000000000000004E-6</v>
      </c>
      <c r="K203" s="173" t="s">
        <v>3500</v>
      </c>
      <c r="L203" s="173" t="s">
        <v>34</v>
      </c>
      <c r="M203" s="175">
        <v>1</v>
      </c>
      <c r="N203" s="176">
        <v>-224413020</v>
      </c>
      <c r="O203" s="176">
        <v>-224413.02</v>
      </c>
      <c r="P203" s="178">
        <v>-2.4000000000000001E-5</v>
      </c>
      <c r="Q203" s="178">
        <v>8.6000000000000003E-5</v>
      </c>
      <c r="R203" s="176">
        <v>-5741.2982000000002</v>
      </c>
      <c r="S203" s="173" t="s">
        <v>30</v>
      </c>
      <c r="T203" s="173" t="s">
        <v>30</v>
      </c>
      <c r="U203" s="173" t="s">
        <v>2824</v>
      </c>
      <c r="V203" s="173" t="s">
        <v>3380</v>
      </c>
      <c r="W203" s="173" t="s">
        <v>3381</v>
      </c>
      <c r="X203" s="173" t="s">
        <v>3382</v>
      </c>
      <c r="Y203" s="173" t="s">
        <v>257</v>
      </c>
      <c r="Z203" s="173" t="s">
        <v>3501</v>
      </c>
      <c r="AA203" s="173" t="s">
        <v>3502</v>
      </c>
      <c r="AB203" s="173" t="s">
        <v>268</v>
      </c>
      <c r="AC203" s="173" t="s">
        <v>3385</v>
      </c>
      <c r="AD203" s="173" t="s">
        <v>281</v>
      </c>
      <c r="AE203" s="173" t="s">
        <v>3386</v>
      </c>
      <c r="AF203" s="173" t="s">
        <v>268</v>
      </c>
      <c r="AG203" s="173" t="s">
        <v>268</v>
      </c>
      <c r="AH203" s="174"/>
      <c r="AI203" s="232">
        <v>3.3860000000000001</v>
      </c>
      <c r="AJ203" s="233"/>
      <c r="AL203" s="184"/>
      <c r="AM203" s="173" t="s">
        <v>3387</v>
      </c>
      <c r="AN203" s="178">
        <v>-2.0999999999999999E-5</v>
      </c>
      <c r="AO203" s="178">
        <v>0</v>
      </c>
    </row>
    <row r="204" spans="1:41" s="173" customFormat="1" x14ac:dyDescent="0.2">
      <c r="A204" s="173" t="s">
        <v>3508</v>
      </c>
      <c r="B204" s="173" t="s">
        <v>3561</v>
      </c>
      <c r="C204" s="173" t="s">
        <v>3388</v>
      </c>
      <c r="D204" s="173" t="s">
        <v>3460</v>
      </c>
      <c r="E204" s="173" t="s">
        <v>89</v>
      </c>
      <c r="F204" s="175">
        <v>3.306</v>
      </c>
      <c r="G204" s="176">
        <v>67499323.650000006</v>
      </c>
      <c r="H204" s="176">
        <v>71953.636732274652</v>
      </c>
      <c r="I204" s="178">
        <v>3.3000000000000003E-5</v>
      </c>
      <c r="J204" s="178">
        <v>5.0000000000000004E-6</v>
      </c>
      <c r="K204" s="173" t="s">
        <v>3460</v>
      </c>
      <c r="L204" s="173" t="s">
        <v>89</v>
      </c>
      <c r="M204" s="175">
        <v>3.306</v>
      </c>
      <c r="N204" s="176">
        <v>-67499323.650000006</v>
      </c>
      <c r="O204" s="176">
        <v>-67499.323650000006</v>
      </c>
      <c r="P204" s="178">
        <v>-6.9999999999999999E-6</v>
      </c>
      <c r="Q204" s="178">
        <v>2.5999999999999998E-5</v>
      </c>
      <c r="R204" s="176">
        <v>14725.959049999999</v>
      </c>
      <c r="S204" s="173" t="s">
        <v>84</v>
      </c>
      <c r="T204" s="173" t="s">
        <v>85</v>
      </c>
      <c r="U204" s="173" t="s">
        <v>2781</v>
      </c>
      <c r="V204" s="173" t="s">
        <v>3390</v>
      </c>
      <c r="W204" s="173" t="s">
        <v>3391</v>
      </c>
      <c r="X204" s="173" t="s">
        <v>3392</v>
      </c>
      <c r="Y204" s="173" t="s">
        <v>257</v>
      </c>
      <c r="Z204" s="173" t="s">
        <v>3461</v>
      </c>
      <c r="AA204" s="173" t="s">
        <v>73</v>
      </c>
      <c r="AB204" s="173" t="s">
        <v>3395</v>
      </c>
      <c r="AC204" s="173" t="s">
        <v>3396</v>
      </c>
      <c r="AD204" s="173" t="s">
        <v>281</v>
      </c>
      <c r="AE204" s="173" t="s">
        <v>3386</v>
      </c>
      <c r="AF204" s="173" t="s">
        <v>2852</v>
      </c>
      <c r="AG204" s="173" t="s">
        <v>3397</v>
      </c>
      <c r="AH204" s="183"/>
      <c r="AI204" s="230">
        <v>14826.8</v>
      </c>
      <c r="AJ204" s="176"/>
      <c r="AL204" s="184"/>
      <c r="AM204" s="173" t="s">
        <v>3387</v>
      </c>
      <c r="AN204" s="178">
        <v>5.3000000000000001E-5</v>
      </c>
      <c r="AO204" s="178">
        <v>9.9999999999999995E-7</v>
      </c>
    </row>
    <row r="205" spans="1:41" s="173" customFormat="1" x14ac:dyDescent="0.2">
      <c r="A205" s="173" t="s">
        <v>3508</v>
      </c>
      <c r="B205" s="173" t="s">
        <v>3561</v>
      </c>
      <c r="C205" s="173" t="s">
        <v>3388</v>
      </c>
      <c r="D205" s="173" t="s">
        <v>3466</v>
      </c>
      <c r="E205" s="173" t="s">
        <v>89</v>
      </c>
      <c r="F205" s="175">
        <v>3.306</v>
      </c>
      <c r="G205" s="176">
        <v>79117488.800000012</v>
      </c>
      <c r="H205" s="176">
        <v>81470.512066787662</v>
      </c>
      <c r="I205" s="178">
        <v>3.6999999999999998E-5</v>
      </c>
      <c r="J205" s="178">
        <v>6.0000000000000002E-6</v>
      </c>
      <c r="K205" s="173" t="s">
        <v>3466</v>
      </c>
      <c r="L205" s="173" t="s">
        <v>89</v>
      </c>
      <c r="M205" s="175">
        <v>3.306</v>
      </c>
      <c r="N205" s="176">
        <v>-79117488.800000012</v>
      </c>
      <c r="O205" s="176">
        <v>-79117.488800000006</v>
      </c>
      <c r="P205" s="178">
        <v>-7.9999999999999996E-6</v>
      </c>
      <c r="Q205" s="178">
        <v>3.0000000000000001E-5</v>
      </c>
      <c r="R205" s="176">
        <v>7779.0949199999995</v>
      </c>
      <c r="S205" s="173" t="s">
        <v>84</v>
      </c>
      <c r="T205" s="173" t="s">
        <v>85</v>
      </c>
      <c r="U205" s="173" t="s">
        <v>2781</v>
      </c>
      <c r="V205" s="173" t="s">
        <v>3390</v>
      </c>
      <c r="W205" s="173" t="s">
        <v>3391</v>
      </c>
      <c r="X205" s="173" t="s">
        <v>3392</v>
      </c>
      <c r="Y205" s="173" t="s">
        <v>257</v>
      </c>
      <c r="Z205" s="173" t="s">
        <v>3291</v>
      </c>
      <c r="AA205" s="173" t="s">
        <v>3467</v>
      </c>
      <c r="AB205" s="173" t="s">
        <v>3395</v>
      </c>
      <c r="AC205" s="173" t="s">
        <v>3396</v>
      </c>
      <c r="AD205" s="173" t="s">
        <v>281</v>
      </c>
      <c r="AE205" s="173" t="s">
        <v>3386</v>
      </c>
      <c r="AF205" s="173" t="s">
        <v>2852</v>
      </c>
      <c r="AG205" s="173" t="s">
        <v>3397</v>
      </c>
      <c r="AH205" s="183"/>
      <c r="AI205" s="230">
        <v>14826.8</v>
      </c>
      <c r="AJ205" s="176"/>
      <c r="AL205" s="184"/>
      <c r="AM205" s="173" t="s">
        <v>3387</v>
      </c>
      <c r="AN205" s="178">
        <v>2.8E-5</v>
      </c>
      <c r="AO205" s="178">
        <v>9.9999999999999995E-7</v>
      </c>
    </row>
    <row r="206" spans="1:41" s="173" customFormat="1" x14ac:dyDescent="0.2">
      <c r="A206" s="173" t="s">
        <v>3508</v>
      </c>
      <c r="B206" s="173" t="s">
        <v>3561</v>
      </c>
      <c r="C206" s="173" t="s">
        <v>3388</v>
      </c>
      <c r="D206" s="173" t="s">
        <v>3463</v>
      </c>
      <c r="E206" s="173" t="s">
        <v>2791</v>
      </c>
      <c r="F206" s="175">
        <v>0.42420000000000002</v>
      </c>
      <c r="G206" s="176">
        <v>373070395.55000001</v>
      </c>
      <c r="H206" s="176">
        <v>404579.85905777931</v>
      </c>
      <c r="I206" s="178">
        <v>1.85E-4</v>
      </c>
      <c r="J206" s="178">
        <v>2.9E-5</v>
      </c>
      <c r="K206" s="173" t="s">
        <v>3463</v>
      </c>
      <c r="L206" s="173" t="s">
        <v>2791</v>
      </c>
      <c r="M206" s="175">
        <v>0.42420000000000002</v>
      </c>
      <c r="N206" s="176">
        <v>-373070395.55000001</v>
      </c>
      <c r="O206" s="176">
        <v>-373070.39555000002</v>
      </c>
      <c r="P206" s="178">
        <v>-4.0000000000000003E-5</v>
      </c>
      <c r="Q206" s="178">
        <v>1.4300000000000001E-4</v>
      </c>
      <c r="R206" s="176">
        <v>13366.314420000001</v>
      </c>
      <c r="S206" s="173" t="s">
        <v>84</v>
      </c>
      <c r="T206" s="173" t="s">
        <v>1710</v>
      </c>
      <c r="U206" s="173" t="s">
        <v>2781</v>
      </c>
      <c r="V206" s="173" t="s">
        <v>3390</v>
      </c>
      <c r="W206" s="173" t="s">
        <v>3391</v>
      </c>
      <c r="X206" s="173" t="s">
        <v>3464</v>
      </c>
      <c r="Y206" s="173" t="s">
        <v>257</v>
      </c>
      <c r="Z206" s="173" t="s">
        <v>2866</v>
      </c>
      <c r="AA206" s="173" t="s">
        <v>3465</v>
      </c>
      <c r="AB206" s="173" t="s">
        <v>3395</v>
      </c>
      <c r="AC206" s="173" t="s">
        <v>3396</v>
      </c>
      <c r="AD206" s="173" t="s">
        <v>281</v>
      </c>
      <c r="AE206" s="173" t="s">
        <v>3386</v>
      </c>
      <c r="AF206" s="219" t="s">
        <v>3257</v>
      </c>
      <c r="AG206" s="173" t="s">
        <v>3395</v>
      </c>
      <c r="AH206" s="183"/>
      <c r="AI206" s="230">
        <v>95508.43</v>
      </c>
      <c r="AJ206" s="176"/>
      <c r="AL206" s="184"/>
      <c r="AM206" s="173" t="s">
        <v>3387</v>
      </c>
      <c r="AN206" s="178">
        <v>4.8000000000000001E-5</v>
      </c>
      <c r="AO206" s="178">
        <v>9.9999999999999995E-7</v>
      </c>
    </row>
    <row r="207" spans="1:41" s="173" customFormat="1" x14ac:dyDescent="0.2">
      <c r="A207" s="173" t="s">
        <v>3508</v>
      </c>
      <c r="B207" s="173" t="s">
        <v>3561</v>
      </c>
      <c r="C207" s="173" t="s">
        <v>3378</v>
      </c>
      <c r="D207" s="173" t="s">
        <v>3452</v>
      </c>
      <c r="E207" s="173" t="s">
        <v>197</v>
      </c>
      <c r="F207" s="175">
        <v>3.8807</v>
      </c>
      <c r="G207" s="176">
        <v>68418000</v>
      </c>
      <c r="H207" s="176">
        <v>68627.964521349233</v>
      </c>
      <c r="I207" s="178">
        <v>3.1000000000000001E-5</v>
      </c>
      <c r="J207" s="178">
        <v>5.0000000000000004E-6</v>
      </c>
      <c r="K207" s="173" t="s">
        <v>3452</v>
      </c>
      <c r="L207" s="173" t="s">
        <v>89</v>
      </c>
      <c r="M207" s="175">
        <v>3.306</v>
      </c>
      <c r="N207" s="176">
        <v>-72979428</v>
      </c>
      <c r="O207" s="176">
        <v>-72979.428</v>
      </c>
      <c r="P207" s="178">
        <v>-7.9999999999999996E-6</v>
      </c>
      <c r="Q207" s="178">
        <v>2.8E-5</v>
      </c>
      <c r="R207" s="176">
        <v>25054.552950000001</v>
      </c>
      <c r="S207" s="173" t="s">
        <v>84</v>
      </c>
      <c r="T207" s="173" t="s">
        <v>305</v>
      </c>
      <c r="U207" s="173" t="s">
        <v>2824</v>
      </c>
      <c r="V207" s="173" t="s">
        <v>3380</v>
      </c>
      <c r="W207" s="173" t="s">
        <v>3453</v>
      </c>
      <c r="X207" s="173" t="s">
        <v>3454</v>
      </c>
      <c r="Y207" s="173" t="s">
        <v>257</v>
      </c>
      <c r="Z207" s="173" t="s">
        <v>3455</v>
      </c>
      <c r="AA207" s="173" t="s">
        <v>52</v>
      </c>
      <c r="AB207" s="173" t="s">
        <v>268</v>
      </c>
      <c r="AC207" s="173" t="s">
        <v>3385</v>
      </c>
      <c r="AD207" s="173" t="s">
        <v>281</v>
      </c>
      <c r="AE207" s="173" t="s">
        <v>3386</v>
      </c>
      <c r="AF207" s="173" t="s">
        <v>268</v>
      </c>
      <c r="AG207" s="173" t="s">
        <v>268</v>
      </c>
      <c r="AH207" s="174"/>
      <c r="AI207" s="232">
        <v>1.04504</v>
      </c>
      <c r="AJ207" s="233"/>
      <c r="AL207" s="184"/>
      <c r="AM207" s="173" t="s">
        <v>3387</v>
      </c>
      <c r="AN207" s="178">
        <v>9.0000000000000006E-5</v>
      </c>
      <c r="AO207" s="178">
        <v>1.9999999999999999E-6</v>
      </c>
    </row>
    <row r="208" spans="1:41" s="173" customFormat="1" x14ac:dyDescent="0.2">
      <c r="A208" s="173" t="s">
        <v>3508</v>
      </c>
      <c r="B208" s="173" t="s">
        <v>3561</v>
      </c>
      <c r="C208" s="173" t="s">
        <v>3388</v>
      </c>
      <c r="D208" s="173" t="s">
        <v>3543</v>
      </c>
      <c r="E208" s="173" t="s">
        <v>89</v>
      </c>
      <c r="F208" s="175">
        <v>3.306</v>
      </c>
      <c r="G208" s="176">
        <v>48164373.530000001</v>
      </c>
      <c r="H208" s="176">
        <v>51925.03025716274</v>
      </c>
      <c r="I208" s="178">
        <v>2.4000000000000001E-5</v>
      </c>
      <c r="J208" s="178">
        <v>3.9999999999999998E-6</v>
      </c>
      <c r="K208" s="173" t="s">
        <v>3543</v>
      </c>
      <c r="L208" s="173" t="s">
        <v>89</v>
      </c>
      <c r="M208" s="175">
        <v>3.306</v>
      </c>
      <c r="N208" s="176">
        <v>-48164373.530000001</v>
      </c>
      <c r="O208" s="176">
        <v>-48164.373530000004</v>
      </c>
      <c r="P208" s="178">
        <v>-5.0000000000000004E-6</v>
      </c>
      <c r="Q208" s="178">
        <v>1.9000000000000001E-5</v>
      </c>
      <c r="R208" s="176">
        <v>12432.73114</v>
      </c>
      <c r="S208" s="173" t="s">
        <v>84</v>
      </c>
      <c r="T208" s="173" t="s">
        <v>85</v>
      </c>
      <c r="U208" s="173" t="s">
        <v>2781</v>
      </c>
      <c r="V208" s="173" t="s">
        <v>3390</v>
      </c>
      <c r="W208" s="173" t="s">
        <v>3391</v>
      </c>
      <c r="X208" s="173" t="s">
        <v>3399</v>
      </c>
      <c r="Y208" s="173" t="s">
        <v>257</v>
      </c>
      <c r="Z208" s="173" t="s">
        <v>3532</v>
      </c>
      <c r="AA208" s="173" t="s">
        <v>55</v>
      </c>
      <c r="AB208" s="173" t="s">
        <v>3395</v>
      </c>
      <c r="AC208" s="173" t="s">
        <v>3396</v>
      </c>
      <c r="AD208" s="173" t="s">
        <v>281</v>
      </c>
      <c r="AE208" s="173" t="s">
        <v>3386</v>
      </c>
      <c r="AF208" s="173" t="s">
        <v>2852</v>
      </c>
      <c r="AG208" s="173" t="s">
        <v>3397</v>
      </c>
      <c r="AH208" s="183"/>
      <c r="AI208" s="230">
        <v>29970.262999999999</v>
      </c>
      <c r="AJ208" s="176"/>
      <c r="AL208" s="184"/>
      <c r="AM208" s="173" t="s">
        <v>3387</v>
      </c>
      <c r="AN208" s="178">
        <v>4.5000000000000003E-5</v>
      </c>
      <c r="AO208" s="178">
        <v>9.9999999999999995E-7</v>
      </c>
    </row>
    <row r="209" spans="1:41" s="173" customFormat="1" x14ac:dyDescent="0.2">
      <c r="A209" s="173" t="s">
        <v>3508</v>
      </c>
      <c r="B209" s="173" t="s">
        <v>3561</v>
      </c>
      <c r="C209" s="173" t="s">
        <v>3510</v>
      </c>
      <c r="D209" s="173" t="s">
        <v>3528</v>
      </c>
      <c r="E209" s="173" t="s">
        <v>34</v>
      </c>
      <c r="F209" s="175">
        <v>1</v>
      </c>
      <c r="G209" s="176">
        <v>2042000.0000000002</v>
      </c>
      <c r="H209" s="176">
        <v>2194.6868200000004</v>
      </c>
      <c r="I209" s="178">
        <v>9.9999999999999995E-7</v>
      </c>
      <c r="J209" s="178">
        <v>0</v>
      </c>
      <c r="K209" s="173" t="s">
        <v>3528</v>
      </c>
      <c r="L209" s="173" t="s">
        <v>34</v>
      </c>
      <c r="M209" s="175">
        <v>1</v>
      </c>
      <c r="N209" s="176">
        <v>-2042000.0000000002</v>
      </c>
      <c r="O209" s="176">
        <v>-2042.0000000000002</v>
      </c>
      <c r="P209" s="178">
        <v>0</v>
      </c>
      <c r="Q209" s="178">
        <v>9.9999999999999995E-7</v>
      </c>
      <c r="R209" s="176">
        <v>152.68682000000001</v>
      </c>
      <c r="S209" s="173" t="s">
        <v>30</v>
      </c>
      <c r="T209" s="173" t="s">
        <v>30</v>
      </c>
      <c r="U209" s="173" t="s">
        <v>2829</v>
      </c>
      <c r="V209" s="173" t="s">
        <v>3380</v>
      </c>
      <c r="W209" s="173" t="s">
        <v>3512</v>
      </c>
      <c r="X209" s="173" t="s">
        <v>3513</v>
      </c>
      <c r="Y209" s="173" t="s">
        <v>257</v>
      </c>
      <c r="Z209" s="173" t="s">
        <v>3529</v>
      </c>
      <c r="AA209" s="173" t="s">
        <v>3530</v>
      </c>
      <c r="AB209" s="173" t="s">
        <v>3395</v>
      </c>
      <c r="AC209" s="173" t="s">
        <v>3396</v>
      </c>
      <c r="AD209" s="173" t="s">
        <v>281</v>
      </c>
      <c r="AE209" s="173" t="s">
        <v>3386</v>
      </c>
      <c r="AF209" s="219" t="s">
        <v>3257</v>
      </c>
      <c r="AG209" s="173" t="s">
        <v>3516</v>
      </c>
      <c r="AH209" s="183"/>
      <c r="AI209" s="231">
        <v>1.585</v>
      </c>
      <c r="AL209" s="184"/>
      <c r="AM209" s="173" t="s">
        <v>3387</v>
      </c>
      <c r="AN209" s="178">
        <v>9.9999999999999995E-7</v>
      </c>
      <c r="AO209" s="178">
        <v>0</v>
      </c>
    </row>
    <row r="210" spans="1:41" s="173" customFormat="1" x14ac:dyDescent="0.2">
      <c r="A210" s="173" t="s">
        <v>3508</v>
      </c>
      <c r="B210" s="173" t="s">
        <v>3561</v>
      </c>
      <c r="C210" s="173" t="s">
        <v>3388</v>
      </c>
      <c r="D210" s="173" t="s">
        <v>3476</v>
      </c>
      <c r="E210" s="173" t="s">
        <v>2791</v>
      </c>
      <c r="F210" s="175">
        <v>0.42420000000000002</v>
      </c>
      <c r="G210" s="176">
        <v>88409667.25</v>
      </c>
      <c r="H210" s="176">
        <v>116269.77460502122</v>
      </c>
      <c r="I210" s="178">
        <v>5.3000000000000001E-5</v>
      </c>
      <c r="J210" s="178">
        <v>7.9999999999999996E-6</v>
      </c>
      <c r="K210" s="173" t="s">
        <v>3476</v>
      </c>
      <c r="L210" s="173" t="s">
        <v>2791</v>
      </c>
      <c r="M210" s="175">
        <v>0.42420000000000002</v>
      </c>
      <c r="N210" s="176">
        <v>-88409667.25</v>
      </c>
      <c r="O210" s="176">
        <v>-88409.667249999999</v>
      </c>
      <c r="P210" s="178">
        <v>-9.0000000000000002E-6</v>
      </c>
      <c r="Q210" s="178">
        <v>3.4E-5</v>
      </c>
      <c r="R210" s="176">
        <v>11818.257540000001</v>
      </c>
      <c r="S210" s="173" t="s">
        <v>84</v>
      </c>
      <c r="T210" s="173" t="s">
        <v>1710</v>
      </c>
      <c r="U210" s="173" t="s">
        <v>2781</v>
      </c>
      <c r="V210" s="173" t="s">
        <v>3390</v>
      </c>
      <c r="W210" s="173" t="s">
        <v>3391</v>
      </c>
      <c r="X210" s="173" t="s">
        <v>3464</v>
      </c>
      <c r="Y210" s="173" t="s">
        <v>257</v>
      </c>
      <c r="Z210" s="173" t="s">
        <v>3477</v>
      </c>
      <c r="AA210" s="173" t="s">
        <v>3478</v>
      </c>
      <c r="AB210" s="173" t="s">
        <v>268</v>
      </c>
      <c r="AC210" s="173" t="s">
        <v>3396</v>
      </c>
      <c r="AD210" s="173" t="s">
        <v>281</v>
      </c>
      <c r="AE210" s="173" t="s">
        <v>3386</v>
      </c>
      <c r="AF210" s="173" t="s">
        <v>268</v>
      </c>
      <c r="AG210" s="173" t="s">
        <v>268</v>
      </c>
      <c r="AH210" s="174"/>
      <c r="AI210" s="230">
        <v>95508.43</v>
      </c>
      <c r="AJ210" s="176"/>
      <c r="AL210" s="184"/>
      <c r="AM210" s="173" t="s">
        <v>3387</v>
      </c>
      <c r="AN210" s="178">
        <v>4.3000000000000002E-5</v>
      </c>
      <c r="AO210" s="178">
        <v>9.9999999999999995E-7</v>
      </c>
    </row>
    <row r="211" spans="1:41" s="173" customFormat="1" x14ac:dyDescent="0.2">
      <c r="A211" s="173" t="s">
        <v>3508</v>
      </c>
      <c r="B211" s="173" t="s">
        <v>3561</v>
      </c>
      <c r="C211" s="173" t="s">
        <v>3388</v>
      </c>
      <c r="D211" s="173" t="s">
        <v>3442</v>
      </c>
      <c r="E211" s="173" t="s">
        <v>89</v>
      </c>
      <c r="F211" s="175">
        <v>3.306</v>
      </c>
      <c r="G211" s="176">
        <v>61687040.140000008</v>
      </c>
      <c r="H211" s="176">
        <v>64820.481604004839</v>
      </c>
      <c r="I211" s="178">
        <v>3.0000000000000001E-5</v>
      </c>
      <c r="J211" s="178">
        <v>5.0000000000000004E-6</v>
      </c>
      <c r="K211" s="173" t="s">
        <v>3442</v>
      </c>
      <c r="L211" s="173" t="s">
        <v>89</v>
      </c>
      <c r="M211" s="175">
        <v>3.306</v>
      </c>
      <c r="N211" s="176">
        <v>-61687040.140000008</v>
      </c>
      <c r="O211" s="176">
        <v>-61687.040140000005</v>
      </c>
      <c r="P211" s="178">
        <v>-6.9999999999999999E-6</v>
      </c>
      <c r="Q211" s="178">
        <v>2.4000000000000001E-5</v>
      </c>
      <c r="R211" s="176">
        <v>10359.15748</v>
      </c>
      <c r="S211" s="173" t="s">
        <v>84</v>
      </c>
      <c r="T211" s="173" t="s">
        <v>85</v>
      </c>
      <c r="U211" s="173" t="s">
        <v>2781</v>
      </c>
      <c r="V211" s="173" t="s">
        <v>3390</v>
      </c>
      <c r="W211" s="173" t="s">
        <v>3391</v>
      </c>
      <c r="X211" s="173" t="s">
        <v>3392</v>
      </c>
      <c r="Y211" s="173" t="s">
        <v>257</v>
      </c>
      <c r="Z211" s="173" t="s">
        <v>3443</v>
      </c>
      <c r="AA211" s="173" t="s">
        <v>3444</v>
      </c>
      <c r="AB211" s="173" t="s">
        <v>3395</v>
      </c>
      <c r="AC211" s="173" t="s">
        <v>3396</v>
      </c>
      <c r="AD211" s="173" t="s">
        <v>281</v>
      </c>
      <c r="AE211" s="173" t="s">
        <v>3386</v>
      </c>
      <c r="AF211" s="173" t="s">
        <v>2852</v>
      </c>
      <c r="AG211" s="173" t="s">
        <v>3397</v>
      </c>
      <c r="AH211" s="183"/>
      <c r="AI211" s="230">
        <v>14826.8</v>
      </c>
      <c r="AJ211" s="176"/>
      <c r="AL211" s="184"/>
      <c r="AM211" s="173" t="s">
        <v>3387</v>
      </c>
      <c r="AN211" s="178">
        <v>3.6999999999999998E-5</v>
      </c>
      <c r="AO211" s="178">
        <v>9.9999999999999995E-7</v>
      </c>
    </row>
    <row r="212" spans="1:41" s="173" customFormat="1" x14ac:dyDescent="0.2">
      <c r="A212" s="173" t="s">
        <v>3508</v>
      </c>
      <c r="B212" s="173" t="s">
        <v>3561</v>
      </c>
      <c r="C212" s="173" t="s">
        <v>3388</v>
      </c>
      <c r="D212" s="173" t="s">
        <v>3446</v>
      </c>
      <c r="E212" s="173" t="s">
        <v>89</v>
      </c>
      <c r="F212" s="175">
        <v>3.306</v>
      </c>
      <c r="G212" s="176">
        <v>17096149.545000002</v>
      </c>
      <c r="H212" s="176">
        <v>17594.561728908047</v>
      </c>
      <c r="I212" s="178">
        <v>7.9999999999999996E-6</v>
      </c>
      <c r="J212" s="178">
        <v>9.9999999999999995E-7</v>
      </c>
      <c r="K212" s="173" t="s">
        <v>3446</v>
      </c>
      <c r="L212" s="173" t="s">
        <v>89</v>
      </c>
      <c r="M212" s="175">
        <v>3.306</v>
      </c>
      <c r="N212" s="176">
        <v>-17096149.545000002</v>
      </c>
      <c r="O212" s="176">
        <v>-17096.149545</v>
      </c>
      <c r="P212" s="178">
        <v>-1.9999999999999999E-6</v>
      </c>
      <c r="Q212" s="178">
        <v>6.9999999999999999E-6</v>
      </c>
      <c r="R212" s="176">
        <v>1647.7506800000001</v>
      </c>
      <c r="S212" s="173" t="s">
        <v>84</v>
      </c>
      <c r="T212" s="173" t="s">
        <v>85</v>
      </c>
      <c r="U212" s="173" t="s">
        <v>2781</v>
      </c>
      <c r="V212" s="173" t="s">
        <v>3390</v>
      </c>
      <c r="W212" s="173" t="s">
        <v>3391</v>
      </c>
      <c r="X212" s="173" t="s">
        <v>3399</v>
      </c>
      <c r="Y212" s="173" t="s">
        <v>257</v>
      </c>
      <c r="Z212" s="173" t="s">
        <v>3156</v>
      </c>
      <c r="AA212" s="173" t="s">
        <v>3447</v>
      </c>
      <c r="AB212" s="173" t="s">
        <v>3395</v>
      </c>
      <c r="AC212" s="173" t="s">
        <v>3396</v>
      </c>
      <c r="AD212" s="173" t="s">
        <v>281</v>
      </c>
      <c r="AE212" s="173" t="s">
        <v>3386</v>
      </c>
      <c r="AF212" s="173" t="s">
        <v>2852</v>
      </c>
      <c r="AG212" s="173" t="s">
        <v>3397</v>
      </c>
      <c r="AH212" s="183"/>
      <c r="AI212" s="230">
        <v>29970.262999999999</v>
      </c>
      <c r="AJ212" s="176"/>
      <c r="AL212" s="184"/>
      <c r="AM212" s="173" t="s">
        <v>3387</v>
      </c>
      <c r="AN212" s="178">
        <v>6.0000000000000002E-6</v>
      </c>
      <c r="AO212" s="178">
        <v>0</v>
      </c>
    </row>
    <row r="213" spans="1:41" s="173" customFormat="1" x14ac:dyDescent="0.2">
      <c r="A213" s="173" t="s">
        <v>3508</v>
      </c>
      <c r="B213" s="173" t="s">
        <v>3561</v>
      </c>
      <c r="C213" s="173" t="s">
        <v>3388</v>
      </c>
      <c r="D213" s="173" t="s">
        <v>3503</v>
      </c>
      <c r="E213" s="173" t="s">
        <v>2810</v>
      </c>
      <c r="F213" s="175">
        <v>2.1848999999999998</v>
      </c>
      <c r="G213" s="176">
        <v>23486418.800000001</v>
      </c>
      <c r="H213" s="176">
        <v>23344.888661320885</v>
      </c>
      <c r="I213" s="178">
        <v>1.1E-5</v>
      </c>
      <c r="J213" s="178">
        <v>1.9999999999999999E-6</v>
      </c>
      <c r="K213" s="173" t="s">
        <v>3503</v>
      </c>
      <c r="L213" s="173" t="s">
        <v>2810</v>
      </c>
      <c r="M213" s="175">
        <v>2.1848999999999998</v>
      </c>
      <c r="N213" s="176">
        <v>-23486418.800000001</v>
      </c>
      <c r="O213" s="176">
        <v>-23486.418799999999</v>
      </c>
      <c r="P213" s="178">
        <v>-3.0000000000000001E-6</v>
      </c>
      <c r="Q213" s="178">
        <v>9.0000000000000002E-6</v>
      </c>
      <c r="R213" s="176">
        <v>-309.22919999999999</v>
      </c>
      <c r="S213" s="173" t="s">
        <v>84</v>
      </c>
      <c r="T213" s="173" t="s">
        <v>2808</v>
      </c>
      <c r="U213" s="173" t="s">
        <v>2781</v>
      </c>
      <c r="V213" s="173" t="s">
        <v>3390</v>
      </c>
      <c r="W213" s="173" t="s">
        <v>3391</v>
      </c>
      <c r="X213" s="173" t="s">
        <v>3491</v>
      </c>
      <c r="Y213" s="173" t="s">
        <v>257</v>
      </c>
      <c r="Z213" s="173" t="s">
        <v>3504</v>
      </c>
      <c r="AA213" s="173" t="s">
        <v>3430</v>
      </c>
      <c r="AB213" s="173" t="s">
        <v>3395</v>
      </c>
      <c r="AC213" s="173" t="s">
        <v>3396</v>
      </c>
      <c r="AD213" s="173" t="s">
        <v>281</v>
      </c>
      <c r="AE213" s="173" t="s">
        <v>3386</v>
      </c>
      <c r="AF213" s="219" t="s">
        <v>3257</v>
      </c>
      <c r="AG213" s="173" t="s">
        <v>3395</v>
      </c>
      <c r="AH213" s="183"/>
      <c r="AI213" s="230">
        <v>118943.7</v>
      </c>
      <c r="AJ213" s="176"/>
      <c r="AL213" s="184"/>
      <c r="AM213" s="173" t="s">
        <v>3387</v>
      </c>
      <c r="AN213" s="178">
        <v>-9.9999999999999995E-7</v>
      </c>
      <c r="AO213" s="178">
        <v>0</v>
      </c>
    </row>
    <row r="214" spans="1:41" s="173" customFormat="1" x14ac:dyDescent="0.2">
      <c r="A214" s="173" t="s">
        <v>3508</v>
      </c>
      <c r="B214" s="173" t="s">
        <v>3561</v>
      </c>
      <c r="C214" s="173" t="s">
        <v>3388</v>
      </c>
      <c r="D214" s="173" t="s">
        <v>3490</v>
      </c>
      <c r="E214" s="173" t="s">
        <v>2810</v>
      </c>
      <c r="F214" s="175">
        <v>2.1848999999999998</v>
      </c>
      <c r="G214" s="176">
        <v>50349516.000000007</v>
      </c>
      <c r="H214" s="176">
        <v>49799.624380246249</v>
      </c>
      <c r="I214" s="178">
        <v>2.3E-5</v>
      </c>
      <c r="J214" s="178">
        <v>3.9999999999999998E-6</v>
      </c>
      <c r="K214" s="173" t="s">
        <v>3490</v>
      </c>
      <c r="L214" s="173" t="s">
        <v>2810</v>
      </c>
      <c r="M214" s="175">
        <v>2.1848999999999998</v>
      </c>
      <c r="N214" s="176">
        <v>-50349516.000000007</v>
      </c>
      <c r="O214" s="176">
        <v>-50349.516000000011</v>
      </c>
      <c r="P214" s="178">
        <v>-5.0000000000000004E-6</v>
      </c>
      <c r="Q214" s="178">
        <v>1.9000000000000001E-5</v>
      </c>
      <c r="R214" s="176">
        <v>-1201.4582</v>
      </c>
      <c r="S214" s="173" t="s">
        <v>84</v>
      </c>
      <c r="T214" s="173" t="s">
        <v>2808</v>
      </c>
      <c r="U214" s="173" t="s">
        <v>2781</v>
      </c>
      <c r="V214" s="173" t="s">
        <v>3390</v>
      </c>
      <c r="W214" s="173" t="s">
        <v>3391</v>
      </c>
      <c r="X214" s="173" t="s">
        <v>3491</v>
      </c>
      <c r="Y214" s="173" t="s">
        <v>257</v>
      </c>
      <c r="Z214" s="173" t="s">
        <v>3217</v>
      </c>
      <c r="AA214" s="173" t="s">
        <v>3492</v>
      </c>
      <c r="AB214" s="173" t="s">
        <v>3395</v>
      </c>
      <c r="AC214" s="173" t="s">
        <v>3396</v>
      </c>
      <c r="AD214" s="173" t="s">
        <v>281</v>
      </c>
      <c r="AE214" s="173" t="s">
        <v>3386</v>
      </c>
      <c r="AF214" s="219" t="s">
        <v>3257</v>
      </c>
      <c r="AG214" s="173" t="s">
        <v>3395</v>
      </c>
      <c r="AH214" s="183"/>
      <c r="AI214" s="230">
        <v>118943.7</v>
      </c>
      <c r="AJ214" s="176"/>
      <c r="AL214" s="184"/>
      <c r="AM214" s="173" t="s">
        <v>3387</v>
      </c>
      <c r="AN214" s="178">
        <v>-3.9999999999999998E-6</v>
      </c>
      <c r="AO214" s="178">
        <v>0</v>
      </c>
    </row>
    <row r="215" spans="1:41" s="173" customFormat="1" x14ac:dyDescent="0.2">
      <c r="A215" s="173" t="s">
        <v>3508</v>
      </c>
      <c r="B215" s="173" t="s">
        <v>3561</v>
      </c>
      <c r="C215" s="173" t="s">
        <v>3388</v>
      </c>
      <c r="D215" s="173" t="s">
        <v>3462</v>
      </c>
      <c r="E215" s="173" t="s">
        <v>89</v>
      </c>
      <c r="F215" s="175">
        <v>3.306</v>
      </c>
      <c r="G215" s="176">
        <v>69148203.310000002</v>
      </c>
      <c r="H215" s="176">
        <v>74493.035109758013</v>
      </c>
      <c r="I215" s="178">
        <v>3.4E-5</v>
      </c>
      <c r="J215" s="178">
        <v>5.0000000000000004E-6</v>
      </c>
      <c r="K215" s="173" t="s">
        <v>3462</v>
      </c>
      <c r="L215" s="173" t="s">
        <v>89</v>
      </c>
      <c r="M215" s="175">
        <v>3.306</v>
      </c>
      <c r="N215" s="176">
        <v>-69148203.310000002</v>
      </c>
      <c r="O215" s="176">
        <v>-69148.203309999997</v>
      </c>
      <c r="P215" s="178">
        <v>-6.9999999999999999E-6</v>
      </c>
      <c r="Q215" s="178">
        <v>2.6999999999999999E-5</v>
      </c>
      <c r="R215" s="176">
        <v>17670.013930000001</v>
      </c>
      <c r="S215" s="173" t="s">
        <v>84</v>
      </c>
      <c r="T215" s="173" t="s">
        <v>85</v>
      </c>
      <c r="U215" s="173" t="s">
        <v>2781</v>
      </c>
      <c r="V215" s="173" t="s">
        <v>3390</v>
      </c>
      <c r="W215" s="173" t="s">
        <v>3391</v>
      </c>
      <c r="X215" s="173" t="s">
        <v>3399</v>
      </c>
      <c r="Y215" s="173" t="s">
        <v>257</v>
      </c>
      <c r="Z215" s="173" t="s">
        <v>3461</v>
      </c>
      <c r="AA215" s="173" t="s">
        <v>73</v>
      </c>
      <c r="AB215" s="173" t="s">
        <v>3395</v>
      </c>
      <c r="AC215" s="173" t="s">
        <v>3396</v>
      </c>
      <c r="AD215" s="173" t="s">
        <v>281</v>
      </c>
      <c r="AE215" s="173" t="s">
        <v>3386</v>
      </c>
      <c r="AF215" s="173" t="s">
        <v>2852</v>
      </c>
      <c r="AG215" s="173" t="s">
        <v>3397</v>
      </c>
      <c r="AH215" s="183"/>
      <c r="AI215" s="230">
        <v>29970.262999999999</v>
      </c>
      <c r="AJ215" s="176"/>
      <c r="AL215" s="184"/>
      <c r="AM215" s="173" t="s">
        <v>3387</v>
      </c>
      <c r="AN215" s="178">
        <v>6.3999999999999997E-5</v>
      </c>
      <c r="AO215" s="178">
        <v>9.9999999999999995E-7</v>
      </c>
    </row>
    <row r="216" spans="1:41" s="173" customFormat="1" x14ac:dyDescent="0.2">
      <c r="A216" s="173" t="s">
        <v>3508</v>
      </c>
      <c r="B216" s="173" t="s">
        <v>3561</v>
      </c>
      <c r="C216" s="173" t="s">
        <v>3388</v>
      </c>
      <c r="D216" s="173" t="s">
        <v>3406</v>
      </c>
      <c r="E216" s="173" t="s">
        <v>89</v>
      </c>
      <c r="F216" s="175">
        <v>3.306</v>
      </c>
      <c r="G216" s="176">
        <v>163334427.51000002</v>
      </c>
      <c r="H216" s="176">
        <v>168984.20209257715</v>
      </c>
      <c r="I216" s="178">
        <v>7.7000000000000001E-5</v>
      </c>
      <c r="J216" s="178">
        <v>1.2E-5</v>
      </c>
      <c r="K216" s="173" t="s">
        <v>3406</v>
      </c>
      <c r="L216" s="173" t="s">
        <v>89</v>
      </c>
      <c r="M216" s="175">
        <v>3.306</v>
      </c>
      <c r="N216" s="176">
        <v>-163334427.51000002</v>
      </c>
      <c r="O216" s="176">
        <v>-163334.42751000001</v>
      </c>
      <c r="P216" s="178">
        <v>-1.7E-5</v>
      </c>
      <c r="Q216" s="178">
        <v>6.3E-5</v>
      </c>
      <c r="R216" s="176">
        <v>18678.154770000001</v>
      </c>
      <c r="S216" s="173" t="s">
        <v>84</v>
      </c>
      <c r="T216" s="173" t="s">
        <v>85</v>
      </c>
      <c r="U216" s="173" t="s">
        <v>2781</v>
      </c>
      <c r="V216" s="173" t="s">
        <v>3390</v>
      </c>
      <c r="W216" s="173" t="s">
        <v>3391</v>
      </c>
      <c r="X216" s="173" t="s">
        <v>3392</v>
      </c>
      <c r="Y216" s="173" t="s">
        <v>257</v>
      </c>
      <c r="Z216" s="173" t="s">
        <v>3407</v>
      </c>
      <c r="AA216" s="173" t="s">
        <v>70</v>
      </c>
      <c r="AB216" s="173" t="s">
        <v>3395</v>
      </c>
      <c r="AC216" s="173" t="s">
        <v>3396</v>
      </c>
      <c r="AD216" s="173" t="s">
        <v>281</v>
      </c>
      <c r="AE216" s="173" t="s">
        <v>3386</v>
      </c>
      <c r="AF216" s="173" t="s">
        <v>2852</v>
      </c>
      <c r="AG216" s="173" t="s">
        <v>3397</v>
      </c>
      <c r="AH216" s="183"/>
      <c r="AI216" s="230">
        <v>14826.8</v>
      </c>
      <c r="AJ216" s="176"/>
      <c r="AL216" s="184"/>
      <c r="AM216" s="173" t="s">
        <v>3387</v>
      </c>
      <c r="AN216" s="178">
        <v>6.7000000000000002E-5</v>
      </c>
      <c r="AO216" s="178">
        <v>1.9999999999999999E-6</v>
      </c>
    </row>
    <row r="217" spans="1:41" s="173" customFormat="1" x14ac:dyDescent="0.2">
      <c r="A217" s="173" t="s">
        <v>3508</v>
      </c>
      <c r="B217" s="173" t="s">
        <v>3561</v>
      </c>
      <c r="C217" s="173" t="s">
        <v>3388</v>
      </c>
      <c r="D217" s="173" t="s">
        <v>3482</v>
      </c>
      <c r="E217" s="173" t="s">
        <v>89</v>
      </c>
      <c r="F217" s="175">
        <v>3.306</v>
      </c>
      <c r="G217" s="176">
        <v>45580191.112000003</v>
      </c>
      <c r="H217" s="176">
        <v>47895.501353984269</v>
      </c>
      <c r="I217" s="178">
        <v>2.1999999999999999E-5</v>
      </c>
      <c r="J217" s="178">
        <v>3.0000000000000001E-6</v>
      </c>
      <c r="K217" s="173" t="s">
        <v>3482</v>
      </c>
      <c r="L217" s="173" t="s">
        <v>89</v>
      </c>
      <c r="M217" s="175">
        <v>3.306</v>
      </c>
      <c r="N217" s="176">
        <v>-45580191.112000003</v>
      </c>
      <c r="O217" s="176">
        <v>-45580.191112</v>
      </c>
      <c r="P217" s="178">
        <v>-5.0000000000000004E-6</v>
      </c>
      <c r="Q217" s="178">
        <v>1.8E-5</v>
      </c>
      <c r="R217" s="176">
        <v>7654.4156599999997</v>
      </c>
      <c r="S217" s="173" t="s">
        <v>84</v>
      </c>
      <c r="T217" s="173" t="s">
        <v>85</v>
      </c>
      <c r="U217" s="173" t="s">
        <v>2781</v>
      </c>
      <c r="V217" s="173" t="s">
        <v>3390</v>
      </c>
      <c r="W217" s="173" t="s">
        <v>3391</v>
      </c>
      <c r="X217" s="173" t="s">
        <v>3399</v>
      </c>
      <c r="Y217" s="173" t="s">
        <v>257</v>
      </c>
      <c r="Z217" s="173" t="s">
        <v>3483</v>
      </c>
      <c r="AA217" s="173" t="s">
        <v>3484</v>
      </c>
      <c r="AB217" s="173" t="s">
        <v>3395</v>
      </c>
      <c r="AC217" s="173" t="s">
        <v>3396</v>
      </c>
      <c r="AD217" s="173" t="s">
        <v>281</v>
      </c>
      <c r="AE217" s="173" t="s">
        <v>3386</v>
      </c>
      <c r="AF217" s="173" t="s">
        <v>2852</v>
      </c>
      <c r="AG217" s="173" t="s">
        <v>3397</v>
      </c>
      <c r="AH217" s="183"/>
      <c r="AI217" s="230">
        <v>29970.262999999999</v>
      </c>
      <c r="AJ217" s="176"/>
      <c r="AL217" s="184"/>
      <c r="AM217" s="173" t="s">
        <v>3387</v>
      </c>
      <c r="AN217" s="178">
        <v>2.8E-5</v>
      </c>
      <c r="AO217" s="178">
        <v>9.9999999999999995E-7</v>
      </c>
    </row>
    <row r="218" spans="1:41" s="173" customFormat="1" x14ac:dyDescent="0.2">
      <c r="A218" s="173" t="s">
        <v>3508</v>
      </c>
      <c r="B218" s="173" t="s">
        <v>3561</v>
      </c>
      <c r="C218" s="173" t="s">
        <v>3388</v>
      </c>
      <c r="D218" s="173" t="s">
        <v>3557</v>
      </c>
      <c r="E218" s="173" t="s">
        <v>89</v>
      </c>
      <c r="F218" s="175">
        <v>3.306</v>
      </c>
      <c r="G218" s="176">
        <v>5835211.6800000006</v>
      </c>
      <c r="H218" s="176">
        <v>6242.7401373502726</v>
      </c>
      <c r="I218" s="178">
        <v>3.0000000000000001E-6</v>
      </c>
      <c r="J218" s="178">
        <v>0</v>
      </c>
      <c r="K218" s="173" t="s">
        <v>3557</v>
      </c>
      <c r="L218" s="173" t="s">
        <v>89</v>
      </c>
      <c r="M218" s="175">
        <v>3.306</v>
      </c>
      <c r="N218" s="176">
        <v>-5835211.6800000006</v>
      </c>
      <c r="O218" s="176">
        <v>-5835.2116800000003</v>
      </c>
      <c r="P218" s="178">
        <v>-9.9999999999999995E-7</v>
      </c>
      <c r="Q218" s="178">
        <v>1.9999999999999999E-6</v>
      </c>
      <c r="R218" s="176">
        <v>1347.28908</v>
      </c>
      <c r="S218" s="173" t="s">
        <v>84</v>
      </c>
      <c r="T218" s="173" t="s">
        <v>85</v>
      </c>
      <c r="U218" s="173" t="s">
        <v>2781</v>
      </c>
      <c r="V218" s="173" t="s">
        <v>3390</v>
      </c>
      <c r="W218" s="173" t="s">
        <v>3391</v>
      </c>
      <c r="X218" s="173" t="s">
        <v>3392</v>
      </c>
      <c r="Y218" s="173" t="s">
        <v>257</v>
      </c>
      <c r="Z218" s="173" t="s">
        <v>3558</v>
      </c>
      <c r="AA218" s="173" t="s">
        <v>64</v>
      </c>
      <c r="AB218" s="173" t="s">
        <v>3395</v>
      </c>
      <c r="AC218" s="173" t="s">
        <v>3396</v>
      </c>
      <c r="AD218" s="173" t="s">
        <v>281</v>
      </c>
      <c r="AE218" s="173" t="s">
        <v>3386</v>
      </c>
      <c r="AF218" s="173" t="s">
        <v>2852</v>
      </c>
      <c r="AG218" s="173" t="s">
        <v>3397</v>
      </c>
      <c r="AH218" s="183"/>
      <c r="AI218" s="230">
        <v>14826.8</v>
      </c>
      <c r="AJ218" s="176"/>
      <c r="AL218" s="184"/>
      <c r="AM218" s="173" t="s">
        <v>3387</v>
      </c>
      <c r="AN218" s="178">
        <v>5.0000000000000004E-6</v>
      </c>
      <c r="AO218" s="178">
        <v>0</v>
      </c>
    </row>
    <row r="219" spans="1:41" s="173" customFormat="1" x14ac:dyDescent="0.2">
      <c r="A219" s="173" t="s">
        <v>3508</v>
      </c>
      <c r="B219" s="173" t="s">
        <v>3561</v>
      </c>
      <c r="C219" s="173" t="s">
        <v>3388</v>
      </c>
      <c r="D219" s="173" t="s">
        <v>3485</v>
      </c>
      <c r="E219" s="173" t="s">
        <v>89</v>
      </c>
      <c r="F219" s="175">
        <v>3.306</v>
      </c>
      <c r="G219" s="176">
        <v>48948151.120000005</v>
      </c>
      <c r="H219" s="176">
        <v>51150.700088542049</v>
      </c>
      <c r="I219" s="178">
        <v>2.3E-5</v>
      </c>
      <c r="J219" s="178">
        <v>3.9999999999999998E-6</v>
      </c>
      <c r="K219" s="173" t="s">
        <v>3485</v>
      </c>
      <c r="L219" s="173" t="s">
        <v>89</v>
      </c>
      <c r="M219" s="175">
        <v>3.306</v>
      </c>
      <c r="N219" s="176">
        <v>-48948151.120000005</v>
      </c>
      <c r="O219" s="176">
        <v>-48948.151120000002</v>
      </c>
      <c r="P219" s="178">
        <v>-5.0000000000000004E-6</v>
      </c>
      <c r="Q219" s="178">
        <v>1.9000000000000001E-5</v>
      </c>
      <c r="R219" s="176">
        <v>7281.6268899999995</v>
      </c>
      <c r="S219" s="173" t="s">
        <v>84</v>
      </c>
      <c r="T219" s="173" t="s">
        <v>85</v>
      </c>
      <c r="U219" s="173" t="s">
        <v>2781</v>
      </c>
      <c r="V219" s="173" t="s">
        <v>3390</v>
      </c>
      <c r="W219" s="173" t="s">
        <v>3391</v>
      </c>
      <c r="X219" s="173" t="s">
        <v>3392</v>
      </c>
      <c r="Y219" s="173" t="s">
        <v>257</v>
      </c>
      <c r="Z219" s="173" t="s">
        <v>3470</v>
      </c>
      <c r="AA219" s="173" t="s">
        <v>3486</v>
      </c>
      <c r="AB219" s="173" t="s">
        <v>3395</v>
      </c>
      <c r="AC219" s="173" t="s">
        <v>3396</v>
      </c>
      <c r="AD219" s="173" t="s">
        <v>281</v>
      </c>
      <c r="AE219" s="173" t="s">
        <v>3386</v>
      </c>
      <c r="AF219" s="173" t="s">
        <v>2852</v>
      </c>
      <c r="AG219" s="173" t="s">
        <v>3397</v>
      </c>
      <c r="AH219" s="183"/>
      <c r="AI219" s="230">
        <v>14826.8</v>
      </c>
      <c r="AJ219" s="176"/>
      <c r="AL219" s="184"/>
      <c r="AM219" s="173" t="s">
        <v>3387</v>
      </c>
      <c r="AN219" s="178">
        <v>2.5999999999999998E-5</v>
      </c>
      <c r="AO219" s="178">
        <v>9.9999999999999995E-7</v>
      </c>
    </row>
    <row r="220" spans="1:41" s="173" customFormat="1" x14ac:dyDescent="0.2">
      <c r="A220" s="173" t="s">
        <v>3508</v>
      </c>
      <c r="B220" s="173" t="s">
        <v>3561</v>
      </c>
      <c r="C220" s="173" t="s">
        <v>3378</v>
      </c>
      <c r="D220" s="173" t="s">
        <v>3493</v>
      </c>
      <c r="E220" s="173" t="s">
        <v>2810</v>
      </c>
      <c r="F220" s="175">
        <v>2.1848999999999998</v>
      </c>
      <c r="G220" s="176">
        <v>46084000</v>
      </c>
      <c r="H220" s="176">
        <v>46112.04687427343</v>
      </c>
      <c r="I220" s="178">
        <v>2.0999999999999999E-5</v>
      </c>
      <c r="J220" s="178">
        <v>3.0000000000000001E-6</v>
      </c>
      <c r="K220" s="173" t="s">
        <v>3493</v>
      </c>
      <c r="L220" s="173" t="s">
        <v>89</v>
      </c>
      <c r="M220" s="175">
        <v>3.306</v>
      </c>
      <c r="N220" s="176">
        <v>-29270252.600000001</v>
      </c>
      <c r="O220" s="176">
        <v>-29270.2526</v>
      </c>
      <c r="P220" s="178">
        <v>-3.0000000000000001E-6</v>
      </c>
      <c r="Q220" s="178">
        <v>1.1E-5</v>
      </c>
      <c r="R220" s="176">
        <v>3982.75612</v>
      </c>
      <c r="S220" s="173" t="s">
        <v>84</v>
      </c>
      <c r="T220" s="173" t="s">
        <v>2808</v>
      </c>
      <c r="U220" s="173" t="s">
        <v>2824</v>
      </c>
      <c r="V220" s="173" t="s">
        <v>3380</v>
      </c>
      <c r="W220" s="173" t="s">
        <v>3453</v>
      </c>
      <c r="X220" s="173" t="s">
        <v>3494</v>
      </c>
      <c r="Y220" s="173" t="s">
        <v>257</v>
      </c>
      <c r="Z220" s="173" t="s">
        <v>3495</v>
      </c>
      <c r="AA220" s="173" t="s">
        <v>3496</v>
      </c>
      <c r="AB220" s="173" t="s">
        <v>268</v>
      </c>
      <c r="AC220" s="173" t="s">
        <v>3385</v>
      </c>
      <c r="AD220" s="173" t="s">
        <v>281</v>
      </c>
      <c r="AE220" s="173" t="s">
        <v>3386</v>
      </c>
      <c r="AF220" s="173" t="s">
        <v>268</v>
      </c>
      <c r="AG220" s="173" t="s">
        <v>268</v>
      </c>
      <c r="AH220" s="174"/>
      <c r="AI220" s="232">
        <v>0.63663999999999998</v>
      </c>
      <c r="AJ220" s="233"/>
      <c r="AL220" s="184"/>
      <c r="AM220" s="173" t="s">
        <v>3387</v>
      </c>
      <c r="AN220" s="178">
        <v>1.4E-5</v>
      </c>
      <c r="AO220" s="178">
        <v>0</v>
      </c>
    </row>
    <row r="221" spans="1:41" s="173" customFormat="1" x14ac:dyDescent="0.2">
      <c r="A221" s="173" t="s">
        <v>3508</v>
      </c>
      <c r="B221" s="173" t="s">
        <v>3561</v>
      </c>
      <c r="C221" s="173" t="s">
        <v>3388</v>
      </c>
      <c r="D221" s="173" t="s">
        <v>3550</v>
      </c>
      <c r="E221" s="173" t="s">
        <v>89</v>
      </c>
      <c r="F221" s="175">
        <v>3.306</v>
      </c>
      <c r="G221" s="176">
        <v>57199226.080000006</v>
      </c>
      <c r="H221" s="176">
        <v>58880.218330453725</v>
      </c>
      <c r="I221" s="178">
        <v>2.6999999999999999E-5</v>
      </c>
      <c r="J221" s="178">
        <v>3.9999999999999998E-6</v>
      </c>
      <c r="K221" s="173" t="s">
        <v>3550</v>
      </c>
      <c r="L221" s="173" t="s">
        <v>89</v>
      </c>
      <c r="M221" s="175">
        <v>3.306</v>
      </c>
      <c r="N221" s="176">
        <v>-57199226.080000006</v>
      </c>
      <c r="O221" s="176">
        <v>-57199.226080000008</v>
      </c>
      <c r="P221" s="178">
        <v>-6.0000000000000002E-6</v>
      </c>
      <c r="Q221" s="178">
        <v>2.1999999999999999E-5</v>
      </c>
      <c r="R221" s="176">
        <v>5557.3603800000001</v>
      </c>
      <c r="S221" s="173" t="s">
        <v>84</v>
      </c>
      <c r="T221" s="173" t="s">
        <v>85</v>
      </c>
      <c r="U221" s="173" t="s">
        <v>2781</v>
      </c>
      <c r="V221" s="173" t="s">
        <v>3390</v>
      </c>
      <c r="W221" s="173" t="s">
        <v>3391</v>
      </c>
      <c r="X221" s="173" t="s">
        <v>3392</v>
      </c>
      <c r="Y221" s="173" t="s">
        <v>257</v>
      </c>
      <c r="Z221" s="173" t="s">
        <v>3156</v>
      </c>
      <c r="AA221" s="173" t="s">
        <v>3447</v>
      </c>
      <c r="AB221" s="173" t="s">
        <v>3395</v>
      </c>
      <c r="AC221" s="173" t="s">
        <v>3396</v>
      </c>
      <c r="AD221" s="173" t="s">
        <v>281</v>
      </c>
      <c r="AE221" s="173" t="s">
        <v>3386</v>
      </c>
      <c r="AF221" s="173" t="s">
        <v>2852</v>
      </c>
      <c r="AG221" s="173" t="s">
        <v>3397</v>
      </c>
      <c r="AH221" s="183"/>
      <c r="AI221" s="230">
        <v>14826.8</v>
      </c>
      <c r="AJ221" s="176"/>
      <c r="AL221" s="184"/>
      <c r="AM221" s="173" t="s">
        <v>3387</v>
      </c>
      <c r="AN221" s="178">
        <v>2.0000000000000002E-5</v>
      </c>
      <c r="AO221" s="178">
        <v>0</v>
      </c>
    </row>
    <row r="222" spans="1:41" s="173" customFormat="1" x14ac:dyDescent="0.2">
      <c r="A222" s="173" t="s">
        <v>3376</v>
      </c>
      <c r="B222" s="173" t="s">
        <v>3569</v>
      </c>
      <c r="C222" s="173" t="s">
        <v>3378</v>
      </c>
      <c r="D222" s="173" t="s">
        <v>3500</v>
      </c>
      <c r="E222" s="173" t="s">
        <v>89</v>
      </c>
      <c r="F222" s="175">
        <v>3.306</v>
      </c>
      <c r="G222" s="176">
        <v>26907000</v>
      </c>
      <c r="H222" s="176">
        <v>26908.5851784634</v>
      </c>
      <c r="I222" s="178">
        <v>1.9000000000000001E-5</v>
      </c>
      <c r="J222" s="178">
        <v>3.9999999999999998E-6</v>
      </c>
      <c r="K222" s="173" t="s">
        <v>3500</v>
      </c>
      <c r="L222" s="173" t="s">
        <v>34</v>
      </c>
      <c r="M222" s="175">
        <v>1</v>
      </c>
      <c r="N222" s="176">
        <v>-91295451</v>
      </c>
      <c r="O222" s="176">
        <v>-91295.451000000001</v>
      </c>
      <c r="P222" s="178">
        <v>-2.0999999999999999E-5</v>
      </c>
      <c r="Q222" s="178">
        <v>5.8999999999999998E-5</v>
      </c>
      <c r="R222" s="176">
        <v>-2335.6684</v>
      </c>
      <c r="S222" s="173" t="s">
        <v>30</v>
      </c>
      <c r="T222" s="173" t="s">
        <v>30</v>
      </c>
      <c r="U222" s="173" t="s">
        <v>2824</v>
      </c>
      <c r="V222" s="173" t="s">
        <v>3380</v>
      </c>
      <c r="W222" s="173" t="s">
        <v>3381</v>
      </c>
      <c r="X222" s="173" t="s">
        <v>3382</v>
      </c>
      <c r="Y222" s="173" t="s">
        <v>257</v>
      </c>
      <c r="Z222" s="173" t="s">
        <v>3501</v>
      </c>
      <c r="AA222" s="173" t="s">
        <v>3502</v>
      </c>
      <c r="AB222" s="173" t="s">
        <v>268</v>
      </c>
      <c r="AC222" s="173" t="s">
        <v>3385</v>
      </c>
      <c r="AD222" s="173" t="s">
        <v>281</v>
      </c>
      <c r="AE222" s="173" t="s">
        <v>3386</v>
      </c>
      <c r="AF222" s="173" t="s">
        <v>268</v>
      </c>
      <c r="AG222" s="173" t="s">
        <v>268</v>
      </c>
      <c r="AH222" s="174"/>
      <c r="AI222" s="232">
        <v>3.3860000000000001</v>
      </c>
      <c r="AJ222" s="233"/>
      <c r="AL222" s="184"/>
      <c r="AM222" s="173" t="s">
        <v>3387</v>
      </c>
      <c r="AN222" s="178">
        <v>-1.5999999999999999E-5</v>
      </c>
      <c r="AO222" s="178">
        <v>0</v>
      </c>
    </row>
    <row r="223" spans="1:41" s="173" customFormat="1" x14ac:dyDescent="0.2">
      <c r="A223" s="173" t="s">
        <v>3376</v>
      </c>
      <c r="B223" s="173" t="s">
        <v>3569</v>
      </c>
      <c r="C223" s="173" t="s">
        <v>3378</v>
      </c>
      <c r="D223" s="173" t="s">
        <v>3497</v>
      </c>
      <c r="E223" s="173" t="s">
        <v>89</v>
      </c>
      <c r="F223" s="175">
        <v>3.306</v>
      </c>
      <c r="G223" s="176">
        <v>23162000</v>
      </c>
      <c r="H223" s="176">
        <v>23163.622746521472</v>
      </c>
      <c r="I223" s="178">
        <v>1.7E-5</v>
      </c>
      <c r="J223" s="178">
        <v>3.0000000000000001E-6</v>
      </c>
      <c r="K223" s="173" t="s">
        <v>3497</v>
      </c>
      <c r="L223" s="173" t="s">
        <v>34</v>
      </c>
      <c r="M223" s="175">
        <v>1</v>
      </c>
      <c r="N223" s="176">
        <v>-77407404</v>
      </c>
      <c r="O223" s="176">
        <v>-77407.403999999995</v>
      </c>
      <c r="P223" s="178">
        <v>-1.7E-5</v>
      </c>
      <c r="Q223" s="178">
        <v>5.0000000000000002E-5</v>
      </c>
      <c r="R223" s="176">
        <v>-828.46720000000005</v>
      </c>
      <c r="S223" s="173" t="s">
        <v>30</v>
      </c>
      <c r="T223" s="173" t="s">
        <v>30</v>
      </c>
      <c r="U223" s="173" t="s">
        <v>2824</v>
      </c>
      <c r="V223" s="173" t="s">
        <v>3380</v>
      </c>
      <c r="W223" s="173" t="s">
        <v>3381</v>
      </c>
      <c r="X223" s="173" t="s">
        <v>3382</v>
      </c>
      <c r="Y223" s="173" t="s">
        <v>257</v>
      </c>
      <c r="Z223" s="173" t="s">
        <v>3243</v>
      </c>
      <c r="AA223" s="173" t="s">
        <v>3498</v>
      </c>
      <c r="AB223" s="173" t="s">
        <v>268</v>
      </c>
      <c r="AC223" s="173" t="s">
        <v>3385</v>
      </c>
      <c r="AD223" s="173" t="s">
        <v>281</v>
      </c>
      <c r="AE223" s="173" t="s">
        <v>3386</v>
      </c>
      <c r="AF223" s="173" t="s">
        <v>268</v>
      </c>
      <c r="AG223" s="173" t="s">
        <v>268</v>
      </c>
      <c r="AH223" s="174"/>
      <c r="AI223" s="232">
        <v>3.3439999999999999</v>
      </c>
      <c r="AJ223" s="233"/>
      <c r="AL223" s="184"/>
      <c r="AM223" s="173" t="s">
        <v>3387</v>
      </c>
      <c r="AN223" s="178">
        <v>-6.0000000000000002E-6</v>
      </c>
      <c r="AO223" s="178">
        <v>0</v>
      </c>
    </row>
    <row r="224" spans="1:41" s="173" customFormat="1" x14ac:dyDescent="0.2">
      <c r="A224" s="173" t="s">
        <v>3376</v>
      </c>
      <c r="B224" s="173" t="s">
        <v>3569</v>
      </c>
      <c r="C224" s="173" t="s">
        <v>3378</v>
      </c>
      <c r="D224" s="173" t="s">
        <v>3499</v>
      </c>
      <c r="E224" s="173" t="s">
        <v>89</v>
      </c>
      <c r="F224" s="175">
        <v>3.306</v>
      </c>
      <c r="G224" s="176">
        <v>23162000</v>
      </c>
      <c r="H224" s="176">
        <v>23164.059830611008</v>
      </c>
      <c r="I224" s="178">
        <v>1.7E-5</v>
      </c>
      <c r="J224" s="178">
        <v>3.0000000000000001E-6</v>
      </c>
      <c r="K224" s="173" t="s">
        <v>3499</v>
      </c>
      <c r="L224" s="173" t="s">
        <v>34</v>
      </c>
      <c r="M224" s="175">
        <v>1</v>
      </c>
      <c r="N224" s="176">
        <v>-77407404</v>
      </c>
      <c r="O224" s="176">
        <v>-77407.403999999995</v>
      </c>
      <c r="P224" s="178">
        <v>-1.7E-5</v>
      </c>
      <c r="Q224" s="178">
        <v>5.0000000000000002E-5</v>
      </c>
      <c r="R224" s="176">
        <v>-827.0222</v>
      </c>
      <c r="S224" s="173" t="s">
        <v>30</v>
      </c>
      <c r="T224" s="173" t="s">
        <v>30</v>
      </c>
      <c r="U224" s="173" t="s">
        <v>2824</v>
      </c>
      <c r="V224" s="173" t="s">
        <v>3380</v>
      </c>
      <c r="W224" s="173" t="s">
        <v>3381</v>
      </c>
      <c r="X224" s="173" t="s">
        <v>3382</v>
      </c>
      <c r="Y224" s="173" t="s">
        <v>257</v>
      </c>
      <c r="Z224" s="173" t="s">
        <v>3243</v>
      </c>
      <c r="AA224" s="173" t="s">
        <v>3430</v>
      </c>
      <c r="AB224" s="173" t="s">
        <v>268</v>
      </c>
      <c r="AC224" s="173" t="s">
        <v>3385</v>
      </c>
      <c r="AD224" s="173" t="s">
        <v>281</v>
      </c>
      <c r="AE224" s="173" t="s">
        <v>3386</v>
      </c>
      <c r="AF224" s="173" t="s">
        <v>268</v>
      </c>
      <c r="AG224" s="173" t="s">
        <v>268</v>
      </c>
      <c r="AH224" s="174"/>
      <c r="AI224" s="232">
        <v>3.3439999999999999</v>
      </c>
      <c r="AJ224" s="233"/>
      <c r="AL224" s="184"/>
      <c r="AM224" s="173" t="s">
        <v>3387</v>
      </c>
      <c r="AN224" s="178">
        <v>-6.0000000000000002E-6</v>
      </c>
      <c r="AO224" s="178">
        <v>0</v>
      </c>
    </row>
    <row r="225" spans="1:41" s="173" customFormat="1" x14ac:dyDescent="0.2">
      <c r="A225" s="173" t="s">
        <v>3376</v>
      </c>
      <c r="B225" s="173" t="s">
        <v>3569</v>
      </c>
      <c r="C225" s="173" t="s">
        <v>3388</v>
      </c>
      <c r="D225" s="173" t="s">
        <v>3485</v>
      </c>
      <c r="E225" s="173" t="s">
        <v>89</v>
      </c>
      <c r="F225" s="175">
        <v>3.306</v>
      </c>
      <c r="G225" s="176">
        <v>23018708.240000002</v>
      </c>
      <c r="H225" s="176">
        <v>24054.494697955241</v>
      </c>
      <c r="I225" s="178">
        <v>1.7E-5</v>
      </c>
      <c r="J225" s="178">
        <v>3.0000000000000001E-6</v>
      </c>
      <c r="K225" s="173" t="s">
        <v>3485</v>
      </c>
      <c r="L225" s="173" t="s">
        <v>89</v>
      </c>
      <c r="M225" s="175">
        <v>3.306</v>
      </c>
      <c r="N225" s="176">
        <v>-23018708.240000002</v>
      </c>
      <c r="O225" s="176">
        <v>-23018.708240000004</v>
      </c>
      <c r="P225" s="178">
        <v>-5.0000000000000004E-6</v>
      </c>
      <c r="Q225" s="178">
        <v>1.5E-5</v>
      </c>
      <c r="R225" s="176">
        <v>3424.3100300000001</v>
      </c>
      <c r="S225" s="173" t="s">
        <v>84</v>
      </c>
      <c r="T225" s="173" t="s">
        <v>85</v>
      </c>
      <c r="U225" s="173" t="s">
        <v>2781</v>
      </c>
      <c r="V225" s="173" t="s">
        <v>3390</v>
      </c>
      <c r="W225" s="173" t="s">
        <v>3391</v>
      </c>
      <c r="X225" s="173" t="s">
        <v>3392</v>
      </c>
      <c r="Y225" s="173" t="s">
        <v>257</v>
      </c>
      <c r="Z225" s="173" t="s">
        <v>3470</v>
      </c>
      <c r="AA225" s="173" t="s">
        <v>3486</v>
      </c>
      <c r="AB225" s="173" t="s">
        <v>3395</v>
      </c>
      <c r="AC225" s="173" t="s">
        <v>3396</v>
      </c>
      <c r="AD225" s="173" t="s">
        <v>281</v>
      </c>
      <c r="AE225" s="173" t="s">
        <v>3386</v>
      </c>
      <c r="AF225" s="173" t="s">
        <v>2852</v>
      </c>
      <c r="AG225" s="173" t="s">
        <v>3397</v>
      </c>
      <c r="AH225" s="183"/>
      <c r="AI225" s="230">
        <v>14826.8</v>
      </c>
      <c r="AJ225" s="176"/>
      <c r="AL225" s="184"/>
      <c r="AM225" s="173" t="s">
        <v>3387</v>
      </c>
      <c r="AN225" s="178">
        <v>2.4000000000000001E-5</v>
      </c>
      <c r="AO225" s="178">
        <v>9.9999999999999995E-7</v>
      </c>
    </row>
    <row r="226" spans="1:41" s="173" customFormat="1" x14ac:dyDescent="0.2">
      <c r="A226" s="173" t="s">
        <v>3376</v>
      </c>
      <c r="B226" s="173" t="s">
        <v>3569</v>
      </c>
      <c r="C226" s="173" t="s">
        <v>3388</v>
      </c>
      <c r="D226" s="173" t="s">
        <v>3401</v>
      </c>
      <c r="E226" s="173" t="s">
        <v>197</v>
      </c>
      <c r="F226" s="175">
        <v>3.8807</v>
      </c>
      <c r="G226" s="176">
        <v>13710270.940000001</v>
      </c>
      <c r="H226" s="176">
        <v>13889.850626654472</v>
      </c>
      <c r="I226" s="178">
        <v>1.0000000000000001E-5</v>
      </c>
      <c r="J226" s="178">
        <v>1.9999999999999999E-6</v>
      </c>
      <c r="K226" s="173" t="s">
        <v>3401</v>
      </c>
      <c r="L226" s="173" t="s">
        <v>197</v>
      </c>
      <c r="M226" s="175">
        <v>3.8807</v>
      </c>
      <c r="N226" s="176">
        <v>-13710270.940000001</v>
      </c>
      <c r="O226" s="176">
        <v>-13710.270940000002</v>
      </c>
      <c r="P226" s="178">
        <v>-3.0000000000000001E-6</v>
      </c>
      <c r="Q226" s="178">
        <v>9.0000000000000002E-6</v>
      </c>
      <c r="R226" s="176">
        <v>696.89489000000003</v>
      </c>
      <c r="S226" s="173" t="s">
        <v>84</v>
      </c>
      <c r="T226" s="173" t="s">
        <v>305</v>
      </c>
      <c r="U226" s="173" t="s">
        <v>2781</v>
      </c>
      <c r="V226" s="173" t="s">
        <v>3390</v>
      </c>
      <c r="W226" s="173" t="s">
        <v>3391</v>
      </c>
      <c r="X226" s="173" t="s">
        <v>3402</v>
      </c>
      <c r="Y226" s="173" t="s">
        <v>257</v>
      </c>
      <c r="Z226" s="173" t="s">
        <v>3403</v>
      </c>
      <c r="AA226" s="173" t="s">
        <v>3404</v>
      </c>
      <c r="AB226" s="173" t="s">
        <v>3395</v>
      </c>
      <c r="AC226" s="173" t="s">
        <v>3396</v>
      </c>
      <c r="AD226" s="173" t="s">
        <v>281</v>
      </c>
      <c r="AE226" s="173" t="s">
        <v>3386</v>
      </c>
      <c r="AF226" s="173" t="s">
        <v>3405</v>
      </c>
      <c r="AG226" s="173" t="s">
        <v>3397</v>
      </c>
      <c r="AH226" s="183"/>
      <c r="AI226" s="230">
        <v>345.86</v>
      </c>
      <c r="AJ226" s="176"/>
      <c r="AL226" s="184"/>
      <c r="AM226" s="173" t="s">
        <v>3387</v>
      </c>
      <c r="AN226" s="178">
        <v>5.0000000000000004E-6</v>
      </c>
      <c r="AO226" s="178">
        <v>0</v>
      </c>
    </row>
    <row r="227" spans="1:41" s="173" customFormat="1" x14ac:dyDescent="0.2">
      <c r="A227" s="173" t="s">
        <v>3376</v>
      </c>
      <c r="B227" s="173" t="s">
        <v>3569</v>
      </c>
      <c r="C227" s="173" t="s">
        <v>3388</v>
      </c>
      <c r="D227" s="173" t="s">
        <v>3557</v>
      </c>
      <c r="E227" s="173" t="s">
        <v>89</v>
      </c>
      <c r="F227" s="175">
        <v>3.306</v>
      </c>
      <c r="G227" s="176">
        <v>3301140.8800000004</v>
      </c>
      <c r="H227" s="176">
        <v>3531.6910161161527</v>
      </c>
      <c r="I227" s="178">
        <v>3.0000000000000001E-6</v>
      </c>
      <c r="J227" s="178">
        <v>0</v>
      </c>
      <c r="K227" s="173" t="s">
        <v>3557</v>
      </c>
      <c r="L227" s="173" t="s">
        <v>89</v>
      </c>
      <c r="M227" s="175">
        <v>3.306</v>
      </c>
      <c r="N227" s="176">
        <v>-3301140.8800000004</v>
      </c>
      <c r="O227" s="176">
        <v>-3301.1408800000004</v>
      </c>
      <c r="P227" s="178">
        <v>-9.9999999999999995E-7</v>
      </c>
      <c r="Q227" s="178">
        <v>1.9999999999999999E-6</v>
      </c>
      <c r="R227" s="176">
        <v>762.19875000000002</v>
      </c>
      <c r="S227" s="173" t="s">
        <v>84</v>
      </c>
      <c r="T227" s="173" t="s">
        <v>85</v>
      </c>
      <c r="U227" s="173" t="s">
        <v>2781</v>
      </c>
      <c r="V227" s="173" t="s">
        <v>3390</v>
      </c>
      <c r="W227" s="173" t="s">
        <v>3391</v>
      </c>
      <c r="X227" s="173" t="s">
        <v>3392</v>
      </c>
      <c r="Y227" s="173" t="s">
        <v>257</v>
      </c>
      <c r="Z227" s="173" t="s">
        <v>3558</v>
      </c>
      <c r="AA227" s="173" t="s">
        <v>64</v>
      </c>
      <c r="AB227" s="173" t="s">
        <v>3395</v>
      </c>
      <c r="AC227" s="173" t="s">
        <v>3396</v>
      </c>
      <c r="AD227" s="173" t="s">
        <v>281</v>
      </c>
      <c r="AE227" s="173" t="s">
        <v>3386</v>
      </c>
      <c r="AF227" s="173" t="s">
        <v>2852</v>
      </c>
      <c r="AG227" s="173" t="s">
        <v>3397</v>
      </c>
      <c r="AH227" s="183"/>
      <c r="AI227" s="230">
        <v>14826.8</v>
      </c>
      <c r="AJ227" s="176"/>
      <c r="AL227" s="184"/>
      <c r="AM227" s="173" t="s">
        <v>3387</v>
      </c>
      <c r="AN227" s="178">
        <v>5.0000000000000004E-6</v>
      </c>
      <c r="AO227" s="178">
        <v>0</v>
      </c>
    </row>
    <row r="228" spans="1:41" s="173" customFormat="1" x14ac:dyDescent="0.2">
      <c r="A228" s="173" t="s">
        <v>3376</v>
      </c>
      <c r="B228" s="173" t="s">
        <v>3569</v>
      </c>
      <c r="C228" s="173" t="s">
        <v>3388</v>
      </c>
      <c r="D228" s="173" t="s">
        <v>3570</v>
      </c>
      <c r="E228" s="173" t="s">
        <v>89</v>
      </c>
      <c r="F228" s="175">
        <v>3.306</v>
      </c>
      <c r="G228" s="176">
        <v>26281368.559999999</v>
      </c>
      <c r="H228" s="176">
        <v>26281.368559999999</v>
      </c>
      <c r="I228" s="178">
        <v>1.9000000000000001E-5</v>
      </c>
      <c r="J228" s="178">
        <v>3.9999999999999998E-6</v>
      </c>
      <c r="K228" s="173" t="s">
        <v>3570</v>
      </c>
      <c r="L228" s="173" t="s">
        <v>89</v>
      </c>
      <c r="M228" s="175">
        <v>3.306</v>
      </c>
      <c r="N228" s="176">
        <v>-26281368.559999999</v>
      </c>
      <c r="O228" s="176">
        <v>-24496.809473490601</v>
      </c>
      <c r="P228" s="178">
        <v>-6.0000000000000002E-6</v>
      </c>
      <c r="Q228" s="178">
        <v>1.5999999999999999E-5</v>
      </c>
      <c r="R228" s="176">
        <v>5899.75234</v>
      </c>
      <c r="S228" s="173" t="s">
        <v>84</v>
      </c>
      <c r="T228" s="173" t="s">
        <v>85</v>
      </c>
      <c r="U228" s="173" t="s">
        <v>2781</v>
      </c>
      <c r="V228" s="173" t="s">
        <v>3390</v>
      </c>
      <c r="W228" s="173" t="s">
        <v>3391</v>
      </c>
      <c r="X228" s="173" t="s">
        <v>3412</v>
      </c>
      <c r="Y228" s="173" t="s">
        <v>257</v>
      </c>
      <c r="Z228" s="173" t="s">
        <v>3413</v>
      </c>
      <c r="AA228" s="173" t="s">
        <v>39</v>
      </c>
      <c r="AB228" s="173" t="s">
        <v>3395</v>
      </c>
      <c r="AC228" s="173" t="s">
        <v>3414</v>
      </c>
      <c r="AD228" s="173" t="s">
        <v>281</v>
      </c>
      <c r="AE228" s="173" t="s">
        <v>3386</v>
      </c>
      <c r="AF228" s="173" t="s">
        <v>2852</v>
      </c>
      <c r="AG228" s="173" t="s">
        <v>3397</v>
      </c>
      <c r="AH228" s="183"/>
      <c r="AI228" s="230">
        <v>683.04100000000005</v>
      </c>
      <c r="AJ228" s="176"/>
      <c r="AL228" s="184"/>
      <c r="AM228" s="173" t="s">
        <v>3415</v>
      </c>
      <c r="AN228" s="178">
        <v>4.1E-5</v>
      </c>
      <c r="AO228" s="178">
        <v>9.9999999999999995E-7</v>
      </c>
    </row>
    <row r="229" spans="1:41" s="173" customFormat="1" x14ac:dyDescent="0.2">
      <c r="A229" s="173" t="s">
        <v>3376</v>
      </c>
      <c r="B229" s="173" t="s">
        <v>3569</v>
      </c>
      <c r="C229" s="173" t="s">
        <v>3388</v>
      </c>
      <c r="D229" s="173" t="s">
        <v>3571</v>
      </c>
      <c r="E229" s="173" t="s">
        <v>197</v>
      </c>
      <c r="F229" s="175">
        <v>3.8807</v>
      </c>
      <c r="G229" s="176">
        <v>8534874.5</v>
      </c>
      <c r="H229" s="176">
        <v>7796.49935</v>
      </c>
      <c r="I229" s="178">
        <v>6.0000000000000002E-6</v>
      </c>
      <c r="J229" s="178">
        <v>9.9999999999999995E-7</v>
      </c>
      <c r="K229" s="173" t="s">
        <v>3571</v>
      </c>
      <c r="L229" s="173" t="s">
        <v>197</v>
      </c>
      <c r="M229" s="175">
        <v>3.8807</v>
      </c>
      <c r="N229" s="176">
        <v>-8534874.5</v>
      </c>
      <c r="O229" s="176">
        <v>-7898.9868986381298</v>
      </c>
      <c r="P229" s="178">
        <v>-1.9999999999999999E-6</v>
      </c>
      <c r="Q229" s="178">
        <v>5.0000000000000004E-6</v>
      </c>
      <c r="R229" s="176">
        <v>-397.72343000000001</v>
      </c>
      <c r="S229" s="173" t="s">
        <v>84</v>
      </c>
      <c r="T229" s="173" t="s">
        <v>305</v>
      </c>
      <c r="U229" s="173" t="s">
        <v>2781</v>
      </c>
      <c r="V229" s="173" t="s">
        <v>3390</v>
      </c>
      <c r="W229" s="173" t="s">
        <v>3391</v>
      </c>
      <c r="X229" s="173" t="s">
        <v>3469</v>
      </c>
      <c r="Y229" s="173" t="s">
        <v>257</v>
      </c>
      <c r="Z229" s="173" t="s">
        <v>3470</v>
      </c>
      <c r="AA229" s="173" t="s">
        <v>3471</v>
      </c>
      <c r="AB229" s="173" t="s">
        <v>3395</v>
      </c>
      <c r="AC229" s="173" t="s">
        <v>3414</v>
      </c>
      <c r="AD229" s="173" t="s">
        <v>281</v>
      </c>
      <c r="AE229" s="173" t="s">
        <v>3386</v>
      </c>
      <c r="AF229" s="173" t="s">
        <v>3405</v>
      </c>
      <c r="AG229" s="173" t="s">
        <v>3397</v>
      </c>
      <c r="AH229" s="183"/>
      <c r="AI229" s="230">
        <v>21961.97</v>
      </c>
      <c r="AJ229" s="176"/>
      <c r="AL229" s="184"/>
      <c r="AM229" s="173" t="s">
        <v>3415</v>
      </c>
      <c r="AN229" s="178">
        <v>-3.0000000000000001E-6</v>
      </c>
      <c r="AO229" s="178">
        <v>0</v>
      </c>
    </row>
    <row r="230" spans="1:41" s="173" customFormat="1" x14ac:dyDescent="0.2">
      <c r="A230" s="173" t="s">
        <v>3376</v>
      </c>
      <c r="B230" s="173" t="s">
        <v>3569</v>
      </c>
      <c r="C230" s="173" t="s">
        <v>3388</v>
      </c>
      <c r="D230" s="173" t="s">
        <v>3572</v>
      </c>
      <c r="E230" s="173" t="s">
        <v>89</v>
      </c>
      <c r="F230" s="175">
        <v>3.306</v>
      </c>
      <c r="G230" s="176">
        <v>19658337.289999999</v>
      </c>
      <c r="H230" s="176">
        <v>17899.893380000001</v>
      </c>
      <c r="I230" s="178">
        <v>1.2999999999999999E-5</v>
      </c>
      <c r="J230" s="178">
        <v>1.9999999999999999E-6</v>
      </c>
      <c r="K230" s="173" t="s">
        <v>3572</v>
      </c>
      <c r="L230" s="173" t="s">
        <v>89</v>
      </c>
      <c r="M230" s="175">
        <v>3.306</v>
      </c>
      <c r="N230" s="176">
        <v>-19658337.289999999</v>
      </c>
      <c r="O230" s="176">
        <v>-17387.501059975799</v>
      </c>
      <c r="P230" s="178">
        <v>-3.9999999999999998E-6</v>
      </c>
      <c r="Q230" s="178">
        <v>1.1E-5</v>
      </c>
      <c r="R230" s="176">
        <v>1693.96901</v>
      </c>
      <c r="S230" s="173" t="s">
        <v>84</v>
      </c>
      <c r="T230" s="173" t="s">
        <v>85</v>
      </c>
      <c r="U230" s="173" t="s">
        <v>2781</v>
      </c>
      <c r="V230" s="173" t="s">
        <v>3390</v>
      </c>
      <c r="W230" s="173" t="s">
        <v>3391</v>
      </c>
      <c r="X230" s="173" t="s">
        <v>3417</v>
      </c>
      <c r="Y230" s="173" t="s">
        <v>257</v>
      </c>
      <c r="Z230" s="173" t="s">
        <v>3418</v>
      </c>
      <c r="AA230" s="173" t="s">
        <v>3419</v>
      </c>
      <c r="AB230" s="173" t="s">
        <v>3395</v>
      </c>
      <c r="AC230" s="173" t="s">
        <v>3414</v>
      </c>
      <c r="AD230" s="173" t="s">
        <v>281</v>
      </c>
      <c r="AE230" s="173" t="s">
        <v>3386</v>
      </c>
      <c r="AF230" s="173" t="s">
        <v>2852</v>
      </c>
      <c r="AG230" s="173" t="s">
        <v>3397</v>
      </c>
      <c r="AH230" s="183"/>
      <c r="AI230" s="230">
        <v>13113.475</v>
      </c>
      <c r="AJ230" s="176"/>
      <c r="AL230" s="184"/>
      <c r="AM230" s="173" t="s">
        <v>3415</v>
      </c>
      <c r="AN230" s="178">
        <v>1.2E-5</v>
      </c>
      <c r="AO230" s="178">
        <v>0</v>
      </c>
    </row>
    <row r="231" spans="1:41" s="173" customFormat="1" x14ac:dyDescent="0.2">
      <c r="A231" s="173" t="s">
        <v>3376</v>
      </c>
      <c r="B231" s="173" t="s">
        <v>3569</v>
      </c>
      <c r="C231" s="173" t="s">
        <v>3388</v>
      </c>
      <c r="D231" s="173" t="s">
        <v>3573</v>
      </c>
      <c r="E231" s="173" t="s">
        <v>89</v>
      </c>
      <c r="F231" s="175">
        <v>3.306</v>
      </c>
      <c r="G231" s="176">
        <v>8779729.1799999997</v>
      </c>
      <c r="H231" s="176">
        <v>8779.7291800000003</v>
      </c>
      <c r="I231" s="178">
        <v>6.0000000000000002E-6</v>
      </c>
      <c r="J231" s="178">
        <v>9.9999999999999995E-7</v>
      </c>
      <c r="K231" s="173" t="s">
        <v>3573</v>
      </c>
      <c r="L231" s="173" t="s">
        <v>89</v>
      </c>
      <c r="M231" s="175">
        <v>3.306</v>
      </c>
      <c r="N231" s="176">
        <v>-8779729.1799999997</v>
      </c>
      <c r="O231" s="176">
        <v>-8200.4378037144597</v>
      </c>
      <c r="P231" s="178">
        <v>-1.9999999999999999E-6</v>
      </c>
      <c r="Q231" s="178">
        <v>5.0000000000000004E-6</v>
      </c>
      <c r="R231" s="176">
        <v>1915.1372899999999</v>
      </c>
      <c r="S231" s="173" t="s">
        <v>84</v>
      </c>
      <c r="T231" s="173" t="s">
        <v>85</v>
      </c>
      <c r="U231" s="173" t="s">
        <v>2781</v>
      </c>
      <c r="V231" s="173" t="s">
        <v>3390</v>
      </c>
      <c r="W231" s="173" t="s">
        <v>3391</v>
      </c>
      <c r="X231" s="173" t="s">
        <v>3417</v>
      </c>
      <c r="Y231" s="173" t="s">
        <v>257</v>
      </c>
      <c r="Z231" s="173" t="s">
        <v>3461</v>
      </c>
      <c r="AA231" s="173" t="s">
        <v>73</v>
      </c>
      <c r="AB231" s="173" t="s">
        <v>3395</v>
      </c>
      <c r="AC231" s="173" t="s">
        <v>3414</v>
      </c>
      <c r="AD231" s="173" t="s">
        <v>281</v>
      </c>
      <c r="AE231" s="173" t="s">
        <v>3386</v>
      </c>
      <c r="AF231" s="173" t="s">
        <v>2852</v>
      </c>
      <c r="AG231" s="173" t="s">
        <v>3397</v>
      </c>
      <c r="AH231" s="183"/>
      <c r="AI231" s="230">
        <v>13761.331</v>
      </c>
      <c r="AJ231" s="176"/>
      <c r="AL231" s="184"/>
      <c r="AM231" s="173" t="s">
        <v>3415</v>
      </c>
      <c r="AN231" s="178">
        <v>1.2999999999999999E-5</v>
      </c>
      <c r="AO231" s="178">
        <v>0</v>
      </c>
    </row>
    <row r="232" spans="1:41" s="173" customFormat="1" x14ac:dyDescent="0.2">
      <c r="A232" s="173" t="s">
        <v>3376</v>
      </c>
      <c r="B232" s="173" t="s">
        <v>3569</v>
      </c>
      <c r="C232" s="173" t="s">
        <v>3388</v>
      </c>
      <c r="D232" s="173" t="s">
        <v>3574</v>
      </c>
      <c r="E232" s="173" t="s">
        <v>89</v>
      </c>
      <c r="F232" s="175">
        <v>3.306</v>
      </c>
      <c r="G232" s="176">
        <v>29218753.850000001</v>
      </c>
      <c r="H232" s="176">
        <v>29218.753850000001</v>
      </c>
      <c r="I232" s="178">
        <v>2.0999999999999999E-5</v>
      </c>
      <c r="J232" s="178">
        <v>3.9999999999999998E-6</v>
      </c>
      <c r="K232" s="173" t="s">
        <v>3574</v>
      </c>
      <c r="L232" s="173" t="s">
        <v>89</v>
      </c>
      <c r="M232" s="175">
        <v>3.306</v>
      </c>
      <c r="N232" s="176">
        <v>-29218753.850000001</v>
      </c>
      <c r="O232" s="176">
        <v>-28354.745123442201</v>
      </c>
      <c r="P232" s="178">
        <v>-6.0000000000000002E-6</v>
      </c>
      <c r="Q232" s="178">
        <v>1.8E-5</v>
      </c>
      <c r="R232" s="176">
        <v>2856.4128499999902</v>
      </c>
      <c r="S232" s="173" t="s">
        <v>84</v>
      </c>
      <c r="T232" s="173" t="s">
        <v>85</v>
      </c>
      <c r="U232" s="173" t="s">
        <v>2781</v>
      </c>
      <c r="V232" s="173" t="s">
        <v>3390</v>
      </c>
      <c r="W232" s="173" t="s">
        <v>3391</v>
      </c>
      <c r="X232" s="173" t="s">
        <v>3417</v>
      </c>
      <c r="Y232" s="173" t="s">
        <v>257</v>
      </c>
      <c r="Z232" s="173" t="s">
        <v>3421</v>
      </c>
      <c r="AA232" s="173" t="s">
        <v>3422</v>
      </c>
      <c r="AB232" s="173" t="s">
        <v>3395</v>
      </c>
      <c r="AC232" s="173" t="s">
        <v>3414</v>
      </c>
      <c r="AD232" s="173" t="s">
        <v>281</v>
      </c>
      <c r="AE232" s="173" t="s">
        <v>3386</v>
      </c>
      <c r="AF232" s="173" t="s">
        <v>2852</v>
      </c>
      <c r="AG232" s="173" t="s">
        <v>3397</v>
      </c>
      <c r="AH232" s="183"/>
      <c r="AI232" s="230">
        <v>14358.11</v>
      </c>
      <c r="AJ232" s="176"/>
      <c r="AL232" s="184"/>
      <c r="AM232" s="173" t="s">
        <v>3415</v>
      </c>
      <c r="AN232" s="178">
        <v>2.0000000000000002E-5</v>
      </c>
      <c r="AO232" s="178">
        <v>0</v>
      </c>
    </row>
    <row r="233" spans="1:41" s="173" customFormat="1" x14ac:dyDescent="0.2">
      <c r="A233" s="173" t="s">
        <v>3376</v>
      </c>
      <c r="B233" s="173" t="s">
        <v>3569</v>
      </c>
      <c r="C233" s="173" t="s">
        <v>3388</v>
      </c>
      <c r="D233" s="173" t="s">
        <v>3575</v>
      </c>
      <c r="E233" s="173" t="s">
        <v>89</v>
      </c>
      <c r="F233" s="175">
        <v>3.306</v>
      </c>
      <c r="G233" s="176">
        <v>18393398.399999999</v>
      </c>
      <c r="H233" s="176">
        <v>18393.398399999998</v>
      </c>
      <c r="I233" s="178">
        <v>1.2999999999999999E-5</v>
      </c>
      <c r="J233" s="178">
        <v>1.9999999999999999E-6</v>
      </c>
      <c r="K233" s="173" t="s">
        <v>3575</v>
      </c>
      <c r="L233" s="173" t="s">
        <v>89</v>
      </c>
      <c r="M233" s="175">
        <v>3.306</v>
      </c>
      <c r="N233" s="176">
        <v>-18393398.399999999</v>
      </c>
      <c r="O233" s="176">
        <v>-18176.230130187501</v>
      </c>
      <c r="P233" s="178">
        <v>-3.9999999999999998E-6</v>
      </c>
      <c r="Q233" s="178">
        <v>1.2E-5</v>
      </c>
      <c r="R233" s="176">
        <v>717.95829999999705</v>
      </c>
      <c r="S233" s="173" t="s">
        <v>84</v>
      </c>
      <c r="T233" s="173" t="s">
        <v>85</v>
      </c>
      <c r="U233" s="173" t="s">
        <v>2781</v>
      </c>
      <c r="V233" s="173" t="s">
        <v>3390</v>
      </c>
      <c r="W233" s="173" t="s">
        <v>3391</v>
      </c>
      <c r="X233" s="173" t="s">
        <v>3474</v>
      </c>
      <c r="Y233" s="173" t="s">
        <v>257</v>
      </c>
      <c r="Z233" s="173" t="s">
        <v>3475</v>
      </c>
      <c r="AA233" s="173" t="s">
        <v>3426</v>
      </c>
      <c r="AB233" s="173" t="s">
        <v>3395</v>
      </c>
      <c r="AC233" s="173" t="s">
        <v>3414</v>
      </c>
      <c r="AD233" s="173" t="s">
        <v>281</v>
      </c>
      <c r="AE233" s="173" t="s">
        <v>3386</v>
      </c>
      <c r="AF233" s="173" t="s">
        <v>2852</v>
      </c>
      <c r="AG233" s="173" t="s">
        <v>3397</v>
      </c>
      <c r="AH233" s="183"/>
      <c r="AI233" s="230">
        <v>20168.2</v>
      </c>
      <c r="AJ233" s="176"/>
      <c r="AL233" s="184"/>
      <c r="AM233" s="173" t="s">
        <v>3415</v>
      </c>
      <c r="AN233" s="178">
        <v>5.0000000000000004E-6</v>
      </c>
      <c r="AO233" s="178">
        <v>0</v>
      </c>
    </row>
    <row r="234" spans="1:41" s="173" customFormat="1" x14ac:dyDescent="0.2">
      <c r="A234" s="173" t="s">
        <v>3376</v>
      </c>
      <c r="B234" s="173" t="s">
        <v>3569</v>
      </c>
      <c r="C234" s="173" t="s">
        <v>3388</v>
      </c>
      <c r="D234" s="173" t="s">
        <v>3479</v>
      </c>
      <c r="E234" s="173" t="s">
        <v>197</v>
      </c>
      <c r="F234" s="175">
        <v>3.8807</v>
      </c>
      <c r="G234" s="176">
        <v>-20573753.219999999</v>
      </c>
      <c r="H234" s="176">
        <v>-20718.7787692942</v>
      </c>
      <c r="I234" s="178">
        <v>-1.5E-5</v>
      </c>
      <c r="J234" s="178">
        <v>-3.0000000000000001E-6</v>
      </c>
      <c r="K234" s="173" t="s">
        <v>3479</v>
      </c>
      <c r="L234" s="173" t="s">
        <v>197</v>
      </c>
      <c r="M234" s="175">
        <v>3.8807</v>
      </c>
      <c r="N234" s="176">
        <v>20573753.219999999</v>
      </c>
      <c r="O234" s="176">
        <v>21300.479820650911</v>
      </c>
      <c r="P234" s="178">
        <v>5.0000000000000004E-6</v>
      </c>
      <c r="Q234" s="178">
        <v>-1.4E-5</v>
      </c>
      <c r="R234" s="176">
        <v>2257.4072699999961</v>
      </c>
      <c r="S234" s="173" t="s">
        <v>84</v>
      </c>
      <c r="T234" s="173" t="s">
        <v>305</v>
      </c>
      <c r="U234" s="173" t="s">
        <v>2781</v>
      </c>
      <c r="V234" s="173" t="s">
        <v>3390</v>
      </c>
      <c r="W234" s="173" t="s">
        <v>3391</v>
      </c>
      <c r="X234" s="173" t="s">
        <v>3480</v>
      </c>
      <c r="Y234" s="173" t="s">
        <v>257</v>
      </c>
      <c r="Z234" s="173" t="s">
        <v>3433</v>
      </c>
      <c r="AA234" s="173" t="s">
        <v>64</v>
      </c>
      <c r="AB234" s="173" t="s">
        <v>268</v>
      </c>
      <c r="AC234" s="173" t="s">
        <v>3414</v>
      </c>
      <c r="AD234" s="173" t="s">
        <v>281</v>
      </c>
      <c r="AE234" s="173" t="s">
        <v>3386</v>
      </c>
      <c r="AF234" s="173" t="s">
        <v>3405</v>
      </c>
      <c r="AG234" s="173" t="s">
        <v>3397</v>
      </c>
      <c r="AH234" s="183"/>
      <c r="AI234" s="231">
        <v>327.02999999999997</v>
      </c>
      <c r="AJ234" s="176"/>
      <c r="AL234" s="184"/>
      <c r="AM234" s="173" t="s">
        <v>3427</v>
      </c>
      <c r="AN234" s="178">
        <v>1.5999999999999999E-5</v>
      </c>
      <c r="AO234" s="178">
        <v>0</v>
      </c>
    </row>
    <row r="235" spans="1:41" s="173" customFormat="1" x14ac:dyDescent="0.2">
      <c r="A235" s="173" t="s">
        <v>3376</v>
      </c>
      <c r="B235" s="173" t="s">
        <v>3569</v>
      </c>
      <c r="C235" s="173" t="s">
        <v>3388</v>
      </c>
      <c r="D235" s="173" t="s">
        <v>3434</v>
      </c>
      <c r="E235" s="173" t="s">
        <v>89</v>
      </c>
      <c r="F235" s="175">
        <v>3.306</v>
      </c>
      <c r="G235" s="176">
        <v>-38286994.649999999</v>
      </c>
      <c r="H235" s="176">
        <v>-38784.417180883247</v>
      </c>
      <c r="I235" s="178">
        <v>-2.8E-5</v>
      </c>
      <c r="J235" s="178">
        <v>-5.0000000000000004E-6</v>
      </c>
      <c r="K235" s="173" t="s">
        <v>3434</v>
      </c>
      <c r="L235" s="173" t="s">
        <v>89</v>
      </c>
      <c r="M235" s="175">
        <v>3.306</v>
      </c>
      <c r="N235" s="176">
        <v>38286994.649999999</v>
      </c>
      <c r="O235" s="176">
        <v>42108.215021173623</v>
      </c>
      <c r="P235" s="178">
        <v>9.0000000000000002E-6</v>
      </c>
      <c r="Q235" s="178">
        <v>-2.6999999999999999E-5</v>
      </c>
      <c r="R235" s="176">
        <v>10988.475659999996</v>
      </c>
      <c r="S235" s="173" t="s">
        <v>84</v>
      </c>
      <c r="T235" s="173" t="s">
        <v>85</v>
      </c>
      <c r="U235" s="173" t="s">
        <v>2781</v>
      </c>
      <c r="V235" s="173" t="s">
        <v>3390</v>
      </c>
      <c r="W235" s="173" t="s">
        <v>3391</v>
      </c>
      <c r="X235" s="173" t="s">
        <v>3424</v>
      </c>
      <c r="Y235" s="173" t="s">
        <v>257</v>
      </c>
      <c r="Z235" s="173" t="s">
        <v>3049</v>
      </c>
      <c r="AA235" s="173" t="s">
        <v>3435</v>
      </c>
      <c r="AB235" s="173" t="s">
        <v>268</v>
      </c>
      <c r="AC235" s="173" t="s">
        <v>3414</v>
      </c>
      <c r="AD235" s="173" t="s">
        <v>281</v>
      </c>
      <c r="AE235" s="173" t="s">
        <v>3386</v>
      </c>
      <c r="AF235" s="173" t="s">
        <v>2852</v>
      </c>
      <c r="AG235" s="173" t="s">
        <v>3397</v>
      </c>
      <c r="AH235" s="183"/>
      <c r="AI235" s="201">
        <v>24183.360000000001</v>
      </c>
      <c r="AJ235" s="176"/>
      <c r="AL235" s="184"/>
      <c r="AM235" s="173" t="s">
        <v>3427</v>
      </c>
      <c r="AN235" s="178">
        <v>7.6000000000000004E-5</v>
      </c>
      <c r="AO235" s="178">
        <v>1.9999999999999999E-6</v>
      </c>
    </row>
    <row r="236" spans="1:41" s="173" customFormat="1" x14ac:dyDescent="0.2">
      <c r="A236" s="173" t="s">
        <v>3376</v>
      </c>
      <c r="B236" s="173" t="s">
        <v>3569</v>
      </c>
      <c r="C236" s="173" t="s">
        <v>3388</v>
      </c>
      <c r="D236" s="173" t="s">
        <v>3556</v>
      </c>
      <c r="E236" s="173" t="s">
        <v>2810</v>
      </c>
      <c r="F236" s="175">
        <v>2.1848999999999998</v>
      </c>
      <c r="G236" s="185">
        <v>35052053.600000001</v>
      </c>
      <c r="H236" s="176">
        <v>35207.336129799995</v>
      </c>
      <c r="I236" s="178">
        <v>2.5000000000000001E-5</v>
      </c>
      <c r="J236" s="178">
        <v>5.0000000000000004E-6</v>
      </c>
      <c r="K236" s="173" t="s">
        <v>3556</v>
      </c>
      <c r="L236" s="173" t="s">
        <v>2810</v>
      </c>
      <c r="M236" s="175">
        <v>2.1848999999999998</v>
      </c>
      <c r="N236" s="185">
        <v>-35052053.600000001</v>
      </c>
      <c r="O236" s="176">
        <v>-35134.133031260011</v>
      </c>
      <c r="P236" s="178">
        <v>-7.9999999999999996E-6</v>
      </c>
      <c r="Q236" s="178">
        <v>2.3E-5</v>
      </c>
      <c r="R236" s="176">
        <v>159.94144999999844</v>
      </c>
      <c r="S236" s="173" t="s">
        <v>84</v>
      </c>
      <c r="T236" s="173" t="s">
        <v>2808</v>
      </c>
      <c r="U236" s="173" t="s">
        <v>2781</v>
      </c>
      <c r="V236" s="173" t="s">
        <v>3390</v>
      </c>
      <c r="W236" s="173" t="s">
        <v>3391</v>
      </c>
      <c r="X236" s="173" t="s">
        <v>3491</v>
      </c>
      <c r="Y236" s="173" t="s">
        <v>257</v>
      </c>
      <c r="Z236" s="173" t="s">
        <v>3407</v>
      </c>
      <c r="AA236" s="173" t="s">
        <v>70</v>
      </c>
      <c r="AB236" s="173" t="s">
        <v>268</v>
      </c>
      <c r="AC236" s="173" t="s">
        <v>3414</v>
      </c>
      <c r="AD236" s="173" t="s">
        <v>281</v>
      </c>
      <c r="AE236" s="173" t="s">
        <v>3386</v>
      </c>
      <c r="AF236" s="173" t="s">
        <v>268</v>
      </c>
      <c r="AG236" s="173" t="s">
        <v>268</v>
      </c>
      <c r="AH236" s="174"/>
      <c r="AI236" s="201">
        <v>112434.1</v>
      </c>
      <c r="AJ236" s="176"/>
      <c r="AL236" s="184"/>
      <c r="AM236" s="173" t="s">
        <v>3427</v>
      </c>
      <c r="AN236" s="178">
        <v>9.9999999999999995E-7</v>
      </c>
      <c r="AO236" s="178">
        <v>0</v>
      </c>
    </row>
    <row r="237" spans="1:41" s="173" customFormat="1" x14ac:dyDescent="0.2">
      <c r="A237" s="173" t="s">
        <v>3376</v>
      </c>
      <c r="B237" s="173" t="s">
        <v>3569</v>
      </c>
      <c r="C237" s="173" t="s">
        <v>3388</v>
      </c>
      <c r="D237" s="173" t="s">
        <v>3428</v>
      </c>
      <c r="E237" s="173" t="s">
        <v>89</v>
      </c>
      <c r="F237" s="175">
        <v>3.306</v>
      </c>
      <c r="G237" s="176">
        <v>28767223.32</v>
      </c>
      <c r="H237" s="176">
        <v>30329.90291893527</v>
      </c>
      <c r="I237" s="178">
        <v>2.1999999999999999E-5</v>
      </c>
      <c r="J237" s="178">
        <v>3.9999999999999998E-6</v>
      </c>
      <c r="K237" s="173" t="s">
        <v>3428</v>
      </c>
      <c r="L237" s="173" t="s">
        <v>89</v>
      </c>
      <c r="M237" s="175">
        <v>3.306</v>
      </c>
      <c r="N237" s="176">
        <v>-28767223.32</v>
      </c>
      <c r="O237" s="176">
        <v>-28918.267211131275</v>
      </c>
      <c r="P237" s="178">
        <v>-6.9999999999999999E-6</v>
      </c>
      <c r="Q237" s="178">
        <v>1.9000000000000001E-5</v>
      </c>
      <c r="R237" s="176">
        <v>4666.8676500000001</v>
      </c>
      <c r="S237" s="173" t="s">
        <v>84</v>
      </c>
      <c r="T237" s="173" t="s">
        <v>85</v>
      </c>
      <c r="U237" s="173" t="s">
        <v>2781</v>
      </c>
      <c r="V237" s="173" t="s">
        <v>3390</v>
      </c>
      <c r="W237" s="173" t="s">
        <v>3391</v>
      </c>
      <c r="X237" s="173" t="s">
        <v>3429</v>
      </c>
      <c r="Y237" s="173" t="s">
        <v>257</v>
      </c>
      <c r="Z237" s="173" t="s">
        <v>3409</v>
      </c>
      <c r="AA237" s="173" t="s">
        <v>3430</v>
      </c>
      <c r="AB237" s="173" t="s">
        <v>268</v>
      </c>
      <c r="AC237" s="173" t="s">
        <v>3414</v>
      </c>
      <c r="AD237" s="173" t="s">
        <v>281</v>
      </c>
      <c r="AE237" s="173" t="s">
        <v>3386</v>
      </c>
      <c r="AF237" s="173" t="s">
        <v>2852</v>
      </c>
      <c r="AG237" s="173" t="s">
        <v>3397</v>
      </c>
      <c r="AH237" s="183"/>
      <c r="AI237" s="201">
        <v>25035.15</v>
      </c>
      <c r="AJ237" s="176"/>
      <c r="AL237" s="184"/>
      <c r="AM237" s="173" t="s">
        <v>3427</v>
      </c>
      <c r="AN237" s="178">
        <v>3.1999999999999999E-5</v>
      </c>
      <c r="AO237" s="178">
        <v>9.9999999999999995E-7</v>
      </c>
    </row>
    <row r="238" spans="1:41" s="173" customFormat="1" x14ac:dyDescent="0.2">
      <c r="A238" s="173" t="s">
        <v>3376</v>
      </c>
      <c r="B238" s="173" t="s">
        <v>3569</v>
      </c>
      <c r="C238" s="173" t="s">
        <v>3388</v>
      </c>
      <c r="D238" s="173" t="s">
        <v>3525</v>
      </c>
      <c r="E238" s="173" t="s">
        <v>89</v>
      </c>
      <c r="F238" s="175">
        <v>3.306</v>
      </c>
      <c r="G238" s="176">
        <v>13454176.6</v>
      </c>
      <c r="H238" s="176">
        <v>13786.319488808227</v>
      </c>
      <c r="I238" s="178">
        <v>1.0000000000000001E-5</v>
      </c>
      <c r="J238" s="178">
        <v>1.9999999999999999E-6</v>
      </c>
      <c r="K238" s="173" t="s">
        <v>3525</v>
      </c>
      <c r="L238" s="173" t="s">
        <v>89</v>
      </c>
      <c r="M238" s="175">
        <v>3.306</v>
      </c>
      <c r="N238" s="176">
        <v>-13454176.6</v>
      </c>
      <c r="O238" s="176">
        <v>-13482.628451300665</v>
      </c>
      <c r="P238" s="178">
        <v>-3.0000000000000001E-6</v>
      </c>
      <c r="Q238" s="178">
        <v>9.0000000000000002E-6</v>
      </c>
      <c r="R238" s="176">
        <v>1004.0025699999969</v>
      </c>
      <c r="S238" s="173" t="s">
        <v>84</v>
      </c>
      <c r="T238" s="173" t="s">
        <v>85</v>
      </c>
      <c r="U238" s="173" t="s">
        <v>2781</v>
      </c>
      <c r="V238" s="173" t="s">
        <v>3390</v>
      </c>
      <c r="W238" s="173" t="s">
        <v>3391</v>
      </c>
      <c r="X238" s="173" t="s">
        <v>3399</v>
      </c>
      <c r="Y238" s="173" t="s">
        <v>257</v>
      </c>
      <c r="Z238" s="173" t="s">
        <v>3425</v>
      </c>
      <c r="AA238" s="173" t="s">
        <v>3426</v>
      </c>
      <c r="AB238" s="173" t="s">
        <v>268</v>
      </c>
      <c r="AC238" s="173" t="s">
        <v>3414</v>
      </c>
      <c r="AD238" s="173" t="s">
        <v>281</v>
      </c>
      <c r="AE238" s="173" t="s">
        <v>3386</v>
      </c>
      <c r="AF238" s="173" t="s">
        <v>2852</v>
      </c>
      <c r="AG238" s="173" t="s">
        <v>3397</v>
      </c>
      <c r="AH238" s="183"/>
      <c r="AI238" s="201">
        <v>28952.14</v>
      </c>
      <c r="AJ238" s="176"/>
      <c r="AL238" s="184"/>
      <c r="AM238" s="173" t="s">
        <v>3427</v>
      </c>
      <c r="AN238" s="178">
        <v>6.9999999999999999E-6</v>
      </c>
      <c r="AO238" s="178">
        <v>0</v>
      </c>
    </row>
    <row r="239" spans="1:41" s="173" customFormat="1" x14ac:dyDescent="0.2">
      <c r="A239" s="173" t="s">
        <v>3376</v>
      </c>
      <c r="B239" s="173" t="s">
        <v>3569</v>
      </c>
      <c r="C239" s="173" t="s">
        <v>3378</v>
      </c>
      <c r="D239" s="173" t="s">
        <v>3544</v>
      </c>
      <c r="E239" s="173" t="s">
        <v>2810</v>
      </c>
      <c r="F239" s="175">
        <v>2.1848999999999998</v>
      </c>
      <c r="G239" s="176">
        <v>7533000</v>
      </c>
      <c r="H239" s="176">
        <v>7536.9846871344225</v>
      </c>
      <c r="I239" s="178">
        <v>5.0000000000000004E-6</v>
      </c>
      <c r="J239" s="178">
        <v>9.9999999999999995E-7</v>
      </c>
      <c r="K239" s="173" t="s">
        <v>3544</v>
      </c>
      <c r="L239" s="173" t="s">
        <v>89</v>
      </c>
      <c r="M239" s="175">
        <v>3.306</v>
      </c>
      <c r="N239" s="176">
        <v>-4787522.82</v>
      </c>
      <c r="O239" s="176">
        <v>-4787.5228200000001</v>
      </c>
      <c r="P239" s="178">
        <v>-9.9999999999999995E-7</v>
      </c>
      <c r="Q239" s="178">
        <v>3.0000000000000001E-6</v>
      </c>
      <c r="R239" s="176">
        <v>640.00739999999996</v>
      </c>
      <c r="S239" s="173" t="s">
        <v>84</v>
      </c>
      <c r="T239" s="173" t="s">
        <v>2808</v>
      </c>
      <c r="U239" s="173" t="s">
        <v>2824</v>
      </c>
      <c r="V239" s="173" t="s">
        <v>3380</v>
      </c>
      <c r="W239" s="173" t="s">
        <v>3453</v>
      </c>
      <c r="X239" s="173" t="s">
        <v>3494</v>
      </c>
      <c r="Y239" s="173" t="s">
        <v>257</v>
      </c>
      <c r="Z239" s="173" t="s">
        <v>3495</v>
      </c>
      <c r="AA239" s="173" t="s">
        <v>3496</v>
      </c>
      <c r="AB239" s="173" t="s">
        <v>268</v>
      </c>
      <c r="AC239" s="173" t="s">
        <v>3385</v>
      </c>
      <c r="AD239" s="173" t="s">
        <v>281</v>
      </c>
      <c r="AE239" s="173" t="s">
        <v>3386</v>
      </c>
      <c r="AF239" s="173" t="s">
        <v>268</v>
      </c>
      <c r="AG239" s="173" t="s">
        <v>268</v>
      </c>
      <c r="AH239" s="174"/>
      <c r="AI239" s="232">
        <v>0.63663999999999998</v>
      </c>
      <c r="AJ239" s="233"/>
      <c r="AL239" s="184"/>
      <c r="AM239" s="173" t="s">
        <v>3427</v>
      </c>
      <c r="AN239" s="178">
        <v>3.9999999999999998E-6</v>
      </c>
      <c r="AO239" s="178">
        <v>0</v>
      </c>
    </row>
    <row r="240" spans="1:41" s="173" customFormat="1" x14ac:dyDescent="0.2">
      <c r="A240" s="173" t="s">
        <v>3376</v>
      </c>
      <c r="B240" s="173" t="s">
        <v>3569</v>
      </c>
      <c r="C240" s="173" t="s">
        <v>3510</v>
      </c>
      <c r="D240" s="173" t="s">
        <v>3528</v>
      </c>
      <c r="E240" s="173" t="s">
        <v>34</v>
      </c>
      <c r="F240" s="175">
        <v>1</v>
      </c>
      <c r="G240" s="176">
        <v>6418000.0000000009</v>
      </c>
      <c r="H240" s="176">
        <v>6897.894220000001</v>
      </c>
      <c r="I240" s="178">
        <v>5.0000000000000004E-6</v>
      </c>
      <c r="J240" s="178">
        <v>9.9999999999999995E-7</v>
      </c>
      <c r="K240" s="173" t="s">
        <v>3528</v>
      </c>
      <c r="L240" s="173" t="s">
        <v>34</v>
      </c>
      <c r="M240" s="175">
        <v>1</v>
      </c>
      <c r="N240" s="176">
        <v>-6418000.0000000009</v>
      </c>
      <c r="O240" s="176">
        <v>-6418.0000000000009</v>
      </c>
      <c r="P240" s="178">
        <v>-9.9999999999999995E-7</v>
      </c>
      <c r="Q240" s="178">
        <v>3.9999999999999998E-6</v>
      </c>
      <c r="R240" s="176">
        <v>479.89422000000002</v>
      </c>
      <c r="S240" s="173" t="s">
        <v>30</v>
      </c>
      <c r="T240" s="173" t="s">
        <v>30</v>
      </c>
      <c r="U240" s="173" t="s">
        <v>2829</v>
      </c>
      <c r="V240" s="173" t="s">
        <v>3380</v>
      </c>
      <c r="W240" s="173" t="s">
        <v>3512</v>
      </c>
      <c r="X240" s="173" t="s">
        <v>3513</v>
      </c>
      <c r="Y240" s="173" t="s">
        <v>257</v>
      </c>
      <c r="Z240" s="173" t="s">
        <v>3529</v>
      </c>
      <c r="AA240" s="173" t="s">
        <v>3530</v>
      </c>
      <c r="AB240" s="173" t="s">
        <v>3395</v>
      </c>
      <c r="AC240" s="173" t="s">
        <v>3396</v>
      </c>
      <c r="AD240" s="173" t="s">
        <v>281</v>
      </c>
      <c r="AE240" s="173" t="s">
        <v>3386</v>
      </c>
      <c r="AF240" s="219" t="s">
        <v>3257</v>
      </c>
      <c r="AG240" s="173" t="s">
        <v>3516</v>
      </c>
      <c r="AH240" s="183"/>
      <c r="AI240" s="231">
        <v>1.585</v>
      </c>
      <c r="AL240" s="184"/>
      <c r="AM240" s="173" t="s">
        <v>3387</v>
      </c>
      <c r="AN240" s="178">
        <v>3.0000000000000001E-6</v>
      </c>
      <c r="AO240" s="178">
        <v>0</v>
      </c>
    </row>
    <row r="241" spans="1:41" s="173" customFormat="1" x14ac:dyDescent="0.2">
      <c r="A241" s="173" t="s">
        <v>3376</v>
      </c>
      <c r="B241" s="173" t="s">
        <v>3569</v>
      </c>
      <c r="C241" s="173" t="s">
        <v>3388</v>
      </c>
      <c r="D241" s="173" t="s">
        <v>3389</v>
      </c>
      <c r="E241" s="173" t="s">
        <v>89</v>
      </c>
      <c r="F241" s="175">
        <v>3.306</v>
      </c>
      <c r="G241" s="176">
        <v>17494848.800000001</v>
      </c>
      <c r="H241" s="176">
        <v>17704.627774591652</v>
      </c>
      <c r="I241" s="178">
        <v>1.2999999999999999E-5</v>
      </c>
      <c r="J241" s="178">
        <v>1.9999999999999999E-6</v>
      </c>
      <c r="K241" s="173" t="s">
        <v>3389</v>
      </c>
      <c r="L241" s="173" t="s">
        <v>89</v>
      </c>
      <c r="M241" s="175">
        <v>3.306</v>
      </c>
      <c r="N241" s="176">
        <v>-17494848.800000001</v>
      </c>
      <c r="O241" s="176">
        <v>-17494.8488</v>
      </c>
      <c r="P241" s="178">
        <v>-3.9999999999999998E-6</v>
      </c>
      <c r="Q241" s="178">
        <v>1.1E-5</v>
      </c>
      <c r="R241" s="176">
        <v>693.52928999999995</v>
      </c>
      <c r="S241" s="173" t="s">
        <v>84</v>
      </c>
      <c r="T241" s="173" t="s">
        <v>85</v>
      </c>
      <c r="U241" s="173" t="s">
        <v>2781</v>
      </c>
      <c r="V241" s="173" t="s">
        <v>3390</v>
      </c>
      <c r="W241" s="173" t="s">
        <v>3391</v>
      </c>
      <c r="X241" s="173" t="s">
        <v>3392</v>
      </c>
      <c r="Y241" s="173" t="s">
        <v>257</v>
      </c>
      <c r="Z241" s="173" t="s">
        <v>3393</v>
      </c>
      <c r="AA241" s="173" t="s">
        <v>3394</v>
      </c>
      <c r="AB241" s="173" t="s">
        <v>3395</v>
      </c>
      <c r="AC241" s="173" t="s">
        <v>3396</v>
      </c>
      <c r="AD241" s="173" t="s">
        <v>281</v>
      </c>
      <c r="AE241" s="173" t="s">
        <v>3386</v>
      </c>
      <c r="AF241" s="173" t="s">
        <v>2852</v>
      </c>
      <c r="AG241" s="173" t="s">
        <v>3397</v>
      </c>
      <c r="AH241" s="183"/>
      <c r="AI241" s="230">
        <v>14826.8</v>
      </c>
      <c r="AJ241" s="176"/>
      <c r="AL241" s="184"/>
      <c r="AM241" s="173" t="s">
        <v>3387</v>
      </c>
      <c r="AN241" s="178">
        <v>5.0000000000000004E-6</v>
      </c>
      <c r="AO241" s="178">
        <v>0</v>
      </c>
    </row>
    <row r="242" spans="1:41" s="173" customFormat="1" x14ac:dyDescent="0.2">
      <c r="A242" s="173" t="s">
        <v>3376</v>
      </c>
      <c r="B242" s="173" t="s">
        <v>3569</v>
      </c>
      <c r="C242" s="173" t="s">
        <v>3388</v>
      </c>
      <c r="D242" s="173" t="s">
        <v>3457</v>
      </c>
      <c r="E242" s="173" t="s">
        <v>89</v>
      </c>
      <c r="F242" s="175">
        <v>3.306</v>
      </c>
      <c r="G242" s="176">
        <v>7227670.3200000003</v>
      </c>
      <c r="H242" s="176">
        <v>7483.1733780762252</v>
      </c>
      <c r="I242" s="178">
        <v>5.0000000000000004E-6</v>
      </c>
      <c r="J242" s="178">
        <v>9.9999999999999995E-7</v>
      </c>
      <c r="K242" s="173" t="s">
        <v>3457</v>
      </c>
      <c r="L242" s="173" t="s">
        <v>89</v>
      </c>
      <c r="M242" s="175">
        <v>3.306</v>
      </c>
      <c r="N242" s="176">
        <v>-7227670.3200000003</v>
      </c>
      <c r="O242" s="176">
        <v>-7227.6703200000002</v>
      </c>
      <c r="P242" s="178">
        <v>-1.9999999999999999E-6</v>
      </c>
      <c r="Q242" s="178">
        <v>5.0000000000000004E-6</v>
      </c>
      <c r="R242" s="176">
        <v>844.69311000000005</v>
      </c>
      <c r="S242" s="173" t="s">
        <v>84</v>
      </c>
      <c r="T242" s="173" t="s">
        <v>85</v>
      </c>
      <c r="U242" s="173" t="s">
        <v>2781</v>
      </c>
      <c r="V242" s="173" t="s">
        <v>3390</v>
      </c>
      <c r="W242" s="173" t="s">
        <v>3391</v>
      </c>
      <c r="X242" s="173" t="s">
        <v>3392</v>
      </c>
      <c r="Y242" s="173" t="s">
        <v>257</v>
      </c>
      <c r="Z242" s="173" t="s">
        <v>3458</v>
      </c>
      <c r="AA242" s="173" t="s">
        <v>3459</v>
      </c>
      <c r="AB242" s="173" t="s">
        <v>3395</v>
      </c>
      <c r="AC242" s="173" t="s">
        <v>3396</v>
      </c>
      <c r="AD242" s="173" t="s">
        <v>281</v>
      </c>
      <c r="AE242" s="173" t="s">
        <v>3386</v>
      </c>
      <c r="AF242" s="173" t="s">
        <v>2852</v>
      </c>
      <c r="AG242" s="173" t="s">
        <v>3397</v>
      </c>
      <c r="AH242" s="183"/>
      <c r="AI242" s="230">
        <v>14826.8</v>
      </c>
      <c r="AJ242" s="176"/>
      <c r="AL242" s="184"/>
      <c r="AM242" s="173" t="s">
        <v>3387</v>
      </c>
      <c r="AN242" s="178">
        <v>6.0000000000000002E-6</v>
      </c>
      <c r="AO242" s="178">
        <v>0</v>
      </c>
    </row>
    <row r="243" spans="1:41" s="173" customFormat="1" x14ac:dyDescent="0.2">
      <c r="A243" s="173" t="s">
        <v>3376</v>
      </c>
      <c r="B243" s="173" t="s">
        <v>3569</v>
      </c>
      <c r="C243" s="173" t="s">
        <v>3378</v>
      </c>
      <c r="D243" s="173" t="s">
        <v>3559</v>
      </c>
      <c r="E243" s="173" t="s">
        <v>89</v>
      </c>
      <c r="F243" s="175">
        <v>3.306</v>
      </c>
      <c r="G243" s="176">
        <v>30150000</v>
      </c>
      <c r="H243" s="176">
        <v>30156.423502722322</v>
      </c>
      <c r="I243" s="178">
        <v>2.1999999999999999E-5</v>
      </c>
      <c r="J243" s="178">
        <v>3.9999999999999998E-6</v>
      </c>
      <c r="K243" s="173" t="s">
        <v>3559</v>
      </c>
      <c r="L243" s="173" t="s">
        <v>34</v>
      </c>
      <c r="M243" s="175">
        <v>1</v>
      </c>
      <c r="N243" s="176">
        <v>-103263750</v>
      </c>
      <c r="O243" s="176">
        <v>-103263.75</v>
      </c>
      <c r="P243" s="178">
        <v>-2.3E-5</v>
      </c>
      <c r="Q243" s="178">
        <v>6.7000000000000002E-5</v>
      </c>
      <c r="R243" s="176">
        <v>-3566.6138999999998</v>
      </c>
      <c r="S243" s="173" t="s">
        <v>30</v>
      </c>
      <c r="T243" s="173" t="s">
        <v>30</v>
      </c>
      <c r="U243" s="173" t="s">
        <v>2824</v>
      </c>
      <c r="V243" s="173" t="s">
        <v>3380</v>
      </c>
      <c r="W243" s="173" t="s">
        <v>3381</v>
      </c>
      <c r="X243" s="173" t="s">
        <v>3382</v>
      </c>
      <c r="Y243" s="173" t="s">
        <v>257</v>
      </c>
      <c r="Z243" s="173" t="s">
        <v>3560</v>
      </c>
      <c r="AA243" s="173" t="s">
        <v>3451</v>
      </c>
      <c r="AB243" s="173" t="s">
        <v>268</v>
      </c>
      <c r="AC243" s="173" t="s">
        <v>3385</v>
      </c>
      <c r="AD243" s="173" t="s">
        <v>281</v>
      </c>
      <c r="AE243" s="173" t="s">
        <v>3386</v>
      </c>
      <c r="AF243" s="173" t="s">
        <v>268</v>
      </c>
      <c r="AG243" s="173" t="s">
        <v>268</v>
      </c>
      <c r="AH243" s="174"/>
      <c r="AI243" s="232">
        <v>3.4289999999999998</v>
      </c>
      <c r="AJ243" s="233"/>
      <c r="AL243" s="184"/>
      <c r="AM243" s="173" t="s">
        <v>3387</v>
      </c>
      <c r="AN243" s="178">
        <v>-2.5000000000000001E-5</v>
      </c>
      <c r="AO243" s="178">
        <v>-9.9999999999999995E-7</v>
      </c>
    </row>
    <row r="244" spans="1:41" s="173" customFormat="1" x14ac:dyDescent="0.2">
      <c r="A244" s="173" t="s">
        <v>3376</v>
      </c>
      <c r="B244" s="173" t="s">
        <v>3569</v>
      </c>
      <c r="C244" s="173" t="s">
        <v>3388</v>
      </c>
      <c r="D244" s="173" t="s">
        <v>3438</v>
      </c>
      <c r="E244" s="173" t="s">
        <v>89</v>
      </c>
      <c r="F244" s="175">
        <v>3.306</v>
      </c>
      <c r="G244" s="176">
        <v>62189411.340000004</v>
      </c>
      <c r="H244" s="176">
        <v>63206.647571082874</v>
      </c>
      <c r="I244" s="178">
        <v>4.6E-5</v>
      </c>
      <c r="J244" s="178">
        <v>9.0000000000000002E-6</v>
      </c>
      <c r="K244" s="173" t="s">
        <v>3438</v>
      </c>
      <c r="L244" s="173" t="s">
        <v>89</v>
      </c>
      <c r="M244" s="175">
        <v>3.306</v>
      </c>
      <c r="N244" s="176">
        <v>-62189411.340000004</v>
      </c>
      <c r="O244" s="176">
        <v>-62322.220281306712</v>
      </c>
      <c r="P244" s="178">
        <v>-1.4E-5</v>
      </c>
      <c r="Q244" s="178">
        <v>4.0000000000000003E-5</v>
      </c>
      <c r="R244" s="176">
        <v>2923.9166200000036</v>
      </c>
      <c r="S244" s="173" t="s">
        <v>84</v>
      </c>
      <c r="T244" s="173" t="s">
        <v>85</v>
      </c>
      <c r="U244" s="173" t="s">
        <v>2781</v>
      </c>
      <c r="V244" s="173" t="s">
        <v>3390</v>
      </c>
      <c r="W244" s="173" t="s">
        <v>3391</v>
      </c>
      <c r="X244" s="173" t="s">
        <v>3392</v>
      </c>
      <c r="Y244" s="173" t="s">
        <v>257</v>
      </c>
      <c r="Z244" s="173" t="s">
        <v>3439</v>
      </c>
      <c r="AA244" s="173" t="s">
        <v>3440</v>
      </c>
      <c r="AB244" s="173" t="s">
        <v>268</v>
      </c>
      <c r="AC244" s="173" t="s">
        <v>3414</v>
      </c>
      <c r="AD244" s="173" t="s">
        <v>281</v>
      </c>
      <c r="AE244" s="173" t="s">
        <v>3386</v>
      </c>
      <c r="AF244" s="173" t="s">
        <v>2852</v>
      </c>
      <c r="AG244" s="173" t="s">
        <v>3397</v>
      </c>
      <c r="AH244" s="183"/>
      <c r="AI244" s="201">
        <v>14594.642</v>
      </c>
      <c r="AJ244" s="176"/>
      <c r="AL244" s="184"/>
      <c r="AM244" s="173" t="s">
        <v>3427</v>
      </c>
      <c r="AN244" s="178">
        <v>2.0000000000000002E-5</v>
      </c>
      <c r="AO244" s="178">
        <v>0</v>
      </c>
    </row>
    <row r="245" spans="1:41" s="173" customFormat="1" x14ac:dyDescent="0.2">
      <c r="A245" s="173" t="s">
        <v>3376</v>
      </c>
      <c r="B245" s="173" t="s">
        <v>3569</v>
      </c>
      <c r="C245" s="173" t="s">
        <v>3388</v>
      </c>
      <c r="D245" s="173" t="s">
        <v>3541</v>
      </c>
      <c r="E245" s="173" t="s">
        <v>89</v>
      </c>
      <c r="F245" s="175">
        <v>3.306</v>
      </c>
      <c r="G245" s="185">
        <v>39302272.049999997</v>
      </c>
      <c r="H245" s="176">
        <v>40462.336660617053</v>
      </c>
      <c r="I245" s="178">
        <v>2.9E-5</v>
      </c>
      <c r="J245" s="178">
        <v>5.0000000000000004E-6</v>
      </c>
      <c r="K245" s="173" t="s">
        <v>3541</v>
      </c>
      <c r="L245" s="173" t="s">
        <v>89</v>
      </c>
      <c r="M245" s="175">
        <v>3.306</v>
      </c>
      <c r="N245" s="185">
        <v>-39302272.049999997</v>
      </c>
      <c r="O245" s="176">
        <v>-39438.137810042346</v>
      </c>
      <c r="P245" s="178">
        <v>-9.0000000000000002E-6</v>
      </c>
      <c r="Q245" s="178">
        <v>2.5000000000000001E-5</v>
      </c>
      <c r="R245" s="176">
        <v>3386.0013999999937</v>
      </c>
      <c r="S245" s="173" t="s">
        <v>84</v>
      </c>
      <c r="T245" s="173" t="s">
        <v>85</v>
      </c>
      <c r="U245" s="173" t="s">
        <v>2781</v>
      </c>
      <c r="V245" s="173" t="s">
        <v>3390</v>
      </c>
      <c r="W245" s="173" t="s">
        <v>3391</v>
      </c>
      <c r="X245" s="173" t="s">
        <v>3392</v>
      </c>
      <c r="Y245" s="173" t="s">
        <v>257</v>
      </c>
      <c r="Z245" s="173" t="s">
        <v>3437</v>
      </c>
      <c r="AA245" s="173" t="s">
        <v>3419</v>
      </c>
      <c r="AB245" s="173" t="s">
        <v>268</v>
      </c>
      <c r="AC245" s="173" t="s">
        <v>3414</v>
      </c>
      <c r="AD245" s="173" t="s">
        <v>281</v>
      </c>
      <c r="AE245" s="173" t="s">
        <v>3386</v>
      </c>
      <c r="AF245" s="173" t="s">
        <v>2852</v>
      </c>
      <c r="AG245" s="173" t="s">
        <v>3397</v>
      </c>
      <c r="AH245" s="183"/>
      <c r="AI245" s="201">
        <v>13181.974</v>
      </c>
      <c r="AJ245" s="176"/>
      <c r="AL245" s="184"/>
      <c r="AM245" s="173" t="s">
        <v>3427</v>
      </c>
      <c r="AN245" s="178">
        <v>2.3E-5</v>
      </c>
      <c r="AO245" s="178">
        <v>9.9999999999999995E-7</v>
      </c>
    </row>
    <row r="246" spans="1:41" s="173" customFormat="1" x14ac:dyDescent="0.2">
      <c r="A246" s="173" t="s">
        <v>3376</v>
      </c>
      <c r="B246" s="173" t="s">
        <v>3569</v>
      </c>
      <c r="C246" s="173" t="s">
        <v>3388</v>
      </c>
      <c r="D246" s="173" t="s">
        <v>3463</v>
      </c>
      <c r="E246" s="173" t="s">
        <v>2791</v>
      </c>
      <c r="F246" s="175">
        <v>0.42420000000000002</v>
      </c>
      <c r="G246" s="176">
        <v>184386073.70000002</v>
      </c>
      <c r="H246" s="176">
        <v>199959.29079099483</v>
      </c>
      <c r="I246" s="178">
        <v>1.45E-4</v>
      </c>
      <c r="J246" s="178">
        <v>2.6999999999999999E-5</v>
      </c>
      <c r="K246" s="173" t="s">
        <v>3463</v>
      </c>
      <c r="L246" s="173" t="s">
        <v>2791</v>
      </c>
      <c r="M246" s="175">
        <v>0.42420000000000002</v>
      </c>
      <c r="N246" s="176">
        <v>-184386073.70000002</v>
      </c>
      <c r="O246" s="176">
        <v>-184386.07370000001</v>
      </c>
      <c r="P246" s="178">
        <v>-4.1E-5</v>
      </c>
      <c r="Q246" s="178">
        <v>1.1900000000000001E-4</v>
      </c>
      <c r="R246" s="176">
        <v>6606.1586900000002</v>
      </c>
      <c r="S246" s="173" t="s">
        <v>84</v>
      </c>
      <c r="T246" s="173" t="s">
        <v>1710</v>
      </c>
      <c r="U246" s="173" t="s">
        <v>2781</v>
      </c>
      <c r="V246" s="173" t="s">
        <v>3390</v>
      </c>
      <c r="W246" s="173" t="s">
        <v>3391</v>
      </c>
      <c r="X246" s="173" t="s">
        <v>3464</v>
      </c>
      <c r="Y246" s="173" t="s">
        <v>257</v>
      </c>
      <c r="Z246" s="173" t="s">
        <v>2866</v>
      </c>
      <c r="AA246" s="173" t="s">
        <v>3465</v>
      </c>
      <c r="AB246" s="173" t="s">
        <v>3395</v>
      </c>
      <c r="AC246" s="173" t="s">
        <v>3396</v>
      </c>
      <c r="AD246" s="173" t="s">
        <v>281</v>
      </c>
      <c r="AE246" s="173" t="s">
        <v>3386</v>
      </c>
      <c r="AF246" s="219" t="s">
        <v>3257</v>
      </c>
      <c r="AG246" s="173" t="s">
        <v>3395</v>
      </c>
      <c r="AH246" s="183"/>
      <c r="AI246" s="230">
        <v>95508.43</v>
      </c>
      <c r="AJ246" s="176"/>
      <c r="AL246" s="184"/>
      <c r="AM246" s="173" t="s">
        <v>3387</v>
      </c>
      <c r="AN246" s="178">
        <v>4.5000000000000003E-5</v>
      </c>
      <c r="AO246" s="178">
        <v>9.9999999999999995E-7</v>
      </c>
    </row>
    <row r="247" spans="1:41" s="173" customFormat="1" x14ac:dyDescent="0.2">
      <c r="A247" s="173" t="s">
        <v>3376</v>
      </c>
      <c r="B247" s="173" t="s">
        <v>3569</v>
      </c>
      <c r="C247" s="173" t="s">
        <v>3388</v>
      </c>
      <c r="D247" s="173" t="s">
        <v>3462</v>
      </c>
      <c r="E247" s="173" t="s">
        <v>89</v>
      </c>
      <c r="F247" s="175">
        <v>3.306</v>
      </c>
      <c r="G247" s="176">
        <v>52686967.010000005</v>
      </c>
      <c r="H247" s="176">
        <v>56759.422454646105</v>
      </c>
      <c r="I247" s="178">
        <v>4.1E-5</v>
      </c>
      <c r="J247" s="178">
        <v>7.9999999999999996E-6</v>
      </c>
      <c r="K247" s="173" t="s">
        <v>3462</v>
      </c>
      <c r="L247" s="173" t="s">
        <v>89</v>
      </c>
      <c r="M247" s="175">
        <v>3.306</v>
      </c>
      <c r="N247" s="176">
        <v>-52686967.010000005</v>
      </c>
      <c r="O247" s="176">
        <v>-52686.967010000008</v>
      </c>
      <c r="P247" s="178">
        <v>-1.2E-5</v>
      </c>
      <c r="Q247" s="178">
        <v>3.4E-5</v>
      </c>
      <c r="R247" s="176">
        <v>13463.537700000001</v>
      </c>
      <c r="S247" s="173" t="s">
        <v>84</v>
      </c>
      <c r="T247" s="173" t="s">
        <v>85</v>
      </c>
      <c r="U247" s="173" t="s">
        <v>2781</v>
      </c>
      <c r="V247" s="173" t="s">
        <v>3390</v>
      </c>
      <c r="W247" s="173" t="s">
        <v>3391</v>
      </c>
      <c r="X247" s="173" t="s">
        <v>3399</v>
      </c>
      <c r="Y247" s="173" t="s">
        <v>257</v>
      </c>
      <c r="Z247" s="173" t="s">
        <v>3461</v>
      </c>
      <c r="AA247" s="173" t="s">
        <v>73</v>
      </c>
      <c r="AB247" s="173" t="s">
        <v>3395</v>
      </c>
      <c r="AC247" s="173" t="s">
        <v>3396</v>
      </c>
      <c r="AD247" s="173" t="s">
        <v>281</v>
      </c>
      <c r="AE247" s="173" t="s">
        <v>3386</v>
      </c>
      <c r="AF247" s="173" t="s">
        <v>2852</v>
      </c>
      <c r="AG247" s="173" t="s">
        <v>3397</v>
      </c>
      <c r="AH247" s="183"/>
      <c r="AI247" s="230">
        <v>29970.262999999999</v>
      </c>
      <c r="AJ247" s="176"/>
      <c r="AL247" s="184"/>
      <c r="AM247" s="173" t="s">
        <v>3387</v>
      </c>
      <c r="AN247" s="178">
        <v>9.2999999999999997E-5</v>
      </c>
      <c r="AO247" s="178">
        <v>1.9999999999999999E-6</v>
      </c>
    </row>
    <row r="248" spans="1:41" s="173" customFormat="1" x14ac:dyDescent="0.2">
      <c r="A248" s="173" t="s">
        <v>3376</v>
      </c>
      <c r="B248" s="173" t="s">
        <v>3569</v>
      </c>
      <c r="C248" s="173" t="s">
        <v>3388</v>
      </c>
      <c r="D248" s="173" t="s">
        <v>3460</v>
      </c>
      <c r="E248" s="173" t="s">
        <v>89</v>
      </c>
      <c r="F248" s="175">
        <v>3.306</v>
      </c>
      <c r="G248" s="176">
        <v>39137222.520000003</v>
      </c>
      <c r="H248" s="176">
        <v>41719.906803121601</v>
      </c>
      <c r="I248" s="178">
        <v>3.0000000000000001E-5</v>
      </c>
      <c r="J248" s="178">
        <v>6.0000000000000002E-6</v>
      </c>
      <c r="K248" s="173" t="s">
        <v>3460</v>
      </c>
      <c r="L248" s="173" t="s">
        <v>89</v>
      </c>
      <c r="M248" s="175">
        <v>3.306</v>
      </c>
      <c r="N248" s="176">
        <v>-39137222.520000003</v>
      </c>
      <c r="O248" s="176">
        <v>-39137.222520000003</v>
      </c>
      <c r="P248" s="178">
        <v>-9.0000000000000002E-6</v>
      </c>
      <c r="Q248" s="178">
        <v>2.5000000000000001E-5</v>
      </c>
      <c r="R248" s="176">
        <v>8538.3542400000006</v>
      </c>
      <c r="S248" s="173" t="s">
        <v>84</v>
      </c>
      <c r="T248" s="173" t="s">
        <v>85</v>
      </c>
      <c r="U248" s="173" t="s">
        <v>2781</v>
      </c>
      <c r="V248" s="173" t="s">
        <v>3390</v>
      </c>
      <c r="W248" s="173" t="s">
        <v>3391</v>
      </c>
      <c r="X248" s="173" t="s">
        <v>3392</v>
      </c>
      <c r="Y248" s="173" t="s">
        <v>257</v>
      </c>
      <c r="Z248" s="173" t="s">
        <v>3461</v>
      </c>
      <c r="AA248" s="173" t="s">
        <v>73</v>
      </c>
      <c r="AB248" s="173" t="s">
        <v>3395</v>
      </c>
      <c r="AC248" s="173" t="s">
        <v>3396</v>
      </c>
      <c r="AD248" s="173" t="s">
        <v>281</v>
      </c>
      <c r="AE248" s="173" t="s">
        <v>3386</v>
      </c>
      <c r="AF248" s="173" t="s">
        <v>2852</v>
      </c>
      <c r="AG248" s="173" t="s">
        <v>3397</v>
      </c>
      <c r="AH248" s="183"/>
      <c r="AI248" s="230">
        <v>14826.8</v>
      </c>
      <c r="AJ248" s="176"/>
      <c r="AL248" s="184"/>
      <c r="AM248" s="173" t="s">
        <v>3387</v>
      </c>
      <c r="AN248" s="178">
        <v>5.8999999999999998E-5</v>
      </c>
      <c r="AO248" s="178">
        <v>9.9999999999999995E-7</v>
      </c>
    </row>
    <row r="249" spans="1:41" s="173" customFormat="1" x14ac:dyDescent="0.2">
      <c r="A249" s="173" t="s">
        <v>3376</v>
      </c>
      <c r="B249" s="173" t="s">
        <v>3569</v>
      </c>
      <c r="C249" s="173" t="s">
        <v>3388</v>
      </c>
      <c r="D249" s="173" t="s">
        <v>3543</v>
      </c>
      <c r="E249" s="173" t="s">
        <v>89</v>
      </c>
      <c r="F249" s="175">
        <v>3.306</v>
      </c>
      <c r="G249" s="176">
        <v>8334554.6400000006</v>
      </c>
      <c r="H249" s="176">
        <v>8985.3136327404718</v>
      </c>
      <c r="I249" s="178">
        <v>6.9999999999999999E-6</v>
      </c>
      <c r="J249" s="178">
        <v>9.9999999999999995E-7</v>
      </c>
      <c r="K249" s="173" t="s">
        <v>3543</v>
      </c>
      <c r="L249" s="173" t="s">
        <v>89</v>
      </c>
      <c r="M249" s="175">
        <v>3.306</v>
      </c>
      <c r="N249" s="176">
        <v>-8334554.6400000006</v>
      </c>
      <c r="O249" s="176">
        <v>-8334.5546400000003</v>
      </c>
      <c r="P249" s="178">
        <v>-1.9999999999999999E-6</v>
      </c>
      <c r="Q249" s="178">
        <v>5.0000000000000004E-6</v>
      </c>
      <c r="R249" s="176">
        <v>2151.4092300000002</v>
      </c>
      <c r="S249" s="173" t="s">
        <v>84</v>
      </c>
      <c r="T249" s="173" t="s">
        <v>85</v>
      </c>
      <c r="U249" s="173" t="s">
        <v>2781</v>
      </c>
      <c r="V249" s="173" t="s">
        <v>3390</v>
      </c>
      <c r="W249" s="173" t="s">
        <v>3391</v>
      </c>
      <c r="X249" s="173" t="s">
        <v>3399</v>
      </c>
      <c r="Y249" s="173" t="s">
        <v>257</v>
      </c>
      <c r="Z249" s="173" t="s">
        <v>3532</v>
      </c>
      <c r="AA249" s="173" t="s">
        <v>55</v>
      </c>
      <c r="AB249" s="173" t="s">
        <v>3395</v>
      </c>
      <c r="AC249" s="173" t="s">
        <v>3396</v>
      </c>
      <c r="AD249" s="173" t="s">
        <v>281</v>
      </c>
      <c r="AE249" s="173" t="s">
        <v>3386</v>
      </c>
      <c r="AF249" s="173" t="s">
        <v>2852</v>
      </c>
      <c r="AG249" s="173" t="s">
        <v>3397</v>
      </c>
      <c r="AH249" s="183"/>
      <c r="AI249" s="230">
        <v>29970.262999999999</v>
      </c>
      <c r="AJ249" s="176"/>
      <c r="AL249" s="184"/>
      <c r="AM249" s="173" t="s">
        <v>3387</v>
      </c>
      <c r="AN249" s="178">
        <v>1.5E-5</v>
      </c>
      <c r="AO249" s="178">
        <v>0</v>
      </c>
    </row>
    <row r="250" spans="1:41" s="173" customFormat="1" x14ac:dyDescent="0.2">
      <c r="A250" s="173" t="s">
        <v>3376</v>
      </c>
      <c r="B250" s="173" t="s">
        <v>3569</v>
      </c>
      <c r="C250" s="173" t="s">
        <v>3388</v>
      </c>
      <c r="D250" s="173" t="s">
        <v>3531</v>
      </c>
      <c r="E250" s="173" t="s">
        <v>89</v>
      </c>
      <c r="F250" s="175">
        <v>3.306</v>
      </c>
      <c r="G250" s="176">
        <v>14748858.810000001</v>
      </c>
      <c r="H250" s="176">
        <v>15710.538232262552</v>
      </c>
      <c r="I250" s="178">
        <v>1.1E-5</v>
      </c>
      <c r="J250" s="178">
        <v>1.9999999999999999E-6</v>
      </c>
      <c r="K250" s="173" t="s">
        <v>3531</v>
      </c>
      <c r="L250" s="173" t="s">
        <v>89</v>
      </c>
      <c r="M250" s="175">
        <v>3.306</v>
      </c>
      <c r="N250" s="176">
        <v>-14748858.810000001</v>
      </c>
      <c r="O250" s="176">
        <v>-14748.85881</v>
      </c>
      <c r="P250" s="178">
        <v>-3.0000000000000001E-6</v>
      </c>
      <c r="Q250" s="178">
        <v>1.0000000000000001E-5</v>
      </c>
      <c r="R250" s="176">
        <v>3179.3121700000002</v>
      </c>
      <c r="S250" s="173" t="s">
        <v>84</v>
      </c>
      <c r="T250" s="173" t="s">
        <v>85</v>
      </c>
      <c r="U250" s="173" t="s">
        <v>2781</v>
      </c>
      <c r="V250" s="173" t="s">
        <v>3390</v>
      </c>
      <c r="W250" s="173" t="s">
        <v>3391</v>
      </c>
      <c r="X250" s="173" t="s">
        <v>3392</v>
      </c>
      <c r="Y250" s="173" t="s">
        <v>257</v>
      </c>
      <c r="Z250" s="173" t="s">
        <v>3532</v>
      </c>
      <c r="AA250" s="173" t="s">
        <v>55</v>
      </c>
      <c r="AB250" s="173" t="s">
        <v>3395</v>
      </c>
      <c r="AC250" s="173" t="s">
        <v>3396</v>
      </c>
      <c r="AD250" s="173" t="s">
        <v>281</v>
      </c>
      <c r="AE250" s="173" t="s">
        <v>3386</v>
      </c>
      <c r="AF250" s="173" t="s">
        <v>2852</v>
      </c>
      <c r="AG250" s="173" t="s">
        <v>3397</v>
      </c>
      <c r="AH250" s="183"/>
      <c r="AI250" s="230">
        <v>14826.8</v>
      </c>
      <c r="AJ250" s="176"/>
      <c r="AL250" s="184"/>
      <c r="AM250" s="173" t="s">
        <v>3387</v>
      </c>
      <c r="AN250" s="178">
        <v>2.1999999999999999E-5</v>
      </c>
      <c r="AO250" s="178">
        <v>9.9999999999999995E-7</v>
      </c>
    </row>
    <row r="251" spans="1:41" s="173" customFormat="1" x14ac:dyDescent="0.2">
      <c r="A251" s="173" t="s">
        <v>3376</v>
      </c>
      <c r="B251" s="173" t="s">
        <v>3569</v>
      </c>
      <c r="C251" s="173" t="s">
        <v>3510</v>
      </c>
      <c r="D251" s="173" t="s">
        <v>3511</v>
      </c>
      <c r="E251" s="173" t="s">
        <v>34</v>
      </c>
      <c r="F251" s="175">
        <v>1</v>
      </c>
      <c r="G251" s="176">
        <v>7433000.0000000009</v>
      </c>
      <c r="H251" s="176">
        <v>7982.8290400000005</v>
      </c>
      <c r="I251" s="178">
        <v>6.0000000000000002E-6</v>
      </c>
      <c r="J251" s="178">
        <v>9.9999999999999995E-7</v>
      </c>
      <c r="K251" s="173" t="s">
        <v>3511</v>
      </c>
      <c r="L251" s="173" t="s">
        <v>34</v>
      </c>
      <c r="M251" s="175">
        <v>1</v>
      </c>
      <c r="N251" s="176">
        <v>-7433000.0000000009</v>
      </c>
      <c r="O251" s="176">
        <v>-7433.0000000000009</v>
      </c>
      <c r="P251" s="178">
        <v>-1.9999999999999999E-6</v>
      </c>
      <c r="Q251" s="178">
        <v>5.0000000000000004E-6</v>
      </c>
      <c r="R251" s="176">
        <v>549.82903999999996</v>
      </c>
      <c r="S251" s="173" t="s">
        <v>30</v>
      </c>
      <c r="T251" s="173" t="s">
        <v>30</v>
      </c>
      <c r="U251" s="173" t="s">
        <v>2829</v>
      </c>
      <c r="V251" s="173" t="s">
        <v>3380</v>
      </c>
      <c r="W251" s="173" t="s">
        <v>3512</v>
      </c>
      <c r="X251" s="173" t="s">
        <v>3513</v>
      </c>
      <c r="Y251" s="173" t="s">
        <v>257</v>
      </c>
      <c r="Z251" s="173" t="s">
        <v>3514</v>
      </c>
      <c r="AA251" s="173" t="s">
        <v>3515</v>
      </c>
      <c r="AB251" s="173" t="s">
        <v>3395</v>
      </c>
      <c r="AC251" s="173" t="s">
        <v>3396</v>
      </c>
      <c r="AD251" s="173" t="s">
        <v>281</v>
      </c>
      <c r="AE251" s="173" t="s">
        <v>3386</v>
      </c>
      <c r="AF251" s="219" t="s">
        <v>3257</v>
      </c>
      <c r="AG251" s="173" t="s">
        <v>3516</v>
      </c>
      <c r="AH251" s="183"/>
      <c r="AI251" s="231">
        <v>1.595</v>
      </c>
      <c r="AL251" s="184"/>
      <c r="AM251" s="173" t="s">
        <v>3387</v>
      </c>
      <c r="AN251" s="178">
        <v>3.9999999999999998E-6</v>
      </c>
      <c r="AO251" s="178">
        <v>0</v>
      </c>
    </row>
    <row r="252" spans="1:41" s="173" customFormat="1" x14ac:dyDescent="0.2">
      <c r="A252" s="173" t="s">
        <v>3376</v>
      </c>
      <c r="B252" s="173" t="s">
        <v>3569</v>
      </c>
      <c r="C252" s="173" t="s">
        <v>3378</v>
      </c>
      <c r="D252" s="173" t="s">
        <v>3493</v>
      </c>
      <c r="E252" s="173" t="s">
        <v>2810</v>
      </c>
      <c r="F252" s="175">
        <v>2.1848999999999998</v>
      </c>
      <c r="G252" s="176">
        <v>24022000</v>
      </c>
      <c r="H252" s="176">
        <v>24036.619868094651</v>
      </c>
      <c r="I252" s="178">
        <v>1.7E-5</v>
      </c>
      <c r="J252" s="178">
        <v>3.0000000000000001E-6</v>
      </c>
      <c r="K252" s="173" t="s">
        <v>3493</v>
      </c>
      <c r="L252" s="173" t="s">
        <v>89</v>
      </c>
      <c r="M252" s="175">
        <v>3.306</v>
      </c>
      <c r="N252" s="176">
        <v>-15257573.300000001</v>
      </c>
      <c r="O252" s="176">
        <v>-15257.5733</v>
      </c>
      <c r="P252" s="178">
        <v>-3.0000000000000001E-6</v>
      </c>
      <c r="Q252" s="178">
        <v>1.0000000000000001E-5</v>
      </c>
      <c r="R252" s="176">
        <v>2076.0734200000002</v>
      </c>
      <c r="S252" s="173" t="s">
        <v>84</v>
      </c>
      <c r="T252" s="173" t="s">
        <v>2808</v>
      </c>
      <c r="U252" s="173" t="s">
        <v>2824</v>
      </c>
      <c r="V252" s="173" t="s">
        <v>3380</v>
      </c>
      <c r="W252" s="173" t="s">
        <v>3453</v>
      </c>
      <c r="X252" s="173" t="s">
        <v>3494</v>
      </c>
      <c r="Y252" s="173" t="s">
        <v>257</v>
      </c>
      <c r="Z252" s="173" t="s">
        <v>3495</v>
      </c>
      <c r="AA252" s="173" t="s">
        <v>3496</v>
      </c>
      <c r="AB252" s="173" t="s">
        <v>268</v>
      </c>
      <c r="AC252" s="173" t="s">
        <v>3385</v>
      </c>
      <c r="AD252" s="173" t="s">
        <v>281</v>
      </c>
      <c r="AE252" s="173" t="s">
        <v>3386</v>
      </c>
      <c r="AF252" s="173" t="s">
        <v>268</v>
      </c>
      <c r="AG252" s="173" t="s">
        <v>268</v>
      </c>
      <c r="AH252" s="174"/>
      <c r="AI252" s="232">
        <v>0.63663999999999998</v>
      </c>
      <c r="AJ252" s="233"/>
      <c r="AL252" s="184"/>
      <c r="AM252" s="173" t="s">
        <v>3387</v>
      </c>
      <c r="AN252" s="178">
        <v>1.4E-5</v>
      </c>
      <c r="AO252" s="178">
        <v>0</v>
      </c>
    </row>
    <row r="253" spans="1:41" s="173" customFormat="1" x14ac:dyDescent="0.2">
      <c r="A253" s="173" t="s">
        <v>3376</v>
      </c>
      <c r="B253" s="173" t="s">
        <v>3569</v>
      </c>
      <c r="C253" s="173" t="s">
        <v>3388</v>
      </c>
      <c r="D253" s="173" t="s">
        <v>3487</v>
      </c>
      <c r="E253" s="173" t="s">
        <v>89</v>
      </c>
      <c r="F253" s="175">
        <v>3.306</v>
      </c>
      <c r="G253" s="176">
        <v>36333305.160000004</v>
      </c>
      <c r="H253" s="176">
        <v>36738.805229570484</v>
      </c>
      <c r="I253" s="178">
        <v>2.6999999999999999E-5</v>
      </c>
      <c r="J253" s="178">
        <v>5.0000000000000004E-6</v>
      </c>
      <c r="K253" s="173" t="s">
        <v>3487</v>
      </c>
      <c r="L253" s="173" t="s">
        <v>89</v>
      </c>
      <c r="M253" s="175">
        <v>3.306</v>
      </c>
      <c r="N253" s="176">
        <v>-36333305.160000004</v>
      </c>
      <c r="O253" s="176">
        <v>-36333.305160000004</v>
      </c>
      <c r="P253" s="178">
        <v>-7.9999999999999996E-6</v>
      </c>
      <c r="Q253" s="178">
        <v>2.3E-5</v>
      </c>
      <c r="R253" s="176">
        <v>1340.58323</v>
      </c>
      <c r="S253" s="173" t="s">
        <v>84</v>
      </c>
      <c r="T253" s="173" t="s">
        <v>85</v>
      </c>
      <c r="U253" s="173" t="s">
        <v>2781</v>
      </c>
      <c r="V253" s="173" t="s">
        <v>3390</v>
      </c>
      <c r="W253" s="173" t="s">
        <v>3391</v>
      </c>
      <c r="X253" s="173" t="s">
        <v>3488</v>
      </c>
      <c r="Y253" s="173" t="s">
        <v>257</v>
      </c>
      <c r="Z253" s="173" t="s">
        <v>3245</v>
      </c>
      <c r="AA253" s="173" t="s">
        <v>3489</v>
      </c>
      <c r="AB253" s="173" t="s">
        <v>3395</v>
      </c>
      <c r="AC253" s="173" t="s">
        <v>3396</v>
      </c>
      <c r="AD253" s="173" t="s">
        <v>281</v>
      </c>
      <c r="AE253" s="173" t="s">
        <v>3386</v>
      </c>
      <c r="AF253" s="173" t="s">
        <v>2852</v>
      </c>
      <c r="AG253" s="173" t="s">
        <v>3397</v>
      </c>
      <c r="AH253" s="183"/>
      <c r="AI253" s="230">
        <v>13312.93</v>
      </c>
      <c r="AJ253" s="176"/>
      <c r="AL253" s="184"/>
      <c r="AM253" s="173" t="s">
        <v>3387</v>
      </c>
      <c r="AN253" s="178">
        <v>9.0000000000000002E-6</v>
      </c>
      <c r="AO253" s="178">
        <v>0</v>
      </c>
    </row>
    <row r="254" spans="1:41" s="173" customFormat="1" x14ac:dyDescent="0.2">
      <c r="A254" s="173" t="s">
        <v>3376</v>
      </c>
      <c r="B254" s="173" t="s">
        <v>3569</v>
      </c>
      <c r="C254" s="173" t="s">
        <v>3388</v>
      </c>
      <c r="D254" s="173" t="s">
        <v>3490</v>
      </c>
      <c r="E254" s="173" t="s">
        <v>2810</v>
      </c>
      <c r="F254" s="175">
        <v>2.1848999999999998</v>
      </c>
      <c r="G254" s="176">
        <v>31648267.200000003</v>
      </c>
      <c r="H254" s="176">
        <v>31302.621037704244</v>
      </c>
      <c r="I254" s="178">
        <v>2.3E-5</v>
      </c>
      <c r="J254" s="178">
        <v>3.9999999999999998E-6</v>
      </c>
      <c r="K254" s="173" t="s">
        <v>3490</v>
      </c>
      <c r="L254" s="173" t="s">
        <v>2810</v>
      </c>
      <c r="M254" s="175">
        <v>2.1848999999999998</v>
      </c>
      <c r="N254" s="176">
        <v>-31648267.200000003</v>
      </c>
      <c r="O254" s="176">
        <v>-31648.267200000002</v>
      </c>
      <c r="P254" s="178">
        <v>-6.9999999999999999E-6</v>
      </c>
      <c r="Q254" s="178">
        <v>2.0000000000000002E-5</v>
      </c>
      <c r="R254" s="176">
        <v>-755.20230000000004</v>
      </c>
      <c r="S254" s="173" t="s">
        <v>84</v>
      </c>
      <c r="T254" s="173" t="s">
        <v>2808</v>
      </c>
      <c r="U254" s="173" t="s">
        <v>2781</v>
      </c>
      <c r="V254" s="173" t="s">
        <v>3390</v>
      </c>
      <c r="W254" s="173" t="s">
        <v>3391</v>
      </c>
      <c r="X254" s="173" t="s">
        <v>3491</v>
      </c>
      <c r="Y254" s="173" t="s">
        <v>257</v>
      </c>
      <c r="Z254" s="173" t="s">
        <v>3217</v>
      </c>
      <c r="AA254" s="173" t="s">
        <v>3492</v>
      </c>
      <c r="AB254" s="173" t="s">
        <v>3395</v>
      </c>
      <c r="AC254" s="173" t="s">
        <v>3396</v>
      </c>
      <c r="AD254" s="173" t="s">
        <v>281</v>
      </c>
      <c r="AE254" s="173" t="s">
        <v>3386</v>
      </c>
      <c r="AF254" s="219" t="s">
        <v>3257</v>
      </c>
      <c r="AG254" s="173" t="s">
        <v>3395</v>
      </c>
      <c r="AH254" s="183"/>
      <c r="AI254" s="230">
        <v>118943.7</v>
      </c>
      <c r="AJ254" s="176"/>
      <c r="AL254" s="184"/>
      <c r="AM254" s="173" t="s">
        <v>3387</v>
      </c>
      <c r="AN254" s="178">
        <v>-5.0000000000000004E-6</v>
      </c>
      <c r="AO254" s="178">
        <v>0</v>
      </c>
    </row>
    <row r="255" spans="1:41" s="173" customFormat="1" x14ac:dyDescent="0.2">
      <c r="A255" s="173" t="s">
        <v>3376</v>
      </c>
      <c r="B255" s="173" t="s">
        <v>3569</v>
      </c>
      <c r="C255" s="173" t="s">
        <v>3388</v>
      </c>
      <c r="D255" s="173" t="s">
        <v>3398</v>
      </c>
      <c r="E255" s="173" t="s">
        <v>89</v>
      </c>
      <c r="F255" s="175">
        <v>3.306</v>
      </c>
      <c r="G255" s="176">
        <v>28899659.830000002</v>
      </c>
      <c r="H255" s="176">
        <v>30366.310259522081</v>
      </c>
      <c r="I255" s="178">
        <v>2.1999999999999999E-5</v>
      </c>
      <c r="J255" s="178">
        <v>3.9999999999999998E-6</v>
      </c>
      <c r="K255" s="173" t="s">
        <v>3398</v>
      </c>
      <c r="L255" s="173" t="s">
        <v>89</v>
      </c>
      <c r="M255" s="175">
        <v>3.306</v>
      </c>
      <c r="N255" s="176">
        <v>-28899659.830000002</v>
      </c>
      <c r="O255" s="176">
        <v>-28899.659830000001</v>
      </c>
      <c r="P255" s="178">
        <v>-6.0000000000000002E-6</v>
      </c>
      <c r="Q255" s="178">
        <v>1.9000000000000001E-5</v>
      </c>
      <c r="R255" s="176">
        <v>4848.7463200000002</v>
      </c>
      <c r="S255" s="173" t="s">
        <v>84</v>
      </c>
      <c r="T255" s="173" t="s">
        <v>85</v>
      </c>
      <c r="U255" s="173" t="s">
        <v>2781</v>
      </c>
      <c r="V255" s="173" t="s">
        <v>3390</v>
      </c>
      <c r="W255" s="173" t="s">
        <v>3391</v>
      </c>
      <c r="X255" s="173" t="s">
        <v>3399</v>
      </c>
      <c r="Y255" s="173" t="s">
        <v>257</v>
      </c>
      <c r="Z255" s="173" t="s">
        <v>3217</v>
      </c>
      <c r="AA255" s="173" t="s">
        <v>3400</v>
      </c>
      <c r="AB255" s="173" t="s">
        <v>3395</v>
      </c>
      <c r="AC255" s="173" t="s">
        <v>3396</v>
      </c>
      <c r="AD255" s="173" t="s">
        <v>281</v>
      </c>
      <c r="AE255" s="173" t="s">
        <v>3386</v>
      </c>
      <c r="AF255" s="173" t="s">
        <v>2852</v>
      </c>
      <c r="AG255" s="173" t="s">
        <v>3397</v>
      </c>
      <c r="AH255" s="183"/>
      <c r="AI255" s="230">
        <v>29970.262999999999</v>
      </c>
      <c r="AJ255" s="176"/>
      <c r="AL255" s="184"/>
      <c r="AM255" s="173" t="s">
        <v>3387</v>
      </c>
      <c r="AN255" s="178">
        <v>3.3000000000000003E-5</v>
      </c>
      <c r="AO255" s="178">
        <v>9.9999999999999995E-7</v>
      </c>
    </row>
    <row r="256" spans="1:41" s="173" customFormat="1" x14ac:dyDescent="0.2">
      <c r="A256" s="173" t="s">
        <v>3376</v>
      </c>
      <c r="B256" s="173" t="s">
        <v>3569</v>
      </c>
      <c r="C256" s="173" t="s">
        <v>3388</v>
      </c>
      <c r="D256" s="173" t="s">
        <v>3466</v>
      </c>
      <c r="E256" s="173" t="s">
        <v>89</v>
      </c>
      <c r="F256" s="175">
        <v>3.306</v>
      </c>
      <c r="G256" s="176">
        <v>35667251.280000001</v>
      </c>
      <c r="H256" s="176">
        <v>36728.02650686026</v>
      </c>
      <c r="I256" s="178">
        <v>2.6999999999999999E-5</v>
      </c>
      <c r="J256" s="178">
        <v>5.0000000000000004E-6</v>
      </c>
      <c r="K256" s="173" t="s">
        <v>3466</v>
      </c>
      <c r="L256" s="173" t="s">
        <v>89</v>
      </c>
      <c r="M256" s="175">
        <v>3.306</v>
      </c>
      <c r="N256" s="176">
        <v>-35667251.280000001</v>
      </c>
      <c r="O256" s="176">
        <v>-35667.251280000004</v>
      </c>
      <c r="P256" s="178">
        <v>-7.9999999999999996E-6</v>
      </c>
      <c r="Q256" s="178">
        <v>2.3E-5</v>
      </c>
      <c r="R256" s="176">
        <v>3506.9229</v>
      </c>
      <c r="S256" s="173" t="s">
        <v>84</v>
      </c>
      <c r="T256" s="173" t="s">
        <v>85</v>
      </c>
      <c r="U256" s="173" t="s">
        <v>2781</v>
      </c>
      <c r="V256" s="173" t="s">
        <v>3390</v>
      </c>
      <c r="W256" s="173" t="s">
        <v>3391</v>
      </c>
      <c r="X256" s="173" t="s">
        <v>3392</v>
      </c>
      <c r="Y256" s="173" t="s">
        <v>257</v>
      </c>
      <c r="Z256" s="173" t="s">
        <v>3291</v>
      </c>
      <c r="AA256" s="173" t="s">
        <v>3467</v>
      </c>
      <c r="AB256" s="173" t="s">
        <v>3395</v>
      </c>
      <c r="AC256" s="173" t="s">
        <v>3396</v>
      </c>
      <c r="AD256" s="173" t="s">
        <v>281</v>
      </c>
      <c r="AE256" s="173" t="s">
        <v>3386</v>
      </c>
      <c r="AF256" s="173" t="s">
        <v>2852</v>
      </c>
      <c r="AG256" s="173" t="s">
        <v>3397</v>
      </c>
      <c r="AH256" s="183"/>
      <c r="AI256" s="230">
        <v>14826.8</v>
      </c>
      <c r="AJ256" s="176"/>
      <c r="AL256" s="184"/>
      <c r="AM256" s="173" t="s">
        <v>3387</v>
      </c>
      <c r="AN256" s="178">
        <v>2.4000000000000001E-5</v>
      </c>
      <c r="AO256" s="178">
        <v>9.9999999999999995E-7</v>
      </c>
    </row>
    <row r="257" spans="1:41" s="173" customFormat="1" x14ac:dyDescent="0.2">
      <c r="A257" s="173" t="s">
        <v>3376</v>
      </c>
      <c r="B257" s="173" t="s">
        <v>3569</v>
      </c>
      <c r="C257" s="173" t="s">
        <v>3388</v>
      </c>
      <c r="D257" s="173" t="s">
        <v>3568</v>
      </c>
      <c r="E257" s="173" t="s">
        <v>89</v>
      </c>
      <c r="F257" s="175">
        <v>3.306</v>
      </c>
      <c r="G257" s="176">
        <v>4907652.12</v>
      </c>
      <c r="H257" s="176">
        <v>5048.1440498245611</v>
      </c>
      <c r="I257" s="178">
        <v>3.9999999999999998E-6</v>
      </c>
      <c r="J257" s="178">
        <v>9.9999999999999995E-7</v>
      </c>
      <c r="K257" s="173" t="s">
        <v>3568</v>
      </c>
      <c r="L257" s="173" t="s">
        <v>89</v>
      </c>
      <c r="M257" s="175">
        <v>3.306</v>
      </c>
      <c r="N257" s="176">
        <v>-4907652.12</v>
      </c>
      <c r="O257" s="176">
        <v>-4907.6521199999997</v>
      </c>
      <c r="P257" s="178">
        <v>-9.9999999999999995E-7</v>
      </c>
      <c r="Q257" s="178">
        <v>3.0000000000000001E-6</v>
      </c>
      <c r="R257" s="176">
        <v>464.46632</v>
      </c>
      <c r="S257" s="173" t="s">
        <v>84</v>
      </c>
      <c r="T257" s="173" t="s">
        <v>85</v>
      </c>
      <c r="U257" s="173" t="s">
        <v>2781</v>
      </c>
      <c r="V257" s="173" t="s">
        <v>3390</v>
      </c>
      <c r="W257" s="173" t="s">
        <v>3391</v>
      </c>
      <c r="X257" s="173" t="s">
        <v>3392</v>
      </c>
      <c r="Y257" s="173" t="s">
        <v>257</v>
      </c>
      <c r="Z257" s="173" t="s">
        <v>3271</v>
      </c>
      <c r="AA257" s="173" t="s">
        <v>39</v>
      </c>
      <c r="AB257" s="173" t="s">
        <v>3395</v>
      </c>
      <c r="AC257" s="173" t="s">
        <v>3396</v>
      </c>
      <c r="AD257" s="173" t="s">
        <v>281</v>
      </c>
      <c r="AE257" s="173" t="s">
        <v>3386</v>
      </c>
      <c r="AF257" s="173" t="s">
        <v>2852</v>
      </c>
      <c r="AG257" s="173" t="s">
        <v>3397</v>
      </c>
      <c r="AH257" s="183"/>
      <c r="AI257" s="230">
        <v>14826.8</v>
      </c>
      <c r="AJ257" s="176"/>
      <c r="AL257" s="184"/>
      <c r="AM257" s="173" t="s">
        <v>3387</v>
      </c>
      <c r="AN257" s="178">
        <v>3.0000000000000001E-6</v>
      </c>
      <c r="AO257" s="178">
        <v>0</v>
      </c>
    </row>
    <row r="258" spans="1:41" s="173" customFormat="1" x14ac:dyDescent="0.2">
      <c r="A258" s="173" t="s">
        <v>3376</v>
      </c>
      <c r="B258" s="173" t="s">
        <v>3569</v>
      </c>
      <c r="C258" s="173" t="s">
        <v>3388</v>
      </c>
      <c r="D258" s="173" t="s">
        <v>3445</v>
      </c>
      <c r="E258" s="173" t="s">
        <v>89</v>
      </c>
      <c r="F258" s="175">
        <v>3.306</v>
      </c>
      <c r="G258" s="176">
        <v>19178976.212000001</v>
      </c>
      <c r="H258" s="176">
        <v>20282.425117021176</v>
      </c>
      <c r="I258" s="178">
        <v>1.5E-5</v>
      </c>
      <c r="J258" s="178">
        <v>3.0000000000000001E-6</v>
      </c>
      <c r="K258" s="173" t="s">
        <v>3445</v>
      </c>
      <c r="L258" s="173" t="s">
        <v>89</v>
      </c>
      <c r="M258" s="175">
        <v>3.306</v>
      </c>
      <c r="N258" s="176">
        <v>-19178976.212000001</v>
      </c>
      <c r="O258" s="176">
        <v>-19178.976212000001</v>
      </c>
      <c r="P258" s="178">
        <v>-3.9999999999999998E-6</v>
      </c>
      <c r="Q258" s="178">
        <v>1.2E-5</v>
      </c>
      <c r="R258" s="176">
        <v>3648.0020800000002</v>
      </c>
      <c r="S258" s="173" t="s">
        <v>84</v>
      </c>
      <c r="T258" s="173" t="s">
        <v>85</v>
      </c>
      <c r="U258" s="173" t="s">
        <v>2781</v>
      </c>
      <c r="V258" s="173" t="s">
        <v>3390</v>
      </c>
      <c r="W258" s="173" t="s">
        <v>3391</v>
      </c>
      <c r="X258" s="173" t="s">
        <v>3399</v>
      </c>
      <c r="Y258" s="173" t="s">
        <v>257</v>
      </c>
      <c r="Z258" s="173" t="s">
        <v>3443</v>
      </c>
      <c r="AA258" s="173" t="s">
        <v>3444</v>
      </c>
      <c r="AB258" s="173" t="s">
        <v>3395</v>
      </c>
      <c r="AC258" s="173" t="s">
        <v>3396</v>
      </c>
      <c r="AD258" s="173" t="s">
        <v>281</v>
      </c>
      <c r="AE258" s="173" t="s">
        <v>3386</v>
      </c>
      <c r="AF258" s="173" t="s">
        <v>2852</v>
      </c>
      <c r="AG258" s="173" t="s">
        <v>3397</v>
      </c>
      <c r="AH258" s="183"/>
      <c r="AI258" s="230">
        <v>29970.262999999999</v>
      </c>
      <c r="AJ258" s="176"/>
      <c r="AL258" s="184"/>
      <c r="AM258" s="173" t="s">
        <v>3387</v>
      </c>
      <c r="AN258" s="178">
        <v>2.5000000000000001E-5</v>
      </c>
      <c r="AO258" s="178">
        <v>9.9999999999999995E-7</v>
      </c>
    </row>
    <row r="259" spans="1:41" s="173" customFormat="1" x14ac:dyDescent="0.2">
      <c r="A259" s="173" t="s">
        <v>3376</v>
      </c>
      <c r="B259" s="173" t="s">
        <v>3569</v>
      </c>
      <c r="C259" s="173" t="s">
        <v>3388</v>
      </c>
      <c r="D259" s="173" t="s">
        <v>3448</v>
      </c>
      <c r="E259" s="173" t="s">
        <v>89</v>
      </c>
      <c r="F259" s="175">
        <v>3.306</v>
      </c>
      <c r="G259" s="176">
        <v>11188031.760000002</v>
      </c>
      <c r="H259" s="176">
        <v>11926.705359516034</v>
      </c>
      <c r="I259" s="178">
        <v>9.0000000000000002E-6</v>
      </c>
      <c r="J259" s="178">
        <v>1.9999999999999999E-6</v>
      </c>
      <c r="K259" s="173" t="s">
        <v>3448</v>
      </c>
      <c r="L259" s="173" t="s">
        <v>89</v>
      </c>
      <c r="M259" s="175">
        <v>3.306</v>
      </c>
      <c r="N259" s="176">
        <v>-11188031.760000002</v>
      </c>
      <c r="O259" s="176">
        <v>-11188.031760000002</v>
      </c>
      <c r="P259" s="178">
        <v>-3.0000000000000001E-6</v>
      </c>
      <c r="Q259" s="178">
        <v>6.9999999999999999E-6</v>
      </c>
      <c r="R259" s="176">
        <v>2442.05492</v>
      </c>
      <c r="S259" s="173" t="s">
        <v>84</v>
      </c>
      <c r="T259" s="173" t="s">
        <v>85</v>
      </c>
      <c r="U259" s="173" t="s">
        <v>2781</v>
      </c>
      <c r="V259" s="173" t="s">
        <v>3390</v>
      </c>
      <c r="W259" s="173" t="s">
        <v>3391</v>
      </c>
      <c r="X259" s="173" t="s">
        <v>3449</v>
      </c>
      <c r="Y259" s="173" t="s">
        <v>257</v>
      </c>
      <c r="Z259" s="173" t="s">
        <v>3450</v>
      </c>
      <c r="AA259" s="173" t="s">
        <v>3451</v>
      </c>
      <c r="AB259" s="173" t="s">
        <v>3395</v>
      </c>
      <c r="AC259" s="173" t="s">
        <v>3396</v>
      </c>
      <c r="AD259" s="173" t="s">
        <v>281</v>
      </c>
      <c r="AE259" s="173" t="s">
        <v>3386</v>
      </c>
      <c r="AF259" s="173" t="s">
        <v>2852</v>
      </c>
      <c r="AG259" s="173" t="s">
        <v>3397</v>
      </c>
      <c r="AH259" s="183"/>
      <c r="AI259" s="230">
        <v>731.90200000000004</v>
      </c>
      <c r="AJ259" s="176"/>
      <c r="AL259" s="184"/>
      <c r="AM259" s="173" t="s">
        <v>3387</v>
      </c>
      <c r="AN259" s="178">
        <v>1.7E-5</v>
      </c>
      <c r="AO259" s="178">
        <v>0</v>
      </c>
    </row>
    <row r="260" spans="1:41" s="173" customFormat="1" x14ac:dyDescent="0.2">
      <c r="A260" s="173" t="s">
        <v>3376</v>
      </c>
      <c r="B260" s="173" t="s">
        <v>3569</v>
      </c>
      <c r="C260" s="173" t="s">
        <v>3388</v>
      </c>
      <c r="D260" s="173" t="s">
        <v>3442</v>
      </c>
      <c r="E260" s="173" t="s">
        <v>89</v>
      </c>
      <c r="F260" s="175">
        <v>3.306</v>
      </c>
      <c r="G260" s="176">
        <v>28197389.660000004</v>
      </c>
      <c r="H260" s="176">
        <v>29629.698126424686</v>
      </c>
      <c r="I260" s="178">
        <v>2.0999999999999999E-5</v>
      </c>
      <c r="J260" s="178">
        <v>3.9999999999999998E-6</v>
      </c>
      <c r="K260" s="173" t="s">
        <v>3442</v>
      </c>
      <c r="L260" s="173" t="s">
        <v>89</v>
      </c>
      <c r="M260" s="175">
        <v>3.306</v>
      </c>
      <c r="N260" s="176">
        <v>-28197389.660000004</v>
      </c>
      <c r="O260" s="176">
        <v>-28197.389660000004</v>
      </c>
      <c r="P260" s="178">
        <v>-6.0000000000000002E-6</v>
      </c>
      <c r="Q260" s="178">
        <v>1.8E-5</v>
      </c>
      <c r="R260" s="176">
        <v>4735.2117900000003</v>
      </c>
      <c r="S260" s="173" t="s">
        <v>84</v>
      </c>
      <c r="T260" s="173" t="s">
        <v>85</v>
      </c>
      <c r="U260" s="173" t="s">
        <v>2781</v>
      </c>
      <c r="V260" s="173" t="s">
        <v>3390</v>
      </c>
      <c r="W260" s="173" t="s">
        <v>3391</v>
      </c>
      <c r="X260" s="173" t="s">
        <v>3392</v>
      </c>
      <c r="Y260" s="173" t="s">
        <v>257</v>
      </c>
      <c r="Z260" s="173" t="s">
        <v>3443</v>
      </c>
      <c r="AA260" s="173" t="s">
        <v>3444</v>
      </c>
      <c r="AB260" s="173" t="s">
        <v>3395</v>
      </c>
      <c r="AC260" s="173" t="s">
        <v>3396</v>
      </c>
      <c r="AD260" s="173" t="s">
        <v>281</v>
      </c>
      <c r="AE260" s="173" t="s">
        <v>3386</v>
      </c>
      <c r="AF260" s="173" t="s">
        <v>2852</v>
      </c>
      <c r="AG260" s="173" t="s">
        <v>3397</v>
      </c>
      <c r="AH260" s="183"/>
      <c r="AI260" s="230">
        <v>14826.8</v>
      </c>
      <c r="AJ260" s="176"/>
      <c r="AL260" s="184"/>
      <c r="AM260" s="173" t="s">
        <v>3387</v>
      </c>
      <c r="AN260" s="178">
        <v>3.3000000000000003E-5</v>
      </c>
      <c r="AO260" s="178">
        <v>9.9999999999999995E-7</v>
      </c>
    </row>
    <row r="261" spans="1:41" s="173" customFormat="1" x14ac:dyDescent="0.2">
      <c r="A261" s="173" t="s">
        <v>3376</v>
      </c>
      <c r="B261" s="173" t="s">
        <v>3569</v>
      </c>
      <c r="C261" s="173" t="s">
        <v>3388</v>
      </c>
      <c r="D261" s="173" t="s">
        <v>3550</v>
      </c>
      <c r="E261" s="173" t="s">
        <v>89</v>
      </c>
      <c r="F261" s="175">
        <v>3.306</v>
      </c>
      <c r="G261" s="176">
        <v>32262194.800000004</v>
      </c>
      <c r="H261" s="176">
        <v>33210.328248275866</v>
      </c>
      <c r="I261" s="178">
        <v>2.4000000000000001E-5</v>
      </c>
      <c r="J261" s="178">
        <v>5.0000000000000004E-6</v>
      </c>
      <c r="K261" s="173" t="s">
        <v>3550</v>
      </c>
      <c r="L261" s="173" t="s">
        <v>89</v>
      </c>
      <c r="M261" s="175">
        <v>3.306</v>
      </c>
      <c r="N261" s="176">
        <v>-32262194.800000004</v>
      </c>
      <c r="O261" s="176">
        <v>-32262.194800000005</v>
      </c>
      <c r="P261" s="178">
        <v>-6.9999999999999999E-6</v>
      </c>
      <c r="Q261" s="178">
        <v>2.0999999999999999E-5</v>
      </c>
      <c r="R261" s="176">
        <v>3134.52918</v>
      </c>
      <c r="S261" s="173" t="s">
        <v>84</v>
      </c>
      <c r="T261" s="173" t="s">
        <v>85</v>
      </c>
      <c r="U261" s="173" t="s">
        <v>2781</v>
      </c>
      <c r="V261" s="173" t="s">
        <v>3390</v>
      </c>
      <c r="W261" s="173" t="s">
        <v>3391</v>
      </c>
      <c r="X261" s="173" t="s">
        <v>3392</v>
      </c>
      <c r="Y261" s="173" t="s">
        <v>257</v>
      </c>
      <c r="Z261" s="173" t="s">
        <v>3156</v>
      </c>
      <c r="AA261" s="173" t="s">
        <v>3447</v>
      </c>
      <c r="AB261" s="173" t="s">
        <v>3395</v>
      </c>
      <c r="AC261" s="173" t="s">
        <v>3396</v>
      </c>
      <c r="AD261" s="173" t="s">
        <v>281</v>
      </c>
      <c r="AE261" s="173" t="s">
        <v>3386</v>
      </c>
      <c r="AF261" s="173" t="s">
        <v>2852</v>
      </c>
      <c r="AG261" s="173" t="s">
        <v>3397</v>
      </c>
      <c r="AH261" s="183"/>
      <c r="AI261" s="230">
        <v>14826.8</v>
      </c>
      <c r="AJ261" s="176"/>
      <c r="AL261" s="184"/>
      <c r="AM261" s="173" t="s">
        <v>3387</v>
      </c>
      <c r="AN261" s="178">
        <v>2.1999999999999999E-5</v>
      </c>
      <c r="AO261" s="178">
        <v>9.9999999999999995E-7</v>
      </c>
    </row>
    <row r="262" spans="1:41" s="173" customFormat="1" x14ac:dyDescent="0.2">
      <c r="A262" s="173" t="s">
        <v>3376</v>
      </c>
      <c r="B262" s="173" t="s">
        <v>3569</v>
      </c>
      <c r="C262" s="173" t="s">
        <v>3388</v>
      </c>
      <c r="D262" s="173" t="s">
        <v>3476</v>
      </c>
      <c r="E262" s="173" t="s">
        <v>2791</v>
      </c>
      <c r="F262" s="175">
        <v>0.42420000000000002</v>
      </c>
      <c r="G262" s="176">
        <v>51918665.150000006</v>
      </c>
      <c r="H262" s="176">
        <v>68279.540939721832</v>
      </c>
      <c r="I262" s="178">
        <v>4.8999999999999998E-5</v>
      </c>
      <c r="J262" s="178">
        <v>9.0000000000000002E-6</v>
      </c>
      <c r="K262" s="173" t="s">
        <v>3476</v>
      </c>
      <c r="L262" s="173" t="s">
        <v>2791</v>
      </c>
      <c r="M262" s="175">
        <v>0.42420000000000002</v>
      </c>
      <c r="N262" s="176">
        <v>-51918665.150000006</v>
      </c>
      <c r="O262" s="176">
        <v>-51918.665150000008</v>
      </c>
      <c r="P262" s="178">
        <v>-1.2E-5</v>
      </c>
      <c r="Q262" s="178">
        <v>3.4E-5</v>
      </c>
      <c r="R262" s="176">
        <v>6940.2835100000002</v>
      </c>
      <c r="S262" s="173" t="s">
        <v>84</v>
      </c>
      <c r="T262" s="173" t="s">
        <v>1710</v>
      </c>
      <c r="U262" s="173" t="s">
        <v>2781</v>
      </c>
      <c r="V262" s="173" t="s">
        <v>3390</v>
      </c>
      <c r="W262" s="173" t="s">
        <v>3391</v>
      </c>
      <c r="X262" s="173" t="s">
        <v>3464</v>
      </c>
      <c r="Y262" s="173" t="s">
        <v>257</v>
      </c>
      <c r="Z262" s="173" t="s">
        <v>3477</v>
      </c>
      <c r="AA262" s="173" t="s">
        <v>3478</v>
      </c>
      <c r="AB262" s="173" t="s">
        <v>268</v>
      </c>
      <c r="AC262" s="173" t="s">
        <v>3396</v>
      </c>
      <c r="AD262" s="173" t="s">
        <v>281</v>
      </c>
      <c r="AE262" s="173" t="s">
        <v>3386</v>
      </c>
      <c r="AF262" s="173" t="s">
        <v>268</v>
      </c>
      <c r="AG262" s="173" t="s">
        <v>268</v>
      </c>
      <c r="AH262" s="174"/>
      <c r="AI262" s="230">
        <v>95508.43</v>
      </c>
      <c r="AJ262" s="176"/>
      <c r="AL262" s="184"/>
      <c r="AM262" s="173" t="s">
        <v>3387</v>
      </c>
      <c r="AN262" s="178">
        <v>4.8000000000000001E-5</v>
      </c>
      <c r="AO262" s="178">
        <v>9.9999999999999995E-7</v>
      </c>
    </row>
    <row r="263" spans="1:41" s="173" customFormat="1" x14ac:dyDescent="0.2">
      <c r="A263" s="173" t="s">
        <v>3376</v>
      </c>
      <c r="B263" s="173" t="s">
        <v>3569</v>
      </c>
      <c r="C263" s="173" t="s">
        <v>3378</v>
      </c>
      <c r="D263" s="173" t="s">
        <v>3452</v>
      </c>
      <c r="E263" s="173" t="s">
        <v>197</v>
      </c>
      <c r="F263" s="175">
        <v>3.8807</v>
      </c>
      <c r="G263" s="176">
        <v>36199000</v>
      </c>
      <c r="H263" s="176">
        <v>36310.089270956269</v>
      </c>
      <c r="I263" s="178">
        <v>2.5999999999999998E-5</v>
      </c>
      <c r="J263" s="178">
        <v>5.0000000000000004E-6</v>
      </c>
      <c r="K263" s="173" t="s">
        <v>3452</v>
      </c>
      <c r="L263" s="173" t="s">
        <v>89</v>
      </c>
      <c r="M263" s="175">
        <v>3.306</v>
      </c>
      <c r="N263" s="176">
        <v>-38612387.300000004</v>
      </c>
      <c r="O263" s="176">
        <v>-38612.387300000002</v>
      </c>
      <c r="P263" s="178">
        <v>-9.0000000000000002E-6</v>
      </c>
      <c r="Q263" s="178">
        <v>2.5000000000000001E-5</v>
      </c>
      <c r="R263" s="176">
        <v>13256.01102</v>
      </c>
      <c r="S263" s="173" t="s">
        <v>84</v>
      </c>
      <c r="T263" s="173" t="s">
        <v>305</v>
      </c>
      <c r="U263" s="173" t="s">
        <v>2824</v>
      </c>
      <c r="V263" s="173" t="s">
        <v>3380</v>
      </c>
      <c r="W263" s="173" t="s">
        <v>3453</v>
      </c>
      <c r="X263" s="173" t="s">
        <v>3454</v>
      </c>
      <c r="Y263" s="173" t="s">
        <v>257</v>
      </c>
      <c r="Z263" s="173" t="s">
        <v>3455</v>
      </c>
      <c r="AA263" s="173" t="s">
        <v>52</v>
      </c>
      <c r="AB263" s="173" t="s">
        <v>268</v>
      </c>
      <c r="AC263" s="173" t="s">
        <v>3385</v>
      </c>
      <c r="AD263" s="173" t="s">
        <v>281</v>
      </c>
      <c r="AE263" s="173" t="s">
        <v>3386</v>
      </c>
      <c r="AF263" s="173" t="s">
        <v>268</v>
      </c>
      <c r="AG263" s="173" t="s">
        <v>268</v>
      </c>
      <c r="AH263" s="174"/>
      <c r="AI263" s="232">
        <v>1.04504</v>
      </c>
      <c r="AJ263" s="233"/>
      <c r="AL263" s="184"/>
      <c r="AM263" s="173" t="s">
        <v>3387</v>
      </c>
      <c r="AN263" s="178">
        <v>9.1000000000000003E-5</v>
      </c>
      <c r="AO263" s="178">
        <v>1.9999999999999999E-6</v>
      </c>
    </row>
    <row r="264" spans="1:41" s="173" customFormat="1" x14ac:dyDescent="0.2">
      <c r="A264" s="173" t="s">
        <v>3376</v>
      </c>
      <c r="B264" s="173" t="s">
        <v>3569</v>
      </c>
      <c r="C264" s="173" t="s">
        <v>3388</v>
      </c>
      <c r="D264" s="173" t="s">
        <v>3482</v>
      </c>
      <c r="E264" s="173" t="s">
        <v>89</v>
      </c>
      <c r="F264" s="175">
        <v>3.306</v>
      </c>
      <c r="G264" s="176">
        <v>45494941.378000006</v>
      </c>
      <c r="H264" s="176">
        <v>47805.921244908655</v>
      </c>
      <c r="I264" s="178">
        <v>3.4999999999999997E-5</v>
      </c>
      <c r="J264" s="178">
        <v>6.0000000000000002E-6</v>
      </c>
      <c r="K264" s="173" t="s">
        <v>3482</v>
      </c>
      <c r="L264" s="173" t="s">
        <v>89</v>
      </c>
      <c r="M264" s="175">
        <v>3.306</v>
      </c>
      <c r="N264" s="176">
        <v>-45494941.378000006</v>
      </c>
      <c r="O264" s="176">
        <v>-45494.941378000003</v>
      </c>
      <c r="P264" s="178">
        <v>-1.0000000000000001E-5</v>
      </c>
      <c r="Q264" s="178">
        <v>2.9E-5</v>
      </c>
      <c r="R264" s="176">
        <v>7640.09944</v>
      </c>
      <c r="S264" s="173" t="s">
        <v>84</v>
      </c>
      <c r="T264" s="173" t="s">
        <v>85</v>
      </c>
      <c r="U264" s="173" t="s">
        <v>2781</v>
      </c>
      <c r="V264" s="173" t="s">
        <v>3390</v>
      </c>
      <c r="W264" s="173" t="s">
        <v>3391</v>
      </c>
      <c r="X264" s="173" t="s">
        <v>3399</v>
      </c>
      <c r="Y264" s="173" t="s">
        <v>257</v>
      </c>
      <c r="Z264" s="173" t="s">
        <v>3483</v>
      </c>
      <c r="AA264" s="173" t="s">
        <v>3484</v>
      </c>
      <c r="AB264" s="173" t="s">
        <v>3395</v>
      </c>
      <c r="AC264" s="173" t="s">
        <v>3396</v>
      </c>
      <c r="AD264" s="173" t="s">
        <v>281</v>
      </c>
      <c r="AE264" s="173" t="s">
        <v>3386</v>
      </c>
      <c r="AF264" s="173" t="s">
        <v>2852</v>
      </c>
      <c r="AG264" s="173" t="s">
        <v>3397</v>
      </c>
      <c r="AH264" s="183"/>
      <c r="AI264" s="230">
        <v>29970.262999999999</v>
      </c>
      <c r="AJ264" s="176"/>
      <c r="AL264" s="184"/>
      <c r="AM264" s="173" t="s">
        <v>3387</v>
      </c>
      <c r="AN264" s="178">
        <v>5.3000000000000001E-5</v>
      </c>
      <c r="AO264" s="178">
        <v>9.9999999999999995E-7</v>
      </c>
    </row>
    <row r="265" spans="1:41" s="173" customFormat="1" x14ac:dyDescent="0.2">
      <c r="A265" s="173" t="s">
        <v>3376</v>
      </c>
      <c r="B265" s="173" t="s">
        <v>3569</v>
      </c>
      <c r="C265" s="173" t="s">
        <v>3388</v>
      </c>
      <c r="D265" s="173" t="s">
        <v>3406</v>
      </c>
      <c r="E265" s="173" t="s">
        <v>89</v>
      </c>
      <c r="F265" s="175">
        <v>3.306</v>
      </c>
      <c r="G265" s="176">
        <v>82802571.540000007</v>
      </c>
      <c r="H265" s="176">
        <v>85666.731110477922</v>
      </c>
      <c r="I265" s="178">
        <v>6.2000000000000003E-5</v>
      </c>
      <c r="J265" s="178">
        <v>1.2E-5</v>
      </c>
      <c r="K265" s="173" t="s">
        <v>3406</v>
      </c>
      <c r="L265" s="173" t="s">
        <v>89</v>
      </c>
      <c r="M265" s="175">
        <v>3.306</v>
      </c>
      <c r="N265" s="176">
        <v>-82802571.540000007</v>
      </c>
      <c r="O265" s="176">
        <v>-82802.571540000004</v>
      </c>
      <c r="P265" s="178">
        <v>-1.9000000000000001E-5</v>
      </c>
      <c r="Q265" s="178">
        <v>5.3000000000000001E-5</v>
      </c>
      <c r="R265" s="176">
        <v>9468.9115399999991</v>
      </c>
      <c r="S265" s="173" t="s">
        <v>84</v>
      </c>
      <c r="T265" s="173" t="s">
        <v>85</v>
      </c>
      <c r="U265" s="173" t="s">
        <v>2781</v>
      </c>
      <c r="V265" s="173" t="s">
        <v>3390</v>
      </c>
      <c r="W265" s="173" t="s">
        <v>3391</v>
      </c>
      <c r="X265" s="173" t="s">
        <v>3392</v>
      </c>
      <c r="Y265" s="173" t="s">
        <v>257</v>
      </c>
      <c r="Z265" s="173" t="s">
        <v>3407</v>
      </c>
      <c r="AA265" s="173" t="s">
        <v>70</v>
      </c>
      <c r="AB265" s="173" t="s">
        <v>3395</v>
      </c>
      <c r="AC265" s="173" t="s">
        <v>3396</v>
      </c>
      <c r="AD265" s="173" t="s">
        <v>281</v>
      </c>
      <c r="AE265" s="173" t="s">
        <v>3386</v>
      </c>
      <c r="AF265" s="173" t="s">
        <v>2852</v>
      </c>
      <c r="AG265" s="173" t="s">
        <v>3397</v>
      </c>
      <c r="AH265" s="183"/>
      <c r="AI265" s="230">
        <v>14826.8</v>
      </c>
      <c r="AJ265" s="176"/>
      <c r="AL265" s="184"/>
      <c r="AM265" s="173" t="s">
        <v>3387</v>
      </c>
      <c r="AN265" s="178">
        <v>6.4999999999999994E-5</v>
      </c>
      <c r="AO265" s="178">
        <v>1.9999999999999999E-6</v>
      </c>
    </row>
    <row r="266" spans="1:41" s="173" customFormat="1" x14ac:dyDescent="0.2">
      <c r="A266" s="173" t="s">
        <v>3376</v>
      </c>
      <c r="B266" s="173" t="s">
        <v>3569</v>
      </c>
      <c r="C266" s="173" t="s">
        <v>3388</v>
      </c>
      <c r="D266" s="173" t="s">
        <v>3503</v>
      </c>
      <c r="E266" s="173" t="s">
        <v>2810</v>
      </c>
      <c r="F266" s="175">
        <v>2.1848999999999998</v>
      </c>
      <c r="G266" s="176">
        <v>11445158.4</v>
      </c>
      <c r="H266" s="176">
        <v>11376.18938539979</v>
      </c>
      <c r="I266" s="178">
        <v>7.9999999999999996E-6</v>
      </c>
      <c r="J266" s="178">
        <v>1.9999999999999999E-6</v>
      </c>
      <c r="K266" s="173" t="s">
        <v>3503</v>
      </c>
      <c r="L266" s="173" t="s">
        <v>2810</v>
      </c>
      <c r="M266" s="175">
        <v>2.1848999999999998</v>
      </c>
      <c r="N266" s="176">
        <v>-11445158.4</v>
      </c>
      <c r="O266" s="176">
        <v>-11445.1584</v>
      </c>
      <c r="P266" s="178">
        <v>-3.0000000000000001E-6</v>
      </c>
      <c r="Q266" s="178">
        <v>6.9999999999999999E-6</v>
      </c>
      <c r="R266" s="176">
        <v>-150.69040000000001</v>
      </c>
      <c r="S266" s="173" t="s">
        <v>84</v>
      </c>
      <c r="T266" s="173" t="s">
        <v>2808</v>
      </c>
      <c r="U266" s="173" t="s">
        <v>2781</v>
      </c>
      <c r="V266" s="173" t="s">
        <v>3390</v>
      </c>
      <c r="W266" s="173" t="s">
        <v>3391</v>
      </c>
      <c r="X266" s="173" t="s">
        <v>3491</v>
      </c>
      <c r="Y266" s="173" t="s">
        <v>257</v>
      </c>
      <c r="Z266" s="173" t="s">
        <v>3504</v>
      </c>
      <c r="AA266" s="173" t="s">
        <v>3430</v>
      </c>
      <c r="AB266" s="173" t="s">
        <v>3395</v>
      </c>
      <c r="AC266" s="173" t="s">
        <v>3396</v>
      </c>
      <c r="AD266" s="173" t="s">
        <v>281</v>
      </c>
      <c r="AE266" s="173" t="s">
        <v>3386</v>
      </c>
      <c r="AF266" s="219" t="s">
        <v>3257</v>
      </c>
      <c r="AG266" s="173" t="s">
        <v>3395</v>
      </c>
      <c r="AH266" s="183"/>
      <c r="AI266" s="230">
        <v>118943.7</v>
      </c>
      <c r="AJ266" s="176"/>
      <c r="AL266" s="184"/>
      <c r="AM266" s="173" t="s">
        <v>3387</v>
      </c>
      <c r="AN266" s="178">
        <v>-9.9999999999999995E-7</v>
      </c>
      <c r="AO266" s="178">
        <v>0</v>
      </c>
    </row>
    <row r="267" spans="1:41" s="173" customFormat="1" x14ac:dyDescent="0.2">
      <c r="A267" s="173" t="s">
        <v>3376</v>
      </c>
      <c r="B267" s="173" t="s">
        <v>3569</v>
      </c>
      <c r="C267" s="173" t="s">
        <v>3388</v>
      </c>
      <c r="D267" s="173" t="s">
        <v>3408</v>
      </c>
      <c r="E267" s="173" t="s">
        <v>89</v>
      </c>
      <c r="F267" s="175">
        <v>3.306</v>
      </c>
      <c r="G267" s="176">
        <v>55668742.800000004</v>
      </c>
      <c r="H267" s="176">
        <v>57605.55033478525</v>
      </c>
      <c r="I267" s="178">
        <v>4.1999999999999998E-5</v>
      </c>
      <c r="J267" s="178">
        <v>7.9999999999999996E-6</v>
      </c>
      <c r="K267" s="173" t="s">
        <v>3408</v>
      </c>
      <c r="L267" s="173" t="s">
        <v>89</v>
      </c>
      <c r="M267" s="175">
        <v>3.306</v>
      </c>
      <c r="N267" s="176">
        <v>-55668742.800000004</v>
      </c>
      <c r="O267" s="176">
        <v>-55668.742800000007</v>
      </c>
      <c r="P267" s="178">
        <v>-1.2999999999999999E-5</v>
      </c>
      <c r="Q267" s="178">
        <v>3.6000000000000001E-5</v>
      </c>
      <c r="R267" s="176">
        <v>6403.0857100000003</v>
      </c>
      <c r="S267" s="173" t="s">
        <v>84</v>
      </c>
      <c r="T267" s="173" t="s">
        <v>85</v>
      </c>
      <c r="U267" s="173" t="s">
        <v>2781</v>
      </c>
      <c r="V267" s="173" t="s">
        <v>3390</v>
      </c>
      <c r="W267" s="173" t="s">
        <v>3391</v>
      </c>
      <c r="X267" s="173" t="s">
        <v>3392</v>
      </c>
      <c r="Y267" s="173" t="s">
        <v>257</v>
      </c>
      <c r="Z267" s="173" t="s">
        <v>3409</v>
      </c>
      <c r="AA267" s="173" t="s">
        <v>3410</v>
      </c>
      <c r="AB267" s="173" t="s">
        <v>3395</v>
      </c>
      <c r="AC267" s="173" t="s">
        <v>3396</v>
      </c>
      <c r="AD267" s="173" t="s">
        <v>281</v>
      </c>
      <c r="AE267" s="173" t="s">
        <v>3386</v>
      </c>
      <c r="AF267" s="173" t="s">
        <v>2852</v>
      </c>
      <c r="AG267" s="173" t="s">
        <v>3397</v>
      </c>
      <c r="AH267" s="183"/>
      <c r="AI267" s="230">
        <v>14826.8</v>
      </c>
      <c r="AJ267" s="176"/>
      <c r="AL267" s="184"/>
      <c r="AM267" s="173" t="s">
        <v>3387</v>
      </c>
      <c r="AN267" s="178">
        <v>4.3999999999999999E-5</v>
      </c>
      <c r="AO267" s="178">
        <v>9.9999999999999995E-7</v>
      </c>
    </row>
    <row r="268" spans="1:41" s="173" customFormat="1" x14ac:dyDescent="0.2">
      <c r="A268" s="173" t="s">
        <v>3376</v>
      </c>
      <c r="B268" s="173" t="s">
        <v>3569</v>
      </c>
      <c r="C268" s="173" t="s">
        <v>3388</v>
      </c>
      <c r="D268" s="173" t="s">
        <v>3505</v>
      </c>
      <c r="E268" s="173" t="s">
        <v>197</v>
      </c>
      <c r="F268" s="175">
        <v>3.8807</v>
      </c>
      <c r="G268" s="176">
        <v>60926134.020000003</v>
      </c>
      <c r="H268" s="176">
        <v>61818.766341488394</v>
      </c>
      <c r="I268" s="178">
        <v>4.5000000000000003E-5</v>
      </c>
      <c r="J268" s="178">
        <v>7.9999999999999996E-6</v>
      </c>
      <c r="K268" s="173" t="s">
        <v>3505</v>
      </c>
      <c r="L268" s="173" t="s">
        <v>197</v>
      </c>
      <c r="M268" s="175">
        <v>3.8807</v>
      </c>
      <c r="N268" s="176">
        <v>-60926134.020000003</v>
      </c>
      <c r="O268" s="176">
        <v>-60926.134020000005</v>
      </c>
      <c r="P268" s="178">
        <v>-1.4E-5</v>
      </c>
      <c r="Q268" s="178">
        <v>3.8999999999999999E-5</v>
      </c>
      <c r="R268" s="176">
        <v>3464.0382500000001</v>
      </c>
      <c r="S268" s="173" t="s">
        <v>84</v>
      </c>
      <c r="T268" s="173" t="s">
        <v>305</v>
      </c>
      <c r="U268" s="173" t="s">
        <v>2781</v>
      </c>
      <c r="V268" s="173" t="s">
        <v>3390</v>
      </c>
      <c r="W268" s="173" t="s">
        <v>3391</v>
      </c>
      <c r="X268" s="173" t="s">
        <v>3506</v>
      </c>
      <c r="Y268" s="173" t="s">
        <v>257</v>
      </c>
      <c r="Z268" s="173" t="s">
        <v>3455</v>
      </c>
      <c r="AA268" s="173" t="s">
        <v>3507</v>
      </c>
      <c r="AB268" s="173" t="s">
        <v>3395</v>
      </c>
      <c r="AC268" s="173" t="s">
        <v>3396</v>
      </c>
      <c r="AD268" s="173" t="s">
        <v>281</v>
      </c>
      <c r="AE268" s="173" t="s">
        <v>3386</v>
      </c>
      <c r="AF268" s="173" t="s">
        <v>3405</v>
      </c>
      <c r="AG268" s="173" t="s">
        <v>3397</v>
      </c>
      <c r="AH268" s="183"/>
      <c r="AI268" s="230">
        <v>23880.720000000001</v>
      </c>
      <c r="AJ268" s="176"/>
      <c r="AL268" s="184"/>
      <c r="AM268" s="173" t="s">
        <v>3387</v>
      </c>
      <c r="AN268" s="178">
        <v>2.4000000000000001E-5</v>
      </c>
      <c r="AO268" s="178">
        <v>9.9999999999999995E-7</v>
      </c>
    </row>
    <row r="269" spans="1:41" s="173" customFormat="1" x14ac:dyDescent="0.2">
      <c r="A269" s="173" t="s">
        <v>3376</v>
      </c>
      <c r="B269" s="173" t="s">
        <v>3569</v>
      </c>
      <c r="C269" s="173" t="s">
        <v>3388</v>
      </c>
      <c r="D269" s="173" t="s">
        <v>3446</v>
      </c>
      <c r="E269" s="173" t="s">
        <v>89</v>
      </c>
      <c r="F269" s="175">
        <v>3.306</v>
      </c>
      <c r="G269" s="176">
        <v>5091239.12</v>
      </c>
      <c r="H269" s="176">
        <v>5239.666436999395</v>
      </c>
      <c r="I269" s="178">
        <v>3.9999999999999998E-6</v>
      </c>
      <c r="J269" s="178">
        <v>9.9999999999999995E-7</v>
      </c>
      <c r="K269" s="173" t="s">
        <v>3446</v>
      </c>
      <c r="L269" s="173" t="s">
        <v>89</v>
      </c>
      <c r="M269" s="175">
        <v>3.306</v>
      </c>
      <c r="N269" s="176">
        <v>-5091239.12</v>
      </c>
      <c r="O269" s="176">
        <v>-5091.2391200000002</v>
      </c>
      <c r="P269" s="178">
        <v>-9.9999999999999995E-7</v>
      </c>
      <c r="Q269" s="178">
        <v>3.0000000000000001E-6</v>
      </c>
      <c r="R269" s="176">
        <v>490.70071000000002</v>
      </c>
      <c r="S269" s="173" t="s">
        <v>84</v>
      </c>
      <c r="T269" s="173" t="s">
        <v>85</v>
      </c>
      <c r="U269" s="173" t="s">
        <v>2781</v>
      </c>
      <c r="V269" s="173" t="s">
        <v>3390</v>
      </c>
      <c r="W269" s="173" t="s">
        <v>3391</v>
      </c>
      <c r="X269" s="173" t="s">
        <v>3399</v>
      </c>
      <c r="Y269" s="173" t="s">
        <v>257</v>
      </c>
      <c r="Z269" s="173" t="s">
        <v>3156</v>
      </c>
      <c r="AA269" s="173" t="s">
        <v>3447</v>
      </c>
      <c r="AB269" s="173" t="s">
        <v>3395</v>
      </c>
      <c r="AC269" s="173" t="s">
        <v>3396</v>
      </c>
      <c r="AD269" s="173" t="s">
        <v>281</v>
      </c>
      <c r="AE269" s="173" t="s">
        <v>3386</v>
      </c>
      <c r="AF269" s="173" t="s">
        <v>2852</v>
      </c>
      <c r="AG269" s="173" t="s">
        <v>3397</v>
      </c>
      <c r="AH269" s="183"/>
      <c r="AI269" s="230">
        <v>29970.262999999999</v>
      </c>
      <c r="AJ269" s="176"/>
      <c r="AL269" s="184"/>
      <c r="AM269" s="173" t="s">
        <v>3387</v>
      </c>
      <c r="AN269" s="178">
        <v>3.0000000000000001E-6</v>
      </c>
      <c r="AO269" s="178">
        <v>0</v>
      </c>
    </row>
    <row r="270" spans="1:41" s="173" customFormat="1" x14ac:dyDescent="0.2">
      <c r="A270" s="173" t="s">
        <v>3508</v>
      </c>
      <c r="B270" s="173" t="s">
        <v>3508</v>
      </c>
      <c r="C270" s="173" t="s">
        <v>3378</v>
      </c>
      <c r="D270" s="173" t="s">
        <v>3500</v>
      </c>
      <c r="E270" s="173" t="s">
        <v>89</v>
      </c>
      <c r="F270" s="175">
        <v>3.306</v>
      </c>
      <c r="G270" s="176">
        <v>17792000</v>
      </c>
      <c r="H270" s="176">
        <v>17793.048185117968</v>
      </c>
      <c r="I270" s="178">
        <v>3.8999999999999999E-5</v>
      </c>
      <c r="J270" s="178">
        <v>3.0000000000000001E-6</v>
      </c>
      <c r="K270" s="173" t="s">
        <v>3500</v>
      </c>
      <c r="L270" s="173" t="s">
        <v>34</v>
      </c>
      <c r="M270" s="175">
        <v>1</v>
      </c>
      <c r="N270" s="176">
        <v>-60368256</v>
      </c>
      <c r="O270" s="176">
        <v>-60368.256000000001</v>
      </c>
      <c r="P270" s="178">
        <v>-1.4E-5</v>
      </c>
      <c r="Q270" s="178">
        <v>1.25E-4</v>
      </c>
      <c r="R270" s="176">
        <v>-1544.4386999999999</v>
      </c>
      <c r="S270" s="173" t="s">
        <v>30</v>
      </c>
      <c r="T270" s="173" t="s">
        <v>30</v>
      </c>
      <c r="U270" s="173" t="s">
        <v>2824</v>
      </c>
      <c r="V270" s="173" t="s">
        <v>3380</v>
      </c>
      <c r="W270" s="173" t="s">
        <v>3381</v>
      </c>
      <c r="X270" s="173" t="s">
        <v>3382</v>
      </c>
      <c r="Y270" s="173" t="s">
        <v>257</v>
      </c>
      <c r="Z270" s="173" t="s">
        <v>3501</v>
      </c>
      <c r="AA270" s="173" t="s">
        <v>3502</v>
      </c>
      <c r="AB270" s="173" t="s">
        <v>268</v>
      </c>
      <c r="AC270" s="173" t="s">
        <v>3385</v>
      </c>
      <c r="AD270" s="173" t="s">
        <v>281</v>
      </c>
      <c r="AE270" s="173" t="s">
        <v>3386</v>
      </c>
      <c r="AF270" s="173" t="s">
        <v>268</v>
      </c>
      <c r="AG270" s="173" t="s">
        <v>268</v>
      </c>
      <c r="AH270" s="174"/>
      <c r="AI270" s="232">
        <v>3.3860000000000001</v>
      </c>
      <c r="AJ270" s="233"/>
      <c r="AL270" s="184"/>
      <c r="AM270" s="173" t="s">
        <v>3387</v>
      </c>
      <c r="AN270" s="178">
        <v>-4.1E-5</v>
      </c>
      <c r="AO270" s="178">
        <v>0</v>
      </c>
    </row>
    <row r="271" spans="1:41" s="173" customFormat="1" x14ac:dyDescent="0.2">
      <c r="A271" s="173" t="s">
        <v>3508</v>
      </c>
      <c r="B271" s="173" t="s">
        <v>3508</v>
      </c>
      <c r="C271" s="173" t="s">
        <v>3378</v>
      </c>
      <c r="D271" s="173" t="s">
        <v>3497</v>
      </c>
      <c r="E271" s="173" t="s">
        <v>89</v>
      </c>
      <c r="F271" s="175">
        <v>3.306</v>
      </c>
      <c r="G271" s="176">
        <v>1109000</v>
      </c>
      <c r="H271" s="176">
        <v>1109.0777071990319</v>
      </c>
      <c r="I271" s="178">
        <v>1.9999999999999999E-6</v>
      </c>
      <c r="J271" s="178">
        <v>0</v>
      </c>
      <c r="K271" s="173" t="s">
        <v>3497</v>
      </c>
      <c r="L271" s="173" t="s">
        <v>34</v>
      </c>
      <c r="M271" s="175">
        <v>1</v>
      </c>
      <c r="N271" s="176">
        <v>-3706278</v>
      </c>
      <c r="O271" s="176">
        <v>-3706.2779999999998</v>
      </c>
      <c r="P271" s="178">
        <v>-9.9999999999999995E-7</v>
      </c>
      <c r="Q271" s="178">
        <v>7.9999999999999996E-6</v>
      </c>
      <c r="R271" s="176">
        <v>-39.667099999999998</v>
      </c>
      <c r="S271" s="173" t="s">
        <v>30</v>
      </c>
      <c r="T271" s="173" t="s">
        <v>30</v>
      </c>
      <c r="U271" s="173" t="s">
        <v>2824</v>
      </c>
      <c r="V271" s="173" t="s">
        <v>3380</v>
      </c>
      <c r="W271" s="173" t="s">
        <v>3381</v>
      </c>
      <c r="X271" s="173" t="s">
        <v>3382</v>
      </c>
      <c r="Y271" s="173" t="s">
        <v>257</v>
      </c>
      <c r="Z271" s="173" t="s">
        <v>3243</v>
      </c>
      <c r="AA271" s="173" t="s">
        <v>3498</v>
      </c>
      <c r="AB271" s="173" t="s">
        <v>268</v>
      </c>
      <c r="AC271" s="173" t="s">
        <v>3385</v>
      </c>
      <c r="AD271" s="173" t="s">
        <v>281</v>
      </c>
      <c r="AE271" s="173" t="s">
        <v>3386</v>
      </c>
      <c r="AF271" s="173" t="s">
        <v>268</v>
      </c>
      <c r="AG271" s="173" t="s">
        <v>268</v>
      </c>
      <c r="AH271" s="174"/>
      <c r="AI271" s="232">
        <v>3.3439999999999999</v>
      </c>
      <c r="AJ271" s="233"/>
      <c r="AL271" s="184"/>
      <c r="AM271" s="173" t="s">
        <v>3387</v>
      </c>
      <c r="AN271" s="178">
        <v>-9.9999999999999995E-7</v>
      </c>
      <c r="AO271" s="178">
        <v>0</v>
      </c>
    </row>
    <row r="272" spans="1:41" s="173" customFormat="1" x14ac:dyDescent="0.2">
      <c r="A272" s="173" t="s">
        <v>3508</v>
      </c>
      <c r="B272" s="173" t="s">
        <v>3508</v>
      </c>
      <c r="C272" s="173" t="s">
        <v>3378</v>
      </c>
      <c r="D272" s="173" t="s">
        <v>3499</v>
      </c>
      <c r="E272" s="173" t="s">
        <v>89</v>
      </c>
      <c r="F272" s="175">
        <v>3.306</v>
      </c>
      <c r="G272" s="176">
        <v>1109000</v>
      </c>
      <c r="H272" s="176">
        <v>1109.0986388384754</v>
      </c>
      <c r="I272" s="178">
        <v>1.9999999999999999E-6</v>
      </c>
      <c r="J272" s="178">
        <v>0</v>
      </c>
      <c r="K272" s="173" t="s">
        <v>3499</v>
      </c>
      <c r="L272" s="173" t="s">
        <v>34</v>
      </c>
      <c r="M272" s="175">
        <v>1</v>
      </c>
      <c r="N272" s="176">
        <v>-3706278</v>
      </c>
      <c r="O272" s="176">
        <v>-3706.2779999999998</v>
      </c>
      <c r="P272" s="178">
        <v>-9.9999999999999995E-7</v>
      </c>
      <c r="Q272" s="178">
        <v>7.9999999999999996E-6</v>
      </c>
      <c r="R272" s="176">
        <v>-39.597900000000003</v>
      </c>
      <c r="S272" s="173" t="s">
        <v>30</v>
      </c>
      <c r="T272" s="173" t="s">
        <v>30</v>
      </c>
      <c r="U272" s="173" t="s">
        <v>2824</v>
      </c>
      <c r="V272" s="173" t="s">
        <v>3380</v>
      </c>
      <c r="W272" s="173" t="s">
        <v>3381</v>
      </c>
      <c r="X272" s="173" t="s">
        <v>3382</v>
      </c>
      <c r="Y272" s="173" t="s">
        <v>257</v>
      </c>
      <c r="Z272" s="173" t="s">
        <v>3243</v>
      </c>
      <c r="AA272" s="173" t="s">
        <v>3430</v>
      </c>
      <c r="AB272" s="173" t="s">
        <v>268</v>
      </c>
      <c r="AC272" s="173" t="s">
        <v>3385</v>
      </c>
      <c r="AD272" s="173" t="s">
        <v>281</v>
      </c>
      <c r="AE272" s="173" t="s">
        <v>3386</v>
      </c>
      <c r="AF272" s="173" t="s">
        <v>268</v>
      </c>
      <c r="AG272" s="173" t="s">
        <v>268</v>
      </c>
      <c r="AH272" s="174"/>
      <c r="AI272" s="232">
        <v>3.3439999999999999</v>
      </c>
      <c r="AJ272" s="233"/>
      <c r="AL272" s="184"/>
      <c r="AM272" s="173" t="s">
        <v>3387</v>
      </c>
      <c r="AN272" s="178">
        <v>-9.9999999999999995E-7</v>
      </c>
      <c r="AO272" s="178">
        <v>0</v>
      </c>
    </row>
    <row r="273" spans="1:41" s="173" customFormat="1" x14ac:dyDescent="0.2">
      <c r="A273" s="173" t="s">
        <v>3508</v>
      </c>
      <c r="B273" s="173" t="s">
        <v>3508</v>
      </c>
      <c r="C273" s="173" t="s">
        <v>3388</v>
      </c>
      <c r="D273" s="173" t="s">
        <v>3485</v>
      </c>
      <c r="E273" s="173" t="s">
        <v>89</v>
      </c>
      <c r="F273" s="175">
        <v>3.306</v>
      </c>
      <c r="G273" s="176">
        <v>2629504.2400000002</v>
      </c>
      <c r="H273" s="176">
        <v>2747.8255981367215</v>
      </c>
      <c r="I273" s="178">
        <v>6.0000000000000002E-6</v>
      </c>
      <c r="J273" s="178">
        <v>9.9999999999999995E-7</v>
      </c>
      <c r="K273" s="173" t="s">
        <v>3485</v>
      </c>
      <c r="L273" s="173" t="s">
        <v>89</v>
      </c>
      <c r="M273" s="175">
        <v>3.306</v>
      </c>
      <c r="N273" s="176">
        <v>-2629504.2400000002</v>
      </c>
      <c r="O273" s="176">
        <v>-2629.5042400000002</v>
      </c>
      <c r="P273" s="178">
        <v>-9.9999999999999995E-7</v>
      </c>
      <c r="Q273" s="178">
        <v>5.0000000000000004E-6</v>
      </c>
      <c r="R273" s="176">
        <v>391.17041</v>
      </c>
      <c r="S273" s="173" t="s">
        <v>84</v>
      </c>
      <c r="T273" s="173" t="s">
        <v>85</v>
      </c>
      <c r="U273" s="173" t="s">
        <v>2781</v>
      </c>
      <c r="V273" s="173" t="s">
        <v>3390</v>
      </c>
      <c r="W273" s="173" t="s">
        <v>3391</v>
      </c>
      <c r="X273" s="173" t="s">
        <v>3392</v>
      </c>
      <c r="Y273" s="173" t="s">
        <v>257</v>
      </c>
      <c r="Z273" s="173" t="s">
        <v>3470</v>
      </c>
      <c r="AA273" s="173" t="s">
        <v>3486</v>
      </c>
      <c r="AB273" s="173" t="s">
        <v>3395</v>
      </c>
      <c r="AC273" s="173" t="s">
        <v>3396</v>
      </c>
      <c r="AD273" s="173" t="s">
        <v>281</v>
      </c>
      <c r="AE273" s="173" t="s">
        <v>3386</v>
      </c>
      <c r="AF273" s="173" t="s">
        <v>2852</v>
      </c>
      <c r="AG273" s="173" t="s">
        <v>3397</v>
      </c>
      <c r="AH273" s="183"/>
      <c r="AI273" s="230">
        <v>14826.8</v>
      </c>
      <c r="AJ273" s="176"/>
      <c r="AL273" s="184"/>
      <c r="AM273" s="173" t="s">
        <v>3387</v>
      </c>
      <c r="AN273" s="178">
        <v>1.0000000000000001E-5</v>
      </c>
      <c r="AO273" s="178">
        <v>0</v>
      </c>
    </row>
    <row r="274" spans="1:41" s="173" customFormat="1" x14ac:dyDescent="0.2">
      <c r="A274" s="173" t="s">
        <v>3508</v>
      </c>
      <c r="B274" s="173" t="s">
        <v>3508</v>
      </c>
      <c r="C274" s="173" t="s">
        <v>3388</v>
      </c>
      <c r="D274" s="173" t="s">
        <v>3557</v>
      </c>
      <c r="E274" s="173" t="s">
        <v>89</v>
      </c>
      <c r="F274" s="175">
        <v>3.306</v>
      </c>
      <c r="G274" s="176">
        <v>5520165.04</v>
      </c>
      <c r="H274" s="176">
        <v>5905.6907871264375</v>
      </c>
      <c r="I274" s="178">
        <v>1.2999999999999999E-5</v>
      </c>
      <c r="J274" s="178">
        <v>9.9999999999999995E-7</v>
      </c>
      <c r="K274" s="173" t="s">
        <v>3557</v>
      </c>
      <c r="L274" s="173" t="s">
        <v>89</v>
      </c>
      <c r="M274" s="175">
        <v>3.306</v>
      </c>
      <c r="N274" s="176">
        <v>-5520165.04</v>
      </c>
      <c r="O274" s="176">
        <v>-5520.1650399999999</v>
      </c>
      <c r="P274" s="178">
        <v>-9.9999999999999995E-7</v>
      </c>
      <c r="Q274" s="178">
        <v>1.1E-5</v>
      </c>
      <c r="R274" s="176">
        <v>1274.5481199999999</v>
      </c>
      <c r="S274" s="173" t="s">
        <v>84</v>
      </c>
      <c r="T274" s="173" t="s">
        <v>85</v>
      </c>
      <c r="U274" s="173" t="s">
        <v>2781</v>
      </c>
      <c r="V274" s="173" t="s">
        <v>3390</v>
      </c>
      <c r="W274" s="173" t="s">
        <v>3391</v>
      </c>
      <c r="X274" s="173" t="s">
        <v>3392</v>
      </c>
      <c r="Y274" s="173" t="s">
        <v>257</v>
      </c>
      <c r="Z274" s="173" t="s">
        <v>3558</v>
      </c>
      <c r="AA274" s="173" t="s">
        <v>64</v>
      </c>
      <c r="AB274" s="173" t="s">
        <v>3395</v>
      </c>
      <c r="AC274" s="173" t="s">
        <v>3396</v>
      </c>
      <c r="AD274" s="173" t="s">
        <v>281</v>
      </c>
      <c r="AE274" s="173" t="s">
        <v>3386</v>
      </c>
      <c r="AF274" s="173" t="s">
        <v>2852</v>
      </c>
      <c r="AG274" s="173" t="s">
        <v>3397</v>
      </c>
      <c r="AH274" s="183"/>
      <c r="AI274" s="230">
        <v>14826.8</v>
      </c>
      <c r="AJ274" s="176"/>
      <c r="AL274" s="184"/>
      <c r="AM274" s="173" t="s">
        <v>3387</v>
      </c>
      <c r="AN274" s="178">
        <v>3.4E-5</v>
      </c>
      <c r="AO274" s="178">
        <v>0</v>
      </c>
    </row>
    <row r="275" spans="1:41" s="173" customFormat="1" x14ac:dyDescent="0.2">
      <c r="A275" s="173" t="s">
        <v>3508</v>
      </c>
      <c r="B275" s="173" t="s">
        <v>3508</v>
      </c>
      <c r="C275" s="173" t="s">
        <v>3388</v>
      </c>
      <c r="D275" s="173" t="s">
        <v>3401</v>
      </c>
      <c r="E275" s="173" t="s">
        <v>197</v>
      </c>
      <c r="F275" s="175">
        <v>3.8807</v>
      </c>
      <c r="G275" s="176">
        <v>1794316.6600000001</v>
      </c>
      <c r="H275" s="176">
        <v>1817.8189534006754</v>
      </c>
      <c r="I275" s="178">
        <v>3.9999999999999998E-6</v>
      </c>
      <c r="J275" s="178">
        <v>0</v>
      </c>
      <c r="K275" s="173" t="s">
        <v>3401</v>
      </c>
      <c r="L275" s="173" t="s">
        <v>197</v>
      </c>
      <c r="M275" s="175">
        <v>3.8807</v>
      </c>
      <c r="N275" s="176">
        <v>-1794316.6600000001</v>
      </c>
      <c r="O275" s="176">
        <v>-1794.3166600000002</v>
      </c>
      <c r="P275" s="178">
        <v>0</v>
      </c>
      <c r="Q275" s="178">
        <v>3.9999999999999998E-6</v>
      </c>
      <c r="R275" s="176">
        <v>91.205349999999996</v>
      </c>
      <c r="S275" s="173" t="s">
        <v>84</v>
      </c>
      <c r="T275" s="173" t="s">
        <v>305</v>
      </c>
      <c r="U275" s="173" t="s">
        <v>2781</v>
      </c>
      <c r="V275" s="173" t="s">
        <v>3390</v>
      </c>
      <c r="W275" s="173" t="s">
        <v>3391</v>
      </c>
      <c r="X275" s="173" t="s">
        <v>3402</v>
      </c>
      <c r="Y275" s="173" t="s">
        <v>257</v>
      </c>
      <c r="Z275" s="173" t="s">
        <v>3403</v>
      </c>
      <c r="AA275" s="173" t="s">
        <v>3404</v>
      </c>
      <c r="AB275" s="173" t="s">
        <v>3395</v>
      </c>
      <c r="AC275" s="173" t="s">
        <v>3396</v>
      </c>
      <c r="AD275" s="173" t="s">
        <v>281</v>
      </c>
      <c r="AE275" s="173" t="s">
        <v>3386</v>
      </c>
      <c r="AF275" s="173" t="s">
        <v>3405</v>
      </c>
      <c r="AG275" s="173" t="s">
        <v>3397</v>
      </c>
      <c r="AH275" s="183"/>
      <c r="AI275" s="230">
        <v>345.86</v>
      </c>
      <c r="AJ275" s="176"/>
      <c r="AL275" s="184"/>
      <c r="AM275" s="173" t="s">
        <v>3387</v>
      </c>
      <c r="AN275" s="178">
        <v>1.9999999999999999E-6</v>
      </c>
      <c r="AO275" s="178">
        <v>0</v>
      </c>
    </row>
    <row r="276" spans="1:41" s="173" customFormat="1" x14ac:dyDescent="0.2">
      <c r="A276" s="173" t="s">
        <v>3508</v>
      </c>
      <c r="B276" s="173" t="s">
        <v>3508</v>
      </c>
      <c r="C276" s="173" t="s">
        <v>3388</v>
      </c>
      <c r="D276" s="173" t="s">
        <v>3479</v>
      </c>
      <c r="E276" s="173" t="s">
        <v>197</v>
      </c>
      <c r="F276" s="175">
        <v>3.8807</v>
      </c>
      <c r="G276" s="176">
        <v>-4577958.24</v>
      </c>
      <c r="H276" s="176">
        <v>-4610.228530935141</v>
      </c>
      <c r="I276" s="178">
        <v>-1.0000000000000001E-5</v>
      </c>
      <c r="J276" s="178">
        <v>-9.9999999999999995E-7</v>
      </c>
      <c r="K276" s="173" t="s">
        <v>3479</v>
      </c>
      <c r="L276" s="173" t="s">
        <v>197</v>
      </c>
      <c r="M276" s="175">
        <v>3.8807</v>
      </c>
      <c r="N276" s="176">
        <v>4577958.24</v>
      </c>
      <c r="O276" s="176">
        <v>4739.665439224882</v>
      </c>
      <c r="P276" s="178">
        <v>9.9999999999999995E-7</v>
      </c>
      <c r="Q276" s="178">
        <v>-1.0000000000000001E-5</v>
      </c>
      <c r="R276" s="176">
        <v>502.30580999999802</v>
      </c>
      <c r="S276" s="173" t="s">
        <v>84</v>
      </c>
      <c r="T276" s="173" t="s">
        <v>305</v>
      </c>
      <c r="U276" s="173" t="s">
        <v>2781</v>
      </c>
      <c r="V276" s="173" t="s">
        <v>3390</v>
      </c>
      <c r="W276" s="173" t="s">
        <v>3391</v>
      </c>
      <c r="X276" s="173" t="s">
        <v>3480</v>
      </c>
      <c r="Y276" s="173" t="s">
        <v>257</v>
      </c>
      <c r="Z276" s="173" t="s">
        <v>3433</v>
      </c>
      <c r="AA276" s="173" t="s">
        <v>64</v>
      </c>
      <c r="AB276" s="173" t="s">
        <v>268</v>
      </c>
      <c r="AC276" s="173" t="s">
        <v>3414</v>
      </c>
      <c r="AD276" s="173" t="s">
        <v>281</v>
      </c>
      <c r="AE276" s="173" t="s">
        <v>3386</v>
      </c>
      <c r="AF276" s="173" t="s">
        <v>3405</v>
      </c>
      <c r="AG276" s="173" t="s">
        <v>3397</v>
      </c>
      <c r="AH276" s="183"/>
      <c r="AI276" s="231">
        <v>327.02999999999997</v>
      </c>
      <c r="AJ276" s="176"/>
      <c r="AL276" s="184"/>
      <c r="AM276" s="173" t="s">
        <v>3427</v>
      </c>
      <c r="AN276" s="178">
        <v>1.2999999999999999E-5</v>
      </c>
      <c r="AO276" s="178">
        <v>0</v>
      </c>
    </row>
    <row r="277" spans="1:41" s="173" customFormat="1" x14ac:dyDescent="0.2">
      <c r="A277" s="173" t="s">
        <v>3508</v>
      </c>
      <c r="B277" s="173" t="s">
        <v>3508</v>
      </c>
      <c r="C277" s="173" t="s">
        <v>3388</v>
      </c>
      <c r="D277" s="173" t="s">
        <v>3539</v>
      </c>
      <c r="E277" s="173" t="s">
        <v>89</v>
      </c>
      <c r="F277" s="175">
        <v>3.306</v>
      </c>
      <c r="G277" s="176">
        <v>190753.71</v>
      </c>
      <c r="H277" s="176">
        <v>209.79182093163945</v>
      </c>
      <c r="I277" s="178">
        <v>0</v>
      </c>
      <c r="J277" s="178">
        <v>0</v>
      </c>
      <c r="K277" s="173" t="s">
        <v>3539</v>
      </c>
      <c r="L277" s="173" t="s">
        <v>89</v>
      </c>
      <c r="M277" s="175">
        <v>3.306</v>
      </c>
      <c r="N277" s="176">
        <v>-190753.71</v>
      </c>
      <c r="O277" s="176">
        <v>-193.23196914700543</v>
      </c>
      <c r="P277" s="178">
        <v>0</v>
      </c>
      <c r="Q277" s="178">
        <v>0</v>
      </c>
      <c r="R277" s="176">
        <v>54.746870000000058</v>
      </c>
      <c r="S277" s="173" t="s">
        <v>84</v>
      </c>
      <c r="T277" s="173" t="s">
        <v>85</v>
      </c>
      <c r="U277" s="173" t="s">
        <v>2781</v>
      </c>
      <c r="V277" s="173" t="s">
        <v>3390</v>
      </c>
      <c r="W277" s="173" t="s">
        <v>3391</v>
      </c>
      <c r="X277" s="173" t="s">
        <v>3429</v>
      </c>
      <c r="Y277" s="173" t="s">
        <v>257</v>
      </c>
      <c r="Z277" s="173" t="s">
        <v>3049</v>
      </c>
      <c r="AA277" s="173" t="s">
        <v>3435</v>
      </c>
      <c r="AB277" s="173" t="s">
        <v>268</v>
      </c>
      <c r="AC277" s="173" t="s">
        <v>3414</v>
      </c>
      <c r="AD277" s="173" t="s">
        <v>281</v>
      </c>
      <c r="AE277" s="173" t="s">
        <v>3386</v>
      </c>
      <c r="AF277" s="173" t="s">
        <v>2852</v>
      </c>
      <c r="AG277" s="173" t="s">
        <v>3397</v>
      </c>
      <c r="AH277" s="183"/>
      <c r="AI277" s="201">
        <v>24183.360000000001</v>
      </c>
      <c r="AJ277" s="176"/>
      <c r="AL277" s="184"/>
      <c r="AM277" s="173" t="s">
        <v>3427</v>
      </c>
      <c r="AN277" s="178">
        <v>9.9999999999999995E-7</v>
      </c>
      <c r="AO277" s="178">
        <v>0</v>
      </c>
    </row>
    <row r="278" spans="1:41" s="173" customFormat="1" x14ac:dyDescent="0.2">
      <c r="A278" s="173" t="s">
        <v>3508</v>
      </c>
      <c r="B278" s="173" t="s">
        <v>3508</v>
      </c>
      <c r="C278" s="173" t="s">
        <v>3388</v>
      </c>
      <c r="D278" s="173" t="s">
        <v>3428</v>
      </c>
      <c r="E278" s="173" t="s">
        <v>89</v>
      </c>
      <c r="F278" s="175">
        <v>3.306</v>
      </c>
      <c r="G278" s="176">
        <v>625374.42000000004</v>
      </c>
      <c r="H278" s="176">
        <v>659.34571990320626</v>
      </c>
      <c r="I278" s="178">
        <v>9.9999999999999995E-7</v>
      </c>
      <c r="J278" s="178">
        <v>0</v>
      </c>
      <c r="K278" s="173" t="s">
        <v>3428</v>
      </c>
      <c r="L278" s="173" t="s">
        <v>89</v>
      </c>
      <c r="M278" s="175">
        <v>3.306</v>
      </c>
      <c r="N278" s="176">
        <v>-625374.42000000004</v>
      </c>
      <c r="O278" s="176">
        <v>-628.65797943133691</v>
      </c>
      <c r="P278" s="178">
        <v>0</v>
      </c>
      <c r="Q278" s="178">
        <v>9.9999999999999995E-7</v>
      </c>
      <c r="R278" s="176">
        <v>101.45366999999987</v>
      </c>
      <c r="S278" s="173" t="s">
        <v>84</v>
      </c>
      <c r="T278" s="173" t="s">
        <v>85</v>
      </c>
      <c r="U278" s="173" t="s">
        <v>2781</v>
      </c>
      <c r="V278" s="173" t="s">
        <v>3390</v>
      </c>
      <c r="W278" s="173" t="s">
        <v>3391</v>
      </c>
      <c r="X278" s="173" t="s">
        <v>3429</v>
      </c>
      <c r="Y278" s="173" t="s">
        <v>257</v>
      </c>
      <c r="Z278" s="173" t="s">
        <v>3409</v>
      </c>
      <c r="AA278" s="173" t="s">
        <v>3430</v>
      </c>
      <c r="AB278" s="173" t="s">
        <v>268</v>
      </c>
      <c r="AC278" s="173" t="s">
        <v>3414</v>
      </c>
      <c r="AD278" s="173" t="s">
        <v>281</v>
      </c>
      <c r="AE278" s="173" t="s">
        <v>3386</v>
      </c>
      <c r="AF278" s="173" t="s">
        <v>2852</v>
      </c>
      <c r="AG278" s="173" t="s">
        <v>3397</v>
      </c>
      <c r="AH278" s="183"/>
      <c r="AI278" s="201">
        <v>25035.15</v>
      </c>
      <c r="AJ278" s="176"/>
      <c r="AL278" s="184"/>
      <c r="AM278" s="173" t="s">
        <v>3427</v>
      </c>
      <c r="AN278" s="178">
        <v>3.0000000000000001E-6</v>
      </c>
      <c r="AO278" s="178">
        <v>0</v>
      </c>
    </row>
    <row r="279" spans="1:41" s="173" customFormat="1" x14ac:dyDescent="0.2">
      <c r="A279" s="173" t="s">
        <v>3508</v>
      </c>
      <c r="B279" s="173" t="s">
        <v>3508</v>
      </c>
      <c r="C279" s="173" t="s">
        <v>3388</v>
      </c>
      <c r="D279" s="173" t="s">
        <v>3576</v>
      </c>
      <c r="E279" s="173" t="s">
        <v>89</v>
      </c>
      <c r="F279" s="175">
        <v>3.306</v>
      </c>
      <c r="G279" s="176">
        <v>1199420</v>
      </c>
      <c r="H279" s="176">
        <v>1199.42</v>
      </c>
      <c r="I279" s="178">
        <v>3.0000000000000001E-6</v>
      </c>
      <c r="J279" s="178">
        <v>0</v>
      </c>
      <c r="K279" s="173" t="s">
        <v>3576</v>
      </c>
      <c r="L279" s="173" t="s">
        <v>89</v>
      </c>
      <c r="M279" s="175">
        <v>3.306</v>
      </c>
      <c r="N279" s="176">
        <v>-1199420</v>
      </c>
      <c r="O279" s="176">
        <v>-1117.97691167574</v>
      </c>
      <c r="P279" s="178">
        <v>0</v>
      </c>
      <c r="Q279" s="178">
        <v>1.9999999999999999E-6</v>
      </c>
      <c r="R279" s="176">
        <v>269.25085000000001</v>
      </c>
      <c r="S279" s="173" t="s">
        <v>84</v>
      </c>
      <c r="T279" s="173" t="s">
        <v>85</v>
      </c>
      <c r="U279" s="173" t="s">
        <v>2781</v>
      </c>
      <c r="V279" s="173" t="s">
        <v>3390</v>
      </c>
      <c r="W279" s="173" t="s">
        <v>3391</v>
      </c>
      <c r="X279" s="173" t="s">
        <v>3412</v>
      </c>
      <c r="Y279" s="173" t="s">
        <v>257</v>
      </c>
      <c r="Z279" s="173" t="s">
        <v>3413</v>
      </c>
      <c r="AA279" s="173" t="s">
        <v>39</v>
      </c>
      <c r="AB279" s="173" t="s">
        <v>3395</v>
      </c>
      <c r="AC279" s="173" t="s">
        <v>3414</v>
      </c>
      <c r="AD279" s="173" t="s">
        <v>281</v>
      </c>
      <c r="AE279" s="173" t="s">
        <v>3386</v>
      </c>
      <c r="AF279" s="173" t="s">
        <v>2852</v>
      </c>
      <c r="AG279" s="173" t="s">
        <v>3397</v>
      </c>
      <c r="AH279" s="183"/>
      <c r="AI279" s="230">
        <v>683.04100000000005</v>
      </c>
      <c r="AJ279" s="176"/>
      <c r="AL279" s="184"/>
      <c r="AM279" s="173" t="s">
        <v>3415</v>
      </c>
      <c r="AN279" s="178">
        <v>6.9999999999999999E-6</v>
      </c>
      <c r="AO279" s="178">
        <v>0</v>
      </c>
    </row>
    <row r="280" spans="1:41" s="173" customFormat="1" x14ac:dyDescent="0.2">
      <c r="A280" s="173" t="s">
        <v>3508</v>
      </c>
      <c r="B280" s="173" t="s">
        <v>3508</v>
      </c>
      <c r="C280" s="173" t="s">
        <v>3388</v>
      </c>
      <c r="D280" s="173" t="s">
        <v>3577</v>
      </c>
      <c r="E280" s="173" t="s">
        <v>197</v>
      </c>
      <c r="F280" s="175">
        <v>3.8807</v>
      </c>
      <c r="G280" s="176">
        <v>769340.8</v>
      </c>
      <c r="H280" s="176">
        <v>702.78304000000003</v>
      </c>
      <c r="I280" s="178">
        <v>1.9999999999999999E-6</v>
      </c>
      <c r="J280" s="178">
        <v>0</v>
      </c>
      <c r="K280" s="173" t="s">
        <v>3577</v>
      </c>
      <c r="L280" s="173" t="s">
        <v>197</v>
      </c>
      <c r="M280" s="175">
        <v>3.8807</v>
      </c>
      <c r="N280" s="176">
        <v>-769340.8</v>
      </c>
      <c r="O280" s="176">
        <v>-712.02135525240305</v>
      </c>
      <c r="P280" s="178">
        <v>0</v>
      </c>
      <c r="Q280" s="178">
        <v>9.9999999999999995E-7</v>
      </c>
      <c r="R280" s="176">
        <v>-35.851129999999898</v>
      </c>
      <c r="S280" s="173" t="s">
        <v>84</v>
      </c>
      <c r="T280" s="173" t="s">
        <v>305</v>
      </c>
      <c r="U280" s="173" t="s">
        <v>2781</v>
      </c>
      <c r="V280" s="173" t="s">
        <v>3390</v>
      </c>
      <c r="W280" s="173" t="s">
        <v>3391</v>
      </c>
      <c r="X280" s="173" t="s">
        <v>3469</v>
      </c>
      <c r="Y280" s="173" t="s">
        <v>257</v>
      </c>
      <c r="Z280" s="173" t="s">
        <v>3470</v>
      </c>
      <c r="AA280" s="173" t="s">
        <v>3471</v>
      </c>
      <c r="AB280" s="173" t="s">
        <v>3395</v>
      </c>
      <c r="AC280" s="173" t="s">
        <v>3414</v>
      </c>
      <c r="AD280" s="173" t="s">
        <v>281</v>
      </c>
      <c r="AE280" s="173" t="s">
        <v>3386</v>
      </c>
      <c r="AF280" s="173" t="s">
        <v>3405</v>
      </c>
      <c r="AG280" s="173" t="s">
        <v>3397</v>
      </c>
      <c r="AH280" s="183"/>
      <c r="AI280" s="230">
        <v>21961.97</v>
      </c>
      <c r="AJ280" s="176"/>
      <c r="AL280" s="184"/>
      <c r="AM280" s="173" t="s">
        <v>3415</v>
      </c>
      <c r="AN280" s="178">
        <v>-9.9999999999999995E-7</v>
      </c>
      <c r="AO280" s="178">
        <v>0</v>
      </c>
    </row>
    <row r="281" spans="1:41" s="173" customFormat="1" x14ac:dyDescent="0.2">
      <c r="A281" s="173" t="s">
        <v>3508</v>
      </c>
      <c r="B281" s="173" t="s">
        <v>3508</v>
      </c>
      <c r="C281" s="173" t="s">
        <v>3388</v>
      </c>
      <c r="D281" s="173" t="s">
        <v>3578</v>
      </c>
      <c r="E281" s="173" t="s">
        <v>89</v>
      </c>
      <c r="F281" s="175">
        <v>3.306</v>
      </c>
      <c r="G281" s="176">
        <v>6635337.7999999998</v>
      </c>
      <c r="H281" s="176">
        <v>6635.3378000000002</v>
      </c>
      <c r="I281" s="178">
        <v>1.4E-5</v>
      </c>
      <c r="J281" s="178">
        <v>9.9999999999999995E-7</v>
      </c>
      <c r="K281" s="173" t="s">
        <v>3578</v>
      </c>
      <c r="L281" s="173" t="s">
        <v>89</v>
      </c>
      <c r="M281" s="175">
        <v>3.306</v>
      </c>
      <c r="N281" s="176">
        <v>-6635337.7999999998</v>
      </c>
      <c r="O281" s="176">
        <v>-6556.9952984875999</v>
      </c>
      <c r="P281" s="178">
        <v>-9.9999999999999995E-7</v>
      </c>
      <c r="Q281" s="178">
        <v>1.4E-5</v>
      </c>
      <c r="R281" s="176">
        <v>259.00030999999899</v>
      </c>
      <c r="S281" s="173" t="s">
        <v>84</v>
      </c>
      <c r="T281" s="173" t="s">
        <v>85</v>
      </c>
      <c r="U281" s="173" t="s">
        <v>2781</v>
      </c>
      <c r="V281" s="173" t="s">
        <v>3390</v>
      </c>
      <c r="W281" s="173" t="s">
        <v>3391</v>
      </c>
      <c r="X281" s="173" t="s">
        <v>3474</v>
      </c>
      <c r="Y281" s="173" t="s">
        <v>257</v>
      </c>
      <c r="Z281" s="173" t="s">
        <v>3475</v>
      </c>
      <c r="AA281" s="173" t="s">
        <v>3426</v>
      </c>
      <c r="AB281" s="173" t="s">
        <v>3395</v>
      </c>
      <c r="AC281" s="173" t="s">
        <v>3414</v>
      </c>
      <c r="AD281" s="173" t="s">
        <v>281</v>
      </c>
      <c r="AE281" s="173" t="s">
        <v>3386</v>
      </c>
      <c r="AF281" s="173" t="s">
        <v>2852</v>
      </c>
      <c r="AG281" s="173" t="s">
        <v>3397</v>
      </c>
      <c r="AH281" s="183"/>
      <c r="AI281" s="230">
        <v>20168.2</v>
      </c>
      <c r="AJ281" s="176"/>
      <c r="AL281" s="184"/>
      <c r="AM281" s="173" t="s">
        <v>3415</v>
      </c>
      <c r="AN281" s="178">
        <v>6.9999999999999999E-6</v>
      </c>
      <c r="AO281" s="178">
        <v>0</v>
      </c>
    </row>
    <row r="282" spans="1:41" s="173" customFormat="1" x14ac:dyDescent="0.2">
      <c r="A282" s="173" t="s">
        <v>3508</v>
      </c>
      <c r="B282" s="173" t="s">
        <v>3508</v>
      </c>
      <c r="C282" s="173" t="s">
        <v>3388</v>
      </c>
      <c r="D282" s="173" t="s">
        <v>3482</v>
      </c>
      <c r="E282" s="173" t="s">
        <v>89</v>
      </c>
      <c r="F282" s="175">
        <v>3.306</v>
      </c>
      <c r="G282" s="176">
        <v>15259702.386000002</v>
      </c>
      <c r="H282" s="176">
        <v>16034.840534820329</v>
      </c>
      <c r="I282" s="178">
        <v>3.4999999999999997E-5</v>
      </c>
      <c r="J282" s="178">
        <v>3.0000000000000001E-6</v>
      </c>
      <c r="K282" s="173" t="s">
        <v>3482</v>
      </c>
      <c r="L282" s="173" t="s">
        <v>89</v>
      </c>
      <c r="M282" s="175">
        <v>3.306</v>
      </c>
      <c r="N282" s="176">
        <v>-15259702.386000002</v>
      </c>
      <c r="O282" s="176">
        <v>-15259.702386000003</v>
      </c>
      <c r="P282" s="178">
        <v>-3.0000000000000001E-6</v>
      </c>
      <c r="Q282" s="178">
        <v>3.1999999999999999E-5</v>
      </c>
      <c r="R282" s="176">
        <v>2562.6067200000002</v>
      </c>
      <c r="S282" s="173" t="s">
        <v>84</v>
      </c>
      <c r="T282" s="173" t="s">
        <v>85</v>
      </c>
      <c r="U282" s="173" t="s">
        <v>2781</v>
      </c>
      <c r="V282" s="173" t="s">
        <v>3390</v>
      </c>
      <c r="W282" s="173" t="s">
        <v>3391</v>
      </c>
      <c r="X282" s="173" t="s">
        <v>3399</v>
      </c>
      <c r="Y282" s="173" t="s">
        <v>257</v>
      </c>
      <c r="Z282" s="173" t="s">
        <v>3483</v>
      </c>
      <c r="AA282" s="173" t="s">
        <v>3484</v>
      </c>
      <c r="AB282" s="173" t="s">
        <v>3395</v>
      </c>
      <c r="AC282" s="173" t="s">
        <v>3396</v>
      </c>
      <c r="AD282" s="173" t="s">
        <v>281</v>
      </c>
      <c r="AE282" s="173" t="s">
        <v>3386</v>
      </c>
      <c r="AF282" s="173" t="s">
        <v>2852</v>
      </c>
      <c r="AG282" s="173" t="s">
        <v>3397</v>
      </c>
      <c r="AH282" s="183"/>
      <c r="AI282" s="230">
        <v>29970.262999999999</v>
      </c>
      <c r="AJ282" s="176"/>
      <c r="AL282" s="184"/>
      <c r="AM282" s="173" t="s">
        <v>3387</v>
      </c>
      <c r="AN282" s="178">
        <v>6.8999999999999997E-5</v>
      </c>
      <c r="AO282" s="178">
        <v>9.9999999999999995E-7</v>
      </c>
    </row>
    <row r="283" spans="1:41" s="173" customFormat="1" x14ac:dyDescent="0.2">
      <c r="A283" s="173" t="s">
        <v>3508</v>
      </c>
      <c r="B283" s="173" t="s">
        <v>3508</v>
      </c>
      <c r="C283" s="173" t="s">
        <v>3388</v>
      </c>
      <c r="D283" s="173" t="s">
        <v>3505</v>
      </c>
      <c r="E283" s="173" t="s">
        <v>197</v>
      </c>
      <c r="F283" s="175">
        <v>3.8807</v>
      </c>
      <c r="G283" s="176">
        <v>15290251.830000002</v>
      </c>
      <c r="H283" s="176">
        <v>15514.270195243385</v>
      </c>
      <c r="I283" s="178">
        <v>3.4E-5</v>
      </c>
      <c r="J283" s="178">
        <v>3.0000000000000001E-6</v>
      </c>
      <c r="K283" s="173" t="s">
        <v>3505</v>
      </c>
      <c r="L283" s="173" t="s">
        <v>197</v>
      </c>
      <c r="M283" s="175">
        <v>3.8807</v>
      </c>
      <c r="N283" s="176">
        <v>-15290251.830000002</v>
      </c>
      <c r="O283" s="176">
        <v>-15290.251830000001</v>
      </c>
      <c r="P283" s="178">
        <v>-3.0000000000000001E-6</v>
      </c>
      <c r="Q283" s="178">
        <v>3.1999999999999999E-5</v>
      </c>
      <c r="R283" s="176">
        <v>869.34807000000001</v>
      </c>
      <c r="S283" s="173" t="s">
        <v>84</v>
      </c>
      <c r="T283" s="173" t="s">
        <v>305</v>
      </c>
      <c r="U283" s="173" t="s">
        <v>2781</v>
      </c>
      <c r="V283" s="173" t="s">
        <v>3390</v>
      </c>
      <c r="W283" s="173" t="s">
        <v>3391</v>
      </c>
      <c r="X283" s="173" t="s">
        <v>3506</v>
      </c>
      <c r="Y283" s="173" t="s">
        <v>257</v>
      </c>
      <c r="Z283" s="173" t="s">
        <v>3455</v>
      </c>
      <c r="AA283" s="173" t="s">
        <v>3507</v>
      </c>
      <c r="AB283" s="173" t="s">
        <v>3395</v>
      </c>
      <c r="AC283" s="173" t="s">
        <v>3396</v>
      </c>
      <c r="AD283" s="173" t="s">
        <v>281</v>
      </c>
      <c r="AE283" s="173" t="s">
        <v>3386</v>
      </c>
      <c r="AF283" s="173" t="s">
        <v>3405</v>
      </c>
      <c r="AG283" s="173" t="s">
        <v>3397</v>
      </c>
      <c r="AH283" s="183"/>
      <c r="AI283" s="230">
        <v>23880.720000000001</v>
      </c>
      <c r="AJ283" s="176"/>
      <c r="AL283" s="184"/>
      <c r="AM283" s="173" t="s">
        <v>3387</v>
      </c>
      <c r="AN283" s="178">
        <v>2.3E-5</v>
      </c>
      <c r="AO283" s="178">
        <v>0</v>
      </c>
    </row>
    <row r="284" spans="1:41" s="173" customFormat="1" x14ac:dyDescent="0.2">
      <c r="A284" s="173" t="s">
        <v>3508</v>
      </c>
      <c r="B284" s="173" t="s">
        <v>3508</v>
      </c>
      <c r="C284" s="173" t="s">
        <v>3388</v>
      </c>
      <c r="D284" s="173" t="s">
        <v>3503</v>
      </c>
      <c r="E284" s="173" t="s">
        <v>2810</v>
      </c>
      <c r="F284" s="175">
        <v>2.1848999999999998</v>
      </c>
      <c r="G284" s="176">
        <v>9418411.6000000015</v>
      </c>
      <c r="H284" s="176">
        <v>9361.6558674721964</v>
      </c>
      <c r="I284" s="178">
        <v>2.0000000000000002E-5</v>
      </c>
      <c r="J284" s="178">
        <v>1.9999999999999999E-6</v>
      </c>
      <c r="K284" s="173" t="s">
        <v>3503</v>
      </c>
      <c r="L284" s="173" t="s">
        <v>2810</v>
      </c>
      <c r="M284" s="175">
        <v>2.1848999999999998</v>
      </c>
      <c r="N284" s="176">
        <v>-9418411.6000000015</v>
      </c>
      <c r="O284" s="176">
        <v>-9418.4116000000013</v>
      </c>
      <c r="P284" s="178">
        <v>-1.9999999999999999E-6</v>
      </c>
      <c r="Q284" s="178">
        <v>2.0000000000000002E-5</v>
      </c>
      <c r="R284" s="176">
        <v>-124.0056</v>
      </c>
      <c r="S284" s="173" t="s">
        <v>84</v>
      </c>
      <c r="T284" s="173" t="s">
        <v>2808</v>
      </c>
      <c r="U284" s="173" t="s">
        <v>2781</v>
      </c>
      <c r="V284" s="173" t="s">
        <v>3390</v>
      </c>
      <c r="W284" s="173" t="s">
        <v>3391</v>
      </c>
      <c r="X284" s="173" t="s">
        <v>3491</v>
      </c>
      <c r="Y284" s="173" t="s">
        <v>257</v>
      </c>
      <c r="Z284" s="173" t="s">
        <v>3504</v>
      </c>
      <c r="AA284" s="173" t="s">
        <v>3430</v>
      </c>
      <c r="AB284" s="173" t="s">
        <v>3395</v>
      </c>
      <c r="AC284" s="173" t="s">
        <v>3396</v>
      </c>
      <c r="AD284" s="173" t="s">
        <v>281</v>
      </c>
      <c r="AE284" s="173" t="s">
        <v>3386</v>
      </c>
      <c r="AF284" s="219" t="s">
        <v>3257</v>
      </c>
      <c r="AG284" s="173" t="s">
        <v>3395</v>
      </c>
      <c r="AH284" s="183"/>
      <c r="AI284" s="230">
        <v>118943.7</v>
      </c>
      <c r="AJ284" s="176"/>
      <c r="AL284" s="184"/>
      <c r="AM284" s="173" t="s">
        <v>3387</v>
      </c>
      <c r="AN284" s="178">
        <v>-3.0000000000000001E-6</v>
      </c>
      <c r="AO284" s="178">
        <v>0</v>
      </c>
    </row>
    <row r="285" spans="1:41" s="173" customFormat="1" x14ac:dyDescent="0.2">
      <c r="A285" s="173" t="s">
        <v>3508</v>
      </c>
      <c r="B285" s="173" t="s">
        <v>3508</v>
      </c>
      <c r="C285" s="173" t="s">
        <v>3388</v>
      </c>
      <c r="D285" s="173" t="s">
        <v>3408</v>
      </c>
      <c r="E285" s="173" t="s">
        <v>89</v>
      </c>
      <c r="F285" s="175">
        <v>3.306</v>
      </c>
      <c r="G285" s="176">
        <v>6229767.1200000001</v>
      </c>
      <c r="H285" s="176">
        <v>6446.5110098971572</v>
      </c>
      <c r="I285" s="178">
        <v>1.4E-5</v>
      </c>
      <c r="J285" s="178">
        <v>9.9999999999999995E-7</v>
      </c>
      <c r="K285" s="173" t="s">
        <v>3408</v>
      </c>
      <c r="L285" s="173" t="s">
        <v>89</v>
      </c>
      <c r="M285" s="175">
        <v>3.306</v>
      </c>
      <c r="N285" s="176">
        <v>-6229767.1200000001</v>
      </c>
      <c r="O285" s="176">
        <v>-6229.7671200000004</v>
      </c>
      <c r="P285" s="178">
        <v>-9.9999999999999995E-7</v>
      </c>
      <c r="Q285" s="178">
        <v>1.2999999999999999E-5</v>
      </c>
      <c r="R285" s="176">
        <v>716.55529999999999</v>
      </c>
      <c r="S285" s="173" t="s">
        <v>84</v>
      </c>
      <c r="T285" s="173" t="s">
        <v>85</v>
      </c>
      <c r="U285" s="173" t="s">
        <v>2781</v>
      </c>
      <c r="V285" s="173" t="s">
        <v>3390</v>
      </c>
      <c r="W285" s="173" t="s">
        <v>3391</v>
      </c>
      <c r="X285" s="173" t="s">
        <v>3392</v>
      </c>
      <c r="Y285" s="173" t="s">
        <v>257</v>
      </c>
      <c r="Z285" s="173" t="s">
        <v>3409</v>
      </c>
      <c r="AA285" s="173" t="s">
        <v>3410</v>
      </c>
      <c r="AB285" s="173" t="s">
        <v>3395</v>
      </c>
      <c r="AC285" s="173" t="s">
        <v>3396</v>
      </c>
      <c r="AD285" s="173" t="s">
        <v>281</v>
      </c>
      <c r="AE285" s="173" t="s">
        <v>3386</v>
      </c>
      <c r="AF285" s="173" t="s">
        <v>2852</v>
      </c>
      <c r="AG285" s="173" t="s">
        <v>3397</v>
      </c>
      <c r="AH285" s="183"/>
      <c r="AI285" s="230">
        <v>14826.8</v>
      </c>
      <c r="AJ285" s="176"/>
      <c r="AL285" s="184"/>
      <c r="AM285" s="173" t="s">
        <v>3387</v>
      </c>
      <c r="AN285" s="178">
        <v>1.9000000000000001E-5</v>
      </c>
      <c r="AO285" s="178">
        <v>0</v>
      </c>
    </row>
    <row r="286" spans="1:41" s="173" customFormat="1" x14ac:dyDescent="0.2">
      <c r="A286" s="173" t="s">
        <v>3508</v>
      </c>
      <c r="B286" s="173" t="s">
        <v>3508</v>
      </c>
      <c r="C286" s="173" t="s">
        <v>3388</v>
      </c>
      <c r="D286" s="173" t="s">
        <v>3448</v>
      </c>
      <c r="E286" s="173" t="s">
        <v>89</v>
      </c>
      <c r="F286" s="175">
        <v>3.306</v>
      </c>
      <c r="G286" s="176">
        <v>6205562.7600000007</v>
      </c>
      <c r="H286" s="176">
        <v>6615.2760540108902</v>
      </c>
      <c r="I286" s="178">
        <v>1.4E-5</v>
      </c>
      <c r="J286" s="178">
        <v>9.9999999999999995E-7</v>
      </c>
      <c r="K286" s="173" t="s">
        <v>3448</v>
      </c>
      <c r="L286" s="173" t="s">
        <v>89</v>
      </c>
      <c r="M286" s="175">
        <v>3.306</v>
      </c>
      <c r="N286" s="176">
        <v>-6205562.7600000007</v>
      </c>
      <c r="O286" s="176">
        <v>-6205.5627600000007</v>
      </c>
      <c r="P286" s="178">
        <v>-9.9999999999999995E-7</v>
      </c>
      <c r="Q286" s="178">
        <v>1.2999999999999999E-5</v>
      </c>
      <c r="R286" s="176">
        <v>1354.51215</v>
      </c>
      <c r="S286" s="173" t="s">
        <v>84</v>
      </c>
      <c r="T286" s="173" t="s">
        <v>85</v>
      </c>
      <c r="U286" s="173" t="s">
        <v>2781</v>
      </c>
      <c r="V286" s="173" t="s">
        <v>3390</v>
      </c>
      <c r="W286" s="173" t="s">
        <v>3391</v>
      </c>
      <c r="X286" s="173" t="s">
        <v>3449</v>
      </c>
      <c r="Y286" s="173" t="s">
        <v>257</v>
      </c>
      <c r="Z286" s="173" t="s">
        <v>3450</v>
      </c>
      <c r="AA286" s="173" t="s">
        <v>3451</v>
      </c>
      <c r="AB286" s="173" t="s">
        <v>3395</v>
      </c>
      <c r="AC286" s="173" t="s">
        <v>3396</v>
      </c>
      <c r="AD286" s="173" t="s">
        <v>281</v>
      </c>
      <c r="AE286" s="173" t="s">
        <v>3386</v>
      </c>
      <c r="AF286" s="173" t="s">
        <v>2852</v>
      </c>
      <c r="AG286" s="173" t="s">
        <v>3397</v>
      </c>
      <c r="AH286" s="183"/>
      <c r="AI286" s="230">
        <v>731.90200000000004</v>
      </c>
      <c r="AJ286" s="176"/>
      <c r="AL286" s="184"/>
      <c r="AM286" s="173" t="s">
        <v>3387</v>
      </c>
      <c r="AN286" s="178">
        <v>3.6000000000000001E-5</v>
      </c>
      <c r="AO286" s="178">
        <v>0</v>
      </c>
    </row>
    <row r="287" spans="1:41" s="173" customFormat="1" x14ac:dyDescent="0.2">
      <c r="A287" s="173" t="s">
        <v>3508</v>
      </c>
      <c r="B287" s="173" t="s">
        <v>3508</v>
      </c>
      <c r="C287" s="173" t="s">
        <v>3388</v>
      </c>
      <c r="D287" s="173" t="s">
        <v>3550</v>
      </c>
      <c r="E287" s="173" t="s">
        <v>89</v>
      </c>
      <c r="F287" s="175">
        <v>3.306</v>
      </c>
      <c r="G287" s="176">
        <v>54094615.760000005</v>
      </c>
      <c r="H287" s="176">
        <v>55684.368560967945</v>
      </c>
      <c r="I287" s="178">
        <v>1.21E-4</v>
      </c>
      <c r="J287" s="178">
        <v>1.0000000000000001E-5</v>
      </c>
      <c r="K287" s="173" t="s">
        <v>3550</v>
      </c>
      <c r="L287" s="173" t="s">
        <v>89</v>
      </c>
      <c r="M287" s="175">
        <v>3.306</v>
      </c>
      <c r="N287" s="176">
        <v>-54094615.760000005</v>
      </c>
      <c r="O287" s="176">
        <v>-54094.615760000008</v>
      </c>
      <c r="P287" s="178">
        <v>-1.2E-5</v>
      </c>
      <c r="Q287" s="178">
        <v>1.12E-4</v>
      </c>
      <c r="R287" s="176">
        <v>5255.7227599999997</v>
      </c>
      <c r="S287" s="173" t="s">
        <v>84</v>
      </c>
      <c r="T287" s="173" t="s">
        <v>85</v>
      </c>
      <c r="U287" s="173" t="s">
        <v>2781</v>
      </c>
      <c r="V287" s="173" t="s">
        <v>3390</v>
      </c>
      <c r="W287" s="173" t="s">
        <v>3391</v>
      </c>
      <c r="X287" s="173" t="s">
        <v>3392</v>
      </c>
      <c r="Y287" s="173" t="s">
        <v>257</v>
      </c>
      <c r="Z287" s="173" t="s">
        <v>3156</v>
      </c>
      <c r="AA287" s="173" t="s">
        <v>3447</v>
      </c>
      <c r="AB287" s="173" t="s">
        <v>3395</v>
      </c>
      <c r="AC287" s="173" t="s">
        <v>3396</v>
      </c>
      <c r="AD287" s="173" t="s">
        <v>281</v>
      </c>
      <c r="AE287" s="173" t="s">
        <v>3386</v>
      </c>
      <c r="AF287" s="173" t="s">
        <v>2852</v>
      </c>
      <c r="AG287" s="173" t="s">
        <v>3397</v>
      </c>
      <c r="AH287" s="183"/>
      <c r="AI287" s="230">
        <v>14826.8</v>
      </c>
      <c r="AJ287" s="176"/>
      <c r="AL287" s="184"/>
      <c r="AM287" s="173" t="s">
        <v>3387</v>
      </c>
      <c r="AN287" s="178">
        <v>1.4100000000000001E-4</v>
      </c>
      <c r="AO287" s="178">
        <v>9.9999999999999995E-7</v>
      </c>
    </row>
    <row r="288" spans="1:41" s="173" customFormat="1" x14ac:dyDescent="0.2">
      <c r="A288" s="173" t="s">
        <v>3508</v>
      </c>
      <c r="B288" s="173" t="s">
        <v>3508</v>
      </c>
      <c r="C288" s="173" t="s">
        <v>3388</v>
      </c>
      <c r="D288" s="173" t="s">
        <v>3476</v>
      </c>
      <c r="E288" s="173" t="s">
        <v>2791</v>
      </c>
      <c r="F288" s="175">
        <v>0.42420000000000002</v>
      </c>
      <c r="G288" s="176">
        <v>7889946.4000000004</v>
      </c>
      <c r="H288" s="176">
        <v>10376.266720603489</v>
      </c>
      <c r="I288" s="178">
        <v>2.3E-5</v>
      </c>
      <c r="J288" s="178">
        <v>1.9999999999999999E-6</v>
      </c>
      <c r="K288" s="173" t="s">
        <v>3476</v>
      </c>
      <c r="L288" s="173" t="s">
        <v>2791</v>
      </c>
      <c r="M288" s="175">
        <v>0.42420000000000002</v>
      </c>
      <c r="N288" s="176">
        <v>-7889946.4000000004</v>
      </c>
      <c r="O288" s="176">
        <v>-7889.9464000000007</v>
      </c>
      <c r="P288" s="178">
        <v>-1.9999999999999999E-6</v>
      </c>
      <c r="Q288" s="178">
        <v>1.5999999999999999E-5</v>
      </c>
      <c r="R288" s="176">
        <v>1054.6970799999999</v>
      </c>
      <c r="S288" s="173" t="s">
        <v>84</v>
      </c>
      <c r="T288" s="173" t="s">
        <v>1710</v>
      </c>
      <c r="U288" s="173" t="s">
        <v>2781</v>
      </c>
      <c r="V288" s="173" t="s">
        <v>3390</v>
      </c>
      <c r="W288" s="173" t="s">
        <v>3391</v>
      </c>
      <c r="X288" s="173" t="s">
        <v>3464</v>
      </c>
      <c r="Y288" s="173" t="s">
        <v>257</v>
      </c>
      <c r="Z288" s="173" t="s">
        <v>3477</v>
      </c>
      <c r="AA288" s="173" t="s">
        <v>3478</v>
      </c>
      <c r="AB288" s="173" t="s">
        <v>268</v>
      </c>
      <c r="AC288" s="173" t="s">
        <v>3396</v>
      </c>
      <c r="AD288" s="173" t="s">
        <v>281</v>
      </c>
      <c r="AE288" s="173" t="s">
        <v>3386</v>
      </c>
      <c r="AF288" s="173" t="s">
        <v>268</v>
      </c>
      <c r="AG288" s="173" t="s">
        <v>268</v>
      </c>
      <c r="AH288" s="174"/>
      <c r="AI288" s="230">
        <v>95508.43</v>
      </c>
      <c r="AJ288" s="176"/>
      <c r="AL288" s="184"/>
      <c r="AM288" s="173" t="s">
        <v>3387</v>
      </c>
      <c r="AN288" s="178">
        <v>2.8E-5</v>
      </c>
      <c r="AO288" s="178">
        <v>0</v>
      </c>
    </row>
    <row r="289" spans="1:41" s="173" customFormat="1" x14ac:dyDescent="0.2">
      <c r="A289" s="173" t="s">
        <v>3508</v>
      </c>
      <c r="B289" s="173" t="s">
        <v>3508</v>
      </c>
      <c r="C289" s="173" t="s">
        <v>3378</v>
      </c>
      <c r="D289" s="173" t="s">
        <v>3452</v>
      </c>
      <c r="E289" s="173" t="s">
        <v>197</v>
      </c>
      <c r="F289" s="175">
        <v>3.8807</v>
      </c>
      <c r="G289" s="176">
        <v>3689000</v>
      </c>
      <c r="H289" s="176">
        <v>3700.3209610637259</v>
      </c>
      <c r="I289" s="178">
        <v>7.9999999999999996E-6</v>
      </c>
      <c r="J289" s="178">
        <v>9.9999999999999995E-7</v>
      </c>
      <c r="K289" s="173" t="s">
        <v>3452</v>
      </c>
      <c r="L289" s="173" t="s">
        <v>89</v>
      </c>
      <c r="M289" s="175">
        <v>3.306</v>
      </c>
      <c r="N289" s="176">
        <v>-3934945.6</v>
      </c>
      <c r="O289" s="176">
        <v>-3934.9456</v>
      </c>
      <c r="P289" s="178">
        <v>-9.9999999999999995E-7</v>
      </c>
      <c r="Q289" s="178">
        <v>7.9999999999999996E-6</v>
      </c>
      <c r="R289" s="176">
        <v>1350.9054000000001</v>
      </c>
      <c r="S289" s="173" t="s">
        <v>84</v>
      </c>
      <c r="T289" s="173" t="s">
        <v>305</v>
      </c>
      <c r="U289" s="173" t="s">
        <v>2824</v>
      </c>
      <c r="V289" s="173" t="s">
        <v>3380</v>
      </c>
      <c r="W289" s="173" t="s">
        <v>3453</v>
      </c>
      <c r="X289" s="173" t="s">
        <v>3454</v>
      </c>
      <c r="Y289" s="173" t="s">
        <v>257</v>
      </c>
      <c r="Z289" s="173" t="s">
        <v>3455</v>
      </c>
      <c r="AA289" s="173" t="s">
        <v>52</v>
      </c>
      <c r="AB289" s="173" t="s">
        <v>268</v>
      </c>
      <c r="AC289" s="173" t="s">
        <v>3385</v>
      </c>
      <c r="AD289" s="173" t="s">
        <v>281</v>
      </c>
      <c r="AE289" s="173" t="s">
        <v>3386</v>
      </c>
      <c r="AF289" s="173" t="s">
        <v>268</v>
      </c>
      <c r="AG289" s="173" t="s">
        <v>268</v>
      </c>
      <c r="AH289" s="174"/>
      <c r="AI289" s="232">
        <v>1.04504</v>
      </c>
      <c r="AJ289" s="233"/>
      <c r="AL289" s="184"/>
      <c r="AM289" s="173" t="s">
        <v>3387</v>
      </c>
      <c r="AN289" s="178">
        <v>3.6000000000000001E-5</v>
      </c>
      <c r="AO289" s="178">
        <v>0</v>
      </c>
    </row>
    <row r="290" spans="1:41" s="173" customFormat="1" x14ac:dyDescent="0.2">
      <c r="A290" s="173" t="s">
        <v>3508</v>
      </c>
      <c r="B290" s="173" t="s">
        <v>3508</v>
      </c>
      <c r="C290" s="173" t="s">
        <v>3378</v>
      </c>
      <c r="D290" s="173" t="s">
        <v>3493</v>
      </c>
      <c r="E290" s="173" t="s">
        <v>2810</v>
      </c>
      <c r="F290" s="175">
        <v>2.1848999999999998</v>
      </c>
      <c r="G290" s="176">
        <v>4068000</v>
      </c>
      <c r="H290" s="176">
        <v>4070.4757980685622</v>
      </c>
      <c r="I290" s="178">
        <v>9.0000000000000002E-6</v>
      </c>
      <c r="J290" s="178">
        <v>9.9999999999999995E-7</v>
      </c>
      <c r="K290" s="173" t="s">
        <v>3493</v>
      </c>
      <c r="L290" s="173" t="s">
        <v>89</v>
      </c>
      <c r="M290" s="175">
        <v>3.306</v>
      </c>
      <c r="N290" s="176">
        <v>-2583790.2000000002</v>
      </c>
      <c r="O290" s="176">
        <v>-2583.7902000000004</v>
      </c>
      <c r="P290" s="178">
        <v>-9.9999999999999995E-7</v>
      </c>
      <c r="Q290" s="178">
        <v>5.0000000000000004E-6</v>
      </c>
      <c r="R290" s="176">
        <v>351.57217000000003</v>
      </c>
      <c r="S290" s="173" t="s">
        <v>84</v>
      </c>
      <c r="T290" s="173" t="s">
        <v>2808</v>
      </c>
      <c r="U290" s="173" t="s">
        <v>2824</v>
      </c>
      <c r="V290" s="173" t="s">
        <v>3380</v>
      </c>
      <c r="W290" s="173" t="s">
        <v>3453</v>
      </c>
      <c r="X290" s="173" t="s">
        <v>3494</v>
      </c>
      <c r="Y290" s="173" t="s">
        <v>257</v>
      </c>
      <c r="Z290" s="173" t="s">
        <v>3495</v>
      </c>
      <c r="AA290" s="173" t="s">
        <v>3496</v>
      </c>
      <c r="AB290" s="173" t="s">
        <v>268</v>
      </c>
      <c r="AC290" s="173" t="s">
        <v>3385</v>
      </c>
      <c r="AD290" s="173" t="s">
        <v>281</v>
      </c>
      <c r="AE290" s="173" t="s">
        <v>3386</v>
      </c>
      <c r="AF290" s="173" t="s">
        <v>268</v>
      </c>
      <c r="AG290" s="173" t="s">
        <v>268</v>
      </c>
      <c r="AH290" s="174"/>
      <c r="AI290" s="232">
        <v>0.63663999999999998</v>
      </c>
      <c r="AJ290" s="233"/>
      <c r="AL290" s="184"/>
      <c r="AM290" s="173" t="s">
        <v>3387</v>
      </c>
      <c r="AN290" s="178">
        <v>9.0000000000000002E-6</v>
      </c>
      <c r="AO290" s="178">
        <v>0</v>
      </c>
    </row>
    <row r="291" spans="1:41" s="173" customFormat="1" x14ac:dyDescent="0.2">
      <c r="A291" s="173" t="s">
        <v>3508</v>
      </c>
      <c r="B291" s="173" t="s">
        <v>3508</v>
      </c>
      <c r="C291" s="173" t="s">
        <v>3388</v>
      </c>
      <c r="D291" s="173" t="s">
        <v>3487</v>
      </c>
      <c r="E291" s="173" t="s">
        <v>89</v>
      </c>
      <c r="F291" s="175">
        <v>3.306</v>
      </c>
      <c r="G291" s="176">
        <v>7124692.9800000004</v>
      </c>
      <c r="H291" s="176">
        <v>7204.2085486630376</v>
      </c>
      <c r="I291" s="178">
        <v>1.5999999999999999E-5</v>
      </c>
      <c r="J291" s="178">
        <v>9.9999999999999995E-7</v>
      </c>
      <c r="K291" s="173" t="s">
        <v>3487</v>
      </c>
      <c r="L291" s="173" t="s">
        <v>89</v>
      </c>
      <c r="M291" s="175">
        <v>3.306</v>
      </c>
      <c r="N291" s="176">
        <v>-7124692.9800000004</v>
      </c>
      <c r="O291" s="176">
        <v>-7124.6929800000007</v>
      </c>
      <c r="P291" s="178">
        <v>-1.9999999999999999E-6</v>
      </c>
      <c r="Q291" s="178">
        <v>1.5E-5</v>
      </c>
      <c r="R291" s="176">
        <v>262.87846999999999</v>
      </c>
      <c r="S291" s="173" t="s">
        <v>84</v>
      </c>
      <c r="T291" s="173" t="s">
        <v>85</v>
      </c>
      <c r="U291" s="173" t="s">
        <v>2781</v>
      </c>
      <c r="V291" s="173" t="s">
        <v>3390</v>
      </c>
      <c r="W291" s="173" t="s">
        <v>3391</v>
      </c>
      <c r="X291" s="173" t="s">
        <v>3488</v>
      </c>
      <c r="Y291" s="173" t="s">
        <v>257</v>
      </c>
      <c r="Z291" s="173" t="s">
        <v>3245</v>
      </c>
      <c r="AA291" s="173" t="s">
        <v>3489</v>
      </c>
      <c r="AB291" s="173" t="s">
        <v>3395</v>
      </c>
      <c r="AC291" s="173" t="s">
        <v>3396</v>
      </c>
      <c r="AD291" s="173" t="s">
        <v>281</v>
      </c>
      <c r="AE291" s="173" t="s">
        <v>3386</v>
      </c>
      <c r="AF291" s="173" t="s">
        <v>2852</v>
      </c>
      <c r="AG291" s="173" t="s">
        <v>3397</v>
      </c>
      <c r="AH291" s="183"/>
      <c r="AI291" s="230">
        <v>13312.93</v>
      </c>
      <c r="AJ291" s="176"/>
      <c r="AL291" s="184"/>
      <c r="AM291" s="173" t="s">
        <v>3387</v>
      </c>
      <c r="AN291" s="178">
        <v>6.9999999999999999E-6</v>
      </c>
      <c r="AO291" s="178">
        <v>0</v>
      </c>
    </row>
    <row r="292" spans="1:41" s="173" customFormat="1" x14ac:dyDescent="0.2">
      <c r="A292" s="173" t="s">
        <v>3508</v>
      </c>
      <c r="B292" s="173" t="s">
        <v>3508</v>
      </c>
      <c r="C292" s="173" t="s">
        <v>3388</v>
      </c>
      <c r="D292" s="173" t="s">
        <v>3466</v>
      </c>
      <c r="E292" s="173" t="s">
        <v>89</v>
      </c>
      <c r="F292" s="175">
        <v>3.306</v>
      </c>
      <c r="G292" s="176">
        <v>43035335.680000007</v>
      </c>
      <c r="H292" s="176">
        <v>44315.244176672721</v>
      </c>
      <c r="I292" s="178">
        <v>9.6000000000000002E-5</v>
      </c>
      <c r="J292" s="178">
        <v>7.9999999999999996E-6</v>
      </c>
      <c r="K292" s="173" t="s">
        <v>3466</v>
      </c>
      <c r="L292" s="173" t="s">
        <v>89</v>
      </c>
      <c r="M292" s="175">
        <v>3.306</v>
      </c>
      <c r="N292" s="176">
        <v>-43035335.680000007</v>
      </c>
      <c r="O292" s="176">
        <v>-43035.335680000004</v>
      </c>
      <c r="P292" s="178">
        <v>-1.0000000000000001E-5</v>
      </c>
      <c r="Q292" s="178">
        <v>8.8999999999999995E-5</v>
      </c>
      <c r="R292" s="176">
        <v>4231.3774899999999</v>
      </c>
      <c r="S292" s="173" t="s">
        <v>84</v>
      </c>
      <c r="T292" s="173" t="s">
        <v>85</v>
      </c>
      <c r="U292" s="173" t="s">
        <v>2781</v>
      </c>
      <c r="V292" s="173" t="s">
        <v>3390</v>
      </c>
      <c r="W292" s="173" t="s">
        <v>3391</v>
      </c>
      <c r="X292" s="173" t="s">
        <v>3392</v>
      </c>
      <c r="Y292" s="173" t="s">
        <v>257</v>
      </c>
      <c r="Z292" s="173" t="s">
        <v>3291</v>
      </c>
      <c r="AA292" s="173" t="s">
        <v>3467</v>
      </c>
      <c r="AB292" s="173" t="s">
        <v>3395</v>
      </c>
      <c r="AC292" s="173" t="s">
        <v>3396</v>
      </c>
      <c r="AD292" s="173" t="s">
        <v>281</v>
      </c>
      <c r="AE292" s="173" t="s">
        <v>3386</v>
      </c>
      <c r="AF292" s="173" t="s">
        <v>2852</v>
      </c>
      <c r="AG292" s="173" t="s">
        <v>3397</v>
      </c>
      <c r="AH292" s="183"/>
      <c r="AI292" s="230">
        <v>14826.8</v>
      </c>
      <c r="AJ292" s="176"/>
      <c r="AL292" s="184"/>
      <c r="AM292" s="173" t="s">
        <v>3387</v>
      </c>
      <c r="AN292" s="178">
        <v>1.1400000000000001E-4</v>
      </c>
      <c r="AO292" s="178">
        <v>9.9999999999999995E-7</v>
      </c>
    </row>
    <row r="293" spans="1:41" s="173" customFormat="1" x14ac:dyDescent="0.2">
      <c r="A293" s="173" t="s">
        <v>3508</v>
      </c>
      <c r="B293" s="173" t="s">
        <v>3508</v>
      </c>
      <c r="C293" s="173" t="s">
        <v>3388</v>
      </c>
      <c r="D293" s="173" t="s">
        <v>3398</v>
      </c>
      <c r="E293" s="173" t="s">
        <v>89</v>
      </c>
      <c r="F293" s="175">
        <v>3.306</v>
      </c>
      <c r="G293" s="176">
        <v>32508565.230000004</v>
      </c>
      <c r="H293" s="176">
        <v>34158.366690980038</v>
      </c>
      <c r="I293" s="178">
        <v>7.3999999999999996E-5</v>
      </c>
      <c r="J293" s="178">
        <v>6.0000000000000002E-6</v>
      </c>
      <c r="K293" s="173" t="s">
        <v>3398</v>
      </c>
      <c r="L293" s="173" t="s">
        <v>89</v>
      </c>
      <c r="M293" s="175">
        <v>3.306</v>
      </c>
      <c r="N293" s="176">
        <v>-32508565.230000004</v>
      </c>
      <c r="O293" s="176">
        <v>-32508.565230000004</v>
      </c>
      <c r="P293" s="178">
        <v>-6.9999999999999999E-6</v>
      </c>
      <c r="Q293" s="178">
        <v>6.7000000000000002E-5</v>
      </c>
      <c r="R293" s="176">
        <v>5454.2436299999999</v>
      </c>
      <c r="S293" s="173" t="s">
        <v>84</v>
      </c>
      <c r="T293" s="173" t="s">
        <v>85</v>
      </c>
      <c r="U293" s="173" t="s">
        <v>2781</v>
      </c>
      <c r="V293" s="173" t="s">
        <v>3390</v>
      </c>
      <c r="W293" s="173" t="s">
        <v>3391</v>
      </c>
      <c r="X293" s="173" t="s">
        <v>3399</v>
      </c>
      <c r="Y293" s="173" t="s">
        <v>257</v>
      </c>
      <c r="Z293" s="173" t="s">
        <v>3217</v>
      </c>
      <c r="AA293" s="173" t="s">
        <v>3400</v>
      </c>
      <c r="AB293" s="173" t="s">
        <v>3395</v>
      </c>
      <c r="AC293" s="173" t="s">
        <v>3396</v>
      </c>
      <c r="AD293" s="173" t="s">
        <v>281</v>
      </c>
      <c r="AE293" s="173" t="s">
        <v>3386</v>
      </c>
      <c r="AF293" s="173" t="s">
        <v>2852</v>
      </c>
      <c r="AG293" s="173" t="s">
        <v>3397</v>
      </c>
      <c r="AH293" s="183"/>
      <c r="AI293" s="230">
        <v>29970.262999999999</v>
      </c>
      <c r="AJ293" s="176"/>
      <c r="AL293" s="184"/>
      <c r="AM293" s="173" t="s">
        <v>3387</v>
      </c>
      <c r="AN293" s="178">
        <v>1.46E-4</v>
      </c>
      <c r="AO293" s="178">
        <v>9.9999999999999995E-7</v>
      </c>
    </row>
    <row r="294" spans="1:41" s="173" customFormat="1" x14ac:dyDescent="0.2">
      <c r="A294" s="173" t="s">
        <v>3508</v>
      </c>
      <c r="B294" s="173" t="s">
        <v>3508</v>
      </c>
      <c r="C294" s="173" t="s">
        <v>3388</v>
      </c>
      <c r="D294" s="173" t="s">
        <v>3490</v>
      </c>
      <c r="E294" s="173" t="s">
        <v>2810</v>
      </c>
      <c r="F294" s="175">
        <v>2.1848999999999998</v>
      </c>
      <c r="G294" s="176">
        <v>5993990.0000000009</v>
      </c>
      <c r="H294" s="176">
        <v>5928.5267293697661</v>
      </c>
      <c r="I294" s="178">
        <v>1.2999999999999999E-5</v>
      </c>
      <c r="J294" s="178">
        <v>9.9999999999999995E-7</v>
      </c>
      <c r="K294" s="173" t="s">
        <v>3490</v>
      </c>
      <c r="L294" s="173" t="s">
        <v>2810</v>
      </c>
      <c r="M294" s="175">
        <v>2.1848999999999998</v>
      </c>
      <c r="N294" s="176">
        <v>-5993990.0000000009</v>
      </c>
      <c r="O294" s="176">
        <v>-5993.9900000000007</v>
      </c>
      <c r="P294" s="178">
        <v>-9.9999999999999995E-7</v>
      </c>
      <c r="Q294" s="178">
        <v>1.2E-5</v>
      </c>
      <c r="R294" s="176">
        <v>-143.0307</v>
      </c>
      <c r="S294" s="173" t="s">
        <v>84</v>
      </c>
      <c r="T294" s="173" t="s">
        <v>2808</v>
      </c>
      <c r="U294" s="173" t="s">
        <v>2781</v>
      </c>
      <c r="V294" s="173" t="s">
        <v>3390</v>
      </c>
      <c r="W294" s="173" t="s">
        <v>3391</v>
      </c>
      <c r="X294" s="173" t="s">
        <v>3491</v>
      </c>
      <c r="Y294" s="173" t="s">
        <v>257</v>
      </c>
      <c r="Z294" s="173" t="s">
        <v>3217</v>
      </c>
      <c r="AA294" s="173" t="s">
        <v>3492</v>
      </c>
      <c r="AB294" s="173" t="s">
        <v>3395</v>
      </c>
      <c r="AC294" s="173" t="s">
        <v>3396</v>
      </c>
      <c r="AD294" s="173" t="s">
        <v>281</v>
      </c>
      <c r="AE294" s="173" t="s">
        <v>3386</v>
      </c>
      <c r="AF294" s="219" t="s">
        <v>3257</v>
      </c>
      <c r="AG294" s="173" t="s">
        <v>3395</v>
      </c>
      <c r="AH294" s="183"/>
      <c r="AI294" s="230">
        <v>118943.7</v>
      </c>
      <c r="AJ294" s="176"/>
      <c r="AL294" s="184"/>
      <c r="AM294" s="173" t="s">
        <v>3387</v>
      </c>
      <c r="AN294" s="178">
        <v>-3.9999999999999998E-6</v>
      </c>
      <c r="AO294" s="178">
        <v>0</v>
      </c>
    </row>
    <row r="295" spans="1:41" s="173" customFormat="1" x14ac:dyDescent="0.2">
      <c r="A295" s="173" t="s">
        <v>3508</v>
      </c>
      <c r="B295" s="173" t="s">
        <v>3508</v>
      </c>
      <c r="C295" s="173" t="s">
        <v>3388</v>
      </c>
      <c r="D295" s="173" t="s">
        <v>3462</v>
      </c>
      <c r="E295" s="173" t="s">
        <v>89</v>
      </c>
      <c r="F295" s="175">
        <v>3.306</v>
      </c>
      <c r="G295" s="176">
        <v>2009482.0200000003</v>
      </c>
      <c r="H295" s="176">
        <v>2164.8055590199638</v>
      </c>
      <c r="I295" s="178">
        <v>5.0000000000000004E-6</v>
      </c>
      <c r="J295" s="178">
        <v>0</v>
      </c>
      <c r="K295" s="173" t="s">
        <v>3462</v>
      </c>
      <c r="L295" s="173" t="s">
        <v>89</v>
      </c>
      <c r="M295" s="175">
        <v>3.306</v>
      </c>
      <c r="N295" s="176">
        <v>-2009482.0200000003</v>
      </c>
      <c r="O295" s="176">
        <v>-2009.4820200000001</v>
      </c>
      <c r="P295" s="178">
        <v>0</v>
      </c>
      <c r="Q295" s="178">
        <v>3.9999999999999998E-6</v>
      </c>
      <c r="R295" s="176">
        <v>513.49962000000005</v>
      </c>
      <c r="S295" s="173" t="s">
        <v>84</v>
      </c>
      <c r="T295" s="173" t="s">
        <v>85</v>
      </c>
      <c r="U295" s="173" t="s">
        <v>2781</v>
      </c>
      <c r="V295" s="173" t="s">
        <v>3390</v>
      </c>
      <c r="W295" s="173" t="s">
        <v>3391</v>
      </c>
      <c r="X295" s="173" t="s">
        <v>3399</v>
      </c>
      <c r="Y295" s="173" t="s">
        <v>257</v>
      </c>
      <c r="Z295" s="173" t="s">
        <v>3461</v>
      </c>
      <c r="AA295" s="173" t="s">
        <v>73</v>
      </c>
      <c r="AB295" s="173" t="s">
        <v>3395</v>
      </c>
      <c r="AC295" s="173" t="s">
        <v>3396</v>
      </c>
      <c r="AD295" s="173" t="s">
        <v>281</v>
      </c>
      <c r="AE295" s="173" t="s">
        <v>3386</v>
      </c>
      <c r="AF295" s="173" t="s">
        <v>2852</v>
      </c>
      <c r="AG295" s="173" t="s">
        <v>3397</v>
      </c>
      <c r="AH295" s="183"/>
      <c r="AI295" s="230">
        <v>29970.262999999999</v>
      </c>
      <c r="AJ295" s="176"/>
      <c r="AL295" s="184"/>
      <c r="AM295" s="173" t="s">
        <v>3387</v>
      </c>
      <c r="AN295" s="178">
        <v>1.4E-5</v>
      </c>
      <c r="AO295" s="178">
        <v>0</v>
      </c>
    </row>
    <row r="296" spans="1:41" s="173" customFormat="1" x14ac:dyDescent="0.2">
      <c r="A296" s="173" t="s">
        <v>3508</v>
      </c>
      <c r="B296" s="173" t="s">
        <v>3508</v>
      </c>
      <c r="C296" s="173" t="s">
        <v>3388</v>
      </c>
      <c r="D296" s="173" t="s">
        <v>3463</v>
      </c>
      <c r="E296" s="173" t="s">
        <v>2791</v>
      </c>
      <c r="F296" s="175">
        <v>0.42420000000000002</v>
      </c>
      <c r="G296" s="176">
        <v>45000026.550000004</v>
      </c>
      <c r="H296" s="176">
        <v>48800.721293045732</v>
      </c>
      <c r="I296" s="178">
        <v>1.06E-4</v>
      </c>
      <c r="J296" s="178">
        <v>9.0000000000000002E-6</v>
      </c>
      <c r="K296" s="173" t="s">
        <v>3463</v>
      </c>
      <c r="L296" s="173" t="s">
        <v>2791</v>
      </c>
      <c r="M296" s="175">
        <v>0.42420000000000002</v>
      </c>
      <c r="N296" s="176">
        <v>-45000026.550000004</v>
      </c>
      <c r="O296" s="176">
        <v>-45000.026550000002</v>
      </c>
      <c r="P296" s="178">
        <v>-1.0000000000000001E-5</v>
      </c>
      <c r="Q296" s="178">
        <v>9.2999999999999997E-5</v>
      </c>
      <c r="R296" s="176">
        <v>1612.2547099999999</v>
      </c>
      <c r="S296" s="173" t="s">
        <v>84</v>
      </c>
      <c r="T296" s="173" t="s">
        <v>1710</v>
      </c>
      <c r="U296" s="173" t="s">
        <v>2781</v>
      </c>
      <c r="V296" s="173" t="s">
        <v>3390</v>
      </c>
      <c r="W296" s="173" t="s">
        <v>3391</v>
      </c>
      <c r="X296" s="173" t="s">
        <v>3464</v>
      </c>
      <c r="Y296" s="173" t="s">
        <v>257</v>
      </c>
      <c r="Z296" s="173" t="s">
        <v>2866</v>
      </c>
      <c r="AA296" s="173" t="s">
        <v>3465</v>
      </c>
      <c r="AB296" s="173" t="s">
        <v>3395</v>
      </c>
      <c r="AC296" s="173" t="s">
        <v>3396</v>
      </c>
      <c r="AD296" s="173" t="s">
        <v>281</v>
      </c>
      <c r="AE296" s="173" t="s">
        <v>3386</v>
      </c>
      <c r="AF296" s="219" t="s">
        <v>3257</v>
      </c>
      <c r="AG296" s="173" t="s">
        <v>3395</v>
      </c>
      <c r="AH296" s="183"/>
      <c r="AI296" s="230">
        <v>95508.43</v>
      </c>
      <c r="AJ296" s="176"/>
      <c r="AL296" s="184"/>
      <c r="AM296" s="173" t="s">
        <v>3387</v>
      </c>
      <c r="AN296" s="178">
        <v>4.3000000000000002E-5</v>
      </c>
      <c r="AO296" s="178">
        <v>0</v>
      </c>
    </row>
    <row r="297" spans="1:41" s="173" customFormat="1" x14ac:dyDescent="0.2">
      <c r="A297" s="173" t="s">
        <v>3508</v>
      </c>
      <c r="B297" s="173" t="s">
        <v>3508</v>
      </c>
      <c r="C297" s="173" t="s">
        <v>3388</v>
      </c>
      <c r="D297" s="173" t="s">
        <v>3389</v>
      </c>
      <c r="E297" s="173" t="s">
        <v>89</v>
      </c>
      <c r="F297" s="175">
        <v>3.306</v>
      </c>
      <c r="G297" s="176">
        <v>1067829.4000000001</v>
      </c>
      <c r="H297" s="176">
        <v>1080.6336347247429</v>
      </c>
      <c r="I297" s="178">
        <v>1.9999999999999999E-6</v>
      </c>
      <c r="J297" s="178">
        <v>0</v>
      </c>
      <c r="K297" s="173" t="s">
        <v>3389</v>
      </c>
      <c r="L297" s="173" t="s">
        <v>89</v>
      </c>
      <c r="M297" s="175">
        <v>3.306</v>
      </c>
      <c r="N297" s="176">
        <v>-1067829.4000000001</v>
      </c>
      <c r="O297" s="176">
        <v>-1067.8294000000001</v>
      </c>
      <c r="P297" s="178">
        <v>0</v>
      </c>
      <c r="Q297" s="178">
        <v>1.9999999999999999E-6</v>
      </c>
      <c r="R297" s="176">
        <v>42.330800000000004</v>
      </c>
      <c r="S297" s="173" t="s">
        <v>84</v>
      </c>
      <c r="T297" s="173" t="s">
        <v>85</v>
      </c>
      <c r="U297" s="173" t="s">
        <v>2781</v>
      </c>
      <c r="V297" s="173" t="s">
        <v>3390</v>
      </c>
      <c r="W297" s="173" t="s">
        <v>3391</v>
      </c>
      <c r="X297" s="173" t="s">
        <v>3392</v>
      </c>
      <c r="Y297" s="173" t="s">
        <v>257</v>
      </c>
      <c r="Z297" s="173" t="s">
        <v>3393</v>
      </c>
      <c r="AA297" s="173" t="s">
        <v>3394</v>
      </c>
      <c r="AB297" s="173" t="s">
        <v>3395</v>
      </c>
      <c r="AC297" s="173" t="s">
        <v>3396</v>
      </c>
      <c r="AD297" s="173" t="s">
        <v>281</v>
      </c>
      <c r="AE297" s="173" t="s">
        <v>3386</v>
      </c>
      <c r="AF297" s="173" t="s">
        <v>2852</v>
      </c>
      <c r="AG297" s="173" t="s">
        <v>3397</v>
      </c>
      <c r="AH297" s="183"/>
      <c r="AI297" s="230">
        <v>14826.8</v>
      </c>
      <c r="AJ297" s="176"/>
      <c r="AL297" s="184"/>
      <c r="AM297" s="173" t="s">
        <v>3387</v>
      </c>
      <c r="AN297" s="178">
        <v>9.9999999999999995E-7</v>
      </c>
      <c r="AO297" s="178">
        <v>0</v>
      </c>
    </row>
    <row r="298" spans="1:41" s="173" customFormat="1" x14ac:dyDescent="0.2">
      <c r="A298" s="173" t="s">
        <v>3508</v>
      </c>
      <c r="B298" s="173" t="s">
        <v>3508</v>
      </c>
      <c r="C298" s="173" t="s">
        <v>3510</v>
      </c>
      <c r="D298" s="173" t="s">
        <v>3528</v>
      </c>
      <c r="E298" s="173" t="s">
        <v>34</v>
      </c>
      <c r="F298" s="175">
        <v>1</v>
      </c>
      <c r="G298" s="176">
        <v>67386000</v>
      </c>
      <c r="H298" s="176">
        <v>72424.665089999995</v>
      </c>
      <c r="I298" s="178">
        <v>1.5699999999999999E-4</v>
      </c>
      <c r="J298" s="178">
        <v>1.4E-5</v>
      </c>
      <c r="K298" s="173" t="s">
        <v>3528</v>
      </c>
      <c r="L298" s="173" t="s">
        <v>34</v>
      </c>
      <c r="M298" s="175">
        <v>1</v>
      </c>
      <c r="N298" s="176">
        <v>-67386000</v>
      </c>
      <c r="O298" s="176">
        <v>-67386</v>
      </c>
      <c r="P298" s="178">
        <v>-1.5E-5</v>
      </c>
      <c r="Q298" s="178">
        <v>1.3999999999999999E-4</v>
      </c>
      <c r="R298" s="176">
        <v>5038.6650900000004</v>
      </c>
      <c r="S298" s="173" t="s">
        <v>30</v>
      </c>
      <c r="T298" s="173" t="s">
        <v>30</v>
      </c>
      <c r="U298" s="173" t="s">
        <v>2829</v>
      </c>
      <c r="V298" s="173" t="s">
        <v>3380</v>
      </c>
      <c r="W298" s="173" t="s">
        <v>3512</v>
      </c>
      <c r="X298" s="173" t="s">
        <v>3513</v>
      </c>
      <c r="Y298" s="173" t="s">
        <v>257</v>
      </c>
      <c r="Z298" s="173" t="s">
        <v>3529</v>
      </c>
      <c r="AA298" s="173" t="s">
        <v>3530</v>
      </c>
      <c r="AB298" s="173" t="s">
        <v>3395</v>
      </c>
      <c r="AC298" s="173" t="s">
        <v>3396</v>
      </c>
      <c r="AD298" s="173" t="s">
        <v>281</v>
      </c>
      <c r="AE298" s="173" t="s">
        <v>3386</v>
      </c>
      <c r="AF298" s="219" t="s">
        <v>3257</v>
      </c>
      <c r="AG298" s="173" t="s">
        <v>3516</v>
      </c>
      <c r="AH298" s="183"/>
      <c r="AI298" s="231">
        <v>1.585</v>
      </c>
      <c r="AL298" s="184"/>
      <c r="AM298" s="173" t="s">
        <v>3387</v>
      </c>
      <c r="AN298" s="178">
        <v>1.35E-4</v>
      </c>
      <c r="AO298" s="178">
        <v>9.9999999999999995E-7</v>
      </c>
    </row>
    <row r="299" spans="1:41" s="173" customFormat="1" x14ac:dyDescent="0.2">
      <c r="A299" s="173" t="s">
        <v>3508</v>
      </c>
      <c r="B299" s="173" t="s">
        <v>3508</v>
      </c>
      <c r="C299" s="173" t="s">
        <v>3510</v>
      </c>
      <c r="D299" s="173" t="s">
        <v>3511</v>
      </c>
      <c r="E299" s="173" t="s">
        <v>34</v>
      </c>
      <c r="F299" s="175">
        <v>1</v>
      </c>
      <c r="G299" s="176">
        <v>75567000</v>
      </c>
      <c r="H299" s="176">
        <v>81156.7929</v>
      </c>
      <c r="I299" s="178">
        <v>1.76E-4</v>
      </c>
      <c r="J299" s="178">
        <v>1.5E-5</v>
      </c>
      <c r="K299" s="173" t="s">
        <v>3511</v>
      </c>
      <c r="L299" s="173" t="s">
        <v>34</v>
      </c>
      <c r="M299" s="175">
        <v>1</v>
      </c>
      <c r="N299" s="176">
        <v>-75567000</v>
      </c>
      <c r="O299" s="176">
        <v>-75567</v>
      </c>
      <c r="P299" s="178">
        <v>-1.7E-5</v>
      </c>
      <c r="Q299" s="178">
        <v>1.5699999999999999E-4</v>
      </c>
      <c r="R299" s="176">
        <v>5589.7929000000004</v>
      </c>
      <c r="S299" s="173" t="s">
        <v>30</v>
      </c>
      <c r="T299" s="173" t="s">
        <v>30</v>
      </c>
      <c r="U299" s="173" t="s">
        <v>2829</v>
      </c>
      <c r="V299" s="173" t="s">
        <v>3380</v>
      </c>
      <c r="W299" s="173" t="s">
        <v>3512</v>
      </c>
      <c r="X299" s="173" t="s">
        <v>3513</v>
      </c>
      <c r="Y299" s="173" t="s">
        <v>257</v>
      </c>
      <c r="Z299" s="173" t="s">
        <v>3514</v>
      </c>
      <c r="AA299" s="173" t="s">
        <v>3515</v>
      </c>
      <c r="AB299" s="173" t="s">
        <v>3395</v>
      </c>
      <c r="AC299" s="173" t="s">
        <v>3396</v>
      </c>
      <c r="AD299" s="173" t="s">
        <v>281</v>
      </c>
      <c r="AE299" s="173" t="s">
        <v>3386</v>
      </c>
      <c r="AF299" s="219" t="s">
        <v>3257</v>
      </c>
      <c r="AG299" s="173" t="s">
        <v>3516</v>
      </c>
      <c r="AH299" s="183"/>
      <c r="AI299" s="231">
        <v>1.595</v>
      </c>
      <c r="AL299" s="184"/>
      <c r="AM299" s="173" t="s">
        <v>3387</v>
      </c>
      <c r="AN299" s="178">
        <v>1.4999999999999999E-4</v>
      </c>
      <c r="AO299" s="178">
        <v>9.9999999999999995E-7</v>
      </c>
    </row>
    <row r="300" spans="1:41" s="173" customFormat="1" x14ac:dyDescent="0.2">
      <c r="A300" s="173" t="s">
        <v>3533</v>
      </c>
      <c r="B300" s="173" t="s">
        <v>3579</v>
      </c>
      <c r="C300" s="173" t="s">
        <v>3388</v>
      </c>
      <c r="D300" s="173" t="s">
        <v>3460</v>
      </c>
      <c r="E300" s="173" t="s">
        <v>89</v>
      </c>
      <c r="F300" s="175">
        <v>3.306</v>
      </c>
      <c r="G300" s="176">
        <v>3522900.4800000004</v>
      </c>
      <c r="H300" s="176">
        <v>3755.3783898608594</v>
      </c>
      <c r="I300" s="178">
        <v>1.36E-4</v>
      </c>
      <c r="J300" s="178">
        <v>2.1999999999999999E-5</v>
      </c>
      <c r="K300" s="173" t="s">
        <v>3460</v>
      </c>
      <c r="L300" s="173" t="s">
        <v>89</v>
      </c>
      <c r="M300" s="175">
        <v>3.306</v>
      </c>
      <c r="N300" s="176">
        <v>-3522900.4800000004</v>
      </c>
      <c r="O300" s="176">
        <v>-3522.9004800000002</v>
      </c>
      <c r="P300" s="178">
        <v>-3.4E-5</v>
      </c>
      <c r="Q300" s="178">
        <v>9.8999999999999994E-5</v>
      </c>
      <c r="R300" s="176">
        <v>768.57196999999996</v>
      </c>
      <c r="S300" s="173" t="s">
        <v>84</v>
      </c>
      <c r="T300" s="173" t="s">
        <v>85</v>
      </c>
      <c r="U300" s="173" t="s">
        <v>2781</v>
      </c>
      <c r="V300" s="173" t="s">
        <v>3390</v>
      </c>
      <c r="W300" s="173" t="s">
        <v>3391</v>
      </c>
      <c r="X300" s="173" t="s">
        <v>3392</v>
      </c>
      <c r="Y300" s="173" t="s">
        <v>257</v>
      </c>
      <c r="Z300" s="173" t="s">
        <v>3461</v>
      </c>
      <c r="AA300" s="173" t="s">
        <v>73</v>
      </c>
      <c r="AB300" s="173" t="s">
        <v>3395</v>
      </c>
      <c r="AC300" s="173" t="s">
        <v>3396</v>
      </c>
      <c r="AD300" s="173" t="s">
        <v>281</v>
      </c>
      <c r="AE300" s="173" t="s">
        <v>3386</v>
      </c>
      <c r="AF300" s="173" t="s">
        <v>2852</v>
      </c>
      <c r="AG300" s="173" t="s">
        <v>3397</v>
      </c>
      <c r="AH300" s="183"/>
      <c r="AI300" s="230">
        <v>14826.8</v>
      </c>
      <c r="AJ300" s="176"/>
      <c r="AL300" s="184"/>
      <c r="AM300" s="173" t="s">
        <v>3387</v>
      </c>
      <c r="AN300" s="178">
        <v>2.5900000000000001E-4</v>
      </c>
      <c r="AO300" s="178">
        <v>5.0000000000000004E-6</v>
      </c>
    </row>
    <row r="301" spans="1:41" s="173" customFormat="1" x14ac:dyDescent="0.2">
      <c r="A301" s="173" t="s">
        <v>3533</v>
      </c>
      <c r="B301" s="173" t="s">
        <v>3579</v>
      </c>
      <c r="C301" s="173" t="s">
        <v>3388</v>
      </c>
      <c r="D301" s="173" t="s">
        <v>3568</v>
      </c>
      <c r="E301" s="173" t="s">
        <v>89</v>
      </c>
      <c r="F301" s="175">
        <v>3.306</v>
      </c>
      <c r="G301" s="176">
        <v>1305837.26</v>
      </c>
      <c r="H301" s="176">
        <v>1343.2196132970357</v>
      </c>
      <c r="I301" s="178">
        <v>4.8000000000000001E-5</v>
      </c>
      <c r="J301" s="178">
        <v>7.9999999999999996E-6</v>
      </c>
      <c r="K301" s="173" t="s">
        <v>3568</v>
      </c>
      <c r="L301" s="173" t="s">
        <v>89</v>
      </c>
      <c r="M301" s="175">
        <v>3.306</v>
      </c>
      <c r="N301" s="176">
        <v>-1305837.26</v>
      </c>
      <c r="O301" s="176">
        <v>-1305.83726</v>
      </c>
      <c r="P301" s="178">
        <v>-1.2E-5</v>
      </c>
      <c r="Q301" s="178">
        <v>3.6999999999999998E-5</v>
      </c>
      <c r="R301" s="176">
        <v>123.58606</v>
      </c>
      <c r="S301" s="173" t="s">
        <v>84</v>
      </c>
      <c r="T301" s="173" t="s">
        <v>85</v>
      </c>
      <c r="U301" s="173" t="s">
        <v>2781</v>
      </c>
      <c r="V301" s="173" t="s">
        <v>3390</v>
      </c>
      <c r="W301" s="173" t="s">
        <v>3391</v>
      </c>
      <c r="X301" s="173" t="s">
        <v>3392</v>
      </c>
      <c r="Y301" s="173" t="s">
        <v>257</v>
      </c>
      <c r="Z301" s="173" t="s">
        <v>3271</v>
      </c>
      <c r="AA301" s="173" t="s">
        <v>39</v>
      </c>
      <c r="AB301" s="173" t="s">
        <v>3395</v>
      </c>
      <c r="AC301" s="173" t="s">
        <v>3396</v>
      </c>
      <c r="AD301" s="173" t="s">
        <v>281</v>
      </c>
      <c r="AE301" s="173" t="s">
        <v>3386</v>
      </c>
      <c r="AF301" s="173" t="s">
        <v>2852</v>
      </c>
      <c r="AG301" s="173" t="s">
        <v>3397</v>
      </c>
      <c r="AH301" s="183"/>
      <c r="AI301" s="230">
        <v>14826.8</v>
      </c>
      <c r="AJ301" s="176"/>
      <c r="AL301" s="184"/>
      <c r="AM301" s="173" t="s">
        <v>3387</v>
      </c>
      <c r="AN301" s="178">
        <v>4.1999999999999998E-5</v>
      </c>
      <c r="AO301" s="178">
        <v>9.9999999999999995E-7</v>
      </c>
    </row>
    <row r="302" spans="1:41" s="173" customFormat="1" x14ac:dyDescent="0.2">
      <c r="A302" s="173" t="s">
        <v>3533</v>
      </c>
      <c r="B302" s="173" t="s">
        <v>3579</v>
      </c>
      <c r="C302" s="173" t="s">
        <v>3388</v>
      </c>
      <c r="D302" s="173" t="s">
        <v>3466</v>
      </c>
      <c r="E302" s="173" t="s">
        <v>89</v>
      </c>
      <c r="F302" s="175">
        <v>3.306</v>
      </c>
      <c r="G302" s="176">
        <v>2603866.7200000002</v>
      </c>
      <c r="H302" s="176">
        <v>2681.3079904174228</v>
      </c>
      <c r="I302" s="178">
        <v>9.7E-5</v>
      </c>
      <c r="J302" s="178">
        <v>1.5999999999999999E-5</v>
      </c>
      <c r="K302" s="173" t="s">
        <v>3466</v>
      </c>
      <c r="L302" s="173" t="s">
        <v>89</v>
      </c>
      <c r="M302" s="175">
        <v>3.306</v>
      </c>
      <c r="N302" s="176">
        <v>-2603866.7200000002</v>
      </c>
      <c r="O302" s="176">
        <v>-2603.86672</v>
      </c>
      <c r="P302" s="178">
        <v>-2.5000000000000001E-5</v>
      </c>
      <c r="Q302" s="178">
        <v>7.2999999999999999E-5</v>
      </c>
      <c r="R302" s="176">
        <v>256.02084000000002</v>
      </c>
      <c r="S302" s="173" t="s">
        <v>84</v>
      </c>
      <c r="T302" s="173" t="s">
        <v>85</v>
      </c>
      <c r="U302" s="173" t="s">
        <v>2781</v>
      </c>
      <c r="V302" s="173" t="s">
        <v>3390</v>
      </c>
      <c r="W302" s="173" t="s">
        <v>3391</v>
      </c>
      <c r="X302" s="173" t="s">
        <v>3392</v>
      </c>
      <c r="Y302" s="173" t="s">
        <v>257</v>
      </c>
      <c r="Z302" s="173" t="s">
        <v>3291</v>
      </c>
      <c r="AA302" s="173" t="s">
        <v>3467</v>
      </c>
      <c r="AB302" s="173" t="s">
        <v>3395</v>
      </c>
      <c r="AC302" s="173" t="s">
        <v>3396</v>
      </c>
      <c r="AD302" s="173" t="s">
        <v>281</v>
      </c>
      <c r="AE302" s="173" t="s">
        <v>3386</v>
      </c>
      <c r="AF302" s="173" t="s">
        <v>2852</v>
      </c>
      <c r="AG302" s="173" t="s">
        <v>3397</v>
      </c>
      <c r="AH302" s="183"/>
      <c r="AI302" s="230">
        <v>14826.8</v>
      </c>
      <c r="AJ302" s="176"/>
      <c r="AL302" s="184"/>
      <c r="AM302" s="173" t="s">
        <v>3387</v>
      </c>
      <c r="AN302" s="178">
        <v>8.6000000000000003E-5</v>
      </c>
      <c r="AO302" s="178">
        <v>1.9999999999999999E-6</v>
      </c>
    </row>
    <row r="303" spans="1:41" s="173" customFormat="1" x14ac:dyDescent="0.2">
      <c r="A303" s="173" t="s">
        <v>3533</v>
      </c>
      <c r="B303" s="173" t="s">
        <v>3579</v>
      </c>
      <c r="C303" s="173" t="s">
        <v>3388</v>
      </c>
      <c r="D303" s="173" t="s">
        <v>3457</v>
      </c>
      <c r="E303" s="173" t="s">
        <v>89</v>
      </c>
      <c r="F303" s="175">
        <v>3.306</v>
      </c>
      <c r="G303" s="176">
        <v>2950942.3200000003</v>
      </c>
      <c r="H303" s="176">
        <v>3055.2601360919543</v>
      </c>
      <c r="I303" s="178">
        <v>1.1E-4</v>
      </c>
      <c r="J303" s="178">
        <v>1.8E-5</v>
      </c>
      <c r="K303" s="173" t="s">
        <v>3457</v>
      </c>
      <c r="L303" s="173" t="s">
        <v>89</v>
      </c>
      <c r="M303" s="175">
        <v>3.306</v>
      </c>
      <c r="N303" s="176">
        <v>-2950942.3200000003</v>
      </c>
      <c r="O303" s="176">
        <v>-2950.9423200000001</v>
      </c>
      <c r="P303" s="178">
        <v>-2.8E-5</v>
      </c>
      <c r="Q303" s="178">
        <v>8.2999999999999998E-5</v>
      </c>
      <c r="R303" s="176">
        <v>344.87470000000002</v>
      </c>
      <c r="S303" s="173" t="s">
        <v>84</v>
      </c>
      <c r="T303" s="173" t="s">
        <v>85</v>
      </c>
      <c r="U303" s="173" t="s">
        <v>2781</v>
      </c>
      <c r="V303" s="173" t="s">
        <v>3390</v>
      </c>
      <c r="W303" s="173" t="s">
        <v>3391</v>
      </c>
      <c r="X303" s="173" t="s">
        <v>3392</v>
      </c>
      <c r="Y303" s="173" t="s">
        <v>257</v>
      </c>
      <c r="Z303" s="173" t="s">
        <v>3458</v>
      </c>
      <c r="AA303" s="173" t="s">
        <v>3459</v>
      </c>
      <c r="AB303" s="173" t="s">
        <v>3395</v>
      </c>
      <c r="AC303" s="173" t="s">
        <v>3396</v>
      </c>
      <c r="AD303" s="173" t="s">
        <v>281</v>
      </c>
      <c r="AE303" s="173" t="s">
        <v>3386</v>
      </c>
      <c r="AF303" s="173" t="s">
        <v>2852</v>
      </c>
      <c r="AG303" s="173" t="s">
        <v>3397</v>
      </c>
      <c r="AH303" s="183"/>
      <c r="AI303" s="230">
        <v>14826.8</v>
      </c>
      <c r="AJ303" s="176"/>
      <c r="AL303" s="184"/>
      <c r="AM303" s="173" t="s">
        <v>3387</v>
      </c>
      <c r="AN303" s="178">
        <v>1.16E-4</v>
      </c>
      <c r="AO303" s="178">
        <v>1.9999999999999999E-6</v>
      </c>
    </row>
    <row r="304" spans="1:41" s="173" customFormat="1" x14ac:dyDescent="0.2">
      <c r="A304" s="173" t="s">
        <v>3533</v>
      </c>
      <c r="B304" s="173" t="s">
        <v>3579</v>
      </c>
      <c r="C304" s="173" t="s">
        <v>3388</v>
      </c>
      <c r="D304" s="173" t="s">
        <v>3485</v>
      </c>
      <c r="E304" s="173" t="s">
        <v>89</v>
      </c>
      <c r="F304" s="175">
        <v>3.306</v>
      </c>
      <c r="G304" s="176">
        <v>6173007.2800000003</v>
      </c>
      <c r="H304" s="176">
        <v>6450.7777458197215</v>
      </c>
      <c r="I304" s="178">
        <v>2.33E-4</v>
      </c>
      <c r="J304" s="178">
        <v>3.8000000000000002E-5</v>
      </c>
      <c r="K304" s="173" t="s">
        <v>3485</v>
      </c>
      <c r="L304" s="173" t="s">
        <v>89</v>
      </c>
      <c r="M304" s="175">
        <v>3.306</v>
      </c>
      <c r="N304" s="176">
        <v>-6173007.2800000003</v>
      </c>
      <c r="O304" s="176">
        <v>-6173.0072799999998</v>
      </c>
      <c r="P304" s="178">
        <v>-5.8999999999999998E-5</v>
      </c>
      <c r="Q304" s="178">
        <v>1.73E-4</v>
      </c>
      <c r="R304" s="176">
        <v>918.30916000000002</v>
      </c>
      <c r="S304" s="173" t="s">
        <v>84</v>
      </c>
      <c r="T304" s="173" t="s">
        <v>85</v>
      </c>
      <c r="U304" s="173" t="s">
        <v>2781</v>
      </c>
      <c r="V304" s="173" t="s">
        <v>3390</v>
      </c>
      <c r="W304" s="173" t="s">
        <v>3391</v>
      </c>
      <c r="X304" s="173" t="s">
        <v>3392</v>
      </c>
      <c r="Y304" s="173" t="s">
        <v>257</v>
      </c>
      <c r="Z304" s="173" t="s">
        <v>3470</v>
      </c>
      <c r="AA304" s="173" t="s">
        <v>3486</v>
      </c>
      <c r="AB304" s="173" t="s">
        <v>3395</v>
      </c>
      <c r="AC304" s="173" t="s">
        <v>3396</v>
      </c>
      <c r="AD304" s="173" t="s">
        <v>281</v>
      </c>
      <c r="AE304" s="173" t="s">
        <v>3386</v>
      </c>
      <c r="AF304" s="173" t="s">
        <v>2852</v>
      </c>
      <c r="AG304" s="173" t="s">
        <v>3397</v>
      </c>
      <c r="AH304" s="183"/>
      <c r="AI304" s="230">
        <v>14826.8</v>
      </c>
      <c r="AJ304" s="176"/>
      <c r="AL304" s="184"/>
      <c r="AM304" s="173" t="s">
        <v>3387</v>
      </c>
      <c r="AN304" s="178">
        <v>3.1E-4</v>
      </c>
      <c r="AO304" s="178">
        <v>6.0000000000000002E-6</v>
      </c>
    </row>
    <row r="305" spans="1:41" s="173" customFormat="1" x14ac:dyDescent="0.2">
      <c r="A305" s="173" t="s">
        <v>3533</v>
      </c>
      <c r="B305" s="173" t="s">
        <v>3579</v>
      </c>
      <c r="C305" s="173" t="s">
        <v>3388</v>
      </c>
      <c r="D305" s="173" t="s">
        <v>3408</v>
      </c>
      <c r="E305" s="173" t="s">
        <v>89</v>
      </c>
      <c r="F305" s="175">
        <v>3.306</v>
      </c>
      <c r="G305" s="176">
        <v>4077147.3600000003</v>
      </c>
      <c r="H305" s="176">
        <v>4218.9980526799764</v>
      </c>
      <c r="I305" s="178">
        <v>1.5200000000000001E-4</v>
      </c>
      <c r="J305" s="178">
        <v>2.5000000000000001E-5</v>
      </c>
      <c r="K305" s="173" t="s">
        <v>3408</v>
      </c>
      <c r="L305" s="173" t="s">
        <v>89</v>
      </c>
      <c r="M305" s="175">
        <v>3.306</v>
      </c>
      <c r="N305" s="176">
        <v>-4077147.3600000003</v>
      </c>
      <c r="O305" s="176">
        <v>-4077.1473600000004</v>
      </c>
      <c r="P305" s="178">
        <v>-3.8999999999999999E-5</v>
      </c>
      <c r="Q305" s="178">
        <v>1.1400000000000001E-4</v>
      </c>
      <c r="R305" s="176">
        <v>468.95839000000001</v>
      </c>
      <c r="S305" s="173" t="s">
        <v>84</v>
      </c>
      <c r="T305" s="173" t="s">
        <v>85</v>
      </c>
      <c r="U305" s="173" t="s">
        <v>2781</v>
      </c>
      <c r="V305" s="173" t="s">
        <v>3390</v>
      </c>
      <c r="W305" s="173" t="s">
        <v>3391</v>
      </c>
      <c r="X305" s="173" t="s">
        <v>3392</v>
      </c>
      <c r="Y305" s="173" t="s">
        <v>257</v>
      </c>
      <c r="Z305" s="173" t="s">
        <v>3409</v>
      </c>
      <c r="AA305" s="173" t="s">
        <v>3410</v>
      </c>
      <c r="AB305" s="173" t="s">
        <v>3395</v>
      </c>
      <c r="AC305" s="173" t="s">
        <v>3396</v>
      </c>
      <c r="AD305" s="173" t="s">
        <v>281</v>
      </c>
      <c r="AE305" s="173" t="s">
        <v>3386</v>
      </c>
      <c r="AF305" s="173" t="s">
        <v>2852</v>
      </c>
      <c r="AG305" s="173" t="s">
        <v>3397</v>
      </c>
      <c r="AH305" s="183"/>
      <c r="AI305" s="230">
        <v>14826.8</v>
      </c>
      <c r="AJ305" s="176"/>
      <c r="AL305" s="184"/>
      <c r="AM305" s="173" t="s">
        <v>3387</v>
      </c>
      <c r="AN305" s="178">
        <v>1.5799999999999999E-4</v>
      </c>
      <c r="AO305" s="178">
        <v>3.0000000000000001E-6</v>
      </c>
    </row>
    <row r="306" spans="1:41" s="173" customFormat="1" x14ac:dyDescent="0.2">
      <c r="A306" s="173" t="s">
        <v>3533</v>
      </c>
      <c r="B306" s="173" t="s">
        <v>3579</v>
      </c>
      <c r="C306" s="173" t="s">
        <v>3388</v>
      </c>
      <c r="D306" s="173" t="s">
        <v>3406</v>
      </c>
      <c r="E306" s="173" t="s">
        <v>89</v>
      </c>
      <c r="F306" s="175">
        <v>3.306</v>
      </c>
      <c r="G306" s="176">
        <v>1613778.9900000002</v>
      </c>
      <c r="H306" s="176">
        <v>1669.5999670114945</v>
      </c>
      <c r="I306" s="178">
        <v>6.0000000000000002E-5</v>
      </c>
      <c r="J306" s="178">
        <v>1.0000000000000001E-5</v>
      </c>
      <c r="K306" s="173" t="s">
        <v>3406</v>
      </c>
      <c r="L306" s="173" t="s">
        <v>89</v>
      </c>
      <c r="M306" s="175">
        <v>3.306</v>
      </c>
      <c r="N306" s="176">
        <v>-1613778.9900000002</v>
      </c>
      <c r="O306" s="176">
        <v>-1613.7789900000002</v>
      </c>
      <c r="P306" s="178">
        <v>-1.5E-5</v>
      </c>
      <c r="Q306" s="178">
        <v>4.5000000000000003E-5</v>
      </c>
      <c r="R306" s="176">
        <v>184.54415</v>
      </c>
      <c r="S306" s="173" t="s">
        <v>84</v>
      </c>
      <c r="T306" s="173" t="s">
        <v>85</v>
      </c>
      <c r="U306" s="173" t="s">
        <v>2781</v>
      </c>
      <c r="V306" s="173" t="s">
        <v>3390</v>
      </c>
      <c r="W306" s="173" t="s">
        <v>3391</v>
      </c>
      <c r="X306" s="173" t="s">
        <v>3392</v>
      </c>
      <c r="Y306" s="173" t="s">
        <v>257</v>
      </c>
      <c r="Z306" s="173" t="s">
        <v>3407</v>
      </c>
      <c r="AA306" s="173" t="s">
        <v>70</v>
      </c>
      <c r="AB306" s="173" t="s">
        <v>3395</v>
      </c>
      <c r="AC306" s="173" t="s">
        <v>3396</v>
      </c>
      <c r="AD306" s="173" t="s">
        <v>281</v>
      </c>
      <c r="AE306" s="173" t="s">
        <v>3386</v>
      </c>
      <c r="AF306" s="173" t="s">
        <v>2852</v>
      </c>
      <c r="AG306" s="173" t="s">
        <v>3397</v>
      </c>
      <c r="AH306" s="183"/>
      <c r="AI306" s="230">
        <v>14826.8</v>
      </c>
      <c r="AJ306" s="176"/>
      <c r="AL306" s="184"/>
      <c r="AM306" s="173" t="s">
        <v>3387</v>
      </c>
      <c r="AN306" s="178">
        <v>6.2000000000000003E-5</v>
      </c>
      <c r="AO306" s="178">
        <v>9.9999999999999995E-7</v>
      </c>
    </row>
    <row r="307" spans="1:41" s="173" customFormat="1" x14ac:dyDescent="0.2">
      <c r="A307" s="173" t="s">
        <v>3533</v>
      </c>
      <c r="B307" s="173" t="s">
        <v>3579</v>
      </c>
      <c r="C307" s="173" t="s">
        <v>3378</v>
      </c>
      <c r="D307" s="173" t="s">
        <v>3559</v>
      </c>
      <c r="E307" s="173" t="s">
        <v>89</v>
      </c>
      <c r="F307" s="175">
        <v>3.306</v>
      </c>
      <c r="G307" s="176">
        <v>1690000</v>
      </c>
      <c r="H307" s="176">
        <v>1690.3600725952813</v>
      </c>
      <c r="I307" s="178">
        <v>6.0999999999999999E-5</v>
      </c>
      <c r="J307" s="178">
        <v>1.0000000000000001E-5</v>
      </c>
      <c r="K307" s="173" t="s">
        <v>3559</v>
      </c>
      <c r="L307" s="173" t="s">
        <v>34</v>
      </c>
      <c r="M307" s="175">
        <v>1</v>
      </c>
      <c r="N307" s="176">
        <v>-5788250</v>
      </c>
      <c r="O307" s="176">
        <v>-5788.25</v>
      </c>
      <c r="P307" s="178">
        <v>-5.5000000000000002E-5</v>
      </c>
      <c r="Q307" s="178">
        <v>1.6200000000000001E-4</v>
      </c>
      <c r="R307" s="176">
        <v>-199.9196</v>
      </c>
      <c r="S307" s="173" t="s">
        <v>30</v>
      </c>
      <c r="T307" s="173" t="s">
        <v>30</v>
      </c>
      <c r="U307" s="173" t="s">
        <v>2824</v>
      </c>
      <c r="V307" s="173" t="s">
        <v>3380</v>
      </c>
      <c r="W307" s="173" t="s">
        <v>3381</v>
      </c>
      <c r="X307" s="173" t="s">
        <v>3382</v>
      </c>
      <c r="Y307" s="173" t="s">
        <v>257</v>
      </c>
      <c r="Z307" s="173" t="s">
        <v>3560</v>
      </c>
      <c r="AA307" s="173" t="s">
        <v>3451</v>
      </c>
      <c r="AB307" s="173" t="s">
        <v>268</v>
      </c>
      <c r="AC307" s="173" t="s">
        <v>3385</v>
      </c>
      <c r="AD307" s="173" t="s">
        <v>281</v>
      </c>
      <c r="AE307" s="173" t="s">
        <v>3386</v>
      </c>
      <c r="AF307" s="173" t="s">
        <v>268</v>
      </c>
      <c r="AG307" s="173" t="s">
        <v>268</v>
      </c>
      <c r="AH307" s="174"/>
      <c r="AI307" s="232">
        <v>3.4289999999999998</v>
      </c>
      <c r="AJ307" s="233"/>
      <c r="AL307" s="184"/>
      <c r="AM307" s="173" t="s">
        <v>3387</v>
      </c>
      <c r="AN307" s="178">
        <v>-6.7000000000000002E-5</v>
      </c>
      <c r="AO307" s="178">
        <v>-9.9999999999999995E-7</v>
      </c>
    </row>
    <row r="308" spans="1:41" s="173" customFormat="1" x14ac:dyDescent="0.2">
      <c r="A308" s="173" t="s">
        <v>3533</v>
      </c>
      <c r="B308" s="173" t="s">
        <v>3579</v>
      </c>
      <c r="C308" s="173" t="s">
        <v>3378</v>
      </c>
      <c r="D308" s="173" t="s">
        <v>3441</v>
      </c>
      <c r="E308" s="173" t="s">
        <v>89</v>
      </c>
      <c r="F308" s="175">
        <v>3.306</v>
      </c>
      <c r="G308" s="176">
        <v>-50000</v>
      </c>
      <c r="H308" s="176">
        <v>-50.001179673321232</v>
      </c>
      <c r="I308" s="178">
        <v>-1.9999999999999999E-6</v>
      </c>
      <c r="J308" s="178">
        <v>0</v>
      </c>
      <c r="K308" s="173" t="s">
        <v>3441</v>
      </c>
      <c r="L308" s="173" t="s">
        <v>34</v>
      </c>
      <c r="M308" s="175">
        <v>1</v>
      </c>
      <c r="N308" s="176">
        <v>165250</v>
      </c>
      <c r="O308" s="176">
        <v>165.25</v>
      </c>
      <c r="P308" s="178">
        <v>1.9999999999999999E-6</v>
      </c>
      <c r="Q308" s="178">
        <v>-5.0000000000000004E-6</v>
      </c>
      <c r="R308" s="176">
        <v>-5.3900000000000003E-2</v>
      </c>
      <c r="S308" s="173" t="s">
        <v>30</v>
      </c>
      <c r="T308" s="173" t="s">
        <v>30</v>
      </c>
      <c r="U308" s="173" t="s">
        <v>2824</v>
      </c>
      <c r="V308" s="173" t="s">
        <v>3380</v>
      </c>
      <c r="W308" s="173" t="s">
        <v>3381</v>
      </c>
      <c r="X308" s="173" t="s">
        <v>3382</v>
      </c>
      <c r="Y308" s="173" t="s">
        <v>257</v>
      </c>
      <c r="Z308" s="173" t="s">
        <v>2857</v>
      </c>
      <c r="AA308" s="173" t="s">
        <v>3384</v>
      </c>
      <c r="AB308" s="173" t="s">
        <v>268</v>
      </c>
      <c r="AC308" s="173" t="s">
        <v>3385</v>
      </c>
      <c r="AD308" s="173" t="s">
        <v>281</v>
      </c>
      <c r="AE308" s="173" t="s">
        <v>3386</v>
      </c>
      <c r="AF308" s="173" t="s">
        <v>268</v>
      </c>
      <c r="AG308" s="173" t="s">
        <v>268</v>
      </c>
      <c r="AH308" s="174"/>
      <c r="AI308" s="232">
        <v>3.306</v>
      </c>
      <c r="AJ308" s="233"/>
      <c r="AL308" s="184"/>
      <c r="AM308" s="173" t="s">
        <v>3387</v>
      </c>
      <c r="AN308" s="178">
        <v>0</v>
      </c>
      <c r="AO308" s="178">
        <v>0</v>
      </c>
    </row>
    <row r="309" spans="1:41" s="173" customFormat="1" x14ac:dyDescent="0.2">
      <c r="A309" s="173" t="s">
        <v>3533</v>
      </c>
      <c r="B309" s="173" t="s">
        <v>3579</v>
      </c>
      <c r="C309" s="173" t="s">
        <v>3378</v>
      </c>
      <c r="D309" s="173" t="s">
        <v>3499</v>
      </c>
      <c r="E309" s="173" t="s">
        <v>89</v>
      </c>
      <c r="F309" s="175">
        <v>3.306</v>
      </c>
      <c r="G309" s="176">
        <v>2100000</v>
      </c>
      <c r="H309" s="176">
        <v>2100.1867816091954</v>
      </c>
      <c r="I309" s="178">
        <v>7.6000000000000004E-5</v>
      </c>
      <c r="J309" s="178">
        <v>1.2999999999999999E-5</v>
      </c>
      <c r="K309" s="173" t="s">
        <v>3499</v>
      </c>
      <c r="L309" s="173" t="s">
        <v>34</v>
      </c>
      <c r="M309" s="175">
        <v>1</v>
      </c>
      <c r="N309" s="176">
        <v>-7018200</v>
      </c>
      <c r="O309" s="176">
        <v>-7018.2</v>
      </c>
      <c r="P309" s="178">
        <v>-6.7000000000000002E-5</v>
      </c>
      <c r="Q309" s="178">
        <v>1.9699999999999999E-4</v>
      </c>
      <c r="R309" s="176">
        <v>-74.982500000000002</v>
      </c>
      <c r="S309" s="173" t="s">
        <v>30</v>
      </c>
      <c r="T309" s="173" t="s">
        <v>30</v>
      </c>
      <c r="U309" s="173" t="s">
        <v>2824</v>
      </c>
      <c r="V309" s="173" t="s">
        <v>3380</v>
      </c>
      <c r="W309" s="173" t="s">
        <v>3381</v>
      </c>
      <c r="X309" s="173" t="s">
        <v>3382</v>
      </c>
      <c r="Y309" s="173" t="s">
        <v>257</v>
      </c>
      <c r="Z309" s="173" t="s">
        <v>3243</v>
      </c>
      <c r="AA309" s="173" t="s">
        <v>3430</v>
      </c>
      <c r="AB309" s="173" t="s">
        <v>268</v>
      </c>
      <c r="AC309" s="173" t="s">
        <v>3385</v>
      </c>
      <c r="AD309" s="173" t="s">
        <v>281</v>
      </c>
      <c r="AE309" s="173" t="s">
        <v>3386</v>
      </c>
      <c r="AF309" s="173" t="s">
        <v>268</v>
      </c>
      <c r="AG309" s="173" t="s">
        <v>268</v>
      </c>
      <c r="AH309" s="174"/>
      <c r="AI309" s="232">
        <v>3.3439999999999999</v>
      </c>
      <c r="AJ309" s="233"/>
      <c r="AL309" s="184"/>
      <c r="AM309" s="173" t="s">
        <v>3387</v>
      </c>
      <c r="AN309" s="178">
        <v>-2.5000000000000001E-5</v>
      </c>
      <c r="AO309" s="178">
        <v>-9.9999999999999995E-7</v>
      </c>
    </row>
    <row r="310" spans="1:41" s="173" customFormat="1" x14ac:dyDescent="0.2">
      <c r="A310" s="173" t="s">
        <v>3533</v>
      </c>
      <c r="B310" s="173" t="s">
        <v>3579</v>
      </c>
      <c r="C310" s="173" t="s">
        <v>3388</v>
      </c>
      <c r="D310" s="173" t="s">
        <v>3580</v>
      </c>
      <c r="E310" s="173" t="s">
        <v>89</v>
      </c>
      <c r="F310" s="175">
        <v>3.306</v>
      </c>
      <c r="G310" s="176">
        <v>798157.2</v>
      </c>
      <c r="H310" s="176">
        <v>798.15719999999999</v>
      </c>
      <c r="I310" s="178">
        <v>2.9E-5</v>
      </c>
      <c r="J310" s="178">
        <v>5.0000000000000004E-6</v>
      </c>
      <c r="K310" s="173" t="s">
        <v>3580</v>
      </c>
      <c r="L310" s="173" t="s">
        <v>89</v>
      </c>
      <c r="M310" s="175">
        <v>3.306</v>
      </c>
      <c r="N310" s="176">
        <v>-798157.2</v>
      </c>
      <c r="O310" s="176">
        <v>-745.49446557773695</v>
      </c>
      <c r="P310" s="178">
        <v>-6.9999999999999999E-6</v>
      </c>
      <c r="Q310" s="178">
        <v>2.0999999999999999E-5</v>
      </c>
      <c r="R310" s="176">
        <v>174.10300000000001</v>
      </c>
      <c r="S310" s="173" t="s">
        <v>84</v>
      </c>
      <c r="T310" s="173" t="s">
        <v>85</v>
      </c>
      <c r="U310" s="173" t="s">
        <v>2781</v>
      </c>
      <c r="V310" s="173" t="s">
        <v>3390</v>
      </c>
      <c r="W310" s="173" t="s">
        <v>3391</v>
      </c>
      <c r="X310" s="173" t="s">
        <v>3417</v>
      </c>
      <c r="Y310" s="173" t="s">
        <v>257</v>
      </c>
      <c r="Z310" s="173" t="s">
        <v>3461</v>
      </c>
      <c r="AA310" s="173" t="s">
        <v>73</v>
      </c>
      <c r="AB310" s="173" t="s">
        <v>3395</v>
      </c>
      <c r="AC310" s="173" t="s">
        <v>3414</v>
      </c>
      <c r="AD310" s="173" t="s">
        <v>281</v>
      </c>
      <c r="AE310" s="173" t="s">
        <v>3386</v>
      </c>
      <c r="AF310" s="173" t="s">
        <v>2852</v>
      </c>
      <c r="AG310" s="173" t="s">
        <v>3397</v>
      </c>
      <c r="AH310" s="183"/>
      <c r="AI310" s="230">
        <v>13761.331</v>
      </c>
      <c r="AJ310" s="176"/>
      <c r="AL310" s="184"/>
      <c r="AM310" s="173" t="s">
        <v>3415</v>
      </c>
      <c r="AN310" s="178">
        <v>5.8999999999999998E-5</v>
      </c>
      <c r="AO310" s="178">
        <v>9.9999999999999995E-7</v>
      </c>
    </row>
    <row r="311" spans="1:41" s="173" customFormat="1" x14ac:dyDescent="0.2">
      <c r="A311" s="173" t="s">
        <v>3376</v>
      </c>
      <c r="B311" s="173" t="s">
        <v>3581</v>
      </c>
      <c r="C311" s="173" t="s">
        <v>3378</v>
      </c>
      <c r="D311" s="173" t="s">
        <v>3559</v>
      </c>
      <c r="E311" s="173" t="s">
        <v>89</v>
      </c>
      <c r="F311" s="175">
        <v>3.306</v>
      </c>
      <c r="G311" s="176">
        <v>565000</v>
      </c>
      <c r="H311" s="176">
        <v>565.12038717483358</v>
      </c>
      <c r="I311" s="178">
        <v>2.5300000000000002E-4</v>
      </c>
      <c r="J311" s="178">
        <v>9.9999999999999995E-7</v>
      </c>
      <c r="K311" s="173" t="s">
        <v>3559</v>
      </c>
      <c r="L311" s="173" t="s">
        <v>34</v>
      </c>
      <c r="M311" s="175">
        <v>1</v>
      </c>
      <c r="N311" s="176">
        <v>-1935125</v>
      </c>
      <c r="O311" s="176">
        <v>-1935.125</v>
      </c>
      <c r="P311" s="178">
        <v>-3.9999999999999998E-6</v>
      </c>
      <c r="Q311" s="178">
        <v>2.5599999999999999E-4</v>
      </c>
      <c r="R311" s="176">
        <v>-66.837000000000003</v>
      </c>
      <c r="S311" s="173" t="s">
        <v>30</v>
      </c>
      <c r="T311" s="173" t="s">
        <v>30</v>
      </c>
      <c r="U311" s="173" t="s">
        <v>2824</v>
      </c>
      <c r="V311" s="173" t="s">
        <v>3380</v>
      </c>
      <c r="W311" s="173" t="s">
        <v>3381</v>
      </c>
      <c r="X311" s="173" t="s">
        <v>3382</v>
      </c>
      <c r="Y311" s="173" t="s">
        <v>257</v>
      </c>
      <c r="Z311" s="173" t="s">
        <v>3560</v>
      </c>
      <c r="AA311" s="173" t="s">
        <v>3451</v>
      </c>
      <c r="AB311" s="173" t="s">
        <v>268</v>
      </c>
      <c r="AC311" s="173" t="s">
        <v>3385</v>
      </c>
      <c r="AD311" s="173" t="s">
        <v>281</v>
      </c>
      <c r="AE311" s="173" t="s">
        <v>3386</v>
      </c>
      <c r="AF311" s="173" t="s">
        <v>268</v>
      </c>
      <c r="AG311" s="173" t="s">
        <v>268</v>
      </c>
      <c r="AH311" s="174"/>
      <c r="AI311" s="232">
        <v>3.4289999999999998</v>
      </c>
      <c r="AJ311" s="233"/>
      <c r="AL311" s="184"/>
      <c r="AM311" s="173" t="s">
        <v>3387</v>
      </c>
      <c r="AN311" s="178">
        <v>3.9199999999999999E-4</v>
      </c>
      <c r="AO311" s="178">
        <v>0</v>
      </c>
    </row>
    <row r="312" spans="1:41" s="173" customFormat="1" x14ac:dyDescent="0.2">
      <c r="A312" s="173" t="s">
        <v>3376</v>
      </c>
      <c r="B312" s="173" t="s">
        <v>3581</v>
      </c>
      <c r="C312" s="173" t="s">
        <v>3378</v>
      </c>
      <c r="D312" s="173" t="s">
        <v>3497</v>
      </c>
      <c r="E312" s="173" t="s">
        <v>89</v>
      </c>
      <c r="F312" s="175">
        <v>3.306</v>
      </c>
      <c r="G312" s="176">
        <v>401000</v>
      </c>
      <c r="H312" s="176">
        <v>401.02810042347249</v>
      </c>
      <c r="I312" s="178">
        <v>1.8000000000000001E-4</v>
      </c>
      <c r="J312" s="178">
        <v>9.9999999999999995E-7</v>
      </c>
      <c r="K312" s="173" t="s">
        <v>3497</v>
      </c>
      <c r="L312" s="173" t="s">
        <v>34</v>
      </c>
      <c r="M312" s="175">
        <v>1</v>
      </c>
      <c r="N312" s="176">
        <v>-1340142</v>
      </c>
      <c r="O312" s="176">
        <v>-1340.1420000000001</v>
      </c>
      <c r="P312" s="178">
        <v>-3.0000000000000001E-6</v>
      </c>
      <c r="Q312" s="178">
        <v>1.7699999999999999E-4</v>
      </c>
      <c r="R312" s="176">
        <v>-14.3431</v>
      </c>
      <c r="S312" s="173" t="s">
        <v>30</v>
      </c>
      <c r="T312" s="173" t="s">
        <v>30</v>
      </c>
      <c r="U312" s="173" t="s">
        <v>2824</v>
      </c>
      <c r="V312" s="173" t="s">
        <v>3380</v>
      </c>
      <c r="W312" s="173" t="s">
        <v>3381</v>
      </c>
      <c r="X312" s="173" t="s">
        <v>3382</v>
      </c>
      <c r="Y312" s="173" t="s">
        <v>257</v>
      </c>
      <c r="Z312" s="173" t="s">
        <v>3243</v>
      </c>
      <c r="AA312" s="173" t="s">
        <v>3498</v>
      </c>
      <c r="AB312" s="173" t="s">
        <v>268</v>
      </c>
      <c r="AC312" s="173" t="s">
        <v>3385</v>
      </c>
      <c r="AD312" s="173" t="s">
        <v>281</v>
      </c>
      <c r="AE312" s="173" t="s">
        <v>3386</v>
      </c>
      <c r="AF312" s="173" t="s">
        <v>268</v>
      </c>
      <c r="AG312" s="173" t="s">
        <v>268</v>
      </c>
      <c r="AH312" s="174"/>
      <c r="AI312" s="232">
        <v>3.3439999999999999</v>
      </c>
      <c r="AJ312" s="233"/>
      <c r="AL312" s="184"/>
      <c r="AM312" s="173" t="s">
        <v>3387</v>
      </c>
      <c r="AN312" s="178">
        <v>8.3999999999999995E-5</v>
      </c>
      <c r="AO312" s="178">
        <v>0</v>
      </c>
    </row>
    <row r="313" spans="1:41" s="173" customFormat="1" x14ac:dyDescent="0.2">
      <c r="A313" s="173" t="s">
        <v>3376</v>
      </c>
      <c r="B313" s="173" t="s">
        <v>3581</v>
      </c>
      <c r="C313" s="173" t="s">
        <v>3378</v>
      </c>
      <c r="D313" s="173" t="s">
        <v>3499</v>
      </c>
      <c r="E313" s="173" t="s">
        <v>89</v>
      </c>
      <c r="F313" s="175">
        <v>3.306</v>
      </c>
      <c r="G313" s="176">
        <v>401000</v>
      </c>
      <c r="H313" s="176">
        <v>401.03566243194194</v>
      </c>
      <c r="I313" s="178">
        <v>1.8000000000000001E-4</v>
      </c>
      <c r="J313" s="178">
        <v>9.9999999999999995E-7</v>
      </c>
      <c r="K313" s="173" t="s">
        <v>3499</v>
      </c>
      <c r="L313" s="173" t="s">
        <v>34</v>
      </c>
      <c r="M313" s="175">
        <v>1</v>
      </c>
      <c r="N313" s="176">
        <v>-1340142</v>
      </c>
      <c r="O313" s="176">
        <v>-1340.1420000000001</v>
      </c>
      <c r="P313" s="178">
        <v>-3.0000000000000001E-6</v>
      </c>
      <c r="Q313" s="178">
        <v>1.7699999999999999E-4</v>
      </c>
      <c r="R313" s="176">
        <v>-14.318099999999999</v>
      </c>
      <c r="S313" s="173" t="s">
        <v>30</v>
      </c>
      <c r="T313" s="173" t="s">
        <v>30</v>
      </c>
      <c r="U313" s="173" t="s">
        <v>2824</v>
      </c>
      <c r="V313" s="173" t="s">
        <v>3380</v>
      </c>
      <c r="W313" s="173" t="s">
        <v>3381</v>
      </c>
      <c r="X313" s="173" t="s">
        <v>3382</v>
      </c>
      <c r="Y313" s="173" t="s">
        <v>257</v>
      </c>
      <c r="Z313" s="173" t="s">
        <v>3243</v>
      </c>
      <c r="AA313" s="173" t="s">
        <v>3430</v>
      </c>
      <c r="AB313" s="173" t="s">
        <v>268</v>
      </c>
      <c r="AC313" s="173" t="s">
        <v>3385</v>
      </c>
      <c r="AD313" s="173" t="s">
        <v>281</v>
      </c>
      <c r="AE313" s="173" t="s">
        <v>3386</v>
      </c>
      <c r="AF313" s="173" t="s">
        <v>268</v>
      </c>
      <c r="AG313" s="173" t="s">
        <v>268</v>
      </c>
      <c r="AH313" s="174"/>
      <c r="AI313" s="232">
        <v>3.3439999999999999</v>
      </c>
      <c r="AJ313" s="233"/>
      <c r="AL313" s="184"/>
      <c r="AM313" s="173" t="s">
        <v>3387</v>
      </c>
      <c r="AN313" s="178">
        <v>8.3999999999999995E-5</v>
      </c>
      <c r="AO313" s="178">
        <v>0</v>
      </c>
    </row>
    <row r="314" spans="1:41" s="173" customFormat="1" x14ac:dyDescent="0.2">
      <c r="A314" s="173" t="s">
        <v>3376</v>
      </c>
      <c r="B314" s="173" t="s">
        <v>3581</v>
      </c>
      <c r="C314" s="173" t="s">
        <v>3378</v>
      </c>
      <c r="D314" s="173" t="s">
        <v>3500</v>
      </c>
      <c r="E314" s="173" t="s">
        <v>89</v>
      </c>
      <c r="F314" s="175">
        <v>3.306</v>
      </c>
      <c r="G314" s="176">
        <v>865000</v>
      </c>
      <c r="H314" s="176">
        <v>865.05096793708412</v>
      </c>
      <c r="I314" s="178">
        <v>3.88E-4</v>
      </c>
      <c r="J314" s="178">
        <v>1.9999999999999999E-6</v>
      </c>
      <c r="K314" s="173" t="s">
        <v>3500</v>
      </c>
      <c r="L314" s="173" t="s">
        <v>34</v>
      </c>
      <c r="M314" s="175">
        <v>1</v>
      </c>
      <c r="N314" s="176">
        <v>-2934945</v>
      </c>
      <c r="O314" s="176">
        <v>-2934.9450000000002</v>
      </c>
      <c r="P314" s="178">
        <v>-6.0000000000000002E-6</v>
      </c>
      <c r="Q314" s="178">
        <v>3.8900000000000002E-4</v>
      </c>
      <c r="R314" s="176">
        <v>-75.086500000000001</v>
      </c>
      <c r="S314" s="173" t="s">
        <v>30</v>
      </c>
      <c r="T314" s="173" t="s">
        <v>30</v>
      </c>
      <c r="U314" s="173" t="s">
        <v>2824</v>
      </c>
      <c r="V314" s="173" t="s">
        <v>3380</v>
      </c>
      <c r="W314" s="173" t="s">
        <v>3381</v>
      </c>
      <c r="X314" s="173" t="s">
        <v>3382</v>
      </c>
      <c r="Y314" s="173" t="s">
        <v>257</v>
      </c>
      <c r="Z314" s="173" t="s">
        <v>3501</v>
      </c>
      <c r="AA314" s="173" t="s">
        <v>3502</v>
      </c>
      <c r="AB314" s="173" t="s">
        <v>268</v>
      </c>
      <c r="AC314" s="173" t="s">
        <v>3385</v>
      </c>
      <c r="AD314" s="173" t="s">
        <v>281</v>
      </c>
      <c r="AE314" s="173" t="s">
        <v>3386</v>
      </c>
      <c r="AF314" s="173" t="s">
        <v>268</v>
      </c>
      <c r="AG314" s="173" t="s">
        <v>268</v>
      </c>
      <c r="AH314" s="174"/>
      <c r="AI314" s="232">
        <v>3.3860000000000001</v>
      </c>
      <c r="AJ314" s="233"/>
      <c r="AL314" s="184"/>
      <c r="AM314" s="173" t="s">
        <v>3387</v>
      </c>
      <c r="AN314" s="178">
        <v>4.4000000000000002E-4</v>
      </c>
      <c r="AO314" s="178">
        <v>0</v>
      </c>
    </row>
    <row r="315" spans="1:41" s="173" customFormat="1" x14ac:dyDescent="0.2">
      <c r="A315" s="173" t="s">
        <v>3508</v>
      </c>
      <c r="B315" s="173" t="s">
        <v>3582</v>
      </c>
      <c r="C315" s="173" t="s">
        <v>3378</v>
      </c>
      <c r="D315" s="173" t="s">
        <v>3559</v>
      </c>
      <c r="E315" s="173" t="s">
        <v>89</v>
      </c>
      <c r="F315" s="175">
        <v>3.306</v>
      </c>
      <c r="G315" s="176">
        <v>15061000</v>
      </c>
      <c r="H315" s="176">
        <v>15064.208771929825</v>
      </c>
      <c r="I315" s="178">
        <v>5.7000000000000003E-5</v>
      </c>
      <c r="J315" s="178">
        <v>1.0000000000000001E-5</v>
      </c>
      <c r="K315" s="173" t="s">
        <v>3559</v>
      </c>
      <c r="L315" s="173" t="s">
        <v>34</v>
      </c>
      <c r="M315" s="175">
        <v>1</v>
      </c>
      <c r="N315" s="176">
        <v>-51583925</v>
      </c>
      <c r="O315" s="176">
        <v>-51583.925000000003</v>
      </c>
      <c r="P315" s="178">
        <v>-6.0999999999999999E-5</v>
      </c>
      <c r="Q315" s="178">
        <v>1.5899999999999999E-4</v>
      </c>
      <c r="R315" s="176">
        <v>-1781.6507999999999</v>
      </c>
      <c r="S315" s="173" t="s">
        <v>30</v>
      </c>
      <c r="T315" s="173" t="s">
        <v>30</v>
      </c>
      <c r="U315" s="173" t="s">
        <v>2824</v>
      </c>
      <c r="V315" s="173" t="s">
        <v>3380</v>
      </c>
      <c r="W315" s="173" t="s">
        <v>3381</v>
      </c>
      <c r="X315" s="173" t="s">
        <v>3382</v>
      </c>
      <c r="Y315" s="173" t="s">
        <v>257</v>
      </c>
      <c r="Z315" s="173" t="s">
        <v>3560</v>
      </c>
      <c r="AA315" s="173" t="s">
        <v>3451</v>
      </c>
      <c r="AB315" s="173" t="s">
        <v>268</v>
      </c>
      <c r="AC315" s="173" t="s">
        <v>3385</v>
      </c>
      <c r="AD315" s="173" t="s">
        <v>281</v>
      </c>
      <c r="AE315" s="173" t="s">
        <v>3386</v>
      </c>
      <c r="AF315" s="173" t="s">
        <v>268</v>
      </c>
      <c r="AG315" s="173" t="s">
        <v>268</v>
      </c>
      <c r="AH315" s="174"/>
      <c r="AI315" s="232">
        <v>3.4289999999999998</v>
      </c>
      <c r="AJ315" s="233"/>
      <c r="AL315" s="184"/>
      <c r="AM315" s="173" t="s">
        <v>3387</v>
      </c>
      <c r="AN315" s="178">
        <v>-6.7000000000000002E-5</v>
      </c>
      <c r="AO315" s="178">
        <v>-9.9999999999999995E-7</v>
      </c>
    </row>
    <row r="316" spans="1:41" s="173" customFormat="1" x14ac:dyDescent="0.2">
      <c r="A316" s="173" t="s">
        <v>3508</v>
      </c>
      <c r="B316" s="173" t="s">
        <v>3582</v>
      </c>
      <c r="C316" s="173" t="s">
        <v>3388</v>
      </c>
      <c r="D316" s="173" t="s">
        <v>3408</v>
      </c>
      <c r="E316" s="173" t="s">
        <v>89</v>
      </c>
      <c r="F316" s="175">
        <v>3.306</v>
      </c>
      <c r="G316" s="176">
        <v>11803769.280000001</v>
      </c>
      <c r="H316" s="176">
        <v>12214.441914603751</v>
      </c>
      <c r="I316" s="178">
        <v>4.6999999999999997E-5</v>
      </c>
      <c r="J316" s="178">
        <v>9.0000000000000002E-6</v>
      </c>
      <c r="K316" s="173" t="s">
        <v>3408</v>
      </c>
      <c r="L316" s="173" t="s">
        <v>89</v>
      </c>
      <c r="M316" s="175">
        <v>3.306</v>
      </c>
      <c r="N316" s="176">
        <v>-11803769.280000001</v>
      </c>
      <c r="O316" s="176">
        <v>-11803.76928</v>
      </c>
      <c r="P316" s="178">
        <v>-1.4E-5</v>
      </c>
      <c r="Q316" s="178">
        <v>3.6000000000000001E-5</v>
      </c>
      <c r="R316" s="176">
        <v>1357.68373</v>
      </c>
      <c r="S316" s="173" t="s">
        <v>84</v>
      </c>
      <c r="T316" s="173" t="s">
        <v>85</v>
      </c>
      <c r="U316" s="173" t="s">
        <v>2781</v>
      </c>
      <c r="V316" s="173" t="s">
        <v>3390</v>
      </c>
      <c r="W316" s="173" t="s">
        <v>3391</v>
      </c>
      <c r="X316" s="173" t="s">
        <v>3392</v>
      </c>
      <c r="Y316" s="173" t="s">
        <v>257</v>
      </c>
      <c r="Z316" s="173" t="s">
        <v>3409</v>
      </c>
      <c r="AA316" s="173" t="s">
        <v>3410</v>
      </c>
      <c r="AB316" s="173" t="s">
        <v>3395</v>
      </c>
      <c r="AC316" s="173" t="s">
        <v>3396</v>
      </c>
      <c r="AD316" s="173" t="s">
        <v>281</v>
      </c>
      <c r="AE316" s="173" t="s">
        <v>3386</v>
      </c>
      <c r="AF316" s="173" t="s">
        <v>2852</v>
      </c>
      <c r="AG316" s="173" t="s">
        <v>3397</v>
      </c>
      <c r="AH316" s="183"/>
      <c r="AI316" s="230">
        <v>14826.8</v>
      </c>
      <c r="AJ316" s="176"/>
      <c r="AL316" s="184"/>
      <c r="AM316" s="173" t="s">
        <v>3387</v>
      </c>
      <c r="AN316" s="178">
        <v>5.1E-5</v>
      </c>
      <c r="AO316" s="178">
        <v>9.9999999999999995E-7</v>
      </c>
    </row>
    <row r="317" spans="1:41" s="173" customFormat="1" x14ac:dyDescent="0.2">
      <c r="A317" s="173" t="s">
        <v>3508</v>
      </c>
      <c r="B317" s="173" t="s">
        <v>3582</v>
      </c>
      <c r="C317" s="173" t="s">
        <v>3388</v>
      </c>
      <c r="D317" s="173" t="s">
        <v>3485</v>
      </c>
      <c r="E317" s="173" t="s">
        <v>89</v>
      </c>
      <c r="F317" s="175">
        <v>3.306</v>
      </c>
      <c r="G317" s="176">
        <v>21739109.920000002</v>
      </c>
      <c r="H317" s="176">
        <v>22717.31753343013</v>
      </c>
      <c r="I317" s="178">
        <v>8.7000000000000001E-5</v>
      </c>
      <c r="J317" s="178">
        <v>1.5999999999999999E-5</v>
      </c>
      <c r="K317" s="173" t="s">
        <v>3485</v>
      </c>
      <c r="L317" s="173" t="s">
        <v>89</v>
      </c>
      <c r="M317" s="175">
        <v>3.306</v>
      </c>
      <c r="N317" s="176">
        <v>-21739109.920000002</v>
      </c>
      <c r="O317" s="176">
        <v>-21739.109920000003</v>
      </c>
      <c r="P317" s="178">
        <v>-2.5999999999999998E-5</v>
      </c>
      <c r="Q317" s="178">
        <v>6.7000000000000002E-5</v>
      </c>
      <c r="R317" s="176">
        <v>3233.9543699999999</v>
      </c>
      <c r="S317" s="173" t="s">
        <v>84</v>
      </c>
      <c r="T317" s="173" t="s">
        <v>85</v>
      </c>
      <c r="U317" s="173" t="s">
        <v>2781</v>
      </c>
      <c r="V317" s="173" t="s">
        <v>3390</v>
      </c>
      <c r="W317" s="173" t="s">
        <v>3391</v>
      </c>
      <c r="X317" s="173" t="s">
        <v>3392</v>
      </c>
      <c r="Y317" s="173" t="s">
        <v>257</v>
      </c>
      <c r="Z317" s="173" t="s">
        <v>3470</v>
      </c>
      <c r="AA317" s="173" t="s">
        <v>3486</v>
      </c>
      <c r="AB317" s="173" t="s">
        <v>3395</v>
      </c>
      <c r="AC317" s="173" t="s">
        <v>3396</v>
      </c>
      <c r="AD317" s="173" t="s">
        <v>281</v>
      </c>
      <c r="AE317" s="173" t="s">
        <v>3386</v>
      </c>
      <c r="AF317" s="173" t="s">
        <v>2852</v>
      </c>
      <c r="AG317" s="173" t="s">
        <v>3397</v>
      </c>
      <c r="AH317" s="183"/>
      <c r="AI317" s="230">
        <v>14826.8</v>
      </c>
      <c r="AJ317" s="176"/>
      <c r="AL317" s="184"/>
      <c r="AM317" s="173" t="s">
        <v>3387</v>
      </c>
      <c r="AN317" s="178">
        <v>1.21E-4</v>
      </c>
      <c r="AO317" s="178">
        <v>3.0000000000000001E-6</v>
      </c>
    </row>
    <row r="318" spans="1:41" s="173" customFormat="1" x14ac:dyDescent="0.2">
      <c r="A318" s="173" t="s">
        <v>3508</v>
      </c>
      <c r="B318" s="173" t="s">
        <v>3582</v>
      </c>
      <c r="C318" s="173" t="s">
        <v>3388</v>
      </c>
      <c r="D318" s="173" t="s">
        <v>3406</v>
      </c>
      <c r="E318" s="173" t="s">
        <v>89</v>
      </c>
      <c r="F318" s="175">
        <v>3.306</v>
      </c>
      <c r="G318" s="176">
        <v>89143437.660000011</v>
      </c>
      <c r="H318" s="176">
        <v>92226.929214748947</v>
      </c>
      <c r="I318" s="178">
        <v>3.5199999999999999E-4</v>
      </c>
      <c r="J318" s="178">
        <v>6.3999999999999997E-5</v>
      </c>
      <c r="K318" s="173" t="s">
        <v>3406</v>
      </c>
      <c r="L318" s="173" t="s">
        <v>89</v>
      </c>
      <c r="M318" s="175">
        <v>3.306</v>
      </c>
      <c r="N318" s="176">
        <v>-89143437.660000011</v>
      </c>
      <c r="O318" s="176">
        <v>-89143.437660000011</v>
      </c>
      <c r="P318" s="178">
        <v>-1.05E-4</v>
      </c>
      <c r="Q318" s="178">
        <v>2.7399999999999999E-4</v>
      </c>
      <c r="R318" s="176">
        <v>10194.023080000001</v>
      </c>
      <c r="S318" s="173" t="s">
        <v>84</v>
      </c>
      <c r="T318" s="173" t="s">
        <v>85</v>
      </c>
      <c r="U318" s="173" t="s">
        <v>2781</v>
      </c>
      <c r="V318" s="173" t="s">
        <v>3390</v>
      </c>
      <c r="W318" s="173" t="s">
        <v>3391</v>
      </c>
      <c r="X318" s="173" t="s">
        <v>3392</v>
      </c>
      <c r="Y318" s="173" t="s">
        <v>257</v>
      </c>
      <c r="Z318" s="173" t="s">
        <v>3407</v>
      </c>
      <c r="AA318" s="173" t="s">
        <v>70</v>
      </c>
      <c r="AB318" s="173" t="s">
        <v>3395</v>
      </c>
      <c r="AC318" s="173" t="s">
        <v>3396</v>
      </c>
      <c r="AD318" s="173" t="s">
        <v>281</v>
      </c>
      <c r="AE318" s="173" t="s">
        <v>3386</v>
      </c>
      <c r="AF318" s="173" t="s">
        <v>2852</v>
      </c>
      <c r="AG318" s="173" t="s">
        <v>3397</v>
      </c>
      <c r="AH318" s="183"/>
      <c r="AI318" s="230">
        <v>14826.8</v>
      </c>
      <c r="AJ318" s="176"/>
      <c r="AL318" s="184"/>
      <c r="AM318" s="173" t="s">
        <v>3387</v>
      </c>
      <c r="AN318" s="178">
        <v>3.8200000000000002E-4</v>
      </c>
      <c r="AO318" s="178">
        <v>7.9999999999999996E-6</v>
      </c>
    </row>
    <row r="319" spans="1:41" s="173" customFormat="1" x14ac:dyDescent="0.2">
      <c r="A319" s="173" t="s">
        <v>3508</v>
      </c>
      <c r="B319" s="173" t="s">
        <v>3582</v>
      </c>
      <c r="C319" s="173" t="s">
        <v>3388</v>
      </c>
      <c r="D319" s="173" t="s">
        <v>3442</v>
      </c>
      <c r="E319" s="173" t="s">
        <v>89</v>
      </c>
      <c r="F319" s="175">
        <v>3.306</v>
      </c>
      <c r="G319" s="176">
        <v>49660447.430000007</v>
      </c>
      <c r="H319" s="176">
        <v>52182.988709491838</v>
      </c>
      <c r="I319" s="178">
        <v>1.9900000000000001E-4</v>
      </c>
      <c r="J319" s="178">
        <v>3.6000000000000001E-5</v>
      </c>
      <c r="K319" s="173" t="s">
        <v>3442</v>
      </c>
      <c r="L319" s="173" t="s">
        <v>89</v>
      </c>
      <c r="M319" s="175">
        <v>3.306</v>
      </c>
      <c r="N319" s="176">
        <v>-49660447.430000007</v>
      </c>
      <c r="O319" s="176">
        <v>-49660.447430000007</v>
      </c>
      <c r="P319" s="178">
        <v>-5.8999999999999998E-5</v>
      </c>
      <c r="Q319" s="178">
        <v>1.5300000000000001E-4</v>
      </c>
      <c r="R319" s="176">
        <v>8339.5214699999997</v>
      </c>
      <c r="S319" s="173" t="s">
        <v>84</v>
      </c>
      <c r="T319" s="173" t="s">
        <v>85</v>
      </c>
      <c r="U319" s="173" t="s">
        <v>2781</v>
      </c>
      <c r="V319" s="173" t="s">
        <v>3390</v>
      </c>
      <c r="W319" s="173" t="s">
        <v>3391</v>
      </c>
      <c r="X319" s="173" t="s">
        <v>3392</v>
      </c>
      <c r="Y319" s="173" t="s">
        <v>257</v>
      </c>
      <c r="Z319" s="173" t="s">
        <v>3443</v>
      </c>
      <c r="AA319" s="173" t="s">
        <v>3444</v>
      </c>
      <c r="AB319" s="173" t="s">
        <v>3395</v>
      </c>
      <c r="AC319" s="173" t="s">
        <v>3396</v>
      </c>
      <c r="AD319" s="173" t="s">
        <v>281</v>
      </c>
      <c r="AE319" s="173" t="s">
        <v>3386</v>
      </c>
      <c r="AF319" s="173" t="s">
        <v>2852</v>
      </c>
      <c r="AG319" s="173" t="s">
        <v>3397</v>
      </c>
      <c r="AH319" s="183"/>
      <c r="AI319" s="230">
        <v>14826.8</v>
      </c>
      <c r="AJ319" s="176"/>
      <c r="AL319" s="184"/>
      <c r="AM319" s="173" t="s">
        <v>3387</v>
      </c>
      <c r="AN319" s="178">
        <v>3.1199999999999999E-4</v>
      </c>
      <c r="AO319" s="178">
        <v>6.9999999999999999E-6</v>
      </c>
    </row>
    <row r="320" spans="1:41" s="173" customFormat="1" x14ac:dyDescent="0.2">
      <c r="A320" s="173" t="s">
        <v>3508</v>
      </c>
      <c r="B320" s="173" t="s">
        <v>3582</v>
      </c>
      <c r="C320" s="173" t="s">
        <v>3388</v>
      </c>
      <c r="D320" s="173" t="s">
        <v>3389</v>
      </c>
      <c r="E320" s="173" t="s">
        <v>89</v>
      </c>
      <c r="F320" s="175">
        <v>3.306</v>
      </c>
      <c r="G320" s="176">
        <v>25510883.200000003</v>
      </c>
      <c r="H320" s="176">
        <v>25816.781639201457</v>
      </c>
      <c r="I320" s="178">
        <v>9.8999999999999994E-5</v>
      </c>
      <c r="J320" s="178">
        <v>1.8E-5</v>
      </c>
      <c r="K320" s="173" t="s">
        <v>3389</v>
      </c>
      <c r="L320" s="173" t="s">
        <v>89</v>
      </c>
      <c r="M320" s="175">
        <v>3.306</v>
      </c>
      <c r="N320" s="176">
        <v>-25510883.200000003</v>
      </c>
      <c r="O320" s="176">
        <v>-25510.883200000004</v>
      </c>
      <c r="P320" s="178">
        <v>-3.0000000000000001E-5</v>
      </c>
      <c r="Q320" s="178">
        <v>7.7999999999999999E-5</v>
      </c>
      <c r="R320" s="176">
        <v>1011.30024</v>
      </c>
      <c r="S320" s="173" t="s">
        <v>84</v>
      </c>
      <c r="T320" s="173" t="s">
        <v>85</v>
      </c>
      <c r="U320" s="173" t="s">
        <v>2781</v>
      </c>
      <c r="V320" s="173" t="s">
        <v>3390</v>
      </c>
      <c r="W320" s="173" t="s">
        <v>3391</v>
      </c>
      <c r="X320" s="173" t="s">
        <v>3392</v>
      </c>
      <c r="Y320" s="173" t="s">
        <v>257</v>
      </c>
      <c r="Z320" s="173" t="s">
        <v>3393</v>
      </c>
      <c r="AA320" s="173" t="s">
        <v>3394</v>
      </c>
      <c r="AB320" s="173" t="s">
        <v>3395</v>
      </c>
      <c r="AC320" s="173" t="s">
        <v>3396</v>
      </c>
      <c r="AD320" s="173" t="s">
        <v>281</v>
      </c>
      <c r="AE320" s="173" t="s">
        <v>3386</v>
      </c>
      <c r="AF320" s="173" t="s">
        <v>2852</v>
      </c>
      <c r="AG320" s="173" t="s">
        <v>3397</v>
      </c>
      <c r="AH320" s="183"/>
      <c r="AI320" s="230">
        <v>14826.8</v>
      </c>
      <c r="AJ320" s="176"/>
      <c r="AL320" s="184"/>
      <c r="AM320" s="173" t="s">
        <v>3387</v>
      </c>
      <c r="AN320" s="178">
        <v>3.8000000000000002E-5</v>
      </c>
      <c r="AO320" s="178">
        <v>9.9999999999999995E-7</v>
      </c>
    </row>
    <row r="321" spans="1:41" s="173" customFormat="1" x14ac:dyDescent="0.2">
      <c r="A321" s="173" t="s">
        <v>3508</v>
      </c>
      <c r="B321" s="173" t="s">
        <v>3582</v>
      </c>
      <c r="C321" s="173" t="s">
        <v>3378</v>
      </c>
      <c r="D321" s="173" t="s">
        <v>3379</v>
      </c>
      <c r="E321" s="173" t="s">
        <v>89</v>
      </c>
      <c r="F321" s="175">
        <v>3.306</v>
      </c>
      <c r="G321" s="176">
        <v>-900000</v>
      </c>
      <c r="H321" s="176">
        <v>-900.02347247428906</v>
      </c>
      <c r="I321" s="178">
        <v>-3.0000000000000001E-6</v>
      </c>
      <c r="J321" s="178">
        <v>-9.9999999999999995E-7</v>
      </c>
      <c r="K321" s="173" t="s">
        <v>3379</v>
      </c>
      <c r="L321" s="173" t="s">
        <v>34</v>
      </c>
      <c r="M321" s="175">
        <v>1</v>
      </c>
      <c r="N321" s="176">
        <v>2990250</v>
      </c>
      <c r="O321" s="176">
        <v>2990.25</v>
      </c>
      <c r="P321" s="178">
        <v>3.9999999999999998E-6</v>
      </c>
      <c r="Q321" s="178">
        <v>-9.0000000000000002E-6</v>
      </c>
      <c r="R321" s="176">
        <v>14.772399999999999</v>
      </c>
      <c r="S321" s="173" t="s">
        <v>30</v>
      </c>
      <c r="T321" s="173" t="s">
        <v>30</v>
      </c>
      <c r="U321" s="173" t="s">
        <v>2824</v>
      </c>
      <c r="V321" s="173" t="s">
        <v>3380</v>
      </c>
      <c r="W321" s="173" t="s">
        <v>3381</v>
      </c>
      <c r="X321" s="173" t="s">
        <v>3382</v>
      </c>
      <c r="Y321" s="173" t="s">
        <v>257</v>
      </c>
      <c r="Z321" s="173" t="s">
        <v>3383</v>
      </c>
      <c r="AA321" s="173" t="s">
        <v>3384</v>
      </c>
      <c r="AB321" s="173" t="s">
        <v>268</v>
      </c>
      <c r="AC321" s="173" t="s">
        <v>3385</v>
      </c>
      <c r="AD321" s="173" t="s">
        <v>281</v>
      </c>
      <c r="AE321" s="173" t="s">
        <v>3386</v>
      </c>
      <c r="AF321" s="173" t="s">
        <v>268</v>
      </c>
      <c r="AG321" s="173" t="s">
        <v>268</v>
      </c>
      <c r="AH321" s="174"/>
      <c r="AI321" s="232">
        <v>3.323</v>
      </c>
      <c r="AJ321" s="233"/>
      <c r="AL321" s="184"/>
      <c r="AM321" s="173" t="s">
        <v>3387</v>
      </c>
      <c r="AN321" s="178">
        <v>9.9999999999999995E-7</v>
      </c>
      <c r="AO321" s="178">
        <v>0</v>
      </c>
    </row>
    <row r="322" spans="1:41" s="173" customFormat="1" x14ac:dyDescent="0.2">
      <c r="A322" s="173" t="s">
        <v>3508</v>
      </c>
      <c r="B322" s="173" t="s">
        <v>3582</v>
      </c>
      <c r="C322" s="173" t="s">
        <v>3388</v>
      </c>
      <c r="D322" s="173" t="s">
        <v>3540</v>
      </c>
      <c r="E322" s="173" t="s">
        <v>89</v>
      </c>
      <c r="F322" s="175">
        <v>3.306</v>
      </c>
      <c r="G322" s="176">
        <v>-11087016.800000001</v>
      </c>
      <c r="H322" s="176">
        <v>-11110.693738656988</v>
      </c>
      <c r="I322" s="178">
        <v>-4.1999999999999998E-5</v>
      </c>
      <c r="J322" s="178">
        <v>-7.9999999999999996E-6</v>
      </c>
      <c r="K322" s="173" t="s">
        <v>3540</v>
      </c>
      <c r="L322" s="173" t="s">
        <v>89</v>
      </c>
      <c r="M322" s="175">
        <v>3.306</v>
      </c>
      <c r="N322" s="176">
        <v>11087016.800000001</v>
      </c>
      <c r="O322" s="176">
        <v>11268.367849364791</v>
      </c>
      <c r="P322" s="178">
        <v>1.2999999999999999E-5</v>
      </c>
      <c r="Q322" s="178">
        <v>-3.4999999999999997E-5</v>
      </c>
      <c r="R322" s="176">
        <v>521.27060999999958</v>
      </c>
      <c r="S322" s="173" t="s">
        <v>84</v>
      </c>
      <c r="T322" s="173" t="s">
        <v>85</v>
      </c>
      <c r="U322" s="173" t="s">
        <v>2781</v>
      </c>
      <c r="V322" s="173" t="s">
        <v>3390</v>
      </c>
      <c r="W322" s="173" t="s">
        <v>3391</v>
      </c>
      <c r="X322" s="173" t="s">
        <v>3424</v>
      </c>
      <c r="Y322" s="173" t="s">
        <v>257</v>
      </c>
      <c r="Z322" s="173" t="s">
        <v>3439</v>
      </c>
      <c r="AA322" s="173" t="s">
        <v>3440</v>
      </c>
      <c r="AB322" s="173" t="s">
        <v>268</v>
      </c>
      <c r="AC322" s="173" t="s">
        <v>3414</v>
      </c>
      <c r="AD322" s="173" t="s">
        <v>281</v>
      </c>
      <c r="AE322" s="173" t="s">
        <v>3386</v>
      </c>
      <c r="AF322" s="173" t="s">
        <v>2852</v>
      </c>
      <c r="AG322" s="173" t="s">
        <v>3397</v>
      </c>
      <c r="AH322" s="183"/>
      <c r="AI322" s="201">
        <v>14594.642</v>
      </c>
      <c r="AJ322" s="176"/>
      <c r="AL322" s="184"/>
      <c r="AM322" s="173" t="s">
        <v>3427</v>
      </c>
      <c r="AN322" s="178">
        <v>2.0000000000000002E-5</v>
      </c>
      <c r="AO322" s="178">
        <v>0</v>
      </c>
    </row>
    <row r="323" spans="1:41" s="173" customFormat="1" x14ac:dyDescent="0.2">
      <c r="A323" s="173" t="s">
        <v>3508</v>
      </c>
      <c r="B323" s="173" t="s">
        <v>3582</v>
      </c>
      <c r="C323" s="173" t="s">
        <v>3388</v>
      </c>
      <c r="D323" s="173" t="s">
        <v>3583</v>
      </c>
      <c r="E323" s="173" t="s">
        <v>89</v>
      </c>
      <c r="F323" s="175">
        <v>3.306</v>
      </c>
      <c r="G323" s="176">
        <v>1032099.82</v>
      </c>
      <c r="H323" s="176">
        <v>1032.0998199999999</v>
      </c>
      <c r="I323" s="178">
        <v>3.9999999999999998E-6</v>
      </c>
      <c r="J323" s="178">
        <v>9.9999999999999995E-7</v>
      </c>
      <c r="K323" s="173" t="s">
        <v>3583</v>
      </c>
      <c r="L323" s="173" t="s">
        <v>89</v>
      </c>
      <c r="M323" s="175">
        <v>3.306</v>
      </c>
      <c r="N323" s="176">
        <v>-1032099.82</v>
      </c>
      <c r="O323" s="176">
        <v>-963.99112973986701</v>
      </c>
      <c r="P323" s="178">
        <v>-9.9999999999999995E-7</v>
      </c>
      <c r="Q323" s="178">
        <v>3.0000000000000001E-6</v>
      </c>
      <c r="R323" s="176">
        <v>225.16732999999999</v>
      </c>
      <c r="S323" s="173" t="s">
        <v>84</v>
      </c>
      <c r="T323" s="173" t="s">
        <v>85</v>
      </c>
      <c r="U323" s="173" t="s">
        <v>2781</v>
      </c>
      <c r="V323" s="173" t="s">
        <v>3390</v>
      </c>
      <c r="W323" s="173" t="s">
        <v>3391</v>
      </c>
      <c r="X323" s="173" t="s">
        <v>3417</v>
      </c>
      <c r="Y323" s="173" t="s">
        <v>257</v>
      </c>
      <c r="Z323" s="173" t="s">
        <v>3461</v>
      </c>
      <c r="AA323" s="173" t="s">
        <v>73</v>
      </c>
      <c r="AB323" s="173" t="s">
        <v>3395</v>
      </c>
      <c r="AC323" s="173" t="s">
        <v>3414</v>
      </c>
      <c r="AD323" s="173" t="s">
        <v>281</v>
      </c>
      <c r="AE323" s="173" t="s">
        <v>3386</v>
      </c>
      <c r="AF323" s="173" t="s">
        <v>2852</v>
      </c>
      <c r="AG323" s="173" t="s">
        <v>3397</v>
      </c>
      <c r="AH323" s="183"/>
      <c r="AI323" s="230">
        <v>13761.331</v>
      </c>
      <c r="AJ323" s="176"/>
      <c r="AL323" s="184"/>
      <c r="AM323" s="173" t="s">
        <v>3415</v>
      </c>
      <c r="AN323" s="178">
        <v>7.9999999999999996E-6</v>
      </c>
      <c r="AO323" s="178">
        <v>0</v>
      </c>
    </row>
    <row r="324" spans="1:41" s="173" customFormat="1" x14ac:dyDescent="0.2">
      <c r="A324" s="173" t="s">
        <v>3508</v>
      </c>
      <c r="B324" s="173" t="s">
        <v>3582</v>
      </c>
      <c r="C324" s="173" t="s">
        <v>3388</v>
      </c>
      <c r="D324" s="173" t="s">
        <v>3584</v>
      </c>
      <c r="E324" s="173" t="s">
        <v>89</v>
      </c>
      <c r="F324" s="175">
        <v>3.306</v>
      </c>
      <c r="G324" s="176">
        <v>15219596.6</v>
      </c>
      <c r="H324" s="176">
        <v>15219.596600000001</v>
      </c>
      <c r="I324" s="178">
        <v>5.8E-5</v>
      </c>
      <c r="J324" s="178">
        <v>1.1E-5</v>
      </c>
      <c r="K324" s="173" t="s">
        <v>3584</v>
      </c>
      <c r="L324" s="173" t="s">
        <v>89</v>
      </c>
      <c r="M324" s="175">
        <v>3.306</v>
      </c>
      <c r="N324" s="176">
        <v>-15219596.6</v>
      </c>
      <c r="O324" s="176">
        <v>-14769.5478250454</v>
      </c>
      <c r="P324" s="178">
        <v>-1.7E-5</v>
      </c>
      <c r="Q324" s="178">
        <v>4.5000000000000003E-5</v>
      </c>
      <c r="R324" s="176">
        <v>1487.8612499999999</v>
      </c>
      <c r="S324" s="173" t="s">
        <v>84</v>
      </c>
      <c r="T324" s="173" t="s">
        <v>85</v>
      </c>
      <c r="U324" s="173" t="s">
        <v>2781</v>
      </c>
      <c r="V324" s="173" t="s">
        <v>3390</v>
      </c>
      <c r="W324" s="173" t="s">
        <v>3391</v>
      </c>
      <c r="X324" s="173" t="s">
        <v>3417</v>
      </c>
      <c r="Y324" s="173" t="s">
        <v>257</v>
      </c>
      <c r="Z324" s="173" t="s">
        <v>3421</v>
      </c>
      <c r="AA324" s="173" t="s">
        <v>3422</v>
      </c>
      <c r="AB324" s="173" t="s">
        <v>3395</v>
      </c>
      <c r="AC324" s="173" t="s">
        <v>3414</v>
      </c>
      <c r="AD324" s="173" t="s">
        <v>281</v>
      </c>
      <c r="AE324" s="173" t="s">
        <v>3386</v>
      </c>
      <c r="AF324" s="173" t="s">
        <v>2852</v>
      </c>
      <c r="AG324" s="173" t="s">
        <v>3397</v>
      </c>
      <c r="AH324" s="183"/>
      <c r="AI324" s="230">
        <v>14358.11</v>
      </c>
      <c r="AJ324" s="176"/>
      <c r="AL324" s="184"/>
      <c r="AM324" s="173" t="s">
        <v>3415</v>
      </c>
      <c r="AN324" s="178">
        <v>5.5999999999999999E-5</v>
      </c>
      <c r="AO324" s="178">
        <v>9.9999999999999995E-7</v>
      </c>
    </row>
    <row r="325" spans="1:41" s="173" customFormat="1" x14ac:dyDescent="0.2">
      <c r="A325" s="173" t="s">
        <v>3508</v>
      </c>
      <c r="B325" s="173" t="s">
        <v>3582</v>
      </c>
      <c r="C325" s="173" t="s">
        <v>3378</v>
      </c>
      <c r="D325" s="173" t="s">
        <v>3441</v>
      </c>
      <c r="E325" s="173" t="s">
        <v>89</v>
      </c>
      <c r="F325" s="175">
        <v>3.306</v>
      </c>
      <c r="G325" s="176">
        <v>-1600000</v>
      </c>
      <c r="H325" s="176">
        <v>-1600.0385662431943</v>
      </c>
      <c r="I325" s="178">
        <v>-6.0000000000000002E-6</v>
      </c>
      <c r="J325" s="178">
        <v>-9.9999999999999995E-7</v>
      </c>
      <c r="K325" s="173" t="s">
        <v>3441</v>
      </c>
      <c r="L325" s="173" t="s">
        <v>34</v>
      </c>
      <c r="M325" s="175">
        <v>1</v>
      </c>
      <c r="N325" s="176">
        <v>5288000</v>
      </c>
      <c r="O325" s="176">
        <v>5288</v>
      </c>
      <c r="P325" s="178">
        <v>6.0000000000000002E-6</v>
      </c>
      <c r="Q325" s="178">
        <v>-1.5999999999999999E-5</v>
      </c>
      <c r="R325" s="176">
        <v>-1.7275</v>
      </c>
      <c r="S325" s="173" t="s">
        <v>30</v>
      </c>
      <c r="T325" s="173" t="s">
        <v>30</v>
      </c>
      <c r="U325" s="173" t="s">
        <v>2824</v>
      </c>
      <c r="V325" s="173" t="s">
        <v>3380</v>
      </c>
      <c r="W325" s="173" t="s">
        <v>3381</v>
      </c>
      <c r="X325" s="173" t="s">
        <v>3382</v>
      </c>
      <c r="Y325" s="173" t="s">
        <v>257</v>
      </c>
      <c r="Z325" s="173" t="s">
        <v>2857</v>
      </c>
      <c r="AA325" s="173" t="s">
        <v>3384</v>
      </c>
      <c r="AB325" s="173" t="s">
        <v>268</v>
      </c>
      <c r="AC325" s="173" t="s">
        <v>3385</v>
      </c>
      <c r="AD325" s="173" t="s">
        <v>281</v>
      </c>
      <c r="AE325" s="173" t="s">
        <v>3386</v>
      </c>
      <c r="AF325" s="173" t="s">
        <v>268</v>
      </c>
      <c r="AG325" s="173" t="s">
        <v>268</v>
      </c>
      <c r="AH325" s="174"/>
      <c r="AI325" s="232">
        <v>3.306</v>
      </c>
      <c r="AJ325" s="233"/>
      <c r="AL325" s="184"/>
      <c r="AM325" s="173" t="s">
        <v>3387</v>
      </c>
      <c r="AN325" s="178">
        <v>0</v>
      </c>
      <c r="AO325" s="178">
        <v>0</v>
      </c>
    </row>
    <row r="326" spans="1:41" s="173" customFormat="1" x14ac:dyDescent="0.2">
      <c r="A326" s="173" t="s">
        <v>3508</v>
      </c>
      <c r="B326" s="173" t="s">
        <v>3582</v>
      </c>
      <c r="C326" s="173" t="s">
        <v>3388</v>
      </c>
      <c r="D326" s="173" t="s">
        <v>3457</v>
      </c>
      <c r="E326" s="173" t="s">
        <v>89</v>
      </c>
      <c r="F326" s="175">
        <v>3.306</v>
      </c>
      <c r="G326" s="176">
        <v>10178612.640000001</v>
      </c>
      <c r="H326" s="176">
        <v>10538.433517192983</v>
      </c>
      <c r="I326" s="178">
        <v>4.0000000000000003E-5</v>
      </c>
      <c r="J326" s="178">
        <v>6.9999999999999999E-6</v>
      </c>
      <c r="K326" s="173" t="s">
        <v>3457</v>
      </c>
      <c r="L326" s="173" t="s">
        <v>89</v>
      </c>
      <c r="M326" s="175">
        <v>3.306</v>
      </c>
      <c r="N326" s="176">
        <v>-10178612.640000001</v>
      </c>
      <c r="O326" s="176">
        <v>-10178.612640000001</v>
      </c>
      <c r="P326" s="178">
        <v>-1.2E-5</v>
      </c>
      <c r="Q326" s="178">
        <v>3.1000000000000001E-5</v>
      </c>
      <c r="R326" s="176">
        <v>1189.56782</v>
      </c>
      <c r="S326" s="173" t="s">
        <v>84</v>
      </c>
      <c r="T326" s="173" t="s">
        <v>85</v>
      </c>
      <c r="U326" s="173" t="s">
        <v>2781</v>
      </c>
      <c r="V326" s="173" t="s">
        <v>3390</v>
      </c>
      <c r="W326" s="173" t="s">
        <v>3391</v>
      </c>
      <c r="X326" s="173" t="s">
        <v>3392</v>
      </c>
      <c r="Y326" s="173" t="s">
        <v>257</v>
      </c>
      <c r="Z326" s="173" t="s">
        <v>3458</v>
      </c>
      <c r="AA326" s="173" t="s">
        <v>3459</v>
      </c>
      <c r="AB326" s="173" t="s">
        <v>3395</v>
      </c>
      <c r="AC326" s="173" t="s">
        <v>3396</v>
      </c>
      <c r="AD326" s="173" t="s">
        <v>281</v>
      </c>
      <c r="AE326" s="173" t="s">
        <v>3386</v>
      </c>
      <c r="AF326" s="173" t="s">
        <v>2852</v>
      </c>
      <c r="AG326" s="173" t="s">
        <v>3397</v>
      </c>
      <c r="AH326" s="183"/>
      <c r="AI326" s="230">
        <v>14826.8</v>
      </c>
      <c r="AJ326" s="176"/>
      <c r="AL326" s="184"/>
      <c r="AM326" s="173" t="s">
        <v>3387</v>
      </c>
      <c r="AN326" s="178">
        <v>4.5000000000000003E-5</v>
      </c>
      <c r="AO326" s="178">
        <v>9.9999999999999995E-7</v>
      </c>
    </row>
    <row r="327" spans="1:41" s="173" customFormat="1" x14ac:dyDescent="0.2">
      <c r="A327" s="173" t="s">
        <v>3508</v>
      </c>
      <c r="B327" s="173" t="s">
        <v>3582</v>
      </c>
      <c r="C327" s="173" t="s">
        <v>3388</v>
      </c>
      <c r="D327" s="173" t="s">
        <v>3466</v>
      </c>
      <c r="E327" s="173" t="s">
        <v>89</v>
      </c>
      <c r="F327" s="175">
        <v>3.306</v>
      </c>
      <c r="G327" s="176">
        <v>615199.28</v>
      </c>
      <c r="H327" s="176">
        <v>633.49584382335149</v>
      </c>
      <c r="I327" s="178">
        <v>1.9999999999999999E-6</v>
      </c>
      <c r="J327" s="178">
        <v>0</v>
      </c>
      <c r="K327" s="173" t="s">
        <v>3466</v>
      </c>
      <c r="L327" s="173" t="s">
        <v>89</v>
      </c>
      <c r="M327" s="175">
        <v>3.306</v>
      </c>
      <c r="N327" s="176">
        <v>-615199.28</v>
      </c>
      <c r="O327" s="176">
        <v>-615.19928000000004</v>
      </c>
      <c r="P327" s="178">
        <v>-9.9999999999999995E-7</v>
      </c>
      <c r="Q327" s="178">
        <v>1.9999999999999999E-6</v>
      </c>
      <c r="R327" s="176">
        <v>60.488439999999997</v>
      </c>
      <c r="S327" s="173" t="s">
        <v>84</v>
      </c>
      <c r="T327" s="173" t="s">
        <v>85</v>
      </c>
      <c r="U327" s="173" t="s">
        <v>2781</v>
      </c>
      <c r="V327" s="173" t="s">
        <v>3390</v>
      </c>
      <c r="W327" s="173" t="s">
        <v>3391</v>
      </c>
      <c r="X327" s="173" t="s">
        <v>3392</v>
      </c>
      <c r="Y327" s="173" t="s">
        <v>257</v>
      </c>
      <c r="Z327" s="173" t="s">
        <v>3291</v>
      </c>
      <c r="AA327" s="173" t="s">
        <v>3467</v>
      </c>
      <c r="AB327" s="173" t="s">
        <v>3395</v>
      </c>
      <c r="AC327" s="173" t="s">
        <v>3396</v>
      </c>
      <c r="AD327" s="173" t="s">
        <v>281</v>
      </c>
      <c r="AE327" s="173" t="s">
        <v>3386</v>
      </c>
      <c r="AF327" s="173" t="s">
        <v>2852</v>
      </c>
      <c r="AG327" s="173" t="s">
        <v>3397</v>
      </c>
      <c r="AH327" s="183"/>
      <c r="AI327" s="230">
        <v>14826.8</v>
      </c>
      <c r="AJ327" s="176"/>
      <c r="AL327" s="184"/>
      <c r="AM327" s="173" t="s">
        <v>3387</v>
      </c>
      <c r="AN327" s="178">
        <v>1.9999999999999999E-6</v>
      </c>
      <c r="AO327" s="178">
        <v>0</v>
      </c>
    </row>
    <row r="328" spans="1:41" s="173" customFormat="1" x14ac:dyDescent="0.2">
      <c r="A328" s="173" t="s">
        <v>3508</v>
      </c>
      <c r="B328" s="173" t="s">
        <v>3582</v>
      </c>
      <c r="C328" s="173" t="s">
        <v>3388</v>
      </c>
      <c r="D328" s="173" t="s">
        <v>3568</v>
      </c>
      <c r="E328" s="173" t="s">
        <v>89</v>
      </c>
      <c r="F328" s="175">
        <v>3.306</v>
      </c>
      <c r="G328" s="176">
        <v>5223349.04</v>
      </c>
      <c r="H328" s="176">
        <v>5372.8784622625526</v>
      </c>
      <c r="I328" s="178">
        <v>2.0999999999999999E-5</v>
      </c>
      <c r="J328" s="178">
        <v>3.9999999999999998E-6</v>
      </c>
      <c r="K328" s="173" t="s">
        <v>3568</v>
      </c>
      <c r="L328" s="173" t="s">
        <v>89</v>
      </c>
      <c r="M328" s="175">
        <v>3.306</v>
      </c>
      <c r="N328" s="176">
        <v>-5223349.04</v>
      </c>
      <c r="O328" s="176">
        <v>-5223.3490400000001</v>
      </c>
      <c r="P328" s="178">
        <v>-6.0000000000000002E-6</v>
      </c>
      <c r="Q328" s="178">
        <v>1.5999999999999999E-5</v>
      </c>
      <c r="R328" s="176">
        <v>494.34426999999999</v>
      </c>
      <c r="S328" s="173" t="s">
        <v>84</v>
      </c>
      <c r="T328" s="173" t="s">
        <v>85</v>
      </c>
      <c r="U328" s="173" t="s">
        <v>2781</v>
      </c>
      <c r="V328" s="173" t="s">
        <v>3390</v>
      </c>
      <c r="W328" s="173" t="s">
        <v>3391</v>
      </c>
      <c r="X328" s="173" t="s">
        <v>3392</v>
      </c>
      <c r="Y328" s="173" t="s">
        <v>257</v>
      </c>
      <c r="Z328" s="173" t="s">
        <v>3271</v>
      </c>
      <c r="AA328" s="173" t="s">
        <v>39</v>
      </c>
      <c r="AB328" s="173" t="s">
        <v>3395</v>
      </c>
      <c r="AC328" s="173" t="s">
        <v>3396</v>
      </c>
      <c r="AD328" s="173" t="s">
        <v>281</v>
      </c>
      <c r="AE328" s="173" t="s">
        <v>3386</v>
      </c>
      <c r="AF328" s="173" t="s">
        <v>2852</v>
      </c>
      <c r="AG328" s="173" t="s">
        <v>3397</v>
      </c>
      <c r="AH328" s="183"/>
      <c r="AI328" s="230">
        <v>14826.8</v>
      </c>
      <c r="AJ328" s="176"/>
      <c r="AL328" s="184"/>
      <c r="AM328" s="173" t="s">
        <v>3387</v>
      </c>
      <c r="AN328" s="178">
        <v>1.9000000000000001E-5</v>
      </c>
      <c r="AO328" s="178">
        <v>0</v>
      </c>
    </row>
    <row r="329" spans="1:41" s="173" customFormat="1" x14ac:dyDescent="0.2">
      <c r="A329" s="173" t="s">
        <v>3508</v>
      </c>
      <c r="B329" s="173" t="s">
        <v>3582</v>
      </c>
      <c r="C329" s="173" t="s">
        <v>3388</v>
      </c>
      <c r="D329" s="173" t="s">
        <v>3460</v>
      </c>
      <c r="E329" s="173" t="s">
        <v>89</v>
      </c>
      <c r="F329" s="175">
        <v>3.306</v>
      </c>
      <c r="G329" s="176">
        <v>4582522.8900000006</v>
      </c>
      <c r="H329" s="176">
        <v>4884.9257938112523</v>
      </c>
      <c r="I329" s="178">
        <v>1.9000000000000001E-5</v>
      </c>
      <c r="J329" s="178">
        <v>3.0000000000000001E-6</v>
      </c>
      <c r="K329" s="173" t="s">
        <v>3460</v>
      </c>
      <c r="L329" s="173" t="s">
        <v>89</v>
      </c>
      <c r="M329" s="175">
        <v>3.306</v>
      </c>
      <c r="N329" s="176">
        <v>-4582522.8900000006</v>
      </c>
      <c r="O329" s="176">
        <v>-4582.5228900000002</v>
      </c>
      <c r="P329" s="178">
        <v>-5.0000000000000004E-6</v>
      </c>
      <c r="Q329" s="178">
        <v>1.4E-5</v>
      </c>
      <c r="R329" s="176">
        <v>999.74400000000003</v>
      </c>
      <c r="S329" s="173" t="s">
        <v>84</v>
      </c>
      <c r="T329" s="173" t="s">
        <v>85</v>
      </c>
      <c r="U329" s="173" t="s">
        <v>2781</v>
      </c>
      <c r="V329" s="173" t="s">
        <v>3390</v>
      </c>
      <c r="W329" s="173" t="s">
        <v>3391</v>
      </c>
      <c r="X329" s="173" t="s">
        <v>3392</v>
      </c>
      <c r="Y329" s="173" t="s">
        <v>257</v>
      </c>
      <c r="Z329" s="173" t="s">
        <v>3461</v>
      </c>
      <c r="AA329" s="173" t="s">
        <v>73</v>
      </c>
      <c r="AB329" s="173" t="s">
        <v>3395</v>
      </c>
      <c r="AC329" s="173" t="s">
        <v>3396</v>
      </c>
      <c r="AD329" s="173" t="s">
        <v>281</v>
      </c>
      <c r="AE329" s="173" t="s">
        <v>3386</v>
      </c>
      <c r="AF329" s="173" t="s">
        <v>2852</v>
      </c>
      <c r="AG329" s="173" t="s">
        <v>3397</v>
      </c>
      <c r="AH329" s="183"/>
      <c r="AI329" s="230">
        <v>14826.8</v>
      </c>
      <c r="AJ329" s="176"/>
      <c r="AL329" s="184"/>
      <c r="AM329" s="173" t="s">
        <v>3387</v>
      </c>
      <c r="AN329" s="178">
        <v>3.6999999999999998E-5</v>
      </c>
      <c r="AO329" s="178">
        <v>9.9999999999999995E-7</v>
      </c>
    </row>
    <row r="330" spans="1:41" s="173" customFormat="1" x14ac:dyDescent="0.2">
      <c r="A330" s="173" t="s">
        <v>3508</v>
      </c>
      <c r="B330" s="173" t="s">
        <v>3582</v>
      </c>
      <c r="C330" s="173" t="s">
        <v>3378</v>
      </c>
      <c r="D330" s="173" t="s">
        <v>3499</v>
      </c>
      <c r="E330" s="173" t="s">
        <v>89</v>
      </c>
      <c r="F330" s="175">
        <v>3.306</v>
      </c>
      <c r="G330" s="176">
        <v>17700000</v>
      </c>
      <c r="H330" s="176">
        <v>17701.574107683002</v>
      </c>
      <c r="I330" s="178">
        <v>6.7999999999999999E-5</v>
      </c>
      <c r="J330" s="178">
        <v>1.2E-5</v>
      </c>
      <c r="K330" s="173" t="s">
        <v>3499</v>
      </c>
      <c r="L330" s="173" t="s">
        <v>34</v>
      </c>
      <c r="M330" s="175">
        <v>1</v>
      </c>
      <c r="N330" s="176">
        <v>-59153400</v>
      </c>
      <c r="O330" s="176">
        <v>-59153.4</v>
      </c>
      <c r="P330" s="178">
        <v>-6.9999999999999994E-5</v>
      </c>
      <c r="Q330" s="178">
        <v>1.8200000000000001E-4</v>
      </c>
      <c r="R330" s="176">
        <v>-631.99599999999998</v>
      </c>
      <c r="S330" s="173" t="s">
        <v>30</v>
      </c>
      <c r="T330" s="173" t="s">
        <v>30</v>
      </c>
      <c r="U330" s="173" t="s">
        <v>2824</v>
      </c>
      <c r="V330" s="173" t="s">
        <v>3380</v>
      </c>
      <c r="W330" s="173" t="s">
        <v>3381</v>
      </c>
      <c r="X330" s="173" t="s">
        <v>3382</v>
      </c>
      <c r="Y330" s="173" t="s">
        <v>257</v>
      </c>
      <c r="Z330" s="173" t="s">
        <v>3243</v>
      </c>
      <c r="AA330" s="173" t="s">
        <v>3430</v>
      </c>
      <c r="AB330" s="173" t="s">
        <v>268</v>
      </c>
      <c r="AC330" s="173" t="s">
        <v>3385</v>
      </c>
      <c r="AD330" s="173" t="s">
        <v>281</v>
      </c>
      <c r="AE330" s="173" t="s">
        <v>3386</v>
      </c>
      <c r="AF330" s="173" t="s">
        <v>268</v>
      </c>
      <c r="AG330" s="173" t="s">
        <v>268</v>
      </c>
      <c r="AH330" s="174"/>
      <c r="AI330" s="232">
        <v>3.3439999999999999</v>
      </c>
      <c r="AJ330" s="233"/>
      <c r="AL330" s="184"/>
      <c r="AM330" s="173" t="s">
        <v>3387</v>
      </c>
      <c r="AN330" s="178">
        <v>-2.4000000000000001E-5</v>
      </c>
      <c r="AO330" s="178">
        <v>-9.9999999999999995E-7</v>
      </c>
    </row>
    <row r="331" spans="1:41" s="173" customFormat="1" x14ac:dyDescent="0.2">
      <c r="A331" s="173" t="s">
        <v>3508</v>
      </c>
      <c r="B331" s="173" t="s">
        <v>3585</v>
      </c>
      <c r="C331" s="173" t="s">
        <v>3378</v>
      </c>
      <c r="D331" s="173" t="s">
        <v>3500</v>
      </c>
      <c r="E331" s="173" t="s">
        <v>89</v>
      </c>
      <c r="F331" s="175">
        <v>3.306</v>
      </c>
      <c r="G331" s="176">
        <v>54136000</v>
      </c>
      <c r="H331" s="176">
        <v>54139.189292196002</v>
      </c>
      <c r="I331" s="178">
        <v>1.8E-5</v>
      </c>
      <c r="J331" s="178">
        <v>1.9999999999999999E-6</v>
      </c>
      <c r="K331" s="173" t="s">
        <v>3500</v>
      </c>
      <c r="L331" s="173" t="s">
        <v>34</v>
      </c>
      <c r="M331" s="175">
        <v>1</v>
      </c>
      <c r="N331" s="176">
        <v>-183683448</v>
      </c>
      <c r="O331" s="176">
        <v>-183683.448</v>
      </c>
      <c r="P331" s="178">
        <v>-7.9999999999999996E-6</v>
      </c>
      <c r="Q331" s="178">
        <v>5.8E-5</v>
      </c>
      <c r="R331" s="176">
        <v>-4699.2882</v>
      </c>
      <c r="S331" s="173" t="s">
        <v>30</v>
      </c>
      <c r="T331" s="173" t="s">
        <v>30</v>
      </c>
      <c r="U331" s="173" t="s">
        <v>2824</v>
      </c>
      <c r="V331" s="173" t="s">
        <v>3380</v>
      </c>
      <c r="W331" s="173" t="s">
        <v>3381</v>
      </c>
      <c r="X331" s="173" t="s">
        <v>3382</v>
      </c>
      <c r="Y331" s="173" t="s">
        <v>257</v>
      </c>
      <c r="Z331" s="173" t="s">
        <v>3501</v>
      </c>
      <c r="AA331" s="173" t="s">
        <v>3502</v>
      </c>
      <c r="AB331" s="173" t="s">
        <v>268</v>
      </c>
      <c r="AC331" s="173" t="s">
        <v>3385</v>
      </c>
      <c r="AD331" s="173" t="s">
        <v>281</v>
      </c>
      <c r="AE331" s="173" t="s">
        <v>3386</v>
      </c>
      <c r="AF331" s="173" t="s">
        <v>268</v>
      </c>
      <c r="AG331" s="173" t="s">
        <v>268</v>
      </c>
      <c r="AH331" s="174"/>
      <c r="AI331" s="232">
        <v>3.3860000000000001</v>
      </c>
      <c r="AJ331" s="233"/>
      <c r="AL331" s="184"/>
      <c r="AM331" s="173" t="s">
        <v>3387</v>
      </c>
      <c r="AN331" s="178">
        <v>-1.5999999999999999E-5</v>
      </c>
      <c r="AO331" s="178">
        <v>0</v>
      </c>
    </row>
    <row r="332" spans="1:41" s="173" customFormat="1" x14ac:dyDescent="0.2">
      <c r="A332" s="173" t="s">
        <v>3508</v>
      </c>
      <c r="B332" s="173" t="s">
        <v>3585</v>
      </c>
      <c r="C332" s="173" t="s">
        <v>3378</v>
      </c>
      <c r="D332" s="173" t="s">
        <v>3499</v>
      </c>
      <c r="E332" s="173" t="s">
        <v>89</v>
      </c>
      <c r="F332" s="175">
        <v>3.306</v>
      </c>
      <c r="G332" s="176">
        <v>27878000</v>
      </c>
      <c r="H332" s="176">
        <v>27880.479219600726</v>
      </c>
      <c r="I332" s="178">
        <v>9.0000000000000002E-6</v>
      </c>
      <c r="J332" s="178">
        <v>9.9999999999999995E-7</v>
      </c>
      <c r="K332" s="173" t="s">
        <v>3499</v>
      </c>
      <c r="L332" s="173" t="s">
        <v>34</v>
      </c>
      <c r="M332" s="175">
        <v>1</v>
      </c>
      <c r="N332" s="176">
        <v>-93168276</v>
      </c>
      <c r="O332" s="176">
        <v>-93168.275999999998</v>
      </c>
      <c r="P332" s="178">
        <v>-3.9999999999999998E-6</v>
      </c>
      <c r="Q332" s="178">
        <v>3.0000000000000001E-5</v>
      </c>
      <c r="R332" s="176">
        <v>-995.4117</v>
      </c>
      <c r="S332" s="173" t="s">
        <v>30</v>
      </c>
      <c r="T332" s="173" t="s">
        <v>30</v>
      </c>
      <c r="U332" s="173" t="s">
        <v>2824</v>
      </c>
      <c r="V332" s="173" t="s">
        <v>3380</v>
      </c>
      <c r="W332" s="173" t="s">
        <v>3381</v>
      </c>
      <c r="X332" s="173" t="s">
        <v>3382</v>
      </c>
      <c r="Y332" s="173" t="s">
        <v>257</v>
      </c>
      <c r="Z332" s="173" t="s">
        <v>3243</v>
      </c>
      <c r="AA332" s="173" t="s">
        <v>3430</v>
      </c>
      <c r="AB332" s="173" t="s">
        <v>268</v>
      </c>
      <c r="AC332" s="173" t="s">
        <v>3385</v>
      </c>
      <c r="AD332" s="173" t="s">
        <v>281</v>
      </c>
      <c r="AE332" s="173" t="s">
        <v>3386</v>
      </c>
      <c r="AF332" s="173" t="s">
        <v>268</v>
      </c>
      <c r="AG332" s="173" t="s">
        <v>268</v>
      </c>
      <c r="AH332" s="174"/>
      <c r="AI332" s="232">
        <v>3.3439999999999999</v>
      </c>
      <c r="AJ332" s="233"/>
      <c r="AL332" s="184"/>
      <c r="AM332" s="173" t="s">
        <v>3387</v>
      </c>
      <c r="AN332" s="178">
        <v>-3.0000000000000001E-6</v>
      </c>
      <c r="AO332" s="178">
        <v>0</v>
      </c>
    </row>
    <row r="333" spans="1:41" s="173" customFormat="1" x14ac:dyDescent="0.2">
      <c r="A333" s="173" t="s">
        <v>3508</v>
      </c>
      <c r="B333" s="173" t="s">
        <v>3585</v>
      </c>
      <c r="C333" s="173" t="s">
        <v>3378</v>
      </c>
      <c r="D333" s="173" t="s">
        <v>3497</v>
      </c>
      <c r="E333" s="173" t="s">
        <v>89</v>
      </c>
      <c r="F333" s="175">
        <v>3.306</v>
      </c>
      <c r="G333" s="176">
        <v>27879000</v>
      </c>
      <c r="H333" s="176">
        <v>27880.95320629159</v>
      </c>
      <c r="I333" s="178">
        <v>9.0000000000000002E-6</v>
      </c>
      <c r="J333" s="178">
        <v>9.9999999999999995E-7</v>
      </c>
      <c r="K333" s="173" t="s">
        <v>3497</v>
      </c>
      <c r="L333" s="173" t="s">
        <v>34</v>
      </c>
      <c r="M333" s="175">
        <v>1</v>
      </c>
      <c r="N333" s="176">
        <v>-93171618</v>
      </c>
      <c r="O333" s="176">
        <v>-93171.618000000002</v>
      </c>
      <c r="P333" s="178">
        <v>-3.9999999999999998E-6</v>
      </c>
      <c r="Q333" s="178">
        <v>3.0000000000000001E-5</v>
      </c>
      <c r="R333" s="176">
        <v>-997.18669999999997</v>
      </c>
      <c r="S333" s="173" t="s">
        <v>30</v>
      </c>
      <c r="T333" s="173" t="s">
        <v>30</v>
      </c>
      <c r="U333" s="173" t="s">
        <v>2824</v>
      </c>
      <c r="V333" s="173" t="s">
        <v>3380</v>
      </c>
      <c r="W333" s="173" t="s">
        <v>3381</v>
      </c>
      <c r="X333" s="173" t="s">
        <v>3382</v>
      </c>
      <c r="Y333" s="173" t="s">
        <v>257</v>
      </c>
      <c r="Z333" s="173" t="s">
        <v>3243</v>
      </c>
      <c r="AA333" s="173" t="s">
        <v>3498</v>
      </c>
      <c r="AB333" s="173" t="s">
        <v>268</v>
      </c>
      <c r="AC333" s="173" t="s">
        <v>3385</v>
      </c>
      <c r="AD333" s="173" t="s">
        <v>281</v>
      </c>
      <c r="AE333" s="173" t="s">
        <v>3386</v>
      </c>
      <c r="AF333" s="173" t="s">
        <v>268</v>
      </c>
      <c r="AG333" s="173" t="s">
        <v>268</v>
      </c>
      <c r="AH333" s="174"/>
      <c r="AI333" s="232">
        <v>3.3439999999999999</v>
      </c>
      <c r="AJ333" s="233"/>
      <c r="AL333" s="184"/>
      <c r="AM333" s="173" t="s">
        <v>3387</v>
      </c>
      <c r="AN333" s="178">
        <v>-3.0000000000000001E-6</v>
      </c>
      <c r="AO333" s="178">
        <v>0</v>
      </c>
    </row>
    <row r="334" spans="1:41" s="173" customFormat="1" x14ac:dyDescent="0.2">
      <c r="A334" s="173" t="s">
        <v>3508</v>
      </c>
      <c r="B334" s="173" t="s">
        <v>3585</v>
      </c>
      <c r="C334" s="173" t="s">
        <v>3378</v>
      </c>
      <c r="D334" s="173" t="s">
        <v>3559</v>
      </c>
      <c r="E334" s="173" t="s">
        <v>89</v>
      </c>
      <c r="F334" s="175">
        <v>3.306</v>
      </c>
      <c r="G334" s="176">
        <v>13140000</v>
      </c>
      <c r="H334" s="176">
        <v>13142.799516031457</v>
      </c>
      <c r="I334" s="178">
        <v>3.9999999999999998E-6</v>
      </c>
      <c r="J334" s="178">
        <v>0</v>
      </c>
      <c r="K334" s="173" t="s">
        <v>3559</v>
      </c>
      <c r="L334" s="173" t="s">
        <v>34</v>
      </c>
      <c r="M334" s="175">
        <v>1</v>
      </c>
      <c r="N334" s="176">
        <v>-45004500</v>
      </c>
      <c r="O334" s="176">
        <v>-45004.5</v>
      </c>
      <c r="P334" s="178">
        <v>-1.9999999999999999E-6</v>
      </c>
      <c r="Q334" s="178">
        <v>1.4E-5</v>
      </c>
      <c r="R334" s="176">
        <v>-1554.4048</v>
      </c>
      <c r="S334" s="173" t="s">
        <v>30</v>
      </c>
      <c r="T334" s="173" t="s">
        <v>30</v>
      </c>
      <c r="U334" s="173" t="s">
        <v>2824</v>
      </c>
      <c r="V334" s="173" t="s">
        <v>3380</v>
      </c>
      <c r="W334" s="173" t="s">
        <v>3381</v>
      </c>
      <c r="X334" s="173" t="s">
        <v>3382</v>
      </c>
      <c r="Y334" s="173" t="s">
        <v>257</v>
      </c>
      <c r="Z334" s="173" t="s">
        <v>3560</v>
      </c>
      <c r="AA334" s="173" t="s">
        <v>3451</v>
      </c>
      <c r="AB334" s="173" t="s">
        <v>268</v>
      </c>
      <c r="AC334" s="173" t="s">
        <v>3385</v>
      </c>
      <c r="AD334" s="173" t="s">
        <v>281</v>
      </c>
      <c r="AE334" s="173" t="s">
        <v>3386</v>
      </c>
      <c r="AF334" s="173" t="s">
        <v>268</v>
      </c>
      <c r="AG334" s="173" t="s">
        <v>268</v>
      </c>
      <c r="AH334" s="174"/>
      <c r="AI334" s="232">
        <v>3.4289999999999998</v>
      </c>
      <c r="AJ334" s="233"/>
      <c r="AL334" s="184"/>
      <c r="AM334" s="173" t="s">
        <v>3387</v>
      </c>
      <c r="AN334" s="178">
        <v>-5.0000000000000004E-6</v>
      </c>
      <c r="AO334" s="178">
        <v>0</v>
      </c>
    </row>
    <row r="335" spans="1:41" s="173" customFormat="1" x14ac:dyDescent="0.2">
      <c r="A335" s="173" t="s">
        <v>3508</v>
      </c>
      <c r="B335" s="173" t="s">
        <v>3585</v>
      </c>
      <c r="C335" s="173" t="s">
        <v>3388</v>
      </c>
      <c r="D335" s="173" t="s">
        <v>3485</v>
      </c>
      <c r="E335" s="173" t="s">
        <v>89</v>
      </c>
      <c r="F335" s="175">
        <v>3.306</v>
      </c>
      <c r="G335" s="176">
        <v>38416072.640000001</v>
      </c>
      <c r="H335" s="176">
        <v>40144.70342947368</v>
      </c>
      <c r="I335" s="178">
        <v>1.2999999999999999E-5</v>
      </c>
      <c r="J335" s="178">
        <v>9.9999999999999995E-7</v>
      </c>
      <c r="K335" s="173" t="s">
        <v>3485</v>
      </c>
      <c r="L335" s="173" t="s">
        <v>89</v>
      </c>
      <c r="M335" s="175">
        <v>3.306</v>
      </c>
      <c r="N335" s="176">
        <v>-38416072.640000001</v>
      </c>
      <c r="O335" s="176">
        <v>-38416.072639999999</v>
      </c>
      <c r="P335" s="178">
        <v>-1.9999999999999999E-6</v>
      </c>
      <c r="Q335" s="178">
        <v>1.2E-5</v>
      </c>
      <c r="R335" s="176">
        <v>5714.8533900000002</v>
      </c>
      <c r="S335" s="173" t="s">
        <v>84</v>
      </c>
      <c r="T335" s="173" t="s">
        <v>85</v>
      </c>
      <c r="U335" s="173" t="s">
        <v>2781</v>
      </c>
      <c r="V335" s="173" t="s">
        <v>3390</v>
      </c>
      <c r="W335" s="173" t="s">
        <v>3391</v>
      </c>
      <c r="X335" s="173" t="s">
        <v>3392</v>
      </c>
      <c r="Y335" s="173" t="s">
        <v>257</v>
      </c>
      <c r="Z335" s="173" t="s">
        <v>3470</v>
      </c>
      <c r="AA335" s="173" t="s">
        <v>3486</v>
      </c>
      <c r="AB335" s="173" t="s">
        <v>3395</v>
      </c>
      <c r="AC335" s="173" t="s">
        <v>3396</v>
      </c>
      <c r="AD335" s="173" t="s">
        <v>281</v>
      </c>
      <c r="AE335" s="173" t="s">
        <v>3386</v>
      </c>
      <c r="AF335" s="173" t="s">
        <v>2852</v>
      </c>
      <c r="AG335" s="173" t="s">
        <v>3397</v>
      </c>
      <c r="AH335" s="183"/>
      <c r="AI335" s="230">
        <v>14826.8</v>
      </c>
      <c r="AJ335" s="176"/>
      <c r="AL335" s="184"/>
      <c r="AM335" s="173" t="s">
        <v>3387</v>
      </c>
      <c r="AN335" s="178">
        <v>1.9000000000000001E-5</v>
      </c>
      <c r="AO335" s="178">
        <v>0</v>
      </c>
    </row>
    <row r="336" spans="1:41" s="173" customFormat="1" x14ac:dyDescent="0.2">
      <c r="A336" s="173" t="s">
        <v>3508</v>
      </c>
      <c r="B336" s="173" t="s">
        <v>3585</v>
      </c>
      <c r="C336" s="173" t="s">
        <v>3388</v>
      </c>
      <c r="D336" s="173" t="s">
        <v>3557</v>
      </c>
      <c r="E336" s="173" t="s">
        <v>89</v>
      </c>
      <c r="F336" s="175">
        <v>3.306</v>
      </c>
      <c r="G336" s="176">
        <v>11903283.920000002</v>
      </c>
      <c r="H336" s="176">
        <v>12734.603708263765</v>
      </c>
      <c r="I336" s="178">
        <v>3.9999999999999998E-6</v>
      </c>
      <c r="J336" s="178">
        <v>0</v>
      </c>
      <c r="K336" s="173" t="s">
        <v>3557</v>
      </c>
      <c r="L336" s="173" t="s">
        <v>89</v>
      </c>
      <c r="M336" s="175">
        <v>3.306</v>
      </c>
      <c r="N336" s="176">
        <v>-11903283.920000002</v>
      </c>
      <c r="O336" s="176">
        <v>-11903.283920000002</v>
      </c>
      <c r="P336" s="178">
        <v>-9.9999999999999995E-7</v>
      </c>
      <c r="Q336" s="178">
        <v>3.9999999999999998E-6</v>
      </c>
      <c r="R336" s="176">
        <v>2748.3432200000002</v>
      </c>
      <c r="S336" s="173" t="s">
        <v>84</v>
      </c>
      <c r="T336" s="173" t="s">
        <v>85</v>
      </c>
      <c r="U336" s="173" t="s">
        <v>2781</v>
      </c>
      <c r="V336" s="173" t="s">
        <v>3390</v>
      </c>
      <c r="W336" s="173" t="s">
        <v>3391</v>
      </c>
      <c r="X336" s="173" t="s">
        <v>3392</v>
      </c>
      <c r="Y336" s="173" t="s">
        <v>257</v>
      </c>
      <c r="Z336" s="173" t="s">
        <v>3558</v>
      </c>
      <c r="AA336" s="173" t="s">
        <v>64</v>
      </c>
      <c r="AB336" s="173" t="s">
        <v>3395</v>
      </c>
      <c r="AC336" s="173" t="s">
        <v>3396</v>
      </c>
      <c r="AD336" s="173" t="s">
        <v>281</v>
      </c>
      <c r="AE336" s="173" t="s">
        <v>3386</v>
      </c>
      <c r="AF336" s="173" t="s">
        <v>2852</v>
      </c>
      <c r="AG336" s="173" t="s">
        <v>3397</v>
      </c>
      <c r="AH336" s="183"/>
      <c r="AI336" s="230">
        <v>14826.8</v>
      </c>
      <c r="AJ336" s="176"/>
      <c r="AL336" s="184"/>
      <c r="AM336" s="173" t="s">
        <v>3387</v>
      </c>
      <c r="AN336" s="178">
        <v>9.0000000000000002E-6</v>
      </c>
      <c r="AO336" s="178">
        <v>0</v>
      </c>
    </row>
    <row r="337" spans="1:41" s="173" customFormat="1" x14ac:dyDescent="0.2">
      <c r="A337" s="173" t="s">
        <v>3508</v>
      </c>
      <c r="B337" s="173" t="s">
        <v>3585</v>
      </c>
      <c r="C337" s="173" t="s">
        <v>3388</v>
      </c>
      <c r="D337" s="173" t="s">
        <v>3586</v>
      </c>
      <c r="E337" s="173" t="s">
        <v>89</v>
      </c>
      <c r="F337" s="175">
        <v>3.306</v>
      </c>
      <c r="G337" s="176">
        <v>79788017.269999996</v>
      </c>
      <c r="H337" s="176">
        <v>79788.017269999997</v>
      </c>
      <c r="I337" s="178">
        <v>2.5999999999999998E-5</v>
      </c>
      <c r="J337" s="178">
        <v>3.0000000000000001E-6</v>
      </c>
      <c r="K337" s="173" t="s">
        <v>3586</v>
      </c>
      <c r="L337" s="173" t="s">
        <v>89</v>
      </c>
      <c r="M337" s="175">
        <v>3.306</v>
      </c>
      <c r="N337" s="176">
        <v>-79788017.269999996</v>
      </c>
      <c r="O337" s="176">
        <v>-77428.657805390205</v>
      </c>
      <c r="P337" s="178">
        <v>-3.9999999999999998E-6</v>
      </c>
      <c r="Q337" s="178">
        <v>2.5000000000000001E-5</v>
      </c>
      <c r="R337" s="176">
        <v>7800.0423900000196</v>
      </c>
      <c r="S337" s="173" t="s">
        <v>84</v>
      </c>
      <c r="T337" s="173" t="s">
        <v>85</v>
      </c>
      <c r="U337" s="173" t="s">
        <v>2781</v>
      </c>
      <c r="V337" s="173" t="s">
        <v>3390</v>
      </c>
      <c r="W337" s="173" t="s">
        <v>3391</v>
      </c>
      <c r="X337" s="173" t="s">
        <v>3417</v>
      </c>
      <c r="Y337" s="173" t="s">
        <v>257</v>
      </c>
      <c r="Z337" s="173" t="s">
        <v>3421</v>
      </c>
      <c r="AA337" s="173" t="s">
        <v>3422</v>
      </c>
      <c r="AB337" s="173" t="s">
        <v>3395</v>
      </c>
      <c r="AC337" s="173" t="s">
        <v>3414</v>
      </c>
      <c r="AD337" s="173" t="s">
        <v>281</v>
      </c>
      <c r="AE337" s="173" t="s">
        <v>3386</v>
      </c>
      <c r="AF337" s="173" t="s">
        <v>2852</v>
      </c>
      <c r="AG337" s="173" t="s">
        <v>3397</v>
      </c>
      <c r="AH337" s="183"/>
      <c r="AI337" s="230">
        <v>14358.11</v>
      </c>
      <c r="AJ337" s="176"/>
      <c r="AL337" s="184"/>
      <c r="AM337" s="173" t="s">
        <v>3415</v>
      </c>
      <c r="AN337" s="178">
        <v>2.5999999999999998E-5</v>
      </c>
      <c r="AO337" s="178">
        <v>0</v>
      </c>
    </row>
    <row r="338" spans="1:41" s="173" customFormat="1" x14ac:dyDescent="0.2">
      <c r="A338" s="173" t="s">
        <v>3508</v>
      </c>
      <c r="B338" s="173" t="s">
        <v>3585</v>
      </c>
      <c r="C338" s="173" t="s">
        <v>3388</v>
      </c>
      <c r="D338" s="173" t="s">
        <v>3587</v>
      </c>
      <c r="E338" s="173" t="s">
        <v>89</v>
      </c>
      <c r="F338" s="175">
        <v>3.306</v>
      </c>
      <c r="G338" s="176">
        <v>42191874.399999999</v>
      </c>
      <c r="H338" s="176">
        <v>42191.874400000001</v>
      </c>
      <c r="I338" s="178">
        <v>1.4E-5</v>
      </c>
      <c r="J338" s="178">
        <v>1.9999999999999999E-6</v>
      </c>
      <c r="K338" s="173" t="s">
        <v>3587</v>
      </c>
      <c r="L338" s="173" t="s">
        <v>89</v>
      </c>
      <c r="M338" s="175">
        <v>3.306</v>
      </c>
      <c r="N338" s="176">
        <v>-42191874.399999999</v>
      </c>
      <c r="O338" s="176">
        <v>-41693.720873079197</v>
      </c>
      <c r="P338" s="178">
        <v>-1.9999999999999999E-6</v>
      </c>
      <c r="Q338" s="178">
        <v>1.2999999999999999E-5</v>
      </c>
      <c r="R338" s="176">
        <v>1646.8955599999999</v>
      </c>
      <c r="S338" s="173" t="s">
        <v>84</v>
      </c>
      <c r="T338" s="173" t="s">
        <v>85</v>
      </c>
      <c r="U338" s="173" t="s">
        <v>2781</v>
      </c>
      <c r="V338" s="173" t="s">
        <v>3390</v>
      </c>
      <c r="W338" s="173" t="s">
        <v>3391</v>
      </c>
      <c r="X338" s="173" t="s">
        <v>3474</v>
      </c>
      <c r="Y338" s="173" t="s">
        <v>257</v>
      </c>
      <c r="Z338" s="173" t="s">
        <v>3475</v>
      </c>
      <c r="AA338" s="173" t="s">
        <v>3426</v>
      </c>
      <c r="AB338" s="173" t="s">
        <v>3395</v>
      </c>
      <c r="AC338" s="173" t="s">
        <v>3414</v>
      </c>
      <c r="AD338" s="173" t="s">
        <v>281</v>
      </c>
      <c r="AE338" s="173" t="s">
        <v>3386</v>
      </c>
      <c r="AF338" s="173" t="s">
        <v>2852</v>
      </c>
      <c r="AG338" s="173" t="s">
        <v>3397</v>
      </c>
      <c r="AH338" s="183"/>
      <c r="AI338" s="230">
        <v>20168.2</v>
      </c>
      <c r="AJ338" s="176"/>
      <c r="AL338" s="184"/>
      <c r="AM338" s="173" t="s">
        <v>3415</v>
      </c>
      <c r="AN338" s="178">
        <v>5.0000000000000004E-6</v>
      </c>
      <c r="AO338" s="178">
        <v>0</v>
      </c>
    </row>
    <row r="339" spans="1:41" s="173" customFormat="1" x14ac:dyDescent="0.2">
      <c r="A339" s="173" t="s">
        <v>3508</v>
      </c>
      <c r="B339" s="173" t="s">
        <v>3585</v>
      </c>
      <c r="C339" s="173" t="s">
        <v>3388</v>
      </c>
      <c r="D339" s="173" t="s">
        <v>3541</v>
      </c>
      <c r="E339" s="173" t="s">
        <v>89</v>
      </c>
      <c r="F339" s="175">
        <v>3.306</v>
      </c>
      <c r="G339" s="185">
        <v>114263183.01000001</v>
      </c>
      <c r="H339" s="176">
        <v>117635.8296400484</v>
      </c>
      <c r="I339" s="178">
        <v>3.8999999999999999E-5</v>
      </c>
      <c r="J339" s="178">
        <v>3.9999999999999998E-6</v>
      </c>
      <c r="K339" s="173" t="s">
        <v>3541</v>
      </c>
      <c r="L339" s="173" t="s">
        <v>89</v>
      </c>
      <c r="M339" s="175">
        <v>3.306</v>
      </c>
      <c r="N339" s="185">
        <v>-114263183.01000001</v>
      </c>
      <c r="O339" s="176">
        <v>-114658.18447973383</v>
      </c>
      <c r="P339" s="178">
        <v>-5.0000000000000004E-6</v>
      </c>
      <c r="Q339" s="178">
        <v>3.6999999999999998E-5</v>
      </c>
      <c r="R339" s="176">
        <v>9844.0948999999673</v>
      </c>
      <c r="S339" s="173" t="s">
        <v>84</v>
      </c>
      <c r="T339" s="173" t="s">
        <v>85</v>
      </c>
      <c r="U339" s="173" t="s">
        <v>2781</v>
      </c>
      <c r="V339" s="173" t="s">
        <v>3390</v>
      </c>
      <c r="W339" s="173" t="s">
        <v>3391</v>
      </c>
      <c r="X339" s="173" t="s">
        <v>3392</v>
      </c>
      <c r="Y339" s="173" t="s">
        <v>257</v>
      </c>
      <c r="Z339" s="173" t="s">
        <v>3437</v>
      </c>
      <c r="AA339" s="173" t="s">
        <v>3419</v>
      </c>
      <c r="AB339" s="173" t="s">
        <v>268</v>
      </c>
      <c r="AC339" s="173" t="s">
        <v>3414</v>
      </c>
      <c r="AD339" s="173" t="s">
        <v>281</v>
      </c>
      <c r="AE339" s="173" t="s">
        <v>3386</v>
      </c>
      <c r="AF339" s="173" t="s">
        <v>2852</v>
      </c>
      <c r="AG339" s="173" t="s">
        <v>3397</v>
      </c>
      <c r="AH339" s="183"/>
      <c r="AI339" s="201">
        <v>13181.974</v>
      </c>
      <c r="AJ339" s="176"/>
      <c r="AL339" s="184"/>
      <c r="AM339" s="173" t="s">
        <v>3427</v>
      </c>
      <c r="AN339" s="178">
        <v>3.3000000000000003E-5</v>
      </c>
      <c r="AO339" s="178">
        <v>0</v>
      </c>
    </row>
    <row r="340" spans="1:41" s="173" customFormat="1" x14ac:dyDescent="0.2">
      <c r="A340" s="173" t="s">
        <v>3508</v>
      </c>
      <c r="B340" s="173" t="s">
        <v>3585</v>
      </c>
      <c r="C340" s="173" t="s">
        <v>3388</v>
      </c>
      <c r="D340" s="173" t="s">
        <v>3556</v>
      </c>
      <c r="E340" s="173" t="s">
        <v>2810</v>
      </c>
      <c r="F340" s="175">
        <v>2.1848999999999998</v>
      </c>
      <c r="G340" s="185">
        <v>57196425.299999997</v>
      </c>
      <c r="H340" s="176">
        <v>57449.808609089669</v>
      </c>
      <c r="I340" s="178">
        <v>1.9000000000000001E-5</v>
      </c>
      <c r="J340" s="178">
        <v>1.9999999999999999E-6</v>
      </c>
      <c r="K340" s="173" t="s">
        <v>3556</v>
      </c>
      <c r="L340" s="173" t="s">
        <v>2810</v>
      </c>
      <c r="M340" s="175">
        <v>2.1848999999999998</v>
      </c>
      <c r="N340" s="185">
        <v>-57196425.299999997</v>
      </c>
      <c r="O340" s="176">
        <v>-57330.35895922011</v>
      </c>
      <c r="P340" s="178">
        <v>-3.0000000000000001E-6</v>
      </c>
      <c r="Q340" s="178">
        <v>1.8E-5</v>
      </c>
      <c r="R340" s="176">
        <v>260.98553999999422</v>
      </c>
      <c r="S340" s="173" t="s">
        <v>84</v>
      </c>
      <c r="T340" s="173" t="s">
        <v>2808</v>
      </c>
      <c r="U340" s="173" t="s">
        <v>2781</v>
      </c>
      <c r="V340" s="173" t="s">
        <v>3390</v>
      </c>
      <c r="W340" s="173" t="s">
        <v>3391</v>
      </c>
      <c r="X340" s="173" t="s">
        <v>3491</v>
      </c>
      <c r="Y340" s="173" t="s">
        <v>257</v>
      </c>
      <c r="Z340" s="173" t="s">
        <v>3407</v>
      </c>
      <c r="AA340" s="173" t="s">
        <v>70</v>
      </c>
      <c r="AB340" s="173" t="s">
        <v>268</v>
      </c>
      <c r="AC340" s="173" t="s">
        <v>3414</v>
      </c>
      <c r="AD340" s="173" t="s">
        <v>281</v>
      </c>
      <c r="AE340" s="173" t="s">
        <v>3386</v>
      </c>
      <c r="AF340" s="173" t="s">
        <v>268</v>
      </c>
      <c r="AG340" s="173" t="s">
        <v>268</v>
      </c>
      <c r="AH340" s="174"/>
      <c r="AI340" s="201">
        <v>112434.1</v>
      </c>
      <c r="AJ340" s="176"/>
      <c r="AL340" s="184"/>
      <c r="AM340" s="173" t="s">
        <v>3427</v>
      </c>
      <c r="AN340" s="178">
        <v>9.9999999999999995E-7</v>
      </c>
      <c r="AO340" s="178">
        <v>0</v>
      </c>
    </row>
    <row r="341" spans="1:41" s="173" customFormat="1" x14ac:dyDescent="0.2">
      <c r="A341" s="173" t="s">
        <v>3508</v>
      </c>
      <c r="B341" s="173" t="s">
        <v>3585</v>
      </c>
      <c r="C341" s="173" t="s">
        <v>3388</v>
      </c>
      <c r="D341" s="173" t="s">
        <v>3588</v>
      </c>
      <c r="E341" s="173" t="s">
        <v>89</v>
      </c>
      <c r="F341" s="175">
        <v>3.306</v>
      </c>
      <c r="G341" s="176">
        <v>44638778.469999999</v>
      </c>
      <c r="H341" s="176">
        <v>44638.778469999997</v>
      </c>
      <c r="I341" s="178">
        <v>1.5E-5</v>
      </c>
      <c r="J341" s="178">
        <v>1.9999999999999999E-6</v>
      </c>
      <c r="K341" s="173" t="s">
        <v>3588</v>
      </c>
      <c r="L341" s="173" t="s">
        <v>89</v>
      </c>
      <c r="M341" s="175">
        <v>3.306</v>
      </c>
      <c r="N341" s="176">
        <v>-44638778.469999999</v>
      </c>
      <c r="O341" s="176">
        <v>-41607.7134185783</v>
      </c>
      <c r="P341" s="178">
        <v>-1.9999999999999999E-6</v>
      </c>
      <c r="Q341" s="178">
        <v>1.2999999999999999E-5</v>
      </c>
      <c r="R341" s="176">
        <v>10020.701059999999</v>
      </c>
      <c r="S341" s="173" t="s">
        <v>84</v>
      </c>
      <c r="T341" s="173" t="s">
        <v>85</v>
      </c>
      <c r="U341" s="173" t="s">
        <v>2781</v>
      </c>
      <c r="V341" s="173" t="s">
        <v>3390</v>
      </c>
      <c r="W341" s="173" t="s">
        <v>3391</v>
      </c>
      <c r="X341" s="173" t="s">
        <v>3412</v>
      </c>
      <c r="Y341" s="173" t="s">
        <v>257</v>
      </c>
      <c r="Z341" s="173" t="s">
        <v>3413</v>
      </c>
      <c r="AA341" s="173" t="s">
        <v>39</v>
      </c>
      <c r="AB341" s="173" t="s">
        <v>3395</v>
      </c>
      <c r="AC341" s="173" t="s">
        <v>3414</v>
      </c>
      <c r="AD341" s="173" t="s">
        <v>281</v>
      </c>
      <c r="AE341" s="173" t="s">
        <v>3386</v>
      </c>
      <c r="AF341" s="173" t="s">
        <v>2852</v>
      </c>
      <c r="AG341" s="173" t="s">
        <v>3397</v>
      </c>
      <c r="AH341" s="183"/>
      <c r="AI341" s="230">
        <v>683.04100000000005</v>
      </c>
      <c r="AJ341" s="176"/>
      <c r="AL341" s="184"/>
      <c r="AM341" s="173" t="s">
        <v>3415</v>
      </c>
      <c r="AN341" s="178">
        <v>3.3000000000000003E-5</v>
      </c>
      <c r="AO341" s="178">
        <v>0</v>
      </c>
    </row>
    <row r="342" spans="1:41" s="173" customFormat="1" x14ac:dyDescent="0.2">
      <c r="A342" s="173" t="s">
        <v>3508</v>
      </c>
      <c r="B342" s="173" t="s">
        <v>3585</v>
      </c>
      <c r="C342" s="173" t="s">
        <v>3388</v>
      </c>
      <c r="D342" s="173" t="s">
        <v>3589</v>
      </c>
      <c r="E342" s="173" t="s">
        <v>197</v>
      </c>
      <c r="F342" s="175">
        <v>3.8807</v>
      </c>
      <c r="G342" s="176">
        <v>5289218</v>
      </c>
      <c r="H342" s="176">
        <v>4831.6333999999997</v>
      </c>
      <c r="I342" s="178">
        <v>1.9999999999999999E-6</v>
      </c>
      <c r="J342" s="178">
        <v>0</v>
      </c>
      <c r="K342" s="173" t="s">
        <v>3589</v>
      </c>
      <c r="L342" s="173" t="s">
        <v>197</v>
      </c>
      <c r="M342" s="175">
        <v>3.8807</v>
      </c>
      <c r="N342" s="176">
        <v>-5289218</v>
      </c>
      <c r="O342" s="176">
        <v>-4895.1468125286701</v>
      </c>
      <c r="P342" s="178">
        <v>0</v>
      </c>
      <c r="Q342" s="178">
        <v>1.9999999999999999E-6</v>
      </c>
      <c r="R342" s="176">
        <v>-246.47649999999999</v>
      </c>
      <c r="S342" s="173" t="s">
        <v>84</v>
      </c>
      <c r="T342" s="173" t="s">
        <v>305</v>
      </c>
      <c r="U342" s="173" t="s">
        <v>2781</v>
      </c>
      <c r="V342" s="173" t="s">
        <v>3390</v>
      </c>
      <c r="W342" s="173" t="s">
        <v>3391</v>
      </c>
      <c r="X342" s="173" t="s">
        <v>3469</v>
      </c>
      <c r="Y342" s="173" t="s">
        <v>257</v>
      </c>
      <c r="Z342" s="173" t="s">
        <v>3470</v>
      </c>
      <c r="AA342" s="173" t="s">
        <v>3471</v>
      </c>
      <c r="AB342" s="173" t="s">
        <v>3395</v>
      </c>
      <c r="AC342" s="173" t="s">
        <v>3414</v>
      </c>
      <c r="AD342" s="173" t="s">
        <v>281</v>
      </c>
      <c r="AE342" s="173" t="s">
        <v>3386</v>
      </c>
      <c r="AF342" s="173" t="s">
        <v>3405</v>
      </c>
      <c r="AG342" s="173" t="s">
        <v>3397</v>
      </c>
      <c r="AH342" s="183"/>
      <c r="AI342" s="230">
        <v>21961.97</v>
      </c>
      <c r="AJ342" s="176"/>
      <c r="AL342" s="184"/>
      <c r="AM342" s="173" t="s">
        <v>3415</v>
      </c>
      <c r="AN342" s="178">
        <v>-9.9999999999999995E-7</v>
      </c>
      <c r="AO342" s="178">
        <v>0</v>
      </c>
    </row>
    <row r="343" spans="1:41" s="173" customFormat="1" x14ac:dyDescent="0.2">
      <c r="A343" s="173" t="s">
        <v>3508</v>
      </c>
      <c r="B343" s="173" t="s">
        <v>3585</v>
      </c>
      <c r="C343" s="173" t="s">
        <v>3388</v>
      </c>
      <c r="D343" s="173" t="s">
        <v>3590</v>
      </c>
      <c r="E343" s="173" t="s">
        <v>89</v>
      </c>
      <c r="F343" s="175">
        <v>3.306</v>
      </c>
      <c r="G343" s="176">
        <v>57131592.700000003</v>
      </c>
      <c r="H343" s="176">
        <v>52021.155319999998</v>
      </c>
      <c r="I343" s="178">
        <v>1.7E-5</v>
      </c>
      <c r="J343" s="178">
        <v>1.9999999999999999E-6</v>
      </c>
      <c r="K343" s="173" t="s">
        <v>3590</v>
      </c>
      <c r="L343" s="173" t="s">
        <v>89</v>
      </c>
      <c r="M343" s="175">
        <v>3.306</v>
      </c>
      <c r="N343" s="176">
        <v>-57131592.700000003</v>
      </c>
      <c r="O343" s="176">
        <v>-50532.0268686993</v>
      </c>
      <c r="P343" s="178">
        <v>-1.9999999999999999E-6</v>
      </c>
      <c r="Q343" s="178">
        <v>1.5999999999999999E-5</v>
      </c>
      <c r="R343" s="176">
        <v>4923.0586599999997</v>
      </c>
      <c r="S343" s="173" t="s">
        <v>84</v>
      </c>
      <c r="T343" s="173" t="s">
        <v>85</v>
      </c>
      <c r="U343" s="173" t="s">
        <v>2781</v>
      </c>
      <c r="V343" s="173" t="s">
        <v>3390</v>
      </c>
      <c r="W343" s="173" t="s">
        <v>3391</v>
      </c>
      <c r="X343" s="173" t="s">
        <v>3417</v>
      </c>
      <c r="Y343" s="173" t="s">
        <v>257</v>
      </c>
      <c r="Z343" s="173" t="s">
        <v>3418</v>
      </c>
      <c r="AA343" s="173" t="s">
        <v>3419</v>
      </c>
      <c r="AB343" s="173" t="s">
        <v>3395</v>
      </c>
      <c r="AC343" s="173" t="s">
        <v>3414</v>
      </c>
      <c r="AD343" s="173" t="s">
        <v>281</v>
      </c>
      <c r="AE343" s="173" t="s">
        <v>3386</v>
      </c>
      <c r="AF343" s="173" t="s">
        <v>2852</v>
      </c>
      <c r="AG343" s="173" t="s">
        <v>3397</v>
      </c>
      <c r="AH343" s="183"/>
      <c r="AI343" s="230">
        <v>13113.475</v>
      </c>
      <c r="AJ343" s="176"/>
      <c r="AL343" s="184"/>
      <c r="AM343" s="173" t="s">
        <v>3415</v>
      </c>
      <c r="AN343" s="178">
        <v>1.5999999999999999E-5</v>
      </c>
      <c r="AO343" s="178">
        <v>0</v>
      </c>
    </row>
    <row r="344" spans="1:41" s="173" customFormat="1" x14ac:dyDescent="0.2">
      <c r="A344" s="173" t="s">
        <v>3508</v>
      </c>
      <c r="B344" s="173" t="s">
        <v>3585</v>
      </c>
      <c r="C344" s="173" t="s">
        <v>3388</v>
      </c>
      <c r="D344" s="173" t="s">
        <v>3591</v>
      </c>
      <c r="E344" s="173" t="s">
        <v>89</v>
      </c>
      <c r="F344" s="175">
        <v>3.306</v>
      </c>
      <c r="G344" s="176">
        <v>35284052.68</v>
      </c>
      <c r="H344" s="176">
        <v>35284.052680000001</v>
      </c>
      <c r="I344" s="178">
        <v>1.2E-5</v>
      </c>
      <c r="J344" s="178">
        <v>9.9999999999999995E-7</v>
      </c>
      <c r="K344" s="173" t="s">
        <v>3591</v>
      </c>
      <c r="L344" s="173" t="s">
        <v>89</v>
      </c>
      <c r="M344" s="175">
        <v>3.306</v>
      </c>
      <c r="N344" s="176">
        <v>-35284052.68</v>
      </c>
      <c r="O344" s="176">
        <v>-32955.9914126074</v>
      </c>
      <c r="P344" s="178">
        <v>-1.9999999999999999E-6</v>
      </c>
      <c r="Q344" s="178">
        <v>1.0000000000000001E-5</v>
      </c>
      <c r="R344" s="176">
        <v>7696.5705500000004</v>
      </c>
      <c r="S344" s="173" t="s">
        <v>84</v>
      </c>
      <c r="T344" s="173" t="s">
        <v>85</v>
      </c>
      <c r="U344" s="173" t="s">
        <v>2781</v>
      </c>
      <c r="V344" s="173" t="s">
        <v>3390</v>
      </c>
      <c r="W344" s="173" t="s">
        <v>3391</v>
      </c>
      <c r="X344" s="173" t="s">
        <v>3417</v>
      </c>
      <c r="Y344" s="173" t="s">
        <v>257</v>
      </c>
      <c r="Z344" s="173" t="s">
        <v>3461</v>
      </c>
      <c r="AA344" s="173" t="s">
        <v>73</v>
      </c>
      <c r="AB344" s="173" t="s">
        <v>3395</v>
      </c>
      <c r="AC344" s="173" t="s">
        <v>3414</v>
      </c>
      <c r="AD344" s="173" t="s">
        <v>281</v>
      </c>
      <c r="AE344" s="173" t="s">
        <v>3386</v>
      </c>
      <c r="AF344" s="173" t="s">
        <v>2852</v>
      </c>
      <c r="AG344" s="173" t="s">
        <v>3397</v>
      </c>
      <c r="AH344" s="183"/>
      <c r="AI344" s="230">
        <v>13761.331</v>
      </c>
      <c r="AJ344" s="176"/>
      <c r="AL344" s="184"/>
      <c r="AM344" s="173" t="s">
        <v>3415</v>
      </c>
      <c r="AN344" s="178">
        <v>2.5999999999999998E-5</v>
      </c>
      <c r="AO344" s="178">
        <v>0</v>
      </c>
    </row>
    <row r="345" spans="1:41" s="173" customFormat="1" x14ac:dyDescent="0.2">
      <c r="A345" s="173" t="s">
        <v>3508</v>
      </c>
      <c r="B345" s="173" t="s">
        <v>3585</v>
      </c>
      <c r="C345" s="173" t="s">
        <v>3388</v>
      </c>
      <c r="D345" s="173" t="s">
        <v>3408</v>
      </c>
      <c r="E345" s="173" t="s">
        <v>89</v>
      </c>
      <c r="F345" s="175">
        <v>3.306</v>
      </c>
      <c r="G345" s="176">
        <v>93674598.960000008</v>
      </c>
      <c r="H345" s="176">
        <v>96933.693025335757</v>
      </c>
      <c r="I345" s="178">
        <v>3.1999999999999999E-5</v>
      </c>
      <c r="J345" s="178">
        <v>3.0000000000000001E-6</v>
      </c>
      <c r="K345" s="173" t="s">
        <v>3408</v>
      </c>
      <c r="L345" s="173" t="s">
        <v>89</v>
      </c>
      <c r="M345" s="175">
        <v>3.306</v>
      </c>
      <c r="N345" s="176">
        <v>-93674598.960000008</v>
      </c>
      <c r="O345" s="176">
        <v>-93674.598960000003</v>
      </c>
      <c r="P345" s="178">
        <v>-3.9999999999999998E-6</v>
      </c>
      <c r="Q345" s="178">
        <v>3.0000000000000001E-5</v>
      </c>
      <c r="R345" s="176">
        <v>10774.564979999999</v>
      </c>
      <c r="S345" s="173" t="s">
        <v>84</v>
      </c>
      <c r="T345" s="173" t="s">
        <v>85</v>
      </c>
      <c r="U345" s="173" t="s">
        <v>2781</v>
      </c>
      <c r="V345" s="173" t="s">
        <v>3390</v>
      </c>
      <c r="W345" s="173" t="s">
        <v>3391</v>
      </c>
      <c r="X345" s="173" t="s">
        <v>3392</v>
      </c>
      <c r="Y345" s="173" t="s">
        <v>257</v>
      </c>
      <c r="Z345" s="173" t="s">
        <v>3409</v>
      </c>
      <c r="AA345" s="173" t="s">
        <v>3410</v>
      </c>
      <c r="AB345" s="173" t="s">
        <v>3395</v>
      </c>
      <c r="AC345" s="173" t="s">
        <v>3396</v>
      </c>
      <c r="AD345" s="173" t="s">
        <v>281</v>
      </c>
      <c r="AE345" s="173" t="s">
        <v>3386</v>
      </c>
      <c r="AF345" s="173" t="s">
        <v>2852</v>
      </c>
      <c r="AG345" s="173" t="s">
        <v>3397</v>
      </c>
      <c r="AH345" s="183"/>
      <c r="AI345" s="230">
        <v>14826.8</v>
      </c>
      <c r="AJ345" s="176"/>
      <c r="AL345" s="184"/>
      <c r="AM345" s="173" t="s">
        <v>3387</v>
      </c>
      <c r="AN345" s="178">
        <v>3.6000000000000001E-5</v>
      </c>
      <c r="AO345" s="178">
        <v>0</v>
      </c>
    </row>
    <row r="346" spans="1:41" s="173" customFormat="1" x14ac:dyDescent="0.2">
      <c r="A346" s="173" t="s">
        <v>3508</v>
      </c>
      <c r="B346" s="173" t="s">
        <v>3585</v>
      </c>
      <c r="C346" s="173" t="s">
        <v>3388</v>
      </c>
      <c r="D346" s="173" t="s">
        <v>3503</v>
      </c>
      <c r="E346" s="173" t="s">
        <v>2810</v>
      </c>
      <c r="F346" s="175">
        <v>2.1848999999999998</v>
      </c>
      <c r="G346" s="176">
        <v>44946090.800000004</v>
      </c>
      <c r="H346" s="176">
        <v>44675.243758945493</v>
      </c>
      <c r="I346" s="178">
        <v>1.5E-5</v>
      </c>
      <c r="J346" s="178">
        <v>1.9999999999999999E-6</v>
      </c>
      <c r="K346" s="173" t="s">
        <v>3503</v>
      </c>
      <c r="L346" s="173" t="s">
        <v>2810</v>
      </c>
      <c r="M346" s="175">
        <v>2.1848999999999998</v>
      </c>
      <c r="N346" s="176">
        <v>-44946090.800000004</v>
      </c>
      <c r="O346" s="176">
        <v>-44946.090800000005</v>
      </c>
      <c r="P346" s="178">
        <v>-1.9999999999999999E-6</v>
      </c>
      <c r="Q346" s="178">
        <v>1.4E-5</v>
      </c>
      <c r="R346" s="176">
        <v>-591.77369999999996</v>
      </c>
      <c r="S346" s="173" t="s">
        <v>84</v>
      </c>
      <c r="T346" s="173" t="s">
        <v>2808</v>
      </c>
      <c r="U346" s="173" t="s">
        <v>2781</v>
      </c>
      <c r="V346" s="173" t="s">
        <v>3390</v>
      </c>
      <c r="W346" s="173" t="s">
        <v>3391</v>
      </c>
      <c r="X346" s="173" t="s">
        <v>3491</v>
      </c>
      <c r="Y346" s="173" t="s">
        <v>257</v>
      </c>
      <c r="Z346" s="173" t="s">
        <v>3504</v>
      </c>
      <c r="AA346" s="173" t="s">
        <v>3430</v>
      </c>
      <c r="AB346" s="173" t="s">
        <v>3395</v>
      </c>
      <c r="AC346" s="173" t="s">
        <v>3396</v>
      </c>
      <c r="AD346" s="173" t="s">
        <v>281</v>
      </c>
      <c r="AE346" s="173" t="s">
        <v>3386</v>
      </c>
      <c r="AF346" s="219" t="s">
        <v>3257</v>
      </c>
      <c r="AG346" s="173" t="s">
        <v>3395</v>
      </c>
      <c r="AH346" s="183"/>
      <c r="AI346" s="230">
        <v>118943.7</v>
      </c>
      <c r="AJ346" s="176"/>
      <c r="AL346" s="184"/>
      <c r="AM346" s="173" t="s">
        <v>3387</v>
      </c>
      <c r="AN346" s="178">
        <v>-1.9999999999999999E-6</v>
      </c>
      <c r="AO346" s="178">
        <v>0</v>
      </c>
    </row>
    <row r="347" spans="1:41" s="173" customFormat="1" x14ac:dyDescent="0.2">
      <c r="A347" s="173" t="s">
        <v>3508</v>
      </c>
      <c r="B347" s="173" t="s">
        <v>3585</v>
      </c>
      <c r="C347" s="173" t="s">
        <v>3388</v>
      </c>
      <c r="D347" s="173" t="s">
        <v>3428</v>
      </c>
      <c r="E347" s="173" t="s">
        <v>89</v>
      </c>
      <c r="F347" s="175">
        <v>3.306</v>
      </c>
      <c r="G347" s="176">
        <v>59666404.890000001</v>
      </c>
      <c r="H347" s="176">
        <v>62907.575320629163</v>
      </c>
      <c r="I347" s="178">
        <v>2.0999999999999999E-5</v>
      </c>
      <c r="J347" s="178">
        <v>1.9999999999999999E-6</v>
      </c>
      <c r="K347" s="173" t="s">
        <v>3428</v>
      </c>
      <c r="L347" s="173" t="s">
        <v>89</v>
      </c>
      <c r="M347" s="175">
        <v>3.306</v>
      </c>
      <c r="N347" s="176">
        <v>-59666404.890000001</v>
      </c>
      <c r="O347" s="176">
        <v>-59979.68663944344</v>
      </c>
      <c r="P347" s="178">
        <v>-3.0000000000000001E-6</v>
      </c>
      <c r="Q347" s="178">
        <v>1.9000000000000001E-5</v>
      </c>
      <c r="R347" s="176">
        <v>9679.5999799999991</v>
      </c>
      <c r="S347" s="173" t="s">
        <v>84</v>
      </c>
      <c r="T347" s="173" t="s">
        <v>85</v>
      </c>
      <c r="U347" s="173" t="s">
        <v>2781</v>
      </c>
      <c r="V347" s="173" t="s">
        <v>3390</v>
      </c>
      <c r="W347" s="173" t="s">
        <v>3391</v>
      </c>
      <c r="X347" s="173" t="s">
        <v>3429</v>
      </c>
      <c r="Y347" s="173" t="s">
        <v>257</v>
      </c>
      <c r="Z347" s="173" t="s">
        <v>3409</v>
      </c>
      <c r="AA347" s="173" t="s">
        <v>3430</v>
      </c>
      <c r="AB347" s="173" t="s">
        <v>268</v>
      </c>
      <c r="AC347" s="173" t="s">
        <v>3414</v>
      </c>
      <c r="AD347" s="173" t="s">
        <v>281</v>
      </c>
      <c r="AE347" s="173" t="s">
        <v>3386</v>
      </c>
      <c r="AF347" s="173" t="s">
        <v>2852</v>
      </c>
      <c r="AG347" s="173" t="s">
        <v>3397</v>
      </c>
      <c r="AH347" s="183"/>
      <c r="AI347" s="201">
        <v>25035.15</v>
      </c>
      <c r="AJ347" s="176"/>
      <c r="AL347" s="184"/>
      <c r="AM347" s="173" t="s">
        <v>3427</v>
      </c>
      <c r="AN347" s="178">
        <v>3.1999999999999999E-5</v>
      </c>
      <c r="AO347" s="178">
        <v>0</v>
      </c>
    </row>
    <row r="348" spans="1:41" s="173" customFormat="1" x14ac:dyDescent="0.2">
      <c r="A348" s="173" t="s">
        <v>3508</v>
      </c>
      <c r="B348" s="173" t="s">
        <v>3585</v>
      </c>
      <c r="C348" s="173" t="s">
        <v>3388</v>
      </c>
      <c r="D348" s="173" t="s">
        <v>3431</v>
      </c>
      <c r="E348" s="173" t="s">
        <v>197</v>
      </c>
      <c r="F348" s="175">
        <v>3.8807</v>
      </c>
      <c r="G348" s="176">
        <v>36273905.100000001</v>
      </c>
      <c r="H348" s="176">
        <v>37555.208099054289</v>
      </c>
      <c r="I348" s="178">
        <v>1.2E-5</v>
      </c>
      <c r="J348" s="178">
        <v>9.9999999999999995E-7</v>
      </c>
      <c r="K348" s="173" t="s">
        <v>3431</v>
      </c>
      <c r="L348" s="173" t="s">
        <v>197</v>
      </c>
      <c r="M348" s="175">
        <v>3.8807</v>
      </c>
      <c r="N348" s="176">
        <v>-36273905.100000001</v>
      </c>
      <c r="O348" s="176">
        <v>-36529.601909449324</v>
      </c>
      <c r="P348" s="178">
        <v>-1.9999999999999999E-6</v>
      </c>
      <c r="Q348" s="178">
        <v>1.2E-5</v>
      </c>
      <c r="R348" s="176">
        <v>3980.0699399999867</v>
      </c>
      <c r="S348" s="173" t="s">
        <v>84</v>
      </c>
      <c r="T348" s="173" t="s">
        <v>305</v>
      </c>
      <c r="U348" s="173" t="s">
        <v>2781</v>
      </c>
      <c r="V348" s="173" t="s">
        <v>3390</v>
      </c>
      <c r="W348" s="173" t="s">
        <v>3391</v>
      </c>
      <c r="X348" s="173" t="s">
        <v>3432</v>
      </c>
      <c r="Y348" s="173" t="s">
        <v>257</v>
      </c>
      <c r="Z348" s="173" t="s">
        <v>3433</v>
      </c>
      <c r="AA348" s="173" t="s">
        <v>64</v>
      </c>
      <c r="AB348" s="173" t="s">
        <v>268</v>
      </c>
      <c r="AC348" s="173" t="s">
        <v>3414</v>
      </c>
      <c r="AD348" s="173" t="s">
        <v>281</v>
      </c>
      <c r="AE348" s="173" t="s">
        <v>3386</v>
      </c>
      <c r="AF348" s="173" t="s">
        <v>3405</v>
      </c>
      <c r="AG348" s="173" t="s">
        <v>3397</v>
      </c>
      <c r="AH348" s="183"/>
      <c r="AI348" s="231">
        <v>327.02999999999997</v>
      </c>
      <c r="AJ348" s="176"/>
      <c r="AL348" s="184"/>
      <c r="AM348" s="173" t="s">
        <v>3427</v>
      </c>
      <c r="AN348" s="178">
        <v>1.2999999999999999E-5</v>
      </c>
      <c r="AO348" s="178">
        <v>0</v>
      </c>
    </row>
    <row r="349" spans="1:41" s="173" customFormat="1" x14ac:dyDescent="0.2">
      <c r="A349" s="173" t="s">
        <v>3508</v>
      </c>
      <c r="B349" s="173" t="s">
        <v>3585</v>
      </c>
      <c r="C349" s="173" t="s">
        <v>3388</v>
      </c>
      <c r="D349" s="173" t="s">
        <v>3539</v>
      </c>
      <c r="E349" s="173" t="s">
        <v>89</v>
      </c>
      <c r="F349" s="175">
        <v>3.306</v>
      </c>
      <c r="G349" s="176">
        <v>23489956.859999999</v>
      </c>
      <c r="H349" s="176">
        <v>25834.363950393221</v>
      </c>
      <c r="I349" s="178">
        <v>9.0000000000000002E-6</v>
      </c>
      <c r="J349" s="178">
        <v>9.9999999999999995E-7</v>
      </c>
      <c r="K349" s="173" t="s">
        <v>3539</v>
      </c>
      <c r="L349" s="173" t="s">
        <v>89</v>
      </c>
      <c r="M349" s="175">
        <v>3.306</v>
      </c>
      <c r="N349" s="176">
        <v>-23489956.859999999</v>
      </c>
      <c r="O349" s="176">
        <v>-23795.137090139142</v>
      </c>
      <c r="P349" s="178">
        <v>-9.9999999999999995E-7</v>
      </c>
      <c r="Q349" s="178">
        <v>7.9999999999999996E-6</v>
      </c>
      <c r="R349" s="176">
        <v>6741.6839999999938</v>
      </c>
      <c r="S349" s="173" t="s">
        <v>84</v>
      </c>
      <c r="T349" s="173" t="s">
        <v>85</v>
      </c>
      <c r="U349" s="173" t="s">
        <v>2781</v>
      </c>
      <c r="V349" s="173" t="s">
        <v>3390</v>
      </c>
      <c r="W349" s="173" t="s">
        <v>3391</v>
      </c>
      <c r="X349" s="173" t="s">
        <v>3429</v>
      </c>
      <c r="Y349" s="173" t="s">
        <v>257</v>
      </c>
      <c r="Z349" s="173" t="s">
        <v>3049</v>
      </c>
      <c r="AA349" s="173" t="s">
        <v>3435</v>
      </c>
      <c r="AB349" s="173" t="s">
        <v>268</v>
      </c>
      <c r="AC349" s="173" t="s">
        <v>3414</v>
      </c>
      <c r="AD349" s="173" t="s">
        <v>281</v>
      </c>
      <c r="AE349" s="173" t="s">
        <v>3386</v>
      </c>
      <c r="AF349" s="173" t="s">
        <v>2852</v>
      </c>
      <c r="AG349" s="173" t="s">
        <v>3397</v>
      </c>
      <c r="AH349" s="183"/>
      <c r="AI349" s="201">
        <v>24183.360000000001</v>
      </c>
      <c r="AJ349" s="176"/>
      <c r="AL349" s="184"/>
      <c r="AM349" s="173" t="s">
        <v>3427</v>
      </c>
      <c r="AN349" s="178">
        <v>2.1999999999999999E-5</v>
      </c>
      <c r="AO349" s="178">
        <v>0</v>
      </c>
    </row>
    <row r="350" spans="1:41" s="173" customFormat="1" x14ac:dyDescent="0.2">
      <c r="A350" s="173" t="s">
        <v>3508</v>
      </c>
      <c r="B350" s="173" t="s">
        <v>3585</v>
      </c>
      <c r="C350" s="173" t="s">
        <v>3388</v>
      </c>
      <c r="D350" s="173" t="s">
        <v>3438</v>
      </c>
      <c r="E350" s="173" t="s">
        <v>89</v>
      </c>
      <c r="F350" s="175">
        <v>3.306</v>
      </c>
      <c r="G350" s="176">
        <v>335528.14</v>
      </c>
      <c r="H350" s="176">
        <v>341.01640048396854</v>
      </c>
      <c r="I350" s="178">
        <v>0</v>
      </c>
      <c r="J350" s="178">
        <v>0</v>
      </c>
      <c r="K350" s="173" t="s">
        <v>3438</v>
      </c>
      <c r="L350" s="173" t="s">
        <v>89</v>
      </c>
      <c r="M350" s="175">
        <v>3.306</v>
      </c>
      <c r="N350" s="176">
        <v>-335528.14</v>
      </c>
      <c r="O350" s="176">
        <v>-336.24467937084091</v>
      </c>
      <c r="P350" s="178">
        <v>0</v>
      </c>
      <c r="Q350" s="178">
        <v>0</v>
      </c>
      <c r="R350" s="176">
        <v>15.77530999999999</v>
      </c>
      <c r="S350" s="173" t="s">
        <v>84</v>
      </c>
      <c r="T350" s="173" t="s">
        <v>85</v>
      </c>
      <c r="U350" s="173" t="s">
        <v>2781</v>
      </c>
      <c r="V350" s="173" t="s">
        <v>3390</v>
      </c>
      <c r="W350" s="173" t="s">
        <v>3391</v>
      </c>
      <c r="X350" s="173" t="s">
        <v>3392</v>
      </c>
      <c r="Y350" s="173" t="s">
        <v>257</v>
      </c>
      <c r="Z350" s="173" t="s">
        <v>3439</v>
      </c>
      <c r="AA350" s="173" t="s">
        <v>3440</v>
      </c>
      <c r="AB350" s="173" t="s">
        <v>268</v>
      </c>
      <c r="AC350" s="173" t="s">
        <v>3414</v>
      </c>
      <c r="AD350" s="173" t="s">
        <v>281</v>
      </c>
      <c r="AE350" s="173" t="s">
        <v>3386</v>
      </c>
      <c r="AF350" s="173" t="s">
        <v>2852</v>
      </c>
      <c r="AG350" s="173" t="s">
        <v>3397</v>
      </c>
      <c r="AH350" s="183"/>
      <c r="AI350" s="201">
        <v>14594.642</v>
      </c>
      <c r="AJ350" s="176"/>
      <c r="AL350" s="184"/>
      <c r="AM350" s="173" t="s">
        <v>3427</v>
      </c>
      <c r="AN350" s="178">
        <v>0</v>
      </c>
      <c r="AO350" s="178">
        <v>0</v>
      </c>
    </row>
    <row r="351" spans="1:41" s="173" customFormat="1" x14ac:dyDescent="0.2">
      <c r="A351" s="173" t="s">
        <v>3508</v>
      </c>
      <c r="B351" s="173" t="s">
        <v>3585</v>
      </c>
      <c r="C351" s="173" t="s">
        <v>3378</v>
      </c>
      <c r="D351" s="173" t="s">
        <v>3452</v>
      </c>
      <c r="E351" s="173" t="s">
        <v>197</v>
      </c>
      <c r="F351" s="175">
        <v>3.8807</v>
      </c>
      <c r="G351" s="176">
        <v>48573000</v>
      </c>
      <c r="H351" s="176">
        <v>48722.063236374881</v>
      </c>
      <c r="I351" s="178">
        <v>1.5999999999999999E-5</v>
      </c>
      <c r="J351" s="178">
        <v>1.9999999999999999E-6</v>
      </c>
      <c r="K351" s="173" t="s">
        <v>3452</v>
      </c>
      <c r="L351" s="173" t="s">
        <v>89</v>
      </c>
      <c r="M351" s="175">
        <v>3.306</v>
      </c>
      <c r="N351" s="176">
        <v>-51811361.900000006</v>
      </c>
      <c r="O351" s="176">
        <v>-51811.361900000004</v>
      </c>
      <c r="P351" s="178">
        <v>-1.9999999999999999E-6</v>
      </c>
      <c r="Q351" s="178">
        <v>1.5999999999999999E-5</v>
      </c>
      <c r="R351" s="176">
        <v>17787.34836</v>
      </c>
      <c r="S351" s="173" t="s">
        <v>84</v>
      </c>
      <c r="T351" s="173" t="s">
        <v>305</v>
      </c>
      <c r="U351" s="173" t="s">
        <v>2824</v>
      </c>
      <c r="V351" s="173" t="s">
        <v>3380</v>
      </c>
      <c r="W351" s="173" t="s">
        <v>3453</v>
      </c>
      <c r="X351" s="173" t="s">
        <v>3454</v>
      </c>
      <c r="Y351" s="173" t="s">
        <v>257</v>
      </c>
      <c r="Z351" s="173" t="s">
        <v>3455</v>
      </c>
      <c r="AA351" s="173" t="s">
        <v>52</v>
      </c>
      <c r="AB351" s="173" t="s">
        <v>268</v>
      </c>
      <c r="AC351" s="173" t="s">
        <v>3385</v>
      </c>
      <c r="AD351" s="173" t="s">
        <v>281</v>
      </c>
      <c r="AE351" s="173" t="s">
        <v>3386</v>
      </c>
      <c r="AF351" s="173" t="s">
        <v>268</v>
      </c>
      <c r="AG351" s="173" t="s">
        <v>268</v>
      </c>
      <c r="AH351" s="174"/>
      <c r="AI351" s="232">
        <v>1.04504</v>
      </c>
      <c r="AJ351" s="233"/>
      <c r="AL351" s="184"/>
      <c r="AM351" s="173" t="s">
        <v>3387</v>
      </c>
      <c r="AN351" s="178">
        <v>5.8999999999999998E-5</v>
      </c>
      <c r="AO351" s="178">
        <v>9.9999999999999995E-7</v>
      </c>
    </row>
    <row r="352" spans="1:41" s="173" customFormat="1" x14ac:dyDescent="0.2">
      <c r="A352" s="173" t="s">
        <v>3508</v>
      </c>
      <c r="B352" s="173" t="s">
        <v>3585</v>
      </c>
      <c r="C352" s="173" t="s">
        <v>3378</v>
      </c>
      <c r="D352" s="173" t="s">
        <v>3493</v>
      </c>
      <c r="E352" s="173" t="s">
        <v>2810</v>
      </c>
      <c r="F352" s="175">
        <v>2.1848999999999998</v>
      </c>
      <c r="G352" s="176">
        <v>62673000</v>
      </c>
      <c r="H352" s="176">
        <v>62711.142919767495</v>
      </c>
      <c r="I352" s="178">
        <v>2.0999999999999999E-5</v>
      </c>
      <c r="J352" s="178">
        <v>1.9999999999999999E-6</v>
      </c>
      <c r="K352" s="173" t="s">
        <v>3493</v>
      </c>
      <c r="L352" s="173" t="s">
        <v>89</v>
      </c>
      <c r="M352" s="175">
        <v>3.306</v>
      </c>
      <c r="N352" s="176">
        <v>-39806755.899999999</v>
      </c>
      <c r="O352" s="176">
        <v>-39806.755899999996</v>
      </c>
      <c r="P352" s="178">
        <v>-1.9999999999999999E-6</v>
      </c>
      <c r="Q352" s="178">
        <v>1.2999999999999999E-5</v>
      </c>
      <c r="R352" s="176">
        <v>5416.4411600000003</v>
      </c>
      <c r="S352" s="173" t="s">
        <v>84</v>
      </c>
      <c r="T352" s="173" t="s">
        <v>2808</v>
      </c>
      <c r="U352" s="173" t="s">
        <v>2824</v>
      </c>
      <c r="V352" s="173" t="s">
        <v>3380</v>
      </c>
      <c r="W352" s="173" t="s">
        <v>3453</v>
      </c>
      <c r="X352" s="173" t="s">
        <v>3494</v>
      </c>
      <c r="Y352" s="173" t="s">
        <v>257</v>
      </c>
      <c r="Z352" s="173" t="s">
        <v>3495</v>
      </c>
      <c r="AA352" s="173" t="s">
        <v>3496</v>
      </c>
      <c r="AB352" s="173" t="s">
        <v>268</v>
      </c>
      <c r="AC352" s="173" t="s">
        <v>3385</v>
      </c>
      <c r="AD352" s="173" t="s">
        <v>281</v>
      </c>
      <c r="AE352" s="173" t="s">
        <v>3386</v>
      </c>
      <c r="AF352" s="173" t="s">
        <v>268</v>
      </c>
      <c r="AG352" s="173" t="s">
        <v>268</v>
      </c>
      <c r="AH352" s="174"/>
      <c r="AI352" s="232">
        <v>0.63663999999999998</v>
      </c>
      <c r="AJ352" s="233"/>
      <c r="AL352" s="184"/>
      <c r="AM352" s="173" t="s">
        <v>3387</v>
      </c>
      <c r="AN352" s="178">
        <v>1.8E-5</v>
      </c>
      <c r="AO352" s="178">
        <v>0</v>
      </c>
    </row>
    <row r="353" spans="1:41" s="173" customFormat="1" x14ac:dyDescent="0.2">
      <c r="A353" s="173" t="s">
        <v>3508</v>
      </c>
      <c r="B353" s="173" t="s">
        <v>3585</v>
      </c>
      <c r="C353" s="173" t="s">
        <v>3388</v>
      </c>
      <c r="D353" s="173" t="s">
        <v>3406</v>
      </c>
      <c r="E353" s="173" t="s">
        <v>89</v>
      </c>
      <c r="F353" s="175">
        <v>3.306</v>
      </c>
      <c r="G353" s="176">
        <v>129687849.63000001</v>
      </c>
      <c r="H353" s="176">
        <v>134173.78151445251</v>
      </c>
      <c r="I353" s="178">
        <v>4.3999999999999999E-5</v>
      </c>
      <c r="J353" s="178">
        <v>5.0000000000000004E-6</v>
      </c>
      <c r="K353" s="173" t="s">
        <v>3406</v>
      </c>
      <c r="L353" s="173" t="s">
        <v>89</v>
      </c>
      <c r="M353" s="175">
        <v>3.306</v>
      </c>
      <c r="N353" s="176">
        <v>-129687849.63000001</v>
      </c>
      <c r="O353" s="176">
        <v>-129687.84963000001</v>
      </c>
      <c r="P353" s="178">
        <v>-6.0000000000000002E-6</v>
      </c>
      <c r="Q353" s="178">
        <v>4.1E-5</v>
      </c>
      <c r="R353" s="176">
        <v>14830.490809999999</v>
      </c>
      <c r="S353" s="173" t="s">
        <v>84</v>
      </c>
      <c r="T353" s="173" t="s">
        <v>85</v>
      </c>
      <c r="U353" s="173" t="s">
        <v>2781</v>
      </c>
      <c r="V353" s="173" t="s">
        <v>3390</v>
      </c>
      <c r="W353" s="173" t="s">
        <v>3391</v>
      </c>
      <c r="X353" s="173" t="s">
        <v>3392</v>
      </c>
      <c r="Y353" s="173" t="s">
        <v>257</v>
      </c>
      <c r="Z353" s="173" t="s">
        <v>3407</v>
      </c>
      <c r="AA353" s="173" t="s">
        <v>70</v>
      </c>
      <c r="AB353" s="173" t="s">
        <v>3395</v>
      </c>
      <c r="AC353" s="173" t="s">
        <v>3396</v>
      </c>
      <c r="AD353" s="173" t="s">
        <v>281</v>
      </c>
      <c r="AE353" s="173" t="s">
        <v>3386</v>
      </c>
      <c r="AF353" s="173" t="s">
        <v>2852</v>
      </c>
      <c r="AG353" s="173" t="s">
        <v>3397</v>
      </c>
      <c r="AH353" s="183"/>
      <c r="AI353" s="230">
        <v>14826.8</v>
      </c>
      <c r="AJ353" s="176"/>
      <c r="AL353" s="184"/>
      <c r="AM353" s="173" t="s">
        <v>3387</v>
      </c>
      <c r="AN353" s="178">
        <v>4.8999999999999998E-5</v>
      </c>
      <c r="AO353" s="178">
        <v>9.9999999999999995E-7</v>
      </c>
    </row>
    <row r="354" spans="1:41" s="173" customFormat="1" x14ac:dyDescent="0.2">
      <c r="A354" s="173" t="s">
        <v>3508</v>
      </c>
      <c r="B354" s="173" t="s">
        <v>3585</v>
      </c>
      <c r="C354" s="173" t="s">
        <v>3388</v>
      </c>
      <c r="D354" s="173" t="s">
        <v>3482</v>
      </c>
      <c r="E354" s="173" t="s">
        <v>89</v>
      </c>
      <c r="F354" s="175">
        <v>3.306</v>
      </c>
      <c r="G354" s="176">
        <v>109659574.502</v>
      </c>
      <c r="H354" s="176">
        <v>115229.88760544827</v>
      </c>
      <c r="I354" s="178">
        <v>3.8000000000000002E-5</v>
      </c>
      <c r="J354" s="178">
        <v>3.9999999999999998E-6</v>
      </c>
      <c r="K354" s="173" t="s">
        <v>3482</v>
      </c>
      <c r="L354" s="173" t="s">
        <v>89</v>
      </c>
      <c r="M354" s="175">
        <v>3.306</v>
      </c>
      <c r="N354" s="176">
        <v>-109659574.502</v>
      </c>
      <c r="O354" s="176">
        <v>-109659.574502</v>
      </c>
      <c r="P354" s="178">
        <v>-5.0000000000000004E-6</v>
      </c>
      <c r="Q354" s="178">
        <v>3.4999999999999997E-5</v>
      </c>
      <c r="R354" s="176">
        <v>18415.455119999999</v>
      </c>
      <c r="S354" s="173" t="s">
        <v>84</v>
      </c>
      <c r="T354" s="173" t="s">
        <v>85</v>
      </c>
      <c r="U354" s="173" t="s">
        <v>2781</v>
      </c>
      <c r="V354" s="173" t="s">
        <v>3390</v>
      </c>
      <c r="W354" s="173" t="s">
        <v>3391</v>
      </c>
      <c r="X354" s="173" t="s">
        <v>3399</v>
      </c>
      <c r="Y354" s="173" t="s">
        <v>257</v>
      </c>
      <c r="Z354" s="173" t="s">
        <v>3483</v>
      </c>
      <c r="AA354" s="173" t="s">
        <v>3484</v>
      </c>
      <c r="AB354" s="173" t="s">
        <v>3395</v>
      </c>
      <c r="AC354" s="173" t="s">
        <v>3396</v>
      </c>
      <c r="AD354" s="173" t="s">
        <v>281</v>
      </c>
      <c r="AE354" s="173" t="s">
        <v>3386</v>
      </c>
      <c r="AF354" s="173" t="s">
        <v>2852</v>
      </c>
      <c r="AG354" s="173" t="s">
        <v>3397</v>
      </c>
      <c r="AH354" s="183"/>
      <c r="AI354" s="230">
        <v>29970.262999999999</v>
      </c>
      <c r="AJ354" s="176"/>
      <c r="AL354" s="184"/>
      <c r="AM354" s="173" t="s">
        <v>3387</v>
      </c>
      <c r="AN354" s="178">
        <v>6.0999999999999999E-5</v>
      </c>
      <c r="AO354" s="178">
        <v>9.9999999999999995E-7</v>
      </c>
    </row>
    <row r="355" spans="1:41" s="173" customFormat="1" x14ac:dyDescent="0.2">
      <c r="A355" s="173" t="s">
        <v>3508</v>
      </c>
      <c r="B355" s="173" t="s">
        <v>3585</v>
      </c>
      <c r="C355" s="173" t="s">
        <v>3388</v>
      </c>
      <c r="D355" s="173" t="s">
        <v>3505</v>
      </c>
      <c r="E355" s="173" t="s">
        <v>197</v>
      </c>
      <c r="F355" s="175">
        <v>3.8807</v>
      </c>
      <c r="G355" s="176">
        <v>140970954.66000003</v>
      </c>
      <c r="H355" s="176">
        <v>143036.32829104597</v>
      </c>
      <c r="I355" s="178">
        <v>4.6999999999999997E-5</v>
      </c>
      <c r="J355" s="178">
        <v>5.0000000000000004E-6</v>
      </c>
      <c r="K355" s="173" t="s">
        <v>3505</v>
      </c>
      <c r="L355" s="173" t="s">
        <v>197</v>
      </c>
      <c r="M355" s="175">
        <v>3.8807</v>
      </c>
      <c r="N355" s="176">
        <v>-140970954.66000003</v>
      </c>
      <c r="O355" s="176">
        <v>-140970.95466000002</v>
      </c>
      <c r="P355" s="178">
        <v>-6.0000000000000002E-6</v>
      </c>
      <c r="Q355" s="178">
        <v>4.5000000000000003E-5</v>
      </c>
      <c r="R355" s="176">
        <v>8015.0954499999998</v>
      </c>
      <c r="S355" s="173" t="s">
        <v>84</v>
      </c>
      <c r="T355" s="173" t="s">
        <v>305</v>
      </c>
      <c r="U355" s="173" t="s">
        <v>2781</v>
      </c>
      <c r="V355" s="173" t="s">
        <v>3390</v>
      </c>
      <c r="W355" s="173" t="s">
        <v>3391</v>
      </c>
      <c r="X355" s="173" t="s">
        <v>3506</v>
      </c>
      <c r="Y355" s="173" t="s">
        <v>257</v>
      </c>
      <c r="Z355" s="173" t="s">
        <v>3455</v>
      </c>
      <c r="AA355" s="173" t="s">
        <v>3507</v>
      </c>
      <c r="AB355" s="173" t="s">
        <v>3395</v>
      </c>
      <c r="AC355" s="173" t="s">
        <v>3396</v>
      </c>
      <c r="AD355" s="173" t="s">
        <v>281</v>
      </c>
      <c r="AE355" s="173" t="s">
        <v>3386</v>
      </c>
      <c r="AF355" s="173" t="s">
        <v>3405</v>
      </c>
      <c r="AG355" s="173" t="s">
        <v>3397</v>
      </c>
      <c r="AH355" s="183"/>
      <c r="AI355" s="230">
        <v>23880.720000000001</v>
      </c>
      <c r="AJ355" s="176"/>
      <c r="AL355" s="184"/>
      <c r="AM355" s="173" t="s">
        <v>3387</v>
      </c>
      <c r="AN355" s="178">
        <v>2.6999999999999999E-5</v>
      </c>
      <c r="AO355" s="178">
        <v>0</v>
      </c>
    </row>
    <row r="356" spans="1:41" s="173" customFormat="1" x14ac:dyDescent="0.2">
      <c r="A356" s="173" t="s">
        <v>3508</v>
      </c>
      <c r="B356" s="173" t="s">
        <v>3585</v>
      </c>
      <c r="C356" s="173" t="s">
        <v>3388</v>
      </c>
      <c r="D356" s="173" t="s">
        <v>3401</v>
      </c>
      <c r="E356" s="173" t="s">
        <v>197</v>
      </c>
      <c r="F356" s="175">
        <v>3.8807</v>
      </c>
      <c r="G356" s="176">
        <v>18885856.440000001</v>
      </c>
      <c r="H356" s="176">
        <v>19133.226911822094</v>
      </c>
      <c r="I356" s="178">
        <v>6.0000000000000002E-6</v>
      </c>
      <c r="J356" s="178">
        <v>9.9999999999999995E-7</v>
      </c>
      <c r="K356" s="173" t="s">
        <v>3401</v>
      </c>
      <c r="L356" s="173" t="s">
        <v>197</v>
      </c>
      <c r="M356" s="175">
        <v>3.8807</v>
      </c>
      <c r="N356" s="176">
        <v>-18885856.440000001</v>
      </c>
      <c r="O356" s="176">
        <v>-18885.85644</v>
      </c>
      <c r="P356" s="178">
        <v>-9.9999999999999995E-7</v>
      </c>
      <c r="Q356" s="178">
        <v>6.0000000000000002E-6</v>
      </c>
      <c r="R356" s="176">
        <v>959.97059000000002</v>
      </c>
      <c r="S356" s="173" t="s">
        <v>84</v>
      </c>
      <c r="T356" s="173" t="s">
        <v>305</v>
      </c>
      <c r="U356" s="173" t="s">
        <v>2781</v>
      </c>
      <c r="V356" s="173" t="s">
        <v>3390</v>
      </c>
      <c r="W356" s="173" t="s">
        <v>3391</v>
      </c>
      <c r="X356" s="173" t="s">
        <v>3402</v>
      </c>
      <c r="Y356" s="173" t="s">
        <v>257</v>
      </c>
      <c r="Z356" s="173" t="s">
        <v>3403</v>
      </c>
      <c r="AA356" s="173" t="s">
        <v>3404</v>
      </c>
      <c r="AB356" s="173" t="s">
        <v>3395</v>
      </c>
      <c r="AC356" s="173" t="s">
        <v>3396</v>
      </c>
      <c r="AD356" s="173" t="s">
        <v>281</v>
      </c>
      <c r="AE356" s="173" t="s">
        <v>3386</v>
      </c>
      <c r="AF356" s="173" t="s">
        <v>3405</v>
      </c>
      <c r="AG356" s="173" t="s">
        <v>3397</v>
      </c>
      <c r="AH356" s="183"/>
      <c r="AI356" s="230">
        <v>345.86</v>
      </c>
      <c r="AJ356" s="176"/>
      <c r="AL356" s="184"/>
      <c r="AM356" s="173" t="s">
        <v>3387</v>
      </c>
      <c r="AN356" s="178">
        <v>3.0000000000000001E-6</v>
      </c>
      <c r="AO356" s="178">
        <v>0</v>
      </c>
    </row>
    <row r="357" spans="1:41" s="173" customFormat="1" x14ac:dyDescent="0.2">
      <c r="A357" s="173" t="s">
        <v>3508</v>
      </c>
      <c r="B357" s="173" t="s">
        <v>3585</v>
      </c>
      <c r="C357" s="173" t="s">
        <v>3388</v>
      </c>
      <c r="D357" s="173" t="s">
        <v>3460</v>
      </c>
      <c r="E357" s="173" t="s">
        <v>89</v>
      </c>
      <c r="F357" s="175">
        <v>3.306</v>
      </c>
      <c r="G357" s="176">
        <v>157236956.58000001</v>
      </c>
      <c r="H357" s="176">
        <v>167613.09955338176</v>
      </c>
      <c r="I357" s="178">
        <v>5.5000000000000002E-5</v>
      </c>
      <c r="J357" s="178">
        <v>6.0000000000000002E-6</v>
      </c>
      <c r="K357" s="173" t="s">
        <v>3460</v>
      </c>
      <c r="L357" s="173" t="s">
        <v>89</v>
      </c>
      <c r="M357" s="175">
        <v>3.306</v>
      </c>
      <c r="N357" s="176">
        <v>-157236956.58000001</v>
      </c>
      <c r="O357" s="176">
        <v>-157236.95658000003</v>
      </c>
      <c r="P357" s="178">
        <v>-6.9999999999999999E-6</v>
      </c>
      <c r="Q357" s="178">
        <v>5.0000000000000002E-5</v>
      </c>
      <c r="R357" s="176">
        <v>34303.52867</v>
      </c>
      <c r="S357" s="173" t="s">
        <v>84</v>
      </c>
      <c r="T357" s="173" t="s">
        <v>85</v>
      </c>
      <c r="U357" s="173" t="s">
        <v>2781</v>
      </c>
      <c r="V357" s="173" t="s">
        <v>3390</v>
      </c>
      <c r="W357" s="173" t="s">
        <v>3391</v>
      </c>
      <c r="X357" s="173" t="s">
        <v>3392</v>
      </c>
      <c r="Y357" s="173" t="s">
        <v>257</v>
      </c>
      <c r="Z357" s="173" t="s">
        <v>3461</v>
      </c>
      <c r="AA357" s="173" t="s">
        <v>73</v>
      </c>
      <c r="AB357" s="173" t="s">
        <v>3395</v>
      </c>
      <c r="AC357" s="173" t="s">
        <v>3396</v>
      </c>
      <c r="AD357" s="173" t="s">
        <v>281</v>
      </c>
      <c r="AE357" s="173" t="s">
        <v>3386</v>
      </c>
      <c r="AF357" s="173" t="s">
        <v>2852</v>
      </c>
      <c r="AG357" s="173" t="s">
        <v>3397</v>
      </c>
      <c r="AH357" s="183"/>
      <c r="AI357" s="230">
        <v>14826.8</v>
      </c>
      <c r="AJ357" s="176"/>
      <c r="AL357" s="184"/>
      <c r="AM357" s="173" t="s">
        <v>3387</v>
      </c>
      <c r="AN357" s="178">
        <v>1.1400000000000001E-4</v>
      </c>
      <c r="AO357" s="178">
        <v>9.9999999999999995E-7</v>
      </c>
    </row>
    <row r="358" spans="1:41" s="173" customFormat="1" x14ac:dyDescent="0.2">
      <c r="A358" s="173" t="s">
        <v>3508</v>
      </c>
      <c r="B358" s="173" t="s">
        <v>3585</v>
      </c>
      <c r="C358" s="173" t="s">
        <v>3388</v>
      </c>
      <c r="D358" s="173" t="s">
        <v>3462</v>
      </c>
      <c r="E358" s="173" t="s">
        <v>89</v>
      </c>
      <c r="F358" s="175">
        <v>3.306</v>
      </c>
      <c r="G358" s="176">
        <v>47814661.290000007</v>
      </c>
      <c r="H358" s="176">
        <v>51510.510346261341</v>
      </c>
      <c r="I358" s="178">
        <v>1.7E-5</v>
      </c>
      <c r="J358" s="178">
        <v>1.9999999999999999E-6</v>
      </c>
      <c r="K358" s="173" t="s">
        <v>3462</v>
      </c>
      <c r="L358" s="173" t="s">
        <v>89</v>
      </c>
      <c r="M358" s="175">
        <v>3.306</v>
      </c>
      <c r="N358" s="176">
        <v>-47814661.290000007</v>
      </c>
      <c r="O358" s="176">
        <v>-47814.661290000004</v>
      </c>
      <c r="P358" s="178">
        <v>-1.9999999999999999E-6</v>
      </c>
      <c r="Q358" s="178">
        <v>1.5E-5</v>
      </c>
      <c r="R358" s="176">
        <v>12218.476979999999</v>
      </c>
      <c r="S358" s="173" t="s">
        <v>84</v>
      </c>
      <c r="T358" s="173" t="s">
        <v>85</v>
      </c>
      <c r="U358" s="173" t="s">
        <v>2781</v>
      </c>
      <c r="V358" s="173" t="s">
        <v>3390</v>
      </c>
      <c r="W358" s="173" t="s">
        <v>3391</v>
      </c>
      <c r="X358" s="173" t="s">
        <v>3399</v>
      </c>
      <c r="Y358" s="173" t="s">
        <v>257</v>
      </c>
      <c r="Z358" s="173" t="s">
        <v>3461</v>
      </c>
      <c r="AA358" s="173" t="s">
        <v>73</v>
      </c>
      <c r="AB358" s="173" t="s">
        <v>3395</v>
      </c>
      <c r="AC358" s="173" t="s">
        <v>3396</v>
      </c>
      <c r="AD358" s="173" t="s">
        <v>281</v>
      </c>
      <c r="AE358" s="173" t="s">
        <v>3386</v>
      </c>
      <c r="AF358" s="173" t="s">
        <v>2852</v>
      </c>
      <c r="AG358" s="173" t="s">
        <v>3397</v>
      </c>
      <c r="AH358" s="183"/>
      <c r="AI358" s="230">
        <v>29970.262999999999</v>
      </c>
      <c r="AJ358" s="176"/>
      <c r="AL358" s="184"/>
      <c r="AM358" s="173" t="s">
        <v>3387</v>
      </c>
      <c r="AN358" s="178">
        <v>4.1E-5</v>
      </c>
      <c r="AO358" s="178">
        <v>0</v>
      </c>
    </row>
    <row r="359" spans="1:41" s="173" customFormat="1" x14ac:dyDescent="0.2">
      <c r="A359" s="173" t="s">
        <v>3508</v>
      </c>
      <c r="B359" s="173" t="s">
        <v>3585</v>
      </c>
      <c r="C359" s="173" t="s">
        <v>3388</v>
      </c>
      <c r="D359" s="173" t="s">
        <v>3448</v>
      </c>
      <c r="E359" s="173" t="s">
        <v>89</v>
      </c>
      <c r="F359" s="175">
        <v>3.306</v>
      </c>
      <c r="G359" s="176">
        <v>27649290.300000001</v>
      </c>
      <c r="H359" s="176">
        <v>29474.794673865701</v>
      </c>
      <c r="I359" s="178">
        <v>1.0000000000000001E-5</v>
      </c>
      <c r="J359" s="178">
        <v>9.9999999999999995E-7</v>
      </c>
      <c r="K359" s="173" t="s">
        <v>3448</v>
      </c>
      <c r="L359" s="173" t="s">
        <v>89</v>
      </c>
      <c r="M359" s="175">
        <v>3.306</v>
      </c>
      <c r="N359" s="176">
        <v>-27649290.300000001</v>
      </c>
      <c r="O359" s="176">
        <v>-27649.290300000001</v>
      </c>
      <c r="P359" s="178">
        <v>-9.9999999999999995E-7</v>
      </c>
      <c r="Q359" s="178">
        <v>9.0000000000000002E-6</v>
      </c>
      <c r="R359" s="176">
        <v>6035.1174600000004</v>
      </c>
      <c r="S359" s="173" t="s">
        <v>84</v>
      </c>
      <c r="T359" s="173" t="s">
        <v>85</v>
      </c>
      <c r="U359" s="173" t="s">
        <v>2781</v>
      </c>
      <c r="V359" s="173" t="s">
        <v>3390</v>
      </c>
      <c r="W359" s="173" t="s">
        <v>3391</v>
      </c>
      <c r="X359" s="173" t="s">
        <v>3449</v>
      </c>
      <c r="Y359" s="173" t="s">
        <v>257</v>
      </c>
      <c r="Z359" s="173" t="s">
        <v>3450</v>
      </c>
      <c r="AA359" s="173" t="s">
        <v>3451</v>
      </c>
      <c r="AB359" s="173" t="s">
        <v>3395</v>
      </c>
      <c r="AC359" s="173" t="s">
        <v>3396</v>
      </c>
      <c r="AD359" s="173" t="s">
        <v>281</v>
      </c>
      <c r="AE359" s="173" t="s">
        <v>3386</v>
      </c>
      <c r="AF359" s="173" t="s">
        <v>2852</v>
      </c>
      <c r="AG359" s="173" t="s">
        <v>3397</v>
      </c>
      <c r="AH359" s="183"/>
      <c r="AI359" s="230">
        <v>731.90200000000004</v>
      </c>
      <c r="AJ359" s="176"/>
      <c r="AL359" s="184"/>
      <c r="AM359" s="173" t="s">
        <v>3387</v>
      </c>
      <c r="AN359" s="178">
        <v>2.0000000000000002E-5</v>
      </c>
      <c r="AO359" s="178">
        <v>0</v>
      </c>
    </row>
    <row r="360" spans="1:41" s="173" customFormat="1" x14ac:dyDescent="0.2">
      <c r="A360" s="173" t="s">
        <v>3508</v>
      </c>
      <c r="B360" s="173" t="s">
        <v>3585</v>
      </c>
      <c r="C360" s="173" t="s">
        <v>3388</v>
      </c>
      <c r="D360" s="173" t="s">
        <v>3442</v>
      </c>
      <c r="E360" s="173" t="s">
        <v>89</v>
      </c>
      <c r="F360" s="175">
        <v>3.306</v>
      </c>
      <c r="G360" s="176">
        <v>1456071.76</v>
      </c>
      <c r="H360" s="176">
        <v>1530.034061875378</v>
      </c>
      <c r="I360" s="178">
        <v>9.9999999999999995E-7</v>
      </c>
      <c r="J360" s="178">
        <v>0</v>
      </c>
      <c r="K360" s="173" t="s">
        <v>3442</v>
      </c>
      <c r="L360" s="173" t="s">
        <v>89</v>
      </c>
      <c r="M360" s="175">
        <v>3.306</v>
      </c>
      <c r="N360" s="176">
        <v>-1456071.76</v>
      </c>
      <c r="O360" s="176">
        <v>-1456.07176</v>
      </c>
      <c r="P360" s="178">
        <v>0</v>
      </c>
      <c r="Q360" s="178">
        <v>0</v>
      </c>
      <c r="R360" s="176">
        <v>244.51937000000001</v>
      </c>
      <c r="S360" s="173" t="s">
        <v>84</v>
      </c>
      <c r="T360" s="173" t="s">
        <v>85</v>
      </c>
      <c r="U360" s="173" t="s">
        <v>2781</v>
      </c>
      <c r="V360" s="173" t="s">
        <v>3390</v>
      </c>
      <c r="W360" s="173" t="s">
        <v>3391</v>
      </c>
      <c r="X360" s="173" t="s">
        <v>3392</v>
      </c>
      <c r="Y360" s="173" t="s">
        <v>257</v>
      </c>
      <c r="Z360" s="173" t="s">
        <v>3443</v>
      </c>
      <c r="AA360" s="173" t="s">
        <v>3444</v>
      </c>
      <c r="AB360" s="173" t="s">
        <v>3395</v>
      </c>
      <c r="AC360" s="173" t="s">
        <v>3396</v>
      </c>
      <c r="AD360" s="173" t="s">
        <v>281</v>
      </c>
      <c r="AE360" s="173" t="s">
        <v>3386</v>
      </c>
      <c r="AF360" s="173" t="s">
        <v>2852</v>
      </c>
      <c r="AG360" s="173" t="s">
        <v>3397</v>
      </c>
      <c r="AH360" s="183"/>
      <c r="AI360" s="230">
        <v>14826.8</v>
      </c>
      <c r="AJ360" s="176"/>
      <c r="AL360" s="184"/>
      <c r="AM360" s="173" t="s">
        <v>3387</v>
      </c>
      <c r="AN360" s="178">
        <v>9.9999999999999995E-7</v>
      </c>
      <c r="AO360" s="178">
        <v>0</v>
      </c>
    </row>
    <row r="361" spans="1:41" s="173" customFormat="1" x14ac:dyDescent="0.2">
      <c r="A361" s="173" t="s">
        <v>3508</v>
      </c>
      <c r="B361" s="173" t="s">
        <v>3585</v>
      </c>
      <c r="C361" s="173" t="s">
        <v>3388</v>
      </c>
      <c r="D361" s="173" t="s">
        <v>3476</v>
      </c>
      <c r="E361" s="173" t="s">
        <v>2791</v>
      </c>
      <c r="F361" s="175">
        <v>0.42420000000000002</v>
      </c>
      <c r="G361" s="176">
        <v>135538007.80000001</v>
      </c>
      <c r="H361" s="176">
        <v>178249.43931815182</v>
      </c>
      <c r="I361" s="178">
        <v>5.8999999999999998E-5</v>
      </c>
      <c r="J361" s="178">
        <v>6.0000000000000002E-6</v>
      </c>
      <c r="K361" s="173" t="s">
        <v>3476</v>
      </c>
      <c r="L361" s="173" t="s">
        <v>2791</v>
      </c>
      <c r="M361" s="175">
        <v>0.42420000000000002</v>
      </c>
      <c r="N361" s="176">
        <v>-135538007.80000001</v>
      </c>
      <c r="O361" s="176">
        <v>-135538.00780000002</v>
      </c>
      <c r="P361" s="178">
        <v>-6.0000000000000002E-6</v>
      </c>
      <c r="Q361" s="178">
        <v>4.3000000000000002E-5</v>
      </c>
      <c r="R361" s="176">
        <v>18118.189249999999</v>
      </c>
      <c r="S361" s="173" t="s">
        <v>84</v>
      </c>
      <c r="T361" s="173" t="s">
        <v>1710</v>
      </c>
      <c r="U361" s="173" t="s">
        <v>2781</v>
      </c>
      <c r="V361" s="173" t="s">
        <v>3390</v>
      </c>
      <c r="W361" s="173" t="s">
        <v>3391</v>
      </c>
      <c r="X361" s="173" t="s">
        <v>3464</v>
      </c>
      <c r="Y361" s="173" t="s">
        <v>257</v>
      </c>
      <c r="Z361" s="173" t="s">
        <v>3477</v>
      </c>
      <c r="AA361" s="173" t="s">
        <v>3478</v>
      </c>
      <c r="AB361" s="173" t="s">
        <v>268</v>
      </c>
      <c r="AC361" s="173" t="s">
        <v>3396</v>
      </c>
      <c r="AD361" s="173" t="s">
        <v>281</v>
      </c>
      <c r="AE361" s="173" t="s">
        <v>3386</v>
      </c>
      <c r="AF361" s="173" t="s">
        <v>268</v>
      </c>
      <c r="AG361" s="173" t="s">
        <v>268</v>
      </c>
      <c r="AH361" s="174"/>
      <c r="AI361" s="230">
        <v>95508.43</v>
      </c>
      <c r="AJ361" s="176"/>
      <c r="AL361" s="184"/>
      <c r="AM361" s="173" t="s">
        <v>3387</v>
      </c>
      <c r="AN361" s="178">
        <v>6.0000000000000002E-5</v>
      </c>
      <c r="AO361" s="178">
        <v>9.9999999999999995E-7</v>
      </c>
    </row>
    <row r="362" spans="1:41" s="173" customFormat="1" x14ac:dyDescent="0.2">
      <c r="A362" s="173" t="s">
        <v>3508</v>
      </c>
      <c r="B362" s="173" t="s">
        <v>3585</v>
      </c>
      <c r="C362" s="173" t="s">
        <v>3388</v>
      </c>
      <c r="D362" s="173" t="s">
        <v>3550</v>
      </c>
      <c r="E362" s="173" t="s">
        <v>89</v>
      </c>
      <c r="F362" s="175">
        <v>3.306</v>
      </c>
      <c r="G362" s="176">
        <v>116673258.80000001</v>
      </c>
      <c r="H362" s="176">
        <v>120102.09617144587</v>
      </c>
      <c r="I362" s="178">
        <v>4.0000000000000003E-5</v>
      </c>
      <c r="J362" s="178">
        <v>3.9999999999999998E-6</v>
      </c>
      <c r="K362" s="173" t="s">
        <v>3550</v>
      </c>
      <c r="L362" s="173" t="s">
        <v>89</v>
      </c>
      <c r="M362" s="175">
        <v>3.306</v>
      </c>
      <c r="N362" s="176">
        <v>-116673258.80000001</v>
      </c>
      <c r="O362" s="176">
        <v>-116673.25880000001</v>
      </c>
      <c r="P362" s="178">
        <v>-5.0000000000000004E-6</v>
      </c>
      <c r="Q362" s="178">
        <v>3.6999999999999998E-5</v>
      </c>
      <c r="R362" s="176">
        <v>11335.736349999999</v>
      </c>
      <c r="S362" s="173" t="s">
        <v>84</v>
      </c>
      <c r="T362" s="173" t="s">
        <v>85</v>
      </c>
      <c r="U362" s="173" t="s">
        <v>2781</v>
      </c>
      <c r="V362" s="173" t="s">
        <v>3390</v>
      </c>
      <c r="W362" s="173" t="s">
        <v>3391</v>
      </c>
      <c r="X362" s="173" t="s">
        <v>3392</v>
      </c>
      <c r="Y362" s="173" t="s">
        <v>257</v>
      </c>
      <c r="Z362" s="173" t="s">
        <v>3156</v>
      </c>
      <c r="AA362" s="173" t="s">
        <v>3447</v>
      </c>
      <c r="AB362" s="173" t="s">
        <v>3395</v>
      </c>
      <c r="AC362" s="173" t="s">
        <v>3396</v>
      </c>
      <c r="AD362" s="173" t="s">
        <v>281</v>
      </c>
      <c r="AE362" s="173" t="s">
        <v>3386</v>
      </c>
      <c r="AF362" s="173" t="s">
        <v>2852</v>
      </c>
      <c r="AG362" s="173" t="s">
        <v>3397</v>
      </c>
      <c r="AH362" s="183"/>
      <c r="AI362" s="230">
        <v>14826.8</v>
      </c>
      <c r="AJ362" s="176"/>
      <c r="AL362" s="184"/>
      <c r="AM362" s="173" t="s">
        <v>3387</v>
      </c>
      <c r="AN362" s="178">
        <v>3.8000000000000002E-5</v>
      </c>
      <c r="AO362" s="178">
        <v>0</v>
      </c>
    </row>
    <row r="363" spans="1:41" s="173" customFormat="1" x14ac:dyDescent="0.2">
      <c r="A363" s="173" t="s">
        <v>3508</v>
      </c>
      <c r="B363" s="173" t="s">
        <v>3585</v>
      </c>
      <c r="C363" s="173" t="s">
        <v>3388</v>
      </c>
      <c r="D363" s="173" t="s">
        <v>3543</v>
      </c>
      <c r="E363" s="173" t="s">
        <v>89</v>
      </c>
      <c r="F363" s="175">
        <v>3.306</v>
      </c>
      <c r="G363" s="176">
        <v>10810164.930000002</v>
      </c>
      <c r="H363" s="176">
        <v>11654.218671681792</v>
      </c>
      <c r="I363" s="178">
        <v>3.9999999999999998E-6</v>
      </c>
      <c r="J363" s="178">
        <v>0</v>
      </c>
      <c r="K363" s="173" t="s">
        <v>3543</v>
      </c>
      <c r="L363" s="173" t="s">
        <v>89</v>
      </c>
      <c r="M363" s="175">
        <v>3.306</v>
      </c>
      <c r="N363" s="176">
        <v>-10810164.930000002</v>
      </c>
      <c r="O363" s="176">
        <v>-10810.164930000001</v>
      </c>
      <c r="P363" s="178">
        <v>0</v>
      </c>
      <c r="Q363" s="178">
        <v>3.0000000000000001E-6</v>
      </c>
      <c r="R363" s="176">
        <v>2790.4416700000002</v>
      </c>
      <c r="S363" s="173" t="s">
        <v>84</v>
      </c>
      <c r="T363" s="173" t="s">
        <v>85</v>
      </c>
      <c r="U363" s="173" t="s">
        <v>2781</v>
      </c>
      <c r="V363" s="173" t="s">
        <v>3390</v>
      </c>
      <c r="W363" s="173" t="s">
        <v>3391</v>
      </c>
      <c r="X363" s="173" t="s">
        <v>3399</v>
      </c>
      <c r="Y363" s="173" t="s">
        <v>257</v>
      </c>
      <c r="Z363" s="173" t="s">
        <v>3532</v>
      </c>
      <c r="AA363" s="173" t="s">
        <v>55</v>
      </c>
      <c r="AB363" s="173" t="s">
        <v>3395</v>
      </c>
      <c r="AC363" s="173" t="s">
        <v>3396</v>
      </c>
      <c r="AD363" s="173" t="s">
        <v>281</v>
      </c>
      <c r="AE363" s="173" t="s">
        <v>3386</v>
      </c>
      <c r="AF363" s="173" t="s">
        <v>2852</v>
      </c>
      <c r="AG363" s="173" t="s">
        <v>3397</v>
      </c>
      <c r="AH363" s="183"/>
      <c r="AI363" s="230">
        <v>29970.262999999999</v>
      </c>
      <c r="AJ363" s="176"/>
      <c r="AL363" s="184"/>
      <c r="AM363" s="173" t="s">
        <v>3387</v>
      </c>
      <c r="AN363" s="178">
        <v>9.0000000000000002E-6</v>
      </c>
      <c r="AO363" s="178">
        <v>0</v>
      </c>
    </row>
    <row r="364" spans="1:41" s="173" customFormat="1" x14ac:dyDescent="0.2">
      <c r="A364" s="173" t="s">
        <v>3508</v>
      </c>
      <c r="B364" s="173" t="s">
        <v>3585</v>
      </c>
      <c r="C364" s="173" t="s">
        <v>3388</v>
      </c>
      <c r="D364" s="173" t="s">
        <v>3531</v>
      </c>
      <c r="E364" s="173" t="s">
        <v>89</v>
      </c>
      <c r="F364" s="175">
        <v>3.306</v>
      </c>
      <c r="G364" s="176">
        <v>17764731.900000002</v>
      </c>
      <c r="H364" s="176">
        <v>18923.057256926801</v>
      </c>
      <c r="I364" s="178">
        <v>6.0000000000000002E-6</v>
      </c>
      <c r="J364" s="178">
        <v>9.9999999999999995E-7</v>
      </c>
      <c r="K364" s="173" t="s">
        <v>3531</v>
      </c>
      <c r="L364" s="173" t="s">
        <v>89</v>
      </c>
      <c r="M364" s="175">
        <v>3.306</v>
      </c>
      <c r="N364" s="176">
        <v>-17764731.900000002</v>
      </c>
      <c r="O364" s="176">
        <v>-17764.731900000002</v>
      </c>
      <c r="P364" s="178">
        <v>-9.9999999999999995E-7</v>
      </c>
      <c r="Q364" s="178">
        <v>6.0000000000000002E-6</v>
      </c>
      <c r="R364" s="176">
        <v>3829.4236299999998</v>
      </c>
      <c r="S364" s="173" t="s">
        <v>84</v>
      </c>
      <c r="T364" s="173" t="s">
        <v>85</v>
      </c>
      <c r="U364" s="173" t="s">
        <v>2781</v>
      </c>
      <c r="V364" s="173" t="s">
        <v>3390</v>
      </c>
      <c r="W364" s="173" t="s">
        <v>3391</v>
      </c>
      <c r="X364" s="173" t="s">
        <v>3392</v>
      </c>
      <c r="Y364" s="173" t="s">
        <v>257</v>
      </c>
      <c r="Z364" s="173" t="s">
        <v>3532</v>
      </c>
      <c r="AA364" s="173" t="s">
        <v>55</v>
      </c>
      <c r="AB364" s="173" t="s">
        <v>3395</v>
      </c>
      <c r="AC364" s="173" t="s">
        <v>3396</v>
      </c>
      <c r="AD364" s="173" t="s">
        <v>281</v>
      </c>
      <c r="AE364" s="173" t="s">
        <v>3386</v>
      </c>
      <c r="AF364" s="173" t="s">
        <v>2852</v>
      </c>
      <c r="AG364" s="173" t="s">
        <v>3397</v>
      </c>
      <c r="AH364" s="183"/>
      <c r="AI364" s="230">
        <v>14826.8</v>
      </c>
      <c r="AJ364" s="176"/>
      <c r="AL364" s="184"/>
      <c r="AM364" s="173" t="s">
        <v>3387</v>
      </c>
      <c r="AN364" s="178">
        <v>1.2999999999999999E-5</v>
      </c>
      <c r="AO364" s="178">
        <v>0</v>
      </c>
    </row>
    <row r="365" spans="1:41" s="173" customFormat="1" x14ac:dyDescent="0.2">
      <c r="A365" s="173" t="s">
        <v>3508</v>
      </c>
      <c r="B365" s="173" t="s">
        <v>3585</v>
      </c>
      <c r="C365" s="173" t="s">
        <v>3388</v>
      </c>
      <c r="D365" s="173" t="s">
        <v>3490</v>
      </c>
      <c r="E365" s="173" t="s">
        <v>2810</v>
      </c>
      <c r="F365" s="175">
        <v>2.1848999999999998</v>
      </c>
      <c r="G365" s="176">
        <v>54185669.600000001</v>
      </c>
      <c r="H365" s="176">
        <v>53593.881509011859</v>
      </c>
      <c r="I365" s="178">
        <v>1.8E-5</v>
      </c>
      <c r="J365" s="178">
        <v>1.9999999999999999E-6</v>
      </c>
      <c r="K365" s="173" t="s">
        <v>3490</v>
      </c>
      <c r="L365" s="173" t="s">
        <v>2810</v>
      </c>
      <c r="M365" s="175">
        <v>2.1848999999999998</v>
      </c>
      <c r="N365" s="176">
        <v>-54185669.600000001</v>
      </c>
      <c r="O365" s="176">
        <v>-54185.669600000001</v>
      </c>
      <c r="P365" s="178">
        <v>-1.9999999999999999E-6</v>
      </c>
      <c r="Q365" s="178">
        <v>1.7E-5</v>
      </c>
      <c r="R365" s="176">
        <v>-1292.9978000000001</v>
      </c>
      <c r="S365" s="173" t="s">
        <v>84</v>
      </c>
      <c r="T365" s="173" t="s">
        <v>2808</v>
      </c>
      <c r="U365" s="173" t="s">
        <v>2781</v>
      </c>
      <c r="V365" s="173" t="s">
        <v>3390</v>
      </c>
      <c r="W365" s="173" t="s">
        <v>3391</v>
      </c>
      <c r="X365" s="173" t="s">
        <v>3491</v>
      </c>
      <c r="Y365" s="173" t="s">
        <v>257</v>
      </c>
      <c r="Z365" s="173" t="s">
        <v>3217</v>
      </c>
      <c r="AA365" s="173" t="s">
        <v>3492</v>
      </c>
      <c r="AB365" s="173" t="s">
        <v>3395</v>
      </c>
      <c r="AC365" s="173" t="s">
        <v>3396</v>
      </c>
      <c r="AD365" s="173" t="s">
        <v>281</v>
      </c>
      <c r="AE365" s="173" t="s">
        <v>3386</v>
      </c>
      <c r="AF365" s="219" t="s">
        <v>3257</v>
      </c>
      <c r="AG365" s="173" t="s">
        <v>3395</v>
      </c>
      <c r="AH365" s="183"/>
      <c r="AI365" s="230">
        <v>118943.7</v>
      </c>
      <c r="AJ365" s="176"/>
      <c r="AL365" s="184"/>
      <c r="AM365" s="173" t="s">
        <v>3387</v>
      </c>
      <c r="AN365" s="178">
        <v>-3.9999999999999998E-6</v>
      </c>
      <c r="AO365" s="178">
        <v>0</v>
      </c>
    </row>
    <row r="366" spans="1:41" s="173" customFormat="1" x14ac:dyDescent="0.2">
      <c r="A366" s="173" t="s">
        <v>3508</v>
      </c>
      <c r="B366" s="173" t="s">
        <v>3585</v>
      </c>
      <c r="C366" s="173" t="s">
        <v>3388</v>
      </c>
      <c r="D366" s="173" t="s">
        <v>3487</v>
      </c>
      <c r="E366" s="173" t="s">
        <v>89</v>
      </c>
      <c r="F366" s="175">
        <v>3.306</v>
      </c>
      <c r="G366" s="176">
        <v>71404672.080000013</v>
      </c>
      <c r="H366" s="176">
        <v>72201.588283871766</v>
      </c>
      <c r="I366" s="178">
        <v>2.4000000000000001E-5</v>
      </c>
      <c r="J366" s="178">
        <v>3.0000000000000001E-6</v>
      </c>
      <c r="K366" s="173" t="s">
        <v>3487</v>
      </c>
      <c r="L366" s="173" t="s">
        <v>89</v>
      </c>
      <c r="M366" s="175">
        <v>3.306</v>
      </c>
      <c r="N366" s="176">
        <v>-71404672.080000013</v>
      </c>
      <c r="O366" s="176">
        <v>-71404.672080000018</v>
      </c>
      <c r="P366" s="178">
        <v>-3.0000000000000001E-6</v>
      </c>
      <c r="Q366" s="178">
        <v>2.3E-5</v>
      </c>
      <c r="R366" s="176">
        <v>2634.6049699999999</v>
      </c>
      <c r="S366" s="173" t="s">
        <v>84</v>
      </c>
      <c r="T366" s="173" t="s">
        <v>85</v>
      </c>
      <c r="U366" s="173" t="s">
        <v>2781</v>
      </c>
      <c r="V366" s="173" t="s">
        <v>3390</v>
      </c>
      <c r="W366" s="173" t="s">
        <v>3391</v>
      </c>
      <c r="X366" s="173" t="s">
        <v>3488</v>
      </c>
      <c r="Y366" s="173" t="s">
        <v>257</v>
      </c>
      <c r="Z366" s="173" t="s">
        <v>3245</v>
      </c>
      <c r="AA366" s="173" t="s">
        <v>3489</v>
      </c>
      <c r="AB366" s="173" t="s">
        <v>3395</v>
      </c>
      <c r="AC366" s="173" t="s">
        <v>3396</v>
      </c>
      <c r="AD366" s="173" t="s">
        <v>281</v>
      </c>
      <c r="AE366" s="173" t="s">
        <v>3386</v>
      </c>
      <c r="AF366" s="173" t="s">
        <v>2852</v>
      </c>
      <c r="AG366" s="173" t="s">
        <v>3397</v>
      </c>
      <c r="AH366" s="183"/>
      <c r="AI366" s="230">
        <v>13312.93</v>
      </c>
      <c r="AJ366" s="176"/>
      <c r="AL366" s="184"/>
      <c r="AM366" s="173" t="s">
        <v>3387</v>
      </c>
      <c r="AN366" s="178">
        <v>9.0000000000000002E-6</v>
      </c>
      <c r="AO366" s="178">
        <v>0</v>
      </c>
    </row>
    <row r="367" spans="1:41" s="173" customFormat="1" x14ac:dyDescent="0.2">
      <c r="A367" s="173" t="s">
        <v>3508</v>
      </c>
      <c r="B367" s="173" t="s">
        <v>3585</v>
      </c>
      <c r="C367" s="173" t="s">
        <v>3388</v>
      </c>
      <c r="D367" s="173" t="s">
        <v>3568</v>
      </c>
      <c r="E367" s="173" t="s">
        <v>89</v>
      </c>
      <c r="F367" s="175">
        <v>3.306</v>
      </c>
      <c r="G367" s="176">
        <v>3113919.62</v>
      </c>
      <c r="H367" s="176">
        <v>3203.0621578100427</v>
      </c>
      <c r="I367" s="178">
        <v>9.9999999999999995E-7</v>
      </c>
      <c r="J367" s="178">
        <v>0</v>
      </c>
      <c r="K367" s="173" t="s">
        <v>3568</v>
      </c>
      <c r="L367" s="173" t="s">
        <v>89</v>
      </c>
      <c r="M367" s="175">
        <v>3.306</v>
      </c>
      <c r="N367" s="176">
        <v>-3113919.62</v>
      </c>
      <c r="O367" s="176">
        <v>-3113.9196200000001</v>
      </c>
      <c r="P367" s="178">
        <v>0</v>
      </c>
      <c r="Q367" s="178">
        <v>9.9999999999999995E-7</v>
      </c>
      <c r="R367" s="176">
        <v>294.70522999999997</v>
      </c>
      <c r="S367" s="173" t="s">
        <v>84</v>
      </c>
      <c r="T367" s="173" t="s">
        <v>85</v>
      </c>
      <c r="U367" s="173" t="s">
        <v>2781</v>
      </c>
      <c r="V367" s="173" t="s">
        <v>3390</v>
      </c>
      <c r="W367" s="173" t="s">
        <v>3391</v>
      </c>
      <c r="X367" s="173" t="s">
        <v>3392</v>
      </c>
      <c r="Y367" s="173" t="s">
        <v>257</v>
      </c>
      <c r="Z367" s="173" t="s">
        <v>3271</v>
      </c>
      <c r="AA367" s="173" t="s">
        <v>39</v>
      </c>
      <c r="AB367" s="173" t="s">
        <v>3395</v>
      </c>
      <c r="AC367" s="173" t="s">
        <v>3396</v>
      </c>
      <c r="AD367" s="173" t="s">
        <v>281</v>
      </c>
      <c r="AE367" s="173" t="s">
        <v>3386</v>
      </c>
      <c r="AF367" s="173" t="s">
        <v>2852</v>
      </c>
      <c r="AG367" s="173" t="s">
        <v>3397</v>
      </c>
      <c r="AH367" s="183"/>
      <c r="AI367" s="230">
        <v>14826.8</v>
      </c>
      <c r="AJ367" s="176"/>
      <c r="AL367" s="184"/>
      <c r="AM367" s="173" t="s">
        <v>3387</v>
      </c>
      <c r="AN367" s="178">
        <v>9.9999999999999995E-7</v>
      </c>
      <c r="AO367" s="178">
        <v>0</v>
      </c>
    </row>
    <row r="368" spans="1:41" s="173" customFormat="1" x14ac:dyDescent="0.2">
      <c r="A368" s="173" t="s">
        <v>3508</v>
      </c>
      <c r="B368" s="173" t="s">
        <v>3585</v>
      </c>
      <c r="C368" s="173" t="s">
        <v>3388</v>
      </c>
      <c r="D368" s="173" t="s">
        <v>3398</v>
      </c>
      <c r="E368" s="173" t="s">
        <v>89</v>
      </c>
      <c r="F368" s="175">
        <v>3.306</v>
      </c>
      <c r="G368" s="176">
        <v>223865801.48000002</v>
      </c>
      <c r="H368" s="176">
        <v>235226.93426886876</v>
      </c>
      <c r="I368" s="178">
        <v>7.7999999999999999E-5</v>
      </c>
      <c r="J368" s="178">
        <v>7.9999999999999996E-6</v>
      </c>
      <c r="K368" s="173" t="s">
        <v>3398</v>
      </c>
      <c r="L368" s="173" t="s">
        <v>89</v>
      </c>
      <c r="M368" s="175">
        <v>3.306</v>
      </c>
      <c r="N368" s="176">
        <v>-223865801.48000002</v>
      </c>
      <c r="O368" s="176">
        <v>-223865.80148000002</v>
      </c>
      <c r="P368" s="178">
        <v>-1.0000000000000001E-5</v>
      </c>
      <c r="Q368" s="178">
        <v>7.1000000000000005E-5</v>
      </c>
      <c r="R368" s="176">
        <v>37559.904999999999</v>
      </c>
      <c r="S368" s="173" t="s">
        <v>84</v>
      </c>
      <c r="T368" s="173" t="s">
        <v>85</v>
      </c>
      <c r="U368" s="173" t="s">
        <v>2781</v>
      </c>
      <c r="V368" s="173" t="s">
        <v>3390</v>
      </c>
      <c r="W368" s="173" t="s">
        <v>3391</v>
      </c>
      <c r="X368" s="173" t="s">
        <v>3399</v>
      </c>
      <c r="Y368" s="173" t="s">
        <v>257</v>
      </c>
      <c r="Z368" s="173" t="s">
        <v>3217</v>
      </c>
      <c r="AA368" s="173" t="s">
        <v>3400</v>
      </c>
      <c r="AB368" s="173" t="s">
        <v>3395</v>
      </c>
      <c r="AC368" s="173" t="s">
        <v>3396</v>
      </c>
      <c r="AD368" s="173" t="s">
        <v>281</v>
      </c>
      <c r="AE368" s="173" t="s">
        <v>3386</v>
      </c>
      <c r="AF368" s="173" t="s">
        <v>2852</v>
      </c>
      <c r="AG368" s="173" t="s">
        <v>3397</v>
      </c>
      <c r="AH368" s="183"/>
      <c r="AI368" s="230">
        <v>29970.262999999999</v>
      </c>
      <c r="AJ368" s="176"/>
      <c r="AL368" s="184"/>
      <c r="AM368" s="173" t="s">
        <v>3387</v>
      </c>
      <c r="AN368" s="178">
        <v>1.25E-4</v>
      </c>
      <c r="AO368" s="178">
        <v>9.9999999999999995E-7</v>
      </c>
    </row>
    <row r="369" spans="1:41" s="173" customFormat="1" x14ac:dyDescent="0.2">
      <c r="A369" s="173" t="s">
        <v>3508</v>
      </c>
      <c r="B369" s="173" t="s">
        <v>3585</v>
      </c>
      <c r="C369" s="173" t="s">
        <v>3510</v>
      </c>
      <c r="D369" s="173" t="s">
        <v>3528</v>
      </c>
      <c r="E369" s="173" t="s">
        <v>34</v>
      </c>
      <c r="F369" s="175">
        <v>1</v>
      </c>
      <c r="G369" s="176">
        <v>73220000</v>
      </c>
      <c r="H369" s="176">
        <v>78694.891799999998</v>
      </c>
      <c r="I369" s="178">
        <v>2.5999999999999998E-5</v>
      </c>
      <c r="J369" s="178">
        <v>3.0000000000000001E-6</v>
      </c>
      <c r="K369" s="173" t="s">
        <v>3528</v>
      </c>
      <c r="L369" s="173" t="s">
        <v>34</v>
      </c>
      <c r="M369" s="175">
        <v>1</v>
      </c>
      <c r="N369" s="176">
        <v>-73220000</v>
      </c>
      <c r="O369" s="176">
        <v>-73220</v>
      </c>
      <c r="P369" s="178">
        <v>-3.0000000000000001E-6</v>
      </c>
      <c r="Q369" s="178">
        <v>2.3E-5</v>
      </c>
      <c r="R369" s="176">
        <v>5474.8918000000003</v>
      </c>
      <c r="S369" s="173" t="s">
        <v>30</v>
      </c>
      <c r="T369" s="173" t="s">
        <v>30</v>
      </c>
      <c r="U369" s="173" t="s">
        <v>2829</v>
      </c>
      <c r="V369" s="173" t="s">
        <v>3380</v>
      </c>
      <c r="W369" s="173" t="s">
        <v>3512</v>
      </c>
      <c r="X369" s="173" t="s">
        <v>3513</v>
      </c>
      <c r="Y369" s="173" t="s">
        <v>257</v>
      </c>
      <c r="Z369" s="173" t="s">
        <v>3529</v>
      </c>
      <c r="AA369" s="173" t="s">
        <v>3530</v>
      </c>
      <c r="AB369" s="173" t="s">
        <v>3395</v>
      </c>
      <c r="AC369" s="173" t="s">
        <v>3396</v>
      </c>
      <c r="AD369" s="173" t="s">
        <v>281</v>
      </c>
      <c r="AE369" s="173" t="s">
        <v>3386</v>
      </c>
      <c r="AF369" s="219" t="s">
        <v>3257</v>
      </c>
      <c r="AG369" s="173" t="s">
        <v>3516</v>
      </c>
      <c r="AH369" s="183"/>
      <c r="AI369" s="231">
        <v>1.585</v>
      </c>
      <c r="AL369" s="184"/>
      <c r="AM369" s="173" t="s">
        <v>3387</v>
      </c>
      <c r="AN369" s="178">
        <v>1.8E-5</v>
      </c>
      <c r="AO369" s="178">
        <v>0</v>
      </c>
    </row>
    <row r="370" spans="1:41" s="173" customFormat="1" x14ac:dyDescent="0.2">
      <c r="A370" s="173" t="s">
        <v>3508</v>
      </c>
      <c r="B370" s="173" t="s">
        <v>3585</v>
      </c>
      <c r="C370" s="173" t="s">
        <v>3510</v>
      </c>
      <c r="D370" s="173" t="s">
        <v>3511</v>
      </c>
      <c r="E370" s="173" t="s">
        <v>34</v>
      </c>
      <c r="F370" s="175">
        <v>1</v>
      </c>
      <c r="G370" s="176">
        <v>81791000</v>
      </c>
      <c r="H370" s="176">
        <v>87841.190589999998</v>
      </c>
      <c r="I370" s="178">
        <v>2.9E-5</v>
      </c>
      <c r="J370" s="178">
        <v>3.0000000000000001E-6</v>
      </c>
      <c r="K370" s="173" t="s">
        <v>3511</v>
      </c>
      <c r="L370" s="173" t="s">
        <v>34</v>
      </c>
      <c r="M370" s="175">
        <v>1</v>
      </c>
      <c r="N370" s="176">
        <v>-81791000</v>
      </c>
      <c r="O370" s="176">
        <v>-81791</v>
      </c>
      <c r="P370" s="178">
        <v>-3.9999999999999998E-6</v>
      </c>
      <c r="Q370" s="178">
        <v>2.5999999999999998E-5</v>
      </c>
      <c r="R370" s="176">
        <v>6050.1905900000002</v>
      </c>
      <c r="S370" s="173" t="s">
        <v>30</v>
      </c>
      <c r="T370" s="173" t="s">
        <v>30</v>
      </c>
      <c r="U370" s="173" t="s">
        <v>2829</v>
      </c>
      <c r="V370" s="173" t="s">
        <v>3380</v>
      </c>
      <c r="W370" s="173" t="s">
        <v>3512</v>
      </c>
      <c r="X370" s="173" t="s">
        <v>3513</v>
      </c>
      <c r="Y370" s="173" t="s">
        <v>257</v>
      </c>
      <c r="Z370" s="173" t="s">
        <v>3514</v>
      </c>
      <c r="AA370" s="173" t="s">
        <v>3515</v>
      </c>
      <c r="AB370" s="173" t="s">
        <v>3395</v>
      </c>
      <c r="AC370" s="173" t="s">
        <v>3396</v>
      </c>
      <c r="AD370" s="173" t="s">
        <v>281</v>
      </c>
      <c r="AE370" s="173" t="s">
        <v>3386</v>
      </c>
      <c r="AF370" s="219" t="s">
        <v>3257</v>
      </c>
      <c r="AG370" s="173" t="s">
        <v>3516</v>
      </c>
      <c r="AH370" s="183"/>
      <c r="AI370" s="231">
        <v>1.595</v>
      </c>
      <c r="AL370" s="184"/>
      <c r="AM370" s="173" t="s">
        <v>3387</v>
      </c>
      <c r="AN370" s="178">
        <v>2.0000000000000002E-5</v>
      </c>
      <c r="AO370" s="178">
        <v>0</v>
      </c>
    </row>
    <row r="371" spans="1:41" s="173" customFormat="1" x14ac:dyDescent="0.2">
      <c r="A371" s="173" t="s">
        <v>3508</v>
      </c>
      <c r="B371" s="173" t="s">
        <v>3585</v>
      </c>
      <c r="C371" s="173" t="s">
        <v>3388</v>
      </c>
      <c r="D371" s="173" t="s">
        <v>3466</v>
      </c>
      <c r="E371" s="173" t="s">
        <v>89</v>
      </c>
      <c r="F371" s="175">
        <v>3.306</v>
      </c>
      <c r="G371" s="176">
        <v>77257584</v>
      </c>
      <c r="H371" s="176">
        <v>79555.292073200239</v>
      </c>
      <c r="I371" s="178">
        <v>2.5999999999999998E-5</v>
      </c>
      <c r="J371" s="178">
        <v>3.0000000000000001E-6</v>
      </c>
      <c r="K371" s="173" t="s">
        <v>3466</v>
      </c>
      <c r="L371" s="173" t="s">
        <v>89</v>
      </c>
      <c r="M371" s="175">
        <v>3.306</v>
      </c>
      <c r="N371" s="176">
        <v>-77257584</v>
      </c>
      <c r="O371" s="176">
        <v>-77257.584000000003</v>
      </c>
      <c r="P371" s="178">
        <v>-3.9999999999999998E-6</v>
      </c>
      <c r="Q371" s="178">
        <v>2.5000000000000001E-5</v>
      </c>
      <c r="R371" s="176">
        <v>7596.22289</v>
      </c>
      <c r="S371" s="173" t="s">
        <v>84</v>
      </c>
      <c r="T371" s="173" t="s">
        <v>85</v>
      </c>
      <c r="U371" s="173" t="s">
        <v>2781</v>
      </c>
      <c r="V371" s="173" t="s">
        <v>3390</v>
      </c>
      <c r="W371" s="173" t="s">
        <v>3391</v>
      </c>
      <c r="X371" s="173" t="s">
        <v>3392</v>
      </c>
      <c r="Y371" s="173" t="s">
        <v>257</v>
      </c>
      <c r="Z371" s="173" t="s">
        <v>3291</v>
      </c>
      <c r="AA371" s="173" t="s">
        <v>3467</v>
      </c>
      <c r="AB371" s="173" t="s">
        <v>3395</v>
      </c>
      <c r="AC371" s="173" t="s">
        <v>3396</v>
      </c>
      <c r="AD371" s="173" t="s">
        <v>281</v>
      </c>
      <c r="AE371" s="173" t="s">
        <v>3386</v>
      </c>
      <c r="AF371" s="173" t="s">
        <v>2852</v>
      </c>
      <c r="AG371" s="173" t="s">
        <v>3397</v>
      </c>
      <c r="AH371" s="183"/>
      <c r="AI371" s="230">
        <v>14826.8</v>
      </c>
      <c r="AJ371" s="176"/>
      <c r="AL371" s="184"/>
      <c r="AM371" s="173" t="s">
        <v>3387</v>
      </c>
      <c r="AN371" s="178">
        <v>2.5000000000000001E-5</v>
      </c>
      <c r="AO371" s="178">
        <v>0</v>
      </c>
    </row>
    <row r="372" spans="1:41" s="173" customFormat="1" x14ac:dyDescent="0.2">
      <c r="A372" s="173" t="s">
        <v>3508</v>
      </c>
      <c r="B372" s="173" t="s">
        <v>3585</v>
      </c>
      <c r="C372" s="173" t="s">
        <v>3388</v>
      </c>
      <c r="D372" s="173" t="s">
        <v>3463</v>
      </c>
      <c r="E372" s="173" t="s">
        <v>2791</v>
      </c>
      <c r="F372" s="175">
        <v>0.42420000000000002</v>
      </c>
      <c r="G372" s="176">
        <v>354649332.05000001</v>
      </c>
      <c r="H372" s="176">
        <v>384602.95560021221</v>
      </c>
      <c r="I372" s="178">
        <v>1.27E-4</v>
      </c>
      <c r="J372" s="178">
        <v>1.4E-5</v>
      </c>
      <c r="K372" s="173" t="s">
        <v>3463</v>
      </c>
      <c r="L372" s="173" t="s">
        <v>2791</v>
      </c>
      <c r="M372" s="175">
        <v>0.42420000000000002</v>
      </c>
      <c r="N372" s="176">
        <v>-354649332.05000001</v>
      </c>
      <c r="O372" s="176">
        <v>-354649.33205000003</v>
      </c>
      <c r="P372" s="178">
        <v>-1.5999999999999999E-5</v>
      </c>
      <c r="Q372" s="178">
        <v>1.13E-4</v>
      </c>
      <c r="R372" s="176">
        <v>12706.32711</v>
      </c>
      <c r="S372" s="173" t="s">
        <v>84</v>
      </c>
      <c r="T372" s="173" t="s">
        <v>1710</v>
      </c>
      <c r="U372" s="173" t="s">
        <v>2781</v>
      </c>
      <c r="V372" s="173" t="s">
        <v>3390</v>
      </c>
      <c r="W372" s="173" t="s">
        <v>3391</v>
      </c>
      <c r="X372" s="173" t="s">
        <v>3464</v>
      </c>
      <c r="Y372" s="173" t="s">
        <v>257</v>
      </c>
      <c r="Z372" s="173" t="s">
        <v>2866</v>
      </c>
      <c r="AA372" s="173" t="s">
        <v>3465</v>
      </c>
      <c r="AB372" s="173" t="s">
        <v>3395</v>
      </c>
      <c r="AC372" s="173" t="s">
        <v>3396</v>
      </c>
      <c r="AD372" s="173" t="s">
        <v>281</v>
      </c>
      <c r="AE372" s="173" t="s">
        <v>3386</v>
      </c>
      <c r="AF372" s="219" t="s">
        <v>3257</v>
      </c>
      <c r="AG372" s="173" t="s">
        <v>3395</v>
      </c>
      <c r="AH372" s="183"/>
      <c r="AI372" s="230">
        <v>95508.43</v>
      </c>
      <c r="AJ372" s="176"/>
      <c r="AL372" s="184"/>
      <c r="AM372" s="173" t="s">
        <v>3387</v>
      </c>
      <c r="AN372" s="178">
        <v>4.1999999999999998E-5</v>
      </c>
      <c r="AO372" s="178">
        <v>9.9999999999999995E-7</v>
      </c>
    </row>
    <row r="373" spans="1:41" s="173" customFormat="1" x14ac:dyDescent="0.2">
      <c r="A373" s="173" t="s">
        <v>3508</v>
      </c>
      <c r="B373" s="173" t="s">
        <v>3585</v>
      </c>
      <c r="C373" s="173" t="s">
        <v>3388</v>
      </c>
      <c r="D373" s="173" t="s">
        <v>3457</v>
      </c>
      <c r="E373" s="173" t="s">
        <v>89</v>
      </c>
      <c r="F373" s="175">
        <v>3.306</v>
      </c>
      <c r="G373" s="176">
        <v>8867082.7200000007</v>
      </c>
      <c r="H373" s="176">
        <v>9180.5401216938899</v>
      </c>
      <c r="I373" s="178">
        <v>3.0000000000000001E-6</v>
      </c>
      <c r="J373" s="178">
        <v>0</v>
      </c>
      <c r="K373" s="173" t="s">
        <v>3457</v>
      </c>
      <c r="L373" s="173" t="s">
        <v>89</v>
      </c>
      <c r="M373" s="175">
        <v>3.306</v>
      </c>
      <c r="N373" s="176">
        <v>-8867082.7200000007</v>
      </c>
      <c r="O373" s="176">
        <v>-8867.0827200000003</v>
      </c>
      <c r="P373" s="178">
        <v>0</v>
      </c>
      <c r="Q373" s="178">
        <v>3.0000000000000001E-6</v>
      </c>
      <c r="R373" s="176">
        <v>1036.29017</v>
      </c>
      <c r="S373" s="173" t="s">
        <v>84</v>
      </c>
      <c r="T373" s="173" t="s">
        <v>85</v>
      </c>
      <c r="U373" s="173" t="s">
        <v>2781</v>
      </c>
      <c r="V373" s="173" t="s">
        <v>3390</v>
      </c>
      <c r="W373" s="173" t="s">
        <v>3391</v>
      </c>
      <c r="X373" s="173" t="s">
        <v>3392</v>
      </c>
      <c r="Y373" s="173" t="s">
        <v>257</v>
      </c>
      <c r="Z373" s="173" t="s">
        <v>3458</v>
      </c>
      <c r="AA373" s="173" t="s">
        <v>3459</v>
      </c>
      <c r="AB373" s="173" t="s">
        <v>3395</v>
      </c>
      <c r="AC373" s="173" t="s">
        <v>3396</v>
      </c>
      <c r="AD373" s="173" t="s">
        <v>281</v>
      </c>
      <c r="AE373" s="173" t="s">
        <v>3386</v>
      </c>
      <c r="AF373" s="173" t="s">
        <v>2852</v>
      </c>
      <c r="AG373" s="173" t="s">
        <v>3397</v>
      </c>
      <c r="AH373" s="183"/>
      <c r="AI373" s="230">
        <v>14826.8</v>
      </c>
      <c r="AJ373" s="176"/>
      <c r="AL373" s="184"/>
      <c r="AM373" s="173" t="s">
        <v>3387</v>
      </c>
      <c r="AN373" s="178">
        <v>3.0000000000000001E-6</v>
      </c>
      <c r="AO373" s="178">
        <v>0</v>
      </c>
    </row>
    <row r="374" spans="1:41" s="173" customFormat="1" x14ac:dyDescent="0.2">
      <c r="A374" s="173" t="s">
        <v>3508</v>
      </c>
      <c r="B374" s="173" t="s">
        <v>3585</v>
      </c>
      <c r="C374" s="173" t="s">
        <v>3388</v>
      </c>
      <c r="D374" s="173" t="s">
        <v>3389</v>
      </c>
      <c r="E374" s="173" t="s">
        <v>89</v>
      </c>
      <c r="F374" s="175">
        <v>3.306</v>
      </c>
      <c r="G374" s="176">
        <v>41382046.200000003</v>
      </c>
      <c r="H374" s="176">
        <v>41878.254164307327</v>
      </c>
      <c r="I374" s="178">
        <v>1.4E-5</v>
      </c>
      <c r="J374" s="178">
        <v>9.9999999999999995E-7</v>
      </c>
      <c r="K374" s="173" t="s">
        <v>3389</v>
      </c>
      <c r="L374" s="173" t="s">
        <v>89</v>
      </c>
      <c r="M374" s="175">
        <v>3.306</v>
      </c>
      <c r="N374" s="176">
        <v>-41382046.200000003</v>
      </c>
      <c r="O374" s="176">
        <v>-41382.046200000004</v>
      </c>
      <c r="P374" s="178">
        <v>-1.9999999999999999E-6</v>
      </c>
      <c r="Q374" s="178">
        <v>1.2999999999999999E-5</v>
      </c>
      <c r="R374" s="176">
        <v>1640.46353</v>
      </c>
      <c r="S374" s="173" t="s">
        <v>84</v>
      </c>
      <c r="T374" s="173" t="s">
        <v>85</v>
      </c>
      <c r="U374" s="173" t="s">
        <v>2781</v>
      </c>
      <c r="V374" s="173" t="s">
        <v>3390</v>
      </c>
      <c r="W374" s="173" t="s">
        <v>3391</v>
      </c>
      <c r="X374" s="173" t="s">
        <v>3392</v>
      </c>
      <c r="Y374" s="173" t="s">
        <v>257</v>
      </c>
      <c r="Z374" s="173" t="s">
        <v>3393</v>
      </c>
      <c r="AA374" s="173" t="s">
        <v>3394</v>
      </c>
      <c r="AB374" s="173" t="s">
        <v>3395</v>
      </c>
      <c r="AC374" s="173" t="s">
        <v>3396</v>
      </c>
      <c r="AD374" s="173" t="s">
        <v>281</v>
      </c>
      <c r="AE374" s="173" t="s">
        <v>3386</v>
      </c>
      <c r="AF374" s="173" t="s">
        <v>2852</v>
      </c>
      <c r="AG374" s="173" t="s">
        <v>3397</v>
      </c>
      <c r="AH374" s="183"/>
      <c r="AI374" s="230">
        <v>14826.8</v>
      </c>
      <c r="AJ374" s="176"/>
      <c r="AL374" s="184"/>
      <c r="AM374" s="173" t="s">
        <v>3387</v>
      </c>
      <c r="AN374" s="178">
        <v>5.0000000000000004E-6</v>
      </c>
      <c r="AO374" s="178">
        <v>0</v>
      </c>
    </row>
    <row r="375" spans="1:41" s="173" customFormat="1" x14ac:dyDescent="0.2">
      <c r="A375" s="173" t="s">
        <v>3376</v>
      </c>
      <c r="B375" s="173" t="s">
        <v>3592</v>
      </c>
      <c r="C375" s="173" t="s">
        <v>3378</v>
      </c>
      <c r="D375" s="173" t="s">
        <v>3500</v>
      </c>
      <c r="E375" s="173" t="s">
        <v>89</v>
      </c>
      <c r="F375" s="175">
        <v>3.306</v>
      </c>
      <c r="G375" s="176">
        <v>18208000</v>
      </c>
      <c r="H375" s="176">
        <v>18209.072686025407</v>
      </c>
      <c r="I375" s="178">
        <v>3.3000000000000003E-5</v>
      </c>
      <c r="J375" s="178">
        <v>3.9999999999999998E-6</v>
      </c>
      <c r="K375" s="173" t="s">
        <v>3500</v>
      </c>
      <c r="L375" s="173" t="s">
        <v>34</v>
      </c>
      <c r="M375" s="175">
        <v>1</v>
      </c>
      <c r="N375" s="176">
        <v>-61779744</v>
      </c>
      <c r="O375" s="176">
        <v>-61779.743999999999</v>
      </c>
      <c r="P375" s="178">
        <v>-1.7E-5</v>
      </c>
      <c r="Q375" s="178">
        <v>9.8999999999999994E-5</v>
      </c>
      <c r="R375" s="176">
        <v>-1580.5497</v>
      </c>
      <c r="S375" s="173" t="s">
        <v>30</v>
      </c>
      <c r="T375" s="173" t="s">
        <v>30</v>
      </c>
      <c r="U375" s="173" t="s">
        <v>2824</v>
      </c>
      <c r="V375" s="173" t="s">
        <v>3380</v>
      </c>
      <c r="W375" s="173" t="s">
        <v>3381</v>
      </c>
      <c r="X375" s="173" t="s">
        <v>3382</v>
      </c>
      <c r="Y375" s="173" t="s">
        <v>257</v>
      </c>
      <c r="Z375" s="173" t="s">
        <v>3501</v>
      </c>
      <c r="AA375" s="173" t="s">
        <v>3502</v>
      </c>
      <c r="AB375" s="173" t="s">
        <v>268</v>
      </c>
      <c r="AC375" s="173" t="s">
        <v>3385</v>
      </c>
      <c r="AD375" s="173" t="s">
        <v>281</v>
      </c>
      <c r="AE375" s="173" t="s">
        <v>3386</v>
      </c>
      <c r="AF375" s="173" t="s">
        <v>268</v>
      </c>
      <c r="AG375" s="173" t="s">
        <v>268</v>
      </c>
      <c r="AH375" s="174"/>
      <c r="AI375" s="232">
        <v>3.3860000000000001</v>
      </c>
      <c r="AJ375" s="233"/>
      <c r="AL375" s="184"/>
      <c r="AM375" s="173" t="s">
        <v>3387</v>
      </c>
      <c r="AN375" s="178">
        <v>-2.5999999999999998E-5</v>
      </c>
      <c r="AO375" s="178">
        <v>0</v>
      </c>
    </row>
    <row r="376" spans="1:41" s="173" customFormat="1" x14ac:dyDescent="0.2">
      <c r="A376" s="173" t="s">
        <v>3376</v>
      </c>
      <c r="B376" s="173" t="s">
        <v>3592</v>
      </c>
      <c r="C376" s="173" t="s">
        <v>3378</v>
      </c>
      <c r="D376" s="173" t="s">
        <v>3499</v>
      </c>
      <c r="E376" s="173" t="s">
        <v>89</v>
      </c>
      <c r="F376" s="175">
        <v>3.306</v>
      </c>
      <c r="G376" s="176">
        <v>6797000</v>
      </c>
      <c r="H376" s="176">
        <v>6797.6044767090143</v>
      </c>
      <c r="I376" s="178">
        <v>1.2E-5</v>
      </c>
      <c r="J376" s="178">
        <v>9.9999999999999995E-7</v>
      </c>
      <c r="K376" s="173" t="s">
        <v>3499</v>
      </c>
      <c r="L376" s="173" t="s">
        <v>34</v>
      </c>
      <c r="M376" s="175">
        <v>1</v>
      </c>
      <c r="N376" s="176">
        <v>-22715574</v>
      </c>
      <c r="O376" s="176">
        <v>-22715.574000000001</v>
      </c>
      <c r="P376" s="178">
        <v>-6.0000000000000002E-6</v>
      </c>
      <c r="Q376" s="178">
        <v>3.6000000000000001E-5</v>
      </c>
      <c r="R376" s="176">
        <v>-242.6936</v>
      </c>
      <c r="S376" s="173" t="s">
        <v>30</v>
      </c>
      <c r="T376" s="173" t="s">
        <v>30</v>
      </c>
      <c r="U376" s="173" t="s">
        <v>2824</v>
      </c>
      <c r="V376" s="173" t="s">
        <v>3380</v>
      </c>
      <c r="W376" s="173" t="s">
        <v>3381</v>
      </c>
      <c r="X376" s="173" t="s">
        <v>3382</v>
      </c>
      <c r="Y376" s="173" t="s">
        <v>257</v>
      </c>
      <c r="Z376" s="173" t="s">
        <v>3243</v>
      </c>
      <c r="AA376" s="173" t="s">
        <v>3430</v>
      </c>
      <c r="AB376" s="173" t="s">
        <v>268</v>
      </c>
      <c r="AC376" s="173" t="s">
        <v>3385</v>
      </c>
      <c r="AD376" s="173" t="s">
        <v>281</v>
      </c>
      <c r="AE376" s="173" t="s">
        <v>3386</v>
      </c>
      <c r="AF376" s="173" t="s">
        <v>268</v>
      </c>
      <c r="AG376" s="173" t="s">
        <v>268</v>
      </c>
      <c r="AH376" s="174"/>
      <c r="AI376" s="232">
        <v>3.3439999999999999</v>
      </c>
      <c r="AJ376" s="233"/>
      <c r="AL376" s="184"/>
      <c r="AM376" s="173" t="s">
        <v>3387</v>
      </c>
      <c r="AN376" s="178">
        <v>-3.9999999999999998E-6</v>
      </c>
      <c r="AO376" s="178">
        <v>0</v>
      </c>
    </row>
    <row r="377" spans="1:41" s="173" customFormat="1" x14ac:dyDescent="0.2">
      <c r="A377" s="173" t="s">
        <v>3376</v>
      </c>
      <c r="B377" s="173" t="s">
        <v>3592</v>
      </c>
      <c r="C377" s="173" t="s">
        <v>3378</v>
      </c>
      <c r="D377" s="173" t="s">
        <v>3497</v>
      </c>
      <c r="E377" s="173" t="s">
        <v>89</v>
      </c>
      <c r="F377" s="175">
        <v>3.306</v>
      </c>
      <c r="G377" s="176">
        <v>6797000</v>
      </c>
      <c r="H377" s="176">
        <v>6797.4762250453723</v>
      </c>
      <c r="I377" s="178">
        <v>1.2E-5</v>
      </c>
      <c r="J377" s="178">
        <v>9.9999999999999995E-7</v>
      </c>
      <c r="K377" s="173" t="s">
        <v>3497</v>
      </c>
      <c r="L377" s="173" t="s">
        <v>34</v>
      </c>
      <c r="M377" s="175">
        <v>1</v>
      </c>
      <c r="N377" s="176">
        <v>-22715574</v>
      </c>
      <c r="O377" s="176">
        <v>-22715.574000000001</v>
      </c>
      <c r="P377" s="178">
        <v>-6.0000000000000002E-6</v>
      </c>
      <c r="Q377" s="178">
        <v>3.6000000000000001E-5</v>
      </c>
      <c r="R377" s="176">
        <v>-243.11760000000001</v>
      </c>
      <c r="S377" s="173" t="s">
        <v>30</v>
      </c>
      <c r="T377" s="173" t="s">
        <v>30</v>
      </c>
      <c r="U377" s="173" t="s">
        <v>2824</v>
      </c>
      <c r="V377" s="173" t="s">
        <v>3380</v>
      </c>
      <c r="W377" s="173" t="s">
        <v>3381</v>
      </c>
      <c r="X377" s="173" t="s">
        <v>3382</v>
      </c>
      <c r="Y377" s="173" t="s">
        <v>257</v>
      </c>
      <c r="Z377" s="173" t="s">
        <v>3243</v>
      </c>
      <c r="AA377" s="173" t="s">
        <v>3498</v>
      </c>
      <c r="AB377" s="173" t="s">
        <v>268</v>
      </c>
      <c r="AC377" s="173" t="s">
        <v>3385</v>
      </c>
      <c r="AD377" s="173" t="s">
        <v>281</v>
      </c>
      <c r="AE377" s="173" t="s">
        <v>3386</v>
      </c>
      <c r="AF377" s="173" t="s">
        <v>268</v>
      </c>
      <c r="AG377" s="173" t="s">
        <v>268</v>
      </c>
      <c r="AH377" s="174"/>
      <c r="AI377" s="232">
        <v>3.3439999999999999</v>
      </c>
      <c r="AJ377" s="233"/>
      <c r="AL377" s="184"/>
      <c r="AM377" s="173" t="s">
        <v>3387</v>
      </c>
      <c r="AN377" s="178">
        <v>-3.9999999999999998E-6</v>
      </c>
      <c r="AO377" s="178">
        <v>0</v>
      </c>
    </row>
    <row r="378" spans="1:41" s="173" customFormat="1" x14ac:dyDescent="0.2">
      <c r="A378" s="173" t="s">
        <v>3376</v>
      </c>
      <c r="B378" s="173" t="s">
        <v>3592</v>
      </c>
      <c r="C378" s="173" t="s">
        <v>3510</v>
      </c>
      <c r="D378" s="173" t="s">
        <v>3511</v>
      </c>
      <c r="E378" s="173" t="s">
        <v>34</v>
      </c>
      <c r="F378" s="175">
        <v>1</v>
      </c>
      <c r="G378" s="176">
        <v>619000</v>
      </c>
      <c r="H378" s="176">
        <v>664.78827000000001</v>
      </c>
      <c r="I378" s="178">
        <v>9.9999999999999995E-7</v>
      </c>
      <c r="J378" s="178">
        <v>0</v>
      </c>
      <c r="K378" s="173" t="s">
        <v>3511</v>
      </c>
      <c r="L378" s="173" t="s">
        <v>34</v>
      </c>
      <c r="M378" s="175">
        <v>1</v>
      </c>
      <c r="N378" s="176">
        <v>-619000</v>
      </c>
      <c r="O378" s="176">
        <v>-619</v>
      </c>
      <c r="P378" s="178">
        <v>0</v>
      </c>
      <c r="Q378" s="178">
        <v>9.9999999999999995E-7</v>
      </c>
      <c r="R378" s="176">
        <v>45.788269999999997</v>
      </c>
      <c r="S378" s="173" t="s">
        <v>30</v>
      </c>
      <c r="T378" s="173" t="s">
        <v>30</v>
      </c>
      <c r="U378" s="173" t="s">
        <v>2829</v>
      </c>
      <c r="V378" s="173" t="s">
        <v>3380</v>
      </c>
      <c r="W378" s="173" t="s">
        <v>3512</v>
      </c>
      <c r="X378" s="173" t="s">
        <v>3513</v>
      </c>
      <c r="Y378" s="173" t="s">
        <v>257</v>
      </c>
      <c r="Z378" s="173" t="s">
        <v>3514</v>
      </c>
      <c r="AA378" s="173" t="s">
        <v>3515</v>
      </c>
      <c r="AB378" s="173" t="s">
        <v>3395</v>
      </c>
      <c r="AC378" s="173" t="s">
        <v>3396</v>
      </c>
      <c r="AD378" s="173" t="s">
        <v>281</v>
      </c>
      <c r="AE378" s="173" t="s">
        <v>3386</v>
      </c>
      <c r="AF378" s="219" t="s">
        <v>3257</v>
      </c>
      <c r="AG378" s="173" t="s">
        <v>3516</v>
      </c>
      <c r="AH378" s="183"/>
      <c r="AI378" s="231">
        <v>1.595</v>
      </c>
      <c r="AL378" s="184"/>
      <c r="AM378" s="173" t="s">
        <v>3387</v>
      </c>
      <c r="AN378" s="178">
        <v>9.9999999999999995E-7</v>
      </c>
      <c r="AO378" s="178">
        <v>0</v>
      </c>
    </row>
    <row r="379" spans="1:41" s="173" customFormat="1" x14ac:dyDescent="0.2">
      <c r="A379" s="173" t="s">
        <v>3376</v>
      </c>
      <c r="B379" s="173" t="s">
        <v>3592</v>
      </c>
      <c r="C379" s="173" t="s">
        <v>3510</v>
      </c>
      <c r="D379" s="173" t="s">
        <v>3528</v>
      </c>
      <c r="E379" s="173" t="s">
        <v>34</v>
      </c>
      <c r="F379" s="175">
        <v>1</v>
      </c>
      <c r="G379" s="176">
        <v>584000</v>
      </c>
      <c r="H379" s="176">
        <v>627.66752999999994</v>
      </c>
      <c r="I379" s="178">
        <v>9.9999999999999995E-7</v>
      </c>
      <c r="J379" s="178">
        <v>0</v>
      </c>
      <c r="K379" s="173" t="s">
        <v>3528</v>
      </c>
      <c r="L379" s="173" t="s">
        <v>34</v>
      </c>
      <c r="M379" s="175">
        <v>1</v>
      </c>
      <c r="N379" s="176">
        <v>-584000</v>
      </c>
      <c r="O379" s="176">
        <v>-584</v>
      </c>
      <c r="P379" s="178">
        <v>0</v>
      </c>
      <c r="Q379" s="178">
        <v>9.9999999999999995E-7</v>
      </c>
      <c r="R379" s="176">
        <v>43.667529999999999</v>
      </c>
      <c r="S379" s="173" t="s">
        <v>30</v>
      </c>
      <c r="T379" s="173" t="s">
        <v>30</v>
      </c>
      <c r="U379" s="173" t="s">
        <v>2829</v>
      </c>
      <c r="V379" s="173" t="s">
        <v>3380</v>
      </c>
      <c r="W379" s="173" t="s">
        <v>3512</v>
      </c>
      <c r="X379" s="173" t="s">
        <v>3513</v>
      </c>
      <c r="Y379" s="173" t="s">
        <v>257</v>
      </c>
      <c r="Z379" s="173" t="s">
        <v>3529</v>
      </c>
      <c r="AA379" s="173" t="s">
        <v>3530</v>
      </c>
      <c r="AB379" s="173" t="s">
        <v>3395</v>
      </c>
      <c r="AC379" s="173" t="s">
        <v>3396</v>
      </c>
      <c r="AD379" s="173" t="s">
        <v>281</v>
      </c>
      <c r="AE379" s="173" t="s">
        <v>3386</v>
      </c>
      <c r="AF379" s="219" t="s">
        <v>3257</v>
      </c>
      <c r="AG379" s="173" t="s">
        <v>3516</v>
      </c>
      <c r="AH379" s="183"/>
      <c r="AI379" s="231">
        <v>1.585</v>
      </c>
      <c r="AL379" s="184"/>
      <c r="AM379" s="173" t="s">
        <v>3387</v>
      </c>
      <c r="AN379" s="178">
        <v>9.9999999999999995E-7</v>
      </c>
      <c r="AO379" s="178">
        <v>0</v>
      </c>
    </row>
    <row r="380" spans="1:41" s="173" customFormat="1" x14ac:dyDescent="0.2">
      <c r="A380" s="173" t="s">
        <v>3376</v>
      </c>
      <c r="B380" s="173" t="s">
        <v>3592</v>
      </c>
      <c r="C380" s="173" t="s">
        <v>3388</v>
      </c>
      <c r="D380" s="173" t="s">
        <v>3531</v>
      </c>
      <c r="E380" s="173" t="s">
        <v>89</v>
      </c>
      <c r="F380" s="175">
        <v>3.306</v>
      </c>
      <c r="G380" s="176">
        <v>3373921.95</v>
      </c>
      <c r="H380" s="176">
        <v>3593.9139735934668</v>
      </c>
      <c r="I380" s="178">
        <v>6.9999999999999999E-6</v>
      </c>
      <c r="J380" s="178">
        <v>9.9999999999999995E-7</v>
      </c>
      <c r="K380" s="173" t="s">
        <v>3531</v>
      </c>
      <c r="L380" s="173" t="s">
        <v>89</v>
      </c>
      <c r="M380" s="175">
        <v>3.306</v>
      </c>
      <c r="N380" s="176">
        <v>-3373921.95</v>
      </c>
      <c r="O380" s="176">
        <v>-3373.9219500000004</v>
      </c>
      <c r="P380" s="178">
        <v>-9.9999999999999995E-7</v>
      </c>
      <c r="Q380" s="178">
        <v>5.0000000000000004E-6</v>
      </c>
      <c r="R380" s="176">
        <v>727.29363000000001</v>
      </c>
      <c r="S380" s="173" t="s">
        <v>84</v>
      </c>
      <c r="T380" s="173" t="s">
        <v>85</v>
      </c>
      <c r="U380" s="173" t="s">
        <v>2781</v>
      </c>
      <c r="V380" s="173" t="s">
        <v>3390</v>
      </c>
      <c r="W380" s="173" t="s">
        <v>3391</v>
      </c>
      <c r="X380" s="173" t="s">
        <v>3392</v>
      </c>
      <c r="Y380" s="173" t="s">
        <v>257</v>
      </c>
      <c r="Z380" s="173" t="s">
        <v>3532</v>
      </c>
      <c r="AA380" s="173" t="s">
        <v>55</v>
      </c>
      <c r="AB380" s="173" t="s">
        <v>3395</v>
      </c>
      <c r="AC380" s="173" t="s">
        <v>3396</v>
      </c>
      <c r="AD380" s="173" t="s">
        <v>281</v>
      </c>
      <c r="AE380" s="173" t="s">
        <v>3386</v>
      </c>
      <c r="AF380" s="173" t="s">
        <v>2852</v>
      </c>
      <c r="AG380" s="173" t="s">
        <v>3397</v>
      </c>
      <c r="AH380" s="183"/>
      <c r="AI380" s="230">
        <v>14826.8</v>
      </c>
      <c r="AJ380" s="176"/>
      <c r="AL380" s="184"/>
      <c r="AM380" s="173" t="s">
        <v>3387</v>
      </c>
      <c r="AN380" s="178">
        <v>1.2E-5</v>
      </c>
      <c r="AO380" s="178">
        <v>0</v>
      </c>
    </row>
    <row r="381" spans="1:41" s="173" customFormat="1" x14ac:dyDescent="0.2">
      <c r="A381" s="173" t="s">
        <v>3376</v>
      </c>
      <c r="B381" s="173" t="s">
        <v>3592</v>
      </c>
      <c r="C381" s="173" t="s">
        <v>3388</v>
      </c>
      <c r="D381" s="173" t="s">
        <v>3593</v>
      </c>
      <c r="E381" s="173" t="s">
        <v>197</v>
      </c>
      <c r="F381" s="175">
        <v>3.8807</v>
      </c>
      <c r="G381" s="176">
        <v>1995477.7</v>
      </c>
      <c r="H381" s="176">
        <v>1822.8435099999999</v>
      </c>
      <c r="I381" s="178">
        <v>3.0000000000000001E-6</v>
      </c>
      <c r="J381" s="178">
        <v>0</v>
      </c>
      <c r="K381" s="173" t="s">
        <v>3593</v>
      </c>
      <c r="L381" s="173" t="s">
        <v>197</v>
      </c>
      <c r="M381" s="175">
        <v>3.8807</v>
      </c>
      <c r="N381" s="176">
        <v>-1995477.7</v>
      </c>
      <c r="O381" s="176">
        <v>-1846.8053880117</v>
      </c>
      <c r="P381" s="178">
        <v>-9.9999999999999995E-7</v>
      </c>
      <c r="Q381" s="178">
        <v>3.0000000000000001E-6</v>
      </c>
      <c r="R381" s="176">
        <v>-92.988860000000301</v>
      </c>
      <c r="S381" s="173" t="s">
        <v>84</v>
      </c>
      <c r="T381" s="173" t="s">
        <v>305</v>
      </c>
      <c r="U381" s="173" t="s">
        <v>2781</v>
      </c>
      <c r="V381" s="173" t="s">
        <v>3390</v>
      </c>
      <c r="W381" s="173" t="s">
        <v>3391</v>
      </c>
      <c r="X381" s="173" t="s">
        <v>3469</v>
      </c>
      <c r="Y381" s="173" t="s">
        <v>257</v>
      </c>
      <c r="Z381" s="173" t="s">
        <v>3470</v>
      </c>
      <c r="AA381" s="173" t="s">
        <v>3471</v>
      </c>
      <c r="AB381" s="173" t="s">
        <v>3395</v>
      </c>
      <c r="AC381" s="173" t="s">
        <v>3414</v>
      </c>
      <c r="AD381" s="173" t="s">
        <v>281</v>
      </c>
      <c r="AE381" s="173" t="s">
        <v>3386</v>
      </c>
      <c r="AF381" s="173" t="s">
        <v>3405</v>
      </c>
      <c r="AG381" s="173" t="s">
        <v>3397</v>
      </c>
      <c r="AH381" s="183"/>
      <c r="AI381" s="230">
        <v>21961.97</v>
      </c>
      <c r="AJ381" s="176"/>
      <c r="AL381" s="184"/>
      <c r="AM381" s="173" t="s">
        <v>3415</v>
      </c>
      <c r="AN381" s="178">
        <v>-1.9999999999999999E-6</v>
      </c>
      <c r="AO381" s="178">
        <v>0</v>
      </c>
    </row>
    <row r="382" spans="1:41" s="173" customFormat="1" x14ac:dyDescent="0.2">
      <c r="A382" s="173" t="s">
        <v>3376</v>
      </c>
      <c r="B382" s="173" t="s">
        <v>3592</v>
      </c>
      <c r="C382" s="173" t="s">
        <v>3388</v>
      </c>
      <c r="D382" s="173" t="s">
        <v>3594</v>
      </c>
      <c r="E382" s="173" t="s">
        <v>89</v>
      </c>
      <c r="F382" s="175">
        <v>3.306</v>
      </c>
      <c r="G382" s="176">
        <v>10052395.189999999</v>
      </c>
      <c r="H382" s="176">
        <v>9153.2055500000006</v>
      </c>
      <c r="I382" s="178">
        <v>1.7E-5</v>
      </c>
      <c r="J382" s="178">
        <v>1.9999999999999999E-6</v>
      </c>
      <c r="K382" s="173" t="s">
        <v>3594</v>
      </c>
      <c r="L382" s="173" t="s">
        <v>89</v>
      </c>
      <c r="M382" s="175">
        <v>3.306</v>
      </c>
      <c r="N382" s="176">
        <v>-10052395.189999999</v>
      </c>
      <c r="O382" s="176">
        <v>-8891.1910158197206</v>
      </c>
      <c r="P382" s="178">
        <v>-1.9999999999999999E-6</v>
      </c>
      <c r="Q382" s="178">
        <v>1.4E-5</v>
      </c>
      <c r="R382" s="176">
        <v>866.22005000000104</v>
      </c>
      <c r="S382" s="173" t="s">
        <v>84</v>
      </c>
      <c r="T382" s="173" t="s">
        <v>85</v>
      </c>
      <c r="U382" s="173" t="s">
        <v>2781</v>
      </c>
      <c r="V382" s="173" t="s">
        <v>3390</v>
      </c>
      <c r="W382" s="173" t="s">
        <v>3391</v>
      </c>
      <c r="X382" s="173" t="s">
        <v>3417</v>
      </c>
      <c r="Y382" s="173" t="s">
        <v>257</v>
      </c>
      <c r="Z382" s="173" t="s">
        <v>3418</v>
      </c>
      <c r="AA382" s="173" t="s">
        <v>3419</v>
      </c>
      <c r="AB382" s="173" t="s">
        <v>3395</v>
      </c>
      <c r="AC382" s="173" t="s">
        <v>3414</v>
      </c>
      <c r="AD382" s="173" t="s">
        <v>281</v>
      </c>
      <c r="AE382" s="173" t="s">
        <v>3386</v>
      </c>
      <c r="AF382" s="173" t="s">
        <v>2852</v>
      </c>
      <c r="AG382" s="173" t="s">
        <v>3397</v>
      </c>
      <c r="AH382" s="183"/>
      <c r="AI382" s="230">
        <v>13113.475</v>
      </c>
      <c r="AJ382" s="176"/>
      <c r="AL382" s="184"/>
      <c r="AM382" s="173" t="s">
        <v>3415</v>
      </c>
      <c r="AN382" s="178">
        <v>1.4E-5</v>
      </c>
      <c r="AO382" s="178">
        <v>0</v>
      </c>
    </row>
    <row r="383" spans="1:41" s="173" customFormat="1" x14ac:dyDescent="0.2">
      <c r="A383" s="173" t="s">
        <v>3376</v>
      </c>
      <c r="B383" s="173" t="s">
        <v>3592</v>
      </c>
      <c r="C383" s="173" t="s">
        <v>3388</v>
      </c>
      <c r="D383" s="173" t="s">
        <v>3595</v>
      </c>
      <c r="E383" s="173" t="s">
        <v>89</v>
      </c>
      <c r="F383" s="175">
        <v>3.306</v>
      </c>
      <c r="G383" s="176">
        <v>4926556.5</v>
      </c>
      <c r="H383" s="176">
        <v>4926.5564999999997</v>
      </c>
      <c r="I383" s="178">
        <v>9.0000000000000002E-6</v>
      </c>
      <c r="J383" s="178">
        <v>9.9999999999999995E-7</v>
      </c>
      <c r="K383" s="173" t="s">
        <v>3595</v>
      </c>
      <c r="L383" s="173" t="s">
        <v>89</v>
      </c>
      <c r="M383" s="175">
        <v>3.306</v>
      </c>
      <c r="N383" s="176">
        <v>-4926556.5</v>
      </c>
      <c r="O383" s="176">
        <v>-4601.4995822746496</v>
      </c>
      <c r="P383" s="178">
        <v>-9.9999999999999995E-7</v>
      </c>
      <c r="Q383" s="178">
        <v>6.9999999999999999E-6</v>
      </c>
      <c r="R383" s="176">
        <v>1074.6381699999999</v>
      </c>
      <c r="S383" s="173" t="s">
        <v>84</v>
      </c>
      <c r="T383" s="173" t="s">
        <v>85</v>
      </c>
      <c r="U383" s="173" t="s">
        <v>2781</v>
      </c>
      <c r="V383" s="173" t="s">
        <v>3390</v>
      </c>
      <c r="W383" s="173" t="s">
        <v>3391</v>
      </c>
      <c r="X383" s="173" t="s">
        <v>3417</v>
      </c>
      <c r="Y383" s="173" t="s">
        <v>257</v>
      </c>
      <c r="Z383" s="173" t="s">
        <v>3461</v>
      </c>
      <c r="AA383" s="173" t="s">
        <v>73</v>
      </c>
      <c r="AB383" s="173" t="s">
        <v>3395</v>
      </c>
      <c r="AC383" s="173" t="s">
        <v>3414</v>
      </c>
      <c r="AD383" s="173" t="s">
        <v>281</v>
      </c>
      <c r="AE383" s="173" t="s">
        <v>3386</v>
      </c>
      <c r="AF383" s="173" t="s">
        <v>2852</v>
      </c>
      <c r="AG383" s="173" t="s">
        <v>3397</v>
      </c>
      <c r="AH383" s="183"/>
      <c r="AI383" s="230">
        <v>13761.331</v>
      </c>
      <c r="AJ383" s="176"/>
      <c r="AL383" s="184"/>
      <c r="AM383" s="173" t="s">
        <v>3415</v>
      </c>
      <c r="AN383" s="178">
        <v>1.8E-5</v>
      </c>
      <c r="AO383" s="178">
        <v>0</v>
      </c>
    </row>
    <row r="384" spans="1:41" s="173" customFormat="1" x14ac:dyDescent="0.2">
      <c r="A384" s="173" t="s">
        <v>3376</v>
      </c>
      <c r="B384" s="173" t="s">
        <v>3592</v>
      </c>
      <c r="C384" s="173" t="s">
        <v>3388</v>
      </c>
      <c r="D384" s="173" t="s">
        <v>3596</v>
      </c>
      <c r="E384" s="173" t="s">
        <v>89</v>
      </c>
      <c r="F384" s="175">
        <v>3.306</v>
      </c>
      <c r="G384" s="176">
        <v>16827704.920000002</v>
      </c>
      <c r="H384" s="176">
        <v>16827.70492</v>
      </c>
      <c r="I384" s="178">
        <v>3.1000000000000001E-5</v>
      </c>
      <c r="J384" s="178">
        <v>3.9999999999999998E-6</v>
      </c>
      <c r="K384" s="173" t="s">
        <v>3596</v>
      </c>
      <c r="L384" s="173" t="s">
        <v>89</v>
      </c>
      <c r="M384" s="175">
        <v>3.306</v>
      </c>
      <c r="N384" s="176">
        <v>-16827704.920000002</v>
      </c>
      <c r="O384" s="176">
        <v>-16330.103821996399</v>
      </c>
      <c r="P384" s="178">
        <v>-3.9999999999999998E-6</v>
      </c>
      <c r="Q384" s="178">
        <v>2.5999999999999998E-5</v>
      </c>
      <c r="R384" s="176">
        <v>1645.0692300000001</v>
      </c>
      <c r="S384" s="173" t="s">
        <v>84</v>
      </c>
      <c r="T384" s="173" t="s">
        <v>85</v>
      </c>
      <c r="U384" s="173" t="s">
        <v>2781</v>
      </c>
      <c r="V384" s="173" t="s">
        <v>3390</v>
      </c>
      <c r="W384" s="173" t="s">
        <v>3391</v>
      </c>
      <c r="X384" s="173" t="s">
        <v>3417</v>
      </c>
      <c r="Y384" s="173" t="s">
        <v>257</v>
      </c>
      <c r="Z384" s="173" t="s">
        <v>3421</v>
      </c>
      <c r="AA384" s="173" t="s">
        <v>3422</v>
      </c>
      <c r="AB384" s="173" t="s">
        <v>3395</v>
      </c>
      <c r="AC384" s="173" t="s">
        <v>3414</v>
      </c>
      <c r="AD384" s="173" t="s">
        <v>281</v>
      </c>
      <c r="AE384" s="173" t="s">
        <v>3386</v>
      </c>
      <c r="AF384" s="173" t="s">
        <v>2852</v>
      </c>
      <c r="AG384" s="173" t="s">
        <v>3397</v>
      </c>
      <c r="AH384" s="183"/>
      <c r="AI384" s="230">
        <v>14358.11</v>
      </c>
      <c r="AJ384" s="176"/>
      <c r="AL384" s="184"/>
      <c r="AM384" s="173" t="s">
        <v>3415</v>
      </c>
      <c r="AN384" s="178">
        <v>2.6999999999999999E-5</v>
      </c>
      <c r="AO384" s="178">
        <v>0</v>
      </c>
    </row>
    <row r="385" spans="1:41" s="173" customFormat="1" x14ac:dyDescent="0.2">
      <c r="A385" s="173" t="s">
        <v>3376</v>
      </c>
      <c r="B385" s="173" t="s">
        <v>3592</v>
      </c>
      <c r="C385" s="173" t="s">
        <v>3388</v>
      </c>
      <c r="D385" s="173" t="s">
        <v>3597</v>
      </c>
      <c r="E385" s="173" t="s">
        <v>89</v>
      </c>
      <c r="F385" s="175">
        <v>3.306</v>
      </c>
      <c r="G385" s="176">
        <v>8228625.5999999996</v>
      </c>
      <c r="H385" s="176">
        <v>8228.6255999999994</v>
      </c>
      <c r="I385" s="178">
        <v>1.5E-5</v>
      </c>
      <c r="J385" s="178">
        <v>1.9999999999999999E-6</v>
      </c>
      <c r="K385" s="173" t="s">
        <v>3597</v>
      </c>
      <c r="L385" s="173" t="s">
        <v>89</v>
      </c>
      <c r="M385" s="175">
        <v>3.306</v>
      </c>
      <c r="N385" s="176">
        <v>-8228625.5999999996</v>
      </c>
      <c r="O385" s="176">
        <v>-8131.4713743496704</v>
      </c>
      <c r="P385" s="178">
        <v>-1.9999999999999999E-6</v>
      </c>
      <c r="Q385" s="178">
        <v>1.2999999999999999E-5</v>
      </c>
      <c r="R385" s="176">
        <v>321.19187000000102</v>
      </c>
      <c r="S385" s="173" t="s">
        <v>84</v>
      </c>
      <c r="T385" s="173" t="s">
        <v>85</v>
      </c>
      <c r="U385" s="173" t="s">
        <v>2781</v>
      </c>
      <c r="V385" s="173" t="s">
        <v>3390</v>
      </c>
      <c r="W385" s="173" t="s">
        <v>3391</v>
      </c>
      <c r="X385" s="173" t="s">
        <v>3474</v>
      </c>
      <c r="Y385" s="173" t="s">
        <v>257</v>
      </c>
      <c r="Z385" s="173" t="s">
        <v>3475</v>
      </c>
      <c r="AA385" s="173" t="s">
        <v>3426</v>
      </c>
      <c r="AB385" s="173" t="s">
        <v>3395</v>
      </c>
      <c r="AC385" s="173" t="s">
        <v>3414</v>
      </c>
      <c r="AD385" s="173" t="s">
        <v>281</v>
      </c>
      <c r="AE385" s="173" t="s">
        <v>3386</v>
      </c>
      <c r="AF385" s="173" t="s">
        <v>2852</v>
      </c>
      <c r="AG385" s="173" t="s">
        <v>3397</v>
      </c>
      <c r="AH385" s="183"/>
      <c r="AI385" s="230">
        <v>20168.2</v>
      </c>
      <c r="AJ385" s="176"/>
      <c r="AL385" s="184"/>
      <c r="AM385" s="173" t="s">
        <v>3415</v>
      </c>
      <c r="AN385" s="178">
        <v>5.0000000000000004E-6</v>
      </c>
      <c r="AO385" s="178">
        <v>0</v>
      </c>
    </row>
    <row r="386" spans="1:41" s="173" customFormat="1" x14ac:dyDescent="0.2">
      <c r="A386" s="173" t="s">
        <v>3376</v>
      </c>
      <c r="B386" s="173" t="s">
        <v>3592</v>
      </c>
      <c r="C386" s="173" t="s">
        <v>3388</v>
      </c>
      <c r="D386" s="173" t="s">
        <v>3541</v>
      </c>
      <c r="E386" s="173" t="s">
        <v>89</v>
      </c>
      <c r="F386" s="175">
        <v>3.306</v>
      </c>
      <c r="G386" s="185">
        <v>20104789.949999999</v>
      </c>
      <c r="H386" s="176">
        <v>20698.212528735632</v>
      </c>
      <c r="I386" s="178">
        <v>3.8000000000000002E-5</v>
      </c>
      <c r="J386" s="178">
        <v>3.9999999999999998E-6</v>
      </c>
      <c r="K386" s="173" t="s">
        <v>3541</v>
      </c>
      <c r="L386" s="173" t="s">
        <v>89</v>
      </c>
      <c r="M386" s="175">
        <v>3.306</v>
      </c>
      <c r="N386" s="185">
        <v>-20104789.949999999</v>
      </c>
      <c r="O386" s="176">
        <v>-20174.291088929222</v>
      </c>
      <c r="P386" s="178">
        <v>-6.0000000000000002E-6</v>
      </c>
      <c r="Q386" s="178">
        <v>3.1999999999999999E-5</v>
      </c>
      <c r="R386" s="176">
        <v>1732.0842799999955</v>
      </c>
      <c r="S386" s="173" t="s">
        <v>84</v>
      </c>
      <c r="T386" s="173" t="s">
        <v>85</v>
      </c>
      <c r="U386" s="173" t="s">
        <v>2781</v>
      </c>
      <c r="V386" s="173" t="s">
        <v>3390</v>
      </c>
      <c r="W386" s="173" t="s">
        <v>3391</v>
      </c>
      <c r="X386" s="173" t="s">
        <v>3392</v>
      </c>
      <c r="Y386" s="173" t="s">
        <v>257</v>
      </c>
      <c r="Z386" s="173" t="s">
        <v>3437</v>
      </c>
      <c r="AA386" s="173" t="s">
        <v>3419</v>
      </c>
      <c r="AB386" s="173" t="s">
        <v>268</v>
      </c>
      <c r="AC386" s="173" t="s">
        <v>3414</v>
      </c>
      <c r="AD386" s="173" t="s">
        <v>281</v>
      </c>
      <c r="AE386" s="173" t="s">
        <v>3386</v>
      </c>
      <c r="AF386" s="173" t="s">
        <v>2852</v>
      </c>
      <c r="AG386" s="173" t="s">
        <v>3397</v>
      </c>
      <c r="AH386" s="183"/>
      <c r="AI386" s="201">
        <v>13181.974</v>
      </c>
      <c r="AJ386" s="176"/>
      <c r="AL386" s="184"/>
      <c r="AM386" s="173" t="s">
        <v>3427</v>
      </c>
      <c r="AN386" s="178">
        <v>2.9E-5</v>
      </c>
      <c r="AO386" s="178">
        <v>0</v>
      </c>
    </row>
    <row r="387" spans="1:41" s="173" customFormat="1" x14ac:dyDescent="0.2">
      <c r="A387" s="173" t="s">
        <v>3376</v>
      </c>
      <c r="B387" s="173" t="s">
        <v>3592</v>
      </c>
      <c r="C387" s="173" t="s">
        <v>3388</v>
      </c>
      <c r="D387" s="173" t="s">
        <v>3428</v>
      </c>
      <c r="E387" s="173" t="s">
        <v>89</v>
      </c>
      <c r="F387" s="175">
        <v>3.306</v>
      </c>
      <c r="G387" s="176">
        <v>13360271.699999999</v>
      </c>
      <c r="H387" s="176">
        <v>14086.022111312765</v>
      </c>
      <c r="I387" s="178">
        <v>2.5999999999999998E-5</v>
      </c>
      <c r="J387" s="178">
        <v>3.0000000000000001E-6</v>
      </c>
      <c r="K387" s="173" t="s">
        <v>3428</v>
      </c>
      <c r="L387" s="173" t="s">
        <v>89</v>
      </c>
      <c r="M387" s="175">
        <v>3.306</v>
      </c>
      <c r="N387" s="176">
        <v>-13360271.699999999</v>
      </c>
      <c r="O387" s="176">
        <v>-13430.420541439806</v>
      </c>
      <c r="P387" s="178">
        <v>-3.9999999999999998E-6</v>
      </c>
      <c r="Q387" s="178">
        <v>2.0999999999999999E-5</v>
      </c>
      <c r="R387" s="176">
        <v>2167.4187900000034</v>
      </c>
      <c r="S387" s="173" t="s">
        <v>84</v>
      </c>
      <c r="T387" s="173" t="s">
        <v>85</v>
      </c>
      <c r="U387" s="173" t="s">
        <v>2781</v>
      </c>
      <c r="V387" s="173" t="s">
        <v>3390</v>
      </c>
      <c r="W387" s="173" t="s">
        <v>3391</v>
      </c>
      <c r="X387" s="173" t="s">
        <v>3429</v>
      </c>
      <c r="Y387" s="173" t="s">
        <v>257</v>
      </c>
      <c r="Z387" s="173" t="s">
        <v>3409</v>
      </c>
      <c r="AA387" s="173" t="s">
        <v>3430</v>
      </c>
      <c r="AB387" s="173" t="s">
        <v>268</v>
      </c>
      <c r="AC387" s="173" t="s">
        <v>3414</v>
      </c>
      <c r="AD387" s="173" t="s">
        <v>281</v>
      </c>
      <c r="AE387" s="173" t="s">
        <v>3386</v>
      </c>
      <c r="AF387" s="173" t="s">
        <v>2852</v>
      </c>
      <c r="AG387" s="173" t="s">
        <v>3397</v>
      </c>
      <c r="AH387" s="183"/>
      <c r="AI387" s="201">
        <v>25035.15</v>
      </c>
      <c r="AJ387" s="176"/>
      <c r="AL387" s="184"/>
      <c r="AM387" s="173" t="s">
        <v>3427</v>
      </c>
      <c r="AN387" s="178">
        <v>3.6000000000000001E-5</v>
      </c>
      <c r="AO387" s="178">
        <v>9.9999999999999995E-7</v>
      </c>
    </row>
    <row r="388" spans="1:41" s="173" customFormat="1" x14ac:dyDescent="0.2">
      <c r="A388" s="173" t="s">
        <v>3376</v>
      </c>
      <c r="B388" s="173" t="s">
        <v>3592</v>
      </c>
      <c r="C388" s="173" t="s">
        <v>3388</v>
      </c>
      <c r="D388" s="173" t="s">
        <v>3526</v>
      </c>
      <c r="E388" s="173" t="s">
        <v>2810</v>
      </c>
      <c r="F388" s="175">
        <v>2.1848999999999998</v>
      </c>
      <c r="G388" s="185">
        <v>-19894408.800000001</v>
      </c>
      <c r="H388" s="176">
        <v>-19940.994420797291</v>
      </c>
      <c r="I388" s="178">
        <v>-3.6999999999999998E-5</v>
      </c>
      <c r="J388" s="178">
        <v>-3.9999999999999998E-6</v>
      </c>
      <c r="K388" s="173" t="s">
        <v>3526</v>
      </c>
      <c r="L388" s="173" t="s">
        <v>2810</v>
      </c>
      <c r="M388" s="175">
        <v>2.1848999999999998</v>
      </c>
      <c r="N388" s="185">
        <v>19894408.800000001</v>
      </c>
      <c r="O388" s="176">
        <v>19982.542130074606</v>
      </c>
      <c r="P388" s="178">
        <v>5.0000000000000004E-6</v>
      </c>
      <c r="Q388" s="178">
        <v>-3.1999999999999999E-5</v>
      </c>
      <c r="R388" s="176">
        <v>90.777589999997872</v>
      </c>
      <c r="S388" s="173" t="s">
        <v>84</v>
      </c>
      <c r="T388" s="173" t="s">
        <v>2808</v>
      </c>
      <c r="U388" s="173" t="s">
        <v>2781</v>
      </c>
      <c r="V388" s="173" t="s">
        <v>3390</v>
      </c>
      <c r="W388" s="173" t="s">
        <v>3391</v>
      </c>
      <c r="X388" s="173" t="s">
        <v>3527</v>
      </c>
      <c r="Y388" s="173" t="s">
        <v>257</v>
      </c>
      <c r="Z388" s="173" t="s">
        <v>3407</v>
      </c>
      <c r="AA388" s="173" t="s">
        <v>70</v>
      </c>
      <c r="AB388" s="173" t="s">
        <v>268</v>
      </c>
      <c r="AC388" s="173" t="s">
        <v>3414</v>
      </c>
      <c r="AD388" s="173" t="s">
        <v>281</v>
      </c>
      <c r="AE388" s="173" t="s">
        <v>3386</v>
      </c>
      <c r="AF388" s="173" t="s">
        <v>268</v>
      </c>
      <c r="AG388" s="173" t="s">
        <v>268</v>
      </c>
      <c r="AH388" s="174"/>
      <c r="AI388" s="201">
        <v>112434.1</v>
      </c>
      <c r="AJ388" s="176"/>
      <c r="AL388" s="184"/>
      <c r="AM388" s="173" t="s">
        <v>3427</v>
      </c>
      <c r="AN388" s="178">
        <v>1.9999999999999999E-6</v>
      </c>
      <c r="AO388" s="178">
        <v>0</v>
      </c>
    </row>
    <row r="389" spans="1:41" s="173" customFormat="1" x14ac:dyDescent="0.2">
      <c r="A389" s="173" t="s">
        <v>3376</v>
      </c>
      <c r="B389" s="173" t="s">
        <v>3592</v>
      </c>
      <c r="C389" s="173" t="s">
        <v>3388</v>
      </c>
      <c r="D389" s="173" t="s">
        <v>3540</v>
      </c>
      <c r="E389" s="173" t="s">
        <v>89</v>
      </c>
      <c r="F389" s="175">
        <v>3.306</v>
      </c>
      <c r="G389" s="176">
        <v>-11101604.98</v>
      </c>
      <c r="H389" s="176">
        <v>-11125.313070175438</v>
      </c>
      <c r="I389" s="178">
        <v>-2.0000000000000002E-5</v>
      </c>
      <c r="J389" s="178">
        <v>-1.9999999999999999E-6</v>
      </c>
      <c r="K389" s="173" t="s">
        <v>3540</v>
      </c>
      <c r="L389" s="173" t="s">
        <v>89</v>
      </c>
      <c r="M389" s="175">
        <v>3.306</v>
      </c>
      <c r="N389" s="176">
        <v>11101604.98</v>
      </c>
      <c r="O389" s="176">
        <v>11283.194649122806</v>
      </c>
      <c r="P389" s="178">
        <v>3.0000000000000001E-6</v>
      </c>
      <c r="Q389" s="178">
        <v>-1.8E-5</v>
      </c>
      <c r="R389" s="176">
        <v>521.95650000000023</v>
      </c>
      <c r="S389" s="173" t="s">
        <v>84</v>
      </c>
      <c r="T389" s="173" t="s">
        <v>85</v>
      </c>
      <c r="U389" s="173" t="s">
        <v>2781</v>
      </c>
      <c r="V389" s="173" t="s">
        <v>3390</v>
      </c>
      <c r="W389" s="173" t="s">
        <v>3391</v>
      </c>
      <c r="X389" s="173" t="s">
        <v>3424</v>
      </c>
      <c r="Y389" s="173" t="s">
        <v>257</v>
      </c>
      <c r="Z389" s="173" t="s">
        <v>3439</v>
      </c>
      <c r="AA389" s="173" t="s">
        <v>3440</v>
      </c>
      <c r="AB389" s="173" t="s">
        <v>268</v>
      </c>
      <c r="AC389" s="173" t="s">
        <v>3414</v>
      </c>
      <c r="AD389" s="173" t="s">
        <v>281</v>
      </c>
      <c r="AE389" s="173" t="s">
        <v>3386</v>
      </c>
      <c r="AF389" s="173" t="s">
        <v>2852</v>
      </c>
      <c r="AG389" s="173" t="s">
        <v>3397</v>
      </c>
      <c r="AH389" s="183"/>
      <c r="AI389" s="201">
        <v>14594.642</v>
      </c>
      <c r="AJ389" s="176"/>
      <c r="AL389" s="184"/>
      <c r="AM389" s="173" t="s">
        <v>3427</v>
      </c>
      <c r="AN389" s="178">
        <v>9.0000000000000002E-6</v>
      </c>
      <c r="AO389" s="178">
        <v>0</v>
      </c>
    </row>
    <row r="390" spans="1:41" s="173" customFormat="1" x14ac:dyDescent="0.2">
      <c r="A390" s="173" t="s">
        <v>3376</v>
      </c>
      <c r="B390" s="173" t="s">
        <v>3592</v>
      </c>
      <c r="C390" s="173" t="s">
        <v>3388</v>
      </c>
      <c r="D390" s="173" t="s">
        <v>3539</v>
      </c>
      <c r="E390" s="173" t="s">
        <v>89</v>
      </c>
      <c r="F390" s="175">
        <v>3.306</v>
      </c>
      <c r="G390" s="176">
        <v>12780498.57</v>
      </c>
      <c r="H390" s="176">
        <v>14056.051851179673</v>
      </c>
      <c r="I390" s="178">
        <v>2.5999999999999998E-5</v>
      </c>
      <c r="J390" s="178">
        <v>3.0000000000000001E-6</v>
      </c>
      <c r="K390" s="173" t="s">
        <v>3539</v>
      </c>
      <c r="L390" s="173" t="s">
        <v>89</v>
      </c>
      <c r="M390" s="175">
        <v>3.306</v>
      </c>
      <c r="N390" s="176">
        <v>-12780498.57</v>
      </c>
      <c r="O390" s="176">
        <v>-12946.542099213551</v>
      </c>
      <c r="P390" s="178">
        <v>-3.9999999999999998E-6</v>
      </c>
      <c r="Q390" s="178">
        <v>2.0999999999999999E-5</v>
      </c>
      <c r="R390" s="176">
        <v>3668.0392399999982</v>
      </c>
      <c r="S390" s="173" t="s">
        <v>84</v>
      </c>
      <c r="T390" s="173" t="s">
        <v>85</v>
      </c>
      <c r="U390" s="173" t="s">
        <v>2781</v>
      </c>
      <c r="V390" s="173" t="s">
        <v>3390</v>
      </c>
      <c r="W390" s="173" t="s">
        <v>3391</v>
      </c>
      <c r="X390" s="173" t="s">
        <v>3429</v>
      </c>
      <c r="Y390" s="173" t="s">
        <v>257</v>
      </c>
      <c r="Z390" s="173" t="s">
        <v>3049</v>
      </c>
      <c r="AA390" s="173" t="s">
        <v>3435</v>
      </c>
      <c r="AB390" s="173" t="s">
        <v>268</v>
      </c>
      <c r="AC390" s="173" t="s">
        <v>3414</v>
      </c>
      <c r="AD390" s="173" t="s">
        <v>281</v>
      </c>
      <c r="AE390" s="173" t="s">
        <v>3386</v>
      </c>
      <c r="AF390" s="173" t="s">
        <v>2852</v>
      </c>
      <c r="AG390" s="173" t="s">
        <v>3397</v>
      </c>
      <c r="AH390" s="183"/>
      <c r="AI390" s="201">
        <v>24183.360000000001</v>
      </c>
      <c r="AJ390" s="176"/>
      <c r="AL390" s="184"/>
      <c r="AM390" s="173" t="s">
        <v>3427</v>
      </c>
      <c r="AN390" s="178">
        <v>6.0999999999999999E-5</v>
      </c>
      <c r="AO390" s="178">
        <v>9.9999999999999995E-7</v>
      </c>
    </row>
    <row r="391" spans="1:41" s="173" customFormat="1" x14ac:dyDescent="0.2">
      <c r="A391" s="173" t="s">
        <v>3376</v>
      </c>
      <c r="B391" s="173" t="s">
        <v>3592</v>
      </c>
      <c r="C391" s="173" t="s">
        <v>3388</v>
      </c>
      <c r="D391" s="173" t="s">
        <v>3598</v>
      </c>
      <c r="E391" s="173" t="s">
        <v>89</v>
      </c>
      <c r="F391" s="175">
        <v>3.306</v>
      </c>
      <c r="G391" s="176">
        <v>11988052.59</v>
      </c>
      <c r="H391" s="176">
        <v>11988.052589999999</v>
      </c>
      <c r="I391" s="178">
        <v>2.1999999999999999E-5</v>
      </c>
      <c r="J391" s="178">
        <v>1.9999999999999999E-6</v>
      </c>
      <c r="K391" s="173" t="s">
        <v>3598</v>
      </c>
      <c r="L391" s="173" t="s">
        <v>89</v>
      </c>
      <c r="M391" s="175">
        <v>3.306</v>
      </c>
      <c r="N391" s="176">
        <v>-11988052.59</v>
      </c>
      <c r="O391" s="176">
        <v>-11174.039111476101</v>
      </c>
      <c r="P391" s="178">
        <v>-3.0000000000000001E-6</v>
      </c>
      <c r="Q391" s="178">
        <v>1.8E-5</v>
      </c>
      <c r="R391" s="176">
        <v>2691.1285600000001</v>
      </c>
      <c r="S391" s="173" t="s">
        <v>84</v>
      </c>
      <c r="T391" s="173" t="s">
        <v>85</v>
      </c>
      <c r="U391" s="173" t="s">
        <v>2781</v>
      </c>
      <c r="V391" s="173" t="s">
        <v>3390</v>
      </c>
      <c r="W391" s="173" t="s">
        <v>3391</v>
      </c>
      <c r="X391" s="173" t="s">
        <v>3412</v>
      </c>
      <c r="Y391" s="173" t="s">
        <v>257</v>
      </c>
      <c r="Z391" s="173" t="s">
        <v>3413</v>
      </c>
      <c r="AA391" s="173" t="s">
        <v>39</v>
      </c>
      <c r="AB391" s="173" t="s">
        <v>3395</v>
      </c>
      <c r="AC391" s="173" t="s">
        <v>3414</v>
      </c>
      <c r="AD391" s="173" t="s">
        <v>281</v>
      </c>
      <c r="AE391" s="173" t="s">
        <v>3386</v>
      </c>
      <c r="AF391" s="173" t="s">
        <v>2852</v>
      </c>
      <c r="AG391" s="173" t="s">
        <v>3397</v>
      </c>
      <c r="AH391" s="183"/>
      <c r="AI391" s="230">
        <v>683.04100000000005</v>
      </c>
      <c r="AJ391" s="176"/>
      <c r="AL391" s="184"/>
      <c r="AM391" s="173" t="s">
        <v>3415</v>
      </c>
      <c r="AN391" s="178">
        <v>4.5000000000000003E-5</v>
      </c>
      <c r="AO391" s="178">
        <v>9.9999999999999995E-7</v>
      </c>
    </row>
    <row r="392" spans="1:41" s="173" customFormat="1" x14ac:dyDescent="0.2">
      <c r="A392" s="173" t="s">
        <v>3376</v>
      </c>
      <c r="B392" s="173" t="s">
        <v>3592</v>
      </c>
      <c r="C392" s="173" t="s">
        <v>3388</v>
      </c>
      <c r="D392" s="173" t="s">
        <v>3406</v>
      </c>
      <c r="E392" s="173" t="s">
        <v>89</v>
      </c>
      <c r="F392" s="175">
        <v>3.306</v>
      </c>
      <c r="G392" s="176">
        <v>44171844.390000001</v>
      </c>
      <c r="H392" s="176">
        <v>45699.758419038117</v>
      </c>
      <c r="I392" s="178">
        <v>8.3999999999999995E-5</v>
      </c>
      <c r="J392" s="178">
        <v>1.0000000000000001E-5</v>
      </c>
      <c r="K392" s="173" t="s">
        <v>3406</v>
      </c>
      <c r="L392" s="173" t="s">
        <v>89</v>
      </c>
      <c r="M392" s="175">
        <v>3.306</v>
      </c>
      <c r="N392" s="176">
        <v>-44171844.390000001</v>
      </c>
      <c r="O392" s="176">
        <v>-44171.844389999998</v>
      </c>
      <c r="P392" s="178">
        <v>-1.2E-5</v>
      </c>
      <c r="Q392" s="178">
        <v>7.1000000000000005E-5</v>
      </c>
      <c r="R392" s="176">
        <v>5051.2837799999998</v>
      </c>
      <c r="S392" s="173" t="s">
        <v>84</v>
      </c>
      <c r="T392" s="173" t="s">
        <v>85</v>
      </c>
      <c r="U392" s="173" t="s">
        <v>2781</v>
      </c>
      <c r="V392" s="173" t="s">
        <v>3390</v>
      </c>
      <c r="W392" s="173" t="s">
        <v>3391</v>
      </c>
      <c r="X392" s="173" t="s">
        <v>3392</v>
      </c>
      <c r="Y392" s="173" t="s">
        <v>257</v>
      </c>
      <c r="Z392" s="173" t="s">
        <v>3407</v>
      </c>
      <c r="AA392" s="173" t="s">
        <v>70</v>
      </c>
      <c r="AB392" s="173" t="s">
        <v>3395</v>
      </c>
      <c r="AC392" s="173" t="s">
        <v>3396</v>
      </c>
      <c r="AD392" s="173" t="s">
        <v>281</v>
      </c>
      <c r="AE392" s="173" t="s">
        <v>3386</v>
      </c>
      <c r="AF392" s="173" t="s">
        <v>2852</v>
      </c>
      <c r="AG392" s="173" t="s">
        <v>3397</v>
      </c>
      <c r="AH392" s="183"/>
      <c r="AI392" s="230">
        <v>14826.8</v>
      </c>
      <c r="AJ392" s="176"/>
      <c r="AL392" s="184"/>
      <c r="AM392" s="173" t="s">
        <v>3387</v>
      </c>
      <c r="AN392" s="178">
        <v>8.3999999999999995E-5</v>
      </c>
      <c r="AO392" s="178">
        <v>9.9999999999999995E-7</v>
      </c>
    </row>
    <row r="393" spans="1:41" s="173" customFormat="1" x14ac:dyDescent="0.2">
      <c r="A393" s="173" t="s">
        <v>3376</v>
      </c>
      <c r="B393" s="173" t="s">
        <v>3592</v>
      </c>
      <c r="C393" s="173" t="s">
        <v>3388</v>
      </c>
      <c r="D393" s="173" t="s">
        <v>3408</v>
      </c>
      <c r="E393" s="173" t="s">
        <v>89</v>
      </c>
      <c r="F393" s="175">
        <v>3.306</v>
      </c>
      <c r="G393" s="176">
        <v>31633531.440000001</v>
      </c>
      <c r="H393" s="176">
        <v>32734.114262141564</v>
      </c>
      <c r="I393" s="178">
        <v>6.0000000000000002E-5</v>
      </c>
      <c r="J393" s="178">
        <v>6.9999999999999999E-6</v>
      </c>
      <c r="K393" s="173" t="s">
        <v>3408</v>
      </c>
      <c r="L393" s="173" t="s">
        <v>89</v>
      </c>
      <c r="M393" s="175">
        <v>3.306</v>
      </c>
      <c r="N393" s="176">
        <v>-31633531.440000001</v>
      </c>
      <c r="O393" s="176">
        <v>-31633.531440000002</v>
      </c>
      <c r="P393" s="178">
        <v>-9.0000000000000002E-6</v>
      </c>
      <c r="Q393" s="178">
        <v>5.1E-5</v>
      </c>
      <c r="R393" s="176">
        <v>3638.5268099999998</v>
      </c>
      <c r="S393" s="173" t="s">
        <v>84</v>
      </c>
      <c r="T393" s="173" t="s">
        <v>85</v>
      </c>
      <c r="U393" s="173" t="s">
        <v>2781</v>
      </c>
      <c r="V393" s="173" t="s">
        <v>3390</v>
      </c>
      <c r="W393" s="173" t="s">
        <v>3391</v>
      </c>
      <c r="X393" s="173" t="s">
        <v>3392</v>
      </c>
      <c r="Y393" s="173" t="s">
        <v>257</v>
      </c>
      <c r="Z393" s="173" t="s">
        <v>3409</v>
      </c>
      <c r="AA393" s="173" t="s">
        <v>3410</v>
      </c>
      <c r="AB393" s="173" t="s">
        <v>3395</v>
      </c>
      <c r="AC393" s="173" t="s">
        <v>3396</v>
      </c>
      <c r="AD393" s="173" t="s">
        <v>281</v>
      </c>
      <c r="AE393" s="173" t="s">
        <v>3386</v>
      </c>
      <c r="AF393" s="173" t="s">
        <v>2852</v>
      </c>
      <c r="AG393" s="173" t="s">
        <v>3397</v>
      </c>
      <c r="AH393" s="183"/>
      <c r="AI393" s="230">
        <v>14826.8</v>
      </c>
      <c r="AJ393" s="176"/>
      <c r="AL393" s="184"/>
      <c r="AM393" s="173" t="s">
        <v>3387</v>
      </c>
      <c r="AN393" s="178">
        <v>6.0000000000000002E-5</v>
      </c>
      <c r="AO393" s="178">
        <v>9.9999999999999995E-7</v>
      </c>
    </row>
    <row r="394" spans="1:41" s="173" customFormat="1" x14ac:dyDescent="0.2">
      <c r="A394" s="173" t="s">
        <v>3376</v>
      </c>
      <c r="B394" s="173" t="s">
        <v>3592</v>
      </c>
      <c r="C394" s="173" t="s">
        <v>3388</v>
      </c>
      <c r="D394" s="173" t="s">
        <v>3503</v>
      </c>
      <c r="E394" s="173" t="s">
        <v>2810</v>
      </c>
      <c r="F394" s="175">
        <v>2.1848999999999998</v>
      </c>
      <c r="G394" s="176">
        <v>6557122.0000000009</v>
      </c>
      <c r="H394" s="176">
        <v>6517.6085211222489</v>
      </c>
      <c r="I394" s="178">
        <v>1.2E-5</v>
      </c>
      <c r="J394" s="178">
        <v>9.9999999999999995E-7</v>
      </c>
      <c r="K394" s="173" t="s">
        <v>3503</v>
      </c>
      <c r="L394" s="173" t="s">
        <v>2810</v>
      </c>
      <c r="M394" s="175">
        <v>2.1848999999999998</v>
      </c>
      <c r="N394" s="176">
        <v>-6557122.0000000009</v>
      </c>
      <c r="O394" s="176">
        <v>-6557.1220000000012</v>
      </c>
      <c r="P394" s="178">
        <v>-1.9999999999999999E-6</v>
      </c>
      <c r="Q394" s="178">
        <v>1.0000000000000001E-5</v>
      </c>
      <c r="R394" s="176">
        <v>-86.332999999999998</v>
      </c>
      <c r="S394" s="173" t="s">
        <v>84</v>
      </c>
      <c r="T394" s="173" t="s">
        <v>2808</v>
      </c>
      <c r="U394" s="173" t="s">
        <v>2781</v>
      </c>
      <c r="V394" s="173" t="s">
        <v>3390</v>
      </c>
      <c r="W394" s="173" t="s">
        <v>3391</v>
      </c>
      <c r="X394" s="173" t="s">
        <v>3491</v>
      </c>
      <c r="Y394" s="173" t="s">
        <v>257</v>
      </c>
      <c r="Z394" s="173" t="s">
        <v>3504</v>
      </c>
      <c r="AA394" s="173" t="s">
        <v>3430</v>
      </c>
      <c r="AB394" s="173" t="s">
        <v>3395</v>
      </c>
      <c r="AC394" s="173" t="s">
        <v>3396</v>
      </c>
      <c r="AD394" s="173" t="s">
        <v>281</v>
      </c>
      <c r="AE394" s="173" t="s">
        <v>3386</v>
      </c>
      <c r="AF394" s="219" t="s">
        <v>3257</v>
      </c>
      <c r="AG394" s="173" t="s">
        <v>3395</v>
      </c>
      <c r="AH394" s="183"/>
      <c r="AI394" s="230">
        <v>118943.7</v>
      </c>
      <c r="AJ394" s="176"/>
      <c r="AL394" s="184"/>
      <c r="AM394" s="173" t="s">
        <v>3387</v>
      </c>
      <c r="AN394" s="178">
        <v>-9.9999999999999995E-7</v>
      </c>
      <c r="AO394" s="178">
        <v>0</v>
      </c>
    </row>
    <row r="395" spans="1:41" s="173" customFormat="1" x14ac:dyDescent="0.2">
      <c r="A395" s="173" t="s">
        <v>3376</v>
      </c>
      <c r="B395" s="173" t="s">
        <v>3592</v>
      </c>
      <c r="C395" s="173" t="s">
        <v>3378</v>
      </c>
      <c r="D395" s="173" t="s">
        <v>3544</v>
      </c>
      <c r="E395" s="173" t="s">
        <v>2810</v>
      </c>
      <c r="F395" s="175">
        <v>2.1848999999999998</v>
      </c>
      <c r="G395" s="176">
        <v>1487000</v>
      </c>
      <c r="H395" s="176">
        <v>1487.7865723282532</v>
      </c>
      <c r="I395" s="178">
        <v>3.0000000000000001E-6</v>
      </c>
      <c r="J395" s="178">
        <v>0</v>
      </c>
      <c r="K395" s="173" t="s">
        <v>3544</v>
      </c>
      <c r="L395" s="173" t="s">
        <v>89</v>
      </c>
      <c r="M395" s="175">
        <v>3.306</v>
      </c>
      <c r="N395" s="176">
        <v>-945047.98</v>
      </c>
      <c r="O395" s="176">
        <v>-945.04798000000005</v>
      </c>
      <c r="P395" s="178">
        <v>0</v>
      </c>
      <c r="Q395" s="178">
        <v>1.9999999999999999E-6</v>
      </c>
      <c r="R395" s="176">
        <v>126.33626</v>
      </c>
      <c r="S395" s="173" t="s">
        <v>84</v>
      </c>
      <c r="T395" s="173" t="s">
        <v>2808</v>
      </c>
      <c r="U395" s="173" t="s">
        <v>2824</v>
      </c>
      <c r="V395" s="173" t="s">
        <v>3380</v>
      </c>
      <c r="W395" s="173" t="s">
        <v>3453</v>
      </c>
      <c r="X395" s="173" t="s">
        <v>3494</v>
      </c>
      <c r="Y395" s="173" t="s">
        <v>257</v>
      </c>
      <c r="Z395" s="173" t="s">
        <v>3495</v>
      </c>
      <c r="AA395" s="173" t="s">
        <v>3496</v>
      </c>
      <c r="AB395" s="173" t="s">
        <v>268</v>
      </c>
      <c r="AC395" s="173" t="s">
        <v>3385</v>
      </c>
      <c r="AD395" s="173" t="s">
        <v>281</v>
      </c>
      <c r="AE395" s="173" t="s">
        <v>3386</v>
      </c>
      <c r="AF395" s="173" t="s">
        <v>268</v>
      </c>
      <c r="AG395" s="173" t="s">
        <v>268</v>
      </c>
      <c r="AH395" s="174"/>
      <c r="AI395" s="232">
        <v>0.63663999999999998</v>
      </c>
      <c r="AJ395" s="233"/>
      <c r="AL395" s="184"/>
      <c r="AM395" s="173" t="s">
        <v>3427</v>
      </c>
      <c r="AN395" s="178">
        <v>1.9999999999999999E-6</v>
      </c>
      <c r="AO395" s="178">
        <v>0</v>
      </c>
    </row>
    <row r="396" spans="1:41" s="173" customFormat="1" x14ac:dyDescent="0.2">
      <c r="A396" s="173" t="s">
        <v>3376</v>
      </c>
      <c r="B396" s="173" t="s">
        <v>3592</v>
      </c>
      <c r="C396" s="173" t="s">
        <v>3388</v>
      </c>
      <c r="D396" s="173" t="s">
        <v>3423</v>
      </c>
      <c r="E396" s="173" t="s">
        <v>89</v>
      </c>
      <c r="F396" s="175">
        <v>3.306</v>
      </c>
      <c r="G396" s="176">
        <v>-10441610.970000001</v>
      </c>
      <c r="H396" s="176">
        <v>-10463.69208106473</v>
      </c>
      <c r="I396" s="178">
        <v>-1.9000000000000001E-5</v>
      </c>
      <c r="J396" s="178">
        <v>-1.9999999999999999E-6</v>
      </c>
      <c r="K396" s="173" t="s">
        <v>3423</v>
      </c>
      <c r="L396" s="173" t="s">
        <v>89</v>
      </c>
      <c r="M396" s="175">
        <v>3.306</v>
      </c>
      <c r="N396" s="176">
        <v>10441610.970000001</v>
      </c>
      <c r="O396" s="176">
        <v>10699.382740471869</v>
      </c>
      <c r="P396" s="178">
        <v>3.0000000000000001E-6</v>
      </c>
      <c r="Q396" s="178">
        <v>-1.7E-5</v>
      </c>
      <c r="R396" s="176">
        <v>779.19331999999849</v>
      </c>
      <c r="S396" s="173" t="s">
        <v>84</v>
      </c>
      <c r="T396" s="173" t="s">
        <v>85</v>
      </c>
      <c r="U396" s="173" t="s">
        <v>2781</v>
      </c>
      <c r="V396" s="173" t="s">
        <v>3390</v>
      </c>
      <c r="W396" s="173" t="s">
        <v>3391</v>
      </c>
      <c r="X396" s="173" t="s">
        <v>3424</v>
      </c>
      <c r="Y396" s="173" t="s">
        <v>257</v>
      </c>
      <c r="Z396" s="173" t="s">
        <v>3425</v>
      </c>
      <c r="AA396" s="173" t="s">
        <v>3426</v>
      </c>
      <c r="AB396" s="173" t="s">
        <v>268</v>
      </c>
      <c r="AC396" s="173" t="s">
        <v>3414</v>
      </c>
      <c r="AD396" s="173" t="s">
        <v>281</v>
      </c>
      <c r="AE396" s="173" t="s">
        <v>3386</v>
      </c>
      <c r="AF396" s="173" t="s">
        <v>2852</v>
      </c>
      <c r="AG396" s="173" t="s">
        <v>3397</v>
      </c>
      <c r="AH396" s="183"/>
      <c r="AI396" s="201">
        <v>28952.14</v>
      </c>
      <c r="AJ396" s="176"/>
      <c r="AL396" s="184"/>
      <c r="AM396" s="173" t="s">
        <v>3427</v>
      </c>
      <c r="AN396" s="178">
        <v>1.2999999999999999E-5</v>
      </c>
      <c r="AO396" s="178">
        <v>0</v>
      </c>
    </row>
    <row r="397" spans="1:41" s="173" customFormat="1" x14ac:dyDescent="0.2">
      <c r="A397" s="173" t="s">
        <v>3376</v>
      </c>
      <c r="B397" s="173" t="s">
        <v>3592</v>
      </c>
      <c r="C397" s="173" t="s">
        <v>3388</v>
      </c>
      <c r="D397" s="173" t="s">
        <v>3479</v>
      </c>
      <c r="E397" s="173" t="s">
        <v>197</v>
      </c>
      <c r="F397" s="175">
        <v>3.8807</v>
      </c>
      <c r="G397" s="176">
        <v>-9097790.0399999991</v>
      </c>
      <c r="H397" s="176">
        <v>-9161.9208802535632</v>
      </c>
      <c r="I397" s="178">
        <v>-1.7E-5</v>
      </c>
      <c r="J397" s="178">
        <v>-1.9999999999999999E-6</v>
      </c>
      <c r="K397" s="173" t="s">
        <v>3479</v>
      </c>
      <c r="L397" s="173" t="s">
        <v>197</v>
      </c>
      <c r="M397" s="175">
        <v>3.8807</v>
      </c>
      <c r="N397" s="176">
        <v>9097790.0399999991</v>
      </c>
      <c r="O397" s="176">
        <v>9419.1512407555347</v>
      </c>
      <c r="P397" s="178">
        <v>3.0000000000000001E-6</v>
      </c>
      <c r="Q397" s="178">
        <v>-1.5E-5</v>
      </c>
      <c r="R397" s="176">
        <v>998.23386000000028</v>
      </c>
      <c r="S397" s="173" t="s">
        <v>84</v>
      </c>
      <c r="T397" s="173" t="s">
        <v>305</v>
      </c>
      <c r="U397" s="173" t="s">
        <v>2781</v>
      </c>
      <c r="V397" s="173" t="s">
        <v>3390</v>
      </c>
      <c r="W397" s="173" t="s">
        <v>3391</v>
      </c>
      <c r="X397" s="173" t="s">
        <v>3480</v>
      </c>
      <c r="Y397" s="173" t="s">
        <v>257</v>
      </c>
      <c r="Z397" s="173" t="s">
        <v>3433</v>
      </c>
      <c r="AA397" s="173" t="s">
        <v>64</v>
      </c>
      <c r="AB397" s="173" t="s">
        <v>268</v>
      </c>
      <c r="AC397" s="173" t="s">
        <v>3414</v>
      </c>
      <c r="AD397" s="173" t="s">
        <v>281</v>
      </c>
      <c r="AE397" s="173" t="s">
        <v>3386</v>
      </c>
      <c r="AF397" s="173" t="s">
        <v>3405</v>
      </c>
      <c r="AG397" s="173" t="s">
        <v>3397</v>
      </c>
      <c r="AH397" s="183"/>
      <c r="AI397" s="231">
        <v>327.02999999999997</v>
      </c>
      <c r="AJ397" s="176"/>
      <c r="AL397" s="184"/>
      <c r="AM397" s="173" t="s">
        <v>3427</v>
      </c>
      <c r="AN397" s="178">
        <v>1.7E-5</v>
      </c>
      <c r="AO397" s="178">
        <v>0</v>
      </c>
    </row>
    <row r="398" spans="1:41" s="173" customFormat="1" x14ac:dyDescent="0.2">
      <c r="A398" s="173" t="s">
        <v>3376</v>
      </c>
      <c r="B398" s="173" t="s">
        <v>3592</v>
      </c>
      <c r="C398" s="173" t="s">
        <v>3388</v>
      </c>
      <c r="D398" s="173" t="s">
        <v>3448</v>
      </c>
      <c r="E398" s="173" t="s">
        <v>89</v>
      </c>
      <c r="F398" s="175">
        <v>3.306</v>
      </c>
      <c r="G398" s="176">
        <v>4276050.45</v>
      </c>
      <c r="H398" s="176">
        <v>4558.3704893224449</v>
      </c>
      <c r="I398" s="178">
        <v>7.9999999999999996E-6</v>
      </c>
      <c r="J398" s="178">
        <v>9.9999999999999995E-7</v>
      </c>
      <c r="K398" s="173" t="s">
        <v>3448</v>
      </c>
      <c r="L398" s="173" t="s">
        <v>89</v>
      </c>
      <c r="M398" s="175">
        <v>3.306</v>
      </c>
      <c r="N398" s="176">
        <v>-4276050.45</v>
      </c>
      <c r="O398" s="176">
        <v>-4276.0504500000006</v>
      </c>
      <c r="P398" s="178">
        <v>-9.9999999999999995E-7</v>
      </c>
      <c r="Q398" s="178">
        <v>6.9999999999999999E-6</v>
      </c>
      <c r="R398" s="176">
        <v>933.35005000000001</v>
      </c>
      <c r="S398" s="173" t="s">
        <v>84</v>
      </c>
      <c r="T398" s="173" t="s">
        <v>85</v>
      </c>
      <c r="U398" s="173" t="s">
        <v>2781</v>
      </c>
      <c r="V398" s="173" t="s">
        <v>3390</v>
      </c>
      <c r="W398" s="173" t="s">
        <v>3391</v>
      </c>
      <c r="X398" s="173" t="s">
        <v>3449</v>
      </c>
      <c r="Y398" s="173" t="s">
        <v>257</v>
      </c>
      <c r="Z398" s="173" t="s">
        <v>3450</v>
      </c>
      <c r="AA398" s="173" t="s">
        <v>3451</v>
      </c>
      <c r="AB398" s="173" t="s">
        <v>3395</v>
      </c>
      <c r="AC398" s="173" t="s">
        <v>3396</v>
      </c>
      <c r="AD398" s="173" t="s">
        <v>281</v>
      </c>
      <c r="AE398" s="173" t="s">
        <v>3386</v>
      </c>
      <c r="AF398" s="173" t="s">
        <v>2852</v>
      </c>
      <c r="AG398" s="173" t="s">
        <v>3397</v>
      </c>
      <c r="AH398" s="183"/>
      <c r="AI398" s="230">
        <v>731.90200000000004</v>
      </c>
      <c r="AJ398" s="176"/>
      <c r="AL398" s="184"/>
      <c r="AM398" s="173" t="s">
        <v>3387</v>
      </c>
      <c r="AN398" s="178">
        <v>1.5E-5</v>
      </c>
      <c r="AO398" s="178">
        <v>0</v>
      </c>
    </row>
    <row r="399" spans="1:41" s="173" customFormat="1" x14ac:dyDescent="0.2">
      <c r="A399" s="173" t="s">
        <v>3376</v>
      </c>
      <c r="B399" s="173" t="s">
        <v>3592</v>
      </c>
      <c r="C399" s="173" t="s">
        <v>3388</v>
      </c>
      <c r="D399" s="173" t="s">
        <v>3442</v>
      </c>
      <c r="E399" s="173" t="s">
        <v>89</v>
      </c>
      <c r="F399" s="175">
        <v>3.306</v>
      </c>
      <c r="G399" s="176">
        <v>6846337.4100000001</v>
      </c>
      <c r="H399" s="176">
        <v>7194.1024735208712</v>
      </c>
      <c r="I399" s="178">
        <v>1.2999999999999999E-5</v>
      </c>
      <c r="J399" s="178">
        <v>9.9999999999999995E-7</v>
      </c>
      <c r="K399" s="173" t="s">
        <v>3442</v>
      </c>
      <c r="L399" s="173" t="s">
        <v>89</v>
      </c>
      <c r="M399" s="175">
        <v>3.306</v>
      </c>
      <c r="N399" s="176">
        <v>-6846337.4100000001</v>
      </c>
      <c r="O399" s="176">
        <v>-6846.3374100000001</v>
      </c>
      <c r="P399" s="178">
        <v>-1.9999999999999999E-6</v>
      </c>
      <c r="Q399" s="178">
        <v>1.1E-5</v>
      </c>
      <c r="R399" s="176">
        <v>1149.7112999999999</v>
      </c>
      <c r="S399" s="173" t="s">
        <v>84</v>
      </c>
      <c r="T399" s="173" t="s">
        <v>85</v>
      </c>
      <c r="U399" s="173" t="s">
        <v>2781</v>
      </c>
      <c r="V399" s="173" t="s">
        <v>3390</v>
      </c>
      <c r="W399" s="173" t="s">
        <v>3391</v>
      </c>
      <c r="X399" s="173" t="s">
        <v>3392</v>
      </c>
      <c r="Y399" s="173" t="s">
        <v>257</v>
      </c>
      <c r="Z399" s="173" t="s">
        <v>3443</v>
      </c>
      <c r="AA399" s="173" t="s">
        <v>3444</v>
      </c>
      <c r="AB399" s="173" t="s">
        <v>3395</v>
      </c>
      <c r="AC399" s="173" t="s">
        <v>3396</v>
      </c>
      <c r="AD399" s="173" t="s">
        <v>281</v>
      </c>
      <c r="AE399" s="173" t="s">
        <v>3386</v>
      </c>
      <c r="AF399" s="173" t="s">
        <v>2852</v>
      </c>
      <c r="AG399" s="173" t="s">
        <v>3397</v>
      </c>
      <c r="AH399" s="183"/>
      <c r="AI399" s="230">
        <v>14826.8</v>
      </c>
      <c r="AJ399" s="176"/>
      <c r="AL399" s="184"/>
      <c r="AM399" s="173" t="s">
        <v>3387</v>
      </c>
      <c r="AN399" s="178">
        <v>1.9000000000000001E-5</v>
      </c>
      <c r="AO399" s="178">
        <v>0</v>
      </c>
    </row>
    <row r="400" spans="1:41" s="173" customFormat="1" x14ac:dyDescent="0.2">
      <c r="A400" s="173" t="s">
        <v>3376</v>
      </c>
      <c r="B400" s="173" t="s">
        <v>3592</v>
      </c>
      <c r="C400" s="173" t="s">
        <v>3388</v>
      </c>
      <c r="D400" s="173" t="s">
        <v>3476</v>
      </c>
      <c r="E400" s="173" t="s">
        <v>2791</v>
      </c>
      <c r="F400" s="175">
        <v>0.42420000000000002</v>
      </c>
      <c r="G400" s="176">
        <v>18527284.850000001</v>
      </c>
      <c r="H400" s="176">
        <v>24365.6977684347</v>
      </c>
      <c r="I400" s="178">
        <v>4.5000000000000003E-5</v>
      </c>
      <c r="J400" s="178">
        <v>5.0000000000000004E-6</v>
      </c>
      <c r="K400" s="173" t="s">
        <v>3476</v>
      </c>
      <c r="L400" s="173" t="s">
        <v>2791</v>
      </c>
      <c r="M400" s="175">
        <v>0.42420000000000002</v>
      </c>
      <c r="N400" s="176">
        <v>-18527284.850000001</v>
      </c>
      <c r="O400" s="176">
        <v>-18527.28485</v>
      </c>
      <c r="P400" s="178">
        <v>-5.0000000000000004E-6</v>
      </c>
      <c r="Q400" s="178">
        <v>3.0000000000000001E-5</v>
      </c>
      <c r="R400" s="176">
        <v>2476.6547599999999</v>
      </c>
      <c r="S400" s="173" t="s">
        <v>84</v>
      </c>
      <c r="T400" s="173" t="s">
        <v>1710</v>
      </c>
      <c r="U400" s="173" t="s">
        <v>2781</v>
      </c>
      <c r="V400" s="173" t="s">
        <v>3390</v>
      </c>
      <c r="W400" s="173" t="s">
        <v>3391</v>
      </c>
      <c r="X400" s="173" t="s">
        <v>3464</v>
      </c>
      <c r="Y400" s="173" t="s">
        <v>257</v>
      </c>
      <c r="Z400" s="173" t="s">
        <v>3477</v>
      </c>
      <c r="AA400" s="173" t="s">
        <v>3478</v>
      </c>
      <c r="AB400" s="173" t="s">
        <v>268</v>
      </c>
      <c r="AC400" s="173" t="s">
        <v>3396</v>
      </c>
      <c r="AD400" s="173" t="s">
        <v>281</v>
      </c>
      <c r="AE400" s="173" t="s">
        <v>3386</v>
      </c>
      <c r="AF400" s="173" t="s">
        <v>268</v>
      </c>
      <c r="AG400" s="173" t="s">
        <v>268</v>
      </c>
      <c r="AH400" s="174"/>
      <c r="AI400" s="230">
        <v>95508.43</v>
      </c>
      <c r="AJ400" s="176"/>
      <c r="AL400" s="184"/>
      <c r="AM400" s="173" t="s">
        <v>3387</v>
      </c>
      <c r="AN400" s="178">
        <v>4.1E-5</v>
      </c>
      <c r="AO400" s="178">
        <v>9.9999999999999995E-7</v>
      </c>
    </row>
    <row r="401" spans="1:41" s="173" customFormat="1" x14ac:dyDescent="0.2">
      <c r="A401" s="173" t="s">
        <v>3376</v>
      </c>
      <c r="B401" s="173" t="s">
        <v>3592</v>
      </c>
      <c r="C401" s="173" t="s">
        <v>3388</v>
      </c>
      <c r="D401" s="173" t="s">
        <v>3485</v>
      </c>
      <c r="E401" s="173" t="s">
        <v>89</v>
      </c>
      <c r="F401" s="175">
        <v>3.306</v>
      </c>
      <c r="G401" s="176">
        <v>7691651.4400000004</v>
      </c>
      <c r="H401" s="176">
        <v>8037.7572385480962</v>
      </c>
      <c r="I401" s="178">
        <v>1.5E-5</v>
      </c>
      <c r="J401" s="178">
        <v>1.9999999999999999E-6</v>
      </c>
      <c r="K401" s="173" t="s">
        <v>3485</v>
      </c>
      <c r="L401" s="173" t="s">
        <v>89</v>
      </c>
      <c r="M401" s="175">
        <v>3.306</v>
      </c>
      <c r="N401" s="176">
        <v>-7691651.4400000004</v>
      </c>
      <c r="O401" s="176">
        <v>-7691.6514400000005</v>
      </c>
      <c r="P401" s="178">
        <v>-1.9999999999999999E-6</v>
      </c>
      <c r="Q401" s="178">
        <v>1.2E-5</v>
      </c>
      <c r="R401" s="176">
        <v>1144.22577</v>
      </c>
      <c r="S401" s="173" t="s">
        <v>84</v>
      </c>
      <c r="T401" s="173" t="s">
        <v>85</v>
      </c>
      <c r="U401" s="173" t="s">
        <v>2781</v>
      </c>
      <c r="V401" s="173" t="s">
        <v>3390</v>
      </c>
      <c r="W401" s="173" t="s">
        <v>3391</v>
      </c>
      <c r="X401" s="173" t="s">
        <v>3392</v>
      </c>
      <c r="Y401" s="173" t="s">
        <v>257</v>
      </c>
      <c r="Z401" s="173" t="s">
        <v>3470</v>
      </c>
      <c r="AA401" s="173" t="s">
        <v>3486</v>
      </c>
      <c r="AB401" s="173" t="s">
        <v>3395</v>
      </c>
      <c r="AC401" s="173" t="s">
        <v>3396</v>
      </c>
      <c r="AD401" s="173" t="s">
        <v>281</v>
      </c>
      <c r="AE401" s="173" t="s">
        <v>3386</v>
      </c>
      <c r="AF401" s="173" t="s">
        <v>2852</v>
      </c>
      <c r="AG401" s="173" t="s">
        <v>3397</v>
      </c>
      <c r="AH401" s="183"/>
      <c r="AI401" s="230">
        <v>14826.8</v>
      </c>
      <c r="AJ401" s="176"/>
      <c r="AL401" s="184"/>
      <c r="AM401" s="173" t="s">
        <v>3387</v>
      </c>
      <c r="AN401" s="178">
        <v>1.9000000000000001E-5</v>
      </c>
      <c r="AO401" s="178">
        <v>0</v>
      </c>
    </row>
    <row r="402" spans="1:41" s="173" customFormat="1" x14ac:dyDescent="0.2">
      <c r="A402" s="173" t="s">
        <v>3376</v>
      </c>
      <c r="B402" s="173" t="s">
        <v>3592</v>
      </c>
      <c r="C402" s="173" t="s">
        <v>3388</v>
      </c>
      <c r="D402" s="173" t="s">
        <v>3557</v>
      </c>
      <c r="E402" s="173" t="s">
        <v>89</v>
      </c>
      <c r="F402" s="175">
        <v>3.306</v>
      </c>
      <c r="G402" s="176">
        <v>1397163.36</v>
      </c>
      <c r="H402" s="176">
        <v>1494.7405953297036</v>
      </c>
      <c r="I402" s="178">
        <v>3.0000000000000001E-6</v>
      </c>
      <c r="J402" s="178">
        <v>0</v>
      </c>
      <c r="K402" s="173" t="s">
        <v>3557</v>
      </c>
      <c r="L402" s="173" t="s">
        <v>89</v>
      </c>
      <c r="M402" s="175">
        <v>3.306</v>
      </c>
      <c r="N402" s="176">
        <v>-1397163.36</v>
      </c>
      <c r="O402" s="176">
        <v>-1397.16336</v>
      </c>
      <c r="P402" s="178">
        <v>0</v>
      </c>
      <c r="Q402" s="178">
        <v>1.9999999999999999E-6</v>
      </c>
      <c r="R402" s="176">
        <v>322.59034000000003</v>
      </c>
      <c r="S402" s="173" t="s">
        <v>84</v>
      </c>
      <c r="T402" s="173" t="s">
        <v>85</v>
      </c>
      <c r="U402" s="173" t="s">
        <v>2781</v>
      </c>
      <c r="V402" s="173" t="s">
        <v>3390</v>
      </c>
      <c r="W402" s="173" t="s">
        <v>3391</v>
      </c>
      <c r="X402" s="173" t="s">
        <v>3392</v>
      </c>
      <c r="Y402" s="173" t="s">
        <v>257</v>
      </c>
      <c r="Z402" s="173" t="s">
        <v>3558</v>
      </c>
      <c r="AA402" s="173" t="s">
        <v>64</v>
      </c>
      <c r="AB402" s="173" t="s">
        <v>3395</v>
      </c>
      <c r="AC402" s="173" t="s">
        <v>3396</v>
      </c>
      <c r="AD402" s="173" t="s">
        <v>281</v>
      </c>
      <c r="AE402" s="173" t="s">
        <v>3386</v>
      </c>
      <c r="AF402" s="173" t="s">
        <v>2852</v>
      </c>
      <c r="AG402" s="173" t="s">
        <v>3397</v>
      </c>
      <c r="AH402" s="183"/>
      <c r="AI402" s="230">
        <v>14826.8</v>
      </c>
      <c r="AJ402" s="176"/>
      <c r="AL402" s="184"/>
      <c r="AM402" s="173" t="s">
        <v>3387</v>
      </c>
      <c r="AN402" s="178">
        <v>5.0000000000000004E-6</v>
      </c>
      <c r="AO402" s="178">
        <v>0</v>
      </c>
    </row>
    <row r="403" spans="1:41" s="173" customFormat="1" x14ac:dyDescent="0.2">
      <c r="A403" s="173" t="s">
        <v>3376</v>
      </c>
      <c r="B403" s="173" t="s">
        <v>3592</v>
      </c>
      <c r="C403" s="173" t="s">
        <v>3388</v>
      </c>
      <c r="D403" s="173" t="s">
        <v>3482</v>
      </c>
      <c r="E403" s="173" t="s">
        <v>89</v>
      </c>
      <c r="F403" s="175">
        <v>3.306</v>
      </c>
      <c r="G403" s="176">
        <v>16367948.928000001</v>
      </c>
      <c r="H403" s="176">
        <v>17199.382031448276</v>
      </c>
      <c r="I403" s="178">
        <v>3.1000000000000001E-5</v>
      </c>
      <c r="J403" s="178">
        <v>3.9999999999999998E-6</v>
      </c>
      <c r="K403" s="173" t="s">
        <v>3482</v>
      </c>
      <c r="L403" s="173" t="s">
        <v>89</v>
      </c>
      <c r="M403" s="175">
        <v>3.306</v>
      </c>
      <c r="N403" s="176">
        <v>-16367948.928000001</v>
      </c>
      <c r="O403" s="176">
        <v>-16367.948928000002</v>
      </c>
      <c r="P403" s="178">
        <v>-5.0000000000000004E-6</v>
      </c>
      <c r="Q403" s="178">
        <v>2.5999999999999998E-5</v>
      </c>
      <c r="R403" s="176">
        <v>2748.7178399999998</v>
      </c>
      <c r="S403" s="173" t="s">
        <v>84</v>
      </c>
      <c r="T403" s="173" t="s">
        <v>85</v>
      </c>
      <c r="U403" s="173" t="s">
        <v>2781</v>
      </c>
      <c r="V403" s="173" t="s">
        <v>3390</v>
      </c>
      <c r="W403" s="173" t="s">
        <v>3391</v>
      </c>
      <c r="X403" s="173" t="s">
        <v>3399</v>
      </c>
      <c r="Y403" s="173" t="s">
        <v>257</v>
      </c>
      <c r="Z403" s="173" t="s">
        <v>3483</v>
      </c>
      <c r="AA403" s="173" t="s">
        <v>3484</v>
      </c>
      <c r="AB403" s="173" t="s">
        <v>3395</v>
      </c>
      <c r="AC403" s="173" t="s">
        <v>3396</v>
      </c>
      <c r="AD403" s="173" t="s">
        <v>281</v>
      </c>
      <c r="AE403" s="173" t="s">
        <v>3386</v>
      </c>
      <c r="AF403" s="173" t="s">
        <v>2852</v>
      </c>
      <c r="AG403" s="173" t="s">
        <v>3397</v>
      </c>
      <c r="AH403" s="183"/>
      <c r="AI403" s="230">
        <v>29970.262999999999</v>
      </c>
      <c r="AJ403" s="176"/>
      <c r="AL403" s="184"/>
      <c r="AM403" s="173" t="s">
        <v>3387</v>
      </c>
      <c r="AN403" s="178">
        <v>4.6E-5</v>
      </c>
      <c r="AO403" s="178">
        <v>9.9999999999999995E-7</v>
      </c>
    </row>
    <row r="404" spans="1:41" s="173" customFormat="1" x14ac:dyDescent="0.2">
      <c r="A404" s="173" t="s">
        <v>3376</v>
      </c>
      <c r="B404" s="173" t="s">
        <v>3592</v>
      </c>
      <c r="C404" s="173" t="s">
        <v>3388</v>
      </c>
      <c r="D404" s="173" t="s">
        <v>3463</v>
      </c>
      <c r="E404" s="173" t="s">
        <v>2791</v>
      </c>
      <c r="F404" s="175">
        <v>0.42420000000000002</v>
      </c>
      <c r="G404" s="176">
        <v>84736892.100000009</v>
      </c>
      <c r="H404" s="176">
        <v>91893.75589066479</v>
      </c>
      <c r="I404" s="178">
        <v>1.6799999999999999E-4</v>
      </c>
      <c r="J404" s="178">
        <v>1.9000000000000001E-5</v>
      </c>
      <c r="K404" s="173" t="s">
        <v>3463</v>
      </c>
      <c r="L404" s="173" t="s">
        <v>2791</v>
      </c>
      <c r="M404" s="175">
        <v>0.42420000000000002</v>
      </c>
      <c r="N404" s="176">
        <v>-84736892.100000009</v>
      </c>
      <c r="O404" s="176">
        <v>-84736.892100000012</v>
      </c>
      <c r="P404" s="178">
        <v>-2.3E-5</v>
      </c>
      <c r="Q404" s="178">
        <v>1.35E-4</v>
      </c>
      <c r="R404" s="176">
        <v>3035.9416200000001</v>
      </c>
      <c r="S404" s="173" t="s">
        <v>84</v>
      </c>
      <c r="T404" s="173" t="s">
        <v>1710</v>
      </c>
      <c r="U404" s="173" t="s">
        <v>2781</v>
      </c>
      <c r="V404" s="173" t="s">
        <v>3390</v>
      </c>
      <c r="W404" s="173" t="s">
        <v>3391</v>
      </c>
      <c r="X404" s="173" t="s">
        <v>3464</v>
      </c>
      <c r="Y404" s="173" t="s">
        <v>257</v>
      </c>
      <c r="Z404" s="173" t="s">
        <v>2866</v>
      </c>
      <c r="AA404" s="173" t="s">
        <v>3465</v>
      </c>
      <c r="AB404" s="173" t="s">
        <v>3395</v>
      </c>
      <c r="AC404" s="173" t="s">
        <v>3396</v>
      </c>
      <c r="AD404" s="173" t="s">
        <v>281</v>
      </c>
      <c r="AE404" s="173" t="s">
        <v>3386</v>
      </c>
      <c r="AF404" s="219" t="s">
        <v>3257</v>
      </c>
      <c r="AG404" s="173" t="s">
        <v>3395</v>
      </c>
      <c r="AH404" s="183"/>
      <c r="AI404" s="230">
        <v>95508.43</v>
      </c>
      <c r="AJ404" s="176"/>
      <c r="AL404" s="184"/>
      <c r="AM404" s="173" t="s">
        <v>3387</v>
      </c>
      <c r="AN404" s="178">
        <v>5.0000000000000002E-5</v>
      </c>
      <c r="AO404" s="178">
        <v>9.9999999999999995E-7</v>
      </c>
    </row>
    <row r="405" spans="1:41" s="173" customFormat="1" x14ac:dyDescent="0.2">
      <c r="A405" s="173" t="s">
        <v>3376</v>
      </c>
      <c r="B405" s="173" t="s">
        <v>3592</v>
      </c>
      <c r="C405" s="173" t="s">
        <v>3388</v>
      </c>
      <c r="D405" s="173" t="s">
        <v>3466</v>
      </c>
      <c r="E405" s="173" t="s">
        <v>89</v>
      </c>
      <c r="F405" s="175">
        <v>3.306</v>
      </c>
      <c r="G405" s="176">
        <v>12160916.000000002</v>
      </c>
      <c r="H405" s="176">
        <v>12522.592270417425</v>
      </c>
      <c r="I405" s="178">
        <v>2.3E-5</v>
      </c>
      <c r="J405" s="178">
        <v>3.0000000000000001E-6</v>
      </c>
      <c r="K405" s="173" t="s">
        <v>3466</v>
      </c>
      <c r="L405" s="173" t="s">
        <v>89</v>
      </c>
      <c r="M405" s="175">
        <v>3.306</v>
      </c>
      <c r="N405" s="176">
        <v>-12160916.000000002</v>
      </c>
      <c r="O405" s="176">
        <v>-12160.916000000001</v>
      </c>
      <c r="P405" s="178">
        <v>-3.0000000000000001E-6</v>
      </c>
      <c r="Q405" s="178">
        <v>1.9000000000000001E-5</v>
      </c>
      <c r="R405" s="176">
        <v>1195.7017499999999</v>
      </c>
      <c r="S405" s="173" t="s">
        <v>84</v>
      </c>
      <c r="T405" s="173" t="s">
        <v>85</v>
      </c>
      <c r="U405" s="173" t="s">
        <v>2781</v>
      </c>
      <c r="V405" s="173" t="s">
        <v>3390</v>
      </c>
      <c r="W405" s="173" t="s">
        <v>3391</v>
      </c>
      <c r="X405" s="173" t="s">
        <v>3392</v>
      </c>
      <c r="Y405" s="173" t="s">
        <v>257</v>
      </c>
      <c r="Z405" s="173" t="s">
        <v>3291</v>
      </c>
      <c r="AA405" s="173" t="s">
        <v>3467</v>
      </c>
      <c r="AB405" s="173" t="s">
        <v>3395</v>
      </c>
      <c r="AC405" s="173" t="s">
        <v>3396</v>
      </c>
      <c r="AD405" s="173" t="s">
        <v>281</v>
      </c>
      <c r="AE405" s="173" t="s">
        <v>3386</v>
      </c>
      <c r="AF405" s="173" t="s">
        <v>2852</v>
      </c>
      <c r="AG405" s="173" t="s">
        <v>3397</v>
      </c>
      <c r="AH405" s="183"/>
      <c r="AI405" s="230">
        <v>14826.8</v>
      </c>
      <c r="AJ405" s="176"/>
      <c r="AL405" s="184"/>
      <c r="AM405" s="173" t="s">
        <v>3387</v>
      </c>
      <c r="AN405" s="178">
        <v>2.0000000000000002E-5</v>
      </c>
      <c r="AO405" s="178">
        <v>0</v>
      </c>
    </row>
    <row r="406" spans="1:41" s="173" customFormat="1" x14ac:dyDescent="0.2">
      <c r="A406" s="173" t="s">
        <v>3376</v>
      </c>
      <c r="B406" s="173" t="s">
        <v>3592</v>
      </c>
      <c r="C406" s="173" t="s">
        <v>3388</v>
      </c>
      <c r="D406" s="173" t="s">
        <v>3543</v>
      </c>
      <c r="E406" s="173" t="s">
        <v>89</v>
      </c>
      <c r="F406" s="175">
        <v>3.306</v>
      </c>
      <c r="G406" s="176">
        <v>7921952.9300000006</v>
      </c>
      <c r="H406" s="176">
        <v>8540.4961302419852</v>
      </c>
      <c r="I406" s="178">
        <v>1.5999999999999999E-5</v>
      </c>
      <c r="J406" s="178">
        <v>1.9999999999999999E-6</v>
      </c>
      <c r="K406" s="173" t="s">
        <v>3543</v>
      </c>
      <c r="L406" s="173" t="s">
        <v>89</v>
      </c>
      <c r="M406" s="175">
        <v>3.306</v>
      </c>
      <c r="N406" s="176">
        <v>-7921952.9300000006</v>
      </c>
      <c r="O406" s="176">
        <v>-7921.9529300000004</v>
      </c>
      <c r="P406" s="178">
        <v>-1.9999999999999999E-6</v>
      </c>
      <c r="Q406" s="178">
        <v>1.2999999999999999E-5</v>
      </c>
      <c r="R406" s="176">
        <v>2044.90382</v>
      </c>
      <c r="S406" s="173" t="s">
        <v>84</v>
      </c>
      <c r="T406" s="173" t="s">
        <v>85</v>
      </c>
      <c r="U406" s="173" t="s">
        <v>2781</v>
      </c>
      <c r="V406" s="173" t="s">
        <v>3390</v>
      </c>
      <c r="W406" s="173" t="s">
        <v>3391</v>
      </c>
      <c r="X406" s="173" t="s">
        <v>3399</v>
      </c>
      <c r="Y406" s="173" t="s">
        <v>257</v>
      </c>
      <c r="Z406" s="173" t="s">
        <v>3532</v>
      </c>
      <c r="AA406" s="173" t="s">
        <v>55</v>
      </c>
      <c r="AB406" s="173" t="s">
        <v>3395</v>
      </c>
      <c r="AC406" s="173" t="s">
        <v>3396</v>
      </c>
      <c r="AD406" s="173" t="s">
        <v>281</v>
      </c>
      <c r="AE406" s="173" t="s">
        <v>3386</v>
      </c>
      <c r="AF406" s="173" t="s">
        <v>2852</v>
      </c>
      <c r="AG406" s="173" t="s">
        <v>3397</v>
      </c>
      <c r="AH406" s="183"/>
      <c r="AI406" s="230">
        <v>29970.262999999999</v>
      </c>
      <c r="AJ406" s="176"/>
      <c r="AL406" s="184"/>
      <c r="AM406" s="173" t="s">
        <v>3387</v>
      </c>
      <c r="AN406" s="178">
        <v>3.4E-5</v>
      </c>
      <c r="AO406" s="178">
        <v>0</v>
      </c>
    </row>
    <row r="407" spans="1:41" s="173" customFormat="1" x14ac:dyDescent="0.2">
      <c r="A407" s="173" t="s">
        <v>3376</v>
      </c>
      <c r="B407" s="173" t="s">
        <v>3592</v>
      </c>
      <c r="C407" s="173" t="s">
        <v>3388</v>
      </c>
      <c r="D407" s="173" t="s">
        <v>3505</v>
      </c>
      <c r="E407" s="173" t="s">
        <v>197</v>
      </c>
      <c r="F407" s="175">
        <v>3.8807</v>
      </c>
      <c r="G407" s="176">
        <v>28443156.630000003</v>
      </c>
      <c r="H407" s="176">
        <v>28859.878966176464</v>
      </c>
      <c r="I407" s="178">
        <v>5.3000000000000001E-5</v>
      </c>
      <c r="J407" s="178">
        <v>6.0000000000000002E-6</v>
      </c>
      <c r="K407" s="173" t="s">
        <v>3505</v>
      </c>
      <c r="L407" s="173" t="s">
        <v>197</v>
      </c>
      <c r="M407" s="175">
        <v>3.8807</v>
      </c>
      <c r="N407" s="176">
        <v>-28443156.630000003</v>
      </c>
      <c r="O407" s="176">
        <v>-28443.156630000001</v>
      </c>
      <c r="P407" s="178">
        <v>-7.9999999999999996E-6</v>
      </c>
      <c r="Q407" s="178">
        <v>4.5000000000000003E-5</v>
      </c>
      <c r="R407" s="176">
        <v>1617.17437</v>
      </c>
      <c r="S407" s="173" t="s">
        <v>84</v>
      </c>
      <c r="T407" s="173" t="s">
        <v>305</v>
      </c>
      <c r="U407" s="173" t="s">
        <v>2781</v>
      </c>
      <c r="V407" s="173" t="s">
        <v>3390</v>
      </c>
      <c r="W407" s="173" t="s">
        <v>3391</v>
      </c>
      <c r="X407" s="173" t="s">
        <v>3506</v>
      </c>
      <c r="Y407" s="173" t="s">
        <v>257</v>
      </c>
      <c r="Z407" s="173" t="s">
        <v>3455</v>
      </c>
      <c r="AA407" s="173" t="s">
        <v>3507</v>
      </c>
      <c r="AB407" s="173" t="s">
        <v>3395</v>
      </c>
      <c r="AC407" s="173" t="s">
        <v>3396</v>
      </c>
      <c r="AD407" s="173" t="s">
        <v>281</v>
      </c>
      <c r="AE407" s="173" t="s">
        <v>3386</v>
      </c>
      <c r="AF407" s="173" t="s">
        <v>3405</v>
      </c>
      <c r="AG407" s="173" t="s">
        <v>3397</v>
      </c>
      <c r="AH407" s="183"/>
      <c r="AI407" s="230">
        <v>23880.720000000001</v>
      </c>
      <c r="AJ407" s="176"/>
      <c r="AL407" s="184"/>
      <c r="AM407" s="173" t="s">
        <v>3387</v>
      </c>
      <c r="AN407" s="178">
        <v>2.6999999999999999E-5</v>
      </c>
      <c r="AO407" s="178">
        <v>0</v>
      </c>
    </row>
    <row r="408" spans="1:41" s="173" customFormat="1" x14ac:dyDescent="0.2">
      <c r="A408" s="173" t="s">
        <v>3376</v>
      </c>
      <c r="B408" s="173" t="s">
        <v>3592</v>
      </c>
      <c r="C408" s="173" t="s">
        <v>3388</v>
      </c>
      <c r="D408" s="173" t="s">
        <v>3401</v>
      </c>
      <c r="E408" s="173" t="s">
        <v>197</v>
      </c>
      <c r="F408" s="175">
        <v>3.8807</v>
      </c>
      <c r="G408" s="176">
        <v>5203893.4800000004</v>
      </c>
      <c r="H408" s="176">
        <v>5272.0550462122819</v>
      </c>
      <c r="I408" s="178">
        <v>1.0000000000000001E-5</v>
      </c>
      <c r="J408" s="178">
        <v>9.9999999999999995E-7</v>
      </c>
      <c r="K408" s="173" t="s">
        <v>3401</v>
      </c>
      <c r="L408" s="173" t="s">
        <v>197</v>
      </c>
      <c r="M408" s="175">
        <v>3.8807</v>
      </c>
      <c r="N408" s="176">
        <v>-5203893.4800000004</v>
      </c>
      <c r="O408" s="176">
        <v>-5203.8934800000006</v>
      </c>
      <c r="P408" s="178">
        <v>-9.9999999999999995E-7</v>
      </c>
      <c r="Q408" s="178">
        <v>7.9999999999999996E-6</v>
      </c>
      <c r="R408" s="176">
        <v>264.51459</v>
      </c>
      <c r="S408" s="173" t="s">
        <v>84</v>
      </c>
      <c r="T408" s="173" t="s">
        <v>305</v>
      </c>
      <c r="U408" s="173" t="s">
        <v>2781</v>
      </c>
      <c r="V408" s="173" t="s">
        <v>3390</v>
      </c>
      <c r="W408" s="173" t="s">
        <v>3391</v>
      </c>
      <c r="X408" s="173" t="s">
        <v>3402</v>
      </c>
      <c r="Y408" s="173" t="s">
        <v>257</v>
      </c>
      <c r="Z408" s="173" t="s">
        <v>3403</v>
      </c>
      <c r="AA408" s="173" t="s">
        <v>3404</v>
      </c>
      <c r="AB408" s="173" t="s">
        <v>3395</v>
      </c>
      <c r="AC408" s="173" t="s">
        <v>3396</v>
      </c>
      <c r="AD408" s="173" t="s">
        <v>281</v>
      </c>
      <c r="AE408" s="173" t="s">
        <v>3386</v>
      </c>
      <c r="AF408" s="173" t="s">
        <v>3405</v>
      </c>
      <c r="AG408" s="173" t="s">
        <v>3397</v>
      </c>
      <c r="AH408" s="183"/>
      <c r="AI408" s="230">
        <v>345.86</v>
      </c>
      <c r="AJ408" s="176"/>
      <c r="AL408" s="184"/>
      <c r="AM408" s="173" t="s">
        <v>3387</v>
      </c>
      <c r="AN408" s="178">
        <v>3.9999999999999998E-6</v>
      </c>
      <c r="AO408" s="178">
        <v>0</v>
      </c>
    </row>
    <row r="409" spans="1:41" s="173" customFormat="1" x14ac:dyDescent="0.2">
      <c r="A409" s="173" t="s">
        <v>3376</v>
      </c>
      <c r="B409" s="173" t="s">
        <v>3592</v>
      </c>
      <c r="C409" s="173" t="s">
        <v>3388</v>
      </c>
      <c r="D409" s="173" t="s">
        <v>3550</v>
      </c>
      <c r="E409" s="173" t="s">
        <v>89</v>
      </c>
      <c r="F409" s="175">
        <v>3.306</v>
      </c>
      <c r="G409" s="176">
        <v>13620225.920000002</v>
      </c>
      <c r="H409" s="176">
        <v>14020.502211591049</v>
      </c>
      <c r="I409" s="178">
        <v>2.5999999999999998E-5</v>
      </c>
      <c r="J409" s="178">
        <v>3.0000000000000001E-6</v>
      </c>
      <c r="K409" s="173" t="s">
        <v>3550</v>
      </c>
      <c r="L409" s="173" t="s">
        <v>89</v>
      </c>
      <c r="M409" s="175">
        <v>3.306</v>
      </c>
      <c r="N409" s="176">
        <v>-13620225.920000002</v>
      </c>
      <c r="O409" s="176">
        <v>-13620.225920000003</v>
      </c>
      <c r="P409" s="178">
        <v>-3.9999999999999998E-6</v>
      </c>
      <c r="Q409" s="178">
        <v>2.1999999999999999E-5</v>
      </c>
      <c r="R409" s="176">
        <v>1323.31342</v>
      </c>
      <c r="S409" s="173" t="s">
        <v>84</v>
      </c>
      <c r="T409" s="173" t="s">
        <v>85</v>
      </c>
      <c r="U409" s="173" t="s">
        <v>2781</v>
      </c>
      <c r="V409" s="173" t="s">
        <v>3390</v>
      </c>
      <c r="W409" s="173" t="s">
        <v>3391</v>
      </c>
      <c r="X409" s="173" t="s">
        <v>3392</v>
      </c>
      <c r="Y409" s="173" t="s">
        <v>257</v>
      </c>
      <c r="Z409" s="173" t="s">
        <v>3156</v>
      </c>
      <c r="AA409" s="173" t="s">
        <v>3447</v>
      </c>
      <c r="AB409" s="173" t="s">
        <v>3395</v>
      </c>
      <c r="AC409" s="173" t="s">
        <v>3396</v>
      </c>
      <c r="AD409" s="173" t="s">
        <v>281</v>
      </c>
      <c r="AE409" s="173" t="s">
        <v>3386</v>
      </c>
      <c r="AF409" s="173" t="s">
        <v>2852</v>
      </c>
      <c r="AG409" s="173" t="s">
        <v>3397</v>
      </c>
      <c r="AH409" s="183"/>
      <c r="AI409" s="230">
        <v>14826.8</v>
      </c>
      <c r="AJ409" s="176"/>
      <c r="AL409" s="184"/>
      <c r="AM409" s="173" t="s">
        <v>3387</v>
      </c>
      <c r="AN409" s="178">
        <v>2.1999999999999999E-5</v>
      </c>
      <c r="AO409" s="178">
        <v>0</v>
      </c>
    </row>
    <row r="410" spans="1:41" s="173" customFormat="1" x14ac:dyDescent="0.2">
      <c r="A410" s="173" t="s">
        <v>3376</v>
      </c>
      <c r="B410" s="173" t="s">
        <v>3592</v>
      </c>
      <c r="C410" s="173" t="s">
        <v>3388</v>
      </c>
      <c r="D410" s="173" t="s">
        <v>3487</v>
      </c>
      <c r="E410" s="173" t="s">
        <v>89</v>
      </c>
      <c r="F410" s="175">
        <v>3.306</v>
      </c>
      <c r="G410" s="176">
        <v>15905679.9</v>
      </c>
      <c r="H410" s="176">
        <v>16083.196209739868</v>
      </c>
      <c r="I410" s="178">
        <v>2.9E-5</v>
      </c>
      <c r="J410" s="178">
        <v>3.0000000000000001E-6</v>
      </c>
      <c r="K410" s="173" t="s">
        <v>3487</v>
      </c>
      <c r="L410" s="173" t="s">
        <v>89</v>
      </c>
      <c r="M410" s="175">
        <v>3.306</v>
      </c>
      <c r="N410" s="176">
        <v>-15905679.9</v>
      </c>
      <c r="O410" s="176">
        <v>-15905.679900000001</v>
      </c>
      <c r="P410" s="178">
        <v>-3.9999999999999998E-6</v>
      </c>
      <c r="Q410" s="178">
        <v>2.5000000000000001E-5</v>
      </c>
      <c r="R410" s="176">
        <v>586.86892</v>
      </c>
      <c r="S410" s="173" t="s">
        <v>84</v>
      </c>
      <c r="T410" s="173" t="s">
        <v>85</v>
      </c>
      <c r="U410" s="173" t="s">
        <v>2781</v>
      </c>
      <c r="V410" s="173" t="s">
        <v>3390</v>
      </c>
      <c r="W410" s="173" t="s">
        <v>3391</v>
      </c>
      <c r="X410" s="173" t="s">
        <v>3488</v>
      </c>
      <c r="Y410" s="173" t="s">
        <v>257</v>
      </c>
      <c r="Z410" s="173" t="s">
        <v>3245</v>
      </c>
      <c r="AA410" s="173" t="s">
        <v>3489</v>
      </c>
      <c r="AB410" s="173" t="s">
        <v>3395</v>
      </c>
      <c r="AC410" s="173" t="s">
        <v>3396</v>
      </c>
      <c r="AD410" s="173" t="s">
        <v>281</v>
      </c>
      <c r="AE410" s="173" t="s">
        <v>3386</v>
      </c>
      <c r="AF410" s="173" t="s">
        <v>2852</v>
      </c>
      <c r="AG410" s="173" t="s">
        <v>3397</v>
      </c>
      <c r="AH410" s="183"/>
      <c r="AI410" s="230">
        <v>13312.93</v>
      </c>
      <c r="AJ410" s="176"/>
      <c r="AL410" s="184"/>
      <c r="AM410" s="173" t="s">
        <v>3387</v>
      </c>
      <c r="AN410" s="178">
        <v>1.0000000000000001E-5</v>
      </c>
      <c r="AO410" s="178">
        <v>0</v>
      </c>
    </row>
    <row r="411" spans="1:41" s="173" customFormat="1" x14ac:dyDescent="0.2">
      <c r="A411" s="173" t="s">
        <v>3376</v>
      </c>
      <c r="B411" s="173" t="s">
        <v>3592</v>
      </c>
      <c r="C411" s="173" t="s">
        <v>3388</v>
      </c>
      <c r="D411" s="173" t="s">
        <v>3568</v>
      </c>
      <c r="E411" s="173" t="s">
        <v>89</v>
      </c>
      <c r="F411" s="175">
        <v>3.306</v>
      </c>
      <c r="G411" s="176">
        <v>1305837.26</v>
      </c>
      <c r="H411" s="176">
        <v>1343.2196132970357</v>
      </c>
      <c r="I411" s="178">
        <v>1.9999999999999999E-6</v>
      </c>
      <c r="J411" s="178">
        <v>0</v>
      </c>
      <c r="K411" s="173" t="s">
        <v>3568</v>
      </c>
      <c r="L411" s="173" t="s">
        <v>89</v>
      </c>
      <c r="M411" s="175">
        <v>3.306</v>
      </c>
      <c r="N411" s="176">
        <v>-1305837.26</v>
      </c>
      <c r="O411" s="176">
        <v>-1305.83726</v>
      </c>
      <c r="P411" s="178">
        <v>0</v>
      </c>
      <c r="Q411" s="178">
        <v>1.9999999999999999E-6</v>
      </c>
      <c r="R411" s="176">
        <v>123.58606</v>
      </c>
      <c r="S411" s="173" t="s">
        <v>84</v>
      </c>
      <c r="T411" s="173" t="s">
        <v>85</v>
      </c>
      <c r="U411" s="173" t="s">
        <v>2781</v>
      </c>
      <c r="V411" s="173" t="s">
        <v>3390</v>
      </c>
      <c r="W411" s="173" t="s">
        <v>3391</v>
      </c>
      <c r="X411" s="173" t="s">
        <v>3392</v>
      </c>
      <c r="Y411" s="173" t="s">
        <v>257</v>
      </c>
      <c r="Z411" s="173" t="s">
        <v>3271</v>
      </c>
      <c r="AA411" s="173" t="s">
        <v>39</v>
      </c>
      <c r="AB411" s="173" t="s">
        <v>3395</v>
      </c>
      <c r="AC411" s="173" t="s">
        <v>3396</v>
      </c>
      <c r="AD411" s="173" t="s">
        <v>281</v>
      </c>
      <c r="AE411" s="173" t="s">
        <v>3386</v>
      </c>
      <c r="AF411" s="173" t="s">
        <v>2852</v>
      </c>
      <c r="AG411" s="173" t="s">
        <v>3397</v>
      </c>
      <c r="AH411" s="183"/>
      <c r="AI411" s="230">
        <v>14826.8</v>
      </c>
      <c r="AJ411" s="176"/>
      <c r="AL411" s="184"/>
      <c r="AM411" s="173" t="s">
        <v>3387</v>
      </c>
      <c r="AN411" s="178">
        <v>1.9999999999999999E-6</v>
      </c>
      <c r="AO411" s="178">
        <v>0</v>
      </c>
    </row>
    <row r="412" spans="1:41" s="173" customFormat="1" x14ac:dyDescent="0.2">
      <c r="A412" s="173" t="s">
        <v>3376</v>
      </c>
      <c r="B412" s="173" t="s">
        <v>3592</v>
      </c>
      <c r="C412" s="173" t="s">
        <v>3388</v>
      </c>
      <c r="D412" s="173" t="s">
        <v>3398</v>
      </c>
      <c r="E412" s="173" t="s">
        <v>89</v>
      </c>
      <c r="F412" s="175">
        <v>3.306</v>
      </c>
      <c r="G412" s="176">
        <v>30888820.290000003</v>
      </c>
      <c r="H412" s="176">
        <v>32456.4201085118</v>
      </c>
      <c r="I412" s="178">
        <v>5.8999999999999998E-5</v>
      </c>
      <c r="J412" s="178">
        <v>6.9999999999999999E-6</v>
      </c>
      <c r="K412" s="173" t="s">
        <v>3398</v>
      </c>
      <c r="L412" s="173" t="s">
        <v>89</v>
      </c>
      <c r="M412" s="175">
        <v>3.306</v>
      </c>
      <c r="N412" s="176">
        <v>-30888820.290000003</v>
      </c>
      <c r="O412" s="176">
        <v>-30888.820290000003</v>
      </c>
      <c r="P412" s="178">
        <v>-7.9999999999999996E-6</v>
      </c>
      <c r="Q412" s="178">
        <v>4.8999999999999998E-5</v>
      </c>
      <c r="R412" s="176">
        <v>5182.4849999999997</v>
      </c>
      <c r="S412" s="173" t="s">
        <v>84</v>
      </c>
      <c r="T412" s="173" t="s">
        <v>85</v>
      </c>
      <c r="U412" s="173" t="s">
        <v>2781</v>
      </c>
      <c r="V412" s="173" t="s">
        <v>3390</v>
      </c>
      <c r="W412" s="173" t="s">
        <v>3391</v>
      </c>
      <c r="X412" s="173" t="s">
        <v>3399</v>
      </c>
      <c r="Y412" s="173" t="s">
        <v>257</v>
      </c>
      <c r="Z412" s="173" t="s">
        <v>3217</v>
      </c>
      <c r="AA412" s="173" t="s">
        <v>3400</v>
      </c>
      <c r="AB412" s="173" t="s">
        <v>3395</v>
      </c>
      <c r="AC412" s="173" t="s">
        <v>3396</v>
      </c>
      <c r="AD412" s="173" t="s">
        <v>281</v>
      </c>
      <c r="AE412" s="173" t="s">
        <v>3386</v>
      </c>
      <c r="AF412" s="173" t="s">
        <v>2852</v>
      </c>
      <c r="AG412" s="173" t="s">
        <v>3397</v>
      </c>
      <c r="AH412" s="183"/>
      <c r="AI412" s="230">
        <v>29970.262999999999</v>
      </c>
      <c r="AJ412" s="176"/>
      <c r="AL412" s="184"/>
      <c r="AM412" s="173" t="s">
        <v>3387</v>
      </c>
      <c r="AN412" s="178">
        <v>8.6000000000000003E-5</v>
      </c>
      <c r="AO412" s="178">
        <v>9.9999999999999995E-7</v>
      </c>
    </row>
    <row r="413" spans="1:41" s="173" customFormat="1" x14ac:dyDescent="0.2">
      <c r="A413" s="173" t="s">
        <v>3376</v>
      </c>
      <c r="B413" s="173" t="s">
        <v>3592</v>
      </c>
      <c r="C413" s="173" t="s">
        <v>3388</v>
      </c>
      <c r="D413" s="173" t="s">
        <v>3445</v>
      </c>
      <c r="E413" s="173" t="s">
        <v>89</v>
      </c>
      <c r="F413" s="175">
        <v>3.306</v>
      </c>
      <c r="G413" s="176">
        <v>5568089.8680000007</v>
      </c>
      <c r="H413" s="176">
        <v>5888.4460053260746</v>
      </c>
      <c r="I413" s="178">
        <v>1.1E-5</v>
      </c>
      <c r="J413" s="178">
        <v>9.9999999999999995E-7</v>
      </c>
      <c r="K413" s="173" t="s">
        <v>3445</v>
      </c>
      <c r="L413" s="173" t="s">
        <v>89</v>
      </c>
      <c r="M413" s="175">
        <v>3.306</v>
      </c>
      <c r="N413" s="176">
        <v>-5568089.8680000007</v>
      </c>
      <c r="O413" s="176">
        <v>-5568.0898680000009</v>
      </c>
      <c r="P413" s="178">
        <v>-1.9999999999999999E-6</v>
      </c>
      <c r="Q413" s="178">
        <v>9.0000000000000002E-6</v>
      </c>
      <c r="R413" s="176">
        <v>1059.0973899999999</v>
      </c>
      <c r="S413" s="173" t="s">
        <v>84</v>
      </c>
      <c r="T413" s="173" t="s">
        <v>85</v>
      </c>
      <c r="U413" s="173" t="s">
        <v>2781</v>
      </c>
      <c r="V413" s="173" t="s">
        <v>3390</v>
      </c>
      <c r="W413" s="173" t="s">
        <v>3391</v>
      </c>
      <c r="X413" s="173" t="s">
        <v>3399</v>
      </c>
      <c r="Y413" s="173" t="s">
        <v>257</v>
      </c>
      <c r="Z413" s="173" t="s">
        <v>3443</v>
      </c>
      <c r="AA413" s="173" t="s">
        <v>3444</v>
      </c>
      <c r="AB413" s="173" t="s">
        <v>3395</v>
      </c>
      <c r="AC413" s="173" t="s">
        <v>3396</v>
      </c>
      <c r="AD413" s="173" t="s">
        <v>281</v>
      </c>
      <c r="AE413" s="173" t="s">
        <v>3386</v>
      </c>
      <c r="AF413" s="173" t="s">
        <v>2852</v>
      </c>
      <c r="AG413" s="173" t="s">
        <v>3397</v>
      </c>
      <c r="AH413" s="183"/>
      <c r="AI413" s="230">
        <v>29970.262999999999</v>
      </c>
      <c r="AJ413" s="176"/>
      <c r="AL413" s="184"/>
      <c r="AM413" s="173" t="s">
        <v>3387</v>
      </c>
      <c r="AN413" s="178">
        <v>1.8E-5</v>
      </c>
      <c r="AO413" s="178">
        <v>0</v>
      </c>
    </row>
    <row r="414" spans="1:41" s="173" customFormat="1" x14ac:dyDescent="0.2">
      <c r="A414" s="173" t="s">
        <v>3376</v>
      </c>
      <c r="B414" s="173" t="s">
        <v>3592</v>
      </c>
      <c r="C414" s="173" t="s">
        <v>3378</v>
      </c>
      <c r="D414" s="173" t="s">
        <v>3493</v>
      </c>
      <c r="E414" s="173" t="s">
        <v>2810</v>
      </c>
      <c r="F414" s="175">
        <v>2.1848999999999998</v>
      </c>
      <c r="G414" s="176">
        <v>12168000</v>
      </c>
      <c r="H414" s="176">
        <v>12175.405483637698</v>
      </c>
      <c r="I414" s="178">
        <v>2.1999999999999999E-5</v>
      </c>
      <c r="J414" s="178">
        <v>3.0000000000000001E-6</v>
      </c>
      <c r="K414" s="173" t="s">
        <v>3493</v>
      </c>
      <c r="L414" s="173" t="s">
        <v>89</v>
      </c>
      <c r="M414" s="175">
        <v>3.306</v>
      </c>
      <c r="N414" s="176">
        <v>-7728505.2000000002</v>
      </c>
      <c r="O414" s="176">
        <v>-7728.5052000000005</v>
      </c>
      <c r="P414" s="178">
        <v>-1.9999999999999999E-6</v>
      </c>
      <c r="Q414" s="178">
        <v>1.2E-5</v>
      </c>
      <c r="R414" s="176">
        <v>1051.6052500000001</v>
      </c>
      <c r="S414" s="173" t="s">
        <v>84</v>
      </c>
      <c r="T414" s="173" t="s">
        <v>2808</v>
      </c>
      <c r="U414" s="173" t="s">
        <v>2824</v>
      </c>
      <c r="V414" s="173" t="s">
        <v>3380</v>
      </c>
      <c r="W414" s="173" t="s">
        <v>3453</v>
      </c>
      <c r="X414" s="173" t="s">
        <v>3494</v>
      </c>
      <c r="Y414" s="173" t="s">
        <v>257</v>
      </c>
      <c r="Z414" s="173" t="s">
        <v>3495</v>
      </c>
      <c r="AA414" s="173" t="s">
        <v>3496</v>
      </c>
      <c r="AB414" s="173" t="s">
        <v>268</v>
      </c>
      <c r="AC414" s="173" t="s">
        <v>3385</v>
      </c>
      <c r="AD414" s="173" t="s">
        <v>281</v>
      </c>
      <c r="AE414" s="173" t="s">
        <v>3386</v>
      </c>
      <c r="AF414" s="173" t="s">
        <v>268</v>
      </c>
      <c r="AG414" s="173" t="s">
        <v>268</v>
      </c>
      <c r="AH414" s="174"/>
      <c r="AI414" s="232">
        <v>0.63663999999999998</v>
      </c>
      <c r="AJ414" s="233"/>
      <c r="AL414" s="184"/>
      <c r="AM414" s="173" t="s">
        <v>3387</v>
      </c>
      <c r="AN414" s="178">
        <v>1.7E-5</v>
      </c>
      <c r="AO414" s="178">
        <v>0</v>
      </c>
    </row>
    <row r="415" spans="1:41" s="173" customFormat="1" x14ac:dyDescent="0.2">
      <c r="A415" s="173" t="s">
        <v>3376</v>
      </c>
      <c r="B415" s="173" t="s">
        <v>3592</v>
      </c>
      <c r="C415" s="173" t="s">
        <v>3378</v>
      </c>
      <c r="D415" s="173" t="s">
        <v>3452</v>
      </c>
      <c r="E415" s="173" t="s">
        <v>197</v>
      </c>
      <c r="F415" s="175">
        <v>3.8807</v>
      </c>
      <c r="G415" s="176">
        <v>14062000</v>
      </c>
      <c r="H415" s="176">
        <v>14105.154132244183</v>
      </c>
      <c r="I415" s="178">
        <v>2.5999999999999998E-5</v>
      </c>
      <c r="J415" s="178">
        <v>3.0000000000000001E-6</v>
      </c>
      <c r="K415" s="173" t="s">
        <v>3452</v>
      </c>
      <c r="L415" s="173" t="s">
        <v>89</v>
      </c>
      <c r="M415" s="175">
        <v>3.306</v>
      </c>
      <c r="N415" s="176">
        <v>-14999513.5</v>
      </c>
      <c r="O415" s="176">
        <v>-14999.513499999999</v>
      </c>
      <c r="P415" s="178">
        <v>-3.9999999999999998E-6</v>
      </c>
      <c r="Q415" s="178">
        <v>2.4000000000000001E-5</v>
      </c>
      <c r="R415" s="176">
        <v>5149.4800100000002</v>
      </c>
      <c r="S415" s="173" t="s">
        <v>84</v>
      </c>
      <c r="T415" s="173" t="s">
        <v>305</v>
      </c>
      <c r="U415" s="173" t="s">
        <v>2824</v>
      </c>
      <c r="V415" s="173" t="s">
        <v>3380</v>
      </c>
      <c r="W415" s="173" t="s">
        <v>3453</v>
      </c>
      <c r="X415" s="173" t="s">
        <v>3454</v>
      </c>
      <c r="Y415" s="173" t="s">
        <v>257</v>
      </c>
      <c r="Z415" s="173" t="s">
        <v>3455</v>
      </c>
      <c r="AA415" s="173" t="s">
        <v>52</v>
      </c>
      <c r="AB415" s="173" t="s">
        <v>268</v>
      </c>
      <c r="AC415" s="173" t="s">
        <v>3385</v>
      </c>
      <c r="AD415" s="173" t="s">
        <v>281</v>
      </c>
      <c r="AE415" s="173" t="s">
        <v>3386</v>
      </c>
      <c r="AF415" s="173" t="s">
        <v>268</v>
      </c>
      <c r="AG415" s="173" t="s">
        <v>268</v>
      </c>
      <c r="AH415" s="174"/>
      <c r="AI415" s="232">
        <v>1.04504</v>
      </c>
      <c r="AJ415" s="233"/>
      <c r="AL415" s="184"/>
      <c r="AM415" s="173" t="s">
        <v>3387</v>
      </c>
      <c r="AN415" s="178">
        <v>8.5000000000000006E-5</v>
      </c>
      <c r="AO415" s="178">
        <v>9.9999999999999995E-7</v>
      </c>
    </row>
    <row r="416" spans="1:41" s="173" customFormat="1" x14ac:dyDescent="0.2">
      <c r="A416" s="173" t="s">
        <v>3376</v>
      </c>
      <c r="B416" s="173" t="s">
        <v>3592</v>
      </c>
      <c r="C416" s="173" t="s">
        <v>3388</v>
      </c>
      <c r="D416" s="173" t="s">
        <v>3457</v>
      </c>
      <c r="E416" s="173" t="s">
        <v>89</v>
      </c>
      <c r="F416" s="175">
        <v>3.306</v>
      </c>
      <c r="G416" s="176">
        <v>2623059.8400000003</v>
      </c>
      <c r="H416" s="176">
        <v>2715.7867879733822</v>
      </c>
      <c r="I416" s="178">
        <v>5.0000000000000004E-6</v>
      </c>
      <c r="J416" s="178">
        <v>9.9999999999999995E-7</v>
      </c>
      <c r="K416" s="173" t="s">
        <v>3457</v>
      </c>
      <c r="L416" s="173" t="s">
        <v>89</v>
      </c>
      <c r="M416" s="175">
        <v>3.306</v>
      </c>
      <c r="N416" s="176">
        <v>-2623059.8400000003</v>
      </c>
      <c r="O416" s="176">
        <v>-2623.0598400000003</v>
      </c>
      <c r="P416" s="178">
        <v>-9.9999999999999995E-7</v>
      </c>
      <c r="Q416" s="178">
        <v>3.9999999999999998E-6</v>
      </c>
      <c r="R416" s="176">
        <v>306.55529000000001</v>
      </c>
      <c r="S416" s="173" t="s">
        <v>84</v>
      </c>
      <c r="T416" s="173" t="s">
        <v>85</v>
      </c>
      <c r="U416" s="173" t="s">
        <v>2781</v>
      </c>
      <c r="V416" s="173" t="s">
        <v>3390</v>
      </c>
      <c r="W416" s="173" t="s">
        <v>3391</v>
      </c>
      <c r="X416" s="173" t="s">
        <v>3392</v>
      </c>
      <c r="Y416" s="173" t="s">
        <v>257</v>
      </c>
      <c r="Z416" s="173" t="s">
        <v>3458</v>
      </c>
      <c r="AA416" s="173" t="s">
        <v>3459</v>
      </c>
      <c r="AB416" s="173" t="s">
        <v>3395</v>
      </c>
      <c r="AC416" s="173" t="s">
        <v>3396</v>
      </c>
      <c r="AD416" s="173" t="s">
        <v>281</v>
      </c>
      <c r="AE416" s="173" t="s">
        <v>3386</v>
      </c>
      <c r="AF416" s="173" t="s">
        <v>2852</v>
      </c>
      <c r="AG416" s="173" t="s">
        <v>3397</v>
      </c>
      <c r="AH416" s="183"/>
      <c r="AI416" s="230">
        <v>14826.8</v>
      </c>
      <c r="AJ416" s="176"/>
      <c r="AL416" s="184"/>
      <c r="AM416" s="173" t="s">
        <v>3387</v>
      </c>
      <c r="AN416" s="178">
        <v>5.0000000000000004E-6</v>
      </c>
      <c r="AO416" s="178">
        <v>0</v>
      </c>
    </row>
    <row r="417" spans="1:41" s="173" customFormat="1" x14ac:dyDescent="0.2">
      <c r="A417" s="173" t="s">
        <v>3376</v>
      </c>
      <c r="B417" s="173" t="s">
        <v>3592</v>
      </c>
      <c r="C417" s="173" t="s">
        <v>3388</v>
      </c>
      <c r="D417" s="173" t="s">
        <v>3389</v>
      </c>
      <c r="E417" s="173" t="s">
        <v>89</v>
      </c>
      <c r="F417" s="175">
        <v>3.306</v>
      </c>
      <c r="G417" s="176">
        <v>10093182</v>
      </c>
      <c r="H417" s="176">
        <v>10214.20833091349</v>
      </c>
      <c r="I417" s="178">
        <v>1.9000000000000001E-5</v>
      </c>
      <c r="J417" s="178">
        <v>1.9999999999999999E-6</v>
      </c>
      <c r="K417" s="173" t="s">
        <v>3389</v>
      </c>
      <c r="L417" s="173" t="s">
        <v>89</v>
      </c>
      <c r="M417" s="175">
        <v>3.306</v>
      </c>
      <c r="N417" s="176">
        <v>-10093182</v>
      </c>
      <c r="O417" s="176">
        <v>-10093.182000000001</v>
      </c>
      <c r="P417" s="178">
        <v>-3.0000000000000001E-6</v>
      </c>
      <c r="Q417" s="178">
        <v>1.5999999999999999E-5</v>
      </c>
      <c r="R417" s="176">
        <v>400.11304999999999</v>
      </c>
      <c r="S417" s="173" t="s">
        <v>84</v>
      </c>
      <c r="T417" s="173" t="s">
        <v>85</v>
      </c>
      <c r="U417" s="173" t="s">
        <v>2781</v>
      </c>
      <c r="V417" s="173" t="s">
        <v>3390</v>
      </c>
      <c r="W417" s="173" t="s">
        <v>3391</v>
      </c>
      <c r="X417" s="173" t="s">
        <v>3392</v>
      </c>
      <c r="Y417" s="173" t="s">
        <v>257</v>
      </c>
      <c r="Z417" s="173" t="s">
        <v>3393</v>
      </c>
      <c r="AA417" s="173" t="s">
        <v>3394</v>
      </c>
      <c r="AB417" s="173" t="s">
        <v>3395</v>
      </c>
      <c r="AC417" s="173" t="s">
        <v>3396</v>
      </c>
      <c r="AD417" s="173" t="s">
        <v>281</v>
      </c>
      <c r="AE417" s="173" t="s">
        <v>3386</v>
      </c>
      <c r="AF417" s="173" t="s">
        <v>2852</v>
      </c>
      <c r="AG417" s="173" t="s">
        <v>3397</v>
      </c>
      <c r="AH417" s="183"/>
      <c r="AI417" s="230">
        <v>14826.8</v>
      </c>
      <c r="AJ417" s="176"/>
      <c r="AL417" s="184"/>
      <c r="AM417" s="173" t="s">
        <v>3387</v>
      </c>
      <c r="AN417" s="178">
        <v>6.9999999999999999E-6</v>
      </c>
      <c r="AO417" s="178">
        <v>0</v>
      </c>
    </row>
    <row r="418" spans="1:41" s="173" customFormat="1" x14ac:dyDescent="0.2">
      <c r="A418" s="173" t="s">
        <v>3376</v>
      </c>
      <c r="B418" s="173" t="s">
        <v>3592</v>
      </c>
      <c r="C418" s="173" t="s">
        <v>3378</v>
      </c>
      <c r="D418" s="173" t="s">
        <v>3559</v>
      </c>
      <c r="E418" s="173" t="s">
        <v>89</v>
      </c>
      <c r="F418" s="175">
        <v>3.306</v>
      </c>
      <c r="G418" s="176">
        <v>15241000</v>
      </c>
      <c r="H418" s="176">
        <v>15244.247126436783</v>
      </c>
      <c r="I418" s="178">
        <v>2.8E-5</v>
      </c>
      <c r="J418" s="178">
        <v>3.0000000000000001E-6</v>
      </c>
      <c r="K418" s="173" t="s">
        <v>3559</v>
      </c>
      <c r="L418" s="173" t="s">
        <v>34</v>
      </c>
      <c r="M418" s="175">
        <v>1</v>
      </c>
      <c r="N418" s="176">
        <v>-52200425</v>
      </c>
      <c r="O418" s="176">
        <v>-52200.425000000003</v>
      </c>
      <c r="P418" s="178">
        <v>-1.4E-5</v>
      </c>
      <c r="Q418" s="178">
        <v>8.2999999999999998E-5</v>
      </c>
      <c r="R418" s="176">
        <v>-1802.944</v>
      </c>
      <c r="S418" s="173" t="s">
        <v>30</v>
      </c>
      <c r="T418" s="173" t="s">
        <v>30</v>
      </c>
      <c r="U418" s="173" t="s">
        <v>2824</v>
      </c>
      <c r="V418" s="173" t="s">
        <v>3380</v>
      </c>
      <c r="W418" s="173" t="s">
        <v>3381</v>
      </c>
      <c r="X418" s="173" t="s">
        <v>3382</v>
      </c>
      <c r="Y418" s="173" t="s">
        <v>257</v>
      </c>
      <c r="Z418" s="173" t="s">
        <v>3560</v>
      </c>
      <c r="AA418" s="173" t="s">
        <v>3451</v>
      </c>
      <c r="AB418" s="173" t="s">
        <v>268</v>
      </c>
      <c r="AC418" s="173" t="s">
        <v>3385</v>
      </c>
      <c r="AD418" s="173" t="s">
        <v>281</v>
      </c>
      <c r="AE418" s="173" t="s">
        <v>3386</v>
      </c>
      <c r="AF418" s="173" t="s">
        <v>268</v>
      </c>
      <c r="AG418" s="173" t="s">
        <v>268</v>
      </c>
      <c r="AH418" s="174"/>
      <c r="AI418" s="232">
        <v>3.4289999999999998</v>
      </c>
      <c r="AJ418" s="233"/>
      <c r="AL418" s="184"/>
      <c r="AM418" s="173" t="s">
        <v>3387</v>
      </c>
      <c r="AN418" s="178">
        <v>-3.0000000000000001E-5</v>
      </c>
      <c r="AO418" s="178">
        <v>0</v>
      </c>
    </row>
    <row r="419" spans="1:41" s="173" customFormat="1" x14ac:dyDescent="0.2">
      <c r="A419" s="173" t="s">
        <v>3376</v>
      </c>
      <c r="B419" s="173" t="s">
        <v>3592</v>
      </c>
      <c r="C419" s="173" t="s">
        <v>3388</v>
      </c>
      <c r="D419" s="173" t="s">
        <v>3460</v>
      </c>
      <c r="E419" s="173" t="s">
        <v>89</v>
      </c>
      <c r="F419" s="175">
        <v>3.306</v>
      </c>
      <c r="G419" s="176">
        <v>21949321.350000001</v>
      </c>
      <c r="H419" s="176">
        <v>23397.767702087116</v>
      </c>
      <c r="I419" s="178">
        <v>4.3000000000000002E-5</v>
      </c>
      <c r="J419" s="178">
        <v>5.0000000000000004E-6</v>
      </c>
      <c r="K419" s="173" t="s">
        <v>3460</v>
      </c>
      <c r="L419" s="173" t="s">
        <v>89</v>
      </c>
      <c r="M419" s="175">
        <v>3.306</v>
      </c>
      <c r="N419" s="176">
        <v>-21949321.350000001</v>
      </c>
      <c r="O419" s="176">
        <v>-21949.321350000002</v>
      </c>
      <c r="P419" s="178">
        <v>-6.0000000000000002E-6</v>
      </c>
      <c r="Q419" s="178">
        <v>3.4999999999999997E-5</v>
      </c>
      <c r="R419" s="176">
        <v>4788.5636400000003</v>
      </c>
      <c r="S419" s="173" t="s">
        <v>84</v>
      </c>
      <c r="T419" s="173" t="s">
        <v>85</v>
      </c>
      <c r="U419" s="173" t="s">
        <v>2781</v>
      </c>
      <c r="V419" s="173" t="s">
        <v>3390</v>
      </c>
      <c r="W419" s="173" t="s">
        <v>3391</v>
      </c>
      <c r="X419" s="173" t="s">
        <v>3392</v>
      </c>
      <c r="Y419" s="173" t="s">
        <v>257</v>
      </c>
      <c r="Z419" s="173" t="s">
        <v>3461</v>
      </c>
      <c r="AA419" s="173" t="s">
        <v>73</v>
      </c>
      <c r="AB419" s="173" t="s">
        <v>3395</v>
      </c>
      <c r="AC419" s="173" t="s">
        <v>3396</v>
      </c>
      <c r="AD419" s="173" t="s">
        <v>281</v>
      </c>
      <c r="AE419" s="173" t="s">
        <v>3386</v>
      </c>
      <c r="AF419" s="173" t="s">
        <v>2852</v>
      </c>
      <c r="AG419" s="173" t="s">
        <v>3397</v>
      </c>
      <c r="AH419" s="183"/>
      <c r="AI419" s="230">
        <v>14826.8</v>
      </c>
      <c r="AJ419" s="176"/>
      <c r="AL419" s="184"/>
      <c r="AM419" s="173" t="s">
        <v>3387</v>
      </c>
      <c r="AN419" s="178">
        <v>7.8999999999999996E-5</v>
      </c>
      <c r="AO419" s="178">
        <v>9.9999999999999995E-7</v>
      </c>
    </row>
    <row r="420" spans="1:41" s="173" customFormat="1" x14ac:dyDescent="0.2">
      <c r="A420" s="173" t="s">
        <v>3376</v>
      </c>
      <c r="B420" s="173" t="s">
        <v>3592</v>
      </c>
      <c r="C420" s="173" t="s">
        <v>3388</v>
      </c>
      <c r="D420" s="173" t="s">
        <v>3462</v>
      </c>
      <c r="E420" s="173" t="s">
        <v>89</v>
      </c>
      <c r="F420" s="175">
        <v>3.306</v>
      </c>
      <c r="G420" s="176">
        <v>6000918.9200000009</v>
      </c>
      <c r="H420" s="176">
        <v>6464.7618086872362</v>
      </c>
      <c r="I420" s="178">
        <v>1.2E-5</v>
      </c>
      <c r="J420" s="178">
        <v>9.9999999999999995E-7</v>
      </c>
      <c r="K420" s="173" t="s">
        <v>3462</v>
      </c>
      <c r="L420" s="173" t="s">
        <v>89</v>
      </c>
      <c r="M420" s="175">
        <v>3.306</v>
      </c>
      <c r="N420" s="176">
        <v>-6000918.9200000009</v>
      </c>
      <c r="O420" s="176">
        <v>-6000.918920000001</v>
      </c>
      <c r="P420" s="178">
        <v>-1.9999999999999999E-6</v>
      </c>
      <c r="Q420" s="178">
        <v>1.0000000000000001E-5</v>
      </c>
      <c r="R420" s="176">
        <v>1533.46459</v>
      </c>
      <c r="S420" s="173" t="s">
        <v>84</v>
      </c>
      <c r="T420" s="173" t="s">
        <v>85</v>
      </c>
      <c r="U420" s="173" t="s">
        <v>2781</v>
      </c>
      <c r="V420" s="173" t="s">
        <v>3390</v>
      </c>
      <c r="W420" s="173" t="s">
        <v>3391</v>
      </c>
      <c r="X420" s="173" t="s">
        <v>3399</v>
      </c>
      <c r="Y420" s="173" t="s">
        <v>257</v>
      </c>
      <c r="Z420" s="173" t="s">
        <v>3461</v>
      </c>
      <c r="AA420" s="173" t="s">
        <v>73</v>
      </c>
      <c r="AB420" s="173" t="s">
        <v>3395</v>
      </c>
      <c r="AC420" s="173" t="s">
        <v>3396</v>
      </c>
      <c r="AD420" s="173" t="s">
        <v>281</v>
      </c>
      <c r="AE420" s="173" t="s">
        <v>3386</v>
      </c>
      <c r="AF420" s="173" t="s">
        <v>2852</v>
      </c>
      <c r="AG420" s="173" t="s">
        <v>3397</v>
      </c>
      <c r="AH420" s="183"/>
      <c r="AI420" s="230">
        <v>29970.262999999999</v>
      </c>
      <c r="AJ420" s="176"/>
      <c r="AL420" s="184"/>
      <c r="AM420" s="173" t="s">
        <v>3387</v>
      </c>
      <c r="AN420" s="178">
        <v>2.5000000000000001E-5</v>
      </c>
      <c r="AO420" s="178">
        <v>0</v>
      </c>
    </row>
    <row r="421" spans="1:41" s="173" customFormat="1" x14ac:dyDescent="0.2">
      <c r="A421" s="173" t="s">
        <v>3376</v>
      </c>
      <c r="B421" s="173" t="s">
        <v>3592</v>
      </c>
      <c r="C421" s="173" t="s">
        <v>3388</v>
      </c>
      <c r="D421" s="173" t="s">
        <v>3490</v>
      </c>
      <c r="E421" s="173" t="s">
        <v>2810</v>
      </c>
      <c r="F421" s="175">
        <v>2.1848999999999998</v>
      </c>
      <c r="G421" s="176">
        <v>7912066.8000000007</v>
      </c>
      <c r="H421" s="176">
        <v>7825.6552937525748</v>
      </c>
      <c r="I421" s="178">
        <v>1.4E-5</v>
      </c>
      <c r="J421" s="178">
        <v>1.9999999999999999E-6</v>
      </c>
      <c r="K421" s="173" t="s">
        <v>3490</v>
      </c>
      <c r="L421" s="173" t="s">
        <v>2810</v>
      </c>
      <c r="M421" s="175">
        <v>2.1848999999999998</v>
      </c>
      <c r="N421" s="176">
        <v>-7912066.8000000007</v>
      </c>
      <c r="O421" s="176">
        <v>-7912.0668000000005</v>
      </c>
      <c r="P421" s="178">
        <v>-1.9999999999999999E-6</v>
      </c>
      <c r="Q421" s="178">
        <v>1.2999999999999999E-5</v>
      </c>
      <c r="R421" s="176">
        <v>-188.8005</v>
      </c>
      <c r="S421" s="173" t="s">
        <v>84</v>
      </c>
      <c r="T421" s="173" t="s">
        <v>2808</v>
      </c>
      <c r="U421" s="173" t="s">
        <v>2781</v>
      </c>
      <c r="V421" s="173" t="s">
        <v>3390</v>
      </c>
      <c r="W421" s="173" t="s">
        <v>3391</v>
      </c>
      <c r="X421" s="173" t="s">
        <v>3491</v>
      </c>
      <c r="Y421" s="173" t="s">
        <v>257</v>
      </c>
      <c r="Z421" s="173" t="s">
        <v>3217</v>
      </c>
      <c r="AA421" s="173" t="s">
        <v>3492</v>
      </c>
      <c r="AB421" s="173" t="s">
        <v>3395</v>
      </c>
      <c r="AC421" s="173" t="s">
        <v>3396</v>
      </c>
      <c r="AD421" s="173" t="s">
        <v>281</v>
      </c>
      <c r="AE421" s="173" t="s">
        <v>3386</v>
      </c>
      <c r="AF421" s="219" t="s">
        <v>3257</v>
      </c>
      <c r="AG421" s="173" t="s">
        <v>3395</v>
      </c>
      <c r="AH421" s="183"/>
      <c r="AI421" s="230">
        <v>118943.7</v>
      </c>
      <c r="AJ421" s="176"/>
      <c r="AL421" s="184"/>
      <c r="AM421" s="173" t="s">
        <v>3387</v>
      </c>
      <c r="AN421" s="178">
        <v>-3.0000000000000001E-6</v>
      </c>
      <c r="AO421" s="178">
        <v>0</v>
      </c>
    </row>
    <row r="422" spans="1:41" s="173" customFormat="1" x14ac:dyDescent="0.2">
      <c r="A422" s="173" t="s">
        <v>3376</v>
      </c>
      <c r="B422" s="173" t="s">
        <v>3599</v>
      </c>
      <c r="C422" s="173" t="s">
        <v>3378</v>
      </c>
      <c r="D422" s="173" t="s">
        <v>3499</v>
      </c>
      <c r="E422" s="173" t="s">
        <v>89</v>
      </c>
      <c r="F422" s="175">
        <v>3.306</v>
      </c>
      <c r="G422" s="176">
        <v>2700000</v>
      </c>
      <c r="H422" s="176">
        <v>2700.2401391409558</v>
      </c>
      <c r="I422" s="178">
        <v>7.7000000000000001E-5</v>
      </c>
      <c r="J422" s="178">
        <v>1.2E-5</v>
      </c>
      <c r="K422" s="173" t="s">
        <v>3499</v>
      </c>
      <c r="L422" s="173" t="s">
        <v>34</v>
      </c>
      <c r="M422" s="175">
        <v>1</v>
      </c>
      <c r="N422" s="176">
        <v>-9023400</v>
      </c>
      <c r="O422" s="176">
        <v>-9023.4</v>
      </c>
      <c r="P422" s="178">
        <v>-6.3999999999999997E-5</v>
      </c>
      <c r="Q422" s="178">
        <v>2.0100000000000001E-4</v>
      </c>
      <c r="R422" s="176">
        <v>-96.406099999999995</v>
      </c>
      <c r="S422" s="173" t="s">
        <v>30</v>
      </c>
      <c r="T422" s="173" t="s">
        <v>30</v>
      </c>
      <c r="U422" s="173" t="s">
        <v>2824</v>
      </c>
      <c r="V422" s="173" t="s">
        <v>3380</v>
      </c>
      <c r="W422" s="173" t="s">
        <v>3381</v>
      </c>
      <c r="X422" s="173" t="s">
        <v>3382</v>
      </c>
      <c r="Y422" s="173" t="s">
        <v>257</v>
      </c>
      <c r="Z422" s="173" t="s">
        <v>3243</v>
      </c>
      <c r="AA422" s="173" t="s">
        <v>3430</v>
      </c>
      <c r="AB422" s="173" t="s">
        <v>268</v>
      </c>
      <c r="AC422" s="173" t="s">
        <v>3385</v>
      </c>
      <c r="AD422" s="173" t="s">
        <v>281</v>
      </c>
      <c r="AE422" s="173" t="s">
        <v>3386</v>
      </c>
      <c r="AF422" s="173" t="s">
        <v>268</v>
      </c>
      <c r="AG422" s="173" t="s">
        <v>268</v>
      </c>
      <c r="AH422" s="174"/>
      <c r="AI422" s="232">
        <v>3.3439999999999999</v>
      </c>
      <c r="AJ422" s="233"/>
      <c r="AL422" s="184"/>
      <c r="AM422" s="173" t="s">
        <v>3387</v>
      </c>
      <c r="AN422" s="178">
        <v>-2.5000000000000001E-5</v>
      </c>
      <c r="AO422" s="178">
        <v>-9.9999999999999995E-7</v>
      </c>
    </row>
    <row r="423" spans="1:41" s="173" customFormat="1" x14ac:dyDescent="0.2">
      <c r="A423" s="173" t="s">
        <v>3376</v>
      </c>
      <c r="B423" s="173" t="s">
        <v>3599</v>
      </c>
      <c r="C423" s="173" t="s">
        <v>3378</v>
      </c>
      <c r="D423" s="173" t="s">
        <v>3441</v>
      </c>
      <c r="E423" s="173" t="s">
        <v>89</v>
      </c>
      <c r="F423" s="175">
        <v>3.306</v>
      </c>
      <c r="G423" s="176">
        <v>-350000</v>
      </c>
      <c r="H423" s="176">
        <v>-350.00843920145189</v>
      </c>
      <c r="I423" s="178">
        <v>-1.0000000000000001E-5</v>
      </c>
      <c r="J423" s="178">
        <v>-1.9999999999999999E-6</v>
      </c>
      <c r="K423" s="173" t="s">
        <v>3441</v>
      </c>
      <c r="L423" s="173" t="s">
        <v>34</v>
      </c>
      <c r="M423" s="175">
        <v>1</v>
      </c>
      <c r="N423" s="176">
        <v>1156750</v>
      </c>
      <c r="O423" s="176">
        <v>1156.75</v>
      </c>
      <c r="P423" s="178">
        <v>7.9999999999999996E-6</v>
      </c>
      <c r="Q423" s="178">
        <v>-2.5999999999999998E-5</v>
      </c>
      <c r="R423" s="176">
        <v>-0.37790000000000001</v>
      </c>
      <c r="S423" s="173" t="s">
        <v>30</v>
      </c>
      <c r="T423" s="173" t="s">
        <v>30</v>
      </c>
      <c r="U423" s="173" t="s">
        <v>2824</v>
      </c>
      <c r="V423" s="173" t="s">
        <v>3380</v>
      </c>
      <c r="W423" s="173" t="s">
        <v>3381</v>
      </c>
      <c r="X423" s="173" t="s">
        <v>3382</v>
      </c>
      <c r="Y423" s="173" t="s">
        <v>257</v>
      </c>
      <c r="Z423" s="173" t="s">
        <v>2857</v>
      </c>
      <c r="AA423" s="173" t="s">
        <v>3384</v>
      </c>
      <c r="AB423" s="173" t="s">
        <v>268</v>
      </c>
      <c r="AC423" s="173" t="s">
        <v>3385</v>
      </c>
      <c r="AD423" s="173" t="s">
        <v>281</v>
      </c>
      <c r="AE423" s="173" t="s">
        <v>3386</v>
      </c>
      <c r="AF423" s="173" t="s">
        <v>268</v>
      </c>
      <c r="AG423" s="173" t="s">
        <v>268</v>
      </c>
      <c r="AH423" s="174"/>
      <c r="AI423" s="232">
        <v>3.306</v>
      </c>
      <c r="AJ423" s="233"/>
      <c r="AL423" s="184"/>
      <c r="AM423" s="173" t="s">
        <v>3387</v>
      </c>
      <c r="AN423" s="178">
        <v>0</v>
      </c>
      <c r="AO423" s="178">
        <v>0</v>
      </c>
    </row>
    <row r="424" spans="1:41" s="173" customFormat="1" x14ac:dyDescent="0.2">
      <c r="A424" s="173" t="s">
        <v>3376</v>
      </c>
      <c r="B424" s="173" t="s">
        <v>3599</v>
      </c>
      <c r="C424" s="173" t="s">
        <v>3378</v>
      </c>
      <c r="D424" s="173" t="s">
        <v>3559</v>
      </c>
      <c r="E424" s="173" t="s">
        <v>89</v>
      </c>
      <c r="F424" s="175">
        <v>3.306</v>
      </c>
      <c r="G424" s="176">
        <v>2275000</v>
      </c>
      <c r="H424" s="176">
        <v>2275.4846944948576</v>
      </c>
      <c r="I424" s="178">
        <v>6.4999999999999994E-5</v>
      </c>
      <c r="J424" s="178">
        <v>1.0000000000000001E-5</v>
      </c>
      <c r="K424" s="173" t="s">
        <v>3559</v>
      </c>
      <c r="L424" s="173" t="s">
        <v>34</v>
      </c>
      <c r="M424" s="175">
        <v>1</v>
      </c>
      <c r="N424" s="176">
        <v>-7791875</v>
      </c>
      <c r="O424" s="176">
        <v>-7791.875</v>
      </c>
      <c r="P424" s="178">
        <v>-5.5000000000000002E-5</v>
      </c>
      <c r="Q424" s="178">
        <v>1.74E-4</v>
      </c>
      <c r="R424" s="176">
        <v>-269.12259999999998</v>
      </c>
      <c r="S424" s="173" t="s">
        <v>30</v>
      </c>
      <c r="T424" s="173" t="s">
        <v>30</v>
      </c>
      <c r="U424" s="173" t="s">
        <v>2824</v>
      </c>
      <c r="V424" s="173" t="s">
        <v>3380</v>
      </c>
      <c r="W424" s="173" t="s">
        <v>3381</v>
      </c>
      <c r="X424" s="173" t="s">
        <v>3382</v>
      </c>
      <c r="Y424" s="173" t="s">
        <v>257</v>
      </c>
      <c r="Z424" s="173" t="s">
        <v>3560</v>
      </c>
      <c r="AA424" s="173" t="s">
        <v>3451</v>
      </c>
      <c r="AB424" s="173" t="s">
        <v>268</v>
      </c>
      <c r="AC424" s="173" t="s">
        <v>3385</v>
      </c>
      <c r="AD424" s="173" t="s">
        <v>281</v>
      </c>
      <c r="AE424" s="173" t="s">
        <v>3386</v>
      </c>
      <c r="AF424" s="173" t="s">
        <v>268</v>
      </c>
      <c r="AG424" s="173" t="s">
        <v>268</v>
      </c>
      <c r="AH424" s="174"/>
      <c r="AI424" s="232">
        <v>3.4289999999999998</v>
      </c>
      <c r="AJ424" s="233"/>
      <c r="AL424" s="184"/>
      <c r="AM424" s="173" t="s">
        <v>3387</v>
      </c>
      <c r="AN424" s="178">
        <v>-6.9999999999999994E-5</v>
      </c>
      <c r="AO424" s="178">
        <v>-9.9999999999999995E-7</v>
      </c>
    </row>
    <row r="425" spans="1:41" s="173" customFormat="1" x14ac:dyDescent="0.2">
      <c r="A425" s="173" t="s">
        <v>3376</v>
      </c>
      <c r="B425" s="173" t="s">
        <v>3599</v>
      </c>
      <c r="C425" s="173" t="s">
        <v>3388</v>
      </c>
      <c r="D425" s="173" t="s">
        <v>3406</v>
      </c>
      <c r="E425" s="173" t="s">
        <v>89</v>
      </c>
      <c r="F425" s="175">
        <v>3.306</v>
      </c>
      <c r="G425" s="176">
        <v>971123.64000000013</v>
      </c>
      <c r="H425" s="176">
        <v>1004.7150223351483</v>
      </c>
      <c r="I425" s="178">
        <v>2.9E-5</v>
      </c>
      <c r="J425" s="178">
        <v>5.0000000000000004E-6</v>
      </c>
      <c r="K425" s="173" t="s">
        <v>3406</v>
      </c>
      <c r="L425" s="173" t="s">
        <v>89</v>
      </c>
      <c r="M425" s="175">
        <v>3.306</v>
      </c>
      <c r="N425" s="176">
        <v>-971123.64000000013</v>
      </c>
      <c r="O425" s="176">
        <v>-971.12364000000014</v>
      </c>
      <c r="P425" s="178">
        <v>-6.9999999999999999E-6</v>
      </c>
      <c r="Q425" s="178">
        <v>2.1999999999999999E-5</v>
      </c>
      <c r="R425" s="176">
        <v>111.05311</v>
      </c>
      <c r="S425" s="173" t="s">
        <v>84</v>
      </c>
      <c r="T425" s="173" t="s">
        <v>85</v>
      </c>
      <c r="U425" s="173" t="s">
        <v>2781</v>
      </c>
      <c r="V425" s="173" t="s">
        <v>3390</v>
      </c>
      <c r="W425" s="173" t="s">
        <v>3391</v>
      </c>
      <c r="X425" s="173" t="s">
        <v>3392</v>
      </c>
      <c r="Y425" s="173" t="s">
        <v>257</v>
      </c>
      <c r="Z425" s="173" t="s">
        <v>3407</v>
      </c>
      <c r="AA425" s="173" t="s">
        <v>70</v>
      </c>
      <c r="AB425" s="173" t="s">
        <v>3395</v>
      </c>
      <c r="AC425" s="173" t="s">
        <v>3396</v>
      </c>
      <c r="AD425" s="173" t="s">
        <v>281</v>
      </c>
      <c r="AE425" s="173" t="s">
        <v>3386</v>
      </c>
      <c r="AF425" s="173" t="s">
        <v>2852</v>
      </c>
      <c r="AG425" s="173" t="s">
        <v>3397</v>
      </c>
      <c r="AH425" s="183"/>
      <c r="AI425" s="230">
        <v>14826.8</v>
      </c>
      <c r="AJ425" s="176"/>
      <c r="AL425" s="184"/>
      <c r="AM425" s="173" t="s">
        <v>3387</v>
      </c>
      <c r="AN425" s="178">
        <v>2.9E-5</v>
      </c>
      <c r="AO425" s="178">
        <v>9.9999999999999995E-7</v>
      </c>
    </row>
    <row r="426" spans="1:41" s="173" customFormat="1" x14ac:dyDescent="0.2">
      <c r="A426" s="173" t="s">
        <v>3376</v>
      </c>
      <c r="B426" s="173" t="s">
        <v>3599</v>
      </c>
      <c r="C426" s="173" t="s">
        <v>3388</v>
      </c>
      <c r="D426" s="173" t="s">
        <v>3408</v>
      </c>
      <c r="E426" s="173" t="s">
        <v>89</v>
      </c>
      <c r="F426" s="175">
        <v>3.306</v>
      </c>
      <c r="G426" s="176">
        <v>4504820.16</v>
      </c>
      <c r="H426" s="176">
        <v>4661.5502961161528</v>
      </c>
      <c r="I426" s="178">
        <v>1.3300000000000001E-4</v>
      </c>
      <c r="J426" s="178">
        <v>2.0999999999999999E-5</v>
      </c>
      <c r="K426" s="173" t="s">
        <v>3408</v>
      </c>
      <c r="L426" s="173" t="s">
        <v>89</v>
      </c>
      <c r="M426" s="175">
        <v>3.306</v>
      </c>
      <c r="N426" s="176">
        <v>-4504820.16</v>
      </c>
      <c r="O426" s="176">
        <v>-4504.8201600000002</v>
      </c>
      <c r="P426" s="178">
        <v>-3.1999999999999999E-5</v>
      </c>
      <c r="Q426" s="178">
        <v>1E-4</v>
      </c>
      <c r="R426" s="176">
        <v>518.14982999999995</v>
      </c>
      <c r="S426" s="173" t="s">
        <v>84</v>
      </c>
      <c r="T426" s="173" t="s">
        <v>85</v>
      </c>
      <c r="U426" s="173" t="s">
        <v>2781</v>
      </c>
      <c r="V426" s="173" t="s">
        <v>3390</v>
      </c>
      <c r="W426" s="173" t="s">
        <v>3391</v>
      </c>
      <c r="X426" s="173" t="s">
        <v>3392</v>
      </c>
      <c r="Y426" s="173" t="s">
        <v>257</v>
      </c>
      <c r="Z426" s="173" t="s">
        <v>3409</v>
      </c>
      <c r="AA426" s="173" t="s">
        <v>3410</v>
      </c>
      <c r="AB426" s="173" t="s">
        <v>3395</v>
      </c>
      <c r="AC426" s="173" t="s">
        <v>3396</v>
      </c>
      <c r="AD426" s="173" t="s">
        <v>281</v>
      </c>
      <c r="AE426" s="173" t="s">
        <v>3386</v>
      </c>
      <c r="AF426" s="173" t="s">
        <v>2852</v>
      </c>
      <c r="AG426" s="173" t="s">
        <v>3397</v>
      </c>
      <c r="AH426" s="183"/>
      <c r="AI426" s="230">
        <v>14826.8</v>
      </c>
      <c r="AJ426" s="176"/>
      <c r="AL426" s="184"/>
      <c r="AM426" s="173" t="s">
        <v>3387</v>
      </c>
      <c r="AN426" s="178">
        <v>1.36E-4</v>
      </c>
      <c r="AO426" s="178">
        <v>3.0000000000000001E-6</v>
      </c>
    </row>
    <row r="427" spans="1:41" s="173" customFormat="1" x14ac:dyDescent="0.2">
      <c r="A427" s="173" t="s">
        <v>3376</v>
      </c>
      <c r="B427" s="173" t="s">
        <v>3599</v>
      </c>
      <c r="C427" s="173" t="s">
        <v>3388</v>
      </c>
      <c r="D427" s="173" t="s">
        <v>3485</v>
      </c>
      <c r="E427" s="173" t="s">
        <v>89</v>
      </c>
      <c r="F427" s="175">
        <v>3.306</v>
      </c>
      <c r="G427" s="176">
        <v>9421218.4000000004</v>
      </c>
      <c r="H427" s="176">
        <v>9845.1505476104048</v>
      </c>
      <c r="I427" s="178">
        <v>2.81E-4</v>
      </c>
      <c r="J427" s="178">
        <v>4.5000000000000003E-5</v>
      </c>
      <c r="K427" s="173" t="s">
        <v>3485</v>
      </c>
      <c r="L427" s="173" t="s">
        <v>89</v>
      </c>
      <c r="M427" s="175">
        <v>3.306</v>
      </c>
      <c r="N427" s="176">
        <v>-9421218.4000000004</v>
      </c>
      <c r="O427" s="176">
        <v>-9421.2183999999997</v>
      </c>
      <c r="P427" s="178">
        <v>-6.7000000000000002E-5</v>
      </c>
      <c r="Q427" s="178">
        <v>2.1000000000000001E-4</v>
      </c>
      <c r="R427" s="176">
        <v>1401.5196800000001</v>
      </c>
      <c r="S427" s="173" t="s">
        <v>84</v>
      </c>
      <c r="T427" s="173" t="s">
        <v>85</v>
      </c>
      <c r="U427" s="173" t="s">
        <v>2781</v>
      </c>
      <c r="V427" s="173" t="s">
        <v>3390</v>
      </c>
      <c r="W427" s="173" t="s">
        <v>3391</v>
      </c>
      <c r="X427" s="173" t="s">
        <v>3392</v>
      </c>
      <c r="Y427" s="173" t="s">
        <v>257</v>
      </c>
      <c r="Z427" s="173" t="s">
        <v>3470</v>
      </c>
      <c r="AA427" s="173" t="s">
        <v>3486</v>
      </c>
      <c r="AB427" s="173" t="s">
        <v>3395</v>
      </c>
      <c r="AC427" s="173" t="s">
        <v>3396</v>
      </c>
      <c r="AD427" s="173" t="s">
        <v>281</v>
      </c>
      <c r="AE427" s="173" t="s">
        <v>3386</v>
      </c>
      <c r="AF427" s="173" t="s">
        <v>2852</v>
      </c>
      <c r="AG427" s="173" t="s">
        <v>3397</v>
      </c>
      <c r="AH427" s="183"/>
      <c r="AI427" s="230">
        <v>14826.8</v>
      </c>
      <c r="AJ427" s="176"/>
      <c r="AL427" s="184"/>
      <c r="AM427" s="173" t="s">
        <v>3387</v>
      </c>
      <c r="AN427" s="178">
        <v>3.6699999999999998E-4</v>
      </c>
      <c r="AO427" s="178">
        <v>6.9999999999999999E-6</v>
      </c>
    </row>
    <row r="428" spans="1:41" s="173" customFormat="1" x14ac:dyDescent="0.2">
      <c r="A428" s="173" t="s">
        <v>3376</v>
      </c>
      <c r="B428" s="173" t="s">
        <v>3599</v>
      </c>
      <c r="C428" s="173" t="s">
        <v>3388</v>
      </c>
      <c r="D428" s="173" t="s">
        <v>3457</v>
      </c>
      <c r="E428" s="173" t="s">
        <v>89</v>
      </c>
      <c r="F428" s="175">
        <v>3.306</v>
      </c>
      <c r="G428" s="176">
        <v>4918237.2</v>
      </c>
      <c r="H428" s="176">
        <v>5092.1002278281912</v>
      </c>
      <c r="I428" s="178">
        <v>1.45E-4</v>
      </c>
      <c r="J428" s="178">
        <v>2.3E-5</v>
      </c>
      <c r="K428" s="173" t="s">
        <v>3457</v>
      </c>
      <c r="L428" s="173" t="s">
        <v>89</v>
      </c>
      <c r="M428" s="175">
        <v>3.306</v>
      </c>
      <c r="N428" s="176">
        <v>-4918237.2</v>
      </c>
      <c r="O428" s="176">
        <v>-4918.2372000000005</v>
      </c>
      <c r="P428" s="178">
        <v>-3.4999999999999997E-5</v>
      </c>
      <c r="Q428" s="178">
        <v>1.1E-4</v>
      </c>
      <c r="R428" s="176">
        <v>574.79116999999997</v>
      </c>
      <c r="S428" s="173" t="s">
        <v>84</v>
      </c>
      <c r="T428" s="173" t="s">
        <v>85</v>
      </c>
      <c r="U428" s="173" t="s">
        <v>2781</v>
      </c>
      <c r="V428" s="173" t="s">
        <v>3390</v>
      </c>
      <c r="W428" s="173" t="s">
        <v>3391</v>
      </c>
      <c r="X428" s="173" t="s">
        <v>3392</v>
      </c>
      <c r="Y428" s="173" t="s">
        <v>257</v>
      </c>
      <c r="Z428" s="173" t="s">
        <v>3458</v>
      </c>
      <c r="AA428" s="173" t="s">
        <v>3459</v>
      </c>
      <c r="AB428" s="173" t="s">
        <v>3395</v>
      </c>
      <c r="AC428" s="173" t="s">
        <v>3396</v>
      </c>
      <c r="AD428" s="173" t="s">
        <v>281</v>
      </c>
      <c r="AE428" s="173" t="s">
        <v>3386</v>
      </c>
      <c r="AF428" s="173" t="s">
        <v>2852</v>
      </c>
      <c r="AG428" s="173" t="s">
        <v>3397</v>
      </c>
      <c r="AH428" s="183"/>
      <c r="AI428" s="230">
        <v>14826.8</v>
      </c>
      <c r="AJ428" s="176"/>
      <c r="AL428" s="184"/>
      <c r="AM428" s="173" t="s">
        <v>3387</v>
      </c>
      <c r="AN428" s="178">
        <v>1.4999999999999999E-4</v>
      </c>
      <c r="AO428" s="178">
        <v>3.0000000000000001E-6</v>
      </c>
    </row>
    <row r="429" spans="1:41" s="173" customFormat="1" x14ac:dyDescent="0.2">
      <c r="A429" s="173" t="s">
        <v>3376</v>
      </c>
      <c r="B429" s="173" t="s">
        <v>3599</v>
      </c>
      <c r="C429" s="173" t="s">
        <v>3388</v>
      </c>
      <c r="D429" s="173" t="s">
        <v>3466</v>
      </c>
      <c r="E429" s="173" t="s">
        <v>89</v>
      </c>
      <c r="F429" s="175">
        <v>3.306</v>
      </c>
      <c r="G429" s="176">
        <v>1960053.5200000003</v>
      </c>
      <c r="H429" s="176">
        <v>2018.3472223593467</v>
      </c>
      <c r="I429" s="178">
        <v>5.8E-5</v>
      </c>
      <c r="J429" s="178">
        <v>9.0000000000000002E-6</v>
      </c>
      <c r="K429" s="173" t="s">
        <v>3466</v>
      </c>
      <c r="L429" s="173" t="s">
        <v>89</v>
      </c>
      <c r="M429" s="175">
        <v>3.306</v>
      </c>
      <c r="N429" s="176">
        <v>-1960053.5200000003</v>
      </c>
      <c r="O429" s="176">
        <v>-1960.0535200000002</v>
      </c>
      <c r="P429" s="178">
        <v>-1.4E-5</v>
      </c>
      <c r="Q429" s="178">
        <v>4.3999999999999999E-5</v>
      </c>
      <c r="R429" s="176">
        <v>192.71897999999999</v>
      </c>
      <c r="S429" s="173" t="s">
        <v>84</v>
      </c>
      <c r="T429" s="173" t="s">
        <v>85</v>
      </c>
      <c r="U429" s="173" t="s">
        <v>2781</v>
      </c>
      <c r="V429" s="173" t="s">
        <v>3390</v>
      </c>
      <c r="W429" s="173" t="s">
        <v>3391</v>
      </c>
      <c r="X429" s="173" t="s">
        <v>3392</v>
      </c>
      <c r="Y429" s="173" t="s">
        <v>257</v>
      </c>
      <c r="Z429" s="173" t="s">
        <v>3291</v>
      </c>
      <c r="AA429" s="173" t="s">
        <v>3467</v>
      </c>
      <c r="AB429" s="173" t="s">
        <v>3395</v>
      </c>
      <c r="AC429" s="173" t="s">
        <v>3396</v>
      </c>
      <c r="AD429" s="173" t="s">
        <v>281</v>
      </c>
      <c r="AE429" s="173" t="s">
        <v>3386</v>
      </c>
      <c r="AF429" s="173" t="s">
        <v>2852</v>
      </c>
      <c r="AG429" s="173" t="s">
        <v>3397</v>
      </c>
      <c r="AH429" s="183"/>
      <c r="AI429" s="230">
        <v>14826.8</v>
      </c>
      <c r="AJ429" s="176"/>
      <c r="AL429" s="184"/>
      <c r="AM429" s="173" t="s">
        <v>3387</v>
      </c>
      <c r="AN429" s="178">
        <v>5.0000000000000002E-5</v>
      </c>
      <c r="AO429" s="178">
        <v>9.9999999999999995E-7</v>
      </c>
    </row>
    <row r="430" spans="1:41" s="173" customFormat="1" x14ac:dyDescent="0.2">
      <c r="A430" s="173" t="s">
        <v>3376</v>
      </c>
      <c r="B430" s="173" t="s">
        <v>3599</v>
      </c>
      <c r="C430" s="173" t="s">
        <v>3388</v>
      </c>
      <c r="D430" s="173" t="s">
        <v>3568</v>
      </c>
      <c r="E430" s="173" t="s">
        <v>89</v>
      </c>
      <c r="F430" s="175">
        <v>3.306</v>
      </c>
      <c r="G430" s="176">
        <v>1965930.82</v>
      </c>
      <c r="H430" s="176">
        <v>2022.2097492196008</v>
      </c>
      <c r="I430" s="178">
        <v>5.8E-5</v>
      </c>
      <c r="J430" s="178">
        <v>9.0000000000000002E-6</v>
      </c>
      <c r="K430" s="173" t="s">
        <v>3568</v>
      </c>
      <c r="L430" s="173" t="s">
        <v>89</v>
      </c>
      <c r="M430" s="175">
        <v>3.306</v>
      </c>
      <c r="N430" s="176">
        <v>-1965930.82</v>
      </c>
      <c r="O430" s="176">
        <v>-1965.93082</v>
      </c>
      <c r="P430" s="178">
        <v>-1.4E-5</v>
      </c>
      <c r="Q430" s="178">
        <v>4.3999999999999999E-5</v>
      </c>
      <c r="R430" s="176">
        <v>186.05814000000001</v>
      </c>
      <c r="S430" s="173" t="s">
        <v>84</v>
      </c>
      <c r="T430" s="173" t="s">
        <v>85</v>
      </c>
      <c r="U430" s="173" t="s">
        <v>2781</v>
      </c>
      <c r="V430" s="173" t="s">
        <v>3390</v>
      </c>
      <c r="W430" s="173" t="s">
        <v>3391</v>
      </c>
      <c r="X430" s="173" t="s">
        <v>3392</v>
      </c>
      <c r="Y430" s="173" t="s">
        <v>257</v>
      </c>
      <c r="Z430" s="173" t="s">
        <v>3271</v>
      </c>
      <c r="AA430" s="173" t="s">
        <v>39</v>
      </c>
      <c r="AB430" s="173" t="s">
        <v>3395</v>
      </c>
      <c r="AC430" s="173" t="s">
        <v>3396</v>
      </c>
      <c r="AD430" s="173" t="s">
        <v>281</v>
      </c>
      <c r="AE430" s="173" t="s">
        <v>3386</v>
      </c>
      <c r="AF430" s="173" t="s">
        <v>2852</v>
      </c>
      <c r="AG430" s="173" t="s">
        <v>3397</v>
      </c>
      <c r="AH430" s="183"/>
      <c r="AI430" s="230">
        <v>14826.8</v>
      </c>
      <c r="AJ430" s="176"/>
      <c r="AL430" s="184"/>
      <c r="AM430" s="173" t="s">
        <v>3387</v>
      </c>
      <c r="AN430" s="178">
        <v>4.8999999999999998E-5</v>
      </c>
      <c r="AO430" s="178">
        <v>9.9999999999999995E-7</v>
      </c>
    </row>
    <row r="431" spans="1:41" s="173" customFormat="1" x14ac:dyDescent="0.2">
      <c r="A431" s="173" t="s">
        <v>3376</v>
      </c>
      <c r="B431" s="173" t="s">
        <v>3599</v>
      </c>
      <c r="C431" s="173" t="s">
        <v>3388</v>
      </c>
      <c r="D431" s="173" t="s">
        <v>3460</v>
      </c>
      <c r="E431" s="173" t="s">
        <v>89</v>
      </c>
      <c r="F431" s="175">
        <v>3.306</v>
      </c>
      <c r="G431" s="176">
        <v>4499954.91</v>
      </c>
      <c r="H431" s="176">
        <v>4796.909114476709</v>
      </c>
      <c r="I431" s="178">
        <v>1.37E-4</v>
      </c>
      <c r="J431" s="178">
        <v>2.1999999999999999E-5</v>
      </c>
      <c r="K431" s="173" t="s">
        <v>3460</v>
      </c>
      <c r="L431" s="173" t="s">
        <v>89</v>
      </c>
      <c r="M431" s="175">
        <v>3.306</v>
      </c>
      <c r="N431" s="176">
        <v>-4499954.91</v>
      </c>
      <c r="O431" s="176">
        <v>-4499.9549100000004</v>
      </c>
      <c r="P431" s="178">
        <v>-3.1999999999999999E-5</v>
      </c>
      <c r="Q431" s="178">
        <v>1E-4</v>
      </c>
      <c r="R431" s="176">
        <v>981.73059999999998</v>
      </c>
      <c r="S431" s="173" t="s">
        <v>84</v>
      </c>
      <c r="T431" s="173" t="s">
        <v>85</v>
      </c>
      <c r="U431" s="173" t="s">
        <v>2781</v>
      </c>
      <c r="V431" s="173" t="s">
        <v>3390</v>
      </c>
      <c r="W431" s="173" t="s">
        <v>3391</v>
      </c>
      <c r="X431" s="173" t="s">
        <v>3392</v>
      </c>
      <c r="Y431" s="173" t="s">
        <v>257</v>
      </c>
      <c r="Z431" s="173" t="s">
        <v>3461</v>
      </c>
      <c r="AA431" s="173" t="s">
        <v>73</v>
      </c>
      <c r="AB431" s="173" t="s">
        <v>3395</v>
      </c>
      <c r="AC431" s="173" t="s">
        <v>3396</v>
      </c>
      <c r="AD431" s="173" t="s">
        <v>281</v>
      </c>
      <c r="AE431" s="173" t="s">
        <v>3386</v>
      </c>
      <c r="AF431" s="173" t="s">
        <v>2852</v>
      </c>
      <c r="AG431" s="173" t="s">
        <v>3397</v>
      </c>
      <c r="AH431" s="183"/>
      <c r="AI431" s="230">
        <v>14826.8</v>
      </c>
      <c r="AJ431" s="176"/>
      <c r="AL431" s="184"/>
      <c r="AM431" s="173" t="s">
        <v>3387</v>
      </c>
      <c r="AN431" s="178">
        <v>2.5700000000000001E-4</v>
      </c>
      <c r="AO431" s="178">
        <v>5.0000000000000004E-6</v>
      </c>
    </row>
    <row r="432" spans="1:41" s="173" customFormat="1" x14ac:dyDescent="0.2">
      <c r="A432" s="173" t="s">
        <v>3376</v>
      </c>
      <c r="B432" s="173" t="s">
        <v>3599</v>
      </c>
      <c r="C432" s="173" t="s">
        <v>3388</v>
      </c>
      <c r="D432" s="173" t="s">
        <v>3600</v>
      </c>
      <c r="E432" s="173" t="s">
        <v>89</v>
      </c>
      <c r="F432" s="175">
        <v>3.306</v>
      </c>
      <c r="G432" s="176">
        <v>1018338.49</v>
      </c>
      <c r="H432" s="176">
        <v>1018.33849</v>
      </c>
      <c r="I432" s="178">
        <v>2.9E-5</v>
      </c>
      <c r="J432" s="178">
        <v>5.0000000000000004E-6</v>
      </c>
      <c r="K432" s="173" t="s">
        <v>3600</v>
      </c>
      <c r="L432" s="173" t="s">
        <v>89</v>
      </c>
      <c r="M432" s="175">
        <v>3.306</v>
      </c>
      <c r="N432" s="176">
        <v>-1018338.49</v>
      </c>
      <c r="O432" s="176">
        <v>-951.14853234724706</v>
      </c>
      <c r="P432" s="178">
        <v>-6.9999999999999999E-6</v>
      </c>
      <c r="Q432" s="178">
        <v>2.0999999999999999E-5</v>
      </c>
      <c r="R432" s="176">
        <v>222.13</v>
      </c>
      <c r="S432" s="173" t="s">
        <v>84</v>
      </c>
      <c r="T432" s="173" t="s">
        <v>85</v>
      </c>
      <c r="U432" s="173" t="s">
        <v>2781</v>
      </c>
      <c r="V432" s="173" t="s">
        <v>3390</v>
      </c>
      <c r="W432" s="173" t="s">
        <v>3391</v>
      </c>
      <c r="X432" s="173" t="s">
        <v>3417</v>
      </c>
      <c r="Y432" s="173" t="s">
        <v>257</v>
      </c>
      <c r="Z432" s="173" t="s">
        <v>3461</v>
      </c>
      <c r="AA432" s="173" t="s">
        <v>73</v>
      </c>
      <c r="AB432" s="173" t="s">
        <v>3395</v>
      </c>
      <c r="AC432" s="173" t="s">
        <v>3414</v>
      </c>
      <c r="AD432" s="173" t="s">
        <v>281</v>
      </c>
      <c r="AE432" s="173" t="s">
        <v>3386</v>
      </c>
      <c r="AF432" s="173" t="s">
        <v>2852</v>
      </c>
      <c r="AG432" s="173" t="s">
        <v>3397</v>
      </c>
      <c r="AH432" s="183"/>
      <c r="AI432" s="230">
        <v>13761.331</v>
      </c>
      <c r="AJ432" s="176"/>
      <c r="AL432" s="184"/>
      <c r="AM432" s="173" t="s">
        <v>3415</v>
      </c>
      <c r="AN432" s="178">
        <v>5.8E-5</v>
      </c>
      <c r="AO432" s="178">
        <v>9.9999999999999995E-7</v>
      </c>
    </row>
    <row r="433" spans="1:41" s="173" customFormat="1" x14ac:dyDescent="0.2">
      <c r="A433" s="173" t="s">
        <v>3533</v>
      </c>
      <c r="B433" s="173" t="s">
        <v>3601</v>
      </c>
      <c r="C433" s="173" t="s">
        <v>3388</v>
      </c>
      <c r="D433" s="173" t="s">
        <v>3445</v>
      </c>
      <c r="E433" s="173" t="s">
        <v>89</v>
      </c>
      <c r="F433" s="175">
        <v>3.306</v>
      </c>
      <c r="G433" s="176">
        <v>10967449.74</v>
      </c>
      <c r="H433" s="176">
        <v>11598.454246957048</v>
      </c>
      <c r="I433" s="178">
        <v>3.3000000000000003E-5</v>
      </c>
      <c r="J433" s="178">
        <v>3.0000000000000001E-6</v>
      </c>
      <c r="K433" s="173" t="s">
        <v>3445</v>
      </c>
      <c r="L433" s="173" t="s">
        <v>89</v>
      </c>
      <c r="M433" s="175">
        <v>3.306</v>
      </c>
      <c r="N433" s="176">
        <v>-10967449.74</v>
      </c>
      <c r="O433" s="176">
        <v>-10967.44974</v>
      </c>
      <c r="P433" s="178">
        <v>-3.0000000000000001E-6</v>
      </c>
      <c r="Q433" s="178">
        <v>2.8E-5</v>
      </c>
      <c r="R433" s="176">
        <v>2086.1008999999999</v>
      </c>
      <c r="S433" s="173" t="s">
        <v>84</v>
      </c>
      <c r="T433" s="173" t="s">
        <v>85</v>
      </c>
      <c r="U433" s="173" t="s">
        <v>2781</v>
      </c>
      <c r="V433" s="173" t="s">
        <v>3390</v>
      </c>
      <c r="W433" s="173" t="s">
        <v>3391</v>
      </c>
      <c r="X433" s="173" t="s">
        <v>3399</v>
      </c>
      <c r="Y433" s="173" t="s">
        <v>257</v>
      </c>
      <c r="Z433" s="173" t="s">
        <v>3443</v>
      </c>
      <c r="AA433" s="173" t="s">
        <v>3444</v>
      </c>
      <c r="AB433" s="173" t="s">
        <v>3395</v>
      </c>
      <c r="AC433" s="173" t="s">
        <v>3396</v>
      </c>
      <c r="AD433" s="173" t="s">
        <v>281</v>
      </c>
      <c r="AE433" s="173" t="s">
        <v>3386</v>
      </c>
      <c r="AF433" s="173" t="s">
        <v>2852</v>
      </c>
      <c r="AG433" s="173" t="s">
        <v>3397</v>
      </c>
      <c r="AH433" s="183"/>
      <c r="AI433" s="230">
        <v>29970.262999999999</v>
      </c>
      <c r="AJ433" s="176"/>
      <c r="AL433" s="184"/>
      <c r="AM433" s="173" t="s">
        <v>3387</v>
      </c>
      <c r="AN433" s="178">
        <v>4.8000000000000001E-5</v>
      </c>
      <c r="AO433" s="178">
        <v>9.9999999999999995E-7</v>
      </c>
    </row>
    <row r="434" spans="1:41" s="173" customFormat="1" x14ac:dyDescent="0.2">
      <c r="A434" s="173" t="s">
        <v>3533</v>
      </c>
      <c r="B434" s="173" t="s">
        <v>3601</v>
      </c>
      <c r="C434" s="173" t="s">
        <v>3388</v>
      </c>
      <c r="D434" s="173" t="s">
        <v>3476</v>
      </c>
      <c r="E434" s="173" t="s">
        <v>2791</v>
      </c>
      <c r="F434" s="175">
        <v>0.42420000000000002</v>
      </c>
      <c r="G434" s="176">
        <v>11200906.050000001</v>
      </c>
      <c r="H434" s="176">
        <v>14730.592942975012</v>
      </c>
      <c r="I434" s="178">
        <v>4.1999999999999998E-5</v>
      </c>
      <c r="J434" s="178">
        <v>3.9999999999999998E-6</v>
      </c>
      <c r="K434" s="173" t="s">
        <v>3476</v>
      </c>
      <c r="L434" s="173" t="s">
        <v>2791</v>
      </c>
      <c r="M434" s="175">
        <v>0.42420000000000002</v>
      </c>
      <c r="N434" s="176">
        <v>-11200906.050000001</v>
      </c>
      <c r="O434" s="176">
        <v>-11200.906050000001</v>
      </c>
      <c r="P434" s="178">
        <v>-3.0000000000000001E-6</v>
      </c>
      <c r="Q434" s="178">
        <v>2.8E-5</v>
      </c>
      <c r="R434" s="176">
        <v>1497.2931799999999</v>
      </c>
      <c r="S434" s="173" t="s">
        <v>84</v>
      </c>
      <c r="T434" s="173" t="s">
        <v>1710</v>
      </c>
      <c r="U434" s="173" t="s">
        <v>2781</v>
      </c>
      <c r="V434" s="173" t="s">
        <v>3390</v>
      </c>
      <c r="W434" s="173" t="s">
        <v>3391</v>
      </c>
      <c r="X434" s="173" t="s">
        <v>3464</v>
      </c>
      <c r="Y434" s="173" t="s">
        <v>257</v>
      </c>
      <c r="Z434" s="173" t="s">
        <v>3477</v>
      </c>
      <c r="AA434" s="173" t="s">
        <v>3478</v>
      </c>
      <c r="AB434" s="173" t="s">
        <v>268</v>
      </c>
      <c r="AC434" s="173" t="s">
        <v>3396</v>
      </c>
      <c r="AD434" s="173" t="s">
        <v>281</v>
      </c>
      <c r="AE434" s="173" t="s">
        <v>3386</v>
      </c>
      <c r="AF434" s="173" t="s">
        <v>268</v>
      </c>
      <c r="AG434" s="173" t="s">
        <v>268</v>
      </c>
      <c r="AH434" s="174"/>
      <c r="AI434" s="230">
        <v>95508.43</v>
      </c>
      <c r="AJ434" s="176"/>
      <c r="AL434" s="184"/>
      <c r="AM434" s="173" t="s">
        <v>3387</v>
      </c>
      <c r="AN434" s="178">
        <v>3.4E-5</v>
      </c>
      <c r="AO434" s="178">
        <v>0</v>
      </c>
    </row>
    <row r="435" spans="1:41" s="173" customFormat="1" x14ac:dyDescent="0.2">
      <c r="A435" s="173" t="s">
        <v>3533</v>
      </c>
      <c r="B435" s="173" t="s">
        <v>3601</v>
      </c>
      <c r="C435" s="173" t="s">
        <v>3388</v>
      </c>
      <c r="D435" s="173" t="s">
        <v>3442</v>
      </c>
      <c r="E435" s="173" t="s">
        <v>89</v>
      </c>
      <c r="F435" s="175">
        <v>3.306</v>
      </c>
      <c r="G435" s="176">
        <v>7574373.290000001</v>
      </c>
      <c r="H435" s="176">
        <v>7959.1195059709635</v>
      </c>
      <c r="I435" s="178">
        <v>2.3E-5</v>
      </c>
      <c r="J435" s="178">
        <v>1.9999999999999999E-6</v>
      </c>
      <c r="K435" s="173" t="s">
        <v>3442</v>
      </c>
      <c r="L435" s="173" t="s">
        <v>89</v>
      </c>
      <c r="M435" s="175">
        <v>3.306</v>
      </c>
      <c r="N435" s="176">
        <v>-7574373.290000001</v>
      </c>
      <c r="O435" s="176">
        <v>-7574.3732900000014</v>
      </c>
      <c r="P435" s="178">
        <v>-1.9999999999999999E-6</v>
      </c>
      <c r="Q435" s="178">
        <v>1.9000000000000001E-5</v>
      </c>
      <c r="R435" s="176">
        <v>1271.97099</v>
      </c>
      <c r="S435" s="173" t="s">
        <v>84</v>
      </c>
      <c r="T435" s="173" t="s">
        <v>85</v>
      </c>
      <c r="U435" s="173" t="s">
        <v>2781</v>
      </c>
      <c r="V435" s="173" t="s">
        <v>3390</v>
      </c>
      <c r="W435" s="173" t="s">
        <v>3391</v>
      </c>
      <c r="X435" s="173" t="s">
        <v>3392</v>
      </c>
      <c r="Y435" s="173" t="s">
        <v>257</v>
      </c>
      <c r="Z435" s="173" t="s">
        <v>3443</v>
      </c>
      <c r="AA435" s="173" t="s">
        <v>3444</v>
      </c>
      <c r="AB435" s="173" t="s">
        <v>3395</v>
      </c>
      <c r="AC435" s="173" t="s">
        <v>3396</v>
      </c>
      <c r="AD435" s="173" t="s">
        <v>281</v>
      </c>
      <c r="AE435" s="173" t="s">
        <v>3386</v>
      </c>
      <c r="AF435" s="173" t="s">
        <v>2852</v>
      </c>
      <c r="AG435" s="173" t="s">
        <v>3397</v>
      </c>
      <c r="AH435" s="183"/>
      <c r="AI435" s="230">
        <v>14826.8</v>
      </c>
      <c r="AJ435" s="176"/>
      <c r="AL435" s="184"/>
      <c r="AM435" s="173" t="s">
        <v>3387</v>
      </c>
      <c r="AN435" s="178">
        <v>2.9E-5</v>
      </c>
      <c r="AO435" s="178">
        <v>0</v>
      </c>
    </row>
    <row r="436" spans="1:41" s="173" customFormat="1" x14ac:dyDescent="0.2">
      <c r="A436" s="173" t="s">
        <v>3533</v>
      </c>
      <c r="B436" s="173" t="s">
        <v>3601</v>
      </c>
      <c r="C436" s="173" t="s">
        <v>3388</v>
      </c>
      <c r="D436" s="173" t="s">
        <v>3550</v>
      </c>
      <c r="E436" s="173" t="s">
        <v>89</v>
      </c>
      <c r="F436" s="175">
        <v>3.306</v>
      </c>
      <c r="G436" s="176">
        <v>6853033.8400000008</v>
      </c>
      <c r="H436" s="176">
        <v>7054.433359056261</v>
      </c>
      <c r="I436" s="178">
        <v>2.0000000000000002E-5</v>
      </c>
      <c r="J436" s="178">
        <v>1.9999999999999999E-6</v>
      </c>
      <c r="K436" s="173" t="s">
        <v>3550</v>
      </c>
      <c r="L436" s="173" t="s">
        <v>89</v>
      </c>
      <c r="M436" s="175">
        <v>3.306</v>
      </c>
      <c r="N436" s="176">
        <v>-6853033.8400000008</v>
      </c>
      <c r="O436" s="176">
        <v>-6853.033840000001</v>
      </c>
      <c r="P436" s="178">
        <v>-1.9999999999999999E-6</v>
      </c>
      <c r="Q436" s="178">
        <v>1.7E-5</v>
      </c>
      <c r="R436" s="176">
        <v>665.82681000000002</v>
      </c>
      <c r="S436" s="173" t="s">
        <v>84</v>
      </c>
      <c r="T436" s="173" t="s">
        <v>85</v>
      </c>
      <c r="U436" s="173" t="s">
        <v>2781</v>
      </c>
      <c r="V436" s="173" t="s">
        <v>3390</v>
      </c>
      <c r="W436" s="173" t="s">
        <v>3391</v>
      </c>
      <c r="X436" s="173" t="s">
        <v>3392</v>
      </c>
      <c r="Y436" s="173" t="s">
        <v>257</v>
      </c>
      <c r="Z436" s="173" t="s">
        <v>3156</v>
      </c>
      <c r="AA436" s="173" t="s">
        <v>3447</v>
      </c>
      <c r="AB436" s="173" t="s">
        <v>3395</v>
      </c>
      <c r="AC436" s="173" t="s">
        <v>3396</v>
      </c>
      <c r="AD436" s="173" t="s">
        <v>281</v>
      </c>
      <c r="AE436" s="173" t="s">
        <v>3386</v>
      </c>
      <c r="AF436" s="173" t="s">
        <v>2852</v>
      </c>
      <c r="AG436" s="173" t="s">
        <v>3397</v>
      </c>
      <c r="AH436" s="183"/>
      <c r="AI436" s="230">
        <v>14826.8</v>
      </c>
      <c r="AJ436" s="176"/>
      <c r="AL436" s="184"/>
      <c r="AM436" s="173" t="s">
        <v>3387</v>
      </c>
      <c r="AN436" s="178">
        <v>1.5E-5</v>
      </c>
      <c r="AO436" s="178">
        <v>0</v>
      </c>
    </row>
    <row r="437" spans="1:41" s="173" customFormat="1" x14ac:dyDescent="0.2">
      <c r="A437" s="173" t="s">
        <v>3533</v>
      </c>
      <c r="B437" s="173" t="s">
        <v>3601</v>
      </c>
      <c r="C437" s="173" t="s">
        <v>3388</v>
      </c>
      <c r="D437" s="173" t="s">
        <v>3448</v>
      </c>
      <c r="E437" s="173" t="s">
        <v>89</v>
      </c>
      <c r="F437" s="175">
        <v>3.306</v>
      </c>
      <c r="G437" s="176">
        <v>1676976.2100000002</v>
      </c>
      <c r="H437" s="176">
        <v>1787.6961313551121</v>
      </c>
      <c r="I437" s="178">
        <v>5.0000000000000004E-6</v>
      </c>
      <c r="J437" s="178">
        <v>0</v>
      </c>
      <c r="K437" s="173" t="s">
        <v>3448</v>
      </c>
      <c r="L437" s="173" t="s">
        <v>89</v>
      </c>
      <c r="M437" s="175">
        <v>3.306</v>
      </c>
      <c r="N437" s="176">
        <v>-1676976.2100000002</v>
      </c>
      <c r="O437" s="176">
        <v>-1676.9762100000003</v>
      </c>
      <c r="P437" s="178">
        <v>-9.9999999999999995E-7</v>
      </c>
      <c r="Q437" s="178">
        <v>3.9999999999999998E-6</v>
      </c>
      <c r="R437" s="176">
        <v>366.04005999999998</v>
      </c>
      <c r="S437" s="173" t="s">
        <v>84</v>
      </c>
      <c r="T437" s="173" t="s">
        <v>85</v>
      </c>
      <c r="U437" s="173" t="s">
        <v>2781</v>
      </c>
      <c r="V437" s="173" t="s">
        <v>3390</v>
      </c>
      <c r="W437" s="173" t="s">
        <v>3391</v>
      </c>
      <c r="X437" s="173" t="s">
        <v>3449</v>
      </c>
      <c r="Y437" s="173" t="s">
        <v>257</v>
      </c>
      <c r="Z437" s="173" t="s">
        <v>3450</v>
      </c>
      <c r="AA437" s="173" t="s">
        <v>3451</v>
      </c>
      <c r="AB437" s="173" t="s">
        <v>3395</v>
      </c>
      <c r="AC437" s="173" t="s">
        <v>3396</v>
      </c>
      <c r="AD437" s="173" t="s">
        <v>281</v>
      </c>
      <c r="AE437" s="173" t="s">
        <v>3386</v>
      </c>
      <c r="AF437" s="173" t="s">
        <v>2852</v>
      </c>
      <c r="AG437" s="173" t="s">
        <v>3397</v>
      </c>
      <c r="AH437" s="183"/>
      <c r="AI437" s="230">
        <v>731.90200000000004</v>
      </c>
      <c r="AJ437" s="176"/>
      <c r="AL437" s="184"/>
      <c r="AM437" s="173" t="s">
        <v>3387</v>
      </c>
      <c r="AN437" s="178">
        <v>7.9999999999999996E-6</v>
      </c>
      <c r="AO437" s="178">
        <v>0</v>
      </c>
    </row>
    <row r="438" spans="1:41" s="173" customFormat="1" x14ac:dyDescent="0.2">
      <c r="A438" s="173" t="s">
        <v>3533</v>
      </c>
      <c r="B438" s="173" t="s">
        <v>3601</v>
      </c>
      <c r="C438" s="173" t="s">
        <v>3388</v>
      </c>
      <c r="D438" s="173" t="s">
        <v>3446</v>
      </c>
      <c r="E438" s="173" t="s">
        <v>89</v>
      </c>
      <c r="F438" s="175">
        <v>3.306</v>
      </c>
      <c r="G438" s="176">
        <v>838897.3550000001</v>
      </c>
      <c r="H438" s="176">
        <v>863.35412450998194</v>
      </c>
      <c r="I438" s="178">
        <v>1.9999999999999999E-6</v>
      </c>
      <c r="J438" s="178">
        <v>0</v>
      </c>
      <c r="K438" s="173" t="s">
        <v>3446</v>
      </c>
      <c r="L438" s="173" t="s">
        <v>89</v>
      </c>
      <c r="M438" s="175">
        <v>3.306</v>
      </c>
      <c r="N438" s="176">
        <v>-838897.3550000001</v>
      </c>
      <c r="O438" s="176">
        <v>-838.89735500000006</v>
      </c>
      <c r="P438" s="178">
        <v>0</v>
      </c>
      <c r="Q438" s="178">
        <v>1.9999999999999999E-6</v>
      </c>
      <c r="R438" s="176">
        <v>80.854079999999996</v>
      </c>
      <c r="S438" s="173" t="s">
        <v>84</v>
      </c>
      <c r="T438" s="173" t="s">
        <v>85</v>
      </c>
      <c r="U438" s="173" t="s">
        <v>2781</v>
      </c>
      <c r="V438" s="173" t="s">
        <v>3390</v>
      </c>
      <c r="W438" s="173" t="s">
        <v>3391</v>
      </c>
      <c r="X438" s="173" t="s">
        <v>3399</v>
      </c>
      <c r="Y438" s="173" t="s">
        <v>257</v>
      </c>
      <c r="Z438" s="173" t="s">
        <v>3156</v>
      </c>
      <c r="AA438" s="173" t="s">
        <v>3447</v>
      </c>
      <c r="AB438" s="173" t="s">
        <v>3395</v>
      </c>
      <c r="AC438" s="173" t="s">
        <v>3396</v>
      </c>
      <c r="AD438" s="173" t="s">
        <v>281</v>
      </c>
      <c r="AE438" s="173" t="s">
        <v>3386</v>
      </c>
      <c r="AF438" s="173" t="s">
        <v>2852</v>
      </c>
      <c r="AG438" s="173" t="s">
        <v>3397</v>
      </c>
      <c r="AH438" s="183"/>
      <c r="AI438" s="230">
        <v>29970.262999999999</v>
      </c>
      <c r="AJ438" s="176"/>
      <c r="AL438" s="184"/>
      <c r="AM438" s="173" t="s">
        <v>3387</v>
      </c>
      <c r="AN438" s="178">
        <v>1.9999999999999999E-6</v>
      </c>
      <c r="AO438" s="178">
        <v>0</v>
      </c>
    </row>
    <row r="439" spans="1:41" s="173" customFormat="1" x14ac:dyDescent="0.2">
      <c r="A439" s="173" t="s">
        <v>3533</v>
      </c>
      <c r="B439" s="173" t="s">
        <v>3601</v>
      </c>
      <c r="C439" s="173" t="s">
        <v>3388</v>
      </c>
      <c r="D439" s="173" t="s">
        <v>3602</v>
      </c>
      <c r="E439" s="173" t="s">
        <v>89</v>
      </c>
      <c r="F439" s="175">
        <v>3.306</v>
      </c>
      <c r="G439" s="176">
        <v>3542821.23</v>
      </c>
      <c r="H439" s="176">
        <v>3225.9148500000001</v>
      </c>
      <c r="I439" s="178">
        <v>9.0000000000000002E-6</v>
      </c>
      <c r="J439" s="178">
        <v>9.9999999999999995E-7</v>
      </c>
      <c r="K439" s="173" t="s">
        <v>3602</v>
      </c>
      <c r="L439" s="173" t="s">
        <v>89</v>
      </c>
      <c r="M439" s="175">
        <v>3.306</v>
      </c>
      <c r="N439" s="176">
        <v>-3542821.23</v>
      </c>
      <c r="O439" s="176">
        <v>-3133.5716164851801</v>
      </c>
      <c r="P439" s="178">
        <v>-9.9999999999999995E-7</v>
      </c>
      <c r="Q439" s="178">
        <v>7.9999999999999996E-6</v>
      </c>
      <c r="R439" s="176">
        <v>305.28672999999998</v>
      </c>
      <c r="S439" s="173" t="s">
        <v>84</v>
      </c>
      <c r="T439" s="173" t="s">
        <v>85</v>
      </c>
      <c r="U439" s="173" t="s">
        <v>2781</v>
      </c>
      <c r="V439" s="173" t="s">
        <v>3390</v>
      </c>
      <c r="W439" s="173" t="s">
        <v>3391</v>
      </c>
      <c r="X439" s="173" t="s">
        <v>3417</v>
      </c>
      <c r="Y439" s="173" t="s">
        <v>257</v>
      </c>
      <c r="Z439" s="173" t="s">
        <v>3418</v>
      </c>
      <c r="AA439" s="173" t="s">
        <v>3419</v>
      </c>
      <c r="AB439" s="173" t="s">
        <v>3395</v>
      </c>
      <c r="AC439" s="173" t="s">
        <v>3414</v>
      </c>
      <c r="AD439" s="173" t="s">
        <v>281</v>
      </c>
      <c r="AE439" s="173" t="s">
        <v>3386</v>
      </c>
      <c r="AF439" s="173" t="s">
        <v>2852</v>
      </c>
      <c r="AG439" s="173" t="s">
        <v>3397</v>
      </c>
      <c r="AH439" s="183"/>
      <c r="AI439" s="230">
        <v>13113.475</v>
      </c>
      <c r="AJ439" s="176"/>
      <c r="AL439" s="184"/>
      <c r="AM439" s="173" t="s">
        <v>3415</v>
      </c>
      <c r="AN439" s="178">
        <v>6.9999999999999999E-6</v>
      </c>
      <c r="AO439" s="178">
        <v>0</v>
      </c>
    </row>
    <row r="440" spans="1:41" s="173" customFormat="1" x14ac:dyDescent="0.2">
      <c r="A440" s="173" t="s">
        <v>3533</v>
      </c>
      <c r="B440" s="173" t="s">
        <v>3601</v>
      </c>
      <c r="C440" s="173" t="s">
        <v>3388</v>
      </c>
      <c r="D440" s="173" t="s">
        <v>3603</v>
      </c>
      <c r="E440" s="173" t="s">
        <v>89</v>
      </c>
      <c r="F440" s="175">
        <v>3.306</v>
      </c>
      <c r="G440" s="176">
        <v>2986208.83</v>
      </c>
      <c r="H440" s="176">
        <v>2986.20883</v>
      </c>
      <c r="I440" s="178">
        <v>9.0000000000000002E-6</v>
      </c>
      <c r="J440" s="178">
        <v>9.9999999999999995E-7</v>
      </c>
      <c r="K440" s="173" t="s">
        <v>3603</v>
      </c>
      <c r="L440" s="173" t="s">
        <v>89</v>
      </c>
      <c r="M440" s="175">
        <v>3.306</v>
      </c>
      <c r="N440" s="176">
        <v>-2986208.83</v>
      </c>
      <c r="O440" s="176">
        <v>-2789.1771240108901</v>
      </c>
      <c r="P440" s="178">
        <v>-9.9999999999999995E-7</v>
      </c>
      <c r="Q440" s="178">
        <v>6.9999999999999999E-6</v>
      </c>
      <c r="R440" s="176">
        <v>651.38681999999994</v>
      </c>
      <c r="S440" s="173" t="s">
        <v>84</v>
      </c>
      <c r="T440" s="173" t="s">
        <v>85</v>
      </c>
      <c r="U440" s="173" t="s">
        <v>2781</v>
      </c>
      <c r="V440" s="173" t="s">
        <v>3390</v>
      </c>
      <c r="W440" s="173" t="s">
        <v>3391</v>
      </c>
      <c r="X440" s="173" t="s">
        <v>3417</v>
      </c>
      <c r="Y440" s="173" t="s">
        <v>257</v>
      </c>
      <c r="Z440" s="173" t="s">
        <v>3461</v>
      </c>
      <c r="AA440" s="173" t="s">
        <v>73</v>
      </c>
      <c r="AB440" s="173" t="s">
        <v>3395</v>
      </c>
      <c r="AC440" s="173" t="s">
        <v>3414</v>
      </c>
      <c r="AD440" s="173" t="s">
        <v>281</v>
      </c>
      <c r="AE440" s="173" t="s">
        <v>3386</v>
      </c>
      <c r="AF440" s="173" t="s">
        <v>2852</v>
      </c>
      <c r="AG440" s="173" t="s">
        <v>3397</v>
      </c>
      <c r="AH440" s="183"/>
      <c r="AI440" s="230">
        <v>13761.331</v>
      </c>
      <c r="AJ440" s="176"/>
      <c r="AL440" s="184"/>
      <c r="AM440" s="173" t="s">
        <v>3415</v>
      </c>
      <c r="AN440" s="178">
        <v>1.5E-5</v>
      </c>
      <c r="AO440" s="178">
        <v>0</v>
      </c>
    </row>
    <row r="441" spans="1:41" s="173" customFormat="1" x14ac:dyDescent="0.2">
      <c r="A441" s="173" t="s">
        <v>3533</v>
      </c>
      <c r="B441" s="173" t="s">
        <v>3601</v>
      </c>
      <c r="C441" s="173" t="s">
        <v>3388</v>
      </c>
      <c r="D441" s="173" t="s">
        <v>3604</v>
      </c>
      <c r="E441" s="173" t="s">
        <v>89</v>
      </c>
      <c r="F441" s="175">
        <v>3.306</v>
      </c>
      <c r="G441" s="176">
        <v>3130067.98</v>
      </c>
      <c r="H441" s="176">
        <v>3130.0679799999998</v>
      </c>
      <c r="I441" s="178">
        <v>9.0000000000000002E-6</v>
      </c>
      <c r="J441" s="178">
        <v>9.9999999999999995E-7</v>
      </c>
      <c r="K441" s="173" t="s">
        <v>3604</v>
      </c>
      <c r="L441" s="173" t="s">
        <v>89</v>
      </c>
      <c r="M441" s="175">
        <v>3.306</v>
      </c>
      <c r="N441" s="176">
        <v>-3130067.98</v>
      </c>
      <c r="O441" s="176">
        <v>-3037.5107779431301</v>
      </c>
      <c r="P441" s="178">
        <v>-9.9999999999999995E-7</v>
      </c>
      <c r="Q441" s="178">
        <v>7.9999999999999996E-6</v>
      </c>
      <c r="R441" s="176">
        <v>305.99410999999901</v>
      </c>
      <c r="S441" s="173" t="s">
        <v>84</v>
      </c>
      <c r="T441" s="173" t="s">
        <v>85</v>
      </c>
      <c r="U441" s="173" t="s">
        <v>2781</v>
      </c>
      <c r="V441" s="173" t="s">
        <v>3390</v>
      </c>
      <c r="W441" s="173" t="s">
        <v>3391</v>
      </c>
      <c r="X441" s="173" t="s">
        <v>3417</v>
      </c>
      <c r="Y441" s="173" t="s">
        <v>257</v>
      </c>
      <c r="Z441" s="173" t="s">
        <v>3421</v>
      </c>
      <c r="AA441" s="173" t="s">
        <v>3422</v>
      </c>
      <c r="AB441" s="173" t="s">
        <v>3395</v>
      </c>
      <c r="AC441" s="173" t="s">
        <v>3414</v>
      </c>
      <c r="AD441" s="173" t="s">
        <v>281</v>
      </c>
      <c r="AE441" s="173" t="s">
        <v>3386</v>
      </c>
      <c r="AF441" s="173" t="s">
        <v>2852</v>
      </c>
      <c r="AG441" s="173" t="s">
        <v>3397</v>
      </c>
      <c r="AH441" s="183"/>
      <c r="AI441" s="230">
        <v>14358.11</v>
      </c>
      <c r="AJ441" s="176"/>
      <c r="AL441" s="184"/>
      <c r="AM441" s="173" t="s">
        <v>3415</v>
      </c>
      <c r="AN441" s="178">
        <v>6.9999999999999999E-6</v>
      </c>
      <c r="AO441" s="178">
        <v>0</v>
      </c>
    </row>
    <row r="442" spans="1:41" s="173" customFormat="1" x14ac:dyDescent="0.2">
      <c r="A442" s="173" t="s">
        <v>3533</v>
      </c>
      <c r="B442" s="173" t="s">
        <v>3601</v>
      </c>
      <c r="C442" s="173" t="s">
        <v>3388</v>
      </c>
      <c r="D442" s="173" t="s">
        <v>3605</v>
      </c>
      <c r="E442" s="173" t="s">
        <v>89</v>
      </c>
      <c r="F442" s="175">
        <v>3.306</v>
      </c>
      <c r="G442" s="176">
        <v>6413487.5999999996</v>
      </c>
      <c r="H442" s="176">
        <v>6413.4876000000004</v>
      </c>
      <c r="I442" s="178">
        <v>1.8E-5</v>
      </c>
      <c r="J442" s="178">
        <v>1.9999999999999999E-6</v>
      </c>
      <c r="K442" s="173" t="s">
        <v>3605</v>
      </c>
      <c r="L442" s="173" t="s">
        <v>89</v>
      </c>
      <c r="M442" s="175">
        <v>3.306</v>
      </c>
      <c r="N442" s="176">
        <v>-6413487.5999999996</v>
      </c>
      <c r="O442" s="176">
        <v>-6337.76445420448</v>
      </c>
      <c r="P442" s="178">
        <v>-1.9999999999999999E-6</v>
      </c>
      <c r="Q442" s="178">
        <v>1.5999999999999999E-5</v>
      </c>
      <c r="R442" s="176">
        <v>250.34072000000299</v>
      </c>
      <c r="S442" s="173" t="s">
        <v>84</v>
      </c>
      <c r="T442" s="173" t="s">
        <v>85</v>
      </c>
      <c r="U442" s="173" t="s">
        <v>2781</v>
      </c>
      <c r="V442" s="173" t="s">
        <v>3390</v>
      </c>
      <c r="W442" s="173" t="s">
        <v>3391</v>
      </c>
      <c r="X442" s="173" t="s">
        <v>3474</v>
      </c>
      <c r="Y442" s="173" t="s">
        <v>257</v>
      </c>
      <c r="Z442" s="173" t="s">
        <v>3475</v>
      </c>
      <c r="AA442" s="173" t="s">
        <v>3426</v>
      </c>
      <c r="AB442" s="173" t="s">
        <v>3395</v>
      </c>
      <c r="AC442" s="173" t="s">
        <v>3414</v>
      </c>
      <c r="AD442" s="173" t="s">
        <v>281</v>
      </c>
      <c r="AE442" s="173" t="s">
        <v>3386</v>
      </c>
      <c r="AF442" s="173" t="s">
        <v>2852</v>
      </c>
      <c r="AG442" s="173" t="s">
        <v>3397</v>
      </c>
      <c r="AH442" s="183"/>
      <c r="AI442" s="230">
        <v>20168.2</v>
      </c>
      <c r="AJ442" s="176"/>
      <c r="AL442" s="184"/>
      <c r="AM442" s="173" t="s">
        <v>3415</v>
      </c>
      <c r="AN442" s="178">
        <v>6.0000000000000002E-6</v>
      </c>
      <c r="AO442" s="178">
        <v>0</v>
      </c>
    </row>
    <row r="443" spans="1:41" s="173" customFormat="1" x14ac:dyDescent="0.2">
      <c r="A443" s="173" t="s">
        <v>3533</v>
      </c>
      <c r="B443" s="173" t="s">
        <v>3601</v>
      </c>
      <c r="C443" s="173" t="s">
        <v>3388</v>
      </c>
      <c r="D443" s="173" t="s">
        <v>3526</v>
      </c>
      <c r="E443" s="173" t="s">
        <v>2810</v>
      </c>
      <c r="F443" s="175">
        <v>2.1848999999999998</v>
      </c>
      <c r="G443" s="185">
        <v>-15276063.9</v>
      </c>
      <c r="H443" s="176">
        <v>-15311.834999313469</v>
      </c>
      <c r="I443" s="178">
        <v>-4.3999999999999999E-5</v>
      </c>
      <c r="J443" s="178">
        <v>-3.9999999999999998E-6</v>
      </c>
      <c r="K443" s="173" t="s">
        <v>3526</v>
      </c>
      <c r="L443" s="173" t="s">
        <v>2810</v>
      </c>
      <c r="M443" s="175">
        <v>2.1848999999999998</v>
      </c>
      <c r="N443" s="185">
        <v>15276063.9</v>
      </c>
      <c r="O443" s="176">
        <v>15343.73769966589</v>
      </c>
      <c r="P443" s="178">
        <v>5.0000000000000004E-6</v>
      </c>
      <c r="Q443" s="178">
        <v>-3.8999999999999999E-5</v>
      </c>
      <c r="R443" s="176">
        <v>69.704210000003513</v>
      </c>
      <c r="S443" s="173" t="s">
        <v>84</v>
      </c>
      <c r="T443" s="173" t="s">
        <v>2808</v>
      </c>
      <c r="U443" s="173" t="s">
        <v>2781</v>
      </c>
      <c r="V443" s="173" t="s">
        <v>3390</v>
      </c>
      <c r="W443" s="173" t="s">
        <v>3391</v>
      </c>
      <c r="X443" s="173" t="s">
        <v>3527</v>
      </c>
      <c r="Y443" s="173" t="s">
        <v>257</v>
      </c>
      <c r="Z443" s="173" t="s">
        <v>3407</v>
      </c>
      <c r="AA443" s="173" t="s">
        <v>70</v>
      </c>
      <c r="AB443" s="173" t="s">
        <v>268</v>
      </c>
      <c r="AC443" s="173" t="s">
        <v>3414</v>
      </c>
      <c r="AD443" s="173" t="s">
        <v>281</v>
      </c>
      <c r="AE443" s="173" t="s">
        <v>3386</v>
      </c>
      <c r="AF443" s="173" t="s">
        <v>268</v>
      </c>
      <c r="AG443" s="173" t="s">
        <v>268</v>
      </c>
      <c r="AH443" s="174"/>
      <c r="AI443" s="201">
        <v>112434.1</v>
      </c>
      <c r="AJ443" s="176"/>
      <c r="AL443" s="184"/>
      <c r="AM443" s="173" t="s">
        <v>3427</v>
      </c>
      <c r="AN443" s="178">
        <v>1.9999999999999999E-6</v>
      </c>
      <c r="AO443" s="178">
        <v>0</v>
      </c>
    </row>
    <row r="444" spans="1:41" s="173" customFormat="1" x14ac:dyDescent="0.2">
      <c r="A444" s="173" t="s">
        <v>3533</v>
      </c>
      <c r="B444" s="173" t="s">
        <v>3601</v>
      </c>
      <c r="C444" s="173" t="s">
        <v>3388</v>
      </c>
      <c r="D444" s="173" t="s">
        <v>3428</v>
      </c>
      <c r="E444" s="173" t="s">
        <v>89</v>
      </c>
      <c r="F444" s="175">
        <v>3.306</v>
      </c>
      <c r="G444" s="176">
        <v>6481153.0800000001</v>
      </c>
      <c r="H444" s="176">
        <v>6833.2192286751369</v>
      </c>
      <c r="I444" s="178">
        <v>2.0000000000000002E-5</v>
      </c>
      <c r="J444" s="178">
        <v>1.9999999999999999E-6</v>
      </c>
      <c r="K444" s="173" t="s">
        <v>3428</v>
      </c>
      <c r="L444" s="173" t="s">
        <v>89</v>
      </c>
      <c r="M444" s="175">
        <v>3.306</v>
      </c>
      <c r="N444" s="176">
        <v>-6481153.0800000001</v>
      </c>
      <c r="O444" s="176">
        <v>-6515.1827313974591</v>
      </c>
      <c r="P444" s="178">
        <v>-1.9999999999999999E-6</v>
      </c>
      <c r="Q444" s="178">
        <v>1.7E-5</v>
      </c>
      <c r="R444" s="176">
        <v>1051.4286600000014</v>
      </c>
      <c r="S444" s="173" t="s">
        <v>84</v>
      </c>
      <c r="T444" s="173" t="s">
        <v>85</v>
      </c>
      <c r="U444" s="173" t="s">
        <v>2781</v>
      </c>
      <c r="V444" s="173" t="s">
        <v>3390</v>
      </c>
      <c r="W444" s="173" t="s">
        <v>3391</v>
      </c>
      <c r="X444" s="173" t="s">
        <v>3429</v>
      </c>
      <c r="Y444" s="173" t="s">
        <v>257</v>
      </c>
      <c r="Z444" s="173" t="s">
        <v>3409</v>
      </c>
      <c r="AA444" s="173" t="s">
        <v>3430</v>
      </c>
      <c r="AB444" s="173" t="s">
        <v>268</v>
      </c>
      <c r="AC444" s="173" t="s">
        <v>3414</v>
      </c>
      <c r="AD444" s="173" t="s">
        <v>281</v>
      </c>
      <c r="AE444" s="173" t="s">
        <v>3386</v>
      </c>
      <c r="AF444" s="173" t="s">
        <v>2852</v>
      </c>
      <c r="AG444" s="173" t="s">
        <v>3397</v>
      </c>
      <c r="AH444" s="183"/>
      <c r="AI444" s="201">
        <v>25035.15</v>
      </c>
      <c r="AJ444" s="176"/>
      <c r="AL444" s="184"/>
      <c r="AM444" s="173" t="s">
        <v>3427</v>
      </c>
      <c r="AN444" s="178">
        <v>2.4000000000000001E-5</v>
      </c>
      <c r="AO444" s="178">
        <v>0</v>
      </c>
    </row>
    <row r="445" spans="1:41" s="173" customFormat="1" x14ac:dyDescent="0.2">
      <c r="A445" s="173" t="s">
        <v>3533</v>
      </c>
      <c r="B445" s="173" t="s">
        <v>3601</v>
      </c>
      <c r="C445" s="173" t="s">
        <v>3378</v>
      </c>
      <c r="D445" s="173" t="s">
        <v>3544</v>
      </c>
      <c r="E445" s="173" t="s">
        <v>2810</v>
      </c>
      <c r="F445" s="175">
        <v>2.1848999999999998</v>
      </c>
      <c r="G445" s="176">
        <v>2141000</v>
      </c>
      <c r="H445" s="176">
        <v>2142.1325135429538</v>
      </c>
      <c r="I445" s="178">
        <v>6.0000000000000002E-6</v>
      </c>
      <c r="J445" s="178">
        <v>9.9999999999999995E-7</v>
      </c>
      <c r="K445" s="173" t="s">
        <v>3544</v>
      </c>
      <c r="L445" s="173" t="s">
        <v>89</v>
      </c>
      <c r="M445" s="175">
        <v>3.306</v>
      </c>
      <c r="N445" s="176">
        <v>-1360691.14</v>
      </c>
      <c r="O445" s="176">
        <v>-1360.6911399999999</v>
      </c>
      <c r="P445" s="178">
        <v>0</v>
      </c>
      <c r="Q445" s="178">
        <v>3.0000000000000001E-6</v>
      </c>
      <c r="R445" s="176">
        <v>181.90042</v>
      </c>
      <c r="S445" s="173" t="s">
        <v>84</v>
      </c>
      <c r="T445" s="173" t="s">
        <v>2808</v>
      </c>
      <c r="U445" s="173" t="s">
        <v>2824</v>
      </c>
      <c r="V445" s="173" t="s">
        <v>3380</v>
      </c>
      <c r="W445" s="173" t="s">
        <v>3453</v>
      </c>
      <c r="X445" s="173" t="s">
        <v>3494</v>
      </c>
      <c r="Y445" s="173" t="s">
        <v>257</v>
      </c>
      <c r="Z445" s="173" t="s">
        <v>3495</v>
      </c>
      <c r="AA445" s="173" t="s">
        <v>3496</v>
      </c>
      <c r="AB445" s="173" t="s">
        <v>268</v>
      </c>
      <c r="AC445" s="173" t="s">
        <v>3385</v>
      </c>
      <c r="AD445" s="173" t="s">
        <v>281</v>
      </c>
      <c r="AE445" s="173" t="s">
        <v>3386</v>
      </c>
      <c r="AF445" s="173" t="s">
        <v>268</v>
      </c>
      <c r="AG445" s="173" t="s">
        <v>268</v>
      </c>
      <c r="AH445" s="174"/>
      <c r="AI445" s="232">
        <v>0.63663999999999998</v>
      </c>
      <c r="AJ445" s="233"/>
      <c r="AL445" s="184"/>
      <c r="AM445" s="173" t="s">
        <v>3427</v>
      </c>
      <c r="AN445" s="178">
        <v>3.9999999999999998E-6</v>
      </c>
      <c r="AO445" s="178">
        <v>0</v>
      </c>
    </row>
    <row r="446" spans="1:41" s="173" customFormat="1" x14ac:dyDescent="0.2">
      <c r="A446" s="173" t="s">
        <v>3533</v>
      </c>
      <c r="B446" s="173" t="s">
        <v>3601</v>
      </c>
      <c r="C446" s="173" t="s">
        <v>3388</v>
      </c>
      <c r="D446" s="173" t="s">
        <v>3438</v>
      </c>
      <c r="E446" s="173" t="s">
        <v>89</v>
      </c>
      <c r="F446" s="175">
        <v>3.306</v>
      </c>
      <c r="G446" s="176">
        <v>14646532.720000001</v>
      </c>
      <c r="H446" s="176">
        <v>14886.106999395039</v>
      </c>
      <c r="I446" s="178">
        <v>4.3000000000000002E-5</v>
      </c>
      <c r="J446" s="178">
        <v>3.9999999999999998E-6</v>
      </c>
      <c r="K446" s="173" t="s">
        <v>3438</v>
      </c>
      <c r="L446" s="173" t="s">
        <v>89</v>
      </c>
      <c r="M446" s="175">
        <v>3.306</v>
      </c>
      <c r="N446" s="176">
        <v>-14646532.720000001</v>
      </c>
      <c r="O446" s="176">
        <v>-14677.811200846943</v>
      </c>
      <c r="P446" s="178">
        <v>-5.0000000000000004E-6</v>
      </c>
      <c r="Q446" s="178">
        <v>3.6999999999999998E-5</v>
      </c>
      <c r="R446" s="176">
        <v>688.62591000000248</v>
      </c>
      <c r="S446" s="173" t="s">
        <v>84</v>
      </c>
      <c r="T446" s="173" t="s">
        <v>85</v>
      </c>
      <c r="U446" s="173" t="s">
        <v>2781</v>
      </c>
      <c r="V446" s="173" t="s">
        <v>3390</v>
      </c>
      <c r="W446" s="173" t="s">
        <v>3391</v>
      </c>
      <c r="X446" s="173" t="s">
        <v>3392</v>
      </c>
      <c r="Y446" s="173" t="s">
        <v>257</v>
      </c>
      <c r="Z446" s="173" t="s">
        <v>3439</v>
      </c>
      <c r="AA446" s="173" t="s">
        <v>3440</v>
      </c>
      <c r="AB446" s="173" t="s">
        <v>268</v>
      </c>
      <c r="AC446" s="173" t="s">
        <v>3414</v>
      </c>
      <c r="AD446" s="173" t="s">
        <v>281</v>
      </c>
      <c r="AE446" s="173" t="s">
        <v>3386</v>
      </c>
      <c r="AF446" s="173" t="s">
        <v>2852</v>
      </c>
      <c r="AG446" s="173" t="s">
        <v>3397</v>
      </c>
      <c r="AH446" s="183"/>
      <c r="AI446" s="201">
        <v>14594.642</v>
      </c>
      <c r="AJ446" s="176"/>
      <c r="AL446" s="184"/>
      <c r="AM446" s="173" t="s">
        <v>3427</v>
      </c>
      <c r="AN446" s="178">
        <v>1.5999999999999999E-5</v>
      </c>
      <c r="AO446" s="178">
        <v>0</v>
      </c>
    </row>
    <row r="447" spans="1:41" s="173" customFormat="1" x14ac:dyDescent="0.2">
      <c r="A447" s="173" t="s">
        <v>3533</v>
      </c>
      <c r="B447" s="173" t="s">
        <v>3601</v>
      </c>
      <c r="C447" s="173" t="s">
        <v>3388</v>
      </c>
      <c r="D447" s="173" t="s">
        <v>3606</v>
      </c>
      <c r="E447" s="173" t="s">
        <v>89</v>
      </c>
      <c r="F447" s="175">
        <v>3.306</v>
      </c>
      <c r="G447" s="176">
        <v>9017507.2799999993</v>
      </c>
      <c r="H447" s="176">
        <v>9017.5072799999998</v>
      </c>
      <c r="I447" s="178">
        <v>2.5999999999999998E-5</v>
      </c>
      <c r="J447" s="178">
        <v>1.9999999999999999E-6</v>
      </c>
      <c r="K447" s="173" t="s">
        <v>3606</v>
      </c>
      <c r="L447" s="173" t="s">
        <v>89</v>
      </c>
      <c r="M447" s="175">
        <v>3.306</v>
      </c>
      <c r="N447" s="176">
        <v>-9017507.2799999993</v>
      </c>
      <c r="O447" s="176">
        <v>-8405.1999509013895</v>
      </c>
      <c r="P447" s="178">
        <v>-3.0000000000000001E-6</v>
      </c>
      <c r="Q447" s="178">
        <v>2.0999999999999999E-5</v>
      </c>
      <c r="R447" s="176">
        <v>2024.2880299999999</v>
      </c>
      <c r="S447" s="173" t="s">
        <v>84</v>
      </c>
      <c r="T447" s="173" t="s">
        <v>85</v>
      </c>
      <c r="U447" s="173" t="s">
        <v>2781</v>
      </c>
      <c r="V447" s="173" t="s">
        <v>3390</v>
      </c>
      <c r="W447" s="173" t="s">
        <v>3391</v>
      </c>
      <c r="X447" s="173" t="s">
        <v>3412</v>
      </c>
      <c r="Y447" s="173" t="s">
        <v>257</v>
      </c>
      <c r="Z447" s="173" t="s">
        <v>3413</v>
      </c>
      <c r="AA447" s="173" t="s">
        <v>39</v>
      </c>
      <c r="AB447" s="173" t="s">
        <v>3395</v>
      </c>
      <c r="AC447" s="173" t="s">
        <v>3414</v>
      </c>
      <c r="AD447" s="173" t="s">
        <v>281</v>
      </c>
      <c r="AE447" s="173" t="s">
        <v>3386</v>
      </c>
      <c r="AF447" s="173" t="s">
        <v>2852</v>
      </c>
      <c r="AG447" s="173" t="s">
        <v>3397</v>
      </c>
      <c r="AH447" s="183"/>
      <c r="AI447" s="230">
        <v>683.04100000000005</v>
      </c>
      <c r="AJ447" s="176"/>
      <c r="AL447" s="184"/>
      <c r="AM447" s="173" t="s">
        <v>3415</v>
      </c>
      <c r="AN447" s="178">
        <v>4.6E-5</v>
      </c>
      <c r="AO447" s="178">
        <v>9.9999999999999995E-7</v>
      </c>
    </row>
    <row r="448" spans="1:41" s="173" customFormat="1" x14ac:dyDescent="0.2">
      <c r="A448" s="173" t="s">
        <v>3533</v>
      </c>
      <c r="B448" s="173" t="s">
        <v>3601</v>
      </c>
      <c r="C448" s="173" t="s">
        <v>3388</v>
      </c>
      <c r="D448" s="173" t="s">
        <v>3607</v>
      </c>
      <c r="E448" s="173" t="s">
        <v>197</v>
      </c>
      <c r="F448" s="175">
        <v>3.8807</v>
      </c>
      <c r="G448" s="176">
        <v>4231374.4000000004</v>
      </c>
      <c r="H448" s="176">
        <v>3865.30672</v>
      </c>
      <c r="I448" s="178">
        <v>1.1E-5</v>
      </c>
      <c r="J448" s="178">
        <v>9.9999999999999995E-7</v>
      </c>
      <c r="K448" s="173" t="s">
        <v>3607</v>
      </c>
      <c r="L448" s="173" t="s">
        <v>197</v>
      </c>
      <c r="M448" s="175">
        <v>3.8807</v>
      </c>
      <c r="N448" s="176">
        <v>-4231374.4000000004</v>
      </c>
      <c r="O448" s="176">
        <v>-3916.11744744608</v>
      </c>
      <c r="P448" s="178">
        <v>-9.9999999999999995E-7</v>
      </c>
      <c r="Q448" s="178">
        <v>1.0000000000000001E-5</v>
      </c>
      <c r="R448" s="176">
        <v>-197.18118999999899</v>
      </c>
      <c r="S448" s="173" t="s">
        <v>84</v>
      </c>
      <c r="T448" s="173" t="s">
        <v>305</v>
      </c>
      <c r="U448" s="173" t="s">
        <v>2781</v>
      </c>
      <c r="V448" s="173" t="s">
        <v>3390</v>
      </c>
      <c r="W448" s="173" t="s">
        <v>3391</v>
      </c>
      <c r="X448" s="173" t="s">
        <v>3469</v>
      </c>
      <c r="Y448" s="173" t="s">
        <v>257</v>
      </c>
      <c r="Z448" s="173" t="s">
        <v>3470</v>
      </c>
      <c r="AA448" s="173" t="s">
        <v>3471</v>
      </c>
      <c r="AB448" s="173" t="s">
        <v>3395</v>
      </c>
      <c r="AC448" s="173" t="s">
        <v>3414</v>
      </c>
      <c r="AD448" s="173" t="s">
        <v>281</v>
      </c>
      <c r="AE448" s="173" t="s">
        <v>3386</v>
      </c>
      <c r="AF448" s="173" t="s">
        <v>3405</v>
      </c>
      <c r="AG448" s="173" t="s">
        <v>3397</v>
      </c>
      <c r="AH448" s="183"/>
      <c r="AI448" s="230">
        <v>21961.97</v>
      </c>
      <c r="AJ448" s="176"/>
      <c r="AL448" s="184"/>
      <c r="AM448" s="173" t="s">
        <v>3415</v>
      </c>
      <c r="AN448" s="178">
        <v>-5.0000000000000004E-6</v>
      </c>
      <c r="AO448" s="178">
        <v>0</v>
      </c>
    </row>
    <row r="449" spans="1:41" s="173" customFormat="1" x14ac:dyDescent="0.2">
      <c r="A449" s="173" t="s">
        <v>3533</v>
      </c>
      <c r="B449" s="173" t="s">
        <v>3601</v>
      </c>
      <c r="C449" s="173" t="s">
        <v>3388</v>
      </c>
      <c r="D449" s="173" t="s">
        <v>3505</v>
      </c>
      <c r="E449" s="173" t="s">
        <v>197</v>
      </c>
      <c r="F449" s="175">
        <v>3.8807</v>
      </c>
      <c r="G449" s="176">
        <v>16746466.290000001</v>
      </c>
      <c r="H449" s="176">
        <v>16991.819736543152</v>
      </c>
      <c r="I449" s="178">
        <v>4.8999999999999998E-5</v>
      </c>
      <c r="J449" s="178">
        <v>3.9999999999999998E-6</v>
      </c>
      <c r="K449" s="173" t="s">
        <v>3505</v>
      </c>
      <c r="L449" s="173" t="s">
        <v>197</v>
      </c>
      <c r="M449" s="175">
        <v>3.8807</v>
      </c>
      <c r="N449" s="176">
        <v>-16746466.290000001</v>
      </c>
      <c r="O449" s="176">
        <v>-16746.46629</v>
      </c>
      <c r="P449" s="178">
        <v>-5.0000000000000004E-6</v>
      </c>
      <c r="Q449" s="178">
        <v>4.3000000000000002E-5</v>
      </c>
      <c r="R449" s="176">
        <v>952.14311999999995</v>
      </c>
      <c r="S449" s="173" t="s">
        <v>84</v>
      </c>
      <c r="T449" s="173" t="s">
        <v>305</v>
      </c>
      <c r="U449" s="173" t="s">
        <v>2781</v>
      </c>
      <c r="V449" s="173" t="s">
        <v>3390</v>
      </c>
      <c r="W449" s="173" t="s">
        <v>3391</v>
      </c>
      <c r="X449" s="173" t="s">
        <v>3506</v>
      </c>
      <c r="Y449" s="173" t="s">
        <v>257</v>
      </c>
      <c r="Z449" s="173" t="s">
        <v>3455</v>
      </c>
      <c r="AA449" s="173" t="s">
        <v>3507</v>
      </c>
      <c r="AB449" s="173" t="s">
        <v>3395</v>
      </c>
      <c r="AC449" s="173" t="s">
        <v>3396</v>
      </c>
      <c r="AD449" s="173" t="s">
        <v>281</v>
      </c>
      <c r="AE449" s="173" t="s">
        <v>3386</v>
      </c>
      <c r="AF449" s="173" t="s">
        <v>3405</v>
      </c>
      <c r="AG449" s="173" t="s">
        <v>3397</v>
      </c>
      <c r="AH449" s="183"/>
      <c r="AI449" s="230">
        <v>23880.720000000001</v>
      </c>
      <c r="AJ449" s="176"/>
      <c r="AL449" s="184"/>
      <c r="AM449" s="173" t="s">
        <v>3387</v>
      </c>
      <c r="AN449" s="178">
        <v>2.1999999999999999E-5</v>
      </c>
      <c r="AO449" s="178">
        <v>0</v>
      </c>
    </row>
    <row r="450" spans="1:41" s="173" customFormat="1" x14ac:dyDescent="0.2">
      <c r="A450" s="173" t="s">
        <v>3533</v>
      </c>
      <c r="B450" s="173" t="s">
        <v>3601</v>
      </c>
      <c r="C450" s="173" t="s">
        <v>3388</v>
      </c>
      <c r="D450" s="173" t="s">
        <v>3401</v>
      </c>
      <c r="E450" s="173" t="s">
        <v>197</v>
      </c>
      <c r="F450" s="175">
        <v>3.8807</v>
      </c>
      <c r="G450" s="176">
        <v>4204246.62</v>
      </c>
      <c r="H450" s="176">
        <v>4259.3146257721546</v>
      </c>
      <c r="I450" s="178">
        <v>1.2E-5</v>
      </c>
      <c r="J450" s="178">
        <v>9.9999999999999995E-7</v>
      </c>
      <c r="K450" s="173" t="s">
        <v>3401</v>
      </c>
      <c r="L450" s="173" t="s">
        <v>197</v>
      </c>
      <c r="M450" s="175">
        <v>3.8807</v>
      </c>
      <c r="N450" s="176">
        <v>-4204246.62</v>
      </c>
      <c r="O450" s="176">
        <v>-4204.2466199999999</v>
      </c>
      <c r="P450" s="178">
        <v>-9.9999999999999995E-7</v>
      </c>
      <c r="Q450" s="178">
        <v>1.1E-5</v>
      </c>
      <c r="R450" s="176">
        <v>213.70240999999999</v>
      </c>
      <c r="S450" s="173" t="s">
        <v>84</v>
      </c>
      <c r="T450" s="173" t="s">
        <v>305</v>
      </c>
      <c r="U450" s="173" t="s">
        <v>2781</v>
      </c>
      <c r="V450" s="173" t="s">
        <v>3390</v>
      </c>
      <c r="W450" s="173" t="s">
        <v>3391</v>
      </c>
      <c r="X450" s="173" t="s">
        <v>3402</v>
      </c>
      <c r="Y450" s="173" t="s">
        <v>257</v>
      </c>
      <c r="Z450" s="173" t="s">
        <v>3403</v>
      </c>
      <c r="AA450" s="173" t="s">
        <v>3404</v>
      </c>
      <c r="AB450" s="173" t="s">
        <v>3395</v>
      </c>
      <c r="AC450" s="173" t="s">
        <v>3396</v>
      </c>
      <c r="AD450" s="173" t="s">
        <v>281</v>
      </c>
      <c r="AE450" s="173" t="s">
        <v>3386</v>
      </c>
      <c r="AF450" s="173" t="s">
        <v>3405</v>
      </c>
      <c r="AG450" s="173" t="s">
        <v>3397</v>
      </c>
      <c r="AH450" s="183"/>
      <c r="AI450" s="230">
        <v>345.86</v>
      </c>
      <c r="AJ450" s="176"/>
      <c r="AL450" s="184"/>
      <c r="AM450" s="173" t="s">
        <v>3387</v>
      </c>
      <c r="AN450" s="178">
        <v>5.0000000000000004E-6</v>
      </c>
      <c r="AO450" s="178">
        <v>0</v>
      </c>
    </row>
    <row r="451" spans="1:41" s="173" customFormat="1" x14ac:dyDescent="0.2">
      <c r="A451" s="173" t="s">
        <v>3533</v>
      </c>
      <c r="B451" s="173" t="s">
        <v>3601</v>
      </c>
      <c r="C451" s="173" t="s">
        <v>3388</v>
      </c>
      <c r="D451" s="173" t="s">
        <v>3525</v>
      </c>
      <c r="E451" s="173" t="s">
        <v>89</v>
      </c>
      <c r="F451" s="175">
        <v>3.306</v>
      </c>
      <c r="G451" s="176">
        <v>6756336.5099999998</v>
      </c>
      <c r="H451" s="176">
        <v>6923.1300090744098</v>
      </c>
      <c r="I451" s="178">
        <v>2.0000000000000002E-5</v>
      </c>
      <c r="J451" s="178">
        <v>1.9999999999999999E-6</v>
      </c>
      <c r="K451" s="173" t="s">
        <v>3525</v>
      </c>
      <c r="L451" s="173" t="s">
        <v>89</v>
      </c>
      <c r="M451" s="175">
        <v>3.306</v>
      </c>
      <c r="N451" s="176">
        <v>-6756336.5099999998</v>
      </c>
      <c r="O451" s="176">
        <v>-6770.6242800967939</v>
      </c>
      <c r="P451" s="178">
        <v>-1.9999999999999999E-6</v>
      </c>
      <c r="Q451" s="178">
        <v>1.7E-5</v>
      </c>
      <c r="R451" s="176">
        <v>504.18393999999898</v>
      </c>
      <c r="S451" s="173" t="s">
        <v>84</v>
      </c>
      <c r="T451" s="173" t="s">
        <v>85</v>
      </c>
      <c r="U451" s="173" t="s">
        <v>2781</v>
      </c>
      <c r="V451" s="173" t="s">
        <v>3390</v>
      </c>
      <c r="W451" s="173" t="s">
        <v>3391</v>
      </c>
      <c r="X451" s="173" t="s">
        <v>3399</v>
      </c>
      <c r="Y451" s="173" t="s">
        <v>257</v>
      </c>
      <c r="Z451" s="173" t="s">
        <v>3425</v>
      </c>
      <c r="AA451" s="173" t="s">
        <v>3426</v>
      </c>
      <c r="AB451" s="173" t="s">
        <v>268</v>
      </c>
      <c r="AC451" s="173" t="s">
        <v>3414</v>
      </c>
      <c r="AD451" s="173" t="s">
        <v>281</v>
      </c>
      <c r="AE451" s="173" t="s">
        <v>3386</v>
      </c>
      <c r="AF451" s="173" t="s">
        <v>2852</v>
      </c>
      <c r="AG451" s="173" t="s">
        <v>3397</v>
      </c>
      <c r="AH451" s="183"/>
      <c r="AI451" s="201">
        <v>28952.14</v>
      </c>
      <c r="AJ451" s="176"/>
      <c r="AL451" s="184"/>
      <c r="AM451" s="173" t="s">
        <v>3427</v>
      </c>
      <c r="AN451" s="178">
        <v>1.2E-5</v>
      </c>
      <c r="AO451" s="178">
        <v>0</v>
      </c>
    </row>
    <row r="452" spans="1:41" s="173" customFormat="1" x14ac:dyDescent="0.2">
      <c r="A452" s="173" t="s">
        <v>3533</v>
      </c>
      <c r="B452" s="173" t="s">
        <v>3601</v>
      </c>
      <c r="C452" s="173" t="s">
        <v>3388</v>
      </c>
      <c r="D452" s="173" t="s">
        <v>3436</v>
      </c>
      <c r="E452" s="173" t="s">
        <v>89</v>
      </c>
      <c r="F452" s="175">
        <v>3.306</v>
      </c>
      <c r="G452" s="185">
        <v>-7085642.2999999998</v>
      </c>
      <c r="H452" s="176">
        <v>-7110.1369691470045</v>
      </c>
      <c r="I452" s="178">
        <v>-2.0000000000000002E-5</v>
      </c>
      <c r="J452" s="178">
        <v>-1.9999999999999999E-6</v>
      </c>
      <c r="K452" s="173" t="s">
        <v>3436</v>
      </c>
      <c r="L452" s="173" t="s">
        <v>89</v>
      </c>
      <c r="M452" s="175">
        <v>3.306</v>
      </c>
      <c r="N452" s="185">
        <v>7085642.2999999998</v>
      </c>
      <c r="O452" s="176">
        <v>7294.7854990925589</v>
      </c>
      <c r="P452" s="178">
        <v>1.9999999999999999E-6</v>
      </c>
      <c r="Q452" s="178">
        <v>-1.9000000000000001E-5</v>
      </c>
      <c r="R452" s="176">
        <v>610.44804000000295</v>
      </c>
      <c r="S452" s="173" t="s">
        <v>84</v>
      </c>
      <c r="T452" s="173" t="s">
        <v>85</v>
      </c>
      <c r="U452" s="173" t="s">
        <v>2781</v>
      </c>
      <c r="V452" s="173" t="s">
        <v>3390</v>
      </c>
      <c r="W452" s="173" t="s">
        <v>3391</v>
      </c>
      <c r="X452" s="173" t="s">
        <v>3424</v>
      </c>
      <c r="Y452" s="173" t="s">
        <v>257</v>
      </c>
      <c r="Z452" s="173" t="s">
        <v>3437</v>
      </c>
      <c r="AA452" s="173" t="s">
        <v>3419</v>
      </c>
      <c r="AB452" s="173" t="s">
        <v>268</v>
      </c>
      <c r="AC452" s="173" t="s">
        <v>3414</v>
      </c>
      <c r="AD452" s="173" t="s">
        <v>281</v>
      </c>
      <c r="AE452" s="173" t="s">
        <v>3386</v>
      </c>
      <c r="AF452" s="173" t="s">
        <v>2852</v>
      </c>
      <c r="AG452" s="173" t="s">
        <v>3397</v>
      </c>
      <c r="AH452" s="183"/>
      <c r="AI452" s="201">
        <v>13181.974</v>
      </c>
      <c r="AJ452" s="176"/>
      <c r="AL452" s="184"/>
      <c r="AM452" s="173" t="s">
        <v>3427</v>
      </c>
      <c r="AN452" s="178">
        <v>1.4E-5</v>
      </c>
      <c r="AO452" s="178">
        <v>0</v>
      </c>
    </row>
    <row r="453" spans="1:41" s="173" customFormat="1" x14ac:dyDescent="0.2">
      <c r="A453" s="173" t="s">
        <v>3533</v>
      </c>
      <c r="B453" s="173" t="s">
        <v>3601</v>
      </c>
      <c r="C453" s="173" t="s">
        <v>3388</v>
      </c>
      <c r="D453" s="173" t="s">
        <v>3434</v>
      </c>
      <c r="E453" s="173" t="s">
        <v>89</v>
      </c>
      <c r="F453" s="175">
        <v>3.306</v>
      </c>
      <c r="G453" s="176">
        <v>-13925020.83</v>
      </c>
      <c r="H453" s="176">
        <v>-14105.9339292196</v>
      </c>
      <c r="I453" s="178">
        <v>-4.0000000000000003E-5</v>
      </c>
      <c r="J453" s="178">
        <v>-3.9999999999999998E-6</v>
      </c>
      <c r="K453" s="173" t="s">
        <v>3434</v>
      </c>
      <c r="L453" s="173" t="s">
        <v>89</v>
      </c>
      <c r="M453" s="175">
        <v>3.306</v>
      </c>
      <c r="N453" s="176">
        <v>13925020.83</v>
      </c>
      <c r="O453" s="176">
        <v>15314.80275862069</v>
      </c>
      <c r="P453" s="178">
        <v>5.0000000000000004E-6</v>
      </c>
      <c r="Q453" s="178">
        <v>-3.8999999999999999E-5</v>
      </c>
      <c r="R453" s="176">
        <v>3996.5203499999989</v>
      </c>
      <c r="S453" s="173" t="s">
        <v>84</v>
      </c>
      <c r="T453" s="173" t="s">
        <v>85</v>
      </c>
      <c r="U453" s="173" t="s">
        <v>2781</v>
      </c>
      <c r="V453" s="173" t="s">
        <v>3390</v>
      </c>
      <c r="W453" s="173" t="s">
        <v>3391</v>
      </c>
      <c r="X453" s="173" t="s">
        <v>3424</v>
      </c>
      <c r="Y453" s="173" t="s">
        <v>257</v>
      </c>
      <c r="Z453" s="173" t="s">
        <v>3049</v>
      </c>
      <c r="AA453" s="173" t="s">
        <v>3435</v>
      </c>
      <c r="AB453" s="173" t="s">
        <v>268</v>
      </c>
      <c r="AC453" s="173" t="s">
        <v>3414</v>
      </c>
      <c r="AD453" s="173" t="s">
        <v>281</v>
      </c>
      <c r="AE453" s="173" t="s">
        <v>3386</v>
      </c>
      <c r="AF453" s="173" t="s">
        <v>2852</v>
      </c>
      <c r="AG453" s="173" t="s">
        <v>3397</v>
      </c>
      <c r="AH453" s="183"/>
      <c r="AI453" s="201">
        <v>24183.360000000001</v>
      </c>
      <c r="AJ453" s="176"/>
      <c r="AL453" s="184"/>
      <c r="AM453" s="173" t="s">
        <v>3427</v>
      </c>
      <c r="AN453" s="178">
        <v>9.1000000000000003E-5</v>
      </c>
      <c r="AO453" s="178">
        <v>9.9999999999999995E-7</v>
      </c>
    </row>
    <row r="454" spans="1:41" s="173" customFormat="1" x14ac:dyDescent="0.2">
      <c r="A454" s="173" t="s">
        <v>3533</v>
      </c>
      <c r="B454" s="173" t="s">
        <v>3601</v>
      </c>
      <c r="C454" s="173" t="s">
        <v>3388</v>
      </c>
      <c r="D454" s="173" t="s">
        <v>3431</v>
      </c>
      <c r="E454" s="173" t="s">
        <v>197</v>
      </c>
      <c r="F454" s="175">
        <v>3.8807</v>
      </c>
      <c r="G454" s="176">
        <v>5967981.9000000004</v>
      </c>
      <c r="H454" s="176">
        <v>6178.7888989099902</v>
      </c>
      <c r="I454" s="178">
        <v>1.8E-5</v>
      </c>
      <c r="J454" s="178">
        <v>1.9999999999999999E-6</v>
      </c>
      <c r="K454" s="173" t="s">
        <v>3431</v>
      </c>
      <c r="L454" s="173" t="s">
        <v>197</v>
      </c>
      <c r="M454" s="175">
        <v>3.8807</v>
      </c>
      <c r="N454" s="176">
        <v>-5967981.9000000004</v>
      </c>
      <c r="O454" s="176">
        <v>-6010.0505398510586</v>
      </c>
      <c r="P454" s="178">
        <v>-1.9999999999999999E-6</v>
      </c>
      <c r="Q454" s="178">
        <v>1.5E-5</v>
      </c>
      <c r="R454" s="176">
        <v>654.82294999999795</v>
      </c>
      <c r="S454" s="173" t="s">
        <v>84</v>
      </c>
      <c r="T454" s="173" t="s">
        <v>305</v>
      </c>
      <c r="U454" s="173" t="s">
        <v>2781</v>
      </c>
      <c r="V454" s="173" t="s">
        <v>3390</v>
      </c>
      <c r="W454" s="173" t="s">
        <v>3391</v>
      </c>
      <c r="X454" s="173" t="s">
        <v>3432</v>
      </c>
      <c r="Y454" s="173" t="s">
        <v>257</v>
      </c>
      <c r="Z454" s="173" t="s">
        <v>3433</v>
      </c>
      <c r="AA454" s="173" t="s">
        <v>64</v>
      </c>
      <c r="AB454" s="173" t="s">
        <v>268</v>
      </c>
      <c r="AC454" s="173" t="s">
        <v>3414</v>
      </c>
      <c r="AD454" s="173" t="s">
        <v>281</v>
      </c>
      <c r="AE454" s="173" t="s">
        <v>3386</v>
      </c>
      <c r="AF454" s="173" t="s">
        <v>3405</v>
      </c>
      <c r="AG454" s="173" t="s">
        <v>3397</v>
      </c>
      <c r="AH454" s="183"/>
      <c r="AI454" s="231">
        <v>327.02999999999997</v>
      </c>
      <c r="AJ454" s="176"/>
      <c r="AL454" s="184"/>
      <c r="AM454" s="173" t="s">
        <v>3427</v>
      </c>
      <c r="AN454" s="178">
        <v>1.5E-5</v>
      </c>
      <c r="AO454" s="178">
        <v>0</v>
      </c>
    </row>
    <row r="455" spans="1:41" s="173" customFormat="1" x14ac:dyDescent="0.2">
      <c r="A455" s="173" t="s">
        <v>3533</v>
      </c>
      <c r="B455" s="173" t="s">
        <v>3601</v>
      </c>
      <c r="C455" s="173" t="s">
        <v>3388</v>
      </c>
      <c r="D455" s="173" t="s">
        <v>3457</v>
      </c>
      <c r="E455" s="173" t="s">
        <v>89</v>
      </c>
      <c r="F455" s="175">
        <v>3.306</v>
      </c>
      <c r="G455" s="176">
        <v>3606707.2800000003</v>
      </c>
      <c r="H455" s="176">
        <v>3734.2068323290987</v>
      </c>
      <c r="I455" s="178">
        <v>1.1E-5</v>
      </c>
      <c r="J455" s="178">
        <v>9.9999999999999995E-7</v>
      </c>
      <c r="K455" s="173" t="s">
        <v>3457</v>
      </c>
      <c r="L455" s="173" t="s">
        <v>89</v>
      </c>
      <c r="M455" s="175">
        <v>3.306</v>
      </c>
      <c r="N455" s="176">
        <v>-3606707.2800000003</v>
      </c>
      <c r="O455" s="176">
        <v>-3606.7072800000001</v>
      </c>
      <c r="P455" s="178">
        <v>-9.9999999999999995E-7</v>
      </c>
      <c r="Q455" s="178">
        <v>9.0000000000000002E-6</v>
      </c>
      <c r="R455" s="176">
        <v>421.51352000000003</v>
      </c>
      <c r="S455" s="173" t="s">
        <v>84</v>
      </c>
      <c r="T455" s="173" t="s">
        <v>85</v>
      </c>
      <c r="U455" s="173" t="s">
        <v>2781</v>
      </c>
      <c r="V455" s="173" t="s">
        <v>3390</v>
      </c>
      <c r="W455" s="173" t="s">
        <v>3391</v>
      </c>
      <c r="X455" s="173" t="s">
        <v>3392</v>
      </c>
      <c r="Y455" s="173" t="s">
        <v>257</v>
      </c>
      <c r="Z455" s="173" t="s">
        <v>3458</v>
      </c>
      <c r="AA455" s="173" t="s">
        <v>3459</v>
      </c>
      <c r="AB455" s="173" t="s">
        <v>3395</v>
      </c>
      <c r="AC455" s="173" t="s">
        <v>3396</v>
      </c>
      <c r="AD455" s="173" t="s">
        <v>281</v>
      </c>
      <c r="AE455" s="173" t="s">
        <v>3386</v>
      </c>
      <c r="AF455" s="173" t="s">
        <v>2852</v>
      </c>
      <c r="AG455" s="173" t="s">
        <v>3397</v>
      </c>
      <c r="AH455" s="183"/>
      <c r="AI455" s="230">
        <v>14826.8</v>
      </c>
      <c r="AJ455" s="176"/>
      <c r="AL455" s="184"/>
      <c r="AM455" s="173" t="s">
        <v>3387</v>
      </c>
      <c r="AN455" s="178">
        <v>1.0000000000000001E-5</v>
      </c>
      <c r="AO455" s="178">
        <v>0</v>
      </c>
    </row>
    <row r="456" spans="1:41" s="173" customFormat="1" x14ac:dyDescent="0.2">
      <c r="A456" s="173" t="s">
        <v>3533</v>
      </c>
      <c r="B456" s="173" t="s">
        <v>3601</v>
      </c>
      <c r="C456" s="173" t="s">
        <v>3388</v>
      </c>
      <c r="D456" s="173" t="s">
        <v>3389</v>
      </c>
      <c r="E456" s="173" t="s">
        <v>89</v>
      </c>
      <c r="F456" s="175">
        <v>3.306</v>
      </c>
      <c r="G456" s="176">
        <v>7825873.0000000009</v>
      </c>
      <c r="H456" s="176">
        <v>7919.7122558983674</v>
      </c>
      <c r="I456" s="178">
        <v>2.3E-5</v>
      </c>
      <c r="J456" s="178">
        <v>1.9999999999999999E-6</v>
      </c>
      <c r="K456" s="173" t="s">
        <v>3389</v>
      </c>
      <c r="L456" s="173" t="s">
        <v>89</v>
      </c>
      <c r="M456" s="175">
        <v>3.306</v>
      </c>
      <c r="N456" s="176">
        <v>-7825873.0000000009</v>
      </c>
      <c r="O456" s="176">
        <v>-7825.8730000000005</v>
      </c>
      <c r="P456" s="178">
        <v>-1.9999999999999999E-6</v>
      </c>
      <c r="Q456" s="178">
        <v>2.0000000000000002E-5</v>
      </c>
      <c r="R456" s="176">
        <v>310.23257999999998</v>
      </c>
      <c r="S456" s="173" t="s">
        <v>84</v>
      </c>
      <c r="T456" s="173" t="s">
        <v>85</v>
      </c>
      <c r="U456" s="173" t="s">
        <v>2781</v>
      </c>
      <c r="V456" s="173" t="s">
        <v>3390</v>
      </c>
      <c r="W456" s="173" t="s">
        <v>3391</v>
      </c>
      <c r="X456" s="173" t="s">
        <v>3392</v>
      </c>
      <c r="Y456" s="173" t="s">
        <v>257</v>
      </c>
      <c r="Z456" s="173" t="s">
        <v>3393</v>
      </c>
      <c r="AA456" s="173" t="s">
        <v>3394</v>
      </c>
      <c r="AB456" s="173" t="s">
        <v>3395</v>
      </c>
      <c r="AC456" s="173" t="s">
        <v>3396</v>
      </c>
      <c r="AD456" s="173" t="s">
        <v>281</v>
      </c>
      <c r="AE456" s="173" t="s">
        <v>3386</v>
      </c>
      <c r="AF456" s="173" t="s">
        <v>2852</v>
      </c>
      <c r="AG456" s="173" t="s">
        <v>3397</v>
      </c>
      <c r="AH456" s="183"/>
      <c r="AI456" s="230">
        <v>14826.8</v>
      </c>
      <c r="AJ456" s="176"/>
      <c r="AL456" s="184"/>
      <c r="AM456" s="173" t="s">
        <v>3387</v>
      </c>
      <c r="AN456" s="178">
        <v>6.9999999999999999E-6</v>
      </c>
      <c r="AO456" s="178">
        <v>0</v>
      </c>
    </row>
    <row r="457" spans="1:41" s="173" customFormat="1" x14ac:dyDescent="0.2">
      <c r="A457" s="173" t="s">
        <v>3533</v>
      </c>
      <c r="B457" s="173" t="s">
        <v>3601</v>
      </c>
      <c r="C457" s="173" t="s">
        <v>3388</v>
      </c>
      <c r="D457" s="173" t="s">
        <v>3406</v>
      </c>
      <c r="E457" s="173" t="s">
        <v>89</v>
      </c>
      <c r="F457" s="175">
        <v>3.306</v>
      </c>
      <c r="G457" s="176">
        <v>29633552.250000004</v>
      </c>
      <c r="H457" s="176">
        <v>30658.58348411979</v>
      </c>
      <c r="I457" s="178">
        <v>8.7999999999999998E-5</v>
      </c>
      <c r="J457" s="178">
        <v>7.9999999999999996E-6</v>
      </c>
      <c r="K457" s="173" t="s">
        <v>3406</v>
      </c>
      <c r="L457" s="173" t="s">
        <v>89</v>
      </c>
      <c r="M457" s="175">
        <v>3.306</v>
      </c>
      <c r="N457" s="176">
        <v>-29633552.250000004</v>
      </c>
      <c r="O457" s="176">
        <v>-29633.552250000004</v>
      </c>
      <c r="P457" s="178">
        <v>-9.0000000000000002E-6</v>
      </c>
      <c r="Q457" s="178">
        <v>7.4999999999999993E-5</v>
      </c>
      <c r="R457" s="176">
        <v>3388.75326</v>
      </c>
      <c r="S457" s="173" t="s">
        <v>84</v>
      </c>
      <c r="T457" s="173" t="s">
        <v>85</v>
      </c>
      <c r="U457" s="173" t="s">
        <v>2781</v>
      </c>
      <c r="V457" s="173" t="s">
        <v>3390</v>
      </c>
      <c r="W457" s="173" t="s">
        <v>3391</v>
      </c>
      <c r="X457" s="173" t="s">
        <v>3392</v>
      </c>
      <c r="Y457" s="173" t="s">
        <v>257</v>
      </c>
      <c r="Z457" s="173" t="s">
        <v>3407</v>
      </c>
      <c r="AA457" s="173" t="s">
        <v>70</v>
      </c>
      <c r="AB457" s="173" t="s">
        <v>3395</v>
      </c>
      <c r="AC457" s="173" t="s">
        <v>3396</v>
      </c>
      <c r="AD457" s="173" t="s">
        <v>281</v>
      </c>
      <c r="AE457" s="173" t="s">
        <v>3386</v>
      </c>
      <c r="AF457" s="173" t="s">
        <v>2852</v>
      </c>
      <c r="AG457" s="173" t="s">
        <v>3397</v>
      </c>
      <c r="AH457" s="183"/>
      <c r="AI457" s="230">
        <v>14826.8</v>
      </c>
      <c r="AJ457" s="176"/>
      <c r="AL457" s="184"/>
      <c r="AM457" s="173" t="s">
        <v>3387</v>
      </c>
      <c r="AN457" s="178">
        <v>7.7999999999999999E-5</v>
      </c>
      <c r="AO457" s="178">
        <v>9.9999999999999995E-7</v>
      </c>
    </row>
    <row r="458" spans="1:41" s="173" customFormat="1" x14ac:dyDescent="0.2">
      <c r="A458" s="173" t="s">
        <v>3533</v>
      </c>
      <c r="B458" s="173" t="s">
        <v>3601</v>
      </c>
      <c r="C458" s="173" t="s">
        <v>3388</v>
      </c>
      <c r="D458" s="173" t="s">
        <v>3482</v>
      </c>
      <c r="E458" s="173" t="s">
        <v>89</v>
      </c>
      <c r="F458" s="175">
        <v>3.306</v>
      </c>
      <c r="G458" s="176">
        <v>7189394.2340000002</v>
      </c>
      <c r="H458" s="176">
        <v>7554.5896725964913</v>
      </c>
      <c r="I458" s="178">
        <v>2.1999999999999999E-5</v>
      </c>
      <c r="J458" s="178">
        <v>1.9999999999999999E-6</v>
      </c>
      <c r="K458" s="173" t="s">
        <v>3482</v>
      </c>
      <c r="L458" s="173" t="s">
        <v>89</v>
      </c>
      <c r="M458" s="175">
        <v>3.306</v>
      </c>
      <c r="N458" s="176">
        <v>-7189394.2340000002</v>
      </c>
      <c r="O458" s="176">
        <v>-7189.3942340000003</v>
      </c>
      <c r="P458" s="178">
        <v>-1.9999999999999999E-6</v>
      </c>
      <c r="Q458" s="178">
        <v>1.8E-5</v>
      </c>
      <c r="R458" s="176">
        <v>1207.3361199999999</v>
      </c>
      <c r="S458" s="173" t="s">
        <v>84</v>
      </c>
      <c r="T458" s="173" t="s">
        <v>85</v>
      </c>
      <c r="U458" s="173" t="s">
        <v>2781</v>
      </c>
      <c r="V458" s="173" t="s">
        <v>3390</v>
      </c>
      <c r="W458" s="173" t="s">
        <v>3391</v>
      </c>
      <c r="X458" s="173" t="s">
        <v>3399</v>
      </c>
      <c r="Y458" s="173" t="s">
        <v>257</v>
      </c>
      <c r="Z458" s="173" t="s">
        <v>3483</v>
      </c>
      <c r="AA458" s="173" t="s">
        <v>3484</v>
      </c>
      <c r="AB458" s="173" t="s">
        <v>3395</v>
      </c>
      <c r="AC458" s="173" t="s">
        <v>3396</v>
      </c>
      <c r="AD458" s="173" t="s">
        <v>281</v>
      </c>
      <c r="AE458" s="173" t="s">
        <v>3386</v>
      </c>
      <c r="AF458" s="173" t="s">
        <v>2852</v>
      </c>
      <c r="AG458" s="173" t="s">
        <v>3397</v>
      </c>
      <c r="AH458" s="183"/>
      <c r="AI458" s="230">
        <v>29970.262999999999</v>
      </c>
      <c r="AJ458" s="176"/>
      <c r="AL458" s="184"/>
      <c r="AM458" s="173" t="s">
        <v>3387</v>
      </c>
      <c r="AN458" s="178">
        <v>2.8E-5</v>
      </c>
      <c r="AO458" s="178">
        <v>0</v>
      </c>
    </row>
    <row r="459" spans="1:41" s="173" customFormat="1" x14ac:dyDescent="0.2">
      <c r="A459" s="173" t="s">
        <v>3533</v>
      </c>
      <c r="B459" s="173" t="s">
        <v>3601</v>
      </c>
      <c r="C459" s="173" t="s">
        <v>3388</v>
      </c>
      <c r="D459" s="173" t="s">
        <v>3485</v>
      </c>
      <c r="E459" s="173" t="s">
        <v>89</v>
      </c>
      <c r="F459" s="175">
        <v>3.306</v>
      </c>
      <c r="G459" s="176">
        <v>9013434.3200000003</v>
      </c>
      <c r="H459" s="176">
        <v>9419.0171663399888</v>
      </c>
      <c r="I459" s="178">
        <v>2.6999999999999999E-5</v>
      </c>
      <c r="J459" s="178">
        <v>1.9999999999999999E-6</v>
      </c>
      <c r="K459" s="173" t="s">
        <v>3485</v>
      </c>
      <c r="L459" s="173" t="s">
        <v>89</v>
      </c>
      <c r="M459" s="175">
        <v>3.306</v>
      </c>
      <c r="N459" s="176">
        <v>-9013434.3200000003</v>
      </c>
      <c r="O459" s="176">
        <v>-9013.4343200000003</v>
      </c>
      <c r="P459" s="178">
        <v>-3.0000000000000001E-6</v>
      </c>
      <c r="Q459" s="178">
        <v>2.3E-5</v>
      </c>
      <c r="R459" s="176">
        <v>1340.85689</v>
      </c>
      <c r="S459" s="173" t="s">
        <v>84</v>
      </c>
      <c r="T459" s="173" t="s">
        <v>85</v>
      </c>
      <c r="U459" s="173" t="s">
        <v>2781</v>
      </c>
      <c r="V459" s="173" t="s">
        <v>3390</v>
      </c>
      <c r="W459" s="173" t="s">
        <v>3391</v>
      </c>
      <c r="X459" s="173" t="s">
        <v>3392</v>
      </c>
      <c r="Y459" s="173" t="s">
        <v>257</v>
      </c>
      <c r="Z459" s="173" t="s">
        <v>3470</v>
      </c>
      <c r="AA459" s="173" t="s">
        <v>3486</v>
      </c>
      <c r="AB459" s="173" t="s">
        <v>3395</v>
      </c>
      <c r="AC459" s="173" t="s">
        <v>3396</v>
      </c>
      <c r="AD459" s="173" t="s">
        <v>281</v>
      </c>
      <c r="AE459" s="173" t="s">
        <v>3386</v>
      </c>
      <c r="AF459" s="173" t="s">
        <v>2852</v>
      </c>
      <c r="AG459" s="173" t="s">
        <v>3397</v>
      </c>
      <c r="AH459" s="183"/>
      <c r="AI459" s="230">
        <v>14826.8</v>
      </c>
      <c r="AJ459" s="176"/>
      <c r="AL459" s="184"/>
      <c r="AM459" s="173" t="s">
        <v>3387</v>
      </c>
      <c r="AN459" s="178">
        <v>3.1000000000000001E-5</v>
      </c>
      <c r="AO459" s="178">
        <v>0</v>
      </c>
    </row>
    <row r="460" spans="1:41" s="173" customFormat="1" x14ac:dyDescent="0.2">
      <c r="A460" s="173" t="s">
        <v>3533</v>
      </c>
      <c r="B460" s="173" t="s">
        <v>3601</v>
      </c>
      <c r="C460" s="173" t="s">
        <v>3388</v>
      </c>
      <c r="D460" s="173" t="s">
        <v>3557</v>
      </c>
      <c r="E460" s="173" t="s">
        <v>89</v>
      </c>
      <c r="F460" s="175">
        <v>3.306</v>
      </c>
      <c r="G460" s="176">
        <v>698581.68</v>
      </c>
      <c r="H460" s="176">
        <v>747.37029766485182</v>
      </c>
      <c r="I460" s="178">
        <v>1.9999999999999999E-6</v>
      </c>
      <c r="J460" s="178">
        <v>0</v>
      </c>
      <c r="K460" s="173" t="s">
        <v>3557</v>
      </c>
      <c r="L460" s="173" t="s">
        <v>89</v>
      </c>
      <c r="M460" s="175">
        <v>3.306</v>
      </c>
      <c r="N460" s="176">
        <v>-698581.68</v>
      </c>
      <c r="O460" s="176">
        <v>-698.58168000000001</v>
      </c>
      <c r="P460" s="178">
        <v>0</v>
      </c>
      <c r="Q460" s="178">
        <v>1.9999999999999999E-6</v>
      </c>
      <c r="R460" s="176">
        <v>161.29517000000001</v>
      </c>
      <c r="S460" s="173" t="s">
        <v>84</v>
      </c>
      <c r="T460" s="173" t="s">
        <v>85</v>
      </c>
      <c r="U460" s="173" t="s">
        <v>2781</v>
      </c>
      <c r="V460" s="173" t="s">
        <v>3390</v>
      </c>
      <c r="W460" s="173" t="s">
        <v>3391</v>
      </c>
      <c r="X460" s="173" t="s">
        <v>3392</v>
      </c>
      <c r="Y460" s="173" t="s">
        <v>257</v>
      </c>
      <c r="Z460" s="173" t="s">
        <v>3558</v>
      </c>
      <c r="AA460" s="173" t="s">
        <v>64</v>
      </c>
      <c r="AB460" s="173" t="s">
        <v>3395</v>
      </c>
      <c r="AC460" s="173" t="s">
        <v>3396</v>
      </c>
      <c r="AD460" s="173" t="s">
        <v>281</v>
      </c>
      <c r="AE460" s="173" t="s">
        <v>3386</v>
      </c>
      <c r="AF460" s="173" t="s">
        <v>2852</v>
      </c>
      <c r="AG460" s="173" t="s">
        <v>3397</v>
      </c>
      <c r="AH460" s="183"/>
      <c r="AI460" s="230">
        <v>14826.8</v>
      </c>
      <c r="AJ460" s="176"/>
      <c r="AL460" s="184"/>
      <c r="AM460" s="173" t="s">
        <v>3387</v>
      </c>
      <c r="AN460" s="178">
        <v>3.9999999999999998E-6</v>
      </c>
      <c r="AO460" s="178">
        <v>0</v>
      </c>
    </row>
    <row r="461" spans="1:41" s="173" customFormat="1" x14ac:dyDescent="0.2">
      <c r="A461" s="173" t="s">
        <v>3533</v>
      </c>
      <c r="B461" s="173" t="s">
        <v>3601</v>
      </c>
      <c r="C461" s="173" t="s">
        <v>3388</v>
      </c>
      <c r="D461" s="173" t="s">
        <v>3543</v>
      </c>
      <c r="E461" s="173" t="s">
        <v>89</v>
      </c>
      <c r="F461" s="175">
        <v>3.306</v>
      </c>
      <c r="G461" s="176">
        <v>4648645.99</v>
      </c>
      <c r="H461" s="176">
        <v>5011.610575601936</v>
      </c>
      <c r="I461" s="178">
        <v>1.4E-5</v>
      </c>
      <c r="J461" s="178">
        <v>9.9999999999999995E-7</v>
      </c>
      <c r="K461" s="173" t="s">
        <v>3543</v>
      </c>
      <c r="L461" s="173" t="s">
        <v>89</v>
      </c>
      <c r="M461" s="175">
        <v>3.306</v>
      </c>
      <c r="N461" s="176">
        <v>-4648645.99</v>
      </c>
      <c r="O461" s="176">
        <v>-4648.64599</v>
      </c>
      <c r="P461" s="178">
        <v>-9.9999999999999995E-7</v>
      </c>
      <c r="Q461" s="178">
        <v>1.2E-5</v>
      </c>
      <c r="R461" s="176">
        <v>1199.96092</v>
      </c>
      <c r="S461" s="173" t="s">
        <v>84</v>
      </c>
      <c r="T461" s="173" t="s">
        <v>85</v>
      </c>
      <c r="U461" s="173" t="s">
        <v>2781</v>
      </c>
      <c r="V461" s="173" t="s">
        <v>3390</v>
      </c>
      <c r="W461" s="173" t="s">
        <v>3391</v>
      </c>
      <c r="X461" s="173" t="s">
        <v>3399</v>
      </c>
      <c r="Y461" s="173" t="s">
        <v>257</v>
      </c>
      <c r="Z461" s="173" t="s">
        <v>3532</v>
      </c>
      <c r="AA461" s="173" t="s">
        <v>55</v>
      </c>
      <c r="AB461" s="173" t="s">
        <v>3395</v>
      </c>
      <c r="AC461" s="173" t="s">
        <v>3396</v>
      </c>
      <c r="AD461" s="173" t="s">
        <v>281</v>
      </c>
      <c r="AE461" s="173" t="s">
        <v>3386</v>
      </c>
      <c r="AF461" s="173" t="s">
        <v>2852</v>
      </c>
      <c r="AG461" s="173" t="s">
        <v>3397</v>
      </c>
      <c r="AH461" s="183"/>
      <c r="AI461" s="230">
        <v>29970.262999999999</v>
      </c>
      <c r="AJ461" s="176"/>
      <c r="AL461" s="184"/>
      <c r="AM461" s="173" t="s">
        <v>3387</v>
      </c>
      <c r="AN461" s="178">
        <v>2.6999999999999999E-5</v>
      </c>
      <c r="AO461" s="178">
        <v>0</v>
      </c>
    </row>
    <row r="462" spans="1:41" s="173" customFormat="1" x14ac:dyDescent="0.2">
      <c r="A462" s="173" t="s">
        <v>3533</v>
      </c>
      <c r="B462" s="173" t="s">
        <v>3601</v>
      </c>
      <c r="C462" s="173" t="s">
        <v>3388</v>
      </c>
      <c r="D462" s="173" t="s">
        <v>3462</v>
      </c>
      <c r="E462" s="173" t="s">
        <v>89</v>
      </c>
      <c r="F462" s="175">
        <v>3.306</v>
      </c>
      <c r="G462" s="176">
        <v>13653466.9</v>
      </c>
      <c r="H462" s="176">
        <v>14708.815850393226</v>
      </c>
      <c r="I462" s="178">
        <v>4.1999999999999998E-5</v>
      </c>
      <c r="J462" s="178">
        <v>3.9999999999999998E-6</v>
      </c>
      <c r="K462" s="173" t="s">
        <v>3462</v>
      </c>
      <c r="L462" s="173" t="s">
        <v>89</v>
      </c>
      <c r="M462" s="175">
        <v>3.306</v>
      </c>
      <c r="N462" s="176">
        <v>-13653466.9</v>
      </c>
      <c r="O462" s="176">
        <v>-13653.466900000001</v>
      </c>
      <c r="P462" s="178">
        <v>-3.9999999999999998E-6</v>
      </c>
      <c r="Q462" s="178">
        <v>3.4999999999999997E-5</v>
      </c>
      <c r="R462" s="176">
        <v>3488.9836300000002</v>
      </c>
      <c r="S462" s="173" t="s">
        <v>84</v>
      </c>
      <c r="T462" s="173" t="s">
        <v>85</v>
      </c>
      <c r="U462" s="173" t="s">
        <v>2781</v>
      </c>
      <c r="V462" s="173" t="s">
        <v>3390</v>
      </c>
      <c r="W462" s="173" t="s">
        <v>3391</v>
      </c>
      <c r="X462" s="173" t="s">
        <v>3399</v>
      </c>
      <c r="Y462" s="173" t="s">
        <v>257</v>
      </c>
      <c r="Z462" s="173" t="s">
        <v>3461</v>
      </c>
      <c r="AA462" s="173" t="s">
        <v>73</v>
      </c>
      <c r="AB462" s="173" t="s">
        <v>3395</v>
      </c>
      <c r="AC462" s="173" t="s">
        <v>3396</v>
      </c>
      <c r="AD462" s="173" t="s">
        <v>281</v>
      </c>
      <c r="AE462" s="173" t="s">
        <v>3386</v>
      </c>
      <c r="AF462" s="173" t="s">
        <v>2852</v>
      </c>
      <c r="AG462" s="173" t="s">
        <v>3397</v>
      </c>
      <c r="AH462" s="183"/>
      <c r="AI462" s="230">
        <v>29970.262999999999</v>
      </c>
      <c r="AJ462" s="176"/>
      <c r="AL462" s="184"/>
      <c r="AM462" s="173" t="s">
        <v>3387</v>
      </c>
      <c r="AN462" s="178">
        <v>8.0000000000000007E-5</v>
      </c>
      <c r="AO462" s="178">
        <v>9.9999999999999995E-7</v>
      </c>
    </row>
    <row r="463" spans="1:41" s="173" customFormat="1" x14ac:dyDescent="0.2">
      <c r="A463" s="173" t="s">
        <v>3533</v>
      </c>
      <c r="B463" s="173" t="s">
        <v>3601</v>
      </c>
      <c r="C463" s="173" t="s">
        <v>3388</v>
      </c>
      <c r="D463" s="173" t="s">
        <v>3503</v>
      </c>
      <c r="E463" s="173" t="s">
        <v>2810</v>
      </c>
      <c r="F463" s="175">
        <v>2.1848999999999998</v>
      </c>
      <c r="G463" s="176">
        <v>2503628.4000000004</v>
      </c>
      <c r="H463" s="176">
        <v>2488.5414394983759</v>
      </c>
      <c r="I463" s="178">
        <v>6.9999999999999999E-6</v>
      </c>
      <c r="J463" s="178">
        <v>9.9999999999999995E-7</v>
      </c>
      <c r="K463" s="173" t="s">
        <v>3503</v>
      </c>
      <c r="L463" s="173" t="s">
        <v>2810</v>
      </c>
      <c r="M463" s="175">
        <v>2.1848999999999998</v>
      </c>
      <c r="N463" s="176">
        <v>-2503628.4000000004</v>
      </c>
      <c r="O463" s="176">
        <v>-2503.6284000000005</v>
      </c>
      <c r="P463" s="178">
        <v>-9.9999999999999995E-7</v>
      </c>
      <c r="Q463" s="178">
        <v>6.0000000000000002E-6</v>
      </c>
      <c r="R463" s="176">
        <v>-32.963500000000003</v>
      </c>
      <c r="S463" s="173" t="s">
        <v>84</v>
      </c>
      <c r="T463" s="173" t="s">
        <v>2808</v>
      </c>
      <c r="U463" s="173" t="s">
        <v>2781</v>
      </c>
      <c r="V463" s="173" t="s">
        <v>3390</v>
      </c>
      <c r="W463" s="173" t="s">
        <v>3391</v>
      </c>
      <c r="X463" s="173" t="s">
        <v>3491</v>
      </c>
      <c r="Y463" s="173" t="s">
        <v>257</v>
      </c>
      <c r="Z463" s="173" t="s">
        <v>3504</v>
      </c>
      <c r="AA463" s="173" t="s">
        <v>3430</v>
      </c>
      <c r="AB463" s="173" t="s">
        <v>3395</v>
      </c>
      <c r="AC463" s="173" t="s">
        <v>3396</v>
      </c>
      <c r="AD463" s="173" t="s">
        <v>281</v>
      </c>
      <c r="AE463" s="173" t="s">
        <v>3386</v>
      </c>
      <c r="AF463" s="219" t="s">
        <v>3257</v>
      </c>
      <c r="AG463" s="173" t="s">
        <v>3395</v>
      </c>
      <c r="AH463" s="183"/>
      <c r="AI463" s="230">
        <v>118943.7</v>
      </c>
      <c r="AJ463" s="176"/>
      <c r="AL463" s="184"/>
      <c r="AM463" s="173" t="s">
        <v>3387</v>
      </c>
      <c r="AN463" s="178">
        <v>-9.9999999999999995E-7</v>
      </c>
      <c r="AO463" s="178">
        <v>0</v>
      </c>
    </row>
    <row r="464" spans="1:41" s="173" customFormat="1" x14ac:dyDescent="0.2">
      <c r="A464" s="173" t="s">
        <v>3533</v>
      </c>
      <c r="B464" s="173" t="s">
        <v>3601</v>
      </c>
      <c r="C464" s="173" t="s">
        <v>3388</v>
      </c>
      <c r="D464" s="173" t="s">
        <v>3408</v>
      </c>
      <c r="E464" s="173" t="s">
        <v>89</v>
      </c>
      <c r="F464" s="175">
        <v>3.306</v>
      </c>
      <c r="G464" s="176">
        <v>20157644.640000001</v>
      </c>
      <c r="H464" s="176">
        <v>20858.962398620693</v>
      </c>
      <c r="I464" s="178">
        <v>6.0000000000000002E-5</v>
      </c>
      <c r="J464" s="178">
        <v>5.0000000000000004E-6</v>
      </c>
      <c r="K464" s="173" t="s">
        <v>3408</v>
      </c>
      <c r="L464" s="173" t="s">
        <v>89</v>
      </c>
      <c r="M464" s="175">
        <v>3.306</v>
      </c>
      <c r="N464" s="176">
        <v>-20157644.640000001</v>
      </c>
      <c r="O464" s="176">
        <v>-20157.644640000002</v>
      </c>
      <c r="P464" s="178">
        <v>-6.0000000000000002E-6</v>
      </c>
      <c r="Q464" s="178">
        <v>5.1E-5</v>
      </c>
      <c r="R464" s="176">
        <v>2318.5565099999999</v>
      </c>
      <c r="S464" s="173" t="s">
        <v>84</v>
      </c>
      <c r="T464" s="173" t="s">
        <v>85</v>
      </c>
      <c r="U464" s="173" t="s">
        <v>2781</v>
      </c>
      <c r="V464" s="173" t="s">
        <v>3390</v>
      </c>
      <c r="W464" s="173" t="s">
        <v>3391</v>
      </c>
      <c r="X464" s="173" t="s">
        <v>3392</v>
      </c>
      <c r="Y464" s="173" t="s">
        <v>257</v>
      </c>
      <c r="Z464" s="173" t="s">
        <v>3409</v>
      </c>
      <c r="AA464" s="173" t="s">
        <v>3410</v>
      </c>
      <c r="AB464" s="173" t="s">
        <v>3395</v>
      </c>
      <c r="AC464" s="173" t="s">
        <v>3396</v>
      </c>
      <c r="AD464" s="173" t="s">
        <v>281</v>
      </c>
      <c r="AE464" s="173" t="s">
        <v>3386</v>
      </c>
      <c r="AF464" s="173" t="s">
        <v>2852</v>
      </c>
      <c r="AG464" s="173" t="s">
        <v>3397</v>
      </c>
      <c r="AH464" s="183"/>
      <c r="AI464" s="230">
        <v>14826.8</v>
      </c>
      <c r="AJ464" s="176"/>
      <c r="AL464" s="184"/>
      <c r="AM464" s="173" t="s">
        <v>3387</v>
      </c>
      <c r="AN464" s="178">
        <v>5.3000000000000001E-5</v>
      </c>
      <c r="AO464" s="178">
        <v>9.9999999999999995E-7</v>
      </c>
    </row>
    <row r="465" spans="1:41" s="173" customFormat="1" x14ac:dyDescent="0.2">
      <c r="A465" s="173" t="s">
        <v>3533</v>
      </c>
      <c r="B465" s="173" t="s">
        <v>3601</v>
      </c>
      <c r="C465" s="173" t="s">
        <v>3378</v>
      </c>
      <c r="D465" s="173" t="s">
        <v>3452</v>
      </c>
      <c r="E465" s="173" t="s">
        <v>197</v>
      </c>
      <c r="F465" s="175">
        <v>3.8807</v>
      </c>
      <c r="G465" s="176">
        <v>15644000</v>
      </c>
      <c r="H465" s="176">
        <v>15692.009019609864</v>
      </c>
      <c r="I465" s="178">
        <v>4.5000000000000003E-5</v>
      </c>
      <c r="J465" s="178">
        <v>3.9999999999999998E-6</v>
      </c>
      <c r="K465" s="173" t="s">
        <v>3452</v>
      </c>
      <c r="L465" s="173" t="s">
        <v>89</v>
      </c>
      <c r="M465" s="175">
        <v>3.306</v>
      </c>
      <c r="N465" s="176">
        <v>-16686985.4</v>
      </c>
      <c r="O465" s="176">
        <v>-16686.985400000001</v>
      </c>
      <c r="P465" s="178">
        <v>-5.0000000000000004E-6</v>
      </c>
      <c r="Q465" s="178">
        <v>4.1999999999999998E-5</v>
      </c>
      <c r="R465" s="176">
        <v>5728.8056699999997</v>
      </c>
      <c r="S465" s="173" t="s">
        <v>84</v>
      </c>
      <c r="T465" s="173" t="s">
        <v>305</v>
      </c>
      <c r="U465" s="173" t="s">
        <v>2824</v>
      </c>
      <c r="V465" s="173" t="s">
        <v>3380</v>
      </c>
      <c r="W465" s="173" t="s">
        <v>3453</v>
      </c>
      <c r="X465" s="173" t="s">
        <v>3454</v>
      </c>
      <c r="Y465" s="173" t="s">
        <v>257</v>
      </c>
      <c r="Z465" s="173" t="s">
        <v>3455</v>
      </c>
      <c r="AA465" s="173" t="s">
        <v>52</v>
      </c>
      <c r="AB465" s="173" t="s">
        <v>268</v>
      </c>
      <c r="AC465" s="173" t="s">
        <v>3385</v>
      </c>
      <c r="AD465" s="173" t="s">
        <v>281</v>
      </c>
      <c r="AE465" s="173" t="s">
        <v>3386</v>
      </c>
      <c r="AF465" s="173" t="s">
        <v>268</v>
      </c>
      <c r="AG465" s="173" t="s">
        <v>268</v>
      </c>
      <c r="AH465" s="174"/>
      <c r="AI465" s="232">
        <v>1.04504</v>
      </c>
      <c r="AJ465" s="233"/>
      <c r="AL465" s="184"/>
      <c r="AM465" s="173" t="s">
        <v>3387</v>
      </c>
      <c r="AN465" s="178">
        <v>1.3100000000000001E-4</v>
      </c>
      <c r="AO465" s="178">
        <v>1.9999999999999999E-6</v>
      </c>
    </row>
    <row r="466" spans="1:41" s="173" customFormat="1" x14ac:dyDescent="0.2">
      <c r="A466" s="173" t="s">
        <v>3533</v>
      </c>
      <c r="B466" s="173" t="s">
        <v>3601</v>
      </c>
      <c r="C466" s="173" t="s">
        <v>3378</v>
      </c>
      <c r="D466" s="173" t="s">
        <v>3493</v>
      </c>
      <c r="E466" s="173" t="s">
        <v>2810</v>
      </c>
      <c r="F466" s="175">
        <v>2.1848999999999998</v>
      </c>
      <c r="G466" s="176">
        <v>7040000</v>
      </c>
      <c r="H466" s="176">
        <v>7044.284569545518</v>
      </c>
      <c r="I466" s="178">
        <v>2.0000000000000002E-5</v>
      </c>
      <c r="J466" s="178">
        <v>1.9999999999999999E-6</v>
      </c>
      <c r="K466" s="173" t="s">
        <v>3493</v>
      </c>
      <c r="L466" s="173" t="s">
        <v>89</v>
      </c>
      <c r="M466" s="175">
        <v>3.306</v>
      </c>
      <c r="N466" s="176">
        <v>-4471456</v>
      </c>
      <c r="O466" s="176">
        <v>-4471.4560000000001</v>
      </c>
      <c r="P466" s="178">
        <v>-9.9999999999999995E-7</v>
      </c>
      <c r="Q466" s="178">
        <v>1.1E-5</v>
      </c>
      <c r="R466" s="176">
        <v>608.42381999999998</v>
      </c>
      <c r="S466" s="173" t="s">
        <v>84</v>
      </c>
      <c r="T466" s="173" t="s">
        <v>2808</v>
      </c>
      <c r="U466" s="173" t="s">
        <v>2824</v>
      </c>
      <c r="V466" s="173" t="s">
        <v>3380</v>
      </c>
      <c r="W466" s="173" t="s">
        <v>3453</v>
      </c>
      <c r="X466" s="173" t="s">
        <v>3494</v>
      </c>
      <c r="Y466" s="173" t="s">
        <v>257</v>
      </c>
      <c r="Z466" s="173" t="s">
        <v>3495</v>
      </c>
      <c r="AA466" s="173" t="s">
        <v>3496</v>
      </c>
      <c r="AB466" s="173" t="s">
        <v>268</v>
      </c>
      <c r="AC466" s="173" t="s">
        <v>3385</v>
      </c>
      <c r="AD466" s="173" t="s">
        <v>281</v>
      </c>
      <c r="AE466" s="173" t="s">
        <v>3386</v>
      </c>
      <c r="AF466" s="173" t="s">
        <v>268</v>
      </c>
      <c r="AG466" s="173" t="s">
        <v>268</v>
      </c>
      <c r="AH466" s="174"/>
      <c r="AI466" s="232">
        <v>0.63663999999999998</v>
      </c>
      <c r="AJ466" s="233"/>
      <c r="AL466" s="184"/>
      <c r="AM466" s="173" t="s">
        <v>3387</v>
      </c>
      <c r="AN466" s="178">
        <v>1.4E-5</v>
      </c>
      <c r="AO466" s="178">
        <v>0</v>
      </c>
    </row>
    <row r="467" spans="1:41" s="173" customFormat="1" x14ac:dyDescent="0.2">
      <c r="A467" s="173" t="s">
        <v>3533</v>
      </c>
      <c r="B467" s="173" t="s">
        <v>3601</v>
      </c>
      <c r="C467" s="173" t="s">
        <v>3378</v>
      </c>
      <c r="D467" s="173" t="s">
        <v>3559</v>
      </c>
      <c r="E467" s="173" t="s">
        <v>89</v>
      </c>
      <c r="F467" s="175">
        <v>3.306</v>
      </c>
      <c r="G467" s="176">
        <v>5297000</v>
      </c>
      <c r="H467" s="176">
        <v>5298.1285541439793</v>
      </c>
      <c r="I467" s="178">
        <v>1.5E-5</v>
      </c>
      <c r="J467" s="178">
        <v>9.9999999999999995E-7</v>
      </c>
      <c r="K467" s="173" t="s">
        <v>3559</v>
      </c>
      <c r="L467" s="173" t="s">
        <v>34</v>
      </c>
      <c r="M467" s="175">
        <v>1</v>
      </c>
      <c r="N467" s="176">
        <v>-18142225</v>
      </c>
      <c r="O467" s="176">
        <v>-18142.224999999999</v>
      </c>
      <c r="P467" s="178">
        <v>-6.0000000000000002E-6</v>
      </c>
      <c r="Q467" s="178">
        <v>4.6E-5</v>
      </c>
      <c r="R467" s="176">
        <v>-626.61199999999997</v>
      </c>
      <c r="S467" s="173" t="s">
        <v>30</v>
      </c>
      <c r="T467" s="173" t="s">
        <v>30</v>
      </c>
      <c r="U467" s="173" t="s">
        <v>2824</v>
      </c>
      <c r="V467" s="173" t="s">
        <v>3380</v>
      </c>
      <c r="W467" s="173" t="s">
        <v>3381</v>
      </c>
      <c r="X467" s="173" t="s">
        <v>3382</v>
      </c>
      <c r="Y467" s="173" t="s">
        <v>257</v>
      </c>
      <c r="Z467" s="173" t="s">
        <v>3560</v>
      </c>
      <c r="AA467" s="173" t="s">
        <v>3451</v>
      </c>
      <c r="AB467" s="173" t="s">
        <v>268</v>
      </c>
      <c r="AC467" s="173" t="s">
        <v>3385</v>
      </c>
      <c r="AD467" s="173" t="s">
        <v>281</v>
      </c>
      <c r="AE467" s="173" t="s">
        <v>3386</v>
      </c>
      <c r="AF467" s="173" t="s">
        <v>268</v>
      </c>
      <c r="AG467" s="173" t="s">
        <v>268</v>
      </c>
      <c r="AH467" s="174"/>
      <c r="AI467" s="232">
        <v>3.4289999999999998</v>
      </c>
      <c r="AJ467" s="233"/>
      <c r="AL467" s="184"/>
      <c r="AM467" s="173" t="s">
        <v>3387</v>
      </c>
      <c r="AN467" s="178">
        <v>-1.4E-5</v>
      </c>
      <c r="AO467" s="178">
        <v>0</v>
      </c>
    </row>
    <row r="468" spans="1:41" s="173" customFormat="1" x14ac:dyDescent="0.2">
      <c r="A468" s="173" t="s">
        <v>3533</v>
      </c>
      <c r="B468" s="173" t="s">
        <v>3601</v>
      </c>
      <c r="C468" s="173" t="s">
        <v>3378</v>
      </c>
      <c r="D468" s="173" t="s">
        <v>3497</v>
      </c>
      <c r="E468" s="173" t="s">
        <v>89</v>
      </c>
      <c r="F468" s="175">
        <v>3.306</v>
      </c>
      <c r="G468" s="176">
        <v>6047000</v>
      </c>
      <c r="H468" s="176">
        <v>6047.4236539624917</v>
      </c>
      <c r="I468" s="178">
        <v>1.7E-5</v>
      </c>
      <c r="J468" s="178">
        <v>1.9999999999999999E-6</v>
      </c>
      <c r="K468" s="173" t="s">
        <v>3497</v>
      </c>
      <c r="L468" s="173" t="s">
        <v>34</v>
      </c>
      <c r="M468" s="175">
        <v>1</v>
      </c>
      <c r="N468" s="176">
        <v>-20209074</v>
      </c>
      <c r="O468" s="176">
        <v>-20209.074000000001</v>
      </c>
      <c r="P468" s="178">
        <v>-6.0000000000000002E-6</v>
      </c>
      <c r="Q468" s="178">
        <v>5.1E-5</v>
      </c>
      <c r="R468" s="176">
        <v>-216.29140000000001</v>
      </c>
      <c r="S468" s="173" t="s">
        <v>30</v>
      </c>
      <c r="T468" s="173" t="s">
        <v>30</v>
      </c>
      <c r="U468" s="173" t="s">
        <v>2824</v>
      </c>
      <c r="V468" s="173" t="s">
        <v>3380</v>
      </c>
      <c r="W468" s="173" t="s">
        <v>3381</v>
      </c>
      <c r="X468" s="173" t="s">
        <v>3382</v>
      </c>
      <c r="Y468" s="173" t="s">
        <v>257</v>
      </c>
      <c r="Z468" s="173" t="s">
        <v>3243</v>
      </c>
      <c r="AA468" s="173" t="s">
        <v>3498</v>
      </c>
      <c r="AB468" s="173" t="s">
        <v>268</v>
      </c>
      <c r="AC468" s="173" t="s">
        <v>3385</v>
      </c>
      <c r="AD468" s="173" t="s">
        <v>281</v>
      </c>
      <c r="AE468" s="173" t="s">
        <v>3386</v>
      </c>
      <c r="AF468" s="173" t="s">
        <v>268</v>
      </c>
      <c r="AG468" s="173" t="s">
        <v>268</v>
      </c>
      <c r="AH468" s="174"/>
      <c r="AI468" s="232">
        <v>3.3439999999999999</v>
      </c>
      <c r="AJ468" s="233"/>
      <c r="AL468" s="184"/>
      <c r="AM468" s="173" t="s">
        <v>3387</v>
      </c>
      <c r="AN468" s="178">
        <v>-5.0000000000000004E-6</v>
      </c>
      <c r="AO468" s="178">
        <v>0</v>
      </c>
    </row>
    <row r="469" spans="1:41" s="173" customFormat="1" x14ac:dyDescent="0.2">
      <c r="A469" s="173" t="s">
        <v>3533</v>
      </c>
      <c r="B469" s="173" t="s">
        <v>3601</v>
      </c>
      <c r="C469" s="173" t="s">
        <v>3388</v>
      </c>
      <c r="D469" s="173" t="s">
        <v>3531</v>
      </c>
      <c r="E469" s="173" t="s">
        <v>89</v>
      </c>
      <c r="F469" s="175">
        <v>3.306</v>
      </c>
      <c r="G469" s="176">
        <v>2657824.2300000004</v>
      </c>
      <c r="H469" s="176">
        <v>2831.1240696854211</v>
      </c>
      <c r="I469" s="178">
        <v>7.9999999999999996E-6</v>
      </c>
      <c r="J469" s="178">
        <v>9.9999999999999995E-7</v>
      </c>
      <c r="K469" s="173" t="s">
        <v>3531</v>
      </c>
      <c r="L469" s="173" t="s">
        <v>89</v>
      </c>
      <c r="M469" s="175">
        <v>3.306</v>
      </c>
      <c r="N469" s="176">
        <v>-2657824.2300000004</v>
      </c>
      <c r="O469" s="176">
        <v>-2657.8242300000006</v>
      </c>
      <c r="P469" s="178">
        <v>-9.9999999999999995E-7</v>
      </c>
      <c r="Q469" s="178">
        <v>6.9999999999999999E-6</v>
      </c>
      <c r="R469" s="176">
        <v>572.92926999999997</v>
      </c>
      <c r="S469" s="173" t="s">
        <v>84</v>
      </c>
      <c r="T469" s="173" t="s">
        <v>85</v>
      </c>
      <c r="U469" s="173" t="s">
        <v>2781</v>
      </c>
      <c r="V469" s="173" t="s">
        <v>3390</v>
      </c>
      <c r="W469" s="173" t="s">
        <v>3391</v>
      </c>
      <c r="X469" s="173" t="s">
        <v>3392</v>
      </c>
      <c r="Y469" s="173" t="s">
        <v>257</v>
      </c>
      <c r="Z469" s="173" t="s">
        <v>3532</v>
      </c>
      <c r="AA469" s="173" t="s">
        <v>55</v>
      </c>
      <c r="AB469" s="173" t="s">
        <v>3395</v>
      </c>
      <c r="AC469" s="173" t="s">
        <v>3396</v>
      </c>
      <c r="AD469" s="173" t="s">
        <v>281</v>
      </c>
      <c r="AE469" s="173" t="s">
        <v>3386</v>
      </c>
      <c r="AF469" s="173" t="s">
        <v>2852</v>
      </c>
      <c r="AG469" s="173" t="s">
        <v>3397</v>
      </c>
      <c r="AH469" s="183"/>
      <c r="AI469" s="230">
        <v>14826.8</v>
      </c>
      <c r="AJ469" s="176"/>
      <c r="AL469" s="184"/>
      <c r="AM469" s="173" t="s">
        <v>3387</v>
      </c>
      <c r="AN469" s="178">
        <v>1.2999999999999999E-5</v>
      </c>
      <c r="AO469" s="178">
        <v>0</v>
      </c>
    </row>
    <row r="470" spans="1:41" s="173" customFormat="1" x14ac:dyDescent="0.2">
      <c r="A470" s="173" t="s">
        <v>3533</v>
      </c>
      <c r="B470" s="173" t="s">
        <v>3601</v>
      </c>
      <c r="C470" s="173" t="s">
        <v>3388</v>
      </c>
      <c r="D470" s="173" t="s">
        <v>3466</v>
      </c>
      <c r="E470" s="173" t="s">
        <v>89</v>
      </c>
      <c r="F470" s="175">
        <v>3.306</v>
      </c>
      <c r="G470" s="176">
        <v>6295062.4000000004</v>
      </c>
      <c r="H470" s="176">
        <v>6482.2830563823354</v>
      </c>
      <c r="I470" s="178">
        <v>1.9000000000000001E-5</v>
      </c>
      <c r="J470" s="178">
        <v>1.9999999999999999E-6</v>
      </c>
      <c r="K470" s="173" t="s">
        <v>3466</v>
      </c>
      <c r="L470" s="173" t="s">
        <v>89</v>
      </c>
      <c r="M470" s="175">
        <v>3.306</v>
      </c>
      <c r="N470" s="176">
        <v>-6295062.4000000004</v>
      </c>
      <c r="O470" s="176">
        <v>-6295.0624000000007</v>
      </c>
      <c r="P470" s="178">
        <v>-1.9999999999999999E-6</v>
      </c>
      <c r="Q470" s="178">
        <v>1.5999999999999999E-5</v>
      </c>
      <c r="R470" s="176">
        <v>618.95149000000004</v>
      </c>
      <c r="S470" s="173" t="s">
        <v>84</v>
      </c>
      <c r="T470" s="173" t="s">
        <v>85</v>
      </c>
      <c r="U470" s="173" t="s">
        <v>2781</v>
      </c>
      <c r="V470" s="173" t="s">
        <v>3390</v>
      </c>
      <c r="W470" s="173" t="s">
        <v>3391</v>
      </c>
      <c r="X470" s="173" t="s">
        <v>3392</v>
      </c>
      <c r="Y470" s="173" t="s">
        <v>257</v>
      </c>
      <c r="Z470" s="173" t="s">
        <v>3291</v>
      </c>
      <c r="AA470" s="173" t="s">
        <v>3467</v>
      </c>
      <c r="AB470" s="173" t="s">
        <v>3395</v>
      </c>
      <c r="AC470" s="173" t="s">
        <v>3396</v>
      </c>
      <c r="AD470" s="173" t="s">
        <v>281</v>
      </c>
      <c r="AE470" s="173" t="s">
        <v>3386</v>
      </c>
      <c r="AF470" s="173" t="s">
        <v>2852</v>
      </c>
      <c r="AG470" s="173" t="s">
        <v>3397</v>
      </c>
      <c r="AH470" s="183"/>
      <c r="AI470" s="230">
        <v>14826.8</v>
      </c>
      <c r="AJ470" s="176"/>
      <c r="AL470" s="184"/>
      <c r="AM470" s="173" t="s">
        <v>3387</v>
      </c>
      <c r="AN470" s="178">
        <v>1.4E-5</v>
      </c>
      <c r="AO470" s="178">
        <v>0</v>
      </c>
    </row>
    <row r="471" spans="1:41" s="173" customFormat="1" x14ac:dyDescent="0.2">
      <c r="A471" s="173" t="s">
        <v>3533</v>
      </c>
      <c r="B471" s="173" t="s">
        <v>3601</v>
      </c>
      <c r="C471" s="173" t="s">
        <v>3388</v>
      </c>
      <c r="D471" s="173" t="s">
        <v>3463</v>
      </c>
      <c r="E471" s="173" t="s">
        <v>2791</v>
      </c>
      <c r="F471" s="175">
        <v>0.42420000000000002</v>
      </c>
      <c r="G471" s="176">
        <v>52982487.400000006</v>
      </c>
      <c r="H471" s="176">
        <v>57457.379455634138</v>
      </c>
      <c r="I471" s="178">
        <v>1.64E-4</v>
      </c>
      <c r="J471" s="178">
        <v>1.4E-5</v>
      </c>
      <c r="K471" s="173" t="s">
        <v>3463</v>
      </c>
      <c r="L471" s="173" t="s">
        <v>2791</v>
      </c>
      <c r="M471" s="175">
        <v>0.42420000000000002</v>
      </c>
      <c r="N471" s="176">
        <v>-52982487.400000006</v>
      </c>
      <c r="O471" s="176">
        <v>-52982.487400000005</v>
      </c>
      <c r="P471" s="178">
        <v>-1.5999999999999999E-5</v>
      </c>
      <c r="Q471" s="178">
        <v>1.35E-4</v>
      </c>
      <c r="R471" s="176">
        <v>1898.2492099999999</v>
      </c>
      <c r="S471" s="173" t="s">
        <v>84</v>
      </c>
      <c r="T471" s="173" t="s">
        <v>1710</v>
      </c>
      <c r="U471" s="173" t="s">
        <v>2781</v>
      </c>
      <c r="V471" s="173" t="s">
        <v>3390</v>
      </c>
      <c r="W471" s="173" t="s">
        <v>3391</v>
      </c>
      <c r="X471" s="173" t="s">
        <v>3464</v>
      </c>
      <c r="Y471" s="173" t="s">
        <v>257</v>
      </c>
      <c r="Z471" s="173" t="s">
        <v>2866</v>
      </c>
      <c r="AA471" s="173" t="s">
        <v>3465</v>
      </c>
      <c r="AB471" s="173" t="s">
        <v>3395</v>
      </c>
      <c r="AC471" s="173" t="s">
        <v>3396</v>
      </c>
      <c r="AD471" s="173" t="s">
        <v>281</v>
      </c>
      <c r="AE471" s="173" t="s">
        <v>3386</v>
      </c>
      <c r="AF471" s="219" t="s">
        <v>3257</v>
      </c>
      <c r="AG471" s="173" t="s">
        <v>3395</v>
      </c>
      <c r="AH471" s="183"/>
      <c r="AI471" s="230">
        <v>95508.43</v>
      </c>
      <c r="AJ471" s="176"/>
      <c r="AL471" s="184"/>
      <c r="AM471" s="173" t="s">
        <v>3387</v>
      </c>
      <c r="AN471" s="178">
        <v>4.3000000000000002E-5</v>
      </c>
      <c r="AO471" s="178">
        <v>9.9999999999999995E-7</v>
      </c>
    </row>
    <row r="472" spans="1:41" s="173" customFormat="1" x14ac:dyDescent="0.2">
      <c r="A472" s="173" t="s">
        <v>3533</v>
      </c>
      <c r="B472" s="173" t="s">
        <v>3601</v>
      </c>
      <c r="C472" s="173" t="s">
        <v>3388</v>
      </c>
      <c r="D472" s="173" t="s">
        <v>3460</v>
      </c>
      <c r="E472" s="173" t="s">
        <v>89</v>
      </c>
      <c r="F472" s="175">
        <v>3.306</v>
      </c>
      <c r="G472" s="176">
        <v>13320967.440000001</v>
      </c>
      <c r="H472" s="176">
        <v>14200.02453618875</v>
      </c>
      <c r="I472" s="178">
        <v>4.1E-5</v>
      </c>
      <c r="J472" s="178">
        <v>3.9999999999999998E-6</v>
      </c>
      <c r="K472" s="173" t="s">
        <v>3460</v>
      </c>
      <c r="L472" s="173" t="s">
        <v>89</v>
      </c>
      <c r="M472" s="175">
        <v>3.306</v>
      </c>
      <c r="N472" s="176">
        <v>-13320967.440000001</v>
      </c>
      <c r="O472" s="176">
        <v>-13320.967440000002</v>
      </c>
      <c r="P472" s="178">
        <v>-3.9999999999999998E-6</v>
      </c>
      <c r="Q472" s="178">
        <v>3.4E-5</v>
      </c>
      <c r="R472" s="176">
        <v>2906.1627600000002</v>
      </c>
      <c r="S472" s="173" t="s">
        <v>84</v>
      </c>
      <c r="T472" s="173" t="s">
        <v>85</v>
      </c>
      <c r="U472" s="173" t="s">
        <v>2781</v>
      </c>
      <c r="V472" s="173" t="s">
        <v>3390</v>
      </c>
      <c r="W472" s="173" t="s">
        <v>3391</v>
      </c>
      <c r="X472" s="173" t="s">
        <v>3392</v>
      </c>
      <c r="Y472" s="173" t="s">
        <v>257</v>
      </c>
      <c r="Z472" s="173" t="s">
        <v>3461</v>
      </c>
      <c r="AA472" s="173" t="s">
        <v>73</v>
      </c>
      <c r="AB472" s="173" t="s">
        <v>3395</v>
      </c>
      <c r="AC472" s="173" t="s">
        <v>3396</v>
      </c>
      <c r="AD472" s="173" t="s">
        <v>281</v>
      </c>
      <c r="AE472" s="173" t="s">
        <v>3386</v>
      </c>
      <c r="AF472" s="173" t="s">
        <v>2852</v>
      </c>
      <c r="AG472" s="173" t="s">
        <v>3397</v>
      </c>
      <c r="AH472" s="183"/>
      <c r="AI472" s="230">
        <v>14826.8</v>
      </c>
      <c r="AJ472" s="176"/>
      <c r="AL472" s="184"/>
      <c r="AM472" s="173" t="s">
        <v>3387</v>
      </c>
      <c r="AN472" s="178">
        <v>6.7000000000000002E-5</v>
      </c>
      <c r="AO472" s="178">
        <v>9.9999999999999995E-7</v>
      </c>
    </row>
    <row r="473" spans="1:41" s="173" customFormat="1" x14ac:dyDescent="0.2">
      <c r="A473" s="173" t="s">
        <v>3533</v>
      </c>
      <c r="B473" s="173" t="s">
        <v>3601</v>
      </c>
      <c r="C473" s="173" t="s">
        <v>3378</v>
      </c>
      <c r="D473" s="173" t="s">
        <v>3499</v>
      </c>
      <c r="E473" s="173" t="s">
        <v>89</v>
      </c>
      <c r="F473" s="175">
        <v>3.306</v>
      </c>
      <c r="G473" s="176">
        <v>6047000</v>
      </c>
      <c r="H473" s="176">
        <v>6047.5377797943129</v>
      </c>
      <c r="I473" s="178">
        <v>1.7E-5</v>
      </c>
      <c r="J473" s="178">
        <v>1.9999999999999999E-6</v>
      </c>
      <c r="K473" s="173" t="s">
        <v>3499</v>
      </c>
      <c r="L473" s="173" t="s">
        <v>34</v>
      </c>
      <c r="M473" s="175">
        <v>1</v>
      </c>
      <c r="N473" s="176">
        <v>-20209074</v>
      </c>
      <c r="O473" s="176">
        <v>-20209.074000000001</v>
      </c>
      <c r="P473" s="178">
        <v>-6.0000000000000002E-6</v>
      </c>
      <c r="Q473" s="178">
        <v>5.1E-5</v>
      </c>
      <c r="R473" s="176">
        <v>-215.91409999999999</v>
      </c>
      <c r="S473" s="173" t="s">
        <v>30</v>
      </c>
      <c r="T473" s="173" t="s">
        <v>30</v>
      </c>
      <c r="U473" s="173" t="s">
        <v>2824</v>
      </c>
      <c r="V473" s="173" t="s">
        <v>3380</v>
      </c>
      <c r="W473" s="173" t="s">
        <v>3381</v>
      </c>
      <c r="X473" s="173" t="s">
        <v>3382</v>
      </c>
      <c r="Y473" s="173" t="s">
        <v>257</v>
      </c>
      <c r="Z473" s="173" t="s">
        <v>3243</v>
      </c>
      <c r="AA473" s="173" t="s">
        <v>3430</v>
      </c>
      <c r="AB473" s="173" t="s">
        <v>268</v>
      </c>
      <c r="AC473" s="173" t="s">
        <v>3385</v>
      </c>
      <c r="AD473" s="173" t="s">
        <v>281</v>
      </c>
      <c r="AE473" s="173" t="s">
        <v>3386</v>
      </c>
      <c r="AF473" s="173" t="s">
        <v>268</v>
      </c>
      <c r="AG473" s="173" t="s">
        <v>268</v>
      </c>
      <c r="AH473" s="174"/>
      <c r="AI473" s="232">
        <v>3.3439999999999999</v>
      </c>
      <c r="AJ473" s="233"/>
      <c r="AL473" s="184"/>
      <c r="AM473" s="173" t="s">
        <v>3387</v>
      </c>
      <c r="AN473" s="178">
        <v>-5.0000000000000004E-6</v>
      </c>
      <c r="AO473" s="178">
        <v>0</v>
      </c>
    </row>
    <row r="474" spans="1:41" s="173" customFormat="1" x14ac:dyDescent="0.2">
      <c r="A474" s="173" t="s">
        <v>3533</v>
      </c>
      <c r="B474" s="173" t="s">
        <v>3601</v>
      </c>
      <c r="C474" s="173" t="s">
        <v>3378</v>
      </c>
      <c r="D474" s="173" t="s">
        <v>3500</v>
      </c>
      <c r="E474" s="173" t="s">
        <v>89</v>
      </c>
      <c r="F474" s="175">
        <v>3.306</v>
      </c>
      <c r="G474" s="176">
        <v>9905000</v>
      </c>
      <c r="H474" s="176">
        <v>9905.5835450695704</v>
      </c>
      <c r="I474" s="178">
        <v>2.8E-5</v>
      </c>
      <c r="J474" s="178">
        <v>1.9999999999999999E-6</v>
      </c>
      <c r="K474" s="173" t="s">
        <v>3500</v>
      </c>
      <c r="L474" s="173" t="s">
        <v>34</v>
      </c>
      <c r="M474" s="175">
        <v>1</v>
      </c>
      <c r="N474" s="176">
        <v>-33607665</v>
      </c>
      <c r="O474" s="176">
        <v>-33607.665000000001</v>
      </c>
      <c r="P474" s="178">
        <v>-1.0000000000000001E-5</v>
      </c>
      <c r="Q474" s="178">
        <v>8.5000000000000006E-5</v>
      </c>
      <c r="R474" s="176">
        <v>-859.80579999999998</v>
      </c>
      <c r="S474" s="173" t="s">
        <v>30</v>
      </c>
      <c r="T474" s="173" t="s">
        <v>30</v>
      </c>
      <c r="U474" s="173" t="s">
        <v>2824</v>
      </c>
      <c r="V474" s="173" t="s">
        <v>3380</v>
      </c>
      <c r="W474" s="173" t="s">
        <v>3381</v>
      </c>
      <c r="X474" s="173" t="s">
        <v>3382</v>
      </c>
      <c r="Y474" s="173" t="s">
        <v>257</v>
      </c>
      <c r="Z474" s="173" t="s">
        <v>3501</v>
      </c>
      <c r="AA474" s="173" t="s">
        <v>3502</v>
      </c>
      <c r="AB474" s="173" t="s">
        <v>268</v>
      </c>
      <c r="AC474" s="173" t="s">
        <v>3385</v>
      </c>
      <c r="AD474" s="173" t="s">
        <v>281</v>
      </c>
      <c r="AE474" s="173" t="s">
        <v>3386</v>
      </c>
      <c r="AF474" s="173" t="s">
        <v>268</v>
      </c>
      <c r="AG474" s="173" t="s">
        <v>268</v>
      </c>
      <c r="AH474" s="174"/>
      <c r="AI474" s="232">
        <v>3.3860000000000001</v>
      </c>
      <c r="AJ474" s="233"/>
      <c r="AL474" s="184"/>
      <c r="AM474" s="173" t="s">
        <v>3387</v>
      </c>
      <c r="AN474" s="178">
        <v>-2.0000000000000002E-5</v>
      </c>
      <c r="AO474" s="178">
        <v>0</v>
      </c>
    </row>
    <row r="475" spans="1:41" s="173" customFormat="1" x14ac:dyDescent="0.2">
      <c r="A475" s="173" t="s">
        <v>3533</v>
      </c>
      <c r="B475" s="173" t="s">
        <v>3601</v>
      </c>
      <c r="C475" s="173" t="s">
        <v>3388</v>
      </c>
      <c r="D475" s="173" t="s">
        <v>3490</v>
      </c>
      <c r="E475" s="173" t="s">
        <v>2810</v>
      </c>
      <c r="F475" s="175">
        <v>2.1848999999999998</v>
      </c>
      <c r="G475" s="176">
        <v>4795192</v>
      </c>
      <c r="H475" s="176">
        <v>4742.8214109570235</v>
      </c>
      <c r="I475" s="178">
        <v>1.4E-5</v>
      </c>
      <c r="J475" s="178">
        <v>9.9999999999999995E-7</v>
      </c>
      <c r="K475" s="173" t="s">
        <v>3490</v>
      </c>
      <c r="L475" s="173" t="s">
        <v>2810</v>
      </c>
      <c r="M475" s="175">
        <v>2.1848999999999998</v>
      </c>
      <c r="N475" s="176">
        <v>-4795192</v>
      </c>
      <c r="O475" s="176">
        <v>-4795.192</v>
      </c>
      <c r="P475" s="178">
        <v>-9.9999999999999995E-7</v>
      </c>
      <c r="Q475" s="178">
        <v>1.2E-5</v>
      </c>
      <c r="R475" s="176">
        <v>-114.42449999999999</v>
      </c>
      <c r="S475" s="173" t="s">
        <v>84</v>
      </c>
      <c r="T475" s="173" t="s">
        <v>2808</v>
      </c>
      <c r="U475" s="173" t="s">
        <v>2781</v>
      </c>
      <c r="V475" s="173" t="s">
        <v>3390</v>
      </c>
      <c r="W475" s="173" t="s">
        <v>3391</v>
      </c>
      <c r="X475" s="173" t="s">
        <v>3491</v>
      </c>
      <c r="Y475" s="173" t="s">
        <v>257</v>
      </c>
      <c r="Z475" s="173" t="s">
        <v>3217</v>
      </c>
      <c r="AA475" s="173" t="s">
        <v>3492</v>
      </c>
      <c r="AB475" s="173" t="s">
        <v>3395</v>
      </c>
      <c r="AC475" s="173" t="s">
        <v>3396</v>
      </c>
      <c r="AD475" s="173" t="s">
        <v>281</v>
      </c>
      <c r="AE475" s="173" t="s">
        <v>3386</v>
      </c>
      <c r="AF475" s="219" t="s">
        <v>3257</v>
      </c>
      <c r="AG475" s="173" t="s">
        <v>3395</v>
      </c>
      <c r="AH475" s="183"/>
      <c r="AI475" s="230">
        <v>118943.7</v>
      </c>
      <c r="AJ475" s="176"/>
      <c r="AL475" s="184"/>
      <c r="AM475" s="173" t="s">
        <v>3387</v>
      </c>
      <c r="AN475" s="178">
        <v>-3.0000000000000001E-6</v>
      </c>
      <c r="AO475" s="178">
        <v>0</v>
      </c>
    </row>
    <row r="476" spans="1:41" s="173" customFormat="1" x14ac:dyDescent="0.2">
      <c r="A476" s="173" t="s">
        <v>3533</v>
      </c>
      <c r="B476" s="173" t="s">
        <v>3601</v>
      </c>
      <c r="C476" s="173" t="s">
        <v>3388</v>
      </c>
      <c r="D476" s="173" t="s">
        <v>3487</v>
      </c>
      <c r="E476" s="173" t="s">
        <v>89</v>
      </c>
      <c r="F476" s="175">
        <v>3.306</v>
      </c>
      <c r="G476" s="176">
        <v>10384700.100000001</v>
      </c>
      <c r="H476" s="176">
        <v>10500.599177434968</v>
      </c>
      <c r="I476" s="178">
        <v>3.0000000000000001E-5</v>
      </c>
      <c r="J476" s="178">
        <v>3.0000000000000001E-6</v>
      </c>
      <c r="K476" s="173" t="s">
        <v>3487</v>
      </c>
      <c r="L476" s="173" t="s">
        <v>89</v>
      </c>
      <c r="M476" s="175">
        <v>3.306</v>
      </c>
      <c r="N476" s="176">
        <v>-10384700.100000001</v>
      </c>
      <c r="O476" s="176">
        <v>-10384.700100000002</v>
      </c>
      <c r="P476" s="178">
        <v>-3.0000000000000001E-6</v>
      </c>
      <c r="Q476" s="178">
        <v>2.5999999999999998E-5</v>
      </c>
      <c r="R476" s="176">
        <v>383.16235</v>
      </c>
      <c r="S476" s="173" t="s">
        <v>84</v>
      </c>
      <c r="T476" s="173" t="s">
        <v>85</v>
      </c>
      <c r="U476" s="173" t="s">
        <v>2781</v>
      </c>
      <c r="V476" s="173" t="s">
        <v>3390</v>
      </c>
      <c r="W476" s="173" t="s">
        <v>3391</v>
      </c>
      <c r="X476" s="173" t="s">
        <v>3488</v>
      </c>
      <c r="Y476" s="173" t="s">
        <v>257</v>
      </c>
      <c r="Z476" s="173" t="s">
        <v>3245</v>
      </c>
      <c r="AA476" s="173" t="s">
        <v>3489</v>
      </c>
      <c r="AB476" s="173" t="s">
        <v>3395</v>
      </c>
      <c r="AC476" s="173" t="s">
        <v>3396</v>
      </c>
      <c r="AD476" s="173" t="s">
        <v>281</v>
      </c>
      <c r="AE476" s="173" t="s">
        <v>3386</v>
      </c>
      <c r="AF476" s="173" t="s">
        <v>2852</v>
      </c>
      <c r="AG476" s="173" t="s">
        <v>3397</v>
      </c>
      <c r="AH476" s="183"/>
      <c r="AI476" s="230">
        <v>13312.93</v>
      </c>
      <c r="AJ476" s="176"/>
      <c r="AL476" s="184"/>
      <c r="AM476" s="173" t="s">
        <v>3387</v>
      </c>
      <c r="AN476" s="178">
        <v>9.0000000000000002E-6</v>
      </c>
      <c r="AO476" s="178">
        <v>0</v>
      </c>
    </row>
    <row r="477" spans="1:41" s="173" customFormat="1" x14ac:dyDescent="0.2">
      <c r="A477" s="173" t="s">
        <v>3533</v>
      </c>
      <c r="B477" s="173" t="s">
        <v>3601</v>
      </c>
      <c r="C477" s="173" t="s">
        <v>3388</v>
      </c>
      <c r="D477" s="173" t="s">
        <v>3398</v>
      </c>
      <c r="E477" s="173" t="s">
        <v>89</v>
      </c>
      <c r="F477" s="175">
        <v>3.306</v>
      </c>
      <c r="G477" s="176">
        <v>5171817.2</v>
      </c>
      <c r="H477" s="176">
        <v>5434.2856119782218</v>
      </c>
      <c r="I477" s="178">
        <v>1.5999999999999999E-5</v>
      </c>
      <c r="J477" s="178">
        <v>9.9999999999999995E-7</v>
      </c>
      <c r="K477" s="173" t="s">
        <v>3398</v>
      </c>
      <c r="L477" s="173" t="s">
        <v>89</v>
      </c>
      <c r="M477" s="175">
        <v>3.306</v>
      </c>
      <c r="N477" s="176">
        <v>-5171817.2</v>
      </c>
      <c r="O477" s="176">
        <v>-5171.8172000000004</v>
      </c>
      <c r="P477" s="178">
        <v>-1.9999999999999999E-6</v>
      </c>
      <c r="Q477" s="178">
        <v>1.2999999999999999E-5</v>
      </c>
      <c r="R477" s="176">
        <v>867.72056999999995</v>
      </c>
      <c r="S477" s="173" t="s">
        <v>84</v>
      </c>
      <c r="T477" s="173" t="s">
        <v>85</v>
      </c>
      <c r="U477" s="173" t="s">
        <v>2781</v>
      </c>
      <c r="V477" s="173" t="s">
        <v>3390</v>
      </c>
      <c r="W477" s="173" t="s">
        <v>3391</v>
      </c>
      <c r="X477" s="173" t="s">
        <v>3399</v>
      </c>
      <c r="Y477" s="173" t="s">
        <v>257</v>
      </c>
      <c r="Z477" s="173" t="s">
        <v>3217</v>
      </c>
      <c r="AA477" s="173" t="s">
        <v>3400</v>
      </c>
      <c r="AB477" s="173" t="s">
        <v>3395</v>
      </c>
      <c r="AC477" s="173" t="s">
        <v>3396</v>
      </c>
      <c r="AD477" s="173" t="s">
        <v>281</v>
      </c>
      <c r="AE477" s="173" t="s">
        <v>3386</v>
      </c>
      <c r="AF477" s="173" t="s">
        <v>2852</v>
      </c>
      <c r="AG477" s="173" t="s">
        <v>3397</v>
      </c>
      <c r="AH477" s="183"/>
      <c r="AI477" s="230">
        <v>29970.262999999999</v>
      </c>
      <c r="AJ477" s="176"/>
      <c r="AL477" s="184"/>
      <c r="AM477" s="173" t="s">
        <v>3387</v>
      </c>
      <c r="AN477" s="178">
        <v>2.0000000000000002E-5</v>
      </c>
      <c r="AO477" s="178">
        <v>0</v>
      </c>
    </row>
    <row r="478" spans="1:41" s="173" customFormat="1" x14ac:dyDescent="0.2">
      <c r="A478" s="173" t="s">
        <v>3533</v>
      </c>
      <c r="B478" s="173" t="s">
        <v>3601</v>
      </c>
      <c r="C478" s="173" t="s">
        <v>3388</v>
      </c>
      <c r="D478" s="173" t="s">
        <v>3568</v>
      </c>
      <c r="E478" s="173" t="s">
        <v>89</v>
      </c>
      <c r="F478" s="175">
        <v>3.306</v>
      </c>
      <c r="G478" s="176">
        <v>975790.4800000001</v>
      </c>
      <c r="H478" s="176">
        <v>1003.7245453357533</v>
      </c>
      <c r="I478" s="178">
        <v>3.0000000000000001E-6</v>
      </c>
      <c r="J478" s="178">
        <v>0</v>
      </c>
      <c r="K478" s="173" t="s">
        <v>3568</v>
      </c>
      <c r="L478" s="173" t="s">
        <v>89</v>
      </c>
      <c r="M478" s="175">
        <v>3.306</v>
      </c>
      <c r="N478" s="176">
        <v>-975790.4800000001</v>
      </c>
      <c r="O478" s="176">
        <v>-975.79048000000012</v>
      </c>
      <c r="P478" s="178">
        <v>0</v>
      </c>
      <c r="Q478" s="178">
        <v>1.9999999999999999E-6</v>
      </c>
      <c r="R478" s="176">
        <v>92.350020000000001</v>
      </c>
      <c r="S478" s="173" t="s">
        <v>84</v>
      </c>
      <c r="T478" s="173" t="s">
        <v>85</v>
      </c>
      <c r="U478" s="173" t="s">
        <v>2781</v>
      </c>
      <c r="V478" s="173" t="s">
        <v>3390</v>
      </c>
      <c r="W478" s="173" t="s">
        <v>3391</v>
      </c>
      <c r="X478" s="173" t="s">
        <v>3392</v>
      </c>
      <c r="Y478" s="173" t="s">
        <v>257</v>
      </c>
      <c r="Z478" s="173" t="s">
        <v>3271</v>
      </c>
      <c r="AA478" s="173" t="s">
        <v>39</v>
      </c>
      <c r="AB478" s="173" t="s">
        <v>3395</v>
      </c>
      <c r="AC478" s="173" t="s">
        <v>3396</v>
      </c>
      <c r="AD478" s="173" t="s">
        <v>281</v>
      </c>
      <c r="AE478" s="173" t="s">
        <v>3386</v>
      </c>
      <c r="AF478" s="173" t="s">
        <v>2852</v>
      </c>
      <c r="AG478" s="173" t="s">
        <v>3397</v>
      </c>
      <c r="AH478" s="183"/>
      <c r="AI478" s="230">
        <v>14826.8</v>
      </c>
      <c r="AJ478" s="176"/>
      <c r="AL478" s="184"/>
      <c r="AM478" s="173" t="s">
        <v>3387</v>
      </c>
      <c r="AN478" s="178">
        <v>1.9999999999999999E-6</v>
      </c>
      <c r="AO478" s="178">
        <v>0</v>
      </c>
    </row>
    <row r="479" spans="1:41" s="173" customFormat="1" x14ac:dyDescent="0.2">
      <c r="A479" s="173" t="s">
        <v>3508</v>
      </c>
      <c r="B479" s="173" t="s">
        <v>3608</v>
      </c>
      <c r="C479" s="173" t="s">
        <v>3378</v>
      </c>
      <c r="D479" s="173" t="s">
        <v>3452</v>
      </c>
      <c r="E479" s="173" t="s">
        <v>197</v>
      </c>
      <c r="F479" s="175">
        <v>3.8807</v>
      </c>
      <c r="G479" s="176">
        <v>12096000</v>
      </c>
      <c r="H479" s="176">
        <v>12133.120790527482</v>
      </c>
      <c r="I479" s="178">
        <v>1.7100000000000001E-4</v>
      </c>
      <c r="J479" s="178">
        <v>2.0000000000000002E-5</v>
      </c>
      <c r="K479" s="173" t="s">
        <v>3452</v>
      </c>
      <c r="L479" s="173" t="s">
        <v>89</v>
      </c>
      <c r="M479" s="175">
        <v>3.306</v>
      </c>
      <c r="N479" s="176">
        <v>-12902440.300000001</v>
      </c>
      <c r="O479" s="176">
        <v>-12902.4403</v>
      </c>
      <c r="P479" s="178">
        <v>-2.8E-5</v>
      </c>
      <c r="Q479" s="178">
        <v>1.74E-4</v>
      </c>
      <c r="R479" s="176">
        <v>4429.5342199999996</v>
      </c>
      <c r="S479" s="173" t="s">
        <v>84</v>
      </c>
      <c r="T479" s="173" t="s">
        <v>305</v>
      </c>
      <c r="U479" s="173" t="s">
        <v>2824</v>
      </c>
      <c r="V479" s="173" t="s">
        <v>3380</v>
      </c>
      <c r="W479" s="173" t="s">
        <v>3453</v>
      </c>
      <c r="X479" s="173" t="s">
        <v>3454</v>
      </c>
      <c r="Y479" s="173" t="s">
        <v>257</v>
      </c>
      <c r="Z479" s="173" t="s">
        <v>3455</v>
      </c>
      <c r="AA479" s="173" t="s">
        <v>52</v>
      </c>
      <c r="AB479" s="173" t="s">
        <v>268</v>
      </c>
      <c r="AC479" s="173" t="s">
        <v>3385</v>
      </c>
      <c r="AD479" s="173" t="s">
        <v>281</v>
      </c>
      <c r="AE479" s="173" t="s">
        <v>3386</v>
      </c>
      <c r="AF479" s="173" t="s">
        <v>268</v>
      </c>
      <c r="AG479" s="173" t="s">
        <v>268</v>
      </c>
      <c r="AH479" s="174"/>
      <c r="AI479" s="232">
        <v>1.04504</v>
      </c>
      <c r="AJ479" s="233"/>
      <c r="AL479" s="184"/>
      <c r="AM479" s="173" t="s">
        <v>3387</v>
      </c>
      <c r="AN479" s="178">
        <v>3.2600000000000001E-4</v>
      </c>
      <c r="AO479" s="178">
        <v>7.9999999999999996E-6</v>
      </c>
    </row>
    <row r="480" spans="1:41" s="173" customFormat="1" x14ac:dyDescent="0.2">
      <c r="A480" s="173" t="s">
        <v>3508</v>
      </c>
      <c r="B480" s="173" t="s">
        <v>3608</v>
      </c>
      <c r="C480" s="173" t="s">
        <v>3388</v>
      </c>
      <c r="D480" s="173" t="s">
        <v>3448</v>
      </c>
      <c r="E480" s="173" t="s">
        <v>89</v>
      </c>
      <c r="F480" s="175">
        <v>3.306</v>
      </c>
      <c r="G480" s="176">
        <v>263456.58</v>
      </c>
      <c r="H480" s="176">
        <v>280.8509145432547</v>
      </c>
      <c r="I480" s="178">
        <v>3.9999999999999998E-6</v>
      </c>
      <c r="J480" s="178">
        <v>0</v>
      </c>
      <c r="K480" s="173" t="s">
        <v>3448</v>
      </c>
      <c r="L480" s="173" t="s">
        <v>89</v>
      </c>
      <c r="M480" s="175">
        <v>3.306</v>
      </c>
      <c r="N480" s="176">
        <v>-263456.58</v>
      </c>
      <c r="O480" s="176">
        <v>-263.45658000000003</v>
      </c>
      <c r="P480" s="178">
        <v>-9.9999999999999995E-7</v>
      </c>
      <c r="Q480" s="178">
        <v>3.9999999999999998E-6</v>
      </c>
      <c r="R480" s="176">
        <v>57.505670000000002</v>
      </c>
      <c r="S480" s="173" t="s">
        <v>84</v>
      </c>
      <c r="T480" s="173" t="s">
        <v>85</v>
      </c>
      <c r="U480" s="173" t="s">
        <v>2781</v>
      </c>
      <c r="V480" s="173" t="s">
        <v>3390</v>
      </c>
      <c r="W480" s="173" t="s">
        <v>3391</v>
      </c>
      <c r="X480" s="173" t="s">
        <v>3449</v>
      </c>
      <c r="Y480" s="173" t="s">
        <v>257</v>
      </c>
      <c r="Z480" s="173" t="s">
        <v>3450</v>
      </c>
      <c r="AA480" s="173" t="s">
        <v>3451</v>
      </c>
      <c r="AB480" s="173" t="s">
        <v>3395</v>
      </c>
      <c r="AC480" s="173" t="s">
        <v>3396</v>
      </c>
      <c r="AD480" s="173" t="s">
        <v>281</v>
      </c>
      <c r="AE480" s="173" t="s">
        <v>3386</v>
      </c>
      <c r="AF480" s="173" t="s">
        <v>2852</v>
      </c>
      <c r="AG480" s="173" t="s">
        <v>3397</v>
      </c>
      <c r="AH480" s="183"/>
      <c r="AI480" s="230">
        <v>731.90200000000004</v>
      </c>
      <c r="AJ480" s="176"/>
      <c r="AL480" s="184"/>
      <c r="AM480" s="173" t="s">
        <v>3387</v>
      </c>
      <c r="AN480" s="178">
        <v>3.9999999999999998E-6</v>
      </c>
      <c r="AO480" s="178">
        <v>0</v>
      </c>
    </row>
    <row r="481" spans="1:41" s="173" customFormat="1" x14ac:dyDescent="0.2">
      <c r="A481" s="173" t="s">
        <v>3508</v>
      </c>
      <c r="B481" s="173" t="s">
        <v>3608</v>
      </c>
      <c r="C481" s="173" t="s">
        <v>3388</v>
      </c>
      <c r="D481" s="173" t="s">
        <v>3446</v>
      </c>
      <c r="E481" s="173" t="s">
        <v>89</v>
      </c>
      <c r="F481" s="175">
        <v>3.306</v>
      </c>
      <c r="G481" s="176">
        <v>1214954.79</v>
      </c>
      <c r="H481" s="176">
        <v>1250.3749472897762</v>
      </c>
      <c r="I481" s="178">
        <v>1.8E-5</v>
      </c>
      <c r="J481" s="178">
        <v>1.9999999999999999E-6</v>
      </c>
      <c r="K481" s="173" t="s">
        <v>3446</v>
      </c>
      <c r="L481" s="173" t="s">
        <v>89</v>
      </c>
      <c r="M481" s="175">
        <v>3.306</v>
      </c>
      <c r="N481" s="176">
        <v>-1214954.79</v>
      </c>
      <c r="O481" s="176">
        <v>-1214.95479</v>
      </c>
      <c r="P481" s="178">
        <v>-3.0000000000000001E-6</v>
      </c>
      <c r="Q481" s="178">
        <v>1.5999999999999999E-5</v>
      </c>
      <c r="R481" s="176">
        <v>117.09904</v>
      </c>
      <c r="S481" s="173" t="s">
        <v>84</v>
      </c>
      <c r="T481" s="173" t="s">
        <v>85</v>
      </c>
      <c r="U481" s="173" t="s">
        <v>2781</v>
      </c>
      <c r="V481" s="173" t="s">
        <v>3390</v>
      </c>
      <c r="W481" s="173" t="s">
        <v>3391</v>
      </c>
      <c r="X481" s="173" t="s">
        <v>3399</v>
      </c>
      <c r="Y481" s="173" t="s">
        <v>257</v>
      </c>
      <c r="Z481" s="173" t="s">
        <v>3156</v>
      </c>
      <c r="AA481" s="173" t="s">
        <v>3447</v>
      </c>
      <c r="AB481" s="173" t="s">
        <v>3395</v>
      </c>
      <c r="AC481" s="173" t="s">
        <v>3396</v>
      </c>
      <c r="AD481" s="173" t="s">
        <v>281</v>
      </c>
      <c r="AE481" s="173" t="s">
        <v>3386</v>
      </c>
      <c r="AF481" s="173" t="s">
        <v>2852</v>
      </c>
      <c r="AG481" s="173" t="s">
        <v>3397</v>
      </c>
      <c r="AH481" s="183"/>
      <c r="AI481" s="230">
        <v>29970.262999999999</v>
      </c>
      <c r="AJ481" s="176"/>
      <c r="AL481" s="184"/>
      <c r="AM481" s="173" t="s">
        <v>3387</v>
      </c>
      <c r="AN481" s="178">
        <v>9.0000000000000002E-6</v>
      </c>
      <c r="AO481" s="178">
        <v>0</v>
      </c>
    </row>
    <row r="482" spans="1:41" s="173" customFormat="1" x14ac:dyDescent="0.2">
      <c r="A482" s="173" t="s">
        <v>3508</v>
      </c>
      <c r="B482" s="173" t="s">
        <v>3608</v>
      </c>
      <c r="C482" s="173" t="s">
        <v>3388</v>
      </c>
      <c r="D482" s="173" t="s">
        <v>3445</v>
      </c>
      <c r="E482" s="173" t="s">
        <v>89</v>
      </c>
      <c r="F482" s="175">
        <v>3.306</v>
      </c>
      <c r="G482" s="176">
        <v>3318356.5880000005</v>
      </c>
      <c r="H482" s="176">
        <v>3509.2759043944343</v>
      </c>
      <c r="I482" s="178">
        <v>4.8999999999999998E-5</v>
      </c>
      <c r="J482" s="178">
        <v>6.0000000000000002E-6</v>
      </c>
      <c r="K482" s="173" t="s">
        <v>3445</v>
      </c>
      <c r="L482" s="173" t="s">
        <v>89</v>
      </c>
      <c r="M482" s="175">
        <v>3.306</v>
      </c>
      <c r="N482" s="176">
        <v>-3318356.5880000005</v>
      </c>
      <c r="O482" s="176">
        <v>-3318.3565880000006</v>
      </c>
      <c r="P482" s="178">
        <v>-6.9999999999999999E-6</v>
      </c>
      <c r="Q482" s="178">
        <v>4.5000000000000003E-5</v>
      </c>
      <c r="R482" s="176">
        <v>631.17926</v>
      </c>
      <c r="S482" s="173" t="s">
        <v>84</v>
      </c>
      <c r="T482" s="173" t="s">
        <v>85</v>
      </c>
      <c r="U482" s="173" t="s">
        <v>2781</v>
      </c>
      <c r="V482" s="173" t="s">
        <v>3390</v>
      </c>
      <c r="W482" s="173" t="s">
        <v>3391</v>
      </c>
      <c r="X482" s="173" t="s">
        <v>3399</v>
      </c>
      <c r="Y482" s="173" t="s">
        <v>257</v>
      </c>
      <c r="Z482" s="173" t="s">
        <v>3443</v>
      </c>
      <c r="AA482" s="173" t="s">
        <v>3444</v>
      </c>
      <c r="AB482" s="173" t="s">
        <v>3395</v>
      </c>
      <c r="AC482" s="173" t="s">
        <v>3396</v>
      </c>
      <c r="AD482" s="173" t="s">
        <v>281</v>
      </c>
      <c r="AE482" s="173" t="s">
        <v>3386</v>
      </c>
      <c r="AF482" s="173" t="s">
        <v>2852</v>
      </c>
      <c r="AG482" s="173" t="s">
        <v>3397</v>
      </c>
      <c r="AH482" s="183"/>
      <c r="AI482" s="230">
        <v>29970.262999999999</v>
      </c>
      <c r="AJ482" s="176"/>
      <c r="AL482" s="184"/>
      <c r="AM482" s="173" t="s">
        <v>3387</v>
      </c>
      <c r="AN482" s="178">
        <v>4.6999999999999997E-5</v>
      </c>
      <c r="AO482" s="178">
        <v>9.9999999999999995E-7</v>
      </c>
    </row>
    <row r="483" spans="1:41" s="173" customFormat="1" x14ac:dyDescent="0.2">
      <c r="A483" s="173" t="s">
        <v>3508</v>
      </c>
      <c r="B483" s="173" t="s">
        <v>3608</v>
      </c>
      <c r="C483" s="173" t="s">
        <v>3388</v>
      </c>
      <c r="D483" s="173" t="s">
        <v>3442</v>
      </c>
      <c r="E483" s="173" t="s">
        <v>89</v>
      </c>
      <c r="F483" s="175">
        <v>3.306</v>
      </c>
      <c r="G483" s="176">
        <v>9926489.2100000009</v>
      </c>
      <c r="H483" s="176">
        <v>10430.71299402904</v>
      </c>
      <c r="I483" s="178">
        <v>1.47E-4</v>
      </c>
      <c r="J483" s="178">
        <v>1.7E-5</v>
      </c>
      <c r="K483" s="173" t="s">
        <v>3442</v>
      </c>
      <c r="L483" s="173" t="s">
        <v>89</v>
      </c>
      <c r="M483" s="175">
        <v>3.306</v>
      </c>
      <c r="N483" s="176">
        <v>-9926489.2100000009</v>
      </c>
      <c r="O483" s="176">
        <v>-9926.4892100000015</v>
      </c>
      <c r="P483" s="178">
        <v>-2.0999999999999999E-5</v>
      </c>
      <c r="Q483" s="178">
        <v>1.34E-4</v>
      </c>
      <c r="R483" s="176">
        <v>1666.9638299999999</v>
      </c>
      <c r="S483" s="173" t="s">
        <v>84</v>
      </c>
      <c r="T483" s="173" t="s">
        <v>85</v>
      </c>
      <c r="U483" s="173" t="s">
        <v>2781</v>
      </c>
      <c r="V483" s="173" t="s">
        <v>3390</v>
      </c>
      <c r="W483" s="173" t="s">
        <v>3391</v>
      </c>
      <c r="X483" s="173" t="s">
        <v>3392</v>
      </c>
      <c r="Y483" s="173" t="s">
        <v>257</v>
      </c>
      <c r="Z483" s="173" t="s">
        <v>3443</v>
      </c>
      <c r="AA483" s="173" t="s">
        <v>3444</v>
      </c>
      <c r="AB483" s="173" t="s">
        <v>3395</v>
      </c>
      <c r="AC483" s="173" t="s">
        <v>3396</v>
      </c>
      <c r="AD483" s="173" t="s">
        <v>281</v>
      </c>
      <c r="AE483" s="173" t="s">
        <v>3386</v>
      </c>
      <c r="AF483" s="173" t="s">
        <v>2852</v>
      </c>
      <c r="AG483" s="173" t="s">
        <v>3397</v>
      </c>
      <c r="AH483" s="183"/>
      <c r="AI483" s="230">
        <v>14826.8</v>
      </c>
      <c r="AJ483" s="176"/>
      <c r="AL483" s="184"/>
      <c r="AM483" s="173" t="s">
        <v>3387</v>
      </c>
      <c r="AN483" s="178">
        <v>1.2300000000000001E-4</v>
      </c>
      <c r="AO483" s="178">
        <v>3.0000000000000001E-6</v>
      </c>
    </row>
    <row r="484" spans="1:41" s="173" customFormat="1" x14ac:dyDescent="0.2">
      <c r="A484" s="173" t="s">
        <v>3508</v>
      </c>
      <c r="B484" s="173" t="s">
        <v>3608</v>
      </c>
      <c r="C484" s="173" t="s">
        <v>3388</v>
      </c>
      <c r="D484" s="173" t="s">
        <v>3408</v>
      </c>
      <c r="E484" s="173" t="s">
        <v>89</v>
      </c>
      <c r="F484" s="175">
        <v>3.306</v>
      </c>
      <c r="G484" s="176">
        <v>6728718.7200000007</v>
      </c>
      <c r="H484" s="176">
        <v>6962.8219595644277</v>
      </c>
      <c r="I484" s="178">
        <v>9.7999999999999997E-5</v>
      </c>
      <c r="J484" s="178">
        <v>1.1E-5</v>
      </c>
      <c r="K484" s="173" t="s">
        <v>3408</v>
      </c>
      <c r="L484" s="173" t="s">
        <v>89</v>
      </c>
      <c r="M484" s="175">
        <v>3.306</v>
      </c>
      <c r="N484" s="176">
        <v>-6728718.7200000007</v>
      </c>
      <c r="O484" s="176">
        <v>-6728.7187200000008</v>
      </c>
      <c r="P484" s="178">
        <v>-1.4E-5</v>
      </c>
      <c r="Q484" s="178">
        <v>9.1000000000000003E-5</v>
      </c>
      <c r="R484" s="176">
        <v>773.94530999999995</v>
      </c>
      <c r="S484" s="173" t="s">
        <v>84</v>
      </c>
      <c r="T484" s="173" t="s">
        <v>85</v>
      </c>
      <c r="U484" s="173" t="s">
        <v>2781</v>
      </c>
      <c r="V484" s="173" t="s">
        <v>3390</v>
      </c>
      <c r="W484" s="173" t="s">
        <v>3391</v>
      </c>
      <c r="X484" s="173" t="s">
        <v>3392</v>
      </c>
      <c r="Y484" s="173" t="s">
        <v>257</v>
      </c>
      <c r="Z484" s="173" t="s">
        <v>3409</v>
      </c>
      <c r="AA484" s="173" t="s">
        <v>3410</v>
      </c>
      <c r="AB484" s="173" t="s">
        <v>3395</v>
      </c>
      <c r="AC484" s="173" t="s">
        <v>3396</v>
      </c>
      <c r="AD484" s="173" t="s">
        <v>281</v>
      </c>
      <c r="AE484" s="173" t="s">
        <v>3386</v>
      </c>
      <c r="AF484" s="173" t="s">
        <v>2852</v>
      </c>
      <c r="AG484" s="173" t="s">
        <v>3397</v>
      </c>
      <c r="AH484" s="183"/>
      <c r="AI484" s="230">
        <v>14826.8</v>
      </c>
      <c r="AJ484" s="176"/>
      <c r="AL484" s="184"/>
      <c r="AM484" s="173" t="s">
        <v>3387</v>
      </c>
      <c r="AN484" s="178">
        <v>5.7000000000000003E-5</v>
      </c>
      <c r="AO484" s="178">
        <v>9.9999999999999995E-7</v>
      </c>
    </row>
    <row r="485" spans="1:41" s="173" customFormat="1" x14ac:dyDescent="0.2">
      <c r="A485" s="173" t="s">
        <v>3508</v>
      </c>
      <c r="B485" s="173" t="s">
        <v>3608</v>
      </c>
      <c r="C485" s="173" t="s">
        <v>3388</v>
      </c>
      <c r="D485" s="173" t="s">
        <v>3423</v>
      </c>
      <c r="E485" s="173" t="s">
        <v>89</v>
      </c>
      <c r="F485" s="175">
        <v>3.306</v>
      </c>
      <c r="G485" s="176">
        <v>-5469415.2699999996</v>
      </c>
      <c r="H485" s="176">
        <v>-5480.9815607985474</v>
      </c>
      <c r="I485" s="178">
        <v>-7.7000000000000001E-5</v>
      </c>
      <c r="J485" s="178">
        <v>-9.0000000000000002E-6</v>
      </c>
      <c r="K485" s="173" t="s">
        <v>3423</v>
      </c>
      <c r="L485" s="173" t="s">
        <v>89</v>
      </c>
      <c r="M485" s="175">
        <v>3.306</v>
      </c>
      <c r="N485" s="176">
        <v>5469415.2699999996</v>
      </c>
      <c r="O485" s="176">
        <v>5604.4385813672106</v>
      </c>
      <c r="P485" s="178">
        <v>1.2E-5</v>
      </c>
      <c r="Q485" s="178">
        <v>-7.6000000000000004E-5</v>
      </c>
      <c r="R485" s="176">
        <v>408.14890999999989</v>
      </c>
      <c r="S485" s="173" t="s">
        <v>84</v>
      </c>
      <c r="T485" s="173" t="s">
        <v>85</v>
      </c>
      <c r="U485" s="173" t="s">
        <v>2781</v>
      </c>
      <c r="V485" s="173" t="s">
        <v>3390</v>
      </c>
      <c r="W485" s="173" t="s">
        <v>3391</v>
      </c>
      <c r="X485" s="173" t="s">
        <v>3424</v>
      </c>
      <c r="Y485" s="173" t="s">
        <v>257</v>
      </c>
      <c r="Z485" s="173" t="s">
        <v>3425</v>
      </c>
      <c r="AA485" s="173" t="s">
        <v>3426</v>
      </c>
      <c r="AB485" s="173" t="s">
        <v>268</v>
      </c>
      <c r="AC485" s="173" t="s">
        <v>3414</v>
      </c>
      <c r="AD485" s="173" t="s">
        <v>281</v>
      </c>
      <c r="AE485" s="173" t="s">
        <v>3386</v>
      </c>
      <c r="AF485" s="173" t="s">
        <v>2852</v>
      </c>
      <c r="AG485" s="173" t="s">
        <v>3397</v>
      </c>
      <c r="AH485" s="183"/>
      <c r="AI485" s="201">
        <v>28952.14</v>
      </c>
      <c r="AJ485" s="176"/>
      <c r="AL485" s="184"/>
      <c r="AM485" s="173" t="s">
        <v>3427</v>
      </c>
      <c r="AN485" s="178">
        <v>3.0000000000000001E-5</v>
      </c>
      <c r="AO485" s="178">
        <v>9.9999999999999995E-7</v>
      </c>
    </row>
    <row r="486" spans="1:41" s="173" customFormat="1" x14ac:dyDescent="0.2">
      <c r="A486" s="173" t="s">
        <v>3508</v>
      </c>
      <c r="B486" s="173" t="s">
        <v>3608</v>
      </c>
      <c r="C486" s="173" t="s">
        <v>3388</v>
      </c>
      <c r="D486" s="173" t="s">
        <v>3609</v>
      </c>
      <c r="E486" s="173" t="s">
        <v>89</v>
      </c>
      <c r="F486" s="175">
        <v>3.306</v>
      </c>
      <c r="G486" s="176">
        <v>5368019.22</v>
      </c>
      <c r="H486" s="176">
        <v>5368.0192200000001</v>
      </c>
      <c r="I486" s="178">
        <v>7.6000000000000004E-5</v>
      </c>
      <c r="J486" s="178">
        <v>9.0000000000000002E-6</v>
      </c>
      <c r="K486" s="173" t="s">
        <v>3609</v>
      </c>
      <c r="L486" s="173" t="s">
        <v>89</v>
      </c>
      <c r="M486" s="175">
        <v>3.306</v>
      </c>
      <c r="N486" s="176">
        <v>-5368019.22</v>
      </c>
      <c r="O486" s="176">
        <v>-5003.51965254688</v>
      </c>
      <c r="P486" s="178">
        <v>-1.1E-5</v>
      </c>
      <c r="Q486" s="178">
        <v>6.7999999999999999E-5</v>
      </c>
      <c r="R486" s="176">
        <v>1205.03557</v>
      </c>
      <c r="S486" s="173" t="s">
        <v>84</v>
      </c>
      <c r="T486" s="173" t="s">
        <v>85</v>
      </c>
      <c r="U486" s="173" t="s">
        <v>2781</v>
      </c>
      <c r="V486" s="173" t="s">
        <v>3390</v>
      </c>
      <c r="W486" s="173" t="s">
        <v>3391</v>
      </c>
      <c r="X486" s="173" t="s">
        <v>3412</v>
      </c>
      <c r="Y486" s="173" t="s">
        <v>257</v>
      </c>
      <c r="Z486" s="173" t="s">
        <v>3413</v>
      </c>
      <c r="AA486" s="173" t="s">
        <v>39</v>
      </c>
      <c r="AB486" s="173" t="s">
        <v>3395</v>
      </c>
      <c r="AC486" s="173" t="s">
        <v>3414</v>
      </c>
      <c r="AD486" s="173" t="s">
        <v>281</v>
      </c>
      <c r="AE486" s="173" t="s">
        <v>3386</v>
      </c>
      <c r="AF486" s="173" t="s">
        <v>2852</v>
      </c>
      <c r="AG486" s="173" t="s">
        <v>3397</v>
      </c>
      <c r="AH486" s="183"/>
      <c r="AI486" s="230">
        <v>683.04100000000005</v>
      </c>
      <c r="AJ486" s="176"/>
      <c r="AL486" s="184"/>
      <c r="AM486" s="173" t="s">
        <v>3415</v>
      </c>
      <c r="AN486" s="178">
        <v>8.8999999999999995E-5</v>
      </c>
      <c r="AO486" s="178">
        <v>1.9999999999999999E-6</v>
      </c>
    </row>
    <row r="487" spans="1:41" s="173" customFormat="1" x14ac:dyDescent="0.2">
      <c r="A487" s="173" t="s">
        <v>3508</v>
      </c>
      <c r="B487" s="173" t="s">
        <v>3608</v>
      </c>
      <c r="C487" s="173" t="s">
        <v>3388</v>
      </c>
      <c r="D487" s="173" t="s">
        <v>3610</v>
      </c>
      <c r="E487" s="173" t="s">
        <v>89</v>
      </c>
      <c r="F487" s="175">
        <v>3.306</v>
      </c>
      <c r="G487" s="176">
        <v>705683.91</v>
      </c>
      <c r="H487" s="176">
        <v>642.56028000000003</v>
      </c>
      <c r="I487" s="178">
        <v>9.0000000000000002E-6</v>
      </c>
      <c r="J487" s="178">
        <v>9.9999999999999995E-7</v>
      </c>
      <c r="K487" s="173" t="s">
        <v>3610</v>
      </c>
      <c r="L487" s="173" t="s">
        <v>89</v>
      </c>
      <c r="M487" s="175">
        <v>3.306</v>
      </c>
      <c r="N487" s="176">
        <v>-705683.91</v>
      </c>
      <c r="O487" s="176">
        <v>-624.16670770719895</v>
      </c>
      <c r="P487" s="178">
        <v>-9.9999999999999995E-7</v>
      </c>
      <c r="Q487" s="178">
        <v>7.9999999999999996E-6</v>
      </c>
      <c r="R487" s="176">
        <v>60.8091500000004</v>
      </c>
      <c r="S487" s="173" t="s">
        <v>84</v>
      </c>
      <c r="T487" s="173" t="s">
        <v>85</v>
      </c>
      <c r="U487" s="173" t="s">
        <v>2781</v>
      </c>
      <c r="V487" s="173" t="s">
        <v>3390</v>
      </c>
      <c r="W487" s="173" t="s">
        <v>3391</v>
      </c>
      <c r="X487" s="173" t="s">
        <v>3417</v>
      </c>
      <c r="Y487" s="173" t="s">
        <v>257</v>
      </c>
      <c r="Z487" s="173" t="s">
        <v>3418</v>
      </c>
      <c r="AA487" s="173" t="s">
        <v>3419</v>
      </c>
      <c r="AB487" s="173" t="s">
        <v>3395</v>
      </c>
      <c r="AC487" s="173" t="s">
        <v>3414</v>
      </c>
      <c r="AD487" s="173" t="s">
        <v>281</v>
      </c>
      <c r="AE487" s="173" t="s">
        <v>3386</v>
      </c>
      <c r="AF487" s="173" t="s">
        <v>2852</v>
      </c>
      <c r="AG487" s="173" t="s">
        <v>3397</v>
      </c>
      <c r="AH487" s="183"/>
      <c r="AI487" s="230">
        <v>13113.475</v>
      </c>
      <c r="AJ487" s="176"/>
      <c r="AL487" s="184"/>
      <c r="AM487" s="173" t="s">
        <v>3415</v>
      </c>
      <c r="AN487" s="178">
        <v>3.9999999999999998E-6</v>
      </c>
      <c r="AO487" s="178">
        <v>0</v>
      </c>
    </row>
    <row r="488" spans="1:41" s="173" customFormat="1" x14ac:dyDescent="0.2">
      <c r="A488" s="173" t="s">
        <v>3508</v>
      </c>
      <c r="B488" s="173" t="s">
        <v>3608</v>
      </c>
      <c r="C488" s="173" t="s">
        <v>3388</v>
      </c>
      <c r="D488" s="173" t="s">
        <v>3611</v>
      </c>
      <c r="E488" s="173" t="s">
        <v>89</v>
      </c>
      <c r="F488" s="175">
        <v>3.306</v>
      </c>
      <c r="G488" s="176">
        <v>3302365.3</v>
      </c>
      <c r="H488" s="176">
        <v>3302.3652999999999</v>
      </c>
      <c r="I488" s="178">
        <v>4.6E-5</v>
      </c>
      <c r="J488" s="178">
        <v>5.0000000000000004E-6</v>
      </c>
      <c r="K488" s="173" t="s">
        <v>3611</v>
      </c>
      <c r="L488" s="173" t="s">
        <v>89</v>
      </c>
      <c r="M488" s="175">
        <v>3.306</v>
      </c>
      <c r="N488" s="176">
        <v>-3302365.3</v>
      </c>
      <c r="O488" s="176">
        <v>-3204.7132098608599</v>
      </c>
      <c r="P488" s="178">
        <v>-6.9999999999999999E-6</v>
      </c>
      <c r="Q488" s="178">
        <v>4.3000000000000002E-5</v>
      </c>
      <c r="R488" s="176">
        <v>322.83780999999902</v>
      </c>
      <c r="S488" s="173" t="s">
        <v>84</v>
      </c>
      <c r="T488" s="173" t="s">
        <v>85</v>
      </c>
      <c r="U488" s="173" t="s">
        <v>2781</v>
      </c>
      <c r="V488" s="173" t="s">
        <v>3390</v>
      </c>
      <c r="W488" s="173" t="s">
        <v>3391</v>
      </c>
      <c r="X488" s="173" t="s">
        <v>3417</v>
      </c>
      <c r="Y488" s="173" t="s">
        <v>257</v>
      </c>
      <c r="Z488" s="173" t="s">
        <v>3421</v>
      </c>
      <c r="AA488" s="173" t="s">
        <v>3422</v>
      </c>
      <c r="AB488" s="173" t="s">
        <v>3395</v>
      </c>
      <c r="AC488" s="173" t="s">
        <v>3414</v>
      </c>
      <c r="AD488" s="173" t="s">
        <v>281</v>
      </c>
      <c r="AE488" s="173" t="s">
        <v>3386</v>
      </c>
      <c r="AF488" s="173" t="s">
        <v>2852</v>
      </c>
      <c r="AG488" s="173" t="s">
        <v>3397</v>
      </c>
      <c r="AH488" s="183"/>
      <c r="AI488" s="230">
        <v>14358.11</v>
      </c>
      <c r="AJ488" s="176"/>
      <c r="AL488" s="184"/>
      <c r="AM488" s="173" t="s">
        <v>3415</v>
      </c>
      <c r="AN488" s="178">
        <v>2.4000000000000001E-5</v>
      </c>
      <c r="AO488" s="178">
        <v>9.9999999999999995E-7</v>
      </c>
    </row>
    <row r="489" spans="1:41" s="173" customFormat="1" x14ac:dyDescent="0.2">
      <c r="A489" s="173" t="s">
        <v>3508</v>
      </c>
      <c r="B489" s="173" t="s">
        <v>3608</v>
      </c>
      <c r="C489" s="173" t="s">
        <v>3378</v>
      </c>
      <c r="D489" s="173" t="s">
        <v>3497</v>
      </c>
      <c r="E489" s="173" t="s">
        <v>89</v>
      </c>
      <c r="F489" s="175">
        <v>3.306</v>
      </c>
      <c r="G489" s="176">
        <v>836000</v>
      </c>
      <c r="H489" s="176">
        <v>836.05859044162116</v>
      </c>
      <c r="I489" s="178">
        <v>1.2E-5</v>
      </c>
      <c r="J489" s="178">
        <v>9.9999999999999995E-7</v>
      </c>
      <c r="K489" s="173" t="s">
        <v>3497</v>
      </c>
      <c r="L489" s="173" t="s">
        <v>34</v>
      </c>
      <c r="M489" s="175">
        <v>1</v>
      </c>
      <c r="N489" s="176">
        <v>-2793912</v>
      </c>
      <c r="O489" s="176">
        <v>-2793.9119999999998</v>
      </c>
      <c r="P489" s="178">
        <v>-6.0000000000000002E-6</v>
      </c>
      <c r="Q489" s="178">
        <v>3.8000000000000002E-5</v>
      </c>
      <c r="R489" s="176">
        <v>-29.9023</v>
      </c>
      <c r="S489" s="173" t="s">
        <v>30</v>
      </c>
      <c r="T489" s="173" t="s">
        <v>30</v>
      </c>
      <c r="U489" s="173" t="s">
        <v>2824</v>
      </c>
      <c r="V489" s="173" t="s">
        <v>3380</v>
      </c>
      <c r="W489" s="173" t="s">
        <v>3381</v>
      </c>
      <c r="X489" s="173" t="s">
        <v>3382</v>
      </c>
      <c r="Y489" s="173" t="s">
        <v>257</v>
      </c>
      <c r="Z489" s="173" t="s">
        <v>3243</v>
      </c>
      <c r="AA489" s="173" t="s">
        <v>3498</v>
      </c>
      <c r="AB489" s="173" t="s">
        <v>268</v>
      </c>
      <c r="AC489" s="173" t="s">
        <v>3385</v>
      </c>
      <c r="AD489" s="173" t="s">
        <v>281</v>
      </c>
      <c r="AE489" s="173" t="s">
        <v>3386</v>
      </c>
      <c r="AF489" s="173" t="s">
        <v>268</v>
      </c>
      <c r="AG489" s="173" t="s">
        <v>268</v>
      </c>
      <c r="AH489" s="174"/>
      <c r="AI489" s="232">
        <v>3.3439999999999999</v>
      </c>
      <c r="AJ489" s="233"/>
      <c r="AL489" s="184"/>
      <c r="AM489" s="173" t="s">
        <v>3387</v>
      </c>
      <c r="AN489" s="178">
        <v>-1.9999999999999999E-6</v>
      </c>
      <c r="AO489" s="178">
        <v>0</v>
      </c>
    </row>
    <row r="490" spans="1:41" s="173" customFormat="1" x14ac:dyDescent="0.2">
      <c r="A490" s="173" t="s">
        <v>3508</v>
      </c>
      <c r="B490" s="173" t="s">
        <v>3608</v>
      </c>
      <c r="C490" s="173" t="s">
        <v>3388</v>
      </c>
      <c r="D490" s="173" t="s">
        <v>3434</v>
      </c>
      <c r="E490" s="173" t="s">
        <v>89</v>
      </c>
      <c r="F490" s="175">
        <v>3.306</v>
      </c>
      <c r="G490" s="176">
        <v>-1526029.68</v>
      </c>
      <c r="H490" s="176">
        <v>-1545.855771324864</v>
      </c>
      <c r="I490" s="178">
        <v>-2.1999999999999999E-5</v>
      </c>
      <c r="J490" s="178">
        <v>-3.0000000000000001E-6</v>
      </c>
      <c r="K490" s="173" t="s">
        <v>3434</v>
      </c>
      <c r="L490" s="173" t="s">
        <v>89</v>
      </c>
      <c r="M490" s="175">
        <v>3.306</v>
      </c>
      <c r="N490" s="176">
        <v>1526029.68</v>
      </c>
      <c r="O490" s="176">
        <v>1678.3345493042953</v>
      </c>
      <c r="P490" s="178">
        <v>3.9999999999999998E-6</v>
      </c>
      <c r="Q490" s="178">
        <v>-2.3E-5</v>
      </c>
      <c r="R490" s="176">
        <v>437.97483999999986</v>
      </c>
      <c r="S490" s="173" t="s">
        <v>84</v>
      </c>
      <c r="T490" s="173" t="s">
        <v>85</v>
      </c>
      <c r="U490" s="173" t="s">
        <v>2781</v>
      </c>
      <c r="V490" s="173" t="s">
        <v>3390</v>
      </c>
      <c r="W490" s="173" t="s">
        <v>3391</v>
      </c>
      <c r="X490" s="173" t="s">
        <v>3424</v>
      </c>
      <c r="Y490" s="173" t="s">
        <v>257</v>
      </c>
      <c r="Z490" s="173" t="s">
        <v>3049</v>
      </c>
      <c r="AA490" s="173" t="s">
        <v>3435</v>
      </c>
      <c r="AB490" s="173" t="s">
        <v>268</v>
      </c>
      <c r="AC490" s="173" t="s">
        <v>3414</v>
      </c>
      <c r="AD490" s="173" t="s">
        <v>281</v>
      </c>
      <c r="AE490" s="173" t="s">
        <v>3386</v>
      </c>
      <c r="AF490" s="173" t="s">
        <v>2852</v>
      </c>
      <c r="AG490" s="173" t="s">
        <v>3397</v>
      </c>
      <c r="AH490" s="183"/>
      <c r="AI490" s="201">
        <v>24183.360000000001</v>
      </c>
      <c r="AJ490" s="176"/>
      <c r="AL490" s="184"/>
      <c r="AM490" s="173" t="s">
        <v>3427</v>
      </c>
      <c r="AN490" s="178">
        <v>3.1999999999999999E-5</v>
      </c>
      <c r="AO490" s="178">
        <v>9.9999999999999995E-7</v>
      </c>
    </row>
    <row r="491" spans="1:41" s="173" customFormat="1" x14ac:dyDescent="0.2">
      <c r="A491" s="173" t="s">
        <v>3508</v>
      </c>
      <c r="B491" s="173" t="s">
        <v>3608</v>
      </c>
      <c r="C491" s="173" t="s">
        <v>3388</v>
      </c>
      <c r="D491" s="173" t="s">
        <v>3428</v>
      </c>
      <c r="E491" s="173" t="s">
        <v>89</v>
      </c>
      <c r="F491" s="175">
        <v>3.306</v>
      </c>
      <c r="G491" s="176">
        <v>483243.87</v>
      </c>
      <c r="H491" s="176">
        <v>509.49441923774953</v>
      </c>
      <c r="I491" s="178">
        <v>6.9999999999999999E-6</v>
      </c>
      <c r="J491" s="178">
        <v>9.9999999999999995E-7</v>
      </c>
      <c r="K491" s="173" t="s">
        <v>3428</v>
      </c>
      <c r="L491" s="173" t="s">
        <v>89</v>
      </c>
      <c r="M491" s="175">
        <v>3.306</v>
      </c>
      <c r="N491" s="176">
        <v>-483243.87</v>
      </c>
      <c r="O491" s="176">
        <v>-485.78117059891105</v>
      </c>
      <c r="P491" s="178">
        <v>-9.9999999999999995E-7</v>
      </c>
      <c r="Q491" s="178">
        <v>6.9999999999999999E-6</v>
      </c>
      <c r="R491" s="176">
        <v>78.395999999999958</v>
      </c>
      <c r="S491" s="173" t="s">
        <v>84</v>
      </c>
      <c r="T491" s="173" t="s">
        <v>85</v>
      </c>
      <c r="U491" s="173" t="s">
        <v>2781</v>
      </c>
      <c r="V491" s="173" t="s">
        <v>3390</v>
      </c>
      <c r="W491" s="173" t="s">
        <v>3391</v>
      </c>
      <c r="X491" s="173" t="s">
        <v>3429</v>
      </c>
      <c r="Y491" s="173" t="s">
        <v>257</v>
      </c>
      <c r="Z491" s="173" t="s">
        <v>3409</v>
      </c>
      <c r="AA491" s="173" t="s">
        <v>3430</v>
      </c>
      <c r="AB491" s="173" t="s">
        <v>268</v>
      </c>
      <c r="AC491" s="173" t="s">
        <v>3414</v>
      </c>
      <c r="AD491" s="173" t="s">
        <v>281</v>
      </c>
      <c r="AE491" s="173" t="s">
        <v>3386</v>
      </c>
      <c r="AF491" s="173" t="s">
        <v>2852</v>
      </c>
      <c r="AG491" s="173" t="s">
        <v>3397</v>
      </c>
      <c r="AH491" s="183"/>
      <c r="AI491" s="201">
        <v>25035.15</v>
      </c>
      <c r="AJ491" s="176"/>
      <c r="AL491" s="184"/>
      <c r="AM491" s="173" t="s">
        <v>3427</v>
      </c>
      <c r="AN491" s="178">
        <v>6.0000000000000002E-6</v>
      </c>
      <c r="AO491" s="178">
        <v>0</v>
      </c>
    </row>
    <row r="492" spans="1:41" s="173" customFormat="1" x14ac:dyDescent="0.2">
      <c r="A492" s="173" t="s">
        <v>3508</v>
      </c>
      <c r="B492" s="173" t="s">
        <v>3608</v>
      </c>
      <c r="C492" s="173" t="s">
        <v>3388</v>
      </c>
      <c r="D492" s="173" t="s">
        <v>3541</v>
      </c>
      <c r="E492" s="173" t="s">
        <v>89</v>
      </c>
      <c r="F492" s="175">
        <v>3.306</v>
      </c>
      <c r="G492" s="185">
        <v>1425769.49</v>
      </c>
      <c r="H492" s="176">
        <v>1467.8531699939504</v>
      </c>
      <c r="I492" s="178">
        <v>2.0999999999999999E-5</v>
      </c>
      <c r="J492" s="178">
        <v>1.9999999999999999E-6</v>
      </c>
      <c r="K492" s="173" t="s">
        <v>3541</v>
      </c>
      <c r="L492" s="173" t="s">
        <v>89</v>
      </c>
      <c r="M492" s="175">
        <v>3.306</v>
      </c>
      <c r="N492" s="185">
        <v>-1425769.49</v>
      </c>
      <c r="O492" s="176">
        <v>-1430.6982909860858</v>
      </c>
      <c r="P492" s="178">
        <v>-3.0000000000000001E-6</v>
      </c>
      <c r="Q492" s="178">
        <v>1.9000000000000001E-5</v>
      </c>
      <c r="R492" s="176">
        <v>122.83402999999998</v>
      </c>
      <c r="S492" s="173" t="s">
        <v>84</v>
      </c>
      <c r="T492" s="173" t="s">
        <v>85</v>
      </c>
      <c r="U492" s="173" t="s">
        <v>2781</v>
      </c>
      <c r="V492" s="173" t="s">
        <v>3390</v>
      </c>
      <c r="W492" s="173" t="s">
        <v>3391</v>
      </c>
      <c r="X492" s="173" t="s">
        <v>3392</v>
      </c>
      <c r="Y492" s="173" t="s">
        <v>257</v>
      </c>
      <c r="Z492" s="173" t="s">
        <v>3437</v>
      </c>
      <c r="AA492" s="173" t="s">
        <v>3419</v>
      </c>
      <c r="AB492" s="173" t="s">
        <v>268</v>
      </c>
      <c r="AC492" s="173" t="s">
        <v>3414</v>
      </c>
      <c r="AD492" s="173" t="s">
        <v>281</v>
      </c>
      <c r="AE492" s="173" t="s">
        <v>3386</v>
      </c>
      <c r="AF492" s="173" t="s">
        <v>2852</v>
      </c>
      <c r="AG492" s="173" t="s">
        <v>3397</v>
      </c>
      <c r="AH492" s="183"/>
      <c r="AI492" s="201">
        <v>13181.974</v>
      </c>
      <c r="AJ492" s="176"/>
      <c r="AL492" s="184"/>
      <c r="AM492" s="173" t="s">
        <v>3427</v>
      </c>
      <c r="AN492" s="178">
        <v>9.0000000000000002E-6</v>
      </c>
      <c r="AO492" s="178">
        <v>0</v>
      </c>
    </row>
    <row r="493" spans="1:41" s="173" customFormat="1" x14ac:dyDescent="0.2">
      <c r="A493" s="173" t="s">
        <v>3508</v>
      </c>
      <c r="B493" s="173" t="s">
        <v>3608</v>
      </c>
      <c r="C493" s="173" t="s">
        <v>3388</v>
      </c>
      <c r="D493" s="173" t="s">
        <v>3438</v>
      </c>
      <c r="E493" s="173" t="s">
        <v>89</v>
      </c>
      <c r="F493" s="175">
        <v>3.306</v>
      </c>
      <c r="G493" s="176">
        <v>12823010.220000001</v>
      </c>
      <c r="H493" s="176">
        <v>13032.757029643073</v>
      </c>
      <c r="I493" s="178">
        <v>1.83E-4</v>
      </c>
      <c r="J493" s="178">
        <v>2.0999999999999999E-5</v>
      </c>
      <c r="K493" s="173" t="s">
        <v>3438</v>
      </c>
      <c r="L493" s="173" t="s">
        <v>89</v>
      </c>
      <c r="M493" s="175">
        <v>3.306</v>
      </c>
      <c r="N493" s="176">
        <v>-12823010.220000001</v>
      </c>
      <c r="O493" s="176">
        <v>-12850.394470659407</v>
      </c>
      <c r="P493" s="178">
        <v>-2.8E-5</v>
      </c>
      <c r="Q493" s="178">
        <v>1.74E-4</v>
      </c>
      <c r="R493" s="176">
        <v>602.89061999999831</v>
      </c>
      <c r="S493" s="173" t="s">
        <v>84</v>
      </c>
      <c r="T493" s="173" t="s">
        <v>85</v>
      </c>
      <c r="U493" s="173" t="s">
        <v>2781</v>
      </c>
      <c r="V493" s="173" t="s">
        <v>3390</v>
      </c>
      <c r="W493" s="173" t="s">
        <v>3391</v>
      </c>
      <c r="X493" s="173" t="s">
        <v>3392</v>
      </c>
      <c r="Y493" s="173" t="s">
        <v>257</v>
      </c>
      <c r="Z493" s="173" t="s">
        <v>3439</v>
      </c>
      <c r="AA493" s="173" t="s">
        <v>3440</v>
      </c>
      <c r="AB493" s="173" t="s">
        <v>268</v>
      </c>
      <c r="AC493" s="173" t="s">
        <v>3414</v>
      </c>
      <c r="AD493" s="173" t="s">
        <v>281</v>
      </c>
      <c r="AE493" s="173" t="s">
        <v>3386</v>
      </c>
      <c r="AF493" s="173" t="s">
        <v>2852</v>
      </c>
      <c r="AG493" s="173" t="s">
        <v>3397</v>
      </c>
      <c r="AH493" s="183"/>
      <c r="AI493" s="201">
        <v>14594.642</v>
      </c>
      <c r="AJ493" s="176"/>
      <c r="AL493" s="184"/>
      <c r="AM493" s="173" t="s">
        <v>3427</v>
      </c>
      <c r="AN493" s="178">
        <v>4.3999999999999999E-5</v>
      </c>
      <c r="AO493" s="178">
        <v>9.9999999999999995E-7</v>
      </c>
    </row>
    <row r="494" spans="1:41" s="173" customFormat="1" x14ac:dyDescent="0.2">
      <c r="A494" s="173" t="s">
        <v>3508</v>
      </c>
      <c r="B494" s="173" t="s">
        <v>3608</v>
      </c>
      <c r="C494" s="173" t="s">
        <v>3388</v>
      </c>
      <c r="D494" s="173" t="s">
        <v>3479</v>
      </c>
      <c r="E494" s="173" t="s">
        <v>197</v>
      </c>
      <c r="F494" s="175">
        <v>3.8807</v>
      </c>
      <c r="G494" s="176">
        <v>-5822665.7999999998</v>
      </c>
      <c r="H494" s="176">
        <v>-5863.7101012703897</v>
      </c>
      <c r="I494" s="178">
        <v>-8.2999999999999998E-5</v>
      </c>
      <c r="J494" s="178">
        <v>-1.0000000000000001E-5</v>
      </c>
      <c r="K494" s="173" t="s">
        <v>3479</v>
      </c>
      <c r="L494" s="173" t="s">
        <v>197</v>
      </c>
      <c r="M494" s="175">
        <v>3.8807</v>
      </c>
      <c r="N494" s="176">
        <v>5822665.7999999998</v>
      </c>
      <c r="O494" s="176">
        <v>6028.3397995207051</v>
      </c>
      <c r="P494" s="178">
        <v>1.2999999999999999E-5</v>
      </c>
      <c r="Q494" s="178">
        <v>-8.1000000000000004E-5</v>
      </c>
      <c r="R494" s="176">
        <v>638.87846999999965</v>
      </c>
      <c r="S494" s="173" t="s">
        <v>84</v>
      </c>
      <c r="T494" s="173" t="s">
        <v>305</v>
      </c>
      <c r="U494" s="173" t="s">
        <v>2781</v>
      </c>
      <c r="V494" s="173" t="s">
        <v>3390</v>
      </c>
      <c r="W494" s="173" t="s">
        <v>3391</v>
      </c>
      <c r="X494" s="173" t="s">
        <v>3480</v>
      </c>
      <c r="Y494" s="173" t="s">
        <v>257</v>
      </c>
      <c r="Z494" s="173" t="s">
        <v>3433</v>
      </c>
      <c r="AA494" s="173" t="s">
        <v>64</v>
      </c>
      <c r="AB494" s="173" t="s">
        <v>268</v>
      </c>
      <c r="AC494" s="173" t="s">
        <v>3414</v>
      </c>
      <c r="AD494" s="173" t="s">
        <v>281</v>
      </c>
      <c r="AE494" s="173" t="s">
        <v>3386</v>
      </c>
      <c r="AF494" s="173" t="s">
        <v>3405</v>
      </c>
      <c r="AG494" s="173" t="s">
        <v>3397</v>
      </c>
      <c r="AH494" s="183"/>
      <c r="AI494" s="231">
        <v>327.02999999999997</v>
      </c>
      <c r="AJ494" s="176"/>
      <c r="AL494" s="184"/>
      <c r="AM494" s="173" t="s">
        <v>3427</v>
      </c>
      <c r="AN494" s="178">
        <v>4.6999999999999997E-5</v>
      </c>
      <c r="AO494" s="178">
        <v>9.9999999999999995E-7</v>
      </c>
    </row>
    <row r="495" spans="1:41" s="173" customFormat="1" x14ac:dyDescent="0.2">
      <c r="A495" s="173" t="s">
        <v>3508</v>
      </c>
      <c r="B495" s="173" t="s">
        <v>3608</v>
      </c>
      <c r="C495" s="173" t="s">
        <v>3388</v>
      </c>
      <c r="D495" s="173" t="s">
        <v>3389</v>
      </c>
      <c r="E495" s="173" t="s">
        <v>89</v>
      </c>
      <c r="F495" s="175">
        <v>3.306</v>
      </c>
      <c r="G495" s="176">
        <v>2281936.8000000003</v>
      </c>
      <c r="H495" s="176">
        <v>2309.2992742891715</v>
      </c>
      <c r="I495" s="178">
        <v>3.3000000000000003E-5</v>
      </c>
      <c r="J495" s="178">
        <v>3.9999999999999998E-6</v>
      </c>
      <c r="K495" s="173" t="s">
        <v>3389</v>
      </c>
      <c r="L495" s="173" t="s">
        <v>89</v>
      </c>
      <c r="M495" s="175">
        <v>3.306</v>
      </c>
      <c r="N495" s="176">
        <v>-2281936.8000000003</v>
      </c>
      <c r="O495" s="176">
        <v>-2281.9368000000004</v>
      </c>
      <c r="P495" s="178">
        <v>-5.0000000000000004E-6</v>
      </c>
      <c r="Q495" s="178">
        <v>3.1000000000000001E-5</v>
      </c>
      <c r="R495" s="176">
        <v>90.460340000000002</v>
      </c>
      <c r="S495" s="173" t="s">
        <v>84</v>
      </c>
      <c r="T495" s="173" t="s">
        <v>85</v>
      </c>
      <c r="U495" s="173" t="s">
        <v>2781</v>
      </c>
      <c r="V495" s="173" t="s">
        <v>3390</v>
      </c>
      <c r="W495" s="173" t="s">
        <v>3391</v>
      </c>
      <c r="X495" s="173" t="s">
        <v>3392</v>
      </c>
      <c r="Y495" s="173" t="s">
        <v>257</v>
      </c>
      <c r="Z495" s="173" t="s">
        <v>3393</v>
      </c>
      <c r="AA495" s="173" t="s">
        <v>3394</v>
      </c>
      <c r="AB495" s="173" t="s">
        <v>3395</v>
      </c>
      <c r="AC495" s="173" t="s">
        <v>3396</v>
      </c>
      <c r="AD495" s="173" t="s">
        <v>281</v>
      </c>
      <c r="AE495" s="173" t="s">
        <v>3386</v>
      </c>
      <c r="AF495" s="173" t="s">
        <v>2852</v>
      </c>
      <c r="AG495" s="173" t="s">
        <v>3397</v>
      </c>
      <c r="AH495" s="183"/>
      <c r="AI495" s="230">
        <v>14826.8</v>
      </c>
      <c r="AJ495" s="176"/>
      <c r="AL495" s="184"/>
      <c r="AM495" s="173" t="s">
        <v>3387</v>
      </c>
      <c r="AN495" s="178">
        <v>6.9999999999999999E-6</v>
      </c>
      <c r="AO495" s="178">
        <v>0</v>
      </c>
    </row>
    <row r="496" spans="1:41" s="173" customFormat="1" x14ac:dyDescent="0.2">
      <c r="A496" s="173" t="s">
        <v>3508</v>
      </c>
      <c r="B496" s="173" t="s">
        <v>3608</v>
      </c>
      <c r="C496" s="173" t="s">
        <v>3388</v>
      </c>
      <c r="D496" s="173" t="s">
        <v>3457</v>
      </c>
      <c r="E496" s="173" t="s">
        <v>89</v>
      </c>
      <c r="F496" s="175">
        <v>3.306</v>
      </c>
      <c r="G496" s="176">
        <v>983647.44000000006</v>
      </c>
      <c r="H496" s="176">
        <v>1018.420044355717</v>
      </c>
      <c r="I496" s="178">
        <v>1.4E-5</v>
      </c>
      <c r="J496" s="178">
        <v>1.9999999999999999E-6</v>
      </c>
      <c r="K496" s="173" t="s">
        <v>3457</v>
      </c>
      <c r="L496" s="173" t="s">
        <v>89</v>
      </c>
      <c r="M496" s="175">
        <v>3.306</v>
      </c>
      <c r="N496" s="176">
        <v>-983647.44000000006</v>
      </c>
      <c r="O496" s="176">
        <v>-983.64744000000007</v>
      </c>
      <c r="P496" s="178">
        <v>-1.9999999999999999E-6</v>
      </c>
      <c r="Q496" s="178">
        <v>1.2999999999999999E-5</v>
      </c>
      <c r="R496" s="176">
        <v>114.95823</v>
      </c>
      <c r="S496" s="173" t="s">
        <v>84</v>
      </c>
      <c r="T496" s="173" t="s">
        <v>85</v>
      </c>
      <c r="U496" s="173" t="s">
        <v>2781</v>
      </c>
      <c r="V496" s="173" t="s">
        <v>3390</v>
      </c>
      <c r="W496" s="173" t="s">
        <v>3391</v>
      </c>
      <c r="X496" s="173" t="s">
        <v>3392</v>
      </c>
      <c r="Y496" s="173" t="s">
        <v>257</v>
      </c>
      <c r="Z496" s="173" t="s">
        <v>3458</v>
      </c>
      <c r="AA496" s="173" t="s">
        <v>3459</v>
      </c>
      <c r="AB496" s="173" t="s">
        <v>3395</v>
      </c>
      <c r="AC496" s="173" t="s">
        <v>3396</v>
      </c>
      <c r="AD496" s="173" t="s">
        <v>281</v>
      </c>
      <c r="AE496" s="173" t="s">
        <v>3386</v>
      </c>
      <c r="AF496" s="173" t="s">
        <v>2852</v>
      </c>
      <c r="AG496" s="173" t="s">
        <v>3397</v>
      </c>
      <c r="AH496" s="183"/>
      <c r="AI496" s="230">
        <v>14826.8</v>
      </c>
      <c r="AJ496" s="176"/>
      <c r="AL496" s="184"/>
      <c r="AM496" s="173" t="s">
        <v>3387</v>
      </c>
      <c r="AN496" s="178">
        <v>7.9999999999999996E-6</v>
      </c>
      <c r="AO496" s="178">
        <v>0</v>
      </c>
    </row>
    <row r="497" spans="1:41" s="173" customFormat="1" x14ac:dyDescent="0.2">
      <c r="A497" s="173" t="s">
        <v>3508</v>
      </c>
      <c r="B497" s="173" t="s">
        <v>3608</v>
      </c>
      <c r="C497" s="173" t="s">
        <v>3378</v>
      </c>
      <c r="D497" s="173" t="s">
        <v>3379</v>
      </c>
      <c r="E497" s="173" t="s">
        <v>89</v>
      </c>
      <c r="F497" s="175">
        <v>3.306</v>
      </c>
      <c r="G497" s="176">
        <v>-900000</v>
      </c>
      <c r="H497" s="176">
        <v>-900.02347247428906</v>
      </c>
      <c r="I497" s="178">
        <v>-1.2999999999999999E-5</v>
      </c>
      <c r="J497" s="178">
        <v>-9.9999999999999995E-7</v>
      </c>
      <c r="K497" s="173" t="s">
        <v>3379</v>
      </c>
      <c r="L497" s="173" t="s">
        <v>34</v>
      </c>
      <c r="M497" s="175">
        <v>1</v>
      </c>
      <c r="N497" s="176">
        <v>2990250</v>
      </c>
      <c r="O497" s="176">
        <v>2990.25</v>
      </c>
      <c r="P497" s="178">
        <v>6.0000000000000002E-6</v>
      </c>
      <c r="Q497" s="178">
        <v>-4.0000000000000003E-5</v>
      </c>
      <c r="R497" s="176">
        <v>14.772399999999999</v>
      </c>
      <c r="S497" s="173" t="s">
        <v>30</v>
      </c>
      <c r="T497" s="173" t="s">
        <v>30</v>
      </c>
      <c r="U497" s="173" t="s">
        <v>2824</v>
      </c>
      <c r="V497" s="173" t="s">
        <v>3380</v>
      </c>
      <c r="W497" s="173" t="s">
        <v>3381</v>
      </c>
      <c r="X497" s="173" t="s">
        <v>3382</v>
      </c>
      <c r="Y497" s="173" t="s">
        <v>257</v>
      </c>
      <c r="Z497" s="173" t="s">
        <v>3383</v>
      </c>
      <c r="AA497" s="173" t="s">
        <v>3384</v>
      </c>
      <c r="AB497" s="173" t="s">
        <v>268</v>
      </c>
      <c r="AC497" s="173" t="s">
        <v>3385</v>
      </c>
      <c r="AD497" s="173" t="s">
        <v>281</v>
      </c>
      <c r="AE497" s="173" t="s">
        <v>3386</v>
      </c>
      <c r="AF497" s="173" t="s">
        <v>268</v>
      </c>
      <c r="AG497" s="173" t="s">
        <v>268</v>
      </c>
      <c r="AH497" s="174"/>
      <c r="AI497" s="232">
        <v>3.323</v>
      </c>
      <c r="AJ497" s="233"/>
      <c r="AL497" s="184"/>
      <c r="AM497" s="173" t="s">
        <v>3387</v>
      </c>
      <c r="AN497" s="178">
        <v>9.9999999999999995E-7</v>
      </c>
      <c r="AO497" s="178">
        <v>0</v>
      </c>
    </row>
    <row r="498" spans="1:41" s="173" customFormat="1" x14ac:dyDescent="0.2">
      <c r="A498" s="173" t="s">
        <v>3508</v>
      </c>
      <c r="B498" s="173" t="s">
        <v>3608</v>
      </c>
      <c r="C498" s="173" t="s">
        <v>3378</v>
      </c>
      <c r="D498" s="173" t="s">
        <v>3441</v>
      </c>
      <c r="E498" s="173" t="s">
        <v>89</v>
      </c>
      <c r="F498" s="175">
        <v>3.306</v>
      </c>
      <c r="G498" s="176">
        <v>-800000</v>
      </c>
      <c r="H498" s="176">
        <v>-800.01926799758019</v>
      </c>
      <c r="I498" s="178">
        <v>-1.1E-5</v>
      </c>
      <c r="J498" s="178">
        <v>-9.9999999999999995E-7</v>
      </c>
      <c r="K498" s="173" t="s">
        <v>3441</v>
      </c>
      <c r="L498" s="173" t="s">
        <v>34</v>
      </c>
      <c r="M498" s="175">
        <v>1</v>
      </c>
      <c r="N498" s="176">
        <v>2644000</v>
      </c>
      <c r="O498" s="176">
        <v>2644</v>
      </c>
      <c r="P498" s="178">
        <v>6.0000000000000002E-6</v>
      </c>
      <c r="Q498" s="178">
        <v>-3.6000000000000001E-5</v>
      </c>
      <c r="R498" s="176">
        <v>-0.86370000000000002</v>
      </c>
      <c r="S498" s="173" t="s">
        <v>30</v>
      </c>
      <c r="T498" s="173" t="s">
        <v>30</v>
      </c>
      <c r="U498" s="173" t="s">
        <v>2824</v>
      </c>
      <c r="V498" s="173" t="s">
        <v>3380</v>
      </c>
      <c r="W498" s="173" t="s">
        <v>3381</v>
      </c>
      <c r="X498" s="173" t="s">
        <v>3382</v>
      </c>
      <c r="Y498" s="173" t="s">
        <v>257</v>
      </c>
      <c r="Z498" s="173" t="s">
        <v>2857</v>
      </c>
      <c r="AA498" s="173" t="s">
        <v>3384</v>
      </c>
      <c r="AB498" s="173" t="s">
        <v>268</v>
      </c>
      <c r="AC498" s="173" t="s">
        <v>3385</v>
      </c>
      <c r="AD498" s="173" t="s">
        <v>281</v>
      </c>
      <c r="AE498" s="173" t="s">
        <v>3386</v>
      </c>
      <c r="AF498" s="173" t="s">
        <v>268</v>
      </c>
      <c r="AG498" s="173" t="s">
        <v>268</v>
      </c>
      <c r="AH498" s="174"/>
      <c r="AI498" s="232">
        <v>3.3050000000000002</v>
      </c>
      <c r="AJ498" s="233"/>
      <c r="AL498" s="184"/>
      <c r="AM498" s="173" t="s">
        <v>3387</v>
      </c>
      <c r="AN498" s="178">
        <v>0</v>
      </c>
      <c r="AO498" s="178">
        <v>0</v>
      </c>
    </row>
    <row r="499" spans="1:41" s="173" customFormat="1" x14ac:dyDescent="0.2">
      <c r="A499" s="173" t="s">
        <v>3508</v>
      </c>
      <c r="B499" s="173" t="s">
        <v>3608</v>
      </c>
      <c r="C499" s="173" t="s">
        <v>3378</v>
      </c>
      <c r="D499" s="173" t="s">
        <v>3500</v>
      </c>
      <c r="E499" s="173" t="s">
        <v>89</v>
      </c>
      <c r="F499" s="175">
        <v>3.306</v>
      </c>
      <c r="G499" s="176">
        <v>2102000</v>
      </c>
      <c r="H499" s="176">
        <v>2102.1238354506959</v>
      </c>
      <c r="I499" s="178">
        <v>3.0000000000000001E-5</v>
      </c>
      <c r="J499" s="178">
        <v>3.0000000000000001E-6</v>
      </c>
      <c r="K499" s="173" t="s">
        <v>3500</v>
      </c>
      <c r="L499" s="173" t="s">
        <v>34</v>
      </c>
      <c r="M499" s="175">
        <v>1</v>
      </c>
      <c r="N499" s="176">
        <v>-7132086</v>
      </c>
      <c r="O499" s="176">
        <v>-7132.0860000000002</v>
      </c>
      <c r="P499" s="178">
        <v>-1.5E-5</v>
      </c>
      <c r="Q499" s="178">
        <v>9.6000000000000002E-5</v>
      </c>
      <c r="R499" s="176">
        <v>-182.46459999999999</v>
      </c>
      <c r="S499" s="173" t="s">
        <v>30</v>
      </c>
      <c r="T499" s="173" t="s">
        <v>30</v>
      </c>
      <c r="U499" s="173" t="s">
        <v>2824</v>
      </c>
      <c r="V499" s="173" t="s">
        <v>3380</v>
      </c>
      <c r="W499" s="173" t="s">
        <v>3381</v>
      </c>
      <c r="X499" s="173" t="s">
        <v>3382</v>
      </c>
      <c r="Y499" s="173" t="s">
        <v>257</v>
      </c>
      <c r="Z499" s="173" t="s">
        <v>3501</v>
      </c>
      <c r="AA499" s="173" t="s">
        <v>3502</v>
      </c>
      <c r="AB499" s="173" t="s">
        <v>268</v>
      </c>
      <c r="AC499" s="173" t="s">
        <v>3385</v>
      </c>
      <c r="AD499" s="173" t="s">
        <v>281</v>
      </c>
      <c r="AE499" s="173" t="s">
        <v>3386</v>
      </c>
      <c r="AF499" s="173" t="s">
        <v>268</v>
      </c>
      <c r="AG499" s="173" t="s">
        <v>268</v>
      </c>
      <c r="AH499" s="174"/>
      <c r="AI499" s="232">
        <v>3.3860000000000001</v>
      </c>
      <c r="AJ499" s="233"/>
      <c r="AL499" s="184"/>
      <c r="AM499" s="173" t="s">
        <v>3387</v>
      </c>
      <c r="AN499" s="178">
        <v>-1.2999999999999999E-5</v>
      </c>
      <c r="AO499" s="178">
        <v>0</v>
      </c>
    </row>
    <row r="500" spans="1:41" s="173" customFormat="1" x14ac:dyDescent="0.2">
      <c r="A500" s="173" t="s">
        <v>3508</v>
      </c>
      <c r="B500" s="173" t="s">
        <v>3608</v>
      </c>
      <c r="C500" s="173" t="s">
        <v>3378</v>
      </c>
      <c r="D500" s="173" t="s">
        <v>3499</v>
      </c>
      <c r="E500" s="173" t="s">
        <v>89</v>
      </c>
      <c r="F500" s="175">
        <v>3.306</v>
      </c>
      <c r="G500" s="176">
        <v>835000</v>
      </c>
      <c r="H500" s="176">
        <v>835.07425892317008</v>
      </c>
      <c r="I500" s="178">
        <v>1.2E-5</v>
      </c>
      <c r="J500" s="178">
        <v>9.9999999999999995E-7</v>
      </c>
      <c r="K500" s="173" t="s">
        <v>3499</v>
      </c>
      <c r="L500" s="173" t="s">
        <v>34</v>
      </c>
      <c r="M500" s="175">
        <v>1</v>
      </c>
      <c r="N500" s="176">
        <v>-2790570</v>
      </c>
      <c r="O500" s="176">
        <v>-2790.57</v>
      </c>
      <c r="P500" s="178">
        <v>-6.0000000000000002E-6</v>
      </c>
      <c r="Q500" s="178">
        <v>3.8000000000000002E-5</v>
      </c>
      <c r="R500" s="176">
        <v>-29.814499999999999</v>
      </c>
      <c r="S500" s="173" t="s">
        <v>30</v>
      </c>
      <c r="T500" s="173" t="s">
        <v>30</v>
      </c>
      <c r="U500" s="173" t="s">
        <v>2824</v>
      </c>
      <c r="V500" s="173" t="s">
        <v>3380</v>
      </c>
      <c r="W500" s="173" t="s">
        <v>3381</v>
      </c>
      <c r="X500" s="173" t="s">
        <v>3382</v>
      </c>
      <c r="Y500" s="173" t="s">
        <v>257</v>
      </c>
      <c r="Z500" s="173" t="s">
        <v>3243</v>
      </c>
      <c r="AA500" s="173" t="s">
        <v>3430</v>
      </c>
      <c r="AB500" s="173" t="s">
        <v>268</v>
      </c>
      <c r="AC500" s="173" t="s">
        <v>3385</v>
      </c>
      <c r="AD500" s="173" t="s">
        <v>281</v>
      </c>
      <c r="AE500" s="173" t="s">
        <v>3386</v>
      </c>
      <c r="AF500" s="173" t="s">
        <v>268</v>
      </c>
      <c r="AG500" s="173" t="s">
        <v>268</v>
      </c>
      <c r="AH500" s="174"/>
      <c r="AI500" s="232">
        <v>3.3439999999999999</v>
      </c>
      <c r="AJ500" s="233"/>
      <c r="AL500" s="184"/>
      <c r="AM500" s="173" t="s">
        <v>3387</v>
      </c>
      <c r="AN500" s="178">
        <v>-1.9999999999999999E-6</v>
      </c>
      <c r="AO500" s="178">
        <v>0</v>
      </c>
    </row>
    <row r="501" spans="1:41" s="173" customFormat="1" x14ac:dyDescent="0.2">
      <c r="A501" s="173" t="s">
        <v>3508</v>
      </c>
      <c r="B501" s="173" t="s">
        <v>3608</v>
      </c>
      <c r="C501" s="173" t="s">
        <v>3388</v>
      </c>
      <c r="D501" s="173" t="s">
        <v>3406</v>
      </c>
      <c r="E501" s="173" t="s">
        <v>89</v>
      </c>
      <c r="F501" s="175">
        <v>3.306</v>
      </c>
      <c r="G501" s="176">
        <v>9125705.9700000007</v>
      </c>
      <c r="H501" s="176">
        <v>9441.3661908106478</v>
      </c>
      <c r="I501" s="178">
        <v>1.3300000000000001E-4</v>
      </c>
      <c r="J501" s="178">
        <v>1.5E-5</v>
      </c>
      <c r="K501" s="173" t="s">
        <v>3406</v>
      </c>
      <c r="L501" s="173" t="s">
        <v>89</v>
      </c>
      <c r="M501" s="175">
        <v>3.306</v>
      </c>
      <c r="N501" s="176">
        <v>-9125705.9700000007</v>
      </c>
      <c r="O501" s="176">
        <v>-9125.7059700000009</v>
      </c>
      <c r="P501" s="178">
        <v>-2.0000000000000002E-5</v>
      </c>
      <c r="Q501" s="178">
        <v>1.2300000000000001E-4</v>
      </c>
      <c r="R501" s="176">
        <v>1043.57269</v>
      </c>
      <c r="S501" s="173" t="s">
        <v>84</v>
      </c>
      <c r="T501" s="173" t="s">
        <v>85</v>
      </c>
      <c r="U501" s="173" t="s">
        <v>2781</v>
      </c>
      <c r="V501" s="173" t="s">
        <v>3390</v>
      </c>
      <c r="W501" s="173" t="s">
        <v>3391</v>
      </c>
      <c r="X501" s="173" t="s">
        <v>3392</v>
      </c>
      <c r="Y501" s="173" t="s">
        <v>257</v>
      </c>
      <c r="Z501" s="173" t="s">
        <v>3407</v>
      </c>
      <c r="AA501" s="173" t="s">
        <v>70</v>
      </c>
      <c r="AB501" s="173" t="s">
        <v>3395</v>
      </c>
      <c r="AC501" s="173" t="s">
        <v>3396</v>
      </c>
      <c r="AD501" s="173" t="s">
        <v>281</v>
      </c>
      <c r="AE501" s="173" t="s">
        <v>3386</v>
      </c>
      <c r="AF501" s="173" t="s">
        <v>2852</v>
      </c>
      <c r="AG501" s="173" t="s">
        <v>3397</v>
      </c>
      <c r="AH501" s="183"/>
      <c r="AI501" s="230">
        <v>14826.8</v>
      </c>
      <c r="AJ501" s="176"/>
      <c r="AL501" s="184"/>
      <c r="AM501" s="173" t="s">
        <v>3387</v>
      </c>
      <c r="AN501" s="178">
        <v>7.7000000000000001E-5</v>
      </c>
      <c r="AO501" s="178">
        <v>1.9999999999999999E-6</v>
      </c>
    </row>
    <row r="502" spans="1:41" s="173" customFormat="1" x14ac:dyDescent="0.2">
      <c r="A502" s="173" t="s">
        <v>3508</v>
      </c>
      <c r="B502" s="173" t="s">
        <v>3608</v>
      </c>
      <c r="C502" s="173" t="s">
        <v>3388</v>
      </c>
      <c r="D502" s="173" t="s">
        <v>3482</v>
      </c>
      <c r="E502" s="173" t="s">
        <v>89</v>
      </c>
      <c r="F502" s="175">
        <v>3.306</v>
      </c>
      <c r="G502" s="176">
        <v>113666.31200000001</v>
      </c>
      <c r="H502" s="176">
        <v>119.4401504754991</v>
      </c>
      <c r="I502" s="178">
        <v>1.9999999999999999E-6</v>
      </c>
      <c r="J502" s="178">
        <v>0</v>
      </c>
      <c r="K502" s="173" t="s">
        <v>3482</v>
      </c>
      <c r="L502" s="173" t="s">
        <v>89</v>
      </c>
      <c r="M502" s="175">
        <v>3.306</v>
      </c>
      <c r="N502" s="176">
        <v>-113666.31200000001</v>
      </c>
      <c r="O502" s="176">
        <v>-113.666312</v>
      </c>
      <c r="P502" s="178">
        <v>0</v>
      </c>
      <c r="Q502" s="178">
        <v>1.9999999999999999E-6</v>
      </c>
      <c r="R502" s="176">
        <v>19.08831</v>
      </c>
      <c r="S502" s="173" t="s">
        <v>84</v>
      </c>
      <c r="T502" s="173" t="s">
        <v>85</v>
      </c>
      <c r="U502" s="173" t="s">
        <v>2781</v>
      </c>
      <c r="V502" s="173" t="s">
        <v>3390</v>
      </c>
      <c r="W502" s="173" t="s">
        <v>3391</v>
      </c>
      <c r="X502" s="173" t="s">
        <v>3399</v>
      </c>
      <c r="Y502" s="173" t="s">
        <v>257</v>
      </c>
      <c r="Z502" s="173" t="s">
        <v>3483</v>
      </c>
      <c r="AA502" s="173" t="s">
        <v>3484</v>
      </c>
      <c r="AB502" s="173" t="s">
        <v>3395</v>
      </c>
      <c r="AC502" s="173" t="s">
        <v>3396</v>
      </c>
      <c r="AD502" s="173" t="s">
        <v>281</v>
      </c>
      <c r="AE502" s="173" t="s">
        <v>3386</v>
      </c>
      <c r="AF502" s="173" t="s">
        <v>2852</v>
      </c>
      <c r="AG502" s="173" t="s">
        <v>3397</v>
      </c>
      <c r="AH502" s="183"/>
      <c r="AI502" s="230">
        <v>29970.262999999999</v>
      </c>
      <c r="AJ502" s="176"/>
      <c r="AL502" s="184"/>
      <c r="AM502" s="173" t="s">
        <v>3387</v>
      </c>
      <c r="AN502" s="178">
        <v>9.9999999999999995E-7</v>
      </c>
      <c r="AO502" s="178">
        <v>0</v>
      </c>
    </row>
    <row r="503" spans="1:41" s="173" customFormat="1" x14ac:dyDescent="0.2">
      <c r="A503" s="173" t="s">
        <v>3508</v>
      </c>
      <c r="B503" s="173" t="s">
        <v>3608</v>
      </c>
      <c r="C503" s="173" t="s">
        <v>3388</v>
      </c>
      <c r="D503" s="173" t="s">
        <v>3485</v>
      </c>
      <c r="E503" s="173" t="s">
        <v>89</v>
      </c>
      <c r="F503" s="175">
        <v>3.306</v>
      </c>
      <c r="G503" s="176">
        <v>660891.44000000006</v>
      </c>
      <c r="H503" s="176">
        <v>690.62996087114345</v>
      </c>
      <c r="I503" s="178">
        <v>1.0000000000000001E-5</v>
      </c>
      <c r="J503" s="178">
        <v>9.9999999999999995E-7</v>
      </c>
      <c r="K503" s="173" t="s">
        <v>3485</v>
      </c>
      <c r="L503" s="173" t="s">
        <v>89</v>
      </c>
      <c r="M503" s="175">
        <v>3.306</v>
      </c>
      <c r="N503" s="176">
        <v>-660891.44000000006</v>
      </c>
      <c r="O503" s="176">
        <v>-660.8914400000001</v>
      </c>
      <c r="P503" s="178">
        <v>-9.9999999999999995E-7</v>
      </c>
      <c r="Q503" s="178">
        <v>9.0000000000000002E-6</v>
      </c>
      <c r="R503" s="176">
        <v>98.315550000000002</v>
      </c>
      <c r="S503" s="173" t="s">
        <v>84</v>
      </c>
      <c r="T503" s="173" t="s">
        <v>85</v>
      </c>
      <c r="U503" s="173" t="s">
        <v>2781</v>
      </c>
      <c r="V503" s="173" t="s">
        <v>3390</v>
      </c>
      <c r="W503" s="173" t="s">
        <v>3391</v>
      </c>
      <c r="X503" s="173" t="s">
        <v>3392</v>
      </c>
      <c r="Y503" s="173" t="s">
        <v>257</v>
      </c>
      <c r="Z503" s="173" t="s">
        <v>3470</v>
      </c>
      <c r="AA503" s="173" t="s">
        <v>3486</v>
      </c>
      <c r="AB503" s="173" t="s">
        <v>3395</v>
      </c>
      <c r="AC503" s="173" t="s">
        <v>3396</v>
      </c>
      <c r="AD503" s="173" t="s">
        <v>281</v>
      </c>
      <c r="AE503" s="173" t="s">
        <v>3386</v>
      </c>
      <c r="AF503" s="173" t="s">
        <v>2852</v>
      </c>
      <c r="AG503" s="173" t="s">
        <v>3397</v>
      </c>
      <c r="AH503" s="183"/>
      <c r="AI503" s="230">
        <v>14826.8</v>
      </c>
      <c r="AJ503" s="176"/>
      <c r="AL503" s="184"/>
      <c r="AM503" s="173" t="s">
        <v>3387</v>
      </c>
      <c r="AN503" s="178">
        <v>6.9999999999999999E-6</v>
      </c>
      <c r="AO503" s="178">
        <v>0</v>
      </c>
    </row>
    <row r="504" spans="1:41" s="173" customFormat="1" x14ac:dyDescent="0.2">
      <c r="A504" s="173" t="s">
        <v>3508</v>
      </c>
      <c r="B504" s="173" t="s">
        <v>3608</v>
      </c>
      <c r="C504" s="173" t="s">
        <v>3388</v>
      </c>
      <c r="D504" s="173" t="s">
        <v>3401</v>
      </c>
      <c r="E504" s="173" t="s">
        <v>197</v>
      </c>
      <c r="F504" s="175">
        <v>3.8807</v>
      </c>
      <c r="G504" s="176">
        <v>6200129.7400000002</v>
      </c>
      <c r="H504" s="176">
        <v>6281.3401942994824</v>
      </c>
      <c r="I504" s="178">
        <v>8.7999999999999998E-5</v>
      </c>
      <c r="J504" s="178">
        <v>1.0000000000000001E-5</v>
      </c>
      <c r="K504" s="173" t="s">
        <v>3401</v>
      </c>
      <c r="L504" s="173" t="s">
        <v>197</v>
      </c>
      <c r="M504" s="175">
        <v>3.8807</v>
      </c>
      <c r="N504" s="176">
        <v>-6200129.7400000002</v>
      </c>
      <c r="O504" s="176">
        <v>-6200.1297400000003</v>
      </c>
      <c r="P504" s="178">
        <v>-1.2999999999999999E-5</v>
      </c>
      <c r="Q504" s="178">
        <v>8.3999999999999995E-5</v>
      </c>
      <c r="R504" s="176">
        <v>315.15341000000001</v>
      </c>
      <c r="S504" s="173" t="s">
        <v>84</v>
      </c>
      <c r="T504" s="173" t="s">
        <v>305</v>
      </c>
      <c r="U504" s="173" t="s">
        <v>2781</v>
      </c>
      <c r="V504" s="173" t="s">
        <v>3390</v>
      </c>
      <c r="W504" s="173" t="s">
        <v>3391</v>
      </c>
      <c r="X504" s="173" t="s">
        <v>3402</v>
      </c>
      <c r="Y504" s="173" t="s">
        <v>257</v>
      </c>
      <c r="Z504" s="173" t="s">
        <v>3403</v>
      </c>
      <c r="AA504" s="173" t="s">
        <v>3404</v>
      </c>
      <c r="AB504" s="173" t="s">
        <v>3395</v>
      </c>
      <c r="AC504" s="173" t="s">
        <v>3396</v>
      </c>
      <c r="AD504" s="173" t="s">
        <v>281</v>
      </c>
      <c r="AE504" s="173" t="s">
        <v>3386</v>
      </c>
      <c r="AF504" s="173" t="s">
        <v>3405</v>
      </c>
      <c r="AG504" s="173" t="s">
        <v>3397</v>
      </c>
      <c r="AH504" s="183"/>
      <c r="AI504" s="230">
        <v>345.86</v>
      </c>
      <c r="AJ504" s="176"/>
      <c r="AL504" s="184"/>
      <c r="AM504" s="173" t="s">
        <v>3387</v>
      </c>
      <c r="AN504" s="178">
        <v>2.3E-5</v>
      </c>
      <c r="AO504" s="178">
        <v>9.9999999999999995E-7</v>
      </c>
    </row>
    <row r="505" spans="1:41" s="173" customFormat="1" x14ac:dyDescent="0.2">
      <c r="A505" s="173" t="s">
        <v>3508</v>
      </c>
      <c r="B505" s="173" t="s">
        <v>3608</v>
      </c>
      <c r="C505" s="173" t="s">
        <v>3388</v>
      </c>
      <c r="D505" s="173" t="s">
        <v>3398</v>
      </c>
      <c r="E505" s="173" t="s">
        <v>89</v>
      </c>
      <c r="F505" s="175">
        <v>3.306</v>
      </c>
      <c r="G505" s="176">
        <v>2074410.1900000002</v>
      </c>
      <c r="H505" s="176">
        <v>2179.6859764488809</v>
      </c>
      <c r="I505" s="178">
        <v>3.1000000000000001E-5</v>
      </c>
      <c r="J505" s="178">
        <v>3.9999999999999998E-6</v>
      </c>
      <c r="K505" s="173" t="s">
        <v>3398</v>
      </c>
      <c r="L505" s="173" t="s">
        <v>89</v>
      </c>
      <c r="M505" s="175">
        <v>3.306</v>
      </c>
      <c r="N505" s="176">
        <v>-2074410.1900000002</v>
      </c>
      <c r="O505" s="176">
        <v>-2074.4101900000001</v>
      </c>
      <c r="P505" s="178">
        <v>-3.9999999999999998E-6</v>
      </c>
      <c r="Q505" s="178">
        <v>2.8E-5</v>
      </c>
      <c r="R505" s="176">
        <v>348.04174999999998</v>
      </c>
      <c r="S505" s="173" t="s">
        <v>84</v>
      </c>
      <c r="T505" s="173" t="s">
        <v>85</v>
      </c>
      <c r="U505" s="173" t="s">
        <v>2781</v>
      </c>
      <c r="V505" s="173" t="s">
        <v>3390</v>
      </c>
      <c r="W505" s="173" t="s">
        <v>3391</v>
      </c>
      <c r="X505" s="173" t="s">
        <v>3399</v>
      </c>
      <c r="Y505" s="173" t="s">
        <v>257</v>
      </c>
      <c r="Z505" s="173" t="s">
        <v>3217</v>
      </c>
      <c r="AA505" s="173" t="s">
        <v>3400</v>
      </c>
      <c r="AB505" s="173" t="s">
        <v>3395</v>
      </c>
      <c r="AC505" s="173" t="s">
        <v>3396</v>
      </c>
      <c r="AD505" s="173" t="s">
        <v>281</v>
      </c>
      <c r="AE505" s="173" t="s">
        <v>3386</v>
      </c>
      <c r="AF505" s="173" t="s">
        <v>2852</v>
      </c>
      <c r="AG505" s="173" t="s">
        <v>3397</v>
      </c>
      <c r="AH505" s="183"/>
      <c r="AI505" s="230">
        <v>29970.262999999999</v>
      </c>
      <c r="AJ505" s="176"/>
      <c r="AL505" s="184"/>
      <c r="AM505" s="173" t="s">
        <v>3387</v>
      </c>
      <c r="AN505" s="178">
        <v>2.5999999999999998E-5</v>
      </c>
      <c r="AO505" s="178">
        <v>9.9999999999999995E-7</v>
      </c>
    </row>
    <row r="506" spans="1:41" s="173" customFormat="1" x14ac:dyDescent="0.2">
      <c r="A506" s="173" t="s">
        <v>3508</v>
      </c>
      <c r="B506" s="173" t="s">
        <v>3608</v>
      </c>
      <c r="C506" s="173" t="s">
        <v>3388</v>
      </c>
      <c r="D506" s="173" t="s">
        <v>3462</v>
      </c>
      <c r="E506" s="173" t="s">
        <v>89</v>
      </c>
      <c r="F506" s="175">
        <v>3.306</v>
      </c>
      <c r="G506" s="176">
        <v>853341.68</v>
      </c>
      <c r="H506" s="176">
        <v>919.30098732002421</v>
      </c>
      <c r="I506" s="178">
        <v>1.2999999999999999E-5</v>
      </c>
      <c r="J506" s="178">
        <v>1.9999999999999999E-6</v>
      </c>
      <c r="K506" s="173" t="s">
        <v>3462</v>
      </c>
      <c r="L506" s="173" t="s">
        <v>89</v>
      </c>
      <c r="M506" s="175">
        <v>3.306</v>
      </c>
      <c r="N506" s="176">
        <v>-853341.68</v>
      </c>
      <c r="O506" s="176">
        <v>-853.34168</v>
      </c>
      <c r="P506" s="178">
        <v>-1.9999999999999999E-6</v>
      </c>
      <c r="Q506" s="178">
        <v>1.2E-5</v>
      </c>
      <c r="R506" s="176">
        <v>218.06147000000001</v>
      </c>
      <c r="S506" s="173" t="s">
        <v>84</v>
      </c>
      <c r="T506" s="173" t="s">
        <v>85</v>
      </c>
      <c r="U506" s="173" t="s">
        <v>2781</v>
      </c>
      <c r="V506" s="173" t="s">
        <v>3390</v>
      </c>
      <c r="W506" s="173" t="s">
        <v>3391</v>
      </c>
      <c r="X506" s="173" t="s">
        <v>3399</v>
      </c>
      <c r="Y506" s="173" t="s">
        <v>257</v>
      </c>
      <c r="Z506" s="173" t="s">
        <v>3461</v>
      </c>
      <c r="AA506" s="173" t="s">
        <v>73</v>
      </c>
      <c r="AB506" s="173" t="s">
        <v>3395</v>
      </c>
      <c r="AC506" s="173" t="s">
        <v>3396</v>
      </c>
      <c r="AD506" s="173" t="s">
        <v>281</v>
      </c>
      <c r="AE506" s="173" t="s">
        <v>3386</v>
      </c>
      <c r="AF506" s="173" t="s">
        <v>2852</v>
      </c>
      <c r="AG506" s="173" t="s">
        <v>3397</v>
      </c>
      <c r="AH506" s="183"/>
      <c r="AI506" s="230">
        <v>29970.262999999999</v>
      </c>
      <c r="AJ506" s="176"/>
      <c r="AL506" s="184"/>
      <c r="AM506" s="173" t="s">
        <v>3387</v>
      </c>
      <c r="AN506" s="178">
        <v>1.5999999999999999E-5</v>
      </c>
      <c r="AO506" s="178">
        <v>0</v>
      </c>
    </row>
    <row r="507" spans="1:41" s="173" customFormat="1" x14ac:dyDescent="0.2">
      <c r="A507" s="173" t="s">
        <v>3456</v>
      </c>
      <c r="B507" s="173" t="s">
        <v>3612</v>
      </c>
      <c r="C507" s="173" t="s">
        <v>3378</v>
      </c>
      <c r="D507" s="173" t="s">
        <v>3559</v>
      </c>
      <c r="E507" s="173" t="s">
        <v>89</v>
      </c>
      <c r="F507" s="175">
        <v>3.306</v>
      </c>
      <c r="G507" s="176">
        <v>117000</v>
      </c>
      <c r="H507" s="176">
        <v>117.0249546279492</v>
      </c>
      <c r="I507" s="178">
        <v>3.0000000000000001E-6</v>
      </c>
      <c r="J507" s="178">
        <v>0</v>
      </c>
      <c r="K507" s="173" t="s">
        <v>3559</v>
      </c>
      <c r="L507" s="173" t="s">
        <v>34</v>
      </c>
      <c r="M507" s="175">
        <v>1</v>
      </c>
      <c r="N507" s="176">
        <v>-400725</v>
      </c>
      <c r="O507" s="176">
        <v>-400.72500000000002</v>
      </c>
      <c r="P507" s="178">
        <v>-9.9999999999999995E-7</v>
      </c>
      <c r="Q507" s="178">
        <v>1.0000000000000001E-5</v>
      </c>
      <c r="R507" s="176">
        <v>-13.8405</v>
      </c>
      <c r="S507" s="173" t="s">
        <v>30</v>
      </c>
      <c r="T507" s="173" t="s">
        <v>30</v>
      </c>
      <c r="U507" s="173" t="s">
        <v>2824</v>
      </c>
      <c r="V507" s="173" t="s">
        <v>3380</v>
      </c>
      <c r="W507" s="173" t="s">
        <v>3381</v>
      </c>
      <c r="X507" s="173" t="s">
        <v>3382</v>
      </c>
      <c r="Y507" s="173" t="s">
        <v>257</v>
      </c>
      <c r="Z507" s="173" t="s">
        <v>3560</v>
      </c>
      <c r="AA507" s="173" t="s">
        <v>3451</v>
      </c>
      <c r="AB507" s="173" t="s">
        <v>268</v>
      </c>
      <c r="AC507" s="173" t="s">
        <v>3385</v>
      </c>
      <c r="AD507" s="173" t="s">
        <v>281</v>
      </c>
      <c r="AE507" s="173" t="s">
        <v>3386</v>
      </c>
      <c r="AF507" s="173" t="s">
        <v>268</v>
      </c>
      <c r="AG507" s="173" t="s">
        <v>268</v>
      </c>
      <c r="AH507" s="174"/>
      <c r="AI507" s="232">
        <v>3.4289999999999998</v>
      </c>
      <c r="AJ507" s="233"/>
      <c r="AL507" s="184"/>
      <c r="AM507" s="173" t="s">
        <v>3387</v>
      </c>
      <c r="AN507" s="178">
        <v>-3.9999999999999998E-6</v>
      </c>
      <c r="AO507" s="178">
        <v>0</v>
      </c>
    </row>
    <row r="508" spans="1:41" s="173" customFormat="1" x14ac:dyDescent="0.2">
      <c r="A508" s="173" t="s">
        <v>3456</v>
      </c>
      <c r="B508" s="173" t="s">
        <v>3612</v>
      </c>
      <c r="C508" s="173" t="s">
        <v>3388</v>
      </c>
      <c r="D508" s="173" t="s">
        <v>3550</v>
      </c>
      <c r="E508" s="173" t="s">
        <v>89</v>
      </c>
      <c r="F508" s="175">
        <v>3.306</v>
      </c>
      <c r="G508" s="176">
        <v>3862879.2</v>
      </c>
      <c r="H508" s="176">
        <v>3976.4029386569878</v>
      </c>
      <c r="I508" s="178">
        <v>1.0399999999999999E-4</v>
      </c>
      <c r="J508" s="178">
        <v>1.1E-5</v>
      </c>
      <c r="K508" s="173" t="s">
        <v>3550</v>
      </c>
      <c r="L508" s="173" t="s">
        <v>89</v>
      </c>
      <c r="M508" s="175">
        <v>3.306</v>
      </c>
      <c r="N508" s="176">
        <v>-3862879.2</v>
      </c>
      <c r="O508" s="176">
        <v>-3862.8792000000003</v>
      </c>
      <c r="P508" s="178">
        <v>-1.2999999999999999E-5</v>
      </c>
      <c r="Q508" s="178">
        <v>9.8999999999999994E-5</v>
      </c>
      <c r="R508" s="176">
        <v>375.30948000000001</v>
      </c>
      <c r="S508" s="173" t="s">
        <v>84</v>
      </c>
      <c r="T508" s="173" t="s">
        <v>85</v>
      </c>
      <c r="U508" s="173" t="s">
        <v>2781</v>
      </c>
      <c r="V508" s="173" t="s">
        <v>3390</v>
      </c>
      <c r="W508" s="173" t="s">
        <v>3391</v>
      </c>
      <c r="X508" s="173" t="s">
        <v>3392</v>
      </c>
      <c r="Y508" s="173" t="s">
        <v>257</v>
      </c>
      <c r="Z508" s="173" t="s">
        <v>3156</v>
      </c>
      <c r="AA508" s="173" t="s">
        <v>3447</v>
      </c>
      <c r="AB508" s="173" t="s">
        <v>3395</v>
      </c>
      <c r="AC508" s="173" t="s">
        <v>3396</v>
      </c>
      <c r="AD508" s="173" t="s">
        <v>281</v>
      </c>
      <c r="AE508" s="173" t="s">
        <v>3386</v>
      </c>
      <c r="AF508" s="173" t="s">
        <v>2852</v>
      </c>
      <c r="AG508" s="173" t="s">
        <v>3397</v>
      </c>
      <c r="AH508" s="183"/>
      <c r="AI508" s="230">
        <v>14826.8</v>
      </c>
      <c r="AJ508" s="176"/>
      <c r="AL508" s="184"/>
      <c r="AM508" s="173" t="s">
        <v>3387</v>
      </c>
      <c r="AN508" s="178">
        <v>9.7999999999999997E-5</v>
      </c>
      <c r="AO508" s="178">
        <v>9.9999999999999995E-7</v>
      </c>
    </row>
    <row r="509" spans="1:41" s="173" customFormat="1" x14ac:dyDescent="0.2">
      <c r="A509" s="173" t="s">
        <v>3456</v>
      </c>
      <c r="B509" s="173" t="s">
        <v>3612</v>
      </c>
      <c r="C509" s="173" t="s">
        <v>3388</v>
      </c>
      <c r="D509" s="173" t="s">
        <v>3448</v>
      </c>
      <c r="E509" s="173" t="s">
        <v>89</v>
      </c>
      <c r="F509" s="175">
        <v>3.306</v>
      </c>
      <c r="G509" s="176">
        <v>225917.43000000002</v>
      </c>
      <c r="H509" s="176">
        <v>240.83329811857232</v>
      </c>
      <c r="I509" s="178">
        <v>6.0000000000000002E-6</v>
      </c>
      <c r="J509" s="178">
        <v>9.9999999999999995E-7</v>
      </c>
      <c r="K509" s="173" t="s">
        <v>3448</v>
      </c>
      <c r="L509" s="173" t="s">
        <v>89</v>
      </c>
      <c r="M509" s="175">
        <v>3.306</v>
      </c>
      <c r="N509" s="176">
        <v>-225917.43000000002</v>
      </c>
      <c r="O509" s="176">
        <v>-225.91743000000002</v>
      </c>
      <c r="P509" s="178">
        <v>-9.9999999999999995E-7</v>
      </c>
      <c r="Q509" s="178">
        <v>6.0000000000000002E-6</v>
      </c>
      <c r="R509" s="176">
        <v>49.311860000000003</v>
      </c>
      <c r="S509" s="173" t="s">
        <v>84</v>
      </c>
      <c r="T509" s="173" t="s">
        <v>85</v>
      </c>
      <c r="U509" s="173" t="s">
        <v>2781</v>
      </c>
      <c r="V509" s="173" t="s">
        <v>3390</v>
      </c>
      <c r="W509" s="173" t="s">
        <v>3391</v>
      </c>
      <c r="X509" s="173" t="s">
        <v>3449</v>
      </c>
      <c r="Y509" s="173" t="s">
        <v>257</v>
      </c>
      <c r="Z509" s="173" t="s">
        <v>3450</v>
      </c>
      <c r="AA509" s="173" t="s">
        <v>3451</v>
      </c>
      <c r="AB509" s="173" t="s">
        <v>3395</v>
      </c>
      <c r="AC509" s="173" t="s">
        <v>3396</v>
      </c>
      <c r="AD509" s="173" t="s">
        <v>281</v>
      </c>
      <c r="AE509" s="173" t="s">
        <v>3386</v>
      </c>
      <c r="AF509" s="173" t="s">
        <v>2852</v>
      </c>
      <c r="AG509" s="173" t="s">
        <v>3397</v>
      </c>
      <c r="AH509" s="183"/>
      <c r="AI509" s="230">
        <v>731.90200000000004</v>
      </c>
      <c r="AJ509" s="176"/>
      <c r="AL509" s="184"/>
      <c r="AM509" s="173" t="s">
        <v>3387</v>
      </c>
      <c r="AN509" s="178">
        <v>1.2999999999999999E-5</v>
      </c>
      <c r="AO509" s="178">
        <v>0</v>
      </c>
    </row>
    <row r="510" spans="1:41" s="173" customFormat="1" x14ac:dyDescent="0.2">
      <c r="A510" s="173" t="s">
        <v>3456</v>
      </c>
      <c r="B510" s="173" t="s">
        <v>3612</v>
      </c>
      <c r="C510" s="173" t="s">
        <v>3388</v>
      </c>
      <c r="D510" s="173" t="s">
        <v>3476</v>
      </c>
      <c r="E510" s="173" t="s">
        <v>2791</v>
      </c>
      <c r="F510" s="175">
        <v>0.42420000000000002</v>
      </c>
      <c r="G510" s="176">
        <v>634013.55000000005</v>
      </c>
      <c r="H510" s="176">
        <v>833.80713793022164</v>
      </c>
      <c r="I510" s="178">
        <v>2.1999999999999999E-5</v>
      </c>
      <c r="J510" s="178">
        <v>1.9999999999999999E-6</v>
      </c>
      <c r="K510" s="173" t="s">
        <v>3476</v>
      </c>
      <c r="L510" s="173" t="s">
        <v>2791</v>
      </c>
      <c r="M510" s="175">
        <v>0.42420000000000002</v>
      </c>
      <c r="N510" s="176">
        <v>-634013.55000000005</v>
      </c>
      <c r="O510" s="176">
        <v>-634.01355000000001</v>
      </c>
      <c r="P510" s="178">
        <v>-1.9999999999999999E-6</v>
      </c>
      <c r="Q510" s="178">
        <v>1.5999999999999999E-5</v>
      </c>
      <c r="R510" s="176">
        <v>84.752440000000007</v>
      </c>
      <c r="S510" s="173" t="s">
        <v>84</v>
      </c>
      <c r="T510" s="173" t="s">
        <v>1710</v>
      </c>
      <c r="U510" s="173" t="s">
        <v>2781</v>
      </c>
      <c r="V510" s="173" t="s">
        <v>3390</v>
      </c>
      <c r="W510" s="173" t="s">
        <v>3391</v>
      </c>
      <c r="X510" s="173" t="s">
        <v>3464</v>
      </c>
      <c r="Y510" s="173" t="s">
        <v>257</v>
      </c>
      <c r="Z510" s="173" t="s">
        <v>3477</v>
      </c>
      <c r="AA510" s="173" t="s">
        <v>3478</v>
      </c>
      <c r="AB510" s="173" t="s">
        <v>268</v>
      </c>
      <c r="AC510" s="173" t="s">
        <v>3396</v>
      </c>
      <c r="AD510" s="173" t="s">
        <v>281</v>
      </c>
      <c r="AE510" s="173" t="s">
        <v>3386</v>
      </c>
      <c r="AF510" s="173" t="s">
        <v>268</v>
      </c>
      <c r="AG510" s="173" t="s">
        <v>268</v>
      </c>
      <c r="AH510" s="174"/>
      <c r="AI510" s="230">
        <v>95508.43</v>
      </c>
      <c r="AJ510" s="176"/>
      <c r="AL510" s="184"/>
      <c r="AM510" s="173" t="s">
        <v>3387</v>
      </c>
      <c r="AN510" s="178">
        <v>2.1999999999999999E-5</v>
      </c>
      <c r="AO510" s="178">
        <v>0</v>
      </c>
    </row>
    <row r="511" spans="1:41" s="173" customFormat="1" x14ac:dyDescent="0.2">
      <c r="A511" s="173" t="s">
        <v>3456</v>
      </c>
      <c r="B511" s="173" t="s">
        <v>3612</v>
      </c>
      <c r="C511" s="173" t="s">
        <v>3388</v>
      </c>
      <c r="D511" s="173" t="s">
        <v>3445</v>
      </c>
      <c r="E511" s="173" t="s">
        <v>89</v>
      </c>
      <c r="F511" s="175">
        <v>3.306</v>
      </c>
      <c r="G511" s="176">
        <v>3430843.2520000003</v>
      </c>
      <c r="H511" s="176">
        <v>3628.2344014252876</v>
      </c>
      <c r="I511" s="178">
        <v>9.5000000000000005E-5</v>
      </c>
      <c r="J511" s="178">
        <v>1.0000000000000001E-5</v>
      </c>
      <c r="K511" s="173" t="s">
        <v>3445</v>
      </c>
      <c r="L511" s="173" t="s">
        <v>89</v>
      </c>
      <c r="M511" s="175">
        <v>3.306</v>
      </c>
      <c r="N511" s="176">
        <v>-3430843.2520000003</v>
      </c>
      <c r="O511" s="176">
        <v>-3430.8432520000001</v>
      </c>
      <c r="P511" s="178">
        <v>-1.2E-5</v>
      </c>
      <c r="Q511" s="178">
        <v>8.7999999999999998E-5</v>
      </c>
      <c r="R511" s="176">
        <v>652.57514000000003</v>
      </c>
      <c r="S511" s="173" t="s">
        <v>84</v>
      </c>
      <c r="T511" s="173" t="s">
        <v>85</v>
      </c>
      <c r="U511" s="173" t="s">
        <v>2781</v>
      </c>
      <c r="V511" s="173" t="s">
        <v>3390</v>
      </c>
      <c r="W511" s="173" t="s">
        <v>3391</v>
      </c>
      <c r="X511" s="173" t="s">
        <v>3399</v>
      </c>
      <c r="Y511" s="173" t="s">
        <v>257</v>
      </c>
      <c r="Z511" s="173" t="s">
        <v>3443</v>
      </c>
      <c r="AA511" s="173" t="s">
        <v>3444</v>
      </c>
      <c r="AB511" s="173" t="s">
        <v>3395</v>
      </c>
      <c r="AC511" s="173" t="s">
        <v>3396</v>
      </c>
      <c r="AD511" s="173" t="s">
        <v>281</v>
      </c>
      <c r="AE511" s="173" t="s">
        <v>3386</v>
      </c>
      <c r="AF511" s="173" t="s">
        <v>2852</v>
      </c>
      <c r="AG511" s="173" t="s">
        <v>3397</v>
      </c>
      <c r="AH511" s="183"/>
      <c r="AI511" s="230">
        <v>29970.262999999999</v>
      </c>
      <c r="AJ511" s="176"/>
      <c r="AL511" s="184"/>
      <c r="AM511" s="173" t="s">
        <v>3387</v>
      </c>
      <c r="AN511" s="178">
        <v>1.7000000000000001E-4</v>
      </c>
      <c r="AO511" s="178">
        <v>1.9999999999999999E-6</v>
      </c>
    </row>
    <row r="512" spans="1:41" s="173" customFormat="1" x14ac:dyDescent="0.2">
      <c r="A512" s="173" t="s">
        <v>3456</v>
      </c>
      <c r="B512" s="173" t="s">
        <v>3612</v>
      </c>
      <c r="C512" s="173" t="s">
        <v>3388</v>
      </c>
      <c r="D512" s="173" t="s">
        <v>3485</v>
      </c>
      <c r="E512" s="173" t="s">
        <v>89</v>
      </c>
      <c r="F512" s="175">
        <v>3.306</v>
      </c>
      <c r="G512" s="176">
        <v>196861.28000000003</v>
      </c>
      <c r="H512" s="176">
        <v>205.71956191167575</v>
      </c>
      <c r="I512" s="178">
        <v>5.0000000000000004E-6</v>
      </c>
      <c r="J512" s="178">
        <v>9.9999999999999995E-7</v>
      </c>
      <c r="K512" s="173" t="s">
        <v>3485</v>
      </c>
      <c r="L512" s="173" t="s">
        <v>89</v>
      </c>
      <c r="M512" s="175">
        <v>3.306</v>
      </c>
      <c r="N512" s="176">
        <v>-196861.28000000003</v>
      </c>
      <c r="O512" s="176">
        <v>-196.86128000000002</v>
      </c>
      <c r="P512" s="178">
        <v>-9.9999999999999995E-7</v>
      </c>
      <c r="Q512" s="178">
        <v>5.0000000000000004E-6</v>
      </c>
      <c r="R512" s="176">
        <v>29.28548</v>
      </c>
      <c r="S512" s="173" t="s">
        <v>84</v>
      </c>
      <c r="T512" s="173" t="s">
        <v>85</v>
      </c>
      <c r="U512" s="173" t="s">
        <v>2781</v>
      </c>
      <c r="V512" s="173" t="s">
        <v>3390</v>
      </c>
      <c r="W512" s="173" t="s">
        <v>3391</v>
      </c>
      <c r="X512" s="173" t="s">
        <v>3392</v>
      </c>
      <c r="Y512" s="173" t="s">
        <v>257</v>
      </c>
      <c r="Z512" s="173" t="s">
        <v>3470</v>
      </c>
      <c r="AA512" s="173" t="s">
        <v>3486</v>
      </c>
      <c r="AB512" s="173" t="s">
        <v>3395</v>
      </c>
      <c r="AC512" s="173" t="s">
        <v>3396</v>
      </c>
      <c r="AD512" s="173" t="s">
        <v>281</v>
      </c>
      <c r="AE512" s="173" t="s">
        <v>3386</v>
      </c>
      <c r="AF512" s="173" t="s">
        <v>2852</v>
      </c>
      <c r="AG512" s="173" t="s">
        <v>3397</v>
      </c>
      <c r="AH512" s="183"/>
      <c r="AI512" s="230">
        <v>14826.8</v>
      </c>
      <c r="AJ512" s="176"/>
      <c r="AL512" s="184"/>
      <c r="AM512" s="173" t="s">
        <v>3387</v>
      </c>
      <c r="AN512" s="178">
        <v>7.9999999999999996E-6</v>
      </c>
      <c r="AO512" s="178">
        <v>0</v>
      </c>
    </row>
    <row r="513" spans="1:41" s="173" customFormat="1" x14ac:dyDescent="0.2">
      <c r="A513" s="173" t="s">
        <v>3456</v>
      </c>
      <c r="B513" s="173" t="s">
        <v>3612</v>
      </c>
      <c r="C513" s="173" t="s">
        <v>3388</v>
      </c>
      <c r="D513" s="173" t="s">
        <v>3613</v>
      </c>
      <c r="E513" s="173" t="s">
        <v>89</v>
      </c>
      <c r="F513" s="175">
        <v>3.306</v>
      </c>
      <c r="G513" s="176">
        <v>230427.4</v>
      </c>
      <c r="H513" s="176">
        <v>209.81559999999999</v>
      </c>
      <c r="I513" s="178">
        <v>5.0000000000000004E-6</v>
      </c>
      <c r="J513" s="178">
        <v>9.9999999999999995E-7</v>
      </c>
      <c r="K513" s="173" t="s">
        <v>3613</v>
      </c>
      <c r="L513" s="173" t="s">
        <v>89</v>
      </c>
      <c r="M513" s="175">
        <v>3.306</v>
      </c>
      <c r="N513" s="176">
        <v>-230427.4</v>
      </c>
      <c r="O513" s="176">
        <v>-203.809535269208</v>
      </c>
      <c r="P513" s="178">
        <v>-9.9999999999999995E-7</v>
      </c>
      <c r="Q513" s="178">
        <v>5.0000000000000004E-6</v>
      </c>
      <c r="R513" s="176">
        <v>19.85605</v>
      </c>
      <c r="S513" s="173" t="s">
        <v>84</v>
      </c>
      <c r="T513" s="173" t="s">
        <v>85</v>
      </c>
      <c r="U513" s="173" t="s">
        <v>2781</v>
      </c>
      <c r="V513" s="173" t="s">
        <v>3390</v>
      </c>
      <c r="W513" s="173" t="s">
        <v>3391</v>
      </c>
      <c r="X513" s="173" t="s">
        <v>3417</v>
      </c>
      <c r="Y513" s="173" t="s">
        <v>257</v>
      </c>
      <c r="Z513" s="173" t="s">
        <v>3418</v>
      </c>
      <c r="AA513" s="173" t="s">
        <v>3419</v>
      </c>
      <c r="AB513" s="173" t="s">
        <v>3395</v>
      </c>
      <c r="AC513" s="173" t="s">
        <v>3414</v>
      </c>
      <c r="AD513" s="173" t="s">
        <v>281</v>
      </c>
      <c r="AE513" s="173" t="s">
        <v>3386</v>
      </c>
      <c r="AF513" s="173" t="s">
        <v>2852</v>
      </c>
      <c r="AG513" s="173" t="s">
        <v>3397</v>
      </c>
      <c r="AH513" s="183"/>
      <c r="AI513" s="230">
        <v>13113.475</v>
      </c>
      <c r="AJ513" s="176"/>
      <c r="AL513" s="184"/>
      <c r="AM513" s="173" t="s">
        <v>3415</v>
      </c>
      <c r="AN513" s="178">
        <v>5.0000000000000004E-6</v>
      </c>
      <c r="AO513" s="178">
        <v>0</v>
      </c>
    </row>
    <row r="514" spans="1:41" s="173" customFormat="1" x14ac:dyDescent="0.2">
      <c r="A514" s="173" t="s">
        <v>3456</v>
      </c>
      <c r="B514" s="173" t="s">
        <v>3612</v>
      </c>
      <c r="C514" s="173" t="s">
        <v>3388</v>
      </c>
      <c r="D514" s="173" t="s">
        <v>3614</v>
      </c>
      <c r="E514" s="173" t="s">
        <v>89</v>
      </c>
      <c r="F514" s="175">
        <v>3.306</v>
      </c>
      <c r="G514" s="176">
        <v>344033.28000000003</v>
      </c>
      <c r="H514" s="176">
        <v>344.03327999999999</v>
      </c>
      <c r="I514" s="178">
        <v>9.0000000000000002E-6</v>
      </c>
      <c r="J514" s="178">
        <v>9.9999999999999995E-7</v>
      </c>
      <c r="K514" s="173" t="s">
        <v>3614</v>
      </c>
      <c r="L514" s="173" t="s">
        <v>89</v>
      </c>
      <c r="M514" s="175">
        <v>3.306</v>
      </c>
      <c r="N514" s="176">
        <v>-344033.28000000003</v>
      </c>
      <c r="O514" s="176">
        <v>-321.33377606775599</v>
      </c>
      <c r="P514" s="178">
        <v>-9.9999999999999995E-7</v>
      </c>
      <c r="Q514" s="178">
        <v>7.9999999999999996E-6</v>
      </c>
      <c r="R514" s="176">
        <v>75.044560000000104</v>
      </c>
      <c r="S514" s="173" t="s">
        <v>84</v>
      </c>
      <c r="T514" s="173" t="s">
        <v>85</v>
      </c>
      <c r="U514" s="173" t="s">
        <v>2781</v>
      </c>
      <c r="V514" s="173" t="s">
        <v>3390</v>
      </c>
      <c r="W514" s="173" t="s">
        <v>3391</v>
      </c>
      <c r="X514" s="173" t="s">
        <v>3417</v>
      </c>
      <c r="Y514" s="173" t="s">
        <v>257</v>
      </c>
      <c r="Z514" s="173" t="s">
        <v>3461</v>
      </c>
      <c r="AA514" s="173" t="s">
        <v>73</v>
      </c>
      <c r="AB514" s="173" t="s">
        <v>3395</v>
      </c>
      <c r="AC514" s="173" t="s">
        <v>3414</v>
      </c>
      <c r="AD514" s="173" t="s">
        <v>281</v>
      </c>
      <c r="AE514" s="173" t="s">
        <v>3386</v>
      </c>
      <c r="AF514" s="173" t="s">
        <v>2852</v>
      </c>
      <c r="AG514" s="173" t="s">
        <v>3397</v>
      </c>
      <c r="AH514" s="183"/>
      <c r="AI514" s="230">
        <v>13761.331</v>
      </c>
      <c r="AJ514" s="176"/>
      <c r="AL514" s="184"/>
      <c r="AM514" s="173" t="s">
        <v>3415</v>
      </c>
      <c r="AN514" s="178">
        <v>2.0000000000000002E-5</v>
      </c>
      <c r="AO514" s="178">
        <v>0</v>
      </c>
    </row>
    <row r="515" spans="1:41" s="173" customFormat="1" x14ac:dyDescent="0.2">
      <c r="A515" s="173" t="s">
        <v>3456</v>
      </c>
      <c r="B515" s="173" t="s">
        <v>3612</v>
      </c>
      <c r="C515" s="173" t="s">
        <v>3388</v>
      </c>
      <c r="D515" s="173" t="s">
        <v>3615</v>
      </c>
      <c r="E515" s="173" t="s">
        <v>89</v>
      </c>
      <c r="F515" s="175">
        <v>3.306</v>
      </c>
      <c r="G515" s="176">
        <v>665550.6</v>
      </c>
      <c r="H515" s="176">
        <v>665.55060000000003</v>
      </c>
      <c r="I515" s="178">
        <v>1.7E-5</v>
      </c>
      <c r="J515" s="178">
        <v>1.9999999999999999E-6</v>
      </c>
      <c r="K515" s="173" t="s">
        <v>3615</v>
      </c>
      <c r="L515" s="173" t="s">
        <v>89</v>
      </c>
      <c r="M515" s="175">
        <v>3.306</v>
      </c>
      <c r="N515" s="176">
        <v>-665550.6</v>
      </c>
      <c r="O515" s="176">
        <v>-657.69253889897197</v>
      </c>
      <c r="P515" s="178">
        <v>-1.9999999999999999E-6</v>
      </c>
      <c r="Q515" s="178">
        <v>1.7E-5</v>
      </c>
      <c r="R515" s="176">
        <v>25.978750000000002</v>
      </c>
      <c r="S515" s="173" t="s">
        <v>84</v>
      </c>
      <c r="T515" s="173" t="s">
        <v>85</v>
      </c>
      <c r="U515" s="173" t="s">
        <v>2781</v>
      </c>
      <c r="V515" s="173" t="s">
        <v>3390</v>
      </c>
      <c r="W515" s="173" t="s">
        <v>3391</v>
      </c>
      <c r="X515" s="173" t="s">
        <v>3474</v>
      </c>
      <c r="Y515" s="173" t="s">
        <v>257</v>
      </c>
      <c r="Z515" s="173" t="s">
        <v>3475</v>
      </c>
      <c r="AA515" s="173" t="s">
        <v>3426</v>
      </c>
      <c r="AB515" s="173" t="s">
        <v>3395</v>
      </c>
      <c r="AC515" s="173" t="s">
        <v>3414</v>
      </c>
      <c r="AD515" s="173" t="s">
        <v>281</v>
      </c>
      <c r="AE515" s="173" t="s">
        <v>3386</v>
      </c>
      <c r="AF515" s="173" t="s">
        <v>2852</v>
      </c>
      <c r="AG515" s="173" t="s">
        <v>3397</v>
      </c>
      <c r="AH515" s="183"/>
      <c r="AI515" s="230">
        <v>20168.2</v>
      </c>
      <c r="AJ515" s="176"/>
      <c r="AL515" s="184"/>
      <c r="AM515" s="173" t="s">
        <v>3415</v>
      </c>
      <c r="AN515" s="178">
        <v>6.9999999999999999E-6</v>
      </c>
      <c r="AO515" s="178">
        <v>0</v>
      </c>
    </row>
    <row r="516" spans="1:41" s="173" customFormat="1" x14ac:dyDescent="0.2">
      <c r="A516" s="173" t="s">
        <v>3456</v>
      </c>
      <c r="B516" s="173" t="s">
        <v>3612</v>
      </c>
      <c r="C516" s="173" t="s">
        <v>3388</v>
      </c>
      <c r="D516" s="173" t="s">
        <v>3503</v>
      </c>
      <c r="E516" s="173" t="s">
        <v>2810</v>
      </c>
      <c r="F516" s="175">
        <v>2.1848999999999998</v>
      </c>
      <c r="G516" s="176">
        <v>119220.40000000001</v>
      </c>
      <c r="H516" s="176">
        <v>118.50201471920913</v>
      </c>
      <c r="I516" s="178">
        <v>3.0000000000000001E-6</v>
      </c>
      <c r="J516" s="178">
        <v>0</v>
      </c>
      <c r="K516" s="173" t="s">
        <v>3503</v>
      </c>
      <c r="L516" s="173" t="s">
        <v>2810</v>
      </c>
      <c r="M516" s="175">
        <v>2.1848999999999998</v>
      </c>
      <c r="N516" s="176">
        <v>-119220.40000000001</v>
      </c>
      <c r="O516" s="176">
        <v>-119.22040000000001</v>
      </c>
      <c r="P516" s="178">
        <v>0</v>
      </c>
      <c r="Q516" s="178">
        <v>3.0000000000000001E-6</v>
      </c>
      <c r="R516" s="176">
        <v>-1.5696000000000001</v>
      </c>
      <c r="S516" s="173" t="s">
        <v>84</v>
      </c>
      <c r="T516" s="173" t="s">
        <v>2808</v>
      </c>
      <c r="U516" s="173" t="s">
        <v>2781</v>
      </c>
      <c r="V516" s="173" t="s">
        <v>3390</v>
      </c>
      <c r="W516" s="173" t="s">
        <v>3391</v>
      </c>
      <c r="X516" s="173" t="s">
        <v>3491</v>
      </c>
      <c r="Y516" s="173" t="s">
        <v>257</v>
      </c>
      <c r="Z516" s="173" t="s">
        <v>3504</v>
      </c>
      <c r="AA516" s="173" t="s">
        <v>3430</v>
      </c>
      <c r="AB516" s="173" t="s">
        <v>3395</v>
      </c>
      <c r="AC516" s="173" t="s">
        <v>3396</v>
      </c>
      <c r="AD516" s="173" t="s">
        <v>281</v>
      </c>
      <c r="AE516" s="173" t="s">
        <v>3386</v>
      </c>
      <c r="AF516" s="219" t="s">
        <v>3257</v>
      </c>
      <c r="AG516" s="173" t="s">
        <v>3395</v>
      </c>
      <c r="AH516" s="183"/>
      <c r="AI516" s="230">
        <v>118943.7</v>
      </c>
      <c r="AJ516" s="176"/>
      <c r="AL516" s="184"/>
      <c r="AM516" s="173" t="s">
        <v>3387</v>
      </c>
      <c r="AN516" s="178">
        <v>0</v>
      </c>
      <c r="AO516" s="178">
        <v>0</v>
      </c>
    </row>
    <row r="517" spans="1:41" s="173" customFormat="1" x14ac:dyDescent="0.2">
      <c r="A517" s="173" t="s">
        <v>3456</v>
      </c>
      <c r="B517" s="173" t="s">
        <v>3612</v>
      </c>
      <c r="C517" s="173" t="s">
        <v>3378</v>
      </c>
      <c r="D517" s="173" t="s">
        <v>3493</v>
      </c>
      <c r="E517" s="173" t="s">
        <v>2810</v>
      </c>
      <c r="F517" s="175">
        <v>2.1848999999999998</v>
      </c>
      <c r="G517" s="176">
        <v>1099000</v>
      </c>
      <c r="H517" s="176">
        <v>1099.6687806306925</v>
      </c>
      <c r="I517" s="178">
        <v>2.9E-5</v>
      </c>
      <c r="J517" s="178">
        <v>3.0000000000000001E-6</v>
      </c>
      <c r="K517" s="173" t="s">
        <v>3493</v>
      </c>
      <c r="L517" s="173" t="s">
        <v>89</v>
      </c>
      <c r="M517" s="175">
        <v>3.306</v>
      </c>
      <c r="N517" s="176">
        <v>-698029.8</v>
      </c>
      <c r="O517" s="176">
        <v>-698.02980000000002</v>
      </c>
      <c r="P517" s="178">
        <v>-1.9999999999999999E-6</v>
      </c>
      <c r="Q517" s="178">
        <v>1.8E-5</v>
      </c>
      <c r="R517" s="176">
        <v>94.979799999999997</v>
      </c>
      <c r="S517" s="173" t="s">
        <v>84</v>
      </c>
      <c r="T517" s="173" t="s">
        <v>2808</v>
      </c>
      <c r="U517" s="173" t="s">
        <v>2824</v>
      </c>
      <c r="V517" s="173" t="s">
        <v>3380</v>
      </c>
      <c r="W517" s="173" t="s">
        <v>3453</v>
      </c>
      <c r="X517" s="173" t="s">
        <v>3494</v>
      </c>
      <c r="Y517" s="173" t="s">
        <v>257</v>
      </c>
      <c r="Z517" s="173" t="s">
        <v>3495</v>
      </c>
      <c r="AA517" s="173" t="s">
        <v>3496</v>
      </c>
      <c r="AB517" s="173" t="s">
        <v>268</v>
      </c>
      <c r="AC517" s="173" t="s">
        <v>3385</v>
      </c>
      <c r="AD517" s="173" t="s">
        <v>281</v>
      </c>
      <c r="AE517" s="173" t="s">
        <v>3386</v>
      </c>
      <c r="AF517" s="173" t="s">
        <v>268</v>
      </c>
      <c r="AG517" s="173" t="s">
        <v>268</v>
      </c>
      <c r="AH517" s="174"/>
      <c r="AI517" s="232">
        <v>0.63663999999999998</v>
      </c>
      <c r="AJ517" s="233"/>
      <c r="AL517" s="184"/>
      <c r="AM517" s="173" t="s">
        <v>3387</v>
      </c>
      <c r="AN517" s="178">
        <v>2.5000000000000001E-5</v>
      </c>
      <c r="AO517" s="178">
        <v>0</v>
      </c>
    </row>
    <row r="518" spans="1:41" s="173" customFormat="1" x14ac:dyDescent="0.2">
      <c r="A518" s="173" t="s">
        <v>3456</v>
      </c>
      <c r="B518" s="173" t="s">
        <v>3612</v>
      </c>
      <c r="C518" s="173" t="s">
        <v>3388</v>
      </c>
      <c r="D518" s="173" t="s">
        <v>3434</v>
      </c>
      <c r="E518" s="173" t="s">
        <v>89</v>
      </c>
      <c r="F518" s="175">
        <v>3.306</v>
      </c>
      <c r="G518" s="176">
        <v>-654012.72</v>
      </c>
      <c r="H518" s="176">
        <v>-662.5096188747732</v>
      </c>
      <c r="I518" s="178">
        <v>-1.7E-5</v>
      </c>
      <c r="J518" s="178">
        <v>-1.9999999999999999E-6</v>
      </c>
      <c r="K518" s="173" t="s">
        <v>3434</v>
      </c>
      <c r="L518" s="173" t="s">
        <v>89</v>
      </c>
      <c r="M518" s="175">
        <v>3.306</v>
      </c>
      <c r="N518" s="176">
        <v>654012.72</v>
      </c>
      <c r="O518" s="176">
        <v>719.28624016938898</v>
      </c>
      <c r="P518" s="178">
        <v>1.9999999999999999E-6</v>
      </c>
      <c r="Q518" s="178">
        <v>-1.8E-5</v>
      </c>
      <c r="R518" s="176">
        <v>187.70350999999982</v>
      </c>
      <c r="S518" s="173" t="s">
        <v>84</v>
      </c>
      <c r="T518" s="173" t="s">
        <v>85</v>
      </c>
      <c r="U518" s="173" t="s">
        <v>2781</v>
      </c>
      <c r="V518" s="173" t="s">
        <v>3390</v>
      </c>
      <c r="W518" s="173" t="s">
        <v>3391</v>
      </c>
      <c r="X518" s="173" t="s">
        <v>3424</v>
      </c>
      <c r="Y518" s="173" t="s">
        <v>257</v>
      </c>
      <c r="Z518" s="173" t="s">
        <v>3049</v>
      </c>
      <c r="AA518" s="173" t="s">
        <v>3435</v>
      </c>
      <c r="AB518" s="173" t="s">
        <v>268</v>
      </c>
      <c r="AC518" s="173" t="s">
        <v>3414</v>
      </c>
      <c r="AD518" s="173" t="s">
        <v>281</v>
      </c>
      <c r="AE518" s="173" t="s">
        <v>3386</v>
      </c>
      <c r="AF518" s="173" t="s">
        <v>2852</v>
      </c>
      <c r="AG518" s="173" t="s">
        <v>3397</v>
      </c>
      <c r="AH518" s="183"/>
      <c r="AI518" s="201">
        <v>24183.360000000001</v>
      </c>
      <c r="AJ518" s="176"/>
      <c r="AL518" s="184"/>
      <c r="AM518" s="173" t="s">
        <v>3427</v>
      </c>
      <c r="AN518" s="178">
        <v>4.8999999999999998E-5</v>
      </c>
      <c r="AO518" s="178">
        <v>9.9999999999999995E-7</v>
      </c>
    </row>
    <row r="519" spans="1:41" s="173" customFormat="1" x14ac:dyDescent="0.2">
      <c r="A519" s="173" t="s">
        <v>3456</v>
      </c>
      <c r="B519" s="173" t="s">
        <v>3612</v>
      </c>
      <c r="C519" s="173" t="s">
        <v>3388</v>
      </c>
      <c r="D519" s="173" t="s">
        <v>3541</v>
      </c>
      <c r="E519" s="173" t="s">
        <v>89</v>
      </c>
      <c r="F519" s="175">
        <v>3.306</v>
      </c>
      <c r="G519" s="185">
        <v>446453.08</v>
      </c>
      <c r="H519" s="176">
        <v>459.63078947368416</v>
      </c>
      <c r="I519" s="178">
        <v>1.2E-5</v>
      </c>
      <c r="J519" s="178">
        <v>9.9999999999999995E-7</v>
      </c>
      <c r="K519" s="173" t="s">
        <v>3541</v>
      </c>
      <c r="L519" s="173" t="s">
        <v>89</v>
      </c>
      <c r="M519" s="175">
        <v>3.306</v>
      </c>
      <c r="N519" s="185">
        <v>-446453.08</v>
      </c>
      <c r="O519" s="176">
        <v>-447.99643073200241</v>
      </c>
      <c r="P519" s="178">
        <v>-1.9999999999999999E-6</v>
      </c>
      <c r="Q519" s="178">
        <v>1.2E-5</v>
      </c>
      <c r="R519" s="176">
        <v>38.46318999999994</v>
      </c>
      <c r="S519" s="173" t="s">
        <v>84</v>
      </c>
      <c r="T519" s="173" t="s">
        <v>85</v>
      </c>
      <c r="U519" s="173" t="s">
        <v>2781</v>
      </c>
      <c r="V519" s="173" t="s">
        <v>3390</v>
      </c>
      <c r="W519" s="173" t="s">
        <v>3391</v>
      </c>
      <c r="X519" s="173" t="s">
        <v>3392</v>
      </c>
      <c r="Y519" s="173" t="s">
        <v>257</v>
      </c>
      <c r="Z519" s="173" t="s">
        <v>3437</v>
      </c>
      <c r="AA519" s="173" t="s">
        <v>3419</v>
      </c>
      <c r="AB519" s="173" t="s">
        <v>268</v>
      </c>
      <c r="AC519" s="173" t="s">
        <v>3414</v>
      </c>
      <c r="AD519" s="173" t="s">
        <v>281</v>
      </c>
      <c r="AE519" s="173" t="s">
        <v>3386</v>
      </c>
      <c r="AF519" s="173" t="s">
        <v>2852</v>
      </c>
      <c r="AG519" s="173" t="s">
        <v>3397</v>
      </c>
      <c r="AH519" s="183"/>
      <c r="AI519" s="201">
        <v>13181.974</v>
      </c>
      <c r="AJ519" s="176"/>
      <c r="AL519" s="184"/>
      <c r="AM519" s="173" t="s">
        <v>3427</v>
      </c>
      <c r="AN519" s="178">
        <v>1.0000000000000001E-5</v>
      </c>
      <c r="AO519" s="178">
        <v>0</v>
      </c>
    </row>
    <row r="520" spans="1:41" s="173" customFormat="1" x14ac:dyDescent="0.2">
      <c r="A520" s="173" t="s">
        <v>3456</v>
      </c>
      <c r="B520" s="173" t="s">
        <v>3612</v>
      </c>
      <c r="C520" s="173" t="s">
        <v>3388</v>
      </c>
      <c r="D520" s="173" t="s">
        <v>3428</v>
      </c>
      <c r="E520" s="173" t="s">
        <v>89</v>
      </c>
      <c r="F520" s="175">
        <v>3.306</v>
      </c>
      <c r="G520" s="176">
        <v>881209.41</v>
      </c>
      <c r="H520" s="176">
        <v>929.07804900181486</v>
      </c>
      <c r="I520" s="178">
        <v>2.4000000000000001E-5</v>
      </c>
      <c r="J520" s="178">
        <v>3.0000000000000001E-6</v>
      </c>
      <c r="K520" s="173" t="s">
        <v>3428</v>
      </c>
      <c r="L520" s="173" t="s">
        <v>89</v>
      </c>
      <c r="M520" s="175">
        <v>3.306</v>
      </c>
      <c r="N520" s="176">
        <v>-881209.41</v>
      </c>
      <c r="O520" s="176">
        <v>-885.8362492437991</v>
      </c>
      <c r="P520" s="178">
        <v>-3.0000000000000001E-6</v>
      </c>
      <c r="Q520" s="178">
        <v>2.3E-5</v>
      </c>
      <c r="R520" s="176">
        <v>142.95739000000003</v>
      </c>
      <c r="S520" s="173" t="s">
        <v>84</v>
      </c>
      <c r="T520" s="173" t="s">
        <v>85</v>
      </c>
      <c r="U520" s="173" t="s">
        <v>2781</v>
      </c>
      <c r="V520" s="173" t="s">
        <v>3390</v>
      </c>
      <c r="W520" s="173" t="s">
        <v>3391</v>
      </c>
      <c r="X520" s="173" t="s">
        <v>3429</v>
      </c>
      <c r="Y520" s="173" t="s">
        <v>257</v>
      </c>
      <c r="Z520" s="173" t="s">
        <v>3409</v>
      </c>
      <c r="AA520" s="173" t="s">
        <v>3430</v>
      </c>
      <c r="AB520" s="173" t="s">
        <v>268</v>
      </c>
      <c r="AC520" s="173" t="s">
        <v>3414</v>
      </c>
      <c r="AD520" s="173" t="s">
        <v>281</v>
      </c>
      <c r="AE520" s="173" t="s">
        <v>3386</v>
      </c>
      <c r="AF520" s="173" t="s">
        <v>2852</v>
      </c>
      <c r="AG520" s="173" t="s">
        <v>3397</v>
      </c>
      <c r="AH520" s="183"/>
      <c r="AI520" s="201">
        <v>25035.15</v>
      </c>
      <c r="AJ520" s="176"/>
      <c r="AL520" s="184"/>
      <c r="AM520" s="173" t="s">
        <v>3427</v>
      </c>
      <c r="AN520" s="178">
        <v>3.6999999999999998E-5</v>
      </c>
      <c r="AO520" s="178">
        <v>0</v>
      </c>
    </row>
    <row r="521" spans="1:41" s="173" customFormat="1" x14ac:dyDescent="0.2">
      <c r="A521" s="173" t="s">
        <v>3456</v>
      </c>
      <c r="B521" s="173" t="s">
        <v>3612</v>
      </c>
      <c r="C521" s="173" t="s">
        <v>3388</v>
      </c>
      <c r="D521" s="173" t="s">
        <v>3616</v>
      </c>
      <c r="E521" s="173" t="s">
        <v>89</v>
      </c>
      <c r="F521" s="175">
        <v>3.306</v>
      </c>
      <c r="G521" s="176">
        <v>719242.17</v>
      </c>
      <c r="H521" s="176">
        <v>719.24216999999999</v>
      </c>
      <c r="I521" s="178">
        <v>1.9000000000000001E-5</v>
      </c>
      <c r="J521" s="178">
        <v>1.9999999999999999E-6</v>
      </c>
      <c r="K521" s="173" t="s">
        <v>3616</v>
      </c>
      <c r="L521" s="173" t="s">
        <v>89</v>
      </c>
      <c r="M521" s="175">
        <v>3.306</v>
      </c>
      <c r="N521" s="176">
        <v>-719242.17</v>
      </c>
      <c r="O521" s="176">
        <v>-670.40414217180899</v>
      </c>
      <c r="P521" s="178">
        <v>-1.9999999999999999E-6</v>
      </c>
      <c r="Q521" s="178">
        <v>1.7E-5</v>
      </c>
      <c r="R521" s="176">
        <v>161.45851999999999</v>
      </c>
      <c r="S521" s="173" t="s">
        <v>84</v>
      </c>
      <c r="T521" s="173" t="s">
        <v>85</v>
      </c>
      <c r="U521" s="173" t="s">
        <v>2781</v>
      </c>
      <c r="V521" s="173" t="s">
        <v>3390</v>
      </c>
      <c r="W521" s="173" t="s">
        <v>3391</v>
      </c>
      <c r="X521" s="173" t="s">
        <v>3412</v>
      </c>
      <c r="Y521" s="173" t="s">
        <v>257</v>
      </c>
      <c r="Z521" s="173" t="s">
        <v>3413</v>
      </c>
      <c r="AA521" s="173" t="s">
        <v>39</v>
      </c>
      <c r="AB521" s="173" t="s">
        <v>3395</v>
      </c>
      <c r="AC521" s="173" t="s">
        <v>3414</v>
      </c>
      <c r="AD521" s="173" t="s">
        <v>281</v>
      </c>
      <c r="AE521" s="173" t="s">
        <v>3386</v>
      </c>
      <c r="AF521" s="173" t="s">
        <v>2852</v>
      </c>
      <c r="AG521" s="173" t="s">
        <v>3397</v>
      </c>
      <c r="AH521" s="183"/>
      <c r="AI521" s="230">
        <v>683.04100000000005</v>
      </c>
      <c r="AJ521" s="176"/>
      <c r="AL521" s="184"/>
      <c r="AM521" s="173" t="s">
        <v>3415</v>
      </c>
      <c r="AN521" s="178">
        <v>4.1999999999999998E-5</v>
      </c>
      <c r="AO521" s="178">
        <v>0</v>
      </c>
    </row>
    <row r="522" spans="1:41" s="173" customFormat="1" x14ac:dyDescent="0.2">
      <c r="A522" s="173" t="s">
        <v>3456</v>
      </c>
      <c r="B522" s="173" t="s">
        <v>3612</v>
      </c>
      <c r="C522" s="173" t="s">
        <v>3388</v>
      </c>
      <c r="D522" s="173" t="s">
        <v>3543</v>
      </c>
      <c r="E522" s="173" t="s">
        <v>89</v>
      </c>
      <c r="F522" s="175">
        <v>3.306</v>
      </c>
      <c r="G522" s="176">
        <v>27506.780000000002</v>
      </c>
      <c r="H522" s="176">
        <v>29.654496273442227</v>
      </c>
      <c r="I522" s="178">
        <v>9.9999999999999995E-7</v>
      </c>
      <c r="J522" s="178">
        <v>0</v>
      </c>
      <c r="K522" s="173" t="s">
        <v>3543</v>
      </c>
      <c r="L522" s="173" t="s">
        <v>89</v>
      </c>
      <c r="M522" s="175">
        <v>3.306</v>
      </c>
      <c r="N522" s="176">
        <v>-27506.780000000002</v>
      </c>
      <c r="O522" s="176">
        <v>-27.506780000000003</v>
      </c>
      <c r="P522" s="178">
        <v>0</v>
      </c>
      <c r="Q522" s="178">
        <v>9.9999999999999995E-7</v>
      </c>
      <c r="R522" s="176">
        <v>7.1003499999999997</v>
      </c>
      <c r="S522" s="173" t="s">
        <v>84</v>
      </c>
      <c r="T522" s="173" t="s">
        <v>85</v>
      </c>
      <c r="U522" s="173" t="s">
        <v>2781</v>
      </c>
      <c r="V522" s="173" t="s">
        <v>3390</v>
      </c>
      <c r="W522" s="173" t="s">
        <v>3391</v>
      </c>
      <c r="X522" s="173" t="s">
        <v>3399</v>
      </c>
      <c r="Y522" s="173" t="s">
        <v>257</v>
      </c>
      <c r="Z522" s="173" t="s">
        <v>3532</v>
      </c>
      <c r="AA522" s="173" t="s">
        <v>55</v>
      </c>
      <c r="AB522" s="173" t="s">
        <v>3395</v>
      </c>
      <c r="AC522" s="173" t="s">
        <v>3396</v>
      </c>
      <c r="AD522" s="173" t="s">
        <v>281</v>
      </c>
      <c r="AE522" s="173" t="s">
        <v>3386</v>
      </c>
      <c r="AF522" s="173" t="s">
        <v>2852</v>
      </c>
      <c r="AG522" s="173" t="s">
        <v>3397</v>
      </c>
      <c r="AH522" s="183"/>
      <c r="AI522" s="230">
        <v>29970.262999999999</v>
      </c>
      <c r="AJ522" s="176"/>
      <c r="AL522" s="184"/>
      <c r="AM522" s="173" t="s">
        <v>3387</v>
      </c>
      <c r="AN522" s="178">
        <v>1.9999999999999999E-6</v>
      </c>
      <c r="AO522" s="178">
        <v>0</v>
      </c>
    </row>
    <row r="523" spans="1:41" s="173" customFormat="1" x14ac:dyDescent="0.2">
      <c r="A523" s="173" t="s">
        <v>3456</v>
      </c>
      <c r="B523" s="173" t="s">
        <v>3612</v>
      </c>
      <c r="C523" s="173" t="s">
        <v>3388</v>
      </c>
      <c r="D523" s="173" t="s">
        <v>3460</v>
      </c>
      <c r="E523" s="173" t="s">
        <v>89</v>
      </c>
      <c r="F523" s="175">
        <v>3.306</v>
      </c>
      <c r="G523" s="176">
        <v>1513746.3</v>
      </c>
      <c r="H523" s="176">
        <v>1613.6391493647914</v>
      </c>
      <c r="I523" s="178">
        <v>4.1999999999999998E-5</v>
      </c>
      <c r="J523" s="178">
        <v>3.9999999999999998E-6</v>
      </c>
      <c r="K523" s="173" t="s">
        <v>3460</v>
      </c>
      <c r="L523" s="173" t="s">
        <v>89</v>
      </c>
      <c r="M523" s="175">
        <v>3.306</v>
      </c>
      <c r="N523" s="176">
        <v>-1513746.3</v>
      </c>
      <c r="O523" s="176">
        <v>-1513.7463</v>
      </c>
      <c r="P523" s="178">
        <v>-5.0000000000000004E-6</v>
      </c>
      <c r="Q523" s="178">
        <v>3.8999999999999999E-5</v>
      </c>
      <c r="R523" s="176">
        <v>330.24576000000002</v>
      </c>
      <c r="S523" s="173" t="s">
        <v>84</v>
      </c>
      <c r="T523" s="173" t="s">
        <v>85</v>
      </c>
      <c r="U523" s="173" t="s">
        <v>2781</v>
      </c>
      <c r="V523" s="173" t="s">
        <v>3390</v>
      </c>
      <c r="W523" s="173" t="s">
        <v>3391</v>
      </c>
      <c r="X523" s="173" t="s">
        <v>3392</v>
      </c>
      <c r="Y523" s="173" t="s">
        <v>257</v>
      </c>
      <c r="Z523" s="173" t="s">
        <v>3461</v>
      </c>
      <c r="AA523" s="173" t="s">
        <v>73</v>
      </c>
      <c r="AB523" s="173" t="s">
        <v>3395</v>
      </c>
      <c r="AC523" s="173" t="s">
        <v>3396</v>
      </c>
      <c r="AD523" s="173" t="s">
        <v>281</v>
      </c>
      <c r="AE523" s="173" t="s">
        <v>3386</v>
      </c>
      <c r="AF523" s="173" t="s">
        <v>2852</v>
      </c>
      <c r="AG523" s="173" t="s">
        <v>3397</v>
      </c>
      <c r="AH523" s="183"/>
      <c r="AI523" s="230">
        <v>14826.8</v>
      </c>
      <c r="AJ523" s="176"/>
      <c r="AL523" s="184"/>
      <c r="AM523" s="173" t="s">
        <v>3387</v>
      </c>
      <c r="AN523" s="178">
        <v>8.6000000000000003E-5</v>
      </c>
      <c r="AO523" s="178">
        <v>9.9999999999999995E-7</v>
      </c>
    </row>
    <row r="524" spans="1:41" s="173" customFormat="1" x14ac:dyDescent="0.2">
      <c r="A524" s="173" t="s">
        <v>3456</v>
      </c>
      <c r="B524" s="173" t="s">
        <v>3612</v>
      </c>
      <c r="C524" s="173" t="s">
        <v>3388</v>
      </c>
      <c r="D524" s="173" t="s">
        <v>3557</v>
      </c>
      <c r="E524" s="173" t="s">
        <v>89</v>
      </c>
      <c r="F524" s="175">
        <v>3.306</v>
      </c>
      <c r="G524" s="176">
        <v>397232.72000000003</v>
      </c>
      <c r="H524" s="176">
        <v>424.97526688445254</v>
      </c>
      <c r="I524" s="178">
        <v>1.1E-5</v>
      </c>
      <c r="J524" s="178">
        <v>9.9999999999999995E-7</v>
      </c>
      <c r="K524" s="173" t="s">
        <v>3557</v>
      </c>
      <c r="L524" s="173" t="s">
        <v>89</v>
      </c>
      <c r="M524" s="175">
        <v>3.306</v>
      </c>
      <c r="N524" s="176">
        <v>-397232.72000000003</v>
      </c>
      <c r="O524" s="176">
        <v>-397.23272000000003</v>
      </c>
      <c r="P524" s="178">
        <v>-9.9999999999999995E-7</v>
      </c>
      <c r="Q524" s="178">
        <v>1.0000000000000001E-5</v>
      </c>
      <c r="R524" s="176">
        <v>91.716859999999997</v>
      </c>
      <c r="S524" s="173" t="s">
        <v>84</v>
      </c>
      <c r="T524" s="173" t="s">
        <v>85</v>
      </c>
      <c r="U524" s="173" t="s">
        <v>2781</v>
      </c>
      <c r="V524" s="173" t="s">
        <v>3390</v>
      </c>
      <c r="W524" s="173" t="s">
        <v>3391</v>
      </c>
      <c r="X524" s="173" t="s">
        <v>3392</v>
      </c>
      <c r="Y524" s="173" t="s">
        <v>257</v>
      </c>
      <c r="Z524" s="173" t="s">
        <v>3558</v>
      </c>
      <c r="AA524" s="173" t="s">
        <v>64</v>
      </c>
      <c r="AB524" s="173" t="s">
        <v>3395</v>
      </c>
      <c r="AC524" s="173" t="s">
        <v>3396</v>
      </c>
      <c r="AD524" s="173" t="s">
        <v>281</v>
      </c>
      <c r="AE524" s="173" t="s">
        <v>3386</v>
      </c>
      <c r="AF524" s="173" t="s">
        <v>2852</v>
      </c>
      <c r="AG524" s="173" t="s">
        <v>3397</v>
      </c>
      <c r="AH524" s="183"/>
      <c r="AI524" s="230">
        <v>14826.8</v>
      </c>
      <c r="AJ524" s="176"/>
      <c r="AL524" s="184"/>
      <c r="AM524" s="173" t="s">
        <v>3387</v>
      </c>
      <c r="AN524" s="178">
        <v>2.4000000000000001E-5</v>
      </c>
      <c r="AO524" s="178">
        <v>0</v>
      </c>
    </row>
    <row r="525" spans="1:41" s="173" customFormat="1" x14ac:dyDescent="0.2">
      <c r="A525" s="173" t="s">
        <v>3456</v>
      </c>
      <c r="B525" s="173" t="s">
        <v>3612</v>
      </c>
      <c r="C525" s="173" t="s">
        <v>3388</v>
      </c>
      <c r="D525" s="173" t="s">
        <v>3406</v>
      </c>
      <c r="E525" s="173" t="s">
        <v>89</v>
      </c>
      <c r="F525" s="175">
        <v>3.306</v>
      </c>
      <c r="G525" s="176">
        <v>99968.610000000015</v>
      </c>
      <c r="H525" s="176">
        <v>103.42654405928616</v>
      </c>
      <c r="I525" s="178">
        <v>3.0000000000000001E-6</v>
      </c>
      <c r="J525" s="178">
        <v>0</v>
      </c>
      <c r="K525" s="173" t="s">
        <v>3406</v>
      </c>
      <c r="L525" s="173" t="s">
        <v>89</v>
      </c>
      <c r="M525" s="175">
        <v>3.306</v>
      </c>
      <c r="N525" s="176">
        <v>-99968.610000000015</v>
      </c>
      <c r="O525" s="176">
        <v>-99.968610000000012</v>
      </c>
      <c r="P525" s="178">
        <v>0</v>
      </c>
      <c r="Q525" s="178">
        <v>3.0000000000000001E-6</v>
      </c>
      <c r="R525" s="176">
        <v>11.431929999999999</v>
      </c>
      <c r="S525" s="173" t="s">
        <v>84</v>
      </c>
      <c r="T525" s="173" t="s">
        <v>85</v>
      </c>
      <c r="U525" s="173" t="s">
        <v>2781</v>
      </c>
      <c r="V525" s="173" t="s">
        <v>3390</v>
      </c>
      <c r="W525" s="173" t="s">
        <v>3391</v>
      </c>
      <c r="X525" s="173" t="s">
        <v>3392</v>
      </c>
      <c r="Y525" s="173" t="s">
        <v>257</v>
      </c>
      <c r="Z525" s="173" t="s">
        <v>3407</v>
      </c>
      <c r="AA525" s="173" t="s">
        <v>70</v>
      </c>
      <c r="AB525" s="173" t="s">
        <v>3395</v>
      </c>
      <c r="AC525" s="173" t="s">
        <v>3396</v>
      </c>
      <c r="AD525" s="173" t="s">
        <v>281</v>
      </c>
      <c r="AE525" s="173" t="s">
        <v>3386</v>
      </c>
      <c r="AF525" s="173" t="s">
        <v>2852</v>
      </c>
      <c r="AG525" s="173" t="s">
        <v>3397</v>
      </c>
      <c r="AH525" s="183"/>
      <c r="AI525" s="230">
        <v>14826.8</v>
      </c>
      <c r="AJ525" s="176"/>
      <c r="AL525" s="184"/>
      <c r="AM525" s="173" t="s">
        <v>3387</v>
      </c>
      <c r="AN525" s="178">
        <v>3.0000000000000001E-6</v>
      </c>
      <c r="AO525" s="178">
        <v>0</v>
      </c>
    </row>
    <row r="526" spans="1:41" s="173" customFormat="1" x14ac:dyDescent="0.2">
      <c r="A526" s="173" t="s">
        <v>3456</v>
      </c>
      <c r="B526" s="173" t="s">
        <v>3612</v>
      </c>
      <c r="C526" s="173" t="s">
        <v>3388</v>
      </c>
      <c r="D526" s="173" t="s">
        <v>3505</v>
      </c>
      <c r="E526" s="173" t="s">
        <v>197</v>
      </c>
      <c r="F526" s="175">
        <v>3.8807</v>
      </c>
      <c r="G526" s="176">
        <v>2348733</v>
      </c>
      <c r="H526" s="176">
        <v>2383.1444231968462</v>
      </c>
      <c r="I526" s="178">
        <v>6.2000000000000003E-5</v>
      </c>
      <c r="J526" s="178">
        <v>6.0000000000000002E-6</v>
      </c>
      <c r="K526" s="173" t="s">
        <v>3505</v>
      </c>
      <c r="L526" s="173" t="s">
        <v>197</v>
      </c>
      <c r="M526" s="175">
        <v>3.8807</v>
      </c>
      <c r="N526" s="176">
        <v>-2348733</v>
      </c>
      <c r="O526" s="176">
        <v>-2348.7330000000002</v>
      </c>
      <c r="P526" s="178">
        <v>-7.9999999999999996E-6</v>
      </c>
      <c r="Q526" s="178">
        <v>6.0000000000000002E-5</v>
      </c>
      <c r="R526" s="176">
        <v>133.54041000000001</v>
      </c>
      <c r="S526" s="173" t="s">
        <v>84</v>
      </c>
      <c r="T526" s="173" t="s">
        <v>305</v>
      </c>
      <c r="U526" s="173" t="s">
        <v>2781</v>
      </c>
      <c r="V526" s="173" t="s">
        <v>3390</v>
      </c>
      <c r="W526" s="173" t="s">
        <v>3391</v>
      </c>
      <c r="X526" s="173" t="s">
        <v>3506</v>
      </c>
      <c r="Y526" s="173" t="s">
        <v>257</v>
      </c>
      <c r="Z526" s="173" t="s">
        <v>3455</v>
      </c>
      <c r="AA526" s="173" t="s">
        <v>3507</v>
      </c>
      <c r="AB526" s="173" t="s">
        <v>3395</v>
      </c>
      <c r="AC526" s="173" t="s">
        <v>3396</v>
      </c>
      <c r="AD526" s="173" t="s">
        <v>281</v>
      </c>
      <c r="AE526" s="173" t="s">
        <v>3386</v>
      </c>
      <c r="AF526" s="173" t="s">
        <v>3405</v>
      </c>
      <c r="AG526" s="173" t="s">
        <v>3397</v>
      </c>
      <c r="AH526" s="183"/>
      <c r="AI526" s="230">
        <v>23880.720000000001</v>
      </c>
      <c r="AJ526" s="176"/>
      <c r="AL526" s="184"/>
      <c r="AM526" s="173" t="s">
        <v>3387</v>
      </c>
      <c r="AN526" s="178">
        <v>3.4999999999999997E-5</v>
      </c>
      <c r="AO526" s="178">
        <v>0</v>
      </c>
    </row>
    <row r="527" spans="1:41" s="173" customFormat="1" x14ac:dyDescent="0.2">
      <c r="A527" s="173" t="s">
        <v>3456</v>
      </c>
      <c r="B527" s="173" t="s">
        <v>3612</v>
      </c>
      <c r="C527" s="173" t="s">
        <v>3388</v>
      </c>
      <c r="D527" s="173" t="s">
        <v>3408</v>
      </c>
      <c r="E527" s="173" t="s">
        <v>89</v>
      </c>
      <c r="F527" s="175">
        <v>3.306</v>
      </c>
      <c r="G527" s="176">
        <v>2551781.04</v>
      </c>
      <c r="H527" s="176">
        <v>2640.5617175559587</v>
      </c>
      <c r="I527" s="178">
        <v>6.8999999999999997E-5</v>
      </c>
      <c r="J527" s="178">
        <v>6.9999999999999999E-6</v>
      </c>
      <c r="K527" s="173" t="s">
        <v>3408</v>
      </c>
      <c r="L527" s="173" t="s">
        <v>89</v>
      </c>
      <c r="M527" s="175">
        <v>3.306</v>
      </c>
      <c r="N527" s="176">
        <v>-2551781.04</v>
      </c>
      <c r="O527" s="176">
        <v>-2551.7810399999998</v>
      </c>
      <c r="P527" s="178">
        <v>-9.0000000000000002E-6</v>
      </c>
      <c r="Q527" s="178">
        <v>6.6000000000000005E-5</v>
      </c>
      <c r="R527" s="176">
        <v>293.50891999999999</v>
      </c>
      <c r="S527" s="173" t="s">
        <v>84</v>
      </c>
      <c r="T527" s="173" t="s">
        <v>85</v>
      </c>
      <c r="U527" s="173" t="s">
        <v>2781</v>
      </c>
      <c r="V527" s="173" t="s">
        <v>3390</v>
      </c>
      <c r="W527" s="173" t="s">
        <v>3391</v>
      </c>
      <c r="X527" s="173" t="s">
        <v>3392</v>
      </c>
      <c r="Y527" s="173" t="s">
        <v>257</v>
      </c>
      <c r="Z527" s="173" t="s">
        <v>3409</v>
      </c>
      <c r="AA527" s="173" t="s">
        <v>3410</v>
      </c>
      <c r="AB527" s="173" t="s">
        <v>3395</v>
      </c>
      <c r="AC527" s="173" t="s">
        <v>3396</v>
      </c>
      <c r="AD527" s="173" t="s">
        <v>281</v>
      </c>
      <c r="AE527" s="173" t="s">
        <v>3386</v>
      </c>
      <c r="AF527" s="173" t="s">
        <v>2852</v>
      </c>
      <c r="AG527" s="173" t="s">
        <v>3397</v>
      </c>
      <c r="AH527" s="183"/>
      <c r="AI527" s="230">
        <v>14826.8</v>
      </c>
      <c r="AJ527" s="176"/>
      <c r="AL527" s="184"/>
      <c r="AM527" s="173" t="s">
        <v>3387</v>
      </c>
      <c r="AN527" s="178">
        <v>7.6000000000000004E-5</v>
      </c>
      <c r="AO527" s="178">
        <v>9.9999999999999995E-7</v>
      </c>
    </row>
    <row r="528" spans="1:41" s="173" customFormat="1" x14ac:dyDescent="0.2">
      <c r="A528" s="173" t="s">
        <v>3456</v>
      </c>
      <c r="B528" s="173" t="s">
        <v>3612</v>
      </c>
      <c r="C528" s="173" t="s">
        <v>3388</v>
      </c>
      <c r="D528" s="173" t="s">
        <v>3389</v>
      </c>
      <c r="E528" s="173" t="s">
        <v>89</v>
      </c>
      <c r="F528" s="175">
        <v>3.306</v>
      </c>
      <c r="G528" s="176">
        <v>497345.2</v>
      </c>
      <c r="H528" s="176">
        <v>503.30881464004841</v>
      </c>
      <c r="I528" s="178">
        <v>1.2999999999999999E-5</v>
      </c>
      <c r="J528" s="178">
        <v>9.9999999999999995E-7</v>
      </c>
      <c r="K528" s="173" t="s">
        <v>3389</v>
      </c>
      <c r="L528" s="173" t="s">
        <v>89</v>
      </c>
      <c r="M528" s="175">
        <v>3.306</v>
      </c>
      <c r="N528" s="176">
        <v>-497345.2</v>
      </c>
      <c r="O528" s="176">
        <v>-497.34520000000003</v>
      </c>
      <c r="P528" s="178">
        <v>-1.9999999999999999E-6</v>
      </c>
      <c r="Q528" s="178">
        <v>1.2999999999999999E-5</v>
      </c>
      <c r="R528" s="176">
        <v>19.715710000000001</v>
      </c>
      <c r="S528" s="173" t="s">
        <v>84</v>
      </c>
      <c r="T528" s="173" t="s">
        <v>85</v>
      </c>
      <c r="U528" s="173" t="s">
        <v>2781</v>
      </c>
      <c r="V528" s="173" t="s">
        <v>3390</v>
      </c>
      <c r="W528" s="173" t="s">
        <v>3391</v>
      </c>
      <c r="X528" s="173" t="s">
        <v>3392</v>
      </c>
      <c r="Y528" s="173" t="s">
        <v>257</v>
      </c>
      <c r="Z528" s="173" t="s">
        <v>3393</v>
      </c>
      <c r="AA528" s="173" t="s">
        <v>3394</v>
      </c>
      <c r="AB528" s="173" t="s">
        <v>3395</v>
      </c>
      <c r="AC528" s="173" t="s">
        <v>3396</v>
      </c>
      <c r="AD528" s="173" t="s">
        <v>281</v>
      </c>
      <c r="AE528" s="173" t="s">
        <v>3386</v>
      </c>
      <c r="AF528" s="173" t="s">
        <v>2852</v>
      </c>
      <c r="AG528" s="173" t="s">
        <v>3397</v>
      </c>
      <c r="AH528" s="183"/>
      <c r="AI528" s="230">
        <v>14826.8</v>
      </c>
      <c r="AJ528" s="176"/>
      <c r="AL528" s="184"/>
      <c r="AM528" s="173" t="s">
        <v>3387</v>
      </c>
      <c r="AN528" s="178">
        <v>5.0000000000000004E-6</v>
      </c>
      <c r="AO528" s="178">
        <v>0</v>
      </c>
    </row>
    <row r="529" spans="1:41" s="173" customFormat="1" x14ac:dyDescent="0.2">
      <c r="A529" s="173" t="s">
        <v>3456</v>
      </c>
      <c r="B529" s="173" t="s">
        <v>3612</v>
      </c>
      <c r="C529" s="173" t="s">
        <v>3378</v>
      </c>
      <c r="D529" s="173" t="s">
        <v>3500</v>
      </c>
      <c r="E529" s="173" t="s">
        <v>89</v>
      </c>
      <c r="F529" s="175">
        <v>3.306</v>
      </c>
      <c r="G529" s="176">
        <v>728000</v>
      </c>
      <c r="H529" s="176">
        <v>728.04289171203868</v>
      </c>
      <c r="I529" s="178">
        <v>1.9000000000000001E-5</v>
      </c>
      <c r="J529" s="178">
        <v>1.9999999999999999E-6</v>
      </c>
      <c r="K529" s="173" t="s">
        <v>3500</v>
      </c>
      <c r="L529" s="173" t="s">
        <v>34</v>
      </c>
      <c r="M529" s="175">
        <v>1</v>
      </c>
      <c r="N529" s="176">
        <v>-2470104</v>
      </c>
      <c r="O529" s="176">
        <v>-2470.1039999999998</v>
      </c>
      <c r="P529" s="178">
        <v>-7.9999999999999996E-6</v>
      </c>
      <c r="Q529" s="178">
        <v>6.3999999999999997E-5</v>
      </c>
      <c r="R529" s="176">
        <v>-63.194200000000002</v>
      </c>
      <c r="S529" s="173" t="s">
        <v>30</v>
      </c>
      <c r="T529" s="173" t="s">
        <v>30</v>
      </c>
      <c r="U529" s="173" t="s">
        <v>2824</v>
      </c>
      <c r="V529" s="173" t="s">
        <v>3380</v>
      </c>
      <c r="W529" s="173" t="s">
        <v>3381</v>
      </c>
      <c r="X529" s="173" t="s">
        <v>3382</v>
      </c>
      <c r="Y529" s="173" t="s">
        <v>257</v>
      </c>
      <c r="Z529" s="173" t="s">
        <v>3501</v>
      </c>
      <c r="AA529" s="173" t="s">
        <v>3502</v>
      </c>
      <c r="AB529" s="173" t="s">
        <v>268</v>
      </c>
      <c r="AC529" s="173" t="s">
        <v>3385</v>
      </c>
      <c r="AD529" s="173" t="s">
        <v>281</v>
      </c>
      <c r="AE529" s="173" t="s">
        <v>3386</v>
      </c>
      <c r="AF529" s="173" t="s">
        <v>268</v>
      </c>
      <c r="AG529" s="173" t="s">
        <v>268</v>
      </c>
      <c r="AH529" s="174"/>
      <c r="AI529" s="232">
        <v>3.3860000000000001</v>
      </c>
      <c r="AJ529" s="233"/>
      <c r="AL529" s="184"/>
      <c r="AM529" s="173" t="s">
        <v>3387</v>
      </c>
      <c r="AN529" s="178">
        <v>-1.5999999999999999E-5</v>
      </c>
      <c r="AO529" s="178">
        <v>0</v>
      </c>
    </row>
    <row r="530" spans="1:41" s="173" customFormat="1" x14ac:dyDescent="0.2">
      <c r="A530" s="173" t="s">
        <v>3456</v>
      </c>
      <c r="B530" s="173" t="s">
        <v>3612</v>
      </c>
      <c r="C530" s="173" t="s">
        <v>3378</v>
      </c>
      <c r="D530" s="173" t="s">
        <v>3452</v>
      </c>
      <c r="E530" s="173" t="s">
        <v>197</v>
      </c>
      <c r="F530" s="175">
        <v>3.8807</v>
      </c>
      <c r="G530" s="176">
        <v>19000</v>
      </c>
      <c r="H530" s="176">
        <v>19.058283350941842</v>
      </c>
      <c r="I530" s="178">
        <v>0</v>
      </c>
      <c r="J530" s="178">
        <v>0</v>
      </c>
      <c r="K530" s="173" t="s">
        <v>3452</v>
      </c>
      <c r="L530" s="173" t="s">
        <v>89</v>
      </c>
      <c r="M530" s="175">
        <v>3.306</v>
      </c>
      <c r="N530" s="176">
        <v>-20266.7</v>
      </c>
      <c r="O530" s="176">
        <v>-20.2667</v>
      </c>
      <c r="P530" s="178">
        <v>0</v>
      </c>
      <c r="Q530" s="178">
        <v>9.9999999999999995E-7</v>
      </c>
      <c r="R530" s="176">
        <v>6.95777</v>
      </c>
      <c r="S530" s="173" t="s">
        <v>84</v>
      </c>
      <c r="T530" s="173" t="s">
        <v>305</v>
      </c>
      <c r="U530" s="173" t="s">
        <v>2824</v>
      </c>
      <c r="V530" s="173" t="s">
        <v>3380</v>
      </c>
      <c r="W530" s="173" t="s">
        <v>3453</v>
      </c>
      <c r="X530" s="173" t="s">
        <v>3454</v>
      </c>
      <c r="Y530" s="173" t="s">
        <v>257</v>
      </c>
      <c r="Z530" s="173" t="s">
        <v>3455</v>
      </c>
      <c r="AA530" s="173" t="s">
        <v>52</v>
      </c>
      <c r="AB530" s="173" t="s">
        <v>268</v>
      </c>
      <c r="AC530" s="173" t="s">
        <v>3385</v>
      </c>
      <c r="AD530" s="173" t="s">
        <v>281</v>
      </c>
      <c r="AE530" s="173" t="s">
        <v>3386</v>
      </c>
      <c r="AF530" s="173" t="s">
        <v>268</v>
      </c>
      <c r="AG530" s="173" t="s">
        <v>268</v>
      </c>
      <c r="AH530" s="174"/>
      <c r="AI530" s="232">
        <v>1.04504</v>
      </c>
      <c r="AJ530" s="233"/>
      <c r="AL530" s="184"/>
      <c r="AM530" s="173" t="s">
        <v>3387</v>
      </c>
      <c r="AN530" s="178">
        <v>1.9999999999999999E-6</v>
      </c>
      <c r="AO530" s="178">
        <v>0</v>
      </c>
    </row>
    <row r="531" spans="1:41" s="173" customFormat="1" x14ac:dyDescent="0.2">
      <c r="A531" s="173" t="s">
        <v>3456</v>
      </c>
      <c r="B531" s="173" t="s">
        <v>3612</v>
      </c>
      <c r="C531" s="173" t="s">
        <v>3388</v>
      </c>
      <c r="D531" s="173" t="s">
        <v>3490</v>
      </c>
      <c r="E531" s="173" t="s">
        <v>2810</v>
      </c>
      <c r="F531" s="175">
        <v>2.1848999999999998</v>
      </c>
      <c r="G531" s="176">
        <v>2037956.6</v>
      </c>
      <c r="H531" s="176">
        <v>2015.6991053778204</v>
      </c>
      <c r="I531" s="178">
        <v>5.3000000000000001E-5</v>
      </c>
      <c r="J531" s="178">
        <v>5.0000000000000004E-6</v>
      </c>
      <c r="K531" s="173" t="s">
        <v>3490</v>
      </c>
      <c r="L531" s="173" t="s">
        <v>2810</v>
      </c>
      <c r="M531" s="175">
        <v>2.1848999999999998</v>
      </c>
      <c r="N531" s="176">
        <v>-2037956.6</v>
      </c>
      <c r="O531" s="176">
        <v>-2037.9566</v>
      </c>
      <c r="P531" s="178">
        <v>-6.9999999999999999E-6</v>
      </c>
      <c r="Q531" s="178">
        <v>5.1999999999999997E-5</v>
      </c>
      <c r="R531" s="176">
        <v>-48.630400000000002</v>
      </c>
      <c r="S531" s="173" t="s">
        <v>84</v>
      </c>
      <c r="T531" s="173" t="s">
        <v>2808</v>
      </c>
      <c r="U531" s="173" t="s">
        <v>2781</v>
      </c>
      <c r="V531" s="173" t="s">
        <v>3390</v>
      </c>
      <c r="W531" s="173" t="s">
        <v>3391</v>
      </c>
      <c r="X531" s="173" t="s">
        <v>3491</v>
      </c>
      <c r="Y531" s="173" t="s">
        <v>257</v>
      </c>
      <c r="Z531" s="173" t="s">
        <v>3217</v>
      </c>
      <c r="AA531" s="173" t="s">
        <v>3492</v>
      </c>
      <c r="AB531" s="173" t="s">
        <v>3395</v>
      </c>
      <c r="AC531" s="173" t="s">
        <v>3396</v>
      </c>
      <c r="AD531" s="173" t="s">
        <v>281</v>
      </c>
      <c r="AE531" s="173" t="s">
        <v>3386</v>
      </c>
      <c r="AF531" s="219" t="s">
        <v>3257</v>
      </c>
      <c r="AG531" s="173" t="s">
        <v>3395</v>
      </c>
      <c r="AH531" s="183"/>
      <c r="AI531" s="230">
        <v>118943.7</v>
      </c>
      <c r="AJ531" s="176"/>
      <c r="AL531" s="184"/>
      <c r="AM531" s="173" t="s">
        <v>3387</v>
      </c>
      <c r="AN531" s="178">
        <v>-1.2999999999999999E-5</v>
      </c>
      <c r="AO531" s="178">
        <v>0</v>
      </c>
    </row>
    <row r="532" spans="1:41" s="173" customFormat="1" x14ac:dyDescent="0.2">
      <c r="A532" s="173" t="s">
        <v>3456</v>
      </c>
      <c r="B532" s="173" t="s">
        <v>3612</v>
      </c>
      <c r="C532" s="173" t="s">
        <v>3388</v>
      </c>
      <c r="D532" s="173" t="s">
        <v>3487</v>
      </c>
      <c r="E532" s="173" t="s">
        <v>89</v>
      </c>
      <c r="F532" s="175">
        <v>3.306</v>
      </c>
      <c r="G532" s="176">
        <v>1012179.6300000001</v>
      </c>
      <c r="H532" s="176">
        <v>1023.4761212280703</v>
      </c>
      <c r="I532" s="178">
        <v>2.6999999999999999E-5</v>
      </c>
      <c r="J532" s="178">
        <v>3.0000000000000001E-6</v>
      </c>
      <c r="K532" s="173" t="s">
        <v>3487</v>
      </c>
      <c r="L532" s="173" t="s">
        <v>89</v>
      </c>
      <c r="M532" s="175">
        <v>3.306</v>
      </c>
      <c r="N532" s="176">
        <v>-1012179.6300000001</v>
      </c>
      <c r="O532" s="176">
        <v>-1012.1796300000001</v>
      </c>
      <c r="P532" s="178">
        <v>-3.0000000000000001E-6</v>
      </c>
      <c r="Q532" s="178">
        <v>2.5999999999999998E-5</v>
      </c>
      <c r="R532" s="176">
        <v>37.346200000000003</v>
      </c>
      <c r="S532" s="173" t="s">
        <v>84</v>
      </c>
      <c r="T532" s="173" t="s">
        <v>85</v>
      </c>
      <c r="U532" s="173" t="s">
        <v>2781</v>
      </c>
      <c r="V532" s="173" t="s">
        <v>3390</v>
      </c>
      <c r="W532" s="173" t="s">
        <v>3391</v>
      </c>
      <c r="X532" s="173" t="s">
        <v>3488</v>
      </c>
      <c r="Y532" s="173" t="s">
        <v>257</v>
      </c>
      <c r="Z532" s="173" t="s">
        <v>3245</v>
      </c>
      <c r="AA532" s="173" t="s">
        <v>3489</v>
      </c>
      <c r="AB532" s="173" t="s">
        <v>3395</v>
      </c>
      <c r="AC532" s="173" t="s">
        <v>3396</v>
      </c>
      <c r="AD532" s="173" t="s">
        <v>281</v>
      </c>
      <c r="AE532" s="173" t="s">
        <v>3386</v>
      </c>
      <c r="AF532" s="173" t="s">
        <v>2852</v>
      </c>
      <c r="AG532" s="173" t="s">
        <v>3397</v>
      </c>
      <c r="AH532" s="183"/>
      <c r="AI532" s="230">
        <v>13312.93</v>
      </c>
      <c r="AJ532" s="176"/>
      <c r="AL532" s="184"/>
      <c r="AM532" s="173" t="s">
        <v>3387</v>
      </c>
      <c r="AN532" s="178">
        <v>1.0000000000000001E-5</v>
      </c>
      <c r="AO532" s="178">
        <v>0</v>
      </c>
    </row>
    <row r="533" spans="1:41" s="173" customFormat="1" x14ac:dyDescent="0.2">
      <c r="A533" s="173" t="s">
        <v>3456</v>
      </c>
      <c r="B533" s="173" t="s">
        <v>3612</v>
      </c>
      <c r="C533" s="173" t="s">
        <v>3388</v>
      </c>
      <c r="D533" s="173" t="s">
        <v>3398</v>
      </c>
      <c r="E533" s="173" t="s">
        <v>89</v>
      </c>
      <c r="F533" s="175">
        <v>3.306</v>
      </c>
      <c r="G533" s="176">
        <v>255749.2</v>
      </c>
      <c r="H533" s="176">
        <v>268.72841052631577</v>
      </c>
      <c r="I533" s="178">
        <v>6.9999999999999999E-6</v>
      </c>
      <c r="J533" s="178">
        <v>9.9999999999999995E-7</v>
      </c>
      <c r="K533" s="173" t="s">
        <v>3398</v>
      </c>
      <c r="L533" s="173" t="s">
        <v>89</v>
      </c>
      <c r="M533" s="175">
        <v>3.306</v>
      </c>
      <c r="N533" s="176">
        <v>-255749.2</v>
      </c>
      <c r="O533" s="176">
        <v>-255.7492</v>
      </c>
      <c r="P533" s="178">
        <v>-9.9999999999999995E-7</v>
      </c>
      <c r="Q533" s="178">
        <v>6.9999999999999999E-6</v>
      </c>
      <c r="R533" s="176">
        <v>42.909269999999999</v>
      </c>
      <c r="S533" s="173" t="s">
        <v>84</v>
      </c>
      <c r="T533" s="173" t="s">
        <v>85</v>
      </c>
      <c r="U533" s="173" t="s">
        <v>2781</v>
      </c>
      <c r="V533" s="173" t="s">
        <v>3390</v>
      </c>
      <c r="W533" s="173" t="s">
        <v>3391</v>
      </c>
      <c r="X533" s="173" t="s">
        <v>3399</v>
      </c>
      <c r="Y533" s="173" t="s">
        <v>257</v>
      </c>
      <c r="Z533" s="173" t="s">
        <v>3217</v>
      </c>
      <c r="AA533" s="173" t="s">
        <v>3400</v>
      </c>
      <c r="AB533" s="173" t="s">
        <v>3395</v>
      </c>
      <c r="AC533" s="173" t="s">
        <v>3396</v>
      </c>
      <c r="AD533" s="173" t="s">
        <v>281</v>
      </c>
      <c r="AE533" s="173" t="s">
        <v>3386</v>
      </c>
      <c r="AF533" s="173" t="s">
        <v>2852</v>
      </c>
      <c r="AG533" s="173" t="s">
        <v>3397</v>
      </c>
      <c r="AH533" s="183"/>
      <c r="AI533" s="230">
        <v>29970.262999999999</v>
      </c>
      <c r="AJ533" s="176"/>
      <c r="AL533" s="184"/>
      <c r="AM533" s="173" t="s">
        <v>3387</v>
      </c>
      <c r="AN533" s="178">
        <v>1.1E-5</v>
      </c>
      <c r="AO533" s="178">
        <v>0</v>
      </c>
    </row>
    <row r="534" spans="1:41" s="173" customFormat="1" x14ac:dyDescent="0.2">
      <c r="A534" s="173" t="s">
        <v>3456</v>
      </c>
      <c r="B534" s="173" t="s">
        <v>3612</v>
      </c>
      <c r="C534" s="173" t="s">
        <v>3378</v>
      </c>
      <c r="D534" s="173" t="s">
        <v>3497</v>
      </c>
      <c r="E534" s="173" t="s">
        <v>89</v>
      </c>
      <c r="F534" s="175">
        <v>3.306</v>
      </c>
      <c r="G534" s="176">
        <v>201000</v>
      </c>
      <c r="H534" s="176">
        <v>201.01409558378705</v>
      </c>
      <c r="I534" s="178">
        <v>5.0000000000000004E-6</v>
      </c>
      <c r="J534" s="178">
        <v>9.9999999999999995E-7</v>
      </c>
      <c r="K534" s="173" t="s">
        <v>3497</v>
      </c>
      <c r="L534" s="173" t="s">
        <v>34</v>
      </c>
      <c r="M534" s="175">
        <v>1</v>
      </c>
      <c r="N534" s="176">
        <v>-671742</v>
      </c>
      <c r="O534" s="176">
        <v>-671.74199999999996</v>
      </c>
      <c r="P534" s="178">
        <v>-1.9999999999999999E-6</v>
      </c>
      <c r="Q534" s="178">
        <v>1.7E-5</v>
      </c>
      <c r="R534" s="176">
        <v>-7.1894</v>
      </c>
      <c r="S534" s="173" t="s">
        <v>30</v>
      </c>
      <c r="T534" s="173" t="s">
        <v>30</v>
      </c>
      <c r="U534" s="173" t="s">
        <v>2824</v>
      </c>
      <c r="V534" s="173" t="s">
        <v>3380</v>
      </c>
      <c r="W534" s="173" t="s">
        <v>3381</v>
      </c>
      <c r="X534" s="173" t="s">
        <v>3382</v>
      </c>
      <c r="Y534" s="173" t="s">
        <v>257</v>
      </c>
      <c r="Z534" s="173" t="s">
        <v>3243</v>
      </c>
      <c r="AA534" s="173" t="s">
        <v>3498</v>
      </c>
      <c r="AB534" s="173" t="s">
        <v>268</v>
      </c>
      <c r="AC534" s="173" t="s">
        <v>3385</v>
      </c>
      <c r="AD534" s="173" t="s">
        <v>281</v>
      </c>
      <c r="AE534" s="173" t="s">
        <v>3386</v>
      </c>
      <c r="AF534" s="173" t="s">
        <v>268</v>
      </c>
      <c r="AG534" s="173" t="s">
        <v>268</v>
      </c>
      <c r="AH534" s="174"/>
      <c r="AI534" s="232">
        <v>3.3439999999999999</v>
      </c>
      <c r="AJ534" s="233"/>
      <c r="AL534" s="184"/>
      <c r="AM534" s="173" t="s">
        <v>3387</v>
      </c>
      <c r="AN534" s="178">
        <v>-1.9999999999999999E-6</v>
      </c>
      <c r="AO534" s="178">
        <v>0</v>
      </c>
    </row>
    <row r="535" spans="1:41" s="173" customFormat="1" x14ac:dyDescent="0.2">
      <c r="A535" s="173" t="s">
        <v>3456</v>
      </c>
      <c r="B535" s="173" t="s">
        <v>3612</v>
      </c>
      <c r="C535" s="173" t="s">
        <v>3378</v>
      </c>
      <c r="D535" s="173" t="s">
        <v>3499</v>
      </c>
      <c r="E535" s="173" t="s">
        <v>89</v>
      </c>
      <c r="F535" s="175">
        <v>3.306</v>
      </c>
      <c r="G535" s="176">
        <v>201000</v>
      </c>
      <c r="H535" s="176">
        <v>201.01787658802178</v>
      </c>
      <c r="I535" s="178">
        <v>5.0000000000000004E-6</v>
      </c>
      <c r="J535" s="178">
        <v>9.9999999999999995E-7</v>
      </c>
      <c r="K535" s="173" t="s">
        <v>3499</v>
      </c>
      <c r="L535" s="173" t="s">
        <v>34</v>
      </c>
      <c r="M535" s="175">
        <v>1</v>
      </c>
      <c r="N535" s="176">
        <v>-671742</v>
      </c>
      <c r="O535" s="176">
        <v>-671.74199999999996</v>
      </c>
      <c r="P535" s="178">
        <v>-1.9999999999999999E-6</v>
      </c>
      <c r="Q535" s="178">
        <v>1.7E-5</v>
      </c>
      <c r="R535" s="176">
        <v>-7.1768999999999998</v>
      </c>
      <c r="S535" s="173" t="s">
        <v>30</v>
      </c>
      <c r="T535" s="173" t="s">
        <v>30</v>
      </c>
      <c r="U535" s="173" t="s">
        <v>2824</v>
      </c>
      <c r="V535" s="173" t="s">
        <v>3380</v>
      </c>
      <c r="W535" s="173" t="s">
        <v>3381</v>
      </c>
      <c r="X535" s="173" t="s">
        <v>3382</v>
      </c>
      <c r="Y535" s="173" t="s">
        <v>257</v>
      </c>
      <c r="Z535" s="173" t="s">
        <v>3243</v>
      </c>
      <c r="AA535" s="173" t="s">
        <v>3430</v>
      </c>
      <c r="AB535" s="173" t="s">
        <v>268</v>
      </c>
      <c r="AC535" s="173" t="s">
        <v>3385</v>
      </c>
      <c r="AD535" s="173" t="s">
        <v>281</v>
      </c>
      <c r="AE535" s="173" t="s">
        <v>3386</v>
      </c>
      <c r="AF535" s="173" t="s">
        <v>268</v>
      </c>
      <c r="AG535" s="173" t="s">
        <v>268</v>
      </c>
      <c r="AH535" s="174"/>
      <c r="AI535" s="232">
        <v>3.3439999999999999</v>
      </c>
      <c r="AJ535" s="233"/>
      <c r="AL535" s="184"/>
      <c r="AM535" s="173" t="s">
        <v>3387</v>
      </c>
      <c r="AN535" s="178">
        <v>-1.9999999999999999E-6</v>
      </c>
      <c r="AO535" s="178">
        <v>0</v>
      </c>
    </row>
    <row r="536" spans="1:41" s="173" customFormat="1" x14ac:dyDescent="0.2">
      <c r="A536" s="173" t="s">
        <v>3456</v>
      </c>
      <c r="B536" s="173" t="s">
        <v>3612</v>
      </c>
      <c r="C536" s="173" t="s">
        <v>3388</v>
      </c>
      <c r="D536" s="173" t="s">
        <v>3462</v>
      </c>
      <c r="E536" s="173" t="s">
        <v>89</v>
      </c>
      <c r="F536" s="175">
        <v>3.306</v>
      </c>
      <c r="G536" s="176">
        <v>1816791.9700000002</v>
      </c>
      <c r="H536" s="176">
        <v>1957.2214648578345</v>
      </c>
      <c r="I536" s="178">
        <v>5.1E-5</v>
      </c>
      <c r="J536" s="178">
        <v>5.0000000000000004E-6</v>
      </c>
      <c r="K536" s="173" t="s">
        <v>3462</v>
      </c>
      <c r="L536" s="173" t="s">
        <v>89</v>
      </c>
      <c r="M536" s="175">
        <v>3.306</v>
      </c>
      <c r="N536" s="176">
        <v>-1816791.9700000002</v>
      </c>
      <c r="O536" s="176">
        <v>-1816.7919700000002</v>
      </c>
      <c r="P536" s="178">
        <v>-6.0000000000000002E-6</v>
      </c>
      <c r="Q536" s="178">
        <v>4.6999999999999997E-5</v>
      </c>
      <c r="R536" s="176">
        <v>464.25990999999999</v>
      </c>
      <c r="S536" s="173" t="s">
        <v>84</v>
      </c>
      <c r="T536" s="173" t="s">
        <v>85</v>
      </c>
      <c r="U536" s="173" t="s">
        <v>2781</v>
      </c>
      <c r="V536" s="173" t="s">
        <v>3390</v>
      </c>
      <c r="W536" s="173" t="s">
        <v>3391</v>
      </c>
      <c r="X536" s="173" t="s">
        <v>3399</v>
      </c>
      <c r="Y536" s="173" t="s">
        <v>257</v>
      </c>
      <c r="Z536" s="173" t="s">
        <v>3461</v>
      </c>
      <c r="AA536" s="173" t="s">
        <v>73</v>
      </c>
      <c r="AB536" s="173" t="s">
        <v>3395</v>
      </c>
      <c r="AC536" s="173" t="s">
        <v>3396</v>
      </c>
      <c r="AD536" s="173" t="s">
        <v>281</v>
      </c>
      <c r="AE536" s="173" t="s">
        <v>3386</v>
      </c>
      <c r="AF536" s="173" t="s">
        <v>2852</v>
      </c>
      <c r="AG536" s="173" t="s">
        <v>3397</v>
      </c>
      <c r="AH536" s="183"/>
      <c r="AI536" s="230">
        <v>29970.262999999999</v>
      </c>
      <c r="AJ536" s="176"/>
      <c r="AL536" s="184"/>
      <c r="AM536" s="173" t="s">
        <v>3387</v>
      </c>
      <c r="AN536" s="178">
        <v>1.21E-4</v>
      </c>
      <c r="AO536" s="178">
        <v>9.9999999999999995E-7</v>
      </c>
    </row>
    <row r="537" spans="1:41" s="173" customFormat="1" x14ac:dyDescent="0.2">
      <c r="A537" s="173" t="s">
        <v>3456</v>
      </c>
      <c r="B537" s="173" t="s">
        <v>3612</v>
      </c>
      <c r="C537" s="173" t="s">
        <v>3388</v>
      </c>
      <c r="D537" s="173" t="s">
        <v>3466</v>
      </c>
      <c r="E537" s="173" t="s">
        <v>89</v>
      </c>
      <c r="F537" s="175">
        <v>3.306</v>
      </c>
      <c r="G537" s="176">
        <v>3462284.3200000003</v>
      </c>
      <c r="H537" s="176">
        <v>3565.2556811615245</v>
      </c>
      <c r="I537" s="178">
        <v>9.2999999999999997E-5</v>
      </c>
      <c r="J537" s="178">
        <v>1.0000000000000001E-5</v>
      </c>
      <c r="K537" s="173" t="s">
        <v>3466</v>
      </c>
      <c r="L537" s="173" t="s">
        <v>89</v>
      </c>
      <c r="M537" s="175">
        <v>3.306</v>
      </c>
      <c r="N537" s="176">
        <v>-3462284.3200000003</v>
      </c>
      <c r="O537" s="176">
        <v>-3462.2843200000002</v>
      </c>
      <c r="P537" s="178">
        <v>-1.2E-5</v>
      </c>
      <c r="Q537" s="178">
        <v>8.8999999999999995E-5</v>
      </c>
      <c r="R537" s="176">
        <v>340.42331999999999</v>
      </c>
      <c r="S537" s="173" t="s">
        <v>84</v>
      </c>
      <c r="T537" s="173" t="s">
        <v>85</v>
      </c>
      <c r="U537" s="173" t="s">
        <v>2781</v>
      </c>
      <c r="V537" s="173" t="s">
        <v>3390</v>
      </c>
      <c r="W537" s="173" t="s">
        <v>3391</v>
      </c>
      <c r="X537" s="173" t="s">
        <v>3392</v>
      </c>
      <c r="Y537" s="173" t="s">
        <v>257</v>
      </c>
      <c r="Z537" s="173" t="s">
        <v>3291</v>
      </c>
      <c r="AA537" s="173" t="s">
        <v>3467</v>
      </c>
      <c r="AB537" s="173" t="s">
        <v>3395</v>
      </c>
      <c r="AC537" s="173" t="s">
        <v>3396</v>
      </c>
      <c r="AD537" s="173" t="s">
        <v>281</v>
      </c>
      <c r="AE537" s="173" t="s">
        <v>3386</v>
      </c>
      <c r="AF537" s="173" t="s">
        <v>2852</v>
      </c>
      <c r="AG537" s="173" t="s">
        <v>3397</v>
      </c>
      <c r="AH537" s="183"/>
      <c r="AI537" s="230">
        <v>14826.8</v>
      </c>
      <c r="AJ537" s="176"/>
      <c r="AL537" s="184"/>
      <c r="AM537" s="173" t="s">
        <v>3387</v>
      </c>
      <c r="AN537" s="178">
        <v>8.8999999999999995E-5</v>
      </c>
      <c r="AO537" s="178">
        <v>9.9999999999999995E-7</v>
      </c>
    </row>
    <row r="538" spans="1:41" s="173" customFormat="1" x14ac:dyDescent="0.2">
      <c r="A538" s="173" t="s">
        <v>3456</v>
      </c>
      <c r="B538" s="173" t="s">
        <v>3612</v>
      </c>
      <c r="C538" s="173" t="s">
        <v>3388</v>
      </c>
      <c r="D538" s="173" t="s">
        <v>3463</v>
      </c>
      <c r="E538" s="173" t="s">
        <v>2791</v>
      </c>
      <c r="F538" s="175">
        <v>0.42420000000000002</v>
      </c>
      <c r="G538" s="176">
        <v>6929828.6500000004</v>
      </c>
      <c r="H538" s="176">
        <v>7515.1208235030645</v>
      </c>
      <c r="I538" s="178">
        <v>1.9699999999999999E-4</v>
      </c>
      <c r="J538" s="178">
        <v>2.0000000000000002E-5</v>
      </c>
      <c r="K538" s="173" t="s">
        <v>3463</v>
      </c>
      <c r="L538" s="173" t="s">
        <v>2791</v>
      </c>
      <c r="M538" s="175">
        <v>0.42420000000000002</v>
      </c>
      <c r="N538" s="176">
        <v>-6929828.6500000004</v>
      </c>
      <c r="O538" s="176">
        <v>-6929.8286500000004</v>
      </c>
      <c r="P538" s="178">
        <v>-2.4000000000000001E-5</v>
      </c>
      <c r="Q538" s="178">
        <v>1.7799999999999999E-4</v>
      </c>
      <c r="R538" s="176">
        <v>248.28093999999999</v>
      </c>
      <c r="S538" s="173" t="s">
        <v>84</v>
      </c>
      <c r="T538" s="173" t="s">
        <v>1710</v>
      </c>
      <c r="U538" s="173" t="s">
        <v>2781</v>
      </c>
      <c r="V538" s="173" t="s">
        <v>3390</v>
      </c>
      <c r="W538" s="173" t="s">
        <v>3391</v>
      </c>
      <c r="X538" s="173" t="s">
        <v>3464</v>
      </c>
      <c r="Y538" s="173" t="s">
        <v>257</v>
      </c>
      <c r="Z538" s="173" t="s">
        <v>2866</v>
      </c>
      <c r="AA538" s="173" t="s">
        <v>3465</v>
      </c>
      <c r="AB538" s="173" t="s">
        <v>3395</v>
      </c>
      <c r="AC538" s="173" t="s">
        <v>3396</v>
      </c>
      <c r="AD538" s="173" t="s">
        <v>281</v>
      </c>
      <c r="AE538" s="173" t="s">
        <v>3386</v>
      </c>
      <c r="AF538" s="219" t="s">
        <v>3257</v>
      </c>
      <c r="AG538" s="173" t="s">
        <v>3395</v>
      </c>
      <c r="AH538" s="183"/>
      <c r="AI538" s="230">
        <v>95508.43</v>
      </c>
      <c r="AJ538" s="176"/>
      <c r="AL538" s="184"/>
      <c r="AM538" s="173" t="s">
        <v>3387</v>
      </c>
      <c r="AN538" s="178">
        <v>6.4999999999999994E-5</v>
      </c>
      <c r="AO538" s="178">
        <v>9.9999999999999995E-7</v>
      </c>
    </row>
    <row r="539" spans="1:41" s="173" customFormat="1" x14ac:dyDescent="0.2">
      <c r="A539" s="173" t="s">
        <v>3456</v>
      </c>
      <c r="B539" s="173" t="s">
        <v>3612</v>
      </c>
      <c r="C539" s="173" t="s">
        <v>3388</v>
      </c>
      <c r="D539" s="173" t="s">
        <v>3531</v>
      </c>
      <c r="E539" s="173" t="s">
        <v>89</v>
      </c>
      <c r="F539" s="175">
        <v>3.306</v>
      </c>
      <c r="G539" s="176">
        <v>68855.55</v>
      </c>
      <c r="H539" s="176">
        <v>73.3451809739867</v>
      </c>
      <c r="I539" s="178">
        <v>1.9999999999999999E-6</v>
      </c>
      <c r="J539" s="178">
        <v>0</v>
      </c>
      <c r="K539" s="173" t="s">
        <v>3531</v>
      </c>
      <c r="L539" s="173" t="s">
        <v>89</v>
      </c>
      <c r="M539" s="175">
        <v>3.306</v>
      </c>
      <c r="N539" s="176">
        <v>-68855.55</v>
      </c>
      <c r="O539" s="176">
        <v>-68.855550000000008</v>
      </c>
      <c r="P539" s="178">
        <v>0</v>
      </c>
      <c r="Q539" s="178">
        <v>1.9999999999999999E-6</v>
      </c>
      <c r="R539" s="176">
        <v>14.84272</v>
      </c>
      <c r="S539" s="173" t="s">
        <v>84</v>
      </c>
      <c r="T539" s="173" t="s">
        <v>85</v>
      </c>
      <c r="U539" s="173" t="s">
        <v>2781</v>
      </c>
      <c r="V539" s="173" t="s">
        <v>3390</v>
      </c>
      <c r="W539" s="173" t="s">
        <v>3391</v>
      </c>
      <c r="X539" s="173" t="s">
        <v>3392</v>
      </c>
      <c r="Y539" s="173" t="s">
        <v>257</v>
      </c>
      <c r="Z539" s="173" t="s">
        <v>3532</v>
      </c>
      <c r="AA539" s="173" t="s">
        <v>55</v>
      </c>
      <c r="AB539" s="173" t="s">
        <v>3395</v>
      </c>
      <c r="AC539" s="173" t="s">
        <v>3396</v>
      </c>
      <c r="AD539" s="173" t="s">
        <v>281</v>
      </c>
      <c r="AE539" s="173" t="s">
        <v>3386</v>
      </c>
      <c r="AF539" s="173" t="s">
        <v>2852</v>
      </c>
      <c r="AG539" s="173" t="s">
        <v>3397</v>
      </c>
      <c r="AH539" s="183"/>
      <c r="AI539" s="230">
        <v>14826.8</v>
      </c>
      <c r="AJ539" s="176"/>
      <c r="AL539" s="184"/>
      <c r="AM539" s="173" t="s">
        <v>3387</v>
      </c>
      <c r="AN539" s="178">
        <v>3.9999999999999998E-6</v>
      </c>
      <c r="AO539" s="178">
        <v>0</v>
      </c>
    </row>
    <row r="540" spans="1:41" s="173" customFormat="1" x14ac:dyDescent="0.2">
      <c r="A540" s="173" t="s">
        <v>3533</v>
      </c>
      <c r="B540" s="173" t="s">
        <v>3617</v>
      </c>
      <c r="C540" s="173" t="s">
        <v>3378</v>
      </c>
      <c r="D540" s="173" t="s">
        <v>3499</v>
      </c>
      <c r="E540" s="173" t="s">
        <v>89</v>
      </c>
      <c r="F540" s="175">
        <v>3.306</v>
      </c>
      <c r="G540" s="176">
        <v>52000</v>
      </c>
      <c r="H540" s="176">
        <v>52.004627949183302</v>
      </c>
      <c r="I540" s="178">
        <v>2.9E-5</v>
      </c>
      <c r="J540" s="178">
        <v>9.9999999999999995E-7</v>
      </c>
      <c r="K540" s="173" t="s">
        <v>3499</v>
      </c>
      <c r="L540" s="173" t="s">
        <v>34</v>
      </c>
      <c r="M540" s="175">
        <v>1</v>
      </c>
      <c r="N540" s="176">
        <v>-173784</v>
      </c>
      <c r="O540" s="176">
        <v>-173.78399999999999</v>
      </c>
      <c r="P540" s="178">
        <v>-1.9999999999999999E-6</v>
      </c>
      <c r="Q540" s="178">
        <v>8.8999999999999995E-5</v>
      </c>
      <c r="R540" s="176">
        <v>-1.8567</v>
      </c>
      <c r="S540" s="173" t="s">
        <v>30</v>
      </c>
      <c r="T540" s="173" t="s">
        <v>30</v>
      </c>
      <c r="U540" s="173" t="s">
        <v>2824</v>
      </c>
      <c r="V540" s="173" t="s">
        <v>3380</v>
      </c>
      <c r="W540" s="173" t="s">
        <v>3381</v>
      </c>
      <c r="X540" s="173" t="s">
        <v>3382</v>
      </c>
      <c r="Y540" s="173" t="s">
        <v>257</v>
      </c>
      <c r="Z540" s="173" t="s">
        <v>3243</v>
      </c>
      <c r="AA540" s="173" t="s">
        <v>3430</v>
      </c>
      <c r="AB540" s="173" t="s">
        <v>268</v>
      </c>
      <c r="AC540" s="173" t="s">
        <v>3385</v>
      </c>
      <c r="AD540" s="173" t="s">
        <v>281</v>
      </c>
      <c r="AE540" s="173" t="s">
        <v>3386</v>
      </c>
      <c r="AF540" s="173" t="s">
        <v>268</v>
      </c>
      <c r="AG540" s="173" t="s">
        <v>268</v>
      </c>
      <c r="AH540" s="174"/>
      <c r="AI540" s="232">
        <v>3.3439999999999999</v>
      </c>
      <c r="AJ540" s="233"/>
      <c r="AL540" s="184"/>
      <c r="AM540" s="173" t="s">
        <v>3387</v>
      </c>
      <c r="AN540" s="178">
        <v>-1.0000000000000001E-5</v>
      </c>
      <c r="AO540" s="178">
        <v>0</v>
      </c>
    </row>
    <row r="541" spans="1:41" s="173" customFormat="1" x14ac:dyDescent="0.2">
      <c r="A541" s="173" t="s">
        <v>3533</v>
      </c>
      <c r="B541" s="173" t="s">
        <v>3617</v>
      </c>
      <c r="C541" s="173" t="s">
        <v>3378</v>
      </c>
      <c r="D541" s="173" t="s">
        <v>3497</v>
      </c>
      <c r="E541" s="173" t="s">
        <v>89</v>
      </c>
      <c r="F541" s="175">
        <v>3.306</v>
      </c>
      <c r="G541" s="176">
        <v>52000</v>
      </c>
      <c r="H541" s="176">
        <v>52.003660012099211</v>
      </c>
      <c r="I541" s="178">
        <v>2.9E-5</v>
      </c>
      <c r="J541" s="178">
        <v>9.9999999999999995E-7</v>
      </c>
      <c r="K541" s="173" t="s">
        <v>3497</v>
      </c>
      <c r="L541" s="173" t="s">
        <v>34</v>
      </c>
      <c r="M541" s="175">
        <v>1</v>
      </c>
      <c r="N541" s="176">
        <v>-173784</v>
      </c>
      <c r="O541" s="176">
        <v>-173.78399999999999</v>
      </c>
      <c r="P541" s="178">
        <v>-1.9999999999999999E-6</v>
      </c>
      <c r="Q541" s="178">
        <v>8.8999999999999995E-5</v>
      </c>
      <c r="R541" s="176">
        <v>-1.8599000000000001</v>
      </c>
      <c r="S541" s="173" t="s">
        <v>30</v>
      </c>
      <c r="T541" s="173" t="s">
        <v>30</v>
      </c>
      <c r="U541" s="173" t="s">
        <v>2824</v>
      </c>
      <c r="V541" s="173" t="s">
        <v>3380</v>
      </c>
      <c r="W541" s="173" t="s">
        <v>3381</v>
      </c>
      <c r="X541" s="173" t="s">
        <v>3382</v>
      </c>
      <c r="Y541" s="173" t="s">
        <v>257</v>
      </c>
      <c r="Z541" s="173" t="s">
        <v>3243</v>
      </c>
      <c r="AA541" s="173" t="s">
        <v>3498</v>
      </c>
      <c r="AB541" s="173" t="s">
        <v>268</v>
      </c>
      <c r="AC541" s="173" t="s">
        <v>3385</v>
      </c>
      <c r="AD541" s="173" t="s">
        <v>281</v>
      </c>
      <c r="AE541" s="173" t="s">
        <v>3386</v>
      </c>
      <c r="AF541" s="173" t="s">
        <v>268</v>
      </c>
      <c r="AG541" s="173" t="s">
        <v>268</v>
      </c>
      <c r="AH541" s="174"/>
      <c r="AI541" s="232">
        <v>3.3439999999999999</v>
      </c>
      <c r="AJ541" s="233"/>
      <c r="AL541" s="184"/>
      <c r="AM541" s="173" t="s">
        <v>3387</v>
      </c>
      <c r="AN541" s="178">
        <v>-1.0000000000000001E-5</v>
      </c>
      <c r="AO541" s="178">
        <v>0</v>
      </c>
    </row>
    <row r="542" spans="1:41" s="173" customFormat="1" x14ac:dyDescent="0.2">
      <c r="A542" s="173" t="s">
        <v>3533</v>
      </c>
      <c r="B542" s="173" t="s">
        <v>3617</v>
      </c>
      <c r="C542" s="173" t="s">
        <v>3388</v>
      </c>
      <c r="D542" s="173" t="s">
        <v>3398</v>
      </c>
      <c r="E542" s="173" t="s">
        <v>89</v>
      </c>
      <c r="F542" s="175">
        <v>3.306</v>
      </c>
      <c r="G542" s="176">
        <v>142082.89000000001</v>
      </c>
      <c r="H542" s="176">
        <v>149.29355545674534</v>
      </c>
      <c r="I542" s="178">
        <v>8.2000000000000001E-5</v>
      </c>
      <c r="J542" s="178">
        <v>1.9999999999999999E-6</v>
      </c>
      <c r="K542" s="173" t="s">
        <v>3398</v>
      </c>
      <c r="L542" s="173" t="s">
        <v>89</v>
      </c>
      <c r="M542" s="175">
        <v>3.306</v>
      </c>
      <c r="N542" s="176">
        <v>-142082.89000000001</v>
      </c>
      <c r="O542" s="176">
        <v>-142.08289000000002</v>
      </c>
      <c r="P542" s="178">
        <v>-1.9999999999999999E-6</v>
      </c>
      <c r="Q542" s="178">
        <v>7.2999999999999999E-5</v>
      </c>
      <c r="R542" s="176">
        <v>23.838460000000001</v>
      </c>
      <c r="S542" s="173" t="s">
        <v>84</v>
      </c>
      <c r="T542" s="173" t="s">
        <v>85</v>
      </c>
      <c r="U542" s="173" t="s">
        <v>2781</v>
      </c>
      <c r="V542" s="173" t="s">
        <v>3390</v>
      </c>
      <c r="W542" s="173" t="s">
        <v>3391</v>
      </c>
      <c r="X542" s="173" t="s">
        <v>3399</v>
      </c>
      <c r="Y542" s="173" t="s">
        <v>257</v>
      </c>
      <c r="Z542" s="173" t="s">
        <v>3217</v>
      </c>
      <c r="AA542" s="173" t="s">
        <v>3400</v>
      </c>
      <c r="AB542" s="173" t="s">
        <v>3395</v>
      </c>
      <c r="AC542" s="173" t="s">
        <v>3396</v>
      </c>
      <c r="AD542" s="173" t="s">
        <v>281</v>
      </c>
      <c r="AE542" s="173" t="s">
        <v>3386</v>
      </c>
      <c r="AF542" s="173" t="s">
        <v>2852</v>
      </c>
      <c r="AG542" s="173" t="s">
        <v>3397</v>
      </c>
      <c r="AH542" s="183"/>
      <c r="AI542" s="230">
        <v>29970.262999999999</v>
      </c>
      <c r="AJ542" s="176"/>
      <c r="AL542" s="184"/>
      <c r="AM542" s="173" t="s">
        <v>3387</v>
      </c>
      <c r="AN542" s="178">
        <v>1.27E-4</v>
      </c>
      <c r="AO542" s="178">
        <v>0</v>
      </c>
    </row>
    <row r="543" spans="1:41" s="173" customFormat="1" x14ac:dyDescent="0.2">
      <c r="A543" s="173" t="s">
        <v>3533</v>
      </c>
      <c r="B543" s="173" t="s">
        <v>3617</v>
      </c>
      <c r="C543" s="173" t="s">
        <v>3388</v>
      </c>
      <c r="D543" s="173" t="s">
        <v>3487</v>
      </c>
      <c r="E543" s="173" t="s">
        <v>89</v>
      </c>
      <c r="F543" s="175">
        <v>3.306</v>
      </c>
      <c r="G543" s="176">
        <v>52580.76</v>
      </c>
      <c r="H543" s="176">
        <v>53.167590006049622</v>
      </c>
      <c r="I543" s="178">
        <v>2.9E-5</v>
      </c>
      <c r="J543" s="178">
        <v>9.9999999999999995E-7</v>
      </c>
      <c r="K543" s="173" t="s">
        <v>3487</v>
      </c>
      <c r="L543" s="173" t="s">
        <v>89</v>
      </c>
      <c r="M543" s="175">
        <v>3.306</v>
      </c>
      <c r="N543" s="176">
        <v>-52580.76</v>
      </c>
      <c r="O543" s="176">
        <v>-52.580760000000005</v>
      </c>
      <c r="P543" s="178">
        <v>-9.9999999999999995E-7</v>
      </c>
      <c r="Q543" s="178">
        <v>2.6999999999999999E-5</v>
      </c>
      <c r="R543" s="176">
        <v>1.9400599999999999</v>
      </c>
      <c r="S543" s="173" t="s">
        <v>84</v>
      </c>
      <c r="T543" s="173" t="s">
        <v>85</v>
      </c>
      <c r="U543" s="173" t="s">
        <v>2781</v>
      </c>
      <c r="V543" s="173" t="s">
        <v>3390</v>
      </c>
      <c r="W543" s="173" t="s">
        <v>3391</v>
      </c>
      <c r="X543" s="173" t="s">
        <v>3488</v>
      </c>
      <c r="Y543" s="173" t="s">
        <v>257</v>
      </c>
      <c r="Z543" s="173" t="s">
        <v>3245</v>
      </c>
      <c r="AA543" s="173" t="s">
        <v>3489</v>
      </c>
      <c r="AB543" s="173" t="s">
        <v>3395</v>
      </c>
      <c r="AC543" s="173" t="s">
        <v>3396</v>
      </c>
      <c r="AD543" s="173" t="s">
        <v>281</v>
      </c>
      <c r="AE543" s="173" t="s">
        <v>3386</v>
      </c>
      <c r="AF543" s="173" t="s">
        <v>2852</v>
      </c>
      <c r="AG543" s="173" t="s">
        <v>3397</v>
      </c>
      <c r="AH543" s="183"/>
      <c r="AI543" s="230">
        <v>13312.93</v>
      </c>
      <c r="AJ543" s="176"/>
      <c r="AL543" s="184"/>
      <c r="AM543" s="173" t="s">
        <v>3387</v>
      </c>
      <c r="AN543" s="178">
        <v>1.0000000000000001E-5</v>
      </c>
      <c r="AO543" s="178">
        <v>0</v>
      </c>
    </row>
    <row r="544" spans="1:41" s="173" customFormat="1" x14ac:dyDescent="0.2">
      <c r="A544" s="173" t="s">
        <v>3533</v>
      </c>
      <c r="B544" s="173" t="s">
        <v>3617</v>
      </c>
      <c r="C544" s="173" t="s">
        <v>3388</v>
      </c>
      <c r="D544" s="173" t="s">
        <v>3490</v>
      </c>
      <c r="E544" s="173" t="s">
        <v>2810</v>
      </c>
      <c r="F544" s="175">
        <v>2.1848999999999998</v>
      </c>
      <c r="G544" s="176">
        <v>119879.8</v>
      </c>
      <c r="H544" s="176">
        <v>118.57054099501121</v>
      </c>
      <c r="I544" s="178">
        <v>6.6000000000000005E-5</v>
      </c>
      <c r="J544" s="178">
        <v>9.9999999999999995E-7</v>
      </c>
      <c r="K544" s="173" t="s">
        <v>3490</v>
      </c>
      <c r="L544" s="173" t="s">
        <v>2810</v>
      </c>
      <c r="M544" s="175">
        <v>2.1848999999999998</v>
      </c>
      <c r="N544" s="176">
        <v>-119879.8</v>
      </c>
      <c r="O544" s="176">
        <v>-119.8798</v>
      </c>
      <c r="P544" s="178">
        <v>-9.9999999999999995E-7</v>
      </c>
      <c r="Q544" s="178">
        <v>6.0999999999999999E-5</v>
      </c>
      <c r="R544" s="176">
        <v>-2.8605999999999998</v>
      </c>
      <c r="S544" s="173" t="s">
        <v>84</v>
      </c>
      <c r="T544" s="173" t="s">
        <v>2808</v>
      </c>
      <c r="U544" s="173" t="s">
        <v>2781</v>
      </c>
      <c r="V544" s="173" t="s">
        <v>3390</v>
      </c>
      <c r="W544" s="173" t="s">
        <v>3391</v>
      </c>
      <c r="X544" s="173" t="s">
        <v>3491</v>
      </c>
      <c r="Y544" s="173" t="s">
        <v>257</v>
      </c>
      <c r="Z544" s="173" t="s">
        <v>3217</v>
      </c>
      <c r="AA544" s="173" t="s">
        <v>3492</v>
      </c>
      <c r="AB544" s="173" t="s">
        <v>3395</v>
      </c>
      <c r="AC544" s="173" t="s">
        <v>3396</v>
      </c>
      <c r="AD544" s="173" t="s">
        <v>281</v>
      </c>
      <c r="AE544" s="173" t="s">
        <v>3386</v>
      </c>
      <c r="AF544" s="219" t="s">
        <v>3257</v>
      </c>
      <c r="AG544" s="173" t="s">
        <v>3395</v>
      </c>
      <c r="AH544" s="183"/>
      <c r="AI544" s="230">
        <v>118943.7</v>
      </c>
      <c r="AJ544" s="176"/>
      <c r="AL544" s="184"/>
      <c r="AM544" s="173" t="s">
        <v>3387</v>
      </c>
      <c r="AN544" s="178">
        <v>-1.5E-5</v>
      </c>
      <c r="AO544" s="178">
        <v>0</v>
      </c>
    </row>
    <row r="545" spans="1:41" s="173" customFormat="1" x14ac:dyDescent="0.2">
      <c r="A545" s="173" t="s">
        <v>3533</v>
      </c>
      <c r="B545" s="173" t="s">
        <v>3617</v>
      </c>
      <c r="C545" s="173" t="s">
        <v>3388</v>
      </c>
      <c r="D545" s="173" t="s">
        <v>3462</v>
      </c>
      <c r="E545" s="173" t="s">
        <v>89</v>
      </c>
      <c r="F545" s="175">
        <v>3.306</v>
      </c>
      <c r="G545" s="176">
        <v>27527.15</v>
      </c>
      <c r="H545" s="176">
        <v>29.654866273442231</v>
      </c>
      <c r="I545" s="178">
        <v>1.5999999999999999E-5</v>
      </c>
      <c r="J545" s="178">
        <v>0</v>
      </c>
      <c r="K545" s="173" t="s">
        <v>3462</v>
      </c>
      <c r="L545" s="173" t="s">
        <v>89</v>
      </c>
      <c r="M545" s="175">
        <v>3.306</v>
      </c>
      <c r="N545" s="176">
        <v>-27527.15</v>
      </c>
      <c r="O545" s="176">
        <v>-27.527150000000002</v>
      </c>
      <c r="P545" s="178">
        <v>0</v>
      </c>
      <c r="Q545" s="178">
        <v>1.4E-5</v>
      </c>
      <c r="R545" s="176">
        <v>7.03423</v>
      </c>
      <c r="S545" s="173" t="s">
        <v>84</v>
      </c>
      <c r="T545" s="173" t="s">
        <v>85</v>
      </c>
      <c r="U545" s="173" t="s">
        <v>2781</v>
      </c>
      <c r="V545" s="173" t="s">
        <v>3390</v>
      </c>
      <c r="W545" s="173" t="s">
        <v>3391</v>
      </c>
      <c r="X545" s="173" t="s">
        <v>3399</v>
      </c>
      <c r="Y545" s="173" t="s">
        <v>257</v>
      </c>
      <c r="Z545" s="173" t="s">
        <v>3461</v>
      </c>
      <c r="AA545" s="173" t="s">
        <v>73</v>
      </c>
      <c r="AB545" s="173" t="s">
        <v>3395</v>
      </c>
      <c r="AC545" s="173" t="s">
        <v>3396</v>
      </c>
      <c r="AD545" s="173" t="s">
        <v>281</v>
      </c>
      <c r="AE545" s="173" t="s">
        <v>3386</v>
      </c>
      <c r="AF545" s="173" t="s">
        <v>2852</v>
      </c>
      <c r="AG545" s="173" t="s">
        <v>3397</v>
      </c>
      <c r="AH545" s="183"/>
      <c r="AI545" s="230">
        <v>29970.262999999999</v>
      </c>
      <c r="AJ545" s="176"/>
      <c r="AL545" s="184"/>
      <c r="AM545" s="173" t="s">
        <v>3387</v>
      </c>
      <c r="AN545" s="178">
        <v>3.6999999999999998E-5</v>
      </c>
      <c r="AO545" s="178">
        <v>0</v>
      </c>
    </row>
    <row r="546" spans="1:41" s="173" customFormat="1" x14ac:dyDescent="0.2">
      <c r="A546" s="173" t="s">
        <v>3533</v>
      </c>
      <c r="B546" s="173" t="s">
        <v>3617</v>
      </c>
      <c r="C546" s="173" t="s">
        <v>3388</v>
      </c>
      <c r="D546" s="173" t="s">
        <v>3618</v>
      </c>
      <c r="E546" s="173" t="s">
        <v>89</v>
      </c>
      <c r="F546" s="175">
        <v>3.306</v>
      </c>
      <c r="G546" s="176">
        <v>141177.4</v>
      </c>
      <c r="H546" s="176">
        <v>141.17740000000001</v>
      </c>
      <c r="I546" s="178">
        <v>7.7999999999999999E-5</v>
      </c>
      <c r="J546" s="178">
        <v>9.9999999999999995E-7</v>
      </c>
      <c r="K546" s="173" t="s">
        <v>3618</v>
      </c>
      <c r="L546" s="173" t="s">
        <v>89</v>
      </c>
      <c r="M546" s="175">
        <v>3.306</v>
      </c>
      <c r="N546" s="176">
        <v>-141177.4</v>
      </c>
      <c r="O546" s="176">
        <v>-139.51053974591699</v>
      </c>
      <c r="P546" s="178">
        <v>-9.9999999999999995E-7</v>
      </c>
      <c r="Q546" s="178">
        <v>7.2000000000000002E-5</v>
      </c>
      <c r="R546" s="176">
        <v>5.5106399999999596</v>
      </c>
      <c r="S546" s="173" t="s">
        <v>84</v>
      </c>
      <c r="T546" s="173" t="s">
        <v>85</v>
      </c>
      <c r="U546" s="173" t="s">
        <v>2781</v>
      </c>
      <c r="V546" s="173" t="s">
        <v>3390</v>
      </c>
      <c r="W546" s="173" t="s">
        <v>3391</v>
      </c>
      <c r="X546" s="173" t="s">
        <v>3474</v>
      </c>
      <c r="Y546" s="173" t="s">
        <v>257</v>
      </c>
      <c r="Z546" s="173" t="s">
        <v>3475</v>
      </c>
      <c r="AA546" s="173" t="s">
        <v>3426</v>
      </c>
      <c r="AB546" s="173" t="s">
        <v>3395</v>
      </c>
      <c r="AC546" s="173" t="s">
        <v>3414</v>
      </c>
      <c r="AD546" s="173" t="s">
        <v>281</v>
      </c>
      <c r="AE546" s="173" t="s">
        <v>3386</v>
      </c>
      <c r="AF546" s="173" t="s">
        <v>2852</v>
      </c>
      <c r="AG546" s="173" t="s">
        <v>3397</v>
      </c>
      <c r="AH546" s="183"/>
      <c r="AI546" s="230">
        <v>20168.2</v>
      </c>
      <c r="AJ546" s="176"/>
      <c r="AL546" s="184"/>
      <c r="AM546" s="173" t="s">
        <v>3415</v>
      </c>
      <c r="AN546" s="178">
        <v>2.9E-5</v>
      </c>
      <c r="AO546" s="178">
        <v>0</v>
      </c>
    </row>
    <row r="547" spans="1:41" s="173" customFormat="1" x14ac:dyDescent="0.2">
      <c r="A547" s="173" t="s">
        <v>3533</v>
      </c>
      <c r="B547" s="173" t="s">
        <v>3617</v>
      </c>
      <c r="C547" s="173" t="s">
        <v>3388</v>
      </c>
      <c r="D547" s="173" t="s">
        <v>3540</v>
      </c>
      <c r="E547" s="173" t="s">
        <v>89</v>
      </c>
      <c r="F547" s="175">
        <v>3.306</v>
      </c>
      <c r="G547" s="176">
        <v>-277175.42</v>
      </c>
      <c r="H547" s="176">
        <v>-277.76734119782213</v>
      </c>
      <c r="I547" s="178">
        <v>-1.5300000000000001E-4</v>
      </c>
      <c r="J547" s="178">
        <v>-3.0000000000000001E-6</v>
      </c>
      <c r="K547" s="173" t="s">
        <v>3540</v>
      </c>
      <c r="L547" s="173" t="s">
        <v>89</v>
      </c>
      <c r="M547" s="175">
        <v>3.306</v>
      </c>
      <c r="N547" s="176">
        <v>277175.42</v>
      </c>
      <c r="O547" s="176">
        <v>281.70920145190559</v>
      </c>
      <c r="P547" s="178">
        <v>3.0000000000000001E-6</v>
      </c>
      <c r="Q547" s="178">
        <v>-1.44E-4</v>
      </c>
      <c r="R547" s="176">
        <v>13.031789999999887</v>
      </c>
      <c r="S547" s="173" t="s">
        <v>84</v>
      </c>
      <c r="T547" s="173" t="s">
        <v>85</v>
      </c>
      <c r="U547" s="173" t="s">
        <v>2781</v>
      </c>
      <c r="V547" s="173" t="s">
        <v>3390</v>
      </c>
      <c r="W547" s="173" t="s">
        <v>3391</v>
      </c>
      <c r="X547" s="173" t="s">
        <v>3424</v>
      </c>
      <c r="Y547" s="173" t="s">
        <v>257</v>
      </c>
      <c r="Z547" s="173" t="s">
        <v>3439</v>
      </c>
      <c r="AA547" s="173" t="s">
        <v>3440</v>
      </c>
      <c r="AB547" s="173" t="s">
        <v>268</v>
      </c>
      <c r="AC547" s="173" t="s">
        <v>3414</v>
      </c>
      <c r="AD547" s="173" t="s">
        <v>281</v>
      </c>
      <c r="AE547" s="173" t="s">
        <v>3386</v>
      </c>
      <c r="AF547" s="173" t="s">
        <v>2852</v>
      </c>
      <c r="AG547" s="173" t="s">
        <v>3397</v>
      </c>
      <c r="AH547" s="183"/>
      <c r="AI547" s="201">
        <v>14594.642</v>
      </c>
      <c r="AJ547" s="176"/>
      <c r="AL547" s="184"/>
      <c r="AM547" s="173" t="s">
        <v>3427</v>
      </c>
      <c r="AN547" s="178">
        <v>6.8999999999999997E-5</v>
      </c>
      <c r="AO547" s="178">
        <v>0</v>
      </c>
    </row>
    <row r="548" spans="1:41" s="173" customFormat="1" x14ac:dyDescent="0.2">
      <c r="A548" s="173" t="s">
        <v>3533</v>
      </c>
      <c r="B548" s="173" t="s">
        <v>3617</v>
      </c>
      <c r="C548" s="173" t="s">
        <v>3388</v>
      </c>
      <c r="D548" s="173" t="s">
        <v>3479</v>
      </c>
      <c r="E548" s="173" t="s">
        <v>197</v>
      </c>
      <c r="F548" s="175">
        <v>3.8807</v>
      </c>
      <c r="G548" s="176">
        <v>-334.06</v>
      </c>
      <c r="H548" s="176">
        <v>-0.3364109567861468</v>
      </c>
      <c r="I548" s="178">
        <v>0</v>
      </c>
      <c r="J548" s="178">
        <v>0</v>
      </c>
      <c r="K548" s="173" t="s">
        <v>3479</v>
      </c>
      <c r="L548" s="173" t="s">
        <v>197</v>
      </c>
      <c r="M548" s="175">
        <v>3.8807</v>
      </c>
      <c r="N548" s="176">
        <v>334.06</v>
      </c>
      <c r="O548" s="176">
        <v>0.34586028293864507</v>
      </c>
      <c r="P548" s="178">
        <v>0</v>
      </c>
      <c r="Q548" s="178">
        <v>0</v>
      </c>
      <c r="R548" s="176">
        <v>3.666999999999998E-2</v>
      </c>
      <c r="S548" s="173" t="s">
        <v>84</v>
      </c>
      <c r="T548" s="173" t="s">
        <v>305</v>
      </c>
      <c r="U548" s="173" t="s">
        <v>2781</v>
      </c>
      <c r="V548" s="173" t="s">
        <v>3390</v>
      </c>
      <c r="W548" s="173" t="s">
        <v>3391</v>
      </c>
      <c r="X548" s="173" t="s">
        <v>3480</v>
      </c>
      <c r="Y548" s="173" t="s">
        <v>257</v>
      </c>
      <c r="Z548" s="173" t="s">
        <v>3433</v>
      </c>
      <c r="AA548" s="173" t="s">
        <v>64</v>
      </c>
      <c r="AB548" s="173" t="s">
        <v>268</v>
      </c>
      <c r="AC548" s="173" t="s">
        <v>3414</v>
      </c>
      <c r="AD548" s="173" t="s">
        <v>281</v>
      </c>
      <c r="AE548" s="173" t="s">
        <v>3386</v>
      </c>
      <c r="AF548" s="173" t="s">
        <v>3405</v>
      </c>
      <c r="AG548" s="173" t="s">
        <v>3397</v>
      </c>
      <c r="AH548" s="183"/>
      <c r="AI548" s="231">
        <v>327.02999999999997</v>
      </c>
      <c r="AJ548" s="176"/>
      <c r="AL548" s="184"/>
      <c r="AM548" s="173" t="s">
        <v>3427</v>
      </c>
      <c r="AN548" s="178">
        <v>0</v>
      </c>
      <c r="AO548" s="178">
        <v>0</v>
      </c>
    </row>
    <row r="549" spans="1:41" s="173" customFormat="1" x14ac:dyDescent="0.2">
      <c r="A549" s="173" t="s">
        <v>3533</v>
      </c>
      <c r="B549" s="173" t="s">
        <v>3617</v>
      </c>
      <c r="C549" s="173" t="s">
        <v>3388</v>
      </c>
      <c r="D549" s="173" t="s">
        <v>3436</v>
      </c>
      <c r="E549" s="173" t="s">
        <v>89</v>
      </c>
      <c r="F549" s="175">
        <v>3.306</v>
      </c>
      <c r="G549" s="185">
        <v>-57606.85</v>
      </c>
      <c r="H549" s="176">
        <v>-57.80598003629764</v>
      </c>
      <c r="I549" s="178">
        <v>-3.1999999999999999E-5</v>
      </c>
      <c r="J549" s="178">
        <v>-9.9999999999999995E-7</v>
      </c>
      <c r="K549" s="173" t="s">
        <v>3436</v>
      </c>
      <c r="L549" s="173" t="s">
        <v>89</v>
      </c>
      <c r="M549" s="175">
        <v>3.306</v>
      </c>
      <c r="N549" s="185">
        <v>57606.85</v>
      </c>
      <c r="O549" s="176">
        <v>59.307189957652753</v>
      </c>
      <c r="P549" s="178">
        <v>9.9999999999999995E-7</v>
      </c>
      <c r="Q549" s="178">
        <v>-3.0000000000000001E-5</v>
      </c>
      <c r="R549" s="176">
        <v>4.9629999999999939</v>
      </c>
      <c r="S549" s="173" t="s">
        <v>84</v>
      </c>
      <c r="T549" s="173" t="s">
        <v>85</v>
      </c>
      <c r="U549" s="173" t="s">
        <v>2781</v>
      </c>
      <c r="V549" s="173" t="s">
        <v>3390</v>
      </c>
      <c r="W549" s="173" t="s">
        <v>3391</v>
      </c>
      <c r="X549" s="173" t="s">
        <v>3424</v>
      </c>
      <c r="Y549" s="173" t="s">
        <v>257</v>
      </c>
      <c r="Z549" s="173" t="s">
        <v>3437</v>
      </c>
      <c r="AA549" s="173" t="s">
        <v>3419</v>
      </c>
      <c r="AB549" s="173" t="s">
        <v>268</v>
      </c>
      <c r="AC549" s="173" t="s">
        <v>3414</v>
      </c>
      <c r="AD549" s="173" t="s">
        <v>281</v>
      </c>
      <c r="AE549" s="173" t="s">
        <v>3386</v>
      </c>
      <c r="AF549" s="173" t="s">
        <v>2852</v>
      </c>
      <c r="AG549" s="173" t="s">
        <v>3397</v>
      </c>
      <c r="AH549" s="183"/>
      <c r="AI549" s="201">
        <v>13181.974</v>
      </c>
      <c r="AJ549" s="176"/>
      <c r="AL549" s="184"/>
      <c r="AM549" s="173" t="s">
        <v>3427</v>
      </c>
      <c r="AN549" s="178">
        <v>2.5999999999999998E-5</v>
      </c>
      <c r="AO549" s="178">
        <v>0</v>
      </c>
    </row>
    <row r="550" spans="1:41" s="173" customFormat="1" x14ac:dyDescent="0.2">
      <c r="A550" s="173" t="s">
        <v>3533</v>
      </c>
      <c r="B550" s="173" t="s">
        <v>3617</v>
      </c>
      <c r="C550" s="173" t="s">
        <v>3388</v>
      </c>
      <c r="D550" s="173" t="s">
        <v>3619</v>
      </c>
      <c r="E550" s="173" t="s">
        <v>89</v>
      </c>
      <c r="F550" s="175">
        <v>3.306</v>
      </c>
      <c r="G550" s="176">
        <v>28004.68</v>
      </c>
      <c r="H550" s="176">
        <v>28.00468</v>
      </c>
      <c r="I550" s="178">
        <v>1.5E-5</v>
      </c>
      <c r="J550" s="178">
        <v>0</v>
      </c>
      <c r="K550" s="173" t="s">
        <v>3619</v>
      </c>
      <c r="L550" s="173" t="s">
        <v>89</v>
      </c>
      <c r="M550" s="175">
        <v>3.306</v>
      </c>
      <c r="N550" s="176">
        <v>-28004.68</v>
      </c>
      <c r="O550" s="176">
        <v>-26.1031071022384</v>
      </c>
      <c r="P550" s="178">
        <v>0</v>
      </c>
      <c r="Q550" s="178">
        <v>1.2999999999999999E-5</v>
      </c>
      <c r="R550" s="176">
        <v>6.2866000000000097</v>
      </c>
      <c r="S550" s="173" t="s">
        <v>84</v>
      </c>
      <c r="T550" s="173" t="s">
        <v>85</v>
      </c>
      <c r="U550" s="173" t="s">
        <v>2781</v>
      </c>
      <c r="V550" s="173" t="s">
        <v>3390</v>
      </c>
      <c r="W550" s="173" t="s">
        <v>3391</v>
      </c>
      <c r="X550" s="173" t="s">
        <v>3412</v>
      </c>
      <c r="Y550" s="173" t="s">
        <v>257</v>
      </c>
      <c r="Z550" s="173" t="s">
        <v>3413</v>
      </c>
      <c r="AA550" s="173" t="s">
        <v>39</v>
      </c>
      <c r="AB550" s="173" t="s">
        <v>3395</v>
      </c>
      <c r="AC550" s="173" t="s">
        <v>3414</v>
      </c>
      <c r="AD550" s="173" t="s">
        <v>281</v>
      </c>
      <c r="AE550" s="173" t="s">
        <v>3386</v>
      </c>
      <c r="AF550" s="173" t="s">
        <v>2852</v>
      </c>
      <c r="AG550" s="173" t="s">
        <v>3397</v>
      </c>
      <c r="AH550" s="183"/>
      <c r="AI550" s="230">
        <v>683.04100000000005</v>
      </c>
      <c r="AJ550" s="176"/>
      <c r="AL550" s="184"/>
      <c r="AM550" s="173" t="s">
        <v>3415</v>
      </c>
      <c r="AN550" s="178">
        <v>3.3000000000000003E-5</v>
      </c>
      <c r="AO550" s="178">
        <v>0</v>
      </c>
    </row>
    <row r="551" spans="1:41" s="173" customFormat="1" x14ac:dyDescent="0.2">
      <c r="A551" s="173" t="s">
        <v>3533</v>
      </c>
      <c r="B551" s="173" t="s">
        <v>3617</v>
      </c>
      <c r="C551" s="173" t="s">
        <v>3388</v>
      </c>
      <c r="D551" s="173" t="s">
        <v>3620</v>
      </c>
      <c r="E551" s="173" t="s">
        <v>197</v>
      </c>
      <c r="F551" s="175">
        <v>3.8807</v>
      </c>
      <c r="G551" s="176">
        <v>24041.9</v>
      </c>
      <c r="H551" s="176">
        <v>21.961970000000001</v>
      </c>
      <c r="I551" s="178">
        <v>1.2E-5</v>
      </c>
      <c r="J551" s="178">
        <v>0</v>
      </c>
      <c r="K551" s="173" t="s">
        <v>3620</v>
      </c>
      <c r="L551" s="173" t="s">
        <v>197</v>
      </c>
      <c r="M551" s="175">
        <v>3.8807</v>
      </c>
      <c r="N551" s="176">
        <v>-24041.9</v>
      </c>
      <c r="O551" s="176">
        <v>-22.250667915324598</v>
      </c>
      <c r="P551" s="178">
        <v>0</v>
      </c>
      <c r="Q551" s="178">
        <v>1.1E-5</v>
      </c>
      <c r="R551" s="176">
        <v>-1.12034999999999</v>
      </c>
      <c r="S551" s="173" t="s">
        <v>84</v>
      </c>
      <c r="T551" s="173" t="s">
        <v>305</v>
      </c>
      <c r="U551" s="173" t="s">
        <v>2781</v>
      </c>
      <c r="V551" s="173" t="s">
        <v>3390</v>
      </c>
      <c r="W551" s="173" t="s">
        <v>3391</v>
      </c>
      <c r="X551" s="173" t="s">
        <v>3469</v>
      </c>
      <c r="Y551" s="173" t="s">
        <v>257</v>
      </c>
      <c r="Z551" s="173" t="s">
        <v>3470</v>
      </c>
      <c r="AA551" s="173" t="s">
        <v>3471</v>
      </c>
      <c r="AB551" s="173" t="s">
        <v>3395</v>
      </c>
      <c r="AC551" s="173" t="s">
        <v>3414</v>
      </c>
      <c r="AD551" s="173" t="s">
        <v>281</v>
      </c>
      <c r="AE551" s="173" t="s">
        <v>3386</v>
      </c>
      <c r="AF551" s="173" t="s">
        <v>3405</v>
      </c>
      <c r="AG551" s="173" t="s">
        <v>3397</v>
      </c>
      <c r="AH551" s="183"/>
      <c r="AI551" s="230">
        <v>21961.97</v>
      </c>
      <c r="AJ551" s="176"/>
      <c r="AL551" s="184"/>
      <c r="AM551" s="173" t="s">
        <v>3415</v>
      </c>
      <c r="AN551" s="178">
        <v>-6.0000000000000002E-6</v>
      </c>
      <c r="AO551" s="178">
        <v>0</v>
      </c>
    </row>
    <row r="552" spans="1:41" s="173" customFormat="1" x14ac:dyDescent="0.2">
      <c r="A552" s="173" t="s">
        <v>3533</v>
      </c>
      <c r="B552" s="173" t="s">
        <v>3617</v>
      </c>
      <c r="C552" s="173" t="s">
        <v>3388</v>
      </c>
      <c r="D552" s="173" t="s">
        <v>3621</v>
      </c>
      <c r="E552" s="173" t="s">
        <v>89</v>
      </c>
      <c r="F552" s="175">
        <v>3.306</v>
      </c>
      <c r="G552" s="176">
        <v>28803.42</v>
      </c>
      <c r="H552" s="176">
        <v>26.226949999999999</v>
      </c>
      <c r="I552" s="178">
        <v>1.4E-5</v>
      </c>
      <c r="J552" s="178">
        <v>0</v>
      </c>
      <c r="K552" s="173" t="s">
        <v>3621</v>
      </c>
      <c r="L552" s="173" t="s">
        <v>89</v>
      </c>
      <c r="M552" s="175">
        <v>3.306</v>
      </c>
      <c r="N552" s="176">
        <v>-28803.42</v>
      </c>
      <c r="O552" s="176">
        <v>-25.4761907743497</v>
      </c>
      <c r="P552" s="178">
        <v>0</v>
      </c>
      <c r="Q552" s="178">
        <v>1.2999999999999999E-5</v>
      </c>
      <c r="R552" s="176">
        <v>2.48201000000001</v>
      </c>
      <c r="S552" s="173" t="s">
        <v>84</v>
      </c>
      <c r="T552" s="173" t="s">
        <v>85</v>
      </c>
      <c r="U552" s="173" t="s">
        <v>2781</v>
      </c>
      <c r="V552" s="173" t="s">
        <v>3390</v>
      </c>
      <c r="W552" s="173" t="s">
        <v>3391</v>
      </c>
      <c r="X552" s="173" t="s">
        <v>3417</v>
      </c>
      <c r="Y552" s="173" t="s">
        <v>257</v>
      </c>
      <c r="Z552" s="173" t="s">
        <v>3418</v>
      </c>
      <c r="AA552" s="173" t="s">
        <v>3419</v>
      </c>
      <c r="AB552" s="173" t="s">
        <v>3395</v>
      </c>
      <c r="AC552" s="173" t="s">
        <v>3414</v>
      </c>
      <c r="AD552" s="173" t="s">
        <v>281</v>
      </c>
      <c r="AE552" s="173" t="s">
        <v>3386</v>
      </c>
      <c r="AF552" s="173" t="s">
        <v>2852</v>
      </c>
      <c r="AG552" s="173" t="s">
        <v>3397</v>
      </c>
      <c r="AH552" s="183"/>
      <c r="AI552" s="230">
        <v>13113.475</v>
      </c>
      <c r="AJ552" s="176"/>
      <c r="AL552" s="184"/>
      <c r="AM552" s="173" t="s">
        <v>3415</v>
      </c>
      <c r="AN552" s="178">
        <v>1.2999999999999999E-5</v>
      </c>
      <c r="AO552" s="178">
        <v>0</v>
      </c>
    </row>
    <row r="553" spans="1:41" s="173" customFormat="1" x14ac:dyDescent="0.2">
      <c r="A553" s="173" t="s">
        <v>3533</v>
      </c>
      <c r="B553" s="173" t="s">
        <v>3617</v>
      </c>
      <c r="C553" s="173" t="s">
        <v>3388</v>
      </c>
      <c r="D553" s="173" t="s">
        <v>3463</v>
      </c>
      <c r="E553" s="173" t="s">
        <v>2791</v>
      </c>
      <c r="F553" s="175">
        <v>0.42420000000000002</v>
      </c>
      <c r="G553" s="176">
        <v>438596.75000000006</v>
      </c>
      <c r="H553" s="176">
        <v>475.64055009429518</v>
      </c>
      <c r="I553" s="178">
        <v>2.63E-4</v>
      </c>
      <c r="J553" s="178">
        <v>5.0000000000000004E-6</v>
      </c>
      <c r="K553" s="173" t="s">
        <v>3463</v>
      </c>
      <c r="L553" s="173" t="s">
        <v>2791</v>
      </c>
      <c r="M553" s="175">
        <v>0.42420000000000002</v>
      </c>
      <c r="N553" s="176">
        <v>-438596.75000000006</v>
      </c>
      <c r="O553" s="176">
        <v>-438.59675000000004</v>
      </c>
      <c r="P553" s="178">
        <v>-5.0000000000000004E-6</v>
      </c>
      <c r="Q553" s="178">
        <v>2.2499999999999999E-4</v>
      </c>
      <c r="R553" s="176">
        <v>15.713979999999999</v>
      </c>
      <c r="S553" s="173" t="s">
        <v>84</v>
      </c>
      <c r="T553" s="173" t="s">
        <v>1710</v>
      </c>
      <c r="U553" s="173" t="s">
        <v>2781</v>
      </c>
      <c r="V553" s="173" t="s">
        <v>3390</v>
      </c>
      <c r="W553" s="173" t="s">
        <v>3391</v>
      </c>
      <c r="X553" s="173" t="s">
        <v>3464</v>
      </c>
      <c r="Y553" s="173" t="s">
        <v>257</v>
      </c>
      <c r="Z553" s="173" t="s">
        <v>2866</v>
      </c>
      <c r="AA553" s="173" t="s">
        <v>3465</v>
      </c>
      <c r="AB553" s="173" t="s">
        <v>3395</v>
      </c>
      <c r="AC553" s="173" t="s">
        <v>3396</v>
      </c>
      <c r="AD553" s="173" t="s">
        <v>281</v>
      </c>
      <c r="AE553" s="173" t="s">
        <v>3386</v>
      </c>
      <c r="AF553" s="219" t="s">
        <v>3257</v>
      </c>
      <c r="AG553" s="173" t="s">
        <v>3395</v>
      </c>
      <c r="AH553" s="183"/>
      <c r="AI553" s="230">
        <v>95508.43</v>
      </c>
      <c r="AJ553" s="176"/>
      <c r="AL553" s="184"/>
      <c r="AM553" s="173" t="s">
        <v>3387</v>
      </c>
      <c r="AN553" s="178">
        <v>8.2999999999999998E-5</v>
      </c>
      <c r="AO553" s="178">
        <v>0</v>
      </c>
    </row>
    <row r="554" spans="1:41" s="173" customFormat="1" x14ac:dyDescent="0.2">
      <c r="A554" s="173" t="s">
        <v>3533</v>
      </c>
      <c r="B554" s="173" t="s">
        <v>3617</v>
      </c>
      <c r="C554" s="173" t="s">
        <v>3388</v>
      </c>
      <c r="D554" s="173" t="s">
        <v>3466</v>
      </c>
      <c r="E554" s="173" t="s">
        <v>89</v>
      </c>
      <c r="F554" s="175">
        <v>3.306</v>
      </c>
      <c r="G554" s="176">
        <v>28613.920000000002</v>
      </c>
      <c r="H554" s="176">
        <v>29.464921209921361</v>
      </c>
      <c r="I554" s="178">
        <v>1.5999999999999999E-5</v>
      </c>
      <c r="J554" s="178">
        <v>0</v>
      </c>
      <c r="K554" s="173" t="s">
        <v>3466</v>
      </c>
      <c r="L554" s="173" t="s">
        <v>89</v>
      </c>
      <c r="M554" s="175">
        <v>3.306</v>
      </c>
      <c r="N554" s="176">
        <v>-28613.920000000002</v>
      </c>
      <c r="O554" s="176">
        <v>-28.61392</v>
      </c>
      <c r="P554" s="178">
        <v>0</v>
      </c>
      <c r="Q554" s="178">
        <v>1.5E-5</v>
      </c>
      <c r="R554" s="176">
        <v>2.8134100000000002</v>
      </c>
      <c r="S554" s="173" t="s">
        <v>84</v>
      </c>
      <c r="T554" s="173" t="s">
        <v>85</v>
      </c>
      <c r="U554" s="173" t="s">
        <v>2781</v>
      </c>
      <c r="V554" s="173" t="s">
        <v>3390</v>
      </c>
      <c r="W554" s="173" t="s">
        <v>3391</v>
      </c>
      <c r="X554" s="173" t="s">
        <v>3392</v>
      </c>
      <c r="Y554" s="173" t="s">
        <v>257</v>
      </c>
      <c r="Z554" s="173" t="s">
        <v>3291</v>
      </c>
      <c r="AA554" s="173" t="s">
        <v>3467</v>
      </c>
      <c r="AB554" s="173" t="s">
        <v>3395</v>
      </c>
      <c r="AC554" s="173" t="s">
        <v>3396</v>
      </c>
      <c r="AD554" s="173" t="s">
        <v>281</v>
      </c>
      <c r="AE554" s="173" t="s">
        <v>3386</v>
      </c>
      <c r="AF554" s="173" t="s">
        <v>2852</v>
      </c>
      <c r="AG554" s="173" t="s">
        <v>3397</v>
      </c>
      <c r="AH554" s="183"/>
      <c r="AI554" s="230">
        <v>14826.8</v>
      </c>
      <c r="AJ554" s="176"/>
      <c r="AL554" s="184"/>
      <c r="AM554" s="173" t="s">
        <v>3387</v>
      </c>
      <c r="AN554" s="178">
        <v>1.5E-5</v>
      </c>
      <c r="AO554" s="178">
        <v>0</v>
      </c>
    </row>
    <row r="555" spans="1:41" s="173" customFormat="1" x14ac:dyDescent="0.2">
      <c r="A555" s="173" t="s">
        <v>3533</v>
      </c>
      <c r="B555" s="173" t="s">
        <v>3617</v>
      </c>
      <c r="C555" s="173" t="s">
        <v>3378</v>
      </c>
      <c r="D555" s="173" t="s">
        <v>3493</v>
      </c>
      <c r="E555" s="173" t="s">
        <v>2810</v>
      </c>
      <c r="F555" s="175">
        <v>2.1848999999999998</v>
      </c>
      <c r="G555" s="176">
        <v>40000</v>
      </c>
      <c r="H555" s="176">
        <v>40.024342532839029</v>
      </c>
      <c r="I555" s="178">
        <v>2.1999999999999999E-5</v>
      </c>
      <c r="J555" s="178">
        <v>0</v>
      </c>
      <c r="K555" s="173" t="s">
        <v>3493</v>
      </c>
      <c r="L555" s="173" t="s">
        <v>89</v>
      </c>
      <c r="M555" s="175">
        <v>3.306</v>
      </c>
      <c r="N555" s="176">
        <v>-25406</v>
      </c>
      <c r="O555" s="176">
        <v>-25.405999999999999</v>
      </c>
      <c r="P555" s="178">
        <v>0</v>
      </c>
      <c r="Q555" s="178">
        <v>1.2999999999999999E-5</v>
      </c>
      <c r="R555" s="176">
        <v>3.45695</v>
      </c>
      <c r="S555" s="173" t="s">
        <v>84</v>
      </c>
      <c r="T555" s="173" t="s">
        <v>2808</v>
      </c>
      <c r="U555" s="173" t="s">
        <v>2824</v>
      </c>
      <c r="V555" s="173" t="s">
        <v>3380</v>
      </c>
      <c r="W555" s="173" t="s">
        <v>3453</v>
      </c>
      <c r="X555" s="173" t="s">
        <v>3494</v>
      </c>
      <c r="Y555" s="173" t="s">
        <v>257</v>
      </c>
      <c r="Z555" s="173" t="s">
        <v>3495</v>
      </c>
      <c r="AA555" s="173" t="s">
        <v>3496</v>
      </c>
      <c r="AB555" s="173" t="s">
        <v>268</v>
      </c>
      <c r="AC555" s="173" t="s">
        <v>3385</v>
      </c>
      <c r="AD555" s="173" t="s">
        <v>281</v>
      </c>
      <c r="AE555" s="173" t="s">
        <v>3386</v>
      </c>
      <c r="AF555" s="173" t="s">
        <v>268</v>
      </c>
      <c r="AG555" s="173" t="s">
        <v>268</v>
      </c>
      <c r="AH555" s="174"/>
      <c r="AI555" s="232">
        <v>0.63663999999999998</v>
      </c>
      <c r="AJ555" s="233"/>
      <c r="AL555" s="184"/>
      <c r="AM555" s="173" t="s">
        <v>3387</v>
      </c>
      <c r="AN555" s="178">
        <v>1.8E-5</v>
      </c>
      <c r="AO555" s="178">
        <v>0</v>
      </c>
    </row>
    <row r="556" spans="1:41" s="173" customFormat="1" x14ac:dyDescent="0.2">
      <c r="A556" s="173" t="s">
        <v>3533</v>
      </c>
      <c r="B556" s="173" t="s">
        <v>3617</v>
      </c>
      <c r="C556" s="173" t="s">
        <v>3388</v>
      </c>
      <c r="D556" s="173" t="s">
        <v>3408</v>
      </c>
      <c r="E556" s="173" t="s">
        <v>89</v>
      </c>
      <c r="F556" s="175">
        <v>3.306</v>
      </c>
      <c r="G556" s="176">
        <v>427672.80000000005</v>
      </c>
      <c r="H556" s="176">
        <v>442.5522404113733</v>
      </c>
      <c r="I556" s="178">
        <v>2.4399999999999999E-4</v>
      </c>
      <c r="J556" s="178">
        <v>5.0000000000000004E-6</v>
      </c>
      <c r="K556" s="173" t="s">
        <v>3408</v>
      </c>
      <c r="L556" s="173" t="s">
        <v>89</v>
      </c>
      <c r="M556" s="175">
        <v>3.306</v>
      </c>
      <c r="N556" s="176">
        <v>-427672.80000000005</v>
      </c>
      <c r="O556" s="176">
        <v>-427.67280000000005</v>
      </c>
      <c r="P556" s="178">
        <v>-5.0000000000000004E-6</v>
      </c>
      <c r="Q556" s="178">
        <v>2.1900000000000001E-4</v>
      </c>
      <c r="R556" s="176">
        <v>49.191429999999997</v>
      </c>
      <c r="S556" s="173" t="s">
        <v>84</v>
      </c>
      <c r="T556" s="173" t="s">
        <v>85</v>
      </c>
      <c r="U556" s="173" t="s">
        <v>2781</v>
      </c>
      <c r="V556" s="173" t="s">
        <v>3390</v>
      </c>
      <c r="W556" s="173" t="s">
        <v>3391</v>
      </c>
      <c r="X556" s="173" t="s">
        <v>3392</v>
      </c>
      <c r="Y556" s="173" t="s">
        <v>257</v>
      </c>
      <c r="Z556" s="173" t="s">
        <v>3409</v>
      </c>
      <c r="AA556" s="173" t="s">
        <v>3410</v>
      </c>
      <c r="AB556" s="173" t="s">
        <v>3395</v>
      </c>
      <c r="AC556" s="173" t="s">
        <v>3396</v>
      </c>
      <c r="AD556" s="173" t="s">
        <v>281</v>
      </c>
      <c r="AE556" s="173" t="s">
        <v>3386</v>
      </c>
      <c r="AF556" s="173" t="s">
        <v>2852</v>
      </c>
      <c r="AG556" s="173" t="s">
        <v>3397</v>
      </c>
      <c r="AH556" s="183"/>
      <c r="AI556" s="230">
        <v>14826.8</v>
      </c>
      <c r="AJ556" s="176"/>
      <c r="AL556" s="184"/>
      <c r="AM556" s="173" t="s">
        <v>3387</v>
      </c>
      <c r="AN556" s="178">
        <v>2.61E-4</v>
      </c>
      <c r="AO556" s="178">
        <v>9.9999999999999995E-7</v>
      </c>
    </row>
    <row r="557" spans="1:41" s="173" customFormat="1" x14ac:dyDescent="0.2">
      <c r="A557" s="173" t="s">
        <v>3533</v>
      </c>
      <c r="B557" s="173" t="s">
        <v>3617</v>
      </c>
      <c r="C557" s="173" t="s">
        <v>3388</v>
      </c>
      <c r="D557" s="173" t="s">
        <v>3401</v>
      </c>
      <c r="E557" s="173" t="s">
        <v>197</v>
      </c>
      <c r="F557" s="175">
        <v>3.8807</v>
      </c>
      <c r="G557" s="176">
        <v>14665.580000000002</v>
      </c>
      <c r="H557" s="176">
        <v>14.857671632952821</v>
      </c>
      <c r="I557" s="178">
        <v>7.9999999999999996E-6</v>
      </c>
      <c r="J557" s="178">
        <v>0</v>
      </c>
      <c r="K557" s="173" t="s">
        <v>3401</v>
      </c>
      <c r="L557" s="173" t="s">
        <v>197</v>
      </c>
      <c r="M557" s="175">
        <v>3.8807</v>
      </c>
      <c r="N557" s="176">
        <v>-14665.580000000002</v>
      </c>
      <c r="O557" s="176">
        <v>-14.665580000000002</v>
      </c>
      <c r="P557" s="178">
        <v>0</v>
      </c>
      <c r="Q557" s="178">
        <v>7.9999999999999996E-6</v>
      </c>
      <c r="R557" s="176">
        <v>0.74544999999999995</v>
      </c>
      <c r="S557" s="173" t="s">
        <v>84</v>
      </c>
      <c r="T557" s="173" t="s">
        <v>305</v>
      </c>
      <c r="U557" s="173" t="s">
        <v>2781</v>
      </c>
      <c r="V557" s="173" t="s">
        <v>3390</v>
      </c>
      <c r="W557" s="173" t="s">
        <v>3391</v>
      </c>
      <c r="X557" s="173" t="s">
        <v>3402</v>
      </c>
      <c r="Y557" s="173" t="s">
        <v>257</v>
      </c>
      <c r="Z557" s="173" t="s">
        <v>3403</v>
      </c>
      <c r="AA557" s="173" t="s">
        <v>3404</v>
      </c>
      <c r="AB557" s="173" t="s">
        <v>3395</v>
      </c>
      <c r="AC557" s="173" t="s">
        <v>3396</v>
      </c>
      <c r="AD557" s="173" t="s">
        <v>281</v>
      </c>
      <c r="AE557" s="173" t="s">
        <v>3386</v>
      </c>
      <c r="AF557" s="173" t="s">
        <v>3405</v>
      </c>
      <c r="AG557" s="173" t="s">
        <v>3397</v>
      </c>
      <c r="AH557" s="183"/>
      <c r="AI557" s="230">
        <v>345.86</v>
      </c>
      <c r="AJ557" s="176"/>
      <c r="AL557" s="184"/>
      <c r="AM557" s="173" t="s">
        <v>3387</v>
      </c>
      <c r="AN557" s="178">
        <v>3.9999999999999998E-6</v>
      </c>
      <c r="AO557" s="178">
        <v>0</v>
      </c>
    </row>
    <row r="558" spans="1:41" s="173" customFormat="1" x14ac:dyDescent="0.2">
      <c r="A558" s="173" t="s">
        <v>3533</v>
      </c>
      <c r="B558" s="173" t="s">
        <v>3617</v>
      </c>
      <c r="C558" s="173" t="s">
        <v>3388</v>
      </c>
      <c r="D558" s="173" t="s">
        <v>3525</v>
      </c>
      <c r="E558" s="173" t="s">
        <v>89</v>
      </c>
      <c r="F558" s="175">
        <v>3.306</v>
      </c>
      <c r="G558" s="176">
        <v>87744.63</v>
      </c>
      <c r="H558" s="176">
        <v>89.910780399274046</v>
      </c>
      <c r="I558" s="178">
        <v>5.0000000000000002E-5</v>
      </c>
      <c r="J558" s="178">
        <v>9.9999999999999995E-7</v>
      </c>
      <c r="K558" s="173" t="s">
        <v>3525</v>
      </c>
      <c r="L558" s="173" t="s">
        <v>89</v>
      </c>
      <c r="M558" s="175">
        <v>3.306</v>
      </c>
      <c r="N558" s="176">
        <v>-87744.63</v>
      </c>
      <c r="O558" s="176">
        <v>-87.930190562613419</v>
      </c>
      <c r="P558" s="178">
        <v>-9.9999999999999995E-7</v>
      </c>
      <c r="Q558" s="178">
        <v>4.5000000000000003E-5</v>
      </c>
      <c r="R558" s="176">
        <v>6.5478300000000331</v>
      </c>
      <c r="S558" s="173" t="s">
        <v>84</v>
      </c>
      <c r="T558" s="173" t="s">
        <v>85</v>
      </c>
      <c r="U558" s="173" t="s">
        <v>2781</v>
      </c>
      <c r="V558" s="173" t="s">
        <v>3390</v>
      </c>
      <c r="W558" s="173" t="s">
        <v>3391</v>
      </c>
      <c r="X558" s="173" t="s">
        <v>3399</v>
      </c>
      <c r="Y558" s="173" t="s">
        <v>257</v>
      </c>
      <c r="Z558" s="173" t="s">
        <v>3425</v>
      </c>
      <c r="AA558" s="173" t="s">
        <v>3426</v>
      </c>
      <c r="AB558" s="173" t="s">
        <v>268</v>
      </c>
      <c r="AC558" s="173" t="s">
        <v>3414</v>
      </c>
      <c r="AD558" s="173" t="s">
        <v>281</v>
      </c>
      <c r="AE558" s="173" t="s">
        <v>3386</v>
      </c>
      <c r="AF558" s="173" t="s">
        <v>2852</v>
      </c>
      <c r="AG558" s="173" t="s">
        <v>3397</v>
      </c>
      <c r="AH558" s="183"/>
      <c r="AI558" s="201">
        <v>28952.14</v>
      </c>
      <c r="AJ558" s="176"/>
      <c r="AL558" s="184"/>
      <c r="AM558" s="173" t="s">
        <v>3427</v>
      </c>
      <c r="AN558" s="178">
        <v>3.4999999999999997E-5</v>
      </c>
      <c r="AO558" s="178">
        <v>0</v>
      </c>
    </row>
    <row r="559" spans="1:41" s="173" customFormat="1" x14ac:dyDescent="0.2">
      <c r="A559" s="173" t="s">
        <v>3533</v>
      </c>
      <c r="B559" s="173" t="s">
        <v>3617</v>
      </c>
      <c r="C559" s="173" t="s">
        <v>3388</v>
      </c>
      <c r="D559" s="173" t="s">
        <v>3505</v>
      </c>
      <c r="E559" s="173" t="s">
        <v>197</v>
      </c>
      <c r="F559" s="175">
        <v>3.8807</v>
      </c>
      <c r="G559" s="176">
        <v>93949.32</v>
      </c>
      <c r="H559" s="176">
        <v>95.325775278686834</v>
      </c>
      <c r="I559" s="178">
        <v>5.3000000000000001E-5</v>
      </c>
      <c r="J559" s="178">
        <v>9.9999999999999995E-7</v>
      </c>
      <c r="K559" s="173" t="s">
        <v>3505</v>
      </c>
      <c r="L559" s="173" t="s">
        <v>197</v>
      </c>
      <c r="M559" s="175">
        <v>3.8807</v>
      </c>
      <c r="N559" s="176">
        <v>-93949.32</v>
      </c>
      <c r="O559" s="176">
        <v>-93.94932</v>
      </c>
      <c r="P559" s="178">
        <v>-9.9999999999999995E-7</v>
      </c>
      <c r="Q559" s="178">
        <v>4.8000000000000001E-5</v>
      </c>
      <c r="R559" s="176">
        <v>5.3416100000000002</v>
      </c>
      <c r="S559" s="173" t="s">
        <v>84</v>
      </c>
      <c r="T559" s="173" t="s">
        <v>305</v>
      </c>
      <c r="U559" s="173" t="s">
        <v>2781</v>
      </c>
      <c r="V559" s="173" t="s">
        <v>3390</v>
      </c>
      <c r="W559" s="173" t="s">
        <v>3391</v>
      </c>
      <c r="X559" s="173" t="s">
        <v>3506</v>
      </c>
      <c r="Y559" s="173" t="s">
        <v>257</v>
      </c>
      <c r="Z559" s="173" t="s">
        <v>3455</v>
      </c>
      <c r="AA559" s="173" t="s">
        <v>3507</v>
      </c>
      <c r="AB559" s="173" t="s">
        <v>3395</v>
      </c>
      <c r="AC559" s="173" t="s">
        <v>3396</v>
      </c>
      <c r="AD559" s="173" t="s">
        <v>281</v>
      </c>
      <c r="AE559" s="173" t="s">
        <v>3386</v>
      </c>
      <c r="AF559" s="173" t="s">
        <v>3405</v>
      </c>
      <c r="AG559" s="173" t="s">
        <v>3397</v>
      </c>
      <c r="AH559" s="183"/>
      <c r="AI559" s="230">
        <v>23880.720000000001</v>
      </c>
      <c r="AJ559" s="176"/>
      <c r="AL559" s="184"/>
      <c r="AM559" s="173" t="s">
        <v>3387</v>
      </c>
      <c r="AN559" s="178">
        <v>2.8E-5</v>
      </c>
      <c r="AO559" s="178">
        <v>0</v>
      </c>
    </row>
    <row r="560" spans="1:41" s="173" customFormat="1" x14ac:dyDescent="0.2">
      <c r="A560" s="173" t="s">
        <v>3533</v>
      </c>
      <c r="B560" s="173" t="s">
        <v>3617</v>
      </c>
      <c r="C560" s="173" t="s">
        <v>3388</v>
      </c>
      <c r="D560" s="173" t="s">
        <v>3485</v>
      </c>
      <c r="E560" s="173" t="s">
        <v>89</v>
      </c>
      <c r="F560" s="175">
        <v>3.306</v>
      </c>
      <c r="G560" s="176">
        <v>84369.12000000001</v>
      </c>
      <c r="H560" s="176">
        <v>88.165526533575331</v>
      </c>
      <c r="I560" s="178">
        <v>4.8999999999999998E-5</v>
      </c>
      <c r="J560" s="178">
        <v>9.9999999999999995E-7</v>
      </c>
      <c r="K560" s="173" t="s">
        <v>3485</v>
      </c>
      <c r="L560" s="173" t="s">
        <v>89</v>
      </c>
      <c r="M560" s="175">
        <v>3.306</v>
      </c>
      <c r="N560" s="176">
        <v>-84369.12000000001</v>
      </c>
      <c r="O560" s="176">
        <v>-84.369120000000009</v>
      </c>
      <c r="P560" s="178">
        <v>-9.9999999999999995E-7</v>
      </c>
      <c r="Q560" s="178">
        <v>4.3000000000000002E-5</v>
      </c>
      <c r="R560" s="176">
        <v>12.55092</v>
      </c>
      <c r="S560" s="173" t="s">
        <v>84</v>
      </c>
      <c r="T560" s="173" t="s">
        <v>85</v>
      </c>
      <c r="U560" s="173" t="s">
        <v>2781</v>
      </c>
      <c r="V560" s="173" t="s">
        <v>3390</v>
      </c>
      <c r="W560" s="173" t="s">
        <v>3391</v>
      </c>
      <c r="X560" s="173" t="s">
        <v>3392</v>
      </c>
      <c r="Y560" s="173" t="s">
        <v>257</v>
      </c>
      <c r="Z560" s="173" t="s">
        <v>3470</v>
      </c>
      <c r="AA560" s="173" t="s">
        <v>3486</v>
      </c>
      <c r="AB560" s="173" t="s">
        <v>3395</v>
      </c>
      <c r="AC560" s="173" t="s">
        <v>3396</v>
      </c>
      <c r="AD560" s="173" t="s">
        <v>281</v>
      </c>
      <c r="AE560" s="173" t="s">
        <v>3386</v>
      </c>
      <c r="AF560" s="173" t="s">
        <v>2852</v>
      </c>
      <c r="AG560" s="173" t="s">
        <v>3397</v>
      </c>
      <c r="AH560" s="183"/>
      <c r="AI560" s="230">
        <v>14826.8</v>
      </c>
      <c r="AJ560" s="176"/>
      <c r="AL560" s="184"/>
      <c r="AM560" s="173" t="s">
        <v>3387</v>
      </c>
      <c r="AN560" s="178">
        <v>6.7000000000000002E-5</v>
      </c>
      <c r="AO560" s="178">
        <v>0</v>
      </c>
    </row>
    <row r="561" spans="1:41" s="173" customFormat="1" x14ac:dyDescent="0.2">
      <c r="A561" s="173" t="s">
        <v>3533</v>
      </c>
      <c r="B561" s="173" t="s">
        <v>3617</v>
      </c>
      <c r="C561" s="173" t="s">
        <v>3388</v>
      </c>
      <c r="D561" s="173" t="s">
        <v>3482</v>
      </c>
      <c r="E561" s="173" t="s">
        <v>89</v>
      </c>
      <c r="F561" s="175">
        <v>3.306</v>
      </c>
      <c r="G561" s="176">
        <v>113666.31200000001</v>
      </c>
      <c r="H561" s="176">
        <v>119.4401504754991</v>
      </c>
      <c r="I561" s="178">
        <v>6.6000000000000005E-5</v>
      </c>
      <c r="J561" s="178">
        <v>9.9999999999999995E-7</v>
      </c>
      <c r="K561" s="173" t="s">
        <v>3482</v>
      </c>
      <c r="L561" s="173" t="s">
        <v>89</v>
      </c>
      <c r="M561" s="175">
        <v>3.306</v>
      </c>
      <c r="N561" s="176">
        <v>-113666.31200000001</v>
      </c>
      <c r="O561" s="176">
        <v>-113.666312</v>
      </c>
      <c r="P561" s="178">
        <v>-9.9999999999999995E-7</v>
      </c>
      <c r="Q561" s="178">
        <v>5.8E-5</v>
      </c>
      <c r="R561" s="176">
        <v>19.08831</v>
      </c>
      <c r="S561" s="173" t="s">
        <v>84</v>
      </c>
      <c r="T561" s="173" t="s">
        <v>85</v>
      </c>
      <c r="U561" s="173" t="s">
        <v>2781</v>
      </c>
      <c r="V561" s="173" t="s">
        <v>3390</v>
      </c>
      <c r="W561" s="173" t="s">
        <v>3391</v>
      </c>
      <c r="X561" s="173" t="s">
        <v>3399</v>
      </c>
      <c r="Y561" s="173" t="s">
        <v>257</v>
      </c>
      <c r="Z561" s="173" t="s">
        <v>3483</v>
      </c>
      <c r="AA561" s="173" t="s">
        <v>3484</v>
      </c>
      <c r="AB561" s="173" t="s">
        <v>3395</v>
      </c>
      <c r="AC561" s="173" t="s">
        <v>3396</v>
      </c>
      <c r="AD561" s="173" t="s">
        <v>281</v>
      </c>
      <c r="AE561" s="173" t="s">
        <v>3386</v>
      </c>
      <c r="AF561" s="173" t="s">
        <v>2852</v>
      </c>
      <c r="AG561" s="173" t="s">
        <v>3397</v>
      </c>
      <c r="AH561" s="183"/>
      <c r="AI561" s="230">
        <v>29970.262999999999</v>
      </c>
      <c r="AJ561" s="176"/>
      <c r="AL561" s="184"/>
      <c r="AM561" s="173" t="s">
        <v>3387</v>
      </c>
      <c r="AN561" s="178">
        <v>1.01E-4</v>
      </c>
      <c r="AO561" s="178">
        <v>0</v>
      </c>
    </row>
    <row r="562" spans="1:41" s="173" customFormat="1" x14ac:dyDescent="0.2">
      <c r="A562" s="173" t="s">
        <v>3533</v>
      </c>
      <c r="B562" s="173" t="s">
        <v>3617</v>
      </c>
      <c r="C562" s="173" t="s">
        <v>3388</v>
      </c>
      <c r="D562" s="173" t="s">
        <v>3448</v>
      </c>
      <c r="E562" s="173" t="s">
        <v>89</v>
      </c>
      <c r="F562" s="175">
        <v>3.306</v>
      </c>
      <c r="G562" s="176">
        <v>32078.910000000003</v>
      </c>
      <c r="H562" s="176">
        <v>34.196868257713248</v>
      </c>
      <c r="I562" s="178">
        <v>1.9000000000000001E-5</v>
      </c>
      <c r="J562" s="178">
        <v>0</v>
      </c>
      <c r="K562" s="173" t="s">
        <v>3448</v>
      </c>
      <c r="L562" s="173" t="s">
        <v>89</v>
      </c>
      <c r="M562" s="175">
        <v>3.306</v>
      </c>
      <c r="N562" s="176">
        <v>-32078.910000000003</v>
      </c>
      <c r="O562" s="176">
        <v>-32.07891</v>
      </c>
      <c r="P562" s="178">
        <v>0</v>
      </c>
      <c r="Q562" s="178">
        <v>1.5999999999999999E-5</v>
      </c>
      <c r="R562" s="176">
        <v>7.00197</v>
      </c>
      <c r="S562" s="173" t="s">
        <v>84</v>
      </c>
      <c r="T562" s="173" t="s">
        <v>85</v>
      </c>
      <c r="U562" s="173" t="s">
        <v>2781</v>
      </c>
      <c r="V562" s="173" t="s">
        <v>3390</v>
      </c>
      <c r="W562" s="173" t="s">
        <v>3391</v>
      </c>
      <c r="X562" s="173" t="s">
        <v>3449</v>
      </c>
      <c r="Y562" s="173" t="s">
        <v>257</v>
      </c>
      <c r="Z562" s="173" t="s">
        <v>3450</v>
      </c>
      <c r="AA562" s="173" t="s">
        <v>3451</v>
      </c>
      <c r="AB562" s="173" t="s">
        <v>3395</v>
      </c>
      <c r="AC562" s="173" t="s">
        <v>3396</v>
      </c>
      <c r="AD562" s="173" t="s">
        <v>281</v>
      </c>
      <c r="AE562" s="173" t="s">
        <v>3386</v>
      </c>
      <c r="AF562" s="173" t="s">
        <v>2852</v>
      </c>
      <c r="AG562" s="173" t="s">
        <v>3397</v>
      </c>
      <c r="AH562" s="183"/>
      <c r="AI562" s="230">
        <v>731.90200000000004</v>
      </c>
      <c r="AJ562" s="176"/>
      <c r="AL562" s="184"/>
      <c r="AM562" s="173" t="s">
        <v>3387</v>
      </c>
      <c r="AN562" s="178">
        <v>3.6999999999999998E-5</v>
      </c>
      <c r="AO562" s="178">
        <v>0</v>
      </c>
    </row>
    <row r="563" spans="1:41" s="173" customFormat="1" x14ac:dyDescent="0.2">
      <c r="A563" s="173" t="s">
        <v>3533</v>
      </c>
      <c r="B563" s="173" t="s">
        <v>3617</v>
      </c>
      <c r="C563" s="173" t="s">
        <v>3388</v>
      </c>
      <c r="D563" s="173" t="s">
        <v>3550</v>
      </c>
      <c r="E563" s="173" t="s">
        <v>89</v>
      </c>
      <c r="F563" s="175">
        <v>3.306</v>
      </c>
      <c r="G563" s="176">
        <v>14306.960000000001</v>
      </c>
      <c r="H563" s="176">
        <v>14.727416745311556</v>
      </c>
      <c r="I563" s="178">
        <v>7.9999999999999996E-6</v>
      </c>
      <c r="J563" s="178">
        <v>0</v>
      </c>
      <c r="K563" s="173" t="s">
        <v>3550</v>
      </c>
      <c r="L563" s="173" t="s">
        <v>89</v>
      </c>
      <c r="M563" s="175">
        <v>3.306</v>
      </c>
      <c r="N563" s="176">
        <v>-14306.960000000001</v>
      </c>
      <c r="O563" s="176">
        <v>-14.30696</v>
      </c>
      <c r="P563" s="178">
        <v>0</v>
      </c>
      <c r="Q563" s="178">
        <v>6.9999999999999999E-6</v>
      </c>
      <c r="R563" s="176">
        <v>1.3900300000000001</v>
      </c>
      <c r="S563" s="173" t="s">
        <v>84</v>
      </c>
      <c r="T563" s="173" t="s">
        <v>85</v>
      </c>
      <c r="U563" s="173" t="s">
        <v>2781</v>
      </c>
      <c r="V563" s="173" t="s">
        <v>3390</v>
      </c>
      <c r="W563" s="173" t="s">
        <v>3391</v>
      </c>
      <c r="X563" s="173" t="s">
        <v>3392</v>
      </c>
      <c r="Y563" s="173" t="s">
        <v>257</v>
      </c>
      <c r="Z563" s="173" t="s">
        <v>3156</v>
      </c>
      <c r="AA563" s="173" t="s">
        <v>3447</v>
      </c>
      <c r="AB563" s="173" t="s">
        <v>3395</v>
      </c>
      <c r="AC563" s="173" t="s">
        <v>3396</v>
      </c>
      <c r="AD563" s="173" t="s">
        <v>281</v>
      </c>
      <c r="AE563" s="173" t="s">
        <v>3386</v>
      </c>
      <c r="AF563" s="173" t="s">
        <v>2852</v>
      </c>
      <c r="AG563" s="173" t="s">
        <v>3397</v>
      </c>
      <c r="AH563" s="183"/>
      <c r="AI563" s="230">
        <v>14826.8</v>
      </c>
      <c r="AJ563" s="176"/>
      <c r="AL563" s="184"/>
      <c r="AM563" s="173" t="s">
        <v>3387</v>
      </c>
      <c r="AN563" s="178">
        <v>6.9999999999999999E-6</v>
      </c>
      <c r="AO563" s="178">
        <v>0</v>
      </c>
    </row>
    <row r="564" spans="1:41" s="173" customFormat="1" x14ac:dyDescent="0.2">
      <c r="A564" s="173" t="s">
        <v>3533</v>
      </c>
      <c r="B564" s="173" t="s">
        <v>3617</v>
      </c>
      <c r="C564" s="173" t="s">
        <v>3388</v>
      </c>
      <c r="D564" s="173" t="s">
        <v>3543</v>
      </c>
      <c r="E564" s="173" t="s">
        <v>89</v>
      </c>
      <c r="F564" s="175">
        <v>3.306</v>
      </c>
      <c r="G564" s="176">
        <v>27506.79</v>
      </c>
      <c r="H564" s="176">
        <v>29.65450627344223</v>
      </c>
      <c r="I564" s="178">
        <v>1.5999999999999999E-5</v>
      </c>
      <c r="J564" s="178">
        <v>0</v>
      </c>
      <c r="K564" s="173" t="s">
        <v>3543</v>
      </c>
      <c r="L564" s="173" t="s">
        <v>89</v>
      </c>
      <c r="M564" s="175">
        <v>3.306</v>
      </c>
      <c r="N564" s="176">
        <v>-27506.79</v>
      </c>
      <c r="O564" s="176">
        <v>-27.506790000000002</v>
      </c>
      <c r="P564" s="178">
        <v>0</v>
      </c>
      <c r="Q564" s="178">
        <v>1.4E-5</v>
      </c>
      <c r="R564" s="176">
        <v>7.1003499999999997</v>
      </c>
      <c r="S564" s="173" t="s">
        <v>84</v>
      </c>
      <c r="T564" s="173" t="s">
        <v>85</v>
      </c>
      <c r="U564" s="173" t="s">
        <v>2781</v>
      </c>
      <c r="V564" s="173" t="s">
        <v>3390</v>
      </c>
      <c r="W564" s="173" t="s">
        <v>3391</v>
      </c>
      <c r="X564" s="173" t="s">
        <v>3399</v>
      </c>
      <c r="Y564" s="173" t="s">
        <v>257</v>
      </c>
      <c r="Z564" s="173" t="s">
        <v>3532</v>
      </c>
      <c r="AA564" s="173" t="s">
        <v>55</v>
      </c>
      <c r="AB564" s="173" t="s">
        <v>3395</v>
      </c>
      <c r="AC564" s="173" t="s">
        <v>3396</v>
      </c>
      <c r="AD564" s="173" t="s">
        <v>281</v>
      </c>
      <c r="AE564" s="173" t="s">
        <v>3386</v>
      </c>
      <c r="AF564" s="173" t="s">
        <v>2852</v>
      </c>
      <c r="AG564" s="173" t="s">
        <v>3397</v>
      </c>
      <c r="AH564" s="183"/>
      <c r="AI564" s="230">
        <v>29970.262999999999</v>
      </c>
      <c r="AJ564" s="176"/>
      <c r="AL564" s="184"/>
      <c r="AM564" s="173" t="s">
        <v>3387</v>
      </c>
      <c r="AN564" s="178">
        <v>3.8000000000000002E-5</v>
      </c>
      <c r="AO564" s="178">
        <v>0</v>
      </c>
    </row>
    <row r="565" spans="1:41" s="173" customFormat="1" x14ac:dyDescent="0.2">
      <c r="A565" s="173" t="s">
        <v>3533</v>
      </c>
      <c r="B565" s="173" t="s">
        <v>3622</v>
      </c>
      <c r="C565" s="173" t="s">
        <v>3378</v>
      </c>
      <c r="D565" s="173" t="s">
        <v>3500</v>
      </c>
      <c r="E565" s="173" t="s">
        <v>89</v>
      </c>
      <c r="F565" s="175">
        <v>3.306</v>
      </c>
      <c r="G565" s="176">
        <v>16689000</v>
      </c>
      <c r="H565" s="176">
        <v>16689.983212341198</v>
      </c>
      <c r="I565" s="178">
        <v>2.8E-5</v>
      </c>
      <c r="J565" s="178">
        <v>3.9999999999999998E-6</v>
      </c>
      <c r="K565" s="173" t="s">
        <v>3500</v>
      </c>
      <c r="L565" s="173" t="s">
        <v>34</v>
      </c>
      <c r="M565" s="175">
        <v>1</v>
      </c>
      <c r="N565" s="176">
        <v>-56625777</v>
      </c>
      <c r="O565" s="176">
        <v>-56625.777000000002</v>
      </c>
      <c r="P565" s="178">
        <v>-2.3E-5</v>
      </c>
      <c r="Q565" s="178">
        <v>8.0000000000000007E-5</v>
      </c>
      <c r="R565" s="176">
        <v>-1448.6925000000001</v>
      </c>
      <c r="S565" s="173" t="s">
        <v>30</v>
      </c>
      <c r="T565" s="173" t="s">
        <v>30</v>
      </c>
      <c r="U565" s="173" t="s">
        <v>2824</v>
      </c>
      <c r="V565" s="173" t="s">
        <v>3380</v>
      </c>
      <c r="W565" s="173" t="s">
        <v>3381</v>
      </c>
      <c r="X565" s="173" t="s">
        <v>3382</v>
      </c>
      <c r="Y565" s="173" t="s">
        <v>257</v>
      </c>
      <c r="Z565" s="173" t="s">
        <v>3501</v>
      </c>
      <c r="AA565" s="173" t="s">
        <v>3502</v>
      </c>
      <c r="AB565" s="173" t="s">
        <v>268</v>
      </c>
      <c r="AC565" s="173" t="s">
        <v>3385</v>
      </c>
      <c r="AD565" s="173" t="s">
        <v>281</v>
      </c>
      <c r="AE565" s="173" t="s">
        <v>3386</v>
      </c>
      <c r="AF565" s="173" t="s">
        <v>268</v>
      </c>
      <c r="AG565" s="173" t="s">
        <v>268</v>
      </c>
      <c r="AH565" s="174"/>
      <c r="AI565" s="232">
        <v>3.3860000000000001</v>
      </c>
      <c r="AJ565" s="233"/>
      <c r="AL565" s="184"/>
      <c r="AM565" s="173" t="s">
        <v>3387</v>
      </c>
      <c r="AN565" s="178">
        <v>-1.9000000000000001E-5</v>
      </c>
      <c r="AO565" s="178">
        <v>0</v>
      </c>
    </row>
    <row r="566" spans="1:41" s="173" customFormat="1" x14ac:dyDescent="0.2">
      <c r="A566" s="173" t="s">
        <v>3533</v>
      </c>
      <c r="B566" s="173" t="s">
        <v>3622</v>
      </c>
      <c r="C566" s="173" t="s">
        <v>3378</v>
      </c>
      <c r="D566" s="173" t="s">
        <v>3499</v>
      </c>
      <c r="E566" s="173" t="s">
        <v>89</v>
      </c>
      <c r="F566" s="175">
        <v>3.306</v>
      </c>
      <c r="G566" s="176">
        <v>12903000</v>
      </c>
      <c r="H566" s="176">
        <v>12904.147489413188</v>
      </c>
      <c r="I566" s="178">
        <v>2.0999999999999999E-5</v>
      </c>
      <c r="J566" s="178">
        <v>3.0000000000000001E-6</v>
      </c>
      <c r="K566" s="173" t="s">
        <v>3499</v>
      </c>
      <c r="L566" s="173" t="s">
        <v>34</v>
      </c>
      <c r="M566" s="175">
        <v>1</v>
      </c>
      <c r="N566" s="176">
        <v>-43121826</v>
      </c>
      <c r="O566" s="176">
        <v>-43121.826000000001</v>
      </c>
      <c r="P566" s="178">
        <v>-1.7E-5</v>
      </c>
      <c r="Q566" s="178">
        <v>6.0999999999999999E-5</v>
      </c>
      <c r="R566" s="176">
        <v>-460.71440000000001</v>
      </c>
      <c r="S566" s="173" t="s">
        <v>30</v>
      </c>
      <c r="T566" s="173" t="s">
        <v>30</v>
      </c>
      <c r="U566" s="173" t="s">
        <v>2824</v>
      </c>
      <c r="V566" s="173" t="s">
        <v>3380</v>
      </c>
      <c r="W566" s="173" t="s">
        <v>3381</v>
      </c>
      <c r="X566" s="173" t="s">
        <v>3382</v>
      </c>
      <c r="Y566" s="173" t="s">
        <v>257</v>
      </c>
      <c r="Z566" s="173" t="s">
        <v>3243</v>
      </c>
      <c r="AA566" s="173" t="s">
        <v>3430</v>
      </c>
      <c r="AB566" s="173" t="s">
        <v>268</v>
      </c>
      <c r="AC566" s="173" t="s">
        <v>3385</v>
      </c>
      <c r="AD566" s="173" t="s">
        <v>281</v>
      </c>
      <c r="AE566" s="173" t="s">
        <v>3386</v>
      </c>
      <c r="AF566" s="173" t="s">
        <v>268</v>
      </c>
      <c r="AG566" s="173" t="s">
        <v>268</v>
      </c>
      <c r="AH566" s="174"/>
      <c r="AI566" s="232">
        <v>3.3439999999999999</v>
      </c>
      <c r="AJ566" s="233"/>
      <c r="AL566" s="184"/>
      <c r="AM566" s="173" t="s">
        <v>3387</v>
      </c>
      <c r="AN566" s="178">
        <v>-6.0000000000000002E-6</v>
      </c>
      <c r="AO566" s="178">
        <v>0</v>
      </c>
    </row>
    <row r="567" spans="1:41" s="173" customFormat="1" x14ac:dyDescent="0.2">
      <c r="A567" s="173" t="s">
        <v>3533</v>
      </c>
      <c r="B567" s="173" t="s">
        <v>3622</v>
      </c>
      <c r="C567" s="173" t="s">
        <v>3378</v>
      </c>
      <c r="D567" s="173" t="s">
        <v>3497</v>
      </c>
      <c r="E567" s="173" t="s">
        <v>89</v>
      </c>
      <c r="F567" s="175">
        <v>3.306</v>
      </c>
      <c r="G567" s="176">
        <v>12904000</v>
      </c>
      <c r="H567" s="176">
        <v>12904.90405323654</v>
      </c>
      <c r="I567" s="178">
        <v>2.0999999999999999E-5</v>
      </c>
      <c r="J567" s="178">
        <v>3.0000000000000001E-6</v>
      </c>
      <c r="K567" s="173" t="s">
        <v>3497</v>
      </c>
      <c r="L567" s="173" t="s">
        <v>34</v>
      </c>
      <c r="M567" s="175">
        <v>1</v>
      </c>
      <c r="N567" s="176">
        <v>-43125168</v>
      </c>
      <c r="O567" s="176">
        <v>-43125.167999999998</v>
      </c>
      <c r="P567" s="178">
        <v>-1.7E-5</v>
      </c>
      <c r="Q567" s="178">
        <v>6.0999999999999999E-5</v>
      </c>
      <c r="R567" s="176">
        <v>-461.55520000000001</v>
      </c>
      <c r="S567" s="173" t="s">
        <v>30</v>
      </c>
      <c r="T567" s="173" t="s">
        <v>30</v>
      </c>
      <c r="U567" s="173" t="s">
        <v>2824</v>
      </c>
      <c r="V567" s="173" t="s">
        <v>3380</v>
      </c>
      <c r="W567" s="173" t="s">
        <v>3381</v>
      </c>
      <c r="X567" s="173" t="s">
        <v>3382</v>
      </c>
      <c r="Y567" s="173" t="s">
        <v>257</v>
      </c>
      <c r="Z567" s="173" t="s">
        <v>3243</v>
      </c>
      <c r="AA567" s="173" t="s">
        <v>3498</v>
      </c>
      <c r="AB567" s="173" t="s">
        <v>268</v>
      </c>
      <c r="AC567" s="173" t="s">
        <v>3385</v>
      </c>
      <c r="AD567" s="173" t="s">
        <v>281</v>
      </c>
      <c r="AE567" s="173" t="s">
        <v>3386</v>
      </c>
      <c r="AF567" s="173" t="s">
        <v>268</v>
      </c>
      <c r="AG567" s="173" t="s">
        <v>268</v>
      </c>
      <c r="AH567" s="174"/>
      <c r="AI567" s="232">
        <v>3.3439999999999999</v>
      </c>
      <c r="AJ567" s="233"/>
      <c r="AL567" s="184"/>
      <c r="AM567" s="173" t="s">
        <v>3387</v>
      </c>
      <c r="AN567" s="178">
        <v>-6.0000000000000002E-6</v>
      </c>
      <c r="AO567" s="178">
        <v>0</v>
      </c>
    </row>
    <row r="568" spans="1:41" s="173" customFormat="1" x14ac:dyDescent="0.2">
      <c r="A568" s="173" t="s">
        <v>3533</v>
      </c>
      <c r="B568" s="173" t="s">
        <v>3622</v>
      </c>
      <c r="C568" s="173" t="s">
        <v>3378</v>
      </c>
      <c r="D568" s="173" t="s">
        <v>3559</v>
      </c>
      <c r="E568" s="173" t="s">
        <v>89</v>
      </c>
      <c r="F568" s="175">
        <v>3.306</v>
      </c>
      <c r="G568" s="176">
        <v>17608000</v>
      </c>
      <c r="H568" s="176">
        <v>17611.751421657591</v>
      </c>
      <c r="I568" s="178">
        <v>2.9E-5</v>
      </c>
      <c r="J568" s="178">
        <v>5.0000000000000004E-6</v>
      </c>
      <c r="K568" s="173" t="s">
        <v>3559</v>
      </c>
      <c r="L568" s="173" t="s">
        <v>34</v>
      </c>
      <c r="M568" s="175">
        <v>1</v>
      </c>
      <c r="N568" s="176">
        <v>-60307400</v>
      </c>
      <c r="O568" s="176">
        <v>-60307.4</v>
      </c>
      <c r="P568" s="178">
        <v>-2.4000000000000001E-5</v>
      </c>
      <c r="Q568" s="178">
        <v>8.6000000000000003E-5</v>
      </c>
      <c r="R568" s="176">
        <v>-2082.9497999999999</v>
      </c>
      <c r="S568" s="173" t="s">
        <v>30</v>
      </c>
      <c r="T568" s="173" t="s">
        <v>30</v>
      </c>
      <c r="U568" s="173" t="s">
        <v>2824</v>
      </c>
      <c r="V568" s="173" t="s">
        <v>3380</v>
      </c>
      <c r="W568" s="173" t="s">
        <v>3381</v>
      </c>
      <c r="X568" s="173" t="s">
        <v>3382</v>
      </c>
      <c r="Y568" s="173" t="s">
        <v>257</v>
      </c>
      <c r="Z568" s="173" t="s">
        <v>3560</v>
      </c>
      <c r="AA568" s="173" t="s">
        <v>3451</v>
      </c>
      <c r="AB568" s="173" t="s">
        <v>268</v>
      </c>
      <c r="AC568" s="173" t="s">
        <v>3385</v>
      </c>
      <c r="AD568" s="173" t="s">
        <v>281</v>
      </c>
      <c r="AE568" s="173" t="s">
        <v>3386</v>
      </c>
      <c r="AF568" s="173" t="s">
        <v>268</v>
      </c>
      <c r="AG568" s="173" t="s">
        <v>268</v>
      </c>
      <c r="AH568" s="174"/>
      <c r="AI568" s="232">
        <v>3.4289999999999998</v>
      </c>
      <c r="AJ568" s="233"/>
      <c r="AL568" s="184"/>
      <c r="AM568" s="173" t="s">
        <v>3387</v>
      </c>
      <c r="AN568" s="178">
        <v>-2.6999999999999999E-5</v>
      </c>
      <c r="AO568" s="178">
        <v>-9.9999999999999995E-7</v>
      </c>
    </row>
    <row r="569" spans="1:41" s="173" customFormat="1" x14ac:dyDescent="0.2">
      <c r="A569" s="173" t="s">
        <v>3533</v>
      </c>
      <c r="B569" s="173" t="s">
        <v>3622</v>
      </c>
      <c r="C569" s="173" t="s">
        <v>3388</v>
      </c>
      <c r="D569" s="173" t="s">
        <v>3568</v>
      </c>
      <c r="E569" s="173" t="s">
        <v>89</v>
      </c>
      <c r="F569" s="175">
        <v>3.306</v>
      </c>
      <c r="G569" s="176">
        <v>3271768.08</v>
      </c>
      <c r="H569" s="176">
        <v>3365.4293655414399</v>
      </c>
      <c r="I569" s="178">
        <v>6.0000000000000002E-6</v>
      </c>
      <c r="J569" s="178">
        <v>9.9999999999999995E-7</v>
      </c>
      <c r="K569" s="173" t="s">
        <v>3568</v>
      </c>
      <c r="L569" s="173" t="s">
        <v>89</v>
      </c>
      <c r="M569" s="175">
        <v>3.306</v>
      </c>
      <c r="N569" s="176">
        <v>-3271768.08</v>
      </c>
      <c r="O569" s="176">
        <v>-3271.7680800000003</v>
      </c>
      <c r="P569" s="178">
        <v>-9.9999999999999995E-7</v>
      </c>
      <c r="Q569" s="178">
        <v>5.0000000000000004E-6</v>
      </c>
      <c r="R569" s="176">
        <v>309.64420999999999</v>
      </c>
      <c r="S569" s="173" t="s">
        <v>84</v>
      </c>
      <c r="T569" s="173" t="s">
        <v>85</v>
      </c>
      <c r="U569" s="173" t="s">
        <v>2781</v>
      </c>
      <c r="V569" s="173" t="s">
        <v>3390</v>
      </c>
      <c r="W569" s="173" t="s">
        <v>3391</v>
      </c>
      <c r="X569" s="173" t="s">
        <v>3392</v>
      </c>
      <c r="Y569" s="173" t="s">
        <v>257</v>
      </c>
      <c r="Z569" s="173" t="s">
        <v>3271</v>
      </c>
      <c r="AA569" s="173" t="s">
        <v>39</v>
      </c>
      <c r="AB569" s="173" t="s">
        <v>3395</v>
      </c>
      <c r="AC569" s="173" t="s">
        <v>3396</v>
      </c>
      <c r="AD569" s="173" t="s">
        <v>281</v>
      </c>
      <c r="AE569" s="173" t="s">
        <v>3386</v>
      </c>
      <c r="AF569" s="173" t="s">
        <v>2852</v>
      </c>
      <c r="AG569" s="173" t="s">
        <v>3397</v>
      </c>
      <c r="AH569" s="183"/>
      <c r="AI569" s="230">
        <v>14826.8</v>
      </c>
      <c r="AJ569" s="176"/>
      <c r="AL569" s="184"/>
      <c r="AM569" s="173" t="s">
        <v>3387</v>
      </c>
      <c r="AN569" s="178">
        <v>3.9999999999999998E-6</v>
      </c>
      <c r="AO569" s="178">
        <v>0</v>
      </c>
    </row>
    <row r="570" spans="1:41" s="173" customFormat="1" x14ac:dyDescent="0.2">
      <c r="A570" s="173" t="s">
        <v>3533</v>
      </c>
      <c r="B570" s="173" t="s">
        <v>3622</v>
      </c>
      <c r="C570" s="173" t="s">
        <v>3388</v>
      </c>
      <c r="D570" s="173" t="s">
        <v>3398</v>
      </c>
      <c r="E570" s="173" t="s">
        <v>89</v>
      </c>
      <c r="F570" s="175">
        <v>3.306</v>
      </c>
      <c r="G570" s="176">
        <v>1960743.8800000001</v>
      </c>
      <c r="H570" s="176">
        <v>2060.2511304537206</v>
      </c>
      <c r="I570" s="178">
        <v>3.0000000000000001E-6</v>
      </c>
      <c r="J570" s="178">
        <v>9.9999999999999995E-7</v>
      </c>
      <c r="K570" s="173" t="s">
        <v>3398</v>
      </c>
      <c r="L570" s="173" t="s">
        <v>89</v>
      </c>
      <c r="M570" s="175">
        <v>3.306</v>
      </c>
      <c r="N570" s="176">
        <v>-1960743.8800000001</v>
      </c>
      <c r="O570" s="176">
        <v>-1960.7438800000002</v>
      </c>
      <c r="P570" s="178">
        <v>-9.9999999999999995E-7</v>
      </c>
      <c r="Q570" s="178">
        <v>3.0000000000000001E-6</v>
      </c>
      <c r="R570" s="176">
        <v>328.97097000000002</v>
      </c>
      <c r="S570" s="173" t="s">
        <v>84</v>
      </c>
      <c r="T570" s="173" t="s">
        <v>85</v>
      </c>
      <c r="U570" s="173" t="s">
        <v>2781</v>
      </c>
      <c r="V570" s="173" t="s">
        <v>3390</v>
      </c>
      <c r="W570" s="173" t="s">
        <v>3391</v>
      </c>
      <c r="X570" s="173" t="s">
        <v>3399</v>
      </c>
      <c r="Y570" s="173" t="s">
        <v>257</v>
      </c>
      <c r="Z570" s="173" t="s">
        <v>3217</v>
      </c>
      <c r="AA570" s="173" t="s">
        <v>3400</v>
      </c>
      <c r="AB570" s="173" t="s">
        <v>3395</v>
      </c>
      <c r="AC570" s="173" t="s">
        <v>3396</v>
      </c>
      <c r="AD570" s="173" t="s">
        <v>281</v>
      </c>
      <c r="AE570" s="173" t="s">
        <v>3386</v>
      </c>
      <c r="AF570" s="173" t="s">
        <v>2852</v>
      </c>
      <c r="AG570" s="173" t="s">
        <v>3397</v>
      </c>
      <c r="AH570" s="183"/>
      <c r="AI570" s="230">
        <v>29970.262999999999</v>
      </c>
      <c r="AJ570" s="176"/>
      <c r="AL570" s="184"/>
      <c r="AM570" s="173" t="s">
        <v>3387</v>
      </c>
      <c r="AN570" s="178">
        <v>3.9999999999999998E-6</v>
      </c>
      <c r="AO570" s="178">
        <v>0</v>
      </c>
    </row>
    <row r="571" spans="1:41" s="173" customFormat="1" x14ac:dyDescent="0.2">
      <c r="A571" s="173" t="s">
        <v>3533</v>
      </c>
      <c r="B571" s="173" t="s">
        <v>3622</v>
      </c>
      <c r="C571" s="173" t="s">
        <v>3388</v>
      </c>
      <c r="D571" s="173" t="s">
        <v>3623</v>
      </c>
      <c r="E571" s="173" t="s">
        <v>89</v>
      </c>
      <c r="F571" s="175">
        <v>3.306</v>
      </c>
      <c r="G571" s="176">
        <v>4838975.33</v>
      </c>
      <c r="H571" s="176">
        <v>4406.1275999999998</v>
      </c>
      <c r="I571" s="178">
        <v>6.9999999999999999E-6</v>
      </c>
      <c r="J571" s="178">
        <v>9.9999999999999995E-7</v>
      </c>
      <c r="K571" s="173" t="s">
        <v>3623</v>
      </c>
      <c r="L571" s="173" t="s">
        <v>89</v>
      </c>
      <c r="M571" s="175">
        <v>3.306</v>
      </c>
      <c r="N571" s="176">
        <v>-4838975.33</v>
      </c>
      <c r="O571" s="176">
        <v>-4280.0002588021798</v>
      </c>
      <c r="P571" s="178">
        <v>-1.9999999999999999E-6</v>
      </c>
      <c r="Q571" s="178">
        <v>6.0000000000000002E-6</v>
      </c>
      <c r="R571" s="176">
        <v>416.97699</v>
      </c>
      <c r="S571" s="173" t="s">
        <v>84</v>
      </c>
      <c r="T571" s="173" t="s">
        <v>85</v>
      </c>
      <c r="U571" s="173" t="s">
        <v>2781</v>
      </c>
      <c r="V571" s="173" t="s">
        <v>3390</v>
      </c>
      <c r="W571" s="173" t="s">
        <v>3391</v>
      </c>
      <c r="X571" s="173" t="s">
        <v>3417</v>
      </c>
      <c r="Y571" s="173" t="s">
        <v>257</v>
      </c>
      <c r="Z571" s="173" t="s">
        <v>3418</v>
      </c>
      <c r="AA571" s="173" t="s">
        <v>3419</v>
      </c>
      <c r="AB571" s="173" t="s">
        <v>3395</v>
      </c>
      <c r="AC571" s="173" t="s">
        <v>3414</v>
      </c>
      <c r="AD571" s="173" t="s">
        <v>281</v>
      </c>
      <c r="AE571" s="173" t="s">
        <v>3386</v>
      </c>
      <c r="AF571" s="173" t="s">
        <v>2852</v>
      </c>
      <c r="AG571" s="173" t="s">
        <v>3397</v>
      </c>
      <c r="AH571" s="183"/>
      <c r="AI571" s="230">
        <v>13113.475</v>
      </c>
      <c r="AJ571" s="176"/>
      <c r="AL571" s="184"/>
      <c r="AM571" s="173" t="s">
        <v>3415</v>
      </c>
      <c r="AN571" s="178">
        <v>5.0000000000000004E-6</v>
      </c>
      <c r="AO571" s="178">
        <v>0</v>
      </c>
    </row>
    <row r="572" spans="1:41" s="173" customFormat="1" x14ac:dyDescent="0.2">
      <c r="A572" s="173" t="s">
        <v>3533</v>
      </c>
      <c r="B572" s="173" t="s">
        <v>3622</v>
      </c>
      <c r="C572" s="173" t="s">
        <v>3388</v>
      </c>
      <c r="D572" s="173" t="s">
        <v>3624</v>
      </c>
      <c r="E572" s="173" t="s">
        <v>89</v>
      </c>
      <c r="F572" s="175">
        <v>3.306</v>
      </c>
      <c r="G572" s="176">
        <v>4610045.88</v>
      </c>
      <c r="H572" s="176">
        <v>4610.0458799999997</v>
      </c>
      <c r="I572" s="178">
        <v>7.9999999999999996E-6</v>
      </c>
      <c r="J572" s="178">
        <v>9.9999999999999995E-7</v>
      </c>
      <c r="K572" s="173" t="s">
        <v>3624</v>
      </c>
      <c r="L572" s="173" t="s">
        <v>89</v>
      </c>
      <c r="M572" s="175">
        <v>3.306</v>
      </c>
      <c r="N572" s="176">
        <v>-4610045.88</v>
      </c>
      <c r="O572" s="176">
        <v>-4305.8725073442201</v>
      </c>
      <c r="P572" s="178">
        <v>-1.9999999999999999E-6</v>
      </c>
      <c r="Q572" s="178">
        <v>6.0000000000000002E-6</v>
      </c>
      <c r="R572" s="176">
        <v>1005.59717</v>
      </c>
      <c r="S572" s="173" t="s">
        <v>84</v>
      </c>
      <c r="T572" s="173" t="s">
        <v>85</v>
      </c>
      <c r="U572" s="173" t="s">
        <v>2781</v>
      </c>
      <c r="V572" s="173" t="s">
        <v>3390</v>
      </c>
      <c r="W572" s="173" t="s">
        <v>3391</v>
      </c>
      <c r="X572" s="173" t="s">
        <v>3417</v>
      </c>
      <c r="Y572" s="173" t="s">
        <v>257</v>
      </c>
      <c r="Z572" s="173" t="s">
        <v>3461</v>
      </c>
      <c r="AA572" s="173" t="s">
        <v>73</v>
      </c>
      <c r="AB572" s="173" t="s">
        <v>3395</v>
      </c>
      <c r="AC572" s="173" t="s">
        <v>3414</v>
      </c>
      <c r="AD572" s="173" t="s">
        <v>281</v>
      </c>
      <c r="AE572" s="173" t="s">
        <v>3386</v>
      </c>
      <c r="AF572" s="173" t="s">
        <v>2852</v>
      </c>
      <c r="AG572" s="173" t="s">
        <v>3397</v>
      </c>
      <c r="AH572" s="183"/>
      <c r="AI572" s="230">
        <v>13761.331</v>
      </c>
      <c r="AJ572" s="176"/>
      <c r="AL572" s="184"/>
      <c r="AM572" s="173" t="s">
        <v>3415</v>
      </c>
      <c r="AN572" s="178">
        <v>1.2999999999999999E-5</v>
      </c>
      <c r="AO572" s="178">
        <v>0</v>
      </c>
    </row>
    <row r="573" spans="1:41" s="173" customFormat="1" x14ac:dyDescent="0.2">
      <c r="A573" s="173" t="s">
        <v>3533</v>
      </c>
      <c r="B573" s="173" t="s">
        <v>3622</v>
      </c>
      <c r="C573" s="173" t="s">
        <v>3388</v>
      </c>
      <c r="D573" s="173" t="s">
        <v>3625</v>
      </c>
      <c r="E573" s="173" t="s">
        <v>89</v>
      </c>
      <c r="F573" s="175">
        <v>3.306</v>
      </c>
      <c r="G573" s="176">
        <v>2857263.89</v>
      </c>
      <c r="H573" s="176">
        <v>2857.2638900000002</v>
      </c>
      <c r="I573" s="178">
        <v>5.0000000000000004E-6</v>
      </c>
      <c r="J573" s="178">
        <v>9.9999999999999995E-7</v>
      </c>
      <c r="K573" s="173" t="s">
        <v>3625</v>
      </c>
      <c r="L573" s="173" t="s">
        <v>89</v>
      </c>
      <c r="M573" s="175">
        <v>3.306</v>
      </c>
      <c r="N573" s="176">
        <v>-2857263.89</v>
      </c>
      <c r="O573" s="176">
        <v>-2772.7736026436801</v>
      </c>
      <c r="P573" s="178">
        <v>-9.9999999999999995E-7</v>
      </c>
      <c r="Q573" s="178">
        <v>3.9999999999999998E-6</v>
      </c>
      <c r="R573" s="176">
        <v>279.32489000000101</v>
      </c>
      <c r="S573" s="173" t="s">
        <v>84</v>
      </c>
      <c r="T573" s="173" t="s">
        <v>85</v>
      </c>
      <c r="U573" s="173" t="s">
        <v>2781</v>
      </c>
      <c r="V573" s="173" t="s">
        <v>3390</v>
      </c>
      <c r="W573" s="173" t="s">
        <v>3391</v>
      </c>
      <c r="X573" s="173" t="s">
        <v>3417</v>
      </c>
      <c r="Y573" s="173" t="s">
        <v>257</v>
      </c>
      <c r="Z573" s="173" t="s">
        <v>3421</v>
      </c>
      <c r="AA573" s="173" t="s">
        <v>3422</v>
      </c>
      <c r="AB573" s="173" t="s">
        <v>3395</v>
      </c>
      <c r="AC573" s="173" t="s">
        <v>3414</v>
      </c>
      <c r="AD573" s="173" t="s">
        <v>281</v>
      </c>
      <c r="AE573" s="173" t="s">
        <v>3386</v>
      </c>
      <c r="AF573" s="173" t="s">
        <v>2852</v>
      </c>
      <c r="AG573" s="173" t="s">
        <v>3397</v>
      </c>
      <c r="AH573" s="183"/>
      <c r="AI573" s="230">
        <v>14358.11</v>
      </c>
      <c r="AJ573" s="176"/>
      <c r="AL573" s="184"/>
      <c r="AM573" s="173" t="s">
        <v>3415</v>
      </c>
      <c r="AN573" s="178">
        <v>3.9999999999999998E-6</v>
      </c>
      <c r="AO573" s="178">
        <v>0</v>
      </c>
    </row>
    <row r="574" spans="1:41" s="173" customFormat="1" x14ac:dyDescent="0.2">
      <c r="A574" s="173" t="s">
        <v>3533</v>
      </c>
      <c r="B574" s="173" t="s">
        <v>3622</v>
      </c>
      <c r="C574" s="173" t="s">
        <v>3388</v>
      </c>
      <c r="D574" s="173" t="s">
        <v>3626</v>
      </c>
      <c r="E574" s="173" t="s">
        <v>89</v>
      </c>
      <c r="F574" s="175">
        <v>3.306</v>
      </c>
      <c r="G574" s="176">
        <v>9842081.5999999996</v>
      </c>
      <c r="H574" s="176">
        <v>9842.0815999999995</v>
      </c>
      <c r="I574" s="178">
        <v>1.5999999999999999E-5</v>
      </c>
      <c r="J574" s="178">
        <v>3.0000000000000001E-6</v>
      </c>
      <c r="K574" s="173" t="s">
        <v>3626</v>
      </c>
      <c r="L574" s="173" t="s">
        <v>89</v>
      </c>
      <c r="M574" s="175">
        <v>3.306</v>
      </c>
      <c r="N574" s="176">
        <v>-9842081.5999999996</v>
      </c>
      <c r="O574" s="176">
        <v>-9725.8775286146392</v>
      </c>
      <c r="P574" s="178">
        <v>-3.9999999999999998E-6</v>
      </c>
      <c r="Q574" s="178">
        <v>1.4E-5</v>
      </c>
      <c r="R574" s="176">
        <v>384.17066</v>
      </c>
      <c r="S574" s="173" t="s">
        <v>84</v>
      </c>
      <c r="T574" s="173" t="s">
        <v>85</v>
      </c>
      <c r="U574" s="173" t="s">
        <v>2781</v>
      </c>
      <c r="V574" s="173" t="s">
        <v>3390</v>
      </c>
      <c r="W574" s="173" t="s">
        <v>3391</v>
      </c>
      <c r="X574" s="173" t="s">
        <v>3474</v>
      </c>
      <c r="Y574" s="173" t="s">
        <v>257</v>
      </c>
      <c r="Z574" s="173" t="s">
        <v>3475</v>
      </c>
      <c r="AA574" s="173" t="s">
        <v>3426</v>
      </c>
      <c r="AB574" s="173" t="s">
        <v>3395</v>
      </c>
      <c r="AC574" s="173" t="s">
        <v>3414</v>
      </c>
      <c r="AD574" s="173" t="s">
        <v>281</v>
      </c>
      <c r="AE574" s="173" t="s">
        <v>3386</v>
      </c>
      <c r="AF574" s="173" t="s">
        <v>2852</v>
      </c>
      <c r="AG574" s="173" t="s">
        <v>3397</v>
      </c>
      <c r="AH574" s="183"/>
      <c r="AI574" s="230">
        <v>20168.2</v>
      </c>
      <c r="AJ574" s="176"/>
      <c r="AL574" s="184"/>
      <c r="AM574" s="173" t="s">
        <v>3415</v>
      </c>
      <c r="AN574" s="178">
        <v>5.0000000000000004E-6</v>
      </c>
      <c r="AO574" s="178">
        <v>0</v>
      </c>
    </row>
    <row r="575" spans="1:41" s="173" customFormat="1" x14ac:dyDescent="0.2">
      <c r="A575" s="173" t="s">
        <v>3533</v>
      </c>
      <c r="B575" s="173" t="s">
        <v>3622</v>
      </c>
      <c r="C575" s="173" t="s">
        <v>3388</v>
      </c>
      <c r="D575" s="173" t="s">
        <v>3526</v>
      </c>
      <c r="E575" s="173" t="s">
        <v>2810</v>
      </c>
      <c r="F575" s="175">
        <v>2.1848999999999998</v>
      </c>
      <c r="G575" s="185">
        <v>-25104849.199999999</v>
      </c>
      <c r="H575" s="176">
        <v>-25163.635818572933</v>
      </c>
      <c r="I575" s="178">
        <v>-4.1999999999999998E-5</v>
      </c>
      <c r="J575" s="178">
        <v>-6.9999999999999999E-6</v>
      </c>
      <c r="K575" s="173" t="s">
        <v>3526</v>
      </c>
      <c r="L575" s="173" t="s">
        <v>2810</v>
      </c>
      <c r="M575" s="175">
        <v>2.1848999999999998</v>
      </c>
      <c r="N575" s="185">
        <v>25104849.199999999</v>
      </c>
      <c r="O575" s="176">
        <v>25216.065060185821</v>
      </c>
      <c r="P575" s="178">
        <v>1.0000000000000001E-5</v>
      </c>
      <c r="Q575" s="178">
        <v>-3.6000000000000001E-5</v>
      </c>
      <c r="R575" s="176">
        <v>114.55264999999781</v>
      </c>
      <c r="S575" s="173" t="s">
        <v>84</v>
      </c>
      <c r="T575" s="173" t="s">
        <v>2808</v>
      </c>
      <c r="U575" s="173" t="s">
        <v>2781</v>
      </c>
      <c r="V575" s="173" t="s">
        <v>3390</v>
      </c>
      <c r="W575" s="173" t="s">
        <v>3391</v>
      </c>
      <c r="X575" s="173" t="s">
        <v>3527</v>
      </c>
      <c r="Y575" s="173" t="s">
        <v>257</v>
      </c>
      <c r="Z575" s="173" t="s">
        <v>3407</v>
      </c>
      <c r="AA575" s="173" t="s">
        <v>70</v>
      </c>
      <c r="AB575" s="173" t="s">
        <v>268</v>
      </c>
      <c r="AC575" s="173" t="s">
        <v>3414</v>
      </c>
      <c r="AD575" s="173" t="s">
        <v>281</v>
      </c>
      <c r="AE575" s="173" t="s">
        <v>3386</v>
      </c>
      <c r="AF575" s="173" t="s">
        <v>268</v>
      </c>
      <c r="AG575" s="173" t="s">
        <v>268</v>
      </c>
      <c r="AH575" s="174"/>
      <c r="AI575" s="201">
        <v>112434.1</v>
      </c>
      <c r="AJ575" s="176"/>
      <c r="AL575" s="184"/>
      <c r="AM575" s="173" t="s">
        <v>3427</v>
      </c>
      <c r="AN575" s="178">
        <v>9.9999999999999995E-7</v>
      </c>
      <c r="AO575" s="178">
        <v>0</v>
      </c>
    </row>
    <row r="576" spans="1:41" s="173" customFormat="1" x14ac:dyDescent="0.2">
      <c r="A576" s="173" t="s">
        <v>3533</v>
      </c>
      <c r="B576" s="173" t="s">
        <v>3622</v>
      </c>
      <c r="C576" s="173" t="s">
        <v>3378</v>
      </c>
      <c r="D576" s="173" t="s">
        <v>3544</v>
      </c>
      <c r="E576" s="173" t="s">
        <v>2810</v>
      </c>
      <c r="F576" s="175">
        <v>2.1848999999999998</v>
      </c>
      <c r="G576" s="176">
        <v>4673000</v>
      </c>
      <c r="H576" s="176">
        <v>4675.4718506659347</v>
      </c>
      <c r="I576" s="178">
        <v>7.9999999999999996E-6</v>
      </c>
      <c r="J576" s="178">
        <v>9.9999999999999995E-7</v>
      </c>
      <c r="K576" s="173" t="s">
        <v>3544</v>
      </c>
      <c r="L576" s="173" t="s">
        <v>89</v>
      </c>
      <c r="M576" s="175">
        <v>3.306</v>
      </c>
      <c r="N576" s="176">
        <v>-2969878.42</v>
      </c>
      <c r="O576" s="176">
        <v>-2969.87842</v>
      </c>
      <c r="P576" s="178">
        <v>-9.9999999999999995E-7</v>
      </c>
      <c r="Q576" s="178">
        <v>3.9999999999999998E-6</v>
      </c>
      <c r="R576" s="176">
        <v>397.02039000000002</v>
      </c>
      <c r="S576" s="173" t="s">
        <v>84</v>
      </c>
      <c r="T576" s="173" t="s">
        <v>2808</v>
      </c>
      <c r="U576" s="173" t="s">
        <v>2824</v>
      </c>
      <c r="V576" s="173" t="s">
        <v>3380</v>
      </c>
      <c r="W576" s="173" t="s">
        <v>3453</v>
      </c>
      <c r="X576" s="173" t="s">
        <v>3494</v>
      </c>
      <c r="Y576" s="173" t="s">
        <v>257</v>
      </c>
      <c r="Z576" s="173" t="s">
        <v>3495</v>
      </c>
      <c r="AA576" s="173" t="s">
        <v>3496</v>
      </c>
      <c r="AB576" s="173" t="s">
        <v>268</v>
      </c>
      <c r="AC576" s="173" t="s">
        <v>3385</v>
      </c>
      <c r="AD576" s="173" t="s">
        <v>281</v>
      </c>
      <c r="AE576" s="173" t="s">
        <v>3386</v>
      </c>
      <c r="AF576" s="173" t="s">
        <v>268</v>
      </c>
      <c r="AG576" s="173" t="s">
        <v>268</v>
      </c>
      <c r="AH576" s="174"/>
      <c r="AI576" s="232">
        <v>0.63663999999999998</v>
      </c>
      <c r="AJ576" s="233"/>
      <c r="AL576" s="184"/>
      <c r="AM576" s="173" t="s">
        <v>3427</v>
      </c>
      <c r="AN576" s="178">
        <v>5.0000000000000004E-6</v>
      </c>
      <c r="AO576" s="178">
        <v>0</v>
      </c>
    </row>
    <row r="577" spans="1:41" s="173" customFormat="1" x14ac:dyDescent="0.2">
      <c r="A577" s="173" t="s">
        <v>3533</v>
      </c>
      <c r="B577" s="173" t="s">
        <v>3622</v>
      </c>
      <c r="C577" s="173" t="s">
        <v>3388</v>
      </c>
      <c r="D577" s="173" t="s">
        <v>3423</v>
      </c>
      <c r="E577" s="173" t="s">
        <v>89</v>
      </c>
      <c r="F577" s="175">
        <v>3.306</v>
      </c>
      <c r="G577" s="176">
        <v>-8131002.3799999999</v>
      </c>
      <c r="H577" s="176">
        <v>-8148.1971899576529</v>
      </c>
      <c r="I577" s="178">
        <v>-1.4E-5</v>
      </c>
      <c r="J577" s="178">
        <v>-1.9999999999999999E-6</v>
      </c>
      <c r="K577" s="173" t="s">
        <v>3423</v>
      </c>
      <c r="L577" s="173" t="s">
        <v>89</v>
      </c>
      <c r="M577" s="175">
        <v>3.306</v>
      </c>
      <c r="N577" s="176">
        <v>8131002.3799999999</v>
      </c>
      <c r="O577" s="176">
        <v>8331.7322111312769</v>
      </c>
      <c r="P577" s="178">
        <v>3.0000000000000001E-6</v>
      </c>
      <c r="Q577" s="178">
        <v>-1.2E-5</v>
      </c>
      <c r="R577" s="176">
        <v>606.76678000000175</v>
      </c>
      <c r="S577" s="173" t="s">
        <v>84</v>
      </c>
      <c r="T577" s="173" t="s">
        <v>85</v>
      </c>
      <c r="U577" s="173" t="s">
        <v>2781</v>
      </c>
      <c r="V577" s="173" t="s">
        <v>3390</v>
      </c>
      <c r="W577" s="173" t="s">
        <v>3391</v>
      </c>
      <c r="X577" s="173" t="s">
        <v>3424</v>
      </c>
      <c r="Y577" s="173" t="s">
        <v>257</v>
      </c>
      <c r="Z577" s="173" t="s">
        <v>3425</v>
      </c>
      <c r="AA577" s="173" t="s">
        <v>3426</v>
      </c>
      <c r="AB577" s="173" t="s">
        <v>268</v>
      </c>
      <c r="AC577" s="173" t="s">
        <v>3414</v>
      </c>
      <c r="AD577" s="173" t="s">
        <v>281</v>
      </c>
      <c r="AE577" s="173" t="s">
        <v>3386</v>
      </c>
      <c r="AF577" s="173" t="s">
        <v>2852</v>
      </c>
      <c r="AG577" s="173" t="s">
        <v>3397</v>
      </c>
      <c r="AH577" s="183"/>
      <c r="AI577" s="201">
        <v>28952.14</v>
      </c>
      <c r="AJ577" s="176"/>
      <c r="AL577" s="184"/>
      <c r="AM577" s="173" t="s">
        <v>3427</v>
      </c>
      <c r="AN577" s="178">
        <v>7.9999999999999996E-6</v>
      </c>
      <c r="AO577" s="178">
        <v>0</v>
      </c>
    </row>
    <row r="578" spans="1:41" s="173" customFormat="1" x14ac:dyDescent="0.2">
      <c r="A578" s="173" t="s">
        <v>3533</v>
      </c>
      <c r="B578" s="173" t="s">
        <v>3622</v>
      </c>
      <c r="C578" s="173" t="s">
        <v>3388</v>
      </c>
      <c r="D578" s="173" t="s">
        <v>3541</v>
      </c>
      <c r="E578" s="173" t="s">
        <v>89</v>
      </c>
      <c r="F578" s="175">
        <v>3.306</v>
      </c>
      <c r="G578" s="185">
        <v>9677950.4600000009</v>
      </c>
      <c r="H578" s="176">
        <v>9963.6094585601932</v>
      </c>
      <c r="I578" s="178">
        <v>1.7E-5</v>
      </c>
      <c r="J578" s="178">
        <v>3.0000000000000001E-6</v>
      </c>
      <c r="K578" s="173" t="s">
        <v>3541</v>
      </c>
      <c r="L578" s="173" t="s">
        <v>89</v>
      </c>
      <c r="M578" s="175">
        <v>3.306</v>
      </c>
      <c r="N578" s="185">
        <v>-9677950.4600000009</v>
      </c>
      <c r="O578" s="176">
        <v>-9711.4066001209922</v>
      </c>
      <c r="P578" s="178">
        <v>-3.9999999999999998E-6</v>
      </c>
      <c r="Q578" s="178">
        <v>1.4E-5</v>
      </c>
      <c r="R578" s="176">
        <v>833.78264999999737</v>
      </c>
      <c r="S578" s="173" t="s">
        <v>84</v>
      </c>
      <c r="T578" s="173" t="s">
        <v>85</v>
      </c>
      <c r="U578" s="173" t="s">
        <v>2781</v>
      </c>
      <c r="V578" s="173" t="s">
        <v>3390</v>
      </c>
      <c r="W578" s="173" t="s">
        <v>3391</v>
      </c>
      <c r="X578" s="173" t="s">
        <v>3392</v>
      </c>
      <c r="Y578" s="173" t="s">
        <v>257</v>
      </c>
      <c r="Z578" s="173" t="s">
        <v>3437</v>
      </c>
      <c r="AA578" s="173" t="s">
        <v>3419</v>
      </c>
      <c r="AB578" s="173" t="s">
        <v>268</v>
      </c>
      <c r="AC578" s="173" t="s">
        <v>3414</v>
      </c>
      <c r="AD578" s="173" t="s">
        <v>281</v>
      </c>
      <c r="AE578" s="173" t="s">
        <v>3386</v>
      </c>
      <c r="AF578" s="173" t="s">
        <v>2852</v>
      </c>
      <c r="AG578" s="173" t="s">
        <v>3397</v>
      </c>
      <c r="AH578" s="183"/>
      <c r="AI578" s="201">
        <v>13181.974</v>
      </c>
      <c r="AJ578" s="176"/>
      <c r="AL578" s="184"/>
      <c r="AM578" s="173" t="s">
        <v>3427</v>
      </c>
      <c r="AN578" s="178">
        <v>1.1E-5</v>
      </c>
      <c r="AO578" s="178">
        <v>0</v>
      </c>
    </row>
    <row r="579" spans="1:41" s="173" customFormat="1" x14ac:dyDescent="0.2">
      <c r="A579" s="173" t="s">
        <v>3533</v>
      </c>
      <c r="B579" s="173" t="s">
        <v>3622</v>
      </c>
      <c r="C579" s="173" t="s">
        <v>3388</v>
      </c>
      <c r="D579" s="173" t="s">
        <v>3627</v>
      </c>
      <c r="E579" s="173" t="s">
        <v>89</v>
      </c>
      <c r="F579" s="175">
        <v>3.306</v>
      </c>
      <c r="G579" s="176">
        <v>16675079.93</v>
      </c>
      <c r="H579" s="176">
        <v>16675.07993</v>
      </c>
      <c r="I579" s="178">
        <v>2.8E-5</v>
      </c>
      <c r="J579" s="178">
        <v>3.9999999999999998E-6</v>
      </c>
      <c r="K579" s="173" t="s">
        <v>3627</v>
      </c>
      <c r="L579" s="173" t="s">
        <v>89</v>
      </c>
      <c r="M579" s="175">
        <v>3.306</v>
      </c>
      <c r="N579" s="176">
        <v>-16675079.93</v>
      </c>
      <c r="O579" s="176">
        <v>-15542.807637198999</v>
      </c>
      <c r="P579" s="178">
        <v>-6.0000000000000002E-6</v>
      </c>
      <c r="Q579" s="178">
        <v>2.1999999999999999E-5</v>
      </c>
      <c r="R579" s="176">
        <v>3743.2921999999999</v>
      </c>
      <c r="S579" s="173" t="s">
        <v>84</v>
      </c>
      <c r="T579" s="173" t="s">
        <v>85</v>
      </c>
      <c r="U579" s="173" t="s">
        <v>2781</v>
      </c>
      <c r="V579" s="173" t="s">
        <v>3390</v>
      </c>
      <c r="W579" s="173" t="s">
        <v>3391</v>
      </c>
      <c r="X579" s="173" t="s">
        <v>3412</v>
      </c>
      <c r="Y579" s="173" t="s">
        <v>257</v>
      </c>
      <c r="Z579" s="173" t="s">
        <v>3413</v>
      </c>
      <c r="AA579" s="173" t="s">
        <v>39</v>
      </c>
      <c r="AB579" s="173" t="s">
        <v>3395</v>
      </c>
      <c r="AC579" s="173" t="s">
        <v>3414</v>
      </c>
      <c r="AD579" s="173" t="s">
        <v>281</v>
      </c>
      <c r="AE579" s="173" t="s">
        <v>3386</v>
      </c>
      <c r="AF579" s="173" t="s">
        <v>2852</v>
      </c>
      <c r="AG579" s="173" t="s">
        <v>3397</v>
      </c>
      <c r="AH579" s="183"/>
      <c r="AI579" s="230">
        <v>683.04100000000005</v>
      </c>
      <c r="AJ579" s="176"/>
      <c r="AL579" s="184"/>
      <c r="AM579" s="173" t="s">
        <v>3415</v>
      </c>
      <c r="AN579" s="178">
        <v>4.8999999999999998E-5</v>
      </c>
      <c r="AO579" s="178">
        <v>9.9999999999999995E-7</v>
      </c>
    </row>
    <row r="580" spans="1:41" s="173" customFormat="1" x14ac:dyDescent="0.2">
      <c r="A580" s="173" t="s">
        <v>3533</v>
      </c>
      <c r="B580" s="173" t="s">
        <v>3622</v>
      </c>
      <c r="C580" s="173" t="s">
        <v>3388</v>
      </c>
      <c r="D580" s="173" t="s">
        <v>3628</v>
      </c>
      <c r="E580" s="173" t="s">
        <v>197</v>
      </c>
      <c r="F580" s="175">
        <v>3.8807</v>
      </c>
      <c r="G580" s="176">
        <v>5072840.9000000004</v>
      </c>
      <c r="H580" s="176">
        <v>4633.9756699999998</v>
      </c>
      <c r="I580" s="178">
        <v>7.9999999999999996E-6</v>
      </c>
      <c r="J580" s="178">
        <v>9.9999999999999995E-7</v>
      </c>
      <c r="K580" s="173" t="s">
        <v>3628</v>
      </c>
      <c r="L580" s="173" t="s">
        <v>197</v>
      </c>
      <c r="M580" s="175">
        <v>3.8807</v>
      </c>
      <c r="N580" s="176">
        <v>-5072840.9000000004</v>
      </c>
      <c r="O580" s="176">
        <v>-4694.8908064444504</v>
      </c>
      <c r="P580" s="178">
        <v>-1.9999999999999999E-6</v>
      </c>
      <c r="Q580" s="178">
        <v>6.9999999999999999E-6</v>
      </c>
      <c r="R580" s="176">
        <v>-236.39336999999699</v>
      </c>
      <c r="S580" s="173" t="s">
        <v>84</v>
      </c>
      <c r="T580" s="173" t="s">
        <v>305</v>
      </c>
      <c r="U580" s="173" t="s">
        <v>2781</v>
      </c>
      <c r="V580" s="173" t="s">
        <v>3390</v>
      </c>
      <c r="W580" s="173" t="s">
        <v>3391</v>
      </c>
      <c r="X580" s="173" t="s">
        <v>3469</v>
      </c>
      <c r="Y580" s="173" t="s">
        <v>257</v>
      </c>
      <c r="Z580" s="173" t="s">
        <v>3470</v>
      </c>
      <c r="AA580" s="173" t="s">
        <v>3471</v>
      </c>
      <c r="AB580" s="173" t="s">
        <v>3395</v>
      </c>
      <c r="AC580" s="173" t="s">
        <v>3414</v>
      </c>
      <c r="AD580" s="173" t="s">
        <v>281</v>
      </c>
      <c r="AE580" s="173" t="s">
        <v>3386</v>
      </c>
      <c r="AF580" s="173" t="s">
        <v>3405</v>
      </c>
      <c r="AG580" s="173" t="s">
        <v>3397</v>
      </c>
      <c r="AH580" s="183"/>
      <c r="AI580" s="230">
        <v>21961.97</v>
      </c>
      <c r="AJ580" s="176"/>
      <c r="AL580" s="184"/>
      <c r="AM580" s="173" t="s">
        <v>3415</v>
      </c>
      <c r="AN580" s="178">
        <v>-3.0000000000000001E-6</v>
      </c>
      <c r="AO580" s="178">
        <v>0</v>
      </c>
    </row>
    <row r="581" spans="1:41" s="173" customFormat="1" x14ac:dyDescent="0.2">
      <c r="A581" s="173" t="s">
        <v>3533</v>
      </c>
      <c r="B581" s="173" t="s">
        <v>3622</v>
      </c>
      <c r="C581" s="173" t="s">
        <v>3388</v>
      </c>
      <c r="D581" s="173" t="s">
        <v>3460</v>
      </c>
      <c r="E581" s="173" t="s">
        <v>89</v>
      </c>
      <c r="F581" s="175">
        <v>3.306</v>
      </c>
      <c r="G581" s="176">
        <v>20559427.020000003</v>
      </c>
      <c r="H581" s="176">
        <v>21916.153571724142</v>
      </c>
      <c r="I581" s="178">
        <v>3.6999999999999998E-5</v>
      </c>
      <c r="J581" s="178">
        <v>6.0000000000000002E-6</v>
      </c>
      <c r="K581" s="173" t="s">
        <v>3460</v>
      </c>
      <c r="L581" s="173" t="s">
        <v>89</v>
      </c>
      <c r="M581" s="175">
        <v>3.306</v>
      </c>
      <c r="N581" s="176">
        <v>-20559427.020000003</v>
      </c>
      <c r="O581" s="176">
        <v>-20559.427020000003</v>
      </c>
      <c r="P581" s="178">
        <v>-7.9999999999999996E-6</v>
      </c>
      <c r="Q581" s="178">
        <v>2.9E-5</v>
      </c>
      <c r="R581" s="176">
        <v>4485.3379800000002</v>
      </c>
      <c r="S581" s="173" t="s">
        <v>84</v>
      </c>
      <c r="T581" s="173" t="s">
        <v>85</v>
      </c>
      <c r="U581" s="173" t="s">
        <v>2781</v>
      </c>
      <c r="V581" s="173" t="s">
        <v>3390</v>
      </c>
      <c r="W581" s="173" t="s">
        <v>3391</v>
      </c>
      <c r="X581" s="173" t="s">
        <v>3392</v>
      </c>
      <c r="Y581" s="173" t="s">
        <v>257</v>
      </c>
      <c r="Z581" s="173" t="s">
        <v>3461</v>
      </c>
      <c r="AA581" s="173" t="s">
        <v>73</v>
      </c>
      <c r="AB581" s="173" t="s">
        <v>3395</v>
      </c>
      <c r="AC581" s="173" t="s">
        <v>3396</v>
      </c>
      <c r="AD581" s="173" t="s">
        <v>281</v>
      </c>
      <c r="AE581" s="173" t="s">
        <v>3386</v>
      </c>
      <c r="AF581" s="173" t="s">
        <v>2852</v>
      </c>
      <c r="AG581" s="173" t="s">
        <v>3397</v>
      </c>
      <c r="AH581" s="183"/>
      <c r="AI581" s="230">
        <v>14826.8</v>
      </c>
      <c r="AJ581" s="176"/>
      <c r="AL581" s="184"/>
      <c r="AM581" s="173" t="s">
        <v>3387</v>
      </c>
      <c r="AN581" s="178">
        <v>5.8999999999999998E-5</v>
      </c>
      <c r="AO581" s="178">
        <v>9.9999999999999995E-7</v>
      </c>
    </row>
    <row r="582" spans="1:41" s="173" customFormat="1" x14ac:dyDescent="0.2">
      <c r="A582" s="173" t="s">
        <v>3533</v>
      </c>
      <c r="B582" s="173" t="s">
        <v>3622</v>
      </c>
      <c r="C582" s="173" t="s">
        <v>3388</v>
      </c>
      <c r="D582" s="173" t="s">
        <v>3463</v>
      </c>
      <c r="E582" s="173" t="s">
        <v>2791</v>
      </c>
      <c r="F582" s="175">
        <v>0.42420000000000002</v>
      </c>
      <c r="G582" s="176">
        <v>100175497.7</v>
      </c>
      <c r="H582" s="176">
        <v>108636.30354629892</v>
      </c>
      <c r="I582" s="178">
        <v>1.8100000000000001E-4</v>
      </c>
      <c r="J582" s="178">
        <v>2.9E-5</v>
      </c>
      <c r="K582" s="173" t="s">
        <v>3463</v>
      </c>
      <c r="L582" s="173" t="s">
        <v>2791</v>
      </c>
      <c r="M582" s="175">
        <v>0.42420000000000002</v>
      </c>
      <c r="N582" s="176">
        <v>-100175497.7</v>
      </c>
      <c r="O582" s="176">
        <v>-100175.49770000001</v>
      </c>
      <c r="P582" s="178">
        <v>-4.1E-5</v>
      </c>
      <c r="Q582" s="178">
        <v>1.4200000000000001E-4</v>
      </c>
      <c r="R582" s="176">
        <v>3589.07384</v>
      </c>
      <c r="S582" s="173" t="s">
        <v>84</v>
      </c>
      <c r="T582" s="173" t="s">
        <v>1710</v>
      </c>
      <c r="U582" s="173" t="s">
        <v>2781</v>
      </c>
      <c r="V582" s="173" t="s">
        <v>3390</v>
      </c>
      <c r="W582" s="173" t="s">
        <v>3391</v>
      </c>
      <c r="X582" s="173" t="s">
        <v>3464</v>
      </c>
      <c r="Y582" s="173" t="s">
        <v>257</v>
      </c>
      <c r="Z582" s="173" t="s">
        <v>2866</v>
      </c>
      <c r="AA582" s="173" t="s">
        <v>3465</v>
      </c>
      <c r="AB582" s="173" t="s">
        <v>3395</v>
      </c>
      <c r="AC582" s="173" t="s">
        <v>3396</v>
      </c>
      <c r="AD582" s="173" t="s">
        <v>281</v>
      </c>
      <c r="AE582" s="173" t="s">
        <v>3386</v>
      </c>
      <c r="AF582" s="219" t="s">
        <v>3257</v>
      </c>
      <c r="AG582" s="173" t="s">
        <v>3395</v>
      </c>
      <c r="AH582" s="183"/>
      <c r="AI582" s="230">
        <v>95508.43</v>
      </c>
      <c r="AJ582" s="176"/>
      <c r="AL582" s="184"/>
      <c r="AM582" s="173" t="s">
        <v>3387</v>
      </c>
      <c r="AN582" s="178">
        <v>4.6999999999999997E-5</v>
      </c>
      <c r="AO582" s="178">
        <v>9.9999999999999995E-7</v>
      </c>
    </row>
    <row r="583" spans="1:41" s="173" customFormat="1" x14ac:dyDescent="0.2">
      <c r="A583" s="173" t="s">
        <v>3533</v>
      </c>
      <c r="B583" s="173" t="s">
        <v>3622</v>
      </c>
      <c r="C583" s="173" t="s">
        <v>3388</v>
      </c>
      <c r="D583" s="173" t="s">
        <v>3428</v>
      </c>
      <c r="E583" s="173" t="s">
        <v>89</v>
      </c>
      <c r="F583" s="175">
        <v>3.306</v>
      </c>
      <c r="G583" s="176">
        <v>9011076.8699999992</v>
      </c>
      <c r="H583" s="176">
        <v>9500.5723593466428</v>
      </c>
      <c r="I583" s="178">
        <v>1.5999999999999999E-5</v>
      </c>
      <c r="J583" s="178">
        <v>3.0000000000000001E-6</v>
      </c>
      <c r="K583" s="173" t="s">
        <v>3428</v>
      </c>
      <c r="L583" s="173" t="s">
        <v>89</v>
      </c>
      <c r="M583" s="175">
        <v>3.306</v>
      </c>
      <c r="N583" s="176">
        <v>-9011076.8699999992</v>
      </c>
      <c r="O583" s="176">
        <v>-9058.3900302480342</v>
      </c>
      <c r="P583" s="178">
        <v>-3.9999999999999998E-6</v>
      </c>
      <c r="Q583" s="178">
        <v>1.2999999999999999E-5</v>
      </c>
      <c r="R583" s="176">
        <v>1461.8547800000015</v>
      </c>
      <c r="S583" s="173" t="s">
        <v>84</v>
      </c>
      <c r="T583" s="173" t="s">
        <v>85</v>
      </c>
      <c r="U583" s="173" t="s">
        <v>2781</v>
      </c>
      <c r="V583" s="173" t="s">
        <v>3390</v>
      </c>
      <c r="W583" s="173" t="s">
        <v>3391</v>
      </c>
      <c r="X583" s="173" t="s">
        <v>3429</v>
      </c>
      <c r="Y583" s="173" t="s">
        <v>257</v>
      </c>
      <c r="Z583" s="173" t="s">
        <v>3409</v>
      </c>
      <c r="AA583" s="173" t="s">
        <v>3430</v>
      </c>
      <c r="AB583" s="173" t="s">
        <v>268</v>
      </c>
      <c r="AC583" s="173" t="s">
        <v>3414</v>
      </c>
      <c r="AD583" s="173" t="s">
        <v>281</v>
      </c>
      <c r="AE583" s="173" t="s">
        <v>3386</v>
      </c>
      <c r="AF583" s="173" t="s">
        <v>2852</v>
      </c>
      <c r="AG583" s="173" t="s">
        <v>3397</v>
      </c>
      <c r="AH583" s="183"/>
      <c r="AI583" s="201">
        <v>25035.15</v>
      </c>
      <c r="AJ583" s="176"/>
      <c r="AL583" s="184"/>
      <c r="AM583" s="173" t="s">
        <v>3427</v>
      </c>
      <c r="AN583" s="178">
        <v>1.9000000000000001E-5</v>
      </c>
      <c r="AO583" s="178">
        <v>0</v>
      </c>
    </row>
    <row r="584" spans="1:41" s="173" customFormat="1" x14ac:dyDescent="0.2">
      <c r="A584" s="173" t="s">
        <v>3533</v>
      </c>
      <c r="B584" s="173" t="s">
        <v>3622</v>
      </c>
      <c r="C584" s="173" t="s">
        <v>3388</v>
      </c>
      <c r="D584" s="173" t="s">
        <v>3539</v>
      </c>
      <c r="E584" s="173" t="s">
        <v>89</v>
      </c>
      <c r="F584" s="175">
        <v>3.306</v>
      </c>
      <c r="G584" s="176">
        <v>24770731.77</v>
      </c>
      <c r="H584" s="176">
        <v>27242.966158499697</v>
      </c>
      <c r="I584" s="178">
        <v>4.5000000000000003E-5</v>
      </c>
      <c r="J584" s="178">
        <v>6.9999999999999999E-6</v>
      </c>
      <c r="K584" s="173" t="s">
        <v>3539</v>
      </c>
      <c r="L584" s="173" t="s">
        <v>89</v>
      </c>
      <c r="M584" s="175">
        <v>3.306</v>
      </c>
      <c r="N584" s="176">
        <v>-24770731.77</v>
      </c>
      <c r="O584" s="176">
        <v>-25092.551751361159</v>
      </c>
      <c r="P584" s="178">
        <v>-1.0000000000000001E-5</v>
      </c>
      <c r="Q584" s="178">
        <v>3.6000000000000001E-5</v>
      </c>
      <c r="R584" s="176">
        <v>7109.2700299999997</v>
      </c>
      <c r="S584" s="173" t="s">
        <v>84</v>
      </c>
      <c r="T584" s="173" t="s">
        <v>85</v>
      </c>
      <c r="U584" s="173" t="s">
        <v>2781</v>
      </c>
      <c r="V584" s="173" t="s">
        <v>3390</v>
      </c>
      <c r="W584" s="173" t="s">
        <v>3391</v>
      </c>
      <c r="X584" s="173" t="s">
        <v>3429</v>
      </c>
      <c r="Y584" s="173" t="s">
        <v>257</v>
      </c>
      <c r="Z584" s="173" t="s">
        <v>3049</v>
      </c>
      <c r="AA584" s="173" t="s">
        <v>3435</v>
      </c>
      <c r="AB584" s="173" t="s">
        <v>268</v>
      </c>
      <c r="AC584" s="173" t="s">
        <v>3414</v>
      </c>
      <c r="AD584" s="173" t="s">
        <v>281</v>
      </c>
      <c r="AE584" s="173" t="s">
        <v>3386</v>
      </c>
      <c r="AF584" s="173" t="s">
        <v>2852</v>
      </c>
      <c r="AG584" s="173" t="s">
        <v>3397</v>
      </c>
      <c r="AH584" s="183"/>
      <c r="AI584" s="201">
        <v>24183.360000000001</v>
      </c>
      <c r="AJ584" s="176"/>
      <c r="AL584" s="184"/>
      <c r="AM584" s="173" t="s">
        <v>3427</v>
      </c>
      <c r="AN584" s="178">
        <v>9.2999999999999997E-5</v>
      </c>
      <c r="AO584" s="178">
        <v>1.9999999999999999E-6</v>
      </c>
    </row>
    <row r="585" spans="1:41" s="173" customFormat="1" x14ac:dyDescent="0.2">
      <c r="A585" s="173" t="s">
        <v>3533</v>
      </c>
      <c r="B585" s="173" t="s">
        <v>3622</v>
      </c>
      <c r="C585" s="173" t="s">
        <v>3388</v>
      </c>
      <c r="D585" s="173" t="s">
        <v>3540</v>
      </c>
      <c r="E585" s="173" t="s">
        <v>89</v>
      </c>
      <c r="F585" s="175">
        <v>3.306</v>
      </c>
      <c r="G585" s="176">
        <v>-49016284.799999997</v>
      </c>
      <c r="H585" s="176">
        <v>-49120.961799758014</v>
      </c>
      <c r="I585" s="178">
        <v>-8.2000000000000001E-5</v>
      </c>
      <c r="J585" s="178">
        <v>-1.2999999999999999E-5</v>
      </c>
      <c r="K585" s="173" t="s">
        <v>3540</v>
      </c>
      <c r="L585" s="173" t="s">
        <v>89</v>
      </c>
      <c r="M585" s="175">
        <v>3.306</v>
      </c>
      <c r="N585" s="176">
        <v>49016284.799999997</v>
      </c>
      <c r="O585" s="176">
        <v>49818.047341197816</v>
      </c>
      <c r="P585" s="178">
        <v>2.0000000000000002E-5</v>
      </c>
      <c r="Q585" s="178">
        <v>-7.1000000000000005E-5</v>
      </c>
      <c r="R585" s="176">
        <v>2304.5647999999928</v>
      </c>
      <c r="S585" s="173" t="s">
        <v>84</v>
      </c>
      <c r="T585" s="173" t="s">
        <v>85</v>
      </c>
      <c r="U585" s="173" t="s">
        <v>2781</v>
      </c>
      <c r="V585" s="173" t="s">
        <v>3390</v>
      </c>
      <c r="W585" s="173" t="s">
        <v>3391</v>
      </c>
      <c r="X585" s="173" t="s">
        <v>3424</v>
      </c>
      <c r="Y585" s="173" t="s">
        <v>257</v>
      </c>
      <c r="Z585" s="173" t="s">
        <v>3439</v>
      </c>
      <c r="AA585" s="173" t="s">
        <v>3440</v>
      </c>
      <c r="AB585" s="173" t="s">
        <v>268</v>
      </c>
      <c r="AC585" s="173" t="s">
        <v>3414</v>
      </c>
      <c r="AD585" s="173" t="s">
        <v>281</v>
      </c>
      <c r="AE585" s="173" t="s">
        <v>3386</v>
      </c>
      <c r="AF585" s="173" t="s">
        <v>2852</v>
      </c>
      <c r="AG585" s="173" t="s">
        <v>3397</v>
      </c>
      <c r="AH585" s="183"/>
      <c r="AI585" s="201">
        <v>14594.642</v>
      </c>
      <c r="AJ585" s="176"/>
      <c r="AL585" s="184"/>
      <c r="AM585" s="173" t="s">
        <v>3427</v>
      </c>
      <c r="AN585" s="178">
        <v>3.0000000000000001E-5</v>
      </c>
      <c r="AO585" s="178">
        <v>9.9999999999999995E-7</v>
      </c>
    </row>
    <row r="586" spans="1:41" s="173" customFormat="1" x14ac:dyDescent="0.2">
      <c r="A586" s="173" t="s">
        <v>3533</v>
      </c>
      <c r="B586" s="173" t="s">
        <v>3622</v>
      </c>
      <c r="C586" s="173" t="s">
        <v>3388</v>
      </c>
      <c r="D586" s="173" t="s">
        <v>3479</v>
      </c>
      <c r="E586" s="173" t="s">
        <v>197</v>
      </c>
      <c r="F586" s="175">
        <v>3.8807</v>
      </c>
      <c r="G586" s="176">
        <v>-10395613.140000001</v>
      </c>
      <c r="H586" s="176">
        <v>-10468.892411162935</v>
      </c>
      <c r="I586" s="178">
        <v>-1.7E-5</v>
      </c>
      <c r="J586" s="178">
        <v>-3.0000000000000001E-6</v>
      </c>
      <c r="K586" s="173" t="s">
        <v>3479</v>
      </c>
      <c r="L586" s="173" t="s">
        <v>197</v>
      </c>
      <c r="M586" s="175">
        <v>3.8807</v>
      </c>
      <c r="N586" s="176">
        <v>10395613.140000001</v>
      </c>
      <c r="O586" s="176">
        <v>10762.817339655216</v>
      </c>
      <c r="P586" s="178">
        <v>3.9999999999999998E-6</v>
      </c>
      <c r="Q586" s="178">
        <v>-1.5E-5</v>
      </c>
      <c r="R586" s="176">
        <v>1140.6344699999972</v>
      </c>
      <c r="S586" s="173" t="s">
        <v>84</v>
      </c>
      <c r="T586" s="173" t="s">
        <v>305</v>
      </c>
      <c r="U586" s="173" t="s">
        <v>2781</v>
      </c>
      <c r="V586" s="173" t="s">
        <v>3390</v>
      </c>
      <c r="W586" s="173" t="s">
        <v>3391</v>
      </c>
      <c r="X586" s="173" t="s">
        <v>3480</v>
      </c>
      <c r="Y586" s="173" t="s">
        <v>257</v>
      </c>
      <c r="Z586" s="173" t="s">
        <v>3433</v>
      </c>
      <c r="AA586" s="173" t="s">
        <v>64</v>
      </c>
      <c r="AB586" s="173" t="s">
        <v>268</v>
      </c>
      <c r="AC586" s="173" t="s">
        <v>3414</v>
      </c>
      <c r="AD586" s="173" t="s">
        <v>281</v>
      </c>
      <c r="AE586" s="173" t="s">
        <v>3386</v>
      </c>
      <c r="AF586" s="173" t="s">
        <v>3405</v>
      </c>
      <c r="AG586" s="173" t="s">
        <v>3397</v>
      </c>
      <c r="AH586" s="183"/>
      <c r="AI586" s="231">
        <v>327.02999999999997</v>
      </c>
      <c r="AJ586" s="176"/>
      <c r="AL586" s="184"/>
      <c r="AM586" s="173" t="s">
        <v>3427</v>
      </c>
      <c r="AN586" s="178">
        <v>1.5E-5</v>
      </c>
      <c r="AO586" s="178">
        <v>0</v>
      </c>
    </row>
    <row r="587" spans="1:41" s="173" customFormat="1" x14ac:dyDescent="0.2">
      <c r="A587" s="173" t="s">
        <v>3533</v>
      </c>
      <c r="B587" s="173" t="s">
        <v>3622</v>
      </c>
      <c r="C587" s="173" t="s">
        <v>3378</v>
      </c>
      <c r="D587" s="173" t="s">
        <v>3493</v>
      </c>
      <c r="E587" s="173" t="s">
        <v>2810</v>
      </c>
      <c r="F587" s="175">
        <v>2.1848999999999998</v>
      </c>
      <c r="G587" s="176">
        <v>11899000</v>
      </c>
      <c r="H587" s="176">
        <v>11906.241694722874</v>
      </c>
      <c r="I587" s="178">
        <v>2.0000000000000002E-5</v>
      </c>
      <c r="J587" s="178">
        <v>3.0000000000000001E-6</v>
      </c>
      <c r="K587" s="173" t="s">
        <v>3493</v>
      </c>
      <c r="L587" s="173" t="s">
        <v>89</v>
      </c>
      <c r="M587" s="175">
        <v>3.306</v>
      </c>
      <c r="N587" s="176">
        <v>-7557649.8000000007</v>
      </c>
      <c r="O587" s="176">
        <v>-7557.6498000000011</v>
      </c>
      <c r="P587" s="178">
        <v>-3.0000000000000001E-6</v>
      </c>
      <c r="Q587" s="178">
        <v>1.1E-5</v>
      </c>
      <c r="R587" s="176">
        <v>1028.35724</v>
      </c>
      <c r="S587" s="173" t="s">
        <v>84</v>
      </c>
      <c r="T587" s="173" t="s">
        <v>2808</v>
      </c>
      <c r="U587" s="173" t="s">
        <v>2824</v>
      </c>
      <c r="V587" s="173" t="s">
        <v>3380</v>
      </c>
      <c r="W587" s="173" t="s">
        <v>3453</v>
      </c>
      <c r="X587" s="173" t="s">
        <v>3494</v>
      </c>
      <c r="Y587" s="173" t="s">
        <v>257</v>
      </c>
      <c r="Z587" s="173" t="s">
        <v>3495</v>
      </c>
      <c r="AA587" s="173" t="s">
        <v>3496</v>
      </c>
      <c r="AB587" s="173" t="s">
        <v>268</v>
      </c>
      <c r="AC587" s="173" t="s">
        <v>3385</v>
      </c>
      <c r="AD587" s="173" t="s">
        <v>281</v>
      </c>
      <c r="AE587" s="173" t="s">
        <v>3386</v>
      </c>
      <c r="AF587" s="173" t="s">
        <v>268</v>
      </c>
      <c r="AG587" s="173" t="s">
        <v>268</v>
      </c>
      <c r="AH587" s="174"/>
      <c r="AI587" s="232">
        <v>0.63663999999999998</v>
      </c>
      <c r="AJ587" s="233"/>
      <c r="AL587" s="184"/>
      <c r="AM587" s="173" t="s">
        <v>3387</v>
      </c>
      <c r="AN587" s="178">
        <v>1.2999999999999999E-5</v>
      </c>
      <c r="AO587" s="178">
        <v>0</v>
      </c>
    </row>
    <row r="588" spans="1:41" s="173" customFormat="1" x14ac:dyDescent="0.2">
      <c r="A588" s="173" t="s">
        <v>3533</v>
      </c>
      <c r="B588" s="173" t="s">
        <v>3622</v>
      </c>
      <c r="C588" s="173" t="s">
        <v>3378</v>
      </c>
      <c r="D588" s="173" t="s">
        <v>3452</v>
      </c>
      <c r="E588" s="173" t="s">
        <v>197</v>
      </c>
      <c r="F588" s="175">
        <v>3.8807</v>
      </c>
      <c r="G588" s="176">
        <v>18896000</v>
      </c>
      <c r="H588" s="176">
        <v>18953.988970495015</v>
      </c>
      <c r="I588" s="178">
        <v>3.1999999999999999E-5</v>
      </c>
      <c r="J588" s="178">
        <v>5.0000000000000004E-6</v>
      </c>
      <c r="K588" s="173" t="s">
        <v>3452</v>
      </c>
      <c r="L588" s="173" t="s">
        <v>89</v>
      </c>
      <c r="M588" s="175">
        <v>3.306</v>
      </c>
      <c r="N588" s="176">
        <v>-20155796.300000001</v>
      </c>
      <c r="O588" s="176">
        <v>-20155.796300000002</v>
      </c>
      <c r="P588" s="178">
        <v>-7.9999999999999996E-6</v>
      </c>
      <c r="Q588" s="178">
        <v>2.9E-5</v>
      </c>
      <c r="R588" s="176">
        <v>6919.6824299999998</v>
      </c>
      <c r="S588" s="173" t="s">
        <v>84</v>
      </c>
      <c r="T588" s="173" t="s">
        <v>305</v>
      </c>
      <c r="U588" s="173" t="s">
        <v>2824</v>
      </c>
      <c r="V588" s="173" t="s">
        <v>3380</v>
      </c>
      <c r="W588" s="173" t="s">
        <v>3453</v>
      </c>
      <c r="X588" s="173" t="s">
        <v>3454</v>
      </c>
      <c r="Y588" s="173" t="s">
        <v>257</v>
      </c>
      <c r="Z588" s="173" t="s">
        <v>3455</v>
      </c>
      <c r="AA588" s="173" t="s">
        <v>52</v>
      </c>
      <c r="AB588" s="173" t="s">
        <v>268</v>
      </c>
      <c r="AC588" s="173" t="s">
        <v>3385</v>
      </c>
      <c r="AD588" s="173" t="s">
        <v>281</v>
      </c>
      <c r="AE588" s="173" t="s">
        <v>3386</v>
      </c>
      <c r="AF588" s="173" t="s">
        <v>268</v>
      </c>
      <c r="AG588" s="173" t="s">
        <v>268</v>
      </c>
      <c r="AH588" s="174"/>
      <c r="AI588" s="232">
        <v>1.04504</v>
      </c>
      <c r="AJ588" s="233"/>
      <c r="AL588" s="184"/>
      <c r="AM588" s="173" t="s">
        <v>3387</v>
      </c>
      <c r="AN588" s="178">
        <v>9.0000000000000006E-5</v>
      </c>
      <c r="AO588" s="178">
        <v>1.9999999999999999E-6</v>
      </c>
    </row>
    <row r="589" spans="1:41" s="173" customFormat="1" x14ac:dyDescent="0.2">
      <c r="A589" s="173" t="s">
        <v>3533</v>
      </c>
      <c r="B589" s="173" t="s">
        <v>3622</v>
      </c>
      <c r="C589" s="173" t="s">
        <v>3388</v>
      </c>
      <c r="D589" s="173" t="s">
        <v>3487</v>
      </c>
      <c r="E589" s="173" t="s">
        <v>89</v>
      </c>
      <c r="F589" s="175">
        <v>3.306</v>
      </c>
      <c r="G589" s="176">
        <v>19257703.350000001</v>
      </c>
      <c r="H589" s="176">
        <v>19472.630122534785</v>
      </c>
      <c r="I589" s="178">
        <v>3.1999999999999999E-5</v>
      </c>
      <c r="J589" s="178">
        <v>5.0000000000000004E-6</v>
      </c>
      <c r="K589" s="173" t="s">
        <v>3487</v>
      </c>
      <c r="L589" s="173" t="s">
        <v>89</v>
      </c>
      <c r="M589" s="175">
        <v>3.306</v>
      </c>
      <c r="N589" s="176">
        <v>-19257703.350000001</v>
      </c>
      <c r="O589" s="176">
        <v>-19257.70335</v>
      </c>
      <c r="P589" s="178">
        <v>-7.9999999999999996E-6</v>
      </c>
      <c r="Q589" s="178">
        <v>2.6999999999999999E-5</v>
      </c>
      <c r="R589" s="176">
        <v>710.54791</v>
      </c>
      <c r="S589" s="173" t="s">
        <v>84</v>
      </c>
      <c r="T589" s="173" t="s">
        <v>85</v>
      </c>
      <c r="U589" s="173" t="s">
        <v>2781</v>
      </c>
      <c r="V589" s="173" t="s">
        <v>3390</v>
      </c>
      <c r="W589" s="173" t="s">
        <v>3391</v>
      </c>
      <c r="X589" s="173" t="s">
        <v>3488</v>
      </c>
      <c r="Y589" s="173" t="s">
        <v>257</v>
      </c>
      <c r="Z589" s="173" t="s">
        <v>3245</v>
      </c>
      <c r="AA589" s="173" t="s">
        <v>3489</v>
      </c>
      <c r="AB589" s="173" t="s">
        <v>3395</v>
      </c>
      <c r="AC589" s="173" t="s">
        <v>3396</v>
      </c>
      <c r="AD589" s="173" t="s">
        <v>281</v>
      </c>
      <c r="AE589" s="173" t="s">
        <v>3386</v>
      </c>
      <c r="AF589" s="173" t="s">
        <v>2852</v>
      </c>
      <c r="AG589" s="173" t="s">
        <v>3397</v>
      </c>
      <c r="AH589" s="183"/>
      <c r="AI589" s="230">
        <v>13312.93</v>
      </c>
      <c r="AJ589" s="176"/>
      <c r="AL589" s="184"/>
      <c r="AM589" s="173" t="s">
        <v>3387</v>
      </c>
      <c r="AN589" s="178">
        <v>9.0000000000000002E-6</v>
      </c>
      <c r="AO589" s="178">
        <v>0</v>
      </c>
    </row>
    <row r="590" spans="1:41" s="173" customFormat="1" x14ac:dyDescent="0.2">
      <c r="A590" s="173" t="s">
        <v>3533</v>
      </c>
      <c r="B590" s="173" t="s">
        <v>3622</v>
      </c>
      <c r="C590" s="173" t="s">
        <v>3388</v>
      </c>
      <c r="D590" s="173" t="s">
        <v>3490</v>
      </c>
      <c r="E590" s="173" t="s">
        <v>2810</v>
      </c>
      <c r="F590" s="175">
        <v>2.1848999999999998</v>
      </c>
      <c r="G590" s="176">
        <v>9950023.4000000004</v>
      </c>
      <c r="H590" s="176">
        <v>9841.3543533617103</v>
      </c>
      <c r="I590" s="178">
        <v>1.5999999999999999E-5</v>
      </c>
      <c r="J590" s="178">
        <v>3.0000000000000001E-6</v>
      </c>
      <c r="K590" s="173" t="s">
        <v>3490</v>
      </c>
      <c r="L590" s="173" t="s">
        <v>2810</v>
      </c>
      <c r="M590" s="175">
        <v>2.1848999999999998</v>
      </c>
      <c r="N590" s="176">
        <v>-9950023.4000000004</v>
      </c>
      <c r="O590" s="176">
        <v>-9950.0234</v>
      </c>
      <c r="P590" s="178">
        <v>-3.9999999999999998E-6</v>
      </c>
      <c r="Q590" s="178">
        <v>1.4E-5</v>
      </c>
      <c r="R590" s="176">
        <v>-237.43100000000001</v>
      </c>
      <c r="S590" s="173" t="s">
        <v>84</v>
      </c>
      <c r="T590" s="173" t="s">
        <v>2808</v>
      </c>
      <c r="U590" s="173" t="s">
        <v>2781</v>
      </c>
      <c r="V590" s="173" t="s">
        <v>3390</v>
      </c>
      <c r="W590" s="173" t="s">
        <v>3391</v>
      </c>
      <c r="X590" s="173" t="s">
        <v>3491</v>
      </c>
      <c r="Y590" s="173" t="s">
        <v>257</v>
      </c>
      <c r="Z590" s="173" t="s">
        <v>3217</v>
      </c>
      <c r="AA590" s="173" t="s">
        <v>3492</v>
      </c>
      <c r="AB590" s="173" t="s">
        <v>3395</v>
      </c>
      <c r="AC590" s="173" t="s">
        <v>3396</v>
      </c>
      <c r="AD590" s="173" t="s">
        <v>281</v>
      </c>
      <c r="AE590" s="173" t="s">
        <v>3386</v>
      </c>
      <c r="AF590" s="219" t="s">
        <v>3257</v>
      </c>
      <c r="AG590" s="173" t="s">
        <v>3395</v>
      </c>
      <c r="AH590" s="183"/>
      <c r="AI590" s="230">
        <v>118943.7</v>
      </c>
      <c r="AJ590" s="176"/>
      <c r="AL590" s="184"/>
      <c r="AM590" s="173" t="s">
        <v>3387</v>
      </c>
      <c r="AN590" s="178">
        <v>-3.0000000000000001E-6</v>
      </c>
      <c r="AO590" s="178">
        <v>0</v>
      </c>
    </row>
    <row r="591" spans="1:41" s="173" customFormat="1" x14ac:dyDescent="0.2">
      <c r="A591" s="173" t="s">
        <v>3533</v>
      </c>
      <c r="B591" s="173" t="s">
        <v>3622</v>
      </c>
      <c r="C591" s="173" t="s">
        <v>3388</v>
      </c>
      <c r="D591" s="173" t="s">
        <v>3462</v>
      </c>
      <c r="E591" s="173" t="s">
        <v>89</v>
      </c>
      <c r="F591" s="175">
        <v>3.306</v>
      </c>
      <c r="G591" s="176">
        <v>35620133.390000001</v>
      </c>
      <c r="H591" s="176">
        <v>38373.402639848762</v>
      </c>
      <c r="I591" s="178">
        <v>6.3999999999999997E-5</v>
      </c>
      <c r="J591" s="178">
        <v>1.0000000000000001E-5</v>
      </c>
      <c r="K591" s="173" t="s">
        <v>3462</v>
      </c>
      <c r="L591" s="173" t="s">
        <v>89</v>
      </c>
      <c r="M591" s="175">
        <v>3.306</v>
      </c>
      <c r="N591" s="176">
        <v>-35620133.390000001</v>
      </c>
      <c r="O591" s="176">
        <v>-35620.133390000003</v>
      </c>
      <c r="P591" s="178">
        <v>-1.4E-5</v>
      </c>
      <c r="Q591" s="178">
        <v>5.1E-5</v>
      </c>
      <c r="R591" s="176">
        <v>9102.3081399999992</v>
      </c>
      <c r="S591" s="173" t="s">
        <v>84</v>
      </c>
      <c r="T591" s="173" t="s">
        <v>85</v>
      </c>
      <c r="U591" s="173" t="s">
        <v>2781</v>
      </c>
      <c r="V591" s="173" t="s">
        <v>3390</v>
      </c>
      <c r="W591" s="173" t="s">
        <v>3391</v>
      </c>
      <c r="X591" s="173" t="s">
        <v>3399</v>
      </c>
      <c r="Y591" s="173" t="s">
        <v>257</v>
      </c>
      <c r="Z591" s="173" t="s">
        <v>3461</v>
      </c>
      <c r="AA591" s="173" t="s">
        <v>73</v>
      </c>
      <c r="AB591" s="173" t="s">
        <v>3395</v>
      </c>
      <c r="AC591" s="173" t="s">
        <v>3396</v>
      </c>
      <c r="AD591" s="173" t="s">
        <v>281</v>
      </c>
      <c r="AE591" s="173" t="s">
        <v>3386</v>
      </c>
      <c r="AF591" s="173" t="s">
        <v>2852</v>
      </c>
      <c r="AG591" s="173" t="s">
        <v>3397</v>
      </c>
      <c r="AH591" s="183"/>
      <c r="AI591" s="230">
        <v>29970.262999999999</v>
      </c>
      <c r="AJ591" s="176"/>
      <c r="AL591" s="184"/>
      <c r="AM591" s="173" t="s">
        <v>3387</v>
      </c>
      <c r="AN591" s="178">
        <v>1.1900000000000001E-4</v>
      </c>
      <c r="AO591" s="178">
        <v>3.0000000000000001E-6</v>
      </c>
    </row>
    <row r="592" spans="1:41" s="173" customFormat="1" x14ac:dyDescent="0.2">
      <c r="A592" s="173" t="s">
        <v>3533</v>
      </c>
      <c r="B592" s="173" t="s">
        <v>3622</v>
      </c>
      <c r="C592" s="173" t="s">
        <v>3388</v>
      </c>
      <c r="D592" s="173" t="s">
        <v>3543</v>
      </c>
      <c r="E592" s="173" t="s">
        <v>89</v>
      </c>
      <c r="F592" s="175">
        <v>3.306</v>
      </c>
      <c r="G592" s="176">
        <v>12653119.260000002</v>
      </c>
      <c r="H592" s="176">
        <v>13641.070197689052</v>
      </c>
      <c r="I592" s="178">
        <v>2.3E-5</v>
      </c>
      <c r="J592" s="178">
        <v>3.9999999999999998E-6</v>
      </c>
      <c r="K592" s="173" t="s">
        <v>3543</v>
      </c>
      <c r="L592" s="173" t="s">
        <v>89</v>
      </c>
      <c r="M592" s="175">
        <v>3.306</v>
      </c>
      <c r="N592" s="176">
        <v>-12653119.260000002</v>
      </c>
      <c r="O592" s="176">
        <v>-12653.119260000001</v>
      </c>
      <c r="P592" s="178">
        <v>-5.0000000000000004E-6</v>
      </c>
      <c r="Q592" s="178">
        <v>1.8E-5</v>
      </c>
      <c r="R592" s="176">
        <v>3266.1658000000002</v>
      </c>
      <c r="S592" s="173" t="s">
        <v>84</v>
      </c>
      <c r="T592" s="173" t="s">
        <v>85</v>
      </c>
      <c r="U592" s="173" t="s">
        <v>2781</v>
      </c>
      <c r="V592" s="173" t="s">
        <v>3390</v>
      </c>
      <c r="W592" s="173" t="s">
        <v>3391</v>
      </c>
      <c r="X592" s="173" t="s">
        <v>3399</v>
      </c>
      <c r="Y592" s="173" t="s">
        <v>257</v>
      </c>
      <c r="Z592" s="173" t="s">
        <v>3532</v>
      </c>
      <c r="AA592" s="173" t="s">
        <v>55</v>
      </c>
      <c r="AB592" s="173" t="s">
        <v>3395</v>
      </c>
      <c r="AC592" s="173" t="s">
        <v>3396</v>
      </c>
      <c r="AD592" s="173" t="s">
        <v>281</v>
      </c>
      <c r="AE592" s="173" t="s">
        <v>3386</v>
      </c>
      <c r="AF592" s="173" t="s">
        <v>2852</v>
      </c>
      <c r="AG592" s="173" t="s">
        <v>3397</v>
      </c>
      <c r="AH592" s="183"/>
      <c r="AI592" s="230">
        <v>29970.262999999999</v>
      </c>
      <c r="AJ592" s="176"/>
      <c r="AL592" s="184"/>
      <c r="AM592" s="173" t="s">
        <v>3387</v>
      </c>
      <c r="AN592" s="178">
        <v>4.3000000000000002E-5</v>
      </c>
      <c r="AO592" s="178">
        <v>9.9999999999999995E-7</v>
      </c>
    </row>
    <row r="593" spans="1:41" s="173" customFormat="1" x14ac:dyDescent="0.2">
      <c r="A593" s="173" t="s">
        <v>3533</v>
      </c>
      <c r="B593" s="173" t="s">
        <v>3622</v>
      </c>
      <c r="C593" s="173" t="s">
        <v>3388</v>
      </c>
      <c r="D593" s="173" t="s">
        <v>3557</v>
      </c>
      <c r="E593" s="173" t="s">
        <v>89</v>
      </c>
      <c r="F593" s="175">
        <v>3.306</v>
      </c>
      <c r="G593" s="176">
        <v>1493047.12</v>
      </c>
      <c r="H593" s="176">
        <v>1597.3208314337569</v>
      </c>
      <c r="I593" s="178">
        <v>3.0000000000000001E-6</v>
      </c>
      <c r="J593" s="178">
        <v>0</v>
      </c>
      <c r="K593" s="173" t="s">
        <v>3557</v>
      </c>
      <c r="L593" s="173" t="s">
        <v>89</v>
      </c>
      <c r="M593" s="175">
        <v>3.306</v>
      </c>
      <c r="N593" s="176">
        <v>-1493047.12</v>
      </c>
      <c r="O593" s="176">
        <v>-1493.0471200000002</v>
      </c>
      <c r="P593" s="178">
        <v>-9.9999999999999995E-7</v>
      </c>
      <c r="Q593" s="178">
        <v>1.9999999999999999E-6</v>
      </c>
      <c r="R593" s="176">
        <v>344.72888999999998</v>
      </c>
      <c r="S593" s="173" t="s">
        <v>84</v>
      </c>
      <c r="T593" s="173" t="s">
        <v>85</v>
      </c>
      <c r="U593" s="173" t="s">
        <v>2781</v>
      </c>
      <c r="V593" s="173" t="s">
        <v>3390</v>
      </c>
      <c r="W593" s="173" t="s">
        <v>3391</v>
      </c>
      <c r="X593" s="173" t="s">
        <v>3392</v>
      </c>
      <c r="Y593" s="173" t="s">
        <v>257</v>
      </c>
      <c r="Z593" s="173" t="s">
        <v>3558</v>
      </c>
      <c r="AA593" s="173" t="s">
        <v>64</v>
      </c>
      <c r="AB593" s="173" t="s">
        <v>3395</v>
      </c>
      <c r="AC593" s="173" t="s">
        <v>3396</v>
      </c>
      <c r="AD593" s="173" t="s">
        <v>281</v>
      </c>
      <c r="AE593" s="173" t="s">
        <v>3386</v>
      </c>
      <c r="AF593" s="173" t="s">
        <v>2852</v>
      </c>
      <c r="AG593" s="173" t="s">
        <v>3397</v>
      </c>
      <c r="AH593" s="183"/>
      <c r="AI593" s="230">
        <v>14826.8</v>
      </c>
      <c r="AJ593" s="176"/>
      <c r="AL593" s="184"/>
      <c r="AM593" s="173" t="s">
        <v>3387</v>
      </c>
      <c r="AN593" s="178">
        <v>5.0000000000000004E-6</v>
      </c>
      <c r="AO593" s="178">
        <v>0</v>
      </c>
    </row>
    <row r="594" spans="1:41" s="173" customFormat="1" x14ac:dyDescent="0.2">
      <c r="A594" s="173" t="s">
        <v>3533</v>
      </c>
      <c r="B594" s="173" t="s">
        <v>3622</v>
      </c>
      <c r="C594" s="173" t="s">
        <v>3388</v>
      </c>
      <c r="D594" s="173" t="s">
        <v>3485</v>
      </c>
      <c r="E594" s="173" t="s">
        <v>89</v>
      </c>
      <c r="F594" s="175">
        <v>3.306</v>
      </c>
      <c r="G594" s="176">
        <v>15186441.600000001</v>
      </c>
      <c r="H594" s="176">
        <v>15869.794912159712</v>
      </c>
      <c r="I594" s="178">
        <v>2.5999999999999998E-5</v>
      </c>
      <c r="J594" s="178">
        <v>3.9999999999999998E-6</v>
      </c>
      <c r="K594" s="173" t="s">
        <v>3485</v>
      </c>
      <c r="L594" s="173" t="s">
        <v>89</v>
      </c>
      <c r="M594" s="175">
        <v>3.306</v>
      </c>
      <c r="N594" s="176">
        <v>-15186441.600000001</v>
      </c>
      <c r="O594" s="176">
        <v>-15186.441600000002</v>
      </c>
      <c r="P594" s="178">
        <v>-6.0000000000000002E-6</v>
      </c>
      <c r="Q594" s="178">
        <v>2.1999999999999999E-5</v>
      </c>
      <c r="R594" s="176">
        <v>2259.1660499999998</v>
      </c>
      <c r="S594" s="173" t="s">
        <v>84</v>
      </c>
      <c r="T594" s="173" t="s">
        <v>85</v>
      </c>
      <c r="U594" s="173" t="s">
        <v>2781</v>
      </c>
      <c r="V594" s="173" t="s">
        <v>3390</v>
      </c>
      <c r="W594" s="173" t="s">
        <v>3391</v>
      </c>
      <c r="X594" s="173" t="s">
        <v>3392</v>
      </c>
      <c r="Y594" s="173" t="s">
        <v>257</v>
      </c>
      <c r="Z594" s="173" t="s">
        <v>3470</v>
      </c>
      <c r="AA594" s="173" t="s">
        <v>3486</v>
      </c>
      <c r="AB594" s="173" t="s">
        <v>3395</v>
      </c>
      <c r="AC594" s="173" t="s">
        <v>3396</v>
      </c>
      <c r="AD594" s="173" t="s">
        <v>281</v>
      </c>
      <c r="AE594" s="173" t="s">
        <v>3386</v>
      </c>
      <c r="AF594" s="173" t="s">
        <v>2852</v>
      </c>
      <c r="AG594" s="173" t="s">
        <v>3397</v>
      </c>
      <c r="AH594" s="183"/>
      <c r="AI594" s="230">
        <v>14826.8</v>
      </c>
      <c r="AJ594" s="176"/>
      <c r="AL594" s="184"/>
      <c r="AM594" s="173" t="s">
        <v>3387</v>
      </c>
      <c r="AN594" s="178">
        <v>2.9E-5</v>
      </c>
      <c r="AO594" s="178">
        <v>9.9999999999999995E-7</v>
      </c>
    </row>
    <row r="595" spans="1:41" s="173" customFormat="1" x14ac:dyDescent="0.2">
      <c r="A595" s="173" t="s">
        <v>3533</v>
      </c>
      <c r="B595" s="173" t="s">
        <v>3622</v>
      </c>
      <c r="C595" s="173" t="s">
        <v>3388</v>
      </c>
      <c r="D595" s="173" t="s">
        <v>3466</v>
      </c>
      <c r="E595" s="173" t="s">
        <v>89</v>
      </c>
      <c r="F595" s="175">
        <v>3.306</v>
      </c>
      <c r="G595" s="176">
        <v>20416031.920000002</v>
      </c>
      <c r="H595" s="176">
        <v>21023.22255218391</v>
      </c>
      <c r="I595" s="178">
        <v>3.4999999999999997E-5</v>
      </c>
      <c r="J595" s="178">
        <v>6.0000000000000002E-6</v>
      </c>
      <c r="K595" s="173" t="s">
        <v>3466</v>
      </c>
      <c r="L595" s="173" t="s">
        <v>89</v>
      </c>
      <c r="M595" s="175">
        <v>3.306</v>
      </c>
      <c r="N595" s="176">
        <v>-20416031.920000002</v>
      </c>
      <c r="O595" s="176">
        <v>-20416.031920000001</v>
      </c>
      <c r="P595" s="178">
        <v>-7.9999999999999996E-6</v>
      </c>
      <c r="Q595" s="178">
        <v>2.9E-5</v>
      </c>
      <c r="R595" s="176">
        <v>2007.3722299999999</v>
      </c>
      <c r="S595" s="173" t="s">
        <v>84</v>
      </c>
      <c r="T595" s="173" t="s">
        <v>85</v>
      </c>
      <c r="U595" s="173" t="s">
        <v>2781</v>
      </c>
      <c r="V595" s="173" t="s">
        <v>3390</v>
      </c>
      <c r="W595" s="173" t="s">
        <v>3391</v>
      </c>
      <c r="X595" s="173" t="s">
        <v>3392</v>
      </c>
      <c r="Y595" s="173" t="s">
        <v>257</v>
      </c>
      <c r="Z595" s="173" t="s">
        <v>3291</v>
      </c>
      <c r="AA595" s="173" t="s">
        <v>3467</v>
      </c>
      <c r="AB595" s="173" t="s">
        <v>3395</v>
      </c>
      <c r="AC595" s="173" t="s">
        <v>3396</v>
      </c>
      <c r="AD595" s="173" t="s">
        <v>281</v>
      </c>
      <c r="AE595" s="173" t="s">
        <v>3386</v>
      </c>
      <c r="AF595" s="173" t="s">
        <v>2852</v>
      </c>
      <c r="AG595" s="173" t="s">
        <v>3397</v>
      </c>
      <c r="AH595" s="183"/>
      <c r="AI595" s="230">
        <v>14826.8</v>
      </c>
      <c r="AJ595" s="176"/>
      <c r="AL595" s="184"/>
      <c r="AM595" s="173" t="s">
        <v>3387</v>
      </c>
      <c r="AN595" s="178">
        <v>2.5999999999999998E-5</v>
      </c>
      <c r="AO595" s="178">
        <v>9.9999999999999995E-7</v>
      </c>
    </row>
    <row r="596" spans="1:41" s="173" customFormat="1" x14ac:dyDescent="0.2">
      <c r="A596" s="173" t="s">
        <v>3533</v>
      </c>
      <c r="B596" s="173" t="s">
        <v>3622</v>
      </c>
      <c r="C596" s="173" t="s">
        <v>3388</v>
      </c>
      <c r="D596" s="173" t="s">
        <v>3531</v>
      </c>
      <c r="E596" s="173" t="s">
        <v>89</v>
      </c>
      <c r="F596" s="175">
        <v>3.306</v>
      </c>
      <c r="G596" s="176">
        <v>6141915.0600000005</v>
      </c>
      <c r="H596" s="176">
        <v>6542.3903382819117</v>
      </c>
      <c r="I596" s="178">
        <v>1.1E-5</v>
      </c>
      <c r="J596" s="178">
        <v>1.9999999999999999E-6</v>
      </c>
      <c r="K596" s="173" t="s">
        <v>3531</v>
      </c>
      <c r="L596" s="173" t="s">
        <v>89</v>
      </c>
      <c r="M596" s="175">
        <v>3.306</v>
      </c>
      <c r="N596" s="176">
        <v>-6141915.0600000005</v>
      </c>
      <c r="O596" s="176">
        <v>-6141.9150600000003</v>
      </c>
      <c r="P596" s="178">
        <v>-1.9999999999999999E-6</v>
      </c>
      <c r="Q596" s="178">
        <v>9.0000000000000002E-6</v>
      </c>
      <c r="R596" s="176">
        <v>1323.97127</v>
      </c>
      <c r="S596" s="173" t="s">
        <v>84</v>
      </c>
      <c r="T596" s="173" t="s">
        <v>85</v>
      </c>
      <c r="U596" s="173" t="s">
        <v>2781</v>
      </c>
      <c r="V596" s="173" t="s">
        <v>3390</v>
      </c>
      <c r="W596" s="173" t="s">
        <v>3391</v>
      </c>
      <c r="X596" s="173" t="s">
        <v>3392</v>
      </c>
      <c r="Y596" s="173" t="s">
        <v>257</v>
      </c>
      <c r="Z596" s="173" t="s">
        <v>3532</v>
      </c>
      <c r="AA596" s="173" t="s">
        <v>55</v>
      </c>
      <c r="AB596" s="173" t="s">
        <v>3395</v>
      </c>
      <c r="AC596" s="173" t="s">
        <v>3396</v>
      </c>
      <c r="AD596" s="173" t="s">
        <v>281</v>
      </c>
      <c r="AE596" s="173" t="s">
        <v>3386</v>
      </c>
      <c r="AF596" s="173" t="s">
        <v>2852</v>
      </c>
      <c r="AG596" s="173" t="s">
        <v>3397</v>
      </c>
      <c r="AH596" s="183"/>
      <c r="AI596" s="230">
        <v>14826.8</v>
      </c>
      <c r="AJ596" s="176"/>
      <c r="AL596" s="184"/>
      <c r="AM596" s="173" t="s">
        <v>3387</v>
      </c>
      <c r="AN596" s="178">
        <v>1.7E-5</v>
      </c>
      <c r="AO596" s="178">
        <v>0</v>
      </c>
    </row>
    <row r="597" spans="1:41" s="173" customFormat="1" x14ac:dyDescent="0.2">
      <c r="A597" s="173" t="s">
        <v>3533</v>
      </c>
      <c r="B597" s="173" t="s">
        <v>3622</v>
      </c>
      <c r="C597" s="173" t="s">
        <v>3388</v>
      </c>
      <c r="D597" s="173" t="s">
        <v>3389</v>
      </c>
      <c r="E597" s="173" t="s">
        <v>89</v>
      </c>
      <c r="F597" s="175">
        <v>3.306</v>
      </c>
      <c r="G597" s="176">
        <v>8893702.4000000004</v>
      </c>
      <c r="H597" s="176">
        <v>9000.3458906231099</v>
      </c>
      <c r="I597" s="178">
        <v>1.5E-5</v>
      </c>
      <c r="J597" s="178">
        <v>1.9999999999999999E-6</v>
      </c>
      <c r="K597" s="173" t="s">
        <v>3389</v>
      </c>
      <c r="L597" s="173" t="s">
        <v>89</v>
      </c>
      <c r="M597" s="175">
        <v>3.306</v>
      </c>
      <c r="N597" s="176">
        <v>-8893702.4000000004</v>
      </c>
      <c r="O597" s="176">
        <v>-8893.7024000000001</v>
      </c>
      <c r="P597" s="178">
        <v>-3.9999999999999998E-6</v>
      </c>
      <c r="Q597" s="178">
        <v>1.2999999999999999E-5</v>
      </c>
      <c r="R597" s="176">
        <v>352.56338</v>
      </c>
      <c r="S597" s="173" t="s">
        <v>84</v>
      </c>
      <c r="T597" s="173" t="s">
        <v>85</v>
      </c>
      <c r="U597" s="173" t="s">
        <v>2781</v>
      </c>
      <c r="V597" s="173" t="s">
        <v>3390</v>
      </c>
      <c r="W597" s="173" t="s">
        <v>3391</v>
      </c>
      <c r="X597" s="173" t="s">
        <v>3392</v>
      </c>
      <c r="Y597" s="173" t="s">
        <v>257</v>
      </c>
      <c r="Z597" s="173" t="s">
        <v>3393</v>
      </c>
      <c r="AA597" s="173" t="s">
        <v>3394</v>
      </c>
      <c r="AB597" s="173" t="s">
        <v>3395</v>
      </c>
      <c r="AC597" s="173" t="s">
        <v>3396</v>
      </c>
      <c r="AD597" s="173" t="s">
        <v>281</v>
      </c>
      <c r="AE597" s="173" t="s">
        <v>3386</v>
      </c>
      <c r="AF597" s="173" t="s">
        <v>2852</v>
      </c>
      <c r="AG597" s="173" t="s">
        <v>3397</v>
      </c>
      <c r="AH597" s="183"/>
      <c r="AI597" s="230">
        <v>14826.8</v>
      </c>
      <c r="AJ597" s="176"/>
      <c r="AL597" s="184"/>
      <c r="AM597" s="173" t="s">
        <v>3387</v>
      </c>
      <c r="AN597" s="178">
        <v>5.0000000000000004E-6</v>
      </c>
      <c r="AO597" s="178">
        <v>0</v>
      </c>
    </row>
    <row r="598" spans="1:41" s="173" customFormat="1" x14ac:dyDescent="0.2">
      <c r="A598" s="173" t="s">
        <v>3533</v>
      </c>
      <c r="B598" s="173" t="s">
        <v>3622</v>
      </c>
      <c r="C598" s="173" t="s">
        <v>3388</v>
      </c>
      <c r="D598" s="173" t="s">
        <v>3457</v>
      </c>
      <c r="E598" s="173" t="s">
        <v>89</v>
      </c>
      <c r="F598" s="175">
        <v>3.306</v>
      </c>
      <c r="G598" s="176">
        <v>5574002.1600000001</v>
      </c>
      <c r="H598" s="176">
        <v>5771.0469240653356</v>
      </c>
      <c r="I598" s="178">
        <v>1.0000000000000001E-5</v>
      </c>
      <c r="J598" s="178">
        <v>1.9999999999999999E-6</v>
      </c>
      <c r="K598" s="173" t="s">
        <v>3457</v>
      </c>
      <c r="L598" s="173" t="s">
        <v>89</v>
      </c>
      <c r="M598" s="175">
        <v>3.306</v>
      </c>
      <c r="N598" s="176">
        <v>-5574002.1600000001</v>
      </c>
      <c r="O598" s="176">
        <v>-5574.00216</v>
      </c>
      <c r="P598" s="178">
        <v>-1.9999999999999999E-6</v>
      </c>
      <c r="Q598" s="178">
        <v>7.9999999999999996E-6</v>
      </c>
      <c r="R598" s="176">
        <v>651.42998999999998</v>
      </c>
      <c r="S598" s="173" t="s">
        <v>84</v>
      </c>
      <c r="T598" s="173" t="s">
        <v>85</v>
      </c>
      <c r="U598" s="173" t="s">
        <v>2781</v>
      </c>
      <c r="V598" s="173" t="s">
        <v>3390</v>
      </c>
      <c r="W598" s="173" t="s">
        <v>3391</v>
      </c>
      <c r="X598" s="173" t="s">
        <v>3392</v>
      </c>
      <c r="Y598" s="173" t="s">
        <v>257</v>
      </c>
      <c r="Z598" s="173" t="s">
        <v>3458</v>
      </c>
      <c r="AA598" s="173" t="s">
        <v>3459</v>
      </c>
      <c r="AB598" s="173" t="s">
        <v>3395</v>
      </c>
      <c r="AC598" s="173" t="s">
        <v>3396</v>
      </c>
      <c r="AD598" s="173" t="s">
        <v>281</v>
      </c>
      <c r="AE598" s="173" t="s">
        <v>3386</v>
      </c>
      <c r="AF598" s="173" t="s">
        <v>2852</v>
      </c>
      <c r="AG598" s="173" t="s">
        <v>3397</v>
      </c>
      <c r="AH598" s="183"/>
      <c r="AI598" s="230">
        <v>14826.8</v>
      </c>
      <c r="AJ598" s="176"/>
      <c r="AL598" s="184"/>
      <c r="AM598" s="173" t="s">
        <v>3387</v>
      </c>
      <c r="AN598" s="178">
        <v>9.0000000000000002E-6</v>
      </c>
      <c r="AO598" s="178">
        <v>0</v>
      </c>
    </row>
    <row r="599" spans="1:41" s="173" customFormat="1" x14ac:dyDescent="0.2">
      <c r="A599" s="173" t="s">
        <v>3533</v>
      </c>
      <c r="B599" s="173" t="s">
        <v>3622</v>
      </c>
      <c r="C599" s="173" t="s">
        <v>3388</v>
      </c>
      <c r="D599" s="173" t="s">
        <v>3550</v>
      </c>
      <c r="E599" s="173" t="s">
        <v>89</v>
      </c>
      <c r="F599" s="175">
        <v>3.306</v>
      </c>
      <c r="G599" s="176">
        <v>14578792.240000002</v>
      </c>
      <c r="H599" s="176">
        <v>15007.239239395039</v>
      </c>
      <c r="I599" s="178">
        <v>2.5000000000000001E-5</v>
      </c>
      <c r="J599" s="178">
        <v>3.9999999999999998E-6</v>
      </c>
      <c r="K599" s="173" t="s">
        <v>3550</v>
      </c>
      <c r="L599" s="173" t="s">
        <v>89</v>
      </c>
      <c r="M599" s="175">
        <v>3.306</v>
      </c>
      <c r="N599" s="176">
        <v>-14578792.240000002</v>
      </c>
      <c r="O599" s="176">
        <v>-14578.792240000002</v>
      </c>
      <c r="P599" s="178">
        <v>-6.0000000000000002E-6</v>
      </c>
      <c r="Q599" s="178">
        <v>2.0999999999999999E-5</v>
      </c>
      <c r="R599" s="176">
        <v>1416.44578</v>
      </c>
      <c r="S599" s="173" t="s">
        <v>84</v>
      </c>
      <c r="T599" s="173" t="s">
        <v>85</v>
      </c>
      <c r="U599" s="173" t="s">
        <v>2781</v>
      </c>
      <c r="V599" s="173" t="s">
        <v>3390</v>
      </c>
      <c r="W599" s="173" t="s">
        <v>3391</v>
      </c>
      <c r="X599" s="173" t="s">
        <v>3392</v>
      </c>
      <c r="Y599" s="173" t="s">
        <v>257</v>
      </c>
      <c r="Z599" s="173" t="s">
        <v>3156</v>
      </c>
      <c r="AA599" s="173" t="s">
        <v>3447</v>
      </c>
      <c r="AB599" s="173" t="s">
        <v>3395</v>
      </c>
      <c r="AC599" s="173" t="s">
        <v>3396</v>
      </c>
      <c r="AD599" s="173" t="s">
        <v>281</v>
      </c>
      <c r="AE599" s="173" t="s">
        <v>3386</v>
      </c>
      <c r="AF599" s="173" t="s">
        <v>2852</v>
      </c>
      <c r="AG599" s="173" t="s">
        <v>3397</v>
      </c>
      <c r="AH599" s="183"/>
      <c r="AI599" s="230">
        <v>14826.8</v>
      </c>
      <c r="AJ599" s="176"/>
      <c r="AL599" s="184"/>
      <c r="AM599" s="173" t="s">
        <v>3387</v>
      </c>
      <c r="AN599" s="178">
        <v>1.8E-5</v>
      </c>
      <c r="AO599" s="178">
        <v>0</v>
      </c>
    </row>
    <row r="600" spans="1:41" s="173" customFormat="1" x14ac:dyDescent="0.2">
      <c r="A600" s="173" t="s">
        <v>3533</v>
      </c>
      <c r="B600" s="173" t="s">
        <v>3622</v>
      </c>
      <c r="C600" s="173" t="s">
        <v>3388</v>
      </c>
      <c r="D600" s="173" t="s">
        <v>3442</v>
      </c>
      <c r="E600" s="173" t="s">
        <v>89</v>
      </c>
      <c r="F600" s="175">
        <v>3.306</v>
      </c>
      <c r="G600" s="176">
        <v>16688822.48</v>
      </c>
      <c r="H600" s="176">
        <v>17536.544273708409</v>
      </c>
      <c r="I600" s="178">
        <v>2.9E-5</v>
      </c>
      <c r="J600" s="178">
        <v>5.0000000000000004E-6</v>
      </c>
      <c r="K600" s="173" t="s">
        <v>3442</v>
      </c>
      <c r="L600" s="173" t="s">
        <v>89</v>
      </c>
      <c r="M600" s="175">
        <v>3.306</v>
      </c>
      <c r="N600" s="176">
        <v>-16688822.48</v>
      </c>
      <c r="O600" s="176">
        <v>-16688.822479999999</v>
      </c>
      <c r="P600" s="178">
        <v>-6.9999999999999999E-6</v>
      </c>
      <c r="Q600" s="178">
        <v>2.4000000000000001E-5</v>
      </c>
      <c r="R600" s="176">
        <v>2802.5682499999998</v>
      </c>
      <c r="S600" s="173" t="s">
        <v>84</v>
      </c>
      <c r="T600" s="173" t="s">
        <v>85</v>
      </c>
      <c r="U600" s="173" t="s">
        <v>2781</v>
      </c>
      <c r="V600" s="173" t="s">
        <v>3390</v>
      </c>
      <c r="W600" s="173" t="s">
        <v>3391</v>
      </c>
      <c r="X600" s="173" t="s">
        <v>3392</v>
      </c>
      <c r="Y600" s="173" t="s">
        <v>257</v>
      </c>
      <c r="Z600" s="173" t="s">
        <v>3443</v>
      </c>
      <c r="AA600" s="173" t="s">
        <v>3444</v>
      </c>
      <c r="AB600" s="173" t="s">
        <v>3395</v>
      </c>
      <c r="AC600" s="173" t="s">
        <v>3396</v>
      </c>
      <c r="AD600" s="173" t="s">
        <v>281</v>
      </c>
      <c r="AE600" s="173" t="s">
        <v>3386</v>
      </c>
      <c r="AF600" s="173" t="s">
        <v>2852</v>
      </c>
      <c r="AG600" s="173" t="s">
        <v>3397</v>
      </c>
      <c r="AH600" s="183"/>
      <c r="AI600" s="230">
        <v>14826.8</v>
      </c>
      <c r="AJ600" s="176"/>
      <c r="AL600" s="184"/>
      <c r="AM600" s="173" t="s">
        <v>3387</v>
      </c>
      <c r="AN600" s="178">
        <v>3.6999999999999998E-5</v>
      </c>
      <c r="AO600" s="178">
        <v>9.9999999999999995E-7</v>
      </c>
    </row>
    <row r="601" spans="1:41" s="173" customFormat="1" x14ac:dyDescent="0.2">
      <c r="A601" s="173" t="s">
        <v>3533</v>
      </c>
      <c r="B601" s="173" t="s">
        <v>3622</v>
      </c>
      <c r="C601" s="173" t="s">
        <v>3388</v>
      </c>
      <c r="D601" s="173" t="s">
        <v>3408</v>
      </c>
      <c r="E601" s="173" t="s">
        <v>89</v>
      </c>
      <c r="F601" s="175">
        <v>3.306</v>
      </c>
      <c r="G601" s="176">
        <v>38005856.160000004</v>
      </c>
      <c r="H601" s="176">
        <v>39328.142687525717</v>
      </c>
      <c r="I601" s="178">
        <v>6.6000000000000005E-5</v>
      </c>
      <c r="J601" s="178">
        <v>1.0000000000000001E-5</v>
      </c>
      <c r="K601" s="173" t="s">
        <v>3408</v>
      </c>
      <c r="L601" s="173" t="s">
        <v>89</v>
      </c>
      <c r="M601" s="175">
        <v>3.306</v>
      </c>
      <c r="N601" s="176">
        <v>-38005856.160000004</v>
      </c>
      <c r="O601" s="176">
        <v>-38005.856160000003</v>
      </c>
      <c r="P601" s="178">
        <v>-1.5E-5</v>
      </c>
      <c r="Q601" s="178">
        <v>5.3999999999999998E-5</v>
      </c>
      <c r="R601" s="176">
        <v>4371.4792600000001</v>
      </c>
      <c r="S601" s="173" t="s">
        <v>84</v>
      </c>
      <c r="T601" s="173" t="s">
        <v>85</v>
      </c>
      <c r="U601" s="173" t="s">
        <v>2781</v>
      </c>
      <c r="V601" s="173" t="s">
        <v>3390</v>
      </c>
      <c r="W601" s="173" t="s">
        <v>3391</v>
      </c>
      <c r="X601" s="173" t="s">
        <v>3392</v>
      </c>
      <c r="Y601" s="173" t="s">
        <v>257</v>
      </c>
      <c r="Z601" s="173" t="s">
        <v>3409</v>
      </c>
      <c r="AA601" s="173" t="s">
        <v>3410</v>
      </c>
      <c r="AB601" s="173" t="s">
        <v>3395</v>
      </c>
      <c r="AC601" s="173" t="s">
        <v>3396</v>
      </c>
      <c r="AD601" s="173" t="s">
        <v>281</v>
      </c>
      <c r="AE601" s="173" t="s">
        <v>3386</v>
      </c>
      <c r="AF601" s="173" t="s">
        <v>2852</v>
      </c>
      <c r="AG601" s="173" t="s">
        <v>3397</v>
      </c>
      <c r="AH601" s="183"/>
      <c r="AI601" s="230">
        <v>14826.8</v>
      </c>
      <c r="AJ601" s="176"/>
      <c r="AL601" s="184"/>
      <c r="AM601" s="173" t="s">
        <v>3387</v>
      </c>
      <c r="AN601" s="178">
        <v>5.7000000000000003E-5</v>
      </c>
      <c r="AO601" s="178">
        <v>9.9999999999999995E-7</v>
      </c>
    </row>
    <row r="602" spans="1:41" s="173" customFormat="1" x14ac:dyDescent="0.2">
      <c r="A602" s="173" t="s">
        <v>3533</v>
      </c>
      <c r="B602" s="173" t="s">
        <v>3622</v>
      </c>
      <c r="C602" s="173" t="s">
        <v>3388</v>
      </c>
      <c r="D602" s="173" t="s">
        <v>3503</v>
      </c>
      <c r="E602" s="173" t="s">
        <v>2810</v>
      </c>
      <c r="F602" s="175">
        <v>2.1848999999999998</v>
      </c>
      <c r="G602" s="176">
        <v>6437901.6000000006</v>
      </c>
      <c r="H602" s="176">
        <v>6399.1065521717246</v>
      </c>
      <c r="I602" s="178">
        <v>1.1E-5</v>
      </c>
      <c r="J602" s="178">
        <v>1.9999999999999999E-6</v>
      </c>
      <c r="K602" s="173" t="s">
        <v>3503</v>
      </c>
      <c r="L602" s="173" t="s">
        <v>2810</v>
      </c>
      <c r="M602" s="175">
        <v>2.1848999999999998</v>
      </c>
      <c r="N602" s="176">
        <v>-6437901.6000000006</v>
      </c>
      <c r="O602" s="176">
        <v>-6437.9016000000001</v>
      </c>
      <c r="P602" s="178">
        <v>-3.0000000000000001E-6</v>
      </c>
      <c r="Q602" s="178">
        <v>9.0000000000000002E-6</v>
      </c>
      <c r="R602" s="176">
        <v>-84.763300000000001</v>
      </c>
      <c r="S602" s="173" t="s">
        <v>84</v>
      </c>
      <c r="T602" s="173" t="s">
        <v>2808</v>
      </c>
      <c r="U602" s="173" t="s">
        <v>2781</v>
      </c>
      <c r="V602" s="173" t="s">
        <v>3390</v>
      </c>
      <c r="W602" s="173" t="s">
        <v>3391</v>
      </c>
      <c r="X602" s="173" t="s">
        <v>3491</v>
      </c>
      <c r="Y602" s="173" t="s">
        <v>257</v>
      </c>
      <c r="Z602" s="173" t="s">
        <v>3504</v>
      </c>
      <c r="AA602" s="173" t="s">
        <v>3430</v>
      </c>
      <c r="AB602" s="173" t="s">
        <v>3395</v>
      </c>
      <c r="AC602" s="173" t="s">
        <v>3396</v>
      </c>
      <c r="AD602" s="173" t="s">
        <v>281</v>
      </c>
      <c r="AE602" s="173" t="s">
        <v>3386</v>
      </c>
      <c r="AF602" s="219" t="s">
        <v>3257</v>
      </c>
      <c r="AG602" s="173" t="s">
        <v>3395</v>
      </c>
      <c r="AH602" s="183"/>
      <c r="AI602" s="230">
        <v>118943.7</v>
      </c>
      <c r="AJ602" s="176"/>
      <c r="AL602" s="184"/>
      <c r="AM602" s="173" t="s">
        <v>3387</v>
      </c>
      <c r="AN602" s="178">
        <v>-9.9999999999999995E-7</v>
      </c>
      <c r="AO602" s="178">
        <v>0</v>
      </c>
    </row>
    <row r="603" spans="1:41" s="173" customFormat="1" x14ac:dyDescent="0.2">
      <c r="A603" s="173" t="s">
        <v>3533</v>
      </c>
      <c r="B603" s="173" t="s">
        <v>3622</v>
      </c>
      <c r="C603" s="173" t="s">
        <v>3388</v>
      </c>
      <c r="D603" s="173" t="s">
        <v>3401</v>
      </c>
      <c r="E603" s="173" t="s">
        <v>197</v>
      </c>
      <c r="F603" s="175">
        <v>3.8807</v>
      </c>
      <c r="G603" s="176">
        <v>7063011.540000001</v>
      </c>
      <c r="H603" s="176">
        <v>7155.5241820491165</v>
      </c>
      <c r="I603" s="178">
        <v>1.2E-5</v>
      </c>
      <c r="J603" s="178">
        <v>1.9999999999999999E-6</v>
      </c>
      <c r="K603" s="173" t="s">
        <v>3401</v>
      </c>
      <c r="L603" s="173" t="s">
        <v>197</v>
      </c>
      <c r="M603" s="175">
        <v>3.8807</v>
      </c>
      <c r="N603" s="176">
        <v>-7063011.540000001</v>
      </c>
      <c r="O603" s="176">
        <v>-7063.0115400000013</v>
      </c>
      <c r="P603" s="178">
        <v>-3.0000000000000001E-6</v>
      </c>
      <c r="Q603" s="178">
        <v>1.0000000000000001E-5</v>
      </c>
      <c r="R603" s="176">
        <v>359.01380999999998</v>
      </c>
      <c r="S603" s="173" t="s">
        <v>84</v>
      </c>
      <c r="T603" s="173" t="s">
        <v>305</v>
      </c>
      <c r="U603" s="173" t="s">
        <v>2781</v>
      </c>
      <c r="V603" s="173" t="s">
        <v>3390</v>
      </c>
      <c r="W603" s="173" t="s">
        <v>3391</v>
      </c>
      <c r="X603" s="173" t="s">
        <v>3402</v>
      </c>
      <c r="Y603" s="173" t="s">
        <v>257</v>
      </c>
      <c r="Z603" s="173" t="s">
        <v>3403</v>
      </c>
      <c r="AA603" s="173" t="s">
        <v>3404</v>
      </c>
      <c r="AB603" s="173" t="s">
        <v>3395</v>
      </c>
      <c r="AC603" s="173" t="s">
        <v>3396</v>
      </c>
      <c r="AD603" s="173" t="s">
        <v>281</v>
      </c>
      <c r="AE603" s="173" t="s">
        <v>3386</v>
      </c>
      <c r="AF603" s="173" t="s">
        <v>3405</v>
      </c>
      <c r="AG603" s="173" t="s">
        <v>3397</v>
      </c>
      <c r="AH603" s="183"/>
      <c r="AI603" s="230">
        <v>345.86</v>
      </c>
      <c r="AJ603" s="176"/>
      <c r="AL603" s="184"/>
      <c r="AM603" s="173" t="s">
        <v>3387</v>
      </c>
      <c r="AN603" s="178">
        <v>5.0000000000000004E-6</v>
      </c>
      <c r="AO603" s="178">
        <v>0</v>
      </c>
    </row>
    <row r="604" spans="1:41" s="173" customFormat="1" x14ac:dyDescent="0.2">
      <c r="A604" s="173" t="s">
        <v>3533</v>
      </c>
      <c r="B604" s="173" t="s">
        <v>3622</v>
      </c>
      <c r="C604" s="173" t="s">
        <v>3388</v>
      </c>
      <c r="D604" s="173" t="s">
        <v>3505</v>
      </c>
      <c r="E604" s="173" t="s">
        <v>197</v>
      </c>
      <c r="F604" s="175">
        <v>3.8807</v>
      </c>
      <c r="G604" s="176">
        <v>31402560.210000001</v>
      </c>
      <c r="H604" s="176">
        <v>31862.64094028062</v>
      </c>
      <c r="I604" s="178">
        <v>5.3000000000000001E-5</v>
      </c>
      <c r="J604" s="178">
        <v>7.9999999999999996E-6</v>
      </c>
      <c r="K604" s="173" t="s">
        <v>3505</v>
      </c>
      <c r="L604" s="173" t="s">
        <v>197</v>
      </c>
      <c r="M604" s="175">
        <v>3.8807</v>
      </c>
      <c r="N604" s="176">
        <v>-31402560.210000001</v>
      </c>
      <c r="O604" s="176">
        <v>-31402.56021</v>
      </c>
      <c r="P604" s="178">
        <v>-1.2999999999999999E-5</v>
      </c>
      <c r="Q604" s="178">
        <v>4.5000000000000003E-5</v>
      </c>
      <c r="R604" s="176">
        <v>1785.4352899999999</v>
      </c>
      <c r="S604" s="173" t="s">
        <v>84</v>
      </c>
      <c r="T604" s="173" t="s">
        <v>305</v>
      </c>
      <c r="U604" s="173" t="s">
        <v>2781</v>
      </c>
      <c r="V604" s="173" t="s">
        <v>3390</v>
      </c>
      <c r="W604" s="173" t="s">
        <v>3391</v>
      </c>
      <c r="X604" s="173" t="s">
        <v>3506</v>
      </c>
      <c r="Y604" s="173" t="s">
        <v>257</v>
      </c>
      <c r="Z604" s="173" t="s">
        <v>3455</v>
      </c>
      <c r="AA604" s="173" t="s">
        <v>3507</v>
      </c>
      <c r="AB604" s="173" t="s">
        <v>3395</v>
      </c>
      <c r="AC604" s="173" t="s">
        <v>3396</v>
      </c>
      <c r="AD604" s="173" t="s">
        <v>281</v>
      </c>
      <c r="AE604" s="173" t="s">
        <v>3386</v>
      </c>
      <c r="AF604" s="173" t="s">
        <v>3405</v>
      </c>
      <c r="AG604" s="173" t="s">
        <v>3397</v>
      </c>
      <c r="AH604" s="183"/>
      <c r="AI604" s="230">
        <v>23880.720000000001</v>
      </c>
      <c r="AJ604" s="176"/>
      <c r="AL604" s="184"/>
      <c r="AM604" s="173" t="s">
        <v>3387</v>
      </c>
      <c r="AN604" s="178">
        <v>2.3E-5</v>
      </c>
      <c r="AO604" s="178">
        <v>9.9999999999999995E-7</v>
      </c>
    </row>
    <row r="605" spans="1:41" s="173" customFormat="1" x14ac:dyDescent="0.2">
      <c r="A605" s="173" t="s">
        <v>3533</v>
      </c>
      <c r="B605" s="173" t="s">
        <v>3622</v>
      </c>
      <c r="C605" s="173" t="s">
        <v>3388</v>
      </c>
      <c r="D605" s="173" t="s">
        <v>3476</v>
      </c>
      <c r="E605" s="173" t="s">
        <v>2791</v>
      </c>
      <c r="F605" s="175">
        <v>0.42420000000000002</v>
      </c>
      <c r="G605" s="176">
        <v>21274676.900000002</v>
      </c>
      <c r="H605" s="176">
        <v>27978.862095662425</v>
      </c>
      <c r="I605" s="178">
        <v>4.6999999999999997E-5</v>
      </c>
      <c r="J605" s="178">
        <v>6.9999999999999999E-6</v>
      </c>
      <c r="K605" s="173" t="s">
        <v>3476</v>
      </c>
      <c r="L605" s="173" t="s">
        <v>2791</v>
      </c>
      <c r="M605" s="175">
        <v>0.42420000000000002</v>
      </c>
      <c r="N605" s="176">
        <v>-21274676.900000002</v>
      </c>
      <c r="O605" s="176">
        <v>-21274.676900000002</v>
      </c>
      <c r="P605" s="178">
        <v>-9.0000000000000002E-6</v>
      </c>
      <c r="Q605" s="178">
        <v>3.0000000000000001E-5</v>
      </c>
      <c r="R605" s="176">
        <v>2843.91536</v>
      </c>
      <c r="S605" s="173" t="s">
        <v>84</v>
      </c>
      <c r="T605" s="173" t="s">
        <v>1710</v>
      </c>
      <c r="U605" s="173" t="s">
        <v>2781</v>
      </c>
      <c r="V605" s="173" t="s">
        <v>3390</v>
      </c>
      <c r="W605" s="173" t="s">
        <v>3391</v>
      </c>
      <c r="X605" s="173" t="s">
        <v>3464</v>
      </c>
      <c r="Y605" s="173" t="s">
        <v>257</v>
      </c>
      <c r="Z605" s="173" t="s">
        <v>3477</v>
      </c>
      <c r="AA605" s="173" t="s">
        <v>3478</v>
      </c>
      <c r="AB605" s="173" t="s">
        <v>268</v>
      </c>
      <c r="AC605" s="173" t="s">
        <v>3396</v>
      </c>
      <c r="AD605" s="173" t="s">
        <v>281</v>
      </c>
      <c r="AE605" s="173" t="s">
        <v>3386</v>
      </c>
      <c r="AF605" s="173" t="s">
        <v>268</v>
      </c>
      <c r="AG605" s="173" t="s">
        <v>268</v>
      </c>
      <c r="AH605" s="174"/>
      <c r="AI605" s="230">
        <v>95508.43</v>
      </c>
      <c r="AJ605" s="176"/>
      <c r="AL605" s="184"/>
      <c r="AM605" s="173" t="s">
        <v>3387</v>
      </c>
      <c r="AN605" s="178">
        <v>3.6999999999999998E-5</v>
      </c>
      <c r="AO605" s="178">
        <v>9.9999999999999995E-7</v>
      </c>
    </row>
    <row r="606" spans="1:41" s="173" customFormat="1" x14ac:dyDescent="0.2">
      <c r="A606" s="173" t="s">
        <v>3533</v>
      </c>
      <c r="B606" s="173" t="s">
        <v>3622</v>
      </c>
      <c r="C606" s="173" t="s">
        <v>3388</v>
      </c>
      <c r="D606" s="173" t="s">
        <v>3445</v>
      </c>
      <c r="E606" s="173" t="s">
        <v>89</v>
      </c>
      <c r="F606" s="175">
        <v>3.306</v>
      </c>
      <c r="G606" s="176">
        <v>20022626.192000002</v>
      </c>
      <c r="H606" s="176">
        <v>21174.613905248643</v>
      </c>
      <c r="I606" s="178">
        <v>3.4999999999999997E-5</v>
      </c>
      <c r="J606" s="178">
        <v>6.0000000000000002E-6</v>
      </c>
      <c r="K606" s="173" t="s">
        <v>3445</v>
      </c>
      <c r="L606" s="173" t="s">
        <v>89</v>
      </c>
      <c r="M606" s="175">
        <v>3.306</v>
      </c>
      <c r="N606" s="176">
        <v>-20022626.192000002</v>
      </c>
      <c r="O606" s="176">
        <v>-20022.626192000003</v>
      </c>
      <c r="P606" s="178">
        <v>-7.9999999999999996E-6</v>
      </c>
      <c r="Q606" s="178">
        <v>2.8E-5</v>
      </c>
      <c r="R606" s="176">
        <v>3808.47138</v>
      </c>
      <c r="S606" s="173" t="s">
        <v>84</v>
      </c>
      <c r="T606" s="173" t="s">
        <v>85</v>
      </c>
      <c r="U606" s="173" t="s">
        <v>2781</v>
      </c>
      <c r="V606" s="173" t="s">
        <v>3390</v>
      </c>
      <c r="W606" s="173" t="s">
        <v>3391</v>
      </c>
      <c r="X606" s="173" t="s">
        <v>3399</v>
      </c>
      <c r="Y606" s="173" t="s">
        <v>257</v>
      </c>
      <c r="Z606" s="173" t="s">
        <v>3443</v>
      </c>
      <c r="AA606" s="173" t="s">
        <v>3444</v>
      </c>
      <c r="AB606" s="173" t="s">
        <v>3395</v>
      </c>
      <c r="AC606" s="173" t="s">
        <v>3396</v>
      </c>
      <c r="AD606" s="173" t="s">
        <v>281</v>
      </c>
      <c r="AE606" s="173" t="s">
        <v>3386</v>
      </c>
      <c r="AF606" s="173" t="s">
        <v>2852</v>
      </c>
      <c r="AG606" s="173" t="s">
        <v>3397</v>
      </c>
      <c r="AH606" s="183"/>
      <c r="AI606" s="230">
        <v>29970.262999999999</v>
      </c>
      <c r="AJ606" s="176"/>
      <c r="AL606" s="184"/>
      <c r="AM606" s="173" t="s">
        <v>3387</v>
      </c>
      <c r="AN606" s="178">
        <v>5.0000000000000002E-5</v>
      </c>
      <c r="AO606" s="178">
        <v>9.9999999999999995E-7</v>
      </c>
    </row>
    <row r="607" spans="1:41" s="173" customFormat="1" x14ac:dyDescent="0.2">
      <c r="A607" s="173" t="s">
        <v>3533</v>
      </c>
      <c r="B607" s="173" t="s">
        <v>3622</v>
      </c>
      <c r="C607" s="173" t="s">
        <v>3388</v>
      </c>
      <c r="D607" s="173" t="s">
        <v>3482</v>
      </c>
      <c r="E607" s="173" t="s">
        <v>89</v>
      </c>
      <c r="F607" s="175">
        <v>3.306</v>
      </c>
      <c r="G607" s="176">
        <v>8013474.9960000003</v>
      </c>
      <c r="H607" s="176">
        <v>8420.5307854736839</v>
      </c>
      <c r="I607" s="178">
        <v>1.4E-5</v>
      </c>
      <c r="J607" s="178">
        <v>1.9999999999999999E-6</v>
      </c>
      <c r="K607" s="173" t="s">
        <v>3482</v>
      </c>
      <c r="L607" s="173" t="s">
        <v>89</v>
      </c>
      <c r="M607" s="175">
        <v>3.306</v>
      </c>
      <c r="N607" s="176">
        <v>-8013474.9960000003</v>
      </c>
      <c r="O607" s="176">
        <v>-8013.4749959999999</v>
      </c>
      <c r="P607" s="178">
        <v>-3.0000000000000001E-6</v>
      </c>
      <c r="Q607" s="178">
        <v>1.1E-5</v>
      </c>
      <c r="R607" s="176">
        <v>1345.7264399999999</v>
      </c>
      <c r="S607" s="173" t="s">
        <v>84</v>
      </c>
      <c r="T607" s="173" t="s">
        <v>85</v>
      </c>
      <c r="U607" s="173" t="s">
        <v>2781</v>
      </c>
      <c r="V607" s="173" t="s">
        <v>3390</v>
      </c>
      <c r="W607" s="173" t="s">
        <v>3391</v>
      </c>
      <c r="X607" s="173" t="s">
        <v>3399</v>
      </c>
      <c r="Y607" s="173" t="s">
        <v>257</v>
      </c>
      <c r="Z607" s="173" t="s">
        <v>3483</v>
      </c>
      <c r="AA607" s="173" t="s">
        <v>3484</v>
      </c>
      <c r="AB607" s="173" t="s">
        <v>3395</v>
      </c>
      <c r="AC607" s="173" t="s">
        <v>3396</v>
      </c>
      <c r="AD607" s="173" t="s">
        <v>281</v>
      </c>
      <c r="AE607" s="173" t="s">
        <v>3386</v>
      </c>
      <c r="AF607" s="173" t="s">
        <v>2852</v>
      </c>
      <c r="AG607" s="173" t="s">
        <v>3397</v>
      </c>
      <c r="AH607" s="183"/>
      <c r="AI607" s="230">
        <v>29970.262999999999</v>
      </c>
      <c r="AJ607" s="176"/>
      <c r="AL607" s="184"/>
      <c r="AM607" s="173" t="s">
        <v>3387</v>
      </c>
      <c r="AN607" s="178">
        <v>1.8E-5</v>
      </c>
      <c r="AO607" s="178">
        <v>0</v>
      </c>
    </row>
    <row r="608" spans="1:41" s="173" customFormat="1" x14ac:dyDescent="0.2">
      <c r="A608" s="173" t="s">
        <v>3533</v>
      </c>
      <c r="B608" s="173" t="s">
        <v>3622</v>
      </c>
      <c r="C608" s="173" t="s">
        <v>3388</v>
      </c>
      <c r="D608" s="173" t="s">
        <v>3406</v>
      </c>
      <c r="E608" s="173" t="s">
        <v>89</v>
      </c>
      <c r="F608" s="175">
        <v>3.306</v>
      </c>
      <c r="G608" s="176">
        <v>45857029.530000001</v>
      </c>
      <c r="H608" s="176">
        <v>47443.234493702359</v>
      </c>
      <c r="I608" s="178">
        <v>7.8999999999999996E-5</v>
      </c>
      <c r="J608" s="178">
        <v>1.2999999999999999E-5</v>
      </c>
      <c r="K608" s="173" t="s">
        <v>3406</v>
      </c>
      <c r="L608" s="173" t="s">
        <v>89</v>
      </c>
      <c r="M608" s="175">
        <v>3.306</v>
      </c>
      <c r="N608" s="176">
        <v>-45857029.530000001</v>
      </c>
      <c r="O608" s="176">
        <v>-45857.02953</v>
      </c>
      <c r="P608" s="178">
        <v>-1.9000000000000001E-5</v>
      </c>
      <c r="Q608" s="178">
        <v>6.4999999999999994E-5</v>
      </c>
      <c r="R608" s="176">
        <v>5243.9936100000004</v>
      </c>
      <c r="S608" s="173" t="s">
        <v>84</v>
      </c>
      <c r="T608" s="173" t="s">
        <v>85</v>
      </c>
      <c r="U608" s="173" t="s">
        <v>2781</v>
      </c>
      <c r="V608" s="173" t="s">
        <v>3390</v>
      </c>
      <c r="W608" s="173" t="s">
        <v>3391</v>
      </c>
      <c r="X608" s="173" t="s">
        <v>3392</v>
      </c>
      <c r="Y608" s="173" t="s">
        <v>257</v>
      </c>
      <c r="Z608" s="173" t="s">
        <v>3407</v>
      </c>
      <c r="AA608" s="173" t="s">
        <v>70</v>
      </c>
      <c r="AB608" s="173" t="s">
        <v>3395</v>
      </c>
      <c r="AC608" s="173" t="s">
        <v>3396</v>
      </c>
      <c r="AD608" s="173" t="s">
        <v>281</v>
      </c>
      <c r="AE608" s="173" t="s">
        <v>3386</v>
      </c>
      <c r="AF608" s="173" t="s">
        <v>2852</v>
      </c>
      <c r="AG608" s="173" t="s">
        <v>3397</v>
      </c>
      <c r="AH608" s="183"/>
      <c r="AI608" s="230">
        <v>14826.8</v>
      </c>
      <c r="AJ608" s="176"/>
      <c r="AL608" s="184"/>
      <c r="AM608" s="173" t="s">
        <v>3387</v>
      </c>
      <c r="AN608" s="178">
        <v>6.7999999999999999E-5</v>
      </c>
      <c r="AO608" s="178">
        <v>1.9999999999999999E-6</v>
      </c>
    </row>
    <row r="609" spans="1:41" s="173" customFormat="1" x14ac:dyDescent="0.2">
      <c r="A609" s="173" t="s">
        <v>3533</v>
      </c>
      <c r="B609" s="173" t="s">
        <v>3622</v>
      </c>
      <c r="C609" s="173" t="s">
        <v>3388</v>
      </c>
      <c r="D609" s="173" t="s">
        <v>3446</v>
      </c>
      <c r="E609" s="173" t="s">
        <v>89</v>
      </c>
      <c r="F609" s="175">
        <v>3.306</v>
      </c>
      <c r="G609" s="176">
        <v>4975529.1400000006</v>
      </c>
      <c r="H609" s="176">
        <v>5120.5831115668489</v>
      </c>
      <c r="I609" s="178">
        <v>9.0000000000000002E-6</v>
      </c>
      <c r="J609" s="178">
        <v>9.9999999999999995E-7</v>
      </c>
      <c r="K609" s="173" t="s">
        <v>3446</v>
      </c>
      <c r="L609" s="173" t="s">
        <v>89</v>
      </c>
      <c r="M609" s="175">
        <v>3.306</v>
      </c>
      <c r="N609" s="176">
        <v>-4975529.1400000006</v>
      </c>
      <c r="O609" s="176">
        <v>-4975.5291400000006</v>
      </c>
      <c r="P609" s="178">
        <v>-1.9999999999999999E-6</v>
      </c>
      <c r="Q609" s="178">
        <v>6.9999999999999999E-6</v>
      </c>
      <c r="R609" s="176">
        <v>479.54843</v>
      </c>
      <c r="S609" s="173" t="s">
        <v>84</v>
      </c>
      <c r="T609" s="173" t="s">
        <v>85</v>
      </c>
      <c r="U609" s="173" t="s">
        <v>2781</v>
      </c>
      <c r="V609" s="173" t="s">
        <v>3390</v>
      </c>
      <c r="W609" s="173" t="s">
        <v>3391</v>
      </c>
      <c r="X609" s="173" t="s">
        <v>3399</v>
      </c>
      <c r="Y609" s="173" t="s">
        <v>257</v>
      </c>
      <c r="Z609" s="173" t="s">
        <v>3156</v>
      </c>
      <c r="AA609" s="173" t="s">
        <v>3447</v>
      </c>
      <c r="AB609" s="173" t="s">
        <v>3395</v>
      </c>
      <c r="AC609" s="173" t="s">
        <v>3396</v>
      </c>
      <c r="AD609" s="173" t="s">
        <v>281</v>
      </c>
      <c r="AE609" s="173" t="s">
        <v>3386</v>
      </c>
      <c r="AF609" s="173" t="s">
        <v>2852</v>
      </c>
      <c r="AG609" s="173" t="s">
        <v>3397</v>
      </c>
      <c r="AH609" s="183"/>
      <c r="AI609" s="230">
        <v>29970.262999999999</v>
      </c>
      <c r="AJ609" s="176"/>
      <c r="AL609" s="184"/>
      <c r="AM609" s="173" t="s">
        <v>3387</v>
      </c>
      <c r="AN609" s="178">
        <v>6.0000000000000002E-6</v>
      </c>
      <c r="AO609" s="178">
        <v>0</v>
      </c>
    </row>
    <row r="610" spans="1:41" s="173" customFormat="1" x14ac:dyDescent="0.2">
      <c r="A610" s="173" t="s">
        <v>3533</v>
      </c>
      <c r="B610" s="173" t="s">
        <v>3622</v>
      </c>
      <c r="C610" s="173" t="s">
        <v>3388</v>
      </c>
      <c r="D610" s="173" t="s">
        <v>3448</v>
      </c>
      <c r="E610" s="173" t="s">
        <v>89</v>
      </c>
      <c r="F610" s="175">
        <v>3.306</v>
      </c>
      <c r="G610" s="176">
        <v>3099368.7300000004</v>
      </c>
      <c r="H610" s="176">
        <v>3304.0000609134913</v>
      </c>
      <c r="I610" s="178">
        <v>6.0000000000000002E-6</v>
      </c>
      <c r="J610" s="178">
        <v>9.9999999999999995E-7</v>
      </c>
      <c r="K610" s="173" t="s">
        <v>3448</v>
      </c>
      <c r="L610" s="173" t="s">
        <v>89</v>
      </c>
      <c r="M610" s="175">
        <v>3.306</v>
      </c>
      <c r="N610" s="176">
        <v>-3099368.7300000004</v>
      </c>
      <c r="O610" s="176">
        <v>-3099.3687300000006</v>
      </c>
      <c r="P610" s="178">
        <v>-9.9999999999999995E-7</v>
      </c>
      <c r="Q610" s="178">
        <v>3.9999999999999998E-6</v>
      </c>
      <c r="R610" s="176">
        <v>676.51117999999997</v>
      </c>
      <c r="S610" s="173" t="s">
        <v>84</v>
      </c>
      <c r="T610" s="173" t="s">
        <v>85</v>
      </c>
      <c r="U610" s="173" t="s">
        <v>2781</v>
      </c>
      <c r="V610" s="173" t="s">
        <v>3390</v>
      </c>
      <c r="W610" s="173" t="s">
        <v>3391</v>
      </c>
      <c r="X610" s="173" t="s">
        <v>3449</v>
      </c>
      <c r="Y610" s="173" t="s">
        <v>257</v>
      </c>
      <c r="Z610" s="173" t="s">
        <v>3450</v>
      </c>
      <c r="AA610" s="173" t="s">
        <v>3451</v>
      </c>
      <c r="AB610" s="173" t="s">
        <v>3395</v>
      </c>
      <c r="AC610" s="173" t="s">
        <v>3396</v>
      </c>
      <c r="AD610" s="173" t="s">
        <v>281</v>
      </c>
      <c r="AE610" s="173" t="s">
        <v>3386</v>
      </c>
      <c r="AF610" s="173" t="s">
        <v>2852</v>
      </c>
      <c r="AG610" s="173" t="s">
        <v>3397</v>
      </c>
      <c r="AH610" s="183"/>
      <c r="AI610" s="230">
        <v>731.90200000000004</v>
      </c>
      <c r="AJ610" s="176"/>
      <c r="AL610" s="184"/>
      <c r="AM610" s="173" t="s">
        <v>3387</v>
      </c>
      <c r="AN610" s="178">
        <v>9.0000000000000002E-6</v>
      </c>
      <c r="AO610" s="178">
        <v>0</v>
      </c>
    </row>
    <row r="611" spans="1:41" s="173" customFormat="1" x14ac:dyDescent="0.2">
      <c r="A611" s="173" t="s">
        <v>3376</v>
      </c>
      <c r="B611" s="173" t="s">
        <v>3629</v>
      </c>
      <c r="C611" s="173" t="s">
        <v>3510</v>
      </c>
      <c r="D611" s="173" t="s">
        <v>3511</v>
      </c>
      <c r="E611" s="173" t="s">
        <v>34</v>
      </c>
      <c r="F611" s="175">
        <v>1</v>
      </c>
      <c r="G611" s="176">
        <v>44597000</v>
      </c>
      <c r="H611" s="176">
        <v>47895.900240000003</v>
      </c>
      <c r="I611" s="178">
        <v>3.1000000000000001E-5</v>
      </c>
      <c r="J611" s="178">
        <v>3.0000000000000001E-6</v>
      </c>
      <c r="K611" s="173" t="s">
        <v>3511</v>
      </c>
      <c r="L611" s="173" t="s">
        <v>34</v>
      </c>
      <c r="M611" s="175">
        <v>1</v>
      </c>
      <c r="N611" s="176">
        <v>-44597000</v>
      </c>
      <c r="O611" s="176">
        <v>-44597</v>
      </c>
      <c r="P611" s="178">
        <v>-3.9999999999999998E-6</v>
      </c>
      <c r="Q611" s="178">
        <v>2.8E-5</v>
      </c>
      <c r="R611" s="176">
        <v>3298.9002399999999</v>
      </c>
      <c r="S611" s="173" t="s">
        <v>30</v>
      </c>
      <c r="T611" s="173" t="s">
        <v>30</v>
      </c>
      <c r="U611" s="173" t="s">
        <v>2829</v>
      </c>
      <c r="V611" s="173" t="s">
        <v>3380</v>
      </c>
      <c r="W611" s="173" t="s">
        <v>3512</v>
      </c>
      <c r="X611" s="173" t="s">
        <v>3513</v>
      </c>
      <c r="Y611" s="173" t="s">
        <v>257</v>
      </c>
      <c r="Z611" s="173" t="s">
        <v>3514</v>
      </c>
      <c r="AA611" s="173" t="s">
        <v>3515</v>
      </c>
      <c r="AB611" s="173" t="s">
        <v>3395</v>
      </c>
      <c r="AC611" s="173" t="s">
        <v>3396</v>
      </c>
      <c r="AD611" s="173" t="s">
        <v>281</v>
      </c>
      <c r="AE611" s="173" t="s">
        <v>3386</v>
      </c>
      <c r="AF611" s="219" t="s">
        <v>3257</v>
      </c>
      <c r="AG611" s="173" t="s">
        <v>3516</v>
      </c>
      <c r="AH611" s="183"/>
      <c r="AI611" s="231">
        <v>1.595</v>
      </c>
      <c r="AL611" s="184"/>
      <c r="AM611" s="173" t="s">
        <v>3387</v>
      </c>
      <c r="AN611" s="178">
        <v>2.0000000000000002E-5</v>
      </c>
      <c r="AO611" s="178">
        <v>0</v>
      </c>
    </row>
    <row r="612" spans="1:41" s="173" customFormat="1" x14ac:dyDescent="0.2">
      <c r="A612" s="173" t="s">
        <v>3376</v>
      </c>
      <c r="B612" s="173" t="s">
        <v>3629</v>
      </c>
      <c r="C612" s="173" t="s">
        <v>3510</v>
      </c>
      <c r="D612" s="173" t="s">
        <v>3528</v>
      </c>
      <c r="E612" s="173" t="s">
        <v>34</v>
      </c>
      <c r="F612" s="175">
        <v>1</v>
      </c>
      <c r="G612" s="176">
        <v>39965000</v>
      </c>
      <c r="H612" s="176">
        <v>42953.309889999997</v>
      </c>
      <c r="I612" s="178">
        <v>2.8E-5</v>
      </c>
      <c r="J612" s="178">
        <v>3.0000000000000001E-6</v>
      </c>
      <c r="K612" s="173" t="s">
        <v>3528</v>
      </c>
      <c r="L612" s="173" t="s">
        <v>34</v>
      </c>
      <c r="M612" s="175">
        <v>1</v>
      </c>
      <c r="N612" s="176">
        <v>-39965000</v>
      </c>
      <c r="O612" s="176">
        <v>-39965</v>
      </c>
      <c r="P612" s="178">
        <v>-3.0000000000000001E-6</v>
      </c>
      <c r="Q612" s="178">
        <v>2.5000000000000001E-5</v>
      </c>
      <c r="R612" s="176">
        <v>2988.30989</v>
      </c>
      <c r="S612" s="173" t="s">
        <v>30</v>
      </c>
      <c r="T612" s="173" t="s">
        <v>30</v>
      </c>
      <c r="U612" s="173" t="s">
        <v>2829</v>
      </c>
      <c r="V612" s="173" t="s">
        <v>3380</v>
      </c>
      <c r="W612" s="173" t="s">
        <v>3512</v>
      </c>
      <c r="X612" s="173" t="s">
        <v>3513</v>
      </c>
      <c r="Y612" s="173" t="s">
        <v>257</v>
      </c>
      <c r="Z612" s="173" t="s">
        <v>3529</v>
      </c>
      <c r="AA612" s="173" t="s">
        <v>3530</v>
      </c>
      <c r="AB612" s="173" t="s">
        <v>3395</v>
      </c>
      <c r="AC612" s="173" t="s">
        <v>3396</v>
      </c>
      <c r="AD612" s="173" t="s">
        <v>281</v>
      </c>
      <c r="AE612" s="173" t="s">
        <v>3386</v>
      </c>
      <c r="AF612" s="219" t="s">
        <v>3257</v>
      </c>
      <c r="AG612" s="173" t="s">
        <v>3516</v>
      </c>
      <c r="AH612" s="183"/>
      <c r="AI612" s="231">
        <v>1.585</v>
      </c>
      <c r="AL612" s="184"/>
      <c r="AM612" s="173" t="s">
        <v>3387</v>
      </c>
      <c r="AN612" s="178">
        <v>1.8E-5</v>
      </c>
      <c r="AO612" s="178">
        <v>0</v>
      </c>
    </row>
    <row r="613" spans="1:41" s="173" customFormat="1" x14ac:dyDescent="0.2">
      <c r="A613" s="173" t="s">
        <v>3376</v>
      </c>
      <c r="B613" s="173" t="s">
        <v>3629</v>
      </c>
      <c r="C613" s="173" t="s">
        <v>3388</v>
      </c>
      <c r="D613" s="173" t="s">
        <v>3531</v>
      </c>
      <c r="E613" s="173" t="s">
        <v>89</v>
      </c>
      <c r="F613" s="175">
        <v>3.306</v>
      </c>
      <c r="G613" s="176">
        <v>12049721.250000002</v>
      </c>
      <c r="H613" s="176">
        <v>12835.4070515729</v>
      </c>
      <c r="I613" s="178">
        <v>7.9999999999999996E-6</v>
      </c>
      <c r="J613" s="178">
        <v>9.9999999999999995E-7</v>
      </c>
      <c r="K613" s="173" t="s">
        <v>3531</v>
      </c>
      <c r="L613" s="173" t="s">
        <v>89</v>
      </c>
      <c r="M613" s="175">
        <v>3.306</v>
      </c>
      <c r="N613" s="176">
        <v>-12049721.250000002</v>
      </c>
      <c r="O613" s="176">
        <v>-12049.721250000002</v>
      </c>
      <c r="P613" s="178">
        <v>-9.9999999999999995E-7</v>
      </c>
      <c r="Q613" s="178">
        <v>6.9999999999999999E-6</v>
      </c>
      <c r="R613" s="176">
        <v>2597.4772600000001</v>
      </c>
      <c r="S613" s="173" t="s">
        <v>84</v>
      </c>
      <c r="T613" s="173" t="s">
        <v>85</v>
      </c>
      <c r="U613" s="173" t="s">
        <v>2781</v>
      </c>
      <c r="V613" s="173" t="s">
        <v>3390</v>
      </c>
      <c r="W613" s="173" t="s">
        <v>3391</v>
      </c>
      <c r="X613" s="173" t="s">
        <v>3392</v>
      </c>
      <c r="Y613" s="173" t="s">
        <v>257</v>
      </c>
      <c r="Z613" s="173" t="s">
        <v>3532</v>
      </c>
      <c r="AA613" s="173" t="s">
        <v>55</v>
      </c>
      <c r="AB613" s="173" t="s">
        <v>3395</v>
      </c>
      <c r="AC613" s="173" t="s">
        <v>3396</v>
      </c>
      <c r="AD613" s="173" t="s">
        <v>281</v>
      </c>
      <c r="AE613" s="173" t="s">
        <v>3386</v>
      </c>
      <c r="AF613" s="173" t="s">
        <v>2852</v>
      </c>
      <c r="AG613" s="173" t="s">
        <v>3397</v>
      </c>
      <c r="AH613" s="183"/>
      <c r="AI613" s="230">
        <v>14826.8</v>
      </c>
      <c r="AJ613" s="176"/>
      <c r="AL613" s="184"/>
      <c r="AM613" s="173" t="s">
        <v>3387</v>
      </c>
      <c r="AN613" s="178">
        <v>1.5999999999999999E-5</v>
      </c>
      <c r="AO613" s="178">
        <v>0</v>
      </c>
    </row>
    <row r="614" spans="1:41" s="173" customFormat="1" x14ac:dyDescent="0.2">
      <c r="A614" s="173" t="s">
        <v>3376</v>
      </c>
      <c r="B614" s="173" t="s">
        <v>3629</v>
      </c>
      <c r="C614" s="173" t="s">
        <v>3388</v>
      </c>
      <c r="D614" s="173" t="s">
        <v>3543</v>
      </c>
      <c r="E614" s="173" t="s">
        <v>89</v>
      </c>
      <c r="F614" s="175">
        <v>3.306</v>
      </c>
      <c r="G614" s="176">
        <v>12433065.010000002</v>
      </c>
      <c r="H614" s="176">
        <v>13403.834190278281</v>
      </c>
      <c r="I614" s="178">
        <v>9.0000000000000002E-6</v>
      </c>
      <c r="J614" s="178">
        <v>9.9999999999999995E-7</v>
      </c>
      <c r="K614" s="173" t="s">
        <v>3543</v>
      </c>
      <c r="L614" s="173" t="s">
        <v>89</v>
      </c>
      <c r="M614" s="175">
        <v>3.306</v>
      </c>
      <c r="N614" s="176">
        <v>-12433065.010000002</v>
      </c>
      <c r="O614" s="176">
        <v>-12433.065010000002</v>
      </c>
      <c r="P614" s="178">
        <v>-9.9999999999999995E-7</v>
      </c>
      <c r="Q614" s="178">
        <v>7.9999999999999996E-6</v>
      </c>
      <c r="R614" s="176">
        <v>3209.3629099999998</v>
      </c>
      <c r="S614" s="173" t="s">
        <v>84</v>
      </c>
      <c r="T614" s="173" t="s">
        <v>85</v>
      </c>
      <c r="U614" s="173" t="s">
        <v>2781</v>
      </c>
      <c r="V614" s="173" t="s">
        <v>3390</v>
      </c>
      <c r="W614" s="173" t="s">
        <v>3391</v>
      </c>
      <c r="X614" s="173" t="s">
        <v>3399</v>
      </c>
      <c r="Y614" s="173" t="s">
        <v>257</v>
      </c>
      <c r="Z614" s="173" t="s">
        <v>3532</v>
      </c>
      <c r="AA614" s="173" t="s">
        <v>55</v>
      </c>
      <c r="AB614" s="173" t="s">
        <v>3395</v>
      </c>
      <c r="AC614" s="173" t="s">
        <v>3396</v>
      </c>
      <c r="AD614" s="173" t="s">
        <v>281</v>
      </c>
      <c r="AE614" s="173" t="s">
        <v>3386</v>
      </c>
      <c r="AF614" s="173" t="s">
        <v>2852</v>
      </c>
      <c r="AG614" s="173" t="s">
        <v>3397</v>
      </c>
      <c r="AH614" s="183"/>
      <c r="AI614" s="230">
        <v>29970.262999999999</v>
      </c>
      <c r="AJ614" s="176"/>
      <c r="AL614" s="184"/>
      <c r="AM614" s="173" t="s">
        <v>3387</v>
      </c>
      <c r="AN614" s="178">
        <v>1.9000000000000001E-5</v>
      </c>
      <c r="AO614" s="178">
        <v>0</v>
      </c>
    </row>
    <row r="615" spans="1:41" s="173" customFormat="1" x14ac:dyDescent="0.2">
      <c r="A615" s="173" t="s">
        <v>3376</v>
      </c>
      <c r="B615" s="173" t="s">
        <v>3629</v>
      </c>
      <c r="C615" s="173" t="s">
        <v>3388</v>
      </c>
      <c r="D615" s="173" t="s">
        <v>3389</v>
      </c>
      <c r="E615" s="173" t="s">
        <v>89</v>
      </c>
      <c r="F615" s="175">
        <v>3.306</v>
      </c>
      <c r="G615" s="176">
        <v>19001512.200000003</v>
      </c>
      <c r="H615" s="176">
        <v>19229.357426860257</v>
      </c>
      <c r="I615" s="178">
        <v>1.2999999999999999E-5</v>
      </c>
      <c r="J615" s="178">
        <v>9.9999999999999995E-7</v>
      </c>
      <c r="K615" s="173" t="s">
        <v>3389</v>
      </c>
      <c r="L615" s="173" t="s">
        <v>89</v>
      </c>
      <c r="M615" s="175">
        <v>3.306</v>
      </c>
      <c r="N615" s="176">
        <v>-19001512.200000003</v>
      </c>
      <c r="O615" s="176">
        <v>-19001.512200000005</v>
      </c>
      <c r="P615" s="178">
        <v>-1.9999999999999999E-6</v>
      </c>
      <c r="Q615" s="178">
        <v>1.2E-5</v>
      </c>
      <c r="R615" s="176">
        <v>753.25631999999996</v>
      </c>
      <c r="S615" s="173" t="s">
        <v>84</v>
      </c>
      <c r="T615" s="173" t="s">
        <v>85</v>
      </c>
      <c r="U615" s="173" t="s">
        <v>2781</v>
      </c>
      <c r="V615" s="173" t="s">
        <v>3390</v>
      </c>
      <c r="W615" s="173" t="s">
        <v>3391</v>
      </c>
      <c r="X615" s="173" t="s">
        <v>3392</v>
      </c>
      <c r="Y615" s="173" t="s">
        <v>257</v>
      </c>
      <c r="Z615" s="173" t="s">
        <v>3393</v>
      </c>
      <c r="AA615" s="173" t="s">
        <v>3394</v>
      </c>
      <c r="AB615" s="173" t="s">
        <v>3395</v>
      </c>
      <c r="AC615" s="173" t="s">
        <v>3396</v>
      </c>
      <c r="AD615" s="173" t="s">
        <v>281</v>
      </c>
      <c r="AE615" s="173" t="s">
        <v>3386</v>
      </c>
      <c r="AF615" s="173" t="s">
        <v>2852</v>
      </c>
      <c r="AG615" s="173" t="s">
        <v>3397</v>
      </c>
      <c r="AH615" s="183"/>
      <c r="AI615" s="230">
        <v>14826.8</v>
      </c>
      <c r="AJ615" s="176"/>
      <c r="AL615" s="184"/>
      <c r="AM615" s="173" t="s">
        <v>3387</v>
      </c>
      <c r="AN615" s="178">
        <v>5.0000000000000004E-6</v>
      </c>
      <c r="AO615" s="178">
        <v>0</v>
      </c>
    </row>
    <row r="616" spans="1:41" s="173" customFormat="1" x14ac:dyDescent="0.2">
      <c r="A616" s="173" t="s">
        <v>3376</v>
      </c>
      <c r="B616" s="173" t="s">
        <v>3629</v>
      </c>
      <c r="C616" s="173" t="s">
        <v>3388</v>
      </c>
      <c r="D616" s="173" t="s">
        <v>3457</v>
      </c>
      <c r="E616" s="173" t="s">
        <v>89</v>
      </c>
      <c r="F616" s="175">
        <v>3.306</v>
      </c>
      <c r="G616" s="176">
        <v>6229767.1200000001</v>
      </c>
      <c r="H616" s="176">
        <v>6449.9936233272838</v>
      </c>
      <c r="I616" s="178">
        <v>3.9999999999999998E-6</v>
      </c>
      <c r="J616" s="178">
        <v>0</v>
      </c>
      <c r="K616" s="173" t="s">
        <v>3457</v>
      </c>
      <c r="L616" s="173" t="s">
        <v>89</v>
      </c>
      <c r="M616" s="175">
        <v>3.306</v>
      </c>
      <c r="N616" s="176">
        <v>-6229767.1200000001</v>
      </c>
      <c r="O616" s="176">
        <v>-6229.7671200000004</v>
      </c>
      <c r="P616" s="178">
        <v>-9.9999999999999995E-7</v>
      </c>
      <c r="Q616" s="178">
        <v>3.9999999999999998E-6</v>
      </c>
      <c r="R616" s="176">
        <v>728.06881999999996</v>
      </c>
      <c r="S616" s="173" t="s">
        <v>84</v>
      </c>
      <c r="T616" s="173" t="s">
        <v>85</v>
      </c>
      <c r="U616" s="173" t="s">
        <v>2781</v>
      </c>
      <c r="V616" s="173" t="s">
        <v>3390</v>
      </c>
      <c r="W616" s="173" t="s">
        <v>3391</v>
      </c>
      <c r="X616" s="173" t="s">
        <v>3392</v>
      </c>
      <c r="Y616" s="173" t="s">
        <v>257</v>
      </c>
      <c r="Z616" s="173" t="s">
        <v>3458</v>
      </c>
      <c r="AA616" s="173" t="s">
        <v>3459</v>
      </c>
      <c r="AB616" s="173" t="s">
        <v>3395</v>
      </c>
      <c r="AC616" s="173" t="s">
        <v>3396</v>
      </c>
      <c r="AD616" s="173" t="s">
        <v>281</v>
      </c>
      <c r="AE616" s="173" t="s">
        <v>3386</v>
      </c>
      <c r="AF616" s="173" t="s">
        <v>2852</v>
      </c>
      <c r="AG616" s="173" t="s">
        <v>3397</v>
      </c>
      <c r="AH616" s="183"/>
      <c r="AI616" s="230">
        <v>14826.8</v>
      </c>
      <c r="AJ616" s="176"/>
      <c r="AL616" s="184"/>
      <c r="AM616" s="173" t="s">
        <v>3387</v>
      </c>
      <c r="AN616" s="178">
        <v>3.9999999999999998E-6</v>
      </c>
      <c r="AO616" s="178">
        <v>0</v>
      </c>
    </row>
    <row r="617" spans="1:41" s="173" customFormat="1" x14ac:dyDescent="0.2">
      <c r="A617" s="173" t="s">
        <v>3376</v>
      </c>
      <c r="B617" s="173" t="s">
        <v>3629</v>
      </c>
      <c r="C617" s="173" t="s">
        <v>3388</v>
      </c>
      <c r="D617" s="173" t="s">
        <v>3630</v>
      </c>
      <c r="E617" s="173" t="s">
        <v>89</v>
      </c>
      <c r="F617" s="175">
        <v>3.306</v>
      </c>
      <c r="G617" s="176">
        <v>31889362.309999999</v>
      </c>
      <c r="H617" s="176">
        <v>31889.36231</v>
      </c>
      <c r="I617" s="178">
        <v>2.0999999999999999E-5</v>
      </c>
      <c r="J617" s="178">
        <v>1.9999999999999999E-6</v>
      </c>
      <c r="K617" s="173" t="s">
        <v>3630</v>
      </c>
      <c r="L617" s="173" t="s">
        <v>89</v>
      </c>
      <c r="M617" s="175">
        <v>3.306</v>
      </c>
      <c r="N617" s="176">
        <v>-31889362.309999999</v>
      </c>
      <c r="O617" s="176">
        <v>-30946.382760695698</v>
      </c>
      <c r="P617" s="178">
        <v>-3.0000000000000001E-6</v>
      </c>
      <c r="Q617" s="178">
        <v>1.9000000000000001E-5</v>
      </c>
      <c r="R617" s="176">
        <v>3117.4903899999999</v>
      </c>
      <c r="S617" s="173" t="s">
        <v>84</v>
      </c>
      <c r="T617" s="173" t="s">
        <v>85</v>
      </c>
      <c r="U617" s="173" t="s">
        <v>2781</v>
      </c>
      <c r="V617" s="173" t="s">
        <v>3390</v>
      </c>
      <c r="W617" s="173" t="s">
        <v>3391</v>
      </c>
      <c r="X617" s="173" t="s">
        <v>3417</v>
      </c>
      <c r="Y617" s="173" t="s">
        <v>257</v>
      </c>
      <c r="Z617" s="173" t="s">
        <v>3421</v>
      </c>
      <c r="AA617" s="173" t="s">
        <v>3422</v>
      </c>
      <c r="AB617" s="173" t="s">
        <v>3395</v>
      </c>
      <c r="AC617" s="173" t="s">
        <v>3414</v>
      </c>
      <c r="AD617" s="173" t="s">
        <v>281</v>
      </c>
      <c r="AE617" s="173" t="s">
        <v>3386</v>
      </c>
      <c r="AF617" s="173" t="s">
        <v>2852</v>
      </c>
      <c r="AG617" s="173" t="s">
        <v>3397</v>
      </c>
      <c r="AH617" s="183"/>
      <c r="AI617" s="230">
        <v>14358.11</v>
      </c>
      <c r="AJ617" s="176"/>
      <c r="AL617" s="184"/>
      <c r="AM617" s="173" t="s">
        <v>3415</v>
      </c>
      <c r="AN617" s="178">
        <v>1.9000000000000001E-5</v>
      </c>
      <c r="AO617" s="178">
        <v>0</v>
      </c>
    </row>
    <row r="618" spans="1:41" s="173" customFormat="1" x14ac:dyDescent="0.2">
      <c r="A618" s="173" t="s">
        <v>3376</v>
      </c>
      <c r="B618" s="173" t="s">
        <v>3629</v>
      </c>
      <c r="C618" s="173" t="s">
        <v>3388</v>
      </c>
      <c r="D618" s="173" t="s">
        <v>3631</v>
      </c>
      <c r="E618" s="173" t="s">
        <v>89</v>
      </c>
      <c r="F618" s="175">
        <v>3.306</v>
      </c>
      <c r="G618" s="176">
        <v>23132925.399999999</v>
      </c>
      <c r="H618" s="176">
        <v>23132.9254</v>
      </c>
      <c r="I618" s="178">
        <v>1.5E-5</v>
      </c>
      <c r="J618" s="178">
        <v>1.9999999999999999E-6</v>
      </c>
      <c r="K618" s="173" t="s">
        <v>3631</v>
      </c>
      <c r="L618" s="173" t="s">
        <v>89</v>
      </c>
      <c r="M618" s="175">
        <v>3.306</v>
      </c>
      <c r="N618" s="176">
        <v>-23132925.399999999</v>
      </c>
      <c r="O618" s="176">
        <v>-22859.798203992701</v>
      </c>
      <c r="P618" s="178">
        <v>-1.9999999999999999E-6</v>
      </c>
      <c r="Q618" s="178">
        <v>1.4E-5</v>
      </c>
      <c r="R618" s="176">
        <v>902.95851000000505</v>
      </c>
      <c r="S618" s="173" t="s">
        <v>84</v>
      </c>
      <c r="T618" s="173" t="s">
        <v>85</v>
      </c>
      <c r="U618" s="173" t="s">
        <v>2781</v>
      </c>
      <c r="V618" s="173" t="s">
        <v>3390</v>
      </c>
      <c r="W618" s="173" t="s">
        <v>3391</v>
      </c>
      <c r="X618" s="173" t="s">
        <v>3474</v>
      </c>
      <c r="Y618" s="173" t="s">
        <v>257</v>
      </c>
      <c r="Z618" s="173" t="s">
        <v>3475</v>
      </c>
      <c r="AA618" s="173" t="s">
        <v>3426</v>
      </c>
      <c r="AB618" s="173" t="s">
        <v>3395</v>
      </c>
      <c r="AC618" s="173" t="s">
        <v>3414</v>
      </c>
      <c r="AD618" s="173" t="s">
        <v>281</v>
      </c>
      <c r="AE618" s="173" t="s">
        <v>3386</v>
      </c>
      <c r="AF618" s="173" t="s">
        <v>2852</v>
      </c>
      <c r="AG618" s="173" t="s">
        <v>3397</v>
      </c>
      <c r="AH618" s="183"/>
      <c r="AI618" s="230">
        <v>20168.2</v>
      </c>
      <c r="AJ618" s="176"/>
      <c r="AL618" s="184"/>
      <c r="AM618" s="173" t="s">
        <v>3415</v>
      </c>
      <c r="AN618" s="178">
        <v>5.0000000000000004E-6</v>
      </c>
      <c r="AO618" s="178">
        <v>0</v>
      </c>
    </row>
    <row r="619" spans="1:41" s="173" customFormat="1" x14ac:dyDescent="0.2">
      <c r="A619" s="173" t="s">
        <v>3376</v>
      </c>
      <c r="B619" s="173" t="s">
        <v>3629</v>
      </c>
      <c r="C619" s="173" t="s">
        <v>3388</v>
      </c>
      <c r="D619" s="173" t="s">
        <v>3526</v>
      </c>
      <c r="E619" s="173" t="s">
        <v>2810</v>
      </c>
      <c r="F619" s="175">
        <v>2.1848999999999998</v>
      </c>
      <c r="G619" s="185">
        <v>-33038928.899999999</v>
      </c>
      <c r="H619" s="176">
        <v>-33116.294301798705</v>
      </c>
      <c r="I619" s="178">
        <v>-2.1999999999999999E-5</v>
      </c>
      <c r="J619" s="178">
        <v>-1.9999999999999999E-6</v>
      </c>
      <c r="K619" s="173" t="s">
        <v>3526</v>
      </c>
      <c r="L619" s="173" t="s">
        <v>2810</v>
      </c>
      <c r="M619" s="175">
        <v>2.1848999999999998</v>
      </c>
      <c r="N619" s="185">
        <v>33038928.899999999</v>
      </c>
      <c r="O619" s="176">
        <v>33185.293171312187</v>
      </c>
      <c r="P619" s="178">
        <v>3.0000000000000001E-6</v>
      </c>
      <c r="Q619" s="178">
        <v>-2.0999999999999999E-5</v>
      </c>
      <c r="R619" s="176">
        <v>150.75562999999966</v>
      </c>
      <c r="S619" s="173" t="s">
        <v>84</v>
      </c>
      <c r="T619" s="173" t="s">
        <v>2808</v>
      </c>
      <c r="U619" s="173" t="s">
        <v>2781</v>
      </c>
      <c r="V619" s="173" t="s">
        <v>3390</v>
      </c>
      <c r="W619" s="173" t="s">
        <v>3391</v>
      </c>
      <c r="X619" s="173" t="s">
        <v>3527</v>
      </c>
      <c r="Y619" s="173" t="s">
        <v>257</v>
      </c>
      <c r="Z619" s="173" t="s">
        <v>3407</v>
      </c>
      <c r="AA619" s="173" t="s">
        <v>70</v>
      </c>
      <c r="AB619" s="173" t="s">
        <v>268</v>
      </c>
      <c r="AC619" s="173" t="s">
        <v>3414</v>
      </c>
      <c r="AD619" s="173" t="s">
        <v>281</v>
      </c>
      <c r="AE619" s="173" t="s">
        <v>3386</v>
      </c>
      <c r="AF619" s="173" t="s">
        <v>268</v>
      </c>
      <c r="AG619" s="173" t="s">
        <v>268</v>
      </c>
      <c r="AH619" s="174"/>
      <c r="AI619" s="201">
        <v>112434.1</v>
      </c>
      <c r="AJ619" s="176"/>
      <c r="AL619" s="184"/>
      <c r="AM619" s="173" t="s">
        <v>3427</v>
      </c>
      <c r="AN619" s="178">
        <v>9.9999999999999995E-7</v>
      </c>
      <c r="AO619" s="178">
        <v>0</v>
      </c>
    </row>
    <row r="620" spans="1:41" s="173" customFormat="1" x14ac:dyDescent="0.2">
      <c r="A620" s="173" t="s">
        <v>3376</v>
      </c>
      <c r="B620" s="173" t="s">
        <v>3629</v>
      </c>
      <c r="C620" s="173" t="s">
        <v>3388</v>
      </c>
      <c r="D620" s="173" t="s">
        <v>3541</v>
      </c>
      <c r="E620" s="173" t="s">
        <v>89</v>
      </c>
      <c r="F620" s="175">
        <v>3.306</v>
      </c>
      <c r="G620" s="185">
        <v>55302574.079999998</v>
      </c>
      <c r="H620" s="176">
        <v>56934.9112492438</v>
      </c>
      <c r="I620" s="178">
        <v>3.6999999999999998E-5</v>
      </c>
      <c r="J620" s="178">
        <v>3.9999999999999998E-6</v>
      </c>
      <c r="K620" s="173" t="s">
        <v>3541</v>
      </c>
      <c r="L620" s="173" t="s">
        <v>89</v>
      </c>
      <c r="M620" s="175">
        <v>3.306</v>
      </c>
      <c r="N620" s="185">
        <v>-55302574.079999998</v>
      </c>
      <c r="O620" s="176">
        <v>-55493.752011494245</v>
      </c>
      <c r="P620" s="178">
        <v>-5.0000000000000004E-6</v>
      </c>
      <c r="Q620" s="178">
        <v>3.4E-5</v>
      </c>
      <c r="R620" s="176">
        <v>4764.4724400000123</v>
      </c>
      <c r="S620" s="173" t="s">
        <v>84</v>
      </c>
      <c r="T620" s="173" t="s">
        <v>85</v>
      </c>
      <c r="U620" s="173" t="s">
        <v>2781</v>
      </c>
      <c r="V620" s="173" t="s">
        <v>3390</v>
      </c>
      <c r="W620" s="173" t="s">
        <v>3391</v>
      </c>
      <c r="X620" s="173" t="s">
        <v>3392</v>
      </c>
      <c r="Y620" s="173" t="s">
        <v>257</v>
      </c>
      <c r="Z620" s="173" t="s">
        <v>3437</v>
      </c>
      <c r="AA620" s="173" t="s">
        <v>3419</v>
      </c>
      <c r="AB620" s="173" t="s">
        <v>268</v>
      </c>
      <c r="AC620" s="173" t="s">
        <v>3414</v>
      </c>
      <c r="AD620" s="173" t="s">
        <v>281</v>
      </c>
      <c r="AE620" s="173" t="s">
        <v>3386</v>
      </c>
      <c r="AF620" s="173" t="s">
        <v>2852</v>
      </c>
      <c r="AG620" s="173" t="s">
        <v>3397</v>
      </c>
      <c r="AH620" s="183"/>
      <c r="AI620" s="201">
        <v>13181.974</v>
      </c>
      <c r="AJ620" s="176"/>
      <c r="AL620" s="184"/>
      <c r="AM620" s="173" t="s">
        <v>3427</v>
      </c>
      <c r="AN620" s="178">
        <v>2.9E-5</v>
      </c>
      <c r="AO620" s="178">
        <v>0</v>
      </c>
    </row>
    <row r="621" spans="1:41" s="173" customFormat="1" x14ac:dyDescent="0.2">
      <c r="A621" s="173" t="s">
        <v>3376</v>
      </c>
      <c r="B621" s="173" t="s">
        <v>3629</v>
      </c>
      <c r="C621" s="173" t="s">
        <v>3388</v>
      </c>
      <c r="D621" s="173" t="s">
        <v>3632</v>
      </c>
      <c r="E621" s="173" t="s">
        <v>89</v>
      </c>
      <c r="F621" s="175">
        <v>3.306</v>
      </c>
      <c r="G621" s="176">
        <v>27199375.66</v>
      </c>
      <c r="H621" s="176">
        <v>27199.375660000002</v>
      </c>
      <c r="I621" s="178">
        <v>1.8E-5</v>
      </c>
      <c r="J621" s="178">
        <v>1.9999999999999999E-6</v>
      </c>
      <c r="K621" s="173" t="s">
        <v>3632</v>
      </c>
      <c r="L621" s="173" t="s">
        <v>89</v>
      </c>
      <c r="M621" s="175">
        <v>3.306</v>
      </c>
      <c r="N621" s="176">
        <v>-27199375.66</v>
      </c>
      <c r="O621" s="176">
        <v>-25352.4819999879</v>
      </c>
      <c r="P621" s="178">
        <v>-1.9999999999999999E-6</v>
      </c>
      <c r="Q621" s="178">
        <v>1.5999999999999999E-5</v>
      </c>
      <c r="R621" s="176">
        <v>6105.8304400000097</v>
      </c>
      <c r="S621" s="173" t="s">
        <v>84</v>
      </c>
      <c r="T621" s="173" t="s">
        <v>85</v>
      </c>
      <c r="U621" s="173" t="s">
        <v>2781</v>
      </c>
      <c r="V621" s="173" t="s">
        <v>3390</v>
      </c>
      <c r="W621" s="173" t="s">
        <v>3391</v>
      </c>
      <c r="X621" s="173" t="s">
        <v>3412</v>
      </c>
      <c r="Y621" s="173" t="s">
        <v>257</v>
      </c>
      <c r="Z621" s="173" t="s">
        <v>3413</v>
      </c>
      <c r="AA621" s="173" t="s">
        <v>39</v>
      </c>
      <c r="AB621" s="173" t="s">
        <v>3395</v>
      </c>
      <c r="AC621" s="173" t="s">
        <v>3414</v>
      </c>
      <c r="AD621" s="173" t="s">
        <v>281</v>
      </c>
      <c r="AE621" s="173" t="s">
        <v>3386</v>
      </c>
      <c r="AF621" s="173" t="s">
        <v>2852</v>
      </c>
      <c r="AG621" s="173" t="s">
        <v>3397</v>
      </c>
      <c r="AH621" s="183"/>
      <c r="AI621" s="230">
        <v>683.04100000000005</v>
      </c>
      <c r="AJ621" s="176"/>
      <c r="AL621" s="184"/>
      <c r="AM621" s="173" t="s">
        <v>3415</v>
      </c>
      <c r="AN621" s="178">
        <v>3.6999999999999998E-5</v>
      </c>
      <c r="AO621" s="178">
        <v>0</v>
      </c>
    </row>
    <row r="622" spans="1:41" s="173" customFormat="1" x14ac:dyDescent="0.2">
      <c r="A622" s="173" t="s">
        <v>3376</v>
      </c>
      <c r="B622" s="173" t="s">
        <v>3629</v>
      </c>
      <c r="C622" s="173" t="s">
        <v>3388</v>
      </c>
      <c r="D622" s="173" t="s">
        <v>3633</v>
      </c>
      <c r="E622" s="173" t="s">
        <v>197</v>
      </c>
      <c r="F622" s="175">
        <v>3.8807</v>
      </c>
      <c r="G622" s="176">
        <v>3750536.4</v>
      </c>
      <c r="H622" s="176">
        <v>3426.0673200000001</v>
      </c>
      <c r="I622" s="178">
        <v>1.9999999999999999E-6</v>
      </c>
      <c r="J622" s="178">
        <v>0</v>
      </c>
      <c r="K622" s="173" t="s">
        <v>3633</v>
      </c>
      <c r="L622" s="173" t="s">
        <v>197</v>
      </c>
      <c r="M622" s="175">
        <v>3.8807</v>
      </c>
      <c r="N622" s="176">
        <v>-3750536.4</v>
      </c>
      <c r="O622" s="176">
        <v>-3471.1041020238599</v>
      </c>
      <c r="P622" s="178">
        <v>0</v>
      </c>
      <c r="Q622" s="178">
        <v>1.9999999999999999E-6</v>
      </c>
      <c r="R622" s="176">
        <v>-174.77423999999999</v>
      </c>
      <c r="S622" s="173" t="s">
        <v>84</v>
      </c>
      <c r="T622" s="173" t="s">
        <v>305</v>
      </c>
      <c r="U622" s="173" t="s">
        <v>2781</v>
      </c>
      <c r="V622" s="173" t="s">
        <v>3390</v>
      </c>
      <c r="W622" s="173" t="s">
        <v>3391</v>
      </c>
      <c r="X622" s="173" t="s">
        <v>3469</v>
      </c>
      <c r="Y622" s="173" t="s">
        <v>257</v>
      </c>
      <c r="Z622" s="173" t="s">
        <v>3470</v>
      </c>
      <c r="AA622" s="173" t="s">
        <v>3471</v>
      </c>
      <c r="AB622" s="173" t="s">
        <v>3395</v>
      </c>
      <c r="AC622" s="173" t="s">
        <v>3414</v>
      </c>
      <c r="AD622" s="173" t="s">
        <v>281</v>
      </c>
      <c r="AE622" s="173" t="s">
        <v>3386</v>
      </c>
      <c r="AF622" s="173" t="s">
        <v>3405</v>
      </c>
      <c r="AG622" s="173" t="s">
        <v>3397</v>
      </c>
      <c r="AH622" s="183"/>
      <c r="AI622" s="230">
        <v>21961.97</v>
      </c>
      <c r="AJ622" s="176"/>
      <c r="AL622" s="184"/>
      <c r="AM622" s="173" t="s">
        <v>3415</v>
      </c>
      <c r="AN622" s="178">
        <v>-9.9999999999999995E-7</v>
      </c>
      <c r="AO622" s="178">
        <v>0</v>
      </c>
    </row>
    <row r="623" spans="1:41" s="173" customFormat="1" x14ac:dyDescent="0.2">
      <c r="A623" s="173" t="s">
        <v>3376</v>
      </c>
      <c r="B623" s="173" t="s">
        <v>3629</v>
      </c>
      <c r="C623" s="173" t="s">
        <v>3388</v>
      </c>
      <c r="D623" s="173" t="s">
        <v>3634</v>
      </c>
      <c r="E623" s="173" t="s">
        <v>89</v>
      </c>
      <c r="F623" s="175">
        <v>3.306</v>
      </c>
      <c r="G623" s="176">
        <v>27651287.620000001</v>
      </c>
      <c r="H623" s="176">
        <v>25177.871999999999</v>
      </c>
      <c r="I623" s="178">
        <v>1.7E-5</v>
      </c>
      <c r="J623" s="178">
        <v>1.9999999999999999E-6</v>
      </c>
      <c r="K623" s="173" t="s">
        <v>3634</v>
      </c>
      <c r="L623" s="173" t="s">
        <v>89</v>
      </c>
      <c r="M623" s="175">
        <v>3.306</v>
      </c>
      <c r="N623" s="176">
        <v>-27651287.620000001</v>
      </c>
      <c r="O623" s="176">
        <v>-24457.1443411978</v>
      </c>
      <c r="P623" s="178">
        <v>-1.9999999999999999E-6</v>
      </c>
      <c r="Q623" s="178">
        <v>1.5E-5</v>
      </c>
      <c r="R623" s="176">
        <v>2382.7256400000001</v>
      </c>
      <c r="S623" s="173" t="s">
        <v>84</v>
      </c>
      <c r="T623" s="173" t="s">
        <v>85</v>
      </c>
      <c r="U623" s="173" t="s">
        <v>2781</v>
      </c>
      <c r="V623" s="173" t="s">
        <v>3390</v>
      </c>
      <c r="W623" s="173" t="s">
        <v>3391</v>
      </c>
      <c r="X623" s="173" t="s">
        <v>3417</v>
      </c>
      <c r="Y623" s="173" t="s">
        <v>257</v>
      </c>
      <c r="Z623" s="173" t="s">
        <v>3418</v>
      </c>
      <c r="AA623" s="173" t="s">
        <v>3419</v>
      </c>
      <c r="AB623" s="173" t="s">
        <v>3395</v>
      </c>
      <c r="AC623" s="173" t="s">
        <v>3414</v>
      </c>
      <c r="AD623" s="173" t="s">
        <v>281</v>
      </c>
      <c r="AE623" s="173" t="s">
        <v>3386</v>
      </c>
      <c r="AF623" s="173" t="s">
        <v>2852</v>
      </c>
      <c r="AG623" s="173" t="s">
        <v>3397</v>
      </c>
      <c r="AH623" s="183"/>
      <c r="AI623" s="230">
        <v>13113.475</v>
      </c>
      <c r="AJ623" s="176"/>
      <c r="AL623" s="184"/>
      <c r="AM623" s="173" t="s">
        <v>3415</v>
      </c>
      <c r="AN623" s="178">
        <v>1.4E-5</v>
      </c>
      <c r="AO623" s="178">
        <v>0</v>
      </c>
    </row>
    <row r="624" spans="1:41" s="173" customFormat="1" x14ac:dyDescent="0.2">
      <c r="A624" s="173" t="s">
        <v>3376</v>
      </c>
      <c r="B624" s="173" t="s">
        <v>3629</v>
      </c>
      <c r="C624" s="173" t="s">
        <v>3388</v>
      </c>
      <c r="D624" s="173" t="s">
        <v>3635</v>
      </c>
      <c r="E624" s="173" t="s">
        <v>89</v>
      </c>
      <c r="F624" s="175">
        <v>3.306</v>
      </c>
      <c r="G624" s="176">
        <v>19183295.41</v>
      </c>
      <c r="H624" s="176">
        <v>19183.295409999999</v>
      </c>
      <c r="I624" s="178">
        <v>1.2999999999999999E-5</v>
      </c>
      <c r="J624" s="178">
        <v>9.9999999999999995E-7</v>
      </c>
      <c r="K624" s="173" t="s">
        <v>3635</v>
      </c>
      <c r="L624" s="173" t="s">
        <v>89</v>
      </c>
      <c r="M624" s="175">
        <v>3.306</v>
      </c>
      <c r="N624" s="176">
        <v>-19183295.41</v>
      </c>
      <c r="O624" s="176">
        <v>-17917.570990762299</v>
      </c>
      <c r="P624" s="178">
        <v>-9.9999999999999995E-7</v>
      </c>
      <c r="Q624" s="178">
        <v>1.1E-5</v>
      </c>
      <c r="R624" s="176">
        <v>4184.4849299999996</v>
      </c>
      <c r="S624" s="173" t="s">
        <v>84</v>
      </c>
      <c r="T624" s="173" t="s">
        <v>85</v>
      </c>
      <c r="U624" s="173" t="s">
        <v>2781</v>
      </c>
      <c r="V624" s="173" t="s">
        <v>3390</v>
      </c>
      <c r="W624" s="173" t="s">
        <v>3391</v>
      </c>
      <c r="X624" s="173" t="s">
        <v>3417</v>
      </c>
      <c r="Y624" s="173" t="s">
        <v>257</v>
      </c>
      <c r="Z624" s="173" t="s">
        <v>3461</v>
      </c>
      <c r="AA624" s="173" t="s">
        <v>73</v>
      </c>
      <c r="AB624" s="173" t="s">
        <v>3395</v>
      </c>
      <c r="AC624" s="173" t="s">
        <v>3414</v>
      </c>
      <c r="AD624" s="173" t="s">
        <v>281</v>
      </c>
      <c r="AE624" s="173" t="s">
        <v>3386</v>
      </c>
      <c r="AF624" s="173" t="s">
        <v>2852</v>
      </c>
      <c r="AG624" s="173" t="s">
        <v>3397</v>
      </c>
      <c r="AH624" s="183"/>
      <c r="AI624" s="230">
        <v>13761.331</v>
      </c>
      <c r="AJ624" s="176"/>
      <c r="AL624" s="184"/>
      <c r="AM624" s="173" t="s">
        <v>3415</v>
      </c>
      <c r="AN624" s="178">
        <v>2.5000000000000001E-5</v>
      </c>
      <c r="AO624" s="178">
        <v>0</v>
      </c>
    </row>
    <row r="625" spans="1:41" s="173" customFormat="1" x14ac:dyDescent="0.2">
      <c r="A625" s="173" t="s">
        <v>3376</v>
      </c>
      <c r="B625" s="173" t="s">
        <v>3629</v>
      </c>
      <c r="C625" s="173" t="s">
        <v>3378</v>
      </c>
      <c r="D625" s="173" t="s">
        <v>3499</v>
      </c>
      <c r="E625" s="173" t="s">
        <v>89</v>
      </c>
      <c r="F625" s="175">
        <v>3.306</v>
      </c>
      <c r="G625" s="176">
        <v>17304000</v>
      </c>
      <c r="H625" s="176">
        <v>17305.538868723535</v>
      </c>
      <c r="I625" s="178">
        <v>1.1E-5</v>
      </c>
      <c r="J625" s="178">
        <v>9.9999999999999995E-7</v>
      </c>
      <c r="K625" s="173" t="s">
        <v>3499</v>
      </c>
      <c r="L625" s="173" t="s">
        <v>34</v>
      </c>
      <c r="M625" s="175">
        <v>1</v>
      </c>
      <c r="N625" s="176">
        <v>-57829968</v>
      </c>
      <c r="O625" s="176">
        <v>-57829.968000000001</v>
      </c>
      <c r="P625" s="178">
        <v>-5.0000000000000004E-6</v>
      </c>
      <c r="Q625" s="178">
        <v>3.6000000000000001E-5</v>
      </c>
      <c r="R625" s="176">
        <v>-617.85649999999998</v>
      </c>
      <c r="S625" s="173" t="s">
        <v>30</v>
      </c>
      <c r="T625" s="173" t="s">
        <v>30</v>
      </c>
      <c r="U625" s="173" t="s">
        <v>2824</v>
      </c>
      <c r="V625" s="173" t="s">
        <v>3380</v>
      </c>
      <c r="W625" s="173" t="s">
        <v>3381</v>
      </c>
      <c r="X625" s="173" t="s">
        <v>3382</v>
      </c>
      <c r="Y625" s="173" t="s">
        <v>257</v>
      </c>
      <c r="Z625" s="173" t="s">
        <v>3243</v>
      </c>
      <c r="AA625" s="173" t="s">
        <v>3430</v>
      </c>
      <c r="AB625" s="173" t="s">
        <v>268</v>
      </c>
      <c r="AC625" s="173" t="s">
        <v>3385</v>
      </c>
      <c r="AD625" s="173" t="s">
        <v>281</v>
      </c>
      <c r="AE625" s="173" t="s">
        <v>3386</v>
      </c>
      <c r="AF625" s="173" t="s">
        <v>268</v>
      </c>
      <c r="AG625" s="173" t="s">
        <v>268</v>
      </c>
      <c r="AH625" s="174"/>
      <c r="AI625" s="232">
        <v>3.3439999999999999</v>
      </c>
      <c r="AJ625" s="233"/>
      <c r="AL625" s="184"/>
      <c r="AM625" s="173" t="s">
        <v>3387</v>
      </c>
      <c r="AN625" s="178">
        <v>-3.9999999999999998E-6</v>
      </c>
      <c r="AO625" s="178">
        <v>0</v>
      </c>
    </row>
    <row r="626" spans="1:41" s="173" customFormat="1" x14ac:dyDescent="0.2">
      <c r="A626" s="173" t="s">
        <v>3376</v>
      </c>
      <c r="B626" s="173" t="s">
        <v>3629</v>
      </c>
      <c r="C626" s="173" t="s">
        <v>3378</v>
      </c>
      <c r="D626" s="173" t="s">
        <v>3497</v>
      </c>
      <c r="E626" s="173" t="s">
        <v>89</v>
      </c>
      <c r="F626" s="175">
        <v>3.306</v>
      </c>
      <c r="G626" s="176">
        <v>17305000</v>
      </c>
      <c r="H626" s="176">
        <v>17306.212401693887</v>
      </c>
      <c r="I626" s="178">
        <v>1.1E-5</v>
      </c>
      <c r="J626" s="178">
        <v>9.9999999999999995E-7</v>
      </c>
      <c r="K626" s="173" t="s">
        <v>3497</v>
      </c>
      <c r="L626" s="173" t="s">
        <v>34</v>
      </c>
      <c r="M626" s="175">
        <v>1</v>
      </c>
      <c r="N626" s="176">
        <v>-57833310</v>
      </c>
      <c r="O626" s="176">
        <v>-57833.31</v>
      </c>
      <c r="P626" s="178">
        <v>-5.0000000000000004E-6</v>
      </c>
      <c r="Q626" s="178">
        <v>3.6000000000000001E-5</v>
      </c>
      <c r="R626" s="176">
        <v>-618.97180000000003</v>
      </c>
      <c r="S626" s="173" t="s">
        <v>30</v>
      </c>
      <c r="T626" s="173" t="s">
        <v>30</v>
      </c>
      <c r="U626" s="173" t="s">
        <v>2824</v>
      </c>
      <c r="V626" s="173" t="s">
        <v>3380</v>
      </c>
      <c r="W626" s="173" t="s">
        <v>3381</v>
      </c>
      <c r="X626" s="173" t="s">
        <v>3382</v>
      </c>
      <c r="Y626" s="173" t="s">
        <v>257</v>
      </c>
      <c r="Z626" s="173" t="s">
        <v>3243</v>
      </c>
      <c r="AA626" s="173" t="s">
        <v>3498</v>
      </c>
      <c r="AB626" s="173" t="s">
        <v>268</v>
      </c>
      <c r="AC626" s="173" t="s">
        <v>3385</v>
      </c>
      <c r="AD626" s="173" t="s">
        <v>281</v>
      </c>
      <c r="AE626" s="173" t="s">
        <v>3386</v>
      </c>
      <c r="AF626" s="173" t="s">
        <v>268</v>
      </c>
      <c r="AG626" s="173" t="s">
        <v>268</v>
      </c>
      <c r="AH626" s="174"/>
      <c r="AI626" s="232">
        <v>3.3439999999999999</v>
      </c>
      <c r="AJ626" s="233"/>
      <c r="AL626" s="184"/>
      <c r="AM626" s="173" t="s">
        <v>3387</v>
      </c>
      <c r="AN626" s="178">
        <v>-3.9999999999999998E-6</v>
      </c>
      <c r="AO626" s="178">
        <v>0</v>
      </c>
    </row>
    <row r="627" spans="1:41" s="173" customFormat="1" x14ac:dyDescent="0.2">
      <c r="A627" s="173" t="s">
        <v>3376</v>
      </c>
      <c r="B627" s="173" t="s">
        <v>3629</v>
      </c>
      <c r="C627" s="173" t="s">
        <v>3378</v>
      </c>
      <c r="D627" s="173" t="s">
        <v>3500</v>
      </c>
      <c r="E627" s="173" t="s">
        <v>89</v>
      </c>
      <c r="F627" s="175">
        <v>3.306</v>
      </c>
      <c r="G627" s="176">
        <v>30503000</v>
      </c>
      <c r="H627" s="176">
        <v>30504.797005444645</v>
      </c>
      <c r="I627" s="178">
        <v>2.0000000000000002E-5</v>
      </c>
      <c r="J627" s="178">
        <v>1.9999999999999999E-6</v>
      </c>
      <c r="K627" s="173" t="s">
        <v>3500</v>
      </c>
      <c r="L627" s="173" t="s">
        <v>34</v>
      </c>
      <c r="M627" s="175">
        <v>1</v>
      </c>
      <c r="N627" s="176">
        <v>-103496679</v>
      </c>
      <c r="O627" s="176">
        <v>-103496.679</v>
      </c>
      <c r="P627" s="178">
        <v>-9.0000000000000002E-6</v>
      </c>
      <c r="Q627" s="178">
        <v>6.3999999999999997E-5</v>
      </c>
      <c r="R627" s="176">
        <v>-2647.8200999999999</v>
      </c>
      <c r="S627" s="173" t="s">
        <v>30</v>
      </c>
      <c r="T627" s="173" t="s">
        <v>30</v>
      </c>
      <c r="U627" s="173" t="s">
        <v>2824</v>
      </c>
      <c r="V627" s="173" t="s">
        <v>3380</v>
      </c>
      <c r="W627" s="173" t="s">
        <v>3381</v>
      </c>
      <c r="X627" s="173" t="s">
        <v>3382</v>
      </c>
      <c r="Y627" s="173" t="s">
        <v>257</v>
      </c>
      <c r="Z627" s="173" t="s">
        <v>3501</v>
      </c>
      <c r="AA627" s="173" t="s">
        <v>3502</v>
      </c>
      <c r="AB627" s="173" t="s">
        <v>268</v>
      </c>
      <c r="AC627" s="173" t="s">
        <v>3385</v>
      </c>
      <c r="AD627" s="173" t="s">
        <v>281</v>
      </c>
      <c r="AE627" s="173" t="s">
        <v>3386</v>
      </c>
      <c r="AF627" s="173" t="s">
        <v>268</v>
      </c>
      <c r="AG627" s="173" t="s">
        <v>268</v>
      </c>
      <c r="AH627" s="174"/>
      <c r="AI627" s="232">
        <v>3.3860000000000001</v>
      </c>
      <c r="AJ627" s="233"/>
      <c r="AL627" s="184"/>
      <c r="AM627" s="173" t="s">
        <v>3387</v>
      </c>
      <c r="AN627" s="178">
        <v>-1.5999999999999999E-5</v>
      </c>
      <c r="AO627" s="178">
        <v>0</v>
      </c>
    </row>
    <row r="628" spans="1:41" s="173" customFormat="1" x14ac:dyDescent="0.2">
      <c r="A628" s="173" t="s">
        <v>3376</v>
      </c>
      <c r="B628" s="173" t="s">
        <v>3629</v>
      </c>
      <c r="C628" s="173" t="s">
        <v>3388</v>
      </c>
      <c r="D628" s="173" t="s">
        <v>3431</v>
      </c>
      <c r="E628" s="173" t="s">
        <v>197</v>
      </c>
      <c r="F628" s="175">
        <v>3.8807</v>
      </c>
      <c r="G628" s="176">
        <v>21096891.18</v>
      </c>
      <c r="H628" s="176">
        <v>21842.096580513826</v>
      </c>
      <c r="I628" s="178">
        <v>1.4E-5</v>
      </c>
      <c r="J628" s="178">
        <v>9.9999999999999995E-7</v>
      </c>
      <c r="K628" s="173" t="s">
        <v>3431</v>
      </c>
      <c r="L628" s="173" t="s">
        <v>197</v>
      </c>
      <c r="M628" s="175">
        <v>3.8807</v>
      </c>
      <c r="N628" s="176">
        <v>-21096891.18</v>
      </c>
      <c r="O628" s="176">
        <v>-21245.604360038138</v>
      </c>
      <c r="P628" s="178">
        <v>-1.9999999999999999E-6</v>
      </c>
      <c r="Q628" s="178">
        <v>1.2999999999999999E-5</v>
      </c>
      <c r="R628" s="176">
        <v>2314.8073600000062</v>
      </c>
      <c r="S628" s="173" t="s">
        <v>84</v>
      </c>
      <c r="T628" s="173" t="s">
        <v>305</v>
      </c>
      <c r="U628" s="173" t="s">
        <v>2781</v>
      </c>
      <c r="V628" s="173" t="s">
        <v>3390</v>
      </c>
      <c r="W628" s="173" t="s">
        <v>3391</v>
      </c>
      <c r="X628" s="173" t="s">
        <v>3432</v>
      </c>
      <c r="Y628" s="173" t="s">
        <v>257</v>
      </c>
      <c r="Z628" s="173" t="s">
        <v>3433</v>
      </c>
      <c r="AA628" s="173" t="s">
        <v>64</v>
      </c>
      <c r="AB628" s="173" t="s">
        <v>268</v>
      </c>
      <c r="AC628" s="173" t="s">
        <v>3414</v>
      </c>
      <c r="AD628" s="173" t="s">
        <v>281</v>
      </c>
      <c r="AE628" s="173" t="s">
        <v>3386</v>
      </c>
      <c r="AF628" s="173" t="s">
        <v>3405</v>
      </c>
      <c r="AG628" s="173" t="s">
        <v>3397</v>
      </c>
      <c r="AH628" s="183"/>
      <c r="AI628" s="231">
        <v>327.02999999999997</v>
      </c>
      <c r="AJ628" s="176"/>
      <c r="AL628" s="184"/>
      <c r="AM628" s="173" t="s">
        <v>3427</v>
      </c>
      <c r="AN628" s="178">
        <v>1.4E-5</v>
      </c>
      <c r="AO628" s="178">
        <v>0</v>
      </c>
    </row>
    <row r="629" spans="1:41" s="173" customFormat="1" x14ac:dyDescent="0.2">
      <c r="A629" s="173" t="s">
        <v>3376</v>
      </c>
      <c r="B629" s="173" t="s">
        <v>3629</v>
      </c>
      <c r="C629" s="173" t="s">
        <v>3388</v>
      </c>
      <c r="D629" s="173" t="s">
        <v>3538</v>
      </c>
      <c r="E629" s="173" t="s">
        <v>89</v>
      </c>
      <c r="F629" s="175">
        <v>3.306</v>
      </c>
      <c r="G629" s="176">
        <v>-40109241.210000001</v>
      </c>
      <c r="H629" s="176">
        <v>-40319.836990320633</v>
      </c>
      <c r="I629" s="178">
        <v>-2.6999999999999999E-5</v>
      </c>
      <c r="J629" s="178">
        <v>-3.0000000000000001E-6</v>
      </c>
      <c r="K629" s="173" t="s">
        <v>3538</v>
      </c>
      <c r="L629" s="173" t="s">
        <v>89</v>
      </c>
      <c r="M629" s="175">
        <v>3.306</v>
      </c>
      <c r="N629" s="176">
        <v>40109241.210000001</v>
      </c>
      <c r="O629" s="176">
        <v>42288.036578947365</v>
      </c>
      <c r="P629" s="178">
        <v>3.9999999999999998E-6</v>
      </c>
      <c r="Q629" s="178">
        <v>-2.5999999999999998E-5</v>
      </c>
      <c r="R629" s="176">
        <v>6506.8678399999917</v>
      </c>
      <c r="S629" s="173" t="s">
        <v>84</v>
      </c>
      <c r="T629" s="173" t="s">
        <v>85</v>
      </c>
      <c r="U629" s="173" t="s">
        <v>2781</v>
      </c>
      <c r="V629" s="173" t="s">
        <v>3390</v>
      </c>
      <c r="W629" s="173" t="s">
        <v>3391</v>
      </c>
      <c r="X629" s="173" t="s">
        <v>3424</v>
      </c>
      <c r="Y629" s="173" t="s">
        <v>257</v>
      </c>
      <c r="Z629" s="173" t="s">
        <v>3409</v>
      </c>
      <c r="AA629" s="173" t="s">
        <v>3430</v>
      </c>
      <c r="AB629" s="173" t="s">
        <v>268</v>
      </c>
      <c r="AC629" s="173" t="s">
        <v>3414</v>
      </c>
      <c r="AD629" s="173" t="s">
        <v>281</v>
      </c>
      <c r="AE629" s="173" t="s">
        <v>3386</v>
      </c>
      <c r="AF629" s="173" t="s">
        <v>2852</v>
      </c>
      <c r="AG629" s="173" t="s">
        <v>3397</v>
      </c>
      <c r="AH629" s="183"/>
      <c r="AI629" s="201">
        <v>25035.15</v>
      </c>
      <c r="AJ629" s="176"/>
      <c r="AL629" s="184"/>
      <c r="AM629" s="173" t="s">
        <v>3427</v>
      </c>
      <c r="AN629" s="178">
        <v>3.8999999999999999E-5</v>
      </c>
      <c r="AO629" s="178">
        <v>0</v>
      </c>
    </row>
    <row r="630" spans="1:41" s="173" customFormat="1" x14ac:dyDescent="0.2">
      <c r="A630" s="173" t="s">
        <v>3376</v>
      </c>
      <c r="B630" s="173" t="s">
        <v>3629</v>
      </c>
      <c r="C630" s="173" t="s">
        <v>3388</v>
      </c>
      <c r="D630" s="173" t="s">
        <v>3539</v>
      </c>
      <c r="E630" s="173" t="s">
        <v>89</v>
      </c>
      <c r="F630" s="175">
        <v>3.306</v>
      </c>
      <c r="G630" s="176">
        <v>10355201.4</v>
      </c>
      <c r="H630" s="176">
        <v>11388.698720508166</v>
      </c>
      <c r="I630" s="178">
        <v>6.9999999999999999E-6</v>
      </c>
      <c r="J630" s="178">
        <v>9.9999999999999995E-7</v>
      </c>
      <c r="K630" s="173" t="s">
        <v>3539</v>
      </c>
      <c r="L630" s="173" t="s">
        <v>89</v>
      </c>
      <c r="M630" s="175">
        <v>3.306</v>
      </c>
      <c r="N630" s="176">
        <v>-10355201.4</v>
      </c>
      <c r="O630" s="176">
        <v>-10489.735611010283</v>
      </c>
      <c r="P630" s="178">
        <v>-9.9999999999999995E-7</v>
      </c>
      <c r="Q630" s="178">
        <v>6.9999999999999999E-6</v>
      </c>
      <c r="R630" s="176">
        <v>2971.9720400000006</v>
      </c>
      <c r="S630" s="173" t="s">
        <v>84</v>
      </c>
      <c r="T630" s="173" t="s">
        <v>85</v>
      </c>
      <c r="U630" s="173" t="s">
        <v>2781</v>
      </c>
      <c r="V630" s="173" t="s">
        <v>3390</v>
      </c>
      <c r="W630" s="173" t="s">
        <v>3391</v>
      </c>
      <c r="X630" s="173" t="s">
        <v>3429</v>
      </c>
      <c r="Y630" s="173" t="s">
        <v>257</v>
      </c>
      <c r="Z630" s="173" t="s">
        <v>3049</v>
      </c>
      <c r="AA630" s="173" t="s">
        <v>3435</v>
      </c>
      <c r="AB630" s="173" t="s">
        <v>268</v>
      </c>
      <c r="AC630" s="173" t="s">
        <v>3414</v>
      </c>
      <c r="AD630" s="173" t="s">
        <v>281</v>
      </c>
      <c r="AE630" s="173" t="s">
        <v>3386</v>
      </c>
      <c r="AF630" s="173" t="s">
        <v>2852</v>
      </c>
      <c r="AG630" s="173" t="s">
        <v>3397</v>
      </c>
      <c r="AH630" s="183"/>
      <c r="AI630" s="201">
        <v>24183.360000000001</v>
      </c>
      <c r="AJ630" s="176"/>
      <c r="AL630" s="184"/>
      <c r="AM630" s="173" t="s">
        <v>3427</v>
      </c>
      <c r="AN630" s="178">
        <v>1.8E-5</v>
      </c>
      <c r="AO630" s="178">
        <v>0</v>
      </c>
    </row>
    <row r="631" spans="1:41" s="173" customFormat="1" x14ac:dyDescent="0.2">
      <c r="A631" s="173" t="s">
        <v>3376</v>
      </c>
      <c r="B631" s="173" t="s">
        <v>3629</v>
      </c>
      <c r="C631" s="173" t="s">
        <v>3388</v>
      </c>
      <c r="D631" s="173" t="s">
        <v>3505</v>
      </c>
      <c r="E631" s="173" t="s">
        <v>197</v>
      </c>
      <c r="F631" s="175">
        <v>3.8807</v>
      </c>
      <c r="G631" s="176">
        <v>75206430.660000011</v>
      </c>
      <c r="H631" s="176">
        <v>76308.284436380563</v>
      </c>
      <c r="I631" s="178">
        <v>5.0000000000000002E-5</v>
      </c>
      <c r="J631" s="178">
        <v>5.0000000000000004E-6</v>
      </c>
      <c r="K631" s="173" t="s">
        <v>3505</v>
      </c>
      <c r="L631" s="173" t="s">
        <v>197</v>
      </c>
      <c r="M631" s="175">
        <v>3.8807</v>
      </c>
      <c r="N631" s="176">
        <v>-75206430.660000011</v>
      </c>
      <c r="O631" s="176">
        <v>-75206.430660000013</v>
      </c>
      <c r="P631" s="178">
        <v>-6.0000000000000002E-6</v>
      </c>
      <c r="Q631" s="178">
        <v>4.6999999999999997E-5</v>
      </c>
      <c r="R631" s="176">
        <v>4275.9639500000003</v>
      </c>
      <c r="S631" s="173" t="s">
        <v>84</v>
      </c>
      <c r="T631" s="173" t="s">
        <v>305</v>
      </c>
      <c r="U631" s="173" t="s">
        <v>2781</v>
      </c>
      <c r="V631" s="173" t="s">
        <v>3390</v>
      </c>
      <c r="W631" s="173" t="s">
        <v>3391</v>
      </c>
      <c r="X631" s="173" t="s">
        <v>3506</v>
      </c>
      <c r="Y631" s="173" t="s">
        <v>257</v>
      </c>
      <c r="Z631" s="173" t="s">
        <v>3455</v>
      </c>
      <c r="AA631" s="173" t="s">
        <v>3507</v>
      </c>
      <c r="AB631" s="173" t="s">
        <v>3395</v>
      </c>
      <c r="AC631" s="173" t="s">
        <v>3396</v>
      </c>
      <c r="AD631" s="173" t="s">
        <v>281</v>
      </c>
      <c r="AE631" s="173" t="s">
        <v>3386</v>
      </c>
      <c r="AF631" s="173" t="s">
        <v>3405</v>
      </c>
      <c r="AG631" s="173" t="s">
        <v>3397</v>
      </c>
      <c r="AH631" s="183"/>
      <c r="AI631" s="230">
        <v>23880.720000000001</v>
      </c>
      <c r="AJ631" s="176"/>
      <c r="AL631" s="184"/>
      <c r="AM631" s="173" t="s">
        <v>3387</v>
      </c>
      <c r="AN631" s="178">
        <v>2.5999999999999998E-5</v>
      </c>
      <c r="AO631" s="178">
        <v>0</v>
      </c>
    </row>
    <row r="632" spans="1:41" s="173" customFormat="1" x14ac:dyDescent="0.2">
      <c r="A632" s="173" t="s">
        <v>3376</v>
      </c>
      <c r="B632" s="173" t="s">
        <v>3629</v>
      </c>
      <c r="C632" s="173" t="s">
        <v>3388</v>
      </c>
      <c r="D632" s="173" t="s">
        <v>3482</v>
      </c>
      <c r="E632" s="173" t="s">
        <v>89</v>
      </c>
      <c r="F632" s="175">
        <v>3.306</v>
      </c>
      <c r="G632" s="176">
        <v>55014495.008000001</v>
      </c>
      <c r="H632" s="176">
        <v>57809.034052162126</v>
      </c>
      <c r="I632" s="178">
        <v>3.8000000000000002E-5</v>
      </c>
      <c r="J632" s="178">
        <v>3.9999999999999998E-6</v>
      </c>
      <c r="K632" s="173" t="s">
        <v>3482</v>
      </c>
      <c r="L632" s="173" t="s">
        <v>89</v>
      </c>
      <c r="M632" s="175">
        <v>3.306</v>
      </c>
      <c r="N632" s="176">
        <v>-55014495.008000001</v>
      </c>
      <c r="O632" s="176">
        <v>-55014.495007999998</v>
      </c>
      <c r="P632" s="178">
        <v>-5.0000000000000004E-6</v>
      </c>
      <c r="Q632" s="178">
        <v>3.4E-5</v>
      </c>
      <c r="R632" s="176">
        <v>9238.7460800000008</v>
      </c>
      <c r="S632" s="173" t="s">
        <v>84</v>
      </c>
      <c r="T632" s="173" t="s">
        <v>85</v>
      </c>
      <c r="U632" s="173" t="s">
        <v>2781</v>
      </c>
      <c r="V632" s="173" t="s">
        <v>3390</v>
      </c>
      <c r="W632" s="173" t="s">
        <v>3391</v>
      </c>
      <c r="X632" s="173" t="s">
        <v>3399</v>
      </c>
      <c r="Y632" s="173" t="s">
        <v>257</v>
      </c>
      <c r="Z632" s="173" t="s">
        <v>3483</v>
      </c>
      <c r="AA632" s="173" t="s">
        <v>3484</v>
      </c>
      <c r="AB632" s="173" t="s">
        <v>3395</v>
      </c>
      <c r="AC632" s="173" t="s">
        <v>3396</v>
      </c>
      <c r="AD632" s="173" t="s">
        <v>281</v>
      </c>
      <c r="AE632" s="173" t="s">
        <v>3386</v>
      </c>
      <c r="AF632" s="173" t="s">
        <v>2852</v>
      </c>
      <c r="AG632" s="173" t="s">
        <v>3397</v>
      </c>
      <c r="AH632" s="183"/>
      <c r="AI632" s="230">
        <v>29970.262999999999</v>
      </c>
      <c r="AJ632" s="176"/>
      <c r="AL632" s="184"/>
      <c r="AM632" s="173" t="s">
        <v>3387</v>
      </c>
      <c r="AN632" s="178">
        <v>5.5000000000000002E-5</v>
      </c>
      <c r="AO632" s="178">
        <v>9.9999999999999995E-7</v>
      </c>
    </row>
    <row r="633" spans="1:41" s="173" customFormat="1" x14ac:dyDescent="0.2">
      <c r="A633" s="173" t="s">
        <v>3376</v>
      </c>
      <c r="B633" s="173" t="s">
        <v>3629</v>
      </c>
      <c r="C633" s="173" t="s">
        <v>3388</v>
      </c>
      <c r="D633" s="173" t="s">
        <v>3406</v>
      </c>
      <c r="E633" s="173" t="s">
        <v>89</v>
      </c>
      <c r="F633" s="175">
        <v>3.306</v>
      </c>
      <c r="G633" s="176">
        <v>86101535.670000002</v>
      </c>
      <c r="H633" s="176">
        <v>89079.807152153662</v>
      </c>
      <c r="I633" s="178">
        <v>5.8999999999999998E-5</v>
      </c>
      <c r="J633" s="178">
        <v>6.0000000000000002E-6</v>
      </c>
      <c r="K633" s="173" t="s">
        <v>3406</v>
      </c>
      <c r="L633" s="173" t="s">
        <v>89</v>
      </c>
      <c r="M633" s="175">
        <v>3.306</v>
      </c>
      <c r="N633" s="176">
        <v>-86101535.670000002</v>
      </c>
      <c r="O633" s="176">
        <v>-86101.535669999997</v>
      </c>
      <c r="P633" s="178">
        <v>-6.9999999999999999E-6</v>
      </c>
      <c r="Q633" s="178">
        <v>5.3000000000000001E-5</v>
      </c>
      <c r="R633" s="176">
        <v>9846.1655200000005</v>
      </c>
      <c r="S633" s="173" t="s">
        <v>84</v>
      </c>
      <c r="T633" s="173" t="s">
        <v>85</v>
      </c>
      <c r="U633" s="173" t="s">
        <v>2781</v>
      </c>
      <c r="V633" s="173" t="s">
        <v>3390</v>
      </c>
      <c r="W633" s="173" t="s">
        <v>3391</v>
      </c>
      <c r="X633" s="173" t="s">
        <v>3392</v>
      </c>
      <c r="Y633" s="173" t="s">
        <v>257</v>
      </c>
      <c r="Z633" s="173" t="s">
        <v>3407</v>
      </c>
      <c r="AA633" s="173" t="s">
        <v>70</v>
      </c>
      <c r="AB633" s="173" t="s">
        <v>3395</v>
      </c>
      <c r="AC633" s="173" t="s">
        <v>3396</v>
      </c>
      <c r="AD633" s="173" t="s">
        <v>281</v>
      </c>
      <c r="AE633" s="173" t="s">
        <v>3386</v>
      </c>
      <c r="AF633" s="173" t="s">
        <v>2852</v>
      </c>
      <c r="AG633" s="173" t="s">
        <v>3397</v>
      </c>
      <c r="AH633" s="183"/>
      <c r="AI633" s="230">
        <v>14826.8</v>
      </c>
      <c r="AJ633" s="176"/>
      <c r="AL633" s="184"/>
      <c r="AM633" s="173" t="s">
        <v>3387</v>
      </c>
      <c r="AN633" s="178">
        <v>5.8999999999999998E-5</v>
      </c>
      <c r="AO633" s="178">
        <v>9.9999999999999995E-7</v>
      </c>
    </row>
    <row r="634" spans="1:41" s="173" customFormat="1" x14ac:dyDescent="0.2">
      <c r="A634" s="173" t="s">
        <v>3376</v>
      </c>
      <c r="B634" s="173" t="s">
        <v>3629</v>
      </c>
      <c r="C634" s="173" t="s">
        <v>3388</v>
      </c>
      <c r="D634" s="173" t="s">
        <v>3557</v>
      </c>
      <c r="E634" s="173" t="s">
        <v>89</v>
      </c>
      <c r="F634" s="175">
        <v>3.306</v>
      </c>
      <c r="G634" s="176">
        <v>5574955.7600000007</v>
      </c>
      <c r="H634" s="176">
        <v>5964.3080649001822</v>
      </c>
      <c r="I634" s="178">
        <v>3.9999999999999998E-6</v>
      </c>
      <c r="J634" s="178">
        <v>0</v>
      </c>
      <c r="K634" s="173" t="s">
        <v>3557</v>
      </c>
      <c r="L634" s="173" t="s">
        <v>89</v>
      </c>
      <c r="M634" s="175">
        <v>3.306</v>
      </c>
      <c r="N634" s="176">
        <v>-5574955.7600000007</v>
      </c>
      <c r="O634" s="176">
        <v>-5574.9557600000007</v>
      </c>
      <c r="P634" s="178">
        <v>0</v>
      </c>
      <c r="Q634" s="178">
        <v>3.0000000000000001E-6</v>
      </c>
      <c r="R634" s="176">
        <v>1287.1987200000001</v>
      </c>
      <c r="S634" s="173" t="s">
        <v>84</v>
      </c>
      <c r="T634" s="173" t="s">
        <v>85</v>
      </c>
      <c r="U634" s="173" t="s">
        <v>2781</v>
      </c>
      <c r="V634" s="173" t="s">
        <v>3390</v>
      </c>
      <c r="W634" s="173" t="s">
        <v>3391</v>
      </c>
      <c r="X634" s="173" t="s">
        <v>3392</v>
      </c>
      <c r="Y634" s="173" t="s">
        <v>257</v>
      </c>
      <c r="Z634" s="173" t="s">
        <v>3558</v>
      </c>
      <c r="AA634" s="173" t="s">
        <v>64</v>
      </c>
      <c r="AB634" s="173" t="s">
        <v>3395</v>
      </c>
      <c r="AC634" s="173" t="s">
        <v>3396</v>
      </c>
      <c r="AD634" s="173" t="s">
        <v>281</v>
      </c>
      <c r="AE634" s="173" t="s">
        <v>3386</v>
      </c>
      <c r="AF634" s="173" t="s">
        <v>2852</v>
      </c>
      <c r="AG634" s="173" t="s">
        <v>3397</v>
      </c>
      <c r="AH634" s="183"/>
      <c r="AI634" s="230">
        <v>14826.8</v>
      </c>
      <c r="AJ634" s="176"/>
      <c r="AL634" s="184"/>
      <c r="AM634" s="173" t="s">
        <v>3387</v>
      </c>
      <c r="AN634" s="178">
        <v>7.9999999999999996E-6</v>
      </c>
      <c r="AO634" s="178">
        <v>0</v>
      </c>
    </row>
    <row r="635" spans="1:41" s="173" customFormat="1" x14ac:dyDescent="0.2">
      <c r="A635" s="173" t="s">
        <v>3376</v>
      </c>
      <c r="B635" s="173" t="s">
        <v>3629</v>
      </c>
      <c r="C635" s="173" t="s">
        <v>3388</v>
      </c>
      <c r="D635" s="173" t="s">
        <v>3485</v>
      </c>
      <c r="E635" s="173" t="s">
        <v>89</v>
      </c>
      <c r="F635" s="175">
        <v>3.306</v>
      </c>
      <c r="G635" s="176">
        <v>20501696.16</v>
      </c>
      <c r="H635" s="176">
        <v>21424.22313217181</v>
      </c>
      <c r="I635" s="178">
        <v>1.4E-5</v>
      </c>
      <c r="J635" s="178">
        <v>9.9999999999999995E-7</v>
      </c>
      <c r="K635" s="173" t="s">
        <v>3485</v>
      </c>
      <c r="L635" s="173" t="s">
        <v>89</v>
      </c>
      <c r="M635" s="175">
        <v>3.306</v>
      </c>
      <c r="N635" s="176">
        <v>-20501696.16</v>
      </c>
      <c r="O635" s="176">
        <v>-20501.69616</v>
      </c>
      <c r="P635" s="178">
        <v>-1.9999999999999999E-6</v>
      </c>
      <c r="Q635" s="178">
        <v>1.2999999999999999E-5</v>
      </c>
      <c r="R635" s="176">
        <v>3049.87417</v>
      </c>
      <c r="S635" s="173" t="s">
        <v>84</v>
      </c>
      <c r="T635" s="173" t="s">
        <v>85</v>
      </c>
      <c r="U635" s="173" t="s">
        <v>2781</v>
      </c>
      <c r="V635" s="173" t="s">
        <v>3390</v>
      </c>
      <c r="W635" s="173" t="s">
        <v>3391</v>
      </c>
      <c r="X635" s="173" t="s">
        <v>3392</v>
      </c>
      <c r="Y635" s="173" t="s">
        <v>257</v>
      </c>
      <c r="Z635" s="173" t="s">
        <v>3470</v>
      </c>
      <c r="AA635" s="173" t="s">
        <v>3486</v>
      </c>
      <c r="AB635" s="173" t="s">
        <v>3395</v>
      </c>
      <c r="AC635" s="173" t="s">
        <v>3396</v>
      </c>
      <c r="AD635" s="173" t="s">
        <v>281</v>
      </c>
      <c r="AE635" s="173" t="s">
        <v>3386</v>
      </c>
      <c r="AF635" s="173" t="s">
        <v>2852</v>
      </c>
      <c r="AG635" s="173" t="s">
        <v>3397</v>
      </c>
      <c r="AH635" s="183"/>
      <c r="AI635" s="230">
        <v>14826.8</v>
      </c>
      <c r="AJ635" s="176"/>
      <c r="AL635" s="184"/>
      <c r="AM635" s="173" t="s">
        <v>3387</v>
      </c>
      <c r="AN635" s="178">
        <v>1.8E-5</v>
      </c>
      <c r="AO635" s="178">
        <v>0</v>
      </c>
    </row>
    <row r="636" spans="1:41" s="173" customFormat="1" x14ac:dyDescent="0.2">
      <c r="A636" s="173" t="s">
        <v>3376</v>
      </c>
      <c r="B636" s="173" t="s">
        <v>3629</v>
      </c>
      <c r="C636" s="173" t="s">
        <v>3378</v>
      </c>
      <c r="D636" s="173" t="s">
        <v>3559</v>
      </c>
      <c r="E636" s="173" t="s">
        <v>89</v>
      </c>
      <c r="F636" s="175">
        <v>3.306</v>
      </c>
      <c r="G636" s="176">
        <v>12476000</v>
      </c>
      <c r="H636" s="176">
        <v>12478.658045977012</v>
      </c>
      <c r="I636" s="178">
        <v>7.9999999999999996E-6</v>
      </c>
      <c r="J636" s="178">
        <v>9.9999999999999995E-7</v>
      </c>
      <c r="K636" s="173" t="s">
        <v>3559</v>
      </c>
      <c r="L636" s="173" t="s">
        <v>34</v>
      </c>
      <c r="M636" s="175">
        <v>1</v>
      </c>
      <c r="N636" s="176">
        <v>-42730300</v>
      </c>
      <c r="O636" s="176">
        <v>-42730.3</v>
      </c>
      <c r="P636" s="178">
        <v>-3.9999999999999998E-6</v>
      </c>
      <c r="Q636" s="178">
        <v>2.6999999999999999E-5</v>
      </c>
      <c r="R636" s="176">
        <v>-1475.8565000000001</v>
      </c>
      <c r="S636" s="173" t="s">
        <v>30</v>
      </c>
      <c r="T636" s="173" t="s">
        <v>30</v>
      </c>
      <c r="U636" s="173" t="s">
        <v>2824</v>
      </c>
      <c r="V636" s="173" t="s">
        <v>3380</v>
      </c>
      <c r="W636" s="173" t="s">
        <v>3381</v>
      </c>
      <c r="X636" s="173" t="s">
        <v>3382</v>
      </c>
      <c r="Y636" s="173" t="s">
        <v>257</v>
      </c>
      <c r="Z636" s="173" t="s">
        <v>3560</v>
      </c>
      <c r="AA636" s="173" t="s">
        <v>3451</v>
      </c>
      <c r="AB636" s="173" t="s">
        <v>268</v>
      </c>
      <c r="AC636" s="173" t="s">
        <v>3385</v>
      </c>
      <c r="AD636" s="173" t="s">
        <v>281</v>
      </c>
      <c r="AE636" s="173" t="s">
        <v>3386</v>
      </c>
      <c r="AF636" s="173" t="s">
        <v>268</v>
      </c>
      <c r="AG636" s="173" t="s">
        <v>268</v>
      </c>
      <c r="AH636" s="174"/>
      <c r="AI636" s="232">
        <v>3.4289999999999998</v>
      </c>
      <c r="AJ636" s="233"/>
      <c r="AL636" s="184"/>
      <c r="AM636" s="173" t="s">
        <v>3387</v>
      </c>
      <c r="AN636" s="178">
        <v>-9.0000000000000002E-6</v>
      </c>
      <c r="AO636" s="178">
        <v>0</v>
      </c>
    </row>
    <row r="637" spans="1:41" s="173" customFormat="1" x14ac:dyDescent="0.2">
      <c r="A637" s="173" t="s">
        <v>3376</v>
      </c>
      <c r="B637" s="173" t="s">
        <v>3629</v>
      </c>
      <c r="C637" s="173" t="s">
        <v>3388</v>
      </c>
      <c r="D637" s="173" t="s">
        <v>3442</v>
      </c>
      <c r="E637" s="173" t="s">
        <v>89</v>
      </c>
      <c r="F637" s="175">
        <v>3.306</v>
      </c>
      <c r="G637" s="176">
        <v>6104300.8400000008</v>
      </c>
      <c r="H637" s="176">
        <v>6414.3735744222622</v>
      </c>
      <c r="I637" s="178">
        <v>3.9999999999999998E-6</v>
      </c>
      <c r="J637" s="178">
        <v>0</v>
      </c>
      <c r="K637" s="173" t="s">
        <v>3442</v>
      </c>
      <c r="L637" s="173" t="s">
        <v>89</v>
      </c>
      <c r="M637" s="175">
        <v>3.306</v>
      </c>
      <c r="N637" s="176">
        <v>-6104300.8400000008</v>
      </c>
      <c r="O637" s="176">
        <v>-6104.3008400000008</v>
      </c>
      <c r="P637" s="178">
        <v>-9.9999999999999995E-7</v>
      </c>
      <c r="Q637" s="178">
        <v>3.9999999999999998E-6</v>
      </c>
      <c r="R637" s="176">
        <v>1025.1004600000001</v>
      </c>
      <c r="S637" s="173" t="s">
        <v>84</v>
      </c>
      <c r="T637" s="173" t="s">
        <v>85</v>
      </c>
      <c r="U637" s="173" t="s">
        <v>2781</v>
      </c>
      <c r="V637" s="173" t="s">
        <v>3390</v>
      </c>
      <c r="W637" s="173" t="s">
        <v>3391</v>
      </c>
      <c r="X637" s="173" t="s">
        <v>3392</v>
      </c>
      <c r="Y637" s="173" t="s">
        <v>257</v>
      </c>
      <c r="Z637" s="173" t="s">
        <v>3443</v>
      </c>
      <c r="AA637" s="173" t="s">
        <v>3444</v>
      </c>
      <c r="AB637" s="173" t="s">
        <v>3395</v>
      </c>
      <c r="AC637" s="173" t="s">
        <v>3396</v>
      </c>
      <c r="AD637" s="173" t="s">
        <v>281</v>
      </c>
      <c r="AE637" s="173" t="s">
        <v>3386</v>
      </c>
      <c r="AF637" s="173" t="s">
        <v>2852</v>
      </c>
      <c r="AG637" s="173" t="s">
        <v>3397</v>
      </c>
      <c r="AH637" s="183"/>
      <c r="AI637" s="230">
        <v>14826.8</v>
      </c>
      <c r="AJ637" s="176"/>
      <c r="AL637" s="184"/>
      <c r="AM637" s="173" t="s">
        <v>3387</v>
      </c>
      <c r="AN637" s="178">
        <v>6.0000000000000002E-6</v>
      </c>
      <c r="AO637" s="178">
        <v>0</v>
      </c>
    </row>
    <row r="638" spans="1:41" s="173" customFormat="1" x14ac:dyDescent="0.2">
      <c r="A638" s="173" t="s">
        <v>3376</v>
      </c>
      <c r="B638" s="173" t="s">
        <v>3629</v>
      </c>
      <c r="C638" s="173" t="s">
        <v>3388</v>
      </c>
      <c r="D638" s="173" t="s">
        <v>3448</v>
      </c>
      <c r="E638" s="173" t="s">
        <v>89</v>
      </c>
      <c r="F638" s="175">
        <v>3.306</v>
      </c>
      <c r="G638" s="176">
        <v>12419998.41</v>
      </c>
      <c r="H638" s="176">
        <v>13240.010823793104</v>
      </c>
      <c r="I638" s="178">
        <v>9.0000000000000002E-6</v>
      </c>
      <c r="J638" s="178">
        <v>9.9999999999999995E-7</v>
      </c>
      <c r="K638" s="173" t="s">
        <v>3448</v>
      </c>
      <c r="L638" s="173" t="s">
        <v>89</v>
      </c>
      <c r="M638" s="175">
        <v>3.306</v>
      </c>
      <c r="N638" s="176">
        <v>-12419998.41</v>
      </c>
      <c r="O638" s="176">
        <v>-12419.99841</v>
      </c>
      <c r="P638" s="178">
        <v>-9.9999999999999995E-7</v>
      </c>
      <c r="Q638" s="178">
        <v>7.9999999999999996E-6</v>
      </c>
      <c r="R638" s="176">
        <v>2710.9610400000001</v>
      </c>
      <c r="S638" s="173" t="s">
        <v>84</v>
      </c>
      <c r="T638" s="173" t="s">
        <v>85</v>
      </c>
      <c r="U638" s="173" t="s">
        <v>2781</v>
      </c>
      <c r="V638" s="173" t="s">
        <v>3390</v>
      </c>
      <c r="W638" s="173" t="s">
        <v>3391</v>
      </c>
      <c r="X638" s="173" t="s">
        <v>3449</v>
      </c>
      <c r="Y638" s="173" t="s">
        <v>257</v>
      </c>
      <c r="Z638" s="173" t="s">
        <v>3450</v>
      </c>
      <c r="AA638" s="173" t="s">
        <v>3451</v>
      </c>
      <c r="AB638" s="173" t="s">
        <v>3395</v>
      </c>
      <c r="AC638" s="173" t="s">
        <v>3396</v>
      </c>
      <c r="AD638" s="173" t="s">
        <v>281</v>
      </c>
      <c r="AE638" s="173" t="s">
        <v>3386</v>
      </c>
      <c r="AF638" s="173" t="s">
        <v>2852</v>
      </c>
      <c r="AG638" s="173" t="s">
        <v>3397</v>
      </c>
      <c r="AH638" s="183"/>
      <c r="AI638" s="230">
        <v>731.90200000000004</v>
      </c>
      <c r="AJ638" s="176"/>
      <c r="AL638" s="184"/>
      <c r="AM638" s="173" t="s">
        <v>3387</v>
      </c>
      <c r="AN638" s="178">
        <v>1.5999999999999999E-5</v>
      </c>
      <c r="AO638" s="178">
        <v>0</v>
      </c>
    </row>
    <row r="639" spans="1:41" s="173" customFormat="1" x14ac:dyDescent="0.2">
      <c r="A639" s="173" t="s">
        <v>3376</v>
      </c>
      <c r="B639" s="173" t="s">
        <v>3629</v>
      </c>
      <c r="C639" s="173" t="s">
        <v>3388</v>
      </c>
      <c r="D639" s="173" t="s">
        <v>3503</v>
      </c>
      <c r="E639" s="173" t="s">
        <v>2810</v>
      </c>
      <c r="F639" s="175">
        <v>2.1848999999999998</v>
      </c>
      <c r="G639" s="176">
        <v>13829566.4</v>
      </c>
      <c r="H639" s="176">
        <v>13746.22885594764</v>
      </c>
      <c r="I639" s="178">
        <v>9.0000000000000002E-6</v>
      </c>
      <c r="J639" s="178">
        <v>9.9999999999999995E-7</v>
      </c>
      <c r="K639" s="173" t="s">
        <v>3503</v>
      </c>
      <c r="L639" s="173" t="s">
        <v>2810</v>
      </c>
      <c r="M639" s="175">
        <v>2.1848999999999998</v>
      </c>
      <c r="N639" s="176">
        <v>-13829566.4</v>
      </c>
      <c r="O639" s="176">
        <v>-13829.5664</v>
      </c>
      <c r="P639" s="178">
        <v>-9.9999999999999995E-7</v>
      </c>
      <c r="Q639" s="178">
        <v>9.0000000000000002E-6</v>
      </c>
      <c r="R639" s="176">
        <v>-182.08420000000001</v>
      </c>
      <c r="S639" s="173" t="s">
        <v>84</v>
      </c>
      <c r="T639" s="173" t="s">
        <v>2808</v>
      </c>
      <c r="U639" s="173" t="s">
        <v>2781</v>
      </c>
      <c r="V639" s="173" t="s">
        <v>3390</v>
      </c>
      <c r="W639" s="173" t="s">
        <v>3391</v>
      </c>
      <c r="X639" s="173" t="s">
        <v>3491</v>
      </c>
      <c r="Y639" s="173" t="s">
        <v>257</v>
      </c>
      <c r="Z639" s="173" t="s">
        <v>3504</v>
      </c>
      <c r="AA639" s="173" t="s">
        <v>3430</v>
      </c>
      <c r="AB639" s="173" t="s">
        <v>3395</v>
      </c>
      <c r="AC639" s="173" t="s">
        <v>3396</v>
      </c>
      <c r="AD639" s="173" t="s">
        <v>281</v>
      </c>
      <c r="AE639" s="173" t="s">
        <v>3386</v>
      </c>
      <c r="AF639" s="219" t="s">
        <v>3257</v>
      </c>
      <c r="AG639" s="173" t="s">
        <v>3395</v>
      </c>
      <c r="AH639" s="183"/>
      <c r="AI639" s="230">
        <v>118943.7</v>
      </c>
      <c r="AJ639" s="176"/>
      <c r="AL639" s="184"/>
      <c r="AM639" s="173" t="s">
        <v>3387</v>
      </c>
      <c r="AN639" s="178">
        <v>-9.9999999999999995E-7</v>
      </c>
      <c r="AO639" s="178">
        <v>0</v>
      </c>
    </row>
    <row r="640" spans="1:41" s="173" customFormat="1" x14ac:dyDescent="0.2">
      <c r="A640" s="173" t="s">
        <v>3376</v>
      </c>
      <c r="B640" s="173" t="s">
        <v>3629</v>
      </c>
      <c r="C640" s="173" t="s">
        <v>3388</v>
      </c>
      <c r="D640" s="173" t="s">
        <v>3446</v>
      </c>
      <c r="E640" s="173" t="s">
        <v>89</v>
      </c>
      <c r="F640" s="175">
        <v>3.306</v>
      </c>
      <c r="G640" s="176">
        <v>2719184.5300000003</v>
      </c>
      <c r="H640" s="176">
        <v>2798.4582081609201</v>
      </c>
      <c r="I640" s="178">
        <v>1.9999999999999999E-6</v>
      </c>
      <c r="J640" s="178">
        <v>0</v>
      </c>
      <c r="K640" s="173" t="s">
        <v>3446</v>
      </c>
      <c r="L640" s="173" t="s">
        <v>89</v>
      </c>
      <c r="M640" s="175">
        <v>3.306</v>
      </c>
      <c r="N640" s="176">
        <v>-2719184.5300000003</v>
      </c>
      <c r="O640" s="176">
        <v>-2719.1845300000004</v>
      </c>
      <c r="P640" s="178">
        <v>0</v>
      </c>
      <c r="Q640" s="178">
        <v>1.9999999999999999E-6</v>
      </c>
      <c r="R640" s="176">
        <v>262.07877999999999</v>
      </c>
      <c r="S640" s="173" t="s">
        <v>84</v>
      </c>
      <c r="T640" s="173" t="s">
        <v>85</v>
      </c>
      <c r="U640" s="173" t="s">
        <v>2781</v>
      </c>
      <c r="V640" s="173" t="s">
        <v>3390</v>
      </c>
      <c r="W640" s="173" t="s">
        <v>3391</v>
      </c>
      <c r="X640" s="173" t="s">
        <v>3399</v>
      </c>
      <c r="Y640" s="173" t="s">
        <v>257</v>
      </c>
      <c r="Z640" s="173" t="s">
        <v>3156</v>
      </c>
      <c r="AA640" s="173" t="s">
        <v>3447</v>
      </c>
      <c r="AB640" s="173" t="s">
        <v>3395</v>
      </c>
      <c r="AC640" s="173" t="s">
        <v>3396</v>
      </c>
      <c r="AD640" s="173" t="s">
        <v>281</v>
      </c>
      <c r="AE640" s="173" t="s">
        <v>3386</v>
      </c>
      <c r="AF640" s="173" t="s">
        <v>2852</v>
      </c>
      <c r="AG640" s="173" t="s">
        <v>3397</v>
      </c>
      <c r="AH640" s="183"/>
      <c r="AI640" s="230">
        <v>29970.262999999999</v>
      </c>
      <c r="AJ640" s="176"/>
      <c r="AL640" s="184"/>
      <c r="AM640" s="173" t="s">
        <v>3387</v>
      </c>
      <c r="AN640" s="178">
        <v>1.9999999999999999E-6</v>
      </c>
      <c r="AO640" s="178">
        <v>0</v>
      </c>
    </row>
    <row r="641" spans="1:41" s="173" customFormat="1" x14ac:dyDescent="0.2">
      <c r="A641" s="173" t="s">
        <v>3376</v>
      </c>
      <c r="B641" s="173" t="s">
        <v>3629</v>
      </c>
      <c r="C641" s="173" t="s">
        <v>3388</v>
      </c>
      <c r="D641" s="173" t="s">
        <v>3408</v>
      </c>
      <c r="E641" s="173" t="s">
        <v>89</v>
      </c>
      <c r="F641" s="175">
        <v>3.306</v>
      </c>
      <c r="G641" s="176">
        <v>62212136.640000008</v>
      </c>
      <c r="H641" s="176">
        <v>64376.599658753796</v>
      </c>
      <c r="I641" s="178">
        <v>4.1999999999999998E-5</v>
      </c>
      <c r="J641" s="178">
        <v>3.9999999999999998E-6</v>
      </c>
      <c r="K641" s="173" t="s">
        <v>3408</v>
      </c>
      <c r="L641" s="173" t="s">
        <v>89</v>
      </c>
      <c r="M641" s="175">
        <v>3.306</v>
      </c>
      <c r="N641" s="176">
        <v>-62212136.640000008</v>
      </c>
      <c r="O641" s="176">
        <v>-62212.136640000012</v>
      </c>
      <c r="P641" s="178">
        <v>-5.0000000000000004E-6</v>
      </c>
      <c r="Q641" s="178">
        <v>3.8999999999999999E-5</v>
      </c>
      <c r="R641" s="176">
        <v>7155.7147400000003</v>
      </c>
      <c r="S641" s="173" t="s">
        <v>84</v>
      </c>
      <c r="T641" s="173" t="s">
        <v>85</v>
      </c>
      <c r="U641" s="173" t="s">
        <v>2781</v>
      </c>
      <c r="V641" s="173" t="s">
        <v>3390</v>
      </c>
      <c r="W641" s="173" t="s">
        <v>3391</v>
      </c>
      <c r="X641" s="173" t="s">
        <v>3392</v>
      </c>
      <c r="Y641" s="173" t="s">
        <v>257</v>
      </c>
      <c r="Z641" s="173" t="s">
        <v>3409</v>
      </c>
      <c r="AA641" s="173" t="s">
        <v>3410</v>
      </c>
      <c r="AB641" s="173" t="s">
        <v>3395</v>
      </c>
      <c r="AC641" s="173" t="s">
        <v>3396</v>
      </c>
      <c r="AD641" s="173" t="s">
        <v>281</v>
      </c>
      <c r="AE641" s="173" t="s">
        <v>3386</v>
      </c>
      <c r="AF641" s="173" t="s">
        <v>2852</v>
      </c>
      <c r="AG641" s="173" t="s">
        <v>3397</v>
      </c>
      <c r="AH641" s="183"/>
      <c r="AI641" s="230">
        <v>14826.8</v>
      </c>
      <c r="AJ641" s="176"/>
      <c r="AL641" s="184"/>
      <c r="AM641" s="173" t="s">
        <v>3387</v>
      </c>
      <c r="AN641" s="178">
        <v>4.3000000000000002E-5</v>
      </c>
      <c r="AO641" s="178">
        <v>9.9999999999999995E-7</v>
      </c>
    </row>
    <row r="642" spans="1:41" s="173" customFormat="1" x14ac:dyDescent="0.2">
      <c r="A642" s="173" t="s">
        <v>3376</v>
      </c>
      <c r="B642" s="173" t="s">
        <v>3629</v>
      </c>
      <c r="C642" s="173" t="s">
        <v>3388</v>
      </c>
      <c r="D642" s="173" t="s">
        <v>3401</v>
      </c>
      <c r="E642" s="173" t="s">
        <v>197</v>
      </c>
      <c r="F642" s="175">
        <v>3.8807</v>
      </c>
      <c r="G642" s="176">
        <v>10914261.060000001</v>
      </c>
      <c r="H642" s="176">
        <v>11057.21808837117</v>
      </c>
      <c r="I642" s="178">
        <v>6.9999999999999999E-6</v>
      </c>
      <c r="J642" s="178">
        <v>9.9999999999999995E-7</v>
      </c>
      <c r="K642" s="173" t="s">
        <v>3401</v>
      </c>
      <c r="L642" s="173" t="s">
        <v>197</v>
      </c>
      <c r="M642" s="175">
        <v>3.8807</v>
      </c>
      <c r="N642" s="176">
        <v>-10914261.060000001</v>
      </c>
      <c r="O642" s="176">
        <v>-10914.261060000001</v>
      </c>
      <c r="P642" s="178">
        <v>-9.9999999999999995E-7</v>
      </c>
      <c r="Q642" s="178">
        <v>6.9999999999999999E-6</v>
      </c>
      <c r="R642" s="176">
        <v>554.77333999999996</v>
      </c>
      <c r="S642" s="173" t="s">
        <v>84</v>
      </c>
      <c r="T642" s="173" t="s">
        <v>305</v>
      </c>
      <c r="U642" s="173" t="s">
        <v>2781</v>
      </c>
      <c r="V642" s="173" t="s">
        <v>3390</v>
      </c>
      <c r="W642" s="173" t="s">
        <v>3391</v>
      </c>
      <c r="X642" s="173" t="s">
        <v>3402</v>
      </c>
      <c r="Y642" s="173" t="s">
        <v>257</v>
      </c>
      <c r="Z642" s="173" t="s">
        <v>3403</v>
      </c>
      <c r="AA642" s="173" t="s">
        <v>3404</v>
      </c>
      <c r="AB642" s="173" t="s">
        <v>3395</v>
      </c>
      <c r="AC642" s="173" t="s">
        <v>3396</v>
      </c>
      <c r="AD642" s="173" t="s">
        <v>281</v>
      </c>
      <c r="AE642" s="173" t="s">
        <v>3386</v>
      </c>
      <c r="AF642" s="173" t="s">
        <v>3405</v>
      </c>
      <c r="AG642" s="173" t="s">
        <v>3397</v>
      </c>
      <c r="AH642" s="183"/>
      <c r="AI642" s="230">
        <v>345.86</v>
      </c>
      <c r="AJ642" s="176"/>
      <c r="AL642" s="184"/>
      <c r="AM642" s="173" t="s">
        <v>3387</v>
      </c>
      <c r="AN642" s="178">
        <v>3.0000000000000001E-6</v>
      </c>
      <c r="AO642" s="178">
        <v>0</v>
      </c>
    </row>
    <row r="643" spans="1:41" s="173" customFormat="1" x14ac:dyDescent="0.2">
      <c r="A643" s="173" t="s">
        <v>3376</v>
      </c>
      <c r="B643" s="173" t="s">
        <v>3629</v>
      </c>
      <c r="C643" s="173" t="s">
        <v>3388</v>
      </c>
      <c r="D643" s="173" t="s">
        <v>3487</v>
      </c>
      <c r="E643" s="173" t="s">
        <v>89</v>
      </c>
      <c r="F643" s="175">
        <v>3.306</v>
      </c>
      <c r="G643" s="176">
        <v>38791455.690000005</v>
      </c>
      <c r="H643" s="176">
        <v>39224.390100163342</v>
      </c>
      <c r="I643" s="178">
        <v>2.5999999999999998E-5</v>
      </c>
      <c r="J643" s="178">
        <v>3.0000000000000001E-6</v>
      </c>
      <c r="K643" s="173" t="s">
        <v>3487</v>
      </c>
      <c r="L643" s="173" t="s">
        <v>89</v>
      </c>
      <c r="M643" s="175">
        <v>3.306</v>
      </c>
      <c r="N643" s="176">
        <v>-38791455.690000005</v>
      </c>
      <c r="O643" s="176">
        <v>-38791.455690000003</v>
      </c>
      <c r="P643" s="178">
        <v>-3.0000000000000001E-6</v>
      </c>
      <c r="Q643" s="178">
        <v>2.4000000000000001E-5</v>
      </c>
      <c r="R643" s="176">
        <v>1431.28116</v>
      </c>
      <c r="S643" s="173" t="s">
        <v>84</v>
      </c>
      <c r="T643" s="173" t="s">
        <v>85</v>
      </c>
      <c r="U643" s="173" t="s">
        <v>2781</v>
      </c>
      <c r="V643" s="173" t="s">
        <v>3390</v>
      </c>
      <c r="W643" s="173" t="s">
        <v>3391</v>
      </c>
      <c r="X643" s="173" t="s">
        <v>3488</v>
      </c>
      <c r="Y643" s="173" t="s">
        <v>257</v>
      </c>
      <c r="Z643" s="173" t="s">
        <v>3245</v>
      </c>
      <c r="AA643" s="173" t="s">
        <v>3489</v>
      </c>
      <c r="AB643" s="173" t="s">
        <v>3395</v>
      </c>
      <c r="AC643" s="173" t="s">
        <v>3396</v>
      </c>
      <c r="AD643" s="173" t="s">
        <v>281</v>
      </c>
      <c r="AE643" s="173" t="s">
        <v>3386</v>
      </c>
      <c r="AF643" s="173" t="s">
        <v>2852</v>
      </c>
      <c r="AG643" s="173" t="s">
        <v>3397</v>
      </c>
      <c r="AH643" s="183"/>
      <c r="AI643" s="230">
        <v>13312.93</v>
      </c>
      <c r="AJ643" s="176"/>
      <c r="AL643" s="184"/>
      <c r="AM643" s="173" t="s">
        <v>3387</v>
      </c>
      <c r="AN643" s="178">
        <v>9.0000000000000002E-6</v>
      </c>
      <c r="AO643" s="178">
        <v>0</v>
      </c>
    </row>
    <row r="644" spans="1:41" s="173" customFormat="1" x14ac:dyDescent="0.2">
      <c r="A644" s="173" t="s">
        <v>3376</v>
      </c>
      <c r="B644" s="173" t="s">
        <v>3629</v>
      </c>
      <c r="C644" s="173" t="s">
        <v>3388</v>
      </c>
      <c r="D644" s="173" t="s">
        <v>3490</v>
      </c>
      <c r="E644" s="173" t="s">
        <v>2810</v>
      </c>
      <c r="F644" s="175">
        <v>2.1848999999999998</v>
      </c>
      <c r="G644" s="176">
        <v>38001896.600000001</v>
      </c>
      <c r="H644" s="176">
        <v>37586.859390059042</v>
      </c>
      <c r="I644" s="178">
        <v>2.5000000000000001E-5</v>
      </c>
      <c r="J644" s="178">
        <v>1.9999999999999999E-6</v>
      </c>
      <c r="K644" s="173" t="s">
        <v>3490</v>
      </c>
      <c r="L644" s="173" t="s">
        <v>2810</v>
      </c>
      <c r="M644" s="175">
        <v>2.1848999999999998</v>
      </c>
      <c r="N644" s="176">
        <v>-38001896.600000001</v>
      </c>
      <c r="O644" s="176">
        <v>-38001.8966</v>
      </c>
      <c r="P644" s="178">
        <v>-3.0000000000000001E-6</v>
      </c>
      <c r="Q644" s="178">
        <v>2.4000000000000001E-5</v>
      </c>
      <c r="R644" s="176">
        <v>-906.81479999999999</v>
      </c>
      <c r="S644" s="173" t="s">
        <v>84</v>
      </c>
      <c r="T644" s="173" t="s">
        <v>2808</v>
      </c>
      <c r="U644" s="173" t="s">
        <v>2781</v>
      </c>
      <c r="V644" s="173" t="s">
        <v>3390</v>
      </c>
      <c r="W644" s="173" t="s">
        <v>3391</v>
      </c>
      <c r="X644" s="173" t="s">
        <v>3491</v>
      </c>
      <c r="Y644" s="173" t="s">
        <v>257</v>
      </c>
      <c r="Z644" s="173" t="s">
        <v>3217</v>
      </c>
      <c r="AA644" s="173" t="s">
        <v>3492</v>
      </c>
      <c r="AB644" s="173" t="s">
        <v>3395</v>
      </c>
      <c r="AC644" s="173" t="s">
        <v>3396</v>
      </c>
      <c r="AD644" s="173" t="s">
        <v>281</v>
      </c>
      <c r="AE644" s="173" t="s">
        <v>3386</v>
      </c>
      <c r="AF644" s="219" t="s">
        <v>3257</v>
      </c>
      <c r="AG644" s="173" t="s">
        <v>3395</v>
      </c>
      <c r="AH644" s="183"/>
      <c r="AI644" s="230">
        <v>118943.7</v>
      </c>
      <c r="AJ644" s="176"/>
      <c r="AL644" s="184"/>
      <c r="AM644" s="173" t="s">
        <v>3387</v>
      </c>
      <c r="AN644" s="178">
        <v>-5.0000000000000004E-6</v>
      </c>
      <c r="AO644" s="178">
        <v>0</v>
      </c>
    </row>
    <row r="645" spans="1:41" s="173" customFormat="1" x14ac:dyDescent="0.2">
      <c r="A645" s="173" t="s">
        <v>3376</v>
      </c>
      <c r="B645" s="173" t="s">
        <v>3629</v>
      </c>
      <c r="C645" s="173" t="s">
        <v>3378</v>
      </c>
      <c r="D645" s="173" t="s">
        <v>3493</v>
      </c>
      <c r="E645" s="173" t="s">
        <v>2810</v>
      </c>
      <c r="F645" s="175">
        <v>2.1848999999999998</v>
      </c>
      <c r="G645" s="176">
        <v>34941000</v>
      </c>
      <c r="H645" s="176">
        <v>34962.265131859589</v>
      </c>
      <c r="I645" s="178">
        <v>2.3E-5</v>
      </c>
      <c r="J645" s="178">
        <v>1.9999999999999999E-6</v>
      </c>
      <c r="K645" s="173" t="s">
        <v>3493</v>
      </c>
      <c r="L645" s="173" t="s">
        <v>89</v>
      </c>
      <c r="M645" s="175">
        <v>3.306</v>
      </c>
      <c r="N645" s="176">
        <v>-22192776.100000001</v>
      </c>
      <c r="O645" s="176">
        <v>-22192.776100000003</v>
      </c>
      <c r="P645" s="178">
        <v>-1.9999999999999999E-6</v>
      </c>
      <c r="Q645" s="178">
        <v>1.4E-5</v>
      </c>
      <c r="R645" s="176">
        <v>3019.7352999999998</v>
      </c>
      <c r="S645" s="173" t="s">
        <v>84</v>
      </c>
      <c r="T645" s="173" t="s">
        <v>2808</v>
      </c>
      <c r="U645" s="173" t="s">
        <v>2824</v>
      </c>
      <c r="V645" s="173" t="s">
        <v>3380</v>
      </c>
      <c r="W645" s="173" t="s">
        <v>3453</v>
      </c>
      <c r="X645" s="173" t="s">
        <v>3494</v>
      </c>
      <c r="Y645" s="173" t="s">
        <v>257</v>
      </c>
      <c r="Z645" s="173" t="s">
        <v>3495</v>
      </c>
      <c r="AA645" s="173" t="s">
        <v>3496</v>
      </c>
      <c r="AB645" s="173" t="s">
        <v>268</v>
      </c>
      <c r="AC645" s="173" t="s">
        <v>3385</v>
      </c>
      <c r="AD645" s="173" t="s">
        <v>281</v>
      </c>
      <c r="AE645" s="173" t="s">
        <v>3386</v>
      </c>
      <c r="AF645" s="173" t="s">
        <v>268</v>
      </c>
      <c r="AG645" s="173" t="s">
        <v>268</v>
      </c>
      <c r="AH645" s="174"/>
      <c r="AI645" s="232">
        <v>0.63663999999999998</v>
      </c>
      <c r="AJ645" s="233"/>
      <c r="AL645" s="184"/>
      <c r="AM645" s="173" t="s">
        <v>3387</v>
      </c>
      <c r="AN645" s="178">
        <v>1.8E-5</v>
      </c>
      <c r="AO645" s="178">
        <v>0</v>
      </c>
    </row>
    <row r="646" spans="1:41" s="173" customFormat="1" x14ac:dyDescent="0.2">
      <c r="A646" s="173" t="s">
        <v>3376</v>
      </c>
      <c r="B646" s="173" t="s">
        <v>3629</v>
      </c>
      <c r="C646" s="173" t="s">
        <v>3378</v>
      </c>
      <c r="D646" s="173" t="s">
        <v>3452</v>
      </c>
      <c r="E646" s="173" t="s">
        <v>197</v>
      </c>
      <c r="F646" s="175">
        <v>3.8807</v>
      </c>
      <c r="G646" s="176">
        <v>32507000</v>
      </c>
      <c r="H646" s="176">
        <v>32606.759027907341</v>
      </c>
      <c r="I646" s="178">
        <v>2.0999999999999999E-5</v>
      </c>
      <c r="J646" s="178">
        <v>1.9999999999999999E-6</v>
      </c>
      <c r="K646" s="173" t="s">
        <v>3452</v>
      </c>
      <c r="L646" s="173" t="s">
        <v>89</v>
      </c>
      <c r="M646" s="175">
        <v>3.306</v>
      </c>
      <c r="N646" s="176">
        <v>-34674241.600000001</v>
      </c>
      <c r="O646" s="176">
        <v>-34674.241600000001</v>
      </c>
      <c r="P646" s="178">
        <v>-3.0000000000000001E-6</v>
      </c>
      <c r="Q646" s="178">
        <v>2.1999999999999999E-5</v>
      </c>
      <c r="R646" s="176">
        <v>11904.007030000001</v>
      </c>
      <c r="S646" s="173" t="s">
        <v>84</v>
      </c>
      <c r="T646" s="173" t="s">
        <v>305</v>
      </c>
      <c r="U646" s="173" t="s">
        <v>2824</v>
      </c>
      <c r="V646" s="173" t="s">
        <v>3380</v>
      </c>
      <c r="W646" s="173" t="s">
        <v>3453</v>
      </c>
      <c r="X646" s="173" t="s">
        <v>3454</v>
      </c>
      <c r="Y646" s="173" t="s">
        <v>257</v>
      </c>
      <c r="Z646" s="173" t="s">
        <v>3455</v>
      </c>
      <c r="AA646" s="173" t="s">
        <v>52</v>
      </c>
      <c r="AB646" s="173" t="s">
        <v>268</v>
      </c>
      <c r="AC646" s="173" t="s">
        <v>3385</v>
      </c>
      <c r="AD646" s="173" t="s">
        <v>281</v>
      </c>
      <c r="AE646" s="173" t="s">
        <v>3386</v>
      </c>
      <c r="AF646" s="173" t="s">
        <v>268</v>
      </c>
      <c r="AG646" s="173" t="s">
        <v>268</v>
      </c>
      <c r="AH646" s="174"/>
      <c r="AI646" s="232">
        <v>1.04504</v>
      </c>
      <c r="AJ646" s="233"/>
      <c r="AL646" s="184"/>
      <c r="AM646" s="173" t="s">
        <v>3387</v>
      </c>
      <c r="AN646" s="178">
        <v>7.1000000000000005E-5</v>
      </c>
      <c r="AO646" s="178">
        <v>9.9999999999999995E-7</v>
      </c>
    </row>
    <row r="647" spans="1:41" s="173" customFormat="1" x14ac:dyDescent="0.2">
      <c r="A647" s="173" t="s">
        <v>3376</v>
      </c>
      <c r="B647" s="173" t="s">
        <v>3629</v>
      </c>
      <c r="C647" s="173" t="s">
        <v>3388</v>
      </c>
      <c r="D647" s="173" t="s">
        <v>3550</v>
      </c>
      <c r="E647" s="173" t="s">
        <v>89</v>
      </c>
      <c r="F647" s="175">
        <v>3.306</v>
      </c>
      <c r="G647" s="176">
        <v>54538131.520000003</v>
      </c>
      <c r="H647" s="176">
        <v>56140.918528469454</v>
      </c>
      <c r="I647" s="178">
        <v>3.6999999999999998E-5</v>
      </c>
      <c r="J647" s="178">
        <v>3.9999999999999998E-6</v>
      </c>
      <c r="K647" s="173" t="s">
        <v>3550</v>
      </c>
      <c r="L647" s="173" t="s">
        <v>89</v>
      </c>
      <c r="M647" s="175">
        <v>3.306</v>
      </c>
      <c r="N647" s="176">
        <v>-54538131.520000003</v>
      </c>
      <c r="O647" s="176">
        <v>-54538.131520000003</v>
      </c>
      <c r="P647" s="178">
        <v>-5.0000000000000004E-6</v>
      </c>
      <c r="Q647" s="178">
        <v>3.4E-5</v>
      </c>
      <c r="R647" s="176">
        <v>5298.8138499999995</v>
      </c>
      <c r="S647" s="173" t="s">
        <v>84</v>
      </c>
      <c r="T647" s="173" t="s">
        <v>85</v>
      </c>
      <c r="U647" s="173" t="s">
        <v>2781</v>
      </c>
      <c r="V647" s="173" t="s">
        <v>3390</v>
      </c>
      <c r="W647" s="173" t="s">
        <v>3391</v>
      </c>
      <c r="X647" s="173" t="s">
        <v>3392</v>
      </c>
      <c r="Y647" s="173" t="s">
        <v>257</v>
      </c>
      <c r="Z647" s="173" t="s">
        <v>3156</v>
      </c>
      <c r="AA647" s="173" t="s">
        <v>3447</v>
      </c>
      <c r="AB647" s="173" t="s">
        <v>3395</v>
      </c>
      <c r="AC647" s="173" t="s">
        <v>3396</v>
      </c>
      <c r="AD647" s="173" t="s">
        <v>281</v>
      </c>
      <c r="AE647" s="173" t="s">
        <v>3386</v>
      </c>
      <c r="AF647" s="173" t="s">
        <v>2852</v>
      </c>
      <c r="AG647" s="173" t="s">
        <v>3397</v>
      </c>
      <c r="AH647" s="183"/>
      <c r="AI647" s="230">
        <v>14826.8</v>
      </c>
      <c r="AJ647" s="176"/>
      <c r="AL647" s="184"/>
      <c r="AM647" s="173" t="s">
        <v>3387</v>
      </c>
      <c r="AN647" s="178">
        <v>3.1999999999999999E-5</v>
      </c>
      <c r="AO647" s="178">
        <v>0</v>
      </c>
    </row>
    <row r="648" spans="1:41" s="173" customFormat="1" x14ac:dyDescent="0.2">
      <c r="A648" s="173" t="s">
        <v>3376</v>
      </c>
      <c r="B648" s="173" t="s">
        <v>3629</v>
      </c>
      <c r="C648" s="173" t="s">
        <v>3388</v>
      </c>
      <c r="D648" s="173" t="s">
        <v>3476</v>
      </c>
      <c r="E648" s="173" t="s">
        <v>2791</v>
      </c>
      <c r="F648" s="175">
        <v>0.42420000000000002</v>
      </c>
      <c r="G648" s="176">
        <v>64035368.550000004</v>
      </c>
      <c r="H648" s="176">
        <v>84214.522015346534</v>
      </c>
      <c r="I648" s="178">
        <v>5.5000000000000002E-5</v>
      </c>
      <c r="J648" s="178">
        <v>6.0000000000000002E-6</v>
      </c>
      <c r="K648" s="173" t="s">
        <v>3476</v>
      </c>
      <c r="L648" s="173" t="s">
        <v>2791</v>
      </c>
      <c r="M648" s="175">
        <v>0.42420000000000002</v>
      </c>
      <c r="N648" s="176">
        <v>-64035368.550000004</v>
      </c>
      <c r="O648" s="176">
        <v>-64035.368550000007</v>
      </c>
      <c r="P648" s="178">
        <v>-5.0000000000000004E-6</v>
      </c>
      <c r="Q648" s="178">
        <v>4.0000000000000003E-5</v>
      </c>
      <c r="R648" s="176">
        <v>8559.9969000000001</v>
      </c>
      <c r="S648" s="173" t="s">
        <v>84</v>
      </c>
      <c r="T648" s="173" t="s">
        <v>1710</v>
      </c>
      <c r="U648" s="173" t="s">
        <v>2781</v>
      </c>
      <c r="V648" s="173" t="s">
        <v>3390</v>
      </c>
      <c r="W648" s="173" t="s">
        <v>3391</v>
      </c>
      <c r="X648" s="173" t="s">
        <v>3464</v>
      </c>
      <c r="Y648" s="173" t="s">
        <v>257</v>
      </c>
      <c r="Z648" s="173" t="s">
        <v>3477</v>
      </c>
      <c r="AA648" s="173" t="s">
        <v>3478</v>
      </c>
      <c r="AB648" s="173" t="s">
        <v>268</v>
      </c>
      <c r="AC648" s="173" t="s">
        <v>3396</v>
      </c>
      <c r="AD648" s="173" t="s">
        <v>281</v>
      </c>
      <c r="AE648" s="173" t="s">
        <v>3386</v>
      </c>
      <c r="AF648" s="173" t="s">
        <v>268</v>
      </c>
      <c r="AG648" s="173" t="s">
        <v>268</v>
      </c>
      <c r="AH648" s="174"/>
      <c r="AI648" s="230">
        <v>95508.43</v>
      </c>
      <c r="AJ648" s="176"/>
      <c r="AL648" s="184"/>
      <c r="AM648" s="173" t="s">
        <v>3387</v>
      </c>
      <c r="AN648" s="178">
        <v>5.1E-5</v>
      </c>
      <c r="AO648" s="178">
        <v>9.9999999999999995E-7</v>
      </c>
    </row>
    <row r="649" spans="1:41" s="173" customFormat="1" x14ac:dyDescent="0.2">
      <c r="A649" s="173" t="s">
        <v>3376</v>
      </c>
      <c r="B649" s="173" t="s">
        <v>3629</v>
      </c>
      <c r="C649" s="173" t="s">
        <v>3388</v>
      </c>
      <c r="D649" s="173" t="s">
        <v>3463</v>
      </c>
      <c r="E649" s="173" t="s">
        <v>2791</v>
      </c>
      <c r="F649" s="175">
        <v>0.42420000000000002</v>
      </c>
      <c r="G649" s="176">
        <v>200087837.35000002</v>
      </c>
      <c r="H649" s="176">
        <v>216987.22278140031</v>
      </c>
      <c r="I649" s="178">
        <v>1.4300000000000001E-4</v>
      </c>
      <c r="J649" s="178">
        <v>1.4E-5</v>
      </c>
      <c r="K649" s="173" t="s">
        <v>3463</v>
      </c>
      <c r="L649" s="173" t="s">
        <v>2791</v>
      </c>
      <c r="M649" s="175">
        <v>0.42420000000000002</v>
      </c>
      <c r="N649" s="176">
        <v>-200087837.35000002</v>
      </c>
      <c r="O649" s="176">
        <v>-200087.83735000002</v>
      </c>
      <c r="P649" s="178">
        <v>-1.7E-5</v>
      </c>
      <c r="Q649" s="178">
        <v>1.2400000000000001E-4</v>
      </c>
      <c r="R649" s="176">
        <v>7168.7192999999997</v>
      </c>
      <c r="S649" s="173" t="s">
        <v>84</v>
      </c>
      <c r="T649" s="173" t="s">
        <v>1710</v>
      </c>
      <c r="U649" s="173" t="s">
        <v>2781</v>
      </c>
      <c r="V649" s="173" t="s">
        <v>3390</v>
      </c>
      <c r="W649" s="173" t="s">
        <v>3391</v>
      </c>
      <c r="X649" s="173" t="s">
        <v>3464</v>
      </c>
      <c r="Y649" s="173" t="s">
        <v>257</v>
      </c>
      <c r="Z649" s="173" t="s">
        <v>2866</v>
      </c>
      <c r="AA649" s="173" t="s">
        <v>3465</v>
      </c>
      <c r="AB649" s="173" t="s">
        <v>3395</v>
      </c>
      <c r="AC649" s="173" t="s">
        <v>3396</v>
      </c>
      <c r="AD649" s="173" t="s">
        <v>281</v>
      </c>
      <c r="AE649" s="173" t="s">
        <v>3386</v>
      </c>
      <c r="AF649" s="219" t="s">
        <v>3257</v>
      </c>
      <c r="AG649" s="173" t="s">
        <v>3395</v>
      </c>
      <c r="AH649" s="183"/>
      <c r="AI649" s="230">
        <v>95508.43</v>
      </c>
      <c r="AJ649" s="176"/>
      <c r="AL649" s="184"/>
      <c r="AM649" s="173" t="s">
        <v>3387</v>
      </c>
      <c r="AN649" s="178">
        <v>4.3000000000000002E-5</v>
      </c>
      <c r="AO649" s="178">
        <v>9.9999999999999995E-7</v>
      </c>
    </row>
    <row r="650" spans="1:41" s="173" customFormat="1" x14ac:dyDescent="0.2">
      <c r="A650" s="173" t="s">
        <v>3376</v>
      </c>
      <c r="B650" s="173" t="s">
        <v>3629</v>
      </c>
      <c r="C650" s="173" t="s">
        <v>3388</v>
      </c>
      <c r="D650" s="173" t="s">
        <v>3466</v>
      </c>
      <c r="E650" s="173" t="s">
        <v>89</v>
      </c>
      <c r="F650" s="175">
        <v>3.306</v>
      </c>
      <c r="G650" s="176">
        <v>48729505.760000005</v>
      </c>
      <c r="H650" s="176">
        <v>50178.763851349067</v>
      </c>
      <c r="I650" s="178">
        <v>3.3000000000000003E-5</v>
      </c>
      <c r="J650" s="178">
        <v>3.0000000000000001E-6</v>
      </c>
      <c r="K650" s="173" t="s">
        <v>3466</v>
      </c>
      <c r="L650" s="173" t="s">
        <v>89</v>
      </c>
      <c r="M650" s="175">
        <v>3.306</v>
      </c>
      <c r="N650" s="176">
        <v>-48729505.760000005</v>
      </c>
      <c r="O650" s="176">
        <v>-48729.505760000007</v>
      </c>
      <c r="P650" s="178">
        <v>-3.9999999999999998E-6</v>
      </c>
      <c r="Q650" s="178">
        <v>3.0000000000000001E-5</v>
      </c>
      <c r="R650" s="176">
        <v>4791.2472500000003</v>
      </c>
      <c r="S650" s="173" t="s">
        <v>84</v>
      </c>
      <c r="T650" s="173" t="s">
        <v>85</v>
      </c>
      <c r="U650" s="173" t="s">
        <v>2781</v>
      </c>
      <c r="V650" s="173" t="s">
        <v>3390</v>
      </c>
      <c r="W650" s="173" t="s">
        <v>3391</v>
      </c>
      <c r="X650" s="173" t="s">
        <v>3392</v>
      </c>
      <c r="Y650" s="173" t="s">
        <v>257</v>
      </c>
      <c r="Z650" s="173" t="s">
        <v>3291</v>
      </c>
      <c r="AA650" s="173" t="s">
        <v>3467</v>
      </c>
      <c r="AB650" s="173" t="s">
        <v>3395</v>
      </c>
      <c r="AC650" s="173" t="s">
        <v>3396</v>
      </c>
      <c r="AD650" s="173" t="s">
        <v>281</v>
      </c>
      <c r="AE650" s="173" t="s">
        <v>3386</v>
      </c>
      <c r="AF650" s="173" t="s">
        <v>2852</v>
      </c>
      <c r="AG650" s="173" t="s">
        <v>3397</v>
      </c>
      <c r="AH650" s="183"/>
      <c r="AI650" s="230">
        <v>14826.8</v>
      </c>
      <c r="AJ650" s="176"/>
      <c r="AL650" s="184"/>
      <c r="AM650" s="173" t="s">
        <v>3387</v>
      </c>
      <c r="AN650" s="178">
        <v>2.9E-5</v>
      </c>
      <c r="AO650" s="178">
        <v>0</v>
      </c>
    </row>
    <row r="651" spans="1:41" s="173" customFormat="1" x14ac:dyDescent="0.2">
      <c r="A651" s="173" t="s">
        <v>3376</v>
      </c>
      <c r="B651" s="173" t="s">
        <v>3629</v>
      </c>
      <c r="C651" s="173" t="s">
        <v>3388</v>
      </c>
      <c r="D651" s="173" t="s">
        <v>3462</v>
      </c>
      <c r="E651" s="173" t="s">
        <v>89</v>
      </c>
      <c r="F651" s="175">
        <v>3.306</v>
      </c>
      <c r="G651" s="176">
        <v>29371470.120000001</v>
      </c>
      <c r="H651" s="176">
        <v>31641.746998402905</v>
      </c>
      <c r="I651" s="178">
        <v>2.0999999999999999E-5</v>
      </c>
      <c r="J651" s="178">
        <v>1.9999999999999999E-6</v>
      </c>
      <c r="K651" s="173" t="s">
        <v>3462</v>
      </c>
      <c r="L651" s="173" t="s">
        <v>89</v>
      </c>
      <c r="M651" s="175">
        <v>3.306</v>
      </c>
      <c r="N651" s="176">
        <v>-29371470.120000001</v>
      </c>
      <c r="O651" s="176">
        <v>-29371.470120000002</v>
      </c>
      <c r="P651" s="178">
        <v>-1.9999999999999999E-6</v>
      </c>
      <c r="Q651" s="178">
        <v>1.8E-5</v>
      </c>
      <c r="R651" s="176">
        <v>7505.5353599999999</v>
      </c>
      <c r="S651" s="173" t="s">
        <v>84</v>
      </c>
      <c r="T651" s="173" t="s">
        <v>85</v>
      </c>
      <c r="U651" s="173" t="s">
        <v>2781</v>
      </c>
      <c r="V651" s="173" t="s">
        <v>3390</v>
      </c>
      <c r="W651" s="173" t="s">
        <v>3391</v>
      </c>
      <c r="X651" s="173" t="s">
        <v>3399</v>
      </c>
      <c r="Y651" s="173" t="s">
        <v>257</v>
      </c>
      <c r="Z651" s="173" t="s">
        <v>3461</v>
      </c>
      <c r="AA651" s="173" t="s">
        <v>73</v>
      </c>
      <c r="AB651" s="173" t="s">
        <v>3395</v>
      </c>
      <c r="AC651" s="173" t="s">
        <v>3396</v>
      </c>
      <c r="AD651" s="173" t="s">
        <v>281</v>
      </c>
      <c r="AE651" s="173" t="s">
        <v>3386</v>
      </c>
      <c r="AF651" s="173" t="s">
        <v>2852</v>
      </c>
      <c r="AG651" s="173" t="s">
        <v>3397</v>
      </c>
      <c r="AH651" s="183"/>
      <c r="AI651" s="230">
        <v>29970.262999999999</v>
      </c>
      <c r="AJ651" s="176"/>
      <c r="AL651" s="184"/>
      <c r="AM651" s="173" t="s">
        <v>3387</v>
      </c>
      <c r="AN651" s="178">
        <v>4.5000000000000003E-5</v>
      </c>
      <c r="AO651" s="178">
        <v>9.9999999999999995E-7</v>
      </c>
    </row>
    <row r="652" spans="1:41" s="173" customFormat="1" x14ac:dyDescent="0.2">
      <c r="A652" s="173" t="s">
        <v>3376</v>
      </c>
      <c r="B652" s="173" t="s">
        <v>3629</v>
      </c>
      <c r="C652" s="173" t="s">
        <v>3388</v>
      </c>
      <c r="D652" s="173" t="s">
        <v>3460</v>
      </c>
      <c r="E652" s="173" t="s">
        <v>89</v>
      </c>
      <c r="F652" s="175">
        <v>3.306</v>
      </c>
      <c r="G652" s="176">
        <v>85444097.970000014</v>
      </c>
      <c r="H652" s="176">
        <v>91082.595407991554</v>
      </c>
      <c r="I652" s="178">
        <v>6.0000000000000002E-5</v>
      </c>
      <c r="J652" s="178">
        <v>6.0000000000000002E-6</v>
      </c>
      <c r="K652" s="173" t="s">
        <v>3460</v>
      </c>
      <c r="L652" s="173" t="s">
        <v>89</v>
      </c>
      <c r="M652" s="175">
        <v>3.306</v>
      </c>
      <c r="N652" s="176">
        <v>-85444097.970000014</v>
      </c>
      <c r="O652" s="176">
        <v>-85444.097970000017</v>
      </c>
      <c r="P652" s="178">
        <v>-6.9999999999999999E-6</v>
      </c>
      <c r="Q652" s="178">
        <v>5.3000000000000001E-5</v>
      </c>
      <c r="R652" s="176">
        <v>18640.872530000001</v>
      </c>
      <c r="S652" s="173" t="s">
        <v>84</v>
      </c>
      <c r="T652" s="173" t="s">
        <v>85</v>
      </c>
      <c r="U652" s="173" t="s">
        <v>2781</v>
      </c>
      <c r="V652" s="173" t="s">
        <v>3390</v>
      </c>
      <c r="W652" s="173" t="s">
        <v>3391</v>
      </c>
      <c r="X652" s="173" t="s">
        <v>3392</v>
      </c>
      <c r="Y652" s="173" t="s">
        <v>257</v>
      </c>
      <c r="Z652" s="173" t="s">
        <v>3461</v>
      </c>
      <c r="AA652" s="173" t="s">
        <v>73</v>
      </c>
      <c r="AB652" s="173" t="s">
        <v>3395</v>
      </c>
      <c r="AC652" s="173" t="s">
        <v>3396</v>
      </c>
      <c r="AD652" s="173" t="s">
        <v>281</v>
      </c>
      <c r="AE652" s="173" t="s">
        <v>3386</v>
      </c>
      <c r="AF652" s="173" t="s">
        <v>2852</v>
      </c>
      <c r="AG652" s="173" t="s">
        <v>3397</v>
      </c>
      <c r="AH652" s="183"/>
      <c r="AI652" s="230">
        <v>14826.8</v>
      </c>
      <c r="AJ652" s="176"/>
      <c r="AL652" s="184"/>
      <c r="AM652" s="173" t="s">
        <v>3387</v>
      </c>
      <c r="AN652" s="178">
        <v>1.12E-4</v>
      </c>
      <c r="AO652" s="178">
        <v>9.9999999999999995E-7</v>
      </c>
    </row>
    <row r="653" spans="1:41" s="173" customFormat="1" x14ac:dyDescent="0.2">
      <c r="A653" s="173" t="s">
        <v>3376</v>
      </c>
      <c r="B653" s="173" t="s">
        <v>3629</v>
      </c>
      <c r="C653" s="173" t="s">
        <v>3388</v>
      </c>
      <c r="D653" s="173" t="s">
        <v>3398</v>
      </c>
      <c r="E653" s="173" t="s">
        <v>89</v>
      </c>
      <c r="F653" s="175">
        <v>3.306</v>
      </c>
      <c r="G653" s="176">
        <v>109744824.24000001</v>
      </c>
      <c r="H653" s="176">
        <v>115314.34630291593</v>
      </c>
      <c r="I653" s="178">
        <v>7.6000000000000004E-5</v>
      </c>
      <c r="J653" s="178">
        <v>7.9999999999999996E-6</v>
      </c>
      <c r="K653" s="173" t="s">
        <v>3398</v>
      </c>
      <c r="L653" s="173" t="s">
        <v>89</v>
      </c>
      <c r="M653" s="175">
        <v>3.306</v>
      </c>
      <c r="N653" s="176">
        <v>-109744824.24000001</v>
      </c>
      <c r="O653" s="176">
        <v>-109744.82424000002</v>
      </c>
      <c r="P653" s="178">
        <v>-9.0000000000000002E-6</v>
      </c>
      <c r="Q653" s="178">
        <v>6.7999999999999999E-5</v>
      </c>
      <c r="R653" s="176">
        <v>18412.839940000002</v>
      </c>
      <c r="S653" s="173" t="s">
        <v>84</v>
      </c>
      <c r="T653" s="173" t="s">
        <v>85</v>
      </c>
      <c r="U653" s="173" t="s">
        <v>2781</v>
      </c>
      <c r="V653" s="173" t="s">
        <v>3390</v>
      </c>
      <c r="W653" s="173" t="s">
        <v>3391</v>
      </c>
      <c r="X653" s="173" t="s">
        <v>3399</v>
      </c>
      <c r="Y653" s="173" t="s">
        <v>257</v>
      </c>
      <c r="Z653" s="173" t="s">
        <v>3217</v>
      </c>
      <c r="AA653" s="173" t="s">
        <v>3400</v>
      </c>
      <c r="AB653" s="173" t="s">
        <v>3395</v>
      </c>
      <c r="AC653" s="173" t="s">
        <v>3396</v>
      </c>
      <c r="AD653" s="173" t="s">
        <v>281</v>
      </c>
      <c r="AE653" s="173" t="s">
        <v>3386</v>
      </c>
      <c r="AF653" s="173" t="s">
        <v>2852</v>
      </c>
      <c r="AG653" s="173" t="s">
        <v>3397</v>
      </c>
      <c r="AH653" s="183"/>
      <c r="AI653" s="230">
        <v>29970.262999999999</v>
      </c>
      <c r="AJ653" s="176"/>
      <c r="AL653" s="184"/>
      <c r="AM653" s="173" t="s">
        <v>3387</v>
      </c>
      <c r="AN653" s="178">
        <v>1.1E-4</v>
      </c>
      <c r="AO653" s="178">
        <v>9.9999999999999995E-7</v>
      </c>
    </row>
    <row r="654" spans="1:41" s="173" customFormat="1" x14ac:dyDescent="0.2">
      <c r="A654" s="173" t="s">
        <v>3376</v>
      </c>
      <c r="B654" s="173" t="s">
        <v>3629</v>
      </c>
      <c r="C654" s="173" t="s">
        <v>3388</v>
      </c>
      <c r="D654" s="173" t="s">
        <v>3568</v>
      </c>
      <c r="E654" s="173" t="s">
        <v>89</v>
      </c>
      <c r="F654" s="175">
        <v>3.306</v>
      </c>
      <c r="G654" s="176">
        <v>1578484.6</v>
      </c>
      <c r="H654" s="176">
        <v>1623.6720621899576</v>
      </c>
      <c r="I654" s="178">
        <v>9.9999999999999995E-7</v>
      </c>
      <c r="J654" s="178">
        <v>0</v>
      </c>
      <c r="K654" s="173" t="s">
        <v>3568</v>
      </c>
      <c r="L654" s="173" t="s">
        <v>89</v>
      </c>
      <c r="M654" s="175">
        <v>3.306</v>
      </c>
      <c r="N654" s="176">
        <v>-1578484.6</v>
      </c>
      <c r="O654" s="176">
        <v>-1578.4846</v>
      </c>
      <c r="P654" s="178">
        <v>0</v>
      </c>
      <c r="Q654" s="178">
        <v>9.9999999999999995E-7</v>
      </c>
      <c r="R654" s="176">
        <v>149.38974999999999</v>
      </c>
      <c r="S654" s="173" t="s">
        <v>84</v>
      </c>
      <c r="T654" s="173" t="s">
        <v>85</v>
      </c>
      <c r="U654" s="173" t="s">
        <v>2781</v>
      </c>
      <c r="V654" s="173" t="s">
        <v>3390</v>
      </c>
      <c r="W654" s="173" t="s">
        <v>3391</v>
      </c>
      <c r="X654" s="173" t="s">
        <v>3392</v>
      </c>
      <c r="Y654" s="173" t="s">
        <v>257</v>
      </c>
      <c r="Z654" s="173" t="s">
        <v>3271</v>
      </c>
      <c r="AA654" s="173" t="s">
        <v>39</v>
      </c>
      <c r="AB654" s="173" t="s">
        <v>3395</v>
      </c>
      <c r="AC654" s="173" t="s">
        <v>3396</v>
      </c>
      <c r="AD654" s="173" t="s">
        <v>281</v>
      </c>
      <c r="AE654" s="173" t="s">
        <v>3386</v>
      </c>
      <c r="AF654" s="173" t="s">
        <v>2852</v>
      </c>
      <c r="AG654" s="173" t="s">
        <v>3397</v>
      </c>
      <c r="AH654" s="183"/>
      <c r="AI654" s="230">
        <v>14826.8</v>
      </c>
      <c r="AJ654" s="176"/>
      <c r="AL654" s="184"/>
      <c r="AM654" s="173" t="s">
        <v>3387</v>
      </c>
      <c r="AN654" s="178">
        <v>9.9999999999999995E-7</v>
      </c>
      <c r="AO654" s="178">
        <v>0</v>
      </c>
    </row>
    <row r="655" spans="1:41" s="173" customFormat="1" x14ac:dyDescent="0.2">
      <c r="A655" s="173" t="s">
        <v>3376</v>
      </c>
      <c r="B655" s="173" t="s">
        <v>3636</v>
      </c>
      <c r="C655" s="173" t="s">
        <v>3378</v>
      </c>
      <c r="D655" s="173" t="s">
        <v>3497</v>
      </c>
      <c r="E655" s="173" t="s">
        <v>89</v>
      </c>
      <c r="F655" s="175">
        <v>3.306</v>
      </c>
      <c r="G655" s="176">
        <v>7391000</v>
      </c>
      <c r="H655" s="176">
        <v>7391.517816091955</v>
      </c>
      <c r="I655" s="178">
        <v>1.2E-5</v>
      </c>
      <c r="J655" s="178">
        <v>9.9999999999999995E-7</v>
      </c>
      <c r="K655" s="173" t="s">
        <v>3497</v>
      </c>
      <c r="L655" s="173" t="s">
        <v>34</v>
      </c>
      <c r="M655" s="175">
        <v>1</v>
      </c>
      <c r="N655" s="176">
        <v>-24700722</v>
      </c>
      <c r="O655" s="176">
        <v>-24700.722000000002</v>
      </c>
      <c r="P655" s="178">
        <v>-3.9999999999999998E-6</v>
      </c>
      <c r="Q655" s="178">
        <v>3.4999999999999997E-5</v>
      </c>
      <c r="R655" s="176">
        <v>-264.36410000000001</v>
      </c>
      <c r="S655" s="173" t="s">
        <v>30</v>
      </c>
      <c r="T655" s="173" t="s">
        <v>30</v>
      </c>
      <c r="U655" s="173" t="s">
        <v>2824</v>
      </c>
      <c r="V655" s="173" t="s">
        <v>3380</v>
      </c>
      <c r="W655" s="173" t="s">
        <v>3381</v>
      </c>
      <c r="X655" s="173" t="s">
        <v>3382</v>
      </c>
      <c r="Y655" s="173" t="s">
        <v>257</v>
      </c>
      <c r="Z655" s="173" t="s">
        <v>3243</v>
      </c>
      <c r="AA655" s="173" t="s">
        <v>3498</v>
      </c>
      <c r="AB655" s="173" t="s">
        <v>268</v>
      </c>
      <c r="AC655" s="173" t="s">
        <v>3385</v>
      </c>
      <c r="AD655" s="173" t="s">
        <v>281</v>
      </c>
      <c r="AE655" s="173" t="s">
        <v>3386</v>
      </c>
      <c r="AF655" s="173" t="s">
        <v>268</v>
      </c>
      <c r="AG655" s="173" t="s">
        <v>268</v>
      </c>
      <c r="AH655" s="174"/>
      <c r="AI655" s="232">
        <v>3.3439999999999999</v>
      </c>
      <c r="AJ655" s="233"/>
      <c r="AL655" s="184"/>
      <c r="AM655" s="173" t="s">
        <v>3387</v>
      </c>
      <c r="AN655" s="178">
        <v>-3.9999999999999998E-6</v>
      </c>
      <c r="AO655" s="178">
        <v>0</v>
      </c>
    </row>
    <row r="656" spans="1:41" s="173" customFormat="1" x14ac:dyDescent="0.2">
      <c r="A656" s="173" t="s">
        <v>3376</v>
      </c>
      <c r="B656" s="173" t="s">
        <v>3636</v>
      </c>
      <c r="C656" s="173" t="s">
        <v>3378</v>
      </c>
      <c r="D656" s="173" t="s">
        <v>3499</v>
      </c>
      <c r="E656" s="173" t="s">
        <v>89</v>
      </c>
      <c r="F656" s="175">
        <v>3.306</v>
      </c>
      <c r="G656" s="176">
        <v>7391000</v>
      </c>
      <c r="H656" s="176">
        <v>7391.6572897761653</v>
      </c>
      <c r="I656" s="178">
        <v>1.2E-5</v>
      </c>
      <c r="J656" s="178">
        <v>9.9999999999999995E-7</v>
      </c>
      <c r="K656" s="173" t="s">
        <v>3499</v>
      </c>
      <c r="L656" s="173" t="s">
        <v>34</v>
      </c>
      <c r="M656" s="175">
        <v>1</v>
      </c>
      <c r="N656" s="176">
        <v>-24700722</v>
      </c>
      <c r="O656" s="176">
        <v>-24700.722000000002</v>
      </c>
      <c r="P656" s="178">
        <v>-3.9999999999999998E-6</v>
      </c>
      <c r="Q656" s="178">
        <v>3.4999999999999997E-5</v>
      </c>
      <c r="R656" s="176">
        <v>-263.90300000000002</v>
      </c>
      <c r="S656" s="173" t="s">
        <v>30</v>
      </c>
      <c r="T656" s="173" t="s">
        <v>30</v>
      </c>
      <c r="U656" s="173" t="s">
        <v>2824</v>
      </c>
      <c r="V656" s="173" t="s">
        <v>3380</v>
      </c>
      <c r="W656" s="173" t="s">
        <v>3381</v>
      </c>
      <c r="X656" s="173" t="s">
        <v>3382</v>
      </c>
      <c r="Y656" s="173" t="s">
        <v>257</v>
      </c>
      <c r="Z656" s="173" t="s">
        <v>3243</v>
      </c>
      <c r="AA656" s="173" t="s">
        <v>3430</v>
      </c>
      <c r="AB656" s="173" t="s">
        <v>268</v>
      </c>
      <c r="AC656" s="173" t="s">
        <v>3385</v>
      </c>
      <c r="AD656" s="173" t="s">
        <v>281</v>
      </c>
      <c r="AE656" s="173" t="s">
        <v>3386</v>
      </c>
      <c r="AF656" s="173" t="s">
        <v>268</v>
      </c>
      <c r="AG656" s="173" t="s">
        <v>268</v>
      </c>
      <c r="AH656" s="174"/>
      <c r="AI656" s="232">
        <v>3.3439999999999999</v>
      </c>
      <c r="AJ656" s="233"/>
      <c r="AL656" s="184"/>
      <c r="AM656" s="173" t="s">
        <v>3387</v>
      </c>
      <c r="AN656" s="178">
        <v>-3.9999999999999998E-6</v>
      </c>
      <c r="AO656" s="178">
        <v>0</v>
      </c>
    </row>
    <row r="657" spans="1:41" s="173" customFormat="1" x14ac:dyDescent="0.2">
      <c r="A657" s="173" t="s">
        <v>3376</v>
      </c>
      <c r="B657" s="173" t="s">
        <v>3636</v>
      </c>
      <c r="C657" s="173" t="s">
        <v>3378</v>
      </c>
      <c r="D657" s="173" t="s">
        <v>3500</v>
      </c>
      <c r="E657" s="173" t="s">
        <v>89</v>
      </c>
      <c r="F657" s="175">
        <v>3.306</v>
      </c>
      <c r="G657" s="176">
        <v>16738000</v>
      </c>
      <c r="H657" s="176">
        <v>16738.986085904417</v>
      </c>
      <c r="I657" s="178">
        <v>2.6999999999999999E-5</v>
      </c>
      <c r="J657" s="178">
        <v>1.9999999999999999E-6</v>
      </c>
      <c r="K657" s="173" t="s">
        <v>3500</v>
      </c>
      <c r="L657" s="173" t="s">
        <v>34</v>
      </c>
      <c r="M657" s="175">
        <v>1</v>
      </c>
      <c r="N657" s="176">
        <v>-56792034</v>
      </c>
      <c r="O657" s="176">
        <v>-56792.034</v>
      </c>
      <c r="P657" s="178">
        <v>-7.9999999999999996E-6</v>
      </c>
      <c r="Q657" s="178">
        <v>8.1000000000000004E-5</v>
      </c>
      <c r="R657" s="176">
        <v>-1452.9459999999999</v>
      </c>
      <c r="S657" s="173" t="s">
        <v>30</v>
      </c>
      <c r="T657" s="173" t="s">
        <v>30</v>
      </c>
      <c r="U657" s="173" t="s">
        <v>2824</v>
      </c>
      <c r="V657" s="173" t="s">
        <v>3380</v>
      </c>
      <c r="W657" s="173" t="s">
        <v>3381</v>
      </c>
      <c r="X657" s="173" t="s">
        <v>3382</v>
      </c>
      <c r="Y657" s="173" t="s">
        <v>257</v>
      </c>
      <c r="Z657" s="173" t="s">
        <v>3501</v>
      </c>
      <c r="AA657" s="173" t="s">
        <v>3502</v>
      </c>
      <c r="AB657" s="173" t="s">
        <v>268</v>
      </c>
      <c r="AC657" s="173" t="s">
        <v>3385</v>
      </c>
      <c r="AD657" s="173" t="s">
        <v>281</v>
      </c>
      <c r="AE657" s="173" t="s">
        <v>3386</v>
      </c>
      <c r="AF657" s="173" t="s">
        <v>268</v>
      </c>
      <c r="AG657" s="173" t="s">
        <v>268</v>
      </c>
      <c r="AH657" s="174"/>
      <c r="AI657" s="232">
        <v>3.3860000000000001</v>
      </c>
      <c r="AJ657" s="233"/>
      <c r="AL657" s="184"/>
      <c r="AM657" s="173" t="s">
        <v>3387</v>
      </c>
      <c r="AN657" s="178">
        <v>-2.5000000000000001E-5</v>
      </c>
      <c r="AO657" s="178">
        <v>0</v>
      </c>
    </row>
    <row r="658" spans="1:41" s="173" customFormat="1" x14ac:dyDescent="0.2">
      <c r="A658" s="173" t="s">
        <v>3376</v>
      </c>
      <c r="B658" s="173" t="s">
        <v>3636</v>
      </c>
      <c r="C658" s="173" t="s">
        <v>3378</v>
      </c>
      <c r="D658" s="173" t="s">
        <v>3559</v>
      </c>
      <c r="E658" s="173" t="s">
        <v>89</v>
      </c>
      <c r="F658" s="175">
        <v>3.306</v>
      </c>
      <c r="G658" s="176">
        <v>15076000</v>
      </c>
      <c r="H658" s="176">
        <v>15079.211978221418</v>
      </c>
      <c r="I658" s="178">
        <v>2.4000000000000001E-5</v>
      </c>
      <c r="J658" s="178">
        <v>1.9999999999999999E-6</v>
      </c>
      <c r="K658" s="173" t="s">
        <v>3559</v>
      </c>
      <c r="L658" s="173" t="s">
        <v>34</v>
      </c>
      <c r="M658" s="175">
        <v>1</v>
      </c>
      <c r="N658" s="176">
        <v>-51635300</v>
      </c>
      <c r="O658" s="176">
        <v>-51635.3</v>
      </c>
      <c r="P658" s="178">
        <v>-6.9999999999999999E-6</v>
      </c>
      <c r="Q658" s="178">
        <v>7.3999999999999996E-5</v>
      </c>
      <c r="R658" s="176">
        <v>-1783.4251999999999</v>
      </c>
      <c r="S658" s="173" t="s">
        <v>30</v>
      </c>
      <c r="T658" s="173" t="s">
        <v>30</v>
      </c>
      <c r="U658" s="173" t="s">
        <v>2824</v>
      </c>
      <c r="V658" s="173" t="s">
        <v>3380</v>
      </c>
      <c r="W658" s="173" t="s">
        <v>3381</v>
      </c>
      <c r="X658" s="173" t="s">
        <v>3382</v>
      </c>
      <c r="Y658" s="173" t="s">
        <v>257</v>
      </c>
      <c r="Z658" s="173" t="s">
        <v>3560</v>
      </c>
      <c r="AA658" s="173" t="s">
        <v>3451</v>
      </c>
      <c r="AB658" s="173" t="s">
        <v>268</v>
      </c>
      <c r="AC658" s="173" t="s">
        <v>3385</v>
      </c>
      <c r="AD658" s="173" t="s">
        <v>281</v>
      </c>
      <c r="AE658" s="173" t="s">
        <v>3386</v>
      </c>
      <c r="AF658" s="173" t="s">
        <v>268</v>
      </c>
      <c r="AG658" s="173" t="s">
        <v>268</v>
      </c>
      <c r="AH658" s="174"/>
      <c r="AI658" s="232">
        <v>3.4289999999999998</v>
      </c>
      <c r="AJ658" s="233"/>
      <c r="AL658" s="184"/>
      <c r="AM658" s="173" t="s">
        <v>3387</v>
      </c>
      <c r="AN658" s="178">
        <v>-3.0000000000000001E-5</v>
      </c>
      <c r="AO658" s="178">
        <v>0</v>
      </c>
    </row>
    <row r="659" spans="1:41" s="173" customFormat="1" x14ac:dyDescent="0.2">
      <c r="A659" s="173" t="s">
        <v>3376</v>
      </c>
      <c r="B659" s="173" t="s">
        <v>3636</v>
      </c>
      <c r="C659" s="173" t="s">
        <v>3388</v>
      </c>
      <c r="D659" s="173" t="s">
        <v>3389</v>
      </c>
      <c r="E659" s="173" t="s">
        <v>89</v>
      </c>
      <c r="F659" s="175">
        <v>3.306</v>
      </c>
      <c r="G659" s="176">
        <v>7474805.8000000007</v>
      </c>
      <c r="H659" s="176">
        <v>7564.4354460980048</v>
      </c>
      <c r="I659" s="178">
        <v>1.2E-5</v>
      </c>
      <c r="J659" s="178">
        <v>9.9999999999999995E-7</v>
      </c>
      <c r="K659" s="173" t="s">
        <v>3389</v>
      </c>
      <c r="L659" s="173" t="s">
        <v>89</v>
      </c>
      <c r="M659" s="175">
        <v>3.306</v>
      </c>
      <c r="N659" s="176">
        <v>-7474805.8000000007</v>
      </c>
      <c r="O659" s="176">
        <v>-7474.805800000001</v>
      </c>
      <c r="P659" s="178">
        <v>-9.9999999999999995E-7</v>
      </c>
      <c r="Q659" s="178">
        <v>1.1E-5</v>
      </c>
      <c r="R659" s="176">
        <v>296.31560999999999</v>
      </c>
      <c r="S659" s="173" t="s">
        <v>84</v>
      </c>
      <c r="T659" s="173" t="s">
        <v>85</v>
      </c>
      <c r="U659" s="173" t="s">
        <v>2781</v>
      </c>
      <c r="V659" s="173" t="s">
        <v>3390</v>
      </c>
      <c r="W659" s="173" t="s">
        <v>3391</v>
      </c>
      <c r="X659" s="173" t="s">
        <v>3392</v>
      </c>
      <c r="Y659" s="173" t="s">
        <v>257</v>
      </c>
      <c r="Z659" s="173" t="s">
        <v>3393</v>
      </c>
      <c r="AA659" s="173" t="s">
        <v>3394</v>
      </c>
      <c r="AB659" s="173" t="s">
        <v>3395</v>
      </c>
      <c r="AC659" s="173" t="s">
        <v>3396</v>
      </c>
      <c r="AD659" s="173" t="s">
        <v>281</v>
      </c>
      <c r="AE659" s="173" t="s">
        <v>3386</v>
      </c>
      <c r="AF659" s="173" t="s">
        <v>2852</v>
      </c>
      <c r="AG659" s="173" t="s">
        <v>3397</v>
      </c>
      <c r="AH659" s="183"/>
      <c r="AI659" s="230">
        <v>14826.8</v>
      </c>
      <c r="AJ659" s="176"/>
      <c r="AL659" s="184"/>
      <c r="AM659" s="173" t="s">
        <v>3387</v>
      </c>
      <c r="AN659" s="178">
        <v>5.0000000000000004E-6</v>
      </c>
      <c r="AO659" s="178">
        <v>0</v>
      </c>
    </row>
    <row r="660" spans="1:41" s="173" customFormat="1" x14ac:dyDescent="0.2">
      <c r="A660" s="173" t="s">
        <v>3376</v>
      </c>
      <c r="B660" s="173" t="s">
        <v>3636</v>
      </c>
      <c r="C660" s="173" t="s">
        <v>3388</v>
      </c>
      <c r="D660" s="173" t="s">
        <v>3457</v>
      </c>
      <c r="E660" s="173" t="s">
        <v>89</v>
      </c>
      <c r="F660" s="175">
        <v>3.306</v>
      </c>
      <c r="G660" s="176">
        <v>1639412.4000000001</v>
      </c>
      <c r="H660" s="176">
        <v>1697.3667405928616</v>
      </c>
      <c r="I660" s="178">
        <v>3.0000000000000001E-6</v>
      </c>
      <c r="J660" s="178">
        <v>0</v>
      </c>
      <c r="K660" s="173" t="s">
        <v>3457</v>
      </c>
      <c r="L660" s="173" t="s">
        <v>89</v>
      </c>
      <c r="M660" s="175">
        <v>3.306</v>
      </c>
      <c r="N660" s="176">
        <v>-1639412.4000000001</v>
      </c>
      <c r="O660" s="176">
        <v>-1639.4124000000002</v>
      </c>
      <c r="P660" s="178">
        <v>0</v>
      </c>
      <c r="Q660" s="178">
        <v>1.9999999999999999E-6</v>
      </c>
      <c r="R660" s="176">
        <v>191.59705</v>
      </c>
      <c r="S660" s="173" t="s">
        <v>84</v>
      </c>
      <c r="T660" s="173" t="s">
        <v>85</v>
      </c>
      <c r="U660" s="173" t="s">
        <v>2781</v>
      </c>
      <c r="V660" s="173" t="s">
        <v>3390</v>
      </c>
      <c r="W660" s="173" t="s">
        <v>3391</v>
      </c>
      <c r="X660" s="173" t="s">
        <v>3392</v>
      </c>
      <c r="Y660" s="173" t="s">
        <v>257</v>
      </c>
      <c r="Z660" s="173" t="s">
        <v>3458</v>
      </c>
      <c r="AA660" s="173" t="s">
        <v>3459</v>
      </c>
      <c r="AB660" s="173" t="s">
        <v>3395</v>
      </c>
      <c r="AC660" s="173" t="s">
        <v>3396</v>
      </c>
      <c r="AD660" s="173" t="s">
        <v>281</v>
      </c>
      <c r="AE660" s="173" t="s">
        <v>3386</v>
      </c>
      <c r="AF660" s="173" t="s">
        <v>2852</v>
      </c>
      <c r="AG660" s="173" t="s">
        <v>3397</v>
      </c>
      <c r="AH660" s="183"/>
      <c r="AI660" s="230">
        <v>14826.8</v>
      </c>
      <c r="AJ660" s="176"/>
      <c r="AL660" s="184"/>
      <c r="AM660" s="173" t="s">
        <v>3387</v>
      </c>
      <c r="AN660" s="178">
        <v>3.0000000000000001E-6</v>
      </c>
      <c r="AO660" s="178">
        <v>0</v>
      </c>
    </row>
    <row r="661" spans="1:41" s="173" customFormat="1" x14ac:dyDescent="0.2">
      <c r="A661" s="173" t="s">
        <v>3376</v>
      </c>
      <c r="B661" s="173" t="s">
        <v>3636</v>
      </c>
      <c r="C661" s="173" t="s">
        <v>3388</v>
      </c>
      <c r="D661" s="173" t="s">
        <v>3637</v>
      </c>
      <c r="E661" s="173" t="s">
        <v>89</v>
      </c>
      <c r="F661" s="175">
        <v>3.306</v>
      </c>
      <c r="G661" s="176">
        <v>4940317.83</v>
      </c>
      <c r="H661" s="176">
        <v>4940.31783</v>
      </c>
      <c r="I661" s="178">
        <v>7.9999999999999996E-6</v>
      </c>
      <c r="J661" s="178">
        <v>9.9999999999999995E-7</v>
      </c>
      <c r="K661" s="173" t="s">
        <v>3637</v>
      </c>
      <c r="L661" s="173" t="s">
        <v>89</v>
      </c>
      <c r="M661" s="175">
        <v>3.306</v>
      </c>
      <c r="N661" s="176">
        <v>-4940317.83</v>
      </c>
      <c r="O661" s="176">
        <v>-4614.3529358681199</v>
      </c>
      <c r="P661" s="178">
        <v>-9.9999999999999995E-7</v>
      </c>
      <c r="Q661" s="178">
        <v>6.9999999999999999E-6</v>
      </c>
      <c r="R661" s="176">
        <v>1077.63994</v>
      </c>
      <c r="S661" s="173" t="s">
        <v>84</v>
      </c>
      <c r="T661" s="173" t="s">
        <v>85</v>
      </c>
      <c r="U661" s="173" t="s">
        <v>2781</v>
      </c>
      <c r="V661" s="173" t="s">
        <v>3390</v>
      </c>
      <c r="W661" s="173" t="s">
        <v>3391</v>
      </c>
      <c r="X661" s="173" t="s">
        <v>3417</v>
      </c>
      <c r="Y661" s="173" t="s">
        <v>257</v>
      </c>
      <c r="Z661" s="173" t="s">
        <v>3461</v>
      </c>
      <c r="AA661" s="173" t="s">
        <v>73</v>
      </c>
      <c r="AB661" s="173" t="s">
        <v>3395</v>
      </c>
      <c r="AC661" s="173" t="s">
        <v>3414</v>
      </c>
      <c r="AD661" s="173" t="s">
        <v>281</v>
      </c>
      <c r="AE661" s="173" t="s">
        <v>3386</v>
      </c>
      <c r="AF661" s="173" t="s">
        <v>2852</v>
      </c>
      <c r="AG661" s="173" t="s">
        <v>3397</v>
      </c>
      <c r="AH661" s="183"/>
      <c r="AI661" s="230">
        <v>13761.331</v>
      </c>
      <c r="AJ661" s="176"/>
      <c r="AL661" s="184"/>
      <c r="AM661" s="173" t="s">
        <v>3415</v>
      </c>
      <c r="AN661" s="178">
        <v>1.8E-5</v>
      </c>
      <c r="AO661" s="178">
        <v>0</v>
      </c>
    </row>
    <row r="662" spans="1:41" s="173" customFormat="1" x14ac:dyDescent="0.2">
      <c r="A662" s="173" t="s">
        <v>3376</v>
      </c>
      <c r="B662" s="173" t="s">
        <v>3636</v>
      </c>
      <c r="C662" s="173" t="s">
        <v>3388</v>
      </c>
      <c r="D662" s="173" t="s">
        <v>3638</v>
      </c>
      <c r="E662" s="173" t="s">
        <v>89</v>
      </c>
      <c r="F662" s="175">
        <v>3.306</v>
      </c>
      <c r="G662" s="176">
        <v>5369933.1399999997</v>
      </c>
      <c r="H662" s="176">
        <v>5369.9331400000001</v>
      </c>
      <c r="I662" s="178">
        <v>9.0000000000000002E-6</v>
      </c>
      <c r="J662" s="178">
        <v>9.9999999999999995E-7</v>
      </c>
      <c r="K662" s="173" t="s">
        <v>3638</v>
      </c>
      <c r="L662" s="173" t="s">
        <v>89</v>
      </c>
      <c r="M662" s="175">
        <v>3.306</v>
      </c>
      <c r="N662" s="176">
        <v>-5369933.1399999997</v>
      </c>
      <c r="O662" s="176">
        <v>-5211.1423475015099</v>
      </c>
      <c r="P662" s="178">
        <v>-9.9999999999999995E-7</v>
      </c>
      <c r="Q662" s="178">
        <v>6.9999999999999999E-6</v>
      </c>
      <c r="R662" s="176">
        <v>524.96235999999897</v>
      </c>
      <c r="S662" s="173" t="s">
        <v>84</v>
      </c>
      <c r="T662" s="173" t="s">
        <v>85</v>
      </c>
      <c r="U662" s="173" t="s">
        <v>2781</v>
      </c>
      <c r="V662" s="173" t="s">
        <v>3390</v>
      </c>
      <c r="W662" s="173" t="s">
        <v>3391</v>
      </c>
      <c r="X662" s="173" t="s">
        <v>3417</v>
      </c>
      <c r="Y662" s="173" t="s">
        <v>257</v>
      </c>
      <c r="Z662" s="173" t="s">
        <v>3421</v>
      </c>
      <c r="AA662" s="173" t="s">
        <v>3422</v>
      </c>
      <c r="AB662" s="173" t="s">
        <v>3395</v>
      </c>
      <c r="AC662" s="173" t="s">
        <v>3414</v>
      </c>
      <c r="AD662" s="173" t="s">
        <v>281</v>
      </c>
      <c r="AE662" s="173" t="s">
        <v>3386</v>
      </c>
      <c r="AF662" s="173" t="s">
        <v>2852</v>
      </c>
      <c r="AG662" s="173" t="s">
        <v>3397</v>
      </c>
      <c r="AH662" s="183"/>
      <c r="AI662" s="230">
        <v>14358.11</v>
      </c>
      <c r="AJ662" s="176"/>
      <c r="AL662" s="184"/>
      <c r="AM662" s="173" t="s">
        <v>3415</v>
      </c>
      <c r="AN662" s="178">
        <v>9.0000000000000002E-6</v>
      </c>
      <c r="AO662" s="178">
        <v>0</v>
      </c>
    </row>
    <row r="663" spans="1:41" s="173" customFormat="1" x14ac:dyDescent="0.2">
      <c r="A663" s="173" t="s">
        <v>3376</v>
      </c>
      <c r="B663" s="173" t="s">
        <v>3636</v>
      </c>
      <c r="C663" s="173" t="s">
        <v>3388</v>
      </c>
      <c r="D663" s="173" t="s">
        <v>3639</v>
      </c>
      <c r="E663" s="173" t="s">
        <v>89</v>
      </c>
      <c r="F663" s="175">
        <v>3.306</v>
      </c>
      <c r="G663" s="176">
        <v>10951332.6</v>
      </c>
      <c r="H663" s="176">
        <v>10951.3326</v>
      </c>
      <c r="I663" s="178">
        <v>1.8E-5</v>
      </c>
      <c r="J663" s="178">
        <v>9.9999999999999995E-7</v>
      </c>
      <c r="K663" s="173" t="s">
        <v>3639</v>
      </c>
      <c r="L663" s="173" t="s">
        <v>89</v>
      </c>
      <c r="M663" s="175">
        <v>3.306</v>
      </c>
      <c r="N663" s="176">
        <v>-10951332.6</v>
      </c>
      <c r="O663" s="176">
        <v>-10822.031756079899</v>
      </c>
      <c r="P663" s="178">
        <v>-1.9999999999999999E-6</v>
      </c>
      <c r="Q663" s="178">
        <v>1.5E-5</v>
      </c>
      <c r="R663" s="176">
        <v>427.46858999999603</v>
      </c>
      <c r="S663" s="173" t="s">
        <v>84</v>
      </c>
      <c r="T663" s="173" t="s">
        <v>85</v>
      </c>
      <c r="U663" s="173" t="s">
        <v>2781</v>
      </c>
      <c r="V663" s="173" t="s">
        <v>3390</v>
      </c>
      <c r="W663" s="173" t="s">
        <v>3391</v>
      </c>
      <c r="X663" s="173" t="s">
        <v>3474</v>
      </c>
      <c r="Y663" s="173" t="s">
        <v>257</v>
      </c>
      <c r="Z663" s="173" t="s">
        <v>3475</v>
      </c>
      <c r="AA663" s="173" t="s">
        <v>3426</v>
      </c>
      <c r="AB663" s="173" t="s">
        <v>3395</v>
      </c>
      <c r="AC663" s="173" t="s">
        <v>3414</v>
      </c>
      <c r="AD663" s="173" t="s">
        <v>281</v>
      </c>
      <c r="AE663" s="173" t="s">
        <v>3386</v>
      </c>
      <c r="AF663" s="173" t="s">
        <v>2852</v>
      </c>
      <c r="AG663" s="173" t="s">
        <v>3397</v>
      </c>
      <c r="AH663" s="183"/>
      <c r="AI663" s="230">
        <v>20168.2</v>
      </c>
      <c r="AJ663" s="176"/>
      <c r="AL663" s="184"/>
      <c r="AM663" s="173" t="s">
        <v>3415</v>
      </c>
      <c r="AN663" s="178">
        <v>6.9999999999999999E-6</v>
      </c>
      <c r="AO663" s="178">
        <v>0</v>
      </c>
    </row>
    <row r="664" spans="1:41" s="173" customFormat="1" x14ac:dyDescent="0.2">
      <c r="A664" s="173" t="s">
        <v>3376</v>
      </c>
      <c r="B664" s="173" t="s">
        <v>3636</v>
      </c>
      <c r="C664" s="173" t="s">
        <v>3388</v>
      </c>
      <c r="D664" s="173" t="s">
        <v>3539</v>
      </c>
      <c r="E664" s="173" t="s">
        <v>89</v>
      </c>
      <c r="F664" s="175">
        <v>3.306</v>
      </c>
      <c r="G664" s="176">
        <v>5940615.54</v>
      </c>
      <c r="H664" s="176">
        <v>6533.5166394434364</v>
      </c>
      <c r="I664" s="178">
        <v>1.0000000000000001E-5</v>
      </c>
      <c r="J664" s="178">
        <v>9.9999999999999995E-7</v>
      </c>
      <c r="K664" s="173" t="s">
        <v>3539</v>
      </c>
      <c r="L664" s="173" t="s">
        <v>89</v>
      </c>
      <c r="M664" s="175">
        <v>3.306</v>
      </c>
      <c r="N664" s="176">
        <v>-5940615.54</v>
      </c>
      <c r="O664" s="176">
        <v>-6017.7956896551723</v>
      </c>
      <c r="P664" s="178">
        <v>-9.9999999999999995E-7</v>
      </c>
      <c r="Q664" s="178">
        <v>9.0000000000000002E-6</v>
      </c>
      <c r="R664" s="176">
        <v>1704.9734600000011</v>
      </c>
      <c r="S664" s="173" t="s">
        <v>84</v>
      </c>
      <c r="T664" s="173" t="s">
        <v>85</v>
      </c>
      <c r="U664" s="173" t="s">
        <v>2781</v>
      </c>
      <c r="V664" s="173" t="s">
        <v>3390</v>
      </c>
      <c r="W664" s="173" t="s">
        <v>3391</v>
      </c>
      <c r="X664" s="173" t="s">
        <v>3429</v>
      </c>
      <c r="Y664" s="173" t="s">
        <v>257</v>
      </c>
      <c r="Z664" s="173" t="s">
        <v>3049</v>
      </c>
      <c r="AA664" s="173" t="s">
        <v>3435</v>
      </c>
      <c r="AB664" s="173" t="s">
        <v>268</v>
      </c>
      <c r="AC664" s="173" t="s">
        <v>3414</v>
      </c>
      <c r="AD664" s="173" t="s">
        <v>281</v>
      </c>
      <c r="AE664" s="173" t="s">
        <v>3386</v>
      </c>
      <c r="AF664" s="173" t="s">
        <v>2852</v>
      </c>
      <c r="AG664" s="173" t="s">
        <v>3397</v>
      </c>
      <c r="AH664" s="183"/>
      <c r="AI664" s="201">
        <v>24183.360000000001</v>
      </c>
      <c r="AJ664" s="176"/>
      <c r="AL664" s="184"/>
      <c r="AM664" s="173" t="s">
        <v>3427</v>
      </c>
      <c r="AN664" s="178">
        <v>2.9E-5</v>
      </c>
      <c r="AO664" s="178">
        <v>0</v>
      </c>
    </row>
    <row r="665" spans="1:41" s="173" customFormat="1" x14ac:dyDescent="0.2">
      <c r="A665" s="173" t="s">
        <v>3376</v>
      </c>
      <c r="B665" s="173" t="s">
        <v>3636</v>
      </c>
      <c r="C665" s="173" t="s">
        <v>3388</v>
      </c>
      <c r="D665" s="173" t="s">
        <v>3541</v>
      </c>
      <c r="E665" s="173" t="s">
        <v>89</v>
      </c>
      <c r="F665" s="175">
        <v>3.306</v>
      </c>
      <c r="G665" s="185">
        <v>4334915.32</v>
      </c>
      <c r="H665" s="176">
        <v>4462.8667392619482</v>
      </c>
      <c r="I665" s="178">
        <v>6.9999999999999999E-6</v>
      </c>
      <c r="J665" s="178">
        <v>9.9999999999999995E-7</v>
      </c>
      <c r="K665" s="173" t="s">
        <v>3541</v>
      </c>
      <c r="L665" s="173" t="s">
        <v>89</v>
      </c>
      <c r="M665" s="175">
        <v>3.306</v>
      </c>
      <c r="N665" s="185">
        <v>-4334915.32</v>
      </c>
      <c r="O665" s="176">
        <v>-4349.9008711433753</v>
      </c>
      <c r="P665" s="178">
        <v>-9.9999999999999995E-7</v>
      </c>
      <c r="Q665" s="178">
        <v>6.0000000000000002E-6</v>
      </c>
      <c r="R665" s="176">
        <v>373.46516000000156</v>
      </c>
      <c r="S665" s="173" t="s">
        <v>84</v>
      </c>
      <c r="T665" s="173" t="s">
        <v>85</v>
      </c>
      <c r="U665" s="173" t="s">
        <v>2781</v>
      </c>
      <c r="V665" s="173" t="s">
        <v>3390</v>
      </c>
      <c r="W665" s="173" t="s">
        <v>3391</v>
      </c>
      <c r="X665" s="173" t="s">
        <v>3392</v>
      </c>
      <c r="Y665" s="173" t="s">
        <v>257</v>
      </c>
      <c r="Z665" s="173" t="s">
        <v>3437</v>
      </c>
      <c r="AA665" s="173" t="s">
        <v>3419</v>
      </c>
      <c r="AB665" s="173" t="s">
        <v>268</v>
      </c>
      <c r="AC665" s="173" t="s">
        <v>3414</v>
      </c>
      <c r="AD665" s="173" t="s">
        <v>281</v>
      </c>
      <c r="AE665" s="173" t="s">
        <v>3386</v>
      </c>
      <c r="AF665" s="173" t="s">
        <v>2852</v>
      </c>
      <c r="AG665" s="173" t="s">
        <v>3397</v>
      </c>
      <c r="AH665" s="183"/>
      <c r="AI665" s="201">
        <v>13181.974</v>
      </c>
      <c r="AJ665" s="176"/>
      <c r="AL665" s="184"/>
      <c r="AM665" s="173" t="s">
        <v>3427</v>
      </c>
      <c r="AN665" s="178">
        <v>6.0000000000000002E-6</v>
      </c>
      <c r="AO665" s="178">
        <v>0</v>
      </c>
    </row>
    <row r="666" spans="1:41" s="173" customFormat="1" x14ac:dyDescent="0.2">
      <c r="A666" s="173" t="s">
        <v>3376</v>
      </c>
      <c r="B666" s="173" t="s">
        <v>3636</v>
      </c>
      <c r="C666" s="173" t="s">
        <v>3388</v>
      </c>
      <c r="D666" s="173" t="s">
        <v>3479</v>
      </c>
      <c r="E666" s="173" t="s">
        <v>197</v>
      </c>
      <c r="F666" s="175">
        <v>3.8807</v>
      </c>
      <c r="G666" s="176">
        <v>-7872457.96</v>
      </c>
      <c r="H666" s="176">
        <v>-7927.9513592908497</v>
      </c>
      <c r="I666" s="178">
        <v>-1.2999999999999999E-5</v>
      </c>
      <c r="J666" s="178">
        <v>-9.9999999999999995E-7</v>
      </c>
      <c r="K666" s="173" t="s">
        <v>3479</v>
      </c>
      <c r="L666" s="173" t="s">
        <v>197</v>
      </c>
      <c r="M666" s="175">
        <v>3.8807</v>
      </c>
      <c r="N666" s="176">
        <v>7872457.96</v>
      </c>
      <c r="O666" s="176">
        <v>8150.5367588321697</v>
      </c>
      <c r="P666" s="178">
        <v>9.9999999999999995E-7</v>
      </c>
      <c r="Q666" s="178">
        <v>-1.2E-5</v>
      </c>
      <c r="R666" s="176">
        <v>863.78715999999986</v>
      </c>
      <c r="S666" s="173" t="s">
        <v>84</v>
      </c>
      <c r="T666" s="173" t="s">
        <v>305</v>
      </c>
      <c r="U666" s="173" t="s">
        <v>2781</v>
      </c>
      <c r="V666" s="173" t="s">
        <v>3390</v>
      </c>
      <c r="W666" s="173" t="s">
        <v>3391</v>
      </c>
      <c r="X666" s="173" t="s">
        <v>3480</v>
      </c>
      <c r="Y666" s="173" t="s">
        <v>257</v>
      </c>
      <c r="Z666" s="173" t="s">
        <v>3433</v>
      </c>
      <c r="AA666" s="173" t="s">
        <v>64</v>
      </c>
      <c r="AB666" s="173" t="s">
        <v>268</v>
      </c>
      <c r="AC666" s="173" t="s">
        <v>3414</v>
      </c>
      <c r="AD666" s="173" t="s">
        <v>281</v>
      </c>
      <c r="AE666" s="173" t="s">
        <v>3386</v>
      </c>
      <c r="AF666" s="173" t="s">
        <v>3405</v>
      </c>
      <c r="AG666" s="173" t="s">
        <v>3397</v>
      </c>
      <c r="AH666" s="183"/>
      <c r="AI666" s="231">
        <v>327.02999999999997</v>
      </c>
      <c r="AJ666" s="176"/>
      <c r="AL666" s="184"/>
      <c r="AM666" s="173" t="s">
        <v>3427</v>
      </c>
      <c r="AN666" s="178">
        <v>1.5E-5</v>
      </c>
      <c r="AO666" s="178">
        <v>0</v>
      </c>
    </row>
    <row r="667" spans="1:41" s="173" customFormat="1" x14ac:dyDescent="0.2">
      <c r="A667" s="173" t="s">
        <v>3376</v>
      </c>
      <c r="B667" s="173" t="s">
        <v>3636</v>
      </c>
      <c r="C667" s="173" t="s">
        <v>3388</v>
      </c>
      <c r="D667" s="173" t="s">
        <v>3640</v>
      </c>
      <c r="E667" s="173" t="s">
        <v>89</v>
      </c>
      <c r="F667" s="175">
        <v>3.306</v>
      </c>
      <c r="G667" s="176">
        <v>7862484.9500000002</v>
      </c>
      <c r="H667" s="176">
        <v>7862.48495</v>
      </c>
      <c r="I667" s="178">
        <v>1.2999999999999999E-5</v>
      </c>
      <c r="J667" s="178">
        <v>9.9999999999999995E-7</v>
      </c>
      <c r="K667" s="173" t="s">
        <v>3640</v>
      </c>
      <c r="L667" s="173" t="s">
        <v>89</v>
      </c>
      <c r="M667" s="175">
        <v>3.306</v>
      </c>
      <c r="N667" s="176">
        <v>-7862484.9500000002</v>
      </c>
      <c r="O667" s="176">
        <v>-7328.6060207804003</v>
      </c>
      <c r="P667" s="178">
        <v>-9.9999999999999995E-7</v>
      </c>
      <c r="Q667" s="178">
        <v>1.0000000000000001E-5</v>
      </c>
      <c r="R667" s="176">
        <v>1765.0037400000001</v>
      </c>
      <c r="S667" s="173" t="s">
        <v>84</v>
      </c>
      <c r="T667" s="173" t="s">
        <v>85</v>
      </c>
      <c r="U667" s="173" t="s">
        <v>2781</v>
      </c>
      <c r="V667" s="173" t="s">
        <v>3390</v>
      </c>
      <c r="W667" s="173" t="s">
        <v>3391</v>
      </c>
      <c r="X667" s="173" t="s">
        <v>3412</v>
      </c>
      <c r="Y667" s="173" t="s">
        <v>257</v>
      </c>
      <c r="Z667" s="173" t="s">
        <v>3413</v>
      </c>
      <c r="AA667" s="173" t="s">
        <v>39</v>
      </c>
      <c r="AB667" s="173" t="s">
        <v>3395</v>
      </c>
      <c r="AC667" s="173" t="s">
        <v>3414</v>
      </c>
      <c r="AD667" s="173" t="s">
        <v>281</v>
      </c>
      <c r="AE667" s="173" t="s">
        <v>3386</v>
      </c>
      <c r="AF667" s="173" t="s">
        <v>2852</v>
      </c>
      <c r="AG667" s="173" t="s">
        <v>3397</v>
      </c>
      <c r="AH667" s="183"/>
      <c r="AI667" s="230">
        <v>683.04100000000005</v>
      </c>
      <c r="AJ667" s="176"/>
      <c r="AL667" s="184"/>
      <c r="AM667" s="173" t="s">
        <v>3415</v>
      </c>
      <c r="AN667" s="178">
        <v>3.0000000000000001E-5</v>
      </c>
      <c r="AO667" s="178">
        <v>0</v>
      </c>
    </row>
    <row r="668" spans="1:41" s="173" customFormat="1" x14ac:dyDescent="0.2">
      <c r="A668" s="173" t="s">
        <v>3376</v>
      </c>
      <c r="B668" s="173" t="s">
        <v>3636</v>
      </c>
      <c r="C668" s="173" t="s">
        <v>3388</v>
      </c>
      <c r="D668" s="173" t="s">
        <v>3641</v>
      </c>
      <c r="E668" s="173" t="s">
        <v>197</v>
      </c>
      <c r="F668" s="175">
        <v>3.8807</v>
      </c>
      <c r="G668" s="176">
        <v>3005237.5</v>
      </c>
      <c r="H668" s="176">
        <v>2745.2462500000001</v>
      </c>
      <c r="I668" s="178">
        <v>3.9999999999999998E-6</v>
      </c>
      <c r="J668" s="178">
        <v>0</v>
      </c>
      <c r="K668" s="173" t="s">
        <v>3641</v>
      </c>
      <c r="L668" s="173" t="s">
        <v>197</v>
      </c>
      <c r="M668" s="175">
        <v>3.8807</v>
      </c>
      <c r="N668" s="176">
        <v>-3005237.5</v>
      </c>
      <c r="O668" s="176">
        <v>-2781.3334172636401</v>
      </c>
      <c r="P668" s="178">
        <v>0</v>
      </c>
      <c r="Q668" s="178">
        <v>3.9999999999999998E-6</v>
      </c>
      <c r="R668" s="176">
        <v>-140.04347000000101</v>
      </c>
      <c r="S668" s="173" t="s">
        <v>84</v>
      </c>
      <c r="T668" s="173" t="s">
        <v>305</v>
      </c>
      <c r="U668" s="173" t="s">
        <v>2781</v>
      </c>
      <c r="V668" s="173" t="s">
        <v>3390</v>
      </c>
      <c r="W668" s="173" t="s">
        <v>3391</v>
      </c>
      <c r="X668" s="173" t="s">
        <v>3469</v>
      </c>
      <c r="Y668" s="173" t="s">
        <v>257</v>
      </c>
      <c r="Z668" s="173" t="s">
        <v>3470</v>
      </c>
      <c r="AA668" s="173" t="s">
        <v>3471</v>
      </c>
      <c r="AB668" s="173" t="s">
        <v>3395</v>
      </c>
      <c r="AC668" s="173" t="s">
        <v>3414</v>
      </c>
      <c r="AD668" s="173" t="s">
        <v>281</v>
      </c>
      <c r="AE668" s="173" t="s">
        <v>3386</v>
      </c>
      <c r="AF668" s="173" t="s">
        <v>3405</v>
      </c>
      <c r="AG668" s="173" t="s">
        <v>3397</v>
      </c>
      <c r="AH668" s="183"/>
      <c r="AI668" s="230">
        <v>21961.97</v>
      </c>
      <c r="AJ668" s="176"/>
      <c r="AL668" s="184"/>
      <c r="AM668" s="173" t="s">
        <v>3415</v>
      </c>
      <c r="AN668" s="178">
        <v>-1.9999999999999999E-6</v>
      </c>
      <c r="AO668" s="178">
        <v>0</v>
      </c>
    </row>
    <row r="669" spans="1:41" s="173" customFormat="1" x14ac:dyDescent="0.2">
      <c r="A669" s="173" t="s">
        <v>3376</v>
      </c>
      <c r="B669" s="173" t="s">
        <v>3636</v>
      </c>
      <c r="C669" s="173" t="s">
        <v>3388</v>
      </c>
      <c r="D669" s="173" t="s">
        <v>3642</v>
      </c>
      <c r="E669" s="173" t="s">
        <v>89</v>
      </c>
      <c r="F669" s="175">
        <v>3.306</v>
      </c>
      <c r="G669" s="176">
        <v>2160256.85</v>
      </c>
      <c r="H669" s="176">
        <v>1967.02125</v>
      </c>
      <c r="I669" s="178">
        <v>3.0000000000000001E-6</v>
      </c>
      <c r="J669" s="178">
        <v>0</v>
      </c>
      <c r="K669" s="173" t="s">
        <v>3642</v>
      </c>
      <c r="L669" s="173" t="s">
        <v>89</v>
      </c>
      <c r="M669" s="175">
        <v>3.306</v>
      </c>
      <c r="N669" s="176">
        <v>-2160256.85</v>
      </c>
      <c r="O669" s="176">
        <v>-1910.7144018451299</v>
      </c>
      <c r="P669" s="178">
        <v>0</v>
      </c>
      <c r="Q669" s="178">
        <v>3.0000000000000001E-6</v>
      </c>
      <c r="R669" s="176">
        <v>186.15043999999901</v>
      </c>
      <c r="S669" s="173" t="s">
        <v>84</v>
      </c>
      <c r="T669" s="173" t="s">
        <v>85</v>
      </c>
      <c r="U669" s="173" t="s">
        <v>2781</v>
      </c>
      <c r="V669" s="173" t="s">
        <v>3390</v>
      </c>
      <c r="W669" s="173" t="s">
        <v>3391</v>
      </c>
      <c r="X669" s="173" t="s">
        <v>3417</v>
      </c>
      <c r="Y669" s="173" t="s">
        <v>257</v>
      </c>
      <c r="Z669" s="173" t="s">
        <v>3418</v>
      </c>
      <c r="AA669" s="173" t="s">
        <v>3419</v>
      </c>
      <c r="AB669" s="173" t="s">
        <v>3395</v>
      </c>
      <c r="AC669" s="173" t="s">
        <v>3414</v>
      </c>
      <c r="AD669" s="173" t="s">
        <v>281</v>
      </c>
      <c r="AE669" s="173" t="s">
        <v>3386</v>
      </c>
      <c r="AF669" s="173" t="s">
        <v>2852</v>
      </c>
      <c r="AG669" s="173" t="s">
        <v>3397</v>
      </c>
      <c r="AH669" s="183"/>
      <c r="AI669" s="230">
        <v>13113.475</v>
      </c>
      <c r="AJ669" s="176"/>
      <c r="AL669" s="184"/>
      <c r="AM669" s="173" t="s">
        <v>3415</v>
      </c>
      <c r="AN669" s="178">
        <v>3.0000000000000001E-6</v>
      </c>
      <c r="AO669" s="178">
        <v>0</v>
      </c>
    </row>
    <row r="670" spans="1:41" s="173" customFormat="1" x14ac:dyDescent="0.2">
      <c r="A670" s="173" t="s">
        <v>3376</v>
      </c>
      <c r="B670" s="173" t="s">
        <v>3636</v>
      </c>
      <c r="C670" s="173" t="s">
        <v>3388</v>
      </c>
      <c r="D670" s="173" t="s">
        <v>3398</v>
      </c>
      <c r="E670" s="173" t="s">
        <v>89</v>
      </c>
      <c r="F670" s="175">
        <v>3.306</v>
      </c>
      <c r="G670" s="176">
        <v>34725058.32</v>
      </c>
      <c r="H670" s="176">
        <v>36487.346241960076</v>
      </c>
      <c r="I670" s="178">
        <v>5.8E-5</v>
      </c>
      <c r="J670" s="178">
        <v>3.9999999999999998E-6</v>
      </c>
      <c r="K670" s="173" t="s">
        <v>3398</v>
      </c>
      <c r="L670" s="173" t="s">
        <v>89</v>
      </c>
      <c r="M670" s="175">
        <v>3.306</v>
      </c>
      <c r="N670" s="176">
        <v>-34725058.32</v>
      </c>
      <c r="O670" s="176">
        <v>-34725.058320000004</v>
      </c>
      <c r="P670" s="178">
        <v>-5.0000000000000004E-6</v>
      </c>
      <c r="Q670" s="178">
        <v>5.0000000000000002E-5</v>
      </c>
      <c r="R670" s="176">
        <v>5826.1238700000004</v>
      </c>
      <c r="S670" s="173" t="s">
        <v>84</v>
      </c>
      <c r="T670" s="173" t="s">
        <v>85</v>
      </c>
      <c r="U670" s="173" t="s">
        <v>2781</v>
      </c>
      <c r="V670" s="173" t="s">
        <v>3390</v>
      </c>
      <c r="W670" s="173" t="s">
        <v>3391</v>
      </c>
      <c r="X670" s="173" t="s">
        <v>3399</v>
      </c>
      <c r="Y670" s="173" t="s">
        <v>257</v>
      </c>
      <c r="Z670" s="173" t="s">
        <v>3217</v>
      </c>
      <c r="AA670" s="173" t="s">
        <v>3400</v>
      </c>
      <c r="AB670" s="173" t="s">
        <v>3395</v>
      </c>
      <c r="AC670" s="173" t="s">
        <v>3396</v>
      </c>
      <c r="AD670" s="173" t="s">
        <v>281</v>
      </c>
      <c r="AE670" s="173" t="s">
        <v>3386</v>
      </c>
      <c r="AF670" s="173" t="s">
        <v>2852</v>
      </c>
      <c r="AG670" s="173" t="s">
        <v>3397</v>
      </c>
      <c r="AH670" s="183"/>
      <c r="AI670" s="230">
        <v>29970.262999999999</v>
      </c>
      <c r="AJ670" s="176"/>
      <c r="AL670" s="184"/>
      <c r="AM670" s="173" t="s">
        <v>3387</v>
      </c>
      <c r="AN670" s="178">
        <v>9.8999999999999994E-5</v>
      </c>
      <c r="AO670" s="178">
        <v>9.9999999999999995E-7</v>
      </c>
    </row>
    <row r="671" spans="1:41" s="173" customFormat="1" x14ac:dyDescent="0.2">
      <c r="A671" s="173" t="s">
        <v>3376</v>
      </c>
      <c r="B671" s="173" t="s">
        <v>3636</v>
      </c>
      <c r="C671" s="173" t="s">
        <v>3388</v>
      </c>
      <c r="D671" s="173" t="s">
        <v>3568</v>
      </c>
      <c r="E671" s="173" t="s">
        <v>89</v>
      </c>
      <c r="F671" s="175">
        <v>3.306</v>
      </c>
      <c r="G671" s="176">
        <v>660093.56000000006</v>
      </c>
      <c r="H671" s="176">
        <v>678.99013289776167</v>
      </c>
      <c r="I671" s="178">
        <v>9.9999999999999995E-7</v>
      </c>
      <c r="J671" s="178">
        <v>0</v>
      </c>
      <c r="K671" s="173" t="s">
        <v>3568</v>
      </c>
      <c r="L671" s="173" t="s">
        <v>89</v>
      </c>
      <c r="M671" s="175">
        <v>3.306</v>
      </c>
      <c r="N671" s="176">
        <v>-660093.56000000006</v>
      </c>
      <c r="O671" s="176">
        <v>-660.09356000000002</v>
      </c>
      <c r="P671" s="178">
        <v>0</v>
      </c>
      <c r="Q671" s="178">
        <v>9.9999999999999995E-7</v>
      </c>
      <c r="R671" s="176">
        <v>62.472070000000002</v>
      </c>
      <c r="S671" s="173" t="s">
        <v>84</v>
      </c>
      <c r="T671" s="173" t="s">
        <v>85</v>
      </c>
      <c r="U671" s="173" t="s">
        <v>2781</v>
      </c>
      <c r="V671" s="173" t="s">
        <v>3390</v>
      </c>
      <c r="W671" s="173" t="s">
        <v>3391</v>
      </c>
      <c r="X671" s="173" t="s">
        <v>3392</v>
      </c>
      <c r="Y671" s="173" t="s">
        <v>257</v>
      </c>
      <c r="Z671" s="173" t="s">
        <v>3271</v>
      </c>
      <c r="AA671" s="173" t="s">
        <v>39</v>
      </c>
      <c r="AB671" s="173" t="s">
        <v>3395</v>
      </c>
      <c r="AC671" s="173" t="s">
        <v>3396</v>
      </c>
      <c r="AD671" s="173" t="s">
        <v>281</v>
      </c>
      <c r="AE671" s="173" t="s">
        <v>3386</v>
      </c>
      <c r="AF671" s="173" t="s">
        <v>2852</v>
      </c>
      <c r="AG671" s="173" t="s">
        <v>3397</v>
      </c>
      <c r="AH671" s="183"/>
      <c r="AI671" s="230">
        <v>14826.8</v>
      </c>
      <c r="AJ671" s="176"/>
      <c r="AL671" s="184"/>
      <c r="AM671" s="173" t="s">
        <v>3387</v>
      </c>
      <c r="AN671" s="178">
        <v>9.9999999999999995E-7</v>
      </c>
      <c r="AO671" s="178">
        <v>0</v>
      </c>
    </row>
    <row r="672" spans="1:41" s="173" customFormat="1" x14ac:dyDescent="0.2">
      <c r="A672" s="173" t="s">
        <v>3376</v>
      </c>
      <c r="B672" s="173" t="s">
        <v>3636</v>
      </c>
      <c r="C672" s="173" t="s">
        <v>3388</v>
      </c>
      <c r="D672" s="173" t="s">
        <v>3540</v>
      </c>
      <c r="E672" s="173" t="s">
        <v>89</v>
      </c>
      <c r="F672" s="175">
        <v>3.306</v>
      </c>
      <c r="G672" s="176">
        <v>-5951977.4400000004</v>
      </c>
      <c r="H672" s="176">
        <v>-5964.6882214156076</v>
      </c>
      <c r="I672" s="178">
        <v>-1.0000000000000001E-5</v>
      </c>
      <c r="J672" s="178">
        <v>-9.9999999999999995E-7</v>
      </c>
      <c r="K672" s="173" t="s">
        <v>3540</v>
      </c>
      <c r="L672" s="173" t="s">
        <v>89</v>
      </c>
      <c r="M672" s="175">
        <v>3.306</v>
      </c>
      <c r="N672" s="176">
        <v>5951977.4400000004</v>
      </c>
      <c r="O672" s="176">
        <v>6049.3343194192375</v>
      </c>
      <c r="P672" s="178">
        <v>9.9999999999999995E-7</v>
      </c>
      <c r="Q672" s="178">
        <v>-9.0000000000000002E-6</v>
      </c>
      <c r="R672" s="176">
        <v>279.84000000000015</v>
      </c>
      <c r="S672" s="173" t="s">
        <v>84</v>
      </c>
      <c r="T672" s="173" t="s">
        <v>85</v>
      </c>
      <c r="U672" s="173" t="s">
        <v>2781</v>
      </c>
      <c r="V672" s="173" t="s">
        <v>3390</v>
      </c>
      <c r="W672" s="173" t="s">
        <v>3391</v>
      </c>
      <c r="X672" s="173" t="s">
        <v>3424</v>
      </c>
      <c r="Y672" s="173" t="s">
        <v>257</v>
      </c>
      <c r="Z672" s="173" t="s">
        <v>3439</v>
      </c>
      <c r="AA672" s="173" t="s">
        <v>3440</v>
      </c>
      <c r="AB672" s="173" t="s">
        <v>268</v>
      </c>
      <c r="AC672" s="173" t="s">
        <v>3414</v>
      </c>
      <c r="AD672" s="173" t="s">
        <v>281</v>
      </c>
      <c r="AE672" s="173" t="s">
        <v>3386</v>
      </c>
      <c r="AF672" s="173" t="s">
        <v>2852</v>
      </c>
      <c r="AG672" s="173" t="s">
        <v>3397</v>
      </c>
      <c r="AH672" s="183"/>
      <c r="AI672" s="201">
        <v>14594.642</v>
      </c>
      <c r="AJ672" s="176"/>
      <c r="AL672" s="184"/>
      <c r="AM672" s="173" t="s">
        <v>3427</v>
      </c>
      <c r="AN672" s="178">
        <v>5.0000000000000004E-6</v>
      </c>
      <c r="AO672" s="178">
        <v>0</v>
      </c>
    </row>
    <row r="673" spans="1:41" s="173" customFormat="1" x14ac:dyDescent="0.2">
      <c r="A673" s="173" t="s">
        <v>3376</v>
      </c>
      <c r="B673" s="173" t="s">
        <v>3636</v>
      </c>
      <c r="C673" s="173" t="s">
        <v>3388</v>
      </c>
      <c r="D673" s="173" t="s">
        <v>3423</v>
      </c>
      <c r="E673" s="173" t="s">
        <v>89</v>
      </c>
      <c r="F673" s="175">
        <v>3.306</v>
      </c>
      <c r="G673" s="176">
        <v>-10617100.23</v>
      </c>
      <c r="H673" s="176">
        <v>-10639.552450090743</v>
      </c>
      <c r="I673" s="178">
        <v>-1.7E-5</v>
      </c>
      <c r="J673" s="178">
        <v>-9.9999999999999995E-7</v>
      </c>
      <c r="K673" s="173" t="s">
        <v>3423</v>
      </c>
      <c r="L673" s="173" t="s">
        <v>89</v>
      </c>
      <c r="M673" s="175">
        <v>3.306</v>
      </c>
      <c r="N673" s="176">
        <v>10617100.23</v>
      </c>
      <c r="O673" s="176">
        <v>10879.204289171204</v>
      </c>
      <c r="P673" s="178">
        <v>1.9999999999999999E-6</v>
      </c>
      <c r="Q673" s="178">
        <v>-1.5999999999999999E-5</v>
      </c>
      <c r="R673" s="176">
        <v>792.28898000000481</v>
      </c>
      <c r="S673" s="173" t="s">
        <v>84</v>
      </c>
      <c r="T673" s="173" t="s">
        <v>85</v>
      </c>
      <c r="U673" s="173" t="s">
        <v>2781</v>
      </c>
      <c r="V673" s="173" t="s">
        <v>3390</v>
      </c>
      <c r="W673" s="173" t="s">
        <v>3391</v>
      </c>
      <c r="X673" s="173" t="s">
        <v>3424</v>
      </c>
      <c r="Y673" s="173" t="s">
        <v>257</v>
      </c>
      <c r="Z673" s="173" t="s">
        <v>3425</v>
      </c>
      <c r="AA673" s="173" t="s">
        <v>3426</v>
      </c>
      <c r="AB673" s="173" t="s">
        <v>268</v>
      </c>
      <c r="AC673" s="173" t="s">
        <v>3414</v>
      </c>
      <c r="AD673" s="173" t="s">
        <v>281</v>
      </c>
      <c r="AE673" s="173" t="s">
        <v>3386</v>
      </c>
      <c r="AF673" s="173" t="s">
        <v>2852</v>
      </c>
      <c r="AG673" s="173" t="s">
        <v>3397</v>
      </c>
      <c r="AH673" s="183"/>
      <c r="AI673" s="201">
        <v>28952.14</v>
      </c>
      <c r="AJ673" s="176"/>
      <c r="AL673" s="184"/>
      <c r="AM673" s="173" t="s">
        <v>3427</v>
      </c>
      <c r="AN673" s="178">
        <v>1.2999999999999999E-5</v>
      </c>
      <c r="AO673" s="178">
        <v>0</v>
      </c>
    </row>
    <row r="674" spans="1:41" s="173" customFormat="1" x14ac:dyDescent="0.2">
      <c r="A674" s="173" t="s">
        <v>3376</v>
      </c>
      <c r="B674" s="173" t="s">
        <v>3636</v>
      </c>
      <c r="C674" s="173" t="s">
        <v>3388</v>
      </c>
      <c r="D674" s="173" t="s">
        <v>3556</v>
      </c>
      <c r="E674" s="173" t="s">
        <v>2810</v>
      </c>
      <c r="F674" s="175">
        <v>2.1848999999999998</v>
      </c>
      <c r="G674" s="185">
        <v>6394631.4000000004</v>
      </c>
      <c r="H674" s="176">
        <v>6422.9599707080424</v>
      </c>
      <c r="I674" s="178">
        <v>1.0000000000000001E-5</v>
      </c>
      <c r="J674" s="178">
        <v>9.9999999999999995E-7</v>
      </c>
      <c r="K674" s="173" t="s">
        <v>3556</v>
      </c>
      <c r="L674" s="173" t="s">
        <v>2810</v>
      </c>
      <c r="M674" s="175">
        <v>2.1848999999999998</v>
      </c>
      <c r="N674" s="185">
        <v>-6394631.4000000004</v>
      </c>
      <c r="O674" s="176">
        <v>-6409.6053503592839</v>
      </c>
      <c r="P674" s="178">
        <v>-9.9999999999999995E-7</v>
      </c>
      <c r="Q674" s="178">
        <v>9.0000000000000002E-6</v>
      </c>
      <c r="R674" s="176">
        <v>29.178510000003371</v>
      </c>
      <c r="S674" s="173" t="s">
        <v>84</v>
      </c>
      <c r="T674" s="173" t="s">
        <v>2808</v>
      </c>
      <c r="U674" s="173" t="s">
        <v>2781</v>
      </c>
      <c r="V674" s="173" t="s">
        <v>3390</v>
      </c>
      <c r="W674" s="173" t="s">
        <v>3391</v>
      </c>
      <c r="X674" s="173" t="s">
        <v>3491</v>
      </c>
      <c r="Y674" s="173" t="s">
        <v>257</v>
      </c>
      <c r="Z674" s="173" t="s">
        <v>3407</v>
      </c>
      <c r="AA674" s="173" t="s">
        <v>70</v>
      </c>
      <c r="AB674" s="173" t="s">
        <v>268</v>
      </c>
      <c r="AC674" s="173" t="s">
        <v>3414</v>
      </c>
      <c r="AD674" s="173" t="s">
        <v>281</v>
      </c>
      <c r="AE674" s="173" t="s">
        <v>3386</v>
      </c>
      <c r="AF674" s="173" t="s">
        <v>268</v>
      </c>
      <c r="AG674" s="173" t="s">
        <v>268</v>
      </c>
      <c r="AH674" s="174"/>
      <c r="AI674" s="201">
        <v>112434.1</v>
      </c>
      <c r="AJ674" s="176"/>
      <c r="AL674" s="184"/>
      <c r="AM674" s="173" t="s">
        <v>3427</v>
      </c>
      <c r="AN674" s="178">
        <v>0</v>
      </c>
      <c r="AO674" s="178">
        <v>0</v>
      </c>
    </row>
    <row r="675" spans="1:41" s="173" customFormat="1" x14ac:dyDescent="0.2">
      <c r="A675" s="173" t="s">
        <v>3376</v>
      </c>
      <c r="B675" s="173" t="s">
        <v>3636</v>
      </c>
      <c r="C675" s="173" t="s">
        <v>3388</v>
      </c>
      <c r="D675" s="173" t="s">
        <v>3538</v>
      </c>
      <c r="E675" s="173" t="s">
        <v>89</v>
      </c>
      <c r="F675" s="175">
        <v>3.306</v>
      </c>
      <c r="G675" s="176">
        <v>-8783667.9900000002</v>
      </c>
      <c r="H675" s="176">
        <v>-8829.7871203871746</v>
      </c>
      <c r="I675" s="178">
        <v>-1.4E-5</v>
      </c>
      <c r="J675" s="178">
        <v>-9.9999999999999995E-7</v>
      </c>
      <c r="K675" s="173" t="s">
        <v>3538</v>
      </c>
      <c r="L675" s="173" t="s">
        <v>89</v>
      </c>
      <c r="M675" s="175">
        <v>3.306</v>
      </c>
      <c r="N675" s="176">
        <v>8783667.9900000002</v>
      </c>
      <c r="O675" s="176">
        <v>9260.8102813067144</v>
      </c>
      <c r="P675" s="178">
        <v>9.9999999999999995E-7</v>
      </c>
      <c r="Q675" s="178">
        <v>-1.2999999999999999E-5</v>
      </c>
      <c r="R675" s="176">
        <v>1424.9625699999997</v>
      </c>
      <c r="S675" s="173" t="s">
        <v>84</v>
      </c>
      <c r="T675" s="173" t="s">
        <v>85</v>
      </c>
      <c r="U675" s="173" t="s">
        <v>2781</v>
      </c>
      <c r="V675" s="173" t="s">
        <v>3390</v>
      </c>
      <c r="W675" s="173" t="s">
        <v>3391</v>
      </c>
      <c r="X675" s="173" t="s">
        <v>3424</v>
      </c>
      <c r="Y675" s="173" t="s">
        <v>257</v>
      </c>
      <c r="Z675" s="173" t="s">
        <v>3409</v>
      </c>
      <c r="AA675" s="173" t="s">
        <v>3430</v>
      </c>
      <c r="AB675" s="173" t="s">
        <v>268</v>
      </c>
      <c r="AC675" s="173" t="s">
        <v>3414</v>
      </c>
      <c r="AD675" s="173" t="s">
        <v>281</v>
      </c>
      <c r="AE675" s="173" t="s">
        <v>3386</v>
      </c>
      <c r="AF675" s="173" t="s">
        <v>2852</v>
      </c>
      <c r="AG675" s="173" t="s">
        <v>3397</v>
      </c>
      <c r="AH675" s="183"/>
      <c r="AI675" s="201">
        <v>25035.15</v>
      </c>
      <c r="AJ675" s="176"/>
      <c r="AL675" s="184"/>
      <c r="AM675" s="173" t="s">
        <v>3427</v>
      </c>
      <c r="AN675" s="178">
        <v>2.4000000000000001E-5</v>
      </c>
      <c r="AO675" s="178">
        <v>0</v>
      </c>
    </row>
    <row r="676" spans="1:41" s="173" customFormat="1" x14ac:dyDescent="0.2">
      <c r="A676" s="173" t="s">
        <v>3376</v>
      </c>
      <c r="B676" s="173" t="s">
        <v>3636</v>
      </c>
      <c r="C676" s="173" t="s">
        <v>3388</v>
      </c>
      <c r="D676" s="173" t="s">
        <v>3466</v>
      </c>
      <c r="E676" s="173" t="s">
        <v>89</v>
      </c>
      <c r="F676" s="175">
        <v>3.306</v>
      </c>
      <c r="G676" s="176">
        <v>43407316.640000001</v>
      </c>
      <c r="H676" s="176">
        <v>44698.288176600116</v>
      </c>
      <c r="I676" s="178">
        <v>7.1000000000000005E-5</v>
      </c>
      <c r="J676" s="178">
        <v>5.0000000000000004E-6</v>
      </c>
      <c r="K676" s="173" t="s">
        <v>3466</v>
      </c>
      <c r="L676" s="173" t="s">
        <v>89</v>
      </c>
      <c r="M676" s="175">
        <v>3.306</v>
      </c>
      <c r="N676" s="176">
        <v>-43407316.640000001</v>
      </c>
      <c r="O676" s="176">
        <v>-43407.316639999997</v>
      </c>
      <c r="P676" s="178">
        <v>-6.0000000000000002E-6</v>
      </c>
      <c r="Q676" s="178">
        <v>6.2000000000000003E-5</v>
      </c>
      <c r="R676" s="176">
        <v>4267.9519</v>
      </c>
      <c r="S676" s="173" t="s">
        <v>84</v>
      </c>
      <c r="T676" s="173" t="s">
        <v>85</v>
      </c>
      <c r="U676" s="173" t="s">
        <v>2781</v>
      </c>
      <c r="V676" s="173" t="s">
        <v>3390</v>
      </c>
      <c r="W676" s="173" t="s">
        <v>3391</v>
      </c>
      <c r="X676" s="173" t="s">
        <v>3392</v>
      </c>
      <c r="Y676" s="173" t="s">
        <v>257</v>
      </c>
      <c r="Z676" s="173" t="s">
        <v>3291</v>
      </c>
      <c r="AA676" s="173" t="s">
        <v>3467</v>
      </c>
      <c r="AB676" s="173" t="s">
        <v>3395</v>
      </c>
      <c r="AC676" s="173" t="s">
        <v>3396</v>
      </c>
      <c r="AD676" s="173" t="s">
        <v>281</v>
      </c>
      <c r="AE676" s="173" t="s">
        <v>3386</v>
      </c>
      <c r="AF676" s="173" t="s">
        <v>2852</v>
      </c>
      <c r="AG676" s="173" t="s">
        <v>3397</v>
      </c>
      <c r="AH676" s="183"/>
      <c r="AI676" s="230">
        <v>14826.8</v>
      </c>
      <c r="AJ676" s="176"/>
      <c r="AL676" s="184"/>
      <c r="AM676" s="173" t="s">
        <v>3387</v>
      </c>
      <c r="AN676" s="178">
        <v>7.2000000000000002E-5</v>
      </c>
      <c r="AO676" s="178">
        <v>9.9999999999999995E-7</v>
      </c>
    </row>
    <row r="677" spans="1:41" s="173" customFormat="1" x14ac:dyDescent="0.2">
      <c r="A677" s="173" t="s">
        <v>3376</v>
      </c>
      <c r="B677" s="173" t="s">
        <v>3636</v>
      </c>
      <c r="C677" s="173" t="s">
        <v>3388</v>
      </c>
      <c r="D677" s="173" t="s">
        <v>3463</v>
      </c>
      <c r="E677" s="173" t="s">
        <v>2791</v>
      </c>
      <c r="F677" s="175">
        <v>0.42420000000000002</v>
      </c>
      <c r="G677" s="176">
        <v>80964960.050000012</v>
      </c>
      <c r="H677" s="176">
        <v>87803.24708441773</v>
      </c>
      <c r="I677" s="178">
        <v>1.3999999999999999E-4</v>
      </c>
      <c r="J677" s="178">
        <v>1.1E-5</v>
      </c>
      <c r="K677" s="173" t="s">
        <v>3463</v>
      </c>
      <c r="L677" s="173" t="s">
        <v>2791</v>
      </c>
      <c r="M677" s="175">
        <v>0.42420000000000002</v>
      </c>
      <c r="N677" s="176">
        <v>-80964960.050000012</v>
      </c>
      <c r="O677" s="176">
        <v>-80964.960050000009</v>
      </c>
      <c r="P677" s="178">
        <v>-1.2E-5</v>
      </c>
      <c r="Q677" s="178">
        <v>1.16E-4</v>
      </c>
      <c r="R677" s="176">
        <v>2900.8013599999999</v>
      </c>
      <c r="S677" s="173" t="s">
        <v>84</v>
      </c>
      <c r="T677" s="173" t="s">
        <v>1710</v>
      </c>
      <c r="U677" s="173" t="s">
        <v>2781</v>
      </c>
      <c r="V677" s="173" t="s">
        <v>3390</v>
      </c>
      <c r="W677" s="173" t="s">
        <v>3391</v>
      </c>
      <c r="X677" s="173" t="s">
        <v>3464</v>
      </c>
      <c r="Y677" s="173" t="s">
        <v>257</v>
      </c>
      <c r="Z677" s="173" t="s">
        <v>2866</v>
      </c>
      <c r="AA677" s="173" t="s">
        <v>3465</v>
      </c>
      <c r="AB677" s="173" t="s">
        <v>3395</v>
      </c>
      <c r="AC677" s="173" t="s">
        <v>3396</v>
      </c>
      <c r="AD677" s="173" t="s">
        <v>281</v>
      </c>
      <c r="AE677" s="173" t="s">
        <v>3386</v>
      </c>
      <c r="AF677" s="219" t="s">
        <v>3257</v>
      </c>
      <c r="AG677" s="173" t="s">
        <v>3395</v>
      </c>
      <c r="AH677" s="183"/>
      <c r="AI677" s="230">
        <v>95508.43</v>
      </c>
      <c r="AJ677" s="176"/>
      <c r="AL677" s="184"/>
      <c r="AM677" s="173" t="s">
        <v>3387</v>
      </c>
      <c r="AN677" s="178">
        <v>4.8999999999999998E-5</v>
      </c>
      <c r="AO677" s="178">
        <v>0</v>
      </c>
    </row>
    <row r="678" spans="1:41" s="173" customFormat="1" x14ac:dyDescent="0.2">
      <c r="A678" s="173" t="s">
        <v>3376</v>
      </c>
      <c r="B678" s="173" t="s">
        <v>3636</v>
      </c>
      <c r="C678" s="173" t="s">
        <v>3510</v>
      </c>
      <c r="D678" s="173" t="s">
        <v>3528</v>
      </c>
      <c r="E678" s="173" t="s">
        <v>34</v>
      </c>
      <c r="F678" s="175">
        <v>1</v>
      </c>
      <c r="G678" s="176">
        <v>1459000.0000000002</v>
      </c>
      <c r="H678" s="176">
        <v>1568.0940600000001</v>
      </c>
      <c r="I678" s="178">
        <v>3.0000000000000001E-6</v>
      </c>
      <c r="J678" s="178">
        <v>0</v>
      </c>
      <c r="K678" s="173" t="s">
        <v>3528</v>
      </c>
      <c r="L678" s="173" t="s">
        <v>34</v>
      </c>
      <c r="M678" s="175">
        <v>1</v>
      </c>
      <c r="N678" s="176">
        <v>-1459000.0000000002</v>
      </c>
      <c r="O678" s="176">
        <v>-1459.0000000000002</v>
      </c>
      <c r="P678" s="178">
        <v>0</v>
      </c>
      <c r="Q678" s="178">
        <v>1.9999999999999999E-6</v>
      </c>
      <c r="R678" s="176">
        <v>109.09406</v>
      </c>
      <c r="S678" s="173" t="s">
        <v>30</v>
      </c>
      <c r="T678" s="173" t="s">
        <v>30</v>
      </c>
      <c r="U678" s="173" t="s">
        <v>2829</v>
      </c>
      <c r="V678" s="173" t="s">
        <v>3380</v>
      </c>
      <c r="W678" s="173" t="s">
        <v>3512</v>
      </c>
      <c r="X678" s="173" t="s">
        <v>3513</v>
      </c>
      <c r="Y678" s="173" t="s">
        <v>257</v>
      </c>
      <c r="Z678" s="173" t="s">
        <v>3529</v>
      </c>
      <c r="AA678" s="173" t="s">
        <v>3530</v>
      </c>
      <c r="AB678" s="173" t="s">
        <v>3395</v>
      </c>
      <c r="AC678" s="173" t="s">
        <v>3396</v>
      </c>
      <c r="AD678" s="173" t="s">
        <v>281</v>
      </c>
      <c r="AE678" s="173" t="s">
        <v>3386</v>
      </c>
      <c r="AF678" s="219" t="s">
        <v>3257</v>
      </c>
      <c r="AG678" s="173" t="s">
        <v>3516</v>
      </c>
      <c r="AH678" s="183"/>
      <c r="AI678" s="231">
        <v>1.585</v>
      </c>
      <c r="AL678" s="184"/>
      <c r="AM678" s="173" t="s">
        <v>3387</v>
      </c>
      <c r="AN678" s="178">
        <v>1.9999999999999999E-6</v>
      </c>
      <c r="AO678" s="178">
        <v>0</v>
      </c>
    </row>
    <row r="679" spans="1:41" s="173" customFormat="1" x14ac:dyDescent="0.2">
      <c r="A679" s="173" t="s">
        <v>3376</v>
      </c>
      <c r="B679" s="173" t="s">
        <v>3636</v>
      </c>
      <c r="C679" s="173" t="s">
        <v>3510</v>
      </c>
      <c r="D679" s="173" t="s">
        <v>3528</v>
      </c>
      <c r="E679" s="173" t="s">
        <v>34</v>
      </c>
      <c r="F679" s="175">
        <v>1</v>
      </c>
      <c r="G679" s="176">
        <v>45507000</v>
      </c>
      <c r="H679" s="176">
        <v>48909.702819999999</v>
      </c>
      <c r="I679" s="178">
        <v>7.7999999999999999E-5</v>
      </c>
      <c r="J679" s="178">
        <v>6.0000000000000002E-6</v>
      </c>
      <c r="K679" s="173" t="s">
        <v>3528</v>
      </c>
      <c r="L679" s="173" t="s">
        <v>34</v>
      </c>
      <c r="M679" s="175">
        <v>1</v>
      </c>
      <c r="N679" s="176">
        <v>-45507000</v>
      </c>
      <c r="O679" s="176">
        <v>-45507</v>
      </c>
      <c r="P679" s="178">
        <v>-6.9999999999999999E-6</v>
      </c>
      <c r="Q679" s="178">
        <v>6.4999999999999994E-5</v>
      </c>
      <c r="R679" s="176">
        <v>3402.70282</v>
      </c>
      <c r="S679" s="173" t="s">
        <v>30</v>
      </c>
      <c r="T679" s="173" t="s">
        <v>30</v>
      </c>
      <c r="U679" s="173" t="s">
        <v>2829</v>
      </c>
      <c r="V679" s="173" t="s">
        <v>3380</v>
      </c>
      <c r="W679" s="173" t="s">
        <v>3512</v>
      </c>
      <c r="X679" s="173" t="s">
        <v>3513</v>
      </c>
      <c r="Y679" s="173" t="s">
        <v>257</v>
      </c>
      <c r="Z679" s="173" t="s">
        <v>3529</v>
      </c>
      <c r="AA679" s="173" t="s">
        <v>3530</v>
      </c>
      <c r="AB679" s="173" t="s">
        <v>3395</v>
      </c>
      <c r="AC679" s="173" t="s">
        <v>3396</v>
      </c>
      <c r="AD679" s="173" t="s">
        <v>281</v>
      </c>
      <c r="AE679" s="173" t="s">
        <v>3386</v>
      </c>
      <c r="AF679" s="219" t="s">
        <v>3257</v>
      </c>
      <c r="AG679" s="173" t="s">
        <v>3516</v>
      </c>
      <c r="AH679" s="183"/>
      <c r="AI679" s="231">
        <v>1.585</v>
      </c>
      <c r="AL679" s="184"/>
      <c r="AM679" s="173" t="s">
        <v>3387</v>
      </c>
      <c r="AN679" s="178">
        <v>5.8E-5</v>
      </c>
      <c r="AO679" s="178">
        <v>0</v>
      </c>
    </row>
    <row r="680" spans="1:41" s="173" customFormat="1" x14ac:dyDescent="0.2">
      <c r="A680" s="173" t="s">
        <v>3376</v>
      </c>
      <c r="B680" s="173" t="s">
        <v>3636</v>
      </c>
      <c r="C680" s="173" t="s">
        <v>3510</v>
      </c>
      <c r="D680" s="173" t="s">
        <v>3511</v>
      </c>
      <c r="E680" s="173" t="s">
        <v>34</v>
      </c>
      <c r="F680" s="175">
        <v>1</v>
      </c>
      <c r="G680" s="176">
        <v>1858000.0000000002</v>
      </c>
      <c r="H680" s="176">
        <v>1995.4387800000002</v>
      </c>
      <c r="I680" s="178">
        <v>3.0000000000000001E-6</v>
      </c>
      <c r="J680" s="178">
        <v>0</v>
      </c>
      <c r="K680" s="173" t="s">
        <v>3511</v>
      </c>
      <c r="L680" s="173" t="s">
        <v>34</v>
      </c>
      <c r="M680" s="175">
        <v>1</v>
      </c>
      <c r="N680" s="176">
        <v>-1858000.0000000002</v>
      </c>
      <c r="O680" s="176">
        <v>-1858.0000000000002</v>
      </c>
      <c r="P680" s="178">
        <v>0</v>
      </c>
      <c r="Q680" s="178">
        <v>3.0000000000000001E-6</v>
      </c>
      <c r="R680" s="176">
        <v>137.43878000000001</v>
      </c>
      <c r="S680" s="173" t="s">
        <v>30</v>
      </c>
      <c r="T680" s="173" t="s">
        <v>30</v>
      </c>
      <c r="U680" s="173" t="s">
        <v>2829</v>
      </c>
      <c r="V680" s="173" t="s">
        <v>3380</v>
      </c>
      <c r="W680" s="173" t="s">
        <v>3512</v>
      </c>
      <c r="X680" s="173" t="s">
        <v>3513</v>
      </c>
      <c r="Y680" s="173" t="s">
        <v>257</v>
      </c>
      <c r="Z680" s="173" t="s">
        <v>3514</v>
      </c>
      <c r="AA680" s="173" t="s">
        <v>3515</v>
      </c>
      <c r="AB680" s="173" t="s">
        <v>3395</v>
      </c>
      <c r="AC680" s="173" t="s">
        <v>3396</v>
      </c>
      <c r="AD680" s="173" t="s">
        <v>281</v>
      </c>
      <c r="AE680" s="173" t="s">
        <v>3386</v>
      </c>
      <c r="AF680" s="219" t="s">
        <v>3257</v>
      </c>
      <c r="AG680" s="173" t="s">
        <v>3516</v>
      </c>
      <c r="AH680" s="183"/>
      <c r="AI680" s="231">
        <v>1.595</v>
      </c>
      <c r="AL680" s="184"/>
      <c r="AM680" s="173" t="s">
        <v>3387</v>
      </c>
      <c r="AN680" s="178">
        <v>1.9999999999999999E-6</v>
      </c>
      <c r="AO680" s="178">
        <v>0</v>
      </c>
    </row>
    <row r="681" spans="1:41" s="173" customFormat="1" x14ac:dyDescent="0.2">
      <c r="A681" s="173" t="s">
        <v>3376</v>
      </c>
      <c r="B681" s="173" t="s">
        <v>3636</v>
      </c>
      <c r="C681" s="173" t="s">
        <v>3510</v>
      </c>
      <c r="D681" s="173" t="s">
        <v>3511</v>
      </c>
      <c r="E681" s="173" t="s">
        <v>34</v>
      </c>
      <c r="F681" s="175">
        <v>1</v>
      </c>
      <c r="G681" s="176">
        <v>50791000.000000007</v>
      </c>
      <c r="H681" s="176">
        <v>54548.078770000007</v>
      </c>
      <c r="I681" s="178">
        <v>8.7000000000000001E-5</v>
      </c>
      <c r="J681" s="178">
        <v>6.9999999999999999E-6</v>
      </c>
      <c r="K681" s="173" t="s">
        <v>3511</v>
      </c>
      <c r="L681" s="173" t="s">
        <v>34</v>
      </c>
      <c r="M681" s="175">
        <v>1</v>
      </c>
      <c r="N681" s="176">
        <v>-50791000.000000007</v>
      </c>
      <c r="O681" s="176">
        <v>-50791.000000000007</v>
      </c>
      <c r="P681" s="178">
        <v>-6.9999999999999999E-6</v>
      </c>
      <c r="Q681" s="178">
        <v>7.2999999999999999E-5</v>
      </c>
      <c r="R681" s="176">
        <v>3757.0787700000001</v>
      </c>
      <c r="S681" s="173" t="s">
        <v>30</v>
      </c>
      <c r="T681" s="173" t="s">
        <v>30</v>
      </c>
      <c r="U681" s="173" t="s">
        <v>2829</v>
      </c>
      <c r="V681" s="173" t="s">
        <v>3380</v>
      </c>
      <c r="W681" s="173" t="s">
        <v>3512</v>
      </c>
      <c r="X681" s="173" t="s">
        <v>3513</v>
      </c>
      <c r="Y681" s="173" t="s">
        <v>257</v>
      </c>
      <c r="Z681" s="173" t="s">
        <v>3514</v>
      </c>
      <c r="AA681" s="173" t="s">
        <v>3515</v>
      </c>
      <c r="AB681" s="173" t="s">
        <v>3395</v>
      </c>
      <c r="AC681" s="173" t="s">
        <v>3396</v>
      </c>
      <c r="AD681" s="173" t="s">
        <v>281</v>
      </c>
      <c r="AE681" s="173" t="s">
        <v>3386</v>
      </c>
      <c r="AF681" s="219" t="s">
        <v>3257</v>
      </c>
      <c r="AG681" s="173" t="s">
        <v>3516</v>
      </c>
      <c r="AH681" s="183"/>
      <c r="AI681" s="231">
        <v>1.595</v>
      </c>
      <c r="AL681" s="184"/>
      <c r="AM681" s="173" t="s">
        <v>3387</v>
      </c>
      <c r="AN681" s="178">
        <v>6.3999999999999997E-5</v>
      </c>
      <c r="AO681" s="178">
        <v>0</v>
      </c>
    </row>
    <row r="682" spans="1:41" s="173" customFormat="1" x14ac:dyDescent="0.2">
      <c r="A682" s="173" t="s">
        <v>3376</v>
      </c>
      <c r="B682" s="173" t="s">
        <v>3636</v>
      </c>
      <c r="C682" s="173" t="s">
        <v>3388</v>
      </c>
      <c r="D682" s="173" t="s">
        <v>3448</v>
      </c>
      <c r="E682" s="173" t="s">
        <v>89</v>
      </c>
      <c r="F682" s="175">
        <v>3.306</v>
      </c>
      <c r="G682" s="176">
        <v>6478574.7600000007</v>
      </c>
      <c r="H682" s="176">
        <v>6906.3132748215367</v>
      </c>
      <c r="I682" s="178">
        <v>1.1E-5</v>
      </c>
      <c r="J682" s="178">
        <v>9.9999999999999995E-7</v>
      </c>
      <c r="K682" s="173" t="s">
        <v>3448</v>
      </c>
      <c r="L682" s="173" t="s">
        <v>89</v>
      </c>
      <c r="M682" s="175">
        <v>3.306</v>
      </c>
      <c r="N682" s="176">
        <v>-6478574.7600000007</v>
      </c>
      <c r="O682" s="176">
        <v>-6478.5747600000004</v>
      </c>
      <c r="P682" s="178">
        <v>-9.9999999999999995E-7</v>
      </c>
      <c r="Q682" s="178">
        <v>9.0000000000000002E-6</v>
      </c>
      <c r="R682" s="176">
        <v>1414.1035300000001</v>
      </c>
      <c r="S682" s="173" t="s">
        <v>84</v>
      </c>
      <c r="T682" s="173" t="s">
        <v>85</v>
      </c>
      <c r="U682" s="173" t="s">
        <v>2781</v>
      </c>
      <c r="V682" s="173" t="s">
        <v>3390</v>
      </c>
      <c r="W682" s="173" t="s">
        <v>3391</v>
      </c>
      <c r="X682" s="173" t="s">
        <v>3449</v>
      </c>
      <c r="Y682" s="173" t="s">
        <v>257</v>
      </c>
      <c r="Z682" s="173" t="s">
        <v>3450</v>
      </c>
      <c r="AA682" s="173" t="s">
        <v>3451</v>
      </c>
      <c r="AB682" s="173" t="s">
        <v>3395</v>
      </c>
      <c r="AC682" s="173" t="s">
        <v>3396</v>
      </c>
      <c r="AD682" s="173" t="s">
        <v>281</v>
      </c>
      <c r="AE682" s="173" t="s">
        <v>3386</v>
      </c>
      <c r="AF682" s="173" t="s">
        <v>2852</v>
      </c>
      <c r="AG682" s="173" t="s">
        <v>3397</v>
      </c>
      <c r="AH682" s="183"/>
      <c r="AI682" s="230">
        <v>731.90200000000004</v>
      </c>
      <c r="AJ682" s="176"/>
      <c r="AL682" s="184"/>
      <c r="AM682" s="173" t="s">
        <v>3387</v>
      </c>
      <c r="AN682" s="178">
        <v>2.4000000000000001E-5</v>
      </c>
      <c r="AO682" s="178">
        <v>0</v>
      </c>
    </row>
    <row r="683" spans="1:41" s="173" customFormat="1" x14ac:dyDescent="0.2">
      <c r="A683" s="173" t="s">
        <v>3376</v>
      </c>
      <c r="B683" s="173" t="s">
        <v>3636</v>
      </c>
      <c r="C683" s="173" t="s">
        <v>3388</v>
      </c>
      <c r="D683" s="173" t="s">
        <v>3550</v>
      </c>
      <c r="E683" s="173" t="s">
        <v>89</v>
      </c>
      <c r="F683" s="175">
        <v>3.306</v>
      </c>
      <c r="G683" s="176">
        <v>48314603.920000002</v>
      </c>
      <c r="H683" s="176">
        <v>49734.491569727761</v>
      </c>
      <c r="I683" s="178">
        <v>8.0000000000000007E-5</v>
      </c>
      <c r="J683" s="178">
        <v>6.0000000000000002E-6</v>
      </c>
      <c r="K683" s="173" t="s">
        <v>3550</v>
      </c>
      <c r="L683" s="173" t="s">
        <v>89</v>
      </c>
      <c r="M683" s="175">
        <v>3.306</v>
      </c>
      <c r="N683" s="176">
        <v>-48314603.920000002</v>
      </c>
      <c r="O683" s="176">
        <v>-48314.603920000001</v>
      </c>
      <c r="P683" s="178">
        <v>-6.9999999999999999E-6</v>
      </c>
      <c r="Q683" s="178">
        <v>6.8999999999999997E-5</v>
      </c>
      <c r="R683" s="176">
        <v>4694.1485700000003</v>
      </c>
      <c r="S683" s="173" t="s">
        <v>84</v>
      </c>
      <c r="T683" s="173" t="s">
        <v>85</v>
      </c>
      <c r="U683" s="173" t="s">
        <v>2781</v>
      </c>
      <c r="V683" s="173" t="s">
        <v>3390</v>
      </c>
      <c r="W683" s="173" t="s">
        <v>3391</v>
      </c>
      <c r="X683" s="173" t="s">
        <v>3392</v>
      </c>
      <c r="Y683" s="173" t="s">
        <v>257</v>
      </c>
      <c r="Z683" s="173" t="s">
        <v>3156</v>
      </c>
      <c r="AA683" s="173" t="s">
        <v>3447</v>
      </c>
      <c r="AB683" s="173" t="s">
        <v>3395</v>
      </c>
      <c r="AC683" s="173" t="s">
        <v>3396</v>
      </c>
      <c r="AD683" s="173" t="s">
        <v>281</v>
      </c>
      <c r="AE683" s="173" t="s">
        <v>3386</v>
      </c>
      <c r="AF683" s="173" t="s">
        <v>2852</v>
      </c>
      <c r="AG683" s="173" t="s">
        <v>3397</v>
      </c>
      <c r="AH683" s="183"/>
      <c r="AI683" s="230">
        <v>14826.8</v>
      </c>
      <c r="AJ683" s="176"/>
      <c r="AL683" s="184"/>
      <c r="AM683" s="173" t="s">
        <v>3387</v>
      </c>
      <c r="AN683" s="178">
        <v>7.8999999999999996E-5</v>
      </c>
      <c r="AO683" s="178">
        <v>9.9999999999999995E-7</v>
      </c>
    </row>
    <row r="684" spans="1:41" s="173" customFormat="1" x14ac:dyDescent="0.2">
      <c r="A684" s="173" t="s">
        <v>3376</v>
      </c>
      <c r="B684" s="173" t="s">
        <v>3636</v>
      </c>
      <c r="C684" s="173" t="s">
        <v>3388</v>
      </c>
      <c r="D684" s="173" t="s">
        <v>3487</v>
      </c>
      <c r="E684" s="173" t="s">
        <v>89</v>
      </c>
      <c r="F684" s="175">
        <v>3.306</v>
      </c>
      <c r="G684" s="176">
        <v>14209950.390000001</v>
      </c>
      <c r="H684" s="176">
        <v>14368.541409358742</v>
      </c>
      <c r="I684" s="178">
        <v>2.3E-5</v>
      </c>
      <c r="J684" s="178">
        <v>1.9999999999999999E-6</v>
      </c>
      <c r="K684" s="173" t="s">
        <v>3487</v>
      </c>
      <c r="L684" s="173" t="s">
        <v>89</v>
      </c>
      <c r="M684" s="175">
        <v>3.306</v>
      </c>
      <c r="N684" s="176">
        <v>-14209950.390000001</v>
      </c>
      <c r="O684" s="176">
        <v>-14209.95039</v>
      </c>
      <c r="P684" s="178">
        <v>-1.9999999999999999E-6</v>
      </c>
      <c r="Q684" s="178">
        <v>2.0000000000000002E-5</v>
      </c>
      <c r="R684" s="176">
        <v>524.30191000000002</v>
      </c>
      <c r="S684" s="173" t="s">
        <v>84</v>
      </c>
      <c r="T684" s="173" t="s">
        <v>85</v>
      </c>
      <c r="U684" s="173" t="s">
        <v>2781</v>
      </c>
      <c r="V684" s="173" t="s">
        <v>3390</v>
      </c>
      <c r="W684" s="173" t="s">
        <v>3391</v>
      </c>
      <c r="X684" s="173" t="s">
        <v>3488</v>
      </c>
      <c r="Y684" s="173" t="s">
        <v>257</v>
      </c>
      <c r="Z684" s="173" t="s">
        <v>3245</v>
      </c>
      <c r="AA684" s="173" t="s">
        <v>3489</v>
      </c>
      <c r="AB684" s="173" t="s">
        <v>3395</v>
      </c>
      <c r="AC684" s="173" t="s">
        <v>3396</v>
      </c>
      <c r="AD684" s="173" t="s">
        <v>281</v>
      </c>
      <c r="AE684" s="173" t="s">
        <v>3386</v>
      </c>
      <c r="AF684" s="173" t="s">
        <v>2852</v>
      </c>
      <c r="AG684" s="173" t="s">
        <v>3397</v>
      </c>
      <c r="AH684" s="183"/>
      <c r="AI684" s="230">
        <v>13312.93</v>
      </c>
      <c r="AJ684" s="176"/>
      <c r="AL684" s="184"/>
      <c r="AM684" s="173" t="s">
        <v>3387</v>
      </c>
      <c r="AN684" s="178">
        <v>9.0000000000000002E-6</v>
      </c>
      <c r="AO684" s="178">
        <v>0</v>
      </c>
    </row>
    <row r="685" spans="1:41" s="173" customFormat="1" x14ac:dyDescent="0.2">
      <c r="A685" s="173" t="s">
        <v>3376</v>
      </c>
      <c r="B685" s="173" t="s">
        <v>3636</v>
      </c>
      <c r="C685" s="173" t="s">
        <v>3388</v>
      </c>
      <c r="D685" s="173" t="s">
        <v>3490</v>
      </c>
      <c r="E685" s="173" t="s">
        <v>2810</v>
      </c>
      <c r="F685" s="175">
        <v>2.1848999999999998</v>
      </c>
      <c r="G685" s="176">
        <v>22297642.800000001</v>
      </c>
      <c r="H685" s="176">
        <v>22054.119389317591</v>
      </c>
      <c r="I685" s="178">
        <v>3.4999999999999997E-5</v>
      </c>
      <c r="J685" s="178">
        <v>3.0000000000000001E-6</v>
      </c>
      <c r="K685" s="173" t="s">
        <v>3490</v>
      </c>
      <c r="L685" s="173" t="s">
        <v>2810</v>
      </c>
      <c r="M685" s="175">
        <v>2.1848999999999998</v>
      </c>
      <c r="N685" s="176">
        <v>-22297642.800000001</v>
      </c>
      <c r="O685" s="176">
        <v>-22297.642800000001</v>
      </c>
      <c r="P685" s="178">
        <v>-3.0000000000000001E-6</v>
      </c>
      <c r="Q685" s="178">
        <v>3.1999999999999999E-5</v>
      </c>
      <c r="R685" s="176">
        <v>-532.07429999999999</v>
      </c>
      <c r="S685" s="173" t="s">
        <v>84</v>
      </c>
      <c r="T685" s="173" t="s">
        <v>2808</v>
      </c>
      <c r="U685" s="173" t="s">
        <v>2781</v>
      </c>
      <c r="V685" s="173" t="s">
        <v>3390</v>
      </c>
      <c r="W685" s="173" t="s">
        <v>3391</v>
      </c>
      <c r="X685" s="173" t="s">
        <v>3491</v>
      </c>
      <c r="Y685" s="173" t="s">
        <v>257</v>
      </c>
      <c r="Z685" s="173" t="s">
        <v>3217</v>
      </c>
      <c r="AA685" s="173" t="s">
        <v>3492</v>
      </c>
      <c r="AB685" s="173" t="s">
        <v>3395</v>
      </c>
      <c r="AC685" s="173" t="s">
        <v>3396</v>
      </c>
      <c r="AD685" s="173" t="s">
        <v>281</v>
      </c>
      <c r="AE685" s="173" t="s">
        <v>3386</v>
      </c>
      <c r="AF685" s="219" t="s">
        <v>3257</v>
      </c>
      <c r="AG685" s="173" t="s">
        <v>3395</v>
      </c>
      <c r="AH685" s="183"/>
      <c r="AI685" s="230">
        <v>118943.7</v>
      </c>
      <c r="AJ685" s="176"/>
      <c r="AL685" s="184"/>
      <c r="AM685" s="173" t="s">
        <v>3387</v>
      </c>
      <c r="AN685" s="178">
        <v>-9.0000000000000002E-6</v>
      </c>
      <c r="AO685" s="178">
        <v>0</v>
      </c>
    </row>
    <row r="686" spans="1:41" s="173" customFormat="1" x14ac:dyDescent="0.2">
      <c r="A686" s="173" t="s">
        <v>3376</v>
      </c>
      <c r="B686" s="173" t="s">
        <v>3636</v>
      </c>
      <c r="C686" s="173" t="s">
        <v>3388</v>
      </c>
      <c r="D686" s="173" t="s">
        <v>3462</v>
      </c>
      <c r="E686" s="173" t="s">
        <v>89</v>
      </c>
      <c r="F686" s="175">
        <v>3.306</v>
      </c>
      <c r="G686" s="176">
        <v>8643525.4100000001</v>
      </c>
      <c r="H686" s="176">
        <v>9311.6293876164546</v>
      </c>
      <c r="I686" s="178">
        <v>1.5E-5</v>
      </c>
      <c r="J686" s="178">
        <v>9.9999999999999995E-7</v>
      </c>
      <c r="K686" s="173" t="s">
        <v>3462</v>
      </c>
      <c r="L686" s="173" t="s">
        <v>89</v>
      </c>
      <c r="M686" s="175">
        <v>3.306</v>
      </c>
      <c r="N686" s="176">
        <v>-8643525.4100000001</v>
      </c>
      <c r="O686" s="176">
        <v>-8643.5254100000002</v>
      </c>
      <c r="P686" s="178">
        <v>-9.9999999999999995E-7</v>
      </c>
      <c r="Q686" s="178">
        <v>1.2E-5</v>
      </c>
      <c r="R686" s="176">
        <v>2208.7517499999999</v>
      </c>
      <c r="S686" s="173" t="s">
        <v>84</v>
      </c>
      <c r="T686" s="173" t="s">
        <v>85</v>
      </c>
      <c r="U686" s="173" t="s">
        <v>2781</v>
      </c>
      <c r="V686" s="173" t="s">
        <v>3390</v>
      </c>
      <c r="W686" s="173" t="s">
        <v>3391</v>
      </c>
      <c r="X686" s="173" t="s">
        <v>3399</v>
      </c>
      <c r="Y686" s="173" t="s">
        <v>257</v>
      </c>
      <c r="Z686" s="173" t="s">
        <v>3461</v>
      </c>
      <c r="AA686" s="173" t="s">
        <v>73</v>
      </c>
      <c r="AB686" s="173" t="s">
        <v>3395</v>
      </c>
      <c r="AC686" s="173" t="s">
        <v>3396</v>
      </c>
      <c r="AD686" s="173" t="s">
        <v>281</v>
      </c>
      <c r="AE686" s="173" t="s">
        <v>3386</v>
      </c>
      <c r="AF686" s="173" t="s">
        <v>2852</v>
      </c>
      <c r="AG686" s="173" t="s">
        <v>3397</v>
      </c>
      <c r="AH686" s="183"/>
      <c r="AI686" s="230">
        <v>29970.262999999999</v>
      </c>
      <c r="AJ686" s="176"/>
      <c r="AL686" s="184"/>
      <c r="AM686" s="173" t="s">
        <v>3387</v>
      </c>
      <c r="AN686" s="178">
        <v>3.6999999999999998E-5</v>
      </c>
      <c r="AO686" s="178">
        <v>0</v>
      </c>
    </row>
    <row r="687" spans="1:41" s="173" customFormat="1" x14ac:dyDescent="0.2">
      <c r="A687" s="173" t="s">
        <v>3376</v>
      </c>
      <c r="B687" s="173" t="s">
        <v>3636</v>
      </c>
      <c r="C687" s="173" t="s">
        <v>3388</v>
      </c>
      <c r="D687" s="173" t="s">
        <v>3460</v>
      </c>
      <c r="E687" s="173" t="s">
        <v>89</v>
      </c>
      <c r="F687" s="175">
        <v>3.306</v>
      </c>
      <c r="G687" s="176">
        <v>21990605.340000004</v>
      </c>
      <c r="H687" s="176">
        <v>23441.776044779192</v>
      </c>
      <c r="I687" s="178">
        <v>3.6999999999999998E-5</v>
      </c>
      <c r="J687" s="178">
        <v>3.0000000000000001E-6</v>
      </c>
      <c r="K687" s="173" t="s">
        <v>3460</v>
      </c>
      <c r="L687" s="173" t="s">
        <v>89</v>
      </c>
      <c r="M687" s="175">
        <v>3.306</v>
      </c>
      <c r="N687" s="176">
        <v>-21990605.340000004</v>
      </c>
      <c r="O687" s="176">
        <v>-21990.605340000002</v>
      </c>
      <c r="P687" s="178">
        <v>-3.0000000000000001E-6</v>
      </c>
      <c r="Q687" s="178">
        <v>3.1000000000000001E-5</v>
      </c>
      <c r="R687" s="176">
        <v>4797.57035</v>
      </c>
      <c r="S687" s="173" t="s">
        <v>84</v>
      </c>
      <c r="T687" s="173" t="s">
        <v>85</v>
      </c>
      <c r="U687" s="173" t="s">
        <v>2781</v>
      </c>
      <c r="V687" s="173" t="s">
        <v>3390</v>
      </c>
      <c r="W687" s="173" t="s">
        <v>3391</v>
      </c>
      <c r="X687" s="173" t="s">
        <v>3392</v>
      </c>
      <c r="Y687" s="173" t="s">
        <v>257</v>
      </c>
      <c r="Z687" s="173" t="s">
        <v>3461</v>
      </c>
      <c r="AA687" s="173" t="s">
        <v>73</v>
      </c>
      <c r="AB687" s="173" t="s">
        <v>3395</v>
      </c>
      <c r="AC687" s="173" t="s">
        <v>3396</v>
      </c>
      <c r="AD687" s="173" t="s">
        <v>281</v>
      </c>
      <c r="AE687" s="173" t="s">
        <v>3386</v>
      </c>
      <c r="AF687" s="173" t="s">
        <v>2852</v>
      </c>
      <c r="AG687" s="173" t="s">
        <v>3397</v>
      </c>
      <c r="AH687" s="183"/>
      <c r="AI687" s="230">
        <v>14826.8</v>
      </c>
      <c r="AJ687" s="176"/>
      <c r="AL687" s="184"/>
      <c r="AM687" s="173" t="s">
        <v>3387</v>
      </c>
      <c r="AN687" s="178">
        <v>8.1000000000000004E-5</v>
      </c>
      <c r="AO687" s="178">
        <v>9.9999999999999995E-7</v>
      </c>
    </row>
    <row r="688" spans="1:41" s="173" customFormat="1" x14ac:dyDescent="0.2">
      <c r="A688" s="173" t="s">
        <v>3376</v>
      </c>
      <c r="B688" s="173" t="s">
        <v>3636</v>
      </c>
      <c r="C688" s="173" t="s">
        <v>3388</v>
      </c>
      <c r="D688" s="173" t="s">
        <v>3406</v>
      </c>
      <c r="E688" s="173" t="s">
        <v>89</v>
      </c>
      <c r="F688" s="175">
        <v>3.306</v>
      </c>
      <c r="G688" s="176">
        <v>12239014.110000001</v>
      </c>
      <c r="H688" s="176">
        <v>12662.364358033881</v>
      </c>
      <c r="I688" s="178">
        <v>2.0000000000000002E-5</v>
      </c>
      <c r="J688" s="178">
        <v>1.9999999999999999E-6</v>
      </c>
      <c r="K688" s="173" t="s">
        <v>3406</v>
      </c>
      <c r="L688" s="173" t="s">
        <v>89</v>
      </c>
      <c r="M688" s="175">
        <v>3.306</v>
      </c>
      <c r="N688" s="176">
        <v>-12239014.110000001</v>
      </c>
      <c r="O688" s="176">
        <v>-12239.014110000002</v>
      </c>
      <c r="P688" s="178">
        <v>-1.9999999999999999E-6</v>
      </c>
      <c r="Q688" s="178">
        <v>1.7E-5</v>
      </c>
      <c r="R688" s="176">
        <v>1399.59592</v>
      </c>
      <c r="S688" s="173" t="s">
        <v>84</v>
      </c>
      <c r="T688" s="173" t="s">
        <v>85</v>
      </c>
      <c r="U688" s="173" t="s">
        <v>2781</v>
      </c>
      <c r="V688" s="173" t="s">
        <v>3390</v>
      </c>
      <c r="W688" s="173" t="s">
        <v>3391</v>
      </c>
      <c r="X688" s="173" t="s">
        <v>3392</v>
      </c>
      <c r="Y688" s="173" t="s">
        <v>257</v>
      </c>
      <c r="Z688" s="173" t="s">
        <v>3407</v>
      </c>
      <c r="AA688" s="173" t="s">
        <v>70</v>
      </c>
      <c r="AB688" s="173" t="s">
        <v>3395</v>
      </c>
      <c r="AC688" s="173" t="s">
        <v>3396</v>
      </c>
      <c r="AD688" s="173" t="s">
        <v>281</v>
      </c>
      <c r="AE688" s="173" t="s">
        <v>3386</v>
      </c>
      <c r="AF688" s="173" t="s">
        <v>2852</v>
      </c>
      <c r="AG688" s="173" t="s">
        <v>3397</v>
      </c>
      <c r="AH688" s="183"/>
      <c r="AI688" s="230">
        <v>14826.8</v>
      </c>
      <c r="AJ688" s="176"/>
      <c r="AL688" s="184"/>
      <c r="AM688" s="173" t="s">
        <v>3387</v>
      </c>
      <c r="AN688" s="178">
        <v>2.4000000000000001E-5</v>
      </c>
      <c r="AO688" s="178">
        <v>0</v>
      </c>
    </row>
    <row r="689" spans="1:41" s="173" customFormat="1" x14ac:dyDescent="0.2">
      <c r="A689" s="173" t="s">
        <v>3376</v>
      </c>
      <c r="B689" s="173" t="s">
        <v>3636</v>
      </c>
      <c r="C689" s="173" t="s">
        <v>3388</v>
      </c>
      <c r="D689" s="173" t="s">
        <v>3482</v>
      </c>
      <c r="E689" s="173" t="s">
        <v>89</v>
      </c>
      <c r="F689" s="175">
        <v>3.306</v>
      </c>
      <c r="G689" s="176">
        <v>14662954.248000002</v>
      </c>
      <c r="H689" s="176">
        <v>15407.779734993348</v>
      </c>
      <c r="I689" s="178">
        <v>2.5000000000000001E-5</v>
      </c>
      <c r="J689" s="178">
        <v>1.9999999999999999E-6</v>
      </c>
      <c r="K689" s="173" t="s">
        <v>3482</v>
      </c>
      <c r="L689" s="173" t="s">
        <v>89</v>
      </c>
      <c r="M689" s="175">
        <v>3.306</v>
      </c>
      <c r="N689" s="176">
        <v>-14662954.248000002</v>
      </c>
      <c r="O689" s="176">
        <v>-14662.954248000002</v>
      </c>
      <c r="P689" s="178">
        <v>-1.9999999999999999E-6</v>
      </c>
      <c r="Q689" s="178">
        <v>2.0999999999999999E-5</v>
      </c>
      <c r="R689" s="176">
        <v>2462.3930599999999</v>
      </c>
      <c r="S689" s="173" t="s">
        <v>84</v>
      </c>
      <c r="T689" s="173" t="s">
        <v>85</v>
      </c>
      <c r="U689" s="173" t="s">
        <v>2781</v>
      </c>
      <c r="V689" s="173" t="s">
        <v>3390</v>
      </c>
      <c r="W689" s="173" t="s">
        <v>3391</v>
      </c>
      <c r="X689" s="173" t="s">
        <v>3399</v>
      </c>
      <c r="Y689" s="173" t="s">
        <v>257</v>
      </c>
      <c r="Z689" s="173" t="s">
        <v>3483</v>
      </c>
      <c r="AA689" s="173" t="s">
        <v>3484</v>
      </c>
      <c r="AB689" s="173" t="s">
        <v>3395</v>
      </c>
      <c r="AC689" s="173" t="s">
        <v>3396</v>
      </c>
      <c r="AD689" s="173" t="s">
        <v>281</v>
      </c>
      <c r="AE689" s="173" t="s">
        <v>3386</v>
      </c>
      <c r="AF689" s="173" t="s">
        <v>2852</v>
      </c>
      <c r="AG689" s="173" t="s">
        <v>3397</v>
      </c>
      <c r="AH689" s="183"/>
      <c r="AI689" s="230">
        <v>29970.262999999999</v>
      </c>
      <c r="AJ689" s="176"/>
      <c r="AL689" s="184"/>
      <c r="AM689" s="173" t="s">
        <v>3387</v>
      </c>
      <c r="AN689" s="178">
        <v>4.1999999999999998E-5</v>
      </c>
      <c r="AO689" s="178">
        <v>0</v>
      </c>
    </row>
    <row r="690" spans="1:41" s="173" customFormat="1" x14ac:dyDescent="0.2">
      <c r="A690" s="173" t="s">
        <v>3376</v>
      </c>
      <c r="B690" s="173" t="s">
        <v>3636</v>
      </c>
      <c r="C690" s="173" t="s">
        <v>3378</v>
      </c>
      <c r="D690" s="173" t="s">
        <v>3452</v>
      </c>
      <c r="E690" s="173" t="s">
        <v>197</v>
      </c>
      <c r="F690" s="175">
        <v>3.8807</v>
      </c>
      <c r="G690" s="176">
        <v>13582000</v>
      </c>
      <c r="H690" s="176">
        <v>13623.681086247327</v>
      </c>
      <c r="I690" s="178">
        <v>2.1999999999999999E-5</v>
      </c>
      <c r="J690" s="178">
        <v>1.9999999999999999E-6</v>
      </c>
      <c r="K690" s="173" t="s">
        <v>3452</v>
      </c>
      <c r="L690" s="173" t="s">
        <v>89</v>
      </c>
      <c r="M690" s="175">
        <v>3.306</v>
      </c>
      <c r="N690" s="176">
        <v>-14487511.9</v>
      </c>
      <c r="O690" s="176">
        <v>-14487.5119</v>
      </c>
      <c r="P690" s="178">
        <v>-1.9999999999999999E-6</v>
      </c>
      <c r="Q690" s="178">
        <v>2.0999999999999999E-5</v>
      </c>
      <c r="R690" s="176">
        <v>4973.7048500000001</v>
      </c>
      <c r="S690" s="173" t="s">
        <v>84</v>
      </c>
      <c r="T690" s="173" t="s">
        <v>305</v>
      </c>
      <c r="U690" s="173" t="s">
        <v>2824</v>
      </c>
      <c r="V690" s="173" t="s">
        <v>3380</v>
      </c>
      <c r="W690" s="173" t="s">
        <v>3453</v>
      </c>
      <c r="X690" s="173" t="s">
        <v>3454</v>
      </c>
      <c r="Y690" s="173" t="s">
        <v>257</v>
      </c>
      <c r="Z690" s="173" t="s">
        <v>3455</v>
      </c>
      <c r="AA690" s="173" t="s">
        <v>52</v>
      </c>
      <c r="AB690" s="173" t="s">
        <v>268</v>
      </c>
      <c r="AC690" s="173" t="s">
        <v>3385</v>
      </c>
      <c r="AD690" s="173" t="s">
        <v>281</v>
      </c>
      <c r="AE690" s="173" t="s">
        <v>3386</v>
      </c>
      <c r="AF690" s="173" t="s">
        <v>268</v>
      </c>
      <c r="AG690" s="173" t="s">
        <v>268</v>
      </c>
      <c r="AH690" s="174"/>
      <c r="AI690" s="232">
        <v>1.04504</v>
      </c>
      <c r="AJ690" s="233"/>
      <c r="AL690" s="184"/>
      <c r="AM690" s="173" t="s">
        <v>3387</v>
      </c>
      <c r="AN690" s="178">
        <v>8.3999999999999995E-5</v>
      </c>
      <c r="AO690" s="178">
        <v>9.9999999999999995E-7</v>
      </c>
    </row>
    <row r="691" spans="1:41" s="173" customFormat="1" x14ac:dyDescent="0.2">
      <c r="A691" s="173" t="s">
        <v>3376</v>
      </c>
      <c r="B691" s="173" t="s">
        <v>3636</v>
      </c>
      <c r="C691" s="173" t="s">
        <v>3378</v>
      </c>
      <c r="D691" s="173" t="s">
        <v>3493</v>
      </c>
      <c r="E691" s="173" t="s">
        <v>2810</v>
      </c>
      <c r="F691" s="175">
        <v>2.1848999999999998</v>
      </c>
      <c r="G691" s="176">
        <v>9718000</v>
      </c>
      <c r="H691" s="176">
        <v>9723.9144062428477</v>
      </c>
      <c r="I691" s="178">
        <v>1.5999999999999999E-5</v>
      </c>
      <c r="J691" s="178">
        <v>9.9999999999999995E-7</v>
      </c>
      <c r="K691" s="173" t="s">
        <v>3493</v>
      </c>
      <c r="L691" s="173" t="s">
        <v>89</v>
      </c>
      <c r="M691" s="175">
        <v>3.306</v>
      </c>
      <c r="N691" s="176">
        <v>-6172387.7000000002</v>
      </c>
      <c r="O691" s="176">
        <v>-6172.3877000000002</v>
      </c>
      <c r="P691" s="178">
        <v>-9.9999999999999995E-7</v>
      </c>
      <c r="Q691" s="178">
        <v>9.0000000000000002E-6</v>
      </c>
      <c r="R691" s="176">
        <v>839.86685</v>
      </c>
      <c r="S691" s="173" t="s">
        <v>84</v>
      </c>
      <c r="T691" s="173" t="s">
        <v>2808</v>
      </c>
      <c r="U691" s="173" t="s">
        <v>2824</v>
      </c>
      <c r="V691" s="173" t="s">
        <v>3380</v>
      </c>
      <c r="W691" s="173" t="s">
        <v>3453</v>
      </c>
      <c r="X691" s="173" t="s">
        <v>3494</v>
      </c>
      <c r="Y691" s="173" t="s">
        <v>257</v>
      </c>
      <c r="Z691" s="173" t="s">
        <v>3495</v>
      </c>
      <c r="AA691" s="173" t="s">
        <v>3496</v>
      </c>
      <c r="AB691" s="173" t="s">
        <v>268</v>
      </c>
      <c r="AC691" s="173" t="s">
        <v>3385</v>
      </c>
      <c r="AD691" s="173" t="s">
        <v>281</v>
      </c>
      <c r="AE691" s="173" t="s">
        <v>3386</v>
      </c>
      <c r="AF691" s="173" t="s">
        <v>268</v>
      </c>
      <c r="AG691" s="173" t="s">
        <v>268</v>
      </c>
      <c r="AH691" s="174"/>
      <c r="AI691" s="232">
        <v>0.63663999999999998</v>
      </c>
      <c r="AJ691" s="233"/>
      <c r="AL691" s="184"/>
      <c r="AM691" s="173" t="s">
        <v>3387</v>
      </c>
      <c r="AN691" s="178">
        <v>1.4E-5</v>
      </c>
      <c r="AO691" s="178">
        <v>0</v>
      </c>
    </row>
    <row r="692" spans="1:41" s="173" customFormat="1" x14ac:dyDescent="0.2">
      <c r="A692" s="173" t="s">
        <v>3376</v>
      </c>
      <c r="B692" s="173" t="s">
        <v>3636</v>
      </c>
      <c r="C692" s="173" t="s">
        <v>3388</v>
      </c>
      <c r="D692" s="173" t="s">
        <v>3445</v>
      </c>
      <c r="E692" s="173" t="s">
        <v>89</v>
      </c>
      <c r="F692" s="175">
        <v>3.306</v>
      </c>
      <c r="G692" s="176">
        <v>7592849.8200000003</v>
      </c>
      <c r="H692" s="176">
        <v>8029.6990940471869</v>
      </c>
      <c r="I692" s="178">
        <v>1.2999999999999999E-5</v>
      </c>
      <c r="J692" s="178">
        <v>9.9999999999999995E-7</v>
      </c>
      <c r="K692" s="173" t="s">
        <v>3445</v>
      </c>
      <c r="L692" s="173" t="s">
        <v>89</v>
      </c>
      <c r="M692" s="175">
        <v>3.306</v>
      </c>
      <c r="N692" s="176">
        <v>-7592849.8200000003</v>
      </c>
      <c r="O692" s="176">
        <v>-7592.8498200000004</v>
      </c>
      <c r="P692" s="178">
        <v>-9.9999999999999995E-7</v>
      </c>
      <c r="Q692" s="178">
        <v>1.1E-5</v>
      </c>
      <c r="R692" s="176">
        <v>1444.2237</v>
      </c>
      <c r="S692" s="173" t="s">
        <v>84</v>
      </c>
      <c r="T692" s="173" t="s">
        <v>85</v>
      </c>
      <c r="U692" s="173" t="s">
        <v>2781</v>
      </c>
      <c r="V692" s="173" t="s">
        <v>3390</v>
      </c>
      <c r="W692" s="173" t="s">
        <v>3391</v>
      </c>
      <c r="X692" s="173" t="s">
        <v>3399</v>
      </c>
      <c r="Y692" s="173" t="s">
        <v>257</v>
      </c>
      <c r="Z692" s="173" t="s">
        <v>3443</v>
      </c>
      <c r="AA692" s="173" t="s">
        <v>3444</v>
      </c>
      <c r="AB692" s="173" t="s">
        <v>3395</v>
      </c>
      <c r="AC692" s="173" t="s">
        <v>3396</v>
      </c>
      <c r="AD692" s="173" t="s">
        <v>281</v>
      </c>
      <c r="AE692" s="173" t="s">
        <v>3386</v>
      </c>
      <c r="AF692" s="173" t="s">
        <v>2852</v>
      </c>
      <c r="AG692" s="173" t="s">
        <v>3397</v>
      </c>
      <c r="AH692" s="183"/>
      <c r="AI692" s="230">
        <v>29970.262999999999</v>
      </c>
      <c r="AJ692" s="176"/>
      <c r="AL692" s="184"/>
      <c r="AM692" s="173" t="s">
        <v>3387</v>
      </c>
      <c r="AN692" s="178">
        <v>2.4000000000000001E-5</v>
      </c>
      <c r="AO692" s="178">
        <v>0</v>
      </c>
    </row>
    <row r="693" spans="1:41" s="173" customFormat="1" x14ac:dyDescent="0.2">
      <c r="A693" s="173" t="s">
        <v>3376</v>
      </c>
      <c r="B693" s="173" t="s">
        <v>3636</v>
      </c>
      <c r="C693" s="173" t="s">
        <v>3388</v>
      </c>
      <c r="D693" s="173" t="s">
        <v>3476</v>
      </c>
      <c r="E693" s="173" t="s">
        <v>2791</v>
      </c>
      <c r="F693" s="175">
        <v>0.42420000000000002</v>
      </c>
      <c r="G693" s="176">
        <v>19231744.350000001</v>
      </c>
      <c r="H693" s="176">
        <v>25292.150172725131</v>
      </c>
      <c r="I693" s="178">
        <v>4.0000000000000003E-5</v>
      </c>
      <c r="J693" s="178">
        <v>3.0000000000000001E-6</v>
      </c>
      <c r="K693" s="173" t="s">
        <v>3476</v>
      </c>
      <c r="L693" s="173" t="s">
        <v>2791</v>
      </c>
      <c r="M693" s="175">
        <v>0.42420000000000002</v>
      </c>
      <c r="N693" s="176">
        <v>-19231744.350000001</v>
      </c>
      <c r="O693" s="176">
        <v>-19231.744350000001</v>
      </c>
      <c r="P693" s="178">
        <v>-3.0000000000000001E-6</v>
      </c>
      <c r="Q693" s="178">
        <v>2.6999999999999999E-5</v>
      </c>
      <c r="R693" s="176">
        <v>2570.8241499999999</v>
      </c>
      <c r="S693" s="173" t="s">
        <v>84</v>
      </c>
      <c r="T693" s="173" t="s">
        <v>1710</v>
      </c>
      <c r="U693" s="173" t="s">
        <v>2781</v>
      </c>
      <c r="V693" s="173" t="s">
        <v>3390</v>
      </c>
      <c r="W693" s="173" t="s">
        <v>3391</v>
      </c>
      <c r="X693" s="173" t="s">
        <v>3464</v>
      </c>
      <c r="Y693" s="173" t="s">
        <v>257</v>
      </c>
      <c r="Z693" s="173" t="s">
        <v>3477</v>
      </c>
      <c r="AA693" s="173" t="s">
        <v>3478</v>
      </c>
      <c r="AB693" s="173" t="s">
        <v>268</v>
      </c>
      <c r="AC693" s="173" t="s">
        <v>3396</v>
      </c>
      <c r="AD693" s="173" t="s">
        <v>281</v>
      </c>
      <c r="AE693" s="173" t="s">
        <v>3386</v>
      </c>
      <c r="AF693" s="173" t="s">
        <v>268</v>
      </c>
      <c r="AG693" s="173" t="s">
        <v>268</v>
      </c>
      <c r="AH693" s="174"/>
      <c r="AI693" s="230">
        <v>95508.43</v>
      </c>
      <c r="AJ693" s="176"/>
      <c r="AL693" s="184"/>
      <c r="AM693" s="173" t="s">
        <v>3387</v>
      </c>
      <c r="AN693" s="178">
        <v>4.3000000000000002E-5</v>
      </c>
      <c r="AO693" s="178">
        <v>0</v>
      </c>
    </row>
    <row r="694" spans="1:41" s="173" customFormat="1" x14ac:dyDescent="0.2">
      <c r="A694" s="173" t="s">
        <v>3376</v>
      </c>
      <c r="B694" s="173" t="s">
        <v>3636</v>
      </c>
      <c r="C694" s="173" t="s">
        <v>3388</v>
      </c>
      <c r="D694" s="173" t="s">
        <v>3557</v>
      </c>
      <c r="E694" s="173" t="s">
        <v>89</v>
      </c>
      <c r="F694" s="175">
        <v>3.306</v>
      </c>
      <c r="G694" s="176">
        <v>4931164.8000000007</v>
      </c>
      <c r="H694" s="176">
        <v>5275.555045009075</v>
      </c>
      <c r="I694" s="178">
        <v>7.9999999999999996E-6</v>
      </c>
      <c r="J694" s="178">
        <v>9.9999999999999995E-7</v>
      </c>
      <c r="K694" s="173" t="s">
        <v>3557</v>
      </c>
      <c r="L694" s="173" t="s">
        <v>89</v>
      </c>
      <c r="M694" s="175">
        <v>3.306</v>
      </c>
      <c r="N694" s="176">
        <v>-4931164.8000000007</v>
      </c>
      <c r="O694" s="176">
        <v>-4931.1648000000005</v>
      </c>
      <c r="P694" s="178">
        <v>-9.9999999999999995E-7</v>
      </c>
      <c r="Q694" s="178">
        <v>6.9999999999999999E-6</v>
      </c>
      <c r="R694" s="176">
        <v>1138.5541499999999</v>
      </c>
      <c r="S694" s="173" t="s">
        <v>84</v>
      </c>
      <c r="T694" s="173" t="s">
        <v>85</v>
      </c>
      <c r="U694" s="173" t="s">
        <v>2781</v>
      </c>
      <c r="V694" s="173" t="s">
        <v>3390</v>
      </c>
      <c r="W694" s="173" t="s">
        <v>3391</v>
      </c>
      <c r="X694" s="173" t="s">
        <v>3392</v>
      </c>
      <c r="Y694" s="173" t="s">
        <v>257</v>
      </c>
      <c r="Z694" s="173" t="s">
        <v>3558</v>
      </c>
      <c r="AA694" s="173" t="s">
        <v>64</v>
      </c>
      <c r="AB694" s="173" t="s">
        <v>3395</v>
      </c>
      <c r="AC694" s="173" t="s">
        <v>3396</v>
      </c>
      <c r="AD694" s="173" t="s">
        <v>281</v>
      </c>
      <c r="AE694" s="173" t="s">
        <v>3386</v>
      </c>
      <c r="AF694" s="173" t="s">
        <v>2852</v>
      </c>
      <c r="AG694" s="173" t="s">
        <v>3397</v>
      </c>
      <c r="AH694" s="183"/>
      <c r="AI694" s="230">
        <v>14826.8</v>
      </c>
      <c r="AJ694" s="176"/>
      <c r="AL694" s="184"/>
      <c r="AM694" s="173" t="s">
        <v>3387</v>
      </c>
      <c r="AN694" s="178">
        <v>1.9000000000000001E-5</v>
      </c>
      <c r="AO694" s="178">
        <v>0</v>
      </c>
    </row>
    <row r="695" spans="1:41" s="173" customFormat="1" x14ac:dyDescent="0.2">
      <c r="A695" s="173" t="s">
        <v>3376</v>
      </c>
      <c r="B695" s="173" t="s">
        <v>3636</v>
      </c>
      <c r="C695" s="173" t="s">
        <v>3388</v>
      </c>
      <c r="D695" s="173" t="s">
        <v>3485</v>
      </c>
      <c r="E695" s="173" t="s">
        <v>89</v>
      </c>
      <c r="F695" s="175">
        <v>3.306</v>
      </c>
      <c r="G695" s="176">
        <v>6440176.1600000001</v>
      </c>
      <c r="H695" s="176">
        <v>6729.9685828675138</v>
      </c>
      <c r="I695" s="178">
        <v>1.1E-5</v>
      </c>
      <c r="J695" s="178">
        <v>9.9999999999999995E-7</v>
      </c>
      <c r="K695" s="173" t="s">
        <v>3485</v>
      </c>
      <c r="L695" s="173" t="s">
        <v>89</v>
      </c>
      <c r="M695" s="175">
        <v>3.306</v>
      </c>
      <c r="N695" s="176">
        <v>-6440176.1600000001</v>
      </c>
      <c r="O695" s="176">
        <v>-6440.17616</v>
      </c>
      <c r="P695" s="178">
        <v>-9.9999999999999995E-7</v>
      </c>
      <c r="Q695" s="178">
        <v>9.0000000000000002E-6</v>
      </c>
      <c r="R695" s="176">
        <v>958.05375000000004</v>
      </c>
      <c r="S695" s="173" t="s">
        <v>84</v>
      </c>
      <c r="T695" s="173" t="s">
        <v>85</v>
      </c>
      <c r="U695" s="173" t="s">
        <v>2781</v>
      </c>
      <c r="V695" s="173" t="s">
        <v>3390</v>
      </c>
      <c r="W695" s="173" t="s">
        <v>3391</v>
      </c>
      <c r="X695" s="173" t="s">
        <v>3392</v>
      </c>
      <c r="Y695" s="173" t="s">
        <v>257</v>
      </c>
      <c r="Z695" s="173" t="s">
        <v>3470</v>
      </c>
      <c r="AA695" s="173" t="s">
        <v>3486</v>
      </c>
      <c r="AB695" s="173" t="s">
        <v>3395</v>
      </c>
      <c r="AC695" s="173" t="s">
        <v>3396</v>
      </c>
      <c r="AD695" s="173" t="s">
        <v>281</v>
      </c>
      <c r="AE695" s="173" t="s">
        <v>3386</v>
      </c>
      <c r="AF695" s="173" t="s">
        <v>2852</v>
      </c>
      <c r="AG695" s="173" t="s">
        <v>3397</v>
      </c>
      <c r="AH695" s="183"/>
      <c r="AI695" s="230">
        <v>14826.8</v>
      </c>
      <c r="AJ695" s="176"/>
      <c r="AL695" s="184"/>
      <c r="AM695" s="173" t="s">
        <v>3387</v>
      </c>
      <c r="AN695" s="178">
        <v>1.5999999999999999E-5</v>
      </c>
      <c r="AO695" s="178">
        <v>0</v>
      </c>
    </row>
    <row r="696" spans="1:41" s="173" customFormat="1" x14ac:dyDescent="0.2">
      <c r="A696" s="173" t="s">
        <v>3376</v>
      </c>
      <c r="B696" s="173" t="s">
        <v>3636</v>
      </c>
      <c r="C696" s="173" t="s">
        <v>3388</v>
      </c>
      <c r="D696" s="173" t="s">
        <v>3401</v>
      </c>
      <c r="E696" s="173" t="s">
        <v>197</v>
      </c>
      <c r="F696" s="175">
        <v>3.8807</v>
      </c>
      <c r="G696" s="176">
        <v>5005396.5600000005</v>
      </c>
      <c r="H696" s="176">
        <v>5070.958177749375</v>
      </c>
      <c r="I696" s="178">
        <v>7.9999999999999996E-6</v>
      </c>
      <c r="J696" s="178">
        <v>9.9999999999999995E-7</v>
      </c>
      <c r="K696" s="173" t="s">
        <v>3401</v>
      </c>
      <c r="L696" s="173" t="s">
        <v>197</v>
      </c>
      <c r="M696" s="175">
        <v>3.8807</v>
      </c>
      <c r="N696" s="176">
        <v>-5005396.5600000005</v>
      </c>
      <c r="O696" s="176">
        <v>-5005.3965600000001</v>
      </c>
      <c r="P696" s="178">
        <v>-9.9999999999999995E-7</v>
      </c>
      <c r="Q696" s="178">
        <v>6.9999999999999999E-6</v>
      </c>
      <c r="R696" s="176">
        <v>254.42497</v>
      </c>
      <c r="S696" s="173" t="s">
        <v>84</v>
      </c>
      <c r="T696" s="173" t="s">
        <v>305</v>
      </c>
      <c r="U696" s="173" t="s">
        <v>2781</v>
      </c>
      <c r="V696" s="173" t="s">
        <v>3390</v>
      </c>
      <c r="W696" s="173" t="s">
        <v>3391</v>
      </c>
      <c r="X696" s="173" t="s">
        <v>3402</v>
      </c>
      <c r="Y696" s="173" t="s">
        <v>257</v>
      </c>
      <c r="Z696" s="173" t="s">
        <v>3403</v>
      </c>
      <c r="AA696" s="173" t="s">
        <v>3404</v>
      </c>
      <c r="AB696" s="173" t="s">
        <v>3395</v>
      </c>
      <c r="AC696" s="173" t="s">
        <v>3396</v>
      </c>
      <c r="AD696" s="173" t="s">
        <v>281</v>
      </c>
      <c r="AE696" s="173" t="s">
        <v>3386</v>
      </c>
      <c r="AF696" s="173" t="s">
        <v>3405</v>
      </c>
      <c r="AG696" s="173" t="s">
        <v>3397</v>
      </c>
      <c r="AH696" s="183"/>
      <c r="AI696" s="230">
        <v>345.86</v>
      </c>
      <c r="AJ696" s="176"/>
      <c r="AL696" s="184"/>
      <c r="AM696" s="173" t="s">
        <v>3387</v>
      </c>
      <c r="AN696" s="178">
        <v>3.9999999999999998E-6</v>
      </c>
      <c r="AO696" s="178">
        <v>0</v>
      </c>
    </row>
    <row r="697" spans="1:41" s="173" customFormat="1" x14ac:dyDescent="0.2">
      <c r="A697" s="173" t="s">
        <v>3376</v>
      </c>
      <c r="B697" s="173" t="s">
        <v>3636</v>
      </c>
      <c r="C697" s="173" t="s">
        <v>3388</v>
      </c>
      <c r="D697" s="173" t="s">
        <v>3505</v>
      </c>
      <c r="E697" s="173" t="s">
        <v>197</v>
      </c>
      <c r="F697" s="175">
        <v>3.8807</v>
      </c>
      <c r="G697" s="176">
        <v>26846018.190000001</v>
      </c>
      <c r="H697" s="176">
        <v>27239.340758093389</v>
      </c>
      <c r="I697" s="178">
        <v>4.3999999999999999E-5</v>
      </c>
      <c r="J697" s="178">
        <v>3.0000000000000001E-6</v>
      </c>
      <c r="K697" s="173" t="s">
        <v>3505</v>
      </c>
      <c r="L697" s="173" t="s">
        <v>197</v>
      </c>
      <c r="M697" s="175">
        <v>3.8807</v>
      </c>
      <c r="N697" s="176">
        <v>-26846018.190000001</v>
      </c>
      <c r="O697" s="176">
        <v>-26846.018190000003</v>
      </c>
      <c r="P697" s="178">
        <v>-3.9999999999999998E-6</v>
      </c>
      <c r="Q697" s="178">
        <v>3.8000000000000002E-5</v>
      </c>
      <c r="R697" s="176">
        <v>1526.36689</v>
      </c>
      <c r="S697" s="173" t="s">
        <v>84</v>
      </c>
      <c r="T697" s="173" t="s">
        <v>305</v>
      </c>
      <c r="U697" s="173" t="s">
        <v>2781</v>
      </c>
      <c r="V697" s="173" t="s">
        <v>3390</v>
      </c>
      <c r="W697" s="173" t="s">
        <v>3391</v>
      </c>
      <c r="X697" s="173" t="s">
        <v>3506</v>
      </c>
      <c r="Y697" s="173" t="s">
        <v>257</v>
      </c>
      <c r="Z697" s="173" t="s">
        <v>3455</v>
      </c>
      <c r="AA697" s="173" t="s">
        <v>3507</v>
      </c>
      <c r="AB697" s="173" t="s">
        <v>3395</v>
      </c>
      <c r="AC697" s="173" t="s">
        <v>3396</v>
      </c>
      <c r="AD697" s="173" t="s">
        <v>281</v>
      </c>
      <c r="AE697" s="173" t="s">
        <v>3386</v>
      </c>
      <c r="AF697" s="173" t="s">
        <v>3405</v>
      </c>
      <c r="AG697" s="173" t="s">
        <v>3397</v>
      </c>
      <c r="AH697" s="183"/>
      <c r="AI697" s="230">
        <v>23880.720000000001</v>
      </c>
      <c r="AJ697" s="176"/>
      <c r="AL697" s="184"/>
      <c r="AM697" s="173" t="s">
        <v>3387</v>
      </c>
      <c r="AN697" s="178">
        <v>2.5999999999999998E-5</v>
      </c>
      <c r="AO697" s="178">
        <v>0</v>
      </c>
    </row>
    <row r="698" spans="1:41" s="173" customFormat="1" x14ac:dyDescent="0.2">
      <c r="A698" s="173" t="s">
        <v>3376</v>
      </c>
      <c r="B698" s="173" t="s">
        <v>3636</v>
      </c>
      <c r="C698" s="173" t="s">
        <v>3388</v>
      </c>
      <c r="D698" s="173" t="s">
        <v>3503</v>
      </c>
      <c r="E698" s="173" t="s">
        <v>2810</v>
      </c>
      <c r="F698" s="175">
        <v>2.1848999999999998</v>
      </c>
      <c r="G698" s="176">
        <v>2145967.2000000002</v>
      </c>
      <c r="H698" s="176">
        <v>2133.0355326468029</v>
      </c>
      <c r="I698" s="178">
        <v>3.0000000000000001E-6</v>
      </c>
      <c r="J698" s="178">
        <v>0</v>
      </c>
      <c r="K698" s="173" t="s">
        <v>3503</v>
      </c>
      <c r="L698" s="173" t="s">
        <v>2810</v>
      </c>
      <c r="M698" s="175">
        <v>2.1848999999999998</v>
      </c>
      <c r="N698" s="176">
        <v>-2145967.2000000002</v>
      </c>
      <c r="O698" s="176">
        <v>-2145.9672</v>
      </c>
      <c r="P698" s="178">
        <v>0</v>
      </c>
      <c r="Q698" s="178">
        <v>3.0000000000000001E-6</v>
      </c>
      <c r="R698" s="176">
        <v>-28.2544</v>
      </c>
      <c r="S698" s="173" t="s">
        <v>84</v>
      </c>
      <c r="T698" s="173" t="s">
        <v>2808</v>
      </c>
      <c r="U698" s="173" t="s">
        <v>2781</v>
      </c>
      <c r="V698" s="173" t="s">
        <v>3390</v>
      </c>
      <c r="W698" s="173" t="s">
        <v>3391</v>
      </c>
      <c r="X698" s="173" t="s">
        <v>3491</v>
      </c>
      <c r="Y698" s="173" t="s">
        <v>257</v>
      </c>
      <c r="Z698" s="173" t="s">
        <v>3504</v>
      </c>
      <c r="AA698" s="173" t="s">
        <v>3430</v>
      </c>
      <c r="AB698" s="173" t="s">
        <v>3395</v>
      </c>
      <c r="AC698" s="173" t="s">
        <v>3396</v>
      </c>
      <c r="AD698" s="173" t="s">
        <v>281</v>
      </c>
      <c r="AE698" s="173" t="s">
        <v>3386</v>
      </c>
      <c r="AF698" s="219" t="s">
        <v>3257</v>
      </c>
      <c r="AG698" s="173" t="s">
        <v>3395</v>
      </c>
      <c r="AH698" s="183"/>
      <c r="AI698" s="230">
        <v>118943.7</v>
      </c>
      <c r="AJ698" s="176"/>
      <c r="AL698" s="184"/>
      <c r="AM698" s="173" t="s">
        <v>3387</v>
      </c>
      <c r="AN698" s="178">
        <v>0</v>
      </c>
      <c r="AO698" s="178">
        <v>0</v>
      </c>
    </row>
    <row r="699" spans="1:41" s="173" customFormat="1" x14ac:dyDescent="0.2">
      <c r="A699" s="173" t="s">
        <v>3376</v>
      </c>
      <c r="B699" s="173" t="s">
        <v>3636</v>
      </c>
      <c r="C699" s="173" t="s">
        <v>3388</v>
      </c>
      <c r="D699" s="173" t="s">
        <v>3408</v>
      </c>
      <c r="E699" s="173" t="s">
        <v>89</v>
      </c>
      <c r="F699" s="175">
        <v>3.306</v>
      </c>
      <c r="G699" s="176">
        <v>17192446.560000002</v>
      </c>
      <c r="H699" s="176">
        <v>17790.60018068966</v>
      </c>
      <c r="I699" s="178">
        <v>2.8E-5</v>
      </c>
      <c r="J699" s="178">
        <v>1.9999999999999999E-6</v>
      </c>
      <c r="K699" s="173" t="s">
        <v>3408</v>
      </c>
      <c r="L699" s="173" t="s">
        <v>89</v>
      </c>
      <c r="M699" s="175">
        <v>3.306</v>
      </c>
      <c r="N699" s="176">
        <v>-17192446.560000002</v>
      </c>
      <c r="O699" s="176">
        <v>-17192.446560000004</v>
      </c>
      <c r="P699" s="178">
        <v>-1.9999999999999999E-6</v>
      </c>
      <c r="Q699" s="178">
        <v>2.5000000000000001E-5</v>
      </c>
      <c r="R699" s="176">
        <v>1977.49587</v>
      </c>
      <c r="S699" s="173" t="s">
        <v>84</v>
      </c>
      <c r="T699" s="173" t="s">
        <v>85</v>
      </c>
      <c r="U699" s="173" t="s">
        <v>2781</v>
      </c>
      <c r="V699" s="173" t="s">
        <v>3390</v>
      </c>
      <c r="W699" s="173" t="s">
        <v>3391</v>
      </c>
      <c r="X699" s="173" t="s">
        <v>3392</v>
      </c>
      <c r="Y699" s="173" t="s">
        <v>257</v>
      </c>
      <c r="Z699" s="173" t="s">
        <v>3409</v>
      </c>
      <c r="AA699" s="173" t="s">
        <v>3410</v>
      </c>
      <c r="AB699" s="173" t="s">
        <v>3395</v>
      </c>
      <c r="AC699" s="173" t="s">
        <v>3396</v>
      </c>
      <c r="AD699" s="173" t="s">
        <v>281</v>
      </c>
      <c r="AE699" s="173" t="s">
        <v>3386</v>
      </c>
      <c r="AF699" s="173" t="s">
        <v>2852</v>
      </c>
      <c r="AG699" s="173" t="s">
        <v>3397</v>
      </c>
      <c r="AH699" s="183"/>
      <c r="AI699" s="230">
        <v>14826.8</v>
      </c>
      <c r="AJ699" s="176"/>
      <c r="AM699" s="173" t="s">
        <v>3387</v>
      </c>
      <c r="AN699" s="178">
        <v>3.3000000000000003E-5</v>
      </c>
      <c r="AO699" s="178">
        <v>0</v>
      </c>
    </row>
  </sheetData>
  <dataValidations count="14">
    <dataValidation type="list" allowBlank="1" showInputMessage="1" showErrorMessage="1" sqref="U2:U20 U22:U34" xr:uid="{1865666F-769F-40B8-8D28-85DEB4BC7A8D}">
      <formula1>Underlying_Asset</formula1>
    </dataValidation>
    <dataValidation type="list" allowBlank="1" showInputMessage="1" showErrorMessage="1" sqref="AB22:AB1048576 AG22:AG1048576 AG2:AG20 AB2:AB20" xr:uid="{00000000-0002-0000-1600-000001000000}">
      <formula1>Reset_frequency</formula1>
    </dataValidation>
    <dataValidation type="list" allowBlank="1" showInputMessage="1" showErrorMessage="1" sqref="S2:S20 S22:S25" xr:uid="{025B0084-3689-4FCC-80C1-C3B9FBCDDB00}">
      <formula1>israel_abroad</formula1>
    </dataValidation>
    <dataValidation type="list" allowBlank="1" showInputMessage="1" showErrorMessage="1" sqref="AD22:AD1048576 AL699:AL1048576 Y22:Y34 AD2:AD20 Y2:Y20 AL20 AL22:AL28 AL235 AL683:AL692 AL36 AL50:AL53 AL632:AL637 AL73:AL88 AL138 AL227 AL640:AL641 AL311:AL322 AL325:AL336 AL179 AL237:AL258 AL339 AL289:AL309 AL409:AL431 AL389:AL390 AL399 AL360 AL438 AL267 AL495:AL503 AL511:AL512 AL444:AL446 AL505:AL508 AL576:AL578 AL563:AL570 AL188 AL32:AL33 AL587:AL601 AL558 AL694:AL695 AL60:AL61 AL38:AL46 AL95:AL100 AL132:AL133 AL70 AL121 AL625:AL627 AL109:AL116 AL167:AL174 AL214:AL225 AL581:AL585 AL553:AL556 AL260:AL261 AL287 AL277:AL278 AL349:AL354 AL433 AL362:AL380 AL455:AL462 AL481:AL485 AL527:AL545 AL517:AL520 AL560:AL561 AL549 AL643:AL647 AL620 AL65:AL68 AL144 AL155:AL165 AL664:AL665 AL386:AL387 AL670:AL673 AL127:AL130 AL211:AL212 AL263:AL265 AL269:AL274 AL345 AL392:AL393 AL395:AL396 AL611:AL616 AL177 AL102:AL107 AL135:AL136 AL146:AL151 AL190:AL209 AL285 AL357:AL358 AL282 AL435:AL436 AL401:AL406 AL464:AL479 AL606:AL609 AL649:AL660 AL92:AL93 AL124:AL125 AL186 AL347 AL451:AL453 AL489:AL493 AL547 AL522:AL525 AL629:AL630 AL675:AL681" xr:uid="{00000000-0002-0000-1600-000003000000}">
      <formula1>Holding_interest</formula1>
    </dataValidation>
    <dataValidation type="list" allowBlank="1" showInputMessage="1" showErrorMessage="1" sqref="AC2:AC20 AC22:AC34" xr:uid="{C5E4B32D-6331-4134-B199-BB26356CE187}">
      <formula1>Delivery</formula1>
    </dataValidation>
    <dataValidation type="list" allowBlank="1" showInputMessage="1" showErrorMessage="1" sqref="E23:E32" xr:uid="{7E4BA31A-9545-456E-94F5-9AE6F9A4D4DB}">
      <formula1>Currency_Abbreviation</formula1>
    </dataValidation>
    <dataValidation type="list" allowBlank="1" showInputMessage="1" showErrorMessage="1" sqref="V2:V20" xr:uid="{343906E1-5C6B-48DF-8A84-4E07D9208507}">
      <formula1>Leading_factor</formula1>
    </dataValidation>
    <dataValidation type="list" allowBlank="1" showInputMessage="1" showErrorMessage="1" sqref="T2:T20 T22:T34" xr:uid="{376A91A8-9491-47CB-AEF0-FD52644C8CB7}">
      <formula1>Country_list</formula1>
    </dataValidation>
    <dataValidation type="list" allowBlank="1" showInputMessage="1" showErrorMessage="1" sqref="W2:W20" xr:uid="{2AB3DFC2-3B97-4729-A27F-DF6AA4FD9965}">
      <formula1>Additional_Factor</formula1>
    </dataValidation>
    <dataValidation allowBlank="1" showInputMessage="1" showErrorMessage="1" sqref="Z2:Z19 M2:N19 D2:D19 I2:K19 P2:R19" xr:uid="{5FAE2DDC-5374-44B0-B311-1962600BC7E2}"/>
    <dataValidation type="list" allowBlank="1" showInputMessage="1" showErrorMessage="1" sqref="AF22:AF26" xr:uid="{AD583F6D-BA0D-404F-9CE6-AF0E3B06FF71}">
      <formula1>Underlying_Interest_Rates_Der</formula1>
    </dataValidation>
    <dataValidation type="list" allowBlank="1" showInputMessage="1" showErrorMessage="1" sqref="AF2:AF20" xr:uid="{4FC33B83-224F-4BC9-80D3-7D335CD3F96E}">
      <formula1>Underlying_Interest_Rates</formula1>
    </dataValidation>
    <dataValidation type="list" allowBlank="1" showInputMessage="1" showErrorMessage="1" sqref="AK2:AK20 AK37 AK62 AK89 AK117 AK139 AK180 AK228 AK279 AK341 AK391 AK447 AK486 AK521 AK550 AK579 AK621 AK667" xr:uid="{2C6806A1-5A06-4203-AC71-6AF930C156D2}">
      <formula1>Penalty</formula1>
    </dataValidation>
    <dataValidation type="list" allowBlank="1" showInputMessage="1" showErrorMessage="1" sqref="C22:C34 AE3:AE20 AE22:AE26" xr:uid="{1817719C-430D-4FA8-9EF4-FA4CB4C8D3F1}">
      <formula1>#REF!</formula1>
    </dataValidation>
  </dataValidations>
  <pageMargins left="0.7" right="0.7" top="0.75" bottom="0.75" header="0.3" footer="0.3"/>
  <pageSetup paperSize="9" orientation="portrait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43"/>
  <sheetViews>
    <sheetView rightToLeft="1" topLeftCell="AO1" workbookViewId="0">
      <selection activeCell="AU17" sqref="AU17"/>
    </sheetView>
  </sheetViews>
  <sheetFormatPr defaultColWidth="0" defaultRowHeight="14.25" x14ac:dyDescent="0.2"/>
  <cols>
    <col min="1" max="2" width="11.625" style="2" customWidth="1"/>
    <col min="3" max="3" width="11.625" style="229" customWidth="1"/>
    <col min="4" max="4" width="11.625" style="2" customWidth="1"/>
    <col min="5" max="5" width="32.375" style="2" bestFit="1" customWidth="1"/>
    <col min="6" max="6" width="16.625" style="2" customWidth="1"/>
    <col min="7" max="27" width="11.625" style="2" customWidth="1"/>
    <col min="28" max="28" width="11.625" style="4" customWidth="1"/>
    <col min="29" max="29" width="17.5" style="2" bestFit="1" customWidth="1"/>
    <col min="30" max="30" width="10.75" style="2" bestFit="1" customWidth="1"/>
    <col min="31" max="49" width="11.625" style="2" customWidth="1"/>
    <col min="50" max="50" width="11.625" style="4" customWidth="1"/>
    <col min="51" max="53" width="11.625" style="2" customWidth="1"/>
    <col min="54" max="54" width="9" style="2" hidden="1" customWidth="1"/>
    <col min="55" max="16384" width="9" style="2" hidden="1"/>
  </cols>
  <sheetData>
    <row r="1" spans="1:53" ht="51" x14ac:dyDescent="0.2">
      <c r="A1" s="12" t="s">
        <v>0</v>
      </c>
      <c r="B1" s="12" t="s">
        <v>1</v>
      </c>
      <c r="C1" s="227" t="s">
        <v>3643</v>
      </c>
      <c r="D1" s="12" t="s">
        <v>3644</v>
      </c>
      <c r="E1" s="12" t="s">
        <v>3645</v>
      </c>
      <c r="F1" s="12" t="s">
        <v>3646</v>
      </c>
      <c r="G1" s="12" t="s">
        <v>5</v>
      </c>
      <c r="H1" s="12" t="s">
        <v>3647</v>
      </c>
      <c r="I1" s="12" t="s">
        <v>6</v>
      </c>
      <c r="J1" s="12" t="s">
        <v>7</v>
      </c>
      <c r="K1" s="12" t="s">
        <v>243</v>
      </c>
      <c r="L1" s="12" t="s">
        <v>244</v>
      </c>
      <c r="M1" s="12" t="s">
        <v>3648</v>
      </c>
      <c r="N1" s="12" t="s">
        <v>3649</v>
      </c>
      <c r="O1" s="158" t="s">
        <v>3650</v>
      </c>
      <c r="P1" s="12" t="s">
        <v>9</v>
      </c>
      <c r="Q1" s="12" t="s">
        <v>10</v>
      </c>
      <c r="R1" s="12" t="s">
        <v>3651</v>
      </c>
      <c r="S1" s="12" t="s">
        <v>11</v>
      </c>
      <c r="T1" s="12" t="s">
        <v>12</v>
      </c>
      <c r="U1" s="12" t="s">
        <v>3652</v>
      </c>
      <c r="V1" s="145" t="s">
        <v>14</v>
      </c>
      <c r="W1" s="12" t="s">
        <v>2838</v>
      </c>
      <c r="X1" s="12" t="s">
        <v>246</v>
      </c>
      <c r="Y1" s="168" t="s">
        <v>3653</v>
      </c>
      <c r="Z1" s="145" t="s">
        <v>15</v>
      </c>
      <c r="AA1" s="12" t="s">
        <v>13</v>
      </c>
      <c r="AB1" s="12" t="s">
        <v>247</v>
      </c>
      <c r="AC1" s="12" t="s">
        <v>3654</v>
      </c>
      <c r="AD1" s="171" t="s">
        <v>3655</v>
      </c>
      <c r="AE1" s="145" t="s">
        <v>3656</v>
      </c>
      <c r="AF1" s="158" t="s">
        <v>3657</v>
      </c>
      <c r="AG1" s="12" t="s">
        <v>3658</v>
      </c>
      <c r="AH1" s="12" t="s">
        <v>3659</v>
      </c>
      <c r="AI1" s="12" t="s">
        <v>3660</v>
      </c>
      <c r="AJ1" s="12" t="s">
        <v>3661</v>
      </c>
      <c r="AK1" s="12" t="s">
        <v>2843</v>
      </c>
      <c r="AL1" s="12" t="s">
        <v>2845</v>
      </c>
      <c r="AM1" s="12" t="s">
        <v>2844</v>
      </c>
      <c r="AN1" s="158" t="s">
        <v>2846</v>
      </c>
      <c r="AO1" s="158" t="s">
        <v>2847</v>
      </c>
      <c r="AP1" s="145" t="s">
        <v>3662</v>
      </c>
      <c r="AQ1" s="12" t="s">
        <v>3663</v>
      </c>
      <c r="AR1" s="149" t="s">
        <v>3664</v>
      </c>
      <c r="AS1" s="143" t="s">
        <v>18</v>
      </c>
      <c r="AT1" s="12" t="s">
        <v>20</v>
      </c>
      <c r="AU1" s="12" t="s">
        <v>3665</v>
      </c>
      <c r="AV1" s="12" t="s">
        <v>21</v>
      </c>
      <c r="AW1" s="12" t="s">
        <v>249</v>
      </c>
      <c r="AX1" s="12" t="s">
        <v>248</v>
      </c>
      <c r="AY1" s="12" t="s">
        <v>22</v>
      </c>
      <c r="AZ1" s="145" t="s">
        <v>24</v>
      </c>
      <c r="BA1" s="145" t="s">
        <v>25</v>
      </c>
    </row>
    <row r="2" spans="1:53" x14ac:dyDescent="0.2">
      <c r="A2" s="188">
        <v>1035</v>
      </c>
      <c r="B2" s="2">
        <v>1036</v>
      </c>
      <c r="C2" s="228"/>
      <c r="D2" s="14"/>
      <c r="E2" s="14"/>
      <c r="F2" s="14">
        <v>91000051</v>
      </c>
      <c r="G2" s="13" t="s">
        <v>3666</v>
      </c>
      <c r="H2" s="30"/>
      <c r="I2" s="11" t="s">
        <v>30</v>
      </c>
      <c r="J2" s="19"/>
      <c r="K2" s="13" t="s">
        <v>288</v>
      </c>
      <c r="L2" s="13" t="s">
        <v>257</v>
      </c>
      <c r="M2" s="14" t="s">
        <v>281</v>
      </c>
      <c r="N2" s="14"/>
      <c r="O2" s="159" t="s">
        <v>3667</v>
      </c>
      <c r="P2" s="13" t="s">
        <v>332</v>
      </c>
      <c r="Q2" s="13" t="s">
        <v>259</v>
      </c>
      <c r="R2" s="13" t="s">
        <v>3668</v>
      </c>
      <c r="S2" s="11" t="s">
        <v>34</v>
      </c>
      <c r="T2" s="140">
        <v>0.73</v>
      </c>
      <c r="U2" s="13" t="s">
        <v>3669</v>
      </c>
      <c r="V2" s="155">
        <v>7.5200000000000003E-2</v>
      </c>
      <c r="W2" s="14"/>
      <c r="X2" s="14"/>
      <c r="Y2" s="169"/>
      <c r="Z2" s="155">
        <v>8.0299999999999996E-2</v>
      </c>
      <c r="AA2" s="13" t="s">
        <v>3670</v>
      </c>
      <c r="AB2" s="11" t="s">
        <v>263</v>
      </c>
      <c r="AC2" s="14"/>
      <c r="AD2" s="140"/>
      <c r="AE2" s="210"/>
      <c r="AF2" s="159" t="s">
        <v>3671</v>
      </c>
      <c r="AG2" s="14"/>
      <c r="AH2" s="14"/>
      <c r="AI2" s="30"/>
      <c r="AJ2" s="2" t="s">
        <v>257</v>
      </c>
      <c r="AK2" s="13" t="s">
        <v>2854</v>
      </c>
      <c r="AL2" s="14"/>
      <c r="AM2" s="13" t="s">
        <v>2855</v>
      </c>
      <c r="AN2" s="160" t="s">
        <v>2857</v>
      </c>
      <c r="AP2" s="146"/>
      <c r="AQ2" s="137">
        <v>652387.1</v>
      </c>
      <c r="AR2" s="154">
        <v>99.8</v>
      </c>
      <c r="AS2" s="156">
        <v>1</v>
      </c>
      <c r="AT2" s="140">
        <v>651.08199999999999</v>
      </c>
      <c r="AU2" s="141">
        <v>651.08199999999999</v>
      </c>
      <c r="AV2" s="18"/>
      <c r="AW2" s="28"/>
      <c r="AX2" s="19"/>
      <c r="AY2" s="13" t="s">
        <v>36</v>
      </c>
      <c r="AZ2" s="155">
        <v>0.418724595555162</v>
      </c>
      <c r="BA2" s="155">
        <v>1.0862090453979401E-4</v>
      </c>
    </row>
    <row r="3" spans="1:53" x14ac:dyDescent="0.2">
      <c r="A3" s="188">
        <v>1035</v>
      </c>
      <c r="B3" s="2">
        <v>1036</v>
      </c>
      <c r="C3" s="228"/>
      <c r="D3" s="14"/>
      <c r="E3" s="13"/>
      <c r="F3" s="13">
        <v>29994530</v>
      </c>
      <c r="G3" s="13" t="s">
        <v>3666</v>
      </c>
      <c r="H3" s="2" t="s">
        <v>3673</v>
      </c>
      <c r="I3" s="11" t="s">
        <v>84</v>
      </c>
      <c r="J3" s="11"/>
      <c r="K3" s="13" t="s">
        <v>350</v>
      </c>
      <c r="L3" s="13" t="s">
        <v>257</v>
      </c>
      <c r="M3" s="14" t="s">
        <v>257</v>
      </c>
      <c r="N3" s="14"/>
      <c r="O3" s="159" t="s">
        <v>3675</v>
      </c>
      <c r="P3" s="13" t="s">
        <v>279</v>
      </c>
      <c r="Q3" s="13" t="s">
        <v>279</v>
      </c>
      <c r="R3" s="13" t="s">
        <v>3668</v>
      </c>
      <c r="S3" s="11" t="s">
        <v>197</v>
      </c>
      <c r="T3" s="140">
        <v>0.24</v>
      </c>
      <c r="U3" s="213" t="s">
        <v>4258</v>
      </c>
      <c r="V3" s="155">
        <v>0.06</v>
      </c>
      <c r="W3" s="13"/>
      <c r="X3" s="13"/>
      <c r="Y3" s="169"/>
      <c r="Z3" s="155">
        <v>6.3200000000000006E-2</v>
      </c>
      <c r="AA3" s="13" t="s">
        <v>3676</v>
      </c>
      <c r="AB3" s="11" t="s">
        <v>263</v>
      </c>
      <c r="AC3" s="13"/>
      <c r="AD3" s="140"/>
      <c r="AE3" s="155"/>
      <c r="AF3" s="159" t="s">
        <v>2891</v>
      </c>
      <c r="AG3" s="13"/>
      <c r="AH3" s="13"/>
      <c r="AI3" s="30"/>
      <c r="AJ3" s="2" t="s">
        <v>257</v>
      </c>
      <c r="AK3" s="13" t="s">
        <v>2854</v>
      </c>
      <c r="AL3" s="14"/>
      <c r="AM3" s="13" t="s">
        <v>2855</v>
      </c>
      <c r="AN3" s="160" t="s">
        <v>2857</v>
      </c>
      <c r="AP3" s="146"/>
      <c r="AQ3" s="137">
        <v>226231.44</v>
      </c>
      <c r="AR3" s="154">
        <v>102.95</v>
      </c>
      <c r="AS3" s="156">
        <v>3.8807</v>
      </c>
      <c r="AT3" s="140">
        <v>903.83500000000004</v>
      </c>
      <c r="AU3" s="140">
        <v>232.905</v>
      </c>
      <c r="AV3" s="13"/>
      <c r="AW3" s="13"/>
      <c r="AX3" s="11"/>
      <c r="AY3" s="13" t="s">
        <v>36</v>
      </c>
      <c r="AZ3" s="155">
        <v>0.58127540444483805</v>
      </c>
      <c r="BA3" s="155">
        <v>1.50788037979525E-4</v>
      </c>
    </row>
    <row r="4" spans="1:53" x14ac:dyDescent="0.2">
      <c r="A4" s="188">
        <v>1035</v>
      </c>
      <c r="B4" s="2">
        <v>1037</v>
      </c>
      <c r="C4" s="228"/>
      <c r="D4" s="14"/>
      <c r="E4" s="13"/>
      <c r="F4" s="13">
        <v>91000051</v>
      </c>
      <c r="G4" s="13" t="s">
        <v>3666</v>
      </c>
      <c r="I4" s="11" t="s">
        <v>30</v>
      </c>
      <c r="J4" s="11"/>
      <c r="K4" s="13" t="s">
        <v>288</v>
      </c>
      <c r="L4" s="13" t="s">
        <v>257</v>
      </c>
      <c r="M4" s="14" t="s">
        <v>281</v>
      </c>
      <c r="N4" s="14"/>
      <c r="O4" s="159" t="s">
        <v>3667</v>
      </c>
      <c r="P4" s="13" t="s">
        <v>332</v>
      </c>
      <c r="Q4" s="13" t="s">
        <v>259</v>
      </c>
      <c r="R4" s="13" t="s">
        <v>3668</v>
      </c>
      <c r="S4" s="11" t="s">
        <v>34</v>
      </c>
      <c r="T4" s="140">
        <v>0.73</v>
      </c>
      <c r="U4" s="13" t="s">
        <v>3669</v>
      </c>
      <c r="V4" s="155">
        <v>7.5200000000000003E-2</v>
      </c>
      <c r="W4" s="13"/>
      <c r="X4" s="13"/>
      <c r="Y4" s="169"/>
      <c r="Z4" s="155">
        <v>8.0299999999999996E-2</v>
      </c>
      <c r="AA4" s="13" t="s">
        <v>3670</v>
      </c>
      <c r="AB4" s="11" t="s">
        <v>263</v>
      </c>
      <c r="AC4" s="13"/>
      <c r="AD4" s="140"/>
      <c r="AE4" s="210"/>
      <c r="AF4" s="159" t="s">
        <v>3671</v>
      </c>
      <c r="AG4" s="13"/>
      <c r="AH4" s="13"/>
      <c r="AJ4" s="2" t="s">
        <v>257</v>
      </c>
      <c r="AK4" s="13" t="s">
        <v>2854</v>
      </c>
      <c r="AL4" s="13"/>
      <c r="AM4" s="13" t="s">
        <v>2855</v>
      </c>
      <c r="AN4" s="160" t="s">
        <v>2857</v>
      </c>
      <c r="AP4" s="146"/>
      <c r="AQ4" s="137">
        <v>540903.23</v>
      </c>
      <c r="AR4" s="154">
        <v>99.8</v>
      </c>
      <c r="AS4" s="156">
        <v>1</v>
      </c>
      <c r="AT4" s="140">
        <v>539.82100000000003</v>
      </c>
      <c r="AU4" s="141">
        <v>539.82100000000003</v>
      </c>
      <c r="AV4" s="18"/>
      <c r="AW4" s="18"/>
      <c r="AX4" s="11"/>
      <c r="AY4" s="13" t="s">
        <v>36</v>
      </c>
      <c r="AZ4" s="155">
        <v>0.62408418013593403</v>
      </c>
      <c r="BA4" s="155">
        <v>1.32681517385906E-3</v>
      </c>
    </row>
    <row r="5" spans="1:53" x14ac:dyDescent="0.2">
      <c r="A5" s="188">
        <v>1035</v>
      </c>
      <c r="B5" s="2">
        <v>1037</v>
      </c>
      <c r="C5" s="228"/>
      <c r="D5" s="14"/>
      <c r="E5" s="13"/>
      <c r="F5" s="13">
        <v>29994530</v>
      </c>
      <c r="G5" s="13" t="s">
        <v>3666</v>
      </c>
      <c r="H5" s="2" t="s">
        <v>3673</v>
      </c>
      <c r="I5" s="11" t="s">
        <v>84</v>
      </c>
      <c r="J5" s="11"/>
      <c r="K5" s="13" t="s">
        <v>350</v>
      </c>
      <c r="L5" s="13" t="s">
        <v>257</v>
      </c>
      <c r="M5" s="14" t="s">
        <v>257</v>
      </c>
      <c r="N5" s="14"/>
      <c r="O5" s="159" t="s">
        <v>3675</v>
      </c>
      <c r="P5" s="13" t="s">
        <v>279</v>
      </c>
      <c r="Q5" s="13" t="s">
        <v>279</v>
      </c>
      <c r="R5" s="13" t="s">
        <v>3668</v>
      </c>
      <c r="S5" s="11" t="s">
        <v>197</v>
      </c>
      <c r="T5" s="140">
        <v>0.24</v>
      </c>
      <c r="U5" s="13" t="s">
        <v>3669</v>
      </c>
      <c r="V5" s="155">
        <v>0.06</v>
      </c>
      <c r="W5" s="13"/>
      <c r="X5" s="13"/>
      <c r="Y5" s="169"/>
      <c r="Z5" s="155">
        <v>6.3200000000000006E-2</v>
      </c>
      <c r="AA5" s="13" t="s">
        <v>3676</v>
      </c>
      <c r="AB5" s="11" t="s">
        <v>263</v>
      </c>
      <c r="AC5" s="13"/>
      <c r="AD5" s="140"/>
      <c r="AE5" s="155"/>
      <c r="AF5" s="159" t="s">
        <v>2891</v>
      </c>
      <c r="AG5" s="13"/>
      <c r="AH5" s="13"/>
      <c r="AJ5" s="2" t="s">
        <v>257</v>
      </c>
      <c r="AK5" s="13" t="s">
        <v>2854</v>
      </c>
      <c r="AL5" s="13"/>
      <c r="AM5" s="13" t="s">
        <v>2855</v>
      </c>
      <c r="AN5" s="160" t="s">
        <v>2857</v>
      </c>
      <c r="AP5" s="146"/>
      <c r="AQ5" s="137">
        <v>81388.14</v>
      </c>
      <c r="AR5" s="154">
        <v>102.95</v>
      </c>
      <c r="AS5" s="156">
        <v>3.8807</v>
      </c>
      <c r="AT5" s="140">
        <v>325.16000000000003</v>
      </c>
      <c r="AU5" s="141">
        <v>83.789000000000001</v>
      </c>
      <c r="AV5" s="18"/>
      <c r="AW5" s="18"/>
      <c r="AX5" s="11"/>
      <c r="AY5" s="13" t="s">
        <v>36</v>
      </c>
      <c r="AZ5" s="155">
        <v>0.37591581986406603</v>
      </c>
      <c r="BA5" s="155">
        <v>7.9920438582608102E-4</v>
      </c>
    </row>
    <row r="6" spans="1:53" x14ac:dyDescent="0.2">
      <c r="A6" s="188">
        <v>1035</v>
      </c>
      <c r="B6" s="2">
        <v>9939</v>
      </c>
      <c r="C6" s="228"/>
      <c r="D6" s="14"/>
      <c r="E6" s="13"/>
      <c r="F6" s="13">
        <v>91000051</v>
      </c>
      <c r="G6" s="13" t="s">
        <v>3666</v>
      </c>
      <c r="I6" s="11" t="s">
        <v>30</v>
      </c>
      <c r="J6" s="11"/>
      <c r="K6" s="13" t="s">
        <v>288</v>
      </c>
      <c r="L6" s="13" t="s">
        <v>257</v>
      </c>
      <c r="M6" s="14" t="s">
        <v>281</v>
      </c>
      <c r="N6" s="14"/>
      <c r="O6" s="159" t="s">
        <v>3667</v>
      </c>
      <c r="P6" s="13" t="s">
        <v>332</v>
      </c>
      <c r="Q6" s="13" t="s">
        <v>259</v>
      </c>
      <c r="R6" s="13" t="s">
        <v>3668</v>
      </c>
      <c r="S6" s="11" t="s">
        <v>34</v>
      </c>
      <c r="T6" s="140">
        <v>0.73</v>
      </c>
      <c r="U6" s="13" t="s">
        <v>3669</v>
      </c>
      <c r="V6" s="155">
        <v>7.5200000000000003E-2</v>
      </c>
      <c r="W6" s="13"/>
      <c r="X6" s="13"/>
      <c r="Y6" s="169"/>
      <c r="Z6" s="155">
        <v>8.0299999999999996E-2</v>
      </c>
      <c r="AA6" s="13" t="s">
        <v>3670</v>
      </c>
      <c r="AB6" s="11" t="s">
        <v>263</v>
      </c>
      <c r="AC6" s="13"/>
      <c r="AD6" s="140"/>
      <c r="AE6" s="210"/>
      <c r="AF6" s="159" t="s">
        <v>3671</v>
      </c>
      <c r="AG6" s="13"/>
      <c r="AH6" s="13"/>
      <c r="AJ6" s="2" t="s">
        <v>257</v>
      </c>
      <c r="AK6" s="13" t="s">
        <v>2854</v>
      </c>
      <c r="AL6" s="13"/>
      <c r="AM6" s="13" t="s">
        <v>2855</v>
      </c>
      <c r="AN6" s="160" t="s">
        <v>2857</v>
      </c>
      <c r="AP6" s="146"/>
      <c r="AQ6" s="137">
        <v>1738322.58</v>
      </c>
      <c r="AR6" s="154">
        <v>99.8</v>
      </c>
      <c r="AS6" s="156">
        <v>1</v>
      </c>
      <c r="AT6" s="140">
        <v>1734.846</v>
      </c>
      <c r="AU6" s="141">
        <v>1734.846</v>
      </c>
      <c r="AV6" s="18"/>
      <c r="AW6" s="18"/>
      <c r="AX6" s="11"/>
      <c r="AY6" s="13" t="s">
        <v>36</v>
      </c>
      <c r="AZ6" s="155">
        <v>0.43612093873229901</v>
      </c>
      <c r="BA6" s="155">
        <v>4.07126965242311E-4</v>
      </c>
    </row>
    <row r="7" spans="1:53" x14ac:dyDescent="0.2">
      <c r="A7" s="188">
        <v>1035</v>
      </c>
      <c r="B7" s="2">
        <v>9939</v>
      </c>
      <c r="C7" s="228"/>
      <c r="D7" s="14"/>
      <c r="E7" s="13"/>
      <c r="F7" s="13">
        <v>29994530</v>
      </c>
      <c r="G7" s="13" t="s">
        <v>3666</v>
      </c>
      <c r="H7" s="2" t="s">
        <v>3673</v>
      </c>
      <c r="I7" s="11" t="s">
        <v>84</v>
      </c>
      <c r="J7" s="11"/>
      <c r="K7" s="13" t="s">
        <v>350</v>
      </c>
      <c r="L7" s="13" t="s">
        <v>257</v>
      </c>
      <c r="M7" s="14" t="s">
        <v>257</v>
      </c>
      <c r="N7" s="14"/>
      <c r="O7" s="159" t="s">
        <v>3675</v>
      </c>
      <c r="P7" s="13" t="s">
        <v>279</v>
      </c>
      <c r="Q7" s="13" t="s">
        <v>279</v>
      </c>
      <c r="R7" s="13" t="s">
        <v>3668</v>
      </c>
      <c r="S7" s="11" t="s">
        <v>197</v>
      </c>
      <c r="T7" s="140">
        <v>0.24</v>
      </c>
      <c r="U7" s="13" t="s">
        <v>3669</v>
      </c>
      <c r="V7" s="155">
        <v>0.06</v>
      </c>
      <c r="W7" s="13"/>
      <c r="X7" s="13"/>
      <c r="Y7" s="169"/>
      <c r="Z7" s="155">
        <v>6.3200000000000006E-2</v>
      </c>
      <c r="AA7" s="13" t="s">
        <v>3676</v>
      </c>
      <c r="AB7" s="11" t="s">
        <v>263</v>
      </c>
      <c r="AC7" s="13"/>
      <c r="AD7" s="140"/>
      <c r="AE7" s="155"/>
      <c r="AF7" s="159" t="s">
        <v>2891</v>
      </c>
      <c r="AG7" s="13"/>
      <c r="AH7" s="13"/>
      <c r="AJ7" s="2" t="s">
        <v>257</v>
      </c>
      <c r="AK7" s="13" t="s">
        <v>2854</v>
      </c>
      <c r="AL7" s="13"/>
      <c r="AM7" s="13" t="s">
        <v>2855</v>
      </c>
      <c r="AN7" s="160" t="s">
        <v>2857</v>
      </c>
      <c r="AP7" s="146"/>
      <c r="AQ7" s="137">
        <v>561440.22</v>
      </c>
      <c r="AR7" s="154">
        <v>102.95</v>
      </c>
      <c r="AS7" s="156">
        <v>3.8807</v>
      </c>
      <c r="AT7" s="140">
        <v>2243.0549999999998</v>
      </c>
      <c r="AU7" s="141">
        <v>578.00300000000004</v>
      </c>
      <c r="AV7" s="18"/>
      <c r="AW7" s="18"/>
      <c r="AX7" s="11"/>
      <c r="AY7" s="13" t="s">
        <v>36</v>
      </c>
      <c r="AZ7" s="155">
        <v>0.56387906126770104</v>
      </c>
      <c r="BA7" s="155">
        <v>5.2639153635894995E-4</v>
      </c>
    </row>
    <row r="8" spans="1:53" x14ac:dyDescent="0.2">
      <c r="A8" s="188">
        <v>1035</v>
      </c>
      <c r="B8" s="2">
        <v>9940</v>
      </c>
      <c r="C8" s="228"/>
      <c r="D8" s="14"/>
      <c r="E8" s="13"/>
      <c r="F8" s="13">
        <v>29992854</v>
      </c>
      <c r="G8" s="13" t="s">
        <v>3678</v>
      </c>
      <c r="I8" s="11" t="s">
        <v>30</v>
      </c>
      <c r="J8" s="11"/>
      <c r="K8" s="13" t="s">
        <v>183</v>
      </c>
      <c r="L8" s="13" t="s">
        <v>257</v>
      </c>
      <c r="M8" s="14" t="s">
        <v>257</v>
      </c>
      <c r="N8" s="14"/>
      <c r="O8" s="159" t="s">
        <v>3679</v>
      </c>
      <c r="P8" s="13" t="s">
        <v>279</v>
      </c>
      <c r="Q8" s="13" t="s">
        <v>279</v>
      </c>
      <c r="R8" s="13" t="s">
        <v>3668</v>
      </c>
      <c r="S8" s="11" t="s">
        <v>34</v>
      </c>
      <c r="T8" s="140">
        <v>1.819</v>
      </c>
      <c r="U8" s="13" t="s">
        <v>3680</v>
      </c>
      <c r="V8" s="155">
        <v>5.9136000000000001E-2</v>
      </c>
      <c r="W8" s="13"/>
      <c r="X8" s="13"/>
      <c r="Y8" s="169"/>
      <c r="Z8" s="155">
        <v>5.1900000000000002E-2</v>
      </c>
      <c r="AA8" s="13" t="s">
        <v>3682</v>
      </c>
      <c r="AB8" s="11" t="s">
        <v>263</v>
      </c>
      <c r="AC8" s="13"/>
      <c r="AD8" s="13"/>
      <c r="AE8" s="155"/>
      <c r="AF8" s="13"/>
      <c r="AG8" s="13"/>
      <c r="AH8" s="13"/>
      <c r="AJ8" s="2" t="s">
        <v>257</v>
      </c>
      <c r="AK8" s="13" t="s">
        <v>2854</v>
      </c>
      <c r="AL8" s="13"/>
      <c r="AM8" s="13" t="s">
        <v>2855</v>
      </c>
      <c r="AN8" s="160" t="s">
        <v>2857</v>
      </c>
      <c r="AP8" s="146"/>
      <c r="AQ8" s="137">
        <v>12184076.359999999</v>
      </c>
      <c r="AR8" s="154">
        <v>101.98</v>
      </c>
      <c r="AS8" s="156">
        <v>1</v>
      </c>
      <c r="AT8" s="140">
        <v>12425.304</v>
      </c>
      <c r="AU8" s="140">
        <v>12425.304</v>
      </c>
      <c r="AV8" s="13"/>
      <c r="AW8" s="13"/>
      <c r="AX8" s="11"/>
      <c r="AY8" s="13" t="s">
        <v>36</v>
      </c>
      <c r="AZ8" s="155">
        <v>0.18083072925219301</v>
      </c>
      <c r="BA8" s="155">
        <v>9.1581584035999996E-4</v>
      </c>
    </row>
    <row r="9" spans="1:53" x14ac:dyDescent="0.2">
      <c r="A9" s="188">
        <v>1035</v>
      </c>
      <c r="B9" s="2">
        <v>9940</v>
      </c>
      <c r="C9" s="228"/>
      <c r="D9" s="14"/>
      <c r="E9" s="13"/>
      <c r="F9" s="13">
        <v>29992855</v>
      </c>
      <c r="G9" s="13" t="s">
        <v>3678</v>
      </c>
      <c r="I9" s="11" t="s">
        <v>30</v>
      </c>
      <c r="J9" s="11"/>
      <c r="K9" s="13" t="s">
        <v>183</v>
      </c>
      <c r="L9" s="13" t="s">
        <v>257</v>
      </c>
      <c r="M9" s="14" t="s">
        <v>257</v>
      </c>
      <c r="N9" s="14"/>
      <c r="O9" s="159" t="s">
        <v>3685</v>
      </c>
      <c r="P9" s="13" t="s">
        <v>279</v>
      </c>
      <c r="Q9" s="13" t="s">
        <v>279</v>
      </c>
      <c r="R9" s="13" t="s">
        <v>3668</v>
      </c>
      <c r="S9" s="11" t="s">
        <v>34</v>
      </c>
      <c r="T9" s="140">
        <v>1.778</v>
      </c>
      <c r="U9" s="13" t="s">
        <v>3680</v>
      </c>
      <c r="V9" s="155">
        <v>6.1094999999999997E-2</v>
      </c>
      <c r="W9" s="13"/>
      <c r="X9" s="13"/>
      <c r="Y9" s="169"/>
      <c r="Z9" s="155">
        <v>5.1900000000000002E-2</v>
      </c>
      <c r="AA9" s="13" t="s">
        <v>3686</v>
      </c>
      <c r="AB9" s="11" t="s">
        <v>263</v>
      </c>
      <c r="AC9" s="13"/>
      <c r="AD9" s="13"/>
      <c r="AE9" s="155"/>
      <c r="AF9" s="13"/>
      <c r="AG9" s="13"/>
      <c r="AH9" s="13"/>
      <c r="AJ9" s="2" t="s">
        <v>257</v>
      </c>
      <c r="AK9" s="13" t="s">
        <v>2854</v>
      </c>
      <c r="AL9" s="13"/>
      <c r="AM9" s="13" t="s">
        <v>2855</v>
      </c>
      <c r="AN9" s="160" t="s">
        <v>2857</v>
      </c>
      <c r="AP9" s="146"/>
      <c r="AQ9" s="137">
        <v>34885527.439999998</v>
      </c>
      <c r="AR9" s="154">
        <v>102.004</v>
      </c>
      <c r="AS9" s="156">
        <v>1</v>
      </c>
      <c r="AT9" s="140">
        <v>35584.712</v>
      </c>
      <c r="AU9" s="141">
        <v>35584.712</v>
      </c>
      <c r="AV9" s="18"/>
      <c r="AW9" s="18"/>
      <c r="AX9" s="11"/>
      <c r="AY9" s="13" t="s">
        <v>36</v>
      </c>
      <c r="AZ9" s="155">
        <v>0.51787945197184104</v>
      </c>
      <c r="BA9" s="155">
        <v>2.6227965096093601E-3</v>
      </c>
    </row>
    <row r="10" spans="1:53" x14ac:dyDescent="0.2">
      <c r="A10" s="188">
        <v>1035</v>
      </c>
      <c r="B10" s="2">
        <v>9940</v>
      </c>
      <c r="C10" s="228"/>
      <c r="D10" s="14"/>
      <c r="E10" s="13"/>
      <c r="F10" s="13">
        <v>91000051</v>
      </c>
      <c r="G10" s="13" t="s">
        <v>3666</v>
      </c>
      <c r="I10" s="11" t="s">
        <v>30</v>
      </c>
      <c r="J10" s="11"/>
      <c r="K10" s="13" t="s">
        <v>288</v>
      </c>
      <c r="L10" s="13" t="s">
        <v>257</v>
      </c>
      <c r="M10" s="14" t="s">
        <v>281</v>
      </c>
      <c r="N10" s="14"/>
      <c r="O10" s="159" t="s">
        <v>3667</v>
      </c>
      <c r="P10" s="13" t="s">
        <v>332</v>
      </c>
      <c r="Q10" s="13" t="s">
        <v>259</v>
      </c>
      <c r="R10" s="13" t="s">
        <v>3668</v>
      </c>
      <c r="S10" s="11" t="s">
        <v>34</v>
      </c>
      <c r="T10" s="140">
        <v>0.73</v>
      </c>
      <c r="U10" s="13" t="s">
        <v>3669</v>
      </c>
      <c r="V10" s="155">
        <v>7.5200000000000003E-2</v>
      </c>
      <c r="W10" s="13"/>
      <c r="X10" s="13"/>
      <c r="Y10" s="169"/>
      <c r="Z10" s="155">
        <v>8.0299999999999996E-2</v>
      </c>
      <c r="AA10" s="13" t="s">
        <v>3670</v>
      </c>
      <c r="AB10" s="11" t="s">
        <v>263</v>
      </c>
      <c r="AC10" s="13"/>
      <c r="AD10" s="140"/>
      <c r="AE10" s="210"/>
      <c r="AF10" s="13" t="s">
        <v>3671</v>
      </c>
      <c r="AG10" s="13"/>
      <c r="AH10" s="13"/>
      <c r="AJ10" s="2" t="s">
        <v>257</v>
      </c>
      <c r="AK10" s="13" t="s">
        <v>2854</v>
      </c>
      <c r="AL10" s="13"/>
      <c r="AM10" s="13" t="s">
        <v>2855</v>
      </c>
      <c r="AN10" s="160" t="s">
        <v>2857</v>
      </c>
      <c r="AP10" s="146"/>
      <c r="AQ10" s="137">
        <v>8716387.0999999996</v>
      </c>
      <c r="AR10" s="154">
        <v>99.8</v>
      </c>
      <c r="AS10" s="156">
        <v>1</v>
      </c>
      <c r="AT10" s="140">
        <v>8698.9539999999997</v>
      </c>
      <c r="AU10" s="140">
        <v>8698.9539999999997</v>
      </c>
      <c r="AV10" s="13"/>
      <c r="AW10" s="13"/>
      <c r="AX10" s="11"/>
      <c r="AY10" s="13" t="s">
        <v>36</v>
      </c>
      <c r="AZ10" s="155">
        <v>0.12659958258603399</v>
      </c>
      <c r="BA10" s="155">
        <v>6.4116261431184805E-4</v>
      </c>
    </row>
    <row r="11" spans="1:53" x14ac:dyDescent="0.2">
      <c r="A11" s="188">
        <v>1035</v>
      </c>
      <c r="B11" s="2">
        <v>9940</v>
      </c>
      <c r="C11" s="228"/>
      <c r="D11" s="14"/>
      <c r="E11" s="13"/>
      <c r="F11" s="13">
        <v>29994530</v>
      </c>
      <c r="G11" s="13" t="s">
        <v>3666</v>
      </c>
      <c r="H11" s="2" t="s">
        <v>3673</v>
      </c>
      <c r="I11" s="11" t="s">
        <v>84</v>
      </c>
      <c r="J11" s="11"/>
      <c r="K11" s="13" t="s">
        <v>350</v>
      </c>
      <c r="L11" s="13" t="s">
        <v>257</v>
      </c>
      <c r="M11" s="14" t="s">
        <v>257</v>
      </c>
      <c r="N11" s="14"/>
      <c r="O11" s="159" t="s">
        <v>3675</v>
      </c>
      <c r="P11" s="13" t="s">
        <v>279</v>
      </c>
      <c r="Q11" s="13" t="s">
        <v>279</v>
      </c>
      <c r="R11" s="13" t="s">
        <v>3668</v>
      </c>
      <c r="S11" s="11" t="s">
        <v>197</v>
      </c>
      <c r="T11" s="140">
        <v>0.24</v>
      </c>
      <c r="U11" s="13" t="s">
        <v>3669</v>
      </c>
      <c r="V11" s="155">
        <v>0.06</v>
      </c>
      <c r="W11" s="13"/>
      <c r="X11" s="13"/>
      <c r="Y11" s="169"/>
      <c r="Z11" s="155">
        <v>6.3200000000000006E-2</v>
      </c>
      <c r="AA11" s="13" t="s">
        <v>3676</v>
      </c>
      <c r="AB11" s="11" t="s">
        <v>263</v>
      </c>
      <c r="AC11" s="13"/>
      <c r="AD11" s="140"/>
      <c r="AE11" s="155"/>
      <c r="AF11" s="13" t="s">
        <v>2891</v>
      </c>
      <c r="AG11" s="13"/>
      <c r="AH11" s="13"/>
      <c r="AJ11" s="2" t="s">
        <v>257</v>
      </c>
      <c r="AK11" s="13" t="s">
        <v>2854</v>
      </c>
      <c r="AL11" s="13"/>
      <c r="AM11" s="13" t="s">
        <v>2855</v>
      </c>
      <c r="AN11" s="160" t="s">
        <v>2857</v>
      </c>
      <c r="AP11" s="146"/>
      <c r="AQ11" s="137">
        <v>3004463.88</v>
      </c>
      <c r="AR11" s="154">
        <v>102.95</v>
      </c>
      <c r="AS11" s="156">
        <v>3.8807</v>
      </c>
      <c r="AT11" s="140">
        <v>12003.376</v>
      </c>
      <c r="AU11" s="140">
        <v>3093.096</v>
      </c>
      <c r="AV11" s="13"/>
      <c r="AW11" s="13"/>
      <c r="AX11" s="11"/>
      <c r="AY11" s="13" t="s">
        <v>36</v>
      </c>
      <c r="AZ11" s="155">
        <v>0.17469023618993201</v>
      </c>
      <c r="BA11" s="155">
        <v>8.8471736037656196E-4</v>
      </c>
    </row>
    <row r="12" spans="1:53" x14ac:dyDescent="0.2">
      <c r="A12" s="188">
        <v>1035</v>
      </c>
      <c r="B12" s="2">
        <v>9941</v>
      </c>
      <c r="C12" s="228"/>
      <c r="D12" s="14"/>
      <c r="E12" s="13"/>
      <c r="F12" s="13">
        <v>91000051</v>
      </c>
      <c r="G12" s="13" t="s">
        <v>3666</v>
      </c>
      <c r="I12" s="11" t="s">
        <v>30</v>
      </c>
      <c r="J12" s="11"/>
      <c r="K12" s="13" t="s">
        <v>288</v>
      </c>
      <c r="L12" s="13" t="s">
        <v>257</v>
      </c>
      <c r="M12" s="14" t="s">
        <v>281</v>
      </c>
      <c r="N12" s="14"/>
      <c r="O12" s="159" t="s">
        <v>3667</v>
      </c>
      <c r="P12" s="13" t="s">
        <v>332</v>
      </c>
      <c r="Q12" s="13" t="s">
        <v>259</v>
      </c>
      <c r="R12" s="13" t="s">
        <v>3668</v>
      </c>
      <c r="S12" s="11" t="s">
        <v>34</v>
      </c>
      <c r="T12" s="140">
        <v>0.73</v>
      </c>
      <c r="U12" s="13" t="s">
        <v>3669</v>
      </c>
      <c r="V12" s="155">
        <v>7.5200000000000003E-2</v>
      </c>
      <c r="W12" s="13"/>
      <c r="X12" s="13"/>
      <c r="Y12" s="169"/>
      <c r="Z12" s="155">
        <v>8.0299999999999996E-2</v>
      </c>
      <c r="AA12" s="13" t="s">
        <v>3670</v>
      </c>
      <c r="AB12" s="11" t="s">
        <v>263</v>
      </c>
      <c r="AC12" s="13"/>
      <c r="AD12" s="140"/>
      <c r="AE12" s="210"/>
      <c r="AF12" s="13" t="s">
        <v>3671</v>
      </c>
      <c r="AG12" s="13"/>
      <c r="AH12" s="13"/>
      <c r="AJ12" s="2" t="s">
        <v>257</v>
      </c>
      <c r="AK12" s="13" t="s">
        <v>2854</v>
      </c>
      <c r="AL12" s="13"/>
      <c r="AM12" s="13" t="s">
        <v>2855</v>
      </c>
      <c r="AN12" s="160" t="s">
        <v>2857</v>
      </c>
      <c r="AP12" s="146"/>
      <c r="AQ12" s="137">
        <v>4843354.84</v>
      </c>
      <c r="AR12" s="154">
        <v>99.8</v>
      </c>
      <c r="AS12" s="156">
        <v>1</v>
      </c>
      <c r="AT12" s="140">
        <v>4833.6679999999997</v>
      </c>
      <c r="AU12" s="140">
        <v>4833.6679999999997</v>
      </c>
      <c r="AV12" s="13"/>
      <c r="AW12" s="13"/>
      <c r="AX12" s="11"/>
      <c r="AY12" s="13" t="s">
        <v>36</v>
      </c>
      <c r="AZ12" s="155">
        <v>0.169801121916727</v>
      </c>
      <c r="BA12" s="155">
        <v>6.2860542515309596E-4</v>
      </c>
    </row>
    <row r="13" spans="1:53" x14ac:dyDescent="0.2">
      <c r="A13" s="188">
        <v>1035</v>
      </c>
      <c r="B13" s="2">
        <v>9941</v>
      </c>
      <c r="C13" s="228"/>
      <c r="D13" s="14"/>
      <c r="E13" s="13"/>
      <c r="F13" s="13">
        <v>29992342</v>
      </c>
      <c r="G13" s="13" t="s">
        <v>3678</v>
      </c>
      <c r="I13" s="11" t="s">
        <v>30</v>
      </c>
      <c r="J13" s="11"/>
      <c r="K13" s="13" t="s">
        <v>183</v>
      </c>
      <c r="L13" s="13" t="s">
        <v>257</v>
      </c>
      <c r="M13" s="14" t="s">
        <v>257</v>
      </c>
      <c r="N13" s="14"/>
      <c r="O13" s="159" t="s">
        <v>3687</v>
      </c>
      <c r="P13" s="13" t="s">
        <v>279</v>
      </c>
      <c r="Q13" s="13" t="s">
        <v>279</v>
      </c>
      <c r="R13" s="13" t="s">
        <v>3668</v>
      </c>
      <c r="S13" s="11" t="s">
        <v>34</v>
      </c>
      <c r="T13" s="140">
        <v>1.8140000000000001</v>
      </c>
      <c r="U13" s="13" t="s">
        <v>3680</v>
      </c>
      <c r="V13" s="155">
        <v>5.9867999999999998E-2</v>
      </c>
      <c r="W13" s="13"/>
      <c r="X13" s="13"/>
      <c r="Y13" s="169"/>
      <c r="Z13" s="155">
        <v>5.1900000000000002E-2</v>
      </c>
      <c r="AA13" s="13" t="s">
        <v>3688</v>
      </c>
      <c r="AB13" s="11" t="s">
        <v>263</v>
      </c>
      <c r="AC13" s="13"/>
      <c r="AD13" s="13"/>
      <c r="AE13" s="155"/>
      <c r="AF13" s="13"/>
      <c r="AG13" s="13"/>
      <c r="AH13" s="13"/>
      <c r="AJ13" s="2" t="s">
        <v>257</v>
      </c>
      <c r="AK13" s="13" t="s">
        <v>2854</v>
      </c>
      <c r="AL13" s="13"/>
      <c r="AM13" s="13" t="s">
        <v>2855</v>
      </c>
      <c r="AN13" s="160" t="s">
        <v>2857</v>
      </c>
      <c r="AP13" s="146"/>
      <c r="AQ13" s="137">
        <v>4660301.6399999997</v>
      </c>
      <c r="AR13" s="154">
        <v>102.137</v>
      </c>
      <c r="AS13" s="156">
        <v>1</v>
      </c>
      <c r="AT13" s="140">
        <v>4759.9040000000005</v>
      </c>
      <c r="AU13" s="140">
        <v>4759.9040000000005</v>
      </c>
      <c r="AV13" s="13"/>
      <c r="AW13" s="13"/>
      <c r="AX13" s="11"/>
      <c r="AY13" s="13" t="s">
        <v>36</v>
      </c>
      <c r="AZ13" s="155">
        <v>0.16720988611960999</v>
      </c>
      <c r="BA13" s="155">
        <v>6.1901264471953899E-4</v>
      </c>
    </row>
    <row r="14" spans="1:53" x14ac:dyDescent="0.2">
      <c r="A14" s="188">
        <v>1035</v>
      </c>
      <c r="B14" s="2">
        <v>9941</v>
      </c>
      <c r="C14" s="228"/>
      <c r="D14" s="14"/>
      <c r="E14" s="13"/>
      <c r="F14" s="13">
        <v>29992347</v>
      </c>
      <c r="G14" s="13" t="s">
        <v>3678</v>
      </c>
      <c r="I14" s="11" t="s">
        <v>30</v>
      </c>
      <c r="J14" s="11"/>
      <c r="K14" s="13" t="s">
        <v>183</v>
      </c>
      <c r="L14" s="13" t="s">
        <v>257</v>
      </c>
      <c r="M14" s="14" t="s">
        <v>257</v>
      </c>
      <c r="N14" s="14"/>
      <c r="O14" s="159" t="s">
        <v>3689</v>
      </c>
      <c r="P14" s="13" t="s">
        <v>279</v>
      </c>
      <c r="Q14" s="13" t="s">
        <v>279</v>
      </c>
      <c r="R14" s="13" t="s">
        <v>3668</v>
      </c>
      <c r="S14" s="11" t="s">
        <v>34</v>
      </c>
      <c r="T14" s="140">
        <v>1.4510000000000001</v>
      </c>
      <c r="U14" s="13" t="s">
        <v>3680</v>
      </c>
      <c r="V14" s="155">
        <v>6.2839000000000006E-2</v>
      </c>
      <c r="W14" s="13"/>
      <c r="X14" s="13"/>
      <c r="Y14" s="169"/>
      <c r="Z14" s="155">
        <v>5.1900000000000002E-2</v>
      </c>
      <c r="AA14" s="13" t="s">
        <v>3686</v>
      </c>
      <c r="AB14" s="11" t="s">
        <v>263</v>
      </c>
      <c r="AC14" s="13"/>
      <c r="AD14" s="13"/>
      <c r="AE14" s="155"/>
      <c r="AF14" s="13"/>
      <c r="AG14" s="13"/>
      <c r="AH14" s="13"/>
      <c r="AJ14" s="2" t="s">
        <v>257</v>
      </c>
      <c r="AK14" s="13" t="s">
        <v>2854</v>
      </c>
      <c r="AL14" s="13"/>
      <c r="AM14" s="13" t="s">
        <v>2855</v>
      </c>
      <c r="AN14" s="160" t="s">
        <v>2857</v>
      </c>
      <c r="AP14" s="146"/>
      <c r="AQ14" s="137">
        <v>12363363.710000001</v>
      </c>
      <c r="AR14" s="154">
        <v>101.791</v>
      </c>
      <c r="AS14" s="156">
        <v>1</v>
      </c>
      <c r="AT14" s="140">
        <v>12584.802</v>
      </c>
      <c r="AU14" s="140">
        <v>12584.802</v>
      </c>
      <c r="AV14" s="13"/>
      <c r="AW14" s="13"/>
      <c r="AX14" s="11"/>
      <c r="AY14" s="13" t="s">
        <v>36</v>
      </c>
      <c r="AZ14" s="155">
        <v>0.442089404968387</v>
      </c>
      <c r="BA14" s="155">
        <v>1.6366193298894599E-3</v>
      </c>
    </row>
    <row r="15" spans="1:53" x14ac:dyDescent="0.2">
      <c r="A15" s="188">
        <v>1035</v>
      </c>
      <c r="B15" s="2">
        <v>9941</v>
      </c>
      <c r="C15" s="228"/>
      <c r="D15" s="14"/>
      <c r="E15" s="13"/>
      <c r="F15" s="13">
        <v>29994530</v>
      </c>
      <c r="G15" s="13" t="s">
        <v>3666</v>
      </c>
      <c r="H15" s="2" t="s">
        <v>3673</v>
      </c>
      <c r="I15" s="11" t="s">
        <v>84</v>
      </c>
      <c r="J15" s="11"/>
      <c r="K15" s="13" t="s">
        <v>350</v>
      </c>
      <c r="L15" s="13" t="s">
        <v>257</v>
      </c>
      <c r="M15" s="14" t="s">
        <v>257</v>
      </c>
      <c r="N15" s="14"/>
      <c r="O15" s="159" t="s">
        <v>3675</v>
      </c>
      <c r="P15" s="13" t="s">
        <v>279</v>
      </c>
      <c r="Q15" s="13" t="s">
        <v>279</v>
      </c>
      <c r="R15" s="13" t="s">
        <v>3668</v>
      </c>
      <c r="S15" s="11" t="s">
        <v>197</v>
      </c>
      <c r="T15" s="140">
        <v>0.24</v>
      </c>
      <c r="U15" s="13" t="s">
        <v>3669</v>
      </c>
      <c r="V15" s="155">
        <v>0.06</v>
      </c>
      <c r="W15" s="13"/>
      <c r="X15" s="13"/>
      <c r="Y15" s="169"/>
      <c r="Z15" s="155">
        <v>6.3200000000000006E-2</v>
      </c>
      <c r="AA15" s="13" t="s">
        <v>3676</v>
      </c>
      <c r="AB15" s="11" t="s">
        <v>263</v>
      </c>
      <c r="AC15" s="13"/>
      <c r="AD15" s="140"/>
      <c r="AE15" s="155"/>
      <c r="AF15" s="13" t="s">
        <v>2891</v>
      </c>
      <c r="AG15" s="13"/>
      <c r="AH15" s="13"/>
      <c r="AJ15" s="2" t="s">
        <v>257</v>
      </c>
      <c r="AK15" s="13" t="s">
        <v>2854</v>
      </c>
      <c r="AL15" s="13"/>
      <c r="AM15" s="13" t="s">
        <v>2855</v>
      </c>
      <c r="AN15" s="160" t="s">
        <v>2857</v>
      </c>
      <c r="AP15" s="146"/>
      <c r="AQ15" s="137">
        <v>1573963.86</v>
      </c>
      <c r="AR15" s="154">
        <v>102.95</v>
      </c>
      <c r="AS15" s="156">
        <v>3.8807</v>
      </c>
      <c r="AT15" s="140">
        <v>6288.27</v>
      </c>
      <c r="AU15" s="140">
        <v>1620.396</v>
      </c>
      <c r="AV15" s="13"/>
      <c r="AW15" s="13"/>
      <c r="AX15" s="11"/>
      <c r="AY15" s="13" t="s">
        <v>36</v>
      </c>
      <c r="AZ15" s="155">
        <v>0.22089958699527601</v>
      </c>
      <c r="BA15" s="155">
        <v>8.1777244597599E-4</v>
      </c>
    </row>
    <row r="16" spans="1:53" x14ac:dyDescent="0.2">
      <c r="A16" s="188">
        <v>1038</v>
      </c>
      <c r="B16" s="2">
        <v>1038</v>
      </c>
      <c r="C16" s="228"/>
      <c r="D16" s="14"/>
      <c r="E16" s="13"/>
      <c r="F16" s="13">
        <v>29992340</v>
      </c>
      <c r="G16" s="13" t="s">
        <v>3678</v>
      </c>
      <c r="I16" s="11" t="s">
        <v>30</v>
      </c>
      <c r="J16" s="11"/>
      <c r="K16" s="13" t="s">
        <v>183</v>
      </c>
      <c r="L16" s="13" t="s">
        <v>257</v>
      </c>
      <c r="M16" s="14" t="s">
        <v>257</v>
      </c>
      <c r="N16" s="14"/>
      <c r="O16" s="159" t="s">
        <v>3679</v>
      </c>
      <c r="P16" s="13" t="s">
        <v>279</v>
      </c>
      <c r="Q16" s="13" t="s">
        <v>279</v>
      </c>
      <c r="R16" s="13" t="s">
        <v>3668</v>
      </c>
      <c r="S16" s="11" t="s">
        <v>34</v>
      </c>
      <c r="T16" s="140">
        <v>1.298</v>
      </c>
      <c r="U16" s="13" t="s">
        <v>3680</v>
      </c>
      <c r="V16" s="155">
        <v>5.7494000000000003E-2</v>
      </c>
      <c r="W16" s="13"/>
      <c r="X16" s="13"/>
      <c r="Y16" s="169"/>
      <c r="Z16" s="155">
        <v>5.1900000000000002E-2</v>
      </c>
      <c r="AA16" s="13" t="s">
        <v>3690</v>
      </c>
      <c r="AB16" s="11" t="s">
        <v>263</v>
      </c>
      <c r="AC16" s="13"/>
      <c r="AD16" s="13"/>
      <c r="AE16" s="155"/>
      <c r="AF16" s="13"/>
      <c r="AG16" s="13"/>
      <c r="AH16" s="13"/>
      <c r="AJ16" s="2" t="s">
        <v>257</v>
      </c>
      <c r="AK16" s="13" t="s">
        <v>2854</v>
      </c>
      <c r="AL16" s="13"/>
      <c r="AM16" s="13" t="s">
        <v>2855</v>
      </c>
      <c r="AN16" s="160" t="s">
        <v>2857</v>
      </c>
      <c r="AP16" s="146"/>
      <c r="AQ16" s="137">
        <v>8253557.7000000002</v>
      </c>
      <c r="AR16" s="154">
        <v>101.334</v>
      </c>
      <c r="AS16" s="156">
        <v>1</v>
      </c>
      <c r="AT16" s="140">
        <v>8363.6790000000001</v>
      </c>
      <c r="AU16" s="140">
        <v>8363.6790000000001</v>
      </c>
      <c r="AV16" s="13"/>
      <c r="AW16" s="13"/>
      <c r="AX16" s="11"/>
      <c r="AY16" s="13" t="s">
        <v>36</v>
      </c>
      <c r="AZ16" s="155">
        <v>0.220213176796656</v>
      </c>
      <c r="BA16" s="155">
        <v>1.7194562268959099E-3</v>
      </c>
    </row>
    <row r="17" spans="1:53" x14ac:dyDescent="0.2">
      <c r="A17" s="188">
        <v>1038</v>
      </c>
      <c r="B17" s="2">
        <v>1038</v>
      </c>
      <c r="C17" s="228"/>
      <c r="D17" s="14"/>
      <c r="E17" s="13"/>
      <c r="F17" s="13">
        <v>29992346</v>
      </c>
      <c r="G17" s="13" t="s">
        <v>3678</v>
      </c>
      <c r="I17" s="11" t="s">
        <v>30</v>
      </c>
      <c r="J17" s="11"/>
      <c r="K17" s="13" t="s">
        <v>183</v>
      </c>
      <c r="L17" s="13" t="s">
        <v>257</v>
      </c>
      <c r="M17" s="14" t="s">
        <v>257</v>
      </c>
      <c r="N17" s="14"/>
      <c r="O17" s="159" t="s">
        <v>3691</v>
      </c>
      <c r="P17" s="13" t="s">
        <v>279</v>
      </c>
      <c r="Q17" s="13" t="s">
        <v>279</v>
      </c>
      <c r="R17" s="13" t="s">
        <v>3668</v>
      </c>
      <c r="S17" s="11" t="s">
        <v>34</v>
      </c>
      <c r="T17" s="140">
        <v>1.4179999999999999</v>
      </c>
      <c r="U17" s="13" t="s">
        <v>3680</v>
      </c>
      <c r="V17" s="155">
        <v>6.1484999999999998E-2</v>
      </c>
      <c r="W17" s="13"/>
      <c r="X17" s="13"/>
      <c r="Y17" s="169"/>
      <c r="Z17" s="155">
        <v>5.1900000000000002E-2</v>
      </c>
      <c r="AA17" s="13" t="s">
        <v>3686</v>
      </c>
      <c r="AB17" s="11" t="s">
        <v>263</v>
      </c>
      <c r="AC17" s="13"/>
      <c r="AD17" s="13"/>
      <c r="AE17" s="155"/>
      <c r="AF17" s="13"/>
      <c r="AG17" s="13"/>
      <c r="AH17" s="13"/>
      <c r="AJ17" s="2" t="s">
        <v>257</v>
      </c>
      <c r="AK17" s="13" t="s">
        <v>2854</v>
      </c>
      <c r="AL17" s="13"/>
      <c r="AM17" s="13" t="s">
        <v>2855</v>
      </c>
      <c r="AN17" s="160" t="s">
        <v>2857</v>
      </c>
      <c r="AP17" s="146"/>
      <c r="AQ17" s="137">
        <v>22350073.920000002</v>
      </c>
      <c r="AR17" s="154">
        <v>98.67</v>
      </c>
      <c r="AS17" s="156">
        <v>1</v>
      </c>
      <c r="AT17" s="140">
        <v>22052.873</v>
      </c>
      <c r="AU17" s="140">
        <v>22052.873</v>
      </c>
      <c r="AV17" s="13"/>
      <c r="AW17" s="13"/>
      <c r="AX17" s="11"/>
      <c r="AY17" s="13" t="s">
        <v>36</v>
      </c>
      <c r="AZ17" s="155">
        <v>0.58064556355928598</v>
      </c>
      <c r="BA17" s="155">
        <v>4.5337642570017897E-3</v>
      </c>
    </row>
    <row r="18" spans="1:53" x14ac:dyDescent="0.2">
      <c r="A18" s="188">
        <v>1038</v>
      </c>
      <c r="B18" s="2">
        <v>1038</v>
      </c>
      <c r="C18" s="228"/>
      <c r="D18" s="14"/>
      <c r="E18" s="13"/>
      <c r="F18" s="13">
        <v>91000051</v>
      </c>
      <c r="G18" s="13" t="s">
        <v>3666</v>
      </c>
      <c r="I18" s="11" t="s">
        <v>30</v>
      </c>
      <c r="J18" s="11"/>
      <c r="K18" s="13" t="s">
        <v>288</v>
      </c>
      <c r="L18" s="13" t="s">
        <v>257</v>
      </c>
      <c r="M18" s="14" t="s">
        <v>281</v>
      </c>
      <c r="N18" s="14"/>
      <c r="O18" s="159" t="s">
        <v>3667</v>
      </c>
      <c r="P18" s="13" t="s">
        <v>332</v>
      </c>
      <c r="Q18" s="13" t="s">
        <v>259</v>
      </c>
      <c r="R18" s="13" t="s">
        <v>3668</v>
      </c>
      <c r="S18" s="11" t="s">
        <v>34</v>
      </c>
      <c r="T18" s="140">
        <v>0.73</v>
      </c>
      <c r="U18" s="13" t="s">
        <v>3669</v>
      </c>
      <c r="V18" s="155">
        <v>7.5200000000000003E-2</v>
      </c>
      <c r="W18" s="13"/>
      <c r="X18" s="13"/>
      <c r="Y18" s="169"/>
      <c r="Z18" s="155">
        <v>8.0299999999999996E-2</v>
      </c>
      <c r="AA18" s="13" t="s">
        <v>3670</v>
      </c>
      <c r="AB18" s="11" t="s">
        <v>263</v>
      </c>
      <c r="AC18" s="13"/>
      <c r="AD18" s="140"/>
      <c r="AE18" s="210"/>
      <c r="AF18" s="13" t="s">
        <v>3671</v>
      </c>
      <c r="AG18" s="13"/>
      <c r="AH18" s="13"/>
      <c r="AJ18" s="2" t="s">
        <v>257</v>
      </c>
      <c r="AK18" s="13" t="s">
        <v>2854</v>
      </c>
      <c r="AL18" s="13"/>
      <c r="AM18" s="13" t="s">
        <v>2855</v>
      </c>
      <c r="AN18" s="160" t="s">
        <v>2857</v>
      </c>
      <c r="AP18" s="146"/>
      <c r="AQ18" s="137">
        <v>3398193.55</v>
      </c>
      <c r="AR18" s="154">
        <v>99.8</v>
      </c>
      <c r="AS18" s="156">
        <v>1</v>
      </c>
      <c r="AT18" s="140">
        <v>3391.3969999999999</v>
      </c>
      <c r="AU18" s="140">
        <v>3391.3969999999999</v>
      </c>
      <c r="AV18" s="13"/>
      <c r="AW18" s="13"/>
      <c r="AX18" s="11"/>
      <c r="AY18" s="13" t="s">
        <v>36</v>
      </c>
      <c r="AZ18" s="155">
        <v>8.9294475055581496E-2</v>
      </c>
      <c r="BA18" s="155">
        <v>6.97224132520902E-4</v>
      </c>
    </row>
    <row r="19" spans="1:53" x14ac:dyDescent="0.2">
      <c r="A19" s="188">
        <v>1038</v>
      </c>
      <c r="B19" s="2">
        <v>1038</v>
      </c>
      <c r="C19" s="228"/>
      <c r="D19" s="14"/>
      <c r="E19" s="13"/>
      <c r="F19" s="13">
        <v>29994530</v>
      </c>
      <c r="G19" s="13" t="s">
        <v>3666</v>
      </c>
      <c r="H19" s="2" t="s">
        <v>3673</v>
      </c>
      <c r="I19" s="11" t="s">
        <v>84</v>
      </c>
      <c r="J19" s="11"/>
      <c r="K19" s="13" t="s">
        <v>350</v>
      </c>
      <c r="L19" s="13" t="s">
        <v>257</v>
      </c>
      <c r="M19" s="14" t="s">
        <v>257</v>
      </c>
      <c r="N19" s="14"/>
      <c r="O19" s="159" t="s">
        <v>3675</v>
      </c>
      <c r="P19" s="13" t="s">
        <v>279</v>
      </c>
      <c r="Q19" s="13" t="s">
        <v>279</v>
      </c>
      <c r="R19" s="13" t="s">
        <v>3668</v>
      </c>
      <c r="S19" s="11" t="s">
        <v>197</v>
      </c>
      <c r="T19" s="140">
        <v>0.24</v>
      </c>
      <c r="U19" s="13" t="s">
        <v>3669</v>
      </c>
      <c r="V19" s="155">
        <v>0.06</v>
      </c>
      <c r="W19" s="13"/>
      <c r="X19" s="13"/>
      <c r="Y19" s="169"/>
      <c r="Z19" s="155">
        <v>6.3200000000000006E-2</v>
      </c>
      <c r="AA19" s="13" t="s">
        <v>3676</v>
      </c>
      <c r="AB19" s="11" t="s">
        <v>263</v>
      </c>
      <c r="AC19" s="13"/>
      <c r="AD19" s="140"/>
      <c r="AE19" s="155"/>
      <c r="AF19" s="13" t="s">
        <v>2891</v>
      </c>
      <c r="AG19" s="13"/>
      <c r="AH19" s="13"/>
      <c r="AJ19" s="2" t="s">
        <v>257</v>
      </c>
      <c r="AK19" s="13" t="s">
        <v>2854</v>
      </c>
      <c r="AL19" s="13"/>
      <c r="AM19" s="13" t="s">
        <v>2855</v>
      </c>
      <c r="AN19" s="160" t="s">
        <v>2857</v>
      </c>
      <c r="AP19" s="146"/>
      <c r="AQ19" s="137">
        <v>1044251.22</v>
      </c>
      <c r="AR19" s="154">
        <v>102.95</v>
      </c>
      <c r="AS19" s="156">
        <v>3.8807</v>
      </c>
      <c r="AT19" s="140">
        <v>4171.9719999999998</v>
      </c>
      <c r="AU19" s="140">
        <v>1075.057</v>
      </c>
      <c r="AV19" s="13"/>
      <c r="AW19" s="13"/>
      <c r="AX19" s="11"/>
      <c r="AY19" s="13" t="s">
        <v>36</v>
      </c>
      <c r="AZ19" s="155">
        <v>0.10984678458847701</v>
      </c>
      <c r="BA19" s="155">
        <v>8.5769952785140003E-4</v>
      </c>
    </row>
    <row r="20" spans="1:53" x14ac:dyDescent="0.2">
      <c r="A20" s="188">
        <v>1038</v>
      </c>
      <c r="B20" s="2">
        <v>1162</v>
      </c>
      <c r="D20" s="14"/>
      <c r="F20" s="2">
        <v>29992382</v>
      </c>
      <c r="G20" s="13" t="s">
        <v>3678</v>
      </c>
      <c r="I20" s="11" t="s">
        <v>30</v>
      </c>
      <c r="J20" s="11"/>
      <c r="K20" s="13" t="s">
        <v>183</v>
      </c>
      <c r="L20" s="13" t="s">
        <v>257</v>
      </c>
      <c r="M20" s="14" t="s">
        <v>257</v>
      </c>
      <c r="O20" s="160" t="s">
        <v>3692</v>
      </c>
      <c r="P20" s="2" t="s">
        <v>279</v>
      </c>
      <c r="Q20" s="13" t="s">
        <v>279</v>
      </c>
      <c r="R20" s="13" t="s">
        <v>3668</v>
      </c>
      <c r="S20" s="11" t="s">
        <v>34</v>
      </c>
      <c r="T20" s="137">
        <v>1.917</v>
      </c>
      <c r="U20" s="13" t="s">
        <v>3680</v>
      </c>
      <c r="V20" s="146">
        <v>5.9769999999999997E-2</v>
      </c>
      <c r="W20" s="13"/>
      <c r="X20" s="13"/>
      <c r="Y20" s="170"/>
      <c r="Z20" s="146">
        <v>5.1900000000000002E-2</v>
      </c>
      <c r="AA20" s="2" t="s">
        <v>3682</v>
      </c>
      <c r="AB20" s="11" t="s">
        <v>263</v>
      </c>
      <c r="AC20" s="13"/>
      <c r="AE20" s="146"/>
      <c r="AG20" s="13"/>
      <c r="AH20" s="13"/>
      <c r="AJ20" s="2" t="s">
        <v>257</v>
      </c>
      <c r="AK20" s="13" t="s">
        <v>2854</v>
      </c>
      <c r="AM20" s="13" t="s">
        <v>2855</v>
      </c>
      <c r="AN20" s="160" t="s">
        <v>2857</v>
      </c>
      <c r="AP20" s="146"/>
      <c r="AQ20" s="137">
        <v>119997423.81999999</v>
      </c>
      <c r="AR20" s="157">
        <v>102.179</v>
      </c>
      <c r="AS20" s="144">
        <v>1</v>
      </c>
      <c r="AT20" s="137">
        <v>122612.126</v>
      </c>
      <c r="AU20" s="137">
        <v>122612.126</v>
      </c>
      <c r="AX20" s="11"/>
      <c r="AY20" s="13" t="s">
        <v>36</v>
      </c>
      <c r="AZ20" s="146">
        <v>0.36208947195713997</v>
      </c>
      <c r="BA20" s="146">
        <v>4.92423252820548E-3</v>
      </c>
    </row>
    <row r="21" spans="1:53" s="30" customFormat="1" x14ac:dyDescent="0.2">
      <c r="A21" s="188">
        <v>1038</v>
      </c>
      <c r="B21" s="30">
        <v>1162</v>
      </c>
      <c r="C21" s="229"/>
      <c r="D21" s="14"/>
      <c r="F21" s="30">
        <v>29992383</v>
      </c>
      <c r="G21" s="30" t="s">
        <v>3678</v>
      </c>
      <c r="I21" s="30" t="s">
        <v>30</v>
      </c>
      <c r="K21" s="30" t="s">
        <v>183</v>
      </c>
      <c r="L21" s="30" t="s">
        <v>257</v>
      </c>
      <c r="M21" s="30" t="s">
        <v>257</v>
      </c>
      <c r="O21" s="160" t="s">
        <v>3693</v>
      </c>
      <c r="P21" s="30" t="s">
        <v>279</v>
      </c>
      <c r="Q21" s="30" t="s">
        <v>279</v>
      </c>
      <c r="R21" s="30" t="s">
        <v>3668</v>
      </c>
      <c r="S21" s="19" t="s">
        <v>34</v>
      </c>
      <c r="T21" s="137">
        <v>1.597</v>
      </c>
      <c r="U21" s="30" t="s">
        <v>3680</v>
      </c>
      <c r="V21" s="146">
        <v>6.1453000000000001E-2</v>
      </c>
      <c r="Y21" s="170"/>
      <c r="Z21" s="146">
        <v>5.1900000000000002E-2</v>
      </c>
      <c r="AA21" s="30" t="s">
        <v>3686</v>
      </c>
      <c r="AB21" s="31" t="s">
        <v>263</v>
      </c>
      <c r="AE21" s="146"/>
      <c r="AJ21" s="30" t="s">
        <v>257</v>
      </c>
      <c r="AK21" s="30" t="s">
        <v>2854</v>
      </c>
      <c r="AM21" s="30" t="s">
        <v>2855</v>
      </c>
      <c r="AN21" s="160" t="s">
        <v>2857</v>
      </c>
      <c r="AP21" s="146"/>
      <c r="AQ21" s="142">
        <v>174177896.71000001</v>
      </c>
      <c r="AR21" s="157">
        <v>101.084</v>
      </c>
      <c r="AS21" s="144">
        <v>1</v>
      </c>
      <c r="AT21" s="137">
        <v>176065.32199999999</v>
      </c>
      <c r="AU21" s="137">
        <v>176065.32199999999</v>
      </c>
      <c r="AX21" s="31"/>
      <c r="AY21" s="30" t="s">
        <v>36</v>
      </c>
      <c r="AZ21" s="146">
        <v>0.51994367533401697</v>
      </c>
      <c r="BA21" s="146">
        <v>7.0709693520653897E-3</v>
      </c>
    </row>
    <row r="22" spans="1:53" x14ac:dyDescent="0.2">
      <c r="A22" s="188">
        <v>1038</v>
      </c>
      <c r="B22" s="2">
        <v>1162</v>
      </c>
      <c r="D22" s="14"/>
      <c r="F22" s="2">
        <v>91000051</v>
      </c>
      <c r="G22" s="2" t="s">
        <v>3666</v>
      </c>
      <c r="I22" s="2" t="s">
        <v>30</v>
      </c>
      <c r="K22" s="2" t="s">
        <v>288</v>
      </c>
      <c r="L22" s="2" t="s">
        <v>257</v>
      </c>
      <c r="M22" s="2" t="s">
        <v>281</v>
      </c>
      <c r="O22" s="160" t="s">
        <v>3667</v>
      </c>
      <c r="P22" s="2" t="s">
        <v>332</v>
      </c>
      <c r="Q22" s="2" t="s">
        <v>259</v>
      </c>
      <c r="R22" s="2" t="s">
        <v>3668</v>
      </c>
      <c r="S22" s="11" t="s">
        <v>34</v>
      </c>
      <c r="T22" s="137">
        <v>0.73</v>
      </c>
      <c r="U22" s="2" t="s">
        <v>3669</v>
      </c>
      <c r="V22" s="146">
        <v>7.5200000000000003E-2</v>
      </c>
      <c r="Y22" s="170"/>
      <c r="Z22" s="146">
        <v>8.0299999999999996E-2</v>
      </c>
      <c r="AA22" s="2" t="s">
        <v>3670</v>
      </c>
      <c r="AB22" s="4" t="s">
        <v>263</v>
      </c>
      <c r="AD22" s="137"/>
      <c r="AE22" s="211"/>
      <c r="AF22" s="2" t="s">
        <v>3671</v>
      </c>
      <c r="AJ22" s="2" t="s">
        <v>257</v>
      </c>
      <c r="AK22" s="2" t="s">
        <v>2854</v>
      </c>
      <c r="AM22" s="2" t="s">
        <v>2855</v>
      </c>
      <c r="AN22" s="160" t="s">
        <v>2857</v>
      </c>
      <c r="AP22" s="146"/>
      <c r="AQ22" s="137">
        <v>16264258.060000001</v>
      </c>
      <c r="AR22" s="157">
        <v>99.8</v>
      </c>
      <c r="AS22" s="144">
        <v>1</v>
      </c>
      <c r="AT22" s="137">
        <v>16231.73</v>
      </c>
      <c r="AU22" s="137">
        <v>16231.73</v>
      </c>
      <c r="AY22" s="2" t="s">
        <v>36</v>
      </c>
      <c r="AZ22" s="146">
        <v>4.7934397336387102E-2</v>
      </c>
      <c r="BA22" s="146">
        <v>6.5188340690475405E-4</v>
      </c>
    </row>
    <row r="23" spans="1:53" x14ac:dyDescent="0.2">
      <c r="A23" s="188">
        <v>1038</v>
      </c>
      <c r="B23" s="2">
        <v>1162</v>
      </c>
      <c r="D23" s="14"/>
      <c r="F23" s="2">
        <v>29994530</v>
      </c>
      <c r="G23" s="2" t="s">
        <v>3666</v>
      </c>
      <c r="H23" s="2" t="s">
        <v>3673</v>
      </c>
      <c r="I23" s="2" t="s">
        <v>84</v>
      </c>
      <c r="K23" s="2" t="s">
        <v>350</v>
      </c>
      <c r="L23" s="2" t="s">
        <v>257</v>
      </c>
      <c r="M23" s="2" t="s">
        <v>257</v>
      </c>
      <c r="O23" s="160" t="s">
        <v>3675</v>
      </c>
      <c r="P23" s="2" t="s">
        <v>279</v>
      </c>
      <c r="Q23" s="2" t="s">
        <v>279</v>
      </c>
      <c r="R23" s="2" t="s">
        <v>3668</v>
      </c>
      <c r="S23" s="2" t="s">
        <v>197</v>
      </c>
      <c r="T23" s="137">
        <v>0.24</v>
      </c>
      <c r="U23" s="2" t="s">
        <v>3669</v>
      </c>
      <c r="V23" s="146">
        <v>0.06</v>
      </c>
      <c r="Y23" s="170"/>
      <c r="Z23" s="155">
        <v>6.3200000000000006E-2</v>
      </c>
      <c r="AA23" s="2" t="s">
        <v>3676</v>
      </c>
      <c r="AB23" s="4" t="s">
        <v>263</v>
      </c>
      <c r="AD23" s="137"/>
      <c r="AE23" s="146"/>
      <c r="AF23" s="2" t="s">
        <v>2891</v>
      </c>
      <c r="AJ23" s="2" t="s">
        <v>257</v>
      </c>
      <c r="AK23" s="2" t="s">
        <v>2854</v>
      </c>
      <c r="AM23" s="2" t="s">
        <v>2855</v>
      </c>
      <c r="AN23" s="160" t="s">
        <v>2857</v>
      </c>
      <c r="AP23" s="146"/>
      <c r="AQ23" s="137">
        <v>5935816.3799999999</v>
      </c>
      <c r="AR23" s="157">
        <v>102.95</v>
      </c>
      <c r="AS23" s="144">
        <v>3.8807</v>
      </c>
      <c r="AT23" s="137">
        <v>23714.659</v>
      </c>
      <c r="AU23" s="137">
        <v>6110.9229999999998</v>
      </c>
      <c r="AY23" s="2" t="s">
        <v>36</v>
      </c>
      <c r="AZ23" s="146">
        <v>7.0032455372456601E-2</v>
      </c>
      <c r="BA23" s="146">
        <v>9.5240574908504998E-4</v>
      </c>
    </row>
    <row r="24" spans="1:53" x14ac:dyDescent="0.2">
      <c r="A24" s="188">
        <v>1038</v>
      </c>
      <c r="B24" s="2">
        <v>1319</v>
      </c>
      <c r="D24" s="14"/>
      <c r="F24" s="2">
        <v>29994490</v>
      </c>
      <c r="G24" s="2" t="s">
        <v>3678</v>
      </c>
      <c r="I24" s="2" t="s">
        <v>30</v>
      </c>
      <c r="K24" s="2" t="s">
        <v>183</v>
      </c>
      <c r="L24" s="2" t="s">
        <v>257</v>
      </c>
      <c r="M24" s="2" t="s">
        <v>257</v>
      </c>
      <c r="O24" s="160" t="s">
        <v>3694</v>
      </c>
      <c r="P24" s="2" t="s">
        <v>279</v>
      </c>
      <c r="Q24" s="2" t="s">
        <v>279</v>
      </c>
      <c r="R24" s="2" t="s">
        <v>3668</v>
      </c>
      <c r="S24" s="2" t="s">
        <v>34</v>
      </c>
      <c r="T24" s="137">
        <v>1.6359999999999999</v>
      </c>
      <c r="U24" s="2" t="s">
        <v>3680</v>
      </c>
      <c r="V24" s="146">
        <v>6.1199000000000003E-2</v>
      </c>
      <c r="Y24" s="170"/>
      <c r="Z24" s="146">
        <v>5.1900000000000002E-2</v>
      </c>
      <c r="AA24" s="2" t="s">
        <v>3695</v>
      </c>
      <c r="AB24" s="4" t="s">
        <v>263</v>
      </c>
      <c r="AE24" s="146"/>
      <c r="AJ24" s="2" t="s">
        <v>257</v>
      </c>
      <c r="AK24" s="2" t="s">
        <v>2854</v>
      </c>
      <c r="AM24" s="2" t="s">
        <v>2855</v>
      </c>
      <c r="AN24" s="160" t="s">
        <v>2857</v>
      </c>
      <c r="AP24" s="146"/>
      <c r="AQ24" s="137">
        <v>1604742.58</v>
      </c>
      <c r="AR24" s="157">
        <v>102.143</v>
      </c>
      <c r="AS24" s="144">
        <v>1</v>
      </c>
      <c r="AT24" s="137">
        <v>1639.1389999999999</v>
      </c>
      <c r="AU24" s="137">
        <v>1639.1389999999999</v>
      </c>
      <c r="AY24" s="2" t="s">
        <v>36</v>
      </c>
      <c r="AZ24" s="146">
        <v>0.24682655588330801</v>
      </c>
      <c r="BA24" s="146">
        <v>2.8103544895451298E-3</v>
      </c>
    </row>
    <row r="25" spans="1:53" x14ac:dyDescent="0.2">
      <c r="A25" s="188">
        <v>1038</v>
      </c>
      <c r="B25" s="2">
        <v>1319</v>
      </c>
      <c r="D25" s="14"/>
      <c r="F25" s="2">
        <v>29994491</v>
      </c>
      <c r="G25" s="2" t="s">
        <v>3678</v>
      </c>
      <c r="I25" s="2" t="s">
        <v>30</v>
      </c>
      <c r="K25" s="2" t="s">
        <v>183</v>
      </c>
      <c r="L25" s="2" t="s">
        <v>257</v>
      </c>
      <c r="M25" s="2" t="s">
        <v>257</v>
      </c>
      <c r="O25" s="160" t="s">
        <v>3696</v>
      </c>
      <c r="P25" s="2" t="s">
        <v>279</v>
      </c>
      <c r="Q25" s="2" t="s">
        <v>279</v>
      </c>
      <c r="R25" s="2" t="s">
        <v>3668</v>
      </c>
      <c r="S25" s="2" t="s">
        <v>34</v>
      </c>
      <c r="T25" s="137">
        <v>2.1629999999999998</v>
      </c>
      <c r="U25" s="2" t="s">
        <v>3680</v>
      </c>
      <c r="V25" s="146">
        <v>5.7969E-2</v>
      </c>
      <c r="Y25" s="170"/>
      <c r="Z25" s="146">
        <v>5.1900000000000002E-2</v>
      </c>
      <c r="AA25" s="2" t="s">
        <v>3697</v>
      </c>
      <c r="AB25" s="4" t="s">
        <v>263</v>
      </c>
      <c r="AE25" s="146"/>
      <c r="AJ25" s="2" t="s">
        <v>257</v>
      </c>
      <c r="AK25" s="2" t="s">
        <v>2854</v>
      </c>
      <c r="AM25" s="2" t="s">
        <v>2855</v>
      </c>
      <c r="AN25" s="160" t="s">
        <v>2857</v>
      </c>
      <c r="AP25" s="146"/>
      <c r="AQ25" s="137">
        <v>1126000.45</v>
      </c>
      <c r="AR25" s="157">
        <v>99.114999999999995</v>
      </c>
      <c r="AS25" s="144">
        <v>1</v>
      </c>
      <c r="AT25" s="137">
        <v>1116.0329999999999</v>
      </c>
      <c r="AU25" s="137">
        <v>1116.0329999999999</v>
      </c>
      <c r="AY25" s="2" t="s">
        <v>36</v>
      </c>
      <c r="AZ25" s="146">
        <v>0.168055583261252</v>
      </c>
      <c r="BA25" s="146">
        <v>1.91347224054235E-3</v>
      </c>
    </row>
    <row r="26" spans="1:53" x14ac:dyDescent="0.2">
      <c r="A26" s="188">
        <v>1038</v>
      </c>
      <c r="B26" s="2">
        <v>1319</v>
      </c>
      <c r="D26" s="14"/>
      <c r="F26" s="2">
        <v>91000051</v>
      </c>
      <c r="G26" s="2" t="s">
        <v>3666</v>
      </c>
      <c r="I26" s="2" t="s">
        <v>30</v>
      </c>
      <c r="K26" s="2" t="s">
        <v>288</v>
      </c>
      <c r="L26" s="2" t="s">
        <v>257</v>
      </c>
      <c r="M26" s="2" t="s">
        <v>281</v>
      </c>
      <c r="O26" s="160" t="s">
        <v>3667</v>
      </c>
      <c r="P26" s="2" t="s">
        <v>332</v>
      </c>
      <c r="Q26" s="2" t="s">
        <v>259</v>
      </c>
      <c r="R26" s="2" t="s">
        <v>3668</v>
      </c>
      <c r="S26" s="2" t="s">
        <v>34</v>
      </c>
      <c r="T26" s="137">
        <v>0.73</v>
      </c>
      <c r="U26" s="2" t="s">
        <v>3669</v>
      </c>
      <c r="V26" s="146">
        <v>7.5200000000000003E-2</v>
      </c>
      <c r="Y26" s="170"/>
      <c r="Z26" s="146">
        <v>8.0299999999999996E-2</v>
      </c>
      <c r="AA26" s="2" t="s">
        <v>3670</v>
      </c>
      <c r="AB26" s="4" t="s">
        <v>263</v>
      </c>
      <c r="AD26" s="137"/>
      <c r="AE26" s="211"/>
      <c r="AF26" s="2" t="s">
        <v>3671</v>
      </c>
      <c r="AJ26" s="2" t="s">
        <v>257</v>
      </c>
      <c r="AK26" s="2" t="s">
        <v>2854</v>
      </c>
      <c r="AM26" s="2" t="s">
        <v>2855</v>
      </c>
      <c r="AN26" s="160" t="s">
        <v>2857</v>
      </c>
      <c r="AP26" s="146"/>
      <c r="AQ26" s="137">
        <v>594580.65</v>
      </c>
      <c r="AR26" s="157">
        <v>99.8</v>
      </c>
      <c r="AS26" s="144">
        <v>1</v>
      </c>
      <c r="AT26" s="137">
        <v>593.39099999999996</v>
      </c>
      <c r="AU26" s="137">
        <v>593.39099999999996</v>
      </c>
      <c r="AY26" s="2" t="s">
        <v>36</v>
      </c>
      <c r="AZ26" s="146">
        <v>8.9354681844770995E-2</v>
      </c>
      <c r="BA26" s="146">
        <v>1.01738781868775E-3</v>
      </c>
    </row>
    <row r="27" spans="1:53" x14ac:dyDescent="0.2">
      <c r="A27" s="188">
        <v>1038</v>
      </c>
      <c r="B27" s="2">
        <v>1319</v>
      </c>
      <c r="D27" s="14"/>
      <c r="F27" s="2">
        <v>29994496</v>
      </c>
      <c r="G27" s="2" t="s">
        <v>3678</v>
      </c>
      <c r="I27" s="2" t="s">
        <v>30</v>
      </c>
      <c r="K27" s="2" t="s">
        <v>183</v>
      </c>
      <c r="L27" s="2" t="s">
        <v>257</v>
      </c>
      <c r="M27" s="2" t="s">
        <v>257</v>
      </c>
      <c r="O27" s="160" t="s">
        <v>3698</v>
      </c>
      <c r="P27" s="2" t="s">
        <v>279</v>
      </c>
      <c r="Q27" s="2" t="s">
        <v>279</v>
      </c>
      <c r="R27" s="2" t="s">
        <v>3668</v>
      </c>
      <c r="S27" s="2" t="s">
        <v>34</v>
      </c>
      <c r="T27" s="137">
        <v>1.655</v>
      </c>
      <c r="U27" s="2" t="s">
        <v>3680</v>
      </c>
      <c r="V27" s="146">
        <v>6.1419000000000001E-2</v>
      </c>
      <c r="Y27" s="170"/>
      <c r="Z27" s="146">
        <v>5.1900000000000002E-2</v>
      </c>
      <c r="AA27" s="2" t="s">
        <v>3699</v>
      </c>
      <c r="AB27" s="4" t="s">
        <v>263</v>
      </c>
      <c r="AE27" s="146"/>
      <c r="AJ27" s="2" t="s">
        <v>257</v>
      </c>
      <c r="AK27" s="2" t="s">
        <v>2854</v>
      </c>
      <c r="AM27" s="2" t="s">
        <v>2855</v>
      </c>
      <c r="AN27" s="160" t="s">
        <v>2857</v>
      </c>
      <c r="AP27" s="146"/>
      <c r="AQ27" s="137">
        <v>927596.49</v>
      </c>
      <c r="AR27" s="157">
        <v>102.202</v>
      </c>
      <c r="AS27" s="144">
        <v>1</v>
      </c>
      <c r="AT27" s="137">
        <v>948.01900000000001</v>
      </c>
      <c r="AU27" s="137">
        <v>948.01900000000001</v>
      </c>
      <c r="AY27" s="2" t="s">
        <v>36</v>
      </c>
      <c r="AZ27" s="146">
        <v>0.14275551196809499</v>
      </c>
      <c r="BA27" s="146">
        <v>1.6254069280799801E-3</v>
      </c>
    </row>
    <row r="28" spans="1:53" x14ac:dyDescent="0.2">
      <c r="A28" s="188">
        <v>1038</v>
      </c>
      <c r="B28" s="2">
        <v>1319</v>
      </c>
      <c r="D28" s="14"/>
      <c r="F28" s="2">
        <v>29994497</v>
      </c>
      <c r="G28" s="2" t="s">
        <v>3678</v>
      </c>
      <c r="I28" s="2" t="s">
        <v>30</v>
      </c>
      <c r="K28" s="2" t="s">
        <v>183</v>
      </c>
      <c r="L28" s="2" t="s">
        <v>257</v>
      </c>
      <c r="M28" s="2" t="s">
        <v>257</v>
      </c>
      <c r="O28" s="160" t="s">
        <v>3689</v>
      </c>
      <c r="P28" s="2" t="s">
        <v>279</v>
      </c>
      <c r="Q28" s="2" t="s">
        <v>279</v>
      </c>
      <c r="R28" s="2" t="s">
        <v>3668</v>
      </c>
      <c r="S28" s="2" t="s">
        <v>34</v>
      </c>
      <c r="T28" s="137">
        <v>0.50700000000000001</v>
      </c>
      <c r="U28" s="2" t="s">
        <v>3680</v>
      </c>
      <c r="V28" s="146">
        <v>6.2059999999999997E-2</v>
      </c>
      <c r="Y28" s="170"/>
      <c r="Z28" s="146">
        <v>5.1900000000000002E-2</v>
      </c>
      <c r="AA28" s="2" t="s">
        <v>3686</v>
      </c>
      <c r="AB28" s="4" t="s">
        <v>263</v>
      </c>
      <c r="AE28" s="146"/>
      <c r="AJ28" s="2" t="s">
        <v>257</v>
      </c>
      <c r="AK28" s="2" t="s">
        <v>2854</v>
      </c>
      <c r="AM28" s="2" t="s">
        <v>2855</v>
      </c>
      <c r="AN28" s="160" t="s">
        <v>2857</v>
      </c>
      <c r="AP28" s="146"/>
      <c r="AQ28" s="137">
        <v>1733353.18</v>
      </c>
      <c r="AR28" s="157">
        <v>88.506</v>
      </c>
      <c r="AS28" s="144">
        <v>1</v>
      </c>
      <c r="AT28" s="137">
        <v>1534.1279999999999</v>
      </c>
      <c r="AU28" s="137">
        <v>1534.1279999999999</v>
      </c>
      <c r="AY28" s="2" t="s">
        <v>36</v>
      </c>
      <c r="AZ28" s="146">
        <v>0.23101355557255299</v>
      </c>
      <c r="BA28" s="146">
        <v>2.63030848008122E-3</v>
      </c>
    </row>
    <row r="29" spans="1:53" x14ac:dyDescent="0.2">
      <c r="A29" s="188">
        <v>1038</v>
      </c>
      <c r="B29" s="2">
        <v>1319</v>
      </c>
      <c r="D29" s="14"/>
      <c r="F29" s="2">
        <v>29994530</v>
      </c>
      <c r="G29" s="2" t="s">
        <v>3666</v>
      </c>
      <c r="H29" s="2" t="s">
        <v>3673</v>
      </c>
      <c r="I29" s="2" t="s">
        <v>84</v>
      </c>
      <c r="K29" s="2" t="s">
        <v>350</v>
      </c>
      <c r="L29" s="2" t="s">
        <v>257</v>
      </c>
      <c r="M29" s="2" t="s">
        <v>257</v>
      </c>
      <c r="O29" s="160" t="s">
        <v>3675</v>
      </c>
      <c r="P29" s="2" t="s">
        <v>279</v>
      </c>
      <c r="Q29" s="2" t="s">
        <v>279</v>
      </c>
      <c r="R29" s="2" t="s">
        <v>3668</v>
      </c>
      <c r="S29" s="2" t="s">
        <v>197</v>
      </c>
      <c r="T29" s="137">
        <v>0.24</v>
      </c>
      <c r="U29" s="2" t="s">
        <v>3669</v>
      </c>
      <c r="V29" s="146">
        <v>0.06</v>
      </c>
      <c r="Y29" s="170"/>
      <c r="Z29" s="155">
        <v>6.3200000000000006E-2</v>
      </c>
      <c r="AA29" s="2" t="s">
        <v>3676</v>
      </c>
      <c r="AB29" s="4" t="s">
        <v>263</v>
      </c>
      <c r="AD29" s="137"/>
      <c r="AE29" s="146"/>
      <c r="AF29" s="2" t="s">
        <v>2891</v>
      </c>
      <c r="AJ29" s="2" t="s">
        <v>257</v>
      </c>
      <c r="AK29" s="2" t="s">
        <v>2854</v>
      </c>
      <c r="AM29" s="2" t="s">
        <v>2855</v>
      </c>
      <c r="AN29" s="160" t="s">
        <v>2857</v>
      </c>
      <c r="AP29" s="146"/>
      <c r="AQ29" s="137">
        <v>202780.62</v>
      </c>
      <c r="AR29" s="157">
        <v>102.95</v>
      </c>
      <c r="AS29" s="144">
        <v>3.8807</v>
      </c>
      <c r="AT29" s="137">
        <v>810.14499999999998</v>
      </c>
      <c r="AU29" s="137">
        <v>208.76300000000001</v>
      </c>
      <c r="AY29" s="2" t="s">
        <v>36</v>
      </c>
      <c r="AZ29" s="146">
        <v>0.121994111470021</v>
      </c>
      <c r="BA29" s="146">
        <v>1.3890186882076401E-3</v>
      </c>
    </row>
    <row r="30" spans="1:53" x14ac:dyDescent="0.2">
      <c r="A30" s="188">
        <v>1038</v>
      </c>
      <c r="B30" s="2">
        <v>8563</v>
      </c>
      <c r="D30" s="14"/>
      <c r="F30" s="2">
        <v>29994235</v>
      </c>
      <c r="G30" s="2" t="s">
        <v>3678</v>
      </c>
      <c r="I30" s="2" t="s">
        <v>30</v>
      </c>
      <c r="K30" s="2" t="s">
        <v>183</v>
      </c>
      <c r="L30" s="2" t="s">
        <v>257</v>
      </c>
      <c r="M30" s="2" t="s">
        <v>257</v>
      </c>
      <c r="O30" s="160" t="s">
        <v>3700</v>
      </c>
      <c r="P30" s="2" t="s">
        <v>279</v>
      </c>
      <c r="Q30" s="2" t="s">
        <v>279</v>
      </c>
      <c r="R30" s="2" t="s">
        <v>3668</v>
      </c>
      <c r="S30" s="2" t="s">
        <v>34</v>
      </c>
      <c r="T30" s="137">
        <v>1.294</v>
      </c>
      <c r="U30" s="2" t="s">
        <v>3680</v>
      </c>
      <c r="V30" s="146">
        <v>5.7508999999999998E-2</v>
      </c>
      <c r="Y30" s="170"/>
      <c r="Z30" s="146">
        <v>5.1900000000000002E-2</v>
      </c>
      <c r="AA30" s="2" t="s">
        <v>3695</v>
      </c>
      <c r="AB30" s="4" t="s">
        <v>263</v>
      </c>
      <c r="AE30" s="146"/>
      <c r="AJ30" s="2" t="s">
        <v>257</v>
      </c>
      <c r="AK30" s="2" t="s">
        <v>2854</v>
      </c>
      <c r="AM30" s="2" t="s">
        <v>2855</v>
      </c>
      <c r="AN30" s="160" t="s">
        <v>2857</v>
      </c>
      <c r="AP30" s="146"/>
      <c r="AQ30" s="137">
        <v>1299684.6000000001</v>
      </c>
      <c r="AR30" s="157">
        <v>101.334</v>
      </c>
      <c r="AS30" s="144">
        <v>1</v>
      </c>
      <c r="AT30" s="137">
        <v>1317.028</v>
      </c>
      <c r="AU30" s="137">
        <v>1317.028</v>
      </c>
      <c r="AY30" s="2" t="s">
        <v>36</v>
      </c>
      <c r="AZ30" s="146">
        <v>0.12731104705545601</v>
      </c>
      <c r="BA30" s="146">
        <v>1.09787679569571E-4</v>
      </c>
    </row>
    <row r="31" spans="1:53" x14ac:dyDescent="0.2">
      <c r="A31" s="188">
        <v>1038</v>
      </c>
      <c r="B31" s="2">
        <v>8563</v>
      </c>
      <c r="D31" s="14"/>
      <c r="F31" s="2">
        <v>29994240</v>
      </c>
      <c r="G31" s="2" t="s">
        <v>3678</v>
      </c>
      <c r="I31" s="2" t="s">
        <v>30</v>
      </c>
      <c r="K31" s="2" t="s">
        <v>183</v>
      </c>
      <c r="L31" s="2" t="s">
        <v>257</v>
      </c>
      <c r="M31" s="2" t="s">
        <v>257</v>
      </c>
      <c r="O31" s="160" t="s">
        <v>3701</v>
      </c>
      <c r="P31" s="2" t="s">
        <v>279</v>
      </c>
      <c r="Q31" s="2" t="s">
        <v>279</v>
      </c>
      <c r="R31" s="2" t="s">
        <v>3668</v>
      </c>
      <c r="S31" s="2" t="s">
        <v>34</v>
      </c>
      <c r="T31" s="137">
        <v>1.599</v>
      </c>
      <c r="U31" s="2" t="s">
        <v>3680</v>
      </c>
      <c r="V31" s="146">
        <v>6.2E-2</v>
      </c>
      <c r="Y31" s="170"/>
      <c r="Z31" s="146">
        <v>5.1900000000000002E-2</v>
      </c>
      <c r="AA31" s="2" t="s">
        <v>3702</v>
      </c>
      <c r="AB31" s="4" t="s">
        <v>263</v>
      </c>
      <c r="AE31" s="146"/>
      <c r="AJ31" s="2" t="s">
        <v>257</v>
      </c>
      <c r="AK31" s="2" t="s">
        <v>2854</v>
      </c>
      <c r="AM31" s="2" t="s">
        <v>2855</v>
      </c>
      <c r="AN31" s="160" t="s">
        <v>2857</v>
      </c>
      <c r="AP31" s="146"/>
      <c r="AQ31" s="137">
        <v>6037749.0599999996</v>
      </c>
      <c r="AR31" s="157">
        <v>102.23699999999999</v>
      </c>
      <c r="AS31" s="144">
        <v>1</v>
      </c>
      <c r="AT31" s="137">
        <v>6172.8040000000001</v>
      </c>
      <c r="AU31" s="137">
        <v>6172.8040000000001</v>
      </c>
      <c r="AY31" s="2" t="s">
        <v>36</v>
      </c>
      <c r="AZ31" s="146">
        <v>0.59669649153320603</v>
      </c>
      <c r="BA31" s="146">
        <v>5.1456589768049898E-4</v>
      </c>
    </row>
    <row r="32" spans="1:53" x14ac:dyDescent="0.2">
      <c r="A32" s="188">
        <v>1038</v>
      </c>
      <c r="B32" s="2">
        <v>8563</v>
      </c>
      <c r="D32" s="14"/>
      <c r="F32" s="2">
        <v>91000051</v>
      </c>
      <c r="G32" s="2" t="s">
        <v>3666</v>
      </c>
      <c r="I32" s="2" t="s">
        <v>30</v>
      </c>
      <c r="K32" s="2" t="s">
        <v>288</v>
      </c>
      <c r="L32" s="2" t="s">
        <v>257</v>
      </c>
      <c r="M32" s="2" t="s">
        <v>281</v>
      </c>
      <c r="O32" s="160" t="s">
        <v>3667</v>
      </c>
      <c r="P32" s="2" t="s">
        <v>332</v>
      </c>
      <c r="Q32" s="2" t="s">
        <v>259</v>
      </c>
      <c r="R32" s="2" t="s">
        <v>3668</v>
      </c>
      <c r="S32" s="2" t="s">
        <v>34</v>
      </c>
      <c r="T32" s="137">
        <v>0.73</v>
      </c>
      <c r="U32" s="2" t="s">
        <v>3669</v>
      </c>
      <c r="V32" s="146">
        <v>7.5200000000000003E-2</v>
      </c>
      <c r="Y32" s="170"/>
      <c r="Z32" s="146">
        <v>8.0299999999999996E-2</v>
      </c>
      <c r="AA32" s="2" t="s">
        <v>3670</v>
      </c>
      <c r="AB32" s="4" t="s">
        <v>263</v>
      </c>
      <c r="AD32" s="137"/>
      <c r="AE32" s="211"/>
      <c r="AF32" s="2" t="s">
        <v>3671</v>
      </c>
      <c r="AJ32" s="2" t="s">
        <v>257</v>
      </c>
      <c r="AK32" s="2" t="s">
        <v>2854</v>
      </c>
      <c r="AM32" s="2" t="s">
        <v>2855</v>
      </c>
      <c r="AN32" s="160" t="s">
        <v>2857</v>
      </c>
      <c r="AP32" s="146"/>
      <c r="AQ32" s="137">
        <v>1242838.71</v>
      </c>
      <c r="AR32" s="157">
        <v>99.8</v>
      </c>
      <c r="AS32" s="144">
        <v>1</v>
      </c>
      <c r="AT32" s="137">
        <v>1240.3530000000001</v>
      </c>
      <c r="AU32" s="137">
        <v>1240.3530000000001</v>
      </c>
      <c r="AY32" s="2" t="s">
        <v>36</v>
      </c>
      <c r="AZ32" s="146">
        <v>0.11989920445452699</v>
      </c>
      <c r="BA32" s="146">
        <v>1.03396018992493E-4</v>
      </c>
    </row>
    <row r="33" spans="1:53" x14ac:dyDescent="0.2">
      <c r="A33" s="188">
        <v>1038</v>
      </c>
      <c r="B33" s="2">
        <v>8563</v>
      </c>
      <c r="D33" s="14"/>
      <c r="F33" s="2">
        <v>29994530</v>
      </c>
      <c r="G33" s="2" t="s">
        <v>3666</v>
      </c>
      <c r="H33" s="2" t="s">
        <v>3673</v>
      </c>
      <c r="I33" s="2" t="s">
        <v>84</v>
      </c>
      <c r="K33" s="2" t="s">
        <v>350</v>
      </c>
      <c r="L33" s="2" t="s">
        <v>257</v>
      </c>
      <c r="M33" s="2" t="s">
        <v>257</v>
      </c>
      <c r="O33" s="160" t="s">
        <v>3675</v>
      </c>
      <c r="P33" s="2" t="s">
        <v>279</v>
      </c>
      <c r="Q33" s="2" t="s">
        <v>279</v>
      </c>
      <c r="R33" s="2" t="s">
        <v>3668</v>
      </c>
      <c r="S33" s="2" t="s">
        <v>197</v>
      </c>
      <c r="T33" s="137">
        <v>0.24</v>
      </c>
      <c r="U33" s="2" t="s">
        <v>3669</v>
      </c>
      <c r="V33" s="146">
        <v>0.06</v>
      </c>
      <c r="Y33" s="170"/>
      <c r="Z33" s="155">
        <v>6.3200000000000006E-2</v>
      </c>
      <c r="AA33" s="2" t="s">
        <v>3676</v>
      </c>
      <c r="AB33" s="4" t="s">
        <v>263</v>
      </c>
      <c r="AD33" s="137"/>
      <c r="AE33" s="146"/>
      <c r="AF33" s="2" t="s">
        <v>2891</v>
      </c>
      <c r="AJ33" s="2" t="s">
        <v>257</v>
      </c>
      <c r="AK33" s="2" t="s">
        <v>2854</v>
      </c>
      <c r="AM33" s="2" t="s">
        <v>2855</v>
      </c>
      <c r="AN33" s="160" t="s">
        <v>2857</v>
      </c>
      <c r="AP33" s="146"/>
      <c r="AQ33" s="137">
        <v>404181.78</v>
      </c>
      <c r="AR33" s="157">
        <v>102.95</v>
      </c>
      <c r="AS33" s="144">
        <v>3.8807</v>
      </c>
      <c r="AT33" s="137">
        <v>1614.779</v>
      </c>
      <c r="AU33" s="137">
        <v>416.10500000000002</v>
      </c>
      <c r="AY33" s="2" t="s">
        <v>36</v>
      </c>
      <c r="AZ33" s="146">
        <v>0.15609325695681101</v>
      </c>
      <c r="BA33" s="146">
        <v>1.3460824393566001E-4</v>
      </c>
    </row>
    <row r="34" spans="1:53" x14ac:dyDescent="0.2">
      <c r="A34" s="188">
        <v>11389</v>
      </c>
      <c r="B34" s="2">
        <v>11390</v>
      </c>
      <c r="D34" s="14"/>
      <c r="F34" s="2">
        <v>29994330</v>
      </c>
      <c r="G34" s="2" t="s">
        <v>3678</v>
      </c>
      <c r="I34" s="2" t="s">
        <v>30</v>
      </c>
      <c r="K34" s="2" t="s">
        <v>183</v>
      </c>
      <c r="L34" s="2" t="s">
        <v>257</v>
      </c>
      <c r="M34" s="2" t="s">
        <v>257</v>
      </c>
      <c r="O34" s="160" t="s">
        <v>3703</v>
      </c>
      <c r="P34" s="2" t="s">
        <v>279</v>
      </c>
      <c r="Q34" s="2" t="s">
        <v>279</v>
      </c>
      <c r="R34" s="2" t="s">
        <v>3668</v>
      </c>
      <c r="S34" s="2" t="s">
        <v>34</v>
      </c>
      <c r="T34" s="137">
        <v>1.873</v>
      </c>
      <c r="U34" s="2" t="s">
        <v>3680</v>
      </c>
      <c r="V34" s="146">
        <v>6.0252E-2</v>
      </c>
      <c r="Y34" s="170"/>
      <c r="Z34" s="146">
        <v>5.1900000000000002E-2</v>
      </c>
      <c r="AA34" s="2" t="s">
        <v>3704</v>
      </c>
      <c r="AB34" s="4" t="s">
        <v>263</v>
      </c>
      <c r="AE34" s="146"/>
      <c r="AJ34" s="2" t="s">
        <v>257</v>
      </c>
      <c r="AK34" s="2" t="s">
        <v>2854</v>
      </c>
      <c r="AM34" s="2" t="s">
        <v>2855</v>
      </c>
      <c r="AN34" s="160" t="s">
        <v>2857</v>
      </c>
      <c r="AP34" s="146"/>
      <c r="AQ34" s="137">
        <v>5674853.5700000003</v>
      </c>
      <c r="AR34" s="157">
        <v>102.209</v>
      </c>
      <c r="AS34" s="144">
        <v>1</v>
      </c>
      <c r="AT34" s="137">
        <v>5800.1989999999996</v>
      </c>
      <c r="AU34" s="137">
        <v>5800.1989999999996</v>
      </c>
      <c r="AY34" s="2" t="s">
        <v>36</v>
      </c>
      <c r="AZ34" s="146">
        <v>0.36735293995530499</v>
      </c>
      <c r="BA34" s="146">
        <v>1.5970400494471099E-3</v>
      </c>
    </row>
    <row r="35" spans="1:53" x14ac:dyDescent="0.2">
      <c r="A35" s="188">
        <v>11389</v>
      </c>
      <c r="B35" s="2">
        <v>11390</v>
      </c>
      <c r="D35" s="14"/>
      <c r="F35" s="2">
        <v>29994335</v>
      </c>
      <c r="G35" s="2" t="s">
        <v>3678</v>
      </c>
      <c r="I35" s="2" t="s">
        <v>30</v>
      </c>
      <c r="K35" s="2" t="s">
        <v>183</v>
      </c>
      <c r="L35" s="2" t="s">
        <v>257</v>
      </c>
      <c r="M35" s="2" t="s">
        <v>257</v>
      </c>
      <c r="O35" s="160" t="s">
        <v>3705</v>
      </c>
      <c r="P35" s="2" t="s">
        <v>279</v>
      </c>
      <c r="Q35" s="2" t="s">
        <v>279</v>
      </c>
      <c r="R35" s="2" t="s">
        <v>3668</v>
      </c>
      <c r="S35" s="2" t="s">
        <v>34</v>
      </c>
      <c r="T35" s="137">
        <v>1.752</v>
      </c>
      <c r="U35" s="2" t="s">
        <v>3680</v>
      </c>
      <c r="V35" s="146">
        <v>6.2292E-2</v>
      </c>
      <c r="Y35" s="170"/>
      <c r="Z35" s="146">
        <v>5.1900000000000002E-2</v>
      </c>
      <c r="AA35" s="2" t="s">
        <v>3686</v>
      </c>
      <c r="AB35" s="4" t="s">
        <v>263</v>
      </c>
      <c r="AE35" s="146"/>
      <c r="AJ35" s="2" t="s">
        <v>257</v>
      </c>
      <c r="AK35" s="2" t="s">
        <v>2854</v>
      </c>
      <c r="AM35" s="2" t="s">
        <v>2855</v>
      </c>
      <c r="AN35" s="160" t="s">
        <v>2857</v>
      </c>
      <c r="AP35" s="146"/>
      <c r="AQ35" s="137">
        <v>5450866.5899999999</v>
      </c>
      <c r="AR35" s="157">
        <v>101.92400000000001</v>
      </c>
      <c r="AS35" s="144">
        <v>1</v>
      </c>
      <c r="AT35" s="137">
        <v>5555.7640000000001</v>
      </c>
      <c r="AU35" s="137">
        <v>5555.7640000000001</v>
      </c>
      <c r="AY35" s="2" t="s">
        <v>36</v>
      </c>
      <c r="AZ35" s="146">
        <v>0.35187175710625901</v>
      </c>
      <c r="BA35" s="146">
        <v>1.5297367388332199E-3</v>
      </c>
    </row>
    <row r="36" spans="1:53" x14ac:dyDescent="0.2">
      <c r="A36" s="188">
        <v>11389</v>
      </c>
      <c r="B36" s="2">
        <v>11390</v>
      </c>
      <c r="D36" s="14"/>
      <c r="F36" s="2">
        <v>91000051</v>
      </c>
      <c r="G36" s="2" t="s">
        <v>3666</v>
      </c>
      <c r="I36" s="2" t="s">
        <v>30</v>
      </c>
      <c r="K36" s="2" t="s">
        <v>288</v>
      </c>
      <c r="L36" s="2" t="s">
        <v>257</v>
      </c>
      <c r="M36" s="2" t="s">
        <v>281</v>
      </c>
      <c r="O36" s="160" t="s">
        <v>3667</v>
      </c>
      <c r="P36" s="2" t="s">
        <v>332</v>
      </c>
      <c r="Q36" s="2" t="s">
        <v>259</v>
      </c>
      <c r="R36" s="2" t="s">
        <v>3668</v>
      </c>
      <c r="S36" s="2" t="s">
        <v>34</v>
      </c>
      <c r="T36" s="137">
        <v>0.73</v>
      </c>
      <c r="U36" s="2" t="s">
        <v>3669</v>
      </c>
      <c r="V36" s="146">
        <v>7.5200000000000003E-2</v>
      </c>
      <c r="Y36" s="170"/>
      <c r="Z36" s="146">
        <v>8.0299999999999996E-2</v>
      </c>
      <c r="AA36" s="2" t="s">
        <v>3670</v>
      </c>
      <c r="AB36" s="4" t="s">
        <v>263</v>
      </c>
      <c r="AD36" s="137"/>
      <c r="AE36" s="211"/>
      <c r="AF36" s="2" t="s">
        <v>3671</v>
      </c>
      <c r="AJ36" s="2" t="s">
        <v>257</v>
      </c>
      <c r="AK36" s="2" t="s">
        <v>2854</v>
      </c>
      <c r="AM36" s="2" t="s">
        <v>2855</v>
      </c>
      <c r="AN36" s="160" t="s">
        <v>2857</v>
      </c>
      <c r="AP36" s="146"/>
      <c r="AQ36" s="137">
        <v>2432000</v>
      </c>
      <c r="AR36" s="157">
        <v>99.8</v>
      </c>
      <c r="AS36" s="144">
        <v>1</v>
      </c>
      <c r="AT36" s="137">
        <v>2427.136</v>
      </c>
      <c r="AU36" s="137">
        <v>2427.136</v>
      </c>
      <c r="AY36" s="2" t="s">
        <v>36</v>
      </c>
      <c r="AZ36" s="146">
        <v>0.153721540038909</v>
      </c>
      <c r="BA36" s="146">
        <v>6.6829315680635298E-4</v>
      </c>
    </row>
    <row r="37" spans="1:53" x14ac:dyDescent="0.2">
      <c r="A37" s="188">
        <v>11389</v>
      </c>
      <c r="B37" s="2">
        <v>11390</v>
      </c>
      <c r="D37" s="14"/>
      <c r="F37" s="2">
        <v>29994530</v>
      </c>
      <c r="G37" s="2" t="s">
        <v>3666</v>
      </c>
      <c r="H37" s="2" t="s">
        <v>3673</v>
      </c>
      <c r="I37" s="2" t="s">
        <v>84</v>
      </c>
      <c r="K37" s="2" t="s">
        <v>350</v>
      </c>
      <c r="L37" s="2" t="s">
        <v>257</v>
      </c>
      <c r="M37" s="2" t="s">
        <v>257</v>
      </c>
      <c r="O37" s="160" t="s">
        <v>3675</v>
      </c>
      <c r="P37" s="2" t="s">
        <v>279</v>
      </c>
      <c r="Q37" s="2" t="s">
        <v>279</v>
      </c>
      <c r="R37" s="2" t="s">
        <v>3668</v>
      </c>
      <c r="S37" s="2" t="s">
        <v>197</v>
      </c>
      <c r="T37" s="137">
        <v>0.24</v>
      </c>
      <c r="U37" s="2" t="s">
        <v>3669</v>
      </c>
      <c r="V37" s="146">
        <v>0.06</v>
      </c>
      <c r="Y37" s="170"/>
      <c r="Z37" s="155">
        <v>6.3200000000000006E-2</v>
      </c>
      <c r="AA37" s="2" t="s">
        <v>3676</v>
      </c>
      <c r="AB37" s="4" t="s">
        <v>263</v>
      </c>
      <c r="AD37" s="137"/>
      <c r="AE37" s="146"/>
      <c r="AF37" s="2" t="s">
        <v>2891</v>
      </c>
      <c r="AJ37" s="2" t="s">
        <v>257</v>
      </c>
      <c r="AK37" s="2" t="s">
        <v>2854</v>
      </c>
      <c r="AM37" s="2" t="s">
        <v>2855</v>
      </c>
      <c r="AN37" s="160" t="s">
        <v>2857</v>
      </c>
      <c r="AP37" s="146"/>
      <c r="AQ37" s="137">
        <v>502123.44</v>
      </c>
      <c r="AR37" s="157">
        <v>102.95</v>
      </c>
      <c r="AS37" s="144">
        <v>3.8807</v>
      </c>
      <c r="AT37" s="137">
        <v>2006.0740000000001</v>
      </c>
      <c r="AU37" s="137">
        <v>516.93600000000004</v>
      </c>
      <c r="AY37" s="2" t="s">
        <v>36</v>
      </c>
      <c r="AZ37" s="146">
        <v>0.127053762899527</v>
      </c>
      <c r="BA37" s="146">
        <v>5.5235694536210896E-4</v>
      </c>
    </row>
    <row r="38" spans="1:53" x14ac:dyDescent="0.2">
      <c r="A38" s="188">
        <v>11389</v>
      </c>
      <c r="B38" s="2">
        <v>11391</v>
      </c>
      <c r="D38" s="14"/>
      <c r="F38" s="2">
        <v>91000051</v>
      </c>
      <c r="G38" s="2" t="s">
        <v>3666</v>
      </c>
      <c r="I38" s="2" t="s">
        <v>30</v>
      </c>
      <c r="K38" s="2" t="s">
        <v>288</v>
      </c>
      <c r="L38" s="2" t="s">
        <v>257</v>
      </c>
      <c r="M38" s="2" t="s">
        <v>281</v>
      </c>
      <c r="O38" s="160" t="s">
        <v>3667</v>
      </c>
      <c r="P38" s="2" t="s">
        <v>332</v>
      </c>
      <c r="Q38" s="2" t="s">
        <v>259</v>
      </c>
      <c r="R38" s="2" t="s">
        <v>3668</v>
      </c>
      <c r="S38" s="2" t="s">
        <v>34</v>
      </c>
      <c r="T38" s="137">
        <v>0.73</v>
      </c>
      <c r="U38" s="2" t="s">
        <v>3669</v>
      </c>
      <c r="V38" s="146">
        <v>7.5200000000000003E-2</v>
      </c>
      <c r="Y38" s="170"/>
      <c r="Z38" s="146">
        <v>8.0299999999999996E-2</v>
      </c>
      <c r="AA38" s="2" t="s">
        <v>3670</v>
      </c>
      <c r="AB38" s="4" t="s">
        <v>263</v>
      </c>
      <c r="AD38" s="137"/>
      <c r="AE38" s="211"/>
      <c r="AF38" s="2" t="s">
        <v>3671</v>
      </c>
      <c r="AJ38" s="2" t="s">
        <v>257</v>
      </c>
      <c r="AK38" s="2" t="s">
        <v>2854</v>
      </c>
      <c r="AM38" s="2" t="s">
        <v>2855</v>
      </c>
      <c r="AN38" s="160" t="s">
        <v>2857</v>
      </c>
      <c r="AP38" s="146"/>
      <c r="AQ38" s="137">
        <v>99096.77</v>
      </c>
      <c r="AR38" s="157">
        <v>99.8</v>
      </c>
      <c r="AS38" s="144">
        <v>1</v>
      </c>
      <c r="AT38" s="137">
        <v>98.899000000000001</v>
      </c>
      <c r="AU38" s="137">
        <v>98.899000000000001</v>
      </c>
      <c r="AY38" s="2" t="s">
        <v>36</v>
      </c>
      <c r="AZ38" s="146">
        <v>0.44924330371250698</v>
      </c>
      <c r="BA38" s="146">
        <v>1.0393661769337399E-3</v>
      </c>
    </row>
    <row r="39" spans="1:53" x14ac:dyDescent="0.2">
      <c r="A39" s="188">
        <v>11389</v>
      </c>
      <c r="B39" s="2">
        <v>11391</v>
      </c>
      <c r="D39" s="14"/>
      <c r="F39" s="2">
        <v>29994530</v>
      </c>
      <c r="G39" s="2" t="s">
        <v>3666</v>
      </c>
      <c r="H39" s="2" t="s">
        <v>3673</v>
      </c>
      <c r="I39" s="2" t="s">
        <v>84</v>
      </c>
      <c r="K39" s="2" t="s">
        <v>350</v>
      </c>
      <c r="L39" s="2" t="s">
        <v>257</v>
      </c>
      <c r="M39" s="2" t="s">
        <v>257</v>
      </c>
      <c r="O39" s="160" t="s">
        <v>3675</v>
      </c>
      <c r="P39" s="2" t="s">
        <v>279</v>
      </c>
      <c r="Q39" s="2" t="s">
        <v>279</v>
      </c>
      <c r="R39" s="2" t="s">
        <v>3668</v>
      </c>
      <c r="S39" s="2" t="s">
        <v>197</v>
      </c>
      <c r="T39" s="137">
        <v>0.24</v>
      </c>
      <c r="U39" s="2" t="s">
        <v>3669</v>
      </c>
      <c r="V39" s="146">
        <v>0.06</v>
      </c>
      <c r="Y39" s="170"/>
      <c r="Z39" s="155">
        <v>6.3200000000000006E-2</v>
      </c>
      <c r="AA39" s="2" t="s">
        <v>3676</v>
      </c>
      <c r="AB39" s="4" t="s">
        <v>263</v>
      </c>
      <c r="AD39" s="137"/>
      <c r="AE39" s="146"/>
      <c r="AF39" s="2" t="s">
        <v>2891</v>
      </c>
      <c r="AJ39" s="2" t="s">
        <v>257</v>
      </c>
      <c r="AK39" s="2" t="s">
        <v>2854</v>
      </c>
      <c r="AM39" s="2" t="s">
        <v>2855</v>
      </c>
      <c r="AN39" s="160" t="s">
        <v>2857</v>
      </c>
      <c r="AP39" s="146"/>
      <c r="AQ39" s="137">
        <v>30348.12</v>
      </c>
      <c r="AR39" s="157">
        <v>102.95</v>
      </c>
      <c r="AS39" s="144">
        <v>3.8807</v>
      </c>
      <c r="AT39" s="137">
        <v>121.246</v>
      </c>
      <c r="AU39" s="137">
        <v>31.242999999999999</v>
      </c>
      <c r="AY39" s="2" t="s">
        <v>36</v>
      </c>
      <c r="AZ39" s="146">
        <v>0.55075669628749302</v>
      </c>
      <c r="BA39" s="146">
        <v>1.2742268546028601E-3</v>
      </c>
    </row>
    <row r="40" spans="1:53" x14ac:dyDescent="0.2">
      <c r="A40" s="188">
        <v>11389</v>
      </c>
      <c r="B40" s="2">
        <v>11392</v>
      </c>
      <c r="D40" s="14"/>
      <c r="F40" s="2">
        <v>91000051</v>
      </c>
      <c r="G40" s="2" t="s">
        <v>3666</v>
      </c>
      <c r="I40" s="2" t="s">
        <v>30</v>
      </c>
      <c r="K40" s="2" t="s">
        <v>288</v>
      </c>
      <c r="L40" s="2" t="s">
        <v>257</v>
      </c>
      <c r="M40" s="2" t="s">
        <v>281</v>
      </c>
      <c r="O40" s="160" t="s">
        <v>3667</v>
      </c>
      <c r="P40" s="2" t="s">
        <v>332</v>
      </c>
      <c r="Q40" s="2" t="s">
        <v>259</v>
      </c>
      <c r="R40" s="2" t="s">
        <v>3668</v>
      </c>
      <c r="S40" s="2" t="s">
        <v>34</v>
      </c>
      <c r="T40" s="137">
        <v>0.73</v>
      </c>
      <c r="U40" s="2" t="s">
        <v>3669</v>
      </c>
      <c r="V40" s="146">
        <v>7.5200000000000003E-2</v>
      </c>
      <c r="Y40" s="170"/>
      <c r="Z40" s="146">
        <v>8.0299999999999996E-2</v>
      </c>
      <c r="AA40" s="2" t="s">
        <v>3670</v>
      </c>
      <c r="AB40" s="4" t="s">
        <v>263</v>
      </c>
      <c r="AD40" s="137"/>
      <c r="AE40" s="211"/>
      <c r="AF40" s="2" t="s">
        <v>3671</v>
      </c>
      <c r="AJ40" s="2" t="s">
        <v>257</v>
      </c>
      <c r="AK40" s="2" t="s">
        <v>2854</v>
      </c>
      <c r="AM40" s="2" t="s">
        <v>2855</v>
      </c>
      <c r="AN40" s="160" t="s">
        <v>2857</v>
      </c>
      <c r="AP40" s="146"/>
      <c r="AQ40" s="137">
        <v>280774.19</v>
      </c>
      <c r="AR40" s="157">
        <v>99.8</v>
      </c>
      <c r="AS40" s="144">
        <v>1</v>
      </c>
      <c r="AT40" s="137">
        <v>280.21300000000002</v>
      </c>
      <c r="AU40" s="137">
        <v>280.21300000000002</v>
      </c>
      <c r="AY40" s="2" t="s">
        <v>36</v>
      </c>
      <c r="AZ40" s="146">
        <v>0.48036875895660203</v>
      </c>
      <c r="BA40" s="146">
        <v>8.6171954095208201E-4</v>
      </c>
    </row>
    <row r="41" spans="1:53" x14ac:dyDescent="0.2">
      <c r="A41" s="188">
        <v>11389</v>
      </c>
      <c r="B41" s="2">
        <v>11392</v>
      </c>
      <c r="D41" s="14"/>
      <c r="F41" s="2">
        <v>29994530</v>
      </c>
      <c r="G41" s="2" t="s">
        <v>3666</v>
      </c>
      <c r="H41" s="2" t="s">
        <v>3673</v>
      </c>
      <c r="I41" s="2" t="s">
        <v>84</v>
      </c>
      <c r="K41" s="2" t="s">
        <v>350</v>
      </c>
      <c r="L41" s="2" t="s">
        <v>257</v>
      </c>
      <c r="M41" s="2" t="s">
        <v>257</v>
      </c>
      <c r="O41" s="160" t="s">
        <v>3675</v>
      </c>
      <c r="P41" s="2" t="s">
        <v>279</v>
      </c>
      <c r="Q41" s="2" t="s">
        <v>279</v>
      </c>
      <c r="R41" s="2" t="s">
        <v>3668</v>
      </c>
      <c r="S41" s="2" t="s">
        <v>197</v>
      </c>
      <c r="T41" s="137">
        <v>0.24</v>
      </c>
      <c r="U41" s="2" t="s">
        <v>3669</v>
      </c>
      <c r="V41" s="146">
        <v>0.06</v>
      </c>
      <c r="Y41" s="170"/>
      <c r="Z41" s="155">
        <v>6.3200000000000006E-2</v>
      </c>
      <c r="AA41" s="2" t="s">
        <v>3676</v>
      </c>
      <c r="AB41" s="4" t="s">
        <v>263</v>
      </c>
      <c r="AD41" s="137"/>
      <c r="AE41" s="146"/>
      <c r="AF41" s="2" t="s">
        <v>2891</v>
      </c>
      <c r="AJ41" s="2" t="s">
        <v>257</v>
      </c>
      <c r="AK41" s="2" t="s">
        <v>2854</v>
      </c>
      <c r="AM41" s="2" t="s">
        <v>2855</v>
      </c>
      <c r="AN41" s="160" t="s">
        <v>2857</v>
      </c>
      <c r="AP41" s="146"/>
      <c r="AQ41" s="137">
        <v>75870.3</v>
      </c>
      <c r="AR41" s="157">
        <v>102.95</v>
      </c>
      <c r="AS41" s="144">
        <v>3.8807</v>
      </c>
      <c r="AT41" s="137">
        <v>303.11599999999999</v>
      </c>
      <c r="AU41" s="137">
        <v>78.108000000000004</v>
      </c>
      <c r="AY41" s="2" t="s">
        <v>36</v>
      </c>
      <c r="AZ41" s="146">
        <v>0.51963124104339797</v>
      </c>
      <c r="BA41" s="146">
        <v>9.3215136527380099E-4</v>
      </c>
    </row>
    <row r="42" spans="1:53" x14ac:dyDescent="0.2">
      <c r="A42" s="188">
        <v>11389</v>
      </c>
      <c r="B42" s="2">
        <v>11394</v>
      </c>
      <c r="D42" s="14"/>
      <c r="F42" s="2">
        <v>91000051</v>
      </c>
      <c r="G42" s="2" t="s">
        <v>3666</v>
      </c>
      <c r="I42" s="2" t="s">
        <v>30</v>
      </c>
      <c r="K42" s="2" t="s">
        <v>288</v>
      </c>
      <c r="L42" s="2" t="s">
        <v>257</v>
      </c>
      <c r="M42" s="2" t="s">
        <v>281</v>
      </c>
      <c r="O42" s="160" t="s">
        <v>3667</v>
      </c>
      <c r="P42" s="2" t="s">
        <v>332</v>
      </c>
      <c r="Q42" s="2" t="s">
        <v>259</v>
      </c>
      <c r="R42" s="2" t="s">
        <v>3668</v>
      </c>
      <c r="S42" s="2" t="s">
        <v>34</v>
      </c>
      <c r="T42" s="137">
        <v>0.73</v>
      </c>
      <c r="U42" s="2" t="s">
        <v>3669</v>
      </c>
      <c r="V42" s="146">
        <v>7.5200000000000003E-2</v>
      </c>
      <c r="Y42" s="170"/>
      <c r="Z42" s="146">
        <v>8.0299999999999996E-2</v>
      </c>
      <c r="AA42" s="2" t="s">
        <v>3670</v>
      </c>
      <c r="AB42" s="4" t="s">
        <v>263</v>
      </c>
      <c r="AD42" s="137"/>
      <c r="AE42" s="211"/>
      <c r="AF42" s="2" t="s">
        <v>3671</v>
      </c>
      <c r="AJ42" s="2" t="s">
        <v>257</v>
      </c>
      <c r="AK42" s="2" t="s">
        <v>2854</v>
      </c>
      <c r="AM42" s="2" t="s">
        <v>2855</v>
      </c>
      <c r="AN42" s="160" t="s">
        <v>2857</v>
      </c>
      <c r="AP42" s="146"/>
      <c r="AQ42" s="137">
        <v>487225.81</v>
      </c>
      <c r="AR42" s="157">
        <v>99.8</v>
      </c>
      <c r="AS42" s="144">
        <v>1</v>
      </c>
      <c r="AT42" s="137">
        <v>486.25099999999998</v>
      </c>
      <c r="AU42" s="137">
        <v>486.25099999999998</v>
      </c>
      <c r="AY42" s="2" t="s">
        <v>36</v>
      </c>
      <c r="AZ42" s="146">
        <v>0.44508847777951899</v>
      </c>
      <c r="BA42" s="146">
        <v>1.5323105143382899E-4</v>
      </c>
    </row>
    <row r="43" spans="1:53" x14ac:dyDescent="0.2">
      <c r="A43" s="188">
        <v>11389</v>
      </c>
      <c r="B43" s="2">
        <v>11394</v>
      </c>
      <c r="D43" s="14"/>
      <c r="F43" s="2">
        <v>29994530</v>
      </c>
      <c r="G43" s="2" t="s">
        <v>3666</v>
      </c>
      <c r="H43" s="2" t="s">
        <v>3673</v>
      </c>
      <c r="I43" s="2" t="s">
        <v>84</v>
      </c>
      <c r="K43" s="2" t="s">
        <v>350</v>
      </c>
      <c r="L43" s="2" t="s">
        <v>257</v>
      </c>
      <c r="M43" s="2" t="s">
        <v>257</v>
      </c>
      <c r="O43" s="160" t="s">
        <v>3675</v>
      </c>
      <c r="P43" s="2" t="s">
        <v>279</v>
      </c>
      <c r="Q43" s="2" t="s">
        <v>279</v>
      </c>
      <c r="R43" s="2" t="s">
        <v>3668</v>
      </c>
      <c r="S43" s="2" t="s">
        <v>197</v>
      </c>
      <c r="T43" s="137">
        <v>0.24</v>
      </c>
      <c r="U43" s="2" t="s">
        <v>3669</v>
      </c>
      <c r="V43" s="146">
        <v>0.06</v>
      </c>
      <c r="Y43" s="170"/>
      <c r="Z43" s="155">
        <v>6.3200000000000006E-2</v>
      </c>
      <c r="AA43" s="2" t="s">
        <v>3676</v>
      </c>
      <c r="AB43" s="4" t="s">
        <v>263</v>
      </c>
      <c r="AD43" s="137"/>
      <c r="AE43" s="146"/>
      <c r="AF43" s="2" t="s">
        <v>2891</v>
      </c>
      <c r="AJ43" s="2" t="s">
        <v>257</v>
      </c>
      <c r="AK43" s="2" t="s">
        <v>2854</v>
      </c>
      <c r="AM43" s="2" t="s">
        <v>2855</v>
      </c>
      <c r="AN43" s="160" t="s">
        <v>2857</v>
      </c>
      <c r="AP43" s="146"/>
      <c r="AQ43" s="137">
        <v>151740.6</v>
      </c>
      <c r="AR43" s="157">
        <v>102.95</v>
      </c>
      <c r="AS43" s="144">
        <v>3.8807</v>
      </c>
      <c r="AT43" s="137">
        <v>606.23099999999999</v>
      </c>
      <c r="AU43" s="137">
        <v>156.21700000000001</v>
      </c>
      <c r="AY43" s="2" t="s">
        <v>36</v>
      </c>
      <c r="AZ43" s="146">
        <v>0.55491152222048201</v>
      </c>
      <c r="BA43" s="146">
        <v>1.91039939804309E-4</v>
      </c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dataValidations count="21">
    <dataValidation type="list" allowBlank="1" showInputMessage="1" showErrorMessage="1" sqref="K2:K20" xr:uid="{00000000-0002-0000-1700-000000000000}">
      <formula1>Industry_sectors</formula1>
    </dataValidation>
    <dataValidation type="list" allowBlank="1" showInputMessage="1" showErrorMessage="1" sqref="L2:L20" xr:uid="{00000000-0002-0000-1700-000001000000}">
      <formula1>Holding_interest</formula1>
    </dataValidation>
    <dataValidation type="list" allowBlank="1" showInputMessage="1" showErrorMessage="1" sqref="Q2:Q20" xr:uid="{00000000-0002-0000-1700-000002000000}">
      <formula1>Rating_Agency</formula1>
    </dataValidation>
    <dataValidation type="list" allowBlank="1" showInputMessage="1" showErrorMessage="1" sqref="M2:M20" xr:uid="{00000000-0002-0000-1700-000003000000}">
      <formula1>Consortium</formula1>
    </dataValidation>
    <dataValidation type="list" allowBlank="1" showInputMessage="1" showErrorMessage="1" sqref="W2:W20" xr:uid="{00000000-0002-0000-1700-000004000000}">
      <formula1>Linked_Type</formula1>
    </dataValidation>
    <dataValidation type="list" allowBlank="1" showInputMessage="1" showErrorMessage="1" sqref="AC2:AC20" xr:uid="{00000000-0002-0000-1700-000005000000}">
      <formula1>Type_of_Security</formula1>
    </dataValidation>
    <dataValidation type="list" allowBlank="1" showInputMessage="1" showErrorMessage="1" sqref="AM2:AM20" xr:uid="{00000000-0002-0000-1700-000006000000}">
      <formula1>Dependence_Independence</formula1>
    </dataValidation>
    <dataValidation type="list" allowBlank="1" showInputMessage="1" showErrorMessage="1" sqref="J2:J20" xr:uid="{00000000-0002-0000-1700-000007000000}">
      <formula1>Country_list</formula1>
    </dataValidation>
    <dataValidation type="list" allowBlank="1" showInputMessage="1" showErrorMessage="1" sqref="AH2:AH20" xr:uid="{00000000-0002-0000-1700-000008000000}">
      <formula1>Amoritization</formula1>
    </dataValidation>
    <dataValidation type="list" allowBlank="1" showInputMessage="1" showErrorMessage="1" sqref="U2:U20" xr:uid="{00000000-0002-0000-1700-000009000000}">
      <formula1>Type_of_Interest_Rate</formula1>
    </dataValidation>
    <dataValidation type="list" allowBlank="1" showInputMessage="1" showErrorMessage="1" sqref="AK2:AK20" xr:uid="{00000000-0002-0000-1700-00000A000000}">
      <formula1>Valuation_Loans</formula1>
    </dataValidation>
    <dataValidation type="list" allowBlank="1" showInputMessage="1" showErrorMessage="1" sqref="X2:X20" xr:uid="{00000000-0002-0000-1700-00000B000000}">
      <formula1>Underlying_Interest_Rates</formula1>
    </dataValidation>
    <dataValidation type="list" allowBlank="1" showInputMessage="1" showErrorMessage="1" sqref="AB2:AB20" xr:uid="{00000000-0002-0000-1700-00000C000000}">
      <formula1>Subordination_Risk</formula1>
    </dataValidation>
    <dataValidation type="list" allowBlank="1" showInputMessage="1" showErrorMessage="1" sqref="AX2:AX20" xr:uid="{00000000-0002-0000-1700-00000D000000}">
      <formula1>Yes_No_Bad_Debt</formula1>
    </dataValidation>
    <dataValidation type="list" allowBlank="1" showInputMessage="1" showErrorMessage="1" sqref="AG2:AG20" xr:uid="{00000000-0002-0000-1700-00000E000000}">
      <formula1>Recourse_Nonrecourse</formula1>
    </dataValidation>
    <dataValidation type="list" allowBlank="1" showInputMessage="1" showErrorMessage="1" sqref="AJ2:AJ20" xr:uid="{00000000-0002-0000-1700-00000F000000}">
      <formula1>Repayment_Rights</formula1>
    </dataValidation>
    <dataValidation type="list" allowBlank="1" showInputMessage="1" showErrorMessage="1" sqref="D2:D43" xr:uid="{00000000-0002-0000-1700-000010000000}">
      <formula1>issuer_number_loan</formula1>
    </dataValidation>
    <dataValidation type="list" allowBlank="1" showInputMessage="1" showErrorMessage="1" sqref="H2:H20" xr:uid="{00000000-0002-0000-1700-000011000000}">
      <formula1>real_estate_loans</formula1>
    </dataValidation>
    <dataValidation type="list" allowBlank="1" showInputMessage="1" showErrorMessage="1" sqref="I2:I20" xr:uid="{00000000-0002-0000-1700-000012000000}">
      <formula1>israel_abroad</formula1>
    </dataValidation>
    <dataValidation type="list" allowBlank="1" showInputMessage="1" showErrorMessage="1" sqref="AY2:AY20" xr:uid="{00000000-0002-0000-1700-000013000000}">
      <formula1 xml:space="preserve"> In_the_books</formula1>
    </dataValidation>
    <dataValidation type="list" allowBlank="1" showInputMessage="1" showErrorMessage="1" sqref="R2:R20" xr:uid="{00000000-0002-0000-1700-000014000000}">
      <formula1>what_is_rated_loans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700-000015000000}">
          <x14:formula1>
            <xm:f>'אפשרויות בחירה'!$C$970:$C$976</xm:f>
          </x14:formula1>
          <xm:sqref>G2:G20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77"/>
  <sheetViews>
    <sheetView rightToLeft="1" workbookViewId="0">
      <selection activeCell="A9" sqref="A9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6" width="11.625" style="2" customWidth="1"/>
    <col min="17" max="17" width="13.375" style="2" customWidth="1"/>
    <col min="18" max="25" width="11.625" style="2" customWidth="1"/>
    <col min="26" max="26" width="8.625" style="2" bestFit="1" customWidth="1"/>
    <col min="27" max="27" width="11" style="2" bestFit="1" customWidth="1"/>
    <col min="28" max="30" width="11.625" style="2" customWidth="1"/>
    <col min="31" max="31" width="9" style="2" hidden="1" customWidth="1"/>
    <col min="32" max="16384" width="9" style="2" hidden="1"/>
  </cols>
  <sheetData>
    <row r="1" spans="1:30" ht="51" x14ac:dyDescent="0.2">
      <c r="A1" s="12" t="s">
        <v>0</v>
      </c>
      <c r="B1" s="12" t="s">
        <v>1</v>
      </c>
      <c r="C1" s="12" t="s">
        <v>2</v>
      </c>
      <c r="D1" s="12" t="s">
        <v>240</v>
      </c>
      <c r="E1" s="12" t="s">
        <v>241</v>
      </c>
      <c r="F1" s="12" t="s">
        <v>3</v>
      </c>
      <c r="G1" s="12" t="s">
        <v>4</v>
      </c>
      <c r="H1" s="12" t="s">
        <v>242</v>
      </c>
      <c r="I1" s="12" t="s">
        <v>5</v>
      </c>
      <c r="J1" s="12" t="s">
        <v>6</v>
      </c>
      <c r="K1" s="12" t="s">
        <v>7</v>
      </c>
      <c r="L1" s="12" t="s">
        <v>244</v>
      </c>
      <c r="M1" s="12" t="s">
        <v>2775</v>
      </c>
      <c r="N1" s="158" t="s">
        <v>2837</v>
      </c>
      <c r="O1" s="12" t="s">
        <v>9</v>
      </c>
      <c r="P1" s="12" t="s">
        <v>10</v>
      </c>
      <c r="Q1" s="12" t="s">
        <v>245</v>
      </c>
      <c r="R1" s="12" t="s">
        <v>11</v>
      </c>
      <c r="S1" s="12" t="s">
        <v>12</v>
      </c>
      <c r="T1" s="145" t="s">
        <v>14</v>
      </c>
      <c r="U1" s="145" t="s">
        <v>15</v>
      </c>
      <c r="V1" s="12" t="s">
        <v>2843</v>
      </c>
      <c r="W1" s="12" t="s">
        <v>2844</v>
      </c>
      <c r="X1" s="158" t="s">
        <v>2846</v>
      </c>
      <c r="Y1" s="12" t="s">
        <v>17</v>
      </c>
      <c r="Z1" s="143" t="s">
        <v>18</v>
      </c>
      <c r="AA1" s="149" t="s">
        <v>19</v>
      </c>
      <c r="AB1" s="12" t="s">
        <v>20</v>
      </c>
      <c r="AC1" s="145" t="s">
        <v>24</v>
      </c>
      <c r="AD1" s="145" t="s">
        <v>25</v>
      </c>
    </row>
    <row r="2" spans="1:30" x14ac:dyDescent="0.2">
      <c r="A2" s="188">
        <v>1035</v>
      </c>
      <c r="B2" s="13">
        <v>1036</v>
      </c>
      <c r="C2" s="13" t="s">
        <v>1980</v>
      </c>
      <c r="D2" s="13" t="s">
        <v>1981</v>
      </c>
      <c r="E2" s="11" t="s">
        <v>252</v>
      </c>
      <c r="F2" s="13" t="s">
        <v>3706</v>
      </c>
      <c r="G2" s="13" t="s">
        <v>3707</v>
      </c>
      <c r="H2" s="13" t="s">
        <v>33</v>
      </c>
      <c r="I2" s="13" t="s">
        <v>3708</v>
      </c>
      <c r="J2" s="11" t="s">
        <v>30</v>
      </c>
      <c r="K2" s="11" t="s">
        <v>30</v>
      </c>
      <c r="L2" s="13" t="s">
        <v>257</v>
      </c>
      <c r="M2" s="14" t="s">
        <v>3709</v>
      </c>
      <c r="N2" s="159" t="s">
        <v>3710</v>
      </c>
      <c r="O2" s="13" t="s">
        <v>279</v>
      </c>
      <c r="P2" s="13" t="s">
        <v>279</v>
      </c>
      <c r="Q2" s="13" t="s">
        <v>279</v>
      </c>
      <c r="R2" s="11" t="s">
        <v>89</v>
      </c>
      <c r="S2" s="140">
        <v>0.01</v>
      </c>
      <c r="T2" s="155">
        <v>0</v>
      </c>
      <c r="U2" s="155">
        <v>1E-4</v>
      </c>
      <c r="V2" s="13" t="s">
        <v>2883</v>
      </c>
      <c r="W2" s="13" t="s">
        <v>2884</v>
      </c>
      <c r="X2" s="160" t="s">
        <v>2857</v>
      </c>
      <c r="Y2" s="140">
        <v>2139.34</v>
      </c>
      <c r="Z2" s="156">
        <v>3.306</v>
      </c>
      <c r="AA2" s="154">
        <v>17.908000000000001</v>
      </c>
      <c r="AB2" s="140">
        <v>1.2669999999999999</v>
      </c>
      <c r="AC2" s="155">
        <v>3.63316054546106E-4</v>
      </c>
      <c r="AD2" s="155">
        <v>2.1130785724906701E-7</v>
      </c>
    </row>
    <row r="3" spans="1:30" x14ac:dyDescent="0.2">
      <c r="A3" s="188">
        <v>1035</v>
      </c>
      <c r="B3" s="13">
        <v>1036</v>
      </c>
      <c r="C3" s="13" t="s">
        <v>3711</v>
      </c>
      <c r="D3" s="13" t="s">
        <v>3712</v>
      </c>
      <c r="E3" s="11" t="s">
        <v>252</v>
      </c>
      <c r="F3" s="13" t="s">
        <v>3713</v>
      </c>
      <c r="G3" s="13" t="s">
        <v>3714</v>
      </c>
      <c r="H3" s="13" t="s">
        <v>33</v>
      </c>
      <c r="I3" s="13" t="s">
        <v>2823</v>
      </c>
      <c r="J3" s="11" t="s">
        <v>30</v>
      </c>
      <c r="K3" s="11" t="s">
        <v>30</v>
      </c>
      <c r="L3" s="13" t="s">
        <v>257</v>
      </c>
      <c r="M3" s="14" t="s">
        <v>3715</v>
      </c>
      <c r="N3" s="159" t="s">
        <v>3716</v>
      </c>
      <c r="O3" s="13" t="s">
        <v>279</v>
      </c>
      <c r="P3" s="13" t="s">
        <v>279</v>
      </c>
      <c r="Q3" s="13" t="s">
        <v>279</v>
      </c>
      <c r="R3" s="11" t="s">
        <v>34</v>
      </c>
      <c r="S3" s="140">
        <v>0.19</v>
      </c>
      <c r="T3" s="155">
        <v>5.8999999999999997E-2</v>
      </c>
      <c r="U3" s="155">
        <v>3.6999999999999998E-2</v>
      </c>
      <c r="V3" s="13" t="s">
        <v>2854</v>
      </c>
      <c r="W3" s="13" t="s">
        <v>2855</v>
      </c>
      <c r="X3" s="160" t="s">
        <v>2857</v>
      </c>
      <c r="Y3" s="140">
        <v>3068542.25</v>
      </c>
      <c r="Z3" s="156">
        <v>1</v>
      </c>
      <c r="AA3" s="154">
        <v>113.57</v>
      </c>
      <c r="AB3" s="140">
        <v>3484.9430000000002</v>
      </c>
      <c r="AC3" s="155">
        <v>0.99963668394545402</v>
      </c>
      <c r="AD3" s="155">
        <v>5.8139760979175397E-4</v>
      </c>
    </row>
    <row r="4" spans="1:30" x14ac:dyDescent="0.2">
      <c r="A4" s="188">
        <v>1035</v>
      </c>
      <c r="B4" s="13">
        <v>1037</v>
      </c>
      <c r="C4" s="13" t="s">
        <v>264</v>
      </c>
      <c r="D4" s="13" t="s">
        <v>265</v>
      </c>
      <c r="E4" s="11" t="s">
        <v>252</v>
      </c>
      <c r="F4" s="13" t="s">
        <v>3717</v>
      </c>
      <c r="G4" s="13" t="s">
        <v>3718</v>
      </c>
      <c r="H4" s="13" t="s">
        <v>255</v>
      </c>
      <c r="I4" s="13" t="s">
        <v>3708</v>
      </c>
      <c r="J4" s="11" t="s">
        <v>30</v>
      </c>
      <c r="K4" s="11" t="s">
        <v>30</v>
      </c>
      <c r="L4" s="13" t="s">
        <v>257</v>
      </c>
      <c r="M4" s="14" t="s">
        <v>3715</v>
      </c>
      <c r="N4" s="159" t="s">
        <v>3719</v>
      </c>
      <c r="O4" s="13" t="s">
        <v>279</v>
      </c>
      <c r="P4" s="13" t="s">
        <v>279</v>
      </c>
      <c r="Q4" s="13" t="s">
        <v>279</v>
      </c>
      <c r="R4" s="11" t="s">
        <v>34</v>
      </c>
      <c r="S4" s="140">
        <v>1.169</v>
      </c>
      <c r="T4" s="155">
        <v>6.8000000000000005E-2</v>
      </c>
      <c r="U4" s="155">
        <v>7.2029999999999997E-2</v>
      </c>
      <c r="V4" s="13" t="s">
        <v>2854</v>
      </c>
      <c r="W4" s="13" t="s">
        <v>2855</v>
      </c>
      <c r="X4" s="160" t="s">
        <v>2857</v>
      </c>
      <c r="Y4" s="140">
        <v>32860.36</v>
      </c>
      <c r="Z4" s="156">
        <v>1</v>
      </c>
      <c r="AA4" s="154">
        <v>100.51</v>
      </c>
      <c r="AB4" s="140">
        <v>33.027999999999999</v>
      </c>
      <c r="AC4" s="155">
        <v>1.0729300606879801E-2</v>
      </c>
      <c r="AD4" s="155">
        <v>8.1178664720006605E-5</v>
      </c>
    </row>
    <row r="5" spans="1:30" x14ac:dyDescent="0.2">
      <c r="A5" s="188">
        <v>1035</v>
      </c>
      <c r="B5" s="13">
        <v>1037</v>
      </c>
      <c r="C5" s="13" t="s">
        <v>264</v>
      </c>
      <c r="D5" s="13" t="s">
        <v>265</v>
      </c>
      <c r="E5" s="11" t="s">
        <v>252</v>
      </c>
      <c r="F5" s="13" t="s">
        <v>3720</v>
      </c>
      <c r="G5" s="13" t="s">
        <v>3721</v>
      </c>
      <c r="H5" s="13" t="s">
        <v>255</v>
      </c>
      <c r="I5" s="13" t="s">
        <v>3708</v>
      </c>
      <c r="J5" s="11" t="s">
        <v>30</v>
      </c>
      <c r="K5" s="11" t="s">
        <v>30</v>
      </c>
      <c r="L5" s="13" t="s">
        <v>257</v>
      </c>
      <c r="M5" s="14" t="s">
        <v>183</v>
      </c>
      <c r="N5" s="159" t="s">
        <v>3722</v>
      </c>
      <c r="O5" s="13" t="s">
        <v>279</v>
      </c>
      <c r="P5" s="13" t="s">
        <v>279</v>
      </c>
      <c r="Q5" s="13" t="s">
        <v>279</v>
      </c>
      <c r="R5" s="11" t="s">
        <v>34</v>
      </c>
      <c r="S5" s="140">
        <v>3.7240000000000002</v>
      </c>
      <c r="T5" s="155">
        <v>3.6900000000000002E-2</v>
      </c>
      <c r="U5" s="155">
        <v>3.705E-2</v>
      </c>
      <c r="V5" s="13" t="s">
        <v>2854</v>
      </c>
      <c r="W5" s="13" t="s">
        <v>2855</v>
      </c>
      <c r="X5" s="160" t="s">
        <v>2857</v>
      </c>
      <c r="Y5" s="140">
        <v>370254.24</v>
      </c>
      <c r="Z5" s="156">
        <v>1</v>
      </c>
      <c r="AA5" s="154">
        <v>103.39</v>
      </c>
      <c r="AB5" s="140">
        <v>382.80599999999998</v>
      </c>
      <c r="AC5" s="155">
        <v>0.124356473882295</v>
      </c>
      <c r="AD5" s="155">
        <v>9.4089007931979097E-4</v>
      </c>
    </row>
    <row r="6" spans="1:30" x14ac:dyDescent="0.2">
      <c r="A6" s="188">
        <v>1035</v>
      </c>
      <c r="B6" s="13">
        <v>1037</v>
      </c>
      <c r="C6" s="13" t="s">
        <v>264</v>
      </c>
      <c r="D6" s="13" t="s">
        <v>265</v>
      </c>
      <c r="E6" s="11" t="s">
        <v>252</v>
      </c>
      <c r="F6" s="13" t="s">
        <v>3723</v>
      </c>
      <c r="G6" s="13" t="s">
        <v>3724</v>
      </c>
      <c r="H6" s="13" t="s">
        <v>255</v>
      </c>
      <c r="I6" s="13" t="s">
        <v>3708</v>
      </c>
      <c r="J6" s="11" t="s">
        <v>30</v>
      </c>
      <c r="K6" s="11" t="s">
        <v>30</v>
      </c>
      <c r="L6" s="13" t="s">
        <v>257</v>
      </c>
      <c r="M6" s="14" t="s">
        <v>3715</v>
      </c>
      <c r="N6" s="159" t="s">
        <v>3725</v>
      </c>
      <c r="O6" s="13" t="s">
        <v>279</v>
      </c>
      <c r="P6" s="13" t="s">
        <v>279</v>
      </c>
      <c r="Q6" s="13" t="s">
        <v>279</v>
      </c>
      <c r="R6" s="11" t="s">
        <v>34</v>
      </c>
      <c r="S6" s="140">
        <v>3.3140000000000001</v>
      </c>
      <c r="T6" s="155">
        <v>6.7000000000000004E-2</v>
      </c>
      <c r="U6" s="155">
        <v>6.4390000000000003E-2</v>
      </c>
      <c r="V6" s="13" t="s">
        <v>2854</v>
      </c>
      <c r="W6" s="13" t="s">
        <v>2855</v>
      </c>
      <c r="X6" s="160" t="s">
        <v>2857</v>
      </c>
      <c r="Y6" s="140">
        <v>409311.83</v>
      </c>
      <c r="Z6" s="156">
        <v>1</v>
      </c>
      <c r="AA6" s="154">
        <v>99.38</v>
      </c>
      <c r="AB6" s="140">
        <v>406.774</v>
      </c>
      <c r="AC6" s="155">
        <v>0.13214268060989301</v>
      </c>
      <c r="AD6" s="155">
        <v>9.9980108279890709E-4</v>
      </c>
    </row>
    <row r="7" spans="1:30" x14ac:dyDescent="0.2">
      <c r="A7" s="188">
        <v>1035</v>
      </c>
      <c r="B7" s="13">
        <v>1037</v>
      </c>
      <c r="C7" s="13" t="s">
        <v>3726</v>
      </c>
      <c r="D7" s="13" t="s">
        <v>3727</v>
      </c>
      <c r="E7" s="11" t="s">
        <v>252</v>
      </c>
      <c r="F7" s="13" t="s">
        <v>3728</v>
      </c>
      <c r="G7" s="13" t="s">
        <v>3729</v>
      </c>
      <c r="H7" s="13" t="s">
        <v>255</v>
      </c>
      <c r="I7" s="13" t="s">
        <v>3708</v>
      </c>
      <c r="J7" s="11" t="s">
        <v>30</v>
      </c>
      <c r="K7" s="11" t="s">
        <v>30</v>
      </c>
      <c r="L7" s="13" t="s">
        <v>257</v>
      </c>
      <c r="M7" s="14" t="s">
        <v>183</v>
      </c>
      <c r="N7" s="159" t="s">
        <v>3461</v>
      </c>
      <c r="O7" s="13" t="s">
        <v>279</v>
      </c>
      <c r="P7" s="13" t="s">
        <v>279</v>
      </c>
      <c r="Q7" s="13" t="s">
        <v>279</v>
      </c>
      <c r="R7" s="11" t="s">
        <v>34</v>
      </c>
      <c r="S7" s="140">
        <v>3.1469999999999998</v>
      </c>
      <c r="T7" s="155">
        <v>6.08E-2</v>
      </c>
      <c r="U7" s="155">
        <v>6.2839999999999993E-2</v>
      </c>
      <c r="V7" s="13" t="s">
        <v>2854</v>
      </c>
      <c r="W7" s="13" t="s">
        <v>2855</v>
      </c>
      <c r="X7" s="160" t="s">
        <v>2857</v>
      </c>
      <c r="Y7" s="140">
        <v>320234.96000000002</v>
      </c>
      <c r="Z7" s="156">
        <v>1</v>
      </c>
      <c r="AA7" s="154">
        <v>99.22</v>
      </c>
      <c r="AB7" s="140">
        <v>317.73700000000002</v>
      </c>
      <c r="AC7" s="155">
        <v>0.103218558107962</v>
      </c>
      <c r="AD7" s="155">
        <v>7.8095907911797E-4</v>
      </c>
    </row>
    <row r="8" spans="1:30" x14ac:dyDescent="0.2">
      <c r="A8" s="188">
        <v>1035</v>
      </c>
      <c r="B8" s="13">
        <v>1037</v>
      </c>
      <c r="C8" s="13" t="s">
        <v>683</v>
      </c>
      <c r="D8" s="13" t="s">
        <v>684</v>
      </c>
      <c r="E8" s="11" t="s">
        <v>252</v>
      </c>
      <c r="F8" s="13" t="s">
        <v>3730</v>
      </c>
      <c r="G8" s="13" t="s">
        <v>3731</v>
      </c>
      <c r="H8" s="13" t="s">
        <v>255</v>
      </c>
      <c r="I8" s="13" t="s">
        <v>3708</v>
      </c>
      <c r="J8" s="11" t="s">
        <v>30</v>
      </c>
      <c r="K8" s="11" t="s">
        <v>30</v>
      </c>
      <c r="L8" s="13" t="s">
        <v>257</v>
      </c>
      <c r="M8" s="14" t="s">
        <v>3715</v>
      </c>
      <c r="N8" s="159" t="s">
        <v>3271</v>
      </c>
      <c r="O8" s="13" t="s">
        <v>279</v>
      </c>
      <c r="P8" s="13" t="s">
        <v>279</v>
      </c>
      <c r="Q8" s="13" t="s">
        <v>279</v>
      </c>
      <c r="R8" s="11" t="s">
        <v>34</v>
      </c>
      <c r="S8" s="140">
        <v>2.8220000000000001</v>
      </c>
      <c r="T8" s="155">
        <v>6.7500000000000004E-2</v>
      </c>
      <c r="U8" s="155">
        <v>7.1309999999999998E-2</v>
      </c>
      <c r="V8" s="13" t="s">
        <v>2854</v>
      </c>
      <c r="W8" s="13" t="s">
        <v>2855</v>
      </c>
      <c r="X8" s="160" t="s">
        <v>2857</v>
      </c>
      <c r="Y8" s="140">
        <v>329000</v>
      </c>
      <c r="Z8" s="156">
        <v>1</v>
      </c>
      <c r="AA8" s="154">
        <v>99.52</v>
      </c>
      <c r="AB8" s="140">
        <v>327.42099999999999</v>
      </c>
      <c r="AC8" s="155">
        <v>0.106364349537817</v>
      </c>
      <c r="AD8" s="155">
        <v>8.0476036469286701E-4</v>
      </c>
    </row>
    <row r="9" spans="1:30" x14ac:dyDescent="0.2">
      <c r="A9" s="188">
        <v>1035</v>
      </c>
      <c r="B9" s="13">
        <v>1037</v>
      </c>
      <c r="C9" s="13" t="s">
        <v>1980</v>
      </c>
      <c r="D9" s="13" t="s">
        <v>1981</v>
      </c>
      <c r="E9" s="11" t="s">
        <v>252</v>
      </c>
      <c r="F9" s="13" t="s">
        <v>3706</v>
      </c>
      <c r="G9" s="13" t="s">
        <v>3707</v>
      </c>
      <c r="H9" s="13" t="s">
        <v>33</v>
      </c>
      <c r="I9" s="13" t="s">
        <v>3708</v>
      </c>
      <c r="J9" s="11" t="s">
        <v>30</v>
      </c>
      <c r="K9" s="11" t="s">
        <v>30</v>
      </c>
      <c r="L9" s="13" t="s">
        <v>257</v>
      </c>
      <c r="M9" s="14" t="s">
        <v>3709</v>
      </c>
      <c r="N9" s="159" t="s">
        <v>3710</v>
      </c>
      <c r="O9" s="13" t="s">
        <v>279</v>
      </c>
      <c r="P9" s="13" t="s">
        <v>279</v>
      </c>
      <c r="Q9" s="13" t="s">
        <v>279</v>
      </c>
      <c r="R9" s="11" t="s">
        <v>89</v>
      </c>
      <c r="S9" s="140">
        <v>0.01</v>
      </c>
      <c r="T9" s="155">
        <v>0</v>
      </c>
      <c r="U9" s="155">
        <v>1E-4</v>
      </c>
      <c r="V9" s="13" t="s">
        <v>2883</v>
      </c>
      <c r="W9" s="13" t="s">
        <v>2884</v>
      </c>
      <c r="X9" s="160" t="s">
        <v>2857</v>
      </c>
      <c r="Y9" s="140">
        <v>6173.18</v>
      </c>
      <c r="Z9" s="156">
        <v>3.306</v>
      </c>
      <c r="AA9" s="154">
        <v>17.908000000000001</v>
      </c>
      <c r="AB9" s="140">
        <v>3.6549999999999998</v>
      </c>
      <c r="AC9" s="155">
        <v>1.1872907644741801E-3</v>
      </c>
      <c r="AD9" s="155">
        <v>8.9831278315202801E-6</v>
      </c>
    </row>
    <row r="10" spans="1:30" x14ac:dyDescent="0.2">
      <c r="A10" s="188">
        <v>1035</v>
      </c>
      <c r="B10" s="13">
        <v>1037</v>
      </c>
      <c r="C10" s="13" t="s">
        <v>3711</v>
      </c>
      <c r="D10" s="13" t="s">
        <v>3712</v>
      </c>
      <c r="E10" s="11" t="s">
        <v>252</v>
      </c>
      <c r="F10" s="13" t="s">
        <v>3713</v>
      </c>
      <c r="G10" s="13" t="s">
        <v>3714</v>
      </c>
      <c r="H10" s="13" t="s">
        <v>33</v>
      </c>
      <c r="I10" s="13" t="s">
        <v>2823</v>
      </c>
      <c r="J10" s="11" t="s">
        <v>30</v>
      </c>
      <c r="K10" s="11" t="s">
        <v>30</v>
      </c>
      <c r="L10" s="13" t="s">
        <v>257</v>
      </c>
      <c r="M10" s="14" t="s">
        <v>3715</v>
      </c>
      <c r="N10" s="159" t="s">
        <v>3716</v>
      </c>
      <c r="O10" s="13" t="s">
        <v>279</v>
      </c>
      <c r="P10" s="13" t="s">
        <v>279</v>
      </c>
      <c r="Q10" s="13" t="s">
        <v>279</v>
      </c>
      <c r="R10" s="11" t="s">
        <v>34</v>
      </c>
      <c r="S10" s="140">
        <v>0.19</v>
      </c>
      <c r="T10" s="155">
        <v>5.8999999999999997E-2</v>
      </c>
      <c r="U10" s="155">
        <v>3.6999999999999998E-2</v>
      </c>
      <c r="V10" s="13" t="s">
        <v>2854</v>
      </c>
      <c r="W10" s="13" t="s">
        <v>2855</v>
      </c>
      <c r="X10" s="160" t="s">
        <v>2857</v>
      </c>
      <c r="Y10" s="140">
        <v>1414875.33</v>
      </c>
      <c r="Z10" s="156">
        <v>1</v>
      </c>
      <c r="AA10" s="154">
        <v>113.57</v>
      </c>
      <c r="AB10" s="140">
        <v>1606.874</v>
      </c>
      <c r="AC10" s="155">
        <v>0.52200134649067897</v>
      </c>
      <c r="AD10" s="155">
        <v>3.9494999574331002E-3</v>
      </c>
    </row>
    <row r="11" spans="1:30" x14ac:dyDescent="0.2">
      <c r="A11" s="188">
        <v>1035</v>
      </c>
      <c r="B11" s="13">
        <v>9939</v>
      </c>
      <c r="C11" s="13" t="s">
        <v>264</v>
      </c>
      <c r="D11" s="13" t="s">
        <v>265</v>
      </c>
      <c r="E11" s="11" t="s">
        <v>252</v>
      </c>
      <c r="F11" s="13" t="s">
        <v>3717</v>
      </c>
      <c r="G11" s="13" t="s">
        <v>3718</v>
      </c>
      <c r="H11" s="13" t="s">
        <v>255</v>
      </c>
      <c r="I11" s="13" t="s">
        <v>3708</v>
      </c>
      <c r="J11" s="11" t="s">
        <v>30</v>
      </c>
      <c r="K11" s="11" t="s">
        <v>30</v>
      </c>
      <c r="L11" s="13" t="s">
        <v>257</v>
      </c>
      <c r="M11" s="14" t="s">
        <v>3715</v>
      </c>
      <c r="N11" s="159" t="s">
        <v>3719</v>
      </c>
      <c r="O11" s="13" t="s">
        <v>279</v>
      </c>
      <c r="P11" s="13" t="s">
        <v>279</v>
      </c>
      <c r="Q11" s="13" t="s">
        <v>279</v>
      </c>
      <c r="R11" s="11" t="s">
        <v>34</v>
      </c>
      <c r="S11" s="140">
        <v>1.169</v>
      </c>
      <c r="T11" s="155">
        <v>6.8000000000000005E-2</v>
      </c>
      <c r="U11" s="155">
        <v>7.2029999999999997E-2</v>
      </c>
      <c r="V11" s="13" t="s">
        <v>2854</v>
      </c>
      <c r="W11" s="13" t="s">
        <v>2855</v>
      </c>
      <c r="X11" s="160" t="s">
        <v>2857</v>
      </c>
      <c r="Y11" s="140">
        <v>66070.31</v>
      </c>
      <c r="Z11" s="156">
        <v>1</v>
      </c>
      <c r="AA11" s="154">
        <v>100.51</v>
      </c>
      <c r="AB11" s="140">
        <v>66.406999999999996</v>
      </c>
      <c r="AC11" s="155">
        <v>5.0701830530736E-3</v>
      </c>
      <c r="AD11" s="155">
        <v>1.5584202138334E-5</v>
      </c>
    </row>
    <row r="12" spans="1:30" x14ac:dyDescent="0.2">
      <c r="A12" s="188">
        <v>1035</v>
      </c>
      <c r="B12" s="13">
        <v>9939</v>
      </c>
      <c r="C12" s="13" t="s">
        <v>264</v>
      </c>
      <c r="D12" s="13" t="s">
        <v>265</v>
      </c>
      <c r="E12" s="11" t="s">
        <v>252</v>
      </c>
      <c r="F12" s="13" t="s">
        <v>3720</v>
      </c>
      <c r="G12" s="13" t="s">
        <v>3721</v>
      </c>
      <c r="H12" s="13" t="s">
        <v>255</v>
      </c>
      <c r="I12" s="13" t="s">
        <v>3708</v>
      </c>
      <c r="J12" s="11" t="s">
        <v>30</v>
      </c>
      <c r="K12" s="11" t="s">
        <v>30</v>
      </c>
      <c r="L12" s="13" t="s">
        <v>257</v>
      </c>
      <c r="M12" s="14" t="s">
        <v>183</v>
      </c>
      <c r="N12" s="159" t="s">
        <v>3722</v>
      </c>
      <c r="O12" s="13" t="s">
        <v>279</v>
      </c>
      <c r="P12" s="13" t="s">
        <v>279</v>
      </c>
      <c r="Q12" s="13" t="s">
        <v>279</v>
      </c>
      <c r="R12" s="11" t="s">
        <v>34</v>
      </c>
      <c r="S12" s="140">
        <v>3.7240000000000002</v>
      </c>
      <c r="T12" s="155">
        <v>3.6900000000000002E-2</v>
      </c>
      <c r="U12" s="155">
        <v>3.705E-2</v>
      </c>
      <c r="V12" s="13" t="s">
        <v>2854</v>
      </c>
      <c r="W12" s="13" t="s">
        <v>2855</v>
      </c>
      <c r="X12" s="160" t="s">
        <v>2857</v>
      </c>
      <c r="Y12" s="140">
        <v>1165390.3999999999</v>
      </c>
      <c r="Z12" s="156">
        <v>1</v>
      </c>
      <c r="AA12" s="154">
        <v>103.39</v>
      </c>
      <c r="AB12" s="140">
        <v>1204.8969999999999</v>
      </c>
      <c r="AC12" s="155">
        <v>9.1993680253413396E-2</v>
      </c>
      <c r="AD12" s="155">
        <v>2.8276062096995998E-4</v>
      </c>
    </row>
    <row r="13" spans="1:30" x14ac:dyDescent="0.2">
      <c r="A13" s="188">
        <v>1035</v>
      </c>
      <c r="B13" s="13">
        <v>9939</v>
      </c>
      <c r="C13" s="13" t="s">
        <v>264</v>
      </c>
      <c r="D13" s="13" t="s">
        <v>265</v>
      </c>
      <c r="E13" s="11" t="s">
        <v>252</v>
      </c>
      <c r="F13" s="13" t="s">
        <v>3723</v>
      </c>
      <c r="G13" s="13" t="s">
        <v>3724</v>
      </c>
      <c r="H13" s="13" t="s">
        <v>255</v>
      </c>
      <c r="I13" s="13" t="s">
        <v>3708</v>
      </c>
      <c r="J13" s="11" t="s">
        <v>30</v>
      </c>
      <c r="K13" s="11" t="s">
        <v>30</v>
      </c>
      <c r="L13" s="13" t="s">
        <v>257</v>
      </c>
      <c r="M13" s="14" t="s">
        <v>3715</v>
      </c>
      <c r="N13" s="159" t="s">
        <v>3725</v>
      </c>
      <c r="O13" s="13" t="s">
        <v>279</v>
      </c>
      <c r="P13" s="13" t="s">
        <v>279</v>
      </c>
      <c r="Q13" s="13" t="s">
        <v>279</v>
      </c>
      <c r="R13" s="11" t="s">
        <v>34</v>
      </c>
      <c r="S13" s="140">
        <v>3.3140000000000001</v>
      </c>
      <c r="T13" s="155">
        <v>6.7000000000000004E-2</v>
      </c>
      <c r="U13" s="155">
        <v>6.4390000000000003E-2</v>
      </c>
      <c r="V13" s="13" t="s">
        <v>2854</v>
      </c>
      <c r="W13" s="13" t="s">
        <v>2855</v>
      </c>
      <c r="X13" s="160" t="s">
        <v>2857</v>
      </c>
      <c r="Y13" s="140">
        <v>1681737.71</v>
      </c>
      <c r="Z13" s="156">
        <v>1</v>
      </c>
      <c r="AA13" s="154">
        <v>99.38</v>
      </c>
      <c r="AB13" s="140">
        <v>1671.3109999999999</v>
      </c>
      <c r="AC13" s="155">
        <v>0.12760429040673099</v>
      </c>
      <c r="AD13" s="155">
        <v>3.9221681635570198E-4</v>
      </c>
    </row>
    <row r="14" spans="1:30" x14ac:dyDescent="0.2">
      <c r="A14" s="188">
        <v>1035</v>
      </c>
      <c r="B14" s="13">
        <v>9939</v>
      </c>
      <c r="C14" s="13" t="s">
        <v>3726</v>
      </c>
      <c r="D14" s="13" t="s">
        <v>3727</v>
      </c>
      <c r="E14" s="11" t="s">
        <v>252</v>
      </c>
      <c r="F14" s="13" t="s">
        <v>3728</v>
      </c>
      <c r="G14" s="13" t="s">
        <v>3729</v>
      </c>
      <c r="H14" s="13" t="s">
        <v>255</v>
      </c>
      <c r="I14" s="13" t="s">
        <v>3708</v>
      </c>
      <c r="J14" s="11" t="s">
        <v>30</v>
      </c>
      <c r="K14" s="11" t="s">
        <v>30</v>
      </c>
      <c r="L14" s="13" t="s">
        <v>257</v>
      </c>
      <c r="M14" s="14" t="s">
        <v>183</v>
      </c>
      <c r="N14" s="159" t="s">
        <v>3461</v>
      </c>
      <c r="O14" s="13" t="s">
        <v>279</v>
      </c>
      <c r="P14" s="13" t="s">
        <v>279</v>
      </c>
      <c r="Q14" s="13" t="s">
        <v>279</v>
      </c>
      <c r="R14" s="11" t="s">
        <v>34</v>
      </c>
      <c r="S14" s="140">
        <v>3.1469999999999998</v>
      </c>
      <c r="T14" s="155">
        <v>6.08E-2</v>
      </c>
      <c r="U14" s="155">
        <v>6.2839999999999993E-2</v>
      </c>
      <c r="V14" s="13" t="s">
        <v>2854</v>
      </c>
      <c r="W14" s="13" t="s">
        <v>2855</v>
      </c>
      <c r="X14" s="160" t="s">
        <v>2857</v>
      </c>
      <c r="Y14" s="140">
        <v>1378303.42</v>
      </c>
      <c r="Z14" s="156">
        <v>1</v>
      </c>
      <c r="AA14" s="154">
        <v>99.22</v>
      </c>
      <c r="AB14" s="140">
        <v>1367.5530000000001</v>
      </c>
      <c r="AC14" s="155">
        <v>0.10441239995606499</v>
      </c>
      <c r="AD14" s="155">
        <v>3.20931991928274E-4</v>
      </c>
    </row>
    <row r="15" spans="1:30" x14ac:dyDescent="0.2">
      <c r="A15" s="188">
        <v>1035</v>
      </c>
      <c r="B15" s="13">
        <v>9939</v>
      </c>
      <c r="C15" s="13" t="s">
        <v>683</v>
      </c>
      <c r="D15" s="13" t="s">
        <v>684</v>
      </c>
      <c r="E15" s="11" t="s">
        <v>252</v>
      </c>
      <c r="F15" s="13" t="s">
        <v>3730</v>
      </c>
      <c r="G15" s="13" t="s">
        <v>3731</v>
      </c>
      <c r="H15" s="13" t="s">
        <v>255</v>
      </c>
      <c r="I15" s="13" t="s">
        <v>3708</v>
      </c>
      <c r="J15" s="11" t="s">
        <v>30</v>
      </c>
      <c r="K15" s="11" t="s">
        <v>30</v>
      </c>
      <c r="L15" s="13" t="s">
        <v>257</v>
      </c>
      <c r="M15" s="14" t="s">
        <v>3715</v>
      </c>
      <c r="N15" s="159" t="s">
        <v>3271</v>
      </c>
      <c r="O15" s="13" t="s">
        <v>279</v>
      </c>
      <c r="P15" s="13" t="s">
        <v>279</v>
      </c>
      <c r="Q15" s="13" t="s">
        <v>279</v>
      </c>
      <c r="R15" s="11" t="s">
        <v>34</v>
      </c>
      <c r="S15" s="140">
        <v>2.8220000000000001</v>
      </c>
      <c r="T15" s="155">
        <v>6.7500000000000004E-2</v>
      </c>
      <c r="U15" s="155">
        <v>7.1309999999999998E-2</v>
      </c>
      <c r="V15" s="13" t="s">
        <v>2854</v>
      </c>
      <c r="W15" s="13" t="s">
        <v>2855</v>
      </c>
      <c r="X15" s="160" t="s">
        <v>2857</v>
      </c>
      <c r="Y15" s="140">
        <v>1460000</v>
      </c>
      <c r="Z15" s="156">
        <v>1</v>
      </c>
      <c r="AA15" s="154">
        <v>99.52</v>
      </c>
      <c r="AB15" s="140">
        <v>1452.992</v>
      </c>
      <c r="AC15" s="155">
        <v>0.110935678760311</v>
      </c>
      <c r="AD15" s="155">
        <v>3.4098256888494998E-4</v>
      </c>
    </row>
    <row r="16" spans="1:30" x14ac:dyDescent="0.2">
      <c r="A16" s="188">
        <v>1035</v>
      </c>
      <c r="B16" s="13">
        <v>9939</v>
      </c>
      <c r="C16" s="13" t="s">
        <v>1980</v>
      </c>
      <c r="D16" s="13" t="s">
        <v>1981</v>
      </c>
      <c r="E16" s="11" t="s">
        <v>252</v>
      </c>
      <c r="F16" s="13" t="s">
        <v>3706</v>
      </c>
      <c r="G16" s="13" t="s">
        <v>3707</v>
      </c>
      <c r="H16" s="13" t="s">
        <v>33</v>
      </c>
      <c r="I16" s="13" t="s">
        <v>3708</v>
      </c>
      <c r="J16" s="11" t="s">
        <v>30</v>
      </c>
      <c r="K16" s="11" t="s">
        <v>30</v>
      </c>
      <c r="L16" s="13" t="s">
        <v>257</v>
      </c>
      <c r="M16" s="14" t="s">
        <v>3709</v>
      </c>
      <c r="N16" s="159" t="s">
        <v>3710</v>
      </c>
      <c r="O16" s="13" t="s">
        <v>279</v>
      </c>
      <c r="P16" s="13" t="s">
        <v>279</v>
      </c>
      <c r="Q16" s="13" t="s">
        <v>279</v>
      </c>
      <c r="R16" s="11" t="s">
        <v>89</v>
      </c>
      <c r="S16" s="140">
        <v>0.01</v>
      </c>
      <c r="T16" s="155">
        <v>0</v>
      </c>
      <c r="U16" s="155">
        <v>1E-4</v>
      </c>
      <c r="V16" s="13" t="s">
        <v>2883</v>
      </c>
      <c r="W16" s="13" t="s">
        <v>2884</v>
      </c>
      <c r="X16" s="160" t="s">
        <v>2857</v>
      </c>
      <c r="Y16" s="140">
        <v>7918.33</v>
      </c>
      <c r="Z16" s="156">
        <v>3.306</v>
      </c>
      <c r="AA16" s="154">
        <v>17.908000000000001</v>
      </c>
      <c r="AB16" s="140">
        <v>4.6879999999999997</v>
      </c>
      <c r="AC16" s="155">
        <v>3.5793152014304498E-4</v>
      </c>
      <c r="AD16" s="155">
        <v>1.1001727360137201E-6</v>
      </c>
    </row>
    <row r="17" spans="1:30" x14ac:dyDescent="0.2">
      <c r="A17" s="188">
        <v>1035</v>
      </c>
      <c r="B17" s="13">
        <v>9939</v>
      </c>
      <c r="C17" s="13" t="s">
        <v>3711</v>
      </c>
      <c r="D17" s="13" t="s">
        <v>3712</v>
      </c>
      <c r="E17" s="11" t="s">
        <v>252</v>
      </c>
      <c r="F17" s="13" t="s">
        <v>3713</v>
      </c>
      <c r="G17" s="13" t="s">
        <v>3714</v>
      </c>
      <c r="H17" s="13" t="s">
        <v>33</v>
      </c>
      <c r="I17" s="13" t="s">
        <v>2823</v>
      </c>
      <c r="J17" s="11" t="s">
        <v>30</v>
      </c>
      <c r="K17" s="11" t="s">
        <v>30</v>
      </c>
      <c r="L17" s="13" t="s">
        <v>257</v>
      </c>
      <c r="M17" s="14" t="s">
        <v>3715</v>
      </c>
      <c r="N17" s="159" t="s">
        <v>3716</v>
      </c>
      <c r="O17" s="13" t="s">
        <v>279</v>
      </c>
      <c r="P17" s="13" t="s">
        <v>279</v>
      </c>
      <c r="Q17" s="13" t="s">
        <v>279</v>
      </c>
      <c r="R17" s="11" t="s">
        <v>34</v>
      </c>
      <c r="S17" s="140">
        <v>0.19</v>
      </c>
      <c r="T17" s="155">
        <v>5.8999999999999997E-2</v>
      </c>
      <c r="U17" s="155">
        <v>3.6999999999999998E-2</v>
      </c>
      <c r="V17" s="13" t="s">
        <v>2854</v>
      </c>
      <c r="W17" s="13" t="s">
        <v>2855</v>
      </c>
      <c r="X17" s="160" t="s">
        <v>2857</v>
      </c>
      <c r="Y17" s="140">
        <v>6453957.6100000003</v>
      </c>
      <c r="Z17" s="156">
        <v>1</v>
      </c>
      <c r="AA17" s="154">
        <v>113.57</v>
      </c>
      <c r="AB17" s="140">
        <v>7329.76</v>
      </c>
      <c r="AC17" s="155">
        <v>0.55962583605026295</v>
      </c>
      <c r="AD17" s="155">
        <v>1.7201197786250501E-3</v>
      </c>
    </row>
    <row r="18" spans="1:30" x14ac:dyDescent="0.2">
      <c r="A18" s="188">
        <v>1035</v>
      </c>
      <c r="B18" s="13">
        <v>9940</v>
      </c>
      <c r="C18" s="13" t="s">
        <v>264</v>
      </c>
      <c r="D18" s="13" t="s">
        <v>265</v>
      </c>
      <c r="E18" s="11" t="s">
        <v>252</v>
      </c>
      <c r="F18" s="13" t="s">
        <v>3717</v>
      </c>
      <c r="G18" s="13" t="s">
        <v>3718</v>
      </c>
      <c r="H18" s="13" t="s">
        <v>255</v>
      </c>
      <c r="I18" s="13" t="s">
        <v>3708</v>
      </c>
      <c r="J18" s="11" t="s">
        <v>30</v>
      </c>
      <c r="K18" s="11" t="s">
        <v>30</v>
      </c>
      <c r="L18" s="13" t="s">
        <v>257</v>
      </c>
      <c r="M18" s="14" t="s">
        <v>3715</v>
      </c>
      <c r="N18" s="159" t="s">
        <v>3719</v>
      </c>
      <c r="O18" s="13" t="s">
        <v>279</v>
      </c>
      <c r="P18" s="13" t="s">
        <v>279</v>
      </c>
      <c r="Q18" s="13" t="s">
        <v>279</v>
      </c>
      <c r="R18" s="11" t="s">
        <v>34</v>
      </c>
      <c r="S18" s="140">
        <v>1.169</v>
      </c>
      <c r="T18" s="155">
        <v>6.8000000000000005E-2</v>
      </c>
      <c r="U18" s="155">
        <v>7.2029999999999997E-2</v>
      </c>
      <c r="V18" s="13" t="s">
        <v>2854</v>
      </c>
      <c r="W18" s="13" t="s">
        <v>2855</v>
      </c>
      <c r="X18" s="160" t="s">
        <v>2857</v>
      </c>
      <c r="Y18" s="140">
        <v>340838.91</v>
      </c>
      <c r="Z18" s="156">
        <v>1</v>
      </c>
      <c r="AA18" s="154">
        <v>100.51</v>
      </c>
      <c r="AB18" s="140">
        <v>342.577</v>
      </c>
      <c r="AC18" s="155">
        <v>5.5771958536165803E-3</v>
      </c>
      <c r="AD18" s="155">
        <v>2.52498952768365E-5</v>
      </c>
    </row>
    <row r="19" spans="1:30" x14ac:dyDescent="0.2">
      <c r="A19" s="188">
        <v>1035</v>
      </c>
      <c r="B19" s="13">
        <v>9940</v>
      </c>
      <c r="C19" s="13" t="s">
        <v>264</v>
      </c>
      <c r="D19" s="13" t="s">
        <v>265</v>
      </c>
      <c r="E19" s="11" t="s">
        <v>252</v>
      </c>
      <c r="F19" s="13" t="s">
        <v>3720</v>
      </c>
      <c r="G19" s="13" t="s">
        <v>3721</v>
      </c>
      <c r="H19" s="13" t="s">
        <v>255</v>
      </c>
      <c r="I19" s="13" t="s">
        <v>3708</v>
      </c>
      <c r="J19" s="11" t="s">
        <v>30</v>
      </c>
      <c r="K19" s="11" t="s">
        <v>30</v>
      </c>
      <c r="L19" s="13" t="s">
        <v>257</v>
      </c>
      <c r="M19" s="14" t="s">
        <v>183</v>
      </c>
      <c r="N19" s="159" t="s">
        <v>3722</v>
      </c>
      <c r="O19" s="13" t="s">
        <v>279</v>
      </c>
      <c r="P19" s="13" t="s">
        <v>279</v>
      </c>
      <c r="Q19" s="13" t="s">
        <v>279</v>
      </c>
      <c r="R19" s="11" t="s">
        <v>34</v>
      </c>
      <c r="S19" s="140">
        <v>3.7240000000000002</v>
      </c>
      <c r="T19" s="155">
        <v>3.6900000000000002E-2</v>
      </c>
      <c r="U19" s="155">
        <v>3.705E-2</v>
      </c>
      <c r="V19" s="13" t="s">
        <v>2854</v>
      </c>
      <c r="W19" s="13" t="s">
        <v>2855</v>
      </c>
      <c r="X19" s="160" t="s">
        <v>2857</v>
      </c>
      <c r="Y19" s="140">
        <v>5663069.0199999996</v>
      </c>
      <c r="Z19" s="156">
        <v>1</v>
      </c>
      <c r="AA19" s="154">
        <v>103.39</v>
      </c>
      <c r="AB19" s="140">
        <v>5855.0469999999996</v>
      </c>
      <c r="AC19" s="155">
        <v>9.5320836548192206E-2</v>
      </c>
      <c r="AD19" s="155">
        <v>4.3155040699916798E-4</v>
      </c>
    </row>
    <row r="20" spans="1:30" x14ac:dyDescent="0.2">
      <c r="A20" s="188">
        <v>1035</v>
      </c>
      <c r="B20" s="2">
        <v>9940</v>
      </c>
      <c r="C20" s="2" t="s">
        <v>264</v>
      </c>
      <c r="D20" s="2" t="s">
        <v>265</v>
      </c>
      <c r="E20" s="11" t="s">
        <v>252</v>
      </c>
      <c r="F20" s="2" t="s">
        <v>3723</v>
      </c>
      <c r="G20" s="2" t="s">
        <v>3724</v>
      </c>
      <c r="H20" s="13" t="s">
        <v>255</v>
      </c>
      <c r="I20" s="13" t="s">
        <v>3708</v>
      </c>
      <c r="J20" s="11" t="s">
        <v>30</v>
      </c>
      <c r="K20" s="11" t="s">
        <v>30</v>
      </c>
      <c r="L20" s="13" t="s">
        <v>257</v>
      </c>
      <c r="M20" s="14" t="s">
        <v>3715</v>
      </c>
      <c r="N20" s="160" t="s">
        <v>3725</v>
      </c>
      <c r="O20" s="2" t="s">
        <v>279</v>
      </c>
      <c r="P20" s="13" t="s">
        <v>279</v>
      </c>
      <c r="Q20" s="13" t="s">
        <v>279</v>
      </c>
      <c r="R20" s="2" t="s">
        <v>34</v>
      </c>
      <c r="S20" s="137">
        <v>3.3140000000000001</v>
      </c>
      <c r="T20" s="146">
        <v>6.7000000000000004E-2</v>
      </c>
      <c r="U20" s="146">
        <v>6.4390000000000003E-2</v>
      </c>
      <c r="V20" s="13" t="s">
        <v>2854</v>
      </c>
      <c r="W20" s="13" t="s">
        <v>2855</v>
      </c>
      <c r="X20" s="160" t="s">
        <v>2857</v>
      </c>
      <c r="Y20" s="137">
        <v>7928192.0700000003</v>
      </c>
      <c r="Z20" s="144">
        <v>1</v>
      </c>
      <c r="AA20" s="157">
        <v>99.38</v>
      </c>
      <c r="AB20" s="137">
        <v>7879.0370000000003</v>
      </c>
      <c r="AC20" s="146">
        <v>0.12827162907089801</v>
      </c>
      <c r="AD20" s="146">
        <v>5.8073004535588203E-4</v>
      </c>
    </row>
    <row r="21" spans="1:30" x14ac:dyDescent="0.2">
      <c r="A21" s="188">
        <v>1035</v>
      </c>
      <c r="B21" s="2">
        <v>9940</v>
      </c>
      <c r="C21" s="2" t="s">
        <v>3726</v>
      </c>
      <c r="D21" s="2" t="s">
        <v>3727</v>
      </c>
      <c r="E21" s="4" t="s">
        <v>252</v>
      </c>
      <c r="F21" s="2" t="s">
        <v>3728</v>
      </c>
      <c r="G21" s="2" t="s">
        <v>3729</v>
      </c>
      <c r="H21" s="2" t="s">
        <v>255</v>
      </c>
      <c r="I21" s="2" t="s">
        <v>3708</v>
      </c>
      <c r="J21" s="2" t="s">
        <v>30</v>
      </c>
      <c r="K21" s="2" t="s">
        <v>30</v>
      </c>
      <c r="L21" s="2" t="s">
        <v>257</v>
      </c>
      <c r="M21" s="2" t="s">
        <v>183</v>
      </c>
      <c r="N21" s="160" t="s">
        <v>3461</v>
      </c>
      <c r="O21" s="2" t="s">
        <v>279</v>
      </c>
      <c r="P21" s="2" t="s">
        <v>279</v>
      </c>
      <c r="Q21" s="2" t="s">
        <v>279</v>
      </c>
      <c r="R21" s="2" t="s">
        <v>34</v>
      </c>
      <c r="S21" s="137">
        <v>3.1469999999999998</v>
      </c>
      <c r="T21" s="146">
        <v>6.08E-2</v>
      </c>
      <c r="U21" s="146">
        <v>6.2839999999999993E-2</v>
      </c>
      <c r="V21" s="2" t="s">
        <v>2854</v>
      </c>
      <c r="W21" s="2" t="s">
        <v>2855</v>
      </c>
      <c r="X21" s="160" t="s">
        <v>2857</v>
      </c>
      <c r="Y21" s="137">
        <v>6471636.5700000003</v>
      </c>
      <c r="Z21" s="144">
        <v>1</v>
      </c>
      <c r="AA21" s="157">
        <v>99.22</v>
      </c>
      <c r="AB21" s="137">
        <v>6421.1580000000004</v>
      </c>
      <c r="AC21" s="146">
        <v>0.10453718429725301</v>
      </c>
      <c r="AD21" s="146">
        <v>4.7327600201261898E-4</v>
      </c>
    </row>
    <row r="22" spans="1:30" x14ac:dyDescent="0.2">
      <c r="A22" s="188">
        <v>1035</v>
      </c>
      <c r="B22" s="2">
        <v>9940</v>
      </c>
      <c r="C22" s="2" t="s">
        <v>683</v>
      </c>
      <c r="D22" s="2" t="s">
        <v>684</v>
      </c>
      <c r="E22" s="4" t="s">
        <v>252</v>
      </c>
      <c r="F22" s="2" t="s">
        <v>3730</v>
      </c>
      <c r="G22" s="2" t="s">
        <v>3731</v>
      </c>
      <c r="H22" s="2" t="s">
        <v>255</v>
      </c>
      <c r="I22" s="2" t="s">
        <v>3708</v>
      </c>
      <c r="J22" s="2" t="s">
        <v>30</v>
      </c>
      <c r="K22" s="2" t="s">
        <v>30</v>
      </c>
      <c r="L22" s="2" t="s">
        <v>257</v>
      </c>
      <c r="M22" s="2" t="s">
        <v>3715</v>
      </c>
      <c r="N22" s="160" t="s">
        <v>3271</v>
      </c>
      <c r="O22" s="2" t="s">
        <v>279</v>
      </c>
      <c r="P22" s="2" t="s">
        <v>279</v>
      </c>
      <c r="Q22" s="2" t="s">
        <v>279</v>
      </c>
      <c r="R22" s="2" t="s">
        <v>34</v>
      </c>
      <c r="S22" s="137">
        <v>2.8220000000000001</v>
      </c>
      <c r="T22" s="146">
        <v>6.7500000000000004E-2</v>
      </c>
      <c r="U22" s="146">
        <v>7.1309999999999998E-2</v>
      </c>
      <c r="V22" s="2" t="s">
        <v>2854</v>
      </c>
      <c r="W22" s="2" t="s">
        <v>2855</v>
      </c>
      <c r="X22" s="160" t="s">
        <v>2857</v>
      </c>
      <c r="Y22" s="137">
        <v>6839000</v>
      </c>
      <c r="Z22" s="144">
        <v>1</v>
      </c>
      <c r="AA22" s="157">
        <v>99.52</v>
      </c>
      <c r="AB22" s="137">
        <v>6806.1729999999998</v>
      </c>
      <c r="AC22" s="146">
        <v>0.110805272504872</v>
      </c>
      <c r="AD22" s="146">
        <v>5.0165380601706604E-4</v>
      </c>
    </row>
    <row r="23" spans="1:30" x14ac:dyDescent="0.2">
      <c r="A23" s="188">
        <v>1035</v>
      </c>
      <c r="B23" s="2">
        <v>9940</v>
      </c>
      <c r="C23" s="2" t="s">
        <v>1980</v>
      </c>
      <c r="D23" s="2" t="s">
        <v>1981</v>
      </c>
      <c r="E23" s="4" t="s">
        <v>252</v>
      </c>
      <c r="F23" s="2" t="s">
        <v>3706</v>
      </c>
      <c r="G23" s="2" t="s">
        <v>3707</v>
      </c>
      <c r="H23" s="2" t="s">
        <v>33</v>
      </c>
      <c r="I23" s="2" t="s">
        <v>3708</v>
      </c>
      <c r="J23" s="2" t="s">
        <v>30</v>
      </c>
      <c r="K23" s="2" t="s">
        <v>30</v>
      </c>
      <c r="L23" s="2" t="s">
        <v>257</v>
      </c>
      <c r="M23" s="2" t="s">
        <v>3709</v>
      </c>
      <c r="N23" s="160" t="s">
        <v>3710</v>
      </c>
      <c r="O23" s="2" t="s">
        <v>279</v>
      </c>
      <c r="P23" s="2" t="s">
        <v>279</v>
      </c>
      <c r="Q23" s="2" t="s">
        <v>279</v>
      </c>
      <c r="R23" s="2" t="s">
        <v>89</v>
      </c>
      <c r="S23" s="137">
        <v>0.01</v>
      </c>
      <c r="T23" s="146">
        <v>0</v>
      </c>
      <c r="U23" s="146">
        <v>1E-4</v>
      </c>
      <c r="V23" s="2" t="s">
        <v>2883</v>
      </c>
      <c r="W23" s="2" t="s">
        <v>2884</v>
      </c>
      <c r="X23" s="160" t="s">
        <v>2857</v>
      </c>
      <c r="Y23" s="137">
        <v>68624.75</v>
      </c>
      <c r="Z23" s="144">
        <v>3.306</v>
      </c>
      <c r="AA23" s="157">
        <v>17.908000000000001</v>
      </c>
      <c r="AB23" s="137">
        <v>40.628999999999998</v>
      </c>
      <c r="AC23" s="146">
        <v>6.6144929248066495E-4</v>
      </c>
      <c r="AD23" s="146">
        <v>2.9946098011322599E-6</v>
      </c>
    </row>
    <row r="24" spans="1:30" x14ac:dyDescent="0.2">
      <c r="A24" s="188">
        <v>1035</v>
      </c>
      <c r="B24" s="2">
        <v>9940</v>
      </c>
      <c r="C24" s="2" t="s">
        <v>3711</v>
      </c>
      <c r="D24" s="2" t="s">
        <v>3712</v>
      </c>
      <c r="E24" s="4" t="s">
        <v>252</v>
      </c>
      <c r="F24" s="2" t="s">
        <v>3713</v>
      </c>
      <c r="G24" s="2" t="s">
        <v>3714</v>
      </c>
      <c r="H24" s="2" t="s">
        <v>33</v>
      </c>
      <c r="I24" s="2" t="s">
        <v>2823</v>
      </c>
      <c r="J24" s="2" t="s">
        <v>30</v>
      </c>
      <c r="K24" s="2" t="s">
        <v>30</v>
      </c>
      <c r="L24" s="2" t="s">
        <v>257</v>
      </c>
      <c r="M24" s="2" t="s">
        <v>3715</v>
      </c>
      <c r="N24" s="160" t="s">
        <v>3716</v>
      </c>
      <c r="O24" s="2" t="s">
        <v>279</v>
      </c>
      <c r="P24" s="2" t="s">
        <v>279</v>
      </c>
      <c r="Q24" s="2" t="s">
        <v>279</v>
      </c>
      <c r="R24" s="2" t="s">
        <v>34</v>
      </c>
      <c r="S24" s="137">
        <v>0.19</v>
      </c>
      <c r="T24" s="146">
        <v>5.8999999999999997E-2</v>
      </c>
      <c r="U24" s="146">
        <v>3.6999999999999998E-2</v>
      </c>
      <c r="V24" s="2" t="s">
        <v>2854</v>
      </c>
      <c r="W24" s="2" t="s">
        <v>2855</v>
      </c>
      <c r="X24" s="160" t="s">
        <v>2857</v>
      </c>
      <c r="Y24" s="137">
        <v>30007931.670000002</v>
      </c>
      <c r="Z24" s="144">
        <v>1</v>
      </c>
      <c r="AA24" s="157">
        <v>113.57</v>
      </c>
      <c r="AB24" s="137">
        <v>34080.008000000002</v>
      </c>
      <c r="AC24" s="146">
        <v>0.55482643243268703</v>
      </c>
      <c r="AD24" s="146">
        <v>2.5118912233755798E-3</v>
      </c>
    </row>
    <row r="25" spans="1:30" x14ac:dyDescent="0.2">
      <c r="A25" s="188">
        <v>1035</v>
      </c>
      <c r="B25" s="2">
        <v>9941</v>
      </c>
      <c r="C25" s="2" t="s">
        <v>264</v>
      </c>
      <c r="D25" s="2" t="s">
        <v>265</v>
      </c>
      <c r="E25" s="4" t="s">
        <v>252</v>
      </c>
      <c r="F25" s="2" t="s">
        <v>3717</v>
      </c>
      <c r="G25" s="2" t="s">
        <v>3718</v>
      </c>
      <c r="H25" s="2" t="s">
        <v>255</v>
      </c>
      <c r="I25" s="2" t="s">
        <v>3708</v>
      </c>
      <c r="J25" s="2" t="s">
        <v>30</v>
      </c>
      <c r="K25" s="2" t="s">
        <v>30</v>
      </c>
      <c r="L25" s="2" t="s">
        <v>257</v>
      </c>
      <c r="M25" s="2" t="s">
        <v>3715</v>
      </c>
      <c r="N25" s="160" t="s">
        <v>3719</v>
      </c>
      <c r="O25" s="2" t="s">
        <v>279</v>
      </c>
      <c r="P25" s="2" t="s">
        <v>279</v>
      </c>
      <c r="Q25" s="2" t="s">
        <v>279</v>
      </c>
      <c r="R25" s="2" t="s">
        <v>34</v>
      </c>
      <c r="S25" s="137">
        <v>1.169</v>
      </c>
      <c r="T25" s="146">
        <v>6.8000000000000005E-2</v>
      </c>
      <c r="U25" s="146">
        <v>7.2029999999999997E-2</v>
      </c>
      <c r="V25" s="2" t="s">
        <v>2854</v>
      </c>
      <c r="W25" s="2" t="s">
        <v>2855</v>
      </c>
      <c r="X25" s="160" t="s">
        <v>2857</v>
      </c>
      <c r="Y25" s="137">
        <v>293645.83</v>
      </c>
      <c r="Z25" s="144">
        <v>1</v>
      </c>
      <c r="AA25" s="157">
        <v>100.51</v>
      </c>
      <c r="AB25" s="137">
        <v>295.14299999999997</v>
      </c>
      <c r="AC25" s="146">
        <v>6.87113881102822E-3</v>
      </c>
      <c r="AD25" s="146">
        <v>3.8382601443624599E-5</v>
      </c>
    </row>
    <row r="26" spans="1:30" x14ac:dyDescent="0.2">
      <c r="A26" s="188">
        <v>1035</v>
      </c>
      <c r="B26" s="2">
        <v>9941</v>
      </c>
      <c r="C26" s="2" t="s">
        <v>264</v>
      </c>
      <c r="D26" s="2" t="s">
        <v>265</v>
      </c>
      <c r="E26" s="4" t="s">
        <v>252</v>
      </c>
      <c r="F26" s="2" t="s">
        <v>3720</v>
      </c>
      <c r="G26" s="2" t="s">
        <v>3721</v>
      </c>
      <c r="H26" s="2" t="s">
        <v>255</v>
      </c>
      <c r="I26" s="2" t="s">
        <v>3708</v>
      </c>
      <c r="J26" s="2" t="s">
        <v>30</v>
      </c>
      <c r="K26" s="2" t="s">
        <v>30</v>
      </c>
      <c r="L26" s="2" t="s">
        <v>257</v>
      </c>
      <c r="M26" s="2" t="s">
        <v>183</v>
      </c>
      <c r="N26" s="160" t="s">
        <v>3722</v>
      </c>
      <c r="O26" s="2" t="s">
        <v>279</v>
      </c>
      <c r="P26" s="2" t="s">
        <v>279</v>
      </c>
      <c r="Q26" s="2" t="s">
        <v>279</v>
      </c>
      <c r="R26" s="2" t="s">
        <v>34</v>
      </c>
      <c r="S26" s="137">
        <v>3.7240000000000002</v>
      </c>
      <c r="T26" s="146">
        <v>3.6900000000000002E-2</v>
      </c>
      <c r="U26" s="146">
        <v>3.705E-2</v>
      </c>
      <c r="V26" s="2" t="s">
        <v>2854</v>
      </c>
      <c r="W26" s="2" t="s">
        <v>2855</v>
      </c>
      <c r="X26" s="160" t="s">
        <v>2857</v>
      </c>
      <c r="Y26" s="137">
        <v>4190723.12</v>
      </c>
      <c r="Z26" s="144">
        <v>1</v>
      </c>
      <c r="AA26" s="157">
        <v>103.39</v>
      </c>
      <c r="AB26" s="137">
        <v>4332.7889999999998</v>
      </c>
      <c r="AC26" s="146">
        <v>0.100870254078226</v>
      </c>
      <c r="AD26" s="146">
        <v>5.6346740566318697E-4</v>
      </c>
    </row>
    <row r="27" spans="1:30" x14ac:dyDescent="0.2">
      <c r="A27" s="188">
        <v>1035</v>
      </c>
      <c r="B27" s="2">
        <v>9941</v>
      </c>
      <c r="C27" s="2" t="s">
        <v>264</v>
      </c>
      <c r="D27" s="2" t="s">
        <v>265</v>
      </c>
      <c r="E27" s="4" t="s">
        <v>252</v>
      </c>
      <c r="F27" s="2" t="s">
        <v>3723</v>
      </c>
      <c r="G27" s="2" t="s">
        <v>3724</v>
      </c>
      <c r="H27" s="2" t="s">
        <v>255</v>
      </c>
      <c r="I27" s="2" t="s">
        <v>3708</v>
      </c>
      <c r="J27" s="2" t="s">
        <v>30</v>
      </c>
      <c r="K27" s="2" t="s">
        <v>30</v>
      </c>
      <c r="L27" s="2" t="s">
        <v>257</v>
      </c>
      <c r="M27" s="2" t="s">
        <v>3715</v>
      </c>
      <c r="N27" s="160" t="s">
        <v>3725</v>
      </c>
      <c r="O27" s="2" t="s">
        <v>279</v>
      </c>
      <c r="P27" s="2" t="s">
        <v>279</v>
      </c>
      <c r="Q27" s="2" t="s">
        <v>279</v>
      </c>
      <c r="R27" s="2" t="s">
        <v>34</v>
      </c>
      <c r="S27" s="137">
        <v>3.3140000000000001</v>
      </c>
      <c r="T27" s="146">
        <v>6.7000000000000004E-2</v>
      </c>
      <c r="U27" s="146">
        <v>6.4390000000000003E-2</v>
      </c>
      <c r="V27" s="2" t="s">
        <v>2854</v>
      </c>
      <c r="W27" s="2" t="s">
        <v>2855</v>
      </c>
      <c r="X27" s="160" t="s">
        <v>2857</v>
      </c>
      <c r="Y27" s="137">
        <v>5711580.7000000002</v>
      </c>
      <c r="Z27" s="144">
        <v>1</v>
      </c>
      <c r="AA27" s="157">
        <v>99.38</v>
      </c>
      <c r="AB27" s="137">
        <v>5676.1689999999999</v>
      </c>
      <c r="AC27" s="146">
        <v>0.132145056566424</v>
      </c>
      <c r="AD27" s="146">
        <v>7.3817036424785401E-4</v>
      </c>
    </row>
    <row r="28" spans="1:30" x14ac:dyDescent="0.2">
      <c r="A28" s="188">
        <v>1035</v>
      </c>
      <c r="B28" s="2">
        <v>9941</v>
      </c>
      <c r="C28" s="2" t="s">
        <v>3726</v>
      </c>
      <c r="D28" s="2" t="s">
        <v>3727</v>
      </c>
      <c r="E28" s="4" t="s">
        <v>252</v>
      </c>
      <c r="F28" s="2" t="s">
        <v>3728</v>
      </c>
      <c r="G28" s="2" t="s">
        <v>3729</v>
      </c>
      <c r="H28" s="2" t="s">
        <v>255</v>
      </c>
      <c r="I28" s="2" t="s">
        <v>3708</v>
      </c>
      <c r="J28" s="2" t="s">
        <v>30</v>
      </c>
      <c r="K28" s="2" t="s">
        <v>30</v>
      </c>
      <c r="L28" s="2" t="s">
        <v>257</v>
      </c>
      <c r="M28" s="2" t="s">
        <v>183</v>
      </c>
      <c r="N28" s="160" t="s">
        <v>3461</v>
      </c>
      <c r="O28" s="2" t="s">
        <v>279</v>
      </c>
      <c r="P28" s="2" t="s">
        <v>279</v>
      </c>
      <c r="Q28" s="2" t="s">
        <v>279</v>
      </c>
      <c r="R28" s="2" t="s">
        <v>34</v>
      </c>
      <c r="S28" s="137">
        <v>3.1469999999999998</v>
      </c>
      <c r="T28" s="146">
        <v>6.08E-2</v>
      </c>
      <c r="U28" s="146">
        <v>6.2839999999999993E-2</v>
      </c>
      <c r="V28" s="2" t="s">
        <v>2854</v>
      </c>
      <c r="W28" s="2" t="s">
        <v>2855</v>
      </c>
      <c r="X28" s="160" t="s">
        <v>2857</v>
      </c>
      <c r="Y28" s="137">
        <v>4598908.6399999997</v>
      </c>
      <c r="Z28" s="144">
        <v>1</v>
      </c>
      <c r="AA28" s="157">
        <v>99.22</v>
      </c>
      <c r="AB28" s="137">
        <v>4563.0370000000003</v>
      </c>
      <c r="AC28" s="146">
        <v>0.106230595548733</v>
      </c>
      <c r="AD28" s="146">
        <v>5.9341060080486598E-4</v>
      </c>
    </row>
    <row r="29" spans="1:30" x14ac:dyDescent="0.2">
      <c r="A29" s="188">
        <v>1035</v>
      </c>
      <c r="B29" s="2">
        <v>9941</v>
      </c>
      <c r="C29" s="2" t="s">
        <v>683</v>
      </c>
      <c r="D29" s="2" t="s">
        <v>684</v>
      </c>
      <c r="E29" s="4" t="s">
        <v>252</v>
      </c>
      <c r="F29" s="2" t="s">
        <v>3730</v>
      </c>
      <c r="G29" s="2" t="s">
        <v>3731</v>
      </c>
      <c r="H29" s="2" t="s">
        <v>255</v>
      </c>
      <c r="I29" s="2" t="s">
        <v>3708</v>
      </c>
      <c r="J29" s="2" t="s">
        <v>30</v>
      </c>
      <c r="K29" s="2" t="s">
        <v>30</v>
      </c>
      <c r="L29" s="2" t="s">
        <v>257</v>
      </c>
      <c r="M29" s="2" t="s">
        <v>3715</v>
      </c>
      <c r="N29" s="160" t="s">
        <v>3271</v>
      </c>
      <c r="O29" s="2" t="s">
        <v>279</v>
      </c>
      <c r="P29" s="2" t="s">
        <v>279</v>
      </c>
      <c r="Q29" s="2" t="s">
        <v>279</v>
      </c>
      <c r="R29" s="2" t="s">
        <v>34</v>
      </c>
      <c r="S29" s="137">
        <v>2.8220000000000001</v>
      </c>
      <c r="T29" s="146">
        <v>6.7500000000000004E-2</v>
      </c>
      <c r="U29" s="146">
        <v>7.1309999999999998E-2</v>
      </c>
      <c r="V29" s="2" t="s">
        <v>2854</v>
      </c>
      <c r="W29" s="2" t="s">
        <v>2855</v>
      </c>
      <c r="X29" s="160" t="s">
        <v>2857</v>
      </c>
      <c r="Y29" s="137">
        <v>4809000</v>
      </c>
      <c r="Z29" s="144">
        <v>1</v>
      </c>
      <c r="AA29" s="157">
        <v>99.52</v>
      </c>
      <c r="AB29" s="137">
        <v>4785.9170000000004</v>
      </c>
      <c r="AC29" s="146">
        <v>0.111419384700846</v>
      </c>
      <c r="AD29" s="146">
        <v>6.2239549420869695E-4</v>
      </c>
    </row>
    <row r="30" spans="1:30" x14ac:dyDescent="0.2">
      <c r="A30" s="188">
        <v>1035</v>
      </c>
      <c r="B30" s="2">
        <v>9941</v>
      </c>
      <c r="C30" s="2" t="s">
        <v>1980</v>
      </c>
      <c r="D30" s="2" t="s">
        <v>1981</v>
      </c>
      <c r="E30" s="4" t="s">
        <v>252</v>
      </c>
      <c r="F30" s="2" t="s">
        <v>3706</v>
      </c>
      <c r="G30" s="2" t="s">
        <v>3707</v>
      </c>
      <c r="H30" s="2" t="s">
        <v>33</v>
      </c>
      <c r="I30" s="2" t="s">
        <v>3708</v>
      </c>
      <c r="J30" s="2" t="s">
        <v>30</v>
      </c>
      <c r="K30" s="2" t="s">
        <v>30</v>
      </c>
      <c r="L30" s="2" t="s">
        <v>257</v>
      </c>
      <c r="M30" s="2" t="s">
        <v>3709</v>
      </c>
      <c r="N30" s="160" t="s">
        <v>3710</v>
      </c>
      <c r="O30" s="2" t="s">
        <v>279</v>
      </c>
      <c r="P30" s="2" t="s">
        <v>279</v>
      </c>
      <c r="Q30" s="2" t="s">
        <v>279</v>
      </c>
      <c r="R30" s="2" t="s">
        <v>89</v>
      </c>
      <c r="S30" s="137">
        <v>0.01</v>
      </c>
      <c r="T30" s="146">
        <v>0</v>
      </c>
      <c r="U30" s="146">
        <v>1E-4</v>
      </c>
      <c r="V30" s="2" t="s">
        <v>2883</v>
      </c>
      <c r="W30" s="2" t="s">
        <v>2884</v>
      </c>
      <c r="X30" s="160" t="s">
        <v>2857</v>
      </c>
      <c r="Y30" s="137">
        <v>48597.71</v>
      </c>
      <c r="Z30" s="144">
        <v>3.306</v>
      </c>
      <c r="AA30" s="157">
        <v>17.908000000000001</v>
      </c>
      <c r="AB30" s="137">
        <v>28.771999999999998</v>
      </c>
      <c r="AC30" s="146">
        <v>6.69837939624948E-4</v>
      </c>
      <c r="AD30" s="146">
        <v>3.7417556791573099E-6</v>
      </c>
    </row>
    <row r="31" spans="1:30" x14ac:dyDescent="0.2">
      <c r="A31" s="188">
        <v>1035</v>
      </c>
      <c r="B31" s="2">
        <v>9941</v>
      </c>
      <c r="C31" s="2" t="s">
        <v>3711</v>
      </c>
      <c r="D31" s="2" t="s">
        <v>3712</v>
      </c>
      <c r="E31" s="4" t="s">
        <v>252</v>
      </c>
      <c r="F31" s="2" t="s">
        <v>3713</v>
      </c>
      <c r="G31" s="2" t="s">
        <v>3714</v>
      </c>
      <c r="H31" s="2" t="s">
        <v>33</v>
      </c>
      <c r="I31" s="2" t="s">
        <v>2823</v>
      </c>
      <c r="J31" s="2" t="s">
        <v>30</v>
      </c>
      <c r="K31" s="2" t="s">
        <v>30</v>
      </c>
      <c r="L31" s="2" t="s">
        <v>257</v>
      </c>
      <c r="M31" s="2" t="s">
        <v>3715</v>
      </c>
      <c r="N31" s="160" t="s">
        <v>3716</v>
      </c>
      <c r="O31" s="2" t="s">
        <v>279</v>
      </c>
      <c r="P31" s="2" t="s">
        <v>279</v>
      </c>
      <c r="Q31" s="2" t="s">
        <v>279</v>
      </c>
      <c r="R31" s="2" t="s">
        <v>34</v>
      </c>
      <c r="S31" s="137">
        <v>0.19</v>
      </c>
      <c r="T31" s="146">
        <v>5.8999999999999997E-2</v>
      </c>
      <c r="U31" s="146">
        <v>3.6999999999999998E-2</v>
      </c>
      <c r="V31" s="2" t="s">
        <v>2854</v>
      </c>
      <c r="W31" s="2" t="s">
        <v>2855</v>
      </c>
      <c r="X31" s="160" t="s">
        <v>2857</v>
      </c>
      <c r="Y31" s="137">
        <v>20491546.670000002</v>
      </c>
      <c r="Z31" s="144">
        <v>1</v>
      </c>
      <c r="AA31" s="157">
        <v>113.57</v>
      </c>
      <c r="AB31" s="137">
        <v>23272.25</v>
      </c>
      <c r="AC31" s="146">
        <v>0.54179373235511796</v>
      </c>
      <c r="AD31" s="146">
        <v>3.0264929097726101E-3</v>
      </c>
    </row>
    <row r="32" spans="1:30" x14ac:dyDescent="0.2">
      <c r="A32" s="188">
        <v>1038</v>
      </c>
      <c r="B32" s="2">
        <v>1038</v>
      </c>
      <c r="C32" s="2" t="s">
        <v>264</v>
      </c>
      <c r="D32" s="2" t="s">
        <v>265</v>
      </c>
      <c r="E32" s="4" t="s">
        <v>252</v>
      </c>
      <c r="F32" s="2" t="s">
        <v>3717</v>
      </c>
      <c r="G32" s="2" t="s">
        <v>3718</v>
      </c>
      <c r="H32" s="2" t="s">
        <v>255</v>
      </c>
      <c r="I32" s="2" t="s">
        <v>3708</v>
      </c>
      <c r="J32" s="2" t="s">
        <v>30</v>
      </c>
      <c r="K32" s="2" t="s">
        <v>30</v>
      </c>
      <c r="L32" s="2" t="s">
        <v>257</v>
      </c>
      <c r="M32" s="2" t="s">
        <v>3715</v>
      </c>
      <c r="N32" s="160" t="s">
        <v>3719</v>
      </c>
      <c r="O32" s="2" t="s">
        <v>279</v>
      </c>
      <c r="P32" s="2" t="s">
        <v>279</v>
      </c>
      <c r="Q32" s="2" t="s">
        <v>279</v>
      </c>
      <c r="R32" s="2" t="s">
        <v>34</v>
      </c>
      <c r="S32" s="137">
        <v>1.169</v>
      </c>
      <c r="T32" s="146">
        <v>6.8000000000000005E-2</v>
      </c>
      <c r="U32" s="146">
        <v>7.2029999999999997E-2</v>
      </c>
      <c r="V32" s="2" t="s">
        <v>2854</v>
      </c>
      <c r="W32" s="2" t="s">
        <v>2855</v>
      </c>
      <c r="X32" s="160" t="s">
        <v>2857</v>
      </c>
      <c r="Y32" s="137">
        <v>245578.8</v>
      </c>
      <c r="Z32" s="144">
        <v>1</v>
      </c>
      <c r="AA32" s="157">
        <v>100.51</v>
      </c>
      <c r="AB32" s="137">
        <v>246.83099999999999</v>
      </c>
      <c r="AC32" s="146">
        <v>6.9733599734611296E-3</v>
      </c>
      <c r="AD32" s="146">
        <v>5.0745075614771202E-5</v>
      </c>
    </row>
    <row r="33" spans="1:30" x14ac:dyDescent="0.2">
      <c r="A33" s="188">
        <v>1038</v>
      </c>
      <c r="B33" s="2">
        <v>1038</v>
      </c>
      <c r="C33" s="2" t="s">
        <v>264</v>
      </c>
      <c r="D33" s="2" t="s">
        <v>265</v>
      </c>
      <c r="E33" s="4" t="s">
        <v>252</v>
      </c>
      <c r="F33" s="2" t="s">
        <v>3720</v>
      </c>
      <c r="G33" s="2" t="s">
        <v>3721</v>
      </c>
      <c r="H33" s="2" t="s">
        <v>255</v>
      </c>
      <c r="I33" s="2" t="s">
        <v>3708</v>
      </c>
      <c r="J33" s="2" t="s">
        <v>30</v>
      </c>
      <c r="K33" s="2" t="s">
        <v>30</v>
      </c>
      <c r="L33" s="2" t="s">
        <v>257</v>
      </c>
      <c r="M33" s="2" t="s">
        <v>183</v>
      </c>
      <c r="N33" s="160" t="s">
        <v>3722</v>
      </c>
      <c r="O33" s="2" t="s">
        <v>279</v>
      </c>
      <c r="P33" s="2" t="s">
        <v>279</v>
      </c>
      <c r="Q33" s="2" t="s">
        <v>279</v>
      </c>
      <c r="R33" s="2" t="s">
        <v>34</v>
      </c>
      <c r="S33" s="137">
        <v>3.7240000000000002</v>
      </c>
      <c r="T33" s="146">
        <v>3.6900000000000002E-2</v>
      </c>
      <c r="U33" s="146">
        <v>3.705E-2</v>
      </c>
      <c r="V33" s="2" t="s">
        <v>2854</v>
      </c>
      <c r="W33" s="2" t="s">
        <v>2855</v>
      </c>
      <c r="X33" s="160" t="s">
        <v>2857</v>
      </c>
      <c r="Y33" s="137">
        <v>3321015.83</v>
      </c>
      <c r="Z33" s="144">
        <v>1</v>
      </c>
      <c r="AA33" s="157">
        <v>103.39</v>
      </c>
      <c r="AB33" s="137">
        <v>3433.598</v>
      </c>
      <c r="AC33" s="146">
        <v>9.7004396870913598E-2</v>
      </c>
      <c r="AD33" s="146">
        <v>7.0590009305608603E-4</v>
      </c>
    </row>
    <row r="34" spans="1:30" x14ac:dyDescent="0.2">
      <c r="A34" s="188">
        <v>1038</v>
      </c>
      <c r="B34" s="2">
        <v>1038</v>
      </c>
      <c r="C34" s="2" t="s">
        <v>264</v>
      </c>
      <c r="D34" s="2" t="s">
        <v>265</v>
      </c>
      <c r="E34" s="4" t="s">
        <v>252</v>
      </c>
      <c r="F34" s="2" t="s">
        <v>3723</v>
      </c>
      <c r="G34" s="2" t="s">
        <v>3724</v>
      </c>
      <c r="H34" s="2" t="s">
        <v>255</v>
      </c>
      <c r="I34" s="2" t="s">
        <v>3708</v>
      </c>
      <c r="J34" s="2" t="s">
        <v>30</v>
      </c>
      <c r="K34" s="2" t="s">
        <v>30</v>
      </c>
      <c r="L34" s="2" t="s">
        <v>257</v>
      </c>
      <c r="M34" s="2" t="s">
        <v>3715</v>
      </c>
      <c r="N34" s="160" t="s">
        <v>3725</v>
      </c>
      <c r="O34" s="2" t="s">
        <v>279</v>
      </c>
      <c r="P34" s="2" t="s">
        <v>279</v>
      </c>
      <c r="Q34" s="2" t="s">
        <v>279</v>
      </c>
      <c r="R34" s="2" t="s">
        <v>34</v>
      </c>
      <c r="S34" s="137">
        <v>3.3140000000000001</v>
      </c>
      <c r="T34" s="146">
        <v>6.7000000000000004E-2</v>
      </c>
      <c r="U34" s="146">
        <v>6.4390000000000003E-2</v>
      </c>
      <c r="V34" s="2" t="s">
        <v>2854</v>
      </c>
      <c r="W34" s="2" t="s">
        <v>2855</v>
      </c>
      <c r="X34" s="160" t="s">
        <v>2857</v>
      </c>
      <c r="Y34" s="137">
        <v>4048627.82</v>
      </c>
      <c r="Z34" s="144">
        <v>1</v>
      </c>
      <c r="AA34" s="157">
        <v>99.38</v>
      </c>
      <c r="AB34" s="137">
        <v>4023.5259999999998</v>
      </c>
      <c r="AC34" s="146">
        <v>0.113670765880601</v>
      </c>
      <c r="AD34" s="146">
        <v>8.2718110519928805E-4</v>
      </c>
    </row>
    <row r="35" spans="1:30" x14ac:dyDescent="0.2">
      <c r="A35" s="188">
        <v>1038</v>
      </c>
      <c r="B35" s="2">
        <v>1038</v>
      </c>
      <c r="C35" s="2" t="s">
        <v>3726</v>
      </c>
      <c r="D35" s="2" t="s">
        <v>3727</v>
      </c>
      <c r="E35" s="4" t="s">
        <v>252</v>
      </c>
      <c r="F35" s="2" t="s">
        <v>3728</v>
      </c>
      <c r="G35" s="2" t="s">
        <v>3729</v>
      </c>
      <c r="H35" s="2" t="s">
        <v>255</v>
      </c>
      <c r="I35" s="2" t="s">
        <v>3708</v>
      </c>
      <c r="J35" s="2" t="s">
        <v>30</v>
      </c>
      <c r="K35" s="2" t="s">
        <v>30</v>
      </c>
      <c r="L35" s="2" t="s">
        <v>257</v>
      </c>
      <c r="M35" s="2" t="s">
        <v>183</v>
      </c>
      <c r="N35" s="160" t="s">
        <v>3461</v>
      </c>
      <c r="O35" s="2" t="s">
        <v>279</v>
      </c>
      <c r="P35" s="2" t="s">
        <v>279</v>
      </c>
      <c r="Q35" s="2" t="s">
        <v>279</v>
      </c>
      <c r="R35" s="2" t="s">
        <v>34</v>
      </c>
      <c r="S35" s="137">
        <v>3.1469999999999998</v>
      </c>
      <c r="T35" s="146">
        <v>6.08E-2</v>
      </c>
      <c r="U35" s="146">
        <v>6.2839999999999993E-2</v>
      </c>
      <c r="V35" s="2" t="s">
        <v>2854</v>
      </c>
      <c r="W35" s="2" t="s">
        <v>2855</v>
      </c>
      <c r="X35" s="160" t="s">
        <v>2857</v>
      </c>
      <c r="Y35" s="137">
        <v>3240382.21</v>
      </c>
      <c r="Z35" s="144">
        <v>1</v>
      </c>
      <c r="AA35" s="157">
        <v>99.22</v>
      </c>
      <c r="AB35" s="137">
        <v>3215.107</v>
      </c>
      <c r="AC35" s="146">
        <v>9.0831691241165302E-2</v>
      </c>
      <c r="AD35" s="146">
        <v>6.6098137164755403E-4</v>
      </c>
    </row>
    <row r="36" spans="1:30" x14ac:dyDescent="0.2">
      <c r="A36" s="188">
        <v>1038</v>
      </c>
      <c r="B36" s="2">
        <v>1038</v>
      </c>
      <c r="C36" s="2" t="s">
        <v>683</v>
      </c>
      <c r="D36" s="2" t="s">
        <v>684</v>
      </c>
      <c r="E36" s="4" t="s">
        <v>252</v>
      </c>
      <c r="F36" s="2" t="s">
        <v>3730</v>
      </c>
      <c r="G36" s="2" t="s">
        <v>3731</v>
      </c>
      <c r="H36" s="2" t="s">
        <v>255</v>
      </c>
      <c r="I36" s="2" t="s">
        <v>3708</v>
      </c>
      <c r="J36" s="2" t="s">
        <v>30</v>
      </c>
      <c r="K36" s="2" t="s">
        <v>30</v>
      </c>
      <c r="L36" s="2" t="s">
        <v>257</v>
      </c>
      <c r="M36" s="2" t="s">
        <v>3715</v>
      </c>
      <c r="N36" s="160" t="s">
        <v>3271</v>
      </c>
      <c r="O36" s="2" t="s">
        <v>279</v>
      </c>
      <c r="P36" s="2" t="s">
        <v>279</v>
      </c>
      <c r="Q36" s="2" t="s">
        <v>279</v>
      </c>
      <c r="R36" s="2" t="s">
        <v>34</v>
      </c>
      <c r="S36" s="137">
        <v>2.8220000000000001</v>
      </c>
      <c r="T36" s="146">
        <v>6.7500000000000004E-2</v>
      </c>
      <c r="U36" s="146">
        <v>7.1309999999999998E-2</v>
      </c>
      <c r="V36" s="2" t="s">
        <v>2854</v>
      </c>
      <c r="W36" s="2" t="s">
        <v>2855</v>
      </c>
      <c r="X36" s="160" t="s">
        <v>2857</v>
      </c>
      <c r="Y36" s="137">
        <v>3351000</v>
      </c>
      <c r="Z36" s="144">
        <v>1</v>
      </c>
      <c r="AA36" s="157">
        <v>99.52</v>
      </c>
      <c r="AB36" s="137">
        <v>3334.915</v>
      </c>
      <c r="AC36" s="146">
        <v>9.4216449470803196E-2</v>
      </c>
      <c r="AD36" s="146">
        <v>6.8561222577732397E-4</v>
      </c>
    </row>
    <row r="37" spans="1:30" x14ac:dyDescent="0.2">
      <c r="A37" s="188">
        <v>1038</v>
      </c>
      <c r="B37" s="2">
        <v>1038</v>
      </c>
      <c r="C37" s="2" t="s">
        <v>1980</v>
      </c>
      <c r="D37" s="2" t="s">
        <v>1981</v>
      </c>
      <c r="E37" s="4" t="s">
        <v>252</v>
      </c>
      <c r="F37" s="2" t="s">
        <v>3706</v>
      </c>
      <c r="G37" s="2" t="s">
        <v>3707</v>
      </c>
      <c r="H37" s="2" t="s">
        <v>33</v>
      </c>
      <c r="I37" s="2" t="s">
        <v>3708</v>
      </c>
      <c r="J37" s="2" t="s">
        <v>30</v>
      </c>
      <c r="K37" s="2" t="s">
        <v>30</v>
      </c>
      <c r="L37" s="2" t="s">
        <v>257</v>
      </c>
      <c r="M37" s="2" t="s">
        <v>3709</v>
      </c>
      <c r="N37" s="160" t="s">
        <v>3710</v>
      </c>
      <c r="O37" s="2" t="s">
        <v>279</v>
      </c>
      <c r="P37" s="2" t="s">
        <v>279</v>
      </c>
      <c r="Q37" s="2" t="s">
        <v>279</v>
      </c>
      <c r="R37" s="2" t="s">
        <v>89</v>
      </c>
      <c r="S37" s="137">
        <v>0.01</v>
      </c>
      <c r="T37" s="146">
        <v>0</v>
      </c>
      <c r="U37" s="146">
        <v>1E-4</v>
      </c>
      <c r="V37" s="2" t="s">
        <v>2883</v>
      </c>
      <c r="W37" s="2" t="s">
        <v>2884</v>
      </c>
      <c r="X37" s="160" t="s">
        <v>2857</v>
      </c>
      <c r="Y37" s="137">
        <v>47425.75</v>
      </c>
      <c r="Z37" s="144">
        <v>3.306</v>
      </c>
      <c r="AA37" s="157">
        <v>17.908000000000001</v>
      </c>
      <c r="AB37" s="137">
        <v>28.077999999999999</v>
      </c>
      <c r="AC37" s="146">
        <v>7.9325802111892803E-4</v>
      </c>
      <c r="AD37" s="146">
        <v>5.7725312355737099E-6</v>
      </c>
    </row>
    <row r="38" spans="1:30" x14ac:dyDescent="0.2">
      <c r="A38" s="188">
        <v>1038</v>
      </c>
      <c r="B38" s="2">
        <v>1038</v>
      </c>
      <c r="C38" s="2" t="s">
        <v>3711</v>
      </c>
      <c r="D38" s="2" t="s">
        <v>3712</v>
      </c>
      <c r="E38" s="4" t="s">
        <v>252</v>
      </c>
      <c r="F38" s="2" t="s">
        <v>3713</v>
      </c>
      <c r="G38" s="2" t="s">
        <v>3714</v>
      </c>
      <c r="H38" s="2" t="s">
        <v>33</v>
      </c>
      <c r="I38" s="2" t="s">
        <v>2823</v>
      </c>
      <c r="J38" s="2" t="s">
        <v>30</v>
      </c>
      <c r="K38" s="2" t="s">
        <v>30</v>
      </c>
      <c r="L38" s="2" t="s">
        <v>257</v>
      </c>
      <c r="M38" s="2" t="s">
        <v>3715</v>
      </c>
      <c r="N38" s="160" t="s">
        <v>3716</v>
      </c>
      <c r="O38" s="2" t="s">
        <v>279</v>
      </c>
      <c r="P38" s="2" t="s">
        <v>279</v>
      </c>
      <c r="Q38" s="2" t="s">
        <v>279</v>
      </c>
      <c r="R38" s="2" t="s">
        <v>34</v>
      </c>
      <c r="S38" s="137">
        <v>0.19</v>
      </c>
      <c r="T38" s="146">
        <v>5.8999999999999997E-2</v>
      </c>
      <c r="U38" s="146">
        <v>3.6999999999999998E-2</v>
      </c>
      <c r="V38" s="2" t="s">
        <v>2854</v>
      </c>
      <c r="W38" s="2" t="s">
        <v>2855</v>
      </c>
      <c r="X38" s="160" t="s">
        <v>2857</v>
      </c>
      <c r="Y38" s="137">
        <v>18591405.41</v>
      </c>
      <c r="Z38" s="144">
        <v>1</v>
      </c>
      <c r="AA38" s="157">
        <v>113.57</v>
      </c>
      <c r="AB38" s="137">
        <v>21114.258999999998</v>
      </c>
      <c r="AC38" s="146">
        <v>0.59651007854193705</v>
      </c>
      <c r="AD38" s="146">
        <v>4.3407982888856497E-3</v>
      </c>
    </row>
    <row r="39" spans="1:30" x14ac:dyDescent="0.2">
      <c r="A39" s="188">
        <v>1038</v>
      </c>
      <c r="B39" s="2">
        <v>1162</v>
      </c>
      <c r="C39" s="2" t="s">
        <v>264</v>
      </c>
      <c r="D39" s="2" t="s">
        <v>265</v>
      </c>
      <c r="E39" s="4" t="s">
        <v>252</v>
      </c>
      <c r="F39" s="2" t="s">
        <v>3717</v>
      </c>
      <c r="G39" s="2" t="s">
        <v>3718</v>
      </c>
      <c r="H39" s="2" t="s">
        <v>255</v>
      </c>
      <c r="I39" s="2" t="s">
        <v>3708</v>
      </c>
      <c r="J39" s="2" t="s">
        <v>30</v>
      </c>
      <c r="K39" s="2" t="s">
        <v>30</v>
      </c>
      <c r="L39" s="2" t="s">
        <v>257</v>
      </c>
      <c r="M39" s="2" t="s">
        <v>3715</v>
      </c>
      <c r="N39" s="160" t="s">
        <v>3719</v>
      </c>
      <c r="O39" s="2" t="s">
        <v>279</v>
      </c>
      <c r="P39" s="2" t="s">
        <v>279</v>
      </c>
      <c r="Q39" s="2" t="s">
        <v>279</v>
      </c>
      <c r="R39" s="2" t="s">
        <v>34</v>
      </c>
      <c r="S39" s="137">
        <v>1.169</v>
      </c>
      <c r="T39" s="146">
        <v>6.8000000000000005E-2</v>
      </c>
      <c r="U39" s="146">
        <v>7.2029999999999997E-2</v>
      </c>
      <c r="V39" s="2" t="s">
        <v>2854</v>
      </c>
      <c r="W39" s="2" t="s">
        <v>2855</v>
      </c>
      <c r="X39" s="160" t="s">
        <v>2857</v>
      </c>
      <c r="Y39" s="137">
        <v>658955.22</v>
      </c>
      <c r="Z39" s="144">
        <v>1</v>
      </c>
      <c r="AA39" s="157">
        <v>100.51</v>
      </c>
      <c r="AB39" s="137">
        <v>662.31600000000003</v>
      </c>
      <c r="AC39" s="146">
        <v>5.2040643072032598E-3</v>
      </c>
      <c r="AD39" s="146">
        <v>2.6599305927968499E-5</v>
      </c>
    </row>
    <row r="40" spans="1:30" x14ac:dyDescent="0.2">
      <c r="A40" s="188">
        <v>1038</v>
      </c>
      <c r="B40" s="2">
        <v>1162</v>
      </c>
      <c r="C40" s="2" t="s">
        <v>264</v>
      </c>
      <c r="D40" s="2" t="s">
        <v>265</v>
      </c>
      <c r="E40" s="4" t="s">
        <v>252</v>
      </c>
      <c r="F40" s="2" t="s">
        <v>3720</v>
      </c>
      <c r="G40" s="2" t="s">
        <v>3721</v>
      </c>
      <c r="H40" s="2" t="s">
        <v>255</v>
      </c>
      <c r="I40" s="2" t="s">
        <v>3708</v>
      </c>
      <c r="J40" s="2" t="s">
        <v>30</v>
      </c>
      <c r="K40" s="2" t="s">
        <v>30</v>
      </c>
      <c r="L40" s="2" t="s">
        <v>257</v>
      </c>
      <c r="M40" s="2" t="s">
        <v>183</v>
      </c>
      <c r="N40" s="160" t="s">
        <v>3722</v>
      </c>
      <c r="O40" s="2" t="s">
        <v>279</v>
      </c>
      <c r="P40" s="2" t="s">
        <v>279</v>
      </c>
      <c r="Q40" s="2" t="s">
        <v>279</v>
      </c>
      <c r="R40" s="2" t="s">
        <v>34</v>
      </c>
      <c r="S40" s="137">
        <v>3.7240000000000002</v>
      </c>
      <c r="T40" s="146">
        <v>3.6900000000000002E-2</v>
      </c>
      <c r="U40" s="146">
        <v>3.705E-2</v>
      </c>
      <c r="V40" s="2" t="s">
        <v>2854</v>
      </c>
      <c r="W40" s="2" t="s">
        <v>2855</v>
      </c>
      <c r="X40" s="160" t="s">
        <v>2857</v>
      </c>
      <c r="Y40" s="137">
        <v>10550078.220000001</v>
      </c>
      <c r="Z40" s="144">
        <v>1</v>
      </c>
      <c r="AA40" s="157">
        <v>103.39</v>
      </c>
      <c r="AB40" s="137">
        <v>10907.726000000001</v>
      </c>
      <c r="AC40" s="146">
        <v>8.5706092212943397E-2</v>
      </c>
      <c r="AD40" s="146">
        <v>4.3806579474954999E-4</v>
      </c>
    </row>
    <row r="41" spans="1:30" x14ac:dyDescent="0.2">
      <c r="A41" s="188">
        <v>1038</v>
      </c>
      <c r="B41" s="2">
        <v>1162</v>
      </c>
      <c r="C41" s="2" t="s">
        <v>264</v>
      </c>
      <c r="D41" s="2" t="s">
        <v>265</v>
      </c>
      <c r="E41" s="4" t="s">
        <v>252</v>
      </c>
      <c r="F41" s="2" t="s">
        <v>3723</v>
      </c>
      <c r="G41" s="2" t="s">
        <v>3724</v>
      </c>
      <c r="H41" s="2" t="s">
        <v>255</v>
      </c>
      <c r="I41" s="2" t="s">
        <v>3708</v>
      </c>
      <c r="J41" s="2" t="s">
        <v>30</v>
      </c>
      <c r="K41" s="2" t="s">
        <v>30</v>
      </c>
      <c r="L41" s="2" t="s">
        <v>257</v>
      </c>
      <c r="M41" s="2" t="s">
        <v>3715</v>
      </c>
      <c r="N41" s="160" t="s">
        <v>3725</v>
      </c>
      <c r="O41" s="2" t="s">
        <v>279</v>
      </c>
      <c r="P41" s="2" t="s">
        <v>279</v>
      </c>
      <c r="Q41" s="2" t="s">
        <v>279</v>
      </c>
      <c r="R41" s="2" t="s">
        <v>34</v>
      </c>
      <c r="S41" s="137">
        <v>3.3140000000000001</v>
      </c>
      <c r="T41" s="146">
        <v>6.7000000000000004E-2</v>
      </c>
      <c r="U41" s="146">
        <v>6.4390000000000003E-2</v>
      </c>
      <c r="V41" s="2" t="s">
        <v>2854</v>
      </c>
      <c r="W41" s="2" t="s">
        <v>2855</v>
      </c>
      <c r="X41" s="160" t="s">
        <v>2857</v>
      </c>
      <c r="Y41" s="137">
        <v>14718418.189999999</v>
      </c>
      <c r="Z41" s="144">
        <v>1</v>
      </c>
      <c r="AA41" s="157">
        <v>99.38</v>
      </c>
      <c r="AB41" s="137">
        <v>14627.164000000001</v>
      </c>
      <c r="AC41" s="146">
        <v>0.114931112232764</v>
      </c>
      <c r="AD41" s="146">
        <v>5.8744235936698396E-4</v>
      </c>
    </row>
    <row r="42" spans="1:30" x14ac:dyDescent="0.2">
      <c r="A42" s="188">
        <v>1038</v>
      </c>
      <c r="B42" s="2">
        <v>1162</v>
      </c>
      <c r="C42" s="2" t="s">
        <v>3726</v>
      </c>
      <c r="D42" s="2" t="s">
        <v>3727</v>
      </c>
      <c r="E42" s="4" t="s">
        <v>252</v>
      </c>
      <c r="F42" s="2" t="s">
        <v>3728</v>
      </c>
      <c r="G42" s="2" t="s">
        <v>3729</v>
      </c>
      <c r="H42" s="2" t="s">
        <v>255</v>
      </c>
      <c r="I42" s="2" t="s">
        <v>3708</v>
      </c>
      <c r="J42" s="2" t="s">
        <v>30</v>
      </c>
      <c r="K42" s="2" t="s">
        <v>30</v>
      </c>
      <c r="L42" s="2" t="s">
        <v>257</v>
      </c>
      <c r="M42" s="2" t="s">
        <v>183</v>
      </c>
      <c r="N42" s="160" t="s">
        <v>3461</v>
      </c>
      <c r="O42" s="2" t="s">
        <v>279</v>
      </c>
      <c r="P42" s="2" t="s">
        <v>279</v>
      </c>
      <c r="Q42" s="2" t="s">
        <v>279</v>
      </c>
      <c r="R42" s="2" t="s">
        <v>34</v>
      </c>
      <c r="S42" s="137">
        <v>3.1469999999999998</v>
      </c>
      <c r="T42" s="146">
        <v>6.08E-2</v>
      </c>
      <c r="U42" s="146">
        <v>6.2839999999999993E-2</v>
      </c>
      <c r="V42" s="2" t="s">
        <v>2854</v>
      </c>
      <c r="W42" s="2" t="s">
        <v>2855</v>
      </c>
      <c r="X42" s="160" t="s">
        <v>2857</v>
      </c>
      <c r="Y42" s="137">
        <v>11933886.49</v>
      </c>
      <c r="Z42" s="144">
        <v>1</v>
      </c>
      <c r="AA42" s="157">
        <v>99.22</v>
      </c>
      <c r="AB42" s="137">
        <v>11840.802</v>
      </c>
      <c r="AC42" s="146">
        <v>9.3037622604271702E-2</v>
      </c>
      <c r="AD42" s="146">
        <v>4.7553912487908198E-4</v>
      </c>
    </row>
    <row r="43" spans="1:30" x14ac:dyDescent="0.2">
      <c r="A43" s="188">
        <v>1038</v>
      </c>
      <c r="B43" s="2">
        <v>1162</v>
      </c>
      <c r="C43" s="2" t="s">
        <v>683</v>
      </c>
      <c r="D43" s="2" t="s">
        <v>684</v>
      </c>
      <c r="E43" s="4" t="s">
        <v>252</v>
      </c>
      <c r="F43" s="2" t="s">
        <v>3730</v>
      </c>
      <c r="G43" s="2" t="s">
        <v>3731</v>
      </c>
      <c r="H43" s="2" t="s">
        <v>255</v>
      </c>
      <c r="I43" s="2" t="s">
        <v>3708</v>
      </c>
      <c r="J43" s="2" t="s">
        <v>30</v>
      </c>
      <c r="K43" s="2" t="s">
        <v>30</v>
      </c>
      <c r="L43" s="2" t="s">
        <v>257</v>
      </c>
      <c r="M43" s="2" t="s">
        <v>3715</v>
      </c>
      <c r="N43" s="160" t="s">
        <v>3271</v>
      </c>
      <c r="O43" s="2" t="s">
        <v>279</v>
      </c>
      <c r="P43" s="2" t="s">
        <v>279</v>
      </c>
      <c r="Q43" s="2" t="s">
        <v>279</v>
      </c>
      <c r="R43" s="2" t="s">
        <v>34</v>
      </c>
      <c r="S43" s="137">
        <v>2.8220000000000001</v>
      </c>
      <c r="T43" s="146">
        <v>6.7500000000000004E-2</v>
      </c>
      <c r="U43" s="146">
        <v>7.1309999999999998E-2</v>
      </c>
      <c r="V43" s="2" t="s">
        <v>2854</v>
      </c>
      <c r="W43" s="2" t="s">
        <v>2855</v>
      </c>
      <c r="X43" s="160" t="s">
        <v>2857</v>
      </c>
      <c r="Y43" s="137">
        <v>12601000</v>
      </c>
      <c r="Z43" s="144">
        <v>1</v>
      </c>
      <c r="AA43" s="157">
        <v>99.52</v>
      </c>
      <c r="AB43" s="137">
        <v>12540.514999999999</v>
      </c>
      <c r="AC43" s="146">
        <v>9.8535530208153893E-2</v>
      </c>
      <c r="AD43" s="146">
        <v>5.0364033917748099E-4</v>
      </c>
    </row>
    <row r="44" spans="1:30" x14ac:dyDescent="0.2">
      <c r="A44" s="188">
        <v>1038</v>
      </c>
      <c r="B44" s="2">
        <v>1162</v>
      </c>
      <c r="C44" s="2" t="s">
        <v>1980</v>
      </c>
      <c r="D44" s="2" t="s">
        <v>1981</v>
      </c>
      <c r="E44" s="4" t="s">
        <v>252</v>
      </c>
      <c r="F44" s="2" t="s">
        <v>3706</v>
      </c>
      <c r="G44" s="2" t="s">
        <v>3707</v>
      </c>
      <c r="H44" s="2" t="s">
        <v>33</v>
      </c>
      <c r="I44" s="2" t="s">
        <v>3708</v>
      </c>
      <c r="J44" s="2" t="s">
        <v>30</v>
      </c>
      <c r="K44" s="2" t="s">
        <v>30</v>
      </c>
      <c r="L44" s="2" t="s">
        <v>257</v>
      </c>
      <c r="M44" s="2" t="s">
        <v>3709</v>
      </c>
      <c r="N44" s="160" t="s">
        <v>3710</v>
      </c>
      <c r="O44" s="2" t="s">
        <v>279</v>
      </c>
      <c r="P44" s="2" t="s">
        <v>279</v>
      </c>
      <c r="Q44" s="2" t="s">
        <v>279</v>
      </c>
      <c r="R44" s="2" t="s">
        <v>89</v>
      </c>
      <c r="S44" s="137">
        <v>0.01</v>
      </c>
      <c r="T44" s="146">
        <v>0</v>
      </c>
      <c r="U44" s="146">
        <v>1E-4</v>
      </c>
      <c r="V44" s="2" t="s">
        <v>2883</v>
      </c>
      <c r="W44" s="2" t="s">
        <v>2884</v>
      </c>
      <c r="X44" s="160" t="s">
        <v>2857</v>
      </c>
      <c r="Y44" s="137">
        <v>130471.89</v>
      </c>
      <c r="Z44" s="144">
        <v>3.306</v>
      </c>
      <c r="AA44" s="157">
        <v>17.908000000000001</v>
      </c>
      <c r="AB44" s="137">
        <v>77.245999999999995</v>
      </c>
      <c r="AC44" s="146">
        <v>6.0694977998915602E-4</v>
      </c>
      <c r="AD44" s="146">
        <v>3.1022758228598902E-6</v>
      </c>
    </row>
    <row r="45" spans="1:30" x14ac:dyDescent="0.2">
      <c r="A45" s="188">
        <v>1038</v>
      </c>
      <c r="B45" s="2">
        <v>1162</v>
      </c>
      <c r="C45" s="2" t="s">
        <v>3711</v>
      </c>
      <c r="D45" s="2" t="s">
        <v>3712</v>
      </c>
      <c r="E45" s="4" t="s">
        <v>252</v>
      </c>
      <c r="F45" s="2" t="s">
        <v>3713</v>
      </c>
      <c r="G45" s="2" t="s">
        <v>3714</v>
      </c>
      <c r="H45" s="2" t="s">
        <v>33</v>
      </c>
      <c r="I45" s="2" t="s">
        <v>2823</v>
      </c>
      <c r="J45" s="2" t="s">
        <v>30</v>
      </c>
      <c r="K45" s="2" t="s">
        <v>30</v>
      </c>
      <c r="L45" s="2" t="s">
        <v>257</v>
      </c>
      <c r="M45" s="2" t="s">
        <v>3715</v>
      </c>
      <c r="N45" s="160" t="s">
        <v>3716</v>
      </c>
      <c r="O45" s="2" t="s">
        <v>279</v>
      </c>
      <c r="P45" s="2" t="s">
        <v>279</v>
      </c>
      <c r="Q45" s="2" t="s">
        <v>279</v>
      </c>
      <c r="R45" s="2" t="s">
        <v>34</v>
      </c>
      <c r="S45" s="137">
        <v>0.19</v>
      </c>
      <c r="T45" s="146">
        <v>5.8999999999999997E-2</v>
      </c>
      <c r="U45" s="146">
        <v>3.6999999999999998E-2</v>
      </c>
      <c r="V45" s="2" t="s">
        <v>2854</v>
      </c>
      <c r="W45" s="2" t="s">
        <v>2855</v>
      </c>
      <c r="X45" s="160" t="s">
        <v>2857</v>
      </c>
      <c r="Y45" s="137">
        <v>67459010.810000002</v>
      </c>
      <c r="Z45" s="144">
        <v>1</v>
      </c>
      <c r="AA45" s="157">
        <v>113.57</v>
      </c>
      <c r="AB45" s="137">
        <v>76613.198999999993</v>
      </c>
      <c r="AC45" s="146">
        <v>0.601978628654674</v>
      </c>
      <c r="AD45" s="146">
        <v>3.0768669948065702E-3</v>
      </c>
    </row>
    <row r="46" spans="1:30" x14ac:dyDescent="0.2">
      <c r="A46" s="188">
        <v>1038</v>
      </c>
      <c r="B46" s="2">
        <v>1319</v>
      </c>
      <c r="C46" s="2" t="s">
        <v>264</v>
      </c>
      <c r="D46" s="2" t="s">
        <v>265</v>
      </c>
      <c r="E46" s="4" t="s">
        <v>252</v>
      </c>
      <c r="F46" s="2" t="s">
        <v>3717</v>
      </c>
      <c r="G46" s="2" t="s">
        <v>3718</v>
      </c>
      <c r="H46" s="2" t="s">
        <v>255</v>
      </c>
      <c r="I46" s="2" t="s">
        <v>3708</v>
      </c>
      <c r="J46" s="2" t="s">
        <v>30</v>
      </c>
      <c r="K46" s="2" t="s">
        <v>30</v>
      </c>
      <c r="L46" s="2" t="s">
        <v>257</v>
      </c>
      <c r="M46" s="2" t="s">
        <v>3715</v>
      </c>
      <c r="N46" s="160" t="s">
        <v>3719</v>
      </c>
      <c r="O46" s="2" t="s">
        <v>279</v>
      </c>
      <c r="P46" s="2" t="s">
        <v>279</v>
      </c>
      <c r="Q46" s="2" t="s">
        <v>279</v>
      </c>
      <c r="R46" s="2" t="s">
        <v>34</v>
      </c>
      <c r="S46" s="137">
        <v>1.169</v>
      </c>
      <c r="T46" s="146">
        <v>6.8000000000000005E-2</v>
      </c>
      <c r="U46" s="146">
        <v>7.2029999999999997E-2</v>
      </c>
      <c r="V46" s="2" t="s">
        <v>2854</v>
      </c>
      <c r="W46" s="2" t="s">
        <v>2855</v>
      </c>
      <c r="X46" s="160" t="s">
        <v>2857</v>
      </c>
      <c r="Y46" s="137">
        <v>37230.089999999997</v>
      </c>
      <c r="Z46" s="144">
        <v>1</v>
      </c>
      <c r="AA46" s="157">
        <v>100.51</v>
      </c>
      <c r="AB46" s="137">
        <v>37.42</v>
      </c>
      <c r="AC46" s="146">
        <v>9.2166854555083607E-3</v>
      </c>
      <c r="AD46" s="146">
        <v>6.4157669471013703E-5</v>
      </c>
    </row>
    <row r="47" spans="1:30" x14ac:dyDescent="0.2">
      <c r="A47" s="188">
        <v>1038</v>
      </c>
      <c r="B47" s="2">
        <v>1319</v>
      </c>
      <c r="C47" s="2" t="s">
        <v>264</v>
      </c>
      <c r="D47" s="2" t="s">
        <v>265</v>
      </c>
      <c r="E47" s="4" t="s">
        <v>252</v>
      </c>
      <c r="F47" s="2" t="s">
        <v>3720</v>
      </c>
      <c r="G47" s="2" t="s">
        <v>3721</v>
      </c>
      <c r="H47" s="2" t="s">
        <v>255</v>
      </c>
      <c r="I47" s="2" t="s">
        <v>3708</v>
      </c>
      <c r="J47" s="2" t="s">
        <v>30</v>
      </c>
      <c r="K47" s="2" t="s">
        <v>30</v>
      </c>
      <c r="L47" s="2" t="s">
        <v>257</v>
      </c>
      <c r="M47" s="2" t="s">
        <v>183</v>
      </c>
      <c r="N47" s="160" t="s">
        <v>3722</v>
      </c>
      <c r="O47" s="2" t="s">
        <v>279</v>
      </c>
      <c r="P47" s="2" t="s">
        <v>279</v>
      </c>
      <c r="Q47" s="2" t="s">
        <v>279</v>
      </c>
      <c r="R47" s="2" t="s">
        <v>34</v>
      </c>
      <c r="S47" s="137">
        <v>3.7240000000000002</v>
      </c>
      <c r="T47" s="146">
        <v>3.6900000000000002E-2</v>
      </c>
      <c r="U47" s="146">
        <v>3.705E-2</v>
      </c>
      <c r="V47" s="2" t="s">
        <v>2854</v>
      </c>
      <c r="W47" s="2" t="s">
        <v>2855</v>
      </c>
      <c r="X47" s="160" t="s">
        <v>2857</v>
      </c>
      <c r="Y47" s="137">
        <v>464768.81</v>
      </c>
      <c r="Z47" s="144">
        <v>1</v>
      </c>
      <c r="AA47" s="157">
        <v>103.39</v>
      </c>
      <c r="AB47" s="137">
        <v>480.524</v>
      </c>
      <c r="AC47" s="146">
        <v>0.118355083992121</v>
      </c>
      <c r="AD47" s="146">
        <v>8.2387387479327995E-4</v>
      </c>
    </row>
    <row r="48" spans="1:30" x14ac:dyDescent="0.2">
      <c r="A48" s="188">
        <v>1038</v>
      </c>
      <c r="B48" s="2">
        <v>1319</v>
      </c>
      <c r="C48" s="2" t="s">
        <v>264</v>
      </c>
      <c r="D48" s="2" t="s">
        <v>265</v>
      </c>
      <c r="E48" s="4" t="s">
        <v>252</v>
      </c>
      <c r="F48" s="2" t="s">
        <v>3723</v>
      </c>
      <c r="G48" s="2" t="s">
        <v>3724</v>
      </c>
      <c r="H48" s="2" t="s">
        <v>255</v>
      </c>
      <c r="I48" s="2" t="s">
        <v>3708</v>
      </c>
      <c r="J48" s="2" t="s">
        <v>30</v>
      </c>
      <c r="K48" s="2" t="s">
        <v>30</v>
      </c>
      <c r="L48" s="2" t="s">
        <v>257</v>
      </c>
      <c r="M48" s="2" t="s">
        <v>3715</v>
      </c>
      <c r="N48" s="160" t="s">
        <v>3725</v>
      </c>
      <c r="O48" s="2" t="s">
        <v>279</v>
      </c>
      <c r="P48" s="2" t="s">
        <v>279</v>
      </c>
      <c r="Q48" s="2" t="s">
        <v>279</v>
      </c>
      <c r="R48" s="2" t="s">
        <v>34</v>
      </c>
      <c r="S48" s="137">
        <v>3.3140000000000001</v>
      </c>
      <c r="T48" s="146">
        <v>6.7000000000000004E-2</v>
      </c>
      <c r="U48" s="146">
        <v>6.4390000000000003E-2</v>
      </c>
      <c r="V48" s="2" t="s">
        <v>2854</v>
      </c>
      <c r="W48" s="2" t="s">
        <v>2855</v>
      </c>
      <c r="X48" s="160" t="s">
        <v>2857</v>
      </c>
      <c r="Y48" s="137">
        <v>608035.67000000004</v>
      </c>
      <c r="Z48" s="144">
        <v>1</v>
      </c>
      <c r="AA48" s="157">
        <v>99.38</v>
      </c>
      <c r="AB48" s="137">
        <v>604.26599999999996</v>
      </c>
      <c r="AC48" s="146">
        <v>0.14883307586394401</v>
      </c>
      <c r="AD48" s="146">
        <v>1.0360322410619301E-3</v>
      </c>
    </row>
    <row r="49" spans="1:30" x14ac:dyDescent="0.2">
      <c r="A49" s="188">
        <v>1038</v>
      </c>
      <c r="B49" s="2">
        <v>1319</v>
      </c>
      <c r="C49" s="2" t="s">
        <v>3726</v>
      </c>
      <c r="D49" s="2" t="s">
        <v>3727</v>
      </c>
      <c r="E49" s="4" t="s">
        <v>252</v>
      </c>
      <c r="F49" s="2" t="s">
        <v>3728</v>
      </c>
      <c r="G49" s="2" t="s">
        <v>3729</v>
      </c>
      <c r="H49" s="2" t="s">
        <v>255</v>
      </c>
      <c r="I49" s="2" t="s">
        <v>3708</v>
      </c>
      <c r="J49" s="2" t="s">
        <v>30</v>
      </c>
      <c r="K49" s="2" t="s">
        <v>30</v>
      </c>
      <c r="L49" s="2" t="s">
        <v>257</v>
      </c>
      <c r="M49" s="2" t="s">
        <v>183</v>
      </c>
      <c r="N49" s="160" t="s">
        <v>3461</v>
      </c>
      <c r="O49" s="2" t="s">
        <v>279</v>
      </c>
      <c r="P49" s="2" t="s">
        <v>279</v>
      </c>
      <c r="Q49" s="2" t="s">
        <v>279</v>
      </c>
      <c r="R49" s="2" t="s">
        <v>34</v>
      </c>
      <c r="S49" s="137">
        <v>3.1469999999999998</v>
      </c>
      <c r="T49" s="146">
        <v>6.08E-2</v>
      </c>
      <c r="U49" s="146">
        <v>6.2839999999999993E-2</v>
      </c>
      <c r="V49" s="2" t="s">
        <v>2854</v>
      </c>
      <c r="W49" s="2" t="s">
        <v>2855</v>
      </c>
      <c r="X49" s="160" t="s">
        <v>2857</v>
      </c>
      <c r="Y49" s="137">
        <v>474647.53</v>
      </c>
      <c r="Z49" s="144">
        <v>1</v>
      </c>
      <c r="AA49" s="157">
        <v>99.22</v>
      </c>
      <c r="AB49" s="137">
        <v>470.94499999999999</v>
      </c>
      <c r="AC49" s="146">
        <v>0.115995690656061</v>
      </c>
      <c r="AD49" s="146">
        <v>8.0745005534780102E-4</v>
      </c>
    </row>
    <row r="50" spans="1:30" x14ac:dyDescent="0.2">
      <c r="A50" s="188">
        <v>1038</v>
      </c>
      <c r="B50" s="2">
        <v>1319</v>
      </c>
      <c r="C50" s="2" t="s">
        <v>683</v>
      </c>
      <c r="D50" s="2" t="s">
        <v>684</v>
      </c>
      <c r="E50" s="4" t="s">
        <v>252</v>
      </c>
      <c r="F50" s="2" t="s">
        <v>3730</v>
      </c>
      <c r="G50" s="2" t="s">
        <v>3731</v>
      </c>
      <c r="H50" s="2" t="s">
        <v>255</v>
      </c>
      <c r="I50" s="2" t="s">
        <v>3708</v>
      </c>
      <c r="J50" s="2" t="s">
        <v>30</v>
      </c>
      <c r="K50" s="2" t="s">
        <v>30</v>
      </c>
      <c r="L50" s="2" t="s">
        <v>257</v>
      </c>
      <c r="M50" s="2" t="s">
        <v>3715</v>
      </c>
      <c r="N50" s="160" t="s">
        <v>3271</v>
      </c>
      <c r="O50" s="2" t="s">
        <v>279</v>
      </c>
      <c r="P50" s="2" t="s">
        <v>279</v>
      </c>
      <c r="Q50" s="2" t="s">
        <v>279</v>
      </c>
      <c r="R50" s="2" t="s">
        <v>34</v>
      </c>
      <c r="S50" s="137">
        <v>2.8220000000000001</v>
      </c>
      <c r="T50" s="146">
        <v>6.7500000000000004E-2</v>
      </c>
      <c r="U50" s="146">
        <v>7.1309999999999998E-2</v>
      </c>
      <c r="V50" s="2" t="s">
        <v>2854</v>
      </c>
      <c r="W50" s="2" t="s">
        <v>2855</v>
      </c>
      <c r="X50" s="160" t="s">
        <v>2857</v>
      </c>
      <c r="Y50" s="137">
        <v>484000</v>
      </c>
      <c r="Z50" s="144">
        <v>1</v>
      </c>
      <c r="AA50" s="157">
        <v>99.52</v>
      </c>
      <c r="AB50" s="137">
        <v>481.67700000000002</v>
      </c>
      <c r="AC50" s="146">
        <v>0.11863890678781699</v>
      </c>
      <c r="AD50" s="146">
        <v>8.2584957519040304E-4</v>
      </c>
    </row>
    <row r="51" spans="1:30" x14ac:dyDescent="0.2">
      <c r="A51" s="188">
        <v>1038</v>
      </c>
      <c r="B51" s="2">
        <v>1319</v>
      </c>
      <c r="C51" s="2" t="s">
        <v>1980</v>
      </c>
      <c r="D51" s="2" t="s">
        <v>1981</v>
      </c>
      <c r="E51" s="4" t="s">
        <v>252</v>
      </c>
      <c r="F51" s="2" t="s">
        <v>3706</v>
      </c>
      <c r="G51" s="2" t="s">
        <v>3707</v>
      </c>
      <c r="H51" s="2" t="s">
        <v>33</v>
      </c>
      <c r="I51" s="2" t="s">
        <v>3708</v>
      </c>
      <c r="J51" s="2" t="s">
        <v>30</v>
      </c>
      <c r="K51" s="2" t="s">
        <v>30</v>
      </c>
      <c r="L51" s="2" t="s">
        <v>257</v>
      </c>
      <c r="M51" s="2" t="s">
        <v>3709</v>
      </c>
      <c r="N51" s="160" t="s">
        <v>3710</v>
      </c>
      <c r="O51" s="2" t="s">
        <v>279</v>
      </c>
      <c r="P51" s="2" t="s">
        <v>279</v>
      </c>
      <c r="Q51" s="2" t="s">
        <v>279</v>
      </c>
      <c r="R51" s="2" t="s">
        <v>89</v>
      </c>
      <c r="S51" s="137">
        <v>0.01</v>
      </c>
      <c r="T51" s="146">
        <v>0</v>
      </c>
      <c r="U51" s="146">
        <v>1E-4</v>
      </c>
      <c r="V51" s="2" t="s">
        <v>2883</v>
      </c>
      <c r="W51" s="2" t="s">
        <v>2884</v>
      </c>
      <c r="X51" s="160" t="s">
        <v>2857</v>
      </c>
      <c r="Y51" s="137">
        <v>5288.5</v>
      </c>
      <c r="Z51" s="144">
        <v>3.306</v>
      </c>
      <c r="AA51" s="157">
        <v>17.908000000000001</v>
      </c>
      <c r="AB51" s="137">
        <v>3.1309999999999998</v>
      </c>
      <c r="AC51" s="146">
        <v>7.7119151344058503E-4</v>
      </c>
      <c r="AD51" s="146">
        <v>5.3682910691718804E-6</v>
      </c>
    </row>
    <row r="52" spans="1:30" x14ac:dyDescent="0.2">
      <c r="A52" s="188">
        <v>1038</v>
      </c>
      <c r="B52" s="2">
        <v>1319</v>
      </c>
      <c r="C52" s="2" t="s">
        <v>3711</v>
      </c>
      <c r="D52" s="2" t="s">
        <v>3712</v>
      </c>
      <c r="E52" s="4" t="s">
        <v>252</v>
      </c>
      <c r="F52" s="2" t="s">
        <v>3713</v>
      </c>
      <c r="G52" s="2" t="s">
        <v>3714</v>
      </c>
      <c r="H52" s="2" t="s">
        <v>33</v>
      </c>
      <c r="I52" s="2" t="s">
        <v>2823</v>
      </c>
      <c r="J52" s="2" t="s">
        <v>30</v>
      </c>
      <c r="K52" s="2" t="s">
        <v>30</v>
      </c>
      <c r="L52" s="2" t="s">
        <v>257</v>
      </c>
      <c r="M52" s="2" t="s">
        <v>3715</v>
      </c>
      <c r="N52" s="160" t="s">
        <v>3716</v>
      </c>
      <c r="O52" s="2" t="s">
        <v>279</v>
      </c>
      <c r="P52" s="2" t="s">
        <v>279</v>
      </c>
      <c r="Q52" s="2" t="s">
        <v>279</v>
      </c>
      <c r="R52" s="2" t="s">
        <v>34</v>
      </c>
      <c r="S52" s="137">
        <v>0.19</v>
      </c>
      <c r="T52" s="146">
        <v>5.8999999999999997E-2</v>
      </c>
      <c r="U52" s="146">
        <v>3.6999999999999998E-2</v>
      </c>
      <c r="V52" s="2" t="s">
        <v>2854</v>
      </c>
      <c r="W52" s="2" t="s">
        <v>2855</v>
      </c>
      <c r="X52" s="160" t="s">
        <v>2857</v>
      </c>
      <c r="Y52" s="137">
        <v>1745232.46</v>
      </c>
      <c r="Z52" s="144">
        <v>1</v>
      </c>
      <c r="AA52" s="157">
        <v>113.57</v>
      </c>
      <c r="AB52" s="137">
        <v>1982.0609999999999</v>
      </c>
      <c r="AC52" s="146">
        <v>0.48818936573110899</v>
      </c>
      <c r="AD52" s="146">
        <v>3.3983032313553898E-3</v>
      </c>
    </row>
    <row r="53" spans="1:30" x14ac:dyDescent="0.2">
      <c r="A53" s="188">
        <v>1038</v>
      </c>
      <c r="B53" s="2">
        <v>8563</v>
      </c>
      <c r="C53" s="2" t="s">
        <v>1980</v>
      </c>
      <c r="D53" s="2" t="s">
        <v>1981</v>
      </c>
      <c r="E53" s="4" t="s">
        <v>252</v>
      </c>
      <c r="F53" s="2" t="s">
        <v>3706</v>
      </c>
      <c r="G53" s="2" t="s">
        <v>3707</v>
      </c>
      <c r="H53" s="2" t="s">
        <v>33</v>
      </c>
      <c r="I53" s="2" t="s">
        <v>3708</v>
      </c>
      <c r="J53" s="2" t="s">
        <v>30</v>
      </c>
      <c r="K53" s="2" t="s">
        <v>30</v>
      </c>
      <c r="L53" s="2" t="s">
        <v>257</v>
      </c>
      <c r="M53" s="2" t="s">
        <v>3709</v>
      </c>
      <c r="N53" s="160" t="s">
        <v>3710</v>
      </c>
      <c r="O53" s="2" t="s">
        <v>279</v>
      </c>
      <c r="P53" s="2" t="s">
        <v>279</v>
      </c>
      <c r="Q53" s="2" t="s">
        <v>279</v>
      </c>
      <c r="R53" s="2" t="s">
        <v>89</v>
      </c>
      <c r="S53" s="137">
        <v>0.01</v>
      </c>
      <c r="T53" s="146">
        <v>0</v>
      </c>
      <c r="U53" s="146">
        <v>1E-4</v>
      </c>
      <c r="V53" s="2" t="s">
        <v>2883</v>
      </c>
      <c r="W53" s="2" t="s">
        <v>2884</v>
      </c>
      <c r="X53" s="160" t="s">
        <v>2857</v>
      </c>
      <c r="Y53" s="137">
        <v>1632.8</v>
      </c>
      <c r="Z53" s="144">
        <v>3.306</v>
      </c>
      <c r="AA53" s="157">
        <v>17.908000000000001</v>
      </c>
      <c r="AB53" s="137">
        <v>0.96699999999999997</v>
      </c>
      <c r="AC53" s="146">
        <v>2.2182668194996601E-4</v>
      </c>
      <c r="AD53" s="146">
        <v>8.05841858231416E-8</v>
      </c>
    </row>
    <row r="54" spans="1:30" x14ac:dyDescent="0.2">
      <c r="A54" s="188">
        <v>1038</v>
      </c>
      <c r="B54" s="2">
        <v>8563</v>
      </c>
      <c r="C54" s="2" t="s">
        <v>3711</v>
      </c>
      <c r="D54" s="2" t="s">
        <v>3712</v>
      </c>
      <c r="E54" s="4" t="s">
        <v>252</v>
      </c>
      <c r="F54" s="2" t="s">
        <v>3713</v>
      </c>
      <c r="G54" s="2" t="s">
        <v>3714</v>
      </c>
      <c r="H54" s="2" t="s">
        <v>33</v>
      </c>
      <c r="I54" s="2" t="s">
        <v>2823</v>
      </c>
      <c r="J54" s="2" t="s">
        <v>30</v>
      </c>
      <c r="K54" s="2" t="s">
        <v>30</v>
      </c>
      <c r="L54" s="2" t="s">
        <v>257</v>
      </c>
      <c r="M54" s="2" t="s">
        <v>3715</v>
      </c>
      <c r="N54" s="160" t="s">
        <v>3716</v>
      </c>
      <c r="O54" s="2" t="s">
        <v>279</v>
      </c>
      <c r="P54" s="2" t="s">
        <v>279</v>
      </c>
      <c r="Q54" s="2" t="s">
        <v>279</v>
      </c>
      <c r="R54" s="2" t="s">
        <v>34</v>
      </c>
      <c r="S54" s="137">
        <v>0.19</v>
      </c>
      <c r="T54" s="146">
        <v>5.8999999999999997E-2</v>
      </c>
      <c r="U54" s="146">
        <v>3.6999999999999998E-2</v>
      </c>
      <c r="V54" s="2" t="s">
        <v>2854</v>
      </c>
      <c r="W54" s="2" t="s">
        <v>2855</v>
      </c>
      <c r="X54" s="160" t="s">
        <v>2857</v>
      </c>
      <c r="Y54" s="137">
        <v>3836344.15</v>
      </c>
      <c r="Z54" s="144">
        <v>1</v>
      </c>
      <c r="AA54" s="157">
        <v>113.57</v>
      </c>
      <c r="AB54" s="137">
        <v>4356.9359999999997</v>
      </c>
      <c r="AC54" s="146">
        <v>0.99977817331804997</v>
      </c>
      <c r="AD54" s="146">
        <v>3.6319485731998199E-4</v>
      </c>
    </row>
    <row r="55" spans="1:30" x14ac:dyDescent="0.2">
      <c r="A55" s="188">
        <v>11389</v>
      </c>
      <c r="B55" s="2">
        <v>11390</v>
      </c>
      <c r="C55" s="2" t="s">
        <v>264</v>
      </c>
      <c r="D55" s="2" t="s">
        <v>265</v>
      </c>
      <c r="E55" s="4" t="s">
        <v>252</v>
      </c>
      <c r="F55" s="2" t="s">
        <v>3717</v>
      </c>
      <c r="G55" s="2" t="s">
        <v>3718</v>
      </c>
      <c r="H55" s="2" t="s">
        <v>255</v>
      </c>
      <c r="I55" s="2" t="s">
        <v>3708</v>
      </c>
      <c r="J55" s="2" t="s">
        <v>30</v>
      </c>
      <c r="K55" s="2" t="s">
        <v>30</v>
      </c>
      <c r="L55" s="2" t="s">
        <v>257</v>
      </c>
      <c r="M55" s="2" t="s">
        <v>3715</v>
      </c>
      <c r="N55" s="160" t="s">
        <v>3719</v>
      </c>
      <c r="O55" s="2" t="s">
        <v>279</v>
      </c>
      <c r="P55" s="2" t="s">
        <v>279</v>
      </c>
      <c r="Q55" s="2" t="s">
        <v>279</v>
      </c>
      <c r="R55" s="2" t="s">
        <v>34</v>
      </c>
      <c r="S55" s="137">
        <v>1.169</v>
      </c>
      <c r="T55" s="146">
        <v>6.8000000000000005E-2</v>
      </c>
      <c r="U55" s="146">
        <v>7.2029999999999997E-2</v>
      </c>
      <c r="V55" s="2" t="s">
        <v>2854</v>
      </c>
      <c r="W55" s="2" t="s">
        <v>2855</v>
      </c>
      <c r="X55" s="160" t="s">
        <v>2857</v>
      </c>
      <c r="Y55" s="137">
        <v>56981.279999999999</v>
      </c>
      <c r="Z55" s="144">
        <v>1</v>
      </c>
      <c r="AA55" s="157">
        <v>100.51</v>
      </c>
      <c r="AB55" s="137">
        <v>57.271999999999998</v>
      </c>
      <c r="AC55" s="146">
        <v>5.9053332069082497E-3</v>
      </c>
      <c r="AD55" s="146">
        <v>1.5769371187879899E-5</v>
      </c>
    </row>
    <row r="56" spans="1:30" x14ac:dyDescent="0.2">
      <c r="A56" s="188">
        <v>11389</v>
      </c>
      <c r="B56" s="2">
        <v>11390</v>
      </c>
      <c r="C56" s="2" t="s">
        <v>264</v>
      </c>
      <c r="D56" s="2" t="s">
        <v>265</v>
      </c>
      <c r="E56" s="4" t="s">
        <v>252</v>
      </c>
      <c r="F56" s="2" t="s">
        <v>3720</v>
      </c>
      <c r="G56" s="2" t="s">
        <v>3721</v>
      </c>
      <c r="H56" s="2" t="s">
        <v>255</v>
      </c>
      <c r="I56" s="2" t="s">
        <v>3708</v>
      </c>
      <c r="J56" s="2" t="s">
        <v>30</v>
      </c>
      <c r="K56" s="2" t="s">
        <v>30</v>
      </c>
      <c r="L56" s="2" t="s">
        <v>257</v>
      </c>
      <c r="M56" s="2" t="s">
        <v>183</v>
      </c>
      <c r="N56" s="160" t="s">
        <v>3722</v>
      </c>
      <c r="O56" s="2" t="s">
        <v>279</v>
      </c>
      <c r="P56" s="2" t="s">
        <v>279</v>
      </c>
      <c r="Q56" s="2" t="s">
        <v>279</v>
      </c>
      <c r="R56" s="2" t="s">
        <v>34</v>
      </c>
      <c r="S56" s="137">
        <v>3.7240000000000002</v>
      </c>
      <c r="T56" s="146">
        <v>3.6900000000000002E-2</v>
      </c>
      <c r="U56" s="146">
        <v>3.705E-2</v>
      </c>
      <c r="V56" s="2" t="s">
        <v>2854</v>
      </c>
      <c r="W56" s="2" t="s">
        <v>2855</v>
      </c>
      <c r="X56" s="160" t="s">
        <v>2857</v>
      </c>
      <c r="Y56" s="137">
        <v>1371761.63</v>
      </c>
      <c r="Z56" s="144">
        <v>1</v>
      </c>
      <c r="AA56" s="157">
        <v>103.39</v>
      </c>
      <c r="AB56" s="137">
        <v>1418.2639999999999</v>
      </c>
      <c r="AC56" s="146">
        <v>0.146237959984481</v>
      </c>
      <c r="AD56" s="146">
        <v>3.9050813763664998E-4</v>
      </c>
    </row>
    <row r="57" spans="1:30" x14ac:dyDescent="0.2">
      <c r="A57" s="188">
        <v>11389</v>
      </c>
      <c r="B57" s="2">
        <v>11390</v>
      </c>
      <c r="C57" s="2" t="s">
        <v>264</v>
      </c>
      <c r="D57" s="2" t="s">
        <v>265</v>
      </c>
      <c r="E57" s="4" t="s">
        <v>252</v>
      </c>
      <c r="F57" s="2" t="s">
        <v>3723</v>
      </c>
      <c r="G57" s="2" t="s">
        <v>3724</v>
      </c>
      <c r="H57" s="2" t="s">
        <v>255</v>
      </c>
      <c r="I57" s="2" t="s">
        <v>3708</v>
      </c>
      <c r="J57" s="2" t="s">
        <v>30</v>
      </c>
      <c r="K57" s="2" t="s">
        <v>30</v>
      </c>
      <c r="L57" s="2" t="s">
        <v>257</v>
      </c>
      <c r="M57" s="2" t="s">
        <v>3715</v>
      </c>
      <c r="N57" s="160" t="s">
        <v>3725</v>
      </c>
      <c r="O57" s="2" t="s">
        <v>279</v>
      </c>
      <c r="P57" s="2" t="s">
        <v>279</v>
      </c>
      <c r="Q57" s="2" t="s">
        <v>279</v>
      </c>
      <c r="R57" s="2" t="s">
        <v>34</v>
      </c>
      <c r="S57" s="137">
        <v>3.3140000000000001</v>
      </c>
      <c r="T57" s="146">
        <v>6.7000000000000004E-2</v>
      </c>
      <c r="U57" s="146">
        <v>6.4390000000000003E-2</v>
      </c>
      <c r="V57" s="2" t="s">
        <v>2854</v>
      </c>
      <c r="W57" s="2" t="s">
        <v>2855</v>
      </c>
      <c r="X57" s="160" t="s">
        <v>2857</v>
      </c>
      <c r="Y57" s="137">
        <v>2101924.9700000002</v>
      </c>
      <c r="Z57" s="144">
        <v>1</v>
      </c>
      <c r="AA57" s="157">
        <v>99.38</v>
      </c>
      <c r="AB57" s="137">
        <v>2088.893</v>
      </c>
      <c r="AC57" s="146">
        <v>0.21538682563051401</v>
      </c>
      <c r="AD57" s="146">
        <v>5.7516056814090998E-4</v>
      </c>
    </row>
    <row r="58" spans="1:30" x14ac:dyDescent="0.2">
      <c r="A58" s="188">
        <v>11389</v>
      </c>
      <c r="B58" s="2">
        <v>11390</v>
      </c>
      <c r="C58" s="2" t="s">
        <v>3726</v>
      </c>
      <c r="D58" s="2" t="s">
        <v>3727</v>
      </c>
      <c r="E58" s="4" t="s">
        <v>252</v>
      </c>
      <c r="F58" s="2" t="s">
        <v>3728</v>
      </c>
      <c r="G58" s="2" t="s">
        <v>3729</v>
      </c>
      <c r="H58" s="2" t="s">
        <v>255</v>
      </c>
      <c r="I58" s="2" t="s">
        <v>3708</v>
      </c>
      <c r="J58" s="2" t="s">
        <v>30</v>
      </c>
      <c r="K58" s="2" t="s">
        <v>30</v>
      </c>
      <c r="L58" s="2" t="s">
        <v>257</v>
      </c>
      <c r="M58" s="2" t="s">
        <v>183</v>
      </c>
      <c r="N58" s="160" t="s">
        <v>3461</v>
      </c>
      <c r="O58" s="2" t="s">
        <v>279</v>
      </c>
      <c r="P58" s="2" t="s">
        <v>279</v>
      </c>
      <c r="Q58" s="2" t="s">
        <v>279</v>
      </c>
      <c r="R58" s="2" t="s">
        <v>34</v>
      </c>
      <c r="S58" s="137">
        <v>3.1469999999999998</v>
      </c>
      <c r="T58" s="146">
        <v>6.08E-2</v>
      </c>
      <c r="U58" s="146">
        <v>6.2839999999999993E-2</v>
      </c>
      <c r="V58" s="2" t="s">
        <v>2854</v>
      </c>
      <c r="W58" s="2" t="s">
        <v>2855</v>
      </c>
      <c r="X58" s="160" t="s">
        <v>2857</v>
      </c>
      <c r="Y58" s="137">
        <v>1720597.31</v>
      </c>
      <c r="Z58" s="144">
        <v>1</v>
      </c>
      <c r="AA58" s="157">
        <v>99.22</v>
      </c>
      <c r="AB58" s="137">
        <v>1707.1769999999999</v>
      </c>
      <c r="AC58" s="146">
        <v>0.176027854682757</v>
      </c>
      <c r="AD58" s="146">
        <v>4.70057909120403E-4</v>
      </c>
    </row>
    <row r="59" spans="1:30" x14ac:dyDescent="0.2">
      <c r="A59" s="188">
        <v>11389</v>
      </c>
      <c r="B59" s="2">
        <v>11390</v>
      </c>
      <c r="C59" s="2" t="s">
        <v>683</v>
      </c>
      <c r="D59" s="2" t="s">
        <v>684</v>
      </c>
      <c r="E59" s="4" t="s">
        <v>252</v>
      </c>
      <c r="F59" s="2" t="s">
        <v>3730</v>
      </c>
      <c r="G59" s="2" t="s">
        <v>3731</v>
      </c>
      <c r="H59" s="2" t="s">
        <v>255</v>
      </c>
      <c r="I59" s="2" t="s">
        <v>3708</v>
      </c>
      <c r="J59" s="2" t="s">
        <v>30</v>
      </c>
      <c r="K59" s="2" t="s">
        <v>30</v>
      </c>
      <c r="L59" s="2" t="s">
        <v>257</v>
      </c>
      <c r="M59" s="2" t="s">
        <v>3715</v>
      </c>
      <c r="N59" s="160" t="s">
        <v>3271</v>
      </c>
      <c r="O59" s="2" t="s">
        <v>279</v>
      </c>
      <c r="P59" s="2" t="s">
        <v>279</v>
      </c>
      <c r="Q59" s="2" t="s">
        <v>279</v>
      </c>
      <c r="R59" s="2" t="s">
        <v>34</v>
      </c>
      <c r="S59" s="137">
        <v>2.8220000000000001</v>
      </c>
      <c r="T59" s="146">
        <v>6.7500000000000004E-2</v>
      </c>
      <c r="U59" s="146">
        <v>7.1309999999999998E-2</v>
      </c>
      <c r="V59" s="2" t="s">
        <v>2854</v>
      </c>
      <c r="W59" s="2" t="s">
        <v>2855</v>
      </c>
      <c r="X59" s="160" t="s">
        <v>2857</v>
      </c>
      <c r="Y59" s="137">
        <v>1826000</v>
      </c>
      <c r="Z59" s="144">
        <v>1</v>
      </c>
      <c r="AA59" s="157">
        <v>99.52</v>
      </c>
      <c r="AB59" s="137">
        <v>1817.2349999999999</v>
      </c>
      <c r="AC59" s="146">
        <v>0.18737604777220199</v>
      </c>
      <c r="AD59" s="146">
        <v>5.0036168079070295E-4</v>
      </c>
    </row>
    <row r="60" spans="1:30" x14ac:dyDescent="0.2">
      <c r="A60" s="188">
        <v>11389</v>
      </c>
      <c r="B60" s="2">
        <v>11390</v>
      </c>
      <c r="C60" s="2" t="s">
        <v>1980</v>
      </c>
      <c r="D60" s="2" t="s">
        <v>1981</v>
      </c>
      <c r="E60" s="4" t="s">
        <v>252</v>
      </c>
      <c r="F60" s="2" t="s">
        <v>3706</v>
      </c>
      <c r="G60" s="2" t="s">
        <v>3707</v>
      </c>
      <c r="H60" s="2" t="s">
        <v>33</v>
      </c>
      <c r="I60" s="2" t="s">
        <v>3708</v>
      </c>
      <c r="J60" s="2" t="s">
        <v>30</v>
      </c>
      <c r="K60" s="2" t="s">
        <v>30</v>
      </c>
      <c r="L60" s="2" t="s">
        <v>257</v>
      </c>
      <c r="M60" s="2" t="s">
        <v>3709</v>
      </c>
      <c r="N60" s="160" t="s">
        <v>3710</v>
      </c>
      <c r="O60" s="2" t="s">
        <v>279</v>
      </c>
      <c r="P60" s="2" t="s">
        <v>279</v>
      </c>
      <c r="Q60" s="2" t="s">
        <v>279</v>
      </c>
      <c r="R60" s="2" t="s">
        <v>89</v>
      </c>
      <c r="S60" s="137">
        <v>0.01</v>
      </c>
      <c r="T60" s="146">
        <v>0</v>
      </c>
      <c r="U60" s="146">
        <v>1E-4</v>
      </c>
      <c r="V60" s="2" t="s">
        <v>2883</v>
      </c>
      <c r="W60" s="2" t="s">
        <v>2884</v>
      </c>
      <c r="X60" s="160" t="s">
        <v>2857</v>
      </c>
      <c r="Y60" s="137">
        <v>2277.41</v>
      </c>
      <c r="Z60" s="144">
        <v>3.306</v>
      </c>
      <c r="AA60" s="157">
        <v>17.908000000000001</v>
      </c>
      <c r="AB60" s="137">
        <v>1.3480000000000001</v>
      </c>
      <c r="AC60" s="146">
        <v>1.3902806649959901E-4</v>
      </c>
      <c r="AD60" s="146">
        <v>3.71255119626562E-7</v>
      </c>
    </row>
    <row r="61" spans="1:30" x14ac:dyDescent="0.2">
      <c r="A61" s="188">
        <v>11389</v>
      </c>
      <c r="B61" s="2">
        <v>11390</v>
      </c>
      <c r="C61" s="2" t="s">
        <v>3711</v>
      </c>
      <c r="D61" s="2" t="s">
        <v>3712</v>
      </c>
      <c r="E61" s="4" t="s">
        <v>252</v>
      </c>
      <c r="F61" s="2" t="s">
        <v>3713</v>
      </c>
      <c r="G61" s="2" t="s">
        <v>3714</v>
      </c>
      <c r="H61" s="2" t="s">
        <v>33</v>
      </c>
      <c r="I61" s="2" t="s">
        <v>2823</v>
      </c>
      <c r="J61" s="2" t="s">
        <v>30</v>
      </c>
      <c r="K61" s="2" t="s">
        <v>30</v>
      </c>
      <c r="L61" s="2" t="s">
        <v>257</v>
      </c>
      <c r="M61" s="2" t="s">
        <v>3715</v>
      </c>
      <c r="N61" s="160" t="s">
        <v>3716</v>
      </c>
      <c r="O61" s="2" t="s">
        <v>279</v>
      </c>
      <c r="P61" s="2" t="s">
        <v>279</v>
      </c>
      <c r="Q61" s="2" t="s">
        <v>279</v>
      </c>
      <c r="R61" s="2" t="s">
        <v>34</v>
      </c>
      <c r="S61" s="137">
        <v>0.19</v>
      </c>
      <c r="T61" s="146">
        <v>5.8999999999999997E-2</v>
      </c>
      <c r="U61" s="146">
        <v>3.6999999999999998E-2</v>
      </c>
      <c r="V61" s="2" t="s">
        <v>2854</v>
      </c>
      <c r="W61" s="2" t="s">
        <v>2855</v>
      </c>
      <c r="X61" s="160" t="s">
        <v>2857</v>
      </c>
      <c r="Y61" s="137">
        <v>2296506.9700000002</v>
      </c>
      <c r="Z61" s="144">
        <v>1</v>
      </c>
      <c r="AA61" s="157">
        <v>113.57</v>
      </c>
      <c r="AB61" s="137">
        <v>2608.143</v>
      </c>
      <c r="AC61" s="146">
        <v>0.26892695065663902</v>
      </c>
      <c r="AD61" s="146">
        <v>7.1813202722721204E-4</v>
      </c>
    </row>
    <row r="62" spans="1:30" x14ac:dyDescent="0.2">
      <c r="A62" s="188">
        <v>11389</v>
      </c>
      <c r="B62" s="2">
        <v>11391</v>
      </c>
      <c r="C62" s="2" t="s">
        <v>264</v>
      </c>
      <c r="D62" s="2" t="s">
        <v>265</v>
      </c>
      <c r="E62" s="4" t="s">
        <v>252</v>
      </c>
      <c r="F62" s="2" t="s">
        <v>3717</v>
      </c>
      <c r="G62" s="2" t="s">
        <v>3718</v>
      </c>
      <c r="H62" s="2" t="s">
        <v>255</v>
      </c>
      <c r="I62" s="2" t="s">
        <v>3708</v>
      </c>
      <c r="J62" s="2" t="s">
        <v>30</v>
      </c>
      <c r="K62" s="2" t="s">
        <v>30</v>
      </c>
      <c r="L62" s="2" t="s">
        <v>257</v>
      </c>
      <c r="M62" s="2" t="s">
        <v>3715</v>
      </c>
      <c r="N62" s="160" t="s">
        <v>3719</v>
      </c>
      <c r="O62" s="2" t="s">
        <v>279</v>
      </c>
      <c r="P62" s="2" t="s">
        <v>279</v>
      </c>
      <c r="Q62" s="2" t="s">
        <v>279</v>
      </c>
      <c r="R62" s="2" t="s">
        <v>34</v>
      </c>
      <c r="S62" s="137">
        <v>1.169</v>
      </c>
      <c r="T62" s="146">
        <v>6.8000000000000005E-2</v>
      </c>
      <c r="U62" s="146">
        <v>7.2029999999999997E-2</v>
      </c>
      <c r="V62" s="2" t="s">
        <v>2854</v>
      </c>
      <c r="W62" s="2" t="s">
        <v>2855</v>
      </c>
      <c r="X62" s="160" t="s">
        <v>2857</v>
      </c>
      <c r="Y62" s="137">
        <v>4894.09</v>
      </c>
      <c r="Z62" s="144">
        <v>1</v>
      </c>
      <c r="AA62" s="157">
        <v>100.51</v>
      </c>
      <c r="AB62" s="137">
        <v>4.9189999999999996</v>
      </c>
      <c r="AC62" s="146">
        <v>8.9550341217723203E-3</v>
      </c>
      <c r="AD62" s="146">
        <v>5.1696336075809103E-5</v>
      </c>
    </row>
    <row r="63" spans="1:30" x14ac:dyDescent="0.2">
      <c r="A63" s="188">
        <v>11389</v>
      </c>
      <c r="B63" s="2">
        <v>11391</v>
      </c>
      <c r="C63" s="2" t="s">
        <v>264</v>
      </c>
      <c r="D63" s="2" t="s">
        <v>265</v>
      </c>
      <c r="E63" s="4" t="s">
        <v>252</v>
      </c>
      <c r="F63" s="2" t="s">
        <v>3720</v>
      </c>
      <c r="G63" s="2" t="s">
        <v>3721</v>
      </c>
      <c r="H63" s="2" t="s">
        <v>255</v>
      </c>
      <c r="I63" s="2" t="s">
        <v>3708</v>
      </c>
      <c r="J63" s="2" t="s">
        <v>30</v>
      </c>
      <c r="K63" s="2" t="s">
        <v>30</v>
      </c>
      <c r="L63" s="2" t="s">
        <v>257</v>
      </c>
      <c r="M63" s="2" t="s">
        <v>183</v>
      </c>
      <c r="N63" s="160" t="s">
        <v>3722</v>
      </c>
      <c r="O63" s="2" t="s">
        <v>279</v>
      </c>
      <c r="P63" s="2" t="s">
        <v>279</v>
      </c>
      <c r="Q63" s="2" t="s">
        <v>279</v>
      </c>
      <c r="R63" s="2" t="s">
        <v>34</v>
      </c>
      <c r="S63" s="137">
        <v>3.7240000000000002</v>
      </c>
      <c r="T63" s="146">
        <v>3.6900000000000002E-2</v>
      </c>
      <c r="U63" s="146">
        <v>3.705E-2</v>
      </c>
      <c r="V63" s="2" t="s">
        <v>2854</v>
      </c>
      <c r="W63" s="2" t="s">
        <v>2855</v>
      </c>
      <c r="X63" s="160" t="s">
        <v>2857</v>
      </c>
      <c r="Y63" s="137">
        <v>62431.64</v>
      </c>
      <c r="Z63" s="144">
        <v>1</v>
      </c>
      <c r="AA63" s="157">
        <v>103.39</v>
      </c>
      <c r="AB63" s="137">
        <v>64.548000000000002</v>
      </c>
      <c r="AC63" s="146">
        <v>0.11750850452028699</v>
      </c>
      <c r="AD63" s="146">
        <v>6.7836247844963002E-4</v>
      </c>
    </row>
    <row r="64" spans="1:30" x14ac:dyDescent="0.2">
      <c r="A64" s="188">
        <v>11389</v>
      </c>
      <c r="B64" s="2">
        <v>11391</v>
      </c>
      <c r="C64" s="2" t="s">
        <v>264</v>
      </c>
      <c r="D64" s="2" t="s">
        <v>265</v>
      </c>
      <c r="E64" s="4" t="s">
        <v>252</v>
      </c>
      <c r="F64" s="2" t="s">
        <v>3723</v>
      </c>
      <c r="G64" s="2" t="s">
        <v>3724</v>
      </c>
      <c r="H64" s="2" t="s">
        <v>255</v>
      </c>
      <c r="I64" s="2" t="s">
        <v>3708</v>
      </c>
      <c r="J64" s="2" t="s">
        <v>30</v>
      </c>
      <c r="K64" s="2" t="s">
        <v>30</v>
      </c>
      <c r="L64" s="2" t="s">
        <v>257</v>
      </c>
      <c r="M64" s="2" t="s">
        <v>3715</v>
      </c>
      <c r="N64" s="160" t="s">
        <v>3725</v>
      </c>
      <c r="O64" s="2" t="s">
        <v>279</v>
      </c>
      <c r="P64" s="2" t="s">
        <v>279</v>
      </c>
      <c r="Q64" s="2" t="s">
        <v>279</v>
      </c>
      <c r="R64" s="2" t="s">
        <v>34</v>
      </c>
      <c r="S64" s="137">
        <v>3.3140000000000001</v>
      </c>
      <c r="T64" s="146">
        <v>6.7000000000000004E-2</v>
      </c>
      <c r="U64" s="146">
        <v>6.4390000000000003E-2</v>
      </c>
      <c r="V64" s="2" t="s">
        <v>2854</v>
      </c>
      <c r="W64" s="2" t="s">
        <v>2855</v>
      </c>
      <c r="X64" s="160" t="s">
        <v>2857</v>
      </c>
      <c r="Y64" s="137">
        <v>97878.92</v>
      </c>
      <c r="Z64" s="144">
        <v>1</v>
      </c>
      <c r="AA64" s="157">
        <v>99.38</v>
      </c>
      <c r="AB64" s="137">
        <v>97.272000000000006</v>
      </c>
      <c r="AC64" s="146">
        <v>0.17708190344612801</v>
      </c>
      <c r="AD64" s="146">
        <v>1.0222725529585399E-3</v>
      </c>
    </row>
    <row r="65" spans="1:30" x14ac:dyDescent="0.2">
      <c r="A65" s="188">
        <v>11389</v>
      </c>
      <c r="B65" s="2">
        <v>11391</v>
      </c>
      <c r="C65" s="2" t="s">
        <v>3726</v>
      </c>
      <c r="D65" s="2" t="s">
        <v>3727</v>
      </c>
      <c r="E65" s="4" t="s">
        <v>252</v>
      </c>
      <c r="F65" s="2" t="s">
        <v>3728</v>
      </c>
      <c r="G65" s="2" t="s">
        <v>3729</v>
      </c>
      <c r="H65" s="2" t="s">
        <v>255</v>
      </c>
      <c r="I65" s="2" t="s">
        <v>3708</v>
      </c>
      <c r="J65" s="2" t="s">
        <v>30</v>
      </c>
      <c r="K65" s="2" t="s">
        <v>30</v>
      </c>
      <c r="L65" s="2" t="s">
        <v>257</v>
      </c>
      <c r="M65" s="2" t="s">
        <v>183</v>
      </c>
      <c r="N65" s="160" t="s">
        <v>3461</v>
      </c>
      <c r="O65" s="2" t="s">
        <v>279</v>
      </c>
      <c r="P65" s="2" t="s">
        <v>279</v>
      </c>
      <c r="Q65" s="2" t="s">
        <v>279</v>
      </c>
      <c r="R65" s="2" t="s">
        <v>34</v>
      </c>
      <c r="S65" s="137">
        <v>3.1469999999999998</v>
      </c>
      <c r="T65" s="146">
        <v>6.08E-2</v>
      </c>
      <c r="U65" s="146">
        <v>6.2839999999999993E-2</v>
      </c>
      <c r="V65" s="2" t="s">
        <v>2854</v>
      </c>
      <c r="W65" s="2" t="s">
        <v>2855</v>
      </c>
      <c r="X65" s="160" t="s">
        <v>2857</v>
      </c>
      <c r="Y65" s="137">
        <v>76065.31</v>
      </c>
      <c r="Z65" s="144">
        <v>1</v>
      </c>
      <c r="AA65" s="157">
        <v>99.22</v>
      </c>
      <c r="AB65" s="137">
        <v>75.471999999999994</v>
      </c>
      <c r="AC65" s="146">
        <v>0.13739530190239299</v>
      </c>
      <c r="AD65" s="146">
        <v>7.93166570422586E-4</v>
      </c>
    </row>
    <row r="66" spans="1:30" x14ac:dyDescent="0.2">
      <c r="A66" s="188">
        <v>11389</v>
      </c>
      <c r="B66" s="2">
        <v>11391</v>
      </c>
      <c r="C66" s="2" t="s">
        <v>683</v>
      </c>
      <c r="D66" s="2" t="s">
        <v>684</v>
      </c>
      <c r="E66" s="4" t="s">
        <v>252</v>
      </c>
      <c r="F66" s="2" t="s">
        <v>3730</v>
      </c>
      <c r="G66" s="2" t="s">
        <v>3731</v>
      </c>
      <c r="H66" s="2" t="s">
        <v>255</v>
      </c>
      <c r="I66" s="2" t="s">
        <v>3708</v>
      </c>
      <c r="J66" s="2" t="s">
        <v>30</v>
      </c>
      <c r="K66" s="2" t="s">
        <v>30</v>
      </c>
      <c r="L66" s="2" t="s">
        <v>257</v>
      </c>
      <c r="M66" s="2" t="s">
        <v>3715</v>
      </c>
      <c r="N66" s="160" t="s">
        <v>3271</v>
      </c>
      <c r="O66" s="2" t="s">
        <v>279</v>
      </c>
      <c r="P66" s="2" t="s">
        <v>279</v>
      </c>
      <c r="Q66" s="2" t="s">
        <v>279</v>
      </c>
      <c r="R66" s="2" t="s">
        <v>34</v>
      </c>
      <c r="S66" s="137">
        <v>2.8220000000000001</v>
      </c>
      <c r="T66" s="146">
        <v>6.7500000000000004E-2</v>
      </c>
      <c r="U66" s="146">
        <v>7.1309999999999998E-2</v>
      </c>
      <c r="V66" s="2" t="s">
        <v>2854</v>
      </c>
      <c r="W66" s="2" t="s">
        <v>2855</v>
      </c>
      <c r="X66" s="160" t="s">
        <v>2857</v>
      </c>
      <c r="Y66" s="137">
        <v>77000</v>
      </c>
      <c r="Z66" s="144">
        <v>1</v>
      </c>
      <c r="AA66" s="157">
        <v>99.52</v>
      </c>
      <c r="AB66" s="137">
        <v>76.63</v>
      </c>
      <c r="AC66" s="146">
        <v>0.139504145401073</v>
      </c>
      <c r="AD66" s="146">
        <v>8.05340670571903E-4</v>
      </c>
    </row>
    <row r="67" spans="1:30" x14ac:dyDescent="0.2">
      <c r="A67" s="188">
        <v>11389</v>
      </c>
      <c r="B67" s="2">
        <v>11391</v>
      </c>
      <c r="C67" s="2" t="s">
        <v>1980</v>
      </c>
      <c r="D67" s="2" t="s">
        <v>1981</v>
      </c>
      <c r="E67" s="4" t="s">
        <v>252</v>
      </c>
      <c r="F67" s="2" t="s">
        <v>3706</v>
      </c>
      <c r="G67" s="2" t="s">
        <v>3707</v>
      </c>
      <c r="H67" s="2" t="s">
        <v>33</v>
      </c>
      <c r="I67" s="2" t="s">
        <v>3708</v>
      </c>
      <c r="J67" s="2" t="s">
        <v>30</v>
      </c>
      <c r="K67" s="2" t="s">
        <v>30</v>
      </c>
      <c r="L67" s="2" t="s">
        <v>257</v>
      </c>
      <c r="M67" s="2" t="s">
        <v>3709</v>
      </c>
      <c r="N67" s="160" t="s">
        <v>3710</v>
      </c>
      <c r="O67" s="2" t="s">
        <v>279</v>
      </c>
      <c r="P67" s="2" t="s">
        <v>279</v>
      </c>
      <c r="Q67" s="2" t="s">
        <v>279</v>
      </c>
      <c r="R67" s="2" t="s">
        <v>89</v>
      </c>
      <c r="S67" s="137">
        <v>0.01</v>
      </c>
      <c r="T67" s="146">
        <v>0</v>
      </c>
      <c r="U67" s="146">
        <v>1E-4</v>
      </c>
      <c r="V67" s="2" t="s">
        <v>2883</v>
      </c>
      <c r="W67" s="2" t="s">
        <v>2884</v>
      </c>
      <c r="X67" s="160" t="s">
        <v>2857</v>
      </c>
      <c r="Y67" s="137">
        <v>77.08</v>
      </c>
      <c r="Z67" s="144">
        <v>3.306</v>
      </c>
      <c r="AA67" s="157">
        <v>17.908000000000001</v>
      </c>
      <c r="AB67" s="137">
        <v>4.5999999999999999E-2</v>
      </c>
      <c r="AC67" s="146">
        <v>8.3078003712534599E-5</v>
      </c>
      <c r="AD67" s="146">
        <v>4.7959933396440296E-7</v>
      </c>
    </row>
    <row r="68" spans="1:30" x14ac:dyDescent="0.2">
      <c r="A68" s="188">
        <v>11389</v>
      </c>
      <c r="B68" s="2">
        <v>11391</v>
      </c>
      <c r="C68" s="2" t="s">
        <v>3711</v>
      </c>
      <c r="D68" s="2" t="s">
        <v>3712</v>
      </c>
      <c r="E68" s="4" t="s">
        <v>252</v>
      </c>
      <c r="F68" s="2" t="s">
        <v>3713</v>
      </c>
      <c r="G68" s="2" t="s">
        <v>3714</v>
      </c>
      <c r="H68" s="2" t="s">
        <v>33</v>
      </c>
      <c r="I68" s="2" t="s">
        <v>2823</v>
      </c>
      <c r="J68" s="2" t="s">
        <v>30</v>
      </c>
      <c r="K68" s="2" t="s">
        <v>30</v>
      </c>
      <c r="L68" s="2" t="s">
        <v>257</v>
      </c>
      <c r="M68" s="2" t="s">
        <v>3715</v>
      </c>
      <c r="N68" s="160" t="s">
        <v>3716</v>
      </c>
      <c r="O68" s="2" t="s">
        <v>279</v>
      </c>
      <c r="P68" s="2" t="s">
        <v>279</v>
      </c>
      <c r="Q68" s="2" t="s">
        <v>279</v>
      </c>
      <c r="R68" s="2" t="s">
        <v>34</v>
      </c>
      <c r="S68" s="137">
        <v>0.19</v>
      </c>
      <c r="T68" s="146">
        <v>5.8999999999999997E-2</v>
      </c>
      <c r="U68" s="146">
        <v>3.6999999999999998E-2</v>
      </c>
      <c r="V68" s="2" t="s">
        <v>2854</v>
      </c>
      <c r="W68" s="2" t="s">
        <v>2855</v>
      </c>
      <c r="X68" s="160" t="s">
        <v>2857</v>
      </c>
      <c r="Y68" s="137">
        <v>202886.6</v>
      </c>
      <c r="Z68" s="144">
        <v>1</v>
      </c>
      <c r="AA68" s="157">
        <v>113.57</v>
      </c>
      <c r="AB68" s="137">
        <v>230.41800000000001</v>
      </c>
      <c r="AC68" s="146">
        <v>0.419472032604634</v>
      </c>
      <c r="AD68" s="146">
        <v>2.4215616464496699E-3</v>
      </c>
    </row>
    <row r="69" spans="1:30" x14ac:dyDescent="0.2">
      <c r="A69" s="188">
        <v>11389</v>
      </c>
      <c r="B69" s="2">
        <v>11392</v>
      </c>
      <c r="C69" s="2" t="s">
        <v>264</v>
      </c>
      <c r="D69" s="2" t="s">
        <v>265</v>
      </c>
      <c r="E69" s="4" t="s">
        <v>252</v>
      </c>
      <c r="F69" s="2" t="s">
        <v>3717</v>
      </c>
      <c r="G69" s="2" t="s">
        <v>3718</v>
      </c>
      <c r="H69" s="2" t="s">
        <v>255</v>
      </c>
      <c r="I69" s="2" t="s">
        <v>3708</v>
      </c>
      <c r="J69" s="2" t="s">
        <v>30</v>
      </c>
      <c r="K69" s="2" t="s">
        <v>30</v>
      </c>
      <c r="L69" s="2" t="s">
        <v>257</v>
      </c>
      <c r="M69" s="2" t="s">
        <v>3715</v>
      </c>
      <c r="N69" s="160" t="s">
        <v>3719</v>
      </c>
      <c r="O69" s="2" t="s">
        <v>279</v>
      </c>
      <c r="P69" s="2" t="s">
        <v>279</v>
      </c>
      <c r="Q69" s="2" t="s">
        <v>279</v>
      </c>
      <c r="R69" s="2" t="s">
        <v>34</v>
      </c>
      <c r="S69" s="137">
        <v>1.169</v>
      </c>
      <c r="T69" s="146">
        <v>6.8000000000000005E-2</v>
      </c>
      <c r="U69" s="146">
        <v>7.2029999999999997E-2</v>
      </c>
      <c r="V69" s="2" t="s">
        <v>2854</v>
      </c>
      <c r="W69" s="2" t="s">
        <v>2855</v>
      </c>
      <c r="X69" s="160" t="s">
        <v>2857</v>
      </c>
      <c r="Y69" s="137">
        <v>10836.93</v>
      </c>
      <c r="Z69" s="144">
        <v>1</v>
      </c>
      <c r="AA69" s="157">
        <v>100.51</v>
      </c>
      <c r="AB69" s="137">
        <v>10.891999999999999</v>
      </c>
      <c r="AC69" s="146">
        <v>7.5740112289697402E-3</v>
      </c>
      <c r="AD69" s="146">
        <v>3.3496062496771598E-5</v>
      </c>
    </row>
    <row r="70" spans="1:30" x14ac:dyDescent="0.2">
      <c r="A70" s="188">
        <v>11389</v>
      </c>
      <c r="B70" s="2">
        <v>11392</v>
      </c>
      <c r="C70" s="2" t="s">
        <v>264</v>
      </c>
      <c r="D70" s="2" t="s">
        <v>265</v>
      </c>
      <c r="E70" s="4" t="s">
        <v>252</v>
      </c>
      <c r="F70" s="2" t="s">
        <v>3720</v>
      </c>
      <c r="G70" s="2" t="s">
        <v>3721</v>
      </c>
      <c r="H70" s="2" t="s">
        <v>255</v>
      </c>
      <c r="I70" s="2" t="s">
        <v>3708</v>
      </c>
      <c r="J70" s="2" t="s">
        <v>30</v>
      </c>
      <c r="K70" s="2" t="s">
        <v>30</v>
      </c>
      <c r="L70" s="2" t="s">
        <v>257</v>
      </c>
      <c r="M70" s="2" t="s">
        <v>183</v>
      </c>
      <c r="N70" s="160" t="s">
        <v>3722</v>
      </c>
      <c r="O70" s="2" t="s">
        <v>279</v>
      </c>
      <c r="P70" s="2" t="s">
        <v>279</v>
      </c>
      <c r="Q70" s="2" t="s">
        <v>279</v>
      </c>
      <c r="R70" s="2" t="s">
        <v>34</v>
      </c>
      <c r="S70" s="137">
        <v>3.7240000000000002</v>
      </c>
      <c r="T70" s="146">
        <v>3.6900000000000002E-2</v>
      </c>
      <c r="U70" s="146">
        <v>3.705E-2</v>
      </c>
      <c r="V70" s="2" t="s">
        <v>2854</v>
      </c>
      <c r="W70" s="2" t="s">
        <v>2855</v>
      </c>
      <c r="X70" s="160" t="s">
        <v>2857</v>
      </c>
      <c r="Y70" s="137">
        <v>189896.2</v>
      </c>
      <c r="Z70" s="144">
        <v>1</v>
      </c>
      <c r="AA70" s="157">
        <v>103.39</v>
      </c>
      <c r="AB70" s="137">
        <v>196.334</v>
      </c>
      <c r="AC70" s="146">
        <v>0.13652280825733801</v>
      </c>
      <c r="AD70" s="146">
        <v>6.0377208052338801E-4</v>
      </c>
    </row>
    <row r="71" spans="1:30" x14ac:dyDescent="0.2">
      <c r="A71" s="188">
        <v>11389</v>
      </c>
      <c r="B71" s="2">
        <v>11392</v>
      </c>
      <c r="C71" s="2" t="s">
        <v>264</v>
      </c>
      <c r="D71" s="2" t="s">
        <v>265</v>
      </c>
      <c r="E71" s="4" t="s">
        <v>252</v>
      </c>
      <c r="F71" s="2" t="s">
        <v>3723</v>
      </c>
      <c r="G71" s="2" t="s">
        <v>3724</v>
      </c>
      <c r="H71" s="2" t="s">
        <v>255</v>
      </c>
      <c r="I71" s="2" t="s">
        <v>3708</v>
      </c>
      <c r="J71" s="2" t="s">
        <v>30</v>
      </c>
      <c r="K71" s="2" t="s">
        <v>30</v>
      </c>
      <c r="L71" s="2" t="s">
        <v>257</v>
      </c>
      <c r="M71" s="2" t="s">
        <v>3715</v>
      </c>
      <c r="N71" s="160" t="s">
        <v>3725</v>
      </c>
      <c r="O71" s="2" t="s">
        <v>279</v>
      </c>
      <c r="P71" s="2" t="s">
        <v>279</v>
      </c>
      <c r="Q71" s="2" t="s">
        <v>279</v>
      </c>
      <c r="R71" s="2" t="s">
        <v>34</v>
      </c>
      <c r="S71" s="137">
        <v>3.3140000000000001</v>
      </c>
      <c r="T71" s="146">
        <v>6.7000000000000004E-2</v>
      </c>
      <c r="U71" s="146">
        <v>6.4390000000000003E-2</v>
      </c>
      <c r="V71" s="2" t="s">
        <v>2854</v>
      </c>
      <c r="W71" s="2" t="s">
        <v>2855</v>
      </c>
      <c r="X71" s="160" t="s">
        <v>2857</v>
      </c>
      <c r="Y71" s="137">
        <v>263976.46000000002</v>
      </c>
      <c r="Z71" s="144">
        <v>1</v>
      </c>
      <c r="AA71" s="157">
        <v>99.38</v>
      </c>
      <c r="AB71" s="137">
        <v>262.33999999999997</v>
      </c>
      <c r="AC71" s="146">
        <v>0.18242090104178499</v>
      </c>
      <c r="AD71" s="146">
        <v>8.0675638275283902E-4</v>
      </c>
    </row>
    <row r="72" spans="1:30" x14ac:dyDescent="0.2">
      <c r="A72" s="188">
        <v>11389</v>
      </c>
      <c r="B72" s="2">
        <v>11392</v>
      </c>
      <c r="C72" s="2" t="s">
        <v>3726</v>
      </c>
      <c r="D72" s="2" t="s">
        <v>3727</v>
      </c>
      <c r="E72" s="4" t="s">
        <v>252</v>
      </c>
      <c r="F72" s="2" t="s">
        <v>3728</v>
      </c>
      <c r="G72" s="2" t="s">
        <v>3729</v>
      </c>
      <c r="H72" s="2" t="s">
        <v>255</v>
      </c>
      <c r="I72" s="2" t="s">
        <v>3708</v>
      </c>
      <c r="J72" s="2" t="s">
        <v>30</v>
      </c>
      <c r="K72" s="2" t="s">
        <v>30</v>
      </c>
      <c r="L72" s="2" t="s">
        <v>257</v>
      </c>
      <c r="M72" s="2" t="s">
        <v>183</v>
      </c>
      <c r="N72" s="160" t="s">
        <v>3461</v>
      </c>
      <c r="O72" s="2" t="s">
        <v>279</v>
      </c>
      <c r="P72" s="2" t="s">
        <v>279</v>
      </c>
      <c r="Q72" s="2" t="s">
        <v>279</v>
      </c>
      <c r="R72" s="2" t="s">
        <v>34</v>
      </c>
      <c r="S72" s="137">
        <v>3.1469999999999998</v>
      </c>
      <c r="T72" s="146">
        <v>6.08E-2</v>
      </c>
      <c r="U72" s="146">
        <v>6.2839999999999993E-2</v>
      </c>
      <c r="V72" s="2" t="s">
        <v>2854</v>
      </c>
      <c r="W72" s="2" t="s">
        <v>2855</v>
      </c>
      <c r="X72" s="160" t="s">
        <v>2857</v>
      </c>
      <c r="Y72" s="137">
        <v>211461.56</v>
      </c>
      <c r="Z72" s="144">
        <v>1</v>
      </c>
      <c r="AA72" s="157">
        <v>99.22</v>
      </c>
      <c r="AB72" s="137">
        <v>209.81200000000001</v>
      </c>
      <c r="AC72" s="146">
        <v>0.14589521825621399</v>
      </c>
      <c r="AD72" s="146">
        <v>6.4522156106639904E-4</v>
      </c>
    </row>
    <row r="73" spans="1:30" x14ac:dyDescent="0.2">
      <c r="A73" s="188">
        <v>11389</v>
      </c>
      <c r="B73" s="2">
        <v>11392</v>
      </c>
      <c r="C73" s="2" t="s">
        <v>683</v>
      </c>
      <c r="D73" s="2" t="s">
        <v>684</v>
      </c>
      <c r="E73" s="4" t="s">
        <v>252</v>
      </c>
      <c r="F73" s="2" t="s">
        <v>3730</v>
      </c>
      <c r="G73" s="2" t="s">
        <v>3731</v>
      </c>
      <c r="H73" s="2" t="s">
        <v>255</v>
      </c>
      <c r="I73" s="2" t="s">
        <v>3708</v>
      </c>
      <c r="J73" s="2" t="s">
        <v>30</v>
      </c>
      <c r="K73" s="2" t="s">
        <v>30</v>
      </c>
      <c r="L73" s="2" t="s">
        <v>257</v>
      </c>
      <c r="M73" s="2" t="s">
        <v>3715</v>
      </c>
      <c r="N73" s="160" t="s">
        <v>3271</v>
      </c>
      <c r="O73" s="2" t="s">
        <v>279</v>
      </c>
      <c r="P73" s="2" t="s">
        <v>279</v>
      </c>
      <c r="Q73" s="2" t="s">
        <v>279</v>
      </c>
      <c r="R73" s="2" t="s">
        <v>34</v>
      </c>
      <c r="S73" s="137">
        <v>2.8220000000000001</v>
      </c>
      <c r="T73" s="146">
        <v>6.7500000000000004E-2</v>
      </c>
      <c r="U73" s="146">
        <v>7.1309999999999998E-2</v>
      </c>
      <c r="V73" s="2" t="s">
        <v>2854</v>
      </c>
      <c r="W73" s="2" t="s">
        <v>2855</v>
      </c>
      <c r="X73" s="160" t="s">
        <v>2857</v>
      </c>
      <c r="Y73" s="137">
        <v>224000</v>
      </c>
      <c r="Z73" s="144">
        <v>1</v>
      </c>
      <c r="AA73" s="157">
        <v>99.52</v>
      </c>
      <c r="AB73" s="137">
        <v>222.92500000000001</v>
      </c>
      <c r="AC73" s="146">
        <v>0.15501323839745601</v>
      </c>
      <c r="AD73" s="146">
        <v>6.8554600253668103E-4</v>
      </c>
    </row>
    <row r="74" spans="1:30" x14ac:dyDescent="0.2">
      <c r="A74" s="188">
        <v>11389</v>
      </c>
      <c r="B74" s="2">
        <v>11392</v>
      </c>
      <c r="C74" s="2" t="s">
        <v>1980</v>
      </c>
      <c r="D74" s="2" t="s">
        <v>1981</v>
      </c>
      <c r="E74" s="4" t="s">
        <v>252</v>
      </c>
      <c r="F74" s="2" t="s">
        <v>3706</v>
      </c>
      <c r="G74" s="2" t="s">
        <v>3707</v>
      </c>
      <c r="H74" s="2" t="s">
        <v>33</v>
      </c>
      <c r="I74" s="2" t="s">
        <v>3708</v>
      </c>
      <c r="J74" s="2" t="s">
        <v>30</v>
      </c>
      <c r="K74" s="2" t="s">
        <v>30</v>
      </c>
      <c r="L74" s="2" t="s">
        <v>257</v>
      </c>
      <c r="M74" s="2" t="s">
        <v>3709</v>
      </c>
      <c r="N74" s="160" t="s">
        <v>3710</v>
      </c>
      <c r="O74" s="2" t="s">
        <v>279</v>
      </c>
      <c r="P74" s="2" t="s">
        <v>279</v>
      </c>
      <c r="Q74" s="2" t="s">
        <v>279</v>
      </c>
      <c r="R74" s="2" t="s">
        <v>89</v>
      </c>
      <c r="S74" s="137">
        <v>0.01</v>
      </c>
      <c r="T74" s="146">
        <v>0</v>
      </c>
      <c r="U74" s="146">
        <v>1E-4</v>
      </c>
      <c r="V74" s="2" t="s">
        <v>2883</v>
      </c>
      <c r="W74" s="2" t="s">
        <v>2884</v>
      </c>
      <c r="X74" s="160" t="s">
        <v>2857</v>
      </c>
      <c r="Y74" s="137">
        <v>294.60000000000002</v>
      </c>
      <c r="Z74" s="144">
        <v>3.306</v>
      </c>
      <c r="AA74" s="157">
        <v>17.908000000000001</v>
      </c>
      <c r="AB74" s="137">
        <v>0.17399999999999999</v>
      </c>
      <c r="AC74" s="146">
        <v>1.21283430349166E-4</v>
      </c>
      <c r="AD74" s="146">
        <v>5.3637593607728595E-7</v>
      </c>
    </row>
    <row r="75" spans="1:30" x14ac:dyDescent="0.2">
      <c r="A75" s="188">
        <v>11389</v>
      </c>
      <c r="B75" s="2">
        <v>11392</v>
      </c>
      <c r="C75" s="2" t="s">
        <v>3711</v>
      </c>
      <c r="D75" s="2" t="s">
        <v>3712</v>
      </c>
      <c r="E75" s="4" t="s">
        <v>252</v>
      </c>
      <c r="F75" s="2" t="s">
        <v>3713</v>
      </c>
      <c r="G75" s="2" t="s">
        <v>3714</v>
      </c>
      <c r="H75" s="2" t="s">
        <v>33</v>
      </c>
      <c r="I75" s="2" t="s">
        <v>2823</v>
      </c>
      <c r="J75" s="2" t="s">
        <v>30</v>
      </c>
      <c r="K75" s="2" t="s">
        <v>30</v>
      </c>
      <c r="L75" s="2" t="s">
        <v>257</v>
      </c>
      <c r="M75" s="2" t="s">
        <v>3715</v>
      </c>
      <c r="N75" s="160" t="s">
        <v>3716</v>
      </c>
      <c r="O75" s="2" t="s">
        <v>279</v>
      </c>
      <c r="P75" s="2" t="s">
        <v>279</v>
      </c>
      <c r="Q75" s="2" t="s">
        <v>279</v>
      </c>
      <c r="R75" s="2" t="s">
        <v>34</v>
      </c>
      <c r="S75" s="137">
        <v>0.19</v>
      </c>
      <c r="T75" s="146">
        <v>5.8999999999999997E-2</v>
      </c>
      <c r="U75" s="146">
        <v>3.6999999999999998E-2</v>
      </c>
      <c r="V75" s="2" t="s">
        <v>2854</v>
      </c>
      <c r="W75" s="2" t="s">
        <v>2855</v>
      </c>
      <c r="X75" s="160" t="s">
        <v>2857</v>
      </c>
      <c r="Y75" s="137">
        <v>471625.1</v>
      </c>
      <c r="Z75" s="144">
        <v>1</v>
      </c>
      <c r="AA75" s="157">
        <v>113.57</v>
      </c>
      <c r="AB75" s="137">
        <v>535.625</v>
      </c>
      <c r="AC75" s="146">
        <v>0.37245253938788803</v>
      </c>
      <c r="AD75" s="146">
        <v>1.64717124906019E-3</v>
      </c>
    </row>
    <row r="76" spans="1:30" x14ac:dyDescent="0.2">
      <c r="A76" s="188">
        <v>11389</v>
      </c>
      <c r="B76" s="2">
        <v>11394</v>
      </c>
      <c r="C76" s="2" t="s">
        <v>1980</v>
      </c>
      <c r="D76" s="2" t="s">
        <v>1981</v>
      </c>
      <c r="E76" s="4" t="s">
        <v>252</v>
      </c>
      <c r="F76" s="2" t="s">
        <v>3706</v>
      </c>
      <c r="G76" s="2" t="s">
        <v>3707</v>
      </c>
      <c r="H76" s="2" t="s">
        <v>33</v>
      </c>
      <c r="I76" s="2" t="s">
        <v>3708</v>
      </c>
      <c r="J76" s="2" t="s">
        <v>30</v>
      </c>
      <c r="K76" s="2" t="s">
        <v>30</v>
      </c>
      <c r="L76" s="2" t="s">
        <v>257</v>
      </c>
      <c r="M76" s="2" t="s">
        <v>3709</v>
      </c>
      <c r="N76" s="160" t="s">
        <v>3710</v>
      </c>
      <c r="O76" s="2" t="s">
        <v>279</v>
      </c>
      <c r="P76" s="2" t="s">
        <v>279</v>
      </c>
      <c r="Q76" s="2" t="s">
        <v>279</v>
      </c>
      <c r="R76" s="2" t="s">
        <v>89</v>
      </c>
      <c r="S76" s="137">
        <v>0.01</v>
      </c>
      <c r="T76" s="146">
        <v>0</v>
      </c>
      <c r="U76" s="146">
        <v>1E-4</v>
      </c>
      <c r="V76" s="2" t="s">
        <v>2883</v>
      </c>
      <c r="W76" s="2" t="s">
        <v>2884</v>
      </c>
      <c r="X76" s="160" t="s">
        <v>2857</v>
      </c>
      <c r="Y76" s="137">
        <v>179.02</v>
      </c>
      <c r="Z76" s="144">
        <v>3.306</v>
      </c>
      <c r="AA76" s="157">
        <v>17.908000000000001</v>
      </c>
      <c r="AB76" s="137">
        <v>0.106</v>
      </c>
      <c r="AC76" s="146">
        <v>1.24351337490738E-4</v>
      </c>
      <c r="AD76" s="146">
        <v>3.3399951232443803E-8</v>
      </c>
    </row>
    <row r="77" spans="1:30" x14ac:dyDescent="0.2">
      <c r="A77" s="188">
        <v>11389</v>
      </c>
      <c r="B77" s="2">
        <v>11394</v>
      </c>
      <c r="C77" s="2" t="s">
        <v>3711</v>
      </c>
      <c r="D77" s="2" t="s">
        <v>3712</v>
      </c>
      <c r="E77" s="4" t="s">
        <v>252</v>
      </c>
      <c r="F77" s="2" t="s">
        <v>3713</v>
      </c>
      <c r="G77" s="2" t="s">
        <v>3714</v>
      </c>
      <c r="H77" s="2" t="s">
        <v>33</v>
      </c>
      <c r="I77" s="2" t="s">
        <v>2823</v>
      </c>
      <c r="J77" s="2" t="s">
        <v>30</v>
      </c>
      <c r="K77" s="2" t="s">
        <v>30</v>
      </c>
      <c r="L77" s="2" t="s">
        <v>257</v>
      </c>
      <c r="M77" s="2" t="s">
        <v>3715</v>
      </c>
      <c r="N77" s="160" t="s">
        <v>3716</v>
      </c>
      <c r="O77" s="2" t="s">
        <v>279</v>
      </c>
      <c r="P77" s="2" t="s">
        <v>279</v>
      </c>
      <c r="Q77" s="2" t="s">
        <v>279</v>
      </c>
      <c r="R77" s="2" t="s">
        <v>34</v>
      </c>
      <c r="S77" s="137">
        <v>0.19</v>
      </c>
      <c r="T77" s="146">
        <v>5.8999999999999997E-2</v>
      </c>
      <c r="U77" s="146">
        <v>3.6999999999999998E-2</v>
      </c>
      <c r="V77" s="2" t="s">
        <v>2854</v>
      </c>
      <c r="W77" s="2" t="s">
        <v>2855</v>
      </c>
      <c r="X77" s="160" t="s">
        <v>2857</v>
      </c>
      <c r="Y77" s="137">
        <v>750398.2</v>
      </c>
      <c r="Z77" s="144">
        <v>1</v>
      </c>
      <c r="AA77" s="157">
        <v>113.57</v>
      </c>
      <c r="AB77" s="137">
        <v>852.22699999999998</v>
      </c>
      <c r="AC77" s="146">
        <v>0.999875648662509</v>
      </c>
      <c r="AD77" s="146">
        <v>2.6856002177156501E-4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2">
    <dataValidation type="list" allowBlank="1" showInputMessage="1" showErrorMessage="1" sqref="J2:J20" xr:uid="{00000000-0002-0000-1800-000000000000}">
      <formula1>israel_abroad</formula1>
    </dataValidation>
    <dataValidation type="list" allowBlank="1" showInputMessage="1" showErrorMessage="1" sqref="L2:L20" xr:uid="{00000000-0002-0000-1800-000001000000}">
      <formula1>Holding_interest</formula1>
    </dataValidation>
    <dataValidation type="list" allowBlank="1" showInputMessage="1" showErrorMessage="1" sqref="P2:P20" xr:uid="{00000000-0002-0000-1800-000002000000}">
      <formula1>Rating_Agency</formula1>
    </dataValidation>
    <dataValidation type="list" allowBlank="1" showInputMessage="1" showErrorMessage="1" sqref="Q2:Q20" xr:uid="{00000000-0002-0000-1800-000003000000}">
      <formula1>What_is_rated</formula1>
    </dataValidation>
    <dataValidation type="list" allowBlank="1" showInputMessage="1" showErrorMessage="1" sqref="V2:V20" xr:uid="{00000000-0002-0000-1800-000004000000}">
      <formula1>Valuation</formula1>
    </dataValidation>
    <dataValidation type="list" allowBlank="1" showInputMessage="1" showErrorMessage="1" sqref="W2:W20" xr:uid="{00000000-0002-0000-1800-000005000000}">
      <formula1>Dependence_Independence</formula1>
    </dataValidation>
    <dataValidation type="list" allowBlank="1" showInputMessage="1" showErrorMessage="1" sqref="K2:K20" xr:uid="{00000000-0002-0000-1800-000006000000}">
      <formula1>Country_list</formula1>
    </dataValidation>
    <dataValidation type="list" allowBlank="1" showInputMessage="1" showErrorMessage="1" sqref="H2:H20" xr:uid="{00000000-0002-0000-1800-000007000000}">
      <formula1>Type_of_Security_ID_Fund</formula1>
    </dataValidation>
    <dataValidation type="list" allowBlank="1" showInputMessage="1" showErrorMessage="1" sqref="M3:M20" xr:uid="{00000000-0002-0000-1800-000008000000}">
      <formula1>Underlying_Asset</formula1>
    </dataValidation>
    <dataValidation type="list" allowBlank="1" showInputMessage="1" showErrorMessage="1" sqref="E2" xr:uid="{00000000-0002-0000-1800-000009000000}">
      <formula1>Issuer_Number_Type_3</formula1>
    </dataValidation>
    <dataValidation type="list" allowBlank="1" showInputMessage="1" showErrorMessage="1" sqref="E3:E20" xr:uid="{00000000-0002-0000-1800-00000A000000}">
      <formula1>Issuer_Number_Type_2</formula1>
    </dataValidation>
    <dataValidation type="list" allowBlank="1" showInputMessage="1" showErrorMessage="1" sqref="M2" xr:uid="{00000000-0002-0000-1800-00000B000000}">
      <formula1>Underlying_Asset_Structured</formula1>
    </dataValidation>
  </dataValidations>
  <pageMargins left="0.7" right="0.7" top="0.75" bottom="0.75" header="0.3" footer="0.3"/>
  <pageSetup paperSize="0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800-00000C000000}">
          <x14:formula1>
            <xm:f>'אפשרויות בחירה'!$C$986:$C$991</xm:f>
          </x14:formula1>
          <xm:sqref>I2:I20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58"/>
  <sheetViews>
    <sheetView rightToLeft="1" topLeftCell="J1" workbookViewId="0">
      <selection activeCell="M12" sqref="M12"/>
    </sheetView>
  </sheetViews>
  <sheetFormatPr defaultColWidth="0" defaultRowHeight="14.25" x14ac:dyDescent="0.2"/>
  <cols>
    <col min="1" max="2" width="11.625" style="2" customWidth="1"/>
    <col min="3" max="3" width="11.625" style="30" customWidth="1"/>
    <col min="4" max="4" width="11.625" style="2" customWidth="1"/>
    <col min="5" max="5" width="11.625" style="4" customWidth="1"/>
    <col min="6" max="22" width="11.625" style="2" customWidth="1"/>
    <col min="23" max="23" width="9" style="2" hidden="1" customWidth="1"/>
    <col min="24" max="16384" width="9" style="2" hidden="1"/>
  </cols>
  <sheetData>
    <row r="1" spans="1:22" ht="51" x14ac:dyDescent="0.2">
      <c r="A1" s="12" t="s">
        <v>0</v>
      </c>
      <c r="B1" s="12" t="s">
        <v>1</v>
      </c>
      <c r="C1" s="12" t="s">
        <v>3732</v>
      </c>
      <c r="D1" s="12" t="s">
        <v>3733</v>
      </c>
      <c r="E1" s="12" t="s">
        <v>3734</v>
      </c>
      <c r="F1" s="12" t="s">
        <v>5</v>
      </c>
      <c r="G1" s="158" t="s">
        <v>3735</v>
      </c>
      <c r="H1" s="12" t="s">
        <v>6</v>
      </c>
      <c r="I1" s="12" t="s">
        <v>7</v>
      </c>
      <c r="J1" s="12" t="s">
        <v>244</v>
      </c>
      <c r="K1" s="12" t="s">
        <v>3736</v>
      </c>
      <c r="L1" s="12" t="s">
        <v>10</v>
      </c>
      <c r="M1" s="12" t="s">
        <v>11</v>
      </c>
      <c r="N1" s="12" t="s">
        <v>12</v>
      </c>
      <c r="O1" s="145" t="s">
        <v>14</v>
      </c>
      <c r="P1" s="145" t="s">
        <v>15</v>
      </c>
      <c r="Q1" s="12" t="s">
        <v>3737</v>
      </c>
      <c r="R1" s="143" t="s">
        <v>18</v>
      </c>
      <c r="S1" s="149" t="s">
        <v>3738</v>
      </c>
      <c r="T1" s="12" t="s">
        <v>20</v>
      </c>
      <c r="U1" s="145" t="s">
        <v>24</v>
      </c>
      <c r="V1" s="145" t="s">
        <v>25</v>
      </c>
    </row>
    <row r="2" spans="1:22" x14ac:dyDescent="0.2">
      <c r="A2" s="188">
        <v>1035</v>
      </c>
      <c r="B2" s="13">
        <v>1036</v>
      </c>
      <c r="C2" s="14" t="s">
        <v>264</v>
      </c>
      <c r="D2" s="30" t="s">
        <v>3739</v>
      </c>
      <c r="E2" s="19" t="s">
        <v>3740</v>
      </c>
      <c r="F2" s="13" t="s">
        <v>295</v>
      </c>
      <c r="G2" s="159" t="s">
        <v>3741</v>
      </c>
      <c r="H2" s="19" t="s">
        <v>84</v>
      </c>
      <c r="I2" s="19" t="s">
        <v>30</v>
      </c>
      <c r="J2" s="13" t="s">
        <v>257</v>
      </c>
      <c r="K2" s="14" t="s">
        <v>258</v>
      </c>
      <c r="L2" s="2" t="s">
        <v>259</v>
      </c>
      <c r="M2" s="11" t="s">
        <v>89</v>
      </c>
      <c r="N2" s="140">
        <v>0.01</v>
      </c>
      <c r="O2" s="155"/>
      <c r="P2" s="155">
        <v>1E-4</v>
      </c>
      <c r="Q2" s="137">
        <v>-29930</v>
      </c>
      <c r="R2" s="156">
        <v>3.306</v>
      </c>
      <c r="S2" s="154">
        <v>100</v>
      </c>
      <c r="T2" s="140">
        <v>-98948.58</v>
      </c>
      <c r="U2" s="155">
        <v>0.74956173303280804</v>
      </c>
      <c r="V2" s="155">
        <v>-1.6507719280080199E-2</v>
      </c>
    </row>
    <row r="3" spans="1:22" x14ac:dyDescent="0.2">
      <c r="A3" s="188">
        <v>1035</v>
      </c>
      <c r="B3" s="13">
        <v>1036</v>
      </c>
      <c r="C3" s="14" t="s">
        <v>683</v>
      </c>
      <c r="D3" s="2" t="s">
        <v>3742</v>
      </c>
      <c r="E3" s="11" t="s">
        <v>3740</v>
      </c>
      <c r="F3" s="13" t="s">
        <v>295</v>
      </c>
      <c r="G3" s="159" t="s">
        <v>2925</v>
      </c>
      <c r="H3" s="19" t="s">
        <v>84</v>
      </c>
      <c r="I3" s="19" t="s">
        <v>30</v>
      </c>
      <c r="J3" s="13" t="s">
        <v>257</v>
      </c>
      <c r="K3" s="13" t="s">
        <v>258</v>
      </c>
      <c r="L3" s="2" t="s">
        <v>259</v>
      </c>
      <c r="M3" s="11" t="s">
        <v>89</v>
      </c>
      <c r="N3" s="140">
        <v>0.01</v>
      </c>
      <c r="O3" s="155"/>
      <c r="P3" s="155">
        <v>1E-4</v>
      </c>
      <c r="Q3" s="137">
        <v>-6140</v>
      </c>
      <c r="R3" s="156">
        <v>3.306</v>
      </c>
      <c r="S3" s="157">
        <v>100</v>
      </c>
      <c r="T3" s="140">
        <v>-20298.84</v>
      </c>
      <c r="U3" s="155">
        <v>0.15376909591785601</v>
      </c>
      <c r="V3" s="155">
        <v>-3.3864816698861602E-3</v>
      </c>
    </row>
    <row r="4" spans="1:22" x14ac:dyDescent="0.2">
      <c r="A4" s="188">
        <v>1035</v>
      </c>
      <c r="B4" s="13">
        <v>1036</v>
      </c>
      <c r="C4" s="14" t="s">
        <v>1324</v>
      </c>
      <c r="D4" s="2" t="s">
        <v>3743</v>
      </c>
      <c r="E4" s="11" t="s">
        <v>3740</v>
      </c>
      <c r="F4" s="13" t="s">
        <v>295</v>
      </c>
      <c r="G4" s="159" t="s">
        <v>2925</v>
      </c>
      <c r="H4" s="19" t="s">
        <v>30</v>
      </c>
      <c r="I4" s="19" t="s">
        <v>30</v>
      </c>
      <c r="J4" s="13" t="s">
        <v>257</v>
      </c>
      <c r="K4" s="13" t="s">
        <v>258</v>
      </c>
      <c r="L4" s="2" t="s">
        <v>259</v>
      </c>
      <c r="M4" s="11" t="s">
        <v>89</v>
      </c>
      <c r="N4" s="140">
        <v>0.01</v>
      </c>
      <c r="O4" s="155"/>
      <c r="P4" s="155">
        <v>4.24E-2</v>
      </c>
      <c r="Q4" s="137">
        <v>-3860</v>
      </c>
      <c r="R4" s="156">
        <v>3.306</v>
      </c>
      <c r="S4" s="157">
        <v>100</v>
      </c>
      <c r="T4" s="140">
        <v>-12761.16</v>
      </c>
      <c r="U4" s="155">
        <v>9.6669171049336394E-2</v>
      </c>
      <c r="V4" s="155">
        <v>-2.1289607892118201E-3</v>
      </c>
    </row>
    <row r="5" spans="1:22" x14ac:dyDescent="0.2">
      <c r="A5" s="188">
        <v>1035</v>
      </c>
      <c r="B5" s="13">
        <v>1037</v>
      </c>
      <c r="C5" s="14" t="s">
        <v>264</v>
      </c>
      <c r="D5" s="2" t="s">
        <v>3739</v>
      </c>
      <c r="E5" s="11" t="s">
        <v>3740</v>
      </c>
      <c r="F5" s="13" t="s">
        <v>295</v>
      </c>
      <c r="G5" s="159" t="s">
        <v>3741</v>
      </c>
      <c r="H5" s="19" t="s">
        <v>84</v>
      </c>
      <c r="I5" s="19" t="s">
        <v>30</v>
      </c>
      <c r="J5" s="13" t="s">
        <v>257</v>
      </c>
      <c r="K5" s="13" t="s">
        <v>258</v>
      </c>
      <c r="L5" s="2" t="s">
        <v>259</v>
      </c>
      <c r="M5" s="11" t="s">
        <v>89</v>
      </c>
      <c r="N5" s="140">
        <v>0.01</v>
      </c>
      <c r="O5" s="155"/>
      <c r="P5" s="155">
        <v>1E-4</v>
      </c>
      <c r="Q5" s="137">
        <v>-820</v>
      </c>
      <c r="R5" s="156">
        <v>3.306</v>
      </c>
      <c r="S5" s="157">
        <v>100</v>
      </c>
      <c r="T5" s="140">
        <v>-2710.92</v>
      </c>
      <c r="U5" s="155">
        <v>1</v>
      </c>
      <c r="V5" s="155">
        <v>-6.6631104922264799E-3</v>
      </c>
    </row>
    <row r="6" spans="1:22" x14ac:dyDescent="0.2">
      <c r="A6" s="188">
        <v>1035</v>
      </c>
      <c r="B6" s="13">
        <v>9939</v>
      </c>
      <c r="C6" s="14" t="s">
        <v>264</v>
      </c>
      <c r="D6" s="2" t="s">
        <v>3739</v>
      </c>
      <c r="E6" s="11" t="s">
        <v>3740</v>
      </c>
      <c r="F6" s="13" t="s">
        <v>295</v>
      </c>
      <c r="G6" s="159" t="s">
        <v>3741</v>
      </c>
      <c r="H6" s="19" t="s">
        <v>84</v>
      </c>
      <c r="I6" s="19" t="s">
        <v>30</v>
      </c>
      <c r="J6" s="13" t="s">
        <v>257</v>
      </c>
      <c r="K6" s="13" t="s">
        <v>258</v>
      </c>
      <c r="L6" s="2" t="s">
        <v>259</v>
      </c>
      <c r="M6" s="11" t="s">
        <v>89</v>
      </c>
      <c r="N6" s="140">
        <v>0.01</v>
      </c>
      <c r="O6" s="155"/>
      <c r="P6" s="155">
        <v>1E-4</v>
      </c>
      <c r="Q6" s="137">
        <v>-11470</v>
      </c>
      <c r="R6" s="156">
        <v>3.306</v>
      </c>
      <c r="S6" s="157">
        <v>100</v>
      </c>
      <c r="T6" s="140">
        <v>-37919.82</v>
      </c>
      <c r="U6" s="155">
        <v>0.93033117275341404</v>
      </c>
      <c r="V6" s="155">
        <v>-8.8988773752745401E-3</v>
      </c>
    </row>
    <row r="7" spans="1:22" x14ac:dyDescent="0.2">
      <c r="A7" s="188">
        <v>1035</v>
      </c>
      <c r="B7" s="13">
        <v>9939</v>
      </c>
      <c r="C7" s="14" t="s">
        <v>3744</v>
      </c>
      <c r="D7" s="2" t="s">
        <v>3745</v>
      </c>
      <c r="E7" s="11" t="s">
        <v>3740</v>
      </c>
      <c r="F7" s="13" t="s">
        <v>295</v>
      </c>
      <c r="G7" s="159" t="s">
        <v>1464</v>
      </c>
      <c r="H7" s="19" t="s">
        <v>30</v>
      </c>
      <c r="I7" s="19" t="s">
        <v>30</v>
      </c>
      <c r="J7" s="13" t="s">
        <v>257</v>
      </c>
      <c r="K7" s="13" t="s">
        <v>258</v>
      </c>
      <c r="L7" s="2" t="s">
        <v>259</v>
      </c>
      <c r="M7" s="11" t="s">
        <v>89</v>
      </c>
      <c r="N7" s="140">
        <v>0.33</v>
      </c>
      <c r="O7" s="155"/>
      <c r="P7" s="155">
        <v>5.5350000000000003E-2</v>
      </c>
      <c r="Q7" s="137">
        <v>3310</v>
      </c>
      <c r="R7" s="156">
        <v>3.306</v>
      </c>
      <c r="S7" s="154">
        <v>105.47</v>
      </c>
      <c r="T7" s="140">
        <v>11541.433999999999</v>
      </c>
      <c r="U7" s="155">
        <v>-0.28315947279503201</v>
      </c>
      <c r="V7" s="155">
        <v>2.70849940305962E-3</v>
      </c>
    </row>
    <row r="8" spans="1:22" x14ac:dyDescent="0.2">
      <c r="A8" s="188">
        <v>1035</v>
      </c>
      <c r="B8" s="13">
        <v>9939</v>
      </c>
      <c r="C8" s="14" t="s">
        <v>683</v>
      </c>
      <c r="D8" s="2" t="s">
        <v>3742</v>
      </c>
      <c r="E8" s="11" t="s">
        <v>3740</v>
      </c>
      <c r="F8" s="13" t="s">
        <v>295</v>
      </c>
      <c r="G8" s="159" t="s">
        <v>2925</v>
      </c>
      <c r="H8" s="19" t="s">
        <v>84</v>
      </c>
      <c r="I8" s="19" t="s">
        <v>30</v>
      </c>
      <c r="J8" s="13" t="s">
        <v>257</v>
      </c>
      <c r="K8" s="13" t="s">
        <v>258</v>
      </c>
      <c r="L8" s="2" t="s">
        <v>259</v>
      </c>
      <c r="M8" s="11" t="s">
        <v>89</v>
      </c>
      <c r="N8" s="140">
        <v>0.01</v>
      </c>
      <c r="O8" s="155"/>
      <c r="P8" s="155">
        <v>1E-4</v>
      </c>
      <c r="Q8" s="137">
        <v>-2830</v>
      </c>
      <c r="R8" s="156">
        <v>3.306</v>
      </c>
      <c r="S8" s="154">
        <v>100</v>
      </c>
      <c r="T8" s="140">
        <v>-9355.98</v>
      </c>
      <c r="U8" s="155">
        <v>0.229541169912133</v>
      </c>
      <c r="V8" s="155">
        <v>-2.1956253680930201E-3</v>
      </c>
    </row>
    <row r="9" spans="1:22" x14ac:dyDescent="0.2">
      <c r="A9" s="188">
        <v>1035</v>
      </c>
      <c r="B9" s="13">
        <v>9939</v>
      </c>
      <c r="C9" s="14" t="s">
        <v>1324</v>
      </c>
      <c r="D9" s="2" t="s">
        <v>3743</v>
      </c>
      <c r="E9" s="11" t="s">
        <v>3740</v>
      </c>
      <c r="F9" s="13" t="s">
        <v>295</v>
      </c>
      <c r="G9" s="159" t="s">
        <v>2925</v>
      </c>
      <c r="H9" s="19" t="s">
        <v>30</v>
      </c>
      <c r="I9" s="19" t="s">
        <v>30</v>
      </c>
      <c r="J9" s="13" t="s">
        <v>257</v>
      </c>
      <c r="K9" s="13" t="s">
        <v>258</v>
      </c>
      <c r="L9" s="2" t="s">
        <v>259</v>
      </c>
      <c r="M9" s="11" t="s">
        <v>89</v>
      </c>
      <c r="N9" s="140">
        <v>0.01</v>
      </c>
      <c r="O9" s="155"/>
      <c r="P9" s="155">
        <v>4.24E-2</v>
      </c>
      <c r="Q9" s="137">
        <v>-1520</v>
      </c>
      <c r="R9" s="156">
        <v>3.306</v>
      </c>
      <c r="S9" s="154">
        <v>100</v>
      </c>
      <c r="T9" s="140">
        <v>-5025.12</v>
      </c>
      <c r="U9" s="155">
        <v>0.123287130129485</v>
      </c>
      <c r="V9" s="155">
        <v>-1.17927581607823E-3</v>
      </c>
    </row>
    <row r="10" spans="1:22" x14ac:dyDescent="0.2">
      <c r="A10" s="188">
        <v>1035</v>
      </c>
      <c r="B10" s="13">
        <v>9940</v>
      </c>
      <c r="C10" s="14" t="s">
        <v>264</v>
      </c>
      <c r="D10" s="2" t="s">
        <v>3739</v>
      </c>
      <c r="E10" s="11" t="s">
        <v>3740</v>
      </c>
      <c r="F10" s="13" t="s">
        <v>295</v>
      </c>
      <c r="G10" s="159" t="s">
        <v>3741</v>
      </c>
      <c r="H10" s="19" t="s">
        <v>84</v>
      </c>
      <c r="I10" s="19" t="s">
        <v>30</v>
      </c>
      <c r="J10" s="13" t="s">
        <v>257</v>
      </c>
      <c r="K10" s="13" t="s">
        <v>258</v>
      </c>
      <c r="L10" s="2" t="s">
        <v>259</v>
      </c>
      <c r="M10" s="11" t="s">
        <v>89</v>
      </c>
      <c r="N10" s="140">
        <v>0.01</v>
      </c>
      <c r="O10" s="155"/>
      <c r="P10" s="155">
        <v>1E-4</v>
      </c>
      <c r="Q10" s="137">
        <v>-37290</v>
      </c>
      <c r="R10" s="156">
        <v>3.306</v>
      </c>
      <c r="S10" s="154">
        <v>100</v>
      </c>
      <c r="T10" s="140">
        <v>-123280.74</v>
      </c>
      <c r="U10" s="155">
        <v>1.0516345514376799</v>
      </c>
      <c r="V10" s="155">
        <v>-9.0864946052501595E-3</v>
      </c>
    </row>
    <row r="11" spans="1:22" x14ac:dyDescent="0.2">
      <c r="A11" s="188">
        <v>1035</v>
      </c>
      <c r="B11" s="13">
        <v>9940</v>
      </c>
      <c r="C11" s="14" t="s">
        <v>3744</v>
      </c>
      <c r="D11" s="2" t="s">
        <v>3745</v>
      </c>
      <c r="E11" s="11" t="s">
        <v>3740</v>
      </c>
      <c r="F11" s="13" t="s">
        <v>295</v>
      </c>
      <c r="G11" s="159" t="s">
        <v>1464</v>
      </c>
      <c r="H11" s="19" t="s">
        <v>30</v>
      </c>
      <c r="I11" s="19" t="s">
        <v>30</v>
      </c>
      <c r="J11" s="13" t="s">
        <v>257</v>
      </c>
      <c r="K11" s="13" t="s">
        <v>258</v>
      </c>
      <c r="L11" s="2" t="s">
        <v>259</v>
      </c>
      <c r="M11" s="11" t="s">
        <v>89</v>
      </c>
      <c r="N11" s="140">
        <v>0.33</v>
      </c>
      <c r="O11" s="155"/>
      <c r="P11" s="155">
        <v>5.5350000000000003E-2</v>
      </c>
      <c r="Q11" s="137">
        <v>10620</v>
      </c>
      <c r="R11" s="156">
        <v>3.306</v>
      </c>
      <c r="S11" s="154">
        <v>105.47</v>
      </c>
      <c r="T11" s="140">
        <v>37030.222000000002</v>
      </c>
      <c r="U11" s="155">
        <v>-0.31588276133231402</v>
      </c>
      <c r="V11" s="155">
        <v>2.7293388209941199E-3</v>
      </c>
    </row>
    <row r="12" spans="1:22" x14ac:dyDescent="0.2">
      <c r="A12" s="188">
        <v>1035</v>
      </c>
      <c r="B12" s="13">
        <v>9940</v>
      </c>
      <c r="C12" s="14" t="s">
        <v>683</v>
      </c>
      <c r="D12" s="2" t="s">
        <v>3742</v>
      </c>
      <c r="E12" s="11" t="s">
        <v>3740</v>
      </c>
      <c r="F12" s="13" t="s">
        <v>295</v>
      </c>
      <c r="G12" s="159" t="s">
        <v>2925</v>
      </c>
      <c r="H12" s="19" t="s">
        <v>84</v>
      </c>
      <c r="I12" s="19" t="s">
        <v>30</v>
      </c>
      <c r="J12" s="13" t="s">
        <v>257</v>
      </c>
      <c r="K12" s="13" t="s">
        <v>258</v>
      </c>
      <c r="L12" s="2" t="s">
        <v>259</v>
      </c>
      <c r="M12" s="11" t="s">
        <v>89</v>
      </c>
      <c r="N12" s="140">
        <v>0.01</v>
      </c>
      <c r="O12" s="155"/>
      <c r="P12" s="155">
        <v>1E-4</v>
      </c>
      <c r="Q12" s="137">
        <v>-4260</v>
      </c>
      <c r="R12" s="156">
        <v>3.306</v>
      </c>
      <c r="S12" s="154">
        <v>100</v>
      </c>
      <c r="T12" s="140">
        <v>-14083.56</v>
      </c>
      <c r="U12" s="155">
        <v>0.120138460421681</v>
      </c>
      <c r="V12" s="155">
        <v>-1.0380388044614001E-3</v>
      </c>
    </row>
    <row r="13" spans="1:22" x14ac:dyDescent="0.2">
      <c r="A13" s="188">
        <v>1035</v>
      </c>
      <c r="B13" s="13">
        <v>9940</v>
      </c>
      <c r="C13" s="14" t="s">
        <v>1324</v>
      </c>
      <c r="D13" s="2" t="s">
        <v>3743</v>
      </c>
      <c r="E13" s="11" t="s">
        <v>3740</v>
      </c>
      <c r="F13" s="13" t="s">
        <v>295</v>
      </c>
      <c r="G13" s="159" t="s">
        <v>2925</v>
      </c>
      <c r="H13" s="19" t="s">
        <v>30</v>
      </c>
      <c r="I13" s="19" t="s">
        <v>30</v>
      </c>
      <c r="J13" s="13" t="s">
        <v>257</v>
      </c>
      <c r="K13" s="13" t="s">
        <v>258</v>
      </c>
      <c r="L13" s="2" t="s">
        <v>259</v>
      </c>
      <c r="M13" s="11" t="s">
        <v>89</v>
      </c>
      <c r="N13" s="140">
        <v>0.01</v>
      </c>
      <c r="O13" s="155"/>
      <c r="P13" s="155">
        <v>4.24E-2</v>
      </c>
      <c r="Q13" s="137">
        <v>-5110</v>
      </c>
      <c r="R13" s="156">
        <v>3.306</v>
      </c>
      <c r="S13" s="154">
        <v>100</v>
      </c>
      <c r="T13" s="140">
        <v>-16893.66</v>
      </c>
      <c r="U13" s="155">
        <v>0.14410974947295599</v>
      </c>
      <c r="V13" s="155">
        <v>-1.2451592231919599E-3</v>
      </c>
    </row>
    <row r="14" spans="1:22" x14ac:dyDescent="0.2">
      <c r="A14" s="188">
        <v>1035</v>
      </c>
      <c r="B14" s="13">
        <v>9941</v>
      </c>
      <c r="C14" s="14" t="s">
        <v>264</v>
      </c>
      <c r="D14" s="2" t="s">
        <v>3739</v>
      </c>
      <c r="E14" s="11" t="s">
        <v>3740</v>
      </c>
      <c r="F14" s="13" t="s">
        <v>295</v>
      </c>
      <c r="G14" s="159" t="s">
        <v>3741</v>
      </c>
      <c r="H14" s="19" t="s">
        <v>84</v>
      </c>
      <c r="I14" s="19" t="s">
        <v>30</v>
      </c>
      <c r="J14" s="13" t="s">
        <v>257</v>
      </c>
      <c r="K14" s="13" t="s">
        <v>258</v>
      </c>
      <c r="L14" s="2" t="s">
        <v>259</v>
      </c>
      <c r="M14" s="11" t="s">
        <v>89</v>
      </c>
      <c r="N14" s="140">
        <v>0.01</v>
      </c>
      <c r="O14" s="155"/>
      <c r="P14" s="155">
        <v>1E-4</v>
      </c>
      <c r="Q14" s="137">
        <v>-14380</v>
      </c>
      <c r="R14" s="156">
        <v>3.306</v>
      </c>
      <c r="S14" s="154">
        <v>100</v>
      </c>
      <c r="T14" s="140">
        <v>-47540.28</v>
      </c>
      <c r="U14" s="155">
        <v>1.51040567626839</v>
      </c>
      <c r="V14" s="155">
        <v>-6.182484422926E-3</v>
      </c>
    </row>
    <row r="15" spans="1:22" x14ac:dyDescent="0.2">
      <c r="A15" s="188">
        <v>1035</v>
      </c>
      <c r="B15" s="13">
        <v>9941</v>
      </c>
      <c r="C15" s="14" t="s">
        <v>3744</v>
      </c>
      <c r="D15" s="2" t="s">
        <v>3745</v>
      </c>
      <c r="E15" s="11" t="s">
        <v>3740</v>
      </c>
      <c r="F15" s="13" t="s">
        <v>295</v>
      </c>
      <c r="G15" s="159" t="s">
        <v>1464</v>
      </c>
      <c r="H15" s="19" t="s">
        <v>30</v>
      </c>
      <c r="I15" s="19" t="s">
        <v>30</v>
      </c>
      <c r="J15" s="13" t="s">
        <v>257</v>
      </c>
      <c r="K15" s="13" t="s">
        <v>258</v>
      </c>
      <c r="L15" s="2" t="s">
        <v>259</v>
      </c>
      <c r="M15" s="11" t="s">
        <v>89</v>
      </c>
      <c r="N15" s="140">
        <v>0.33</v>
      </c>
      <c r="O15" s="155"/>
      <c r="P15" s="155">
        <v>5.5350000000000003E-2</v>
      </c>
      <c r="Q15" s="137">
        <v>6570</v>
      </c>
      <c r="R15" s="156">
        <v>3.306</v>
      </c>
      <c r="S15" s="154">
        <v>105.47</v>
      </c>
      <c r="T15" s="140">
        <v>22908.526999999998</v>
      </c>
      <c r="U15" s="155">
        <v>-0.72782846833205495</v>
      </c>
      <c r="V15" s="155">
        <v>2.97919177524691E-3</v>
      </c>
    </row>
    <row r="16" spans="1:22" x14ac:dyDescent="0.2">
      <c r="A16" s="188">
        <v>1035</v>
      </c>
      <c r="B16" s="13">
        <v>9941</v>
      </c>
      <c r="C16" s="14" t="s">
        <v>683</v>
      </c>
      <c r="D16" s="2" t="s">
        <v>3742</v>
      </c>
      <c r="E16" s="11" t="s">
        <v>3740</v>
      </c>
      <c r="F16" s="13" t="s">
        <v>295</v>
      </c>
      <c r="G16" s="159" t="s">
        <v>2925</v>
      </c>
      <c r="H16" s="19" t="s">
        <v>84</v>
      </c>
      <c r="I16" s="19" t="s">
        <v>30</v>
      </c>
      <c r="J16" s="13" t="s">
        <v>257</v>
      </c>
      <c r="K16" s="13" t="s">
        <v>258</v>
      </c>
      <c r="L16" s="2" t="s">
        <v>259</v>
      </c>
      <c r="M16" s="11" t="s">
        <v>89</v>
      </c>
      <c r="N16" s="140">
        <v>0.01</v>
      </c>
      <c r="O16" s="155"/>
      <c r="P16" s="155">
        <v>1E-4</v>
      </c>
      <c r="Q16" s="137">
        <v>-2070</v>
      </c>
      <c r="R16" s="156">
        <v>3.306</v>
      </c>
      <c r="S16" s="154">
        <v>100</v>
      </c>
      <c r="T16" s="140">
        <v>-6843.42</v>
      </c>
      <c r="U16" s="155">
        <v>0.21742279206366899</v>
      </c>
      <c r="V16" s="155">
        <v>-8.8996820274386801E-4</v>
      </c>
    </row>
    <row r="17" spans="1:22" x14ac:dyDescent="0.2">
      <c r="A17" s="188">
        <v>1035</v>
      </c>
      <c r="B17" s="13">
        <v>14293</v>
      </c>
      <c r="C17" s="14" t="s">
        <v>264</v>
      </c>
      <c r="D17" s="2" t="s">
        <v>3739</v>
      </c>
      <c r="E17" s="11" t="s">
        <v>3740</v>
      </c>
      <c r="F17" s="13" t="s">
        <v>295</v>
      </c>
      <c r="G17" s="159" t="s">
        <v>3741</v>
      </c>
      <c r="H17" s="19" t="s">
        <v>84</v>
      </c>
      <c r="I17" s="19" t="s">
        <v>30</v>
      </c>
      <c r="J17" s="13" t="s">
        <v>257</v>
      </c>
      <c r="K17" s="13" t="s">
        <v>258</v>
      </c>
      <c r="L17" s="2" t="s">
        <v>259</v>
      </c>
      <c r="M17" s="11" t="s">
        <v>89</v>
      </c>
      <c r="N17" s="140">
        <v>0.01</v>
      </c>
      <c r="O17" s="155"/>
      <c r="P17" s="155">
        <v>1E-4</v>
      </c>
      <c r="Q17" s="137">
        <v>-2860</v>
      </c>
      <c r="R17" s="156">
        <v>3.306</v>
      </c>
      <c r="S17" s="154">
        <v>100</v>
      </c>
      <c r="T17" s="140">
        <v>-9455.16</v>
      </c>
      <c r="U17" s="155">
        <v>0.644144144144144</v>
      </c>
      <c r="V17" s="155">
        <v>-1.50513333534164E-2</v>
      </c>
    </row>
    <row r="18" spans="1:22" x14ac:dyDescent="0.2">
      <c r="A18" s="188">
        <v>1035</v>
      </c>
      <c r="B18" s="13">
        <v>14293</v>
      </c>
      <c r="C18" s="14" t="s">
        <v>683</v>
      </c>
      <c r="D18" s="2" t="s">
        <v>3742</v>
      </c>
      <c r="E18" s="11" t="s">
        <v>3740</v>
      </c>
      <c r="F18" s="13" t="s">
        <v>295</v>
      </c>
      <c r="G18" s="159" t="s">
        <v>2925</v>
      </c>
      <c r="H18" s="19" t="s">
        <v>84</v>
      </c>
      <c r="I18" s="19" t="s">
        <v>30</v>
      </c>
      <c r="J18" s="13" t="s">
        <v>257</v>
      </c>
      <c r="K18" s="13" t="s">
        <v>258</v>
      </c>
      <c r="L18" s="2" t="s">
        <v>259</v>
      </c>
      <c r="M18" s="11" t="s">
        <v>89</v>
      </c>
      <c r="N18" s="140">
        <v>0.01</v>
      </c>
      <c r="O18" s="155"/>
      <c r="P18" s="155">
        <v>1E-4</v>
      </c>
      <c r="Q18" s="137">
        <v>-1070</v>
      </c>
      <c r="R18" s="156">
        <v>3.306</v>
      </c>
      <c r="S18" s="154">
        <v>100</v>
      </c>
      <c r="T18" s="140">
        <v>-3537.42</v>
      </c>
      <c r="U18" s="155">
        <v>0.240990990990991</v>
      </c>
      <c r="V18" s="155">
        <v>-5.6310932476068398E-3</v>
      </c>
    </row>
    <row r="19" spans="1:22" x14ac:dyDescent="0.2">
      <c r="A19" s="188">
        <v>1035</v>
      </c>
      <c r="B19" s="13">
        <v>14293</v>
      </c>
      <c r="C19" s="14" t="s">
        <v>1324</v>
      </c>
      <c r="D19" s="2" t="s">
        <v>3743</v>
      </c>
      <c r="E19" s="11" t="s">
        <v>3740</v>
      </c>
      <c r="F19" s="13" t="s">
        <v>295</v>
      </c>
      <c r="G19" s="159" t="s">
        <v>2925</v>
      </c>
      <c r="H19" s="19" t="s">
        <v>30</v>
      </c>
      <c r="I19" s="19" t="s">
        <v>30</v>
      </c>
      <c r="J19" s="13" t="s">
        <v>257</v>
      </c>
      <c r="K19" s="13" t="s">
        <v>258</v>
      </c>
      <c r="L19" s="2" t="s">
        <v>259</v>
      </c>
      <c r="M19" s="11" t="s">
        <v>89</v>
      </c>
      <c r="N19" s="140">
        <v>0.01</v>
      </c>
      <c r="O19" s="155"/>
      <c r="P19" s="155">
        <v>4.24E-2</v>
      </c>
      <c r="Q19" s="137">
        <v>-510</v>
      </c>
      <c r="R19" s="156">
        <v>3.306</v>
      </c>
      <c r="S19" s="154">
        <v>100</v>
      </c>
      <c r="T19" s="140">
        <v>-1686.06</v>
      </c>
      <c r="U19" s="155">
        <v>0.114864864864865</v>
      </c>
      <c r="V19" s="155">
        <v>-2.68397902456027E-3</v>
      </c>
    </row>
    <row r="20" spans="1:22" x14ac:dyDescent="0.2">
      <c r="A20" s="188">
        <v>1035</v>
      </c>
      <c r="B20" s="2">
        <v>15419</v>
      </c>
      <c r="C20" s="30" t="s">
        <v>264</v>
      </c>
      <c r="D20" s="2" t="s">
        <v>3739</v>
      </c>
      <c r="E20" s="11" t="s">
        <v>3740</v>
      </c>
      <c r="F20" s="13" t="s">
        <v>295</v>
      </c>
      <c r="G20" s="160" t="s">
        <v>3741</v>
      </c>
      <c r="H20" s="19" t="s">
        <v>84</v>
      </c>
      <c r="I20" s="19" t="s">
        <v>30</v>
      </c>
      <c r="J20" s="13" t="s">
        <v>257</v>
      </c>
      <c r="K20" s="2" t="s">
        <v>258</v>
      </c>
      <c r="L20" s="2" t="s">
        <v>259</v>
      </c>
      <c r="M20" s="2" t="s">
        <v>89</v>
      </c>
      <c r="N20" s="137">
        <v>0.01</v>
      </c>
      <c r="O20" s="146"/>
      <c r="P20" s="146">
        <v>1E-4</v>
      </c>
      <c r="Q20" s="137">
        <v>-990</v>
      </c>
      <c r="R20" s="144">
        <v>3.306</v>
      </c>
      <c r="S20" s="157">
        <v>100</v>
      </c>
      <c r="T20" s="137">
        <v>-3272.94</v>
      </c>
      <c r="U20" s="146">
        <v>1</v>
      </c>
      <c r="V20" s="146">
        <v>-1.7637543813313401E-2</v>
      </c>
    </row>
    <row r="21" spans="1:22" s="30" customFormat="1" x14ac:dyDescent="0.2">
      <c r="A21" s="188">
        <v>1038</v>
      </c>
      <c r="B21" s="30">
        <v>1038</v>
      </c>
      <c r="C21" s="30" t="s">
        <v>264</v>
      </c>
      <c r="D21" s="30" t="s">
        <v>3739</v>
      </c>
      <c r="E21" s="31" t="s">
        <v>3740</v>
      </c>
      <c r="F21" s="30" t="s">
        <v>295</v>
      </c>
      <c r="G21" s="160" t="s">
        <v>3741</v>
      </c>
      <c r="H21" s="30" t="s">
        <v>84</v>
      </c>
      <c r="I21" s="30" t="s">
        <v>30</v>
      </c>
      <c r="J21" s="30" t="s">
        <v>257</v>
      </c>
      <c r="K21" s="30" t="s">
        <v>258</v>
      </c>
      <c r="L21" s="29" t="s">
        <v>259</v>
      </c>
      <c r="M21" s="30" t="s">
        <v>89</v>
      </c>
      <c r="N21" s="137">
        <v>0.01</v>
      </c>
      <c r="O21" s="146"/>
      <c r="P21" s="146">
        <v>1E-4</v>
      </c>
      <c r="Q21" s="137">
        <v>-9870</v>
      </c>
      <c r="R21" s="144">
        <v>3.306</v>
      </c>
      <c r="S21" s="157">
        <v>100</v>
      </c>
      <c r="T21" s="137">
        <v>-32630.22</v>
      </c>
      <c r="U21" s="146">
        <v>1.4369167348243701</v>
      </c>
      <c r="V21" s="146">
        <v>-6.7083198282834097E-3</v>
      </c>
    </row>
    <row r="22" spans="1:22" x14ac:dyDescent="0.2">
      <c r="A22" s="188">
        <v>1038</v>
      </c>
      <c r="B22" s="2">
        <v>1038</v>
      </c>
      <c r="C22" s="30" t="s">
        <v>3744</v>
      </c>
      <c r="D22" s="2" t="s">
        <v>3745</v>
      </c>
      <c r="E22" s="4" t="s">
        <v>3740</v>
      </c>
      <c r="F22" s="2" t="s">
        <v>295</v>
      </c>
      <c r="G22" s="160" t="s">
        <v>1464</v>
      </c>
      <c r="H22" s="2" t="s">
        <v>30</v>
      </c>
      <c r="I22" s="2" t="s">
        <v>30</v>
      </c>
      <c r="J22" s="2" t="s">
        <v>257</v>
      </c>
      <c r="K22" s="2" t="s">
        <v>258</v>
      </c>
      <c r="L22" s="2" t="s">
        <v>259</v>
      </c>
      <c r="M22" s="2" t="s">
        <v>89</v>
      </c>
      <c r="N22" s="137">
        <v>0.33</v>
      </c>
      <c r="O22" s="146"/>
      <c r="P22" s="146">
        <v>5.5350000000000003E-2</v>
      </c>
      <c r="Q22" s="137">
        <v>2580</v>
      </c>
      <c r="R22" s="144">
        <v>3.306</v>
      </c>
      <c r="S22" s="157">
        <v>105.47</v>
      </c>
      <c r="T22" s="137">
        <v>8996.0429999999997</v>
      </c>
      <c r="U22" s="146">
        <v>-0.39615313951020198</v>
      </c>
      <c r="V22" s="146">
        <v>1.84946134762488E-3</v>
      </c>
    </row>
    <row r="23" spans="1:22" x14ac:dyDescent="0.2">
      <c r="A23" s="188">
        <v>1038</v>
      </c>
      <c r="B23" s="2">
        <v>1038</v>
      </c>
      <c r="C23" s="30" t="s">
        <v>683</v>
      </c>
      <c r="D23" s="2" t="s">
        <v>3742</v>
      </c>
      <c r="E23" s="4" t="s">
        <v>3740</v>
      </c>
      <c r="F23" s="2" t="s">
        <v>295</v>
      </c>
      <c r="G23" s="160" t="s">
        <v>2925</v>
      </c>
      <c r="H23" s="2" t="s">
        <v>84</v>
      </c>
      <c r="I23" s="2" t="s">
        <v>30</v>
      </c>
      <c r="J23" s="2" t="s">
        <v>257</v>
      </c>
      <c r="K23" s="2" t="s">
        <v>258</v>
      </c>
      <c r="L23" s="2" t="s">
        <v>259</v>
      </c>
      <c r="M23" s="2" t="s">
        <v>89</v>
      </c>
      <c r="N23" s="137">
        <v>0.01</v>
      </c>
      <c r="O23" s="146"/>
      <c r="P23" s="146">
        <v>1E-4</v>
      </c>
      <c r="Q23" s="137">
        <v>280</v>
      </c>
      <c r="R23" s="144">
        <v>3.306</v>
      </c>
      <c r="S23" s="157">
        <v>100</v>
      </c>
      <c r="T23" s="137">
        <v>925.68</v>
      </c>
      <c r="U23" s="146">
        <v>-4.0763595314166498E-2</v>
      </c>
      <c r="V23" s="146">
        <v>1.90306945483217E-4</v>
      </c>
    </row>
    <row r="24" spans="1:22" x14ac:dyDescent="0.2">
      <c r="A24" s="188">
        <v>1038</v>
      </c>
      <c r="B24" s="2">
        <v>1162</v>
      </c>
      <c r="C24" s="30" t="s">
        <v>264</v>
      </c>
      <c r="D24" s="2" t="s">
        <v>3739</v>
      </c>
      <c r="E24" s="4" t="s">
        <v>3740</v>
      </c>
      <c r="F24" s="2" t="s">
        <v>295</v>
      </c>
      <c r="G24" s="160" t="s">
        <v>3741</v>
      </c>
      <c r="H24" s="2" t="s">
        <v>84</v>
      </c>
      <c r="I24" s="2" t="s">
        <v>30</v>
      </c>
      <c r="J24" s="2" t="s">
        <v>257</v>
      </c>
      <c r="K24" s="2" t="s">
        <v>258</v>
      </c>
      <c r="L24" s="2" t="s">
        <v>259</v>
      </c>
      <c r="M24" s="2" t="s">
        <v>89</v>
      </c>
      <c r="N24" s="137">
        <v>0.01</v>
      </c>
      <c r="O24" s="146"/>
      <c r="P24" s="146">
        <v>1E-4</v>
      </c>
      <c r="Q24" s="137">
        <v>-66560</v>
      </c>
      <c r="R24" s="144">
        <v>3.306</v>
      </c>
      <c r="S24" s="157">
        <v>100</v>
      </c>
      <c r="T24" s="137">
        <v>-220047.35999999999</v>
      </c>
      <c r="U24" s="146">
        <v>1.0530372427599399</v>
      </c>
      <c r="V24" s="146">
        <v>-8.83733445221686E-3</v>
      </c>
    </row>
    <row r="25" spans="1:22" x14ac:dyDescent="0.2">
      <c r="A25" s="188">
        <v>1038</v>
      </c>
      <c r="B25" s="2">
        <v>1162</v>
      </c>
      <c r="C25" s="30" t="s">
        <v>3744</v>
      </c>
      <c r="D25" s="2" t="s">
        <v>3745</v>
      </c>
      <c r="E25" s="4" t="s">
        <v>3740</v>
      </c>
      <c r="F25" s="2" t="s">
        <v>295</v>
      </c>
      <c r="G25" s="160" t="s">
        <v>1464</v>
      </c>
      <c r="H25" s="2" t="s">
        <v>30</v>
      </c>
      <c r="I25" s="2" t="s">
        <v>30</v>
      </c>
      <c r="J25" s="2" t="s">
        <v>257</v>
      </c>
      <c r="K25" s="2" t="s">
        <v>258</v>
      </c>
      <c r="L25" s="2" t="s">
        <v>259</v>
      </c>
      <c r="M25" s="2" t="s">
        <v>89</v>
      </c>
      <c r="N25" s="137">
        <v>0.33</v>
      </c>
      <c r="O25" s="146"/>
      <c r="P25" s="146">
        <v>5.5350000000000003E-2</v>
      </c>
      <c r="Q25" s="137">
        <v>19970</v>
      </c>
      <c r="R25" s="144">
        <v>3.306</v>
      </c>
      <c r="S25" s="157">
        <v>105.47</v>
      </c>
      <c r="T25" s="137">
        <v>69632.159</v>
      </c>
      <c r="U25" s="146">
        <v>-0.333224886529146</v>
      </c>
      <c r="V25" s="146">
        <v>2.7965010642376801E-3</v>
      </c>
    </row>
    <row r="26" spans="1:22" x14ac:dyDescent="0.2">
      <c r="A26" s="188">
        <v>1038</v>
      </c>
      <c r="B26" s="2">
        <v>1162</v>
      </c>
      <c r="C26" s="30" t="s">
        <v>683</v>
      </c>
      <c r="D26" s="2" t="s">
        <v>3742</v>
      </c>
      <c r="E26" s="4" t="s">
        <v>3740</v>
      </c>
      <c r="F26" s="2" t="s">
        <v>295</v>
      </c>
      <c r="G26" s="160" t="s">
        <v>2925</v>
      </c>
      <c r="H26" s="2" t="s">
        <v>84</v>
      </c>
      <c r="I26" s="2" t="s">
        <v>30</v>
      </c>
      <c r="J26" s="2" t="s">
        <v>257</v>
      </c>
      <c r="K26" s="2" t="s">
        <v>258</v>
      </c>
      <c r="L26" s="2" t="s">
        <v>259</v>
      </c>
      <c r="M26" s="2" t="s">
        <v>89</v>
      </c>
      <c r="N26" s="137">
        <v>0.01</v>
      </c>
      <c r="O26" s="146"/>
      <c r="P26" s="146">
        <v>1E-4</v>
      </c>
      <c r="Q26" s="137">
        <v>-7800</v>
      </c>
      <c r="R26" s="144">
        <v>3.306</v>
      </c>
      <c r="S26" s="157">
        <v>100</v>
      </c>
      <c r="T26" s="137">
        <v>-25786.799999999999</v>
      </c>
      <c r="U26" s="146">
        <v>0.12340280188593</v>
      </c>
      <c r="V26" s="146">
        <v>-1.0356251311191601E-3</v>
      </c>
    </row>
    <row r="27" spans="1:22" x14ac:dyDescent="0.2">
      <c r="A27" s="188">
        <v>1038</v>
      </c>
      <c r="B27" s="2">
        <v>1162</v>
      </c>
      <c r="C27" s="30" t="s">
        <v>1324</v>
      </c>
      <c r="D27" s="2" t="s">
        <v>3743</v>
      </c>
      <c r="E27" s="4" t="s">
        <v>3740</v>
      </c>
      <c r="F27" s="2" t="s">
        <v>295</v>
      </c>
      <c r="G27" s="160" t="s">
        <v>2925</v>
      </c>
      <c r="H27" s="2" t="s">
        <v>30</v>
      </c>
      <c r="I27" s="2" t="s">
        <v>30</v>
      </c>
      <c r="J27" s="2" t="s">
        <v>257</v>
      </c>
      <c r="K27" s="2" t="s">
        <v>258</v>
      </c>
      <c r="L27" s="2" t="s">
        <v>259</v>
      </c>
      <c r="M27" s="2" t="s">
        <v>89</v>
      </c>
      <c r="N27" s="137">
        <v>0.01</v>
      </c>
      <c r="O27" s="146"/>
      <c r="P27" s="146">
        <v>4.24E-2</v>
      </c>
      <c r="Q27" s="137">
        <v>-9910</v>
      </c>
      <c r="R27" s="144">
        <v>3.306</v>
      </c>
      <c r="S27" s="157">
        <v>100</v>
      </c>
      <c r="T27" s="137">
        <v>-32762.46</v>
      </c>
      <c r="U27" s="146">
        <v>0.15678484188327799</v>
      </c>
      <c r="V27" s="146">
        <v>-1.31577500633217E-3</v>
      </c>
    </row>
    <row r="28" spans="1:22" x14ac:dyDescent="0.2">
      <c r="A28" s="188">
        <v>1038</v>
      </c>
      <c r="B28" s="2">
        <v>1319</v>
      </c>
      <c r="C28" s="30" t="s">
        <v>264</v>
      </c>
      <c r="D28" s="2" t="s">
        <v>3739</v>
      </c>
      <c r="E28" s="4" t="s">
        <v>3740</v>
      </c>
      <c r="F28" s="2" t="s">
        <v>295</v>
      </c>
      <c r="G28" s="160" t="s">
        <v>3741</v>
      </c>
      <c r="H28" s="2" t="s">
        <v>84</v>
      </c>
      <c r="I28" s="2" t="s">
        <v>30</v>
      </c>
      <c r="J28" s="2" t="s">
        <v>257</v>
      </c>
      <c r="K28" s="2" t="s">
        <v>258</v>
      </c>
      <c r="L28" s="2" t="s">
        <v>259</v>
      </c>
      <c r="M28" s="2" t="s">
        <v>89</v>
      </c>
      <c r="N28" s="137">
        <v>0.01</v>
      </c>
      <c r="O28" s="146"/>
      <c r="P28" s="146">
        <v>1E-4</v>
      </c>
      <c r="Q28" s="137">
        <v>-570</v>
      </c>
      <c r="R28" s="144">
        <v>3.306</v>
      </c>
      <c r="S28" s="157">
        <v>100</v>
      </c>
      <c r="T28" s="137">
        <v>-1884.42</v>
      </c>
      <c r="U28" s="146">
        <v>0.890625</v>
      </c>
      <c r="V28" s="146">
        <v>-3.2308956056847598E-3</v>
      </c>
    </row>
    <row r="29" spans="1:22" x14ac:dyDescent="0.2">
      <c r="A29" s="188">
        <v>1038</v>
      </c>
      <c r="B29" s="2">
        <v>1319</v>
      </c>
      <c r="C29" s="30" t="s">
        <v>683</v>
      </c>
      <c r="D29" s="2" t="s">
        <v>3742</v>
      </c>
      <c r="E29" s="4" t="s">
        <v>3740</v>
      </c>
      <c r="F29" s="2" t="s">
        <v>295</v>
      </c>
      <c r="G29" s="160" t="s">
        <v>2925</v>
      </c>
      <c r="H29" s="2" t="s">
        <v>84</v>
      </c>
      <c r="I29" s="2" t="s">
        <v>30</v>
      </c>
      <c r="J29" s="2" t="s">
        <v>257</v>
      </c>
      <c r="K29" s="2" t="s">
        <v>258</v>
      </c>
      <c r="L29" s="2" t="s">
        <v>259</v>
      </c>
      <c r="M29" s="2" t="s">
        <v>89</v>
      </c>
      <c r="N29" s="137">
        <v>0.01</v>
      </c>
      <c r="O29" s="146"/>
      <c r="P29" s="146">
        <v>1E-4</v>
      </c>
      <c r="Q29" s="137">
        <v>-70</v>
      </c>
      <c r="R29" s="144">
        <v>3.306</v>
      </c>
      <c r="S29" s="157">
        <v>100</v>
      </c>
      <c r="T29" s="137">
        <v>-231.42</v>
      </c>
      <c r="U29" s="146">
        <v>0.109375</v>
      </c>
      <c r="V29" s="146">
        <v>-3.9677665332970798E-4</v>
      </c>
    </row>
    <row r="30" spans="1:22" x14ac:dyDescent="0.2">
      <c r="A30" s="188">
        <v>1038</v>
      </c>
      <c r="B30" s="2">
        <v>8563</v>
      </c>
      <c r="C30" s="30" t="s">
        <v>264</v>
      </c>
      <c r="D30" s="2" t="s">
        <v>3739</v>
      </c>
      <c r="E30" s="4" t="s">
        <v>3740</v>
      </c>
      <c r="F30" s="2" t="s">
        <v>295</v>
      </c>
      <c r="G30" s="160" t="s">
        <v>3741</v>
      </c>
      <c r="H30" s="2" t="s">
        <v>84</v>
      </c>
      <c r="I30" s="2" t="s">
        <v>30</v>
      </c>
      <c r="J30" s="2" t="s">
        <v>257</v>
      </c>
      <c r="K30" s="2" t="s">
        <v>258</v>
      </c>
      <c r="L30" s="2" t="s">
        <v>259</v>
      </c>
      <c r="M30" s="2" t="s">
        <v>89</v>
      </c>
      <c r="N30" s="137">
        <v>0.01</v>
      </c>
      <c r="O30" s="146"/>
      <c r="P30" s="146">
        <v>1E-4</v>
      </c>
      <c r="Q30" s="137">
        <v>-56390</v>
      </c>
      <c r="R30" s="144">
        <v>3.306</v>
      </c>
      <c r="S30" s="157">
        <v>100</v>
      </c>
      <c r="T30" s="137">
        <v>-186425.34</v>
      </c>
      <c r="U30" s="146">
        <v>0.74797718530308999</v>
      </c>
      <c r="V30" s="146">
        <v>-1.55404449289954E-2</v>
      </c>
    </row>
    <row r="31" spans="1:22" x14ac:dyDescent="0.2">
      <c r="A31" s="188">
        <v>1038</v>
      </c>
      <c r="B31" s="2">
        <v>8563</v>
      </c>
      <c r="C31" s="30" t="s">
        <v>683</v>
      </c>
      <c r="D31" s="2" t="s">
        <v>3742</v>
      </c>
      <c r="E31" s="4" t="s">
        <v>3740</v>
      </c>
      <c r="F31" s="2" t="s">
        <v>295</v>
      </c>
      <c r="G31" s="160" t="s">
        <v>2925</v>
      </c>
      <c r="H31" s="2" t="s">
        <v>84</v>
      </c>
      <c r="I31" s="2" t="s">
        <v>30</v>
      </c>
      <c r="J31" s="2" t="s">
        <v>257</v>
      </c>
      <c r="K31" s="2" t="s">
        <v>258</v>
      </c>
      <c r="L31" s="2" t="s">
        <v>259</v>
      </c>
      <c r="M31" s="2" t="s">
        <v>89</v>
      </c>
      <c r="N31" s="137">
        <v>0.01</v>
      </c>
      <c r="O31" s="146"/>
      <c r="P31" s="146">
        <v>1E-4</v>
      </c>
      <c r="Q31" s="137">
        <v>-11800</v>
      </c>
      <c r="R31" s="144">
        <v>3.306</v>
      </c>
      <c r="S31" s="157">
        <v>100</v>
      </c>
      <c r="T31" s="137">
        <v>-39010.800000000003</v>
      </c>
      <c r="U31" s="146">
        <v>0.15651943228544901</v>
      </c>
      <c r="V31" s="146">
        <v>-3.2519462699440701E-3</v>
      </c>
    </row>
    <row r="32" spans="1:22" x14ac:dyDescent="0.2">
      <c r="A32" s="188">
        <v>1038</v>
      </c>
      <c r="B32" s="2">
        <v>8563</v>
      </c>
      <c r="C32" s="30" t="s">
        <v>1324</v>
      </c>
      <c r="D32" s="2" t="s">
        <v>3743</v>
      </c>
      <c r="E32" s="4" t="s">
        <v>3740</v>
      </c>
      <c r="F32" s="2" t="s">
        <v>295</v>
      </c>
      <c r="G32" s="160" t="s">
        <v>2925</v>
      </c>
      <c r="H32" s="2" t="s">
        <v>30</v>
      </c>
      <c r="I32" s="2" t="s">
        <v>30</v>
      </c>
      <c r="J32" s="2" t="s">
        <v>257</v>
      </c>
      <c r="K32" s="2" t="s">
        <v>258</v>
      </c>
      <c r="L32" s="2" t="s">
        <v>259</v>
      </c>
      <c r="M32" s="2" t="s">
        <v>89</v>
      </c>
      <c r="N32" s="137">
        <v>0.01</v>
      </c>
      <c r="O32" s="146"/>
      <c r="P32" s="146">
        <v>4.24E-2</v>
      </c>
      <c r="Q32" s="137">
        <v>-7200</v>
      </c>
      <c r="R32" s="144">
        <v>3.306</v>
      </c>
      <c r="S32" s="157">
        <v>100</v>
      </c>
      <c r="T32" s="137">
        <v>-23803.200000000001</v>
      </c>
      <c r="U32" s="146">
        <v>9.5503382411460405E-2</v>
      </c>
      <c r="V32" s="146">
        <v>-1.98423840199977E-3</v>
      </c>
    </row>
    <row r="33" spans="1:22" x14ac:dyDescent="0.2">
      <c r="A33" s="188">
        <v>1038</v>
      </c>
      <c r="B33" s="2">
        <v>14657</v>
      </c>
      <c r="C33" s="30" t="s">
        <v>264</v>
      </c>
      <c r="D33" s="2" t="s">
        <v>3739</v>
      </c>
      <c r="E33" s="4" t="s">
        <v>3740</v>
      </c>
      <c r="F33" s="2" t="s">
        <v>295</v>
      </c>
      <c r="G33" s="160" t="s">
        <v>3741</v>
      </c>
      <c r="H33" s="2" t="s">
        <v>84</v>
      </c>
      <c r="I33" s="2" t="s">
        <v>30</v>
      </c>
      <c r="J33" s="2" t="s">
        <v>257</v>
      </c>
      <c r="K33" s="2" t="s">
        <v>258</v>
      </c>
      <c r="L33" s="2" t="s">
        <v>259</v>
      </c>
      <c r="M33" s="2" t="s">
        <v>89</v>
      </c>
      <c r="N33" s="137">
        <v>0.01</v>
      </c>
      <c r="O33" s="146"/>
      <c r="P33" s="146">
        <v>1E-4</v>
      </c>
      <c r="Q33" s="137">
        <v>-2680</v>
      </c>
      <c r="R33" s="144">
        <v>3.306</v>
      </c>
      <c r="S33" s="157">
        <v>100</v>
      </c>
      <c r="T33" s="137">
        <v>-8860.08</v>
      </c>
      <c r="U33" s="146">
        <v>0.76571428571428601</v>
      </c>
      <c r="V33" s="146">
        <v>-1.63852226388356E-2</v>
      </c>
    </row>
    <row r="34" spans="1:22" x14ac:dyDescent="0.2">
      <c r="A34" s="188">
        <v>1038</v>
      </c>
      <c r="B34" s="2">
        <v>14657</v>
      </c>
      <c r="C34" s="30" t="s">
        <v>683</v>
      </c>
      <c r="D34" s="2" t="s">
        <v>3742</v>
      </c>
      <c r="E34" s="4" t="s">
        <v>3740</v>
      </c>
      <c r="F34" s="2" t="s">
        <v>295</v>
      </c>
      <c r="G34" s="160" t="s">
        <v>2925</v>
      </c>
      <c r="H34" s="2" t="s">
        <v>84</v>
      </c>
      <c r="I34" s="2" t="s">
        <v>30</v>
      </c>
      <c r="J34" s="2" t="s">
        <v>257</v>
      </c>
      <c r="K34" s="2" t="s">
        <v>258</v>
      </c>
      <c r="L34" s="2" t="s">
        <v>259</v>
      </c>
      <c r="M34" s="2" t="s">
        <v>89</v>
      </c>
      <c r="N34" s="137">
        <v>0.01</v>
      </c>
      <c r="O34" s="146"/>
      <c r="P34" s="146">
        <v>1E-4</v>
      </c>
      <c r="Q34" s="137">
        <v>-440</v>
      </c>
      <c r="R34" s="144">
        <v>3.306</v>
      </c>
      <c r="S34" s="157">
        <v>100</v>
      </c>
      <c r="T34" s="137">
        <v>-1454.64</v>
      </c>
      <c r="U34" s="146">
        <v>0.125714285714286</v>
      </c>
      <c r="V34" s="146">
        <v>-2.69011117951032E-3</v>
      </c>
    </row>
    <row r="35" spans="1:22" x14ac:dyDescent="0.2">
      <c r="A35" s="188">
        <v>1038</v>
      </c>
      <c r="B35" s="2">
        <v>14657</v>
      </c>
      <c r="C35" s="30" t="s">
        <v>1324</v>
      </c>
      <c r="D35" s="2" t="s">
        <v>3743</v>
      </c>
      <c r="E35" s="4" t="s">
        <v>3740</v>
      </c>
      <c r="F35" s="2" t="s">
        <v>295</v>
      </c>
      <c r="G35" s="160" t="s">
        <v>2925</v>
      </c>
      <c r="H35" s="2" t="s">
        <v>30</v>
      </c>
      <c r="I35" s="2" t="s">
        <v>30</v>
      </c>
      <c r="J35" s="2" t="s">
        <v>257</v>
      </c>
      <c r="K35" s="2" t="s">
        <v>258</v>
      </c>
      <c r="L35" s="2" t="s">
        <v>259</v>
      </c>
      <c r="M35" s="2" t="s">
        <v>89</v>
      </c>
      <c r="N35" s="137">
        <v>0.01</v>
      </c>
      <c r="O35" s="146"/>
      <c r="P35" s="146">
        <v>4.24E-2</v>
      </c>
      <c r="Q35" s="137">
        <v>-380</v>
      </c>
      <c r="R35" s="144">
        <v>3.306</v>
      </c>
      <c r="S35" s="157">
        <v>100</v>
      </c>
      <c r="T35" s="137">
        <v>-1256.28</v>
      </c>
      <c r="U35" s="146">
        <v>0.108571428571429</v>
      </c>
      <c r="V35" s="146">
        <v>-2.3232778368498198E-3</v>
      </c>
    </row>
    <row r="36" spans="1:22" x14ac:dyDescent="0.2">
      <c r="A36" s="188">
        <v>1038</v>
      </c>
      <c r="B36" s="2">
        <v>14849</v>
      </c>
      <c r="C36" s="30" t="s">
        <v>264</v>
      </c>
      <c r="D36" s="2" t="s">
        <v>3739</v>
      </c>
      <c r="E36" s="4" t="s">
        <v>3740</v>
      </c>
      <c r="F36" s="2" t="s">
        <v>295</v>
      </c>
      <c r="G36" s="160" t="s">
        <v>3741</v>
      </c>
      <c r="H36" s="2" t="s">
        <v>84</v>
      </c>
      <c r="I36" s="2" t="s">
        <v>30</v>
      </c>
      <c r="J36" s="2" t="s">
        <v>257</v>
      </c>
      <c r="K36" s="2" t="s">
        <v>258</v>
      </c>
      <c r="L36" s="2" t="s">
        <v>259</v>
      </c>
      <c r="M36" s="2" t="s">
        <v>89</v>
      </c>
      <c r="N36" s="137">
        <v>0.01</v>
      </c>
      <c r="O36" s="146"/>
      <c r="P36" s="146">
        <v>1E-4</v>
      </c>
      <c r="Q36" s="137">
        <v>-6650</v>
      </c>
      <c r="R36" s="144">
        <v>3.306</v>
      </c>
      <c r="S36" s="157">
        <v>100</v>
      </c>
      <c r="T36" s="137">
        <v>-21984.9</v>
      </c>
      <c r="U36" s="146">
        <v>1.95097622156049</v>
      </c>
      <c r="V36" s="146">
        <v>-1.8729444207634598E-2</v>
      </c>
    </row>
    <row r="37" spans="1:22" x14ac:dyDescent="0.2">
      <c r="A37" s="188">
        <v>1038</v>
      </c>
      <c r="B37" s="2">
        <v>14849</v>
      </c>
      <c r="C37" s="30" t="s">
        <v>683</v>
      </c>
      <c r="D37" s="2" t="s">
        <v>3742</v>
      </c>
      <c r="E37" s="4" t="s">
        <v>3740</v>
      </c>
      <c r="F37" s="2" t="s">
        <v>295</v>
      </c>
      <c r="G37" s="160" t="s">
        <v>2925</v>
      </c>
      <c r="H37" s="2" t="s">
        <v>84</v>
      </c>
      <c r="I37" s="2" t="s">
        <v>30</v>
      </c>
      <c r="J37" s="2" t="s">
        <v>257</v>
      </c>
      <c r="K37" s="2" t="s">
        <v>258</v>
      </c>
      <c r="L37" s="2" t="s">
        <v>259</v>
      </c>
      <c r="M37" s="2" t="s">
        <v>89</v>
      </c>
      <c r="N37" s="137">
        <v>0.01</v>
      </c>
      <c r="O37" s="146"/>
      <c r="P37" s="146">
        <v>1E-4</v>
      </c>
      <c r="Q37" s="137">
        <v>-50</v>
      </c>
      <c r="R37" s="144">
        <v>3.306</v>
      </c>
      <c r="S37" s="157">
        <v>100</v>
      </c>
      <c r="T37" s="137">
        <v>-165.3</v>
      </c>
      <c r="U37" s="146">
        <v>1.4668994147071301E-2</v>
      </c>
      <c r="V37" s="146">
        <v>-1.40822888779208E-4</v>
      </c>
    </row>
    <row r="38" spans="1:22" x14ac:dyDescent="0.2">
      <c r="A38" s="188">
        <v>1038</v>
      </c>
      <c r="B38" s="2">
        <v>14849</v>
      </c>
      <c r="C38" s="30" t="s">
        <v>3744</v>
      </c>
      <c r="D38" s="2" t="s">
        <v>3745</v>
      </c>
      <c r="E38" s="4" t="s">
        <v>3740</v>
      </c>
      <c r="F38" s="2" t="s">
        <v>295</v>
      </c>
      <c r="G38" s="160" t="s">
        <v>1464</v>
      </c>
      <c r="H38" s="2" t="s">
        <v>30</v>
      </c>
      <c r="I38" s="2" t="s">
        <v>30</v>
      </c>
      <c r="J38" s="2" t="s">
        <v>257</v>
      </c>
      <c r="K38" s="2" t="s">
        <v>258</v>
      </c>
      <c r="L38" s="2" t="s">
        <v>259</v>
      </c>
      <c r="M38" s="2" t="s">
        <v>89</v>
      </c>
      <c r="N38" s="137">
        <v>0.33</v>
      </c>
      <c r="O38" s="146"/>
      <c r="P38" s="146">
        <v>5.5350000000000003E-2</v>
      </c>
      <c r="Q38" s="137">
        <v>3500</v>
      </c>
      <c r="R38" s="144">
        <v>3.306</v>
      </c>
      <c r="S38" s="157">
        <v>105.47</v>
      </c>
      <c r="T38" s="137">
        <v>12203.933999999999</v>
      </c>
      <c r="U38" s="146">
        <v>-1.08299716888413</v>
      </c>
      <c r="V38" s="146">
        <v>1.0396813055680101E-2</v>
      </c>
    </row>
    <row r="39" spans="1:22" x14ac:dyDescent="0.2">
      <c r="A39" s="188">
        <v>1038</v>
      </c>
      <c r="B39" s="2">
        <v>14849</v>
      </c>
      <c r="C39" s="30" t="s">
        <v>1324</v>
      </c>
      <c r="D39" s="2" t="s">
        <v>3743</v>
      </c>
      <c r="E39" s="4" t="s">
        <v>3740</v>
      </c>
      <c r="F39" s="2" t="s">
        <v>295</v>
      </c>
      <c r="G39" s="160" t="s">
        <v>2925</v>
      </c>
      <c r="H39" s="2" t="s">
        <v>30</v>
      </c>
      <c r="I39" s="2" t="s">
        <v>30</v>
      </c>
      <c r="J39" s="2" t="s">
        <v>257</v>
      </c>
      <c r="K39" s="2" t="s">
        <v>258</v>
      </c>
      <c r="L39" s="2" t="s">
        <v>259</v>
      </c>
      <c r="M39" s="2" t="s">
        <v>89</v>
      </c>
      <c r="N39" s="137">
        <v>0.01</v>
      </c>
      <c r="O39" s="146"/>
      <c r="P39" s="146">
        <v>4.24E-2</v>
      </c>
      <c r="Q39" s="137">
        <v>-400</v>
      </c>
      <c r="R39" s="144">
        <v>3.306</v>
      </c>
      <c r="S39" s="157">
        <v>100</v>
      </c>
      <c r="T39" s="137">
        <v>-1322.4</v>
      </c>
      <c r="U39" s="146">
        <v>0.117351953176571</v>
      </c>
      <c r="V39" s="146">
        <v>-1.1265831102336601E-3</v>
      </c>
    </row>
    <row r="40" spans="1:22" x14ac:dyDescent="0.2">
      <c r="A40" s="188">
        <v>1039</v>
      </c>
      <c r="B40" s="2">
        <v>1039</v>
      </c>
      <c r="C40" s="30" t="s">
        <v>264</v>
      </c>
      <c r="D40" s="2" t="s">
        <v>3739</v>
      </c>
      <c r="E40" s="4" t="s">
        <v>3740</v>
      </c>
      <c r="F40" s="2" t="s">
        <v>295</v>
      </c>
      <c r="G40" s="160" t="s">
        <v>3741</v>
      </c>
      <c r="H40" s="2" t="s">
        <v>84</v>
      </c>
      <c r="I40" s="2" t="s">
        <v>30</v>
      </c>
      <c r="J40" s="2" t="s">
        <v>257</v>
      </c>
      <c r="K40" s="2" t="s">
        <v>258</v>
      </c>
      <c r="L40" s="2" t="s">
        <v>259</v>
      </c>
      <c r="M40" s="2" t="s">
        <v>89</v>
      </c>
      <c r="N40" s="137">
        <v>0.01</v>
      </c>
      <c r="O40" s="146"/>
      <c r="P40" s="146">
        <v>1E-4</v>
      </c>
      <c r="Q40" s="137">
        <v>-450</v>
      </c>
      <c r="R40" s="144">
        <v>3.306</v>
      </c>
      <c r="S40" s="157">
        <v>100</v>
      </c>
      <c r="T40" s="137">
        <v>-1487.7</v>
      </c>
      <c r="U40" s="146">
        <v>1.60001137785869</v>
      </c>
      <c r="V40" s="146">
        <v>-6.64558809467964E-3</v>
      </c>
    </row>
    <row r="41" spans="1:22" x14ac:dyDescent="0.2">
      <c r="A41" s="188">
        <v>1039</v>
      </c>
      <c r="B41" s="2">
        <v>1039</v>
      </c>
      <c r="C41" s="30" t="s">
        <v>3744</v>
      </c>
      <c r="D41" s="2" t="s">
        <v>3745</v>
      </c>
      <c r="E41" s="4" t="s">
        <v>3740</v>
      </c>
      <c r="F41" s="2" t="s">
        <v>295</v>
      </c>
      <c r="G41" s="160" t="s">
        <v>1464</v>
      </c>
      <c r="H41" s="2" t="s">
        <v>30</v>
      </c>
      <c r="I41" s="2" t="s">
        <v>30</v>
      </c>
      <c r="J41" s="2" t="s">
        <v>257</v>
      </c>
      <c r="K41" s="2" t="s">
        <v>258</v>
      </c>
      <c r="L41" s="2" t="s">
        <v>259</v>
      </c>
      <c r="M41" s="2" t="s">
        <v>89</v>
      </c>
      <c r="N41" s="137">
        <v>0.33</v>
      </c>
      <c r="O41" s="146"/>
      <c r="P41" s="146">
        <v>5.5350000000000003E-2</v>
      </c>
      <c r="Q41" s="137">
        <v>160</v>
      </c>
      <c r="R41" s="144">
        <v>3.306</v>
      </c>
      <c r="S41" s="157">
        <v>105.47</v>
      </c>
      <c r="T41" s="137">
        <v>557.89400000000001</v>
      </c>
      <c r="U41" s="146">
        <v>-0.60001137785868697</v>
      </c>
      <c r="V41" s="146">
        <v>2.4921250714519498E-3</v>
      </c>
    </row>
    <row r="42" spans="1:22" x14ac:dyDescent="0.2">
      <c r="A42" s="188">
        <v>1039</v>
      </c>
      <c r="B42" s="2">
        <v>8056</v>
      </c>
      <c r="C42" s="30" t="s">
        <v>264</v>
      </c>
      <c r="D42" s="2" t="s">
        <v>3739</v>
      </c>
      <c r="E42" s="4" t="s">
        <v>3740</v>
      </c>
      <c r="F42" s="2" t="s">
        <v>295</v>
      </c>
      <c r="G42" s="160" t="s">
        <v>3741</v>
      </c>
      <c r="H42" s="2" t="s">
        <v>84</v>
      </c>
      <c r="I42" s="2" t="s">
        <v>30</v>
      </c>
      <c r="J42" s="2" t="s">
        <v>257</v>
      </c>
      <c r="K42" s="2" t="s">
        <v>258</v>
      </c>
      <c r="L42" s="2" t="s">
        <v>259</v>
      </c>
      <c r="M42" s="2" t="s">
        <v>89</v>
      </c>
      <c r="N42" s="137">
        <v>0.01</v>
      </c>
      <c r="O42" s="146"/>
      <c r="P42" s="146">
        <v>1E-4</v>
      </c>
      <c r="Q42" s="137">
        <v>-890</v>
      </c>
      <c r="R42" s="144">
        <v>3.306</v>
      </c>
      <c r="S42" s="157">
        <v>100</v>
      </c>
      <c r="T42" s="137">
        <v>-2942.34</v>
      </c>
      <c r="U42" s="146">
        <v>1.1680571796799999</v>
      </c>
      <c r="V42" s="146">
        <v>-8.9189647788428302E-3</v>
      </c>
    </row>
    <row r="43" spans="1:22" x14ac:dyDescent="0.2">
      <c r="A43" s="188">
        <v>1039</v>
      </c>
      <c r="B43" s="2">
        <v>8056</v>
      </c>
      <c r="C43" s="30" t="s">
        <v>3744</v>
      </c>
      <c r="D43" s="2" t="s">
        <v>3745</v>
      </c>
      <c r="E43" s="4" t="s">
        <v>3740</v>
      </c>
      <c r="F43" s="2" t="s">
        <v>295</v>
      </c>
      <c r="G43" s="160" t="s">
        <v>1464</v>
      </c>
      <c r="H43" s="2" t="s">
        <v>30</v>
      </c>
      <c r="I43" s="2" t="s">
        <v>30</v>
      </c>
      <c r="J43" s="2" t="s">
        <v>257</v>
      </c>
      <c r="K43" s="2" t="s">
        <v>258</v>
      </c>
      <c r="L43" s="2" t="s">
        <v>259</v>
      </c>
      <c r="M43" s="2" t="s">
        <v>89</v>
      </c>
      <c r="N43" s="137">
        <v>0.33</v>
      </c>
      <c r="O43" s="146"/>
      <c r="P43" s="146">
        <v>5.5350000000000003E-2</v>
      </c>
      <c r="Q43" s="137">
        <v>330</v>
      </c>
      <c r="R43" s="144">
        <v>3.306</v>
      </c>
      <c r="S43" s="157">
        <v>105.47</v>
      </c>
      <c r="T43" s="137">
        <v>1150.6569999999999</v>
      </c>
      <c r="U43" s="146">
        <v>-0.45679041510652302</v>
      </c>
      <c r="V43" s="146">
        <v>3.4879265283606999E-3</v>
      </c>
    </row>
    <row r="44" spans="1:22" x14ac:dyDescent="0.2">
      <c r="A44" s="188">
        <v>1039</v>
      </c>
      <c r="B44" s="2">
        <v>8056</v>
      </c>
      <c r="C44" s="30" t="s">
        <v>683</v>
      </c>
      <c r="D44" s="2" t="s">
        <v>3742</v>
      </c>
      <c r="E44" s="4" t="s">
        <v>3740</v>
      </c>
      <c r="F44" s="2" t="s">
        <v>295</v>
      </c>
      <c r="G44" s="160" t="s">
        <v>2925</v>
      </c>
      <c r="H44" s="2" t="s">
        <v>84</v>
      </c>
      <c r="I44" s="2" t="s">
        <v>30</v>
      </c>
      <c r="J44" s="2" t="s">
        <v>257</v>
      </c>
      <c r="K44" s="2" t="s">
        <v>258</v>
      </c>
      <c r="L44" s="2" t="s">
        <v>259</v>
      </c>
      <c r="M44" s="2" t="s">
        <v>89</v>
      </c>
      <c r="N44" s="137">
        <v>0.01</v>
      </c>
      <c r="O44" s="146"/>
      <c r="P44" s="146">
        <v>1E-4</v>
      </c>
      <c r="Q44" s="137">
        <v>-220</v>
      </c>
      <c r="R44" s="144">
        <v>3.306</v>
      </c>
      <c r="S44" s="157">
        <v>100</v>
      </c>
      <c r="T44" s="137">
        <v>-727.32</v>
      </c>
      <c r="U44" s="146">
        <v>0.28873323542651802</v>
      </c>
      <c r="V44" s="146">
        <v>-2.20468792286003E-3</v>
      </c>
    </row>
    <row r="45" spans="1:22" x14ac:dyDescent="0.2">
      <c r="A45" s="188">
        <v>11389</v>
      </c>
      <c r="B45" s="2">
        <v>11390</v>
      </c>
      <c r="C45" s="30" t="s">
        <v>264</v>
      </c>
      <c r="D45" s="2" t="s">
        <v>3739</v>
      </c>
      <c r="E45" s="4" t="s">
        <v>3740</v>
      </c>
      <c r="F45" s="2" t="s">
        <v>295</v>
      </c>
      <c r="G45" s="160" t="s">
        <v>3741</v>
      </c>
      <c r="H45" s="2" t="s">
        <v>84</v>
      </c>
      <c r="I45" s="2" t="s">
        <v>30</v>
      </c>
      <c r="J45" s="2" t="s">
        <v>257</v>
      </c>
      <c r="K45" s="2" t="s">
        <v>258</v>
      </c>
      <c r="L45" s="2" t="s">
        <v>259</v>
      </c>
      <c r="M45" s="2" t="s">
        <v>89</v>
      </c>
      <c r="N45" s="137">
        <v>0.01</v>
      </c>
      <c r="O45" s="146"/>
      <c r="P45" s="146">
        <v>1E-4</v>
      </c>
      <c r="Q45" s="137">
        <v>-8660</v>
      </c>
      <c r="R45" s="144">
        <v>3.306</v>
      </c>
      <c r="S45" s="157">
        <v>100</v>
      </c>
      <c r="T45" s="137">
        <v>-28629.96</v>
      </c>
      <c r="U45" s="146">
        <v>1.03191599393529</v>
      </c>
      <c r="V45" s="146">
        <v>-7.88303842373877E-3</v>
      </c>
    </row>
    <row r="46" spans="1:22" x14ac:dyDescent="0.2">
      <c r="A46" s="188">
        <v>11389</v>
      </c>
      <c r="B46" s="2">
        <v>11390</v>
      </c>
      <c r="C46" s="30" t="s">
        <v>683</v>
      </c>
      <c r="D46" s="2" t="s">
        <v>3742</v>
      </c>
      <c r="E46" s="4" t="s">
        <v>3740</v>
      </c>
      <c r="F46" s="2" t="s">
        <v>295</v>
      </c>
      <c r="G46" s="160" t="s">
        <v>2925</v>
      </c>
      <c r="H46" s="2" t="s">
        <v>84</v>
      </c>
      <c r="I46" s="2" t="s">
        <v>30</v>
      </c>
      <c r="J46" s="2" t="s">
        <v>257</v>
      </c>
      <c r="K46" s="2" t="s">
        <v>258</v>
      </c>
      <c r="L46" s="2" t="s">
        <v>259</v>
      </c>
      <c r="M46" s="2" t="s">
        <v>89</v>
      </c>
      <c r="N46" s="137">
        <v>0.01</v>
      </c>
      <c r="O46" s="146"/>
      <c r="P46" s="146">
        <v>1E-4</v>
      </c>
      <c r="Q46" s="137">
        <v>-1870</v>
      </c>
      <c r="R46" s="144">
        <v>3.306</v>
      </c>
      <c r="S46" s="157">
        <v>100</v>
      </c>
      <c r="T46" s="137">
        <v>-6182.22</v>
      </c>
      <c r="U46" s="146">
        <v>0.2228271257112</v>
      </c>
      <c r="V46" s="146">
        <v>-1.70222654184659E-3</v>
      </c>
    </row>
    <row r="47" spans="1:22" x14ac:dyDescent="0.2">
      <c r="A47" s="188">
        <v>11389</v>
      </c>
      <c r="B47" s="2">
        <v>11390</v>
      </c>
      <c r="C47" s="30" t="s">
        <v>3744</v>
      </c>
      <c r="D47" s="2" t="s">
        <v>3745</v>
      </c>
      <c r="E47" s="4" t="s">
        <v>3740</v>
      </c>
      <c r="F47" s="2" t="s">
        <v>295</v>
      </c>
      <c r="G47" s="160" t="s">
        <v>1464</v>
      </c>
      <c r="H47" s="2" t="s">
        <v>30</v>
      </c>
      <c r="I47" s="2" t="s">
        <v>30</v>
      </c>
      <c r="J47" s="2" t="s">
        <v>257</v>
      </c>
      <c r="K47" s="2" t="s">
        <v>258</v>
      </c>
      <c r="L47" s="2" t="s">
        <v>259</v>
      </c>
      <c r="M47" s="2" t="s">
        <v>89</v>
      </c>
      <c r="N47" s="137">
        <v>0.33</v>
      </c>
      <c r="O47" s="146"/>
      <c r="P47" s="146">
        <v>5.5350000000000003E-2</v>
      </c>
      <c r="Q47" s="137">
        <v>2520</v>
      </c>
      <c r="R47" s="144">
        <v>3.306</v>
      </c>
      <c r="S47" s="157">
        <v>105.47</v>
      </c>
      <c r="T47" s="137">
        <v>8786.8320000000003</v>
      </c>
      <c r="U47" s="146">
        <v>-0.31670574283890801</v>
      </c>
      <c r="V47" s="146">
        <v>2.41938641758701E-3</v>
      </c>
    </row>
    <row r="48" spans="1:22" x14ac:dyDescent="0.2">
      <c r="A48" s="188">
        <v>11389</v>
      </c>
      <c r="B48" s="2">
        <v>11390</v>
      </c>
      <c r="C48" s="30" t="s">
        <v>1324</v>
      </c>
      <c r="D48" s="2" t="s">
        <v>3743</v>
      </c>
      <c r="E48" s="4" t="s">
        <v>3740</v>
      </c>
      <c r="F48" s="2" t="s">
        <v>295</v>
      </c>
      <c r="G48" s="160" t="s">
        <v>2925</v>
      </c>
      <c r="H48" s="2" t="s">
        <v>30</v>
      </c>
      <c r="I48" s="2" t="s">
        <v>30</v>
      </c>
      <c r="J48" s="2" t="s">
        <v>257</v>
      </c>
      <c r="K48" s="2" t="s">
        <v>258</v>
      </c>
      <c r="L48" s="2" t="s">
        <v>259</v>
      </c>
      <c r="M48" s="2" t="s">
        <v>89</v>
      </c>
      <c r="N48" s="137">
        <v>0.01</v>
      </c>
      <c r="O48" s="146"/>
      <c r="P48" s="146">
        <v>4.24E-2</v>
      </c>
      <c r="Q48" s="137">
        <v>-520</v>
      </c>
      <c r="R48" s="144">
        <v>3.306</v>
      </c>
      <c r="S48" s="157">
        <v>100</v>
      </c>
      <c r="T48" s="137">
        <v>-1719.12</v>
      </c>
      <c r="U48" s="146">
        <v>6.19626231924192E-2</v>
      </c>
      <c r="V48" s="146">
        <v>-4.7334641805359801E-4</v>
      </c>
    </row>
    <row r="49" spans="1:22" x14ac:dyDescent="0.2">
      <c r="A49" s="188">
        <v>11389</v>
      </c>
      <c r="B49" s="2">
        <v>11392</v>
      </c>
      <c r="C49" s="30" t="s">
        <v>264</v>
      </c>
      <c r="D49" s="2" t="s">
        <v>3739</v>
      </c>
      <c r="E49" s="4" t="s">
        <v>3740</v>
      </c>
      <c r="F49" s="2" t="s">
        <v>295</v>
      </c>
      <c r="G49" s="160" t="s">
        <v>3741</v>
      </c>
      <c r="H49" s="2" t="s">
        <v>84</v>
      </c>
      <c r="I49" s="2" t="s">
        <v>30</v>
      </c>
      <c r="J49" s="2" t="s">
        <v>257</v>
      </c>
      <c r="K49" s="2" t="s">
        <v>258</v>
      </c>
      <c r="L49" s="2" t="s">
        <v>259</v>
      </c>
      <c r="M49" s="2" t="s">
        <v>89</v>
      </c>
      <c r="N49" s="137">
        <v>0.01</v>
      </c>
      <c r="O49" s="146"/>
      <c r="P49" s="146">
        <v>1E-4</v>
      </c>
      <c r="Q49" s="137">
        <v>-390</v>
      </c>
      <c r="R49" s="144">
        <v>3.306</v>
      </c>
      <c r="S49" s="157">
        <v>100</v>
      </c>
      <c r="T49" s="137">
        <v>-1289.3399999999999</v>
      </c>
      <c r="U49" s="146">
        <v>1.8654931598584099</v>
      </c>
      <c r="V49" s="146">
        <v>-3.9650226574640601E-3</v>
      </c>
    </row>
    <row r="50" spans="1:22" x14ac:dyDescent="0.2">
      <c r="A50" s="188">
        <v>11389</v>
      </c>
      <c r="B50" s="2">
        <v>11392</v>
      </c>
      <c r="C50" s="30" t="s">
        <v>683</v>
      </c>
      <c r="D50" s="2" t="s">
        <v>3742</v>
      </c>
      <c r="E50" s="4" t="s">
        <v>3740</v>
      </c>
      <c r="F50" s="2" t="s">
        <v>295</v>
      </c>
      <c r="G50" s="160" t="s">
        <v>2925</v>
      </c>
      <c r="H50" s="2" t="s">
        <v>84</v>
      </c>
      <c r="I50" s="2" t="s">
        <v>30</v>
      </c>
      <c r="J50" s="2" t="s">
        <v>257</v>
      </c>
      <c r="K50" s="2" t="s">
        <v>258</v>
      </c>
      <c r="L50" s="2" t="s">
        <v>259</v>
      </c>
      <c r="M50" s="2" t="s">
        <v>89</v>
      </c>
      <c r="N50" s="137">
        <v>0.01</v>
      </c>
      <c r="O50" s="146"/>
      <c r="P50" s="146">
        <v>1E-4</v>
      </c>
      <c r="Q50" s="137">
        <v>-30</v>
      </c>
      <c r="R50" s="144">
        <v>3.306</v>
      </c>
      <c r="S50" s="157">
        <v>100</v>
      </c>
      <c r="T50" s="137">
        <v>-99.18</v>
      </c>
      <c r="U50" s="146">
        <v>0.14349947383526299</v>
      </c>
      <c r="V50" s="146">
        <v>-3.0500174288185098E-4</v>
      </c>
    </row>
    <row r="51" spans="1:22" x14ac:dyDescent="0.2">
      <c r="A51" s="188">
        <v>11389</v>
      </c>
      <c r="B51" s="2">
        <v>11392</v>
      </c>
      <c r="C51" s="30" t="s">
        <v>3744</v>
      </c>
      <c r="D51" s="2" t="s">
        <v>3745</v>
      </c>
      <c r="E51" s="4" t="s">
        <v>3740</v>
      </c>
      <c r="F51" s="2" t="s">
        <v>295</v>
      </c>
      <c r="G51" s="160" t="s">
        <v>1464</v>
      </c>
      <c r="H51" s="2" t="s">
        <v>30</v>
      </c>
      <c r="I51" s="2" t="s">
        <v>30</v>
      </c>
      <c r="J51" s="2" t="s">
        <v>257</v>
      </c>
      <c r="K51" s="2" t="s">
        <v>258</v>
      </c>
      <c r="L51" s="2" t="s">
        <v>259</v>
      </c>
      <c r="M51" s="2" t="s">
        <v>89</v>
      </c>
      <c r="N51" s="137">
        <v>0.33</v>
      </c>
      <c r="O51" s="146"/>
      <c r="P51" s="146">
        <v>5.5350000000000003E-2</v>
      </c>
      <c r="Q51" s="137">
        <v>200</v>
      </c>
      <c r="R51" s="144">
        <v>3.306</v>
      </c>
      <c r="S51" s="157">
        <v>105.47</v>
      </c>
      <c r="T51" s="137">
        <v>697.36800000000005</v>
      </c>
      <c r="U51" s="146">
        <v>-1.0089926336936801</v>
      </c>
      <c r="V51" s="146">
        <v>2.1445689214499202E-3</v>
      </c>
    </row>
    <row r="52" spans="1:22" x14ac:dyDescent="0.2">
      <c r="A52" s="188">
        <v>11389</v>
      </c>
      <c r="B52" s="2">
        <v>11394</v>
      </c>
      <c r="C52" s="30" t="s">
        <v>264</v>
      </c>
      <c r="D52" s="2" t="s">
        <v>3739</v>
      </c>
      <c r="E52" s="4" t="s">
        <v>3740</v>
      </c>
      <c r="F52" s="2" t="s">
        <v>295</v>
      </c>
      <c r="G52" s="160" t="s">
        <v>3741</v>
      </c>
      <c r="H52" s="2" t="s">
        <v>84</v>
      </c>
      <c r="I52" s="2" t="s">
        <v>30</v>
      </c>
      <c r="J52" s="2" t="s">
        <v>257</v>
      </c>
      <c r="K52" s="2" t="s">
        <v>258</v>
      </c>
      <c r="L52" s="2" t="s">
        <v>259</v>
      </c>
      <c r="M52" s="2" t="s">
        <v>89</v>
      </c>
      <c r="N52" s="137">
        <v>0.01</v>
      </c>
      <c r="O52" s="146"/>
      <c r="P52" s="146">
        <v>1E-4</v>
      </c>
      <c r="Q52" s="137">
        <v>-15990</v>
      </c>
      <c r="R52" s="144">
        <v>3.306</v>
      </c>
      <c r="S52" s="157">
        <v>100</v>
      </c>
      <c r="T52" s="137">
        <v>-52862.94</v>
      </c>
      <c r="U52" s="146">
        <v>0.775836972343522</v>
      </c>
      <c r="V52" s="146">
        <v>-1.6658552698074199E-2</v>
      </c>
    </row>
    <row r="53" spans="1:22" x14ac:dyDescent="0.2">
      <c r="A53" s="188">
        <v>11389</v>
      </c>
      <c r="B53" s="2">
        <v>11394</v>
      </c>
      <c r="C53" s="30" t="s">
        <v>683</v>
      </c>
      <c r="D53" s="2" t="s">
        <v>3742</v>
      </c>
      <c r="E53" s="4" t="s">
        <v>3740</v>
      </c>
      <c r="F53" s="2" t="s">
        <v>295</v>
      </c>
      <c r="G53" s="160" t="s">
        <v>2925</v>
      </c>
      <c r="H53" s="2" t="s">
        <v>84</v>
      </c>
      <c r="I53" s="2" t="s">
        <v>30</v>
      </c>
      <c r="J53" s="2" t="s">
        <v>257</v>
      </c>
      <c r="K53" s="2" t="s">
        <v>258</v>
      </c>
      <c r="L53" s="2" t="s">
        <v>259</v>
      </c>
      <c r="M53" s="2" t="s">
        <v>89</v>
      </c>
      <c r="N53" s="137">
        <v>0.01</v>
      </c>
      <c r="O53" s="146"/>
      <c r="P53" s="146">
        <v>1E-4</v>
      </c>
      <c r="Q53" s="137">
        <v>-3270</v>
      </c>
      <c r="R53" s="144">
        <v>3.306</v>
      </c>
      <c r="S53" s="157">
        <v>100</v>
      </c>
      <c r="T53" s="137">
        <v>-10810.62</v>
      </c>
      <c r="U53" s="146">
        <v>0.158660844250364</v>
      </c>
      <c r="V53" s="146">
        <v>-3.40672090823657E-3</v>
      </c>
    </row>
    <row r="54" spans="1:22" x14ac:dyDescent="0.2">
      <c r="A54" s="188">
        <v>11389</v>
      </c>
      <c r="B54" s="2">
        <v>11394</v>
      </c>
      <c r="C54" s="30" t="s">
        <v>1324</v>
      </c>
      <c r="D54" s="2" t="s">
        <v>3743</v>
      </c>
      <c r="E54" s="4" t="s">
        <v>3740</v>
      </c>
      <c r="F54" s="2" t="s">
        <v>295</v>
      </c>
      <c r="G54" s="160" t="s">
        <v>2925</v>
      </c>
      <c r="H54" s="2" t="s">
        <v>30</v>
      </c>
      <c r="I54" s="2" t="s">
        <v>30</v>
      </c>
      <c r="J54" s="2" t="s">
        <v>257</v>
      </c>
      <c r="K54" s="2" t="s">
        <v>258</v>
      </c>
      <c r="L54" s="2" t="s">
        <v>259</v>
      </c>
      <c r="M54" s="2" t="s">
        <v>89</v>
      </c>
      <c r="N54" s="137">
        <v>0.01</v>
      </c>
      <c r="O54" s="146"/>
      <c r="P54" s="146">
        <v>4.24E-2</v>
      </c>
      <c r="Q54" s="137">
        <v>-1350</v>
      </c>
      <c r="R54" s="144">
        <v>3.306</v>
      </c>
      <c r="S54" s="157">
        <v>100</v>
      </c>
      <c r="T54" s="137">
        <v>-4463.1000000000004</v>
      </c>
      <c r="U54" s="146">
        <v>6.5502183406113496E-2</v>
      </c>
      <c r="V54" s="146">
        <v>-1.4064444116573E-3</v>
      </c>
    </row>
    <row r="55" spans="1:22" x14ac:dyDescent="0.2">
      <c r="A55" s="188">
        <v>11389</v>
      </c>
      <c r="B55" s="2">
        <v>14658</v>
      </c>
      <c r="C55" s="30" t="s">
        <v>264</v>
      </c>
      <c r="D55" s="2" t="s">
        <v>3739</v>
      </c>
      <c r="E55" s="4" t="s">
        <v>3740</v>
      </c>
      <c r="F55" s="2" t="s">
        <v>295</v>
      </c>
      <c r="G55" s="160" t="s">
        <v>3741</v>
      </c>
      <c r="H55" s="2" t="s">
        <v>84</v>
      </c>
      <c r="I55" s="2" t="s">
        <v>30</v>
      </c>
      <c r="J55" s="2" t="s">
        <v>257</v>
      </c>
      <c r="K55" s="2" t="s">
        <v>258</v>
      </c>
      <c r="L55" s="2" t="s">
        <v>259</v>
      </c>
      <c r="M55" s="2" t="s">
        <v>89</v>
      </c>
      <c r="N55" s="137">
        <v>0.01</v>
      </c>
      <c r="O55" s="146"/>
      <c r="P55" s="146">
        <v>1E-4</v>
      </c>
      <c r="Q55" s="137">
        <v>-680</v>
      </c>
      <c r="R55" s="144">
        <v>3.306</v>
      </c>
      <c r="S55" s="157">
        <v>100</v>
      </c>
      <c r="T55" s="137">
        <v>-2248.08</v>
      </c>
      <c r="U55" s="146">
        <v>1.0194743253951699</v>
      </c>
      <c r="V55" s="146">
        <v>-1.86872769794185E-2</v>
      </c>
    </row>
    <row r="56" spans="1:22" x14ac:dyDescent="0.2">
      <c r="A56" s="188">
        <v>11389</v>
      </c>
      <c r="B56" s="2">
        <v>14658</v>
      </c>
      <c r="C56" s="30" t="s">
        <v>683</v>
      </c>
      <c r="D56" s="2" t="s">
        <v>3742</v>
      </c>
      <c r="E56" s="4" t="s">
        <v>3740</v>
      </c>
      <c r="F56" s="2" t="s">
        <v>295</v>
      </c>
      <c r="G56" s="160" t="s">
        <v>2925</v>
      </c>
      <c r="H56" s="2" t="s">
        <v>84</v>
      </c>
      <c r="I56" s="2" t="s">
        <v>30</v>
      </c>
      <c r="J56" s="2" t="s">
        <v>257</v>
      </c>
      <c r="K56" s="2" t="s">
        <v>258</v>
      </c>
      <c r="L56" s="2" t="s">
        <v>259</v>
      </c>
      <c r="M56" s="2" t="s">
        <v>89</v>
      </c>
      <c r="N56" s="137">
        <v>0.01</v>
      </c>
      <c r="O56" s="146"/>
      <c r="P56" s="146">
        <v>1E-4</v>
      </c>
      <c r="Q56" s="137">
        <v>-240</v>
      </c>
      <c r="R56" s="144">
        <v>3.306</v>
      </c>
      <c r="S56" s="157">
        <v>100</v>
      </c>
      <c r="T56" s="137">
        <v>-793.44</v>
      </c>
      <c r="U56" s="146">
        <v>0.35981446778653198</v>
      </c>
      <c r="V56" s="146">
        <v>-6.5955095221476899E-3</v>
      </c>
    </row>
    <row r="57" spans="1:22" x14ac:dyDescent="0.2">
      <c r="A57" s="188">
        <v>11389</v>
      </c>
      <c r="B57" s="2">
        <v>14658</v>
      </c>
      <c r="C57" s="30" t="s">
        <v>3744</v>
      </c>
      <c r="D57" s="2" t="s">
        <v>3745</v>
      </c>
      <c r="E57" s="4" t="s">
        <v>3740</v>
      </c>
      <c r="F57" s="2" t="s">
        <v>295</v>
      </c>
      <c r="G57" s="160" t="s">
        <v>1464</v>
      </c>
      <c r="H57" s="2" t="s">
        <v>30</v>
      </c>
      <c r="I57" s="2" t="s">
        <v>30</v>
      </c>
      <c r="J57" s="2" t="s">
        <v>257</v>
      </c>
      <c r="K57" s="2" t="s">
        <v>258</v>
      </c>
      <c r="L57" s="2" t="s">
        <v>259</v>
      </c>
      <c r="M57" s="2" t="s">
        <v>89</v>
      </c>
      <c r="N57" s="137">
        <v>0.33</v>
      </c>
      <c r="O57" s="146"/>
      <c r="P57" s="146">
        <v>5.5350000000000003E-2</v>
      </c>
      <c r="Q57" s="137">
        <v>240</v>
      </c>
      <c r="R57" s="144">
        <v>3.306</v>
      </c>
      <c r="S57" s="157">
        <v>105.41200000000001</v>
      </c>
      <c r="T57" s="137">
        <v>836.38400000000001</v>
      </c>
      <c r="U57" s="146">
        <v>-0.379288793181705</v>
      </c>
      <c r="V57" s="146">
        <v>6.95247987792969E-3</v>
      </c>
    </row>
    <row r="58" spans="1:22" x14ac:dyDescent="0.2">
      <c r="A58" s="188">
        <v>11389</v>
      </c>
      <c r="B58" s="2">
        <v>15420</v>
      </c>
      <c r="C58" s="30" t="s">
        <v>264</v>
      </c>
      <c r="D58" s="2" t="s">
        <v>3739</v>
      </c>
      <c r="E58" s="4" t="s">
        <v>3740</v>
      </c>
      <c r="F58" s="2" t="s">
        <v>295</v>
      </c>
      <c r="G58" s="160" t="s">
        <v>3741</v>
      </c>
      <c r="H58" s="2" t="s">
        <v>84</v>
      </c>
      <c r="I58" s="2" t="s">
        <v>30</v>
      </c>
      <c r="J58" s="2" t="s">
        <v>257</v>
      </c>
      <c r="K58" s="2" t="s">
        <v>258</v>
      </c>
      <c r="L58" s="2" t="s">
        <v>259</v>
      </c>
      <c r="M58" s="2" t="s">
        <v>89</v>
      </c>
      <c r="N58" s="137">
        <v>0.01</v>
      </c>
      <c r="O58" s="146"/>
      <c r="P58" s="146">
        <v>1E-4</v>
      </c>
      <c r="Q58" s="137">
        <v>-770</v>
      </c>
      <c r="R58" s="144">
        <v>3.306</v>
      </c>
      <c r="S58" s="157">
        <v>100</v>
      </c>
      <c r="T58" s="137">
        <v>-2545.62</v>
      </c>
      <c r="U58" s="146">
        <v>1</v>
      </c>
      <c r="V58" s="146">
        <v>-1.8146747219503202E-2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dataValidations count="5">
    <dataValidation type="list" allowBlank="1" showInputMessage="1" showErrorMessage="1" sqref="H2:H20" xr:uid="{00000000-0002-0000-1900-000000000000}">
      <formula1>israel_abroad</formula1>
    </dataValidation>
    <dataValidation type="list" allowBlank="1" showInputMessage="1" showErrorMessage="1" sqref="J2:J20" xr:uid="{00000000-0002-0000-1900-000001000000}">
      <formula1>Holding_interest</formula1>
    </dataValidation>
    <dataValidation type="list" allowBlank="1" showInputMessage="1" showErrorMessage="1" sqref="I2:I20" xr:uid="{00000000-0002-0000-1900-000002000000}">
      <formula1>Country_list</formula1>
    </dataValidation>
    <dataValidation type="list" allowBlank="1" showInputMessage="1" showErrorMessage="1" sqref="E2:E20" xr:uid="{00000000-0002-0000-1900-000003000000}">
      <formula1>Issuer_Number_Banks</formula1>
    </dataValidation>
    <dataValidation type="list" allowBlank="1" showInputMessage="1" showErrorMessage="1" sqref="L2:L20" xr:uid="{00000000-0002-0000-1900-000004000000}">
      <formula1>Rating_Agency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900-000005000000}">
          <x14:formula1>
            <xm:f>'אפשרויות בחירה'!$C$992:$C$997</xm:f>
          </x14:formula1>
          <xm:sqref>F2:F20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21"/>
  <sheetViews>
    <sheetView rightToLeft="1" workbookViewId="0">
      <selection activeCell="A2" sqref="A2"/>
    </sheetView>
  </sheetViews>
  <sheetFormatPr defaultColWidth="0" defaultRowHeight="14.25" x14ac:dyDescent="0.2"/>
  <cols>
    <col min="1" max="24" width="11.625" style="2" customWidth="1"/>
    <col min="25" max="25" width="9" style="2" hidden="1" customWidth="1"/>
    <col min="26" max="16384" width="9" style="2" hidden="1"/>
  </cols>
  <sheetData>
    <row r="1" spans="1:24" ht="51" x14ac:dyDescent="0.2">
      <c r="A1" s="12" t="s">
        <v>0</v>
      </c>
      <c r="B1" s="12" t="s">
        <v>1</v>
      </c>
      <c r="C1" s="12" t="s">
        <v>3746</v>
      </c>
      <c r="D1" s="12" t="s">
        <v>5</v>
      </c>
      <c r="E1" s="12" t="s">
        <v>3747</v>
      </c>
      <c r="F1" s="12" t="s">
        <v>244</v>
      </c>
      <c r="G1" s="12" t="s">
        <v>2837</v>
      </c>
      <c r="H1" s="12" t="s">
        <v>3748</v>
      </c>
      <c r="I1" s="12" t="s">
        <v>3749</v>
      </c>
      <c r="J1" s="12" t="s">
        <v>3750</v>
      </c>
      <c r="K1" s="12" t="s">
        <v>3751</v>
      </c>
      <c r="L1" s="12" t="s">
        <v>3752</v>
      </c>
      <c r="M1" s="12" t="s">
        <v>2843</v>
      </c>
      <c r="N1" s="12" t="s">
        <v>2845</v>
      </c>
      <c r="O1" s="12" t="s">
        <v>2844</v>
      </c>
      <c r="P1" s="12" t="s">
        <v>2846</v>
      </c>
      <c r="Q1" s="12" t="s">
        <v>11</v>
      </c>
      <c r="R1" s="12" t="s">
        <v>3665</v>
      </c>
      <c r="S1" s="12" t="s">
        <v>20</v>
      </c>
      <c r="T1" s="12" t="s">
        <v>21</v>
      </c>
      <c r="U1" s="12" t="s">
        <v>249</v>
      </c>
      <c r="V1" s="12" t="s">
        <v>22</v>
      </c>
      <c r="W1" s="12" t="s">
        <v>24</v>
      </c>
      <c r="X1" s="12" t="s">
        <v>25</v>
      </c>
    </row>
    <row r="2" spans="1:24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  <c r="M2" s="14"/>
      <c r="N2" s="14"/>
      <c r="O2" s="14"/>
      <c r="P2" s="13"/>
      <c r="Q2" s="11"/>
      <c r="R2" s="13"/>
      <c r="S2" s="13"/>
      <c r="T2" s="14"/>
      <c r="U2" s="14"/>
      <c r="V2" s="13"/>
      <c r="W2" s="13"/>
      <c r="X2" s="13"/>
    </row>
    <row r="3" spans="1:24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/>
      <c r="M3" s="13"/>
      <c r="N3" s="14"/>
      <c r="O3" s="13"/>
      <c r="P3" s="13"/>
      <c r="Q3" s="11"/>
      <c r="R3" s="13"/>
      <c r="S3" s="13"/>
      <c r="T3" s="13"/>
      <c r="U3" s="13"/>
      <c r="V3" s="13"/>
      <c r="W3" s="13"/>
      <c r="X3" s="13"/>
    </row>
    <row r="4" spans="1:24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4"/>
      <c r="M4" s="13"/>
      <c r="N4" s="13"/>
      <c r="O4" s="13"/>
      <c r="P4" s="13"/>
      <c r="Q4" s="11"/>
      <c r="R4" s="13"/>
      <c r="S4" s="13"/>
      <c r="T4" s="13"/>
      <c r="U4" s="13"/>
      <c r="V4" s="13"/>
      <c r="W4" s="13"/>
      <c r="X4" s="13"/>
    </row>
    <row r="5" spans="1:24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3"/>
      <c r="N5" s="13"/>
      <c r="O5" s="13"/>
      <c r="P5" s="13"/>
      <c r="Q5" s="11"/>
      <c r="R5" s="13"/>
      <c r="S5" s="13"/>
      <c r="T5" s="13"/>
      <c r="U5" s="13"/>
      <c r="V5" s="13"/>
      <c r="W5" s="13"/>
      <c r="X5" s="13"/>
    </row>
    <row r="6" spans="1:24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  <c r="M6" s="13"/>
      <c r="N6" s="13"/>
      <c r="O6" s="13"/>
      <c r="P6" s="13"/>
      <c r="Q6" s="11"/>
      <c r="R6" s="13"/>
      <c r="S6" s="13"/>
      <c r="T6" s="13"/>
      <c r="U6" s="13"/>
      <c r="V6" s="13"/>
      <c r="W6" s="13"/>
      <c r="X6" s="13"/>
    </row>
    <row r="7" spans="1:24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  <c r="M7" s="13"/>
      <c r="N7" s="13"/>
      <c r="O7" s="13"/>
      <c r="P7" s="13"/>
      <c r="Q7" s="11"/>
      <c r="R7" s="13"/>
      <c r="S7" s="13"/>
      <c r="T7" s="13"/>
      <c r="U7" s="13"/>
      <c r="V7" s="13"/>
      <c r="W7" s="13"/>
      <c r="X7" s="13"/>
    </row>
    <row r="8" spans="1:24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3"/>
      <c r="N8" s="13"/>
      <c r="O8" s="13"/>
      <c r="P8" s="13"/>
      <c r="Q8" s="11"/>
      <c r="R8" s="13"/>
      <c r="S8" s="13"/>
      <c r="T8" s="13"/>
      <c r="U8" s="13"/>
      <c r="V8" s="13"/>
      <c r="W8" s="13"/>
      <c r="X8" s="13"/>
    </row>
    <row r="9" spans="1:24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  <c r="M9" s="13"/>
      <c r="N9" s="13"/>
      <c r="O9" s="13"/>
      <c r="P9" s="13"/>
      <c r="Q9" s="11"/>
      <c r="R9" s="13"/>
      <c r="S9" s="13"/>
      <c r="T9" s="13"/>
      <c r="U9" s="13"/>
      <c r="V9" s="13"/>
      <c r="W9" s="13"/>
      <c r="X9" s="13"/>
    </row>
    <row r="10" spans="1:24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4"/>
      <c r="M10" s="13"/>
      <c r="N10" s="13"/>
      <c r="O10" s="13"/>
      <c r="P10" s="13"/>
      <c r="Q10" s="11"/>
      <c r="R10" s="13"/>
      <c r="S10" s="13"/>
      <c r="T10" s="13"/>
      <c r="U10" s="13"/>
      <c r="V10" s="13"/>
      <c r="W10" s="13"/>
      <c r="X10" s="13"/>
    </row>
    <row r="11" spans="1:24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  <c r="M11" s="13"/>
      <c r="N11" s="13"/>
      <c r="O11" s="13"/>
      <c r="P11" s="13"/>
      <c r="Q11" s="11"/>
      <c r="R11" s="13"/>
      <c r="S11" s="13"/>
      <c r="T11" s="13"/>
      <c r="U11" s="13"/>
      <c r="V11" s="13"/>
      <c r="W11" s="13"/>
      <c r="X11" s="13"/>
    </row>
    <row r="12" spans="1:24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4"/>
      <c r="M12" s="13"/>
      <c r="N12" s="13"/>
      <c r="O12" s="13"/>
      <c r="P12" s="13"/>
      <c r="Q12" s="11"/>
      <c r="R12" s="13"/>
      <c r="S12" s="13"/>
      <c r="T12" s="13"/>
      <c r="U12" s="13"/>
      <c r="V12" s="13"/>
      <c r="W12" s="13"/>
      <c r="X12" s="13"/>
    </row>
    <row r="13" spans="1:24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4"/>
      <c r="M13" s="13"/>
      <c r="N13" s="13"/>
      <c r="O13" s="13"/>
      <c r="P13" s="13"/>
      <c r="Q13" s="11"/>
      <c r="R13" s="13"/>
      <c r="S13" s="13"/>
      <c r="T13" s="13"/>
      <c r="U13" s="13"/>
      <c r="V13" s="13"/>
      <c r="W13" s="13"/>
      <c r="X13" s="13"/>
    </row>
    <row r="14" spans="1:24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  <c r="M14" s="13"/>
      <c r="N14" s="13"/>
      <c r="O14" s="13"/>
      <c r="P14" s="13"/>
      <c r="Q14" s="11"/>
      <c r="R14" s="13"/>
      <c r="S14" s="13"/>
      <c r="T14" s="13"/>
      <c r="U14" s="13"/>
      <c r="V14" s="13"/>
      <c r="W14" s="13"/>
      <c r="X14" s="13"/>
    </row>
    <row r="15" spans="1:24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4"/>
      <c r="M15" s="13"/>
      <c r="N15" s="13"/>
      <c r="O15" s="13"/>
      <c r="P15" s="13"/>
      <c r="Q15" s="11"/>
      <c r="R15" s="13"/>
      <c r="S15" s="13"/>
      <c r="T15" s="13"/>
      <c r="U15" s="13"/>
      <c r="V15" s="13"/>
      <c r="W15" s="13"/>
      <c r="X15" s="13"/>
    </row>
    <row r="16" spans="1:24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4"/>
      <c r="M16" s="13"/>
      <c r="N16" s="13"/>
      <c r="O16" s="13"/>
      <c r="P16" s="13"/>
      <c r="Q16" s="11"/>
      <c r="R16" s="13"/>
      <c r="S16" s="13"/>
      <c r="T16" s="13"/>
      <c r="U16" s="13"/>
      <c r="V16" s="13"/>
      <c r="W16" s="13"/>
      <c r="X16" s="13"/>
    </row>
    <row r="17" spans="1:24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  <c r="M17" s="13"/>
      <c r="N17" s="13"/>
      <c r="O17" s="13"/>
      <c r="P17" s="13"/>
      <c r="Q17" s="11"/>
      <c r="R17" s="13"/>
      <c r="S17" s="13"/>
      <c r="T17" s="13"/>
      <c r="U17" s="13"/>
      <c r="V17" s="13"/>
      <c r="W17" s="13"/>
      <c r="X17" s="13"/>
    </row>
    <row r="18" spans="1:24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4"/>
      <c r="M18" s="13"/>
      <c r="N18" s="13"/>
      <c r="O18" s="13"/>
      <c r="P18" s="13"/>
      <c r="Q18" s="11"/>
      <c r="R18" s="13"/>
      <c r="S18" s="13"/>
      <c r="T18" s="13"/>
      <c r="U18" s="13"/>
      <c r="V18" s="13"/>
      <c r="W18" s="13"/>
      <c r="X18" s="13"/>
    </row>
    <row r="19" spans="1:24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4"/>
      <c r="M19" s="13"/>
      <c r="N19" s="13"/>
      <c r="O19" s="13"/>
      <c r="P19" s="13"/>
      <c r="Q19" s="11"/>
      <c r="R19" s="13"/>
      <c r="S19" s="13"/>
      <c r="T19" s="13"/>
      <c r="U19" s="13"/>
      <c r="V19" s="13"/>
      <c r="W19" s="13"/>
      <c r="X19" s="13"/>
    </row>
    <row r="20" spans="1:24" x14ac:dyDescent="0.2">
      <c r="D20" s="13"/>
      <c r="E20" s="13"/>
      <c r="F20" s="13"/>
      <c r="H20" s="13"/>
      <c r="I20" s="13"/>
      <c r="L20" s="14"/>
      <c r="M20" s="13"/>
      <c r="O20" s="13"/>
      <c r="V20" s="13"/>
    </row>
    <row r="21" spans="1:24" s="30" customFormat="1" x14ac:dyDescent="0.2">
      <c r="D21" s="13"/>
      <c r="E21" s="14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/>
    </customSheetView>
  </customSheetViews>
  <dataValidations count="8">
    <dataValidation type="list" allowBlank="1" showInputMessage="1" showErrorMessage="1" sqref="F2:F20" xr:uid="{00000000-0002-0000-1A00-000000000000}">
      <formula1>Holding_interest</formula1>
    </dataValidation>
    <dataValidation type="list" allowBlank="1" showInputMessage="1" showErrorMessage="1" sqref="V2:V20" xr:uid="{00000000-0002-0000-1A00-000001000000}">
      <formula1>In_the_books</formula1>
    </dataValidation>
    <dataValidation type="list" allowBlank="1" showInputMessage="1" showErrorMessage="1" sqref="L2:L20" xr:uid="{00000000-0002-0000-1A00-000002000000}">
      <formula1>Valuation_Method</formula1>
    </dataValidation>
    <dataValidation type="list" allowBlank="1" showInputMessage="1" showErrorMessage="1" sqref="O2:O20" xr:uid="{00000000-0002-0000-1A00-000003000000}">
      <formula1>Dependence_Independence</formula1>
    </dataValidation>
    <dataValidation type="list" allowBlank="1" showInputMessage="1" showErrorMessage="1" sqref="E2:E21" xr:uid="{00000000-0002-0000-1A00-000004000000}">
      <formula1>Country_list</formula1>
    </dataValidation>
    <dataValidation type="list" allowBlank="1" showInputMessage="1" showErrorMessage="1" sqref="I2:I20" xr:uid="{00000000-0002-0000-1A00-000005000000}">
      <formula1>real_estate_lifestage</formula1>
    </dataValidation>
    <dataValidation type="list" allowBlank="1" showInputMessage="1" showErrorMessage="1" sqref="M2:M20" xr:uid="{00000000-0002-0000-1A00-000006000000}">
      <formula1>Valuation_Realestate</formula1>
    </dataValidation>
    <dataValidation type="list" allowBlank="1" showInputMessage="1" showErrorMessage="1" sqref="H2:H20" xr:uid="{00000000-0002-0000-1A00-000007000000}">
      <formula1>Real_Estate_Main_Use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A00-000008000000}">
          <x14:formula1>
            <xm:f>'אפשרויות בחירה'!$C$998:$C$999</xm:f>
          </x14:formula1>
          <xm:sqref>D2:D21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22"/>
  <sheetViews>
    <sheetView rightToLeft="1" workbookViewId="0">
      <selection activeCell="D31" sqref="D31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4" width="9" style="2" hidden="1" customWidth="1"/>
    <col min="25" max="16384" width="9" style="2" hidden="1"/>
  </cols>
  <sheetData>
    <row r="1" spans="1:23" ht="51" x14ac:dyDescent="0.2">
      <c r="A1" s="12" t="s">
        <v>0</v>
      </c>
      <c r="B1" s="12" t="s">
        <v>1</v>
      </c>
      <c r="C1" s="12" t="s">
        <v>2</v>
      </c>
      <c r="D1" s="12" t="s">
        <v>240</v>
      </c>
      <c r="E1" s="12" t="s">
        <v>241</v>
      </c>
      <c r="F1" s="12" t="s">
        <v>3</v>
      </c>
      <c r="G1" s="12" t="s">
        <v>4</v>
      </c>
      <c r="H1" s="12" t="s">
        <v>242</v>
      </c>
      <c r="I1" s="12" t="s">
        <v>5</v>
      </c>
      <c r="J1" s="12" t="s">
        <v>6</v>
      </c>
      <c r="K1" s="12" t="s">
        <v>7</v>
      </c>
      <c r="L1" s="12" t="s">
        <v>243</v>
      </c>
      <c r="M1" s="12" t="s">
        <v>244</v>
      </c>
      <c r="N1" s="12" t="s">
        <v>11</v>
      </c>
      <c r="O1" s="12" t="s">
        <v>2843</v>
      </c>
      <c r="P1" s="12" t="s">
        <v>2844</v>
      </c>
      <c r="Q1" s="12" t="s">
        <v>2846</v>
      </c>
      <c r="R1" s="12" t="s">
        <v>2847</v>
      </c>
      <c r="S1" s="12" t="s">
        <v>3753</v>
      </c>
      <c r="T1" s="12" t="s">
        <v>3754</v>
      </c>
      <c r="U1" s="12" t="s">
        <v>20</v>
      </c>
      <c r="V1" s="12" t="s">
        <v>24</v>
      </c>
      <c r="W1" s="12" t="s">
        <v>25</v>
      </c>
    </row>
    <row r="2" spans="1:23" x14ac:dyDescent="0.2">
      <c r="A2" s="13"/>
      <c r="B2" s="13"/>
      <c r="C2" s="13"/>
      <c r="D2" s="13"/>
      <c r="E2" s="11"/>
      <c r="F2" s="13"/>
      <c r="G2" s="13"/>
      <c r="H2" s="13"/>
      <c r="I2" s="13"/>
      <c r="J2" s="11"/>
      <c r="K2" s="11"/>
      <c r="L2" s="14"/>
      <c r="M2" s="13"/>
      <c r="N2" s="11"/>
      <c r="O2" s="13"/>
      <c r="P2" s="13"/>
      <c r="Q2" s="13"/>
      <c r="R2" s="13"/>
      <c r="S2" s="13"/>
      <c r="T2" s="14"/>
      <c r="U2" s="13"/>
      <c r="V2" s="13"/>
      <c r="W2" s="13"/>
    </row>
    <row r="3" spans="1:23" x14ac:dyDescent="0.2">
      <c r="A3" s="13"/>
      <c r="B3" s="13"/>
      <c r="C3" s="13"/>
      <c r="D3" s="13"/>
      <c r="E3" s="11"/>
      <c r="F3" s="13"/>
      <c r="G3" s="13"/>
      <c r="H3" s="13"/>
      <c r="I3" s="13"/>
      <c r="J3" s="11"/>
      <c r="K3" s="11"/>
      <c r="L3" s="14"/>
      <c r="M3" s="13"/>
      <c r="N3" s="11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">
      <c r="A4" s="13"/>
      <c r="B4" s="13"/>
      <c r="C4" s="13"/>
      <c r="D4" s="13"/>
      <c r="E4" s="11"/>
      <c r="F4" s="13"/>
      <c r="G4" s="13"/>
      <c r="H4" s="13"/>
      <c r="I4" s="13"/>
      <c r="J4" s="11"/>
      <c r="K4" s="11"/>
      <c r="L4" s="14"/>
      <c r="M4" s="13"/>
      <c r="N4" s="11"/>
      <c r="O4" s="13"/>
      <c r="P4" s="13"/>
      <c r="Q4" s="13"/>
      <c r="R4" s="13"/>
      <c r="S4" s="13"/>
      <c r="T4" s="13"/>
      <c r="U4" s="13"/>
      <c r="V4" s="13"/>
      <c r="W4" s="13"/>
    </row>
    <row r="5" spans="1:23" x14ac:dyDescent="0.2">
      <c r="A5" s="13"/>
      <c r="B5" s="13"/>
      <c r="C5" s="13"/>
      <c r="D5" s="13"/>
      <c r="E5" s="11"/>
      <c r="F5" s="13"/>
      <c r="G5" s="13"/>
      <c r="H5" s="13"/>
      <c r="I5" s="13"/>
      <c r="J5" s="11"/>
      <c r="K5" s="11"/>
      <c r="L5" s="14"/>
      <c r="M5" s="13"/>
      <c r="N5" s="11"/>
      <c r="O5" s="13"/>
      <c r="P5" s="13"/>
      <c r="Q5" s="13"/>
      <c r="R5" s="13"/>
      <c r="S5" s="13"/>
      <c r="T5" s="13"/>
      <c r="U5" s="13"/>
      <c r="V5" s="13"/>
      <c r="W5" s="13"/>
    </row>
    <row r="6" spans="1:23" x14ac:dyDescent="0.2">
      <c r="A6" s="13"/>
      <c r="B6" s="13"/>
      <c r="C6" s="13"/>
      <c r="D6" s="13"/>
      <c r="E6" s="11"/>
      <c r="F6" s="13"/>
      <c r="G6" s="13"/>
      <c r="H6" s="13"/>
      <c r="I6" s="13"/>
      <c r="J6" s="11"/>
      <c r="K6" s="11"/>
      <c r="L6" s="14"/>
      <c r="M6" s="13"/>
      <c r="N6" s="11"/>
      <c r="O6" s="13"/>
      <c r="P6" s="13"/>
      <c r="Q6" s="13"/>
      <c r="R6" s="13"/>
      <c r="S6" s="13"/>
      <c r="T6" s="13"/>
      <c r="U6" s="13"/>
      <c r="V6" s="13"/>
      <c r="W6" s="13"/>
    </row>
    <row r="7" spans="1:23" x14ac:dyDescent="0.2">
      <c r="A7" s="13"/>
      <c r="B7" s="13"/>
      <c r="C7" s="13"/>
      <c r="D7" s="13"/>
      <c r="E7" s="11"/>
      <c r="F7" s="13"/>
      <c r="G7" s="13"/>
      <c r="H7" s="13"/>
      <c r="I7" s="13"/>
      <c r="J7" s="11"/>
      <c r="K7" s="11"/>
      <c r="L7" s="14"/>
      <c r="M7" s="13"/>
      <c r="N7" s="11"/>
      <c r="O7" s="13"/>
      <c r="P7" s="13"/>
      <c r="Q7" s="13"/>
      <c r="R7" s="13"/>
      <c r="S7" s="13"/>
      <c r="T7" s="13"/>
      <c r="U7" s="13"/>
      <c r="V7" s="13"/>
      <c r="W7" s="13"/>
    </row>
    <row r="8" spans="1:23" x14ac:dyDescent="0.2">
      <c r="A8" s="13"/>
      <c r="B8" s="13"/>
      <c r="C8" s="13"/>
      <c r="D8" s="13"/>
      <c r="E8" s="11"/>
      <c r="F8" s="13"/>
      <c r="G8" s="13"/>
      <c r="H8" s="13"/>
      <c r="I8" s="13"/>
      <c r="J8" s="11"/>
      <c r="K8" s="11"/>
      <c r="L8" s="14"/>
      <c r="M8" s="13"/>
      <c r="N8" s="11"/>
      <c r="O8" s="13"/>
      <c r="P8" s="13"/>
      <c r="Q8" s="13"/>
      <c r="R8" s="13"/>
      <c r="S8" s="13"/>
      <c r="T8" s="13"/>
      <c r="U8" s="13"/>
      <c r="V8" s="13"/>
      <c r="W8" s="13"/>
    </row>
    <row r="9" spans="1:23" x14ac:dyDescent="0.2">
      <c r="A9" s="13"/>
      <c r="B9" s="13"/>
      <c r="C9" s="13"/>
      <c r="D9" s="13"/>
      <c r="E9" s="11"/>
      <c r="F9" s="13"/>
      <c r="G9" s="13"/>
      <c r="H9" s="13"/>
      <c r="I9" s="13"/>
      <c r="J9" s="11"/>
      <c r="K9" s="11"/>
      <c r="L9" s="14"/>
      <c r="M9" s="13"/>
      <c r="N9" s="11"/>
      <c r="O9" s="13"/>
      <c r="P9" s="13"/>
      <c r="Q9" s="13"/>
      <c r="R9" s="13"/>
      <c r="S9" s="13"/>
      <c r="T9" s="13"/>
      <c r="U9" s="13"/>
      <c r="V9" s="13"/>
      <c r="W9" s="13"/>
    </row>
    <row r="10" spans="1:23" x14ac:dyDescent="0.2">
      <c r="A10" s="13"/>
      <c r="B10" s="13"/>
      <c r="C10" s="13"/>
      <c r="D10" s="13"/>
      <c r="E10" s="11"/>
      <c r="F10" s="13"/>
      <c r="G10" s="13"/>
      <c r="H10" s="13"/>
      <c r="I10" s="13"/>
      <c r="J10" s="11"/>
      <c r="K10" s="11"/>
      <c r="L10" s="14"/>
      <c r="M10" s="13"/>
      <c r="N10" s="11"/>
      <c r="O10" s="13"/>
      <c r="P10" s="13"/>
      <c r="Q10" s="13"/>
      <c r="R10" s="13"/>
      <c r="S10" s="13"/>
      <c r="T10" s="13"/>
      <c r="U10" s="13"/>
      <c r="V10" s="13"/>
      <c r="W10" s="13"/>
    </row>
    <row r="11" spans="1:23" x14ac:dyDescent="0.2">
      <c r="A11" s="13"/>
      <c r="B11" s="13"/>
      <c r="C11" s="13"/>
      <c r="D11" s="13"/>
      <c r="E11" s="11"/>
      <c r="F11" s="13"/>
      <c r="G11" s="13"/>
      <c r="H11" s="13"/>
      <c r="I11" s="13"/>
      <c r="J11" s="11"/>
      <c r="K11" s="11"/>
      <c r="L11" s="14"/>
      <c r="M11" s="13"/>
      <c r="N11" s="11"/>
      <c r="O11" s="13"/>
      <c r="P11" s="13"/>
      <c r="Q11" s="13"/>
      <c r="R11" s="13"/>
      <c r="S11" s="13"/>
      <c r="T11" s="13"/>
      <c r="U11" s="13"/>
      <c r="V11" s="13"/>
      <c r="W11" s="13"/>
    </row>
    <row r="12" spans="1:23" x14ac:dyDescent="0.2">
      <c r="A12" s="13"/>
      <c r="B12" s="13"/>
      <c r="C12" s="13"/>
      <c r="D12" s="13"/>
      <c r="E12" s="11"/>
      <c r="F12" s="13"/>
      <c r="G12" s="13"/>
      <c r="H12" s="13"/>
      <c r="I12" s="13"/>
      <c r="J12" s="11"/>
      <c r="K12" s="11"/>
      <c r="L12" s="14"/>
      <c r="M12" s="13"/>
      <c r="N12" s="11"/>
      <c r="O12" s="13"/>
      <c r="P12" s="13"/>
      <c r="Q12" s="13"/>
      <c r="R12" s="13"/>
      <c r="S12" s="13"/>
      <c r="T12" s="13"/>
      <c r="U12" s="13"/>
      <c r="V12" s="13"/>
      <c r="W12" s="13"/>
    </row>
    <row r="13" spans="1:23" x14ac:dyDescent="0.2">
      <c r="A13" s="13"/>
      <c r="B13" s="13"/>
      <c r="C13" s="13"/>
      <c r="D13" s="13"/>
      <c r="E13" s="11"/>
      <c r="F13" s="13"/>
      <c r="G13" s="13"/>
      <c r="H13" s="13"/>
      <c r="I13" s="13"/>
      <c r="J13" s="11"/>
      <c r="K13" s="11"/>
      <c r="L13" s="14"/>
      <c r="M13" s="13"/>
      <c r="N13" s="11"/>
      <c r="O13" s="13"/>
      <c r="P13" s="13"/>
      <c r="Q13" s="13"/>
      <c r="R13" s="13"/>
      <c r="S13" s="13"/>
      <c r="T13" s="13"/>
      <c r="U13" s="13"/>
      <c r="V13" s="13"/>
      <c r="W13" s="13"/>
    </row>
    <row r="14" spans="1:23" x14ac:dyDescent="0.2">
      <c r="A14" s="13"/>
      <c r="B14" s="13"/>
      <c r="C14" s="13"/>
      <c r="D14" s="13"/>
      <c r="E14" s="11"/>
      <c r="F14" s="13"/>
      <c r="G14" s="13"/>
      <c r="H14" s="13"/>
      <c r="I14" s="13"/>
      <c r="J14" s="11"/>
      <c r="K14" s="11"/>
      <c r="L14" s="14"/>
      <c r="M14" s="13"/>
      <c r="N14" s="11"/>
      <c r="O14" s="13"/>
      <c r="P14" s="13"/>
      <c r="Q14" s="13"/>
      <c r="R14" s="13"/>
      <c r="S14" s="13"/>
      <c r="T14" s="13"/>
      <c r="U14" s="13"/>
      <c r="V14" s="13"/>
      <c r="W14" s="13"/>
    </row>
    <row r="15" spans="1:23" x14ac:dyDescent="0.2">
      <c r="A15" s="13"/>
      <c r="B15" s="13"/>
      <c r="C15" s="13"/>
      <c r="D15" s="13"/>
      <c r="E15" s="11"/>
      <c r="F15" s="13"/>
      <c r="G15" s="13"/>
      <c r="H15" s="13"/>
      <c r="I15" s="13"/>
      <c r="J15" s="11"/>
      <c r="K15" s="11"/>
      <c r="L15" s="14"/>
      <c r="M15" s="13"/>
      <c r="N15" s="11"/>
      <c r="O15" s="13"/>
      <c r="P15" s="13"/>
      <c r="Q15" s="13"/>
      <c r="R15" s="13"/>
      <c r="S15" s="13"/>
      <c r="T15" s="13"/>
      <c r="U15" s="13"/>
      <c r="V15" s="13"/>
      <c r="W15" s="13"/>
    </row>
    <row r="16" spans="1:23" ht="15" x14ac:dyDescent="0.25">
      <c r="A16" s="20"/>
      <c r="B16" s="13"/>
      <c r="C16" s="13"/>
      <c r="D16" s="13"/>
      <c r="E16" s="11"/>
      <c r="F16" s="13"/>
      <c r="G16" s="13"/>
      <c r="H16" s="13"/>
      <c r="I16" s="13"/>
      <c r="J16" s="11"/>
      <c r="K16" s="11"/>
      <c r="L16" s="14"/>
      <c r="M16" s="13"/>
      <c r="N16" s="11"/>
      <c r="O16" s="13"/>
      <c r="P16" s="13"/>
      <c r="Q16" s="13"/>
      <c r="R16" s="13"/>
      <c r="S16" s="13"/>
      <c r="T16" s="13"/>
      <c r="U16" s="13"/>
      <c r="V16" s="13"/>
      <c r="W16" s="13"/>
    </row>
    <row r="17" spans="1:23" x14ac:dyDescent="0.2">
      <c r="A17" s="13"/>
      <c r="B17" s="13"/>
      <c r="C17" s="13"/>
      <c r="D17" s="13"/>
      <c r="E17" s="11"/>
      <c r="F17" s="13"/>
      <c r="G17" s="13"/>
      <c r="H17" s="13"/>
      <c r="I17" s="13"/>
      <c r="J17" s="11"/>
      <c r="K17" s="11"/>
      <c r="L17" s="14"/>
      <c r="M17" s="13"/>
      <c r="N17" s="11"/>
      <c r="O17" s="13"/>
      <c r="P17" s="13"/>
      <c r="Q17" s="13"/>
      <c r="R17" s="13"/>
      <c r="S17" s="13"/>
      <c r="T17" s="13"/>
      <c r="U17" s="13"/>
      <c r="V17" s="13"/>
      <c r="W17" s="13"/>
    </row>
    <row r="18" spans="1:23" x14ac:dyDescent="0.2">
      <c r="A18" s="13"/>
      <c r="B18" s="13"/>
      <c r="C18" s="13"/>
      <c r="D18" s="13"/>
      <c r="E18" s="11"/>
      <c r="F18" s="13"/>
      <c r="G18" s="13"/>
      <c r="H18" s="13"/>
      <c r="I18" s="13"/>
      <c r="J18" s="11"/>
      <c r="K18" s="11"/>
      <c r="L18" s="14"/>
      <c r="M18" s="13"/>
      <c r="N18" s="11"/>
      <c r="O18" s="13"/>
      <c r="P18" s="13"/>
      <c r="Q18" s="13"/>
      <c r="R18" s="13"/>
      <c r="S18" s="13"/>
      <c r="T18" s="13"/>
      <c r="U18" s="13"/>
      <c r="V18" s="13"/>
      <c r="W18" s="13"/>
    </row>
    <row r="19" spans="1:23" x14ac:dyDescent="0.2">
      <c r="A19" s="18"/>
      <c r="B19" s="13"/>
      <c r="C19" s="13"/>
      <c r="D19" s="13"/>
      <c r="E19" s="11"/>
      <c r="F19" s="13"/>
      <c r="G19" s="13"/>
      <c r="H19" s="13"/>
      <c r="J19" s="11"/>
      <c r="K19" s="11"/>
      <c r="L19" s="14"/>
      <c r="M19" s="13"/>
      <c r="N19" s="11"/>
      <c r="O19" s="13"/>
      <c r="P19" s="13"/>
      <c r="Q19" s="13"/>
      <c r="R19" s="13"/>
      <c r="S19" s="13"/>
      <c r="T19" s="13"/>
      <c r="U19" s="13"/>
      <c r="V19" s="13"/>
      <c r="W19" s="13"/>
    </row>
    <row r="20" spans="1:23" x14ac:dyDescent="0.2">
      <c r="A20" s="8"/>
      <c r="E20" s="11"/>
      <c r="H20" s="13"/>
      <c r="I20" s="13"/>
      <c r="J20" s="11"/>
      <c r="K20" s="11"/>
      <c r="L20" s="14"/>
      <c r="M20" s="13"/>
      <c r="O20" s="13"/>
      <c r="P20" s="13"/>
    </row>
    <row r="22" spans="1:23" x14ac:dyDescent="0.2">
      <c r="A22" s="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1B00-000000000000}">
      <formula1>israel_abroad</formula1>
    </dataValidation>
    <dataValidation type="list" allowBlank="1" showInputMessage="1" showErrorMessage="1" sqref="M2:M20" xr:uid="{00000000-0002-0000-1B00-000001000000}">
      <formula1>Holding_interest</formula1>
    </dataValidation>
    <dataValidation type="list" allowBlank="1" showInputMessage="1" showErrorMessage="1" sqref="O2:O20" xr:uid="{00000000-0002-0000-1B00-000002000000}">
      <formula1>Valuation</formula1>
    </dataValidation>
    <dataValidation type="list" allowBlank="1" showInputMessage="1" showErrorMessage="1" sqref="P2:P20" xr:uid="{00000000-0002-0000-1B00-000003000000}">
      <formula1>Dependence_Independence</formula1>
    </dataValidation>
    <dataValidation type="list" allowBlank="1" showInputMessage="1" showErrorMessage="1" sqref="K2:K20" xr:uid="{00000000-0002-0000-1B00-000004000000}">
      <formula1>Country_list</formula1>
    </dataValidation>
    <dataValidation type="list" allowBlank="1" showInputMessage="1" showErrorMessage="1" sqref="E3:E20" xr:uid="{00000000-0002-0000-1B00-000005000000}">
      <formula1>Issuer_Number_Type_2</formula1>
    </dataValidation>
    <dataValidation type="list" allowBlank="1" showInputMessage="1" showErrorMessage="1" sqref="E2" xr:uid="{00000000-0002-0000-1B00-000006000000}">
      <formula1>Issuer_Number_Type_3</formula1>
    </dataValidation>
    <dataValidation type="list" allowBlank="1" showInputMessage="1" showErrorMessage="1" sqref="H2:H20" xr:uid="{00000000-0002-0000-1B00-000007000000}">
      <formula1>Type_of_Security_ID_Fund</formula1>
    </dataValidation>
    <dataValidation type="list" allowBlank="1" showInputMessage="1" showErrorMessage="1" sqref="L2:L20" xr:uid="{00000000-0002-0000-1B00-000008000000}">
      <formula1>Industry_Sector</formula1>
    </dataValidation>
    <dataValidation type="list" allowBlank="1" showInputMessage="1" showErrorMessage="1" sqref="I20" xr:uid="{00000000-0002-0000-1B00-000009000000}">
      <formula1>#REF!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B00-00000A000000}">
          <x14:formula1>
            <xm:f>'אפשרויות בחירה'!$C$1034:$C$1036</xm:f>
          </x14:formula1>
          <xm:sqref>I2:I18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66"/>
  <sheetViews>
    <sheetView rightToLeft="1" workbookViewId="0">
      <selection activeCell="A8" sqref="A8"/>
    </sheetView>
  </sheetViews>
  <sheetFormatPr defaultColWidth="0" defaultRowHeight="14.25" x14ac:dyDescent="0.2"/>
  <cols>
    <col min="1" max="18" width="11.625" style="2" customWidth="1"/>
    <col min="19" max="19" width="9" style="2" hidden="1" customWidth="1"/>
    <col min="20" max="16384" width="9" style="2" hidden="1"/>
  </cols>
  <sheetData>
    <row r="1" spans="1:18" ht="51" x14ac:dyDescent="0.2">
      <c r="A1" s="12" t="s">
        <v>0</v>
      </c>
      <c r="B1" s="12" t="s">
        <v>1</v>
      </c>
      <c r="C1" s="12" t="s">
        <v>3755</v>
      </c>
      <c r="D1" s="12" t="s">
        <v>3756</v>
      </c>
      <c r="E1" s="12" t="s">
        <v>5</v>
      </c>
      <c r="F1" s="12" t="s">
        <v>6</v>
      </c>
      <c r="G1" s="12" t="s">
        <v>7</v>
      </c>
      <c r="H1" s="12" t="s">
        <v>244</v>
      </c>
      <c r="I1" s="158" t="s">
        <v>3757</v>
      </c>
      <c r="J1" s="12" t="s">
        <v>11</v>
      </c>
      <c r="K1" s="158" t="s">
        <v>2846</v>
      </c>
      <c r="L1" s="12" t="s">
        <v>3737</v>
      </c>
      <c r="M1" s="143" t="s">
        <v>18</v>
      </c>
      <c r="N1" s="12" t="s">
        <v>20</v>
      </c>
      <c r="O1" s="12" t="s">
        <v>21</v>
      </c>
      <c r="P1" s="12" t="s">
        <v>22</v>
      </c>
      <c r="Q1" s="145" t="s">
        <v>24</v>
      </c>
      <c r="R1" s="145" t="s">
        <v>25</v>
      </c>
    </row>
    <row r="2" spans="1:18" x14ac:dyDescent="0.2">
      <c r="A2" s="188">
        <v>1035</v>
      </c>
      <c r="B2" s="13">
        <v>1036</v>
      </c>
      <c r="C2" s="28" t="s">
        <v>3758</v>
      </c>
      <c r="D2" s="28" t="s">
        <v>3759</v>
      </c>
      <c r="E2" s="28" t="s">
        <v>3760</v>
      </c>
      <c r="F2" s="11" t="s">
        <v>30</v>
      </c>
      <c r="G2" s="11" t="s">
        <v>30</v>
      </c>
      <c r="H2" s="13" t="s">
        <v>257</v>
      </c>
      <c r="I2" s="13"/>
      <c r="J2" s="11" t="s">
        <v>34</v>
      </c>
      <c r="K2" s="159" t="s">
        <v>2857</v>
      </c>
      <c r="L2" s="137">
        <v>38.340000000000003</v>
      </c>
      <c r="M2" s="156">
        <v>1</v>
      </c>
      <c r="N2" s="140">
        <v>38.340000000000003</v>
      </c>
      <c r="O2" s="13"/>
      <c r="P2" s="11" t="s">
        <v>36</v>
      </c>
      <c r="Q2" s="155">
        <v>-9.8904920367166999E-3</v>
      </c>
      <c r="R2" s="155">
        <v>6.3962699643436599E-6</v>
      </c>
    </row>
    <row r="3" spans="1:18" x14ac:dyDescent="0.2">
      <c r="A3" s="188">
        <v>1035</v>
      </c>
      <c r="B3" s="13">
        <v>1036</v>
      </c>
      <c r="C3" s="18" t="s">
        <v>3761</v>
      </c>
      <c r="D3" s="13" t="s">
        <v>3762</v>
      </c>
      <c r="E3" s="28" t="s">
        <v>3760</v>
      </c>
      <c r="F3" s="11" t="s">
        <v>30</v>
      </c>
      <c r="G3" s="11" t="s">
        <v>30</v>
      </c>
      <c r="H3" s="13" t="s">
        <v>257</v>
      </c>
      <c r="I3" s="13"/>
      <c r="J3" s="11" t="s">
        <v>34</v>
      </c>
      <c r="K3" s="159" t="s">
        <v>2857</v>
      </c>
      <c r="L3" s="137">
        <v>-3104.2820000000002</v>
      </c>
      <c r="M3" s="156">
        <v>1</v>
      </c>
      <c r="N3" s="140">
        <v>-3104.2820000000002</v>
      </c>
      <c r="O3" s="13"/>
      <c r="P3" s="11" t="s">
        <v>36</v>
      </c>
      <c r="Q3" s="155">
        <v>0.80081057109285902</v>
      </c>
      <c r="R3" s="155">
        <v>-5.1789138336039197E-4</v>
      </c>
    </row>
    <row r="4" spans="1:18" x14ac:dyDescent="0.2">
      <c r="A4" s="188">
        <v>1035</v>
      </c>
      <c r="B4" s="13">
        <v>1036</v>
      </c>
      <c r="C4" s="18" t="s">
        <v>3763</v>
      </c>
      <c r="D4" s="13" t="s">
        <v>3764</v>
      </c>
      <c r="E4" s="28" t="s">
        <v>3765</v>
      </c>
      <c r="F4" s="11" t="s">
        <v>30</v>
      </c>
      <c r="G4" s="11" t="s">
        <v>30</v>
      </c>
      <c r="H4" s="13" t="s">
        <v>257</v>
      </c>
      <c r="I4" s="13"/>
      <c r="J4" s="11" t="s">
        <v>34</v>
      </c>
      <c r="K4" s="159" t="s">
        <v>2857</v>
      </c>
      <c r="L4" s="137">
        <v>-810.48299999999995</v>
      </c>
      <c r="M4" s="156">
        <v>1</v>
      </c>
      <c r="N4" s="140">
        <v>-810.48299999999995</v>
      </c>
      <c r="O4" s="13"/>
      <c r="P4" s="11" t="s">
        <v>36</v>
      </c>
      <c r="Q4" s="155">
        <v>0.20907992094385799</v>
      </c>
      <c r="R4" s="155">
        <v>-1.3521386130396201E-4</v>
      </c>
    </row>
    <row r="5" spans="1:18" x14ac:dyDescent="0.2">
      <c r="A5" s="188">
        <v>1035</v>
      </c>
      <c r="B5" s="13">
        <v>1037</v>
      </c>
      <c r="C5" s="18" t="s">
        <v>3761</v>
      </c>
      <c r="D5" s="13" t="s">
        <v>3762</v>
      </c>
      <c r="E5" s="28" t="s">
        <v>3760</v>
      </c>
      <c r="F5" s="11" t="s">
        <v>30</v>
      </c>
      <c r="G5" s="11" t="s">
        <v>30</v>
      </c>
      <c r="H5" s="13" t="s">
        <v>257</v>
      </c>
      <c r="I5" s="13"/>
      <c r="J5" s="11" t="s">
        <v>34</v>
      </c>
      <c r="K5" s="159" t="s">
        <v>2857</v>
      </c>
      <c r="L5" s="137">
        <v>-200.876</v>
      </c>
      <c r="M5" s="156">
        <v>1</v>
      </c>
      <c r="N5" s="140">
        <v>-200.876</v>
      </c>
      <c r="O5" s="13"/>
      <c r="P5" s="11" t="s">
        <v>36</v>
      </c>
      <c r="Q5" s="155">
        <v>0.82218758353577004</v>
      </c>
      <c r="R5" s="155">
        <v>-4.9372878940024203E-4</v>
      </c>
    </row>
    <row r="6" spans="1:18" x14ac:dyDescent="0.2">
      <c r="A6" s="188">
        <v>1035</v>
      </c>
      <c r="B6" s="13">
        <v>1037</v>
      </c>
      <c r="C6" s="18" t="s">
        <v>3763</v>
      </c>
      <c r="D6" s="13" t="s">
        <v>3764</v>
      </c>
      <c r="E6" s="28" t="s">
        <v>3765</v>
      </c>
      <c r="F6" s="11" t="s">
        <v>30</v>
      </c>
      <c r="G6" s="11" t="s">
        <v>30</v>
      </c>
      <c r="H6" s="13" t="s">
        <v>257</v>
      </c>
      <c r="I6" s="13"/>
      <c r="J6" s="11" t="s">
        <v>34</v>
      </c>
      <c r="K6" s="159" t="s">
        <v>2857</v>
      </c>
      <c r="L6" s="137">
        <v>-43.442999999999998</v>
      </c>
      <c r="M6" s="156">
        <v>1</v>
      </c>
      <c r="N6" s="140">
        <v>-43.442999999999998</v>
      </c>
      <c r="O6" s="13"/>
      <c r="P6" s="11" t="s">
        <v>36</v>
      </c>
      <c r="Q6" s="155">
        <v>0.17781241646422999</v>
      </c>
      <c r="R6" s="155">
        <v>-1.06777468888152E-4</v>
      </c>
    </row>
    <row r="7" spans="1:18" x14ac:dyDescent="0.2">
      <c r="A7" s="188">
        <v>1035</v>
      </c>
      <c r="B7" s="13">
        <v>1360</v>
      </c>
      <c r="C7" s="18" t="s">
        <v>3761</v>
      </c>
      <c r="D7" s="13" t="s">
        <v>3762</v>
      </c>
      <c r="E7" s="28" t="s">
        <v>3760</v>
      </c>
      <c r="F7" s="11" t="s">
        <v>30</v>
      </c>
      <c r="G7" s="11" t="s">
        <v>30</v>
      </c>
      <c r="H7" s="13" t="s">
        <v>257</v>
      </c>
      <c r="I7" s="13"/>
      <c r="J7" s="11" t="s">
        <v>34</v>
      </c>
      <c r="K7" s="159" t="s">
        <v>2857</v>
      </c>
      <c r="L7" s="137">
        <v>-38.700000000000003</v>
      </c>
      <c r="M7" s="156">
        <v>1</v>
      </c>
      <c r="N7" s="140">
        <v>-38.700000000000003</v>
      </c>
      <c r="O7" s="13"/>
      <c r="P7" s="11" t="s">
        <v>36</v>
      </c>
      <c r="Q7" s="155">
        <v>0.66404172453447496</v>
      </c>
      <c r="R7" s="155">
        <v>-5.0004363738681903E-4</v>
      </c>
    </row>
    <row r="8" spans="1:18" x14ac:dyDescent="0.2">
      <c r="A8" s="188">
        <v>1035</v>
      </c>
      <c r="B8" s="13">
        <v>1360</v>
      </c>
      <c r="C8" s="18" t="s">
        <v>3763</v>
      </c>
      <c r="D8" s="13" t="s">
        <v>3764</v>
      </c>
      <c r="E8" s="28" t="s">
        <v>3765</v>
      </c>
      <c r="F8" s="11" t="s">
        <v>30</v>
      </c>
      <c r="G8" s="11" t="s">
        <v>30</v>
      </c>
      <c r="H8" s="13" t="s">
        <v>257</v>
      </c>
      <c r="I8" s="13"/>
      <c r="J8" s="11" t="s">
        <v>34</v>
      </c>
      <c r="K8" s="159" t="s">
        <v>2857</v>
      </c>
      <c r="L8" s="137">
        <v>-19.579000000000001</v>
      </c>
      <c r="M8" s="156">
        <v>1</v>
      </c>
      <c r="N8" s="140">
        <v>-19.579000000000001</v>
      </c>
      <c r="O8" s="13"/>
      <c r="P8" s="11" t="s">
        <v>36</v>
      </c>
      <c r="Q8" s="155">
        <v>0.33595827546552498</v>
      </c>
      <c r="R8" s="155">
        <v>-2.5298681071849198E-4</v>
      </c>
    </row>
    <row r="9" spans="1:18" x14ac:dyDescent="0.2">
      <c r="A9" s="188">
        <v>1035</v>
      </c>
      <c r="B9" s="13">
        <v>9939</v>
      </c>
      <c r="C9" s="18" t="s">
        <v>3758</v>
      </c>
      <c r="D9" s="13" t="s">
        <v>3759</v>
      </c>
      <c r="E9" s="28" t="s">
        <v>3760</v>
      </c>
      <c r="F9" s="11" t="s">
        <v>30</v>
      </c>
      <c r="G9" s="11" t="s">
        <v>30</v>
      </c>
      <c r="H9" s="13" t="s">
        <v>257</v>
      </c>
      <c r="I9" s="13"/>
      <c r="J9" s="11" t="s">
        <v>34</v>
      </c>
      <c r="K9" s="159" t="s">
        <v>2857</v>
      </c>
      <c r="L9" s="137">
        <v>11.673</v>
      </c>
      <c r="M9" s="156">
        <v>1</v>
      </c>
      <c r="N9" s="140">
        <v>11.673</v>
      </c>
      <c r="O9" s="13"/>
      <c r="P9" s="11" t="s">
        <v>36</v>
      </c>
      <c r="Q9" s="155">
        <v>-4.5946601644233998E-3</v>
      </c>
      <c r="R9" s="155">
        <v>2.7392831780162299E-6</v>
      </c>
    </row>
    <row r="10" spans="1:18" x14ac:dyDescent="0.2">
      <c r="A10" s="188">
        <v>1035</v>
      </c>
      <c r="B10" s="13">
        <v>9939</v>
      </c>
      <c r="C10" s="18" t="s">
        <v>3761</v>
      </c>
      <c r="D10" s="13" t="s">
        <v>3762</v>
      </c>
      <c r="E10" s="28" t="s">
        <v>3760</v>
      </c>
      <c r="F10" s="11" t="s">
        <v>30</v>
      </c>
      <c r="G10" s="11" t="s">
        <v>30</v>
      </c>
      <c r="H10" s="13" t="s">
        <v>257</v>
      </c>
      <c r="I10" s="13"/>
      <c r="J10" s="11" t="s">
        <v>34</v>
      </c>
      <c r="K10" s="159" t="s">
        <v>2857</v>
      </c>
      <c r="L10" s="137">
        <v>-2280.6849999999999</v>
      </c>
      <c r="M10" s="156">
        <v>1</v>
      </c>
      <c r="N10" s="140">
        <v>-2280.6849999999999</v>
      </c>
      <c r="O10" s="13"/>
      <c r="P10" s="11" t="s">
        <v>36</v>
      </c>
      <c r="Q10" s="155">
        <v>0.89774040422976698</v>
      </c>
      <c r="R10" s="155">
        <v>-5.3522243202521998E-4</v>
      </c>
    </row>
    <row r="11" spans="1:18" x14ac:dyDescent="0.2">
      <c r="A11" s="188">
        <v>1035</v>
      </c>
      <c r="B11" s="13">
        <v>9939</v>
      </c>
      <c r="C11" s="18" t="s">
        <v>3763</v>
      </c>
      <c r="D11" s="13" t="s">
        <v>3764</v>
      </c>
      <c r="E11" s="28" t="s">
        <v>3765</v>
      </c>
      <c r="F11" s="11" t="s">
        <v>30</v>
      </c>
      <c r="G11" s="11" t="s">
        <v>30</v>
      </c>
      <c r="H11" s="13" t="s">
        <v>257</v>
      </c>
      <c r="I11" s="13"/>
      <c r="J11" s="11" t="s">
        <v>34</v>
      </c>
      <c r="K11" s="159" t="s">
        <v>2857</v>
      </c>
      <c r="L11" s="137">
        <v>-271.45999999999998</v>
      </c>
      <c r="M11" s="156">
        <v>1</v>
      </c>
      <c r="N11" s="140">
        <v>-271.45999999999998</v>
      </c>
      <c r="O11" s="13"/>
      <c r="P11" s="11" t="s">
        <v>36</v>
      </c>
      <c r="Q11" s="155">
        <v>0.106854255934657</v>
      </c>
      <c r="R11" s="155">
        <v>-6.3705269879949498E-5</v>
      </c>
    </row>
    <row r="12" spans="1:18" x14ac:dyDescent="0.2">
      <c r="A12" s="188">
        <v>1035</v>
      </c>
      <c r="B12" s="13">
        <v>9940</v>
      </c>
      <c r="C12" s="18" t="s">
        <v>3758</v>
      </c>
      <c r="D12" s="13" t="s">
        <v>3759</v>
      </c>
      <c r="E12" s="28" t="s">
        <v>3760</v>
      </c>
      <c r="F12" s="11" t="s">
        <v>30</v>
      </c>
      <c r="G12" s="11" t="s">
        <v>30</v>
      </c>
      <c r="H12" s="13" t="s">
        <v>257</v>
      </c>
      <c r="I12" s="13"/>
      <c r="J12" s="11" t="s">
        <v>34</v>
      </c>
      <c r="K12" s="159" t="s">
        <v>2857</v>
      </c>
      <c r="L12" s="137">
        <v>58.584000000000003</v>
      </c>
      <c r="M12" s="156">
        <v>1</v>
      </c>
      <c r="N12" s="140">
        <v>58.584000000000003</v>
      </c>
      <c r="O12" s="13"/>
      <c r="P12" s="11" t="s">
        <v>36</v>
      </c>
      <c r="Q12" s="155">
        <v>-6.2513445361037897E-3</v>
      </c>
      <c r="R12" s="155">
        <v>4.31800780893756E-6</v>
      </c>
    </row>
    <row r="13" spans="1:18" x14ac:dyDescent="0.2">
      <c r="A13" s="188">
        <v>1035</v>
      </c>
      <c r="B13" s="13">
        <v>9940</v>
      </c>
      <c r="C13" s="18" t="s">
        <v>3761</v>
      </c>
      <c r="D13" s="13" t="s">
        <v>3762</v>
      </c>
      <c r="E13" s="28" t="s">
        <v>3760</v>
      </c>
      <c r="F13" s="11" t="s">
        <v>30</v>
      </c>
      <c r="G13" s="11" t="s">
        <v>30</v>
      </c>
      <c r="H13" s="13" t="s">
        <v>257</v>
      </c>
      <c r="I13" s="13"/>
      <c r="J13" s="11" t="s">
        <v>34</v>
      </c>
      <c r="K13" s="159" t="s">
        <v>2857</v>
      </c>
      <c r="L13" s="137">
        <v>-7195.616</v>
      </c>
      <c r="M13" s="156">
        <v>1</v>
      </c>
      <c r="N13" s="140">
        <v>-7195.616</v>
      </c>
      <c r="O13" s="13"/>
      <c r="P13" s="11" t="s">
        <v>36</v>
      </c>
      <c r="Q13" s="155">
        <v>0.76781951429122897</v>
      </c>
      <c r="R13" s="155">
        <v>-5.3035801169112396E-4</v>
      </c>
    </row>
    <row r="14" spans="1:18" x14ac:dyDescent="0.2">
      <c r="A14" s="188">
        <v>1035</v>
      </c>
      <c r="B14" s="13">
        <v>9940</v>
      </c>
      <c r="C14" s="18" t="s">
        <v>3763</v>
      </c>
      <c r="D14" s="13" t="s">
        <v>3764</v>
      </c>
      <c r="E14" s="28" t="s">
        <v>3765</v>
      </c>
      <c r="F14" s="11" t="s">
        <v>30</v>
      </c>
      <c r="G14" s="11" t="s">
        <v>30</v>
      </c>
      <c r="H14" s="13" t="s">
        <v>257</v>
      </c>
      <c r="I14" s="13"/>
      <c r="J14" s="11" t="s">
        <v>34</v>
      </c>
      <c r="K14" s="159" t="s">
        <v>2857</v>
      </c>
      <c r="L14" s="137">
        <v>-2234.4630000000002</v>
      </c>
      <c r="M14" s="156">
        <v>1</v>
      </c>
      <c r="N14" s="140">
        <v>-2234.4630000000002</v>
      </c>
      <c r="O14" s="13"/>
      <c r="P14" s="11" t="s">
        <v>36</v>
      </c>
      <c r="Q14" s="155">
        <v>0.23843183024487399</v>
      </c>
      <c r="R14" s="155">
        <v>-1.6469265114898299E-4</v>
      </c>
    </row>
    <row r="15" spans="1:18" x14ac:dyDescent="0.2">
      <c r="A15" s="188">
        <v>1035</v>
      </c>
      <c r="B15" s="13">
        <v>9941</v>
      </c>
      <c r="C15" s="18" t="s">
        <v>3758</v>
      </c>
      <c r="D15" s="13" t="s">
        <v>3759</v>
      </c>
      <c r="E15" s="28" t="s">
        <v>3760</v>
      </c>
      <c r="F15" s="11" t="s">
        <v>30</v>
      </c>
      <c r="G15" s="11" t="s">
        <v>30</v>
      </c>
      <c r="H15" s="13" t="s">
        <v>257</v>
      </c>
      <c r="I15" s="13"/>
      <c r="J15" s="11" t="s">
        <v>34</v>
      </c>
      <c r="K15" s="159" t="s">
        <v>2857</v>
      </c>
      <c r="L15" s="137">
        <v>8.7089999999999996</v>
      </c>
      <c r="M15" s="156">
        <v>1</v>
      </c>
      <c r="N15" s="140">
        <v>8.7089999999999996</v>
      </c>
      <c r="O15" s="13"/>
      <c r="P15" s="11" t="s">
        <v>36</v>
      </c>
      <c r="Q15" s="155">
        <v>-1.79278791904789E-3</v>
      </c>
      <c r="R15" s="155">
        <v>1.1326039279031299E-6</v>
      </c>
    </row>
    <row r="16" spans="1:18" x14ac:dyDescent="0.2">
      <c r="A16" s="188">
        <v>1035</v>
      </c>
      <c r="B16" s="13">
        <v>9941</v>
      </c>
      <c r="C16" s="18" t="s">
        <v>3761</v>
      </c>
      <c r="D16" s="13" t="s">
        <v>3762</v>
      </c>
      <c r="E16" s="28" t="s">
        <v>3760</v>
      </c>
      <c r="F16" s="11" t="s">
        <v>30</v>
      </c>
      <c r="G16" s="11" t="s">
        <v>30</v>
      </c>
      <c r="H16" s="13" t="s">
        <v>257</v>
      </c>
      <c r="I16" s="13"/>
      <c r="J16" s="11" t="s">
        <v>34</v>
      </c>
      <c r="K16" s="159" t="s">
        <v>2857</v>
      </c>
      <c r="L16" s="137">
        <v>-4090.5419999999999</v>
      </c>
      <c r="M16" s="156">
        <v>1</v>
      </c>
      <c r="N16" s="140">
        <v>-4090.5419999999999</v>
      </c>
      <c r="O16" s="13"/>
      <c r="P16" s="11" t="s">
        <v>36</v>
      </c>
      <c r="Q16" s="155">
        <v>0.84204053776865095</v>
      </c>
      <c r="R16" s="155">
        <v>-5.3196388172725001E-4</v>
      </c>
    </row>
    <row r="17" spans="1:18" x14ac:dyDescent="0.2">
      <c r="A17" s="188">
        <v>1035</v>
      </c>
      <c r="B17" s="13">
        <v>9941</v>
      </c>
      <c r="C17" s="18" t="s">
        <v>3763</v>
      </c>
      <c r="D17" s="13" t="s">
        <v>3764</v>
      </c>
      <c r="E17" s="28" t="s">
        <v>3765</v>
      </c>
      <c r="F17" s="11" t="s">
        <v>30</v>
      </c>
      <c r="G17" s="11" t="s">
        <v>30</v>
      </c>
      <c r="H17" s="13" t="s">
        <v>257</v>
      </c>
      <c r="I17" s="13"/>
      <c r="J17" s="11" t="s">
        <v>34</v>
      </c>
      <c r="K17" s="159" t="s">
        <v>2857</v>
      </c>
      <c r="L17" s="137">
        <v>-776.05899999999997</v>
      </c>
      <c r="M17" s="156">
        <v>1</v>
      </c>
      <c r="N17" s="140">
        <v>-776.05899999999997</v>
      </c>
      <c r="O17" s="13"/>
      <c r="P17" s="11" t="s">
        <v>36</v>
      </c>
      <c r="Q17" s="155">
        <v>0.15975225015039701</v>
      </c>
      <c r="R17" s="155">
        <v>-1.00924389376627E-4</v>
      </c>
    </row>
    <row r="18" spans="1:18" x14ac:dyDescent="0.2">
      <c r="A18" s="188">
        <v>1035</v>
      </c>
      <c r="B18" s="13">
        <v>14292</v>
      </c>
      <c r="C18" s="18" t="s">
        <v>3758</v>
      </c>
      <c r="D18" s="13" t="s">
        <v>3759</v>
      </c>
      <c r="E18" s="28" t="s">
        <v>3760</v>
      </c>
      <c r="F18" s="11" t="s">
        <v>30</v>
      </c>
      <c r="G18" s="11" t="s">
        <v>30</v>
      </c>
      <c r="H18" s="13" t="s">
        <v>257</v>
      </c>
      <c r="I18" s="13"/>
      <c r="J18" s="11" t="s">
        <v>34</v>
      </c>
      <c r="K18" s="159" t="s">
        <v>2857</v>
      </c>
      <c r="L18" s="137">
        <v>3.7349999999999999</v>
      </c>
      <c r="M18" s="156">
        <v>1</v>
      </c>
      <c r="N18" s="140">
        <v>3.7349999999999999</v>
      </c>
      <c r="O18" s="13"/>
      <c r="P18" s="11" t="s">
        <v>36</v>
      </c>
      <c r="Q18" s="155">
        <v>-1.1651441455497799E-2</v>
      </c>
      <c r="R18" s="155">
        <v>7.5244350760898601E-6</v>
      </c>
    </row>
    <row r="19" spans="1:18" x14ac:dyDescent="0.2">
      <c r="A19" s="188">
        <v>1035</v>
      </c>
      <c r="B19" s="13">
        <v>14292</v>
      </c>
      <c r="C19" s="18" t="s">
        <v>3761</v>
      </c>
      <c r="D19" s="13" t="s">
        <v>3762</v>
      </c>
      <c r="E19" s="28" t="s">
        <v>3760</v>
      </c>
      <c r="F19" s="11" t="s">
        <v>30</v>
      </c>
      <c r="G19" s="11" t="s">
        <v>30</v>
      </c>
      <c r="H19" s="13" t="s">
        <v>257</v>
      </c>
      <c r="I19" s="13"/>
      <c r="J19" s="11" t="s">
        <v>34</v>
      </c>
      <c r="K19" s="159" t="s">
        <v>2857</v>
      </c>
      <c r="L19" s="137">
        <v>-252.86500000000001</v>
      </c>
      <c r="M19" s="156">
        <v>1</v>
      </c>
      <c r="N19" s="140">
        <v>-252.86500000000001</v>
      </c>
      <c r="O19" s="13"/>
      <c r="P19" s="11" t="s">
        <v>36</v>
      </c>
      <c r="Q19" s="155">
        <v>0.78890938343549599</v>
      </c>
      <c r="R19" s="155">
        <v>-5.0947322348493496E-4</v>
      </c>
    </row>
    <row r="20" spans="1:18" x14ac:dyDescent="0.2">
      <c r="A20" s="188">
        <v>1035</v>
      </c>
      <c r="B20" s="2">
        <v>14292</v>
      </c>
      <c r="C20" s="2" t="s">
        <v>3763</v>
      </c>
      <c r="D20" s="2" t="s">
        <v>3764</v>
      </c>
      <c r="E20" s="28" t="s">
        <v>3765</v>
      </c>
      <c r="F20" s="11" t="s">
        <v>30</v>
      </c>
      <c r="G20" s="11" t="s">
        <v>30</v>
      </c>
      <c r="H20" s="13" t="s">
        <v>257</v>
      </c>
      <c r="J20" s="2" t="s">
        <v>34</v>
      </c>
      <c r="K20" s="160" t="s">
        <v>2857</v>
      </c>
      <c r="L20" s="137">
        <v>-71.394000000000005</v>
      </c>
      <c r="M20" s="144">
        <v>1</v>
      </c>
      <c r="N20" s="137">
        <v>-71.394000000000005</v>
      </c>
      <c r="P20" s="11" t="s">
        <v>36</v>
      </c>
      <c r="Q20" s="146">
        <v>0.22274205802000199</v>
      </c>
      <c r="R20" s="146">
        <v>-1.4384556285911801E-4</v>
      </c>
    </row>
    <row r="21" spans="1:18" s="30" customFormat="1" x14ac:dyDescent="0.2">
      <c r="A21" s="188">
        <v>1035</v>
      </c>
      <c r="B21" s="30">
        <v>14293</v>
      </c>
      <c r="C21" s="30" t="s">
        <v>3761</v>
      </c>
      <c r="D21" s="30" t="s">
        <v>3762</v>
      </c>
      <c r="E21" s="30" t="s">
        <v>3760</v>
      </c>
      <c r="F21" s="30" t="s">
        <v>30</v>
      </c>
      <c r="G21" s="30" t="s">
        <v>30</v>
      </c>
      <c r="H21" s="30" t="s">
        <v>257</v>
      </c>
      <c r="J21" s="30" t="s">
        <v>34</v>
      </c>
      <c r="K21" s="160" t="s">
        <v>2857</v>
      </c>
      <c r="L21" s="137">
        <v>-329.69299999999998</v>
      </c>
      <c r="M21" s="144">
        <v>1</v>
      </c>
      <c r="N21" s="137">
        <v>-329.69299999999998</v>
      </c>
      <c r="P21" s="30" t="s">
        <v>36</v>
      </c>
      <c r="Q21" s="146">
        <v>0.90558516719865301</v>
      </c>
      <c r="R21" s="146">
        <v>-5.2482711712348198E-4</v>
      </c>
    </row>
    <row r="22" spans="1:18" x14ac:dyDescent="0.2">
      <c r="A22" s="188">
        <v>1035</v>
      </c>
      <c r="B22" s="2">
        <v>14293</v>
      </c>
      <c r="C22" s="2" t="s">
        <v>3763</v>
      </c>
      <c r="D22" s="2" t="s">
        <v>3764</v>
      </c>
      <c r="E22" s="2" t="s">
        <v>3765</v>
      </c>
      <c r="F22" s="2" t="s">
        <v>30</v>
      </c>
      <c r="G22" s="2" t="s">
        <v>30</v>
      </c>
      <c r="H22" s="2" t="s">
        <v>257</v>
      </c>
      <c r="J22" s="2" t="s">
        <v>34</v>
      </c>
      <c r="K22" s="160" t="s">
        <v>2857</v>
      </c>
      <c r="L22" s="137">
        <v>-34.372999999999998</v>
      </c>
      <c r="M22" s="144">
        <v>1</v>
      </c>
      <c r="N22" s="137">
        <v>-34.372999999999998</v>
      </c>
      <c r="P22" s="2" t="s">
        <v>36</v>
      </c>
      <c r="Q22" s="146">
        <v>9.4414832801347395E-2</v>
      </c>
      <c r="R22" s="146">
        <v>-5.4717619399741002E-5</v>
      </c>
    </row>
    <row r="23" spans="1:18" x14ac:dyDescent="0.2">
      <c r="A23" s="188">
        <v>1035</v>
      </c>
      <c r="B23" s="2">
        <v>15419</v>
      </c>
      <c r="C23" s="2" t="s">
        <v>3761</v>
      </c>
      <c r="D23" s="2" t="s">
        <v>3762</v>
      </c>
      <c r="E23" s="2" t="s">
        <v>3760</v>
      </c>
      <c r="F23" s="2" t="s">
        <v>30</v>
      </c>
      <c r="G23" s="2" t="s">
        <v>30</v>
      </c>
      <c r="H23" s="2" t="s">
        <v>257</v>
      </c>
      <c r="J23" s="2" t="s">
        <v>34</v>
      </c>
      <c r="K23" s="160" t="s">
        <v>2857</v>
      </c>
      <c r="L23" s="137">
        <v>-99.914000000000001</v>
      </c>
      <c r="M23" s="144">
        <v>1</v>
      </c>
      <c r="N23" s="137">
        <v>-99.914000000000001</v>
      </c>
      <c r="P23" s="2" t="s">
        <v>36</v>
      </c>
      <c r="Q23" s="146">
        <v>0.99109665244607004</v>
      </c>
      <c r="R23" s="146">
        <v>-5.38426261117418E-4</v>
      </c>
    </row>
    <row r="24" spans="1:18" x14ac:dyDescent="0.2">
      <c r="A24" s="188">
        <v>1035</v>
      </c>
      <c r="B24" s="2">
        <v>15419</v>
      </c>
      <c r="C24" s="2" t="s">
        <v>3763</v>
      </c>
      <c r="D24" s="2" t="s">
        <v>3764</v>
      </c>
      <c r="E24" s="2" t="s">
        <v>3765</v>
      </c>
      <c r="F24" s="2" t="s">
        <v>30</v>
      </c>
      <c r="G24" s="2" t="s">
        <v>30</v>
      </c>
      <c r="H24" s="2" t="s">
        <v>257</v>
      </c>
      <c r="J24" s="2" t="s">
        <v>34</v>
      </c>
      <c r="K24" s="160" t="s">
        <v>2857</v>
      </c>
      <c r="L24" s="137">
        <v>-0.89800000000000002</v>
      </c>
      <c r="M24" s="144">
        <v>1</v>
      </c>
      <c r="N24" s="137">
        <v>-0.89800000000000002</v>
      </c>
      <c r="P24" s="2" t="s">
        <v>36</v>
      </c>
      <c r="Q24" s="146">
        <v>8.9033475539303398E-3</v>
      </c>
      <c r="R24" s="146">
        <v>-4.8368603839598503E-6</v>
      </c>
    </row>
    <row r="25" spans="1:18" x14ac:dyDescent="0.2">
      <c r="A25" s="188">
        <v>1038</v>
      </c>
      <c r="B25" s="2">
        <v>1038</v>
      </c>
      <c r="C25" s="2" t="s">
        <v>3758</v>
      </c>
      <c r="D25" s="2" t="s">
        <v>3759</v>
      </c>
      <c r="E25" s="2" t="s">
        <v>3760</v>
      </c>
      <c r="F25" s="2" t="s">
        <v>30</v>
      </c>
      <c r="G25" s="2" t="s">
        <v>30</v>
      </c>
      <c r="H25" s="2" t="s">
        <v>257</v>
      </c>
      <c r="J25" s="2" t="s">
        <v>34</v>
      </c>
      <c r="K25" s="160" t="s">
        <v>2857</v>
      </c>
      <c r="L25" s="137">
        <v>2.0179999999999998</v>
      </c>
      <c r="M25" s="144">
        <v>1</v>
      </c>
      <c r="N25" s="137">
        <v>2.0179999999999998</v>
      </c>
      <c r="P25" s="2" t="s">
        <v>36</v>
      </c>
      <c r="Q25" s="146">
        <v>-6.7631878022243904E-4</v>
      </c>
      <c r="R25" s="146">
        <v>4.1478435744379798E-7</v>
      </c>
    </row>
    <row r="26" spans="1:18" x14ac:dyDescent="0.2">
      <c r="A26" s="188">
        <v>1038</v>
      </c>
      <c r="B26" s="2">
        <v>1038</v>
      </c>
      <c r="C26" s="2" t="s">
        <v>3761</v>
      </c>
      <c r="D26" s="2" t="s">
        <v>3762</v>
      </c>
      <c r="E26" s="2" t="s">
        <v>3760</v>
      </c>
      <c r="F26" s="2" t="s">
        <v>30</v>
      </c>
      <c r="G26" s="2" t="s">
        <v>30</v>
      </c>
      <c r="H26" s="2" t="s">
        <v>257</v>
      </c>
      <c r="J26" s="2" t="s">
        <v>34</v>
      </c>
      <c r="K26" s="160" t="s">
        <v>2857</v>
      </c>
      <c r="L26" s="137">
        <v>-2850.1219999999998</v>
      </c>
      <c r="M26" s="144">
        <v>1</v>
      </c>
      <c r="N26" s="137">
        <v>-2850.1219999999998</v>
      </c>
      <c r="P26" s="2" t="s">
        <v>36</v>
      </c>
      <c r="Q26" s="146">
        <v>0.95540216384465604</v>
      </c>
      <c r="R26" s="146">
        <v>-5.8594539175798504E-4</v>
      </c>
    </row>
    <row r="27" spans="1:18" x14ac:dyDescent="0.2">
      <c r="A27" s="188">
        <v>1038</v>
      </c>
      <c r="B27" s="2">
        <v>1038</v>
      </c>
      <c r="C27" s="2" t="s">
        <v>3763</v>
      </c>
      <c r="D27" s="2" t="s">
        <v>3764</v>
      </c>
      <c r="E27" s="2" t="s">
        <v>3765</v>
      </c>
      <c r="F27" s="2" t="s">
        <v>30</v>
      </c>
      <c r="G27" s="2" t="s">
        <v>30</v>
      </c>
      <c r="H27" s="2" t="s">
        <v>257</v>
      </c>
      <c r="J27" s="2" t="s">
        <v>34</v>
      </c>
      <c r="K27" s="160" t="s">
        <v>2857</v>
      </c>
      <c r="L27" s="137">
        <v>-135.06</v>
      </c>
      <c r="M27" s="144">
        <v>1</v>
      </c>
      <c r="N27" s="137">
        <v>-135.06</v>
      </c>
      <c r="P27" s="2" t="s">
        <v>36</v>
      </c>
      <c r="Q27" s="146">
        <v>4.5274154935565997E-2</v>
      </c>
      <c r="R27" s="146">
        <v>-2.7766508653779098E-5</v>
      </c>
    </row>
    <row r="28" spans="1:18" x14ac:dyDescent="0.2">
      <c r="A28" s="188">
        <v>1038</v>
      </c>
      <c r="B28" s="2">
        <v>1162</v>
      </c>
      <c r="C28" s="2" t="s">
        <v>3758</v>
      </c>
      <c r="D28" s="2" t="s">
        <v>3759</v>
      </c>
      <c r="E28" s="2" t="s">
        <v>3760</v>
      </c>
      <c r="F28" s="2" t="s">
        <v>30</v>
      </c>
      <c r="G28" s="2" t="s">
        <v>30</v>
      </c>
      <c r="H28" s="2" t="s">
        <v>257</v>
      </c>
      <c r="J28" s="2" t="s">
        <v>34</v>
      </c>
      <c r="K28" s="160" t="s">
        <v>2857</v>
      </c>
      <c r="L28" s="137">
        <v>114.928</v>
      </c>
      <c r="M28" s="144">
        <v>1</v>
      </c>
      <c r="N28" s="137">
        <v>114.928</v>
      </c>
      <c r="P28" s="2" t="s">
        <v>36</v>
      </c>
      <c r="Q28" s="146">
        <v>-7.6040640234187303E-3</v>
      </c>
      <c r="R28" s="146">
        <v>4.6156226696115699E-6</v>
      </c>
    </row>
    <row r="29" spans="1:18" x14ac:dyDescent="0.2">
      <c r="A29" s="188">
        <v>1038</v>
      </c>
      <c r="B29" s="2">
        <v>1162</v>
      </c>
      <c r="C29" s="2" t="s">
        <v>3761</v>
      </c>
      <c r="D29" s="2" t="s">
        <v>3762</v>
      </c>
      <c r="E29" s="2" t="s">
        <v>3760</v>
      </c>
      <c r="F29" s="2" t="s">
        <v>30</v>
      </c>
      <c r="G29" s="2" t="s">
        <v>30</v>
      </c>
      <c r="H29" s="2" t="s">
        <v>257</v>
      </c>
      <c r="J29" s="2" t="s">
        <v>34</v>
      </c>
      <c r="K29" s="160" t="s">
        <v>2857</v>
      </c>
      <c r="L29" s="137">
        <v>-14308.168</v>
      </c>
      <c r="M29" s="144">
        <v>1</v>
      </c>
      <c r="N29" s="137">
        <v>-14308.168</v>
      </c>
      <c r="P29" s="2" t="s">
        <v>36</v>
      </c>
      <c r="Q29" s="146">
        <v>0.94668312520893905</v>
      </c>
      <c r="R29" s="146">
        <v>-5.7463115515545005E-4</v>
      </c>
    </row>
    <row r="30" spans="1:18" x14ac:dyDescent="0.2">
      <c r="A30" s="188">
        <v>1038</v>
      </c>
      <c r="B30" s="2">
        <v>1162</v>
      </c>
      <c r="C30" s="2" t="s">
        <v>3763</v>
      </c>
      <c r="D30" s="2" t="s">
        <v>3764</v>
      </c>
      <c r="E30" s="2" t="s">
        <v>3765</v>
      </c>
      <c r="F30" s="2" t="s">
        <v>30</v>
      </c>
      <c r="G30" s="2" t="s">
        <v>30</v>
      </c>
      <c r="H30" s="2" t="s">
        <v>257</v>
      </c>
      <c r="J30" s="2" t="s">
        <v>34</v>
      </c>
      <c r="K30" s="160" t="s">
        <v>2857</v>
      </c>
      <c r="L30" s="137">
        <v>-920.75900000000001</v>
      </c>
      <c r="M30" s="144">
        <v>1</v>
      </c>
      <c r="N30" s="137">
        <v>-920.75900000000001</v>
      </c>
      <c r="P30" s="2" t="s">
        <v>36</v>
      </c>
      <c r="Q30" s="146">
        <v>6.0920938814479998E-2</v>
      </c>
      <c r="R30" s="146">
        <v>-3.6978655805650803E-5</v>
      </c>
    </row>
    <row r="31" spans="1:18" x14ac:dyDescent="0.2">
      <c r="A31" s="188">
        <v>1038</v>
      </c>
      <c r="B31" s="2">
        <v>1319</v>
      </c>
      <c r="C31" s="2" t="s">
        <v>3758</v>
      </c>
      <c r="D31" s="2" t="s">
        <v>3759</v>
      </c>
      <c r="E31" s="2" t="s">
        <v>3760</v>
      </c>
      <c r="F31" s="2" t="s">
        <v>30</v>
      </c>
      <c r="G31" s="2" t="s">
        <v>30</v>
      </c>
      <c r="H31" s="2" t="s">
        <v>257</v>
      </c>
      <c r="J31" s="2" t="s">
        <v>34</v>
      </c>
      <c r="K31" s="160" t="s">
        <v>2857</v>
      </c>
      <c r="L31" s="137">
        <v>0.121</v>
      </c>
      <c r="M31" s="144">
        <v>1</v>
      </c>
      <c r="N31" s="137">
        <v>0.121</v>
      </c>
      <c r="P31" s="2" t="s">
        <v>36</v>
      </c>
      <c r="Q31" s="146">
        <v>-3.4633446798095998E-4</v>
      </c>
      <c r="R31" s="146">
        <v>2.0802398819675701E-7</v>
      </c>
    </row>
    <row r="32" spans="1:18" x14ac:dyDescent="0.2">
      <c r="A32" s="188">
        <v>1038</v>
      </c>
      <c r="B32" s="2">
        <v>1319</v>
      </c>
      <c r="C32" s="2" t="s">
        <v>3761</v>
      </c>
      <c r="D32" s="2" t="s">
        <v>3762</v>
      </c>
      <c r="E32" s="2" t="s">
        <v>3760</v>
      </c>
      <c r="F32" s="2" t="s">
        <v>30</v>
      </c>
      <c r="G32" s="2" t="s">
        <v>30</v>
      </c>
      <c r="H32" s="2" t="s">
        <v>257</v>
      </c>
      <c r="J32" s="2" t="s">
        <v>34</v>
      </c>
      <c r="K32" s="160" t="s">
        <v>2857</v>
      </c>
      <c r="L32" s="137">
        <v>-330.01799999999997</v>
      </c>
      <c r="M32" s="144">
        <v>1</v>
      </c>
      <c r="N32" s="137">
        <v>-330.01799999999997</v>
      </c>
      <c r="P32" s="2" t="s">
        <v>36</v>
      </c>
      <c r="Q32" s="146">
        <v>0.94203083761189499</v>
      </c>
      <c r="R32" s="146">
        <v>-5.65825899416777E-4</v>
      </c>
    </row>
    <row r="33" spans="1:18" x14ac:dyDescent="0.2">
      <c r="A33" s="188">
        <v>1038</v>
      </c>
      <c r="B33" s="2">
        <v>1319</v>
      </c>
      <c r="C33" s="2" t="s">
        <v>3763</v>
      </c>
      <c r="D33" s="2" t="s">
        <v>3764</v>
      </c>
      <c r="E33" s="2" t="s">
        <v>3765</v>
      </c>
      <c r="F33" s="2" t="s">
        <v>30</v>
      </c>
      <c r="G33" s="2" t="s">
        <v>30</v>
      </c>
      <c r="H33" s="2" t="s">
        <v>257</v>
      </c>
      <c r="J33" s="2" t="s">
        <v>34</v>
      </c>
      <c r="K33" s="160" t="s">
        <v>2857</v>
      </c>
      <c r="L33" s="137">
        <v>-20.428999999999998</v>
      </c>
      <c r="M33" s="144">
        <v>1</v>
      </c>
      <c r="N33" s="137">
        <v>-20.428999999999998</v>
      </c>
      <c r="P33" s="2" t="s">
        <v>36</v>
      </c>
      <c r="Q33" s="146">
        <v>5.83154968560863E-2</v>
      </c>
      <c r="R33" s="146">
        <v>-3.5026898421052898E-5</v>
      </c>
    </row>
    <row r="34" spans="1:18" x14ac:dyDescent="0.2">
      <c r="A34" s="188">
        <v>1038</v>
      </c>
      <c r="B34" s="2">
        <v>1361</v>
      </c>
      <c r="C34" s="2" t="s">
        <v>3761</v>
      </c>
      <c r="D34" s="2" t="s">
        <v>3762</v>
      </c>
      <c r="E34" s="2" t="s">
        <v>3760</v>
      </c>
      <c r="F34" s="2" t="s">
        <v>30</v>
      </c>
      <c r="G34" s="2" t="s">
        <v>30</v>
      </c>
      <c r="H34" s="2" t="s">
        <v>257</v>
      </c>
      <c r="J34" s="2" t="s">
        <v>34</v>
      </c>
      <c r="K34" s="160" t="s">
        <v>2857</v>
      </c>
      <c r="L34" s="137">
        <v>-68.116</v>
      </c>
      <c r="M34" s="144">
        <v>1</v>
      </c>
      <c r="N34" s="137">
        <v>-68.116</v>
      </c>
      <c r="P34" s="2" t="s">
        <v>36</v>
      </c>
      <c r="Q34" s="146">
        <v>0.85379005804632901</v>
      </c>
      <c r="R34" s="146">
        <v>-5.7580093818361999E-4</v>
      </c>
    </row>
    <row r="35" spans="1:18" x14ac:dyDescent="0.2">
      <c r="A35" s="188">
        <v>1038</v>
      </c>
      <c r="B35" s="2">
        <v>1361</v>
      </c>
      <c r="C35" s="2" t="s">
        <v>3763</v>
      </c>
      <c r="D35" s="2" t="s">
        <v>3764</v>
      </c>
      <c r="E35" s="2" t="s">
        <v>3765</v>
      </c>
      <c r="F35" s="2" t="s">
        <v>30</v>
      </c>
      <c r="G35" s="2" t="s">
        <v>30</v>
      </c>
      <c r="H35" s="2" t="s">
        <v>257</v>
      </c>
      <c r="J35" s="2" t="s">
        <v>34</v>
      </c>
      <c r="K35" s="160" t="s">
        <v>2857</v>
      </c>
      <c r="L35" s="137">
        <v>-11.664999999999999</v>
      </c>
      <c r="M35" s="144">
        <v>1</v>
      </c>
      <c r="N35" s="137">
        <v>-11.664999999999999</v>
      </c>
      <c r="P35" s="2" t="s">
        <v>36</v>
      </c>
      <c r="Q35" s="146">
        <v>0.14620994195367101</v>
      </c>
      <c r="R35" s="146">
        <v>-9.86048279144144E-5</v>
      </c>
    </row>
    <row r="36" spans="1:18" x14ac:dyDescent="0.2">
      <c r="A36" s="188">
        <v>1038</v>
      </c>
      <c r="B36" s="2">
        <v>8563</v>
      </c>
      <c r="C36" s="2" t="s">
        <v>3758</v>
      </c>
      <c r="D36" s="2" t="s">
        <v>3759</v>
      </c>
      <c r="E36" s="2" t="s">
        <v>3760</v>
      </c>
      <c r="F36" s="2" t="s">
        <v>30</v>
      </c>
      <c r="G36" s="2" t="s">
        <v>30</v>
      </c>
      <c r="H36" s="2" t="s">
        <v>257</v>
      </c>
      <c r="J36" s="2" t="s">
        <v>34</v>
      </c>
      <c r="K36" s="160" t="s">
        <v>2857</v>
      </c>
      <c r="L36" s="137">
        <v>68.489000000000004</v>
      </c>
      <c r="M36" s="144">
        <v>1</v>
      </c>
      <c r="N36" s="137">
        <v>68.489000000000004</v>
      </c>
      <c r="P36" s="2" t="s">
        <v>36</v>
      </c>
      <c r="Q36" s="146">
        <v>-9.5151920878677708E-3</v>
      </c>
      <c r="R36" s="146">
        <v>5.7092243660987496E-6</v>
      </c>
    </row>
    <row r="37" spans="1:18" x14ac:dyDescent="0.2">
      <c r="A37" s="188">
        <v>1038</v>
      </c>
      <c r="B37" s="2">
        <v>8563</v>
      </c>
      <c r="C37" s="2" t="s">
        <v>3761</v>
      </c>
      <c r="D37" s="2" t="s">
        <v>3762</v>
      </c>
      <c r="E37" s="2" t="s">
        <v>3760</v>
      </c>
      <c r="F37" s="2" t="s">
        <v>30</v>
      </c>
      <c r="G37" s="2" t="s">
        <v>30</v>
      </c>
      <c r="H37" s="2" t="s">
        <v>257</v>
      </c>
      <c r="J37" s="2" t="s">
        <v>34</v>
      </c>
      <c r="K37" s="160" t="s">
        <v>2857</v>
      </c>
      <c r="L37" s="137">
        <v>-6829.4669999999996</v>
      </c>
      <c r="M37" s="144">
        <v>1</v>
      </c>
      <c r="N37" s="137">
        <v>-6829.4669999999996</v>
      </c>
      <c r="P37" s="2" t="s">
        <v>36</v>
      </c>
      <c r="Q37" s="146">
        <v>0.94882425432232098</v>
      </c>
      <c r="R37" s="146">
        <v>-5.6930543302740201E-4</v>
      </c>
    </row>
    <row r="38" spans="1:18" x14ac:dyDescent="0.2">
      <c r="A38" s="188">
        <v>1038</v>
      </c>
      <c r="B38" s="2">
        <v>8563</v>
      </c>
      <c r="C38" s="2" t="s">
        <v>3763</v>
      </c>
      <c r="D38" s="2" t="s">
        <v>3764</v>
      </c>
      <c r="E38" s="2" t="s">
        <v>3765</v>
      </c>
      <c r="F38" s="2" t="s">
        <v>30</v>
      </c>
      <c r="G38" s="2" t="s">
        <v>30</v>
      </c>
      <c r="H38" s="2" t="s">
        <v>257</v>
      </c>
      <c r="J38" s="2" t="s">
        <v>34</v>
      </c>
      <c r="K38" s="160" t="s">
        <v>2857</v>
      </c>
      <c r="L38" s="137">
        <v>-436.84300000000002</v>
      </c>
      <c r="M38" s="144">
        <v>1</v>
      </c>
      <c r="N38" s="137">
        <v>-436.84300000000002</v>
      </c>
      <c r="P38" s="2" t="s">
        <v>36</v>
      </c>
      <c r="Q38" s="146">
        <v>6.0690937765546502E-2</v>
      </c>
      <c r="R38" s="146">
        <v>-3.6415258619344001E-5</v>
      </c>
    </row>
    <row r="39" spans="1:18" x14ac:dyDescent="0.2">
      <c r="A39" s="188">
        <v>1038</v>
      </c>
      <c r="B39" s="2">
        <v>14657</v>
      </c>
      <c r="C39" s="2" t="s">
        <v>3761</v>
      </c>
      <c r="D39" s="2" t="s">
        <v>3762</v>
      </c>
      <c r="E39" s="2" t="s">
        <v>3760</v>
      </c>
      <c r="F39" s="2" t="s">
        <v>30</v>
      </c>
      <c r="G39" s="2" t="s">
        <v>30</v>
      </c>
      <c r="H39" s="2" t="s">
        <v>257</v>
      </c>
      <c r="J39" s="2" t="s">
        <v>34</v>
      </c>
      <c r="K39" s="160" t="s">
        <v>2857</v>
      </c>
      <c r="L39" s="137">
        <v>-308.726</v>
      </c>
      <c r="M39" s="144">
        <v>1</v>
      </c>
      <c r="N39" s="137">
        <v>-308.726</v>
      </c>
      <c r="P39" s="2" t="s">
        <v>36</v>
      </c>
      <c r="Q39" s="146">
        <v>0.79443065592585205</v>
      </c>
      <c r="R39" s="146">
        <v>-5.7093585640351403E-4</v>
      </c>
    </row>
    <row r="40" spans="1:18" x14ac:dyDescent="0.2">
      <c r="A40" s="188">
        <v>1038</v>
      </c>
      <c r="B40" s="2">
        <v>14657</v>
      </c>
      <c r="C40" s="2" t="s">
        <v>3763</v>
      </c>
      <c r="D40" s="2" t="s">
        <v>3764</v>
      </c>
      <c r="E40" s="2" t="s">
        <v>3765</v>
      </c>
      <c r="F40" s="2" t="s">
        <v>30</v>
      </c>
      <c r="G40" s="2" t="s">
        <v>30</v>
      </c>
      <c r="H40" s="2" t="s">
        <v>257</v>
      </c>
      <c r="J40" s="2" t="s">
        <v>34</v>
      </c>
      <c r="K40" s="160" t="s">
        <v>2857</v>
      </c>
      <c r="L40" s="137">
        <v>-79.887</v>
      </c>
      <c r="M40" s="144">
        <v>1</v>
      </c>
      <c r="N40" s="137">
        <v>-79.887</v>
      </c>
      <c r="P40" s="2" t="s">
        <v>36</v>
      </c>
      <c r="Q40" s="146">
        <v>0.20556934407414801</v>
      </c>
      <c r="R40" s="146">
        <v>-1.4773713556219599E-4</v>
      </c>
    </row>
    <row r="41" spans="1:18" x14ac:dyDescent="0.2">
      <c r="A41" s="188">
        <v>1038</v>
      </c>
      <c r="B41" s="2">
        <v>14849</v>
      </c>
      <c r="C41" s="2" t="s">
        <v>3761</v>
      </c>
      <c r="D41" s="2" t="s">
        <v>3762</v>
      </c>
      <c r="E41" s="2" t="s">
        <v>3760</v>
      </c>
      <c r="F41" s="2" t="s">
        <v>30</v>
      </c>
      <c r="G41" s="2" t="s">
        <v>30</v>
      </c>
      <c r="H41" s="2" t="s">
        <v>257</v>
      </c>
      <c r="J41" s="2" t="s">
        <v>34</v>
      </c>
      <c r="K41" s="160" t="s">
        <v>2857</v>
      </c>
      <c r="L41" s="137">
        <v>-686.35299999999995</v>
      </c>
      <c r="M41" s="144">
        <v>1</v>
      </c>
      <c r="N41" s="137">
        <v>-686.35299999999995</v>
      </c>
      <c r="P41" s="2" t="s">
        <v>36</v>
      </c>
      <c r="Q41" s="146">
        <v>0.94280045359183096</v>
      </c>
      <c r="R41" s="146">
        <v>-5.8471980651964798E-4</v>
      </c>
    </row>
    <row r="42" spans="1:18" x14ac:dyDescent="0.2">
      <c r="A42" s="188">
        <v>1038</v>
      </c>
      <c r="B42" s="2">
        <v>14849</v>
      </c>
      <c r="C42" s="2" t="s">
        <v>3763</v>
      </c>
      <c r="D42" s="2" t="s">
        <v>3764</v>
      </c>
      <c r="E42" s="2" t="s">
        <v>3765</v>
      </c>
      <c r="F42" s="2" t="s">
        <v>30</v>
      </c>
      <c r="G42" s="2" t="s">
        <v>30</v>
      </c>
      <c r="H42" s="2" t="s">
        <v>257</v>
      </c>
      <c r="J42" s="2" t="s">
        <v>34</v>
      </c>
      <c r="K42" s="160" t="s">
        <v>2857</v>
      </c>
      <c r="L42" s="137">
        <v>-41.640999999999998</v>
      </c>
      <c r="M42" s="144">
        <v>1</v>
      </c>
      <c r="N42" s="137">
        <v>-41.640999999999998</v>
      </c>
      <c r="P42" s="2" t="s">
        <v>36</v>
      </c>
      <c r="Q42" s="146">
        <v>5.7199546408168801E-2</v>
      </c>
      <c r="R42" s="146">
        <v>-3.54748532219903E-5</v>
      </c>
    </row>
    <row r="43" spans="1:18" x14ac:dyDescent="0.2">
      <c r="A43" s="188">
        <v>1039</v>
      </c>
      <c r="B43" s="2">
        <v>1039</v>
      </c>
      <c r="C43" s="2" t="s">
        <v>3758</v>
      </c>
      <c r="D43" s="2" t="s">
        <v>3759</v>
      </c>
      <c r="E43" s="2" t="s">
        <v>3760</v>
      </c>
      <c r="F43" s="2" t="s">
        <v>30</v>
      </c>
      <c r="G43" s="2" t="s">
        <v>30</v>
      </c>
      <c r="H43" s="2" t="s">
        <v>257</v>
      </c>
      <c r="J43" s="2" t="s">
        <v>34</v>
      </c>
      <c r="K43" s="160" t="s">
        <v>2857</v>
      </c>
      <c r="L43" s="137">
        <v>0.24299999999999999</v>
      </c>
      <c r="M43" s="144">
        <v>1</v>
      </c>
      <c r="N43" s="137">
        <v>0.24299999999999999</v>
      </c>
      <c r="P43" s="2" t="s">
        <v>36</v>
      </c>
      <c r="Q43" s="146">
        <v>-2.0659513064544398E-3</v>
      </c>
      <c r="R43" s="146">
        <v>1.08445884368178E-6</v>
      </c>
    </row>
    <row r="44" spans="1:18" x14ac:dyDescent="0.2">
      <c r="A44" s="188">
        <v>1039</v>
      </c>
      <c r="B44" s="2">
        <v>1039</v>
      </c>
      <c r="C44" s="2" t="s">
        <v>3761</v>
      </c>
      <c r="D44" s="2" t="s">
        <v>3762</v>
      </c>
      <c r="E44" s="2" t="s">
        <v>3760</v>
      </c>
      <c r="F44" s="2" t="s">
        <v>30</v>
      </c>
      <c r="G44" s="2" t="s">
        <v>30</v>
      </c>
      <c r="H44" s="2" t="s">
        <v>257</v>
      </c>
      <c r="J44" s="2" t="s">
        <v>34</v>
      </c>
      <c r="K44" s="160" t="s">
        <v>2857</v>
      </c>
      <c r="L44" s="137">
        <v>-117.752</v>
      </c>
      <c r="M44" s="144">
        <v>1</v>
      </c>
      <c r="N44" s="137">
        <v>-117.752</v>
      </c>
      <c r="P44" s="2" t="s">
        <v>36</v>
      </c>
      <c r="Q44" s="146">
        <v>1.00205582451132</v>
      </c>
      <c r="R44" s="146">
        <v>-5.2599899008224803E-4</v>
      </c>
    </row>
    <row r="45" spans="1:18" x14ac:dyDescent="0.2">
      <c r="A45" s="188">
        <v>1039</v>
      </c>
      <c r="B45" s="2">
        <v>1039</v>
      </c>
      <c r="C45" s="2" t="s">
        <v>3763</v>
      </c>
      <c r="D45" s="2" t="s">
        <v>3764</v>
      </c>
      <c r="E45" s="2" t="s">
        <v>3765</v>
      </c>
      <c r="F45" s="2" t="s">
        <v>30</v>
      </c>
      <c r="G45" s="2" t="s">
        <v>30</v>
      </c>
      <c r="H45" s="2" t="s">
        <v>257</v>
      </c>
      <c r="J45" s="2" t="s">
        <v>34</v>
      </c>
      <c r="K45" s="160" t="s">
        <v>2857</v>
      </c>
      <c r="L45" s="137">
        <v>-1E-3</v>
      </c>
      <c r="M45" s="144">
        <v>1</v>
      </c>
      <c r="N45" s="137">
        <v>-1E-3</v>
      </c>
      <c r="P45" s="2" t="s">
        <v>36</v>
      </c>
      <c r="Q45" s="146">
        <v>1.0126795133998301E-5</v>
      </c>
      <c r="R45" s="146">
        <v>-5.3157557522812203E-9</v>
      </c>
    </row>
    <row r="46" spans="1:18" x14ac:dyDescent="0.2">
      <c r="A46" s="188">
        <v>1039</v>
      </c>
      <c r="B46" s="2">
        <v>8056</v>
      </c>
      <c r="C46" s="2" t="s">
        <v>3758</v>
      </c>
      <c r="D46" s="2" t="s">
        <v>3759</v>
      </c>
      <c r="E46" s="2" t="s">
        <v>3760</v>
      </c>
      <c r="F46" s="2" t="s">
        <v>30</v>
      </c>
      <c r="G46" s="2" t="s">
        <v>30</v>
      </c>
      <c r="H46" s="2" t="s">
        <v>257</v>
      </c>
      <c r="J46" s="2" t="s">
        <v>34</v>
      </c>
      <c r="K46" s="160" t="s">
        <v>2857</v>
      </c>
      <c r="L46" s="137">
        <v>0.86299999999999999</v>
      </c>
      <c r="M46" s="144">
        <v>1</v>
      </c>
      <c r="N46" s="137">
        <v>0.86299999999999999</v>
      </c>
      <c r="P46" s="2" t="s">
        <v>36</v>
      </c>
      <c r="Q46" s="146">
        <v>-8.78286421579722E-3</v>
      </c>
      <c r="R46" s="146">
        <v>2.6148462064795998E-6</v>
      </c>
    </row>
    <row r="47" spans="1:18" x14ac:dyDescent="0.2">
      <c r="A47" s="188">
        <v>1039</v>
      </c>
      <c r="B47" s="2">
        <v>8056</v>
      </c>
      <c r="C47" s="2" t="s">
        <v>3761</v>
      </c>
      <c r="D47" s="2" t="s">
        <v>3762</v>
      </c>
      <c r="E47" s="2" t="s">
        <v>3760</v>
      </c>
      <c r="F47" s="2" t="s">
        <v>30</v>
      </c>
      <c r="G47" s="2" t="s">
        <v>30</v>
      </c>
      <c r="H47" s="2" t="s">
        <v>257</v>
      </c>
      <c r="J47" s="2" t="s">
        <v>34</v>
      </c>
      <c r="K47" s="160" t="s">
        <v>2857</v>
      </c>
      <c r="L47" s="137">
        <v>-99.078999999999994</v>
      </c>
      <c r="M47" s="144">
        <v>1</v>
      </c>
      <c r="N47" s="137">
        <v>-99.078999999999994</v>
      </c>
      <c r="P47" s="2" t="s">
        <v>36</v>
      </c>
      <c r="Q47" s="146">
        <v>1.00877614442819</v>
      </c>
      <c r="R47" s="146">
        <v>-3.0033419732263699E-4</v>
      </c>
    </row>
    <row r="48" spans="1:18" x14ac:dyDescent="0.2">
      <c r="A48" s="188">
        <v>1039</v>
      </c>
      <c r="B48" s="2">
        <v>8056</v>
      </c>
      <c r="C48" s="2" t="s">
        <v>3763</v>
      </c>
      <c r="D48" s="2" t="s">
        <v>3764</v>
      </c>
      <c r="E48" s="2" t="s">
        <v>3765</v>
      </c>
      <c r="F48" s="2" t="s">
        <v>30</v>
      </c>
      <c r="G48" s="2" t="s">
        <v>30</v>
      </c>
      <c r="H48" s="2" t="s">
        <v>257</v>
      </c>
      <c r="J48" s="2" t="s">
        <v>34</v>
      </c>
      <c r="K48" s="160" t="s">
        <v>2857</v>
      </c>
      <c r="L48" s="137">
        <v>-1E-3</v>
      </c>
      <c r="M48" s="144">
        <v>1</v>
      </c>
      <c r="N48" s="137">
        <v>-1E-3</v>
      </c>
      <c r="P48" s="2" t="s">
        <v>36</v>
      </c>
      <c r="Q48" s="146">
        <v>6.7197876058404704E-6</v>
      </c>
      <c r="R48" s="146">
        <v>-2.0006242494192602E-9</v>
      </c>
    </row>
    <row r="49" spans="1:18" x14ac:dyDescent="0.2">
      <c r="A49" s="188">
        <v>11389</v>
      </c>
      <c r="B49" s="2">
        <v>11390</v>
      </c>
      <c r="C49" s="2" t="s">
        <v>3758</v>
      </c>
      <c r="D49" s="2" t="s">
        <v>3759</v>
      </c>
      <c r="E49" s="2" t="s">
        <v>3760</v>
      </c>
      <c r="F49" s="2" t="s">
        <v>30</v>
      </c>
      <c r="G49" s="2" t="s">
        <v>30</v>
      </c>
      <c r="H49" s="2" t="s">
        <v>257</v>
      </c>
      <c r="J49" s="2" t="s">
        <v>34</v>
      </c>
      <c r="K49" s="160" t="s">
        <v>2857</v>
      </c>
      <c r="L49" s="137">
        <v>6.1769999999999996</v>
      </c>
      <c r="M49" s="144">
        <v>1</v>
      </c>
      <c r="N49" s="137">
        <v>6.1769999999999996</v>
      </c>
      <c r="P49" s="2" t="s">
        <v>36</v>
      </c>
      <c r="Q49" s="146">
        <v>-2.39982713241662E-3</v>
      </c>
      <c r="R49" s="146">
        <v>1.7008580907217601E-6</v>
      </c>
    </row>
    <row r="50" spans="1:18" x14ac:dyDescent="0.2">
      <c r="A50" s="188">
        <v>11389</v>
      </c>
      <c r="B50" s="2">
        <v>11390</v>
      </c>
      <c r="C50" s="2" t="s">
        <v>3761</v>
      </c>
      <c r="D50" s="2" t="s">
        <v>3762</v>
      </c>
      <c r="E50" s="2" t="s">
        <v>3760</v>
      </c>
      <c r="F50" s="2" t="s">
        <v>30</v>
      </c>
      <c r="G50" s="2" t="s">
        <v>30</v>
      </c>
      <c r="H50" s="2" t="s">
        <v>257</v>
      </c>
      <c r="J50" s="2" t="s">
        <v>34</v>
      </c>
      <c r="K50" s="160" t="s">
        <v>2857</v>
      </c>
      <c r="L50" s="137">
        <v>-2084.002</v>
      </c>
      <c r="M50" s="144">
        <v>1</v>
      </c>
      <c r="N50" s="137">
        <v>-2084.002</v>
      </c>
      <c r="P50" s="2" t="s">
        <v>36</v>
      </c>
      <c r="Q50" s="146">
        <v>0.80962330349878797</v>
      </c>
      <c r="R50" s="146">
        <v>-5.7381397501165101E-4</v>
      </c>
    </row>
    <row r="51" spans="1:18" x14ac:dyDescent="0.2">
      <c r="A51" s="188">
        <v>11389</v>
      </c>
      <c r="B51" s="2">
        <v>11390</v>
      </c>
      <c r="C51" s="2" t="s">
        <v>3763</v>
      </c>
      <c r="D51" s="2" t="s">
        <v>3764</v>
      </c>
      <c r="E51" s="2" t="s">
        <v>3765</v>
      </c>
      <c r="F51" s="2" t="s">
        <v>30</v>
      </c>
      <c r="G51" s="2" t="s">
        <v>30</v>
      </c>
      <c r="H51" s="2" t="s">
        <v>257</v>
      </c>
      <c r="J51" s="2" t="s">
        <v>34</v>
      </c>
      <c r="K51" s="160" t="s">
        <v>2857</v>
      </c>
      <c r="L51" s="137">
        <v>-496.214</v>
      </c>
      <c r="M51" s="144">
        <v>1</v>
      </c>
      <c r="N51" s="137">
        <v>-496.214</v>
      </c>
      <c r="P51" s="2" t="s">
        <v>36</v>
      </c>
      <c r="Q51" s="146">
        <v>0.19277652363362899</v>
      </c>
      <c r="R51" s="146">
        <v>-1.36628803589404E-4</v>
      </c>
    </row>
    <row r="52" spans="1:18" x14ac:dyDescent="0.2">
      <c r="A52" s="188">
        <v>11389</v>
      </c>
      <c r="B52" s="2">
        <v>11391</v>
      </c>
      <c r="C52" s="2" t="s">
        <v>3758</v>
      </c>
      <c r="D52" s="2" t="s">
        <v>3759</v>
      </c>
      <c r="E52" s="2" t="s">
        <v>3760</v>
      </c>
      <c r="F52" s="2" t="s">
        <v>30</v>
      </c>
      <c r="G52" s="2" t="s">
        <v>30</v>
      </c>
      <c r="H52" s="2" t="s">
        <v>257</v>
      </c>
      <c r="J52" s="2" t="s">
        <v>34</v>
      </c>
      <c r="K52" s="160" t="s">
        <v>2857</v>
      </c>
      <c r="L52" s="137">
        <v>3.3000000000000002E-2</v>
      </c>
      <c r="M52" s="144">
        <v>1</v>
      </c>
      <c r="N52" s="137">
        <v>3.3000000000000002E-2</v>
      </c>
      <c r="P52" s="2" t="s">
        <v>36</v>
      </c>
      <c r="Q52" s="146">
        <v>-6.0898883804115804E-4</v>
      </c>
      <c r="R52" s="146">
        <v>3.4596993980492102E-7</v>
      </c>
    </row>
    <row r="53" spans="1:18" x14ac:dyDescent="0.2">
      <c r="A53" s="188">
        <v>11389</v>
      </c>
      <c r="B53" s="2">
        <v>11391</v>
      </c>
      <c r="C53" s="2" t="s">
        <v>3761</v>
      </c>
      <c r="D53" s="2" t="s">
        <v>3762</v>
      </c>
      <c r="E53" s="2" t="s">
        <v>3760</v>
      </c>
      <c r="F53" s="2" t="s">
        <v>30</v>
      </c>
      <c r="G53" s="2" t="s">
        <v>30</v>
      </c>
      <c r="H53" s="2" t="s">
        <v>257</v>
      </c>
      <c r="J53" s="2" t="s">
        <v>34</v>
      </c>
      <c r="K53" s="160" t="s">
        <v>2857</v>
      </c>
      <c r="L53" s="137">
        <v>-52.902000000000001</v>
      </c>
      <c r="M53" s="144">
        <v>1</v>
      </c>
      <c r="N53" s="137">
        <v>-52.902000000000001</v>
      </c>
      <c r="P53" s="2" t="s">
        <v>36</v>
      </c>
      <c r="Q53" s="146">
        <v>0.978642842845732</v>
      </c>
      <c r="R53" s="146">
        <v>-5.5597243213671601E-4</v>
      </c>
    </row>
    <row r="54" spans="1:18" x14ac:dyDescent="0.2">
      <c r="A54" s="188">
        <v>11389</v>
      </c>
      <c r="B54" s="2">
        <v>11391</v>
      </c>
      <c r="C54" s="2" t="s">
        <v>3763</v>
      </c>
      <c r="D54" s="2" t="s">
        <v>3764</v>
      </c>
      <c r="E54" s="2" t="s">
        <v>3765</v>
      </c>
      <c r="F54" s="2" t="s">
        <v>30</v>
      </c>
      <c r="G54" s="2" t="s">
        <v>30</v>
      </c>
      <c r="H54" s="2" t="s">
        <v>257</v>
      </c>
      <c r="J54" s="2" t="s">
        <v>34</v>
      </c>
      <c r="K54" s="160" t="s">
        <v>2857</v>
      </c>
      <c r="L54" s="137">
        <v>-1.1870000000000001</v>
      </c>
      <c r="M54" s="144">
        <v>1</v>
      </c>
      <c r="N54" s="137">
        <v>-1.1870000000000001</v>
      </c>
      <c r="P54" s="2" t="s">
        <v>36</v>
      </c>
      <c r="Q54" s="146">
        <v>2.1966145992309598E-2</v>
      </c>
      <c r="R54" s="146">
        <v>-1.2479089487337799E-5</v>
      </c>
    </row>
    <row r="55" spans="1:18" x14ac:dyDescent="0.2">
      <c r="A55" s="188">
        <v>11389</v>
      </c>
      <c r="B55" s="2">
        <v>11392</v>
      </c>
      <c r="C55" s="2" t="s">
        <v>3758</v>
      </c>
      <c r="D55" s="2" t="s">
        <v>3759</v>
      </c>
      <c r="E55" s="2" t="s">
        <v>3760</v>
      </c>
      <c r="F55" s="2" t="s">
        <v>30</v>
      </c>
      <c r="G55" s="2" t="s">
        <v>30</v>
      </c>
      <c r="H55" s="2" t="s">
        <v>257</v>
      </c>
      <c r="J55" s="2" t="s">
        <v>34</v>
      </c>
      <c r="K55" s="160" t="s">
        <v>2857</v>
      </c>
      <c r="L55" s="137">
        <v>0.29099999999999998</v>
      </c>
      <c r="M55" s="144">
        <v>1</v>
      </c>
      <c r="N55" s="137">
        <v>0.29099999999999998</v>
      </c>
      <c r="P55" s="2" t="s">
        <v>36</v>
      </c>
      <c r="Q55" s="146">
        <v>-1.4184216970333601E-3</v>
      </c>
      <c r="R55" s="146">
        <v>8.9618479442053798E-7</v>
      </c>
    </row>
    <row r="56" spans="1:18" x14ac:dyDescent="0.2">
      <c r="A56" s="188">
        <v>11389</v>
      </c>
      <c r="B56" s="2">
        <v>11392</v>
      </c>
      <c r="C56" s="2" t="s">
        <v>3761</v>
      </c>
      <c r="D56" s="2" t="s">
        <v>3762</v>
      </c>
      <c r="E56" s="2" t="s">
        <v>3760</v>
      </c>
      <c r="F56" s="2" t="s">
        <v>30</v>
      </c>
      <c r="G56" s="2" t="s">
        <v>30</v>
      </c>
      <c r="H56" s="2" t="s">
        <v>257</v>
      </c>
      <c r="J56" s="2" t="s">
        <v>34</v>
      </c>
      <c r="K56" s="160" t="s">
        <v>2857</v>
      </c>
      <c r="L56" s="137">
        <v>-183.761</v>
      </c>
      <c r="M56" s="144">
        <v>1</v>
      </c>
      <c r="N56" s="137">
        <v>-183.761</v>
      </c>
      <c r="P56" s="2" t="s">
        <v>36</v>
      </c>
      <c r="Q56" s="146">
        <v>0.89441519454674201</v>
      </c>
      <c r="R56" s="146">
        <v>-5.6510789346211302E-4</v>
      </c>
    </row>
    <row r="57" spans="1:18" x14ac:dyDescent="0.2">
      <c r="A57" s="188">
        <v>11389</v>
      </c>
      <c r="B57" s="2">
        <v>11392</v>
      </c>
      <c r="C57" s="2" t="s">
        <v>3763</v>
      </c>
      <c r="D57" s="2" t="s">
        <v>3764</v>
      </c>
      <c r="E57" s="2" t="s">
        <v>3765</v>
      </c>
      <c r="F57" s="2" t="s">
        <v>30</v>
      </c>
      <c r="G57" s="2" t="s">
        <v>30</v>
      </c>
      <c r="H57" s="2" t="s">
        <v>257</v>
      </c>
      <c r="J57" s="2" t="s">
        <v>34</v>
      </c>
      <c r="K57" s="160" t="s">
        <v>2857</v>
      </c>
      <c r="L57" s="137">
        <v>-21.984000000000002</v>
      </c>
      <c r="M57" s="144">
        <v>1</v>
      </c>
      <c r="N57" s="137">
        <v>-21.984000000000002</v>
      </c>
      <c r="P57" s="2" t="s">
        <v>36</v>
      </c>
      <c r="Q57" s="146">
        <v>0.10700322715029099</v>
      </c>
      <c r="R57" s="146">
        <v>-6.7606597760441802E-5</v>
      </c>
    </row>
    <row r="58" spans="1:18" x14ac:dyDescent="0.2">
      <c r="A58" s="188">
        <v>11389</v>
      </c>
      <c r="B58" s="2">
        <v>11393</v>
      </c>
      <c r="C58" s="2" t="s">
        <v>3761</v>
      </c>
      <c r="D58" s="2" t="s">
        <v>3762</v>
      </c>
      <c r="E58" s="2" t="s">
        <v>3760</v>
      </c>
      <c r="F58" s="2" t="s">
        <v>30</v>
      </c>
      <c r="G58" s="2" t="s">
        <v>30</v>
      </c>
      <c r="H58" s="2" t="s">
        <v>257</v>
      </c>
      <c r="J58" s="2" t="s">
        <v>34</v>
      </c>
      <c r="K58" s="160" t="s">
        <v>2857</v>
      </c>
      <c r="L58" s="137">
        <v>-9.3260000000000005</v>
      </c>
      <c r="M58" s="144">
        <v>1</v>
      </c>
      <c r="N58" s="137">
        <v>-9.3260000000000005</v>
      </c>
      <c r="P58" s="2" t="s">
        <v>36</v>
      </c>
      <c r="Q58" s="146">
        <v>0.54602302102502598</v>
      </c>
      <c r="R58" s="146">
        <v>-5.4411685458909402E-4</v>
      </c>
    </row>
    <row r="59" spans="1:18" x14ac:dyDescent="0.2">
      <c r="A59" s="188">
        <v>11389</v>
      </c>
      <c r="B59" s="2">
        <v>11393</v>
      </c>
      <c r="C59" s="2" t="s">
        <v>3763</v>
      </c>
      <c r="D59" s="2" t="s">
        <v>3764</v>
      </c>
      <c r="E59" s="2" t="s">
        <v>3765</v>
      </c>
      <c r="F59" s="2" t="s">
        <v>30</v>
      </c>
      <c r="G59" s="2" t="s">
        <v>30</v>
      </c>
      <c r="H59" s="2" t="s">
        <v>257</v>
      </c>
      <c r="J59" s="2" t="s">
        <v>34</v>
      </c>
      <c r="K59" s="160" t="s">
        <v>2857</v>
      </c>
      <c r="L59" s="137">
        <v>-7.7539999999999996</v>
      </c>
      <c r="M59" s="144">
        <v>1</v>
      </c>
      <c r="N59" s="137">
        <v>-7.7539999999999996</v>
      </c>
      <c r="P59" s="2" t="s">
        <v>36</v>
      </c>
      <c r="Q59" s="146">
        <v>0.45397697897497402</v>
      </c>
      <c r="R59" s="146">
        <v>-4.5239214528356E-4</v>
      </c>
    </row>
    <row r="60" spans="1:18" x14ac:dyDescent="0.2">
      <c r="A60" s="188">
        <v>11389</v>
      </c>
      <c r="B60" s="2">
        <v>11394</v>
      </c>
      <c r="C60" s="2" t="s">
        <v>3758</v>
      </c>
      <c r="D60" s="2" t="s">
        <v>3759</v>
      </c>
      <c r="E60" s="2" t="s">
        <v>3760</v>
      </c>
      <c r="F60" s="2" t="s">
        <v>30</v>
      </c>
      <c r="G60" s="2" t="s">
        <v>30</v>
      </c>
      <c r="H60" s="2" t="s">
        <v>257</v>
      </c>
      <c r="J60" s="2" t="s">
        <v>34</v>
      </c>
      <c r="K60" s="160" t="s">
        <v>2857</v>
      </c>
      <c r="L60" s="137">
        <v>13.675000000000001</v>
      </c>
      <c r="M60" s="144">
        <v>1</v>
      </c>
      <c r="N60" s="137">
        <v>13.675000000000001</v>
      </c>
      <c r="P60" s="2" t="s">
        <v>36</v>
      </c>
      <c r="Q60" s="146">
        <v>-5.5633587165650599E-3</v>
      </c>
      <c r="R60" s="146">
        <v>4.3093934506084597E-6</v>
      </c>
    </row>
    <row r="61" spans="1:18" x14ac:dyDescent="0.2">
      <c r="A61" s="188">
        <v>11389</v>
      </c>
      <c r="B61" s="2">
        <v>11394</v>
      </c>
      <c r="C61" s="2" t="s">
        <v>3761</v>
      </c>
      <c r="D61" s="2" t="s">
        <v>3762</v>
      </c>
      <c r="E61" s="2" t="s">
        <v>3760</v>
      </c>
      <c r="F61" s="2" t="s">
        <v>30</v>
      </c>
      <c r="G61" s="2" t="s">
        <v>30</v>
      </c>
      <c r="H61" s="2" t="s">
        <v>257</v>
      </c>
      <c r="J61" s="2" t="s">
        <v>34</v>
      </c>
      <c r="K61" s="160" t="s">
        <v>2857</v>
      </c>
      <c r="L61" s="137">
        <v>-1804.35</v>
      </c>
      <c r="M61" s="144">
        <v>1</v>
      </c>
      <c r="N61" s="137">
        <v>-1804.35</v>
      </c>
      <c r="P61" s="2" t="s">
        <v>36</v>
      </c>
      <c r="Q61" s="146">
        <v>0.73405323657034005</v>
      </c>
      <c r="R61" s="146">
        <v>-5.6859972028323001E-4</v>
      </c>
    </row>
    <row r="62" spans="1:18" x14ac:dyDescent="0.2">
      <c r="A62" s="188">
        <v>11389</v>
      </c>
      <c r="B62" s="2">
        <v>11394</v>
      </c>
      <c r="C62" s="2" t="s">
        <v>3763</v>
      </c>
      <c r="D62" s="2" t="s">
        <v>3764</v>
      </c>
      <c r="E62" s="2" t="s">
        <v>3765</v>
      </c>
      <c r="F62" s="2" t="s">
        <v>30</v>
      </c>
      <c r="G62" s="2" t="s">
        <v>30</v>
      </c>
      <c r="H62" s="2" t="s">
        <v>257</v>
      </c>
      <c r="J62" s="2" t="s">
        <v>34</v>
      </c>
      <c r="K62" s="160" t="s">
        <v>2857</v>
      </c>
      <c r="L62" s="137">
        <v>-667.38900000000001</v>
      </c>
      <c r="M62" s="144">
        <v>1</v>
      </c>
      <c r="N62" s="137">
        <v>-667.38900000000001</v>
      </c>
      <c r="P62" s="2" t="s">
        <v>36</v>
      </c>
      <c r="Q62" s="146">
        <v>0.271510122146225</v>
      </c>
      <c r="R62" s="146">
        <v>-2.1031251115751501E-4</v>
      </c>
    </row>
    <row r="63" spans="1:18" x14ac:dyDescent="0.2">
      <c r="A63" s="188">
        <v>11389</v>
      </c>
      <c r="B63" s="2">
        <v>14658</v>
      </c>
      <c r="C63" s="2" t="s">
        <v>3761</v>
      </c>
      <c r="D63" s="2" t="s">
        <v>3762</v>
      </c>
      <c r="E63" s="2" t="s">
        <v>3760</v>
      </c>
      <c r="F63" s="2" t="s">
        <v>30</v>
      </c>
      <c r="G63" s="2" t="s">
        <v>30</v>
      </c>
      <c r="H63" s="2" t="s">
        <v>257</v>
      </c>
      <c r="J63" s="2" t="s">
        <v>34</v>
      </c>
      <c r="K63" s="160" t="s">
        <v>2857</v>
      </c>
      <c r="L63" s="137">
        <v>-70.262</v>
      </c>
      <c r="M63" s="144">
        <v>1</v>
      </c>
      <c r="N63" s="137">
        <v>-70.262</v>
      </c>
      <c r="P63" s="2" t="s">
        <v>36</v>
      </c>
      <c r="Q63" s="146">
        <v>0.91207876826002299</v>
      </c>
      <c r="R63" s="146">
        <v>-5.8405695670852003E-4</v>
      </c>
    </row>
    <row r="64" spans="1:18" x14ac:dyDescent="0.2">
      <c r="A64" s="188">
        <v>11389</v>
      </c>
      <c r="B64" s="2">
        <v>14658</v>
      </c>
      <c r="C64" s="2" t="s">
        <v>3763</v>
      </c>
      <c r="D64" s="2" t="s">
        <v>3764</v>
      </c>
      <c r="E64" s="2" t="s">
        <v>3765</v>
      </c>
      <c r="F64" s="2" t="s">
        <v>30</v>
      </c>
      <c r="G64" s="2" t="s">
        <v>30</v>
      </c>
      <c r="H64" s="2" t="s">
        <v>257</v>
      </c>
      <c r="J64" s="2" t="s">
        <v>34</v>
      </c>
      <c r="K64" s="160" t="s">
        <v>2857</v>
      </c>
      <c r="L64" s="137">
        <v>-6.7729999999999997</v>
      </c>
      <c r="M64" s="144">
        <v>1</v>
      </c>
      <c r="N64" s="137">
        <v>-6.7729999999999997</v>
      </c>
      <c r="P64" s="2" t="s">
        <v>36</v>
      </c>
      <c r="Q64" s="146">
        <v>8.7921231739977193E-2</v>
      </c>
      <c r="R64" s="146">
        <v>-5.6301066121819901E-5</v>
      </c>
    </row>
    <row r="65" spans="1:18" x14ac:dyDescent="0.2">
      <c r="A65" s="188">
        <v>11389</v>
      </c>
      <c r="B65" s="2">
        <v>15420</v>
      </c>
      <c r="C65" s="2" t="s">
        <v>3761</v>
      </c>
      <c r="D65" s="2" t="s">
        <v>3762</v>
      </c>
      <c r="E65" s="2" t="s">
        <v>3760</v>
      </c>
      <c r="F65" s="2" t="s">
        <v>30</v>
      </c>
      <c r="G65" s="2" t="s">
        <v>30</v>
      </c>
      <c r="H65" s="2" t="s">
        <v>257</v>
      </c>
      <c r="J65" s="2" t="s">
        <v>34</v>
      </c>
      <c r="K65" s="160" t="s">
        <v>2857</v>
      </c>
      <c r="L65" s="137">
        <v>-81.343000000000004</v>
      </c>
      <c r="M65" s="144">
        <v>1</v>
      </c>
      <c r="N65" s="137">
        <v>-81.343000000000004</v>
      </c>
      <c r="P65" s="2" t="s">
        <v>36</v>
      </c>
      <c r="Q65" s="146">
        <v>0.90279615991241802</v>
      </c>
      <c r="R65" s="146">
        <v>-5.7986229068019703E-4</v>
      </c>
    </row>
    <row r="66" spans="1:18" x14ac:dyDescent="0.2">
      <c r="A66" s="188">
        <v>11389</v>
      </c>
      <c r="B66" s="2">
        <v>15420</v>
      </c>
      <c r="C66" s="2" t="s">
        <v>3763</v>
      </c>
      <c r="D66" s="2" t="s">
        <v>3764</v>
      </c>
      <c r="E66" s="2" t="s">
        <v>3765</v>
      </c>
      <c r="F66" s="2" t="s">
        <v>30</v>
      </c>
      <c r="G66" s="2" t="s">
        <v>30</v>
      </c>
      <c r="H66" s="2" t="s">
        <v>257</v>
      </c>
      <c r="J66" s="2" t="s">
        <v>34</v>
      </c>
      <c r="K66" s="160" t="s">
        <v>2857</v>
      </c>
      <c r="L66" s="137">
        <v>-8.7579999999999991</v>
      </c>
      <c r="M66" s="144">
        <v>1</v>
      </c>
      <c r="N66" s="137">
        <v>-8.7579999999999991</v>
      </c>
      <c r="P66" s="2" t="s">
        <v>36</v>
      </c>
      <c r="Q66" s="146">
        <v>9.7203840087581594E-2</v>
      </c>
      <c r="R66" s="146">
        <v>-6.2433629958688204E-5</v>
      </c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/>
    </customSheetView>
  </customSheetViews>
  <dataValidations count="5">
    <dataValidation type="list" allowBlank="1" showInputMessage="1" showErrorMessage="1" sqref="F2:F20" xr:uid="{00000000-0002-0000-1C00-000000000000}">
      <formula1>israel_abroad</formula1>
    </dataValidation>
    <dataValidation type="list" allowBlank="1" showInputMessage="1" showErrorMessage="1" sqref="H2:H20" xr:uid="{00000000-0002-0000-1C00-000001000000}">
      <formula1>Holding_interest</formula1>
    </dataValidation>
    <dataValidation type="list" allowBlank="1" showInputMessage="1" showErrorMessage="1" sqref="P2:P20" xr:uid="{00000000-0002-0000-1C00-000002000000}">
      <formula1>In_the_books</formula1>
    </dataValidation>
    <dataValidation type="list" allowBlank="1" showInputMessage="1" showErrorMessage="1" sqref="G2:G20" xr:uid="{00000000-0002-0000-1C00-000003000000}">
      <formula1>Country_list</formula1>
    </dataValidation>
    <dataValidation type="list" allowBlank="1" showInputMessage="1" showErrorMessage="1" sqref="E2:E20" xr:uid="{00000000-0002-0000-1C00-000004000000}">
      <formula1>other_investments</formula1>
    </dataValidation>
  </dataValidation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22"/>
  <sheetViews>
    <sheetView rightToLeft="1" workbookViewId="0">
      <selection activeCell="F8" sqref="F8"/>
    </sheetView>
  </sheetViews>
  <sheetFormatPr defaultColWidth="0" defaultRowHeight="14.1" customHeight="1" x14ac:dyDescent="0.2"/>
  <cols>
    <col min="1" max="20" width="11.625" style="2" customWidth="1"/>
    <col min="21" max="21" width="11.625" style="2" hidden="1" customWidth="1"/>
    <col min="22" max="16384" width="11.625" style="2" hidden="1"/>
  </cols>
  <sheetData>
    <row r="1" spans="1:20" ht="63.75" x14ac:dyDescent="0.2">
      <c r="A1" s="12" t="s">
        <v>0</v>
      </c>
      <c r="B1" s="12" t="s">
        <v>1</v>
      </c>
      <c r="C1" s="12" t="s">
        <v>3643</v>
      </c>
      <c r="D1" s="12" t="s">
        <v>3644</v>
      </c>
      <c r="E1" s="12" t="s">
        <v>3645</v>
      </c>
      <c r="F1" s="12" t="s">
        <v>3646</v>
      </c>
      <c r="G1" s="12" t="s">
        <v>3766</v>
      </c>
      <c r="H1" s="12" t="s">
        <v>6</v>
      </c>
      <c r="I1" s="12" t="s">
        <v>7</v>
      </c>
      <c r="J1" s="12" t="s">
        <v>244</v>
      </c>
      <c r="K1" s="12" t="s">
        <v>9</v>
      </c>
      <c r="L1" s="12" t="s">
        <v>10</v>
      </c>
      <c r="M1" s="12" t="s">
        <v>3651</v>
      </c>
      <c r="N1" s="12" t="s">
        <v>11</v>
      </c>
      <c r="O1" s="12" t="s">
        <v>18</v>
      </c>
      <c r="P1" s="12" t="s">
        <v>14</v>
      </c>
      <c r="Q1" s="12" t="s">
        <v>3652</v>
      </c>
      <c r="R1" s="12" t="s">
        <v>3767</v>
      </c>
      <c r="S1" s="12" t="s">
        <v>3768</v>
      </c>
      <c r="T1" s="12" t="s">
        <v>3769</v>
      </c>
    </row>
    <row r="2" spans="1:20" s="188" customFormat="1" ht="14.1" customHeight="1" x14ac:dyDescent="0.2">
      <c r="A2" s="188">
        <v>1035</v>
      </c>
      <c r="B2" s="189">
        <v>1036</v>
      </c>
      <c r="C2" s="189"/>
      <c r="D2" s="190" t="s">
        <v>252</v>
      </c>
      <c r="E2" s="189"/>
      <c r="F2" s="189">
        <v>91000051</v>
      </c>
      <c r="G2" s="191">
        <v>45428</v>
      </c>
      <c r="H2" s="192" t="s">
        <v>30</v>
      </c>
      <c r="I2" s="192"/>
      <c r="J2" s="190" t="s">
        <v>257</v>
      </c>
      <c r="K2" s="190" t="s">
        <v>332</v>
      </c>
      <c r="L2" s="190" t="s">
        <v>259</v>
      </c>
      <c r="M2" s="190" t="s">
        <v>3668</v>
      </c>
      <c r="N2" s="189" t="s">
        <v>34</v>
      </c>
      <c r="O2" s="189">
        <v>1</v>
      </c>
      <c r="P2" s="193">
        <v>3.5000000000000001E-3</v>
      </c>
      <c r="Q2" s="190" t="s">
        <v>4258</v>
      </c>
      <c r="R2" s="194">
        <v>1264000.0000000002</v>
      </c>
      <c r="S2" s="194">
        <f t="shared" ref="S2:S14" si="0">R2/1000</f>
        <v>1264.0000000000002</v>
      </c>
      <c r="T2" s="193">
        <v>0.48387096775000005</v>
      </c>
    </row>
    <row r="3" spans="1:20" s="188" customFormat="1" ht="14.1" customHeight="1" x14ac:dyDescent="0.2">
      <c r="A3" s="188">
        <v>1035</v>
      </c>
      <c r="B3" s="189">
        <v>1037</v>
      </c>
      <c r="C3" s="189"/>
      <c r="D3" s="190" t="s">
        <v>252</v>
      </c>
      <c r="E3" s="189"/>
      <c r="F3" s="189">
        <v>91000051</v>
      </c>
      <c r="G3" s="191">
        <v>45428</v>
      </c>
      <c r="H3" s="192" t="s">
        <v>30</v>
      </c>
      <c r="I3" s="192"/>
      <c r="J3" s="190" t="s">
        <v>257</v>
      </c>
      <c r="K3" s="190" t="s">
        <v>332</v>
      </c>
      <c r="L3" s="190" t="s">
        <v>259</v>
      </c>
      <c r="M3" s="190" t="s">
        <v>3668</v>
      </c>
      <c r="N3" s="189" t="s">
        <v>34</v>
      </c>
      <c r="O3" s="189">
        <v>1</v>
      </c>
      <c r="P3" s="193">
        <v>3.5000000000000001E-3</v>
      </c>
      <c r="Q3" s="190" t="s">
        <v>4258</v>
      </c>
      <c r="R3" s="194">
        <v>1048000</v>
      </c>
      <c r="S3" s="194">
        <f t="shared" si="0"/>
        <v>1048</v>
      </c>
      <c r="T3" s="193">
        <v>0.48387096775000005</v>
      </c>
    </row>
    <row r="4" spans="1:20" s="188" customFormat="1" ht="14.1" customHeight="1" x14ac:dyDescent="0.2">
      <c r="A4" s="188">
        <v>1035</v>
      </c>
      <c r="B4" s="189">
        <v>9939</v>
      </c>
      <c r="C4" s="189"/>
      <c r="D4" s="190" t="s">
        <v>252</v>
      </c>
      <c r="E4" s="189"/>
      <c r="F4" s="189">
        <v>91000051</v>
      </c>
      <c r="G4" s="191">
        <v>45428</v>
      </c>
      <c r="H4" s="192" t="s">
        <v>30</v>
      </c>
      <c r="I4" s="192"/>
      <c r="J4" s="190" t="s">
        <v>257</v>
      </c>
      <c r="K4" s="189" t="s">
        <v>332</v>
      </c>
      <c r="L4" s="190" t="s">
        <v>259</v>
      </c>
      <c r="M4" s="190" t="s">
        <v>3668</v>
      </c>
      <c r="N4" s="189" t="s">
        <v>34</v>
      </c>
      <c r="O4" s="189">
        <v>1</v>
      </c>
      <c r="P4" s="193">
        <v>3.5000000000000001E-3</v>
      </c>
      <c r="Q4" s="190" t="s">
        <v>4258</v>
      </c>
      <c r="R4" s="194">
        <v>3368000</v>
      </c>
      <c r="S4" s="194">
        <f t="shared" si="0"/>
        <v>3368</v>
      </c>
      <c r="T4" s="193">
        <v>0.48387096775000005</v>
      </c>
    </row>
    <row r="5" spans="1:20" s="188" customFormat="1" ht="14.1" customHeight="1" x14ac:dyDescent="0.2">
      <c r="A5" s="188">
        <v>1035</v>
      </c>
      <c r="B5" s="189">
        <v>9940</v>
      </c>
      <c r="C5" s="189"/>
      <c r="D5" s="190" t="s">
        <v>252</v>
      </c>
      <c r="E5" s="189"/>
      <c r="F5" s="189">
        <v>91000051</v>
      </c>
      <c r="G5" s="191">
        <v>45428</v>
      </c>
      <c r="H5" s="189" t="s">
        <v>30</v>
      </c>
      <c r="I5" s="189"/>
      <c r="J5" s="189" t="s">
        <v>257</v>
      </c>
      <c r="K5" s="189" t="s">
        <v>332</v>
      </c>
      <c r="L5" s="189" t="s">
        <v>259</v>
      </c>
      <c r="M5" s="189" t="s">
        <v>3668</v>
      </c>
      <c r="N5" s="189" t="s">
        <v>34</v>
      </c>
      <c r="O5" s="189">
        <v>1</v>
      </c>
      <c r="P5" s="193">
        <v>3.5000000000000001E-3</v>
      </c>
      <c r="Q5" s="189" t="s">
        <v>4258</v>
      </c>
      <c r="R5" s="194">
        <v>16888000</v>
      </c>
      <c r="S5" s="194">
        <f t="shared" si="0"/>
        <v>16888</v>
      </c>
      <c r="T5" s="193">
        <v>0.48387096775000005</v>
      </c>
    </row>
    <row r="6" spans="1:20" s="188" customFormat="1" ht="14.1" customHeight="1" x14ac:dyDescent="0.2">
      <c r="A6" s="188">
        <v>1035</v>
      </c>
      <c r="B6" s="189">
        <v>9941</v>
      </c>
      <c r="C6" s="189"/>
      <c r="D6" s="190" t="s">
        <v>252</v>
      </c>
      <c r="E6" s="189"/>
      <c r="F6" s="189">
        <v>91000051</v>
      </c>
      <c r="G6" s="191">
        <v>45428</v>
      </c>
      <c r="H6" s="189" t="s">
        <v>30</v>
      </c>
      <c r="I6" s="189"/>
      <c r="J6" s="189" t="s">
        <v>257</v>
      </c>
      <c r="K6" s="189" t="s">
        <v>332</v>
      </c>
      <c r="L6" s="189" t="s">
        <v>259</v>
      </c>
      <c r="M6" s="189" t="s">
        <v>3668</v>
      </c>
      <c r="N6" s="189" t="s">
        <v>34</v>
      </c>
      <c r="O6" s="189">
        <v>1</v>
      </c>
      <c r="P6" s="193">
        <v>3.5000000000000001E-3</v>
      </c>
      <c r="Q6" s="189" t="s">
        <v>4258</v>
      </c>
      <c r="R6" s="194">
        <f>3776000+5608000</f>
        <v>9384000</v>
      </c>
      <c r="S6" s="194">
        <f t="shared" si="0"/>
        <v>9384</v>
      </c>
      <c r="T6" s="193">
        <v>0.48387096775000005</v>
      </c>
    </row>
    <row r="7" spans="1:20" s="188" customFormat="1" ht="14.1" customHeight="1" x14ac:dyDescent="0.2">
      <c r="A7" s="188">
        <v>1038</v>
      </c>
      <c r="B7" s="189">
        <v>1038</v>
      </c>
      <c r="C7" s="189"/>
      <c r="D7" s="190" t="s">
        <v>252</v>
      </c>
      <c r="E7" s="189"/>
      <c r="F7" s="189">
        <v>91000051</v>
      </c>
      <c r="G7" s="191">
        <v>45428</v>
      </c>
      <c r="H7" s="189" t="s">
        <v>30</v>
      </c>
      <c r="I7" s="189"/>
      <c r="J7" s="189" t="s">
        <v>257</v>
      </c>
      <c r="K7" s="189" t="s">
        <v>332</v>
      </c>
      <c r="L7" s="189" t="s">
        <v>259</v>
      </c>
      <c r="M7" s="189" t="s">
        <v>3668</v>
      </c>
      <c r="N7" s="189" t="s">
        <v>34</v>
      </c>
      <c r="O7" s="189">
        <v>1</v>
      </c>
      <c r="P7" s="193">
        <v>3.5000000000000001E-3</v>
      </c>
      <c r="Q7" s="189" t="s">
        <v>4258</v>
      </c>
      <c r="R7" s="194">
        <v>6584000</v>
      </c>
      <c r="S7" s="194">
        <f t="shared" si="0"/>
        <v>6584</v>
      </c>
      <c r="T7" s="193">
        <v>0.48387096775000005</v>
      </c>
    </row>
    <row r="8" spans="1:20" s="188" customFormat="1" ht="14.1" customHeight="1" x14ac:dyDescent="0.2">
      <c r="A8" s="188">
        <v>1038</v>
      </c>
      <c r="B8" s="189">
        <v>1162</v>
      </c>
      <c r="C8" s="189"/>
      <c r="D8" s="190" t="s">
        <v>252</v>
      </c>
      <c r="E8" s="189"/>
      <c r="F8" s="189">
        <v>91000051</v>
      </c>
      <c r="G8" s="191">
        <v>45428</v>
      </c>
      <c r="H8" s="189" t="s">
        <v>30</v>
      </c>
      <c r="I8" s="189"/>
      <c r="J8" s="189" t="s">
        <v>257</v>
      </c>
      <c r="K8" s="189" t="s">
        <v>332</v>
      </c>
      <c r="L8" s="189" t="s">
        <v>259</v>
      </c>
      <c r="M8" s="189" t="s">
        <v>3668</v>
      </c>
      <c r="N8" s="189" t="s">
        <v>34</v>
      </c>
      <c r="O8" s="189">
        <v>1</v>
      </c>
      <c r="P8" s="193">
        <v>3.5000000000000001E-3</v>
      </c>
      <c r="Q8" s="189" t="s">
        <v>4258</v>
      </c>
      <c r="R8" s="194">
        <v>31511999.999999996</v>
      </c>
      <c r="S8" s="194">
        <f t="shared" si="0"/>
        <v>31511.999999999996</v>
      </c>
      <c r="T8" s="193">
        <v>0.48387096775000005</v>
      </c>
    </row>
    <row r="9" spans="1:20" s="188" customFormat="1" ht="14.1" customHeight="1" x14ac:dyDescent="0.2">
      <c r="A9" s="188">
        <v>1038</v>
      </c>
      <c r="B9" s="189">
        <v>1319</v>
      </c>
      <c r="C9" s="189"/>
      <c r="D9" s="190" t="s">
        <v>252</v>
      </c>
      <c r="E9" s="189"/>
      <c r="F9" s="189">
        <v>91000051</v>
      </c>
      <c r="G9" s="191">
        <v>45428</v>
      </c>
      <c r="H9" s="189" t="s">
        <v>30</v>
      </c>
      <c r="I9" s="189"/>
      <c r="J9" s="189" t="s">
        <v>257</v>
      </c>
      <c r="K9" s="189" t="s">
        <v>332</v>
      </c>
      <c r="L9" s="189" t="s">
        <v>259</v>
      </c>
      <c r="M9" s="189" t="s">
        <v>3668</v>
      </c>
      <c r="N9" s="189" t="s">
        <v>34</v>
      </c>
      <c r="O9" s="189">
        <v>1</v>
      </c>
      <c r="P9" s="193">
        <v>3.5000000000000001E-3</v>
      </c>
      <c r="Q9" s="189" t="s">
        <v>4258</v>
      </c>
      <c r="R9" s="194">
        <f>528000+624000</f>
        <v>1152000</v>
      </c>
      <c r="S9" s="194">
        <f t="shared" si="0"/>
        <v>1152</v>
      </c>
      <c r="T9" s="193">
        <v>0.48387096775000005</v>
      </c>
    </row>
    <row r="10" spans="1:20" s="188" customFormat="1" ht="13.7" customHeight="1" x14ac:dyDescent="0.2">
      <c r="A10" s="188">
        <v>1038</v>
      </c>
      <c r="B10" s="189">
        <v>8563</v>
      </c>
      <c r="C10" s="189"/>
      <c r="D10" s="190" t="s">
        <v>252</v>
      </c>
      <c r="E10" s="189"/>
      <c r="F10" s="189">
        <v>91000051</v>
      </c>
      <c r="G10" s="191">
        <v>45428</v>
      </c>
      <c r="H10" s="189" t="s">
        <v>30</v>
      </c>
      <c r="I10" s="189"/>
      <c r="J10" s="189" t="s">
        <v>257</v>
      </c>
      <c r="K10" s="189" t="s">
        <v>332</v>
      </c>
      <c r="L10" s="189" t="s">
        <v>259</v>
      </c>
      <c r="M10" s="189" t="s">
        <v>3668</v>
      </c>
      <c r="N10" s="189" t="s">
        <v>34</v>
      </c>
      <c r="O10" s="189">
        <v>1</v>
      </c>
      <c r="P10" s="193">
        <v>3.5000000000000001E-3</v>
      </c>
      <c r="Q10" s="189" t="s">
        <v>4258</v>
      </c>
      <c r="R10" s="194">
        <v>2408000</v>
      </c>
      <c r="S10" s="194">
        <f t="shared" si="0"/>
        <v>2408</v>
      </c>
      <c r="T10" s="193">
        <v>0.48387096775000005</v>
      </c>
    </row>
    <row r="11" spans="1:20" s="188" customFormat="1" ht="13.7" customHeight="1" x14ac:dyDescent="0.2">
      <c r="A11" s="188">
        <v>11389</v>
      </c>
      <c r="B11" s="189">
        <v>11390</v>
      </c>
      <c r="C11" s="189"/>
      <c r="D11" s="190" t="s">
        <v>252</v>
      </c>
      <c r="E11" s="189"/>
      <c r="F11" s="189">
        <v>91000051</v>
      </c>
      <c r="G11" s="191">
        <v>45428</v>
      </c>
      <c r="H11" s="189" t="s">
        <v>30</v>
      </c>
      <c r="I11" s="189"/>
      <c r="J11" s="189" t="s">
        <v>257</v>
      </c>
      <c r="K11" s="189" t="s">
        <v>332</v>
      </c>
      <c r="L11" s="189" t="s">
        <v>259</v>
      </c>
      <c r="M11" s="189" t="s">
        <v>3668</v>
      </c>
      <c r="N11" s="189" t="s">
        <v>34</v>
      </c>
      <c r="O11" s="189">
        <v>1</v>
      </c>
      <c r="P11" s="193">
        <v>3.5000000000000001E-3</v>
      </c>
      <c r="Q11" s="189" t="s">
        <v>4258</v>
      </c>
      <c r="R11" s="194">
        <v>4712000</v>
      </c>
      <c r="S11" s="194">
        <f t="shared" si="0"/>
        <v>4712</v>
      </c>
      <c r="T11" s="193">
        <v>0.48387096775000005</v>
      </c>
    </row>
    <row r="12" spans="1:20" s="188" customFormat="1" ht="14.1" customHeight="1" x14ac:dyDescent="0.2">
      <c r="A12" s="188">
        <v>11389</v>
      </c>
      <c r="B12" s="189">
        <v>11391</v>
      </c>
      <c r="C12" s="189"/>
      <c r="D12" s="190" t="s">
        <v>252</v>
      </c>
      <c r="E12" s="189"/>
      <c r="F12" s="189">
        <v>91000051</v>
      </c>
      <c r="G12" s="191">
        <v>45428</v>
      </c>
      <c r="H12" s="189" t="s">
        <v>30</v>
      </c>
      <c r="I12" s="189"/>
      <c r="J12" s="189" t="s">
        <v>257</v>
      </c>
      <c r="K12" s="189" t="s">
        <v>332</v>
      </c>
      <c r="L12" s="189" t="s">
        <v>259</v>
      </c>
      <c r="M12" s="189" t="s">
        <v>3668</v>
      </c>
      <c r="N12" s="189" t="s">
        <v>34</v>
      </c>
      <c r="O12" s="189">
        <v>1</v>
      </c>
      <c r="P12" s="193">
        <v>3.5000000000000001E-3</v>
      </c>
      <c r="Q12" s="189" t="s">
        <v>4258</v>
      </c>
      <c r="R12" s="194">
        <v>191999.99999999997</v>
      </c>
      <c r="S12" s="194">
        <f t="shared" si="0"/>
        <v>191.99999999999997</v>
      </c>
      <c r="T12" s="193">
        <v>0.48387096775000005</v>
      </c>
    </row>
    <row r="13" spans="1:20" s="188" customFormat="1" ht="14.1" customHeight="1" x14ac:dyDescent="0.2">
      <c r="A13" s="188">
        <v>11389</v>
      </c>
      <c r="B13" s="189">
        <v>11392</v>
      </c>
      <c r="C13" s="189"/>
      <c r="D13" s="190" t="s">
        <v>252</v>
      </c>
      <c r="E13" s="189"/>
      <c r="F13" s="189">
        <v>91000051</v>
      </c>
      <c r="G13" s="191">
        <v>45428</v>
      </c>
      <c r="H13" s="189" t="s">
        <v>30</v>
      </c>
      <c r="I13" s="189"/>
      <c r="J13" s="189" t="s">
        <v>257</v>
      </c>
      <c r="K13" s="189" t="s">
        <v>332</v>
      </c>
      <c r="L13" s="189" t="s">
        <v>259</v>
      </c>
      <c r="M13" s="189" t="s">
        <v>3668</v>
      </c>
      <c r="N13" s="189" t="s">
        <v>34</v>
      </c>
      <c r="O13" s="189">
        <v>1</v>
      </c>
      <c r="P13" s="193">
        <v>3.5000000000000001E-3</v>
      </c>
      <c r="Q13" s="189" t="s">
        <v>4258</v>
      </c>
      <c r="R13" s="194">
        <v>544000</v>
      </c>
      <c r="S13" s="194">
        <f t="shared" si="0"/>
        <v>544</v>
      </c>
      <c r="T13" s="193">
        <v>0.48387096775000005</v>
      </c>
    </row>
    <row r="14" spans="1:20" s="188" customFormat="1" ht="14.1" customHeight="1" x14ac:dyDescent="0.2">
      <c r="A14" s="188">
        <v>11389</v>
      </c>
      <c r="B14" s="189">
        <v>11394</v>
      </c>
      <c r="C14" s="189"/>
      <c r="D14" s="190" t="s">
        <v>252</v>
      </c>
      <c r="E14" s="189"/>
      <c r="F14" s="189">
        <v>91000051</v>
      </c>
      <c r="G14" s="191">
        <v>45428</v>
      </c>
      <c r="H14" s="189" t="s">
        <v>30</v>
      </c>
      <c r="I14" s="189"/>
      <c r="J14" s="189" t="s">
        <v>257</v>
      </c>
      <c r="K14" s="189" t="s">
        <v>332</v>
      </c>
      <c r="L14" s="189" t="s">
        <v>259</v>
      </c>
      <c r="M14" s="189" t="s">
        <v>3668</v>
      </c>
      <c r="N14" s="189" t="s">
        <v>34</v>
      </c>
      <c r="O14" s="189">
        <v>1</v>
      </c>
      <c r="P14" s="193">
        <v>3.5000000000000001E-3</v>
      </c>
      <c r="Q14" s="189" t="s">
        <v>4258</v>
      </c>
      <c r="R14" s="194">
        <v>944000</v>
      </c>
      <c r="S14" s="194">
        <f t="shared" si="0"/>
        <v>944</v>
      </c>
      <c r="T14" s="193">
        <v>0.48387096775000005</v>
      </c>
    </row>
    <row r="15" spans="1:20" ht="14.1" customHeight="1" x14ac:dyDescent="0.2">
      <c r="A15" s="5"/>
      <c r="B15" s="5"/>
      <c r="C15" s="5"/>
      <c r="D15" s="14"/>
      <c r="E15" s="5"/>
      <c r="F15" s="5"/>
      <c r="H15" s="11"/>
      <c r="I15" s="11"/>
      <c r="J15" s="13"/>
      <c r="K15" s="13"/>
      <c r="L15" s="13"/>
      <c r="M15" s="13"/>
      <c r="N15" s="5"/>
      <c r="O15" s="5"/>
      <c r="P15" s="5"/>
      <c r="Q15" s="13"/>
      <c r="R15" s="5"/>
      <c r="S15" s="5"/>
      <c r="T15" s="5"/>
    </row>
    <row r="16" spans="1:20" ht="14.1" customHeight="1" x14ac:dyDescent="0.2">
      <c r="A16" s="5"/>
      <c r="B16" s="5"/>
      <c r="C16" s="5"/>
      <c r="D16" s="14"/>
      <c r="E16" s="5"/>
      <c r="F16" s="5"/>
      <c r="H16" s="11"/>
      <c r="I16" s="11"/>
      <c r="J16" s="13"/>
      <c r="K16" s="13"/>
      <c r="L16" s="13"/>
      <c r="M16" s="13"/>
      <c r="N16" s="5"/>
      <c r="O16" s="5"/>
      <c r="P16" s="5"/>
      <c r="Q16" s="13"/>
      <c r="R16" s="5"/>
      <c r="S16" s="5"/>
      <c r="T16" s="5"/>
    </row>
    <row r="17" spans="1:20" ht="14.1" customHeight="1" x14ac:dyDescent="0.2">
      <c r="A17" s="5"/>
      <c r="B17" s="5"/>
      <c r="C17" s="5"/>
      <c r="D17" s="14"/>
      <c r="E17" s="5"/>
      <c r="F17" s="5"/>
      <c r="H17" s="11"/>
      <c r="I17" s="11"/>
      <c r="J17" s="13"/>
      <c r="K17" s="13"/>
      <c r="L17" s="13"/>
      <c r="M17" s="13"/>
      <c r="N17" s="5"/>
      <c r="O17" s="5"/>
      <c r="P17" s="5"/>
      <c r="Q17" s="13"/>
      <c r="R17" s="5"/>
      <c r="S17" s="5"/>
      <c r="T17" s="5"/>
    </row>
    <row r="18" spans="1:20" ht="14.1" customHeight="1" x14ac:dyDescent="0.2">
      <c r="D18" s="14"/>
      <c r="H18" s="11"/>
      <c r="I18" s="11"/>
      <c r="J18" s="13"/>
      <c r="K18" s="13"/>
      <c r="L18" s="13"/>
      <c r="M18" s="13"/>
      <c r="Q18" s="13"/>
    </row>
    <row r="19" spans="1:20" ht="14.1" customHeight="1" x14ac:dyDescent="0.2">
      <c r="D19" s="14"/>
      <c r="H19" s="11"/>
      <c r="I19" s="11"/>
      <c r="J19" s="13"/>
      <c r="K19" s="13"/>
      <c r="L19" s="13"/>
      <c r="M19" s="13"/>
      <c r="Q19" s="13"/>
    </row>
    <row r="20" spans="1:20" ht="14.1" customHeight="1" x14ac:dyDescent="0.2">
      <c r="D20" s="14"/>
      <c r="H20" s="11"/>
      <c r="I20" s="11"/>
      <c r="J20" s="13"/>
      <c r="L20" s="13"/>
      <c r="M20" s="13"/>
      <c r="Q20" s="13"/>
    </row>
    <row r="21" spans="1:20" s="30" customFormat="1" ht="14.1" customHeight="1" x14ac:dyDescent="0.2">
      <c r="D21" s="31"/>
    </row>
    <row r="22" spans="1:20" ht="14.1" customHeight="1" x14ac:dyDescent="0.2">
      <c r="D22" s="4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dataValidations count="7">
    <dataValidation type="list" allowBlank="1" showInputMessage="1" showErrorMessage="1" sqref="H15:H20 H2:H4" xr:uid="{00000000-0002-0000-1D00-000000000000}">
      <formula1>israel_abroad</formula1>
    </dataValidation>
    <dataValidation type="list" allowBlank="1" showInputMessage="1" showErrorMessage="1" sqref="I15:I20 I2:I4" xr:uid="{00000000-0002-0000-1D00-000001000000}">
      <formula1>Country_list</formula1>
    </dataValidation>
    <dataValidation type="list" allowBlank="1" showInputMessage="1" showErrorMessage="1" sqref="D2:D20" xr:uid="{00000000-0002-0000-1D00-000003000000}">
      <formula1>issuer_number_loan</formula1>
    </dataValidation>
    <dataValidation type="list" allowBlank="1" showInputMessage="1" showErrorMessage="1" sqref="L15:L20 L2:L4" xr:uid="{00000000-0002-0000-1D00-000004000000}">
      <formula1>Rating_Agency</formula1>
    </dataValidation>
    <dataValidation type="list" allowBlank="1" showInputMessage="1" showErrorMessage="1" sqref="Q15:Q20 Q2:Q4" xr:uid="{00000000-0002-0000-1D00-000005000000}">
      <formula1>Type_of_Interest_Rate</formula1>
    </dataValidation>
    <dataValidation type="list" allowBlank="1" showInputMessage="1" showErrorMessage="1" sqref="J15:J20 J2:J4" xr:uid="{00000000-0002-0000-1D00-000006000000}">
      <formula1>Holding_interest</formula1>
    </dataValidation>
    <dataValidation type="list" allowBlank="1" showInputMessage="1" showErrorMessage="1" sqref="M15:M20 M2:M4" xr:uid="{00000000-0002-0000-1D00-000007000000}">
      <formula1>what_is_rated_loans</formula1>
    </dataValidation>
  </dataValidations>
  <pageMargins left="0.7" right="0.7" top="0.75" bottom="0.75" header="0.3" footer="0.3"/>
  <pageSetup paperSize="9" orientation="portrait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304"/>
  <sheetViews>
    <sheetView rightToLeft="1" workbookViewId="0">
      <selection activeCell="D6" sqref="C6:D6"/>
    </sheetView>
  </sheetViews>
  <sheetFormatPr defaultColWidth="0" defaultRowHeight="14.1" customHeight="1" x14ac:dyDescent="0.2"/>
  <cols>
    <col min="1" max="3" width="11.625" style="2" customWidth="1"/>
    <col min="4" max="4" width="38.375" style="2" bestFit="1" customWidth="1"/>
    <col min="5" max="5" width="11.375" style="2" bestFit="1" customWidth="1"/>
    <col min="6" max="6" width="22.75" style="2" bestFit="1" customWidth="1"/>
    <col min="7" max="8" width="11.625" style="2" customWidth="1"/>
    <col min="9" max="9" width="12.625" style="2" customWidth="1"/>
    <col min="10" max="11" width="11.625" style="2" customWidth="1"/>
    <col min="12" max="12" width="16.75" style="2" bestFit="1" customWidth="1"/>
    <col min="13" max="13" width="11.625" style="2" customWidth="1"/>
    <col min="14" max="14" width="13.5" style="2" bestFit="1" customWidth="1"/>
    <col min="15" max="17" width="11.625" style="2" customWidth="1"/>
    <col min="18" max="18" width="11.625" style="2" hidden="1" customWidth="1"/>
    <col min="19" max="16384" width="11.625" style="2" hidden="1"/>
  </cols>
  <sheetData>
    <row r="1" spans="1:17" ht="63.75" x14ac:dyDescent="0.2">
      <c r="A1" s="12" t="s">
        <v>0</v>
      </c>
      <c r="B1" s="12" t="s">
        <v>1</v>
      </c>
      <c r="C1" s="12" t="s">
        <v>5</v>
      </c>
      <c r="D1" s="12" t="s">
        <v>3195</v>
      </c>
      <c r="E1" s="12" t="s">
        <v>3196</v>
      </c>
      <c r="F1" s="12" t="s">
        <v>3197</v>
      </c>
      <c r="G1" s="12" t="s">
        <v>3198</v>
      </c>
      <c r="H1" s="12" t="s">
        <v>3199</v>
      </c>
      <c r="I1" s="12" t="s">
        <v>3200</v>
      </c>
      <c r="J1" s="12" t="s">
        <v>11</v>
      </c>
      <c r="K1" s="12" t="s">
        <v>3770</v>
      </c>
      <c r="L1" s="12" t="s">
        <v>3771</v>
      </c>
      <c r="M1" s="12" t="s">
        <v>3772</v>
      </c>
      <c r="N1" s="12" t="s">
        <v>3773</v>
      </c>
      <c r="O1" s="12" t="s">
        <v>3774</v>
      </c>
      <c r="P1" s="12" t="s">
        <v>3775</v>
      </c>
      <c r="Q1" s="12" t="s">
        <v>3776</v>
      </c>
    </row>
    <row r="2" spans="1:17" s="224" customFormat="1" ht="14.1" customHeight="1" x14ac:dyDescent="0.2">
      <c r="A2" s="220">
        <v>1035</v>
      </c>
      <c r="B2" s="220">
        <v>1036</v>
      </c>
      <c r="C2" s="220" t="s">
        <v>4469</v>
      </c>
      <c r="D2" s="220" t="s">
        <v>3206</v>
      </c>
      <c r="E2" s="220"/>
      <c r="F2" s="221" t="s">
        <v>252</v>
      </c>
      <c r="G2" s="220" t="s">
        <v>3206</v>
      </c>
      <c r="H2" s="220">
        <v>29992361</v>
      </c>
      <c r="I2" s="221" t="s">
        <v>33</v>
      </c>
      <c r="J2" s="220" t="s">
        <v>34</v>
      </c>
      <c r="K2" s="222">
        <v>41990</v>
      </c>
      <c r="L2" s="186">
        <v>625813</v>
      </c>
      <c r="M2" s="186">
        <v>625.81299999999999</v>
      </c>
      <c r="N2" s="186">
        <v>61699.362803878568</v>
      </c>
      <c r="O2" s="186">
        <v>61.699300767372243</v>
      </c>
      <c r="P2" s="187">
        <v>9.8590733659860957E-2</v>
      </c>
      <c r="Q2" s="223">
        <v>46023</v>
      </c>
    </row>
    <row r="3" spans="1:17" s="224" customFormat="1" ht="14.1" customHeight="1" x14ac:dyDescent="0.2">
      <c r="A3" s="220">
        <v>1035</v>
      </c>
      <c r="B3" s="220">
        <v>1036</v>
      </c>
      <c r="C3" s="225" t="s">
        <v>4474</v>
      </c>
      <c r="D3" s="220" t="s">
        <v>3212</v>
      </c>
      <c r="E3" s="220"/>
      <c r="F3" s="221" t="s">
        <v>642</v>
      </c>
      <c r="G3" s="220" t="s">
        <v>3213</v>
      </c>
      <c r="H3" s="220">
        <v>29992375</v>
      </c>
      <c r="I3" s="221" t="s">
        <v>33</v>
      </c>
      <c r="J3" s="220" t="s">
        <v>34</v>
      </c>
      <c r="K3" s="222">
        <v>42235</v>
      </c>
      <c r="L3" s="186">
        <v>700000</v>
      </c>
      <c r="M3" s="186">
        <v>700</v>
      </c>
      <c r="N3" s="186">
        <v>152821.8998541667</v>
      </c>
      <c r="O3" s="186">
        <v>152.82247235991585</v>
      </c>
      <c r="P3" s="187">
        <v>0.21831699979166672</v>
      </c>
      <c r="Q3" s="223">
        <v>46022</v>
      </c>
    </row>
    <row r="4" spans="1:17" s="224" customFormat="1" ht="13.7" customHeight="1" x14ac:dyDescent="0.2">
      <c r="A4" s="220">
        <v>1035</v>
      </c>
      <c r="B4" s="220">
        <v>1036</v>
      </c>
      <c r="C4" s="220" t="s">
        <v>4469</v>
      </c>
      <c r="D4" s="220" t="s">
        <v>3244</v>
      </c>
      <c r="E4" s="220"/>
      <c r="F4" s="221" t="s">
        <v>273</v>
      </c>
      <c r="G4" s="220" t="s">
        <v>3244</v>
      </c>
      <c r="H4" s="220">
        <v>29992411</v>
      </c>
      <c r="I4" s="221" t="s">
        <v>33</v>
      </c>
      <c r="J4" s="220" t="s">
        <v>89</v>
      </c>
      <c r="K4" s="222">
        <v>42354</v>
      </c>
      <c r="L4" s="186">
        <v>300000</v>
      </c>
      <c r="M4" s="186">
        <v>1163.4000000000001</v>
      </c>
      <c r="N4" s="186">
        <v>3161.8235294117771</v>
      </c>
      <c r="O4" s="186">
        <v>10.452963710273034</v>
      </c>
      <c r="P4" s="187">
        <v>1.0539411764705924E-2</v>
      </c>
      <c r="Q4" s="223">
        <v>46752</v>
      </c>
    </row>
    <row r="5" spans="1:17" s="224" customFormat="1" ht="13.7" customHeight="1" x14ac:dyDescent="0.2">
      <c r="A5" s="220">
        <v>1035</v>
      </c>
      <c r="B5" s="220">
        <v>1036</v>
      </c>
      <c r="C5" s="225" t="s">
        <v>4474</v>
      </c>
      <c r="D5" s="220" t="s">
        <v>3212</v>
      </c>
      <c r="E5" s="220"/>
      <c r="F5" s="221" t="s">
        <v>642</v>
      </c>
      <c r="G5" s="220" t="s">
        <v>3218</v>
      </c>
      <c r="H5" s="220">
        <v>29992501</v>
      </c>
      <c r="I5" s="221" t="s">
        <v>33</v>
      </c>
      <c r="J5" s="220" t="s">
        <v>34</v>
      </c>
      <c r="K5" s="222">
        <v>42656</v>
      </c>
      <c r="L5" s="186">
        <v>3660000</v>
      </c>
      <c r="M5" s="186">
        <v>3660</v>
      </c>
      <c r="N5" s="186">
        <v>1409158.3384590908</v>
      </c>
      <c r="O5" s="186">
        <v>1409.1555828374135</v>
      </c>
      <c r="P5" s="187">
        <v>0.38501593946969692</v>
      </c>
      <c r="Q5" s="223">
        <v>46022</v>
      </c>
    </row>
    <row r="6" spans="1:17" s="224" customFormat="1" ht="14.1" customHeight="1" x14ac:dyDescent="0.2">
      <c r="A6" s="220">
        <v>1035</v>
      </c>
      <c r="B6" s="220">
        <v>1036</v>
      </c>
      <c r="C6" s="220" t="s">
        <v>4469</v>
      </c>
      <c r="D6" s="220" t="s">
        <v>3224</v>
      </c>
      <c r="E6" s="220"/>
      <c r="F6" s="221" t="s">
        <v>252</v>
      </c>
      <c r="G6" s="220" t="s">
        <v>3225</v>
      </c>
      <c r="H6" s="220">
        <v>29992869</v>
      </c>
      <c r="I6" s="221" t="s">
        <v>33</v>
      </c>
      <c r="J6" s="220" t="s">
        <v>34</v>
      </c>
      <c r="K6" s="222">
        <v>43125</v>
      </c>
      <c r="L6" s="186">
        <v>3257000</v>
      </c>
      <c r="M6" s="186">
        <v>3257</v>
      </c>
      <c r="N6" s="186">
        <v>250938.53557558838</v>
      </c>
      <c r="O6" s="186">
        <v>250.93853771057445</v>
      </c>
      <c r="P6" s="187">
        <v>7.7045912058823579E-2</v>
      </c>
      <c r="Q6" s="223">
        <v>47143</v>
      </c>
    </row>
    <row r="7" spans="1:17" s="224" customFormat="1" ht="14.1" customHeight="1" x14ac:dyDescent="0.2">
      <c r="A7" s="220">
        <v>1035</v>
      </c>
      <c r="B7" s="220">
        <v>1036</v>
      </c>
      <c r="C7" s="220" t="s">
        <v>4469</v>
      </c>
      <c r="D7" s="220" t="s">
        <v>3251</v>
      </c>
      <c r="E7" s="220"/>
      <c r="F7" s="221" t="s">
        <v>273</v>
      </c>
      <c r="G7" s="220" t="s">
        <v>3252</v>
      </c>
      <c r="H7" s="220">
        <v>29992902</v>
      </c>
      <c r="I7" s="221" t="s">
        <v>33</v>
      </c>
      <c r="J7" s="220" t="s">
        <v>89</v>
      </c>
      <c r="K7" s="222">
        <v>43272</v>
      </c>
      <c r="L7" s="186">
        <v>206000.00000000003</v>
      </c>
      <c r="M7" s="186">
        <v>746.33800000000008</v>
      </c>
      <c r="N7" s="186">
        <v>26668.213523200029</v>
      </c>
      <c r="O7" s="186">
        <v>88.16509597456384</v>
      </c>
      <c r="P7" s="187">
        <v>0.12945734720000013</v>
      </c>
      <c r="Q7" s="223">
        <v>46114</v>
      </c>
    </row>
    <row r="8" spans="1:17" s="224" customFormat="1" ht="14.1" customHeight="1" x14ac:dyDescent="0.2">
      <c r="A8" s="220">
        <v>1035</v>
      </c>
      <c r="B8" s="220">
        <v>1036</v>
      </c>
      <c r="C8" s="220" t="s">
        <v>4469</v>
      </c>
      <c r="D8" s="220" t="s">
        <v>3228</v>
      </c>
      <c r="E8" s="220"/>
      <c r="F8" s="221" t="s">
        <v>252</v>
      </c>
      <c r="G8" s="220" t="s">
        <v>3229</v>
      </c>
      <c r="H8" s="220">
        <v>29992935</v>
      </c>
      <c r="I8" s="221" t="s">
        <v>33</v>
      </c>
      <c r="J8" s="220" t="s">
        <v>89</v>
      </c>
      <c r="K8" s="222">
        <v>43304</v>
      </c>
      <c r="L8" s="186">
        <v>634600</v>
      </c>
      <c r="M8" s="186">
        <v>2305.5018</v>
      </c>
      <c r="N8" s="186">
        <v>31730.000000000004</v>
      </c>
      <c r="O8" s="186">
        <v>104.89938000000001</v>
      </c>
      <c r="P8" s="187">
        <v>0.05</v>
      </c>
      <c r="Q8" s="223">
        <v>46753</v>
      </c>
    </row>
    <row r="9" spans="1:17" s="224" customFormat="1" ht="14.1" customHeight="1" x14ac:dyDescent="0.2">
      <c r="A9" s="220">
        <v>1035</v>
      </c>
      <c r="B9" s="220">
        <v>1036</v>
      </c>
      <c r="C9" s="220" t="s">
        <v>4469</v>
      </c>
      <c r="D9" s="220" t="s">
        <v>3232</v>
      </c>
      <c r="E9" s="220"/>
      <c r="F9" s="221" t="s">
        <v>252</v>
      </c>
      <c r="G9" s="220" t="s">
        <v>3233</v>
      </c>
      <c r="H9" s="220">
        <v>29993692</v>
      </c>
      <c r="I9" s="221" t="s">
        <v>33</v>
      </c>
      <c r="J9" s="220" t="s">
        <v>34</v>
      </c>
      <c r="K9" s="222">
        <v>43730</v>
      </c>
      <c r="L9" s="186">
        <v>6749000.0000000009</v>
      </c>
      <c r="M9" s="186">
        <v>6749.0000000000009</v>
      </c>
      <c r="N9" s="186">
        <v>1715137.5658465996</v>
      </c>
      <c r="O9" s="186">
        <v>1715.1375662783491</v>
      </c>
      <c r="P9" s="187">
        <v>0.25413210339999998</v>
      </c>
      <c r="Q9" s="223">
        <v>46415</v>
      </c>
    </row>
    <row r="10" spans="1:17" s="224" customFormat="1" ht="14.1" customHeight="1" x14ac:dyDescent="0.2">
      <c r="A10" s="220">
        <v>1035</v>
      </c>
      <c r="B10" s="220">
        <v>1036</v>
      </c>
      <c r="C10" s="220" t="s">
        <v>4469</v>
      </c>
      <c r="D10" s="220" t="s">
        <v>3251</v>
      </c>
      <c r="E10" s="220"/>
      <c r="F10" s="221" t="s">
        <v>273</v>
      </c>
      <c r="G10" s="220" t="s">
        <v>3263</v>
      </c>
      <c r="H10" s="220">
        <v>29993696</v>
      </c>
      <c r="I10" s="221" t="s">
        <v>33</v>
      </c>
      <c r="J10" s="220" t="s">
        <v>89</v>
      </c>
      <c r="K10" s="222">
        <v>43900</v>
      </c>
      <c r="L10" s="186">
        <v>362000</v>
      </c>
      <c r="M10" s="186">
        <v>1269.896</v>
      </c>
      <c r="N10" s="186">
        <v>86340.369561818137</v>
      </c>
      <c r="O10" s="186">
        <v>285.44148912421991</v>
      </c>
      <c r="P10" s="187">
        <v>0.23850930818181806</v>
      </c>
      <c r="Q10" s="223">
        <v>47128</v>
      </c>
    </row>
    <row r="11" spans="1:17" s="224" customFormat="1" ht="14.1" customHeight="1" x14ac:dyDescent="0.2">
      <c r="A11" s="220">
        <v>1035</v>
      </c>
      <c r="B11" s="220">
        <v>1036</v>
      </c>
      <c r="C11" s="220" t="s">
        <v>4469</v>
      </c>
      <c r="D11" s="220" t="s">
        <v>3251</v>
      </c>
      <c r="E11" s="220"/>
      <c r="F11" s="221" t="s">
        <v>273</v>
      </c>
      <c r="G11" s="220" t="s">
        <v>3266</v>
      </c>
      <c r="H11" s="220">
        <v>29993699</v>
      </c>
      <c r="I11" s="221" t="s">
        <v>33</v>
      </c>
      <c r="J11" s="220" t="s">
        <v>89</v>
      </c>
      <c r="K11" s="222">
        <v>44781</v>
      </c>
      <c r="L11" s="186">
        <v>810999.99999999988</v>
      </c>
      <c r="M11" s="186">
        <v>2698.1969999999997</v>
      </c>
      <c r="N11" s="186">
        <v>245339.80092359995</v>
      </c>
      <c r="O11" s="186">
        <v>811.09339751664106</v>
      </c>
      <c r="P11" s="187">
        <v>0.30251516759999997</v>
      </c>
      <c r="Q11" s="223">
        <v>47856</v>
      </c>
    </row>
    <row r="12" spans="1:17" s="224" customFormat="1" ht="14.1" customHeight="1" x14ac:dyDescent="0.2">
      <c r="A12" s="220">
        <v>1035</v>
      </c>
      <c r="B12" s="220">
        <v>1036</v>
      </c>
      <c r="C12" s="220" t="s">
        <v>4469</v>
      </c>
      <c r="D12" s="220" t="s">
        <v>3268</v>
      </c>
      <c r="E12" s="220"/>
      <c r="F12" s="221" t="s">
        <v>273</v>
      </c>
      <c r="G12" s="220" t="s">
        <v>3269</v>
      </c>
      <c r="H12" s="220">
        <v>29994040</v>
      </c>
      <c r="I12" s="221" t="s">
        <v>33</v>
      </c>
      <c r="J12" s="220" t="s">
        <v>89</v>
      </c>
      <c r="K12" s="222">
        <v>44197</v>
      </c>
      <c r="L12" s="186">
        <v>353000</v>
      </c>
      <c r="M12" s="186">
        <v>1134.895</v>
      </c>
      <c r="N12" s="186">
        <v>260933.52451117645</v>
      </c>
      <c r="O12" s="186">
        <v>862.64618060466512</v>
      </c>
      <c r="P12" s="187">
        <v>0.73918845470588235</v>
      </c>
      <c r="Q12" s="223">
        <v>46477</v>
      </c>
    </row>
    <row r="13" spans="1:17" s="224" customFormat="1" ht="14.1" customHeight="1" x14ac:dyDescent="0.2">
      <c r="A13" s="220">
        <v>1035</v>
      </c>
      <c r="B13" s="220">
        <v>1036</v>
      </c>
      <c r="C13" s="225" t="s">
        <v>4470</v>
      </c>
      <c r="D13" s="220" t="s">
        <v>3235</v>
      </c>
      <c r="E13" s="220"/>
      <c r="F13" s="221" t="s">
        <v>642</v>
      </c>
      <c r="G13" s="220" t="s">
        <v>3236</v>
      </c>
      <c r="H13" s="220">
        <v>29994076</v>
      </c>
      <c r="I13" s="221" t="s">
        <v>33</v>
      </c>
      <c r="J13" s="220" t="s">
        <v>89</v>
      </c>
      <c r="K13" s="222">
        <v>44363</v>
      </c>
      <c r="L13" s="186">
        <v>1036800</v>
      </c>
      <c r="M13" s="186">
        <v>3358.1952000000001</v>
      </c>
      <c r="N13" s="186">
        <v>136265.15520000024</v>
      </c>
      <c r="O13" s="186">
        <v>450.49260569250083</v>
      </c>
      <c r="P13" s="187">
        <v>0.13142858333333357</v>
      </c>
      <c r="Q13" s="223" t="s">
        <v>279</v>
      </c>
    </row>
    <row r="14" spans="1:17" s="224" customFormat="1" ht="14.1" customHeight="1" x14ac:dyDescent="0.2">
      <c r="A14" s="220">
        <v>1035</v>
      </c>
      <c r="B14" s="220">
        <v>1036</v>
      </c>
      <c r="C14" s="220" t="s">
        <v>4469</v>
      </c>
      <c r="D14" s="220" t="s">
        <v>3279</v>
      </c>
      <c r="E14" s="220"/>
      <c r="F14" s="221" t="s">
        <v>380</v>
      </c>
      <c r="G14" s="220" t="s">
        <v>3280</v>
      </c>
      <c r="H14" s="220">
        <v>29994110</v>
      </c>
      <c r="I14" s="221" t="s">
        <v>33</v>
      </c>
      <c r="J14" s="220" t="s">
        <v>89</v>
      </c>
      <c r="K14" s="222">
        <v>44545</v>
      </c>
      <c r="L14" s="186">
        <v>500000</v>
      </c>
      <c r="M14" s="186">
        <v>1567.5</v>
      </c>
      <c r="N14" s="186">
        <v>104365.62</v>
      </c>
      <c r="O14" s="186">
        <v>345.03273972</v>
      </c>
      <c r="P14" s="187">
        <v>0.20873123999999998</v>
      </c>
      <c r="Q14" s="223">
        <v>48333</v>
      </c>
    </row>
    <row r="15" spans="1:17" s="224" customFormat="1" ht="14.1" customHeight="1" x14ac:dyDescent="0.2">
      <c r="A15" s="220">
        <v>1035</v>
      </c>
      <c r="B15" s="220">
        <v>1036</v>
      </c>
      <c r="C15" s="220" t="s">
        <v>4469</v>
      </c>
      <c r="D15" s="220" t="s">
        <v>3283</v>
      </c>
      <c r="E15" s="220"/>
      <c r="F15" s="221" t="s">
        <v>380</v>
      </c>
      <c r="G15" s="220" t="s">
        <v>3284</v>
      </c>
      <c r="H15" s="220">
        <v>29994111</v>
      </c>
      <c r="I15" s="221" t="s">
        <v>33</v>
      </c>
      <c r="J15" s="220" t="s">
        <v>89</v>
      </c>
      <c r="K15" s="222">
        <v>44559</v>
      </c>
      <c r="L15" s="186">
        <v>557000</v>
      </c>
      <c r="M15" s="186">
        <v>1732.8270000000002</v>
      </c>
      <c r="N15" s="186">
        <v>447549.5</v>
      </c>
      <c r="O15" s="186">
        <v>1479.598647</v>
      </c>
      <c r="P15" s="187">
        <v>0.80349999999999999</v>
      </c>
      <c r="Q15" s="223">
        <v>47666</v>
      </c>
    </row>
    <row r="16" spans="1:17" s="224" customFormat="1" ht="14.1" customHeight="1" x14ac:dyDescent="0.2">
      <c r="A16" s="220">
        <v>1035</v>
      </c>
      <c r="B16" s="220">
        <v>1036</v>
      </c>
      <c r="C16" s="220" t="s">
        <v>4469</v>
      </c>
      <c r="D16" s="220" t="s">
        <v>3240</v>
      </c>
      <c r="E16" s="220"/>
      <c r="F16" s="221" t="s">
        <v>252</v>
      </c>
      <c r="G16" s="220" t="s">
        <v>3241</v>
      </c>
      <c r="H16" s="220">
        <v>29994114</v>
      </c>
      <c r="I16" s="221" t="s">
        <v>33</v>
      </c>
      <c r="J16" s="220" t="s">
        <v>34</v>
      </c>
      <c r="K16" s="222">
        <v>44560</v>
      </c>
      <c r="L16" s="186">
        <v>1551000</v>
      </c>
      <c r="M16" s="186">
        <v>1551</v>
      </c>
      <c r="N16" s="186">
        <v>820680.31980000017</v>
      </c>
      <c r="O16" s="186">
        <v>820.68031957525443</v>
      </c>
      <c r="P16" s="187">
        <v>0.52912980000000009</v>
      </c>
      <c r="Q16" s="223">
        <v>46021</v>
      </c>
    </row>
    <row r="17" spans="1:17" s="224" customFormat="1" ht="14.1" customHeight="1" x14ac:dyDescent="0.2">
      <c r="A17" s="220">
        <v>1035</v>
      </c>
      <c r="B17" s="220">
        <v>1036</v>
      </c>
      <c r="C17" s="220" t="s">
        <v>4469</v>
      </c>
      <c r="D17" s="220" t="s">
        <v>3288</v>
      </c>
      <c r="E17" s="220"/>
      <c r="F17" s="221" t="s">
        <v>273</v>
      </c>
      <c r="G17" s="220" t="s">
        <v>3289</v>
      </c>
      <c r="H17" s="220">
        <v>29994122</v>
      </c>
      <c r="I17" s="221" t="s">
        <v>33</v>
      </c>
      <c r="J17" s="220" t="s">
        <v>89</v>
      </c>
      <c r="K17" s="222">
        <v>44796</v>
      </c>
      <c r="L17" s="186">
        <v>1235000</v>
      </c>
      <c r="M17" s="186">
        <v>4052.0350000000003</v>
      </c>
      <c r="N17" s="186">
        <v>867660.99873142864</v>
      </c>
      <c r="O17" s="186">
        <v>2868.4873299883311</v>
      </c>
      <c r="P17" s="187">
        <v>0.70255951314285725</v>
      </c>
      <c r="Q17" s="223">
        <v>48944</v>
      </c>
    </row>
    <row r="18" spans="1:17" s="224" customFormat="1" ht="14.1" customHeight="1" x14ac:dyDescent="0.2">
      <c r="A18" s="220">
        <v>1035</v>
      </c>
      <c r="B18" s="220">
        <v>1036</v>
      </c>
      <c r="C18" s="220" t="s">
        <v>4469</v>
      </c>
      <c r="D18" s="220" t="s">
        <v>3288</v>
      </c>
      <c r="E18" s="226"/>
      <c r="F18" s="221" t="s">
        <v>273</v>
      </c>
      <c r="G18" s="226" t="s">
        <v>3292</v>
      </c>
      <c r="H18" s="220">
        <v>29994123</v>
      </c>
      <c r="I18" s="221" t="s">
        <v>33</v>
      </c>
      <c r="J18" s="220" t="s">
        <v>89</v>
      </c>
      <c r="K18" s="222">
        <v>44797</v>
      </c>
      <c r="L18" s="186">
        <v>141000</v>
      </c>
      <c r="M18" s="186">
        <v>462.62099999999998</v>
      </c>
      <c r="N18" s="186">
        <v>73679.056852499998</v>
      </c>
      <c r="O18" s="186">
        <v>243.58295056597177</v>
      </c>
      <c r="P18" s="187">
        <v>0.52254650250000001</v>
      </c>
      <c r="Q18" s="223">
        <v>48944</v>
      </c>
    </row>
    <row r="19" spans="1:17" s="224" customFormat="1" ht="14.1" customHeight="1" x14ac:dyDescent="0.2">
      <c r="A19" s="220">
        <v>1035</v>
      </c>
      <c r="B19" s="220">
        <v>1036</v>
      </c>
      <c r="C19" s="220" t="s">
        <v>4469</v>
      </c>
      <c r="D19" s="220" t="s">
        <v>3294</v>
      </c>
      <c r="E19" s="220"/>
      <c r="F19" s="221" t="s">
        <v>273</v>
      </c>
      <c r="G19" s="220" t="s">
        <v>3295</v>
      </c>
      <c r="H19" s="220">
        <v>29994141</v>
      </c>
      <c r="I19" s="221" t="s">
        <v>33</v>
      </c>
      <c r="J19" s="220" t="s">
        <v>197</v>
      </c>
      <c r="K19" s="223">
        <v>44448</v>
      </c>
      <c r="L19" s="186">
        <v>382000</v>
      </c>
      <c r="M19" s="186">
        <v>1447.9327999999998</v>
      </c>
      <c r="N19" s="186">
        <v>19100</v>
      </c>
      <c r="O19" s="186">
        <v>74.121369999999999</v>
      </c>
      <c r="P19" s="187">
        <v>0.05</v>
      </c>
      <c r="Q19" s="223">
        <v>47410</v>
      </c>
    </row>
    <row r="20" spans="1:17" s="224" customFormat="1" ht="14.1" customHeight="1" x14ac:dyDescent="0.2">
      <c r="A20" s="220">
        <v>1035</v>
      </c>
      <c r="B20" s="220">
        <v>1036</v>
      </c>
      <c r="C20" s="220" t="s">
        <v>4469</v>
      </c>
      <c r="D20" s="220" t="s">
        <v>3260</v>
      </c>
      <c r="E20" s="220"/>
      <c r="F20" s="220" t="s">
        <v>273</v>
      </c>
      <c r="G20" s="220" t="s">
        <v>3299</v>
      </c>
      <c r="H20" s="220">
        <v>29994200</v>
      </c>
      <c r="I20" s="220" t="s">
        <v>33</v>
      </c>
      <c r="J20" s="220" t="s">
        <v>89</v>
      </c>
      <c r="K20" s="223">
        <v>44679</v>
      </c>
      <c r="L20" s="186">
        <v>1092000</v>
      </c>
      <c r="M20" s="186">
        <v>3625.44</v>
      </c>
      <c r="N20" s="186">
        <v>109199.99999999999</v>
      </c>
      <c r="O20" s="186">
        <v>361.01519999999999</v>
      </c>
      <c r="P20" s="187">
        <v>9.9999999999999992E-2</v>
      </c>
      <c r="Q20" s="223">
        <v>47784</v>
      </c>
    </row>
    <row r="21" spans="1:17" s="224" customFormat="1" ht="14.1" customHeight="1" x14ac:dyDescent="0.2">
      <c r="A21" s="220">
        <v>1035</v>
      </c>
      <c r="B21" s="220">
        <v>1036</v>
      </c>
      <c r="C21" s="220" t="s">
        <v>4469</v>
      </c>
      <c r="D21" s="220" t="s">
        <v>3302</v>
      </c>
      <c r="E21" s="220"/>
      <c r="F21" s="220" t="s">
        <v>273</v>
      </c>
      <c r="G21" s="220" t="s">
        <v>3303</v>
      </c>
      <c r="H21" s="220">
        <v>29994485</v>
      </c>
      <c r="I21" s="220" t="s">
        <v>33</v>
      </c>
      <c r="J21" s="220" t="s">
        <v>89</v>
      </c>
      <c r="K21" s="223">
        <v>44680</v>
      </c>
      <c r="L21" s="186">
        <v>736000</v>
      </c>
      <c r="M21" s="186">
        <v>2441.3119999999999</v>
      </c>
      <c r="N21" s="186">
        <v>95345.151206400042</v>
      </c>
      <c r="O21" s="186">
        <v>315.21106556178557</v>
      </c>
      <c r="P21" s="187">
        <v>0.12954504240000006</v>
      </c>
      <c r="Q21" s="223">
        <v>47371</v>
      </c>
    </row>
    <row r="22" spans="1:17" s="224" customFormat="1" ht="14.1" customHeight="1" x14ac:dyDescent="0.2">
      <c r="A22" s="220">
        <v>1035</v>
      </c>
      <c r="B22" s="220">
        <v>1036</v>
      </c>
      <c r="C22" s="220" t="s">
        <v>4469</v>
      </c>
      <c r="D22" s="220" t="s">
        <v>3305</v>
      </c>
      <c r="E22" s="220"/>
      <c r="F22" s="220" t="s">
        <v>273</v>
      </c>
      <c r="G22" s="220" t="s">
        <v>3306</v>
      </c>
      <c r="H22" s="220">
        <v>29994498</v>
      </c>
      <c r="I22" s="220" t="s">
        <v>33</v>
      </c>
      <c r="J22" s="220" t="s">
        <v>89</v>
      </c>
      <c r="K22" s="223">
        <v>44893</v>
      </c>
      <c r="L22" s="186">
        <v>2017600</v>
      </c>
      <c r="M22" s="186">
        <v>6936.5087999999996</v>
      </c>
      <c r="N22" s="186">
        <v>1593904</v>
      </c>
      <c r="O22" s="186">
        <v>5269.4563247485721</v>
      </c>
      <c r="P22" s="187">
        <v>0.79</v>
      </c>
      <c r="Q22" s="223">
        <v>49457</v>
      </c>
    </row>
    <row r="23" spans="1:17" s="224" customFormat="1" ht="14.1" customHeight="1" x14ac:dyDescent="0.2">
      <c r="A23" s="220">
        <v>1035</v>
      </c>
      <c r="B23" s="220">
        <v>1036</v>
      </c>
      <c r="C23" s="220" t="s">
        <v>4469</v>
      </c>
      <c r="D23" s="220" t="s">
        <v>3246</v>
      </c>
      <c r="E23" s="220"/>
      <c r="F23" s="220" t="s">
        <v>273</v>
      </c>
      <c r="G23" s="220" t="s">
        <v>3309</v>
      </c>
      <c r="H23" s="220">
        <v>29994555</v>
      </c>
      <c r="I23" s="220" t="s">
        <v>33</v>
      </c>
      <c r="J23" s="220" t="s">
        <v>89</v>
      </c>
      <c r="K23" s="223">
        <v>45007</v>
      </c>
      <c r="L23" s="186">
        <v>557090.90909090906</v>
      </c>
      <c r="M23" s="186">
        <v>2028.9250909090908</v>
      </c>
      <c r="N23" s="186">
        <v>410204.35525363631</v>
      </c>
      <c r="O23" s="186">
        <v>1356.1371325721118</v>
      </c>
      <c r="P23" s="187">
        <v>0.736332883125</v>
      </c>
      <c r="Q23" s="223">
        <v>48304</v>
      </c>
    </row>
    <row r="24" spans="1:17" s="224" customFormat="1" ht="14.1" customHeight="1" x14ac:dyDescent="0.2">
      <c r="A24" s="226">
        <v>1035</v>
      </c>
      <c r="B24" s="226">
        <v>1036</v>
      </c>
      <c r="C24" s="220" t="s">
        <v>4469</v>
      </c>
      <c r="D24" s="226" t="s">
        <v>3276</v>
      </c>
      <c r="E24" s="226"/>
      <c r="F24" s="220" t="s">
        <v>273</v>
      </c>
      <c r="G24" s="226" t="s">
        <v>3277</v>
      </c>
      <c r="H24" s="220">
        <v>29994105</v>
      </c>
      <c r="I24" s="220" t="s">
        <v>33</v>
      </c>
      <c r="J24" s="220" t="s">
        <v>89</v>
      </c>
      <c r="K24" s="223">
        <v>45658</v>
      </c>
      <c r="L24" s="186">
        <v>465000</v>
      </c>
      <c r="M24" s="186">
        <v>1697.25</v>
      </c>
      <c r="N24" s="186">
        <v>251100</v>
      </c>
      <c r="O24" s="186">
        <v>830.13659999999993</v>
      </c>
      <c r="P24" s="187">
        <v>0.54</v>
      </c>
      <c r="Q24" s="223">
        <v>49583</v>
      </c>
    </row>
    <row r="25" spans="1:17" s="224" customFormat="1" ht="14.1" customHeight="1" x14ac:dyDescent="0.2">
      <c r="A25" s="226">
        <v>1035</v>
      </c>
      <c r="B25" s="226">
        <v>1036</v>
      </c>
      <c r="C25" s="220" t="s">
        <v>4469</v>
      </c>
      <c r="D25" s="226" t="s">
        <v>4632</v>
      </c>
      <c r="E25" s="220"/>
      <c r="F25" s="220" t="s">
        <v>273</v>
      </c>
      <c r="G25" s="220" t="s">
        <v>4633</v>
      </c>
      <c r="H25" s="220">
        <v>29994747</v>
      </c>
      <c r="I25" s="220" t="s">
        <v>33</v>
      </c>
      <c r="J25" s="220" t="s">
        <v>197</v>
      </c>
      <c r="K25" s="223">
        <v>45846</v>
      </c>
      <c r="L25" s="186">
        <v>425000</v>
      </c>
      <c r="M25" s="186">
        <v>1672.7574999999999</v>
      </c>
      <c r="N25" s="186">
        <v>425000.00000000006</v>
      </c>
      <c r="O25" s="186">
        <v>1649.2974999999999</v>
      </c>
      <c r="P25" s="187">
        <v>1.0000000000000002</v>
      </c>
      <c r="Q25" s="223">
        <v>48488</v>
      </c>
    </row>
    <row r="26" spans="1:17" s="224" customFormat="1" ht="14.1" customHeight="1" x14ac:dyDescent="0.2">
      <c r="A26" s="220">
        <v>1035</v>
      </c>
      <c r="B26" s="220">
        <v>1037</v>
      </c>
      <c r="C26" s="225" t="s">
        <v>4474</v>
      </c>
      <c r="D26" s="220" t="s">
        <v>3212</v>
      </c>
      <c r="E26" s="220"/>
      <c r="F26" s="220" t="s">
        <v>642</v>
      </c>
      <c r="G26" s="220" t="s">
        <v>3213</v>
      </c>
      <c r="H26" s="220">
        <v>29992375</v>
      </c>
      <c r="I26" s="220" t="s">
        <v>33</v>
      </c>
      <c r="J26" s="220" t="s">
        <v>34</v>
      </c>
      <c r="K26" s="223">
        <v>42235</v>
      </c>
      <c r="L26" s="186">
        <v>1800000</v>
      </c>
      <c r="M26" s="186">
        <v>1800</v>
      </c>
      <c r="N26" s="186">
        <v>392970.59962500009</v>
      </c>
      <c r="O26" s="186">
        <v>392.97087322541211</v>
      </c>
      <c r="P26" s="187">
        <v>0.21831699979166672</v>
      </c>
      <c r="Q26" s="223">
        <v>46022</v>
      </c>
    </row>
    <row r="27" spans="1:17" s="224" customFormat="1" ht="14.1" customHeight="1" x14ac:dyDescent="0.2">
      <c r="A27" s="220">
        <v>1035</v>
      </c>
      <c r="B27" s="220">
        <v>1037</v>
      </c>
      <c r="C27" s="225" t="s">
        <v>4474</v>
      </c>
      <c r="D27" s="220" t="s">
        <v>3212</v>
      </c>
      <c r="E27" s="220"/>
      <c r="F27" s="220" t="s">
        <v>642</v>
      </c>
      <c r="G27" s="220" t="s">
        <v>3218</v>
      </c>
      <c r="H27" s="220">
        <v>29992501</v>
      </c>
      <c r="I27" s="220" t="s">
        <v>33</v>
      </c>
      <c r="J27" s="220" t="s">
        <v>34</v>
      </c>
      <c r="K27" s="223">
        <v>42656</v>
      </c>
      <c r="L27" s="186">
        <v>3370000</v>
      </c>
      <c r="M27" s="186">
        <v>3370</v>
      </c>
      <c r="N27" s="186">
        <v>1297503.7160128786</v>
      </c>
      <c r="O27" s="186">
        <v>1297.5045962590575</v>
      </c>
      <c r="P27" s="187">
        <v>0.38501593946969692</v>
      </c>
      <c r="Q27" s="223">
        <v>46022</v>
      </c>
    </row>
    <row r="28" spans="1:17" s="224" customFormat="1" ht="14.1" customHeight="1" x14ac:dyDescent="0.2">
      <c r="A28" s="220">
        <v>1035</v>
      </c>
      <c r="B28" s="220">
        <v>1037</v>
      </c>
      <c r="C28" s="220" t="s">
        <v>4469</v>
      </c>
      <c r="D28" s="220" t="s">
        <v>3251</v>
      </c>
      <c r="E28" s="220"/>
      <c r="F28" s="220" t="s">
        <v>273</v>
      </c>
      <c r="G28" s="220" t="s">
        <v>3252</v>
      </c>
      <c r="H28" s="220">
        <v>29992902</v>
      </c>
      <c r="I28" s="220" t="s">
        <v>33</v>
      </c>
      <c r="J28" s="220" t="s">
        <v>89</v>
      </c>
      <c r="K28" s="223">
        <v>43272</v>
      </c>
      <c r="L28" s="186">
        <v>254000.00000000003</v>
      </c>
      <c r="M28" s="186">
        <v>920.24200000000008</v>
      </c>
      <c r="N28" s="186">
        <v>32882.166188800038</v>
      </c>
      <c r="O28" s="186">
        <v>108.70842971384242</v>
      </c>
      <c r="P28" s="187">
        <v>0.12945734720000013</v>
      </c>
      <c r="Q28" s="223">
        <v>46114</v>
      </c>
    </row>
    <row r="29" spans="1:17" s="224" customFormat="1" ht="14.1" customHeight="1" x14ac:dyDescent="0.2">
      <c r="A29" s="220">
        <v>1035</v>
      </c>
      <c r="B29" s="220">
        <v>1037</v>
      </c>
      <c r="C29" s="220" t="s">
        <v>4469</v>
      </c>
      <c r="D29" s="220" t="s">
        <v>3232</v>
      </c>
      <c r="E29" s="220"/>
      <c r="F29" s="220" t="s">
        <v>252</v>
      </c>
      <c r="G29" s="220" t="s">
        <v>3233</v>
      </c>
      <c r="H29" s="220">
        <v>29993692</v>
      </c>
      <c r="I29" s="220" t="s">
        <v>33</v>
      </c>
      <c r="J29" s="220" t="s">
        <v>34</v>
      </c>
      <c r="K29" s="223">
        <v>43730</v>
      </c>
      <c r="L29" s="186">
        <v>2425000</v>
      </c>
      <c r="M29" s="186">
        <v>2425</v>
      </c>
      <c r="N29" s="186">
        <v>616270.35074499983</v>
      </c>
      <c r="O29" s="186">
        <v>616.27034747108166</v>
      </c>
      <c r="P29" s="187">
        <v>0.25413210339999998</v>
      </c>
      <c r="Q29" s="223">
        <v>46415</v>
      </c>
    </row>
    <row r="30" spans="1:17" s="224" customFormat="1" ht="14.1" customHeight="1" x14ac:dyDescent="0.2">
      <c r="A30" s="220">
        <v>1035</v>
      </c>
      <c r="B30" s="220">
        <v>1037</v>
      </c>
      <c r="C30" s="220" t="s">
        <v>4469</v>
      </c>
      <c r="D30" s="220" t="s">
        <v>3251</v>
      </c>
      <c r="E30" s="220"/>
      <c r="F30" s="220" t="s">
        <v>273</v>
      </c>
      <c r="G30" s="220" t="s">
        <v>3263</v>
      </c>
      <c r="H30" s="220">
        <v>29993696</v>
      </c>
      <c r="I30" s="220" t="s">
        <v>33</v>
      </c>
      <c r="J30" s="220" t="s">
        <v>89</v>
      </c>
      <c r="K30" s="223">
        <v>43900</v>
      </c>
      <c r="L30" s="186">
        <v>174999.99999999997</v>
      </c>
      <c r="M30" s="186">
        <v>613.9</v>
      </c>
      <c r="N30" s="186">
        <v>41739.128931818159</v>
      </c>
      <c r="O30" s="186">
        <v>137.98963162641689</v>
      </c>
      <c r="P30" s="187">
        <v>0.23850930818181809</v>
      </c>
      <c r="Q30" s="223">
        <v>47128</v>
      </c>
    </row>
    <row r="31" spans="1:17" s="224" customFormat="1" ht="14.1" customHeight="1" x14ac:dyDescent="0.2">
      <c r="A31" s="220">
        <v>1035</v>
      </c>
      <c r="B31" s="220">
        <v>1037</v>
      </c>
      <c r="C31" s="220" t="s">
        <v>4469</v>
      </c>
      <c r="D31" s="220" t="s">
        <v>3251</v>
      </c>
      <c r="E31" s="220"/>
      <c r="F31" s="220" t="s">
        <v>273</v>
      </c>
      <c r="G31" s="220" t="s">
        <v>3266</v>
      </c>
      <c r="H31" s="220">
        <v>29993699</v>
      </c>
      <c r="I31" s="220" t="s">
        <v>33</v>
      </c>
      <c r="J31" s="220" t="s">
        <v>89</v>
      </c>
      <c r="K31" s="223">
        <v>44781</v>
      </c>
      <c r="L31" s="186">
        <v>283000</v>
      </c>
      <c r="M31" s="186">
        <v>941.54100000000005</v>
      </c>
      <c r="N31" s="186">
        <v>85611.792430799993</v>
      </c>
      <c r="O31" s="186">
        <v>283.03257492283967</v>
      </c>
      <c r="P31" s="187">
        <v>0.30251516759999997</v>
      </c>
      <c r="Q31" s="223">
        <v>47856</v>
      </c>
    </row>
    <row r="32" spans="1:17" s="224" customFormat="1" ht="14.1" customHeight="1" x14ac:dyDescent="0.2">
      <c r="A32" s="220">
        <v>1035</v>
      </c>
      <c r="B32" s="220">
        <v>1037</v>
      </c>
      <c r="C32" s="220" t="s">
        <v>4469</v>
      </c>
      <c r="D32" s="220" t="s">
        <v>3268</v>
      </c>
      <c r="E32" s="220"/>
      <c r="F32" s="220" t="s">
        <v>273</v>
      </c>
      <c r="G32" s="220" t="s">
        <v>3269</v>
      </c>
      <c r="H32" s="220">
        <v>29994040</v>
      </c>
      <c r="I32" s="220" t="s">
        <v>33</v>
      </c>
      <c r="J32" s="220" t="s">
        <v>89</v>
      </c>
      <c r="K32" s="223">
        <v>44197</v>
      </c>
      <c r="L32" s="186">
        <v>139000</v>
      </c>
      <c r="M32" s="186">
        <v>446.88499999999999</v>
      </c>
      <c r="N32" s="186">
        <v>102747.19520411763</v>
      </c>
      <c r="O32" s="186">
        <v>339.68227610645442</v>
      </c>
      <c r="P32" s="187">
        <v>0.73918845470588224</v>
      </c>
      <c r="Q32" s="223">
        <v>46477</v>
      </c>
    </row>
    <row r="33" spans="1:17" s="224" customFormat="1" ht="14.1" customHeight="1" x14ac:dyDescent="0.2">
      <c r="A33" s="220">
        <v>1035</v>
      </c>
      <c r="B33" s="220">
        <v>1037</v>
      </c>
      <c r="C33" s="220" t="s">
        <v>4469</v>
      </c>
      <c r="D33" s="220" t="s">
        <v>3279</v>
      </c>
      <c r="E33" s="220"/>
      <c r="F33" s="220" t="s">
        <v>380</v>
      </c>
      <c r="G33" s="220" t="s">
        <v>3280</v>
      </c>
      <c r="H33" s="220">
        <v>29994110</v>
      </c>
      <c r="I33" s="220" t="s">
        <v>33</v>
      </c>
      <c r="J33" s="220" t="s">
        <v>89</v>
      </c>
      <c r="K33" s="223">
        <v>44545</v>
      </c>
      <c r="L33" s="186">
        <v>192000</v>
      </c>
      <c r="M33" s="186">
        <v>601.91999999999996</v>
      </c>
      <c r="N33" s="186">
        <v>40076.398079999999</v>
      </c>
      <c r="O33" s="186">
        <v>132.49257037804796</v>
      </c>
      <c r="P33" s="187">
        <v>0.20873123999999998</v>
      </c>
      <c r="Q33" s="223">
        <v>48333</v>
      </c>
    </row>
    <row r="34" spans="1:17" s="224" customFormat="1" ht="14.1" customHeight="1" x14ac:dyDescent="0.2">
      <c r="A34" s="220">
        <v>1035</v>
      </c>
      <c r="B34" s="220">
        <v>1037</v>
      </c>
      <c r="C34" s="220" t="s">
        <v>4469</v>
      </c>
      <c r="D34" s="220" t="s">
        <v>3283</v>
      </c>
      <c r="E34" s="220"/>
      <c r="F34" s="220" t="s">
        <v>380</v>
      </c>
      <c r="G34" s="220" t="s">
        <v>3284</v>
      </c>
      <c r="H34" s="220">
        <v>29994111</v>
      </c>
      <c r="I34" s="220" t="s">
        <v>33</v>
      </c>
      <c r="J34" s="220" t="s">
        <v>89</v>
      </c>
      <c r="K34" s="223">
        <v>44559</v>
      </c>
      <c r="L34" s="186">
        <v>152000</v>
      </c>
      <c r="M34" s="186">
        <v>472.87200000000001</v>
      </c>
      <c r="N34" s="186">
        <v>122131.99999999999</v>
      </c>
      <c r="O34" s="186">
        <v>403.76839200000001</v>
      </c>
      <c r="P34" s="187">
        <v>0.80349999999999988</v>
      </c>
      <c r="Q34" s="223">
        <v>47666</v>
      </c>
    </row>
    <row r="35" spans="1:17" s="224" customFormat="1" ht="14.1" customHeight="1" x14ac:dyDescent="0.2">
      <c r="A35" s="220">
        <v>1035</v>
      </c>
      <c r="B35" s="220">
        <v>1037</v>
      </c>
      <c r="C35" s="220" t="s">
        <v>4469</v>
      </c>
      <c r="D35" s="220" t="s">
        <v>3240</v>
      </c>
      <c r="E35" s="220"/>
      <c r="F35" s="220" t="s">
        <v>252</v>
      </c>
      <c r="G35" s="220" t="s">
        <v>3241</v>
      </c>
      <c r="H35" s="220">
        <v>29994114</v>
      </c>
      <c r="I35" s="220" t="s">
        <v>33</v>
      </c>
      <c r="J35" s="220" t="s">
        <v>34</v>
      </c>
      <c r="K35" s="223">
        <v>44560</v>
      </c>
      <c r="L35" s="186">
        <v>816000.00000000012</v>
      </c>
      <c r="M35" s="186">
        <v>816.00000000000011</v>
      </c>
      <c r="N35" s="186">
        <v>431769.91680000012</v>
      </c>
      <c r="O35" s="186">
        <v>431.769913204072</v>
      </c>
      <c r="P35" s="187">
        <v>0.52912980000000009</v>
      </c>
      <c r="Q35" s="223">
        <v>46021</v>
      </c>
    </row>
    <row r="36" spans="1:17" s="224" customFormat="1" ht="14.1" customHeight="1" x14ac:dyDescent="0.2">
      <c r="A36" s="220">
        <v>1035</v>
      </c>
      <c r="B36" s="220">
        <v>1037</v>
      </c>
      <c r="C36" s="220" t="s">
        <v>4469</v>
      </c>
      <c r="D36" s="220" t="s">
        <v>3288</v>
      </c>
      <c r="E36" s="220"/>
      <c r="F36" s="220" t="s">
        <v>273</v>
      </c>
      <c r="G36" s="220" t="s">
        <v>3289</v>
      </c>
      <c r="H36" s="220">
        <v>29994122</v>
      </c>
      <c r="I36" s="220" t="s">
        <v>33</v>
      </c>
      <c r="J36" s="220" t="s">
        <v>89</v>
      </c>
      <c r="K36" s="223">
        <v>44796</v>
      </c>
      <c r="L36" s="186">
        <v>408000</v>
      </c>
      <c r="M36" s="186">
        <v>1338.6479999999999</v>
      </c>
      <c r="N36" s="186">
        <v>286644.28136228572</v>
      </c>
      <c r="O36" s="186">
        <v>947.64600482157232</v>
      </c>
      <c r="P36" s="187">
        <v>0.70255951314285714</v>
      </c>
      <c r="Q36" s="223">
        <v>48944</v>
      </c>
    </row>
    <row r="37" spans="1:17" s="224" customFormat="1" ht="14.1" customHeight="1" x14ac:dyDescent="0.2">
      <c r="A37" s="220">
        <v>1035</v>
      </c>
      <c r="B37" s="220">
        <v>1037</v>
      </c>
      <c r="C37" s="220" t="s">
        <v>4469</v>
      </c>
      <c r="D37" s="220" t="s">
        <v>3288</v>
      </c>
      <c r="E37" s="226"/>
      <c r="F37" s="220" t="s">
        <v>273</v>
      </c>
      <c r="G37" s="226" t="s">
        <v>3292</v>
      </c>
      <c r="H37" s="220">
        <v>29994123</v>
      </c>
      <c r="I37" s="220" t="s">
        <v>33</v>
      </c>
      <c r="J37" s="220" t="s">
        <v>89</v>
      </c>
      <c r="K37" s="223">
        <v>44797</v>
      </c>
      <c r="L37" s="186">
        <v>47000</v>
      </c>
      <c r="M37" s="186">
        <v>154.20699999999999</v>
      </c>
      <c r="N37" s="186">
        <v>24559.685617499999</v>
      </c>
      <c r="O37" s="186">
        <v>81.19430479454212</v>
      </c>
      <c r="P37" s="187">
        <v>0.52254650250000001</v>
      </c>
      <c r="Q37" s="223">
        <v>48944</v>
      </c>
    </row>
    <row r="38" spans="1:17" s="224" customFormat="1" ht="14.1" customHeight="1" x14ac:dyDescent="0.2">
      <c r="A38" s="220">
        <v>1035</v>
      </c>
      <c r="B38" s="220">
        <v>1037</v>
      </c>
      <c r="C38" s="220" t="s">
        <v>4469</v>
      </c>
      <c r="D38" s="220" t="s">
        <v>3294</v>
      </c>
      <c r="E38" s="220"/>
      <c r="F38" s="220" t="s">
        <v>273</v>
      </c>
      <c r="G38" s="220" t="s">
        <v>3295</v>
      </c>
      <c r="H38" s="220">
        <v>29994141</v>
      </c>
      <c r="I38" s="220" t="s">
        <v>33</v>
      </c>
      <c r="J38" s="220" t="s">
        <v>197</v>
      </c>
      <c r="K38" s="223">
        <v>44448</v>
      </c>
      <c r="L38" s="186">
        <v>134000</v>
      </c>
      <c r="M38" s="186">
        <v>507.91360000000003</v>
      </c>
      <c r="N38" s="186">
        <v>6700.0000000000009</v>
      </c>
      <c r="O38" s="186">
        <v>26.000689999999999</v>
      </c>
      <c r="P38" s="187">
        <v>5.000000000000001E-2</v>
      </c>
      <c r="Q38" s="223">
        <v>47410</v>
      </c>
    </row>
    <row r="39" spans="1:17" s="224" customFormat="1" ht="14.1" customHeight="1" x14ac:dyDescent="0.2">
      <c r="A39" s="220">
        <v>1035</v>
      </c>
      <c r="B39" s="220">
        <v>1037</v>
      </c>
      <c r="C39" s="220" t="s">
        <v>4469</v>
      </c>
      <c r="D39" s="220" t="s">
        <v>3260</v>
      </c>
      <c r="E39" s="220"/>
      <c r="F39" s="220" t="s">
        <v>273</v>
      </c>
      <c r="G39" s="220" t="s">
        <v>3299</v>
      </c>
      <c r="H39" s="220">
        <v>29994200</v>
      </c>
      <c r="I39" s="220" t="s">
        <v>33</v>
      </c>
      <c r="J39" s="220" t="s">
        <v>89</v>
      </c>
      <c r="K39" s="223">
        <v>44679</v>
      </c>
      <c r="L39" s="186">
        <v>419000</v>
      </c>
      <c r="M39" s="186">
        <v>1391.0800000000002</v>
      </c>
      <c r="N39" s="186">
        <v>41900</v>
      </c>
      <c r="O39" s="186">
        <v>138.5214</v>
      </c>
      <c r="P39" s="187">
        <v>0.1</v>
      </c>
      <c r="Q39" s="223">
        <v>47784</v>
      </c>
    </row>
    <row r="40" spans="1:17" s="224" customFormat="1" ht="14.1" customHeight="1" x14ac:dyDescent="0.2">
      <c r="A40" s="220">
        <v>1035</v>
      </c>
      <c r="B40" s="220">
        <v>1037</v>
      </c>
      <c r="C40" s="220" t="s">
        <v>4469</v>
      </c>
      <c r="D40" s="220" t="s">
        <v>3302</v>
      </c>
      <c r="E40" s="220"/>
      <c r="F40" s="220" t="s">
        <v>273</v>
      </c>
      <c r="G40" s="220" t="s">
        <v>3303</v>
      </c>
      <c r="H40" s="220">
        <v>29994485</v>
      </c>
      <c r="I40" s="220" t="s">
        <v>33</v>
      </c>
      <c r="J40" s="220" t="s">
        <v>89</v>
      </c>
      <c r="K40" s="223">
        <v>44680</v>
      </c>
      <c r="L40" s="186">
        <v>353000</v>
      </c>
      <c r="M40" s="186">
        <v>1170.9010000000001</v>
      </c>
      <c r="N40" s="186">
        <v>45729.399967200021</v>
      </c>
      <c r="O40" s="186">
        <v>151.1814061157026</v>
      </c>
      <c r="P40" s="187">
        <v>0.12954504240000006</v>
      </c>
      <c r="Q40" s="223">
        <v>47371</v>
      </c>
    </row>
    <row r="41" spans="1:17" s="224" customFormat="1" ht="14.1" customHeight="1" x14ac:dyDescent="0.2">
      <c r="A41" s="220">
        <v>1035</v>
      </c>
      <c r="B41" s="220">
        <v>1037</v>
      </c>
      <c r="C41" s="220" t="s">
        <v>4469</v>
      </c>
      <c r="D41" s="220" t="s">
        <v>3246</v>
      </c>
      <c r="E41" s="220"/>
      <c r="F41" s="220" t="s">
        <v>273</v>
      </c>
      <c r="G41" s="220" t="s">
        <v>3309</v>
      </c>
      <c r="H41" s="220">
        <v>29994555</v>
      </c>
      <c r="I41" s="220" t="s">
        <v>33</v>
      </c>
      <c r="J41" s="220" t="s">
        <v>89</v>
      </c>
      <c r="K41" s="223">
        <v>45007</v>
      </c>
      <c r="L41" s="186">
        <v>197818.18181818182</v>
      </c>
      <c r="M41" s="186">
        <v>720.45381818181818</v>
      </c>
      <c r="N41" s="186">
        <v>145660.03215272725</v>
      </c>
      <c r="O41" s="186">
        <v>481.54902264828536</v>
      </c>
      <c r="P41" s="187">
        <v>0.73633288312499989</v>
      </c>
      <c r="Q41" s="223">
        <v>48304</v>
      </c>
    </row>
    <row r="42" spans="1:17" s="224" customFormat="1" ht="14.1" customHeight="1" x14ac:dyDescent="0.2">
      <c r="A42" s="220">
        <v>1035</v>
      </c>
      <c r="B42" s="220">
        <v>1037</v>
      </c>
      <c r="C42" s="220" t="s">
        <v>4469</v>
      </c>
      <c r="D42" s="220" t="s">
        <v>3279</v>
      </c>
      <c r="E42" s="226"/>
      <c r="F42" s="220" t="s">
        <v>380</v>
      </c>
      <c r="G42" s="226" t="s">
        <v>3316</v>
      </c>
      <c r="H42" s="220">
        <v>29994692</v>
      </c>
      <c r="I42" s="221" t="s">
        <v>33</v>
      </c>
      <c r="J42" s="220" t="s">
        <v>89</v>
      </c>
      <c r="K42" s="223">
        <v>45572</v>
      </c>
      <c r="L42" s="186">
        <v>280000</v>
      </c>
      <c r="M42" s="186">
        <v>1060.08</v>
      </c>
      <c r="N42" s="186">
        <v>212786.38970909093</v>
      </c>
      <c r="O42" s="186">
        <v>703.47190599564522</v>
      </c>
      <c r="P42" s="187">
        <v>0.75995139181818194</v>
      </c>
      <c r="Q42" s="223">
        <v>48950</v>
      </c>
    </row>
    <row r="43" spans="1:17" s="224" customFormat="1" ht="14.1" customHeight="1" x14ac:dyDescent="0.2">
      <c r="A43" s="220">
        <v>1035</v>
      </c>
      <c r="B43" s="226">
        <v>1037</v>
      </c>
      <c r="C43" s="220" t="s">
        <v>4469</v>
      </c>
      <c r="D43" s="226" t="s">
        <v>3311</v>
      </c>
      <c r="E43" s="226"/>
      <c r="F43" s="226" t="s">
        <v>273</v>
      </c>
      <c r="G43" s="226" t="s">
        <v>3312</v>
      </c>
      <c r="H43" s="220">
        <v>29994121</v>
      </c>
      <c r="I43" s="220" t="s">
        <v>33</v>
      </c>
      <c r="J43" s="220" t="s">
        <v>197</v>
      </c>
      <c r="K43" s="223">
        <v>45694</v>
      </c>
      <c r="L43" s="186">
        <v>398000</v>
      </c>
      <c r="M43" s="186">
        <v>1467.9433999999999</v>
      </c>
      <c r="N43" s="186">
        <v>327302.94067133329</v>
      </c>
      <c r="O43" s="186">
        <v>1270.1643542616266</v>
      </c>
      <c r="P43" s="187">
        <v>0.82236919766666605</v>
      </c>
      <c r="Q43" s="223">
        <v>49893</v>
      </c>
    </row>
    <row r="44" spans="1:17" s="224" customFormat="1" ht="14.1" customHeight="1" x14ac:dyDescent="0.2">
      <c r="A44" s="220">
        <v>1035</v>
      </c>
      <c r="B44" s="226">
        <v>1037</v>
      </c>
      <c r="C44" s="220" t="s">
        <v>4469</v>
      </c>
      <c r="D44" s="226" t="s">
        <v>3276</v>
      </c>
      <c r="E44" s="226"/>
      <c r="F44" s="220" t="s">
        <v>273</v>
      </c>
      <c r="G44" s="226" t="s">
        <v>3277</v>
      </c>
      <c r="H44" s="220">
        <v>29994105</v>
      </c>
      <c r="I44" s="220" t="s">
        <v>33</v>
      </c>
      <c r="J44" s="220" t="s">
        <v>89</v>
      </c>
      <c r="K44" s="223">
        <v>45658</v>
      </c>
      <c r="L44" s="186">
        <v>343000</v>
      </c>
      <c r="M44" s="186">
        <v>1251.95</v>
      </c>
      <c r="N44" s="186">
        <v>185220</v>
      </c>
      <c r="O44" s="186">
        <v>612.33732000000009</v>
      </c>
      <c r="P44" s="187">
        <v>0.54</v>
      </c>
      <c r="Q44" s="223">
        <v>49583</v>
      </c>
    </row>
    <row r="45" spans="1:17" s="224" customFormat="1" ht="14.1" customHeight="1" x14ac:dyDescent="0.2">
      <c r="A45" s="220">
        <v>1035</v>
      </c>
      <c r="B45" s="226">
        <v>1037</v>
      </c>
      <c r="C45" s="220" t="s">
        <v>4469</v>
      </c>
      <c r="D45" s="226" t="s">
        <v>4632</v>
      </c>
      <c r="E45" s="220"/>
      <c r="F45" s="220" t="s">
        <v>273</v>
      </c>
      <c r="G45" s="220" t="s">
        <v>4633</v>
      </c>
      <c r="H45" s="220">
        <v>29994747</v>
      </c>
      <c r="I45" s="220" t="s">
        <v>33</v>
      </c>
      <c r="J45" s="220" t="s">
        <v>197</v>
      </c>
      <c r="K45" s="223">
        <v>45846</v>
      </c>
      <c r="L45" s="186">
        <v>275000</v>
      </c>
      <c r="M45" s="186">
        <v>1082.3724999999999</v>
      </c>
      <c r="N45" s="186">
        <v>275000.00000000006</v>
      </c>
      <c r="O45" s="186">
        <v>1067.1925000000001</v>
      </c>
      <c r="P45" s="187">
        <v>1.0000000000000002</v>
      </c>
      <c r="Q45" s="223">
        <v>48488</v>
      </c>
    </row>
    <row r="46" spans="1:17" s="224" customFormat="1" ht="14.1" customHeight="1" x14ac:dyDescent="0.2">
      <c r="A46" s="220">
        <v>1035</v>
      </c>
      <c r="B46" s="220">
        <v>9939</v>
      </c>
      <c r="C46" s="225" t="s">
        <v>4474</v>
      </c>
      <c r="D46" s="220" t="s">
        <v>3212</v>
      </c>
      <c r="E46" s="220"/>
      <c r="F46" s="220" t="s">
        <v>642</v>
      </c>
      <c r="G46" s="220" t="s">
        <v>3218</v>
      </c>
      <c r="H46" s="220">
        <v>29992501</v>
      </c>
      <c r="I46" s="220" t="s">
        <v>33</v>
      </c>
      <c r="J46" s="220" t="s">
        <v>34</v>
      </c>
      <c r="K46" s="223">
        <v>42656</v>
      </c>
      <c r="L46" s="186">
        <v>1180000</v>
      </c>
      <c r="M46" s="186">
        <v>1180</v>
      </c>
      <c r="N46" s="186">
        <v>454318.80857424234</v>
      </c>
      <c r="O46" s="186">
        <v>454.31846961009654</v>
      </c>
      <c r="P46" s="187">
        <v>0.38501593946969692</v>
      </c>
      <c r="Q46" s="223">
        <v>46022</v>
      </c>
    </row>
    <row r="47" spans="1:17" s="224" customFormat="1" ht="14.1" customHeight="1" x14ac:dyDescent="0.2">
      <c r="A47" s="220">
        <v>1035</v>
      </c>
      <c r="B47" s="220">
        <v>9939</v>
      </c>
      <c r="C47" s="220" t="s">
        <v>4469</v>
      </c>
      <c r="D47" s="220" t="s">
        <v>3224</v>
      </c>
      <c r="E47" s="220"/>
      <c r="F47" s="220" t="s">
        <v>252</v>
      </c>
      <c r="G47" s="220" t="s">
        <v>3225</v>
      </c>
      <c r="H47" s="220">
        <v>29992869</v>
      </c>
      <c r="I47" s="220" t="s">
        <v>33</v>
      </c>
      <c r="J47" s="220" t="s">
        <v>34</v>
      </c>
      <c r="K47" s="223">
        <v>43125</v>
      </c>
      <c r="L47" s="186">
        <v>2721000</v>
      </c>
      <c r="M47" s="186">
        <v>2721</v>
      </c>
      <c r="N47" s="186">
        <v>209641.92671205895</v>
      </c>
      <c r="O47" s="186">
        <v>209.64192810714013</v>
      </c>
      <c r="P47" s="187">
        <v>7.7045912058823579E-2</v>
      </c>
      <c r="Q47" s="223">
        <v>47143</v>
      </c>
    </row>
    <row r="48" spans="1:17" s="224" customFormat="1" ht="14.1" customHeight="1" x14ac:dyDescent="0.2">
      <c r="A48" s="220">
        <v>1035</v>
      </c>
      <c r="B48" s="220">
        <v>9939</v>
      </c>
      <c r="C48" s="220" t="s">
        <v>4469</v>
      </c>
      <c r="D48" s="220" t="s">
        <v>3251</v>
      </c>
      <c r="E48" s="220"/>
      <c r="F48" s="220" t="s">
        <v>273</v>
      </c>
      <c r="G48" s="220" t="s">
        <v>3252</v>
      </c>
      <c r="H48" s="220">
        <v>29992902</v>
      </c>
      <c r="I48" s="220" t="s">
        <v>33</v>
      </c>
      <c r="J48" s="220" t="s">
        <v>89</v>
      </c>
      <c r="K48" s="223">
        <v>43272</v>
      </c>
      <c r="L48" s="186">
        <v>466999.99999999994</v>
      </c>
      <c r="M48" s="186">
        <v>1691.9409999999998</v>
      </c>
      <c r="N48" s="186">
        <v>60456.581142400057</v>
      </c>
      <c r="O48" s="186">
        <v>199.86943815316343</v>
      </c>
      <c r="P48" s="187">
        <v>0.12945734720000013</v>
      </c>
      <c r="Q48" s="223">
        <v>46114</v>
      </c>
    </row>
    <row r="49" spans="1:17" s="224" customFormat="1" ht="14.1" customHeight="1" x14ac:dyDescent="0.2">
      <c r="A49" s="220">
        <v>1035</v>
      </c>
      <c r="B49" s="220">
        <v>9939</v>
      </c>
      <c r="C49" s="220" t="s">
        <v>4469</v>
      </c>
      <c r="D49" s="220" t="s">
        <v>3228</v>
      </c>
      <c r="E49" s="220"/>
      <c r="F49" s="220" t="s">
        <v>252</v>
      </c>
      <c r="G49" s="220" t="s">
        <v>3229</v>
      </c>
      <c r="H49" s="220">
        <v>29992935</v>
      </c>
      <c r="I49" s="220" t="s">
        <v>33</v>
      </c>
      <c r="J49" s="220" t="s">
        <v>89</v>
      </c>
      <c r="K49" s="223">
        <v>43304</v>
      </c>
      <c r="L49" s="186">
        <v>577400</v>
      </c>
      <c r="M49" s="186">
        <v>2097.6941999999999</v>
      </c>
      <c r="N49" s="186">
        <v>28870.000000000007</v>
      </c>
      <c r="O49" s="186">
        <v>95.444220000000001</v>
      </c>
      <c r="P49" s="187">
        <v>5.000000000000001E-2</v>
      </c>
      <c r="Q49" s="223">
        <v>46753</v>
      </c>
    </row>
    <row r="50" spans="1:17" s="224" customFormat="1" ht="14.1" customHeight="1" x14ac:dyDescent="0.2">
      <c r="A50" s="220">
        <v>1035</v>
      </c>
      <c r="B50" s="220">
        <v>9939</v>
      </c>
      <c r="C50" s="220" t="s">
        <v>4469</v>
      </c>
      <c r="D50" s="220" t="s">
        <v>3232</v>
      </c>
      <c r="E50" s="220"/>
      <c r="F50" s="220" t="s">
        <v>252</v>
      </c>
      <c r="G50" s="220" t="s">
        <v>3233</v>
      </c>
      <c r="H50" s="220">
        <v>29993692</v>
      </c>
      <c r="I50" s="220" t="s">
        <v>33</v>
      </c>
      <c r="J50" s="220" t="s">
        <v>34</v>
      </c>
      <c r="K50" s="223">
        <v>43730</v>
      </c>
      <c r="L50" s="186">
        <v>11908000</v>
      </c>
      <c r="M50" s="186">
        <v>11908</v>
      </c>
      <c r="N50" s="186">
        <v>3026205.0872871992</v>
      </c>
      <c r="O50" s="186">
        <v>3026.2050874183437</v>
      </c>
      <c r="P50" s="187">
        <v>0.25413210339999998</v>
      </c>
      <c r="Q50" s="223">
        <v>46415</v>
      </c>
    </row>
    <row r="51" spans="1:17" s="224" customFormat="1" ht="14.1" customHeight="1" x14ac:dyDescent="0.2">
      <c r="A51" s="220">
        <v>1035</v>
      </c>
      <c r="B51" s="220">
        <v>9939</v>
      </c>
      <c r="C51" s="220" t="s">
        <v>4469</v>
      </c>
      <c r="D51" s="220" t="s">
        <v>3251</v>
      </c>
      <c r="E51" s="220"/>
      <c r="F51" s="220" t="s">
        <v>273</v>
      </c>
      <c r="G51" s="220" t="s">
        <v>3263</v>
      </c>
      <c r="H51" s="220">
        <v>29993696</v>
      </c>
      <c r="I51" s="220" t="s">
        <v>33</v>
      </c>
      <c r="J51" s="220" t="s">
        <v>89</v>
      </c>
      <c r="K51" s="223">
        <v>43900</v>
      </c>
      <c r="L51" s="186">
        <v>538000</v>
      </c>
      <c r="M51" s="186">
        <v>1887.3040000000001</v>
      </c>
      <c r="N51" s="186">
        <v>128318.00780181812</v>
      </c>
      <c r="O51" s="186">
        <v>424.21910371004788</v>
      </c>
      <c r="P51" s="187">
        <v>0.23850930818181806</v>
      </c>
      <c r="Q51" s="223">
        <v>47128</v>
      </c>
    </row>
    <row r="52" spans="1:17" s="224" customFormat="1" ht="14.1" customHeight="1" x14ac:dyDescent="0.2">
      <c r="A52" s="220">
        <v>1035</v>
      </c>
      <c r="B52" s="220">
        <v>9939</v>
      </c>
      <c r="C52" s="220" t="s">
        <v>4469</v>
      </c>
      <c r="D52" s="220" t="s">
        <v>3251</v>
      </c>
      <c r="E52" s="220"/>
      <c r="F52" s="220" t="s">
        <v>273</v>
      </c>
      <c r="G52" s="220" t="s">
        <v>3266</v>
      </c>
      <c r="H52" s="220">
        <v>29993699</v>
      </c>
      <c r="I52" s="220" t="s">
        <v>33</v>
      </c>
      <c r="J52" s="220" t="s">
        <v>89</v>
      </c>
      <c r="K52" s="223">
        <v>44781</v>
      </c>
      <c r="L52" s="186">
        <v>899000</v>
      </c>
      <c r="M52" s="186">
        <v>2990.973</v>
      </c>
      <c r="N52" s="186">
        <v>271961.13567239995</v>
      </c>
      <c r="O52" s="186">
        <v>899.10352266654104</v>
      </c>
      <c r="P52" s="187">
        <v>0.30251516759999997</v>
      </c>
      <c r="Q52" s="223">
        <v>47856</v>
      </c>
    </row>
    <row r="53" spans="1:17" s="224" customFormat="1" ht="14.1" customHeight="1" x14ac:dyDescent="0.2">
      <c r="A53" s="220">
        <v>1035</v>
      </c>
      <c r="B53" s="220">
        <v>9939</v>
      </c>
      <c r="C53" s="220" t="s">
        <v>4469</v>
      </c>
      <c r="D53" s="220" t="s">
        <v>3268</v>
      </c>
      <c r="E53" s="220"/>
      <c r="F53" s="220" t="s">
        <v>273</v>
      </c>
      <c r="G53" s="220" t="s">
        <v>3269</v>
      </c>
      <c r="H53" s="220">
        <v>29994040</v>
      </c>
      <c r="I53" s="220" t="s">
        <v>33</v>
      </c>
      <c r="J53" s="220" t="s">
        <v>89</v>
      </c>
      <c r="K53" s="223">
        <v>44197</v>
      </c>
      <c r="L53" s="186">
        <v>418000</v>
      </c>
      <c r="M53" s="186">
        <v>1343.87</v>
      </c>
      <c r="N53" s="186">
        <v>308980.77406705881</v>
      </c>
      <c r="O53" s="186">
        <v>1021.4903834751102</v>
      </c>
      <c r="P53" s="187">
        <v>0.73918845470588235</v>
      </c>
      <c r="Q53" s="223">
        <v>46477</v>
      </c>
    </row>
    <row r="54" spans="1:17" s="224" customFormat="1" ht="14.1" customHeight="1" x14ac:dyDescent="0.2">
      <c r="A54" s="220">
        <v>1035</v>
      </c>
      <c r="B54" s="220">
        <v>9939</v>
      </c>
      <c r="C54" s="225" t="s">
        <v>4470</v>
      </c>
      <c r="D54" s="220" t="s">
        <v>3235</v>
      </c>
      <c r="E54" s="220"/>
      <c r="F54" s="220" t="s">
        <v>642</v>
      </c>
      <c r="G54" s="220" t="s">
        <v>3236</v>
      </c>
      <c r="H54" s="220">
        <v>29994076</v>
      </c>
      <c r="I54" s="220" t="s">
        <v>33</v>
      </c>
      <c r="J54" s="220" t="s">
        <v>89</v>
      </c>
      <c r="K54" s="223">
        <v>44363</v>
      </c>
      <c r="L54" s="186">
        <v>592800</v>
      </c>
      <c r="M54" s="186">
        <v>1920.0791999999999</v>
      </c>
      <c r="N54" s="186">
        <v>77910.864200000127</v>
      </c>
      <c r="O54" s="186">
        <v>257.57331414375017</v>
      </c>
      <c r="P54" s="187">
        <v>0.13142858333333354</v>
      </c>
      <c r="Q54" s="223" t="s">
        <v>279</v>
      </c>
    </row>
    <row r="55" spans="1:17" s="224" customFormat="1" ht="14.1" customHeight="1" x14ac:dyDescent="0.2">
      <c r="A55" s="220">
        <v>1035</v>
      </c>
      <c r="B55" s="220">
        <v>9939</v>
      </c>
      <c r="C55" s="220" t="s">
        <v>4469</v>
      </c>
      <c r="D55" s="220" t="s">
        <v>3279</v>
      </c>
      <c r="E55" s="220"/>
      <c r="F55" s="220" t="s">
        <v>380</v>
      </c>
      <c r="G55" s="220" t="s">
        <v>3280</v>
      </c>
      <c r="H55" s="220">
        <v>29994110</v>
      </c>
      <c r="I55" s="220" t="s">
        <v>33</v>
      </c>
      <c r="J55" s="220" t="s">
        <v>89</v>
      </c>
      <c r="K55" s="223">
        <v>44545</v>
      </c>
      <c r="L55" s="186">
        <v>1192000</v>
      </c>
      <c r="M55" s="186">
        <v>3736.92</v>
      </c>
      <c r="N55" s="186">
        <v>248807.63808</v>
      </c>
      <c r="O55" s="186">
        <v>822.55804981804818</v>
      </c>
      <c r="P55" s="187">
        <v>0.20873124000000001</v>
      </c>
      <c r="Q55" s="223">
        <v>48333</v>
      </c>
    </row>
    <row r="56" spans="1:17" s="224" customFormat="1" ht="14.1" customHeight="1" x14ac:dyDescent="0.2">
      <c r="A56" s="220">
        <v>1035</v>
      </c>
      <c r="B56" s="220">
        <v>9939</v>
      </c>
      <c r="C56" s="220" t="s">
        <v>4469</v>
      </c>
      <c r="D56" s="220" t="s">
        <v>3283</v>
      </c>
      <c r="E56" s="220"/>
      <c r="F56" s="220" t="s">
        <v>380</v>
      </c>
      <c r="G56" s="220" t="s">
        <v>3284</v>
      </c>
      <c r="H56" s="220">
        <v>29994111</v>
      </c>
      <c r="I56" s="220" t="s">
        <v>33</v>
      </c>
      <c r="J56" s="220" t="s">
        <v>89</v>
      </c>
      <c r="K56" s="223">
        <v>44559</v>
      </c>
      <c r="L56" s="186">
        <v>905000</v>
      </c>
      <c r="M56" s="186">
        <v>2815.4550000000004</v>
      </c>
      <c r="N56" s="186">
        <v>727167.5</v>
      </c>
      <c r="O56" s="186">
        <v>2404.0157549999999</v>
      </c>
      <c r="P56" s="187">
        <v>0.80349999999999999</v>
      </c>
      <c r="Q56" s="223">
        <v>47666</v>
      </c>
    </row>
    <row r="57" spans="1:17" s="224" customFormat="1" ht="14.1" customHeight="1" x14ac:dyDescent="0.2">
      <c r="A57" s="220">
        <v>1035</v>
      </c>
      <c r="B57" s="220">
        <v>9939</v>
      </c>
      <c r="C57" s="220" t="s">
        <v>4469</v>
      </c>
      <c r="D57" s="220" t="s">
        <v>3240</v>
      </c>
      <c r="E57" s="220"/>
      <c r="F57" s="220" t="s">
        <v>252</v>
      </c>
      <c r="G57" s="220" t="s">
        <v>3241</v>
      </c>
      <c r="H57" s="220">
        <v>29994114</v>
      </c>
      <c r="I57" s="220" t="s">
        <v>33</v>
      </c>
      <c r="J57" s="220" t="s">
        <v>34</v>
      </c>
      <c r="K57" s="223">
        <v>44560</v>
      </c>
      <c r="L57" s="186">
        <v>3589000</v>
      </c>
      <c r="M57" s="186">
        <v>3589</v>
      </c>
      <c r="N57" s="186">
        <v>1899046.8522000003</v>
      </c>
      <c r="O57" s="186">
        <v>1899.0468546722004</v>
      </c>
      <c r="P57" s="187">
        <v>0.52912980000000009</v>
      </c>
      <c r="Q57" s="223">
        <v>46021</v>
      </c>
    </row>
    <row r="58" spans="1:17" s="224" customFormat="1" ht="14.1" customHeight="1" x14ac:dyDescent="0.2">
      <c r="A58" s="220">
        <v>1035</v>
      </c>
      <c r="B58" s="220">
        <v>9939</v>
      </c>
      <c r="C58" s="220" t="s">
        <v>4469</v>
      </c>
      <c r="D58" s="220" t="s">
        <v>3288</v>
      </c>
      <c r="E58" s="220"/>
      <c r="F58" s="220" t="s">
        <v>273</v>
      </c>
      <c r="G58" s="220" t="s">
        <v>3289</v>
      </c>
      <c r="H58" s="220">
        <v>29994122</v>
      </c>
      <c r="I58" s="220" t="s">
        <v>33</v>
      </c>
      <c r="J58" s="220" t="s">
        <v>89</v>
      </c>
      <c r="K58" s="223">
        <v>44796</v>
      </c>
      <c r="L58" s="186">
        <v>1343999.9999999998</v>
      </c>
      <c r="M58" s="186">
        <v>4409.6639999999998</v>
      </c>
      <c r="N58" s="186">
        <v>944239.98566399992</v>
      </c>
      <c r="O58" s="186">
        <v>3121.657436834389</v>
      </c>
      <c r="P58" s="187">
        <v>0.70255951314285725</v>
      </c>
      <c r="Q58" s="223">
        <v>48944</v>
      </c>
    </row>
    <row r="59" spans="1:17" s="224" customFormat="1" ht="14.1" customHeight="1" x14ac:dyDescent="0.2">
      <c r="A59" s="220">
        <v>1035</v>
      </c>
      <c r="B59" s="220">
        <v>9939</v>
      </c>
      <c r="C59" s="220" t="s">
        <v>4469</v>
      </c>
      <c r="D59" s="220" t="s">
        <v>3288</v>
      </c>
      <c r="E59" s="226"/>
      <c r="F59" s="220" t="s">
        <v>273</v>
      </c>
      <c r="G59" s="226" t="s">
        <v>3292</v>
      </c>
      <c r="H59" s="220">
        <v>29994123</v>
      </c>
      <c r="I59" s="220" t="s">
        <v>33</v>
      </c>
      <c r="J59" s="220" t="s">
        <v>89</v>
      </c>
      <c r="K59" s="223">
        <v>44797</v>
      </c>
      <c r="L59" s="186">
        <v>154000</v>
      </c>
      <c r="M59" s="186">
        <v>505.274</v>
      </c>
      <c r="N59" s="186">
        <v>80472.161384999999</v>
      </c>
      <c r="O59" s="186">
        <v>266.0409705500648</v>
      </c>
      <c r="P59" s="187">
        <v>0.52254650250000001</v>
      </c>
      <c r="Q59" s="223">
        <v>48944</v>
      </c>
    </row>
    <row r="60" spans="1:17" s="224" customFormat="1" ht="14.1" customHeight="1" x14ac:dyDescent="0.2">
      <c r="A60" s="220">
        <v>1035</v>
      </c>
      <c r="B60" s="220">
        <v>9939</v>
      </c>
      <c r="C60" s="220" t="s">
        <v>4469</v>
      </c>
      <c r="D60" s="220" t="s">
        <v>3294</v>
      </c>
      <c r="E60" s="220"/>
      <c r="F60" s="220" t="s">
        <v>273</v>
      </c>
      <c r="G60" s="220" t="s">
        <v>3295</v>
      </c>
      <c r="H60" s="220">
        <v>29994141</v>
      </c>
      <c r="I60" s="220" t="s">
        <v>33</v>
      </c>
      <c r="J60" s="220" t="s">
        <v>197</v>
      </c>
      <c r="K60" s="223">
        <v>44448</v>
      </c>
      <c r="L60" s="186">
        <v>941000</v>
      </c>
      <c r="M60" s="186">
        <v>3566.7664</v>
      </c>
      <c r="N60" s="186">
        <v>47050.000000000007</v>
      </c>
      <c r="O60" s="186">
        <v>182.58693500000001</v>
      </c>
      <c r="P60" s="187">
        <v>5.000000000000001E-2</v>
      </c>
      <c r="Q60" s="223">
        <v>47410</v>
      </c>
    </row>
    <row r="61" spans="1:17" s="224" customFormat="1" ht="14.1" customHeight="1" x14ac:dyDescent="0.2">
      <c r="A61" s="220">
        <v>1035</v>
      </c>
      <c r="B61" s="220">
        <v>9939</v>
      </c>
      <c r="C61" s="220" t="s">
        <v>4469</v>
      </c>
      <c r="D61" s="220" t="s">
        <v>3260</v>
      </c>
      <c r="E61" s="220"/>
      <c r="F61" s="220" t="s">
        <v>273</v>
      </c>
      <c r="G61" s="220" t="s">
        <v>3299</v>
      </c>
      <c r="H61" s="220">
        <v>29994200</v>
      </c>
      <c r="I61" s="220" t="s">
        <v>33</v>
      </c>
      <c r="J61" s="220" t="s">
        <v>89</v>
      </c>
      <c r="K61" s="223">
        <v>44679</v>
      </c>
      <c r="L61" s="186">
        <v>1218000</v>
      </c>
      <c r="M61" s="186">
        <v>4043.7599999999998</v>
      </c>
      <c r="N61" s="186">
        <v>121799.99999999997</v>
      </c>
      <c r="O61" s="186">
        <v>402.67079999999999</v>
      </c>
      <c r="P61" s="187">
        <v>9.9999999999999978E-2</v>
      </c>
      <c r="Q61" s="223">
        <v>47784</v>
      </c>
    </row>
    <row r="62" spans="1:17" s="224" customFormat="1" ht="14.1" customHeight="1" x14ac:dyDescent="0.2">
      <c r="A62" s="220">
        <v>1035</v>
      </c>
      <c r="B62" s="220">
        <v>9939</v>
      </c>
      <c r="C62" s="220" t="s">
        <v>4469</v>
      </c>
      <c r="D62" s="220" t="s">
        <v>3302</v>
      </c>
      <c r="E62" s="220"/>
      <c r="F62" s="220" t="s">
        <v>273</v>
      </c>
      <c r="G62" s="220" t="s">
        <v>3303</v>
      </c>
      <c r="H62" s="220">
        <v>29994485</v>
      </c>
      <c r="I62" s="220" t="s">
        <v>33</v>
      </c>
      <c r="J62" s="220" t="s">
        <v>89</v>
      </c>
      <c r="K62" s="223">
        <v>44680</v>
      </c>
      <c r="L62" s="186">
        <v>831000</v>
      </c>
      <c r="M62" s="186">
        <v>2756.4269999999997</v>
      </c>
      <c r="N62" s="186">
        <v>107651.93023440005</v>
      </c>
      <c r="O62" s="186">
        <v>355.89726670983862</v>
      </c>
      <c r="P62" s="187">
        <v>0.12954504240000006</v>
      </c>
      <c r="Q62" s="223">
        <v>47371</v>
      </c>
    </row>
    <row r="63" spans="1:17" s="224" customFormat="1" ht="14.1" customHeight="1" x14ac:dyDescent="0.2">
      <c r="A63" s="220">
        <v>1035</v>
      </c>
      <c r="B63" s="220">
        <v>9939</v>
      </c>
      <c r="C63" s="220" t="s">
        <v>4469</v>
      </c>
      <c r="D63" s="220" t="s">
        <v>3305</v>
      </c>
      <c r="E63" s="220"/>
      <c r="F63" s="220" t="s">
        <v>273</v>
      </c>
      <c r="G63" s="220" t="s">
        <v>3306</v>
      </c>
      <c r="H63" s="220">
        <v>29994498</v>
      </c>
      <c r="I63" s="220" t="s">
        <v>33</v>
      </c>
      <c r="J63" s="220" t="s">
        <v>89</v>
      </c>
      <c r="K63" s="223">
        <v>44893</v>
      </c>
      <c r="L63" s="186">
        <v>1187100</v>
      </c>
      <c r="M63" s="186">
        <v>4081.2498000000001</v>
      </c>
      <c r="N63" s="186">
        <v>937809</v>
      </c>
      <c r="O63" s="186">
        <v>3100.3578753742859</v>
      </c>
      <c r="P63" s="187">
        <v>0.79</v>
      </c>
      <c r="Q63" s="223">
        <v>49457</v>
      </c>
    </row>
    <row r="64" spans="1:17" s="224" customFormat="1" ht="14.1" customHeight="1" x14ac:dyDescent="0.2">
      <c r="A64" s="220">
        <v>1035</v>
      </c>
      <c r="B64" s="220">
        <v>9939</v>
      </c>
      <c r="C64" s="220" t="s">
        <v>4469</v>
      </c>
      <c r="D64" s="220" t="s">
        <v>3246</v>
      </c>
      <c r="E64" s="220"/>
      <c r="F64" s="220" t="s">
        <v>273</v>
      </c>
      <c r="G64" s="220" t="s">
        <v>3309</v>
      </c>
      <c r="H64" s="220">
        <v>29994555</v>
      </c>
      <c r="I64" s="220" t="s">
        <v>33</v>
      </c>
      <c r="J64" s="220" t="s">
        <v>89</v>
      </c>
      <c r="K64" s="223">
        <v>45007</v>
      </c>
      <c r="L64" s="186">
        <v>1389090.9090909092</v>
      </c>
      <c r="M64" s="186">
        <v>5059.0690909090908</v>
      </c>
      <c r="N64" s="186">
        <v>1022833.3140136363</v>
      </c>
      <c r="O64" s="186">
        <v>3381.4884587843258</v>
      </c>
      <c r="P64" s="187">
        <v>0.73633288312499989</v>
      </c>
      <c r="Q64" s="223">
        <v>48304</v>
      </c>
    </row>
    <row r="65" spans="1:17" s="224" customFormat="1" ht="14.1" customHeight="1" x14ac:dyDescent="0.2">
      <c r="A65" s="220">
        <v>1035</v>
      </c>
      <c r="B65" s="226">
        <v>9939</v>
      </c>
      <c r="C65" s="220" t="s">
        <v>4469</v>
      </c>
      <c r="D65" s="220" t="s">
        <v>3279</v>
      </c>
      <c r="E65" s="226"/>
      <c r="F65" s="220" t="s">
        <v>380</v>
      </c>
      <c r="G65" s="226" t="s">
        <v>3316</v>
      </c>
      <c r="H65" s="220">
        <v>29994692</v>
      </c>
      <c r="I65" s="221" t="s">
        <v>33</v>
      </c>
      <c r="J65" s="220" t="s">
        <v>89</v>
      </c>
      <c r="K65" s="223">
        <v>45572</v>
      </c>
      <c r="L65" s="186">
        <v>914000</v>
      </c>
      <c r="M65" s="186">
        <v>3460.404</v>
      </c>
      <c r="N65" s="186">
        <v>694595.5721218182</v>
      </c>
      <c r="O65" s="186">
        <v>2296.3329836421267</v>
      </c>
      <c r="P65" s="187">
        <v>0.75995139181818183</v>
      </c>
      <c r="Q65" s="223">
        <v>48950</v>
      </c>
    </row>
    <row r="66" spans="1:17" s="224" customFormat="1" ht="14.1" customHeight="1" x14ac:dyDescent="0.2">
      <c r="A66" s="220">
        <v>1035</v>
      </c>
      <c r="B66" s="226">
        <v>9939</v>
      </c>
      <c r="C66" s="220" t="s">
        <v>4469</v>
      </c>
      <c r="D66" s="226" t="s">
        <v>3311</v>
      </c>
      <c r="E66" s="226"/>
      <c r="F66" s="226" t="s">
        <v>273</v>
      </c>
      <c r="G66" s="226" t="s">
        <v>3312</v>
      </c>
      <c r="H66" s="226">
        <v>29994121</v>
      </c>
      <c r="I66" s="220" t="s">
        <v>33</v>
      </c>
      <c r="J66" s="220" t="s">
        <v>197</v>
      </c>
      <c r="K66" s="223">
        <v>45694</v>
      </c>
      <c r="L66" s="186">
        <v>1361000</v>
      </c>
      <c r="M66" s="186">
        <v>5019.7762999999995</v>
      </c>
      <c r="N66" s="186">
        <v>1119244.4780243332</v>
      </c>
      <c r="O66" s="186">
        <v>4343.4521900366044</v>
      </c>
      <c r="P66" s="187">
        <v>0.82236919766666605</v>
      </c>
      <c r="Q66" s="223">
        <v>49893</v>
      </c>
    </row>
    <row r="67" spans="1:17" s="224" customFormat="1" ht="14.1" customHeight="1" x14ac:dyDescent="0.2">
      <c r="A67" s="220">
        <v>1035</v>
      </c>
      <c r="B67" s="226">
        <v>9939</v>
      </c>
      <c r="C67" s="220" t="s">
        <v>4469</v>
      </c>
      <c r="D67" s="226" t="s">
        <v>3276</v>
      </c>
      <c r="E67" s="226"/>
      <c r="F67" s="220" t="s">
        <v>273</v>
      </c>
      <c r="G67" s="226" t="s">
        <v>3277</v>
      </c>
      <c r="H67" s="220">
        <v>29994105</v>
      </c>
      <c r="I67" s="220" t="s">
        <v>33</v>
      </c>
      <c r="J67" s="220" t="s">
        <v>89</v>
      </c>
      <c r="K67" s="223">
        <v>45658</v>
      </c>
      <c r="L67" s="186">
        <v>1986000</v>
      </c>
      <c r="M67" s="186">
        <v>7248.9</v>
      </c>
      <c r="N67" s="186">
        <v>1072440</v>
      </c>
      <c r="O67" s="186">
        <v>3545.4866400000001</v>
      </c>
      <c r="P67" s="187">
        <v>0.54</v>
      </c>
      <c r="Q67" s="223">
        <v>49583</v>
      </c>
    </row>
    <row r="68" spans="1:17" s="224" customFormat="1" ht="14.1" customHeight="1" x14ac:dyDescent="0.2">
      <c r="A68" s="220">
        <v>1035</v>
      </c>
      <c r="B68" s="226">
        <v>9939</v>
      </c>
      <c r="C68" s="220" t="s">
        <v>4469</v>
      </c>
      <c r="D68" s="226" t="s">
        <v>4632</v>
      </c>
      <c r="E68" s="220"/>
      <c r="F68" s="220" t="s">
        <v>273</v>
      </c>
      <c r="G68" s="220" t="s">
        <v>4633</v>
      </c>
      <c r="H68" s="220">
        <v>29994747</v>
      </c>
      <c r="I68" s="220" t="s">
        <v>33</v>
      </c>
      <c r="J68" s="220" t="s">
        <v>197</v>
      </c>
      <c r="K68" s="223">
        <v>45846</v>
      </c>
      <c r="L68" s="186">
        <v>1885000</v>
      </c>
      <c r="M68" s="186">
        <v>7419.1714999999995</v>
      </c>
      <c r="N68" s="186">
        <v>1885000.0000000002</v>
      </c>
      <c r="O68" s="186">
        <v>7315.1194999999998</v>
      </c>
      <c r="P68" s="187">
        <v>1.0000000000000002</v>
      </c>
      <c r="Q68" s="223">
        <v>48488</v>
      </c>
    </row>
    <row r="69" spans="1:17" s="224" customFormat="1" ht="14.1" customHeight="1" x14ac:dyDescent="0.2">
      <c r="A69" s="220">
        <v>1035</v>
      </c>
      <c r="B69" s="220">
        <v>9940</v>
      </c>
      <c r="C69" s="220" t="s">
        <v>4469</v>
      </c>
      <c r="D69" s="220" t="s">
        <v>3206</v>
      </c>
      <c r="E69" s="220"/>
      <c r="F69" s="220" t="s">
        <v>252</v>
      </c>
      <c r="G69" s="220" t="s">
        <v>3206</v>
      </c>
      <c r="H69" s="220">
        <v>29992361</v>
      </c>
      <c r="I69" s="220" t="s">
        <v>33</v>
      </c>
      <c r="J69" s="220" t="s">
        <v>34</v>
      </c>
      <c r="K69" s="223">
        <v>41990</v>
      </c>
      <c r="L69" s="186">
        <v>1229538</v>
      </c>
      <c r="M69" s="186">
        <v>1229.5379999999998</v>
      </c>
      <c r="N69" s="186">
        <v>121221.05348267811</v>
      </c>
      <c r="O69" s="186">
        <v>121.22106589473202</v>
      </c>
      <c r="P69" s="187">
        <v>9.8590733659860944E-2</v>
      </c>
      <c r="Q69" s="223">
        <v>46023</v>
      </c>
    </row>
    <row r="70" spans="1:17" s="224" customFormat="1" ht="14.1" customHeight="1" x14ac:dyDescent="0.2">
      <c r="A70" s="220">
        <v>1035</v>
      </c>
      <c r="B70" s="220">
        <v>9940</v>
      </c>
      <c r="C70" s="225" t="s">
        <v>4474</v>
      </c>
      <c r="D70" s="220" t="s">
        <v>3212</v>
      </c>
      <c r="E70" s="220"/>
      <c r="F70" s="220" t="s">
        <v>642</v>
      </c>
      <c r="G70" s="220" t="s">
        <v>3213</v>
      </c>
      <c r="H70" s="220">
        <v>29992375</v>
      </c>
      <c r="I70" s="220" t="s">
        <v>33</v>
      </c>
      <c r="J70" s="220" t="s">
        <v>34</v>
      </c>
      <c r="K70" s="223">
        <v>42235</v>
      </c>
      <c r="L70" s="186">
        <v>8100000.0000000009</v>
      </c>
      <c r="M70" s="186">
        <v>8100.0000000000009</v>
      </c>
      <c r="N70" s="186">
        <v>1768367.6983125005</v>
      </c>
      <c r="O70" s="186">
        <v>1768.3680860556383</v>
      </c>
      <c r="P70" s="187">
        <v>0.21831699979166672</v>
      </c>
      <c r="Q70" s="223">
        <v>46022</v>
      </c>
    </row>
    <row r="71" spans="1:17" s="224" customFormat="1" ht="14.1" customHeight="1" x14ac:dyDescent="0.2">
      <c r="A71" s="220">
        <v>1035</v>
      </c>
      <c r="B71" s="220">
        <v>9940</v>
      </c>
      <c r="C71" s="220" t="s">
        <v>4469</v>
      </c>
      <c r="D71" s="220" t="s">
        <v>3244</v>
      </c>
      <c r="E71" s="220"/>
      <c r="F71" s="220" t="s">
        <v>273</v>
      </c>
      <c r="G71" s="220" t="s">
        <v>3244</v>
      </c>
      <c r="H71" s="220">
        <v>29992411</v>
      </c>
      <c r="I71" s="220" t="s">
        <v>33</v>
      </c>
      <c r="J71" s="220" t="s">
        <v>89</v>
      </c>
      <c r="K71" s="223">
        <v>42354</v>
      </c>
      <c r="L71" s="186">
        <v>1610000</v>
      </c>
      <c r="M71" s="186">
        <v>6243.58</v>
      </c>
      <c r="N71" s="186">
        <v>16968.452941176536</v>
      </c>
      <c r="O71" s="186">
        <v>56.097628407489282</v>
      </c>
      <c r="P71" s="187">
        <v>1.0539411764705924E-2</v>
      </c>
      <c r="Q71" s="223">
        <v>46752</v>
      </c>
    </row>
    <row r="72" spans="1:17" s="224" customFormat="1" ht="14.1" customHeight="1" x14ac:dyDescent="0.2">
      <c r="A72" s="220">
        <v>1035</v>
      </c>
      <c r="B72" s="220">
        <v>9940</v>
      </c>
      <c r="C72" s="225" t="s">
        <v>4474</v>
      </c>
      <c r="D72" s="220" t="s">
        <v>3212</v>
      </c>
      <c r="E72" s="220"/>
      <c r="F72" s="220" t="s">
        <v>642</v>
      </c>
      <c r="G72" s="220" t="s">
        <v>3218</v>
      </c>
      <c r="H72" s="220">
        <v>29992501</v>
      </c>
      <c r="I72" s="220" t="s">
        <v>33</v>
      </c>
      <c r="J72" s="220" t="s">
        <v>34</v>
      </c>
      <c r="K72" s="223">
        <v>42656</v>
      </c>
      <c r="L72" s="186">
        <v>24000000</v>
      </c>
      <c r="M72" s="186">
        <v>24000</v>
      </c>
      <c r="N72" s="186">
        <v>9240382.547272725</v>
      </c>
      <c r="O72" s="186">
        <v>9240.3833469200508</v>
      </c>
      <c r="P72" s="187">
        <v>0.38501593946969687</v>
      </c>
      <c r="Q72" s="223">
        <v>46022</v>
      </c>
    </row>
    <row r="73" spans="1:17" s="224" customFormat="1" ht="14.1" customHeight="1" x14ac:dyDescent="0.2">
      <c r="A73" s="220">
        <v>1035</v>
      </c>
      <c r="B73" s="220">
        <v>9940</v>
      </c>
      <c r="C73" s="220" t="s">
        <v>4469</v>
      </c>
      <c r="D73" s="220" t="s">
        <v>3224</v>
      </c>
      <c r="E73" s="220"/>
      <c r="F73" s="220" t="s">
        <v>252</v>
      </c>
      <c r="G73" s="220" t="s">
        <v>3225</v>
      </c>
      <c r="H73" s="220">
        <v>29992869</v>
      </c>
      <c r="I73" s="220" t="s">
        <v>33</v>
      </c>
      <c r="J73" s="220" t="s">
        <v>34</v>
      </c>
      <c r="K73" s="223">
        <v>43125</v>
      </c>
      <c r="L73" s="186">
        <v>13698000</v>
      </c>
      <c r="M73" s="186">
        <v>13698</v>
      </c>
      <c r="N73" s="186">
        <v>1055374.9033817654</v>
      </c>
      <c r="O73" s="186">
        <v>1055.3749028292914</v>
      </c>
      <c r="P73" s="187">
        <v>7.7045912058823579E-2</v>
      </c>
      <c r="Q73" s="223">
        <v>47143</v>
      </c>
    </row>
    <row r="74" spans="1:17" s="224" customFormat="1" ht="14.1" customHeight="1" x14ac:dyDescent="0.2">
      <c r="A74" s="220">
        <v>1035</v>
      </c>
      <c r="B74" s="220">
        <v>9940</v>
      </c>
      <c r="C74" s="220" t="s">
        <v>4469</v>
      </c>
      <c r="D74" s="220" t="s">
        <v>3251</v>
      </c>
      <c r="E74" s="220"/>
      <c r="F74" s="220" t="s">
        <v>273</v>
      </c>
      <c r="G74" s="220" t="s">
        <v>3252</v>
      </c>
      <c r="H74" s="220">
        <v>29992902</v>
      </c>
      <c r="I74" s="220" t="s">
        <v>33</v>
      </c>
      <c r="J74" s="220" t="s">
        <v>89</v>
      </c>
      <c r="K74" s="223">
        <v>43272</v>
      </c>
      <c r="L74" s="186">
        <v>5154000</v>
      </c>
      <c r="M74" s="186">
        <v>18672.941999999999</v>
      </c>
      <c r="N74" s="186">
        <v>667223.16746880079</v>
      </c>
      <c r="O74" s="186">
        <v>2205.8395495081168</v>
      </c>
      <c r="P74" s="187">
        <v>0.12945734720000016</v>
      </c>
      <c r="Q74" s="223">
        <v>46114</v>
      </c>
    </row>
    <row r="75" spans="1:17" s="224" customFormat="1" ht="14.1" customHeight="1" x14ac:dyDescent="0.2">
      <c r="A75" s="220">
        <v>1035</v>
      </c>
      <c r="B75" s="220">
        <v>9940</v>
      </c>
      <c r="C75" s="220" t="s">
        <v>4469</v>
      </c>
      <c r="D75" s="220" t="s">
        <v>3228</v>
      </c>
      <c r="E75" s="220"/>
      <c r="F75" s="220" t="s">
        <v>252</v>
      </c>
      <c r="G75" s="220" t="s">
        <v>3229</v>
      </c>
      <c r="H75" s="220">
        <v>29992935</v>
      </c>
      <c r="I75" s="220" t="s">
        <v>33</v>
      </c>
      <c r="J75" s="220" t="s">
        <v>89</v>
      </c>
      <c r="K75" s="223">
        <v>43304</v>
      </c>
      <c r="L75" s="186">
        <v>2066300</v>
      </c>
      <c r="M75" s="186">
        <v>7506.8678999999993</v>
      </c>
      <c r="N75" s="186">
        <v>103315.00000000001</v>
      </c>
      <c r="O75" s="186">
        <v>341.55939000000001</v>
      </c>
      <c r="P75" s="187">
        <v>5.000000000000001E-2</v>
      </c>
      <c r="Q75" s="223">
        <v>46753</v>
      </c>
    </row>
    <row r="76" spans="1:17" s="224" customFormat="1" ht="14.1" customHeight="1" x14ac:dyDescent="0.2">
      <c r="A76" s="220">
        <v>1035</v>
      </c>
      <c r="B76" s="220">
        <v>9940</v>
      </c>
      <c r="C76" s="220" t="s">
        <v>4469</v>
      </c>
      <c r="D76" s="220" t="s">
        <v>3232</v>
      </c>
      <c r="E76" s="220"/>
      <c r="F76" s="220" t="s">
        <v>252</v>
      </c>
      <c r="G76" s="220" t="s">
        <v>3233</v>
      </c>
      <c r="H76" s="220">
        <v>29993692</v>
      </c>
      <c r="I76" s="220" t="s">
        <v>33</v>
      </c>
      <c r="J76" s="220" t="s">
        <v>34</v>
      </c>
      <c r="K76" s="223">
        <v>43730</v>
      </c>
      <c r="L76" s="186">
        <v>58002000</v>
      </c>
      <c r="M76" s="186">
        <v>58002</v>
      </c>
      <c r="N76" s="186">
        <v>14740170.261406798</v>
      </c>
      <c r="O76" s="186">
        <v>14740.170263216269</v>
      </c>
      <c r="P76" s="187">
        <v>0.25413210339999998</v>
      </c>
      <c r="Q76" s="223">
        <v>46415</v>
      </c>
    </row>
    <row r="77" spans="1:17" s="224" customFormat="1" ht="14.1" customHeight="1" x14ac:dyDescent="0.2">
      <c r="A77" s="220">
        <v>1035</v>
      </c>
      <c r="B77" s="220">
        <v>9940</v>
      </c>
      <c r="C77" s="220" t="s">
        <v>4469</v>
      </c>
      <c r="D77" s="220" t="s">
        <v>3251</v>
      </c>
      <c r="E77" s="220"/>
      <c r="F77" s="220" t="s">
        <v>273</v>
      </c>
      <c r="G77" s="220" t="s">
        <v>3263</v>
      </c>
      <c r="H77" s="220">
        <v>29993696</v>
      </c>
      <c r="I77" s="220" t="s">
        <v>33</v>
      </c>
      <c r="J77" s="220" t="s">
        <v>89</v>
      </c>
      <c r="K77" s="223">
        <v>43900</v>
      </c>
      <c r="L77" s="186">
        <v>4403000</v>
      </c>
      <c r="M77" s="186">
        <v>15445.724</v>
      </c>
      <c r="N77" s="186">
        <v>1050156.4839245449</v>
      </c>
      <c r="O77" s="186">
        <v>3471.8162733693616</v>
      </c>
      <c r="P77" s="187">
        <v>0.23850930818181806</v>
      </c>
      <c r="Q77" s="223">
        <v>47128</v>
      </c>
    </row>
    <row r="78" spans="1:17" s="224" customFormat="1" ht="14.1" customHeight="1" x14ac:dyDescent="0.2">
      <c r="A78" s="220">
        <v>1035</v>
      </c>
      <c r="B78" s="220">
        <v>9940</v>
      </c>
      <c r="C78" s="220" t="s">
        <v>4469</v>
      </c>
      <c r="D78" s="220" t="s">
        <v>3251</v>
      </c>
      <c r="E78" s="220"/>
      <c r="F78" s="220" t="s">
        <v>273</v>
      </c>
      <c r="G78" s="220" t="s">
        <v>3266</v>
      </c>
      <c r="H78" s="220">
        <v>29993699</v>
      </c>
      <c r="I78" s="220" t="s">
        <v>33</v>
      </c>
      <c r="J78" s="220" t="s">
        <v>89</v>
      </c>
      <c r="K78" s="223">
        <v>44781</v>
      </c>
      <c r="L78" s="186">
        <v>5188000</v>
      </c>
      <c r="M78" s="186">
        <v>17260.476000000002</v>
      </c>
      <c r="N78" s="186">
        <v>1569448.6895087999</v>
      </c>
      <c r="O78" s="186">
        <v>5188.5973954895289</v>
      </c>
      <c r="P78" s="187">
        <v>0.30251516759999997</v>
      </c>
      <c r="Q78" s="223">
        <v>47856</v>
      </c>
    </row>
    <row r="79" spans="1:17" s="224" customFormat="1" ht="14.1" customHeight="1" x14ac:dyDescent="0.2">
      <c r="A79" s="220">
        <v>1035</v>
      </c>
      <c r="B79" s="220">
        <v>9940</v>
      </c>
      <c r="C79" s="220" t="s">
        <v>4469</v>
      </c>
      <c r="D79" s="220" t="s">
        <v>3268</v>
      </c>
      <c r="E79" s="220"/>
      <c r="F79" s="220" t="s">
        <v>273</v>
      </c>
      <c r="G79" s="220" t="s">
        <v>3269</v>
      </c>
      <c r="H79" s="220">
        <v>29994040</v>
      </c>
      <c r="I79" s="220" t="s">
        <v>33</v>
      </c>
      <c r="J79" s="220" t="s">
        <v>89</v>
      </c>
      <c r="K79" s="223">
        <v>44197</v>
      </c>
      <c r="L79" s="186">
        <v>3278000</v>
      </c>
      <c r="M79" s="186">
        <v>10538.77</v>
      </c>
      <c r="N79" s="186">
        <v>2423059.7545258822</v>
      </c>
      <c r="O79" s="186">
        <v>8010.6355908692649</v>
      </c>
      <c r="P79" s="187">
        <v>0.73918845470588235</v>
      </c>
      <c r="Q79" s="223">
        <v>46477</v>
      </c>
    </row>
    <row r="80" spans="1:17" s="224" customFormat="1" ht="14.1" customHeight="1" x14ac:dyDescent="0.2">
      <c r="A80" s="220">
        <v>1035</v>
      </c>
      <c r="B80" s="220">
        <v>9940</v>
      </c>
      <c r="C80" s="225" t="s">
        <v>4470</v>
      </c>
      <c r="D80" s="220" t="s">
        <v>3235</v>
      </c>
      <c r="E80" s="220"/>
      <c r="F80" s="220" t="s">
        <v>642</v>
      </c>
      <c r="G80" s="220" t="s">
        <v>3236</v>
      </c>
      <c r="H80" s="220">
        <v>29994076</v>
      </c>
      <c r="I80" s="220" t="s">
        <v>33</v>
      </c>
      <c r="J80" s="220" t="s">
        <v>89</v>
      </c>
      <c r="K80" s="223">
        <v>44363</v>
      </c>
      <c r="L80" s="186">
        <v>2054400</v>
      </c>
      <c r="M80" s="186">
        <v>6654.2015999999994</v>
      </c>
      <c r="N80" s="186">
        <v>270006.88160000043</v>
      </c>
      <c r="O80" s="186">
        <v>892.64275637250228</v>
      </c>
      <c r="P80" s="187">
        <v>0.13142858333333354</v>
      </c>
      <c r="Q80" s="223" t="s">
        <v>279</v>
      </c>
    </row>
    <row r="81" spans="1:17" s="224" customFormat="1" ht="14.1" customHeight="1" x14ac:dyDescent="0.2">
      <c r="A81" s="220">
        <v>1035</v>
      </c>
      <c r="B81" s="220">
        <v>9940</v>
      </c>
      <c r="C81" s="220" t="s">
        <v>4469</v>
      </c>
      <c r="D81" s="220" t="s">
        <v>3279</v>
      </c>
      <c r="E81" s="220"/>
      <c r="F81" s="220" t="s">
        <v>380</v>
      </c>
      <c r="G81" s="220" t="s">
        <v>3280</v>
      </c>
      <c r="H81" s="220">
        <v>29994110</v>
      </c>
      <c r="I81" s="220" t="s">
        <v>33</v>
      </c>
      <c r="J81" s="220" t="s">
        <v>89</v>
      </c>
      <c r="K81" s="223">
        <v>44545</v>
      </c>
      <c r="L81" s="186">
        <v>4784000</v>
      </c>
      <c r="M81" s="186">
        <v>14997.84</v>
      </c>
      <c r="N81" s="186">
        <v>998570.25216000003</v>
      </c>
      <c r="O81" s="186">
        <v>3301.2732555246957</v>
      </c>
      <c r="P81" s="187">
        <v>0.20873124000000001</v>
      </c>
      <c r="Q81" s="223">
        <v>48333</v>
      </c>
    </row>
    <row r="82" spans="1:17" s="224" customFormat="1" ht="14.1" customHeight="1" x14ac:dyDescent="0.2">
      <c r="A82" s="220">
        <v>1035</v>
      </c>
      <c r="B82" s="220">
        <v>9940</v>
      </c>
      <c r="C82" s="220" t="s">
        <v>4469</v>
      </c>
      <c r="D82" s="220" t="s">
        <v>3283</v>
      </c>
      <c r="E82" s="220"/>
      <c r="F82" s="220" t="s">
        <v>380</v>
      </c>
      <c r="G82" s="220" t="s">
        <v>3284</v>
      </c>
      <c r="H82" s="220">
        <v>29994111</v>
      </c>
      <c r="I82" s="220" t="s">
        <v>33</v>
      </c>
      <c r="J82" s="220" t="s">
        <v>89</v>
      </c>
      <c r="K82" s="223">
        <v>44559</v>
      </c>
      <c r="L82" s="186">
        <v>3629000</v>
      </c>
      <c r="M82" s="186">
        <v>11289.819000000001</v>
      </c>
      <c r="N82" s="186">
        <v>2915901.5</v>
      </c>
      <c r="O82" s="186">
        <v>9639.970358999999</v>
      </c>
      <c r="P82" s="187">
        <v>0.80349999999999999</v>
      </c>
      <c r="Q82" s="223">
        <v>47666</v>
      </c>
    </row>
    <row r="83" spans="1:17" s="224" customFormat="1" ht="14.1" customHeight="1" x14ac:dyDescent="0.2">
      <c r="A83" s="220">
        <v>1035</v>
      </c>
      <c r="B83" s="220">
        <v>9940</v>
      </c>
      <c r="C83" s="220" t="s">
        <v>4469</v>
      </c>
      <c r="D83" s="220" t="s">
        <v>3240</v>
      </c>
      <c r="E83" s="220"/>
      <c r="F83" s="220" t="s">
        <v>252</v>
      </c>
      <c r="G83" s="220" t="s">
        <v>3241</v>
      </c>
      <c r="H83" s="220">
        <v>29994114</v>
      </c>
      <c r="I83" s="220" t="s">
        <v>33</v>
      </c>
      <c r="J83" s="220" t="s">
        <v>34</v>
      </c>
      <c r="K83" s="223">
        <v>44560</v>
      </c>
      <c r="L83" s="186">
        <v>14367000</v>
      </c>
      <c r="M83" s="186">
        <v>14367</v>
      </c>
      <c r="N83" s="186">
        <v>7602007.8366000019</v>
      </c>
      <c r="O83" s="186">
        <v>7602.0078327793253</v>
      </c>
      <c r="P83" s="187">
        <v>0.52912980000000009</v>
      </c>
      <c r="Q83" s="223">
        <v>46021</v>
      </c>
    </row>
    <row r="84" spans="1:17" s="224" customFormat="1" ht="14.1" customHeight="1" x14ac:dyDescent="0.2">
      <c r="A84" s="220">
        <v>1035</v>
      </c>
      <c r="B84" s="220">
        <v>9940</v>
      </c>
      <c r="C84" s="220" t="s">
        <v>4469</v>
      </c>
      <c r="D84" s="220" t="s">
        <v>3288</v>
      </c>
      <c r="E84" s="220"/>
      <c r="F84" s="220" t="s">
        <v>273</v>
      </c>
      <c r="G84" s="220" t="s">
        <v>3289</v>
      </c>
      <c r="H84" s="220">
        <v>29994122</v>
      </c>
      <c r="I84" s="220" t="s">
        <v>33</v>
      </c>
      <c r="J84" s="220" t="s">
        <v>89</v>
      </c>
      <c r="K84" s="223">
        <v>44796</v>
      </c>
      <c r="L84" s="186">
        <v>7722000</v>
      </c>
      <c r="M84" s="186">
        <v>25335.881999999998</v>
      </c>
      <c r="N84" s="186">
        <v>5425164.5604891432</v>
      </c>
      <c r="O84" s="186">
        <v>17935.594118885027</v>
      </c>
      <c r="P84" s="187">
        <v>0.70255951314285714</v>
      </c>
      <c r="Q84" s="223">
        <v>48944</v>
      </c>
    </row>
    <row r="85" spans="1:17" s="224" customFormat="1" ht="14.1" customHeight="1" x14ac:dyDescent="0.2">
      <c r="A85" s="220">
        <v>1035</v>
      </c>
      <c r="B85" s="220">
        <v>9940</v>
      </c>
      <c r="C85" s="220" t="s">
        <v>4469</v>
      </c>
      <c r="D85" s="220" t="s">
        <v>3288</v>
      </c>
      <c r="E85" s="226"/>
      <c r="F85" s="220" t="s">
        <v>273</v>
      </c>
      <c r="G85" s="226" t="s">
        <v>3292</v>
      </c>
      <c r="H85" s="220">
        <v>29994123</v>
      </c>
      <c r="I85" s="220" t="s">
        <v>33</v>
      </c>
      <c r="J85" s="220" t="s">
        <v>89</v>
      </c>
      <c r="K85" s="223">
        <v>44797</v>
      </c>
      <c r="L85" s="186">
        <v>883000</v>
      </c>
      <c r="M85" s="186">
        <v>2897.123</v>
      </c>
      <c r="N85" s="186">
        <v>461408.56170750002</v>
      </c>
      <c r="O85" s="186">
        <v>1525.4167111831305</v>
      </c>
      <c r="P85" s="187">
        <v>0.52254650250000001</v>
      </c>
      <c r="Q85" s="223">
        <v>48944</v>
      </c>
    </row>
    <row r="86" spans="1:17" s="224" customFormat="1" ht="14.1" customHeight="1" x14ac:dyDescent="0.2">
      <c r="A86" s="220">
        <v>1035</v>
      </c>
      <c r="B86" s="220">
        <v>9940</v>
      </c>
      <c r="C86" s="220" t="s">
        <v>4469</v>
      </c>
      <c r="D86" s="220" t="s">
        <v>3294</v>
      </c>
      <c r="E86" s="220"/>
      <c r="F86" s="220" t="s">
        <v>273</v>
      </c>
      <c r="G86" s="220" t="s">
        <v>3295</v>
      </c>
      <c r="H86" s="220">
        <v>29994141</v>
      </c>
      <c r="I86" s="220" t="s">
        <v>33</v>
      </c>
      <c r="J86" s="220" t="s">
        <v>197</v>
      </c>
      <c r="K86" s="223">
        <v>44448</v>
      </c>
      <c r="L86" s="186">
        <v>3809000</v>
      </c>
      <c r="M86" s="186">
        <v>14437.633600000001</v>
      </c>
      <c r="N86" s="186">
        <v>190450.00000000003</v>
      </c>
      <c r="O86" s="186">
        <v>739.07931500000007</v>
      </c>
      <c r="P86" s="187">
        <v>5.000000000000001E-2</v>
      </c>
      <c r="Q86" s="223">
        <v>47410</v>
      </c>
    </row>
    <row r="87" spans="1:17" s="224" customFormat="1" ht="14.1" customHeight="1" x14ac:dyDescent="0.2">
      <c r="A87" s="220">
        <v>1035</v>
      </c>
      <c r="B87" s="220">
        <v>9940</v>
      </c>
      <c r="C87" s="220" t="s">
        <v>4469</v>
      </c>
      <c r="D87" s="220" t="s">
        <v>3260</v>
      </c>
      <c r="E87" s="220"/>
      <c r="F87" s="220" t="s">
        <v>273</v>
      </c>
      <c r="G87" s="220" t="s">
        <v>3299</v>
      </c>
      <c r="H87" s="220">
        <v>29994200</v>
      </c>
      <c r="I87" s="220" t="s">
        <v>33</v>
      </c>
      <c r="J87" s="220" t="s">
        <v>89</v>
      </c>
      <c r="K87" s="223">
        <v>44679</v>
      </c>
      <c r="L87" s="186">
        <v>7116000</v>
      </c>
      <c r="M87" s="186">
        <v>23625.120000000003</v>
      </c>
      <c r="N87" s="186">
        <v>711600</v>
      </c>
      <c r="O87" s="186">
        <v>2352.5496000000003</v>
      </c>
      <c r="P87" s="187">
        <v>0.1</v>
      </c>
      <c r="Q87" s="223">
        <v>47784</v>
      </c>
    </row>
    <row r="88" spans="1:17" s="224" customFormat="1" ht="14.1" customHeight="1" x14ac:dyDescent="0.2">
      <c r="A88" s="220">
        <v>1035</v>
      </c>
      <c r="B88" s="220">
        <v>9940</v>
      </c>
      <c r="C88" s="220" t="s">
        <v>4469</v>
      </c>
      <c r="D88" s="220" t="s">
        <v>3302</v>
      </c>
      <c r="E88" s="220"/>
      <c r="F88" s="220" t="s">
        <v>273</v>
      </c>
      <c r="G88" s="220" t="s">
        <v>3303</v>
      </c>
      <c r="H88" s="220">
        <v>29994485</v>
      </c>
      <c r="I88" s="220" t="s">
        <v>33</v>
      </c>
      <c r="J88" s="220" t="s">
        <v>89</v>
      </c>
      <c r="K88" s="223">
        <v>44680</v>
      </c>
      <c r="L88" s="186">
        <v>4897000</v>
      </c>
      <c r="M88" s="186">
        <v>16243.349</v>
      </c>
      <c r="N88" s="186">
        <v>634382.07263280032</v>
      </c>
      <c r="O88" s="186">
        <v>2097.2671235791336</v>
      </c>
      <c r="P88" s="187">
        <v>0.12954504240000006</v>
      </c>
      <c r="Q88" s="223">
        <v>47371</v>
      </c>
    </row>
    <row r="89" spans="1:17" s="224" customFormat="1" ht="14.1" customHeight="1" x14ac:dyDescent="0.2">
      <c r="A89" s="220">
        <v>1035</v>
      </c>
      <c r="B89" s="220">
        <v>9940</v>
      </c>
      <c r="C89" s="220" t="s">
        <v>4469</v>
      </c>
      <c r="D89" s="220" t="s">
        <v>3305</v>
      </c>
      <c r="E89" s="220"/>
      <c r="F89" s="220" t="s">
        <v>273</v>
      </c>
      <c r="G89" s="220" t="s">
        <v>3306</v>
      </c>
      <c r="H89" s="220">
        <v>29994498</v>
      </c>
      <c r="I89" s="220" t="s">
        <v>33</v>
      </c>
      <c r="J89" s="220" t="s">
        <v>89</v>
      </c>
      <c r="K89" s="223">
        <v>44893</v>
      </c>
      <c r="L89" s="186">
        <v>4059500</v>
      </c>
      <c r="M89" s="186">
        <v>13956.561</v>
      </c>
      <c r="N89" s="186">
        <v>3207005</v>
      </c>
      <c r="O89" s="186">
        <v>10602.35853</v>
      </c>
      <c r="P89" s="187">
        <v>0.79</v>
      </c>
      <c r="Q89" s="223">
        <v>49457</v>
      </c>
    </row>
    <row r="90" spans="1:17" s="224" customFormat="1" ht="14.1" customHeight="1" x14ac:dyDescent="0.2">
      <c r="A90" s="220">
        <v>1035</v>
      </c>
      <c r="B90" s="220">
        <v>9940</v>
      </c>
      <c r="C90" s="220" t="s">
        <v>4469</v>
      </c>
      <c r="D90" s="220" t="s">
        <v>3246</v>
      </c>
      <c r="E90" s="220"/>
      <c r="F90" s="220" t="s">
        <v>273</v>
      </c>
      <c r="G90" s="220" t="s">
        <v>3309</v>
      </c>
      <c r="H90" s="220">
        <v>29994555</v>
      </c>
      <c r="I90" s="220" t="s">
        <v>33</v>
      </c>
      <c r="J90" s="220" t="s">
        <v>89</v>
      </c>
      <c r="K90" s="223">
        <v>45007</v>
      </c>
      <c r="L90" s="186">
        <v>7442909.0909090908</v>
      </c>
      <c r="M90" s="186">
        <v>27107.074909090908</v>
      </c>
      <c r="N90" s="186">
        <v>5480458.7097463636</v>
      </c>
      <c r="O90" s="186">
        <v>18118.395006480576</v>
      </c>
      <c r="P90" s="187">
        <v>0.736332883125</v>
      </c>
      <c r="Q90" s="223">
        <v>48304</v>
      </c>
    </row>
    <row r="91" spans="1:17" s="224" customFormat="1" ht="14.1" customHeight="1" x14ac:dyDescent="0.2">
      <c r="A91" s="220">
        <v>1035</v>
      </c>
      <c r="B91" s="226">
        <v>9940</v>
      </c>
      <c r="C91" s="220" t="s">
        <v>4469</v>
      </c>
      <c r="D91" s="220" t="s">
        <v>3279</v>
      </c>
      <c r="E91" s="226"/>
      <c r="F91" s="220" t="s">
        <v>380</v>
      </c>
      <c r="G91" s="226" t="s">
        <v>3316</v>
      </c>
      <c r="H91" s="220">
        <v>29994692</v>
      </c>
      <c r="I91" s="221" t="s">
        <v>33</v>
      </c>
      <c r="J91" s="220" t="s">
        <v>89</v>
      </c>
      <c r="K91" s="223">
        <v>45572</v>
      </c>
      <c r="L91" s="186">
        <v>4763000</v>
      </c>
      <c r="M91" s="186">
        <v>18032.718000000001</v>
      </c>
      <c r="N91" s="186">
        <v>3619648.4792300002</v>
      </c>
      <c r="O91" s="186">
        <v>11966.557864275397</v>
      </c>
      <c r="P91" s="187">
        <v>0.75995139181818183</v>
      </c>
      <c r="Q91" s="223">
        <v>48950</v>
      </c>
    </row>
    <row r="92" spans="1:17" s="224" customFormat="1" ht="14.1" customHeight="1" x14ac:dyDescent="0.2">
      <c r="A92" s="220">
        <v>1035</v>
      </c>
      <c r="B92" s="226">
        <v>9940</v>
      </c>
      <c r="C92" s="220" t="s">
        <v>4469</v>
      </c>
      <c r="D92" s="226" t="s">
        <v>3311</v>
      </c>
      <c r="E92" s="226"/>
      <c r="F92" s="226" t="s">
        <v>273</v>
      </c>
      <c r="G92" s="226" t="s">
        <v>3312</v>
      </c>
      <c r="H92" s="226">
        <v>29994121</v>
      </c>
      <c r="I92" s="220" t="s">
        <v>33</v>
      </c>
      <c r="J92" s="220" t="s">
        <v>197</v>
      </c>
      <c r="K92" s="223">
        <v>45694</v>
      </c>
      <c r="L92" s="186">
        <v>6749000</v>
      </c>
      <c r="M92" s="186">
        <v>24892.3367</v>
      </c>
      <c r="N92" s="186">
        <v>5550169.7150523327</v>
      </c>
      <c r="O92" s="186">
        <v>21538.543524312328</v>
      </c>
      <c r="P92" s="187">
        <v>0.82236919766666605</v>
      </c>
      <c r="Q92" s="223">
        <v>49893</v>
      </c>
    </row>
    <row r="93" spans="1:17" s="224" customFormat="1" ht="14.1" customHeight="1" x14ac:dyDescent="0.2">
      <c r="A93" s="220">
        <v>1035</v>
      </c>
      <c r="B93" s="226">
        <v>9940</v>
      </c>
      <c r="C93" s="220" t="s">
        <v>4469</v>
      </c>
      <c r="D93" s="226" t="s">
        <v>3276</v>
      </c>
      <c r="E93" s="226"/>
      <c r="F93" s="220" t="s">
        <v>273</v>
      </c>
      <c r="G93" s="226" t="s">
        <v>3277</v>
      </c>
      <c r="H93" s="220">
        <v>29994105</v>
      </c>
      <c r="I93" s="220" t="s">
        <v>33</v>
      </c>
      <c r="J93" s="220" t="s">
        <v>89</v>
      </c>
      <c r="K93" s="223">
        <v>45658</v>
      </c>
      <c r="L93" s="186">
        <v>7236000</v>
      </c>
      <c r="M93" s="186">
        <v>26411.4</v>
      </c>
      <c r="N93" s="186">
        <v>3907440</v>
      </c>
      <c r="O93" s="186">
        <v>12917.996640000001</v>
      </c>
      <c r="P93" s="187">
        <v>0.54</v>
      </c>
      <c r="Q93" s="223">
        <v>49583</v>
      </c>
    </row>
    <row r="94" spans="1:17" s="224" customFormat="1" ht="14.1" customHeight="1" x14ac:dyDescent="0.2">
      <c r="A94" s="220">
        <v>1035</v>
      </c>
      <c r="B94" s="226">
        <v>9940</v>
      </c>
      <c r="C94" s="220" t="s">
        <v>4469</v>
      </c>
      <c r="D94" s="226" t="s">
        <v>4632</v>
      </c>
      <c r="E94" s="220"/>
      <c r="F94" s="220" t="s">
        <v>273</v>
      </c>
      <c r="G94" s="220" t="s">
        <v>4633</v>
      </c>
      <c r="H94" s="220">
        <v>29994747</v>
      </c>
      <c r="I94" s="220" t="s">
        <v>33</v>
      </c>
      <c r="J94" s="220" t="s">
        <v>197</v>
      </c>
      <c r="K94" s="223">
        <v>45846</v>
      </c>
      <c r="L94" s="186">
        <v>6326000</v>
      </c>
      <c r="M94" s="186">
        <v>24898.503399999998</v>
      </c>
      <c r="N94" s="186">
        <v>6326000.0000000009</v>
      </c>
      <c r="O94" s="186">
        <v>24549.308199999999</v>
      </c>
      <c r="P94" s="187">
        <v>1.0000000000000002</v>
      </c>
      <c r="Q94" s="223">
        <v>48488</v>
      </c>
    </row>
    <row r="95" spans="1:17" s="224" customFormat="1" ht="14.1" customHeight="1" x14ac:dyDescent="0.2">
      <c r="A95" s="220">
        <v>1035</v>
      </c>
      <c r="B95" s="220">
        <v>9941</v>
      </c>
      <c r="C95" s="225" t="s">
        <v>4474</v>
      </c>
      <c r="D95" s="220" t="s">
        <v>3212</v>
      </c>
      <c r="E95" s="220"/>
      <c r="F95" s="220" t="s">
        <v>642</v>
      </c>
      <c r="G95" s="220" t="s">
        <v>3218</v>
      </c>
      <c r="H95" s="220">
        <v>29992501</v>
      </c>
      <c r="I95" s="220" t="s">
        <v>33</v>
      </c>
      <c r="J95" s="220" t="s">
        <v>34</v>
      </c>
      <c r="K95" s="223">
        <v>42656</v>
      </c>
      <c r="L95" s="186">
        <v>21780000</v>
      </c>
      <c r="M95" s="186">
        <v>21780</v>
      </c>
      <c r="N95" s="186">
        <v>8385647.1616499992</v>
      </c>
      <c r="O95" s="186">
        <v>8385.6504620107826</v>
      </c>
      <c r="P95" s="187">
        <v>0.38501593946969692</v>
      </c>
      <c r="Q95" s="223">
        <v>46022</v>
      </c>
    </row>
    <row r="96" spans="1:17" s="224" customFormat="1" ht="14.1" customHeight="1" x14ac:dyDescent="0.2">
      <c r="A96" s="220">
        <v>1035</v>
      </c>
      <c r="B96" s="220">
        <v>9941</v>
      </c>
      <c r="C96" s="220" t="s">
        <v>4469</v>
      </c>
      <c r="D96" s="220" t="s">
        <v>3224</v>
      </c>
      <c r="E96" s="220"/>
      <c r="F96" s="220" t="s">
        <v>252</v>
      </c>
      <c r="G96" s="220" t="s">
        <v>3225</v>
      </c>
      <c r="H96" s="220">
        <v>29992869</v>
      </c>
      <c r="I96" s="220" t="s">
        <v>33</v>
      </c>
      <c r="J96" s="220" t="s">
        <v>34</v>
      </c>
      <c r="K96" s="223">
        <v>43125</v>
      </c>
      <c r="L96" s="186">
        <v>8856000</v>
      </c>
      <c r="M96" s="186">
        <v>8856</v>
      </c>
      <c r="N96" s="186">
        <v>682318.59719294158</v>
      </c>
      <c r="O96" s="186">
        <v>682.31859445428938</v>
      </c>
      <c r="P96" s="187">
        <v>7.7045912058823579E-2</v>
      </c>
      <c r="Q96" s="223">
        <v>47143</v>
      </c>
    </row>
    <row r="97" spans="1:17" s="224" customFormat="1" ht="14.1" customHeight="1" x14ac:dyDescent="0.2">
      <c r="A97" s="220">
        <v>1035</v>
      </c>
      <c r="B97" s="220">
        <v>9941</v>
      </c>
      <c r="C97" s="220" t="s">
        <v>4469</v>
      </c>
      <c r="D97" s="220" t="s">
        <v>3251</v>
      </c>
      <c r="E97" s="220"/>
      <c r="F97" s="220" t="s">
        <v>273</v>
      </c>
      <c r="G97" s="220" t="s">
        <v>3252</v>
      </c>
      <c r="H97" s="220">
        <v>29992902</v>
      </c>
      <c r="I97" s="220" t="s">
        <v>33</v>
      </c>
      <c r="J97" s="220" t="s">
        <v>89</v>
      </c>
      <c r="K97" s="223">
        <v>43272</v>
      </c>
      <c r="L97" s="186">
        <v>3910000.0000000005</v>
      </c>
      <c r="M97" s="186">
        <v>14165.93</v>
      </c>
      <c r="N97" s="186">
        <v>506178.22755200055</v>
      </c>
      <c r="O97" s="186">
        <v>1673.4261925133148</v>
      </c>
      <c r="P97" s="187">
        <v>0.12945734720000013</v>
      </c>
      <c r="Q97" s="223">
        <v>46114</v>
      </c>
    </row>
    <row r="98" spans="1:17" s="224" customFormat="1" ht="14.1" customHeight="1" x14ac:dyDescent="0.2">
      <c r="A98" s="220">
        <v>1035</v>
      </c>
      <c r="B98" s="220">
        <v>9941</v>
      </c>
      <c r="C98" s="220" t="s">
        <v>4469</v>
      </c>
      <c r="D98" s="220" t="s">
        <v>3228</v>
      </c>
      <c r="E98" s="220"/>
      <c r="F98" s="220" t="s">
        <v>252</v>
      </c>
      <c r="G98" s="220" t="s">
        <v>3229</v>
      </c>
      <c r="H98" s="220">
        <v>29992935</v>
      </c>
      <c r="I98" s="220" t="s">
        <v>33</v>
      </c>
      <c r="J98" s="220" t="s">
        <v>89</v>
      </c>
      <c r="K98" s="223">
        <v>43304</v>
      </c>
      <c r="L98" s="186">
        <v>1251900</v>
      </c>
      <c r="M98" s="186">
        <v>4548.1526999999996</v>
      </c>
      <c r="N98" s="186">
        <v>62595.000000000015</v>
      </c>
      <c r="O98" s="186">
        <v>206.93907000000002</v>
      </c>
      <c r="P98" s="187">
        <v>5.000000000000001E-2</v>
      </c>
      <c r="Q98" s="223">
        <v>46753</v>
      </c>
    </row>
    <row r="99" spans="1:17" s="224" customFormat="1" ht="14.1" customHeight="1" x14ac:dyDescent="0.2">
      <c r="A99" s="220">
        <v>1035</v>
      </c>
      <c r="B99" s="220">
        <v>9941</v>
      </c>
      <c r="C99" s="220" t="s">
        <v>4469</v>
      </c>
      <c r="D99" s="220" t="s">
        <v>3232</v>
      </c>
      <c r="E99" s="220"/>
      <c r="F99" s="220" t="s">
        <v>252</v>
      </c>
      <c r="G99" s="220" t="s">
        <v>3233</v>
      </c>
      <c r="H99" s="220">
        <v>29993692</v>
      </c>
      <c r="I99" s="220" t="s">
        <v>33</v>
      </c>
      <c r="J99" s="220" t="s">
        <v>34</v>
      </c>
      <c r="K99" s="223">
        <v>43730</v>
      </c>
      <c r="L99" s="186">
        <v>38547000</v>
      </c>
      <c r="M99" s="186">
        <v>38547</v>
      </c>
      <c r="N99" s="186">
        <v>9796030.1897597965</v>
      </c>
      <c r="O99" s="186">
        <v>9796.0301883746015</v>
      </c>
      <c r="P99" s="187">
        <v>0.25413210339999998</v>
      </c>
      <c r="Q99" s="223">
        <v>46415</v>
      </c>
    </row>
    <row r="100" spans="1:17" s="224" customFormat="1" ht="14.1" customHeight="1" x14ac:dyDescent="0.2">
      <c r="A100" s="220">
        <v>1035</v>
      </c>
      <c r="B100" s="220">
        <v>9941</v>
      </c>
      <c r="C100" s="220" t="s">
        <v>4469</v>
      </c>
      <c r="D100" s="220" t="s">
        <v>3251</v>
      </c>
      <c r="E100" s="220"/>
      <c r="F100" s="220" t="s">
        <v>273</v>
      </c>
      <c r="G100" s="220" t="s">
        <v>3263</v>
      </c>
      <c r="H100" s="220">
        <v>29993696</v>
      </c>
      <c r="I100" s="220" t="s">
        <v>33</v>
      </c>
      <c r="J100" s="220" t="s">
        <v>89</v>
      </c>
      <c r="K100" s="223">
        <v>43900</v>
      </c>
      <c r="L100" s="186">
        <v>3157999.9999999995</v>
      </c>
      <c r="M100" s="186">
        <v>11078.263999999999</v>
      </c>
      <c r="N100" s="186">
        <v>753212.39523818134</v>
      </c>
      <c r="O100" s="186">
        <v>2490.1200287588154</v>
      </c>
      <c r="P100" s="187">
        <v>0.23850930818181806</v>
      </c>
      <c r="Q100" s="223">
        <v>47128</v>
      </c>
    </row>
    <row r="101" spans="1:17" s="224" customFormat="1" ht="14.1" customHeight="1" x14ac:dyDescent="0.2">
      <c r="A101" s="220">
        <v>1035</v>
      </c>
      <c r="B101" s="220">
        <v>9941</v>
      </c>
      <c r="C101" s="220" t="s">
        <v>4469</v>
      </c>
      <c r="D101" s="220" t="s">
        <v>3251</v>
      </c>
      <c r="E101" s="220"/>
      <c r="F101" s="220" t="s">
        <v>273</v>
      </c>
      <c r="G101" s="220" t="s">
        <v>3266</v>
      </c>
      <c r="H101" s="220">
        <v>29993699</v>
      </c>
      <c r="I101" s="220" t="s">
        <v>33</v>
      </c>
      <c r="J101" s="220" t="s">
        <v>89</v>
      </c>
      <c r="K101" s="223">
        <v>44781</v>
      </c>
      <c r="L101" s="186">
        <v>2619000</v>
      </c>
      <c r="M101" s="186">
        <v>8713.4130000000005</v>
      </c>
      <c r="N101" s="186">
        <v>792287.22394439997</v>
      </c>
      <c r="O101" s="186">
        <v>2619.3015249993741</v>
      </c>
      <c r="P101" s="187">
        <v>0.30251516759999997</v>
      </c>
      <c r="Q101" s="223">
        <v>47856</v>
      </c>
    </row>
    <row r="102" spans="1:17" s="224" customFormat="1" ht="14.1" customHeight="1" x14ac:dyDescent="0.2">
      <c r="A102" s="220">
        <v>1035</v>
      </c>
      <c r="B102" s="220">
        <v>9941</v>
      </c>
      <c r="C102" s="220" t="s">
        <v>4469</v>
      </c>
      <c r="D102" s="220" t="s">
        <v>3268</v>
      </c>
      <c r="E102" s="220"/>
      <c r="F102" s="220" t="s">
        <v>273</v>
      </c>
      <c r="G102" s="220" t="s">
        <v>3269</v>
      </c>
      <c r="H102" s="220">
        <v>29994040</v>
      </c>
      <c r="I102" s="220" t="s">
        <v>33</v>
      </c>
      <c r="J102" s="220" t="s">
        <v>89</v>
      </c>
      <c r="K102" s="223">
        <v>44197</v>
      </c>
      <c r="L102" s="186">
        <v>2438000</v>
      </c>
      <c r="M102" s="186">
        <v>7838.17</v>
      </c>
      <c r="N102" s="186">
        <v>1802141.4525729408</v>
      </c>
      <c r="O102" s="186">
        <v>5957.8793852195604</v>
      </c>
      <c r="P102" s="187">
        <v>0.73918845470588224</v>
      </c>
      <c r="Q102" s="223">
        <v>46477</v>
      </c>
    </row>
    <row r="103" spans="1:17" s="224" customFormat="1" ht="14.1" customHeight="1" x14ac:dyDescent="0.2">
      <c r="A103" s="220">
        <v>1035</v>
      </c>
      <c r="B103" s="220">
        <v>9941</v>
      </c>
      <c r="C103" s="225" t="s">
        <v>4470</v>
      </c>
      <c r="D103" s="220" t="s">
        <v>3235</v>
      </c>
      <c r="E103" s="220"/>
      <c r="F103" s="220" t="s">
        <v>642</v>
      </c>
      <c r="G103" s="220" t="s">
        <v>3236</v>
      </c>
      <c r="H103" s="220">
        <v>29994076</v>
      </c>
      <c r="I103" s="220" t="s">
        <v>33</v>
      </c>
      <c r="J103" s="220" t="s">
        <v>89</v>
      </c>
      <c r="K103" s="223">
        <v>44363</v>
      </c>
      <c r="L103" s="186">
        <v>944400.00000000012</v>
      </c>
      <c r="M103" s="186">
        <v>3058.9116000000004</v>
      </c>
      <c r="N103" s="186">
        <v>124121.15410000022</v>
      </c>
      <c r="O103" s="186">
        <v>410.34453250312521</v>
      </c>
      <c r="P103" s="187">
        <v>0.13142858333333354</v>
      </c>
      <c r="Q103" s="223" t="s">
        <v>279</v>
      </c>
    </row>
    <row r="104" spans="1:17" s="224" customFormat="1" ht="14.1" customHeight="1" x14ac:dyDescent="0.2">
      <c r="A104" s="220">
        <v>1035</v>
      </c>
      <c r="B104" s="220">
        <v>9941</v>
      </c>
      <c r="C104" s="220" t="s">
        <v>4469</v>
      </c>
      <c r="D104" s="220" t="s">
        <v>3279</v>
      </c>
      <c r="E104" s="220"/>
      <c r="F104" s="220" t="s">
        <v>380</v>
      </c>
      <c r="G104" s="220" t="s">
        <v>3280</v>
      </c>
      <c r="H104" s="220">
        <v>29994110</v>
      </c>
      <c r="I104" s="220" t="s">
        <v>33</v>
      </c>
      <c r="J104" s="220" t="s">
        <v>89</v>
      </c>
      <c r="K104" s="223">
        <v>44545</v>
      </c>
      <c r="L104" s="186">
        <v>3517000</v>
      </c>
      <c r="M104" s="186">
        <v>11025.795</v>
      </c>
      <c r="N104" s="186">
        <v>734107.77107999998</v>
      </c>
      <c r="O104" s="186">
        <v>2426.9602921323485</v>
      </c>
      <c r="P104" s="187">
        <v>0.20873123999999998</v>
      </c>
      <c r="Q104" s="223">
        <v>48333</v>
      </c>
    </row>
    <row r="105" spans="1:17" s="224" customFormat="1" ht="14.1" customHeight="1" x14ac:dyDescent="0.2">
      <c r="A105" s="220">
        <v>1035</v>
      </c>
      <c r="B105" s="220">
        <v>9941</v>
      </c>
      <c r="C105" s="220" t="s">
        <v>4469</v>
      </c>
      <c r="D105" s="220" t="s">
        <v>3283</v>
      </c>
      <c r="E105" s="220"/>
      <c r="F105" s="220" t="s">
        <v>380</v>
      </c>
      <c r="G105" s="220" t="s">
        <v>3284</v>
      </c>
      <c r="H105" s="220">
        <v>29994111</v>
      </c>
      <c r="I105" s="220" t="s">
        <v>33</v>
      </c>
      <c r="J105" s="220" t="s">
        <v>89</v>
      </c>
      <c r="K105" s="223">
        <v>44559</v>
      </c>
      <c r="L105" s="186">
        <v>2008000</v>
      </c>
      <c r="M105" s="186">
        <v>6246.8880000000008</v>
      </c>
      <c r="N105" s="186">
        <v>1613428</v>
      </c>
      <c r="O105" s="186">
        <v>5333.9929680000005</v>
      </c>
      <c r="P105" s="187">
        <v>0.80349999999999999</v>
      </c>
      <c r="Q105" s="223">
        <v>47666</v>
      </c>
    </row>
    <row r="106" spans="1:17" s="224" customFormat="1" ht="14.1" customHeight="1" x14ac:dyDescent="0.2">
      <c r="A106" s="220">
        <v>1035</v>
      </c>
      <c r="B106" s="220">
        <v>9941</v>
      </c>
      <c r="C106" s="220" t="s">
        <v>4469</v>
      </c>
      <c r="D106" s="220" t="s">
        <v>3240</v>
      </c>
      <c r="E106" s="220"/>
      <c r="F106" s="220" t="s">
        <v>252</v>
      </c>
      <c r="G106" s="220" t="s">
        <v>3241</v>
      </c>
      <c r="H106" s="220">
        <v>29994114</v>
      </c>
      <c r="I106" s="220" t="s">
        <v>33</v>
      </c>
      <c r="J106" s="220" t="s">
        <v>34</v>
      </c>
      <c r="K106" s="223">
        <v>44560</v>
      </c>
      <c r="L106" s="186">
        <v>10434000</v>
      </c>
      <c r="M106" s="186">
        <v>10434</v>
      </c>
      <c r="N106" s="186">
        <v>5520940.3332000012</v>
      </c>
      <c r="O106" s="186">
        <v>5520.9403367959276</v>
      </c>
      <c r="P106" s="187">
        <v>0.52912980000000009</v>
      </c>
      <c r="Q106" s="223">
        <v>46021</v>
      </c>
    </row>
    <row r="107" spans="1:17" s="224" customFormat="1" ht="14.1" customHeight="1" x14ac:dyDescent="0.2">
      <c r="A107" s="220">
        <v>1035</v>
      </c>
      <c r="B107" s="220">
        <v>9941</v>
      </c>
      <c r="C107" s="220" t="s">
        <v>4469</v>
      </c>
      <c r="D107" s="220" t="s">
        <v>3288</v>
      </c>
      <c r="E107" s="220"/>
      <c r="F107" s="220" t="s">
        <v>273</v>
      </c>
      <c r="G107" s="220" t="s">
        <v>3289</v>
      </c>
      <c r="H107" s="220">
        <v>29994122</v>
      </c>
      <c r="I107" s="220" t="s">
        <v>33</v>
      </c>
      <c r="J107" s="220" t="s">
        <v>89</v>
      </c>
      <c r="K107" s="223">
        <v>44796</v>
      </c>
      <c r="L107" s="186">
        <v>3862000</v>
      </c>
      <c r="M107" s="186">
        <v>12671.222</v>
      </c>
      <c r="N107" s="186">
        <v>2713284.8397577144</v>
      </c>
      <c r="O107" s="186">
        <v>8970.1195221704656</v>
      </c>
      <c r="P107" s="187">
        <v>0.70255951314285714</v>
      </c>
      <c r="Q107" s="223">
        <v>48944</v>
      </c>
    </row>
    <row r="108" spans="1:17" s="224" customFormat="1" ht="14.1" customHeight="1" x14ac:dyDescent="0.2">
      <c r="A108" s="220">
        <v>1035</v>
      </c>
      <c r="B108" s="220">
        <v>9941</v>
      </c>
      <c r="C108" s="220" t="s">
        <v>4469</v>
      </c>
      <c r="D108" s="220" t="s">
        <v>3288</v>
      </c>
      <c r="E108" s="226"/>
      <c r="F108" s="220" t="s">
        <v>273</v>
      </c>
      <c r="G108" s="226" t="s">
        <v>3292</v>
      </c>
      <c r="H108" s="220">
        <v>29994123</v>
      </c>
      <c r="I108" s="220" t="s">
        <v>33</v>
      </c>
      <c r="J108" s="220" t="s">
        <v>89</v>
      </c>
      <c r="K108" s="223">
        <v>44797</v>
      </c>
      <c r="L108" s="186">
        <v>441000</v>
      </c>
      <c r="M108" s="186">
        <v>1446.921</v>
      </c>
      <c r="N108" s="186">
        <v>230443.0076025</v>
      </c>
      <c r="O108" s="186">
        <v>761.84457445914779</v>
      </c>
      <c r="P108" s="187">
        <v>0.52254650250000001</v>
      </c>
      <c r="Q108" s="223">
        <v>48944</v>
      </c>
    </row>
    <row r="109" spans="1:17" s="224" customFormat="1" ht="14.1" customHeight="1" x14ac:dyDescent="0.2">
      <c r="A109" s="220">
        <v>1035</v>
      </c>
      <c r="B109" s="220">
        <v>9941</v>
      </c>
      <c r="C109" s="220" t="s">
        <v>4469</v>
      </c>
      <c r="D109" s="220" t="s">
        <v>3294</v>
      </c>
      <c r="E109" s="220"/>
      <c r="F109" s="220" t="s">
        <v>273</v>
      </c>
      <c r="G109" s="220" t="s">
        <v>3295</v>
      </c>
      <c r="H109" s="220">
        <v>29994141</v>
      </c>
      <c r="I109" s="220" t="s">
        <v>33</v>
      </c>
      <c r="J109" s="220" t="s">
        <v>197</v>
      </c>
      <c r="K109" s="223">
        <v>44448</v>
      </c>
      <c r="L109" s="186">
        <v>2853000</v>
      </c>
      <c r="M109" s="186">
        <v>10814.011200000001</v>
      </c>
      <c r="N109" s="186">
        <v>142650.00000000003</v>
      </c>
      <c r="O109" s="186">
        <v>553.58185500000002</v>
      </c>
      <c r="P109" s="187">
        <v>5.000000000000001E-2</v>
      </c>
      <c r="Q109" s="223">
        <v>47410</v>
      </c>
    </row>
    <row r="110" spans="1:17" s="224" customFormat="1" ht="14.1" customHeight="1" x14ac:dyDescent="0.2">
      <c r="A110" s="220">
        <v>1035</v>
      </c>
      <c r="B110" s="220">
        <v>9941</v>
      </c>
      <c r="C110" s="220" t="s">
        <v>4469</v>
      </c>
      <c r="D110" s="220" t="s">
        <v>3260</v>
      </c>
      <c r="E110" s="220"/>
      <c r="F110" s="220" t="s">
        <v>273</v>
      </c>
      <c r="G110" s="220" t="s">
        <v>3299</v>
      </c>
      <c r="H110" s="220">
        <v>29994200</v>
      </c>
      <c r="I110" s="220" t="s">
        <v>33</v>
      </c>
      <c r="J110" s="220" t="s">
        <v>89</v>
      </c>
      <c r="K110" s="223">
        <v>44679</v>
      </c>
      <c r="L110" s="186">
        <v>3926000</v>
      </c>
      <c r="M110" s="186">
        <v>13034.32</v>
      </c>
      <c r="N110" s="186">
        <v>392599.99999999994</v>
      </c>
      <c r="O110" s="186">
        <v>1297.9356</v>
      </c>
      <c r="P110" s="187">
        <v>9.9999999999999992E-2</v>
      </c>
      <c r="Q110" s="223">
        <v>47784</v>
      </c>
    </row>
    <row r="111" spans="1:17" s="224" customFormat="1" ht="14.1" customHeight="1" x14ac:dyDescent="0.2">
      <c r="A111" s="220">
        <v>1035</v>
      </c>
      <c r="B111" s="220">
        <v>9941</v>
      </c>
      <c r="C111" s="220" t="s">
        <v>4469</v>
      </c>
      <c r="D111" s="220" t="s">
        <v>3302</v>
      </c>
      <c r="E111" s="220"/>
      <c r="F111" s="220" t="s">
        <v>273</v>
      </c>
      <c r="G111" s="220" t="s">
        <v>3303</v>
      </c>
      <c r="H111" s="220">
        <v>29994485</v>
      </c>
      <c r="I111" s="220" t="s">
        <v>33</v>
      </c>
      <c r="J111" s="220" t="s">
        <v>89</v>
      </c>
      <c r="K111" s="223">
        <v>44680</v>
      </c>
      <c r="L111" s="186">
        <v>3030000</v>
      </c>
      <c r="M111" s="186">
        <v>10050.51</v>
      </c>
      <c r="N111" s="186">
        <v>392521.47847200016</v>
      </c>
      <c r="O111" s="186">
        <v>1297.6760070766363</v>
      </c>
      <c r="P111" s="187">
        <v>0.12954504240000006</v>
      </c>
      <c r="Q111" s="223">
        <v>47371</v>
      </c>
    </row>
    <row r="112" spans="1:17" s="224" customFormat="1" ht="14.1" customHeight="1" x14ac:dyDescent="0.2">
      <c r="A112" s="220">
        <v>1035</v>
      </c>
      <c r="B112" s="220">
        <v>9941</v>
      </c>
      <c r="C112" s="220" t="s">
        <v>4469</v>
      </c>
      <c r="D112" s="220" t="s">
        <v>3305</v>
      </c>
      <c r="E112" s="220"/>
      <c r="F112" s="220" t="s">
        <v>273</v>
      </c>
      <c r="G112" s="220" t="s">
        <v>3306</v>
      </c>
      <c r="H112" s="220">
        <v>29994498</v>
      </c>
      <c r="I112" s="220" t="s">
        <v>33</v>
      </c>
      <c r="J112" s="220" t="s">
        <v>89</v>
      </c>
      <c r="K112" s="223">
        <v>44893</v>
      </c>
      <c r="L112" s="186">
        <v>1531999.9999999998</v>
      </c>
      <c r="M112" s="186">
        <v>5267.0159999999996</v>
      </c>
      <c r="N112" s="186">
        <v>1210280</v>
      </c>
      <c r="O112" s="186">
        <v>4001.2340593742856</v>
      </c>
      <c r="P112" s="187">
        <v>0.79000000000000015</v>
      </c>
      <c r="Q112" s="223">
        <v>49457</v>
      </c>
    </row>
    <row r="113" spans="1:17" s="224" customFormat="1" ht="14.1" customHeight="1" x14ac:dyDescent="0.2">
      <c r="A113" s="220">
        <v>1035</v>
      </c>
      <c r="B113" s="220">
        <v>9941</v>
      </c>
      <c r="C113" s="220" t="s">
        <v>4469</v>
      </c>
      <c r="D113" s="220" t="s">
        <v>3246</v>
      </c>
      <c r="E113" s="220"/>
      <c r="F113" s="220" t="s">
        <v>273</v>
      </c>
      <c r="G113" s="220" t="s">
        <v>3309</v>
      </c>
      <c r="H113" s="220">
        <v>29994555</v>
      </c>
      <c r="I113" s="220" t="s">
        <v>33</v>
      </c>
      <c r="J113" s="220" t="s">
        <v>89</v>
      </c>
      <c r="K113" s="223">
        <v>45007</v>
      </c>
      <c r="L113" s="186">
        <v>4023272.7272727271</v>
      </c>
      <c r="M113" s="186">
        <v>14652.759272727271</v>
      </c>
      <c r="N113" s="186">
        <v>2962468.0068709087</v>
      </c>
      <c r="O113" s="186">
        <v>9793.9237509487375</v>
      </c>
      <c r="P113" s="187">
        <v>0.73633288312499989</v>
      </c>
      <c r="Q113" s="223">
        <v>48304</v>
      </c>
    </row>
    <row r="114" spans="1:17" s="224" customFormat="1" ht="14.1" customHeight="1" x14ac:dyDescent="0.2">
      <c r="A114" s="220">
        <v>1035</v>
      </c>
      <c r="B114" s="220">
        <v>9941</v>
      </c>
      <c r="C114" s="220" t="s">
        <v>4469</v>
      </c>
      <c r="D114" s="220" t="s">
        <v>3206</v>
      </c>
      <c r="E114" s="220"/>
      <c r="F114" s="220" t="s">
        <v>252</v>
      </c>
      <c r="G114" s="220" t="s">
        <v>3206</v>
      </c>
      <c r="H114" s="220">
        <v>29992361</v>
      </c>
      <c r="I114" s="220" t="s">
        <v>33</v>
      </c>
      <c r="J114" s="220" t="s">
        <v>34</v>
      </c>
      <c r="K114" s="223">
        <v>41990</v>
      </c>
      <c r="L114" s="186">
        <v>1590301</v>
      </c>
      <c r="M114" s="186">
        <v>1590.3009999999999</v>
      </c>
      <c r="N114" s="186">
        <v>156788.94233001053</v>
      </c>
      <c r="O114" s="186">
        <v>156.78906398998899</v>
      </c>
      <c r="P114" s="187">
        <v>9.8590733659860944E-2</v>
      </c>
      <c r="Q114" s="223">
        <v>46023</v>
      </c>
    </row>
    <row r="115" spans="1:17" s="224" customFormat="1" ht="14.1" customHeight="1" x14ac:dyDescent="0.2">
      <c r="A115" s="220">
        <v>1035</v>
      </c>
      <c r="B115" s="220">
        <v>9941</v>
      </c>
      <c r="C115" s="225" t="s">
        <v>4474</v>
      </c>
      <c r="D115" s="220" t="s">
        <v>3212</v>
      </c>
      <c r="E115" s="220"/>
      <c r="F115" s="220" t="s">
        <v>642</v>
      </c>
      <c r="G115" s="220" t="s">
        <v>3213</v>
      </c>
      <c r="H115" s="220">
        <v>29992375</v>
      </c>
      <c r="I115" s="220" t="s">
        <v>33</v>
      </c>
      <c r="J115" s="220" t="s">
        <v>34</v>
      </c>
      <c r="K115" s="223">
        <v>42235</v>
      </c>
      <c r="L115" s="186">
        <v>8600000</v>
      </c>
      <c r="M115" s="186">
        <v>8600</v>
      </c>
      <c r="N115" s="186">
        <v>1877526.1982083337</v>
      </c>
      <c r="O115" s="186">
        <v>1877.5259156240625</v>
      </c>
      <c r="P115" s="187">
        <v>0.21831699979166672</v>
      </c>
      <c r="Q115" s="223">
        <v>46022</v>
      </c>
    </row>
    <row r="116" spans="1:17" s="224" customFormat="1" ht="14.1" customHeight="1" x14ac:dyDescent="0.2">
      <c r="A116" s="220">
        <v>1035</v>
      </c>
      <c r="B116" s="220">
        <v>9941</v>
      </c>
      <c r="C116" s="220" t="s">
        <v>4469</v>
      </c>
      <c r="D116" s="220" t="s">
        <v>3244</v>
      </c>
      <c r="E116" s="220"/>
      <c r="F116" s="220" t="s">
        <v>273</v>
      </c>
      <c r="G116" s="220" t="s">
        <v>3244</v>
      </c>
      <c r="H116" s="220">
        <v>29992411</v>
      </c>
      <c r="I116" s="220" t="s">
        <v>33</v>
      </c>
      <c r="J116" s="220" t="s">
        <v>89</v>
      </c>
      <c r="K116" s="223">
        <v>42354</v>
      </c>
      <c r="L116" s="186">
        <v>1450000</v>
      </c>
      <c r="M116" s="186">
        <v>5623.1</v>
      </c>
      <c r="N116" s="186">
        <v>15282.14705882359</v>
      </c>
      <c r="O116" s="186">
        <v>50.522834063850397</v>
      </c>
      <c r="P116" s="187">
        <v>1.0539411764705924E-2</v>
      </c>
      <c r="Q116" s="223">
        <v>46752</v>
      </c>
    </row>
    <row r="117" spans="1:17" s="224" customFormat="1" ht="14.1" customHeight="1" x14ac:dyDescent="0.2">
      <c r="A117" s="220">
        <v>1035</v>
      </c>
      <c r="B117" s="226">
        <v>9941</v>
      </c>
      <c r="C117" s="220" t="s">
        <v>4469</v>
      </c>
      <c r="D117" s="220" t="s">
        <v>3279</v>
      </c>
      <c r="E117" s="226"/>
      <c r="F117" s="220" t="s">
        <v>380</v>
      </c>
      <c r="G117" s="226" t="s">
        <v>3316</v>
      </c>
      <c r="H117" s="220">
        <v>29994692</v>
      </c>
      <c r="I117" s="221" t="s">
        <v>33</v>
      </c>
      <c r="J117" s="220" t="s">
        <v>89</v>
      </c>
      <c r="K117" s="223">
        <v>45572</v>
      </c>
      <c r="L117" s="186">
        <v>2948000</v>
      </c>
      <c r="M117" s="186">
        <v>11161.128000000001</v>
      </c>
      <c r="N117" s="186">
        <v>2240336.7030800004</v>
      </c>
      <c r="O117" s="186">
        <v>7406.5531726184117</v>
      </c>
      <c r="P117" s="187">
        <v>0.75995139181818194</v>
      </c>
      <c r="Q117" s="223">
        <v>48950</v>
      </c>
    </row>
    <row r="118" spans="1:17" s="224" customFormat="1" ht="14.1" customHeight="1" x14ac:dyDescent="0.2">
      <c r="A118" s="220">
        <v>1035</v>
      </c>
      <c r="B118" s="226">
        <v>9941</v>
      </c>
      <c r="C118" s="220" t="s">
        <v>4469</v>
      </c>
      <c r="D118" s="226" t="s">
        <v>3311</v>
      </c>
      <c r="E118" s="226"/>
      <c r="F118" s="226" t="s">
        <v>273</v>
      </c>
      <c r="G118" s="226" t="s">
        <v>3312</v>
      </c>
      <c r="H118" s="226">
        <v>29994121</v>
      </c>
      <c r="I118" s="220" t="s">
        <v>33</v>
      </c>
      <c r="J118" s="220" t="s">
        <v>197</v>
      </c>
      <c r="K118" s="223">
        <v>45694</v>
      </c>
      <c r="L118" s="186">
        <v>3700000</v>
      </c>
      <c r="M118" s="186">
        <v>13646.710000000001</v>
      </c>
      <c r="N118" s="186">
        <v>3042766.0313666663</v>
      </c>
      <c r="O118" s="186">
        <v>11808.062342141557</v>
      </c>
      <c r="P118" s="187">
        <v>0.82236919766666605</v>
      </c>
      <c r="Q118" s="223">
        <v>49893</v>
      </c>
    </row>
    <row r="119" spans="1:17" s="224" customFormat="1" ht="14.1" customHeight="1" x14ac:dyDescent="0.2">
      <c r="A119" s="220">
        <v>1035</v>
      </c>
      <c r="B119" s="226">
        <v>9941</v>
      </c>
      <c r="C119" s="220" t="s">
        <v>4469</v>
      </c>
      <c r="D119" s="226" t="s">
        <v>3276</v>
      </c>
      <c r="E119" s="226"/>
      <c r="F119" s="220" t="s">
        <v>273</v>
      </c>
      <c r="G119" s="226" t="s">
        <v>3277</v>
      </c>
      <c r="H119" s="220">
        <v>29994105</v>
      </c>
      <c r="I119" s="220" t="s">
        <v>33</v>
      </c>
      <c r="J119" s="220" t="s">
        <v>89</v>
      </c>
      <c r="K119" s="223">
        <v>45658</v>
      </c>
      <c r="L119" s="186">
        <v>4522000</v>
      </c>
      <c r="M119" s="186">
        <v>16505.300000000003</v>
      </c>
      <c r="N119" s="186">
        <v>2441880</v>
      </c>
      <c r="O119" s="186">
        <v>8072.8552800000007</v>
      </c>
      <c r="P119" s="187">
        <v>0.54</v>
      </c>
      <c r="Q119" s="223">
        <v>49583</v>
      </c>
    </row>
    <row r="120" spans="1:17" s="224" customFormat="1" ht="14.1" customHeight="1" x14ac:dyDescent="0.2">
      <c r="A120" s="220">
        <v>1035</v>
      </c>
      <c r="B120" s="226">
        <v>9941</v>
      </c>
      <c r="C120" s="220" t="s">
        <v>4469</v>
      </c>
      <c r="D120" s="226" t="s">
        <v>4632</v>
      </c>
      <c r="E120" s="220"/>
      <c r="F120" s="220" t="s">
        <v>273</v>
      </c>
      <c r="G120" s="220" t="s">
        <v>4633</v>
      </c>
      <c r="H120" s="220">
        <v>29994747</v>
      </c>
      <c r="I120" s="220" t="s">
        <v>33</v>
      </c>
      <c r="J120" s="220" t="s">
        <v>197</v>
      </c>
      <c r="K120" s="223">
        <v>45846</v>
      </c>
      <c r="L120" s="186">
        <v>3878000</v>
      </c>
      <c r="M120" s="186">
        <v>15263.4202</v>
      </c>
      <c r="N120" s="186">
        <v>3878000.0000000005</v>
      </c>
      <c r="O120" s="186">
        <v>15049.354599999999</v>
      </c>
      <c r="P120" s="187">
        <v>1.0000000000000002</v>
      </c>
      <c r="Q120" s="223">
        <v>48488</v>
      </c>
    </row>
    <row r="121" spans="1:17" s="224" customFormat="1" ht="14.1" customHeight="1" x14ac:dyDescent="0.2">
      <c r="A121" s="220">
        <v>1038</v>
      </c>
      <c r="B121" s="220">
        <v>1038</v>
      </c>
      <c r="C121" s="220" t="s">
        <v>4469</v>
      </c>
      <c r="D121" s="220" t="s">
        <v>3206</v>
      </c>
      <c r="E121" s="220"/>
      <c r="F121" s="220" t="s">
        <v>252</v>
      </c>
      <c r="G121" s="220" t="s">
        <v>3206</v>
      </c>
      <c r="H121" s="220">
        <v>29992361</v>
      </c>
      <c r="I121" s="220" t="s">
        <v>33</v>
      </c>
      <c r="J121" s="220" t="s">
        <v>34</v>
      </c>
      <c r="K121" s="223">
        <v>41990</v>
      </c>
      <c r="L121" s="186">
        <v>2319188</v>
      </c>
      <c r="M121" s="186">
        <v>2319.1879999999996</v>
      </c>
      <c r="N121" s="186">
        <v>228650.44641514559</v>
      </c>
      <c r="O121" s="186">
        <v>228.65041430459661</v>
      </c>
      <c r="P121" s="187">
        <v>9.8590733659860944E-2</v>
      </c>
      <c r="Q121" s="223">
        <v>46023</v>
      </c>
    </row>
    <row r="122" spans="1:17" s="224" customFormat="1" ht="14.1" customHeight="1" x14ac:dyDescent="0.2">
      <c r="A122" s="220">
        <v>1038</v>
      </c>
      <c r="B122" s="220">
        <v>1038</v>
      </c>
      <c r="C122" s="225" t="s">
        <v>4474</v>
      </c>
      <c r="D122" s="220" t="s">
        <v>3212</v>
      </c>
      <c r="E122" s="220"/>
      <c r="F122" s="220" t="s">
        <v>642</v>
      </c>
      <c r="G122" s="220" t="s">
        <v>3213</v>
      </c>
      <c r="H122" s="220">
        <v>29992375</v>
      </c>
      <c r="I122" s="220" t="s">
        <v>33</v>
      </c>
      <c r="J122" s="220" t="s">
        <v>34</v>
      </c>
      <c r="K122" s="223">
        <v>42235</v>
      </c>
      <c r="L122" s="186">
        <v>12900000</v>
      </c>
      <c r="M122" s="186">
        <v>12900</v>
      </c>
      <c r="N122" s="186">
        <v>2816289.2973125004</v>
      </c>
      <c r="O122" s="186">
        <v>2816.2890144780317</v>
      </c>
      <c r="P122" s="187">
        <v>0.21831699979166669</v>
      </c>
      <c r="Q122" s="223">
        <v>46022</v>
      </c>
    </row>
    <row r="123" spans="1:17" s="224" customFormat="1" ht="14.1" customHeight="1" x14ac:dyDescent="0.2">
      <c r="A123" s="220">
        <v>1038</v>
      </c>
      <c r="B123" s="220">
        <v>1038</v>
      </c>
      <c r="C123" s="220" t="s">
        <v>4469</v>
      </c>
      <c r="D123" s="220" t="s">
        <v>3244</v>
      </c>
      <c r="E123" s="220"/>
      <c r="F123" s="220" t="s">
        <v>273</v>
      </c>
      <c r="G123" s="220" t="s">
        <v>3244</v>
      </c>
      <c r="H123" s="220">
        <v>29992411</v>
      </c>
      <c r="I123" s="220" t="s">
        <v>33</v>
      </c>
      <c r="J123" s="220" t="s">
        <v>89</v>
      </c>
      <c r="K123" s="223">
        <v>42354</v>
      </c>
      <c r="L123" s="186">
        <v>2220000</v>
      </c>
      <c r="M123" s="186">
        <v>8609.16</v>
      </c>
      <c r="N123" s="186">
        <v>23397.494117647151</v>
      </c>
      <c r="O123" s="186">
        <v>77.352114641509289</v>
      </c>
      <c r="P123" s="187">
        <v>1.0539411764705924E-2</v>
      </c>
      <c r="Q123" s="223">
        <v>46752</v>
      </c>
    </row>
    <row r="124" spans="1:17" s="224" customFormat="1" ht="14.1" customHeight="1" x14ac:dyDescent="0.2">
      <c r="A124" s="220">
        <v>1038</v>
      </c>
      <c r="B124" s="220">
        <v>1038</v>
      </c>
      <c r="C124" s="225" t="s">
        <v>4474</v>
      </c>
      <c r="D124" s="220" t="s">
        <v>3212</v>
      </c>
      <c r="E124" s="220"/>
      <c r="F124" s="220" t="s">
        <v>642</v>
      </c>
      <c r="G124" s="220" t="s">
        <v>3218</v>
      </c>
      <c r="H124" s="220">
        <v>29992501</v>
      </c>
      <c r="I124" s="220" t="s">
        <v>33</v>
      </c>
      <c r="J124" s="220" t="s">
        <v>34</v>
      </c>
      <c r="K124" s="223">
        <v>42656</v>
      </c>
      <c r="L124" s="186">
        <v>28190000</v>
      </c>
      <c r="M124" s="186">
        <v>28190</v>
      </c>
      <c r="N124" s="186">
        <v>10853599.333650755</v>
      </c>
      <c r="O124" s="186">
        <v>10853.598390588153</v>
      </c>
      <c r="P124" s="187">
        <v>0.38501593946969687</v>
      </c>
      <c r="Q124" s="223">
        <v>46022</v>
      </c>
    </row>
    <row r="125" spans="1:17" s="224" customFormat="1" ht="14.1" customHeight="1" x14ac:dyDescent="0.2">
      <c r="A125" s="220">
        <v>1038</v>
      </c>
      <c r="B125" s="220">
        <v>1038</v>
      </c>
      <c r="C125" s="220" t="s">
        <v>4469</v>
      </c>
      <c r="D125" s="220" t="s">
        <v>3224</v>
      </c>
      <c r="E125" s="220"/>
      <c r="F125" s="220" t="s">
        <v>252</v>
      </c>
      <c r="G125" s="220" t="s">
        <v>3225</v>
      </c>
      <c r="H125" s="220">
        <v>29992869</v>
      </c>
      <c r="I125" s="220" t="s">
        <v>33</v>
      </c>
      <c r="J125" s="220" t="s">
        <v>34</v>
      </c>
      <c r="K125" s="223">
        <v>43125</v>
      </c>
      <c r="L125" s="186">
        <v>9254000</v>
      </c>
      <c r="M125" s="186">
        <v>9254</v>
      </c>
      <c r="N125" s="186">
        <v>712982.87019235338</v>
      </c>
      <c r="O125" s="186">
        <v>712.9828685388602</v>
      </c>
      <c r="P125" s="187">
        <v>7.7045912058823579E-2</v>
      </c>
      <c r="Q125" s="223">
        <v>47143</v>
      </c>
    </row>
    <row r="126" spans="1:17" s="224" customFormat="1" ht="14.1" customHeight="1" x14ac:dyDescent="0.2">
      <c r="A126" s="220">
        <v>1038</v>
      </c>
      <c r="B126" s="220">
        <v>1038</v>
      </c>
      <c r="C126" s="220" t="s">
        <v>4469</v>
      </c>
      <c r="D126" s="220" t="s">
        <v>3251</v>
      </c>
      <c r="E126" s="220"/>
      <c r="F126" s="220" t="s">
        <v>273</v>
      </c>
      <c r="G126" s="220" t="s">
        <v>3252</v>
      </c>
      <c r="H126" s="220">
        <v>29992902</v>
      </c>
      <c r="I126" s="220" t="s">
        <v>33</v>
      </c>
      <c r="J126" s="220" t="s">
        <v>89</v>
      </c>
      <c r="K126" s="223">
        <v>43272</v>
      </c>
      <c r="L126" s="186">
        <v>4083000</v>
      </c>
      <c r="M126" s="186">
        <v>14792.708999999999</v>
      </c>
      <c r="N126" s="186">
        <v>528574.34861760051</v>
      </c>
      <c r="O126" s="186">
        <v>1747.4666188628992</v>
      </c>
      <c r="P126" s="187">
        <v>0.12945734720000013</v>
      </c>
      <c r="Q126" s="223">
        <v>46114</v>
      </c>
    </row>
    <row r="127" spans="1:17" s="224" customFormat="1" ht="14.1" customHeight="1" x14ac:dyDescent="0.2">
      <c r="A127" s="220">
        <v>1038</v>
      </c>
      <c r="B127" s="220">
        <v>1038</v>
      </c>
      <c r="C127" s="220" t="s">
        <v>4469</v>
      </c>
      <c r="D127" s="220" t="s">
        <v>3228</v>
      </c>
      <c r="E127" s="220"/>
      <c r="F127" s="220" t="s">
        <v>252</v>
      </c>
      <c r="G127" s="220" t="s">
        <v>3229</v>
      </c>
      <c r="H127" s="220">
        <v>29992935</v>
      </c>
      <c r="I127" s="220" t="s">
        <v>33</v>
      </c>
      <c r="J127" s="220" t="s">
        <v>89</v>
      </c>
      <c r="K127" s="223">
        <v>43304</v>
      </c>
      <c r="L127" s="186">
        <v>1514500</v>
      </c>
      <c r="M127" s="186">
        <v>5502.1785</v>
      </c>
      <c r="N127" s="186">
        <v>75725.000000000015</v>
      </c>
      <c r="O127" s="186">
        <v>250.34685000000002</v>
      </c>
      <c r="P127" s="187">
        <v>5.000000000000001E-2</v>
      </c>
      <c r="Q127" s="223">
        <v>46753</v>
      </c>
    </row>
    <row r="128" spans="1:17" s="224" customFormat="1" ht="14.1" customHeight="1" x14ac:dyDescent="0.2">
      <c r="A128" s="220">
        <v>1038</v>
      </c>
      <c r="B128" s="220">
        <v>1038</v>
      </c>
      <c r="C128" s="220" t="s">
        <v>4469</v>
      </c>
      <c r="D128" s="220" t="s">
        <v>3232</v>
      </c>
      <c r="E128" s="220"/>
      <c r="F128" s="220" t="s">
        <v>252</v>
      </c>
      <c r="G128" s="220" t="s">
        <v>3233</v>
      </c>
      <c r="H128" s="220">
        <v>29993692</v>
      </c>
      <c r="I128" s="220" t="s">
        <v>33</v>
      </c>
      <c r="J128" s="220" t="s">
        <v>34</v>
      </c>
      <c r="K128" s="223">
        <v>43730</v>
      </c>
      <c r="L128" s="186">
        <v>36441000</v>
      </c>
      <c r="M128" s="186">
        <v>36441</v>
      </c>
      <c r="N128" s="186">
        <v>9260827.979999397</v>
      </c>
      <c r="O128" s="186">
        <v>9260.8279807336585</v>
      </c>
      <c r="P128" s="187">
        <v>0.25413210339999998</v>
      </c>
      <c r="Q128" s="223">
        <v>46415</v>
      </c>
    </row>
    <row r="129" spans="1:17" s="224" customFormat="1" ht="14.1" customHeight="1" x14ac:dyDescent="0.2">
      <c r="A129" s="220">
        <v>1038</v>
      </c>
      <c r="B129" s="220">
        <v>1038</v>
      </c>
      <c r="C129" s="220" t="s">
        <v>4469</v>
      </c>
      <c r="D129" s="220" t="s">
        <v>3251</v>
      </c>
      <c r="E129" s="220"/>
      <c r="F129" s="220" t="s">
        <v>273</v>
      </c>
      <c r="G129" s="220" t="s">
        <v>3263</v>
      </c>
      <c r="H129" s="220">
        <v>29993696</v>
      </c>
      <c r="I129" s="220" t="s">
        <v>33</v>
      </c>
      <c r="J129" s="220" t="s">
        <v>89</v>
      </c>
      <c r="K129" s="223">
        <v>43900</v>
      </c>
      <c r="L129" s="186">
        <v>3037000</v>
      </c>
      <c r="M129" s="186">
        <v>10653.796</v>
      </c>
      <c r="N129" s="186">
        <v>724352.76894818153</v>
      </c>
      <c r="O129" s="186">
        <v>2394.7099009888316</v>
      </c>
      <c r="P129" s="187">
        <v>0.23850930818181809</v>
      </c>
      <c r="Q129" s="223">
        <v>47128</v>
      </c>
    </row>
    <row r="130" spans="1:17" s="224" customFormat="1" ht="14.1" customHeight="1" x14ac:dyDescent="0.2">
      <c r="A130" s="220">
        <v>1038</v>
      </c>
      <c r="B130" s="220">
        <v>1038</v>
      </c>
      <c r="C130" s="220" t="s">
        <v>4469</v>
      </c>
      <c r="D130" s="220" t="s">
        <v>3251</v>
      </c>
      <c r="E130" s="220"/>
      <c r="F130" s="220" t="s">
        <v>273</v>
      </c>
      <c r="G130" s="220" t="s">
        <v>3266</v>
      </c>
      <c r="H130" s="220">
        <v>29993699</v>
      </c>
      <c r="I130" s="220" t="s">
        <v>33</v>
      </c>
      <c r="J130" s="220" t="s">
        <v>89</v>
      </c>
      <c r="K130" s="223">
        <v>44781</v>
      </c>
      <c r="L130" s="186">
        <v>1779000</v>
      </c>
      <c r="M130" s="186">
        <v>5918.7330000000002</v>
      </c>
      <c r="N130" s="186">
        <v>538174.48316039995</v>
      </c>
      <c r="O130" s="186">
        <v>1779.2048601988226</v>
      </c>
      <c r="P130" s="187">
        <v>0.30251516759999997</v>
      </c>
      <c r="Q130" s="223">
        <v>47856</v>
      </c>
    </row>
    <row r="131" spans="1:17" s="224" customFormat="1" ht="14.1" customHeight="1" x14ac:dyDescent="0.2">
      <c r="A131" s="220">
        <v>1038</v>
      </c>
      <c r="B131" s="220">
        <v>1038</v>
      </c>
      <c r="C131" s="220" t="s">
        <v>4469</v>
      </c>
      <c r="D131" s="220" t="s">
        <v>3268</v>
      </c>
      <c r="E131" s="220"/>
      <c r="F131" s="220" t="s">
        <v>273</v>
      </c>
      <c r="G131" s="220" t="s">
        <v>3269</v>
      </c>
      <c r="H131" s="220">
        <v>29994040</v>
      </c>
      <c r="I131" s="220" t="s">
        <v>33</v>
      </c>
      <c r="J131" s="220" t="s">
        <v>89</v>
      </c>
      <c r="K131" s="223">
        <v>44197</v>
      </c>
      <c r="L131" s="186">
        <v>2279000</v>
      </c>
      <c r="M131" s="186">
        <v>7326.9849999999997</v>
      </c>
      <c r="N131" s="186">
        <v>1684610.4882747056</v>
      </c>
      <c r="O131" s="186">
        <v>5569.3223517686765</v>
      </c>
      <c r="P131" s="187">
        <v>0.73918845470588224</v>
      </c>
      <c r="Q131" s="223">
        <v>46477</v>
      </c>
    </row>
    <row r="132" spans="1:17" s="224" customFormat="1" ht="14.1" customHeight="1" x14ac:dyDescent="0.2">
      <c r="A132" s="220">
        <v>1038</v>
      </c>
      <c r="B132" s="220">
        <v>1038</v>
      </c>
      <c r="C132" s="225" t="s">
        <v>4470</v>
      </c>
      <c r="D132" s="220" t="s">
        <v>3235</v>
      </c>
      <c r="E132" s="220"/>
      <c r="F132" s="220" t="s">
        <v>642</v>
      </c>
      <c r="G132" s="220" t="s">
        <v>3236</v>
      </c>
      <c r="H132" s="220">
        <v>29994076</v>
      </c>
      <c r="I132" s="220" t="s">
        <v>33</v>
      </c>
      <c r="J132" s="220" t="s">
        <v>89</v>
      </c>
      <c r="K132" s="223">
        <v>44363</v>
      </c>
      <c r="L132" s="186">
        <v>848400</v>
      </c>
      <c r="M132" s="186">
        <v>2747.9675999999999</v>
      </c>
      <c r="N132" s="186">
        <v>111504.01010000017</v>
      </c>
      <c r="O132" s="186">
        <v>368.63225744062549</v>
      </c>
      <c r="P132" s="187">
        <v>0.13142858333333354</v>
      </c>
      <c r="Q132" s="223" t="s">
        <v>279</v>
      </c>
    </row>
    <row r="133" spans="1:17" s="224" customFormat="1" ht="14.1" customHeight="1" x14ac:dyDescent="0.2">
      <c r="A133" s="220">
        <v>1038</v>
      </c>
      <c r="B133" s="220">
        <v>1038</v>
      </c>
      <c r="C133" s="220" t="s">
        <v>4469</v>
      </c>
      <c r="D133" s="220" t="s">
        <v>3279</v>
      </c>
      <c r="E133" s="220"/>
      <c r="F133" s="220" t="s">
        <v>380</v>
      </c>
      <c r="G133" s="220" t="s">
        <v>3280</v>
      </c>
      <c r="H133" s="220">
        <v>29994110</v>
      </c>
      <c r="I133" s="220" t="s">
        <v>33</v>
      </c>
      <c r="J133" s="220" t="s">
        <v>89</v>
      </c>
      <c r="K133" s="223">
        <v>44545</v>
      </c>
      <c r="L133" s="186">
        <v>3029000</v>
      </c>
      <c r="M133" s="186">
        <v>9495.9150000000009</v>
      </c>
      <c r="N133" s="186">
        <v>632246.92596000002</v>
      </c>
      <c r="O133" s="186">
        <v>2090.2083424214757</v>
      </c>
      <c r="P133" s="187">
        <v>0.20873124000000001</v>
      </c>
      <c r="Q133" s="223">
        <v>48333</v>
      </c>
    </row>
    <row r="134" spans="1:17" s="224" customFormat="1" ht="14.1" customHeight="1" x14ac:dyDescent="0.2">
      <c r="A134" s="220">
        <v>1038</v>
      </c>
      <c r="B134" s="220">
        <v>1038</v>
      </c>
      <c r="C134" s="220" t="s">
        <v>4469</v>
      </c>
      <c r="D134" s="220" t="s">
        <v>3283</v>
      </c>
      <c r="E134" s="220"/>
      <c r="F134" s="220" t="s">
        <v>380</v>
      </c>
      <c r="G134" s="220" t="s">
        <v>3284</v>
      </c>
      <c r="H134" s="220">
        <v>29994111</v>
      </c>
      <c r="I134" s="220" t="s">
        <v>33</v>
      </c>
      <c r="J134" s="220" t="s">
        <v>89</v>
      </c>
      <c r="K134" s="223">
        <v>44559</v>
      </c>
      <c r="L134" s="186">
        <v>1501000</v>
      </c>
      <c r="M134" s="186">
        <v>4669.6110000000008</v>
      </c>
      <c r="N134" s="186">
        <v>1206053.5</v>
      </c>
      <c r="O134" s="186">
        <v>3987.2128710000002</v>
      </c>
      <c r="P134" s="187">
        <v>0.80349999999999999</v>
      </c>
      <c r="Q134" s="223">
        <v>47666</v>
      </c>
    </row>
    <row r="135" spans="1:17" s="224" customFormat="1" ht="14.1" customHeight="1" x14ac:dyDescent="0.2">
      <c r="A135" s="220">
        <v>1038</v>
      </c>
      <c r="B135" s="220">
        <v>1038</v>
      </c>
      <c r="C135" s="220" t="s">
        <v>4469</v>
      </c>
      <c r="D135" s="220" t="s">
        <v>3240</v>
      </c>
      <c r="E135" s="220"/>
      <c r="F135" s="220" t="s">
        <v>252</v>
      </c>
      <c r="G135" s="220" t="s">
        <v>3241</v>
      </c>
      <c r="H135" s="220">
        <v>29994114</v>
      </c>
      <c r="I135" s="220" t="s">
        <v>33</v>
      </c>
      <c r="J135" s="220" t="s">
        <v>34</v>
      </c>
      <c r="K135" s="223">
        <v>44560</v>
      </c>
      <c r="L135" s="186">
        <v>8885000</v>
      </c>
      <c r="M135" s="186">
        <v>8885</v>
      </c>
      <c r="N135" s="186">
        <v>4701318.273000001</v>
      </c>
      <c r="O135" s="186">
        <v>4701.3182763711829</v>
      </c>
      <c r="P135" s="187">
        <v>0.52912980000000009</v>
      </c>
      <c r="Q135" s="223">
        <v>46021</v>
      </c>
    </row>
    <row r="136" spans="1:17" s="224" customFormat="1" ht="14.1" customHeight="1" x14ac:dyDescent="0.2">
      <c r="A136" s="220">
        <v>1038</v>
      </c>
      <c r="B136" s="220">
        <v>1038</v>
      </c>
      <c r="C136" s="220" t="s">
        <v>4469</v>
      </c>
      <c r="D136" s="220" t="s">
        <v>3288</v>
      </c>
      <c r="E136" s="220"/>
      <c r="F136" s="220" t="s">
        <v>273</v>
      </c>
      <c r="G136" s="220" t="s">
        <v>3289</v>
      </c>
      <c r="H136" s="220">
        <v>29994122</v>
      </c>
      <c r="I136" s="220" t="s">
        <v>33</v>
      </c>
      <c r="J136" s="220" t="s">
        <v>89</v>
      </c>
      <c r="K136" s="223">
        <v>44796</v>
      </c>
      <c r="L136" s="186">
        <v>2182000</v>
      </c>
      <c r="M136" s="186">
        <v>7159.1419999999998</v>
      </c>
      <c r="N136" s="186">
        <v>1532984.8576777144</v>
      </c>
      <c r="O136" s="186">
        <v>5068.0480775247624</v>
      </c>
      <c r="P136" s="187">
        <v>0.70255951314285725</v>
      </c>
      <c r="Q136" s="223">
        <v>48944</v>
      </c>
    </row>
    <row r="137" spans="1:17" s="224" customFormat="1" ht="14.1" customHeight="1" x14ac:dyDescent="0.2">
      <c r="A137" s="220">
        <v>1038</v>
      </c>
      <c r="B137" s="220">
        <v>1038</v>
      </c>
      <c r="C137" s="220" t="s">
        <v>4469</v>
      </c>
      <c r="D137" s="220" t="s">
        <v>3288</v>
      </c>
      <c r="E137" s="226"/>
      <c r="F137" s="220" t="s">
        <v>273</v>
      </c>
      <c r="G137" s="226" t="s">
        <v>3292</v>
      </c>
      <c r="H137" s="220">
        <v>29994123</v>
      </c>
      <c r="I137" s="220" t="s">
        <v>33</v>
      </c>
      <c r="J137" s="220" t="s">
        <v>89</v>
      </c>
      <c r="K137" s="223">
        <v>44797</v>
      </c>
      <c r="L137" s="186">
        <v>249000</v>
      </c>
      <c r="M137" s="186">
        <v>816.96900000000005</v>
      </c>
      <c r="N137" s="186">
        <v>130114.0791225</v>
      </c>
      <c r="O137" s="186">
        <v>430.15714240398421</v>
      </c>
      <c r="P137" s="187">
        <v>0.52254650250000001</v>
      </c>
      <c r="Q137" s="223">
        <v>48944</v>
      </c>
    </row>
    <row r="138" spans="1:17" s="224" customFormat="1" ht="14.1" customHeight="1" x14ac:dyDescent="0.2">
      <c r="A138" s="220">
        <v>1038</v>
      </c>
      <c r="B138" s="220">
        <v>1038</v>
      </c>
      <c r="C138" s="220" t="s">
        <v>4469</v>
      </c>
      <c r="D138" s="220" t="s">
        <v>3294</v>
      </c>
      <c r="E138" s="220"/>
      <c r="F138" s="220" t="s">
        <v>273</v>
      </c>
      <c r="G138" s="220" t="s">
        <v>3295</v>
      </c>
      <c r="H138" s="220">
        <v>29994141</v>
      </c>
      <c r="I138" s="220" t="s">
        <v>33</v>
      </c>
      <c r="J138" s="220" t="s">
        <v>197</v>
      </c>
      <c r="K138" s="223">
        <v>44448</v>
      </c>
      <c r="L138" s="186">
        <v>2492000</v>
      </c>
      <c r="M138" s="186">
        <v>9445.6767999999993</v>
      </c>
      <c r="N138" s="186">
        <v>124600.00000000001</v>
      </c>
      <c r="O138" s="186">
        <v>483.53522000000004</v>
      </c>
      <c r="P138" s="187">
        <v>0.05</v>
      </c>
      <c r="Q138" s="223">
        <v>47410</v>
      </c>
    </row>
    <row r="139" spans="1:17" s="224" customFormat="1" ht="14.1" customHeight="1" x14ac:dyDescent="0.2">
      <c r="A139" s="220">
        <v>1038</v>
      </c>
      <c r="B139" s="220">
        <v>1038</v>
      </c>
      <c r="C139" s="220" t="s">
        <v>4469</v>
      </c>
      <c r="D139" s="220" t="s">
        <v>3260</v>
      </c>
      <c r="E139" s="220"/>
      <c r="F139" s="220" t="s">
        <v>273</v>
      </c>
      <c r="G139" s="220" t="s">
        <v>3299</v>
      </c>
      <c r="H139" s="220">
        <v>29994200</v>
      </c>
      <c r="I139" s="220" t="s">
        <v>33</v>
      </c>
      <c r="J139" s="220" t="s">
        <v>89</v>
      </c>
      <c r="K139" s="223">
        <v>44679</v>
      </c>
      <c r="L139" s="186">
        <v>2994000</v>
      </c>
      <c r="M139" s="186">
        <v>9940.08</v>
      </c>
      <c r="N139" s="186">
        <v>299399.99999999994</v>
      </c>
      <c r="O139" s="186">
        <v>989.81640000000004</v>
      </c>
      <c r="P139" s="187">
        <v>9.9999999999999978E-2</v>
      </c>
      <c r="Q139" s="223">
        <v>47784</v>
      </c>
    </row>
    <row r="140" spans="1:17" s="224" customFormat="1" ht="14.1" customHeight="1" x14ac:dyDescent="0.2">
      <c r="A140" s="220">
        <v>1038</v>
      </c>
      <c r="B140" s="220">
        <v>1038</v>
      </c>
      <c r="C140" s="220" t="s">
        <v>4469</v>
      </c>
      <c r="D140" s="220" t="s">
        <v>3302</v>
      </c>
      <c r="E140" s="220"/>
      <c r="F140" s="220" t="s">
        <v>273</v>
      </c>
      <c r="G140" s="220" t="s">
        <v>3303</v>
      </c>
      <c r="H140" s="220">
        <v>29994485</v>
      </c>
      <c r="I140" s="220" t="s">
        <v>33</v>
      </c>
      <c r="J140" s="220" t="s">
        <v>89</v>
      </c>
      <c r="K140" s="223">
        <v>44680</v>
      </c>
      <c r="L140" s="186">
        <v>2503000</v>
      </c>
      <c r="M140" s="186">
        <v>8302.4510000000009</v>
      </c>
      <c r="N140" s="186">
        <v>324251.24112720013</v>
      </c>
      <c r="O140" s="186">
        <v>1071.9746234016757</v>
      </c>
      <c r="P140" s="187">
        <v>0.12954504240000006</v>
      </c>
      <c r="Q140" s="223">
        <v>47371</v>
      </c>
    </row>
    <row r="141" spans="1:17" s="224" customFormat="1" ht="14.1" customHeight="1" x14ac:dyDescent="0.2">
      <c r="A141" s="220">
        <v>1038</v>
      </c>
      <c r="B141" s="220">
        <v>1038</v>
      </c>
      <c r="C141" s="220" t="s">
        <v>4469</v>
      </c>
      <c r="D141" s="220" t="s">
        <v>3305</v>
      </c>
      <c r="E141" s="220"/>
      <c r="F141" s="220" t="s">
        <v>273</v>
      </c>
      <c r="G141" s="220" t="s">
        <v>3306</v>
      </c>
      <c r="H141" s="220">
        <v>29994498</v>
      </c>
      <c r="I141" s="220" t="s">
        <v>33</v>
      </c>
      <c r="J141" s="220" t="s">
        <v>89</v>
      </c>
      <c r="K141" s="223">
        <v>44893</v>
      </c>
      <c r="L141" s="186">
        <v>1152600</v>
      </c>
      <c r="M141" s="186">
        <v>3962.6388000000002</v>
      </c>
      <c r="N141" s="186">
        <v>910554</v>
      </c>
      <c r="O141" s="186">
        <v>3010.2528453742857</v>
      </c>
      <c r="P141" s="187">
        <v>0.79</v>
      </c>
      <c r="Q141" s="223">
        <v>49457</v>
      </c>
    </row>
    <row r="142" spans="1:17" s="224" customFormat="1" ht="14.1" customHeight="1" x14ac:dyDescent="0.2">
      <c r="A142" s="220">
        <v>1038</v>
      </c>
      <c r="B142" s="226">
        <v>1038</v>
      </c>
      <c r="C142" s="220" t="s">
        <v>4469</v>
      </c>
      <c r="D142" s="220" t="s">
        <v>3279</v>
      </c>
      <c r="E142" s="226"/>
      <c r="F142" s="220" t="s">
        <v>380</v>
      </c>
      <c r="G142" s="226" t="s">
        <v>3316</v>
      </c>
      <c r="H142" s="220">
        <v>29994692</v>
      </c>
      <c r="I142" s="221" t="s">
        <v>33</v>
      </c>
      <c r="J142" s="220" t="s">
        <v>89</v>
      </c>
      <c r="K142" s="223">
        <v>45572</v>
      </c>
      <c r="L142" s="186">
        <v>2404000</v>
      </c>
      <c r="M142" s="186">
        <v>9101.5439999999999</v>
      </c>
      <c r="N142" s="186">
        <v>1826923.1459309091</v>
      </c>
      <c r="O142" s="186">
        <v>6039.8078778596227</v>
      </c>
      <c r="P142" s="187">
        <v>0.75995139181818183</v>
      </c>
      <c r="Q142" s="223">
        <v>48950</v>
      </c>
    </row>
    <row r="143" spans="1:17" s="224" customFormat="1" ht="14.1" customHeight="1" x14ac:dyDescent="0.2">
      <c r="A143" s="220">
        <v>1038</v>
      </c>
      <c r="B143" s="226">
        <v>1038</v>
      </c>
      <c r="C143" s="220" t="s">
        <v>4469</v>
      </c>
      <c r="D143" s="226" t="s">
        <v>3311</v>
      </c>
      <c r="E143" s="226"/>
      <c r="F143" s="226" t="s">
        <v>273</v>
      </c>
      <c r="G143" s="226" t="s">
        <v>3312</v>
      </c>
      <c r="H143" s="220">
        <v>29994121</v>
      </c>
      <c r="I143" s="220" t="s">
        <v>33</v>
      </c>
      <c r="J143" s="220" t="s">
        <v>197</v>
      </c>
      <c r="K143" s="223">
        <v>45694</v>
      </c>
      <c r="L143" s="186">
        <v>2545000</v>
      </c>
      <c r="M143" s="186">
        <v>9386.7235000000001</v>
      </c>
      <c r="N143" s="186">
        <v>2092929.6080616661</v>
      </c>
      <c r="O143" s="186">
        <v>8122.0318951802328</v>
      </c>
      <c r="P143" s="187">
        <v>0.82236919766666605</v>
      </c>
      <c r="Q143" s="223">
        <v>49893</v>
      </c>
    </row>
    <row r="144" spans="1:17" s="224" customFormat="1" ht="14.1" customHeight="1" x14ac:dyDescent="0.2">
      <c r="A144" s="220">
        <v>1038</v>
      </c>
      <c r="B144" s="226">
        <v>1038</v>
      </c>
      <c r="C144" s="220" t="s">
        <v>4469</v>
      </c>
      <c r="D144" s="226" t="s">
        <v>3276</v>
      </c>
      <c r="E144" s="226"/>
      <c r="F144" s="220" t="s">
        <v>273</v>
      </c>
      <c r="G144" s="226" t="s">
        <v>3277</v>
      </c>
      <c r="H144" s="220">
        <v>29994105</v>
      </c>
      <c r="I144" s="220" t="s">
        <v>33</v>
      </c>
      <c r="J144" s="220" t="s">
        <v>89</v>
      </c>
      <c r="K144" s="223">
        <v>45658</v>
      </c>
      <c r="L144" s="186">
        <v>3165000</v>
      </c>
      <c r="M144" s="186">
        <v>11552.25</v>
      </c>
      <c r="N144" s="186">
        <v>1709100</v>
      </c>
      <c r="O144" s="186">
        <v>5650.2846</v>
      </c>
      <c r="P144" s="187">
        <v>0.54</v>
      </c>
      <c r="Q144" s="223">
        <v>49583</v>
      </c>
    </row>
    <row r="145" spans="1:17" s="224" customFormat="1" ht="14.1" customHeight="1" x14ac:dyDescent="0.2">
      <c r="A145" s="220">
        <v>1038</v>
      </c>
      <c r="B145" s="226">
        <v>1038</v>
      </c>
      <c r="C145" s="220" t="s">
        <v>4469</v>
      </c>
      <c r="D145" s="226" t="s">
        <v>4632</v>
      </c>
      <c r="E145" s="220"/>
      <c r="F145" s="220" t="s">
        <v>273</v>
      </c>
      <c r="G145" s="220" t="s">
        <v>4633</v>
      </c>
      <c r="H145" s="220">
        <v>29994747</v>
      </c>
      <c r="I145" s="220" t="s">
        <v>33</v>
      </c>
      <c r="J145" s="220" t="s">
        <v>197</v>
      </c>
      <c r="K145" s="223">
        <v>45846</v>
      </c>
      <c r="L145" s="186">
        <v>2519000</v>
      </c>
      <c r="M145" s="186">
        <v>9914.5321000000004</v>
      </c>
      <c r="N145" s="186">
        <v>2519000.0000000005</v>
      </c>
      <c r="O145" s="186">
        <v>9775.4832999999999</v>
      </c>
      <c r="P145" s="187">
        <v>1.0000000000000002</v>
      </c>
      <c r="Q145" s="223">
        <v>48488</v>
      </c>
    </row>
    <row r="146" spans="1:17" s="224" customFormat="1" ht="14.1" customHeight="1" x14ac:dyDescent="0.2">
      <c r="A146" s="220">
        <v>1038</v>
      </c>
      <c r="B146" s="220">
        <v>1162</v>
      </c>
      <c r="C146" s="220" t="s">
        <v>4469</v>
      </c>
      <c r="D146" s="220" t="s">
        <v>3206</v>
      </c>
      <c r="E146" s="220"/>
      <c r="F146" s="220" t="s">
        <v>252</v>
      </c>
      <c r="G146" s="220" t="s">
        <v>3206</v>
      </c>
      <c r="H146" s="220">
        <v>29992361</v>
      </c>
      <c r="I146" s="220" t="s">
        <v>33</v>
      </c>
      <c r="J146" s="220" t="s">
        <v>34</v>
      </c>
      <c r="K146" s="223">
        <v>41990</v>
      </c>
      <c r="L146" s="186">
        <v>2333913</v>
      </c>
      <c r="M146" s="186">
        <v>2333.913</v>
      </c>
      <c r="N146" s="186">
        <v>230102.19496828705</v>
      </c>
      <c r="O146" s="186">
        <v>230.10215504331001</v>
      </c>
      <c r="P146" s="187">
        <v>9.8590733659860944E-2</v>
      </c>
      <c r="Q146" s="223">
        <v>46023</v>
      </c>
    </row>
    <row r="147" spans="1:17" s="224" customFormat="1" ht="14.1" customHeight="1" x14ac:dyDescent="0.2">
      <c r="A147" s="220">
        <v>1038</v>
      </c>
      <c r="B147" s="220">
        <v>1162</v>
      </c>
      <c r="C147" s="225" t="s">
        <v>4474</v>
      </c>
      <c r="D147" s="220" t="s">
        <v>3212</v>
      </c>
      <c r="E147" s="220"/>
      <c r="F147" s="220" t="s">
        <v>642</v>
      </c>
      <c r="G147" s="220" t="s">
        <v>3213</v>
      </c>
      <c r="H147" s="220">
        <v>29992375</v>
      </c>
      <c r="I147" s="220" t="s">
        <v>33</v>
      </c>
      <c r="J147" s="220" t="s">
        <v>34</v>
      </c>
      <c r="K147" s="223">
        <v>42235</v>
      </c>
      <c r="L147" s="186">
        <v>14400000</v>
      </c>
      <c r="M147" s="186">
        <v>14400</v>
      </c>
      <c r="N147" s="186">
        <v>3143764.7970000007</v>
      </c>
      <c r="O147" s="186">
        <v>3143.7644610129687</v>
      </c>
      <c r="P147" s="187">
        <v>0.21831699979166672</v>
      </c>
      <c r="Q147" s="223">
        <v>46022</v>
      </c>
    </row>
    <row r="148" spans="1:17" s="224" customFormat="1" ht="14.1" customHeight="1" x14ac:dyDescent="0.2">
      <c r="A148" s="220">
        <v>1038</v>
      </c>
      <c r="B148" s="220">
        <v>1162</v>
      </c>
      <c r="C148" s="220" t="s">
        <v>4469</v>
      </c>
      <c r="D148" s="220" t="s">
        <v>3244</v>
      </c>
      <c r="E148" s="220"/>
      <c r="F148" s="220" t="s">
        <v>273</v>
      </c>
      <c r="G148" s="220" t="s">
        <v>3244</v>
      </c>
      <c r="H148" s="220">
        <v>29992411</v>
      </c>
      <c r="I148" s="220" t="s">
        <v>33</v>
      </c>
      <c r="J148" s="220" t="s">
        <v>89</v>
      </c>
      <c r="K148" s="223">
        <v>42354</v>
      </c>
      <c r="L148" s="186">
        <v>2850000</v>
      </c>
      <c r="M148" s="186">
        <v>11052.3</v>
      </c>
      <c r="N148" s="186">
        <v>30037.323529411879</v>
      </c>
      <c r="O148" s="186">
        <v>99.30336671027284</v>
      </c>
      <c r="P148" s="187">
        <v>1.0539411764705922E-2</v>
      </c>
      <c r="Q148" s="223">
        <v>46752</v>
      </c>
    </row>
    <row r="149" spans="1:17" s="224" customFormat="1" ht="14.1" customHeight="1" x14ac:dyDescent="0.2">
      <c r="A149" s="220">
        <v>1038</v>
      </c>
      <c r="B149" s="220">
        <v>1162</v>
      </c>
      <c r="C149" s="225" t="s">
        <v>4474</v>
      </c>
      <c r="D149" s="220" t="s">
        <v>3212</v>
      </c>
      <c r="E149" s="220"/>
      <c r="F149" s="220" t="s">
        <v>642</v>
      </c>
      <c r="G149" s="220" t="s">
        <v>3218</v>
      </c>
      <c r="H149" s="220">
        <v>29992501</v>
      </c>
      <c r="I149" s="220" t="s">
        <v>33</v>
      </c>
      <c r="J149" s="220" t="s">
        <v>34</v>
      </c>
      <c r="K149" s="223">
        <v>42656</v>
      </c>
      <c r="L149" s="186">
        <v>44990000</v>
      </c>
      <c r="M149" s="186">
        <v>44990</v>
      </c>
      <c r="N149" s="186">
        <v>17321867.116741661</v>
      </c>
      <c r="O149" s="186">
        <v>17321.867609287896</v>
      </c>
      <c r="P149" s="187">
        <v>0.38501593946969687</v>
      </c>
      <c r="Q149" s="223">
        <v>46022</v>
      </c>
    </row>
    <row r="150" spans="1:17" s="224" customFormat="1" ht="14.1" customHeight="1" x14ac:dyDescent="0.2">
      <c r="A150" s="220">
        <v>1038</v>
      </c>
      <c r="B150" s="220">
        <v>1162</v>
      </c>
      <c r="C150" s="220" t="s">
        <v>4469</v>
      </c>
      <c r="D150" s="220" t="s">
        <v>3224</v>
      </c>
      <c r="E150" s="220"/>
      <c r="F150" s="220" t="s">
        <v>252</v>
      </c>
      <c r="G150" s="220" t="s">
        <v>3225</v>
      </c>
      <c r="H150" s="220">
        <v>29992869</v>
      </c>
      <c r="I150" s="220" t="s">
        <v>33</v>
      </c>
      <c r="J150" s="220" t="s">
        <v>34</v>
      </c>
      <c r="K150" s="223">
        <v>43125</v>
      </c>
      <c r="L150" s="186">
        <v>26696000</v>
      </c>
      <c r="M150" s="186">
        <v>26696</v>
      </c>
      <c r="N150" s="186">
        <v>2056817.6683223541</v>
      </c>
      <c r="O150" s="186">
        <v>2056.8176681823097</v>
      </c>
      <c r="P150" s="187">
        <v>7.7045912058823579E-2</v>
      </c>
      <c r="Q150" s="223">
        <v>47143</v>
      </c>
    </row>
    <row r="151" spans="1:17" s="224" customFormat="1" ht="14.1" customHeight="1" x14ac:dyDescent="0.2">
      <c r="A151" s="220">
        <v>1038</v>
      </c>
      <c r="B151" s="220">
        <v>1162</v>
      </c>
      <c r="C151" s="220" t="s">
        <v>4469</v>
      </c>
      <c r="D151" s="220" t="s">
        <v>3251</v>
      </c>
      <c r="E151" s="220"/>
      <c r="F151" s="220" t="s">
        <v>273</v>
      </c>
      <c r="G151" s="220" t="s">
        <v>3252</v>
      </c>
      <c r="H151" s="220">
        <v>29992902</v>
      </c>
      <c r="I151" s="220" t="s">
        <v>33</v>
      </c>
      <c r="J151" s="220" t="s">
        <v>89</v>
      </c>
      <c r="K151" s="223">
        <v>43272</v>
      </c>
      <c r="L151" s="186">
        <v>10237999.999999998</v>
      </c>
      <c r="M151" s="186">
        <v>37092.273999999998</v>
      </c>
      <c r="N151" s="186">
        <v>1325384.3206336012</v>
      </c>
      <c r="O151" s="186">
        <v>4381.7200923601667</v>
      </c>
      <c r="P151" s="187">
        <v>0.12945734720000013</v>
      </c>
      <c r="Q151" s="223">
        <v>46114</v>
      </c>
    </row>
    <row r="152" spans="1:17" s="224" customFormat="1" ht="14.1" customHeight="1" x14ac:dyDescent="0.2">
      <c r="A152" s="220">
        <v>1038</v>
      </c>
      <c r="B152" s="220">
        <v>1162</v>
      </c>
      <c r="C152" s="220" t="s">
        <v>4469</v>
      </c>
      <c r="D152" s="220" t="s">
        <v>3228</v>
      </c>
      <c r="E152" s="220"/>
      <c r="F152" s="220" t="s">
        <v>252</v>
      </c>
      <c r="G152" s="220" t="s">
        <v>3229</v>
      </c>
      <c r="H152" s="220">
        <v>29992935</v>
      </c>
      <c r="I152" s="220" t="s">
        <v>33</v>
      </c>
      <c r="J152" s="220" t="s">
        <v>89</v>
      </c>
      <c r="K152" s="223">
        <v>43304</v>
      </c>
      <c r="L152" s="186">
        <v>5030900</v>
      </c>
      <c r="M152" s="186">
        <v>18277.259700000002</v>
      </c>
      <c r="N152" s="186">
        <v>251545.00000000006</v>
      </c>
      <c r="O152" s="186">
        <v>831.60777000000007</v>
      </c>
      <c r="P152" s="187">
        <v>5.000000000000001E-2</v>
      </c>
      <c r="Q152" s="223">
        <v>46753</v>
      </c>
    </row>
    <row r="153" spans="1:17" s="224" customFormat="1" ht="14.1" customHeight="1" x14ac:dyDescent="0.2">
      <c r="A153" s="220">
        <v>1038</v>
      </c>
      <c r="B153" s="220">
        <v>1162</v>
      </c>
      <c r="C153" s="220" t="s">
        <v>4469</v>
      </c>
      <c r="D153" s="220" t="s">
        <v>3232</v>
      </c>
      <c r="E153" s="220"/>
      <c r="F153" s="220" t="s">
        <v>252</v>
      </c>
      <c r="G153" s="220" t="s">
        <v>3233</v>
      </c>
      <c r="H153" s="220">
        <v>29993692</v>
      </c>
      <c r="I153" s="220" t="s">
        <v>33</v>
      </c>
      <c r="J153" s="220" t="s">
        <v>34</v>
      </c>
      <c r="K153" s="223">
        <v>43730</v>
      </c>
      <c r="L153" s="186">
        <v>129725000</v>
      </c>
      <c r="M153" s="186">
        <v>129725</v>
      </c>
      <c r="N153" s="186">
        <v>32967287.11356499</v>
      </c>
      <c r="O153" s="186">
        <v>32967.287122900743</v>
      </c>
      <c r="P153" s="187">
        <v>0.25413210339999998</v>
      </c>
      <c r="Q153" s="223">
        <v>46415</v>
      </c>
    </row>
    <row r="154" spans="1:17" s="224" customFormat="1" ht="14.1" customHeight="1" x14ac:dyDescent="0.2">
      <c r="A154" s="220">
        <v>1038</v>
      </c>
      <c r="B154" s="220">
        <v>1162</v>
      </c>
      <c r="C154" s="220" t="s">
        <v>4469</v>
      </c>
      <c r="D154" s="220" t="s">
        <v>3251</v>
      </c>
      <c r="E154" s="220"/>
      <c r="F154" s="220" t="s">
        <v>273</v>
      </c>
      <c r="G154" s="220" t="s">
        <v>3263</v>
      </c>
      <c r="H154" s="220">
        <v>29993696</v>
      </c>
      <c r="I154" s="220" t="s">
        <v>33</v>
      </c>
      <c r="J154" s="220" t="s">
        <v>89</v>
      </c>
      <c r="K154" s="223">
        <v>43900</v>
      </c>
      <c r="L154" s="186">
        <v>9151000</v>
      </c>
      <c r="M154" s="186">
        <v>32101.708000000002</v>
      </c>
      <c r="N154" s="186">
        <v>2182598.6791718174</v>
      </c>
      <c r="O154" s="186">
        <v>7215.6700934515602</v>
      </c>
      <c r="P154" s="187">
        <v>0.23850930818181809</v>
      </c>
      <c r="Q154" s="223">
        <v>47128</v>
      </c>
    </row>
    <row r="155" spans="1:17" s="224" customFormat="1" ht="14.1" customHeight="1" x14ac:dyDescent="0.2">
      <c r="A155" s="220">
        <v>1038</v>
      </c>
      <c r="B155" s="220">
        <v>1162</v>
      </c>
      <c r="C155" s="220" t="s">
        <v>4469</v>
      </c>
      <c r="D155" s="220" t="s">
        <v>3251</v>
      </c>
      <c r="E155" s="220"/>
      <c r="F155" s="220" t="s">
        <v>273</v>
      </c>
      <c r="G155" s="220" t="s">
        <v>3266</v>
      </c>
      <c r="H155" s="220">
        <v>29993699</v>
      </c>
      <c r="I155" s="220" t="s">
        <v>33</v>
      </c>
      <c r="J155" s="220" t="s">
        <v>89</v>
      </c>
      <c r="K155" s="223">
        <v>44781</v>
      </c>
      <c r="L155" s="186">
        <v>10147000</v>
      </c>
      <c r="M155" s="186">
        <v>33759.069000000003</v>
      </c>
      <c r="N155" s="186">
        <v>3069621.4056372</v>
      </c>
      <c r="O155" s="186">
        <v>10148.168303425296</v>
      </c>
      <c r="P155" s="187">
        <v>0.30251516760000002</v>
      </c>
      <c r="Q155" s="223">
        <v>47856</v>
      </c>
    </row>
    <row r="156" spans="1:17" s="224" customFormat="1" ht="14.1" customHeight="1" x14ac:dyDescent="0.2">
      <c r="A156" s="220">
        <v>1038</v>
      </c>
      <c r="B156" s="220">
        <v>1162</v>
      </c>
      <c r="C156" s="220" t="s">
        <v>4469</v>
      </c>
      <c r="D156" s="220" t="s">
        <v>3268</v>
      </c>
      <c r="E156" s="220"/>
      <c r="F156" s="220" t="s">
        <v>273</v>
      </c>
      <c r="G156" s="220" t="s">
        <v>3269</v>
      </c>
      <c r="H156" s="220">
        <v>29994040</v>
      </c>
      <c r="I156" s="220" t="s">
        <v>33</v>
      </c>
      <c r="J156" s="220" t="s">
        <v>89</v>
      </c>
      <c r="K156" s="223">
        <v>44197</v>
      </c>
      <c r="L156" s="186">
        <v>6948000</v>
      </c>
      <c r="M156" s="186">
        <v>22337.82</v>
      </c>
      <c r="N156" s="186">
        <v>5135881.3832964702</v>
      </c>
      <c r="O156" s="186">
        <v>16979.224071461849</v>
      </c>
      <c r="P156" s="187">
        <v>0.73918845470588224</v>
      </c>
      <c r="Q156" s="223">
        <v>46477</v>
      </c>
    </row>
    <row r="157" spans="1:17" s="224" customFormat="1" ht="14.1" customHeight="1" x14ac:dyDescent="0.2">
      <c r="A157" s="220">
        <v>1038</v>
      </c>
      <c r="B157" s="220">
        <v>1162</v>
      </c>
      <c r="C157" s="225" t="s">
        <v>4470</v>
      </c>
      <c r="D157" s="220" t="s">
        <v>3235</v>
      </c>
      <c r="E157" s="220"/>
      <c r="F157" s="220" t="s">
        <v>642</v>
      </c>
      <c r="G157" s="220" t="s">
        <v>3236</v>
      </c>
      <c r="H157" s="220">
        <v>29994076</v>
      </c>
      <c r="I157" s="220" t="s">
        <v>33</v>
      </c>
      <c r="J157" s="220" t="s">
        <v>89</v>
      </c>
      <c r="K157" s="223">
        <v>44363</v>
      </c>
      <c r="L157" s="186">
        <v>4303200</v>
      </c>
      <c r="M157" s="186">
        <v>13938.064799999998</v>
      </c>
      <c r="N157" s="186">
        <v>565563.4798000009</v>
      </c>
      <c r="O157" s="186">
        <v>1869.7528641187537</v>
      </c>
      <c r="P157" s="187">
        <v>0.13142858333333354</v>
      </c>
      <c r="Q157" s="223" t="s">
        <v>279</v>
      </c>
    </row>
    <row r="158" spans="1:17" s="224" customFormat="1" ht="14.1" customHeight="1" x14ac:dyDescent="0.2">
      <c r="A158" s="220">
        <v>1038</v>
      </c>
      <c r="B158" s="220">
        <v>1162</v>
      </c>
      <c r="C158" s="220" t="s">
        <v>4469</v>
      </c>
      <c r="D158" s="220" t="s">
        <v>3279</v>
      </c>
      <c r="E158" s="220"/>
      <c r="F158" s="220" t="s">
        <v>380</v>
      </c>
      <c r="G158" s="220" t="s">
        <v>3280</v>
      </c>
      <c r="H158" s="220">
        <v>29994110</v>
      </c>
      <c r="I158" s="220" t="s">
        <v>33</v>
      </c>
      <c r="J158" s="220" t="s">
        <v>89</v>
      </c>
      <c r="K158" s="223">
        <v>44545</v>
      </c>
      <c r="L158" s="186">
        <v>9800000</v>
      </c>
      <c r="M158" s="186">
        <v>30723</v>
      </c>
      <c r="N158" s="186">
        <v>2045566.152</v>
      </c>
      <c r="O158" s="186">
        <v>6762.6416915352011</v>
      </c>
      <c r="P158" s="187">
        <v>0.20873124000000001</v>
      </c>
      <c r="Q158" s="223">
        <v>48333</v>
      </c>
    </row>
    <row r="159" spans="1:17" s="224" customFormat="1" ht="14.1" customHeight="1" x14ac:dyDescent="0.2">
      <c r="A159" s="220">
        <v>1038</v>
      </c>
      <c r="B159" s="220">
        <v>1162</v>
      </c>
      <c r="C159" s="220" t="s">
        <v>4469</v>
      </c>
      <c r="D159" s="220" t="s">
        <v>3283</v>
      </c>
      <c r="E159" s="220"/>
      <c r="F159" s="220" t="s">
        <v>380</v>
      </c>
      <c r="G159" s="220" t="s">
        <v>3284</v>
      </c>
      <c r="H159" s="220">
        <v>29994111</v>
      </c>
      <c r="I159" s="220" t="s">
        <v>33</v>
      </c>
      <c r="J159" s="220" t="s">
        <v>89</v>
      </c>
      <c r="K159" s="223">
        <v>44559</v>
      </c>
      <c r="L159" s="186">
        <v>7355000</v>
      </c>
      <c r="M159" s="186">
        <v>22881.405000000002</v>
      </c>
      <c r="N159" s="186">
        <v>5909742.5</v>
      </c>
      <c r="O159" s="186">
        <v>19537.608705000002</v>
      </c>
      <c r="P159" s="187">
        <v>0.80349999999999999</v>
      </c>
      <c r="Q159" s="223">
        <v>47666</v>
      </c>
    </row>
    <row r="160" spans="1:17" s="224" customFormat="1" ht="14.1" customHeight="1" x14ac:dyDescent="0.2">
      <c r="A160" s="220">
        <v>1038</v>
      </c>
      <c r="B160" s="220">
        <v>1162</v>
      </c>
      <c r="C160" s="220" t="s">
        <v>4469</v>
      </c>
      <c r="D160" s="220" t="s">
        <v>3240</v>
      </c>
      <c r="E160" s="220"/>
      <c r="F160" s="220" t="s">
        <v>252</v>
      </c>
      <c r="G160" s="220" t="s">
        <v>3241</v>
      </c>
      <c r="H160" s="220">
        <v>29994114</v>
      </c>
      <c r="I160" s="220" t="s">
        <v>33</v>
      </c>
      <c r="J160" s="220" t="s">
        <v>34</v>
      </c>
      <c r="K160" s="223">
        <v>44560</v>
      </c>
      <c r="L160" s="186">
        <v>29093000</v>
      </c>
      <c r="M160" s="186">
        <v>29093</v>
      </c>
      <c r="N160" s="186">
        <v>15393973.271400003</v>
      </c>
      <c r="O160" s="186">
        <v>15393.973261735944</v>
      </c>
      <c r="P160" s="187">
        <v>0.52912980000000009</v>
      </c>
      <c r="Q160" s="223">
        <v>46021</v>
      </c>
    </row>
    <row r="161" spans="1:17" s="224" customFormat="1" ht="14.1" customHeight="1" x14ac:dyDescent="0.2">
      <c r="A161" s="220">
        <v>1038</v>
      </c>
      <c r="B161" s="220">
        <v>1162</v>
      </c>
      <c r="C161" s="220" t="s">
        <v>4469</v>
      </c>
      <c r="D161" s="220" t="s">
        <v>3288</v>
      </c>
      <c r="E161" s="220"/>
      <c r="F161" s="220" t="s">
        <v>273</v>
      </c>
      <c r="G161" s="220" t="s">
        <v>3289</v>
      </c>
      <c r="H161" s="220">
        <v>29994122</v>
      </c>
      <c r="I161" s="220" t="s">
        <v>33</v>
      </c>
      <c r="J161" s="220" t="s">
        <v>89</v>
      </c>
      <c r="K161" s="223">
        <v>44796</v>
      </c>
      <c r="L161" s="186">
        <v>13720000</v>
      </c>
      <c r="M161" s="186">
        <v>45015.32</v>
      </c>
      <c r="N161" s="186">
        <v>9639116.5203200001</v>
      </c>
      <c r="O161" s="186">
        <v>31866.918906323615</v>
      </c>
      <c r="P161" s="187">
        <v>0.70255951314285714</v>
      </c>
      <c r="Q161" s="223">
        <v>48944</v>
      </c>
    </row>
    <row r="162" spans="1:17" s="224" customFormat="1" ht="14.1" customHeight="1" x14ac:dyDescent="0.2">
      <c r="A162" s="220">
        <v>1038</v>
      </c>
      <c r="B162" s="220">
        <v>1162</v>
      </c>
      <c r="C162" s="220" t="s">
        <v>4469</v>
      </c>
      <c r="D162" s="220" t="s">
        <v>3288</v>
      </c>
      <c r="E162" s="226"/>
      <c r="F162" s="220" t="s">
        <v>273</v>
      </c>
      <c r="G162" s="226" t="s">
        <v>3292</v>
      </c>
      <c r="H162" s="220">
        <v>29994123</v>
      </c>
      <c r="I162" s="220" t="s">
        <v>33</v>
      </c>
      <c r="J162" s="220" t="s">
        <v>89</v>
      </c>
      <c r="K162" s="223">
        <v>44797</v>
      </c>
      <c r="L162" s="186">
        <v>1568000</v>
      </c>
      <c r="M162" s="186">
        <v>5144.6080000000002</v>
      </c>
      <c r="N162" s="186">
        <v>819352.91592000006</v>
      </c>
      <c r="O162" s="186">
        <v>2708.7807614514686</v>
      </c>
      <c r="P162" s="187">
        <v>0.52254650250000001</v>
      </c>
      <c r="Q162" s="223">
        <v>48944</v>
      </c>
    </row>
    <row r="163" spans="1:17" s="224" customFormat="1" ht="14.1" customHeight="1" x14ac:dyDescent="0.2">
      <c r="A163" s="220">
        <v>1038</v>
      </c>
      <c r="B163" s="220">
        <v>1162</v>
      </c>
      <c r="C163" s="220" t="s">
        <v>4469</v>
      </c>
      <c r="D163" s="220" t="s">
        <v>3294</v>
      </c>
      <c r="E163" s="220"/>
      <c r="F163" s="220" t="s">
        <v>273</v>
      </c>
      <c r="G163" s="220" t="s">
        <v>3295</v>
      </c>
      <c r="H163" s="220">
        <v>29994141</v>
      </c>
      <c r="I163" s="220" t="s">
        <v>33</v>
      </c>
      <c r="J163" s="220" t="s">
        <v>197</v>
      </c>
      <c r="K163" s="223">
        <v>44448</v>
      </c>
      <c r="L163" s="186">
        <v>7889000</v>
      </c>
      <c r="M163" s="186">
        <v>29902.465600000003</v>
      </c>
      <c r="N163" s="186">
        <v>394450.00000000006</v>
      </c>
      <c r="O163" s="186">
        <v>1530.742115</v>
      </c>
      <c r="P163" s="187">
        <v>5.000000000000001E-2</v>
      </c>
      <c r="Q163" s="223">
        <v>47410</v>
      </c>
    </row>
    <row r="164" spans="1:17" s="224" customFormat="1" ht="14.1" customHeight="1" x14ac:dyDescent="0.2">
      <c r="A164" s="220">
        <v>1038</v>
      </c>
      <c r="B164" s="220">
        <v>1162</v>
      </c>
      <c r="C164" s="220" t="s">
        <v>4469</v>
      </c>
      <c r="D164" s="220" t="s">
        <v>3260</v>
      </c>
      <c r="E164" s="220"/>
      <c r="F164" s="220" t="s">
        <v>273</v>
      </c>
      <c r="G164" s="220" t="s">
        <v>3299</v>
      </c>
      <c r="H164" s="220">
        <v>29994200</v>
      </c>
      <c r="I164" s="220" t="s">
        <v>33</v>
      </c>
      <c r="J164" s="220" t="s">
        <v>89</v>
      </c>
      <c r="K164" s="223">
        <v>44679</v>
      </c>
      <c r="L164" s="186">
        <v>13946000</v>
      </c>
      <c r="M164" s="186">
        <v>46300.72</v>
      </c>
      <c r="N164" s="186">
        <v>1394599.9999999998</v>
      </c>
      <c r="O164" s="186">
        <v>4610.5475999999999</v>
      </c>
      <c r="P164" s="187">
        <v>9.9999999999999978E-2</v>
      </c>
      <c r="Q164" s="223">
        <v>47784</v>
      </c>
    </row>
    <row r="165" spans="1:17" s="224" customFormat="1" ht="14.1" customHeight="1" x14ac:dyDescent="0.2">
      <c r="A165" s="220">
        <v>1038</v>
      </c>
      <c r="B165" s="220">
        <v>1162</v>
      </c>
      <c r="C165" s="220" t="s">
        <v>4469</v>
      </c>
      <c r="D165" s="220" t="s">
        <v>3302</v>
      </c>
      <c r="E165" s="220"/>
      <c r="F165" s="220" t="s">
        <v>273</v>
      </c>
      <c r="G165" s="220" t="s">
        <v>3303</v>
      </c>
      <c r="H165" s="220">
        <v>29994485</v>
      </c>
      <c r="I165" s="220" t="s">
        <v>33</v>
      </c>
      <c r="J165" s="220" t="s">
        <v>89</v>
      </c>
      <c r="K165" s="223">
        <v>44680</v>
      </c>
      <c r="L165" s="186">
        <v>9801000</v>
      </c>
      <c r="M165" s="186">
        <v>32509.917000000001</v>
      </c>
      <c r="N165" s="186">
        <v>1269670.9605624005</v>
      </c>
      <c r="O165" s="186">
        <v>4197.5321909758659</v>
      </c>
      <c r="P165" s="187">
        <v>0.12954504240000006</v>
      </c>
      <c r="Q165" s="223">
        <v>47371</v>
      </c>
    </row>
    <row r="166" spans="1:17" s="224" customFormat="1" ht="14.1" customHeight="1" x14ac:dyDescent="0.2">
      <c r="A166" s="220">
        <v>1038</v>
      </c>
      <c r="B166" s="220">
        <v>1162</v>
      </c>
      <c r="C166" s="220" t="s">
        <v>4469</v>
      </c>
      <c r="D166" s="220" t="s">
        <v>3305</v>
      </c>
      <c r="E166" s="220"/>
      <c r="F166" s="220" t="s">
        <v>273</v>
      </c>
      <c r="G166" s="220" t="s">
        <v>3306</v>
      </c>
      <c r="H166" s="220">
        <v>29994498</v>
      </c>
      <c r="I166" s="220" t="s">
        <v>33</v>
      </c>
      <c r="J166" s="220" t="s">
        <v>89</v>
      </c>
      <c r="K166" s="223">
        <v>44893</v>
      </c>
      <c r="L166" s="186">
        <v>7932400</v>
      </c>
      <c r="M166" s="186">
        <v>27271.591199999999</v>
      </c>
      <c r="N166" s="186">
        <v>6266596</v>
      </c>
      <c r="O166" s="186">
        <v>20717.40493025714</v>
      </c>
      <c r="P166" s="187">
        <v>0.79</v>
      </c>
      <c r="Q166" s="223">
        <v>49457</v>
      </c>
    </row>
    <row r="167" spans="1:17" s="224" customFormat="1" ht="14.1" customHeight="1" x14ac:dyDescent="0.2">
      <c r="A167" s="220">
        <v>1038</v>
      </c>
      <c r="B167" s="220">
        <v>1162</v>
      </c>
      <c r="C167" s="220" t="s">
        <v>4469</v>
      </c>
      <c r="D167" s="220" t="s">
        <v>3246</v>
      </c>
      <c r="E167" s="220"/>
      <c r="F167" s="220" t="s">
        <v>273</v>
      </c>
      <c r="G167" s="220" t="s">
        <v>3309</v>
      </c>
      <c r="H167" s="220">
        <v>29994555</v>
      </c>
      <c r="I167" s="220" t="s">
        <v>33</v>
      </c>
      <c r="J167" s="220" t="s">
        <v>89</v>
      </c>
      <c r="K167" s="223">
        <v>45007</v>
      </c>
      <c r="L167" s="186">
        <v>14658909.090909092</v>
      </c>
      <c r="M167" s="186">
        <v>53387.746909090907</v>
      </c>
      <c r="N167" s="186">
        <v>10793836.794376362</v>
      </c>
      <c r="O167" s="186">
        <v>35684.422997014</v>
      </c>
      <c r="P167" s="187">
        <v>0.73633288312499989</v>
      </c>
      <c r="Q167" s="223">
        <v>48304</v>
      </c>
    </row>
    <row r="168" spans="1:17" s="224" customFormat="1" ht="14.1" customHeight="1" x14ac:dyDescent="0.2">
      <c r="A168" s="220">
        <v>1038</v>
      </c>
      <c r="B168" s="226">
        <v>1162</v>
      </c>
      <c r="C168" s="220" t="s">
        <v>4469</v>
      </c>
      <c r="D168" s="220" t="s">
        <v>3279</v>
      </c>
      <c r="E168" s="226"/>
      <c r="F168" s="220" t="s">
        <v>380</v>
      </c>
      <c r="G168" s="226" t="s">
        <v>3316</v>
      </c>
      <c r="H168" s="220">
        <v>29994692</v>
      </c>
      <c r="I168" s="221" t="s">
        <v>33</v>
      </c>
      <c r="J168" s="220" t="s">
        <v>89</v>
      </c>
      <c r="K168" s="223">
        <v>45572</v>
      </c>
      <c r="L168" s="186">
        <v>8887000</v>
      </c>
      <c r="M168" s="186">
        <v>33646.182000000001</v>
      </c>
      <c r="N168" s="186">
        <v>6753688.0190881826</v>
      </c>
      <c r="O168" s="186">
        <v>22327.69268622436</v>
      </c>
      <c r="P168" s="187">
        <v>0.75995139181818194</v>
      </c>
      <c r="Q168" s="223">
        <v>48950</v>
      </c>
    </row>
    <row r="169" spans="1:17" s="224" customFormat="1" ht="14.1" customHeight="1" x14ac:dyDescent="0.2">
      <c r="A169" s="220">
        <v>1038</v>
      </c>
      <c r="B169" s="226">
        <v>1162</v>
      </c>
      <c r="C169" s="220" t="s">
        <v>4469</v>
      </c>
      <c r="D169" s="226" t="s">
        <v>3311</v>
      </c>
      <c r="E169" s="226"/>
      <c r="F169" s="226" t="s">
        <v>273</v>
      </c>
      <c r="G169" s="226" t="s">
        <v>3312</v>
      </c>
      <c r="H169" s="226">
        <v>29994121</v>
      </c>
      <c r="I169" s="220" t="s">
        <v>33</v>
      </c>
      <c r="J169" s="220" t="s">
        <v>197</v>
      </c>
      <c r="K169" s="223">
        <v>45694</v>
      </c>
      <c r="L169" s="186">
        <v>12594000</v>
      </c>
      <c r="M169" s="186">
        <v>46450.450199999999</v>
      </c>
      <c r="N169" s="186">
        <v>10356917.675413998</v>
      </c>
      <c r="O169" s="186">
        <v>40192.090879574636</v>
      </c>
      <c r="P169" s="187">
        <v>0.82236919766666605</v>
      </c>
      <c r="Q169" s="223">
        <v>49893</v>
      </c>
    </row>
    <row r="170" spans="1:17" s="224" customFormat="1" ht="14.1" customHeight="1" x14ac:dyDescent="0.2">
      <c r="A170" s="220">
        <v>1038</v>
      </c>
      <c r="B170" s="226">
        <v>1162</v>
      </c>
      <c r="C170" s="220" t="s">
        <v>4469</v>
      </c>
      <c r="D170" s="226" t="s">
        <v>3276</v>
      </c>
      <c r="E170" s="226"/>
      <c r="F170" s="220" t="s">
        <v>273</v>
      </c>
      <c r="G170" s="226" t="s">
        <v>3277</v>
      </c>
      <c r="H170" s="220">
        <v>29994105</v>
      </c>
      <c r="I170" s="220" t="s">
        <v>33</v>
      </c>
      <c r="J170" s="220" t="s">
        <v>89</v>
      </c>
      <c r="K170" s="223">
        <v>45658</v>
      </c>
      <c r="L170" s="186">
        <v>13446000</v>
      </c>
      <c r="M170" s="186">
        <v>49077.899999999994</v>
      </c>
      <c r="N170" s="186">
        <v>7260840</v>
      </c>
      <c r="O170" s="186">
        <v>24004.337039999999</v>
      </c>
      <c r="P170" s="187">
        <v>0.54</v>
      </c>
      <c r="Q170" s="223">
        <v>49583</v>
      </c>
    </row>
    <row r="171" spans="1:17" s="224" customFormat="1" ht="14.1" customHeight="1" x14ac:dyDescent="0.2">
      <c r="A171" s="220">
        <v>1038</v>
      </c>
      <c r="B171" s="226">
        <v>1162</v>
      </c>
      <c r="C171" s="220" t="s">
        <v>4469</v>
      </c>
      <c r="D171" s="226" t="s">
        <v>4632</v>
      </c>
      <c r="E171" s="220"/>
      <c r="F171" s="220" t="s">
        <v>273</v>
      </c>
      <c r="G171" s="220" t="s">
        <v>4633</v>
      </c>
      <c r="H171" s="220">
        <v>29994747</v>
      </c>
      <c r="I171" s="220" t="s">
        <v>33</v>
      </c>
      <c r="J171" s="220" t="s">
        <v>197</v>
      </c>
      <c r="K171" s="223">
        <v>45846</v>
      </c>
      <c r="L171" s="186">
        <v>11754000</v>
      </c>
      <c r="M171" s="186">
        <v>46262.568599999999</v>
      </c>
      <c r="N171" s="186">
        <v>11754000.000000002</v>
      </c>
      <c r="O171" s="186">
        <v>45613.747799999997</v>
      </c>
      <c r="P171" s="187">
        <v>1.0000000000000002</v>
      </c>
      <c r="Q171" s="223">
        <v>48488</v>
      </c>
    </row>
    <row r="172" spans="1:17" s="224" customFormat="1" ht="14.1" customHeight="1" x14ac:dyDescent="0.2">
      <c r="A172" s="220">
        <v>1038</v>
      </c>
      <c r="B172" s="220">
        <v>1319</v>
      </c>
      <c r="C172" s="225" t="s">
        <v>4474</v>
      </c>
      <c r="D172" s="220" t="s">
        <v>3212</v>
      </c>
      <c r="E172" s="220"/>
      <c r="F172" s="220" t="s">
        <v>642</v>
      </c>
      <c r="G172" s="220" t="s">
        <v>3213</v>
      </c>
      <c r="H172" s="220">
        <v>29992375</v>
      </c>
      <c r="I172" s="220" t="s">
        <v>33</v>
      </c>
      <c r="J172" s="220" t="s">
        <v>34</v>
      </c>
      <c r="K172" s="223">
        <v>42235</v>
      </c>
      <c r="L172" s="186">
        <v>1300000</v>
      </c>
      <c r="M172" s="186">
        <v>1300</v>
      </c>
      <c r="N172" s="186">
        <v>283812.09972916672</v>
      </c>
      <c r="O172" s="186">
        <v>283.81220299118269</v>
      </c>
      <c r="P172" s="187">
        <v>0.21831699979166672</v>
      </c>
      <c r="Q172" s="223">
        <v>46022</v>
      </c>
    </row>
    <row r="173" spans="1:17" s="224" customFormat="1" ht="14.1" customHeight="1" x14ac:dyDescent="0.2">
      <c r="A173" s="220">
        <v>1038</v>
      </c>
      <c r="B173" s="220">
        <v>1319</v>
      </c>
      <c r="C173" s="225" t="s">
        <v>4474</v>
      </c>
      <c r="D173" s="220" t="s">
        <v>3212</v>
      </c>
      <c r="E173" s="220"/>
      <c r="F173" s="220" t="s">
        <v>642</v>
      </c>
      <c r="G173" s="220" t="s">
        <v>3218</v>
      </c>
      <c r="H173" s="220">
        <v>29992501</v>
      </c>
      <c r="I173" s="220" t="s">
        <v>33</v>
      </c>
      <c r="J173" s="220" t="s">
        <v>34</v>
      </c>
      <c r="K173" s="223">
        <v>42656</v>
      </c>
      <c r="L173" s="186">
        <v>2220000</v>
      </c>
      <c r="M173" s="186">
        <v>2220</v>
      </c>
      <c r="N173" s="186">
        <v>854735.3856227271</v>
      </c>
      <c r="O173" s="186">
        <v>854.73476308447869</v>
      </c>
      <c r="P173" s="187">
        <v>0.38501593946969687</v>
      </c>
      <c r="Q173" s="223">
        <v>46022</v>
      </c>
    </row>
    <row r="174" spans="1:17" s="224" customFormat="1" ht="14.1" customHeight="1" x14ac:dyDescent="0.2">
      <c r="A174" s="220">
        <v>1038</v>
      </c>
      <c r="B174" s="220">
        <v>1319</v>
      </c>
      <c r="C174" s="220" t="s">
        <v>4469</v>
      </c>
      <c r="D174" s="220" t="s">
        <v>3251</v>
      </c>
      <c r="E174" s="220"/>
      <c r="F174" s="220" t="s">
        <v>273</v>
      </c>
      <c r="G174" s="220" t="s">
        <v>3252</v>
      </c>
      <c r="H174" s="220">
        <v>29992902</v>
      </c>
      <c r="I174" s="220" t="s">
        <v>33</v>
      </c>
      <c r="J174" s="220" t="s">
        <v>89</v>
      </c>
      <c r="K174" s="223">
        <v>43272</v>
      </c>
      <c r="L174" s="186">
        <v>213000.00000000003</v>
      </c>
      <c r="M174" s="186">
        <v>771.69900000000018</v>
      </c>
      <c r="N174" s="186">
        <v>27574.414953600033</v>
      </c>
      <c r="O174" s="186">
        <v>91.160998606695571</v>
      </c>
      <c r="P174" s="187">
        <v>0.12945734720000013</v>
      </c>
      <c r="Q174" s="223">
        <v>46114</v>
      </c>
    </row>
    <row r="175" spans="1:17" s="224" customFormat="1" ht="14.1" customHeight="1" x14ac:dyDescent="0.2">
      <c r="A175" s="220">
        <v>1038</v>
      </c>
      <c r="B175" s="220">
        <v>1319</v>
      </c>
      <c r="C175" s="220" t="s">
        <v>4469</v>
      </c>
      <c r="D175" s="220" t="s">
        <v>3232</v>
      </c>
      <c r="E175" s="220"/>
      <c r="F175" s="220" t="s">
        <v>252</v>
      </c>
      <c r="G175" s="220" t="s">
        <v>3233</v>
      </c>
      <c r="H175" s="220">
        <v>29993692</v>
      </c>
      <c r="I175" s="220" t="s">
        <v>33</v>
      </c>
      <c r="J175" s="220" t="s">
        <v>34</v>
      </c>
      <c r="K175" s="223">
        <v>43730</v>
      </c>
      <c r="L175" s="186">
        <v>2403000</v>
      </c>
      <c r="M175" s="186">
        <v>2403</v>
      </c>
      <c r="N175" s="186">
        <v>610679.44447019987</v>
      </c>
      <c r="O175" s="186">
        <v>610.67945075085106</v>
      </c>
      <c r="P175" s="187">
        <v>0.25413210339999998</v>
      </c>
      <c r="Q175" s="223">
        <v>46415</v>
      </c>
    </row>
    <row r="176" spans="1:17" s="224" customFormat="1" ht="14.1" customHeight="1" x14ac:dyDescent="0.2">
      <c r="A176" s="220">
        <v>1038</v>
      </c>
      <c r="B176" s="220">
        <v>1319</v>
      </c>
      <c r="C176" s="220" t="s">
        <v>4469</v>
      </c>
      <c r="D176" s="220" t="s">
        <v>3251</v>
      </c>
      <c r="E176" s="220"/>
      <c r="F176" s="220" t="s">
        <v>273</v>
      </c>
      <c r="G176" s="220" t="s">
        <v>3263</v>
      </c>
      <c r="H176" s="220">
        <v>29993696</v>
      </c>
      <c r="I176" s="220" t="s">
        <v>33</v>
      </c>
      <c r="J176" s="220" t="s">
        <v>89</v>
      </c>
      <c r="K176" s="223">
        <v>43900</v>
      </c>
      <c r="L176" s="186">
        <v>197999.99999999997</v>
      </c>
      <c r="M176" s="186">
        <v>694.58399999999995</v>
      </c>
      <c r="N176" s="186">
        <v>47224.843019999971</v>
      </c>
      <c r="O176" s="186">
        <v>156.12515811892587</v>
      </c>
      <c r="P176" s="187">
        <v>0.23850930818181806</v>
      </c>
      <c r="Q176" s="223">
        <v>47128</v>
      </c>
    </row>
    <row r="177" spans="1:17" s="224" customFormat="1" ht="14.1" customHeight="1" x14ac:dyDescent="0.2">
      <c r="A177" s="220">
        <v>1038</v>
      </c>
      <c r="B177" s="220">
        <v>1319</v>
      </c>
      <c r="C177" s="220" t="s">
        <v>4469</v>
      </c>
      <c r="D177" s="220" t="s">
        <v>3251</v>
      </c>
      <c r="E177" s="220"/>
      <c r="F177" s="220" t="s">
        <v>273</v>
      </c>
      <c r="G177" s="220" t="s">
        <v>3266</v>
      </c>
      <c r="H177" s="220">
        <v>29993699</v>
      </c>
      <c r="I177" s="220" t="s">
        <v>33</v>
      </c>
      <c r="J177" s="220" t="s">
        <v>89</v>
      </c>
      <c r="K177" s="223">
        <v>44781</v>
      </c>
      <c r="L177" s="186">
        <v>369000</v>
      </c>
      <c r="M177" s="186">
        <v>1227.663</v>
      </c>
      <c r="N177" s="186">
        <v>111628.0968444</v>
      </c>
      <c r="O177" s="186">
        <v>369.04249798168956</v>
      </c>
      <c r="P177" s="187">
        <v>0.30251516760000002</v>
      </c>
      <c r="Q177" s="223">
        <v>47856</v>
      </c>
    </row>
    <row r="178" spans="1:17" s="224" customFormat="1" ht="14.1" customHeight="1" x14ac:dyDescent="0.2">
      <c r="A178" s="220">
        <v>1038</v>
      </c>
      <c r="B178" s="220">
        <v>1319</v>
      </c>
      <c r="C178" s="220" t="s">
        <v>4469</v>
      </c>
      <c r="D178" s="220" t="s">
        <v>3268</v>
      </c>
      <c r="E178" s="220"/>
      <c r="F178" s="220" t="s">
        <v>273</v>
      </c>
      <c r="G178" s="220" t="s">
        <v>3269</v>
      </c>
      <c r="H178" s="220">
        <v>29994040</v>
      </c>
      <c r="I178" s="220" t="s">
        <v>33</v>
      </c>
      <c r="J178" s="220" t="s">
        <v>89</v>
      </c>
      <c r="K178" s="223">
        <v>44197</v>
      </c>
      <c r="L178" s="186">
        <v>220000</v>
      </c>
      <c r="M178" s="186">
        <v>707.3</v>
      </c>
      <c r="N178" s="186">
        <v>162621.46003529409</v>
      </c>
      <c r="O178" s="186">
        <v>537.62682830195854</v>
      </c>
      <c r="P178" s="187">
        <v>0.73918845470588224</v>
      </c>
      <c r="Q178" s="223">
        <v>46477</v>
      </c>
    </row>
    <row r="179" spans="1:17" s="224" customFormat="1" ht="14.1" customHeight="1" x14ac:dyDescent="0.2">
      <c r="A179" s="220">
        <v>1038</v>
      </c>
      <c r="B179" s="220">
        <v>1319</v>
      </c>
      <c r="C179" s="220" t="s">
        <v>4469</v>
      </c>
      <c r="D179" s="220" t="s">
        <v>3279</v>
      </c>
      <c r="E179" s="220"/>
      <c r="F179" s="220" t="s">
        <v>380</v>
      </c>
      <c r="G179" s="220" t="s">
        <v>3280</v>
      </c>
      <c r="H179" s="220">
        <v>29994110</v>
      </c>
      <c r="I179" s="220" t="s">
        <v>33</v>
      </c>
      <c r="J179" s="220" t="s">
        <v>89</v>
      </c>
      <c r="K179" s="223">
        <v>44545</v>
      </c>
      <c r="L179" s="186">
        <v>267000</v>
      </c>
      <c r="M179" s="186">
        <v>837.04500000000007</v>
      </c>
      <c r="N179" s="186">
        <v>55731.24108</v>
      </c>
      <c r="O179" s="186">
        <v>184.24748395234795</v>
      </c>
      <c r="P179" s="187">
        <v>0.20873124000000001</v>
      </c>
      <c r="Q179" s="223">
        <v>48333</v>
      </c>
    </row>
    <row r="180" spans="1:17" s="224" customFormat="1" ht="14.1" customHeight="1" x14ac:dyDescent="0.2">
      <c r="A180" s="220">
        <v>1038</v>
      </c>
      <c r="B180" s="220">
        <v>1319</v>
      </c>
      <c r="C180" s="220" t="s">
        <v>4469</v>
      </c>
      <c r="D180" s="220" t="s">
        <v>3283</v>
      </c>
      <c r="E180" s="220"/>
      <c r="F180" s="220" t="s">
        <v>380</v>
      </c>
      <c r="G180" s="220" t="s">
        <v>3284</v>
      </c>
      <c r="H180" s="220">
        <v>29994111</v>
      </c>
      <c r="I180" s="220" t="s">
        <v>33</v>
      </c>
      <c r="J180" s="220" t="s">
        <v>89</v>
      </c>
      <c r="K180" s="223">
        <v>44559</v>
      </c>
      <c r="L180" s="186">
        <v>185000</v>
      </c>
      <c r="M180" s="186">
        <v>575.53500000000008</v>
      </c>
      <c r="N180" s="186">
        <v>148647.5</v>
      </c>
      <c r="O180" s="186">
        <v>491.42863499999999</v>
      </c>
      <c r="P180" s="187">
        <v>0.80349999999999999</v>
      </c>
      <c r="Q180" s="223">
        <v>47666</v>
      </c>
    </row>
    <row r="181" spans="1:17" s="224" customFormat="1" ht="14.1" customHeight="1" x14ac:dyDescent="0.2">
      <c r="A181" s="220">
        <v>1038</v>
      </c>
      <c r="B181" s="220">
        <v>1319</v>
      </c>
      <c r="C181" s="220" t="s">
        <v>4469</v>
      </c>
      <c r="D181" s="220" t="s">
        <v>3240</v>
      </c>
      <c r="E181" s="220"/>
      <c r="F181" s="220" t="s">
        <v>252</v>
      </c>
      <c r="G181" s="220" t="s">
        <v>3241</v>
      </c>
      <c r="H181" s="220">
        <v>29994114</v>
      </c>
      <c r="I181" s="220" t="s">
        <v>33</v>
      </c>
      <c r="J181" s="220" t="s">
        <v>34</v>
      </c>
      <c r="K181" s="223">
        <v>44560</v>
      </c>
      <c r="L181" s="186">
        <v>784000</v>
      </c>
      <c r="M181" s="186">
        <v>784</v>
      </c>
      <c r="N181" s="186">
        <v>414837.7632000001</v>
      </c>
      <c r="O181" s="186">
        <v>414.83776679592802</v>
      </c>
      <c r="P181" s="187">
        <v>0.52912980000000009</v>
      </c>
      <c r="Q181" s="223">
        <v>46021</v>
      </c>
    </row>
    <row r="182" spans="1:17" s="224" customFormat="1" ht="14.1" customHeight="1" x14ac:dyDescent="0.2">
      <c r="A182" s="220">
        <v>1038</v>
      </c>
      <c r="B182" s="220">
        <v>1319</v>
      </c>
      <c r="C182" s="220" t="s">
        <v>4469</v>
      </c>
      <c r="D182" s="220" t="s">
        <v>3288</v>
      </c>
      <c r="E182" s="220"/>
      <c r="F182" s="220" t="s">
        <v>273</v>
      </c>
      <c r="G182" s="220" t="s">
        <v>3289</v>
      </c>
      <c r="H182" s="220">
        <v>29994122</v>
      </c>
      <c r="I182" s="220" t="s">
        <v>33</v>
      </c>
      <c r="J182" s="220" t="s">
        <v>89</v>
      </c>
      <c r="K182" s="223">
        <v>44796</v>
      </c>
      <c r="L182" s="186">
        <v>406000</v>
      </c>
      <c r="M182" s="186">
        <v>1332.086</v>
      </c>
      <c r="N182" s="186">
        <v>285239.16233600001</v>
      </c>
      <c r="O182" s="186">
        <v>943.00076701252442</v>
      </c>
      <c r="P182" s="187">
        <v>0.70255951314285714</v>
      </c>
      <c r="Q182" s="223">
        <v>48944</v>
      </c>
    </row>
    <row r="183" spans="1:17" s="224" customFormat="1" ht="14.1" customHeight="1" x14ac:dyDescent="0.2">
      <c r="A183" s="220">
        <v>1038</v>
      </c>
      <c r="B183" s="220">
        <v>1319</v>
      </c>
      <c r="C183" s="220" t="s">
        <v>4469</v>
      </c>
      <c r="D183" s="220" t="s">
        <v>3288</v>
      </c>
      <c r="E183" s="226"/>
      <c r="F183" s="220" t="s">
        <v>273</v>
      </c>
      <c r="G183" s="226" t="s">
        <v>3292</v>
      </c>
      <c r="H183" s="220">
        <v>29994123</v>
      </c>
      <c r="I183" s="220" t="s">
        <v>33</v>
      </c>
      <c r="J183" s="220" t="s">
        <v>89</v>
      </c>
      <c r="K183" s="223">
        <v>44797</v>
      </c>
      <c r="L183" s="186">
        <v>47000</v>
      </c>
      <c r="M183" s="186">
        <v>154.20699999999999</v>
      </c>
      <c r="N183" s="186">
        <v>24559.685617499999</v>
      </c>
      <c r="O183" s="186">
        <v>81.19430479454212</v>
      </c>
      <c r="P183" s="187">
        <v>0.52254650250000001</v>
      </c>
      <c r="Q183" s="223">
        <v>48944</v>
      </c>
    </row>
    <row r="184" spans="1:17" s="224" customFormat="1" ht="14.1" customHeight="1" x14ac:dyDescent="0.2">
      <c r="A184" s="220">
        <v>1038</v>
      </c>
      <c r="B184" s="220">
        <v>1319</v>
      </c>
      <c r="C184" s="220" t="s">
        <v>4469</v>
      </c>
      <c r="D184" s="220" t="s">
        <v>3294</v>
      </c>
      <c r="E184" s="220"/>
      <c r="F184" s="220" t="s">
        <v>273</v>
      </c>
      <c r="G184" s="220" t="s">
        <v>3295</v>
      </c>
      <c r="H184" s="220">
        <v>29994141</v>
      </c>
      <c r="I184" s="220" t="s">
        <v>33</v>
      </c>
      <c r="J184" s="220" t="s">
        <v>197</v>
      </c>
      <c r="K184" s="223">
        <v>44448</v>
      </c>
      <c r="L184" s="186">
        <v>210000</v>
      </c>
      <c r="M184" s="186">
        <v>795.98400000000004</v>
      </c>
      <c r="N184" s="186">
        <v>10500.000000000002</v>
      </c>
      <c r="O184" s="186">
        <v>40.747349999999997</v>
      </c>
      <c r="P184" s="187">
        <v>5.000000000000001E-2</v>
      </c>
      <c r="Q184" s="223">
        <v>47410</v>
      </c>
    </row>
    <row r="185" spans="1:17" s="224" customFormat="1" ht="14.1" customHeight="1" x14ac:dyDescent="0.2">
      <c r="A185" s="220">
        <v>1038</v>
      </c>
      <c r="B185" s="220">
        <v>1319</v>
      </c>
      <c r="C185" s="220" t="s">
        <v>4469</v>
      </c>
      <c r="D185" s="220" t="s">
        <v>3260</v>
      </c>
      <c r="E185" s="220"/>
      <c r="F185" s="220" t="s">
        <v>273</v>
      </c>
      <c r="G185" s="220" t="s">
        <v>3299</v>
      </c>
      <c r="H185" s="220">
        <v>29994200</v>
      </c>
      <c r="I185" s="220" t="s">
        <v>33</v>
      </c>
      <c r="J185" s="220" t="s">
        <v>89</v>
      </c>
      <c r="K185" s="223">
        <v>44679</v>
      </c>
      <c r="L185" s="186">
        <v>521000</v>
      </c>
      <c r="M185" s="186">
        <v>1729.72</v>
      </c>
      <c r="N185" s="186">
        <v>52099.999999999993</v>
      </c>
      <c r="O185" s="186">
        <v>172.24260000000001</v>
      </c>
      <c r="P185" s="187">
        <v>9.9999999999999992E-2</v>
      </c>
      <c r="Q185" s="223">
        <v>47784</v>
      </c>
    </row>
    <row r="186" spans="1:17" s="224" customFormat="1" ht="14.1" customHeight="1" x14ac:dyDescent="0.2">
      <c r="A186" s="220">
        <v>1038</v>
      </c>
      <c r="B186" s="220">
        <v>1319</v>
      </c>
      <c r="C186" s="220" t="s">
        <v>4469</v>
      </c>
      <c r="D186" s="220" t="s">
        <v>3302</v>
      </c>
      <c r="E186" s="220"/>
      <c r="F186" s="220" t="s">
        <v>273</v>
      </c>
      <c r="G186" s="220" t="s">
        <v>3303</v>
      </c>
      <c r="H186" s="220">
        <v>29994485</v>
      </c>
      <c r="I186" s="220" t="s">
        <v>33</v>
      </c>
      <c r="J186" s="220" t="s">
        <v>89</v>
      </c>
      <c r="K186" s="223">
        <v>44680</v>
      </c>
      <c r="L186" s="186">
        <v>369000</v>
      </c>
      <c r="M186" s="186">
        <v>1223.973</v>
      </c>
      <c r="N186" s="186">
        <v>47802.120645600022</v>
      </c>
      <c r="O186" s="186">
        <v>158.03380625185918</v>
      </c>
      <c r="P186" s="187">
        <v>0.12954504240000006</v>
      </c>
      <c r="Q186" s="223">
        <v>47371</v>
      </c>
    </row>
    <row r="187" spans="1:17" s="224" customFormat="1" ht="14.1" customHeight="1" x14ac:dyDescent="0.2">
      <c r="A187" s="220">
        <v>1038</v>
      </c>
      <c r="B187" s="220">
        <v>1319</v>
      </c>
      <c r="C187" s="220" t="s">
        <v>4469</v>
      </c>
      <c r="D187" s="220" t="s">
        <v>3246</v>
      </c>
      <c r="E187" s="220"/>
      <c r="F187" s="220" t="s">
        <v>273</v>
      </c>
      <c r="G187" s="220" t="s">
        <v>3309</v>
      </c>
      <c r="H187" s="220">
        <v>29994555</v>
      </c>
      <c r="I187" s="220" t="s">
        <v>33</v>
      </c>
      <c r="J187" s="220" t="s">
        <v>89</v>
      </c>
      <c r="K187" s="223">
        <v>45007</v>
      </c>
      <c r="L187" s="186">
        <v>565818.18181818177</v>
      </c>
      <c r="M187" s="186">
        <v>2060.7098181818178</v>
      </c>
      <c r="N187" s="186">
        <v>416630.53314272722</v>
      </c>
      <c r="O187" s="186">
        <v>1377.3773234106898</v>
      </c>
      <c r="P187" s="187">
        <v>0.736332883125</v>
      </c>
      <c r="Q187" s="223">
        <v>48304</v>
      </c>
    </row>
    <row r="188" spans="1:17" s="224" customFormat="1" ht="14.1" customHeight="1" x14ac:dyDescent="0.2">
      <c r="A188" s="220">
        <v>1038</v>
      </c>
      <c r="B188" s="220">
        <v>1319</v>
      </c>
      <c r="C188" s="225" t="s">
        <v>4470</v>
      </c>
      <c r="D188" s="220" t="s">
        <v>3235</v>
      </c>
      <c r="E188" s="220"/>
      <c r="F188" s="220" t="s">
        <v>642</v>
      </c>
      <c r="G188" s="220" t="s">
        <v>3236</v>
      </c>
      <c r="H188" s="220">
        <v>29994076</v>
      </c>
      <c r="I188" s="220" t="s">
        <v>33</v>
      </c>
      <c r="J188" s="220" t="s">
        <v>89</v>
      </c>
      <c r="K188" s="223">
        <v>44363</v>
      </c>
      <c r="L188" s="186">
        <v>18000</v>
      </c>
      <c r="M188" s="186">
        <v>58.302</v>
      </c>
      <c r="N188" s="186">
        <v>2365.7145000000037</v>
      </c>
      <c r="O188" s="186">
        <v>7.8210493856247263</v>
      </c>
      <c r="P188" s="187">
        <v>0.13142858333333354</v>
      </c>
      <c r="Q188" s="223" t="s">
        <v>279</v>
      </c>
    </row>
    <row r="189" spans="1:17" s="224" customFormat="1" ht="14.1" customHeight="1" x14ac:dyDescent="0.2">
      <c r="A189" s="220">
        <v>1038</v>
      </c>
      <c r="B189" s="220">
        <v>1319</v>
      </c>
      <c r="C189" s="220" t="s">
        <v>4469</v>
      </c>
      <c r="D189" s="220" t="s">
        <v>3305</v>
      </c>
      <c r="E189" s="220"/>
      <c r="F189" s="220" t="s">
        <v>273</v>
      </c>
      <c r="G189" s="220" t="s">
        <v>3306</v>
      </c>
      <c r="H189" s="220">
        <v>29994498</v>
      </c>
      <c r="I189" s="220" t="s">
        <v>33</v>
      </c>
      <c r="J189" s="220" t="s">
        <v>89</v>
      </c>
      <c r="K189" s="223">
        <v>44893</v>
      </c>
      <c r="L189" s="186">
        <v>33200</v>
      </c>
      <c r="M189" s="186">
        <v>114.14160000000001</v>
      </c>
      <c r="N189" s="186">
        <v>26228</v>
      </c>
      <c r="O189" s="186">
        <v>86.729169497142848</v>
      </c>
      <c r="P189" s="187">
        <v>0.79</v>
      </c>
      <c r="Q189" s="223">
        <v>49457</v>
      </c>
    </row>
    <row r="190" spans="1:17" s="224" customFormat="1" ht="14.1" customHeight="1" x14ac:dyDescent="0.2">
      <c r="A190" s="220">
        <v>1038</v>
      </c>
      <c r="B190" s="226">
        <v>1319</v>
      </c>
      <c r="C190" s="220" t="s">
        <v>4469</v>
      </c>
      <c r="D190" s="220" t="s">
        <v>3279</v>
      </c>
      <c r="E190" s="226"/>
      <c r="F190" s="220" t="s">
        <v>380</v>
      </c>
      <c r="G190" s="226" t="s">
        <v>3316</v>
      </c>
      <c r="H190" s="220">
        <v>29994692</v>
      </c>
      <c r="I190" s="221" t="s">
        <v>33</v>
      </c>
      <c r="J190" s="220" t="s">
        <v>89</v>
      </c>
      <c r="K190" s="223">
        <v>45572</v>
      </c>
      <c r="L190" s="186">
        <v>356000</v>
      </c>
      <c r="M190" s="186">
        <v>1347.816</v>
      </c>
      <c r="N190" s="186">
        <v>270542.69548727275</v>
      </c>
      <c r="O190" s="186">
        <v>894.41399938766278</v>
      </c>
      <c r="P190" s="187">
        <v>0.75995139181818183</v>
      </c>
      <c r="Q190" s="223">
        <v>48950</v>
      </c>
    </row>
    <row r="191" spans="1:17" s="224" customFormat="1" ht="14.1" customHeight="1" x14ac:dyDescent="0.2">
      <c r="A191" s="220">
        <v>1038</v>
      </c>
      <c r="B191" s="226">
        <v>1319</v>
      </c>
      <c r="C191" s="220" t="s">
        <v>4469</v>
      </c>
      <c r="D191" s="226" t="s">
        <v>3311</v>
      </c>
      <c r="E191" s="226"/>
      <c r="F191" s="226" t="s">
        <v>273</v>
      </c>
      <c r="G191" s="226" t="s">
        <v>3312</v>
      </c>
      <c r="H191" s="226">
        <v>29994121</v>
      </c>
      <c r="I191" s="220" t="s">
        <v>33</v>
      </c>
      <c r="J191" s="220" t="s">
        <v>197</v>
      </c>
      <c r="K191" s="223">
        <v>45694</v>
      </c>
      <c r="L191" s="186">
        <v>455000</v>
      </c>
      <c r="M191" s="186">
        <v>1678.1765</v>
      </c>
      <c r="N191" s="186">
        <v>374177.98493833328</v>
      </c>
      <c r="O191" s="186">
        <v>1452.0725948737643</v>
      </c>
      <c r="P191" s="187">
        <v>0.82236919766666605</v>
      </c>
      <c r="Q191" s="223">
        <v>49893</v>
      </c>
    </row>
    <row r="192" spans="1:17" s="224" customFormat="1" ht="14.1" customHeight="1" x14ac:dyDescent="0.2">
      <c r="A192" s="220">
        <v>1038</v>
      </c>
      <c r="B192" s="226">
        <v>1319</v>
      </c>
      <c r="C192" s="220" t="s">
        <v>4469</v>
      </c>
      <c r="D192" s="226" t="s">
        <v>3276</v>
      </c>
      <c r="E192" s="226"/>
      <c r="F192" s="220" t="s">
        <v>273</v>
      </c>
      <c r="G192" s="226" t="s">
        <v>3277</v>
      </c>
      <c r="H192" s="220">
        <v>29994105</v>
      </c>
      <c r="I192" s="220" t="s">
        <v>33</v>
      </c>
      <c r="J192" s="220" t="s">
        <v>89</v>
      </c>
      <c r="K192" s="223">
        <v>45658</v>
      </c>
      <c r="L192" s="186">
        <v>431000</v>
      </c>
      <c r="M192" s="186">
        <v>1573.15</v>
      </c>
      <c r="N192" s="186">
        <v>232740.00000000003</v>
      </c>
      <c r="O192" s="186">
        <v>769.43844000000001</v>
      </c>
      <c r="P192" s="187">
        <v>0.54</v>
      </c>
      <c r="Q192" s="223">
        <v>49583</v>
      </c>
    </row>
    <row r="193" spans="1:17" s="224" customFormat="1" ht="14.1" customHeight="1" x14ac:dyDescent="0.2">
      <c r="A193" s="220">
        <v>1038</v>
      </c>
      <c r="B193" s="226">
        <v>1319</v>
      </c>
      <c r="C193" s="220" t="s">
        <v>4469</v>
      </c>
      <c r="D193" s="226" t="s">
        <v>4632</v>
      </c>
      <c r="E193" s="220"/>
      <c r="F193" s="220" t="s">
        <v>273</v>
      </c>
      <c r="G193" s="220" t="s">
        <v>4633</v>
      </c>
      <c r="H193" s="220">
        <v>29994747</v>
      </c>
      <c r="I193" s="220" t="s">
        <v>33</v>
      </c>
      <c r="J193" s="220" t="s">
        <v>197</v>
      </c>
      <c r="K193" s="223">
        <v>45846</v>
      </c>
      <c r="L193" s="186">
        <v>421000</v>
      </c>
      <c r="M193" s="186">
        <v>1657.0138999999999</v>
      </c>
      <c r="N193" s="186">
        <v>421000.00000000006</v>
      </c>
      <c r="O193" s="186">
        <v>1633.7746999999999</v>
      </c>
      <c r="P193" s="187">
        <v>1.0000000000000002</v>
      </c>
      <c r="Q193" s="223">
        <v>48488</v>
      </c>
    </row>
    <row r="194" spans="1:17" s="224" customFormat="1" ht="14.1" customHeight="1" x14ac:dyDescent="0.2">
      <c r="A194" s="220">
        <v>1038</v>
      </c>
      <c r="B194" s="220">
        <v>8563</v>
      </c>
      <c r="C194" s="225" t="s">
        <v>4474</v>
      </c>
      <c r="D194" s="220" t="s">
        <v>3212</v>
      </c>
      <c r="E194" s="220"/>
      <c r="F194" s="220" t="s">
        <v>642</v>
      </c>
      <c r="G194" s="220" t="s">
        <v>3213</v>
      </c>
      <c r="H194" s="220">
        <v>29992375</v>
      </c>
      <c r="I194" s="220" t="s">
        <v>33</v>
      </c>
      <c r="J194" s="220" t="s">
        <v>34</v>
      </c>
      <c r="K194" s="223">
        <v>42235</v>
      </c>
      <c r="L194" s="186">
        <v>200000</v>
      </c>
      <c r="M194" s="186">
        <v>200</v>
      </c>
      <c r="N194" s="186">
        <v>43663.399958333343</v>
      </c>
      <c r="O194" s="186">
        <v>43.662964252790147</v>
      </c>
      <c r="P194" s="187">
        <v>0.21831699979166672</v>
      </c>
      <c r="Q194" s="223">
        <v>46022</v>
      </c>
    </row>
    <row r="195" spans="1:17" s="224" customFormat="1" ht="14.1" customHeight="1" x14ac:dyDescent="0.2">
      <c r="A195" s="220">
        <v>1038</v>
      </c>
      <c r="B195" s="220">
        <v>8563</v>
      </c>
      <c r="C195" s="220" t="s">
        <v>4469</v>
      </c>
      <c r="D195" s="220" t="s">
        <v>3244</v>
      </c>
      <c r="E195" s="220"/>
      <c r="F195" s="220" t="s">
        <v>273</v>
      </c>
      <c r="G195" s="220" t="s">
        <v>3244</v>
      </c>
      <c r="H195" s="220">
        <v>29992411</v>
      </c>
      <c r="I195" s="220" t="s">
        <v>33</v>
      </c>
      <c r="J195" s="220" t="s">
        <v>89</v>
      </c>
      <c r="K195" s="223">
        <v>42354</v>
      </c>
      <c r="L195" s="186">
        <v>70000</v>
      </c>
      <c r="M195" s="186">
        <v>271.46000000000004</v>
      </c>
      <c r="N195" s="186">
        <v>737.75882352941471</v>
      </c>
      <c r="O195" s="186">
        <v>2.4391024666063084</v>
      </c>
      <c r="P195" s="187">
        <v>1.0539411764705924E-2</v>
      </c>
      <c r="Q195" s="223">
        <v>46752</v>
      </c>
    </row>
    <row r="196" spans="1:17" s="224" customFormat="1" ht="14.1" customHeight="1" x14ac:dyDescent="0.2">
      <c r="A196" s="220">
        <v>1038</v>
      </c>
      <c r="B196" s="220">
        <v>8563</v>
      </c>
      <c r="C196" s="225" t="s">
        <v>4474</v>
      </c>
      <c r="D196" s="220" t="s">
        <v>3212</v>
      </c>
      <c r="E196" s="220"/>
      <c r="F196" s="220" t="s">
        <v>642</v>
      </c>
      <c r="G196" s="220" t="s">
        <v>3218</v>
      </c>
      <c r="H196" s="220">
        <v>29992501</v>
      </c>
      <c r="I196" s="220" t="s">
        <v>33</v>
      </c>
      <c r="J196" s="220" t="s">
        <v>34</v>
      </c>
      <c r="K196" s="223">
        <v>42656</v>
      </c>
      <c r="L196" s="186">
        <v>1430000</v>
      </c>
      <c r="M196" s="186">
        <v>1430</v>
      </c>
      <c r="N196" s="186">
        <v>550572.79344166664</v>
      </c>
      <c r="O196" s="186">
        <v>550.57231979196376</v>
      </c>
      <c r="P196" s="187">
        <v>0.38501593946969698</v>
      </c>
      <c r="Q196" s="223">
        <v>46022</v>
      </c>
    </row>
    <row r="197" spans="1:17" s="224" customFormat="1" ht="14.1" customHeight="1" x14ac:dyDescent="0.2">
      <c r="A197" s="220">
        <v>1038</v>
      </c>
      <c r="B197" s="220">
        <v>8563</v>
      </c>
      <c r="C197" s="220" t="s">
        <v>4469</v>
      </c>
      <c r="D197" s="220" t="s">
        <v>3224</v>
      </c>
      <c r="E197" s="220"/>
      <c r="F197" s="220" t="s">
        <v>252</v>
      </c>
      <c r="G197" s="220" t="s">
        <v>3225</v>
      </c>
      <c r="H197" s="220">
        <v>29992869</v>
      </c>
      <c r="I197" s="220" t="s">
        <v>33</v>
      </c>
      <c r="J197" s="220" t="s">
        <v>34</v>
      </c>
      <c r="K197" s="223">
        <v>43125</v>
      </c>
      <c r="L197" s="186">
        <v>2870000</v>
      </c>
      <c r="M197" s="186">
        <v>2870</v>
      </c>
      <c r="N197" s="186">
        <v>221121.76760882366</v>
      </c>
      <c r="O197" s="186">
        <v>221.1217690787646</v>
      </c>
      <c r="P197" s="187">
        <v>7.7045912058823579E-2</v>
      </c>
      <c r="Q197" s="223">
        <v>47143</v>
      </c>
    </row>
    <row r="198" spans="1:17" s="224" customFormat="1" ht="14.1" customHeight="1" x14ac:dyDescent="0.2">
      <c r="A198" s="220">
        <v>1038</v>
      </c>
      <c r="B198" s="220">
        <v>8563</v>
      </c>
      <c r="C198" s="220" t="s">
        <v>4469</v>
      </c>
      <c r="D198" s="220" t="s">
        <v>3251</v>
      </c>
      <c r="E198" s="220"/>
      <c r="F198" s="220" t="s">
        <v>273</v>
      </c>
      <c r="G198" s="220" t="s">
        <v>3252</v>
      </c>
      <c r="H198" s="220">
        <v>29992902</v>
      </c>
      <c r="I198" s="220" t="s">
        <v>33</v>
      </c>
      <c r="J198" s="220" t="s">
        <v>89</v>
      </c>
      <c r="K198" s="223">
        <v>43272</v>
      </c>
      <c r="L198" s="186">
        <v>196000</v>
      </c>
      <c r="M198" s="186">
        <v>710.10799999999995</v>
      </c>
      <c r="N198" s="186">
        <v>25373.640051200025</v>
      </c>
      <c r="O198" s="186">
        <v>83.885239285500646</v>
      </c>
      <c r="P198" s="187">
        <v>0.12945734720000013</v>
      </c>
      <c r="Q198" s="223">
        <v>46114</v>
      </c>
    </row>
    <row r="199" spans="1:17" s="224" customFormat="1" ht="14.1" customHeight="1" x14ac:dyDescent="0.2">
      <c r="A199" s="220">
        <v>1038</v>
      </c>
      <c r="B199" s="220">
        <v>8563</v>
      </c>
      <c r="C199" s="220" t="s">
        <v>4469</v>
      </c>
      <c r="D199" s="220" t="s">
        <v>3228</v>
      </c>
      <c r="E199" s="220"/>
      <c r="F199" s="220" t="s">
        <v>252</v>
      </c>
      <c r="G199" s="220" t="s">
        <v>3229</v>
      </c>
      <c r="H199" s="220">
        <v>29992935</v>
      </c>
      <c r="I199" s="220" t="s">
        <v>33</v>
      </c>
      <c r="J199" s="220" t="s">
        <v>89</v>
      </c>
      <c r="K199" s="223">
        <v>43304</v>
      </c>
      <c r="L199" s="186">
        <v>749400</v>
      </c>
      <c r="M199" s="186">
        <v>2722.5702000000001</v>
      </c>
      <c r="N199" s="186">
        <v>37470.000000000007</v>
      </c>
      <c r="O199" s="186">
        <v>123.87582</v>
      </c>
      <c r="P199" s="187">
        <v>5.000000000000001E-2</v>
      </c>
      <c r="Q199" s="223">
        <v>46753</v>
      </c>
    </row>
    <row r="200" spans="1:17" s="224" customFormat="1" ht="14.1" customHeight="1" x14ac:dyDescent="0.2">
      <c r="A200" s="220">
        <v>1038</v>
      </c>
      <c r="B200" s="220">
        <v>8563</v>
      </c>
      <c r="C200" s="220" t="s">
        <v>4469</v>
      </c>
      <c r="D200" s="220" t="s">
        <v>3232</v>
      </c>
      <c r="E200" s="220"/>
      <c r="F200" s="220" t="s">
        <v>252</v>
      </c>
      <c r="G200" s="220" t="s">
        <v>3233</v>
      </c>
      <c r="H200" s="220">
        <v>29993692</v>
      </c>
      <c r="I200" s="220" t="s">
        <v>33</v>
      </c>
      <c r="J200" s="220" t="s">
        <v>34</v>
      </c>
      <c r="K200" s="223">
        <v>43730</v>
      </c>
      <c r="L200" s="186">
        <v>7805000</v>
      </c>
      <c r="M200" s="186">
        <v>7805</v>
      </c>
      <c r="N200" s="186">
        <v>1983501.0670369996</v>
      </c>
      <c r="O200" s="186">
        <v>1983.5010574593641</v>
      </c>
      <c r="P200" s="187">
        <v>0.25413210339999998</v>
      </c>
      <c r="Q200" s="223">
        <v>46415</v>
      </c>
    </row>
    <row r="201" spans="1:17" s="224" customFormat="1" ht="14.1" customHeight="1" x14ac:dyDescent="0.2">
      <c r="A201" s="220">
        <v>1038</v>
      </c>
      <c r="B201" s="220">
        <v>8563</v>
      </c>
      <c r="C201" s="220" t="s">
        <v>4469</v>
      </c>
      <c r="D201" s="220" t="s">
        <v>3251</v>
      </c>
      <c r="E201" s="220"/>
      <c r="F201" s="220" t="s">
        <v>273</v>
      </c>
      <c r="G201" s="220" t="s">
        <v>3263</v>
      </c>
      <c r="H201" s="220">
        <v>29993696</v>
      </c>
      <c r="I201" s="220" t="s">
        <v>33</v>
      </c>
      <c r="J201" s="220" t="s">
        <v>89</v>
      </c>
      <c r="K201" s="223">
        <v>43900</v>
      </c>
      <c r="L201" s="186">
        <v>451999.99999999994</v>
      </c>
      <c r="M201" s="186">
        <v>1585.616</v>
      </c>
      <c r="N201" s="186">
        <v>107806.20729818176</v>
      </c>
      <c r="O201" s="186">
        <v>356.40763953027857</v>
      </c>
      <c r="P201" s="187">
        <v>0.23850930818181809</v>
      </c>
      <c r="Q201" s="223">
        <v>47128</v>
      </c>
    </row>
    <row r="202" spans="1:17" s="224" customFormat="1" ht="14.1" customHeight="1" x14ac:dyDescent="0.2">
      <c r="A202" s="220">
        <v>1038</v>
      </c>
      <c r="B202" s="220">
        <v>8563</v>
      </c>
      <c r="C202" s="220" t="s">
        <v>4469</v>
      </c>
      <c r="D202" s="220" t="s">
        <v>3251</v>
      </c>
      <c r="E202" s="220"/>
      <c r="F202" s="220" t="s">
        <v>273</v>
      </c>
      <c r="G202" s="220" t="s">
        <v>3266</v>
      </c>
      <c r="H202" s="220">
        <v>29993699</v>
      </c>
      <c r="I202" s="220" t="s">
        <v>33</v>
      </c>
      <c r="J202" s="220" t="s">
        <v>89</v>
      </c>
      <c r="K202" s="223">
        <v>44781</v>
      </c>
      <c r="L202" s="186">
        <v>1364000</v>
      </c>
      <c r="M202" s="186">
        <v>4538.0279999999993</v>
      </c>
      <c r="N202" s="186">
        <v>412630.68860639993</v>
      </c>
      <c r="O202" s="186">
        <v>1364.1570545344923</v>
      </c>
      <c r="P202" s="187">
        <v>0.30251516759999997</v>
      </c>
      <c r="Q202" s="223">
        <v>47856</v>
      </c>
    </row>
    <row r="203" spans="1:17" s="224" customFormat="1" ht="14.1" customHeight="1" x14ac:dyDescent="0.2">
      <c r="A203" s="220">
        <v>1038</v>
      </c>
      <c r="B203" s="220">
        <v>8563</v>
      </c>
      <c r="C203" s="220" t="s">
        <v>4469</v>
      </c>
      <c r="D203" s="220" t="s">
        <v>3268</v>
      </c>
      <c r="E203" s="220"/>
      <c r="F203" s="220" t="s">
        <v>273</v>
      </c>
      <c r="G203" s="220" t="s">
        <v>3269</v>
      </c>
      <c r="H203" s="220">
        <v>29994040</v>
      </c>
      <c r="I203" s="220" t="s">
        <v>33</v>
      </c>
      <c r="J203" s="220" t="s">
        <v>89</v>
      </c>
      <c r="K203" s="223">
        <v>44197</v>
      </c>
      <c r="L203" s="186">
        <v>483000</v>
      </c>
      <c r="M203" s="186">
        <v>1552.845</v>
      </c>
      <c r="N203" s="186">
        <v>357028.02362294111</v>
      </c>
      <c r="O203" s="186">
        <v>1180.334586345555</v>
      </c>
      <c r="P203" s="187">
        <v>0.73918845470588224</v>
      </c>
      <c r="Q203" s="223">
        <v>46477</v>
      </c>
    </row>
    <row r="204" spans="1:17" s="224" customFormat="1" ht="14.1" customHeight="1" x14ac:dyDescent="0.2">
      <c r="A204" s="220">
        <v>1038</v>
      </c>
      <c r="B204" s="220">
        <v>8563</v>
      </c>
      <c r="C204" s="225" t="s">
        <v>4470</v>
      </c>
      <c r="D204" s="220" t="s">
        <v>3235</v>
      </c>
      <c r="E204" s="220"/>
      <c r="F204" s="220" t="s">
        <v>642</v>
      </c>
      <c r="G204" s="220" t="s">
        <v>3236</v>
      </c>
      <c r="H204" s="220">
        <v>29994076</v>
      </c>
      <c r="I204" s="220" t="s">
        <v>33</v>
      </c>
      <c r="J204" s="220" t="s">
        <v>89</v>
      </c>
      <c r="K204" s="223">
        <v>44363</v>
      </c>
      <c r="L204" s="186">
        <v>1609200</v>
      </c>
      <c r="M204" s="186">
        <v>5212.1988000000001</v>
      </c>
      <c r="N204" s="186">
        <v>211494.87630000035</v>
      </c>
      <c r="O204" s="186">
        <v>699.20206419937608</v>
      </c>
      <c r="P204" s="187">
        <v>0.13142858333333354</v>
      </c>
      <c r="Q204" s="223" t="s">
        <v>279</v>
      </c>
    </row>
    <row r="205" spans="1:17" s="224" customFormat="1" ht="14.1" customHeight="1" x14ac:dyDescent="0.2">
      <c r="A205" s="220">
        <v>1038</v>
      </c>
      <c r="B205" s="220">
        <v>8563</v>
      </c>
      <c r="C205" s="220" t="s">
        <v>4469</v>
      </c>
      <c r="D205" s="220" t="s">
        <v>3279</v>
      </c>
      <c r="E205" s="220"/>
      <c r="F205" s="220" t="s">
        <v>380</v>
      </c>
      <c r="G205" s="220" t="s">
        <v>3280</v>
      </c>
      <c r="H205" s="220">
        <v>29994110</v>
      </c>
      <c r="I205" s="220" t="s">
        <v>33</v>
      </c>
      <c r="J205" s="220" t="s">
        <v>89</v>
      </c>
      <c r="K205" s="223">
        <v>44545</v>
      </c>
      <c r="L205" s="186">
        <v>797000</v>
      </c>
      <c r="M205" s="186">
        <v>2498.5949999999998</v>
      </c>
      <c r="N205" s="186">
        <v>166358.79827999999</v>
      </c>
      <c r="O205" s="186">
        <v>549.98219433466818</v>
      </c>
      <c r="P205" s="187">
        <v>0.20873123999999998</v>
      </c>
      <c r="Q205" s="223">
        <v>48333</v>
      </c>
    </row>
    <row r="206" spans="1:17" s="224" customFormat="1" ht="14.1" customHeight="1" x14ac:dyDescent="0.2">
      <c r="A206" s="220">
        <v>1038</v>
      </c>
      <c r="B206" s="220">
        <v>8563</v>
      </c>
      <c r="C206" s="220" t="s">
        <v>4469</v>
      </c>
      <c r="D206" s="220" t="s">
        <v>3283</v>
      </c>
      <c r="E206" s="220"/>
      <c r="F206" s="220" t="s">
        <v>380</v>
      </c>
      <c r="G206" s="220" t="s">
        <v>3284</v>
      </c>
      <c r="H206" s="220">
        <v>29994111</v>
      </c>
      <c r="I206" s="220" t="s">
        <v>33</v>
      </c>
      <c r="J206" s="220" t="s">
        <v>89</v>
      </c>
      <c r="K206" s="223">
        <v>44559</v>
      </c>
      <c r="L206" s="186">
        <v>880000</v>
      </c>
      <c r="M206" s="186">
        <v>2737.6800000000003</v>
      </c>
      <c r="N206" s="186">
        <v>707080</v>
      </c>
      <c r="O206" s="186">
        <v>2337.6064799999999</v>
      </c>
      <c r="P206" s="187">
        <v>0.80349999999999999</v>
      </c>
      <c r="Q206" s="223">
        <v>47666</v>
      </c>
    </row>
    <row r="207" spans="1:17" s="224" customFormat="1" ht="14.1" customHeight="1" x14ac:dyDescent="0.2">
      <c r="A207" s="220">
        <v>1038</v>
      </c>
      <c r="B207" s="220">
        <v>8563</v>
      </c>
      <c r="C207" s="220" t="s">
        <v>4469</v>
      </c>
      <c r="D207" s="220" t="s">
        <v>3240</v>
      </c>
      <c r="E207" s="220"/>
      <c r="F207" s="220" t="s">
        <v>252</v>
      </c>
      <c r="G207" s="220" t="s">
        <v>3241</v>
      </c>
      <c r="H207" s="220">
        <v>29994114</v>
      </c>
      <c r="I207" s="220" t="s">
        <v>33</v>
      </c>
      <c r="J207" s="220" t="s">
        <v>34</v>
      </c>
      <c r="K207" s="223">
        <v>44560</v>
      </c>
      <c r="L207" s="186">
        <v>2455000.0000000005</v>
      </c>
      <c r="M207" s="186">
        <v>2455.0000000000005</v>
      </c>
      <c r="N207" s="186">
        <v>1299013.6590000005</v>
      </c>
      <c r="O207" s="186">
        <v>1299.0136691135476</v>
      </c>
      <c r="P207" s="187">
        <v>0.52912980000000009</v>
      </c>
      <c r="Q207" s="223">
        <v>46021</v>
      </c>
    </row>
    <row r="208" spans="1:17" s="224" customFormat="1" ht="14.1" customHeight="1" x14ac:dyDescent="0.2">
      <c r="A208" s="220">
        <v>1038</v>
      </c>
      <c r="B208" s="220">
        <v>8563</v>
      </c>
      <c r="C208" s="220" t="s">
        <v>4469</v>
      </c>
      <c r="D208" s="220" t="s">
        <v>3288</v>
      </c>
      <c r="E208" s="220"/>
      <c r="F208" s="220" t="s">
        <v>273</v>
      </c>
      <c r="G208" s="220" t="s">
        <v>3289</v>
      </c>
      <c r="H208" s="220">
        <v>29994122</v>
      </c>
      <c r="I208" s="220" t="s">
        <v>33</v>
      </c>
      <c r="J208" s="220" t="s">
        <v>89</v>
      </c>
      <c r="K208" s="223">
        <v>44796</v>
      </c>
      <c r="L208" s="186">
        <v>2094000</v>
      </c>
      <c r="M208" s="186">
        <v>6870.4139999999998</v>
      </c>
      <c r="N208" s="186">
        <v>1471159.6205211428</v>
      </c>
      <c r="O208" s="186">
        <v>4863.6537095124131</v>
      </c>
      <c r="P208" s="187">
        <v>0.70255951314285714</v>
      </c>
      <c r="Q208" s="223">
        <v>48944</v>
      </c>
    </row>
    <row r="209" spans="1:17" s="224" customFormat="1" ht="14.1" customHeight="1" x14ac:dyDescent="0.2">
      <c r="A209" s="220">
        <v>1038</v>
      </c>
      <c r="B209" s="220">
        <v>8563</v>
      </c>
      <c r="C209" s="220" t="s">
        <v>4469</v>
      </c>
      <c r="D209" s="220" t="s">
        <v>3288</v>
      </c>
      <c r="E209" s="226"/>
      <c r="F209" s="220" t="s">
        <v>273</v>
      </c>
      <c r="G209" s="226" t="s">
        <v>3292</v>
      </c>
      <c r="H209" s="220">
        <v>29994123</v>
      </c>
      <c r="I209" s="220" t="s">
        <v>33</v>
      </c>
      <c r="J209" s="220" t="s">
        <v>89</v>
      </c>
      <c r="K209" s="223">
        <v>44797</v>
      </c>
      <c r="L209" s="186">
        <v>239000</v>
      </c>
      <c r="M209" s="186">
        <v>784.15899999999999</v>
      </c>
      <c r="N209" s="186">
        <v>124888.6140975</v>
      </c>
      <c r="O209" s="186">
        <v>412.88177303205106</v>
      </c>
      <c r="P209" s="187">
        <v>0.52254650250000001</v>
      </c>
      <c r="Q209" s="223">
        <v>48944</v>
      </c>
    </row>
    <row r="210" spans="1:17" s="224" customFormat="1" ht="14.1" customHeight="1" x14ac:dyDescent="0.2">
      <c r="A210" s="220">
        <v>1038</v>
      </c>
      <c r="B210" s="220">
        <v>8563</v>
      </c>
      <c r="C210" s="220" t="s">
        <v>4469</v>
      </c>
      <c r="D210" s="220" t="s">
        <v>3294</v>
      </c>
      <c r="E210" s="220"/>
      <c r="F210" s="220" t="s">
        <v>273</v>
      </c>
      <c r="G210" s="220" t="s">
        <v>3295</v>
      </c>
      <c r="H210" s="220">
        <v>29994141</v>
      </c>
      <c r="I210" s="220" t="s">
        <v>33</v>
      </c>
      <c r="J210" s="220" t="s">
        <v>197</v>
      </c>
      <c r="K210" s="223">
        <v>44448</v>
      </c>
      <c r="L210" s="186">
        <v>598000</v>
      </c>
      <c r="M210" s="186">
        <v>2266.6592000000001</v>
      </c>
      <c r="N210" s="186">
        <v>29900.000000000004</v>
      </c>
      <c r="O210" s="186">
        <v>116.03293000000001</v>
      </c>
      <c r="P210" s="187">
        <v>0.05</v>
      </c>
      <c r="Q210" s="223">
        <v>47410</v>
      </c>
    </row>
    <row r="211" spans="1:17" s="224" customFormat="1" ht="14.1" customHeight="1" x14ac:dyDescent="0.2">
      <c r="A211" s="220">
        <v>1038</v>
      </c>
      <c r="B211" s="220">
        <v>8563</v>
      </c>
      <c r="C211" s="220" t="s">
        <v>4469</v>
      </c>
      <c r="D211" s="220" t="s">
        <v>3260</v>
      </c>
      <c r="E211" s="220"/>
      <c r="F211" s="220" t="s">
        <v>273</v>
      </c>
      <c r="G211" s="220" t="s">
        <v>3299</v>
      </c>
      <c r="H211" s="220">
        <v>29994200</v>
      </c>
      <c r="I211" s="220" t="s">
        <v>33</v>
      </c>
      <c r="J211" s="220" t="s">
        <v>89</v>
      </c>
      <c r="K211" s="223">
        <v>44679</v>
      </c>
      <c r="L211" s="186">
        <v>1791000</v>
      </c>
      <c r="M211" s="186">
        <v>5946.12</v>
      </c>
      <c r="N211" s="186">
        <v>179099.99999999997</v>
      </c>
      <c r="O211" s="186">
        <v>592.1046</v>
      </c>
      <c r="P211" s="187">
        <v>9.9999999999999978E-2</v>
      </c>
      <c r="Q211" s="223">
        <v>47784</v>
      </c>
    </row>
    <row r="212" spans="1:17" s="224" customFormat="1" ht="14.1" customHeight="1" x14ac:dyDescent="0.2">
      <c r="A212" s="220">
        <v>1038</v>
      </c>
      <c r="B212" s="220">
        <v>8563</v>
      </c>
      <c r="C212" s="220" t="s">
        <v>4469</v>
      </c>
      <c r="D212" s="220" t="s">
        <v>3302</v>
      </c>
      <c r="E212" s="220"/>
      <c r="F212" s="220" t="s">
        <v>273</v>
      </c>
      <c r="G212" s="220" t="s">
        <v>3303</v>
      </c>
      <c r="H212" s="220">
        <v>29994485</v>
      </c>
      <c r="I212" s="220" t="s">
        <v>33</v>
      </c>
      <c r="J212" s="220" t="s">
        <v>89</v>
      </c>
      <c r="K212" s="223">
        <v>44680</v>
      </c>
      <c r="L212" s="186">
        <v>1176000</v>
      </c>
      <c r="M212" s="186">
        <v>3900.7919999999999</v>
      </c>
      <c r="N212" s="186">
        <v>152344.96986240006</v>
      </c>
      <c r="O212" s="186">
        <v>503.6524702973939</v>
      </c>
      <c r="P212" s="187">
        <v>0.12954504240000006</v>
      </c>
      <c r="Q212" s="223">
        <v>47371</v>
      </c>
    </row>
    <row r="213" spans="1:17" s="224" customFormat="1" ht="14.1" customHeight="1" x14ac:dyDescent="0.2">
      <c r="A213" s="220">
        <v>1038</v>
      </c>
      <c r="B213" s="220">
        <v>8563</v>
      </c>
      <c r="C213" s="220" t="s">
        <v>4469</v>
      </c>
      <c r="D213" s="220" t="s">
        <v>3305</v>
      </c>
      <c r="E213" s="220"/>
      <c r="F213" s="220" t="s">
        <v>273</v>
      </c>
      <c r="G213" s="220" t="s">
        <v>3306</v>
      </c>
      <c r="H213" s="220">
        <v>29994498</v>
      </c>
      <c r="I213" s="220" t="s">
        <v>33</v>
      </c>
      <c r="J213" s="220" t="s">
        <v>89</v>
      </c>
      <c r="K213" s="223">
        <v>44893</v>
      </c>
      <c r="L213" s="186">
        <v>3415500</v>
      </c>
      <c r="M213" s="186">
        <v>11742.489</v>
      </c>
      <c r="N213" s="186">
        <v>2698245</v>
      </c>
      <c r="O213" s="186">
        <v>8920.39797</v>
      </c>
      <c r="P213" s="187">
        <v>0.79</v>
      </c>
      <c r="Q213" s="223">
        <v>49457</v>
      </c>
    </row>
    <row r="214" spans="1:17" s="224" customFormat="1" ht="14.1" customHeight="1" x14ac:dyDescent="0.2">
      <c r="A214" s="220">
        <v>1038</v>
      </c>
      <c r="B214" s="220">
        <v>8563</v>
      </c>
      <c r="C214" s="220" t="s">
        <v>4469</v>
      </c>
      <c r="D214" s="220" t="s">
        <v>3246</v>
      </c>
      <c r="E214" s="220"/>
      <c r="F214" s="220" t="s">
        <v>273</v>
      </c>
      <c r="G214" s="220" t="s">
        <v>3309</v>
      </c>
      <c r="H214" s="220">
        <v>29994555</v>
      </c>
      <c r="I214" s="220" t="s">
        <v>33</v>
      </c>
      <c r="J214" s="220" t="s">
        <v>89</v>
      </c>
      <c r="K214" s="223">
        <v>45007</v>
      </c>
      <c r="L214" s="186">
        <v>984727.27272727271</v>
      </c>
      <c r="M214" s="186">
        <v>3586.3767272727273</v>
      </c>
      <c r="N214" s="186">
        <v>725087.07181909075</v>
      </c>
      <c r="O214" s="186">
        <v>2397.1333271057774</v>
      </c>
      <c r="P214" s="187">
        <v>0.73633288312499989</v>
      </c>
      <c r="Q214" s="223">
        <v>48304</v>
      </c>
    </row>
    <row r="215" spans="1:17" s="224" customFormat="1" ht="14.1" customHeight="1" x14ac:dyDescent="0.2">
      <c r="A215" s="220">
        <v>1038</v>
      </c>
      <c r="B215" s="226">
        <v>8563</v>
      </c>
      <c r="C215" s="220" t="s">
        <v>4469</v>
      </c>
      <c r="D215" s="226" t="s">
        <v>3276</v>
      </c>
      <c r="E215" s="226"/>
      <c r="F215" s="220" t="s">
        <v>273</v>
      </c>
      <c r="G215" s="226" t="s">
        <v>3277</v>
      </c>
      <c r="H215" s="220">
        <v>29994105</v>
      </c>
      <c r="I215" s="220" t="s">
        <v>33</v>
      </c>
      <c r="J215" s="220" t="s">
        <v>89</v>
      </c>
      <c r="K215" s="223">
        <v>45658</v>
      </c>
      <c r="L215" s="186">
        <v>906999.99999999988</v>
      </c>
      <c r="M215" s="186">
        <v>3310.5499999999997</v>
      </c>
      <c r="N215" s="186">
        <v>489779.99999999994</v>
      </c>
      <c r="O215" s="186">
        <v>1619.2126799999999</v>
      </c>
      <c r="P215" s="187">
        <v>0.54</v>
      </c>
      <c r="Q215" s="223">
        <v>49583</v>
      </c>
    </row>
    <row r="216" spans="1:17" s="224" customFormat="1" ht="14.1" customHeight="1" x14ac:dyDescent="0.2">
      <c r="A216" s="220">
        <v>1038</v>
      </c>
      <c r="B216" s="226">
        <v>8563</v>
      </c>
      <c r="C216" s="220" t="s">
        <v>4469</v>
      </c>
      <c r="D216" s="226" t="s">
        <v>4632</v>
      </c>
      <c r="E216" s="220"/>
      <c r="F216" s="220" t="s">
        <v>273</v>
      </c>
      <c r="G216" s="220" t="s">
        <v>4633</v>
      </c>
      <c r="H216" s="220">
        <v>29994747</v>
      </c>
      <c r="I216" s="220" t="s">
        <v>33</v>
      </c>
      <c r="J216" s="220" t="s">
        <v>197</v>
      </c>
      <c r="K216" s="223">
        <v>45846</v>
      </c>
      <c r="L216" s="186">
        <v>826000</v>
      </c>
      <c r="M216" s="186">
        <v>3251.0533999999998</v>
      </c>
      <c r="N216" s="186">
        <v>826000</v>
      </c>
      <c r="O216" s="186">
        <v>3205.4582</v>
      </c>
      <c r="P216" s="187">
        <v>1</v>
      </c>
      <c r="Q216" s="223">
        <v>48488</v>
      </c>
    </row>
    <row r="217" spans="1:17" s="224" customFormat="1" ht="14.1" customHeight="1" x14ac:dyDescent="0.2">
      <c r="A217" s="220">
        <v>1039</v>
      </c>
      <c r="B217" s="220">
        <v>1039</v>
      </c>
      <c r="C217" s="225" t="s">
        <v>4474</v>
      </c>
      <c r="D217" s="220" t="s">
        <v>3212</v>
      </c>
      <c r="E217" s="220"/>
      <c r="F217" s="220" t="s">
        <v>642</v>
      </c>
      <c r="G217" s="220" t="s">
        <v>3218</v>
      </c>
      <c r="H217" s="220">
        <v>29992501</v>
      </c>
      <c r="I217" s="220" t="s">
        <v>33</v>
      </c>
      <c r="J217" s="220" t="s">
        <v>34</v>
      </c>
      <c r="K217" s="223">
        <v>42656</v>
      </c>
      <c r="L217" s="186">
        <v>920000</v>
      </c>
      <c r="M217" s="186">
        <v>920</v>
      </c>
      <c r="N217" s="186">
        <v>354214.66431212111</v>
      </c>
      <c r="O217" s="186">
        <v>354.21486735045016</v>
      </c>
      <c r="P217" s="187">
        <v>0.38501593946969687</v>
      </c>
      <c r="Q217" s="223">
        <v>46022</v>
      </c>
    </row>
    <row r="218" spans="1:17" s="224" customFormat="1" ht="14.1" customHeight="1" x14ac:dyDescent="0.2">
      <c r="A218" s="220">
        <v>1039</v>
      </c>
      <c r="B218" s="220">
        <v>8056</v>
      </c>
      <c r="C218" s="225" t="s">
        <v>4474</v>
      </c>
      <c r="D218" s="220" t="s">
        <v>3212</v>
      </c>
      <c r="E218" s="220"/>
      <c r="F218" s="220" t="s">
        <v>642</v>
      </c>
      <c r="G218" s="220" t="s">
        <v>3218</v>
      </c>
      <c r="H218" s="220">
        <v>29992501</v>
      </c>
      <c r="I218" s="220" t="s">
        <v>33</v>
      </c>
      <c r="J218" s="220" t="s">
        <v>34</v>
      </c>
      <c r="K218" s="223">
        <v>42656</v>
      </c>
      <c r="L218" s="186">
        <v>260000</v>
      </c>
      <c r="M218" s="186">
        <v>260</v>
      </c>
      <c r="N218" s="186">
        <v>100104.1442621212</v>
      </c>
      <c r="O218" s="186">
        <v>100.10360225964644</v>
      </c>
      <c r="P218" s="187">
        <v>0.38501593946969692</v>
      </c>
      <c r="Q218" s="223">
        <v>46022</v>
      </c>
    </row>
    <row r="219" spans="1:17" s="224" customFormat="1" ht="14.1" customHeight="1" x14ac:dyDescent="0.2">
      <c r="A219" s="220">
        <v>11389</v>
      </c>
      <c r="B219" s="220">
        <v>11390</v>
      </c>
      <c r="C219" s="220" t="s">
        <v>4469</v>
      </c>
      <c r="D219" s="220" t="s">
        <v>3224</v>
      </c>
      <c r="E219" s="220"/>
      <c r="F219" s="220" t="s">
        <v>252</v>
      </c>
      <c r="G219" s="220" t="s">
        <v>3225</v>
      </c>
      <c r="H219" s="220">
        <v>29992869</v>
      </c>
      <c r="I219" s="220" t="s">
        <v>33</v>
      </c>
      <c r="J219" s="220" t="s">
        <v>34</v>
      </c>
      <c r="K219" s="223">
        <v>43125</v>
      </c>
      <c r="L219" s="186">
        <v>336000</v>
      </c>
      <c r="M219" s="186">
        <v>336</v>
      </c>
      <c r="N219" s="186">
        <v>25887.426451764721</v>
      </c>
      <c r="O219" s="186">
        <v>25.887426990341979</v>
      </c>
      <c r="P219" s="187">
        <v>7.7045912058823579E-2</v>
      </c>
      <c r="Q219" s="223">
        <v>47143</v>
      </c>
    </row>
    <row r="220" spans="1:17" s="224" customFormat="1" ht="14.1" customHeight="1" x14ac:dyDescent="0.2">
      <c r="A220" s="220">
        <v>11389</v>
      </c>
      <c r="B220" s="220">
        <v>11390</v>
      </c>
      <c r="C220" s="220" t="s">
        <v>4469</v>
      </c>
      <c r="D220" s="220" t="s">
        <v>3251</v>
      </c>
      <c r="E220" s="220"/>
      <c r="F220" s="220" t="s">
        <v>273</v>
      </c>
      <c r="G220" s="220" t="s">
        <v>3252</v>
      </c>
      <c r="H220" s="220">
        <v>29992902</v>
      </c>
      <c r="I220" s="220" t="s">
        <v>33</v>
      </c>
      <c r="J220" s="220" t="s">
        <v>89</v>
      </c>
      <c r="K220" s="223">
        <v>43272</v>
      </c>
      <c r="L220" s="186">
        <v>183999.99999999997</v>
      </c>
      <c r="M220" s="186">
        <v>666.63199999999983</v>
      </c>
      <c r="N220" s="186">
        <v>23820.15188480002</v>
      </c>
      <c r="O220" s="186">
        <v>78.749418141462826</v>
      </c>
      <c r="P220" s="187">
        <v>0.12945734720000013</v>
      </c>
      <c r="Q220" s="223">
        <v>46114</v>
      </c>
    </row>
    <row r="221" spans="1:17" s="224" customFormat="1" ht="14.1" customHeight="1" x14ac:dyDescent="0.2">
      <c r="A221" s="220">
        <v>11389</v>
      </c>
      <c r="B221" s="220">
        <v>11390</v>
      </c>
      <c r="C221" s="220" t="s">
        <v>4469</v>
      </c>
      <c r="D221" s="220" t="s">
        <v>3228</v>
      </c>
      <c r="E221" s="220"/>
      <c r="F221" s="220" t="s">
        <v>252</v>
      </c>
      <c r="G221" s="220" t="s">
        <v>3229</v>
      </c>
      <c r="H221" s="220">
        <v>29992935</v>
      </c>
      <c r="I221" s="220" t="s">
        <v>33</v>
      </c>
      <c r="J221" s="220" t="s">
        <v>89</v>
      </c>
      <c r="K221" s="223">
        <v>43304</v>
      </c>
      <c r="L221" s="186">
        <v>89100</v>
      </c>
      <c r="M221" s="186">
        <v>323.70030000000003</v>
      </c>
      <c r="N221" s="186">
        <v>4455.0000000000009</v>
      </c>
      <c r="O221" s="186">
        <v>14.72823</v>
      </c>
      <c r="P221" s="187">
        <v>5.000000000000001E-2</v>
      </c>
      <c r="Q221" s="223">
        <v>46753</v>
      </c>
    </row>
    <row r="222" spans="1:17" s="224" customFormat="1" ht="14.1" customHeight="1" x14ac:dyDescent="0.2">
      <c r="A222" s="220">
        <v>11389</v>
      </c>
      <c r="B222" s="220">
        <v>11390</v>
      </c>
      <c r="C222" s="220" t="s">
        <v>4469</v>
      </c>
      <c r="D222" s="220" t="s">
        <v>3232</v>
      </c>
      <c r="E222" s="220"/>
      <c r="F222" s="220" t="s">
        <v>252</v>
      </c>
      <c r="G222" s="220" t="s">
        <v>3233</v>
      </c>
      <c r="H222" s="220">
        <v>29993692</v>
      </c>
      <c r="I222" s="220" t="s">
        <v>33</v>
      </c>
      <c r="J222" s="220" t="s">
        <v>34</v>
      </c>
      <c r="K222" s="223">
        <v>43730</v>
      </c>
      <c r="L222" s="186">
        <v>3677000.0000000005</v>
      </c>
      <c r="M222" s="186">
        <v>3677.0000000000005</v>
      </c>
      <c r="N222" s="186">
        <v>934443.74420179985</v>
      </c>
      <c r="O222" s="186">
        <v>934.4437406157989</v>
      </c>
      <c r="P222" s="187">
        <v>0.25413210339999998</v>
      </c>
      <c r="Q222" s="223">
        <v>46415</v>
      </c>
    </row>
    <row r="223" spans="1:17" s="224" customFormat="1" ht="14.1" customHeight="1" x14ac:dyDescent="0.2">
      <c r="A223" s="220">
        <v>11389</v>
      </c>
      <c r="B223" s="220">
        <v>11390</v>
      </c>
      <c r="C223" s="220" t="s">
        <v>4469</v>
      </c>
      <c r="D223" s="220" t="s">
        <v>3251</v>
      </c>
      <c r="E223" s="220"/>
      <c r="F223" s="220" t="s">
        <v>273</v>
      </c>
      <c r="G223" s="220" t="s">
        <v>3263</v>
      </c>
      <c r="H223" s="220">
        <v>29993696</v>
      </c>
      <c r="I223" s="220" t="s">
        <v>33</v>
      </c>
      <c r="J223" s="220" t="s">
        <v>89</v>
      </c>
      <c r="K223" s="223">
        <v>43900</v>
      </c>
      <c r="L223" s="186">
        <v>365000</v>
      </c>
      <c r="M223" s="186">
        <v>1280.4199999999998</v>
      </c>
      <c r="N223" s="186">
        <v>87055.897486363596</v>
      </c>
      <c r="O223" s="186">
        <v>287.80727080993535</v>
      </c>
      <c r="P223" s="187">
        <v>0.23850930818181806</v>
      </c>
      <c r="Q223" s="223">
        <v>47128</v>
      </c>
    </row>
    <row r="224" spans="1:17" s="224" customFormat="1" ht="14.1" customHeight="1" x14ac:dyDescent="0.2">
      <c r="A224" s="220">
        <v>11389</v>
      </c>
      <c r="B224" s="220">
        <v>11390</v>
      </c>
      <c r="C224" s="220" t="s">
        <v>4469</v>
      </c>
      <c r="D224" s="220" t="s">
        <v>3251</v>
      </c>
      <c r="E224" s="220"/>
      <c r="F224" s="220" t="s">
        <v>273</v>
      </c>
      <c r="G224" s="220" t="s">
        <v>3266</v>
      </c>
      <c r="H224" s="220">
        <v>29993699</v>
      </c>
      <c r="I224" s="220" t="s">
        <v>33</v>
      </c>
      <c r="J224" s="220" t="s">
        <v>89</v>
      </c>
      <c r="K224" s="223">
        <v>44781</v>
      </c>
      <c r="L224" s="186">
        <v>939000.00000000012</v>
      </c>
      <c r="M224" s="186">
        <v>3124.0530000000003</v>
      </c>
      <c r="N224" s="186">
        <v>284061.74237639998</v>
      </c>
      <c r="O224" s="186">
        <v>939.10813804275028</v>
      </c>
      <c r="P224" s="187">
        <v>0.30251516759999997</v>
      </c>
      <c r="Q224" s="223">
        <v>47856</v>
      </c>
    </row>
    <row r="225" spans="1:17" s="224" customFormat="1" ht="14.1" customHeight="1" x14ac:dyDescent="0.2">
      <c r="A225" s="220">
        <v>11389</v>
      </c>
      <c r="B225" s="220">
        <v>11390</v>
      </c>
      <c r="C225" s="220" t="s">
        <v>4469</v>
      </c>
      <c r="D225" s="220" t="s">
        <v>3268</v>
      </c>
      <c r="E225" s="220"/>
      <c r="F225" s="220" t="s">
        <v>273</v>
      </c>
      <c r="G225" s="220" t="s">
        <v>3269</v>
      </c>
      <c r="H225" s="220">
        <v>29994040</v>
      </c>
      <c r="I225" s="220" t="s">
        <v>33</v>
      </c>
      <c r="J225" s="220" t="s">
        <v>89</v>
      </c>
      <c r="K225" s="223">
        <v>44197</v>
      </c>
      <c r="L225" s="186">
        <v>291000</v>
      </c>
      <c r="M225" s="186">
        <v>935.56499999999994</v>
      </c>
      <c r="N225" s="186">
        <v>215103.84031941174</v>
      </c>
      <c r="O225" s="186">
        <v>711.13311169242127</v>
      </c>
      <c r="P225" s="187">
        <v>0.73918845470588224</v>
      </c>
      <c r="Q225" s="223">
        <v>46477</v>
      </c>
    </row>
    <row r="226" spans="1:17" s="224" customFormat="1" ht="14.1" customHeight="1" x14ac:dyDescent="0.2">
      <c r="A226" s="220">
        <v>11389</v>
      </c>
      <c r="B226" s="220">
        <v>11390</v>
      </c>
      <c r="C226" s="225" t="s">
        <v>4470</v>
      </c>
      <c r="D226" s="220" t="s">
        <v>3235</v>
      </c>
      <c r="E226" s="220"/>
      <c r="F226" s="220" t="s">
        <v>642</v>
      </c>
      <c r="G226" s="220" t="s">
        <v>3236</v>
      </c>
      <c r="H226" s="220">
        <v>29994076</v>
      </c>
      <c r="I226" s="220" t="s">
        <v>33</v>
      </c>
      <c r="J226" s="220" t="s">
        <v>89</v>
      </c>
      <c r="K226" s="223">
        <v>44363</v>
      </c>
      <c r="L226" s="186">
        <v>257999.99999999997</v>
      </c>
      <c r="M226" s="186">
        <v>835.66199999999992</v>
      </c>
      <c r="N226" s="186">
        <v>33908.574500000053</v>
      </c>
      <c r="O226" s="186">
        <v>112.10174454562478</v>
      </c>
      <c r="P226" s="187">
        <v>0.13142858333333354</v>
      </c>
      <c r="Q226" s="223" t="s">
        <v>279</v>
      </c>
    </row>
    <row r="227" spans="1:17" s="224" customFormat="1" ht="14.1" customHeight="1" x14ac:dyDescent="0.2">
      <c r="A227" s="220">
        <v>11389</v>
      </c>
      <c r="B227" s="220">
        <v>11390</v>
      </c>
      <c r="C227" s="220" t="s">
        <v>4469</v>
      </c>
      <c r="D227" s="220" t="s">
        <v>3279</v>
      </c>
      <c r="E227" s="220"/>
      <c r="F227" s="220" t="s">
        <v>380</v>
      </c>
      <c r="G227" s="220" t="s">
        <v>3280</v>
      </c>
      <c r="H227" s="220">
        <v>29994110</v>
      </c>
      <c r="I227" s="220" t="s">
        <v>33</v>
      </c>
      <c r="J227" s="220" t="s">
        <v>89</v>
      </c>
      <c r="K227" s="223">
        <v>44545</v>
      </c>
      <c r="L227" s="186">
        <v>596000</v>
      </c>
      <c r="M227" s="186">
        <v>1868.46</v>
      </c>
      <c r="N227" s="186">
        <v>124403.81904</v>
      </c>
      <c r="O227" s="186">
        <v>411.27902490902409</v>
      </c>
      <c r="P227" s="187">
        <v>0.20873124000000001</v>
      </c>
      <c r="Q227" s="223">
        <v>48333</v>
      </c>
    </row>
    <row r="228" spans="1:17" s="224" customFormat="1" ht="14.1" customHeight="1" x14ac:dyDescent="0.2">
      <c r="A228" s="220">
        <v>11389</v>
      </c>
      <c r="B228" s="220">
        <v>11390</v>
      </c>
      <c r="C228" s="220" t="s">
        <v>4469</v>
      </c>
      <c r="D228" s="220" t="s">
        <v>3283</v>
      </c>
      <c r="E228" s="220"/>
      <c r="F228" s="220" t="s">
        <v>380</v>
      </c>
      <c r="G228" s="220" t="s">
        <v>3284</v>
      </c>
      <c r="H228" s="220">
        <v>29994111</v>
      </c>
      <c r="I228" s="220" t="s">
        <v>33</v>
      </c>
      <c r="J228" s="220" t="s">
        <v>89</v>
      </c>
      <c r="K228" s="223">
        <v>44559</v>
      </c>
      <c r="L228" s="186">
        <v>485000</v>
      </c>
      <c r="M228" s="186">
        <v>1508.8350000000003</v>
      </c>
      <c r="N228" s="186">
        <v>389697.5</v>
      </c>
      <c r="O228" s="186">
        <v>1288.339935</v>
      </c>
      <c r="P228" s="187">
        <v>0.80349999999999999</v>
      </c>
      <c r="Q228" s="223">
        <v>47666</v>
      </c>
    </row>
    <row r="229" spans="1:17" s="224" customFormat="1" ht="14.1" customHeight="1" x14ac:dyDescent="0.2">
      <c r="A229" s="220">
        <v>11389</v>
      </c>
      <c r="B229" s="220">
        <v>11390</v>
      </c>
      <c r="C229" s="220" t="s">
        <v>4469</v>
      </c>
      <c r="D229" s="220" t="s">
        <v>3240</v>
      </c>
      <c r="E229" s="220"/>
      <c r="F229" s="220" t="s">
        <v>252</v>
      </c>
      <c r="G229" s="220" t="s">
        <v>3241</v>
      </c>
      <c r="H229" s="220">
        <v>29994114</v>
      </c>
      <c r="I229" s="220" t="s">
        <v>33</v>
      </c>
      <c r="J229" s="220" t="s">
        <v>34</v>
      </c>
      <c r="K229" s="223">
        <v>44560</v>
      </c>
      <c r="L229" s="186">
        <v>1952000</v>
      </c>
      <c r="M229" s="186">
        <v>1952</v>
      </c>
      <c r="N229" s="186">
        <v>1032861.3696000002</v>
      </c>
      <c r="O229" s="186">
        <v>1032.8613691505091</v>
      </c>
      <c r="P229" s="187">
        <v>0.52912980000000009</v>
      </c>
      <c r="Q229" s="223">
        <v>46021</v>
      </c>
    </row>
    <row r="230" spans="1:17" s="224" customFormat="1" ht="14.1" customHeight="1" x14ac:dyDescent="0.2">
      <c r="A230" s="220">
        <v>11389</v>
      </c>
      <c r="B230" s="220">
        <v>11390</v>
      </c>
      <c r="C230" s="220" t="s">
        <v>4469</v>
      </c>
      <c r="D230" s="220" t="s">
        <v>3288</v>
      </c>
      <c r="E230" s="220"/>
      <c r="F230" s="220" t="s">
        <v>273</v>
      </c>
      <c r="G230" s="220" t="s">
        <v>3289</v>
      </c>
      <c r="H230" s="220">
        <v>29994122</v>
      </c>
      <c r="I230" s="220" t="s">
        <v>33</v>
      </c>
      <c r="J230" s="220" t="s">
        <v>89</v>
      </c>
      <c r="K230" s="223">
        <v>44796</v>
      </c>
      <c r="L230" s="186">
        <v>1166000</v>
      </c>
      <c r="M230" s="186">
        <v>3825.6459999999997</v>
      </c>
      <c r="N230" s="186">
        <v>819184.39232457138</v>
      </c>
      <c r="O230" s="186">
        <v>2708.223541088928</v>
      </c>
      <c r="P230" s="187">
        <v>0.70255951314285714</v>
      </c>
      <c r="Q230" s="223">
        <v>48944</v>
      </c>
    </row>
    <row r="231" spans="1:17" s="224" customFormat="1" ht="14.1" customHeight="1" x14ac:dyDescent="0.2">
      <c r="A231" s="220">
        <v>11389</v>
      </c>
      <c r="B231" s="220">
        <v>11390</v>
      </c>
      <c r="C231" s="220" t="s">
        <v>4469</v>
      </c>
      <c r="D231" s="220" t="s">
        <v>3288</v>
      </c>
      <c r="E231" s="226"/>
      <c r="F231" s="220" t="s">
        <v>273</v>
      </c>
      <c r="G231" s="226" t="s">
        <v>3292</v>
      </c>
      <c r="H231" s="220">
        <v>29994123</v>
      </c>
      <c r="I231" s="220" t="s">
        <v>33</v>
      </c>
      <c r="J231" s="220" t="s">
        <v>89</v>
      </c>
      <c r="K231" s="223">
        <v>44797</v>
      </c>
      <c r="L231" s="186">
        <v>133000</v>
      </c>
      <c r="M231" s="186">
        <v>436.37300000000005</v>
      </c>
      <c r="N231" s="186">
        <v>69498.684832500003</v>
      </c>
      <c r="O231" s="186">
        <v>229.76266954136341</v>
      </c>
      <c r="P231" s="187">
        <v>0.52254650250000001</v>
      </c>
      <c r="Q231" s="223">
        <v>48944</v>
      </c>
    </row>
    <row r="232" spans="1:17" s="224" customFormat="1" ht="14.1" customHeight="1" x14ac:dyDescent="0.2">
      <c r="A232" s="220">
        <v>11389</v>
      </c>
      <c r="B232" s="220">
        <v>11390</v>
      </c>
      <c r="C232" s="220" t="s">
        <v>4469</v>
      </c>
      <c r="D232" s="220" t="s">
        <v>3294</v>
      </c>
      <c r="E232" s="220"/>
      <c r="F232" s="220" t="s">
        <v>273</v>
      </c>
      <c r="G232" s="220" t="s">
        <v>3295</v>
      </c>
      <c r="H232" s="220">
        <v>29994141</v>
      </c>
      <c r="I232" s="220" t="s">
        <v>33</v>
      </c>
      <c r="J232" s="220" t="s">
        <v>197</v>
      </c>
      <c r="K232" s="223">
        <v>44448</v>
      </c>
      <c r="L232" s="186">
        <v>451000</v>
      </c>
      <c r="M232" s="186">
        <v>1709.4704000000002</v>
      </c>
      <c r="N232" s="186">
        <v>22550.000000000004</v>
      </c>
      <c r="O232" s="186">
        <v>87.509785000000008</v>
      </c>
      <c r="P232" s="187">
        <v>5.000000000000001E-2</v>
      </c>
      <c r="Q232" s="223">
        <v>47410</v>
      </c>
    </row>
    <row r="233" spans="1:17" s="224" customFormat="1" ht="14.1" customHeight="1" x14ac:dyDescent="0.2">
      <c r="A233" s="220">
        <v>11389</v>
      </c>
      <c r="B233" s="220">
        <v>11390</v>
      </c>
      <c r="C233" s="220" t="s">
        <v>4469</v>
      </c>
      <c r="D233" s="220" t="s">
        <v>3260</v>
      </c>
      <c r="E233" s="220"/>
      <c r="F233" s="220" t="s">
        <v>273</v>
      </c>
      <c r="G233" s="220" t="s">
        <v>3299</v>
      </c>
      <c r="H233" s="220">
        <v>29994200</v>
      </c>
      <c r="I233" s="220" t="s">
        <v>33</v>
      </c>
      <c r="J233" s="220" t="s">
        <v>89</v>
      </c>
      <c r="K233" s="223">
        <v>44679</v>
      </c>
      <c r="L233" s="186">
        <v>1257000</v>
      </c>
      <c r="M233" s="186">
        <v>4173.24</v>
      </c>
      <c r="N233" s="186">
        <v>125699.99999999997</v>
      </c>
      <c r="O233" s="186">
        <v>415.56420000000003</v>
      </c>
      <c r="P233" s="187">
        <v>9.9999999999999978E-2</v>
      </c>
      <c r="Q233" s="223">
        <v>47784</v>
      </c>
    </row>
    <row r="234" spans="1:17" s="224" customFormat="1" ht="14.1" customHeight="1" x14ac:dyDescent="0.2">
      <c r="A234" s="220">
        <v>11389</v>
      </c>
      <c r="B234" s="220">
        <v>11390</v>
      </c>
      <c r="C234" s="220" t="s">
        <v>4469</v>
      </c>
      <c r="D234" s="220" t="s">
        <v>3302</v>
      </c>
      <c r="E234" s="220"/>
      <c r="F234" s="220" t="s">
        <v>273</v>
      </c>
      <c r="G234" s="220" t="s">
        <v>3303</v>
      </c>
      <c r="H234" s="220">
        <v>29994485</v>
      </c>
      <c r="I234" s="220" t="s">
        <v>33</v>
      </c>
      <c r="J234" s="220" t="s">
        <v>89</v>
      </c>
      <c r="K234" s="223">
        <v>44680</v>
      </c>
      <c r="L234" s="186">
        <v>810999.99999999988</v>
      </c>
      <c r="M234" s="186">
        <v>2690.0869999999995</v>
      </c>
      <c r="N234" s="186">
        <v>105061.02938640004</v>
      </c>
      <c r="O234" s="186">
        <v>347.33176284953907</v>
      </c>
      <c r="P234" s="187">
        <v>0.12954504240000006</v>
      </c>
      <c r="Q234" s="223">
        <v>47371</v>
      </c>
    </row>
    <row r="235" spans="1:17" s="224" customFormat="1" ht="14.1" customHeight="1" x14ac:dyDescent="0.2">
      <c r="A235" s="220">
        <v>11389</v>
      </c>
      <c r="B235" s="220">
        <v>11390</v>
      </c>
      <c r="C235" s="220" t="s">
        <v>4469</v>
      </c>
      <c r="D235" s="220" t="s">
        <v>3305</v>
      </c>
      <c r="E235" s="220"/>
      <c r="F235" s="220" t="s">
        <v>273</v>
      </c>
      <c r="G235" s="220" t="s">
        <v>3306</v>
      </c>
      <c r="H235" s="220">
        <v>29994498</v>
      </c>
      <c r="I235" s="220" t="s">
        <v>33</v>
      </c>
      <c r="J235" s="220" t="s">
        <v>89</v>
      </c>
      <c r="K235" s="223">
        <v>44893</v>
      </c>
      <c r="L235" s="186">
        <v>780700.00000000012</v>
      </c>
      <c r="M235" s="186">
        <v>2684.0466000000001</v>
      </c>
      <c r="N235" s="186">
        <v>616753</v>
      </c>
      <c r="O235" s="186">
        <v>2039.004819497143</v>
      </c>
      <c r="P235" s="187">
        <v>0.78999999999999992</v>
      </c>
      <c r="Q235" s="223">
        <v>49457</v>
      </c>
    </row>
    <row r="236" spans="1:17" s="224" customFormat="1" ht="14.1" customHeight="1" x14ac:dyDescent="0.2">
      <c r="A236" s="220">
        <v>11389</v>
      </c>
      <c r="B236" s="220">
        <v>11390</v>
      </c>
      <c r="C236" s="220" t="s">
        <v>4469</v>
      </c>
      <c r="D236" s="220" t="s">
        <v>3246</v>
      </c>
      <c r="E236" s="220"/>
      <c r="F236" s="220" t="s">
        <v>273</v>
      </c>
      <c r="G236" s="220" t="s">
        <v>3309</v>
      </c>
      <c r="H236" s="220">
        <v>29994555</v>
      </c>
      <c r="I236" s="220" t="s">
        <v>33</v>
      </c>
      <c r="J236" s="220" t="s">
        <v>89</v>
      </c>
      <c r="K236" s="223">
        <v>45007</v>
      </c>
      <c r="L236" s="186">
        <v>1479272.7272727273</v>
      </c>
      <c r="M236" s="186">
        <v>5387.5112727272726</v>
      </c>
      <c r="N236" s="186">
        <v>1089237.1522009091</v>
      </c>
      <c r="O236" s="186">
        <v>3601.0225022937689</v>
      </c>
      <c r="P236" s="187">
        <v>0.736332883125</v>
      </c>
      <c r="Q236" s="223">
        <v>48304</v>
      </c>
    </row>
    <row r="237" spans="1:17" s="224" customFormat="1" ht="14.1" customHeight="1" x14ac:dyDescent="0.2">
      <c r="A237" s="220">
        <v>11389</v>
      </c>
      <c r="B237" s="226">
        <v>11390</v>
      </c>
      <c r="C237" s="220" t="s">
        <v>4469</v>
      </c>
      <c r="D237" s="220" t="s">
        <v>3279</v>
      </c>
      <c r="E237" s="226"/>
      <c r="F237" s="220" t="s">
        <v>380</v>
      </c>
      <c r="G237" s="226" t="s">
        <v>3316</v>
      </c>
      <c r="H237" s="220">
        <v>29994692</v>
      </c>
      <c r="I237" s="221" t="s">
        <v>33</v>
      </c>
      <c r="J237" s="220" t="s">
        <v>89</v>
      </c>
      <c r="K237" s="223">
        <v>45572</v>
      </c>
      <c r="L237" s="186">
        <v>1273000</v>
      </c>
      <c r="M237" s="186">
        <v>4819.5780000000004</v>
      </c>
      <c r="N237" s="186">
        <v>967418.1217845456</v>
      </c>
      <c r="O237" s="186">
        <v>3198.2843292971361</v>
      </c>
      <c r="P237" s="187">
        <v>0.75995139181818194</v>
      </c>
      <c r="Q237" s="223">
        <v>48950</v>
      </c>
    </row>
    <row r="238" spans="1:17" s="224" customFormat="1" ht="14.1" customHeight="1" x14ac:dyDescent="0.2">
      <c r="A238" s="220">
        <v>11389</v>
      </c>
      <c r="B238" s="226">
        <v>11390</v>
      </c>
      <c r="C238" s="220" t="s">
        <v>4469</v>
      </c>
      <c r="D238" s="226" t="s">
        <v>3311</v>
      </c>
      <c r="E238" s="226"/>
      <c r="F238" s="226" t="s">
        <v>273</v>
      </c>
      <c r="G238" s="226" t="s">
        <v>3312</v>
      </c>
      <c r="H238" s="226">
        <v>29994121</v>
      </c>
      <c r="I238" s="220" t="s">
        <v>33</v>
      </c>
      <c r="J238" s="220" t="s">
        <v>197</v>
      </c>
      <c r="K238" s="223">
        <v>45694</v>
      </c>
      <c r="L238" s="186">
        <v>1917999.9999999998</v>
      </c>
      <c r="M238" s="186">
        <v>7074.1593999999996</v>
      </c>
      <c r="N238" s="186">
        <v>1577304.1211246662</v>
      </c>
      <c r="O238" s="186">
        <v>6121.043943391599</v>
      </c>
      <c r="P238" s="187">
        <v>0.82236919766666605</v>
      </c>
      <c r="Q238" s="223">
        <v>49893</v>
      </c>
    </row>
    <row r="239" spans="1:17" s="224" customFormat="1" ht="14.1" customHeight="1" x14ac:dyDescent="0.2">
      <c r="A239" s="220">
        <v>11389</v>
      </c>
      <c r="B239" s="226">
        <v>11390</v>
      </c>
      <c r="C239" s="220" t="s">
        <v>4469</v>
      </c>
      <c r="D239" s="226" t="s">
        <v>3276</v>
      </c>
      <c r="E239" s="226"/>
      <c r="F239" s="220" t="s">
        <v>273</v>
      </c>
      <c r="G239" s="226" t="s">
        <v>3277</v>
      </c>
      <c r="H239" s="220">
        <v>29994105</v>
      </c>
      <c r="I239" s="220" t="s">
        <v>33</v>
      </c>
      <c r="J239" s="220" t="s">
        <v>89</v>
      </c>
      <c r="K239" s="223">
        <v>45658</v>
      </c>
      <c r="L239" s="186">
        <v>1995000</v>
      </c>
      <c r="M239" s="186">
        <v>7281.75</v>
      </c>
      <c r="N239" s="186">
        <v>1077300</v>
      </c>
      <c r="O239" s="186">
        <v>3561.5538000000001</v>
      </c>
      <c r="P239" s="187">
        <v>0.54</v>
      </c>
      <c r="Q239" s="223">
        <v>49583</v>
      </c>
    </row>
    <row r="240" spans="1:17" s="224" customFormat="1" ht="14.1" customHeight="1" x14ac:dyDescent="0.2">
      <c r="A240" s="220">
        <v>11389</v>
      </c>
      <c r="B240" s="226">
        <v>11390</v>
      </c>
      <c r="C240" s="220" t="s">
        <v>4469</v>
      </c>
      <c r="D240" s="226" t="s">
        <v>4632</v>
      </c>
      <c r="E240" s="220"/>
      <c r="F240" s="220" t="s">
        <v>273</v>
      </c>
      <c r="G240" s="220" t="s">
        <v>4633</v>
      </c>
      <c r="H240" s="220">
        <v>29994747</v>
      </c>
      <c r="I240" s="220" t="s">
        <v>33</v>
      </c>
      <c r="J240" s="220" t="s">
        <v>197</v>
      </c>
      <c r="K240" s="223">
        <v>45846</v>
      </c>
      <c r="L240" s="186">
        <v>2180000</v>
      </c>
      <c r="M240" s="186">
        <v>8580.2620000000006</v>
      </c>
      <c r="N240" s="186">
        <v>2180000.0000000005</v>
      </c>
      <c r="O240" s="186">
        <v>8459.9259999999995</v>
      </c>
      <c r="P240" s="187">
        <v>1.0000000000000002</v>
      </c>
      <c r="Q240" s="223">
        <v>48488</v>
      </c>
    </row>
    <row r="241" spans="1:17" s="224" customFormat="1" ht="14.1" customHeight="1" x14ac:dyDescent="0.2">
      <c r="A241" s="220">
        <v>11389</v>
      </c>
      <c r="B241" s="220">
        <v>11391</v>
      </c>
      <c r="C241" s="220" t="s">
        <v>4469</v>
      </c>
      <c r="D241" s="220" t="s">
        <v>3224</v>
      </c>
      <c r="E241" s="220"/>
      <c r="F241" s="220" t="s">
        <v>252</v>
      </c>
      <c r="G241" s="220" t="s">
        <v>3225</v>
      </c>
      <c r="H241" s="220">
        <v>29992869</v>
      </c>
      <c r="I241" s="220" t="s">
        <v>33</v>
      </c>
      <c r="J241" s="220" t="s">
        <v>34</v>
      </c>
      <c r="K241" s="223">
        <v>43125</v>
      </c>
      <c r="L241" s="186">
        <v>9000</v>
      </c>
      <c r="M241" s="186">
        <v>9</v>
      </c>
      <c r="N241" s="186">
        <v>693.41320852941215</v>
      </c>
      <c r="O241" s="186">
        <v>0.69341431114460106</v>
      </c>
      <c r="P241" s="187">
        <v>7.7045912058823565E-2</v>
      </c>
      <c r="Q241" s="223">
        <v>47143</v>
      </c>
    </row>
    <row r="242" spans="1:17" s="224" customFormat="1" ht="14.1" customHeight="1" x14ac:dyDescent="0.2">
      <c r="A242" s="220">
        <v>11389</v>
      </c>
      <c r="B242" s="220">
        <v>11391</v>
      </c>
      <c r="C242" s="220" t="s">
        <v>4469</v>
      </c>
      <c r="D242" s="220" t="s">
        <v>3251</v>
      </c>
      <c r="E242" s="220"/>
      <c r="F242" s="220" t="s">
        <v>273</v>
      </c>
      <c r="G242" s="220" t="s">
        <v>3252</v>
      </c>
      <c r="H242" s="220">
        <v>29992902</v>
      </c>
      <c r="I242" s="220" t="s">
        <v>33</v>
      </c>
      <c r="J242" s="220" t="s">
        <v>89</v>
      </c>
      <c r="K242" s="223">
        <v>43272</v>
      </c>
      <c r="L242" s="186">
        <v>7999.9999999999991</v>
      </c>
      <c r="M242" s="186">
        <v>28.983999999999998</v>
      </c>
      <c r="N242" s="186">
        <v>1035.658777600001</v>
      </c>
      <c r="O242" s="186">
        <v>3.4239020667136355</v>
      </c>
      <c r="P242" s="187">
        <v>0.12945734720000016</v>
      </c>
      <c r="Q242" s="223">
        <v>46114</v>
      </c>
    </row>
    <row r="243" spans="1:17" s="224" customFormat="1" ht="14.1" customHeight="1" x14ac:dyDescent="0.2">
      <c r="A243" s="220">
        <v>11389</v>
      </c>
      <c r="B243" s="220">
        <v>11391</v>
      </c>
      <c r="C243" s="220" t="s">
        <v>4469</v>
      </c>
      <c r="D243" s="220" t="s">
        <v>3228</v>
      </c>
      <c r="E243" s="220"/>
      <c r="F243" s="220" t="s">
        <v>252</v>
      </c>
      <c r="G243" s="220" t="s">
        <v>3229</v>
      </c>
      <c r="H243" s="220">
        <v>29992935</v>
      </c>
      <c r="I243" s="220" t="s">
        <v>33</v>
      </c>
      <c r="J243" s="220" t="s">
        <v>89</v>
      </c>
      <c r="K243" s="223">
        <v>43304</v>
      </c>
      <c r="L243" s="186">
        <v>2900</v>
      </c>
      <c r="M243" s="186">
        <v>10.5357</v>
      </c>
      <c r="N243" s="186">
        <v>145.00000000000003</v>
      </c>
      <c r="O243" s="186">
        <v>0.47937000000000002</v>
      </c>
      <c r="P243" s="187">
        <v>5.000000000000001E-2</v>
      </c>
      <c r="Q243" s="223">
        <v>46753</v>
      </c>
    </row>
    <row r="244" spans="1:17" s="224" customFormat="1" ht="14.1" customHeight="1" x14ac:dyDescent="0.2">
      <c r="A244" s="220">
        <v>11389</v>
      </c>
      <c r="B244" s="220">
        <v>11391</v>
      </c>
      <c r="C244" s="220" t="s">
        <v>4469</v>
      </c>
      <c r="D244" s="220" t="s">
        <v>3232</v>
      </c>
      <c r="E244" s="220"/>
      <c r="F244" s="220" t="s">
        <v>252</v>
      </c>
      <c r="G244" s="220" t="s">
        <v>3233</v>
      </c>
      <c r="H244" s="220">
        <v>29993692</v>
      </c>
      <c r="I244" s="220" t="s">
        <v>33</v>
      </c>
      <c r="J244" s="220" t="s">
        <v>34</v>
      </c>
      <c r="K244" s="223">
        <v>43730</v>
      </c>
      <c r="L244" s="186">
        <v>256000</v>
      </c>
      <c r="M244" s="186">
        <v>256</v>
      </c>
      <c r="N244" s="186">
        <v>65057.818470399987</v>
      </c>
      <c r="O244" s="186">
        <v>65.057811795682198</v>
      </c>
      <c r="P244" s="187">
        <v>0.25413210339999998</v>
      </c>
      <c r="Q244" s="223">
        <v>46415</v>
      </c>
    </row>
    <row r="245" spans="1:17" s="224" customFormat="1" ht="14.1" customHeight="1" x14ac:dyDescent="0.2">
      <c r="A245" s="220">
        <v>11389</v>
      </c>
      <c r="B245" s="220">
        <v>11391</v>
      </c>
      <c r="C245" s="220" t="s">
        <v>4469</v>
      </c>
      <c r="D245" s="220" t="s">
        <v>3251</v>
      </c>
      <c r="E245" s="220"/>
      <c r="F245" s="220" t="s">
        <v>273</v>
      </c>
      <c r="G245" s="220" t="s">
        <v>3263</v>
      </c>
      <c r="H245" s="220">
        <v>29993696</v>
      </c>
      <c r="I245" s="220" t="s">
        <v>33</v>
      </c>
      <c r="J245" s="220" t="s">
        <v>89</v>
      </c>
      <c r="K245" s="223">
        <v>43900</v>
      </c>
      <c r="L245" s="186">
        <v>15999.999999999998</v>
      </c>
      <c r="M245" s="186">
        <v>56.128</v>
      </c>
      <c r="N245" s="186">
        <v>3816.1489309090889</v>
      </c>
      <c r="O245" s="186">
        <v>12.616912097675868</v>
      </c>
      <c r="P245" s="187">
        <v>0.23850930818181809</v>
      </c>
      <c r="Q245" s="223">
        <v>47128</v>
      </c>
    </row>
    <row r="246" spans="1:17" s="224" customFormat="1" ht="14.1" customHeight="1" x14ac:dyDescent="0.2">
      <c r="A246" s="220">
        <v>11389</v>
      </c>
      <c r="B246" s="220">
        <v>11391</v>
      </c>
      <c r="C246" s="220" t="s">
        <v>4469</v>
      </c>
      <c r="D246" s="220" t="s">
        <v>3251</v>
      </c>
      <c r="E246" s="220"/>
      <c r="F246" s="220" t="s">
        <v>273</v>
      </c>
      <c r="G246" s="220" t="s">
        <v>3266</v>
      </c>
      <c r="H246" s="220">
        <v>29993699</v>
      </c>
      <c r="I246" s="220" t="s">
        <v>33</v>
      </c>
      <c r="J246" s="220" t="s">
        <v>89</v>
      </c>
      <c r="K246" s="223">
        <v>44781</v>
      </c>
      <c r="L246" s="186">
        <v>54000</v>
      </c>
      <c r="M246" s="186">
        <v>179.65800000000002</v>
      </c>
      <c r="N246" s="186">
        <v>16335.819050399999</v>
      </c>
      <c r="O246" s="186">
        <v>54.00623075788252</v>
      </c>
      <c r="P246" s="187">
        <v>0.30251516759999997</v>
      </c>
      <c r="Q246" s="223">
        <v>47856</v>
      </c>
    </row>
    <row r="247" spans="1:17" s="224" customFormat="1" ht="14.1" customHeight="1" x14ac:dyDescent="0.2">
      <c r="A247" s="220">
        <v>11389</v>
      </c>
      <c r="B247" s="220">
        <v>11391</v>
      </c>
      <c r="C247" s="220" t="s">
        <v>4469</v>
      </c>
      <c r="D247" s="220" t="s">
        <v>3268</v>
      </c>
      <c r="E247" s="220"/>
      <c r="F247" s="220" t="s">
        <v>273</v>
      </c>
      <c r="G247" s="220" t="s">
        <v>3269</v>
      </c>
      <c r="H247" s="220">
        <v>29994040</v>
      </c>
      <c r="I247" s="220" t="s">
        <v>33</v>
      </c>
      <c r="J247" s="220" t="s">
        <v>89</v>
      </c>
      <c r="K247" s="223">
        <v>44197</v>
      </c>
      <c r="L247" s="186">
        <v>16000</v>
      </c>
      <c r="M247" s="186">
        <v>51.440000000000005</v>
      </c>
      <c r="N247" s="186">
        <v>11827.015275294116</v>
      </c>
      <c r="O247" s="186">
        <v>39.100161928674595</v>
      </c>
      <c r="P247" s="187">
        <v>0.73918845470588224</v>
      </c>
      <c r="Q247" s="223">
        <v>46477</v>
      </c>
    </row>
    <row r="248" spans="1:17" s="224" customFormat="1" ht="14.1" customHeight="1" x14ac:dyDescent="0.2">
      <c r="A248" s="220">
        <v>11389</v>
      </c>
      <c r="B248" s="220">
        <v>11391</v>
      </c>
      <c r="C248" s="225" t="s">
        <v>4470</v>
      </c>
      <c r="D248" s="220" t="s">
        <v>3235</v>
      </c>
      <c r="E248" s="220"/>
      <c r="F248" s="220" t="s">
        <v>642</v>
      </c>
      <c r="G248" s="220" t="s">
        <v>3236</v>
      </c>
      <c r="H248" s="220">
        <v>29994076</v>
      </c>
      <c r="I248" s="220" t="s">
        <v>33</v>
      </c>
      <c r="J248" s="220" t="s">
        <v>89</v>
      </c>
      <c r="K248" s="223">
        <v>44363</v>
      </c>
      <c r="L248" s="186">
        <v>6000</v>
      </c>
      <c r="M248" s="186">
        <v>19.434000000000001</v>
      </c>
      <c r="N248" s="186">
        <v>788.57150000000127</v>
      </c>
      <c r="O248" s="186">
        <v>2.6070181293750809</v>
      </c>
      <c r="P248" s="187">
        <v>0.13142858333333354</v>
      </c>
      <c r="Q248" s="223" t="s">
        <v>279</v>
      </c>
    </row>
    <row r="249" spans="1:17" s="224" customFormat="1" ht="14.1" customHeight="1" x14ac:dyDescent="0.2">
      <c r="A249" s="220">
        <v>11389</v>
      </c>
      <c r="B249" s="220">
        <v>11391</v>
      </c>
      <c r="C249" s="220" t="s">
        <v>4469</v>
      </c>
      <c r="D249" s="220" t="s">
        <v>3279</v>
      </c>
      <c r="E249" s="220"/>
      <c r="F249" s="220" t="s">
        <v>380</v>
      </c>
      <c r="G249" s="220" t="s">
        <v>3280</v>
      </c>
      <c r="H249" s="220">
        <v>29994110</v>
      </c>
      <c r="I249" s="220" t="s">
        <v>33</v>
      </c>
      <c r="J249" s="220" t="s">
        <v>89</v>
      </c>
      <c r="K249" s="223">
        <v>44545</v>
      </c>
      <c r="L249" s="186">
        <v>25999.999999999996</v>
      </c>
      <c r="M249" s="186">
        <v>81.509999999999991</v>
      </c>
      <c r="N249" s="186">
        <v>5427.0122399999991</v>
      </c>
      <c r="O249" s="186">
        <v>17.941695697944063</v>
      </c>
      <c r="P249" s="187">
        <v>0.20873123999999998</v>
      </c>
      <c r="Q249" s="223">
        <v>48333</v>
      </c>
    </row>
    <row r="250" spans="1:17" s="224" customFormat="1" ht="14.1" customHeight="1" x14ac:dyDescent="0.2">
      <c r="A250" s="220">
        <v>11389</v>
      </c>
      <c r="B250" s="220">
        <v>11391</v>
      </c>
      <c r="C250" s="220" t="s">
        <v>4469</v>
      </c>
      <c r="D250" s="220" t="s">
        <v>3283</v>
      </c>
      <c r="E250" s="220"/>
      <c r="F250" s="220" t="s">
        <v>380</v>
      </c>
      <c r="G250" s="220" t="s">
        <v>3284</v>
      </c>
      <c r="H250" s="220">
        <v>29994111</v>
      </c>
      <c r="I250" s="220" t="s">
        <v>33</v>
      </c>
      <c r="J250" s="220" t="s">
        <v>89</v>
      </c>
      <c r="K250" s="223">
        <v>44559</v>
      </c>
      <c r="L250" s="186">
        <v>23000</v>
      </c>
      <c r="M250" s="186">
        <v>71.553000000000011</v>
      </c>
      <c r="N250" s="186">
        <v>18480.5</v>
      </c>
      <c r="O250" s="186">
        <v>61.096533000000001</v>
      </c>
      <c r="P250" s="187">
        <v>0.80349999999999999</v>
      </c>
      <c r="Q250" s="223">
        <v>47666</v>
      </c>
    </row>
    <row r="251" spans="1:17" s="224" customFormat="1" ht="14.1" customHeight="1" x14ac:dyDescent="0.2">
      <c r="A251" s="220">
        <v>11389</v>
      </c>
      <c r="B251" s="220">
        <v>11391</v>
      </c>
      <c r="C251" s="220" t="s">
        <v>4469</v>
      </c>
      <c r="D251" s="220" t="s">
        <v>3240</v>
      </c>
      <c r="E251" s="220"/>
      <c r="F251" s="220" t="s">
        <v>252</v>
      </c>
      <c r="G251" s="220" t="s">
        <v>3241</v>
      </c>
      <c r="H251" s="220">
        <v>29994114</v>
      </c>
      <c r="I251" s="220" t="s">
        <v>33</v>
      </c>
      <c r="J251" s="220" t="s">
        <v>34</v>
      </c>
      <c r="K251" s="223">
        <v>44560</v>
      </c>
      <c r="L251" s="186">
        <v>81000</v>
      </c>
      <c r="M251" s="186">
        <v>81</v>
      </c>
      <c r="N251" s="186">
        <v>42859.513800000008</v>
      </c>
      <c r="O251" s="186">
        <v>42.859506832889402</v>
      </c>
      <c r="P251" s="187">
        <v>0.52912980000000009</v>
      </c>
      <c r="Q251" s="223">
        <v>46021</v>
      </c>
    </row>
    <row r="252" spans="1:17" s="224" customFormat="1" ht="14.1" customHeight="1" x14ac:dyDescent="0.2">
      <c r="A252" s="220">
        <v>11389</v>
      </c>
      <c r="B252" s="220">
        <v>11391</v>
      </c>
      <c r="C252" s="220" t="s">
        <v>4469</v>
      </c>
      <c r="D252" s="220" t="s">
        <v>3288</v>
      </c>
      <c r="E252" s="220"/>
      <c r="F252" s="220" t="s">
        <v>273</v>
      </c>
      <c r="G252" s="220" t="s">
        <v>3289</v>
      </c>
      <c r="H252" s="220">
        <v>29994122</v>
      </c>
      <c r="I252" s="220" t="s">
        <v>33</v>
      </c>
      <c r="J252" s="220" t="s">
        <v>89</v>
      </c>
      <c r="K252" s="223">
        <v>44796</v>
      </c>
      <c r="L252" s="186">
        <v>63000</v>
      </c>
      <c r="M252" s="186">
        <v>206.703</v>
      </c>
      <c r="N252" s="186">
        <v>44261.249327999998</v>
      </c>
      <c r="O252" s="186">
        <v>146.32776311912028</v>
      </c>
      <c r="P252" s="187">
        <v>0.70255951314285714</v>
      </c>
      <c r="Q252" s="223">
        <v>48944</v>
      </c>
    </row>
    <row r="253" spans="1:17" s="224" customFormat="1" ht="14.1" customHeight="1" x14ac:dyDescent="0.2">
      <c r="A253" s="220">
        <v>11389</v>
      </c>
      <c r="B253" s="220">
        <v>11391</v>
      </c>
      <c r="C253" s="220" t="s">
        <v>4469</v>
      </c>
      <c r="D253" s="220" t="s">
        <v>3288</v>
      </c>
      <c r="E253" s="226"/>
      <c r="F253" s="220" t="s">
        <v>273</v>
      </c>
      <c r="G253" s="226" t="s">
        <v>3292</v>
      </c>
      <c r="H253" s="220">
        <v>29994123</v>
      </c>
      <c r="I253" s="220" t="s">
        <v>33</v>
      </c>
      <c r="J253" s="220" t="s">
        <v>89</v>
      </c>
      <c r="K253" s="223">
        <v>44797</v>
      </c>
      <c r="L253" s="186">
        <v>7000</v>
      </c>
      <c r="M253" s="186">
        <v>22.966999999999999</v>
      </c>
      <c r="N253" s="186">
        <v>3657.8255174999999</v>
      </c>
      <c r="O253" s="186">
        <v>12.09275494211866</v>
      </c>
      <c r="P253" s="187">
        <v>0.52254650250000001</v>
      </c>
      <c r="Q253" s="223">
        <v>48944</v>
      </c>
    </row>
    <row r="254" spans="1:17" s="224" customFormat="1" ht="14.1" customHeight="1" x14ac:dyDescent="0.2">
      <c r="A254" s="220">
        <v>11389</v>
      </c>
      <c r="B254" s="220">
        <v>11391</v>
      </c>
      <c r="C254" s="220" t="s">
        <v>4469</v>
      </c>
      <c r="D254" s="220" t="s">
        <v>3294</v>
      </c>
      <c r="E254" s="220"/>
      <c r="F254" s="220" t="s">
        <v>273</v>
      </c>
      <c r="G254" s="220" t="s">
        <v>3295</v>
      </c>
      <c r="H254" s="220">
        <v>29994141</v>
      </c>
      <c r="I254" s="220" t="s">
        <v>33</v>
      </c>
      <c r="J254" s="220" t="s">
        <v>197</v>
      </c>
      <c r="K254" s="223">
        <v>44448</v>
      </c>
      <c r="L254" s="186">
        <v>20000</v>
      </c>
      <c r="M254" s="186">
        <v>75.808000000000007</v>
      </c>
      <c r="N254" s="186">
        <v>1000.0000000000001</v>
      </c>
      <c r="O254" s="186">
        <v>3.8807</v>
      </c>
      <c r="P254" s="187">
        <v>0.05</v>
      </c>
      <c r="Q254" s="223">
        <v>47410</v>
      </c>
    </row>
    <row r="255" spans="1:17" s="224" customFormat="1" ht="14.1" customHeight="1" x14ac:dyDescent="0.2">
      <c r="A255" s="220">
        <v>11389</v>
      </c>
      <c r="B255" s="220">
        <v>11391</v>
      </c>
      <c r="C255" s="220" t="s">
        <v>4469</v>
      </c>
      <c r="D255" s="220" t="s">
        <v>3260</v>
      </c>
      <c r="E255" s="220"/>
      <c r="F255" s="220" t="s">
        <v>273</v>
      </c>
      <c r="G255" s="220" t="s">
        <v>3299</v>
      </c>
      <c r="H255" s="220">
        <v>29994200</v>
      </c>
      <c r="I255" s="220" t="s">
        <v>33</v>
      </c>
      <c r="J255" s="220" t="s">
        <v>89</v>
      </c>
      <c r="K255" s="223">
        <v>44679</v>
      </c>
      <c r="L255" s="186">
        <v>72000</v>
      </c>
      <c r="M255" s="186">
        <v>239.04000000000002</v>
      </c>
      <c r="N255" s="186">
        <v>7199.9999999999991</v>
      </c>
      <c r="O255" s="186">
        <v>23.8032</v>
      </c>
      <c r="P255" s="187">
        <v>9.9999999999999992E-2</v>
      </c>
      <c r="Q255" s="223">
        <v>47784</v>
      </c>
    </row>
    <row r="256" spans="1:17" s="224" customFormat="1" ht="14.1" customHeight="1" x14ac:dyDescent="0.2">
      <c r="A256" s="220">
        <v>11389</v>
      </c>
      <c r="B256" s="220">
        <v>11391</v>
      </c>
      <c r="C256" s="220" t="s">
        <v>4469</v>
      </c>
      <c r="D256" s="220" t="s">
        <v>3302</v>
      </c>
      <c r="E256" s="220"/>
      <c r="F256" s="220" t="s">
        <v>273</v>
      </c>
      <c r="G256" s="220" t="s">
        <v>3303</v>
      </c>
      <c r="H256" s="220">
        <v>29994485</v>
      </c>
      <c r="I256" s="220" t="s">
        <v>33</v>
      </c>
      <c r="J256" s="220" t="s">
        <v>89</v>
      </c>
      <c r="K256" s="223">
        <v>44680</v>
      </c>
      <c r="L256" s="186">
        <v>54000</v>
      </c>
      <c r="M256" s="186">
        <v>179.11799999999999</v>
      </c>
      <c r="N256" s="186">
        <v>6995.4322896000031</v>
      </c>
      <c r="O256" s="186">
        <v>23.126910116209938</v>
      </c>
      <c r="P256" s="187">
        <v>0.12954504240000006</v>
      </c>
      <c r="Q256" s="223">
        <v>47371</v>
      </c>
    </row>
    <row r="257" spans="1:17" s="224" customFormat="1" ht="14.1" customHeight="1" x14ac:dyDescent="0.2">
      <c r="A257" s="220">
        <v>11389</v>
      </c>
      <c r="B257" s="220">
        <v>11391</v>
      </c>
      <c r="C257" s="220" t="s">
        <v>4469</v>
      </c>
      <c r="D257" s="220" t="s">
        <v>3305</v>
      </c>
      <c r="E257" s="220"/>
      <c r="F257" s="220" t="s">
        <v>273</v>
      </c>
      <c r="G257" s="220" t="s">
        <v>3306</v>
      </c>
      <c r="H257" s="220">
        <v>29994498</v>
      </c>
      <c r="I257" s="220" t="s">
        <v>33</v>
      </c>
      <c r="J257" s="220" t="s">
        <v>89</v>
      </c>
      <c r="K257" s="223">
        <v>44893</v>
      </c>
      <c r="L257" s="186">
        <v>6399.9999999999991</v>
      </c>
      <c r="M257" s="186">
        <v>22.0032</v>
      </c>
      <c r="N257" s="186">
        <v>5056</v>
      </c>
      <c r="O257" s="186">
        <v>16.705435251428572</v>
      </c>
      <c r="P257" s="187">
        <v>0.79000000000000015</v>
      </c>
      <c r="Q257" s="223">
        <v>49457</v>
      </c>
    </row>
    <row r="258" spans="1:17" s="224" customFormat="1" ht="14.1" customHeight="1" x14ac:dyDescent="0.2">
      <c r="A258" s="220">
        <v>11389</v>
      </c>
      <c r="B258" s="220">
        <v>11391</v>
      </c>
      <c r="C258" s="220" t="s">
        <v>4469</v>
      </c>
      <c r="D258" s="220" t="s">
        <v>3246</v>
      </c>
      <c r="E258" s="220"/>
      <c r="F258" s="220" t="s">
        <v>273</v>
      </c>
      <c r="G258" s="220" t="s">
        <v>3309</v>
      </c>
      <c r="H258" s="220">
        <v>29994555</v>
      </c>
      <c r="I258" s="220" t="s">
        <v>33</v>
      </c>
      <c r="J258" s="220" t="s">
        <v>89</v>
      </c>
      <c r="K258" s="223">
        <v>45007</v>
      </c>
      <c r="L258" s="186">
        <v>88727.272727272721</v>
      </c>
      <c r="M258" s="186">
        <v>323.14472727272727</v>
      </c>
      <c r="N258" s="186">
        <v>65332.808539090904</v>
      </c>
      <c r="O258" s="186">
        <v>215.98570241937469</v>
      </c>
      <c r="P258" s="187">
        <v>0.736332883125</v>
      </c>
      <c r="Q258" s="223">
        <v>48304</v>
      </c>
    </row>
    <row r="259" spans="1:17" s="224" customFormat="1" ht="14.1" customHeight="1" x14ac:dyDescent="0.2">
      <c r="A259" s="220">
        <v>11389</v>
      </c>
      <c r="B259" s="220">
        <v>11391</v>
      </c>
      <c r="C259" s="220" t="s">
        <v>4469</v>
      </c>
      <c r="D259" s="220" t="s">
        <v>3279</v>
      </c>
      <c r="E259" s="226"/>
      <c r="F259" s="220" t="s">
        <v>380</v>
      </c>
      <c r="G259" s="226" t="s">
        <v>3316</v>
      </c>
      <c r="H259" s="220">
        <v>29994692</v>
      </c>
      <c r="I259" s="221" t="s">
        <v>33</v>
      </c>
      <c r="J259" s="220" t="s">
        <v>89</v>
      </c>
      <c r="K259" s="223">
        <v>45572</v>
      </c>
      <c r="L259" s="186">
        <v>44000</v>
      </c>
      <c r="M259" s="186">
        <v>166.584</v>
      </c>
      <c r="N259" s="186">
        <v>33437.861240000006</v>
      </c>
      <c r="O259" s="186">
        <v>110.54547757543465</v>
      </c>
      <c r="P259" s="187">
        <v>0.75995139181818194</v>
      </c>
      <c r="Q259" s="223">
        <v>48950</v>
      </c>
    </row>
    <row r="260" spans="1:17" s="224" customFormat="1" ht="14.1" customHeight="1" x14ac:dyDescent="0.2">
      <c r="A260" s="220">
        <v>11389</v>
      </c>
      <c r="B260" s="226">
        <v>11391</v>
      </c>
      <c r="C260" s="220" t="s">
        <v>4469</v>
      </c>
      <c r="D260" s="226" t="s">
        <v>3311</v>
      </c>
      <c r="E260" s="226"/>
      <c r="F260" s="226" t="s">
        <v>273</v>
      </c>
      <c r="G260" s="226" t="s">
        <v>3312</v>
      </c>
      <c r="H260" s="226">
        <v>29994121</v>
      </c>
      <c r="I260" s="220" t="s">
        <v>33</v>
      </c>
      <c r="J260" s="220" t="s">
        <v>197</v>
      </c>
      <c r="K260" s="223">
        <v>45694</v>
      </c>
      <c r="L260" s="186">
        <v>66000</v>
      </c>
      <c r="M260" s="186">
        <v>243.42780000000002</v>
      </c>
      <c r="N260" s="186">
        <v>54276.367045999992</v>
      </c>
      <c r="O260" s="186">
        <v>210.63006485997209</v>
      </c>
      <c r="P260" s="187">
        <v>0.82236919766666605</v>
      </c>
      <c r="Q260" s="223">
        <v>49893</v>
      </c>
    </row>
    <row r="261" spans="1:17" s="224" customFormat="1" ht="14.1" customHeight="1" x14ac:dyDescent="0.2">
      <c r="A261" s="220">
        <v>11389</v>
      </c>
      <c r="B261" s="226">
        <v>11391</v>
      </c>
      <c r="C261" s="220" t="s">
        <v>4469</v>
      </c>
      <c r="D261" s="226" t="s">
        <v>3276</v>
      </c>
      <c r="E261" s="226"/>
      <c r="F261" s="220" t="s">
        <v>273</v>
      </c>
      <c r="G261" s="226" t="s">
        <v>3277</v>
      </c>
      <c r="H261" s="220">
        <v>29994105</v>
      </c>
      <c r="I261" s="220" t="s">
        <v>33</v>
      </c>
      <c r="J261" s="220" t="s">
        <v>89</v>
      </c>
      <c r="K261" s="223">
        <v>45658</v>
      </c>
      <c r="L261" s="186">
        <v>59000</v>
      </c>
      <c r="M261" s="186">
        <v>215.35</v>
      </c>
      <c r="N261" s="186">
        <v>31859.999999999996</v>
      </c>
      <c r="O261" s="186">
        <v>105.32916</v>
      </c>
      <c r="P261" s="187">
        <v>0.53999999999999992</v>
      </c>
      <c r="Q261" s="223">
        <v>49583</v>
      </c>
    </row>
    <row r="262" spans="1:17" s="224" customFormat="1" ht="14.1" customHeight="1" x14ac:dyDescent="0.2">
      <c r="A262" s="220">
        <v>11389</v>
      </c>
      <c r="B262" s="226">
        <v>11391</v>
      </c>
      <c r="C262" s="220" t="s">
        <v>4469</v>
      </c>
      <c r="D262" s="226" t="s">
        <v>4632</v>
      </c>
      <c r="E262" s="220"/>
      <c r="F262" s="220" t="s">
        <v>273</v>
      </c>
      <c r="G262" s="220" t="s">
        <v>4633</v>
      </c>
      <c r="H262" s="220">
        <v>29994747</v>
      </c>
      <c r="I262" s="220" t="s">
        <v>33</v>
      </c>
      <c r="J262" s="220" t="s">
        <v>197</v>
      </c>
      <c r="K262" s="223">
        <v>45846</v>
      </c>
      <c r="L262" s="186">
        <v>67000</v>
      </c>
      <c r="M262" s="186">
        <v>263.70529999999997</v>
      </c>
      <c r="N262" s="186">
        <v>67000</v>
      </c>
      <c r="O262" s="186">
        <v>260.00689999999997</v>
      </c>
      <c r="P262" s="187">
        <v>1</v>
      </c>
      <c r="Q262" s="223">
        <v>48488</v>
      </c>
    </row>
    <row r="263" spans="1:17" s="224" customFormat="1" ht="14.1" customHeight="1" x14ac:dyDescent="0.2">
      <c r="A263" s="220">
        <v>11389</v>
      </c>
      <c r="B263" s="220">
        <v>11392</v>
      </c>
      <c r="C263" s="220" t="s">
        <v>4469</v>
      </c>
      <c r="D263" s="220" t="s">
        <v>3224</v>
      </c>
      <c r="E263" s="220"/>
      <c r="F263" s="220" t="s">
        <v>252</v>
      </c>
      <c r="G263" s="220" t="s">
        <v>3225</v>
      </c>
      <c r="H263" s="220">
        <v>29992869</v>
      </c>
      <c r="I263" s="220" t="s">
        <v>33</v>
      </c>
      <c r="J263" s="220" t="s">
        <v>34</v>
      </c>
      <c r="K263" s="223">
        <v>43125</v>
      </c>
      <c r="L263" s="186">
        <v>49000</v>
      </c>
      <c r="M263" s="186">
        <v>49</v>
      </c>
      <c r="N263" s="186">
        <v>3775.249690882355</v>
      </c>
      <c r="O263" s="186">
        <v>3.7752496650779794</v>
      </c>
      <c r="P263" s="187">
        <v>7.7045912058823565E-2</v>
      </c>
      <c r="Q263" s="223">
        <v>47143</v>
      </c>
    </row>
    <row r="264" spans="1:17" s="224" customFormat="1" ht="14.1" customHeight="1" x14ac:dyDescent="0.2">
      <c r="A264" s="220">
        <v>11389</v>
      </c>
      <c r="B264" s="220">
        <v>11392</v>
      </c>
      <c r="C264" s="220" t="s">
        <v>4469</v>
      </c>
      <c r="D264" s="220" t="s">
        <v>3251</v>
      </c>
      <c r="E264" s="220"/>
      <c r="F264" s="220" t="s">
        <v>273</v>
      </c>
      <c r="G264" s="220" t="s">
        <v>3252</v>
      </c>
      <c r="H264" s="220">
        <v>29992902</v>
      </c>
      <c r="I264" s="220" t="s">
        <v>33</v>
      </c>
      <c r="J264" s="220" t="s">
        <v>89</v>
      </c>
      <c r="K264" s="223">
        <v>43272</v>
      </c>
      <c r="L264" s="186">
        <v>37000</v>
      </c>
      <c r="M264" s="186">
        <v>134.05099999999999</v>
      </c>
      <c r="N264" s="186">
        <v>4789.9218464000051</v>
      </c>
      <c r="O264" s="186">
        <v>15.83548253194639</v>
      </c>
      <c r="P264" s="187">
        <v>0.12945734720000013</v>
      </c>
      <c r="Q264" s="223">
        <v>46114</v>
      </c>
    </row>
    <row r="265" spans="1:17" s="224" customFormat="1" ht="14.1" customHeight="1" x14ac:dyDescent="0.2">
      <c r="A265" s="220">
        <v>11389</v>
      </c>
      <c r="B265" s="220">
        <v>11392</v>
      </c>
      <c r="C265" s="220" t="s">
        <v>4469</v>
      </c>
      <c r="D265" s="220" t="s">
        <v>3228</v>
      </c>
      <c r="E265" s="220"/>
      <c r="F265" s="220" t="s">
        <v>252</v>
      </c>
      <c r="G265" s="220" t="s">
        <v>3229</v>
      </c>
      <c r="H265" s="220">
        <v>29992935</v>
      </c>
      <c r="I265" s="220" t="s">
        <v>33</v>
      </c>
      <c r="J265" s="220" t="s">
        <v>89</v>
      </c>
      <c r="K265" s="223">
        <v>43304</v>
      </c>
      <c r="L265" s="186">
        <v>12900</v>
      </c>
      <c r="M265" s="186">
        <v>46.865699999999997</v>
      </c>
      <c r="N265" s="186">
        <v>645.00000000000011</v>
      </c>
      <c r="O265" s="186">
        <v>2.1323699999999999</v>
      </c>
      <c r="P265" s="187">
        <v>5.000000000000001E-2</v>
      </c>
      <c r="Q265" s="223">
        <v>46753</v>
      </c>
    </row>
    <row r="266" spans="1:17" s="224" customFormat="1" ht="14.1" customHeight="1" x14ac:dyDescent="0.2">
      <c r="A266" s="220">
        <v>11389</v>
      </c>
      <c r="B266" s="220">
        <v>11392</v>
      </c>
      <c r="C266" s="220" t="s">
        <v>4469</v>
      </c>
      <c r="D266" s="220" t="s">
        <v>3232</v>
      </c>
      <c r="E266" s="220"/>
      <c r="F266" s="220" t="s">
        <v>252</v>
      </c>
      <c r="G266" s="220" t="s">
        <v>3233</v>
      </c>
      <c r="H266" s="220">
        <v>29993692</v>
      </c>
      <c r="I266" s="220" t="s">
        <v>33</v>
      </c>
      <c r="J266" s="220" t="s">
        <v>34</v>
      </c>
      <c r="K266" s="223">
        <v>43730</v>
      </c>
      <c r="L266" s="186">
        <v>742000</v>
      </c>
      <c r="M266" s="186">
        <v>742</v>
      </c>
      <c r="N266" s="186">
        <v>188566.02072279996</v>
      </c>
      <c r="O266" s="186">
        <v>188.56602218609083</v>
      </c>
      <c r="P266" s="187">
        <v>0.25413210339999998</v>
      </c>
      <c r="Q266" s="223">
        <v>46415</v>
      </c>
    </row>
    <row r="267" spans="1:17" s="224" customFormat="1" ht="14.1" customHeight="1" x14ac:dyDescent="0.2">
      <c r="A267" s="220">
        <v>11389</v>
      </c>
      <c r="B267" s="220">
        <v>11392</v>
      </c>
      <c r="C267" s="220" t="s">
        <v>4469</v>
      </c>
      <c r="D267" s="220" t="s">
        <v>3251</v>
      </c>
      <c r="E267" s="220"/>
      <c r="F267" s="220" t="s">
        <v>273</v>
      </c>
      <c r="G267" s="220" t="s">
        <v>3263</v>
      </c>
      <c r="H267" s="220">
        <v>29993696</v>
      </c>
      <c r="I267" s="220" t="s">
        <v>33</v>
      </c>
      <c r="J267" s="220" t="s">
        <v>89</v>
      </c>
      <c r="K267" s="223">
        <v>43900</v>
      </c>
      <c r="L267" s="186">
        <v>73000</v>
      </c>
      <c r="M267" s="186">
        <v>256.084</v>
      </c>
      <c r="N267" s="186">
        <v>17411.179497272718</v>
      </c>
      <c r="O267" s="186">
        <v>57.562207994669194</v>
      </c>
      <c r="P267" s="187">
        <v>0.23850930818181806</v>
      </c>
      <c r="Q267" s="223">
        <v>47128</v>
      </c>
    </row>
    <row r="268" spans="1:17" s="224" customFormat="1" ht="14.1" customHeight="1" x14ac:dyDescent="0.2">
      <c r="A268" s="220">
        <v>11389</v>
      </c>
      <c r="B268" s="220">
        <v>11392</v>
      </c>
      <c r="C268" s="220" t="s">
        <v>4469</v>
      </c>
      <c r="D268" s="220" t="s">
        <v>3251</v>
      </c>
      <c r="E268" s="220"/>
      <c r="F268" s="220" t="s">
        <v>273</v>
      </c>
      <c r="G268" s="220" t="s">
        <v>3266</v>
      </c>
      <c r="H268" s="220">
        <v>29993699</v>
      </c>
      <c r="I268" s="220" t="s">
        <v>33</v>
      </c>
      <c r="J268" s="220" t="s">
        <v>89</v>
      </c>
      <c r="K268" s="223">
        <v>44781</v>
      </c>
      <c r="L268" s="186">
        <v>145000</v>
      </c>
      <c r="M268" s="186">
        <v>482.41499999999996</v>
      </c>
      <c r="N268" s="186">
        <v>43864.699301999994</v>
      </c>
      <c r="O268" s="186">
        <v>145.01670923043844</v>
      </c>
      <c r="P268" s="187">
        <v>0.30251516759999997</v>
      </c>
      <c r="Q268" s="223">
        <v>47856</v>
      </c>
    </row>
    <row r="269" spans="1:17" s="224" customFormat="1" ht="14.1" customHeight="1" x14ac:dyDescent="0.2">
      <c r="A269" s="220">
        <v>11389</v>
      </c>
      <c r="B269" s="220">
        <v>11392</v>
      </c>
      <c r="C269" s="220" t="s">
        <v>4469</v>
      </c>
      <c r="D269" s="220" t="s">
        <v>3268</v>
      </c>
      <c r="E269" s="220"/>
      <c r="F269" s="220" t="s">
        <v>273</v>
      </c>
      <c r="G269" s="220" t="s">
        <v>3269</v>
      </c>
      <c r="H269" s="220">
        <v>29994040</v>
      </c>
      <c r="I269" s="220" t="s">
        <v>33</v>
      </c>
      <c r="J269" s="220" t="s">
        <v>89</v>
      </c>
      <c r="K269" s="223">
        <v>44197</v>
      </c>
      <c r="L269" s="186">
        <v>59000</v>
      </c>
      <c r="M269" s="186">
        <v>189.685</v>
      </c>
      <c r="N269" s="186">
        <v>43612.118827647057</v>
      </c>
      <c r="O269" s="186">
        <v>144.18156016127378</v>
      </c>
      <c r="P269" s="187">
        <v>0.73918845470588235</v>
      </c>
      <c r="Q269" s="223">
        <v>46477</v>
      </c>
    </row>
    <row r="270" spans="1:17" s="224" customFormat="1" ht="14.1" customHeight="1" x14ac:dyDescent="0.2">
      <c r="A270" s="220">
        <v>11389</v>
      </c>
      <c r="B270" s="220">
        <v>11392</v>
      </c>
      <c r="C270" s="225" t="s">
        <v>4470</v>
      </c>
      <c r="D270" s="220" t="s">
        <v>3235</v>
      </c>
      <c r="E270" s="220"/>
      <c r="F270" s="220" t="s">
        <v>642</v>
      </c>
      <c r="G270" s="220" t="s">
        <v>3236</v>
      </c>
      <c r="H270" s="220">
        <v>29994076</v>
      </c>
      <c r="I270" s="220" t="s">
        <v>33</v>
      </c>
      <c r="J270" s="220" t="s">
        <v>89</v>
      </c>
      <c r="K270" s="223">
        <v>44363</v>
      </c>
      <c r="L270" s="186">
        <v>33600</v>
      </c>
      <c r="M270" s="186">
        <v>108.8304</v>
      </c>
      <c r="N270" s="186">
        <v>4416.0004000000072</v>
      </c>
      <c r="O270" s="186">
        <v>14.599297522500052</v>
      </c>
      <c r="P270" s="187">
        <v>0.13142858333333354</v>
      </c>
      <c r="Q270" s="223" t="s">
        <v>279</v>
      </c>
    </row>
    <row r="271" spans="1:17" s="224" customFormat="1" ht="14.1" customHeight="1" x14ac:dyDescent="0.2">
      <c r="A271" s="220">
        <v>11389</v>
      </c>
      <c r="B271" s="220">
        <v>11392</v>
      </c>
      <c r="C271" s="220" t="s">
        <v>4469</v>
      </c>
      <c r="D271" s="220" t="s">
        <v>3279</v>
      </c>
      <c r="E271" s="220"/>
      <c r="F271" s="220" t="s">
        <v>380</v>
      </c>
      <c r="G271" s="220" t="s">
        <v>3280</v>
      </c>
      <c r="H271" s="220">
        <v>29994110</v>
      </c>
      <c r="I271" s="220" t="s">
        <v>33</v>
      </c>
      <c r="J271" s="220" t="s">
        <v>89</v>
      </c>
      <c r="K271" s="223">
        <v>44545</v>
      </c>
      <c r="L271" s="186">
        <v>105000</v>
      </c>
      <c r="M271" s="186">
        <v>329.17499999999995</v>
      </c>
      <c r="N271" s="186">
        <v>21916.780199999997</v>
      </c>
      <c r="O271" s="186">
        <v>72.456875515619998</v>
      </c>
      <c r="P271" s="187">
        <v>0.20873123999999998</v>
      </c>
      <c r="Q271" s="223">
        <v>48333</v>
      </c>
    </row>
    <row r="272" spans="1:17" s="224" customFormat="1" ht="14.1" customHeight="1" x14ac:dyDescent="0.2">
      <c r="A272" s="220">
        <v>11389</v>
      </c>
      <c r="B272" s="220">
        <v>11392</v>
      </c>
      <c r="C272" s="220" t="s">
        <v>4469</v>
      </c>
      <c r="D272" s="220" t="s">
        <v>3283</v>
      </c>
      <c r="E272" s="220"/>
      <c r="F272" s="220" t="s">
        <v>380</v>
      </c>
      <c r="G272" s="220" t="s">
        <v>3284</v>
      </c>
      <c r="H272" s="220">
        <v>29994111</v>
      </c>
      <c r="I272" s="220" t="s">
        <v>33</v>
      </c>
      <c r="J272" s="220" t="s">
        <v>89</v>
      </c>
      <c r="K272" s="223">
        <v>44559</v>
      </c>
      <c r="L272" s="186">
        <v>83000</v>
      </c>
      <c r="M272" s="186">
        <v>258.21300000000002</v>
      </c>
      <c r="N272" s="186">
        <v>66690.5</v>
      </c>
      <c r="O272" s="186">
        <v>220.478793</v>
      </c>
      <c r="P272" s="187">
        <v>0.80349999999999999</v>
      </c>
      <c r="Q272" s="223">
        <v>47666</v>
      </c>
    </row>
    <row r="273" spans="1:17" s="224" customFormat="1" ht="14.1" customHeight="1" x14ac:dyDescent="0.2">
      <c r="A273" s="220">
        <v>11389</v>
      </c>
      <c r="B273" s="220">
        <v>11392</v>
      </c>
      <c r="C273" s="220" t="s">
        <v>4469</v>
      </c>
      <c r="D273" s="220" t="s">
        <v>3240</v>
      </c>
      <c r="E273" s="220"/>
      <c r="F273" s="220" t="s">
        <v>252</v>
      </c>
      <c r="G273" s="220" t="s">
        <v>3241</v>
      </c>
      <c r="H273" s="220">
        <v>29994114</v>
      </c>
      <c r="I273" s="220" t="s">
        <v>33</v>
      </c>
      <c r="J273" s="220" t="s">
        <v>34</v>
      </c>
      <c r="K273" s="223">
        <v>44560</v>
      </c>
      <c r="L273" s="186">
        <v>338000</v>
      </c>
      <c r="M273" s="186">
        <v>338</v>
      </c>
      <c r="N273" s="186">
        <v>178845.87240000002</v>
      </c>
      <c r="O273" s="186">
        <v>178.84587509694603</v>
      </c>
      <c r="P273" s="187">
        <v>0.52912980000000009</v>
      </c>
      <c r="Q273" s="223">
        <v>46021</v>
      </c>
    </row>
    <row r="274" spans="1:17" s="224" customFormat="1" ht="14.1" customHeight="1" x14ac:dyDescent="0.2">
      <c r="A274" s="220">
        <v>11389</v>
      </c>
      <c r="B274" s="220">
        <v>11392</v>
      </c>
      <c r="C274" s="220" t="s">
        <v>4469</v>
      </c>
      <c r="D274" s="220" t="s">
        <v>3288</v>
      </c>
      <c r="E274" s="220"/>
      <c r="F274" s="220" t="s">
        <v>273</v>
      </c>
      <c r="G274" s="220" t="s">
        <v>3289</v>
      </c>
      <c r="H274" s="220">
        <v>29994122</v>
      </c>
      <c r="I274" s="220" t="s">
        <v>33</v>
      </c>
      <c r="J274" s="220" t="s">
        <v>89</v>
      </c>
      <c r="K274" s="223">
        <v>44796</v>
      </c>
      <c r="L274" s="186">
        <v>178000</v>
      </c>
      <c r="M274" s="186">
        <v>584.01799999999992</v>
      </c>
      <c r="N274" s="186">
        <v>125055.59333942857</v>
      </c>
      <c r="O274" s="186">
        <v>413.43381765717595</v>
      </c>
      <c r="P274" s="187">
        <v>0.70255951314285714</v>
      </c>
      <c r="Q274" s="223">
        <v>48944</v>
      </c>
    </row>
    <row r="275" spans="1:17" s="224" customFormat="1" ht="14.1" customHeight="1" x14ac:dyDescent="0.2">
      <c r="A275" s="220">
        <v>11389</v>
      </c>
      <c r="B275" s="220">
        <v>11392</v>
      </c>
      <c r="C275" s="220" t="s">
        <v>4469</v>
      </c>
      <c r="D275" s="220" t="s">
        <v>3288</v>
      </c>
      <c r="E275" s="226"/>
      <c r="F275" s="220" t="s">
        <v>273</v>
      </c>
      <c r="G275" s="226" t="s">
        <v>3292</v>
      </c>
      <c r="H275" s="220">
        <v>29994123</v>
      </c>
      <c r="I275" s="220" t="s">
        <v>33</v>
      </c>
      <c r="J275" s="220" t="s">
        <v>89</v>
      </c>
      <c r="K275" s="223">
        <v>44797</v>
      </c>
      <c r="L275" s="186">
        <v>20000</v>
      </c>
      <c r="M275" s="186">
        <v>65.62</v>
      </c>
      <c r="N275" s="186">
        <v>10450.930050000001</v>
      </c>
      <c r="O275" s="186">
        <v>34.55077492621173</v>
      </c>
      <c r="P275" s="187">
        <v>0.52254650250000001</v>
      </c>
      <c r="Q275" s="223">
        <v>48944</v>
      </c>
    </row>
    <row r="276" spans="1:17" s="224" customFormat="1" ht="14.1" customHeight="1" x14ac:dyDescent="0.2">
      <c r="A276" s="220">
        <v>11389</v>
      </c>
      <c r="B276" s="220">
        <v>11392</v>
      </c>
      <c r="C276" s="220" t="s">
        <v>4469</v>
      </c>
      <c r="D276" s="220" t="s">
        <v>3294</v>
      </c>
      <c r="E276" s="220"/>
      <c r="F276" s="220" t="s">
        <v>273</v>
      </c>
      <c r="G276" s="220" t="s">
        <v>3295</v>
      </c>
      <c r="H276" s="220">
        <v>29994141</v>
      </c>
      <c r="I276" s="220" t="s">
        <v>33</v>
      </c>
      <c r="J276" s="220" t="s">
        <v>197</v>
      </c>
      <c r="K276" s="223">
        <v>44448</v>
      </c>
      <c r="L276" s="186">
        <v>83000</v>
      </c>
      <c r="M276" s="186">
        <v>314.60320000000002</v>
      </c>
      <c r="N276" s="186">
        <v>4150.0000000000009</v>
      </c>
      <c r="O276" s="186">
        <v>16.104905000000002</v>
      </c>
      <c r="P276" s="187">
        <v>5.000000000000001E-2</v>
      </c>
      <c r="Q276" s="223">
        <v>47410</v>
      </c>
    </row>
    <row r="277" spans="1:17" s="224" customFormat="1" ht="14.1" customHeight="1" x14ac:dyDescent="0.2">
      <c r="A277" s="220">
        <v>11389</v>
      </c>
      <c r="B277" s="220">
        <v>11392</v>
      </c>
      <c r="C277" s="220" t="s">
        <v>4469</v>
      </c>
      <c r="D277" s="220" t="s">
        <v>3260</v>
      </c>
      <c r="E277" s="220"/>
      <c r="F277" s="220" t="s">
        <v>273</v>
      </c>
      <c r="G277" s="220" t="s">
        <v>3299</v>
      </c>
      <c r="H277" s="220">
        <v>29994200</v>
      </c>
      <c r="I277" s="220" t="s">
        <v>33</v>
      </c>
      <c r="J277" s="220" t="s">
        <v>89</v>
      </c>
      <c r="K277" s="223">
        <v>44679</v>
      </c>
      <c r="L277" s="186">
        <v>204000</v>
      </c>
      <c r="M277" s="186">
        <v>677.28</v>
      </c>
      <c r="N277" s="186">
        <v>20399.999999999996</v>
      </c>
      <c r="O277" s="186">
        <v>67.442399999999992</v>
      </c>
      <c r="P277" s="187">
        <v>9.9999999999999978E-2</v>
      </c>
      <c r="Q277" s="223">
        <v>47784</v>
      </c>
    </row>
    <row r="278" spans="1:17" s="224" customFormat="1" ht="14.1" customHeight="1" x14ac:dyDescent="0.2">
      <c r="A278" s="220">
        <v>11389</v>
      </c>
      <c r="B278" s="220">
        <v>11392</v>
      </c>
      <c r="C278" s="220" t="s">
        <v>4469</v>
      </c>
      <c r="D278" s="220" t="s">
        <v>3302</v>
      </c>
      <c r="E278" s="220"/>
      <c r="F278" s="220" t="s">
        <v>273</v>
      </c>
      <c r="G278" s="220" t="s">
        <v>3303</v>
      </c>
      <c r="H278" s="220">
        <v>29994485</v>
      </c>
      <c r="I278" s="220" t="s">
        <v>33</v>
      </c>
      <c r="J278" s="220" t="s">
        <v>89</v>
      </c>
      <c r="K278" s="223">
        <v>44680</v>
      </c>
      <c r="L278" s="186">
        <v>153000</v>
      </c>
      <c r="M278" s="186">
        <v>507.50099999999998</v>
      </c>
      <c r="N278" s="186">
        <v>19820.391487200006</v>
      </c>
      <c r="O278" s="186">
        <v>65.526219908544974</v>
      </c>
      <c r="P278" s="187">
        <v>0.12954504240000003</v>
      </c>
      <c r="Q278" s="223">
        <v>47371</v>
      </c>
    </row>
    <row r="279" spans="1:17" s="224" customFormat="1" ht="14.1" customHeight="1" x14ac:dyDescent="0.2">
      <c r="A279" s="220">
        <v>11389</v>
      </c>
      <c r="B279" s="220">
        <v>11392</v>
      </c>
      <c r="C279" s="220" t="s">
        <v>4469</v>
      </c>
      <c r="D279" s="220" t="s">
        <v>3305</v>
      </c>
      <c r="E279" s="220"/>
      <c r="F279" s="220" t="s">
        <v>273</v>
      </c>
      <c r="G279" s="220" t="s">
        <v>3306</v>
      </c>
      <c r="H279" s="220">
        <v>29994498</v>
      </c>
      <c r="I279" s="220" t="s">
        <v>33</v>
      </c>
      <c r="J279" s="220" t="s">
        <v>89</v>
      </c>
      <c r="K279" s="223">
        <v>44893</v>
      </c>
      <c r="L279" s="186">
        <v>35800</v>
      </c>
      <c r="M279" s="186">
        <v>123.0804</v>
      </c>
      <c r="N279" s="186">
        <v>28282</v>
      </c>
      <c r="O279" s="186">
        <v>93.48089050285715</v>
      </c>
      <c r="P279" s="187">
        <v>0.79</v>
      </c>
      <c r="Q279" s="223">
        <v>49457</v>
      </c>
    </row>
    <row r="280" spans="1:17" s="224" customFormat="1" ht="14.1" customHeight="1" x14ac:dyDescent="0.2">
      <c r="A280" s="220">
        <v>11389</v>
      </c>
      <c r="B280" s="220">
        <v>11392</v>
      </c>
      <c r="C280" s="220" t="s">
        <v>4469</v>
      </c>
      <c r="D280" s="220" t="s">
        <v>3246</v>
      </c>
      <c r="E280" s="220"/>
      <c r="F280" s="220" t="s">
        <v>273</v>
      </c>
      <c r="G280" s="220" t="s">
        <v>3309</v>
      </c>
      <c r="H280" s="220">
        <v>29994555</v>
      </c>
      <c r="I280" s="220" t="s">
        <v>33</v>
      </c>
      <c r="J280" s="220" t="s">
        <v>89</v>
      </c>
      <c r="K280" s="223">
        <v>45007</v>
      </c>
      <c r="L280" s="186">
        <v>240000</v>
      </c>
      <c r="M280" s="186">
        <v>874.07999999999993</v>
      </c>
      <c r="N280" s="186">
        <v>176719.89194999999</v>
      </c>
      <c r="O280" s="186">
        <v>584.23598079014778</v>
      </c>
      <c r="P280" s="187">
        <v>0.736332883125</v>
      </c>
      <c r="Q280" s="223">
        <v>48304</v>
      </c>
    </row>
    <row r="281" spans="1:17" s="224" customFormat="1" ht="14.1" customHeight="1" x14ac:dyDescent="0.2">
      <c r="A281" s="220">
        <v>11389</v>
      </c>
      <c r="B281" s="226">
        <v>11392</v>
      </c>
      <c r="C281" s="220" t="s">
        <v>4469</v>
      </c>
      <c r="D281" s="220" t="s">
        <v>3279</v>
      </c>
      <c r="E281" s="226"/>
      <c r="F281" s="220" t="s">
        <v>380</v>
      </c>
      <c r="G281" s="226" t="s">
        <v>3316</v>
      </c>
      <c r="H281" s="220">
        <v>29994692</v>
      </c>
      <c r="I281" s="221" t="s">
        <v>33</v>
      </c>
      <c r="J281" s="220" t="s">
        <v>89</v>
      </c>
      <c r="K281" s="223">
        <v>45572</v>
      </c>
      <c r="L281" s="186">
        <v>131000</v>
      </c>
      <c r="M281" s="186">
        <v>495.96600000000001</v>
      </c>
      <c r="N281" s="186">
        <v>99553.632328181819</v>
      </c>
      <c r="O281" s="186">
        <v>329.12433284421047</v>
      </c>
      <c r="P281" s="187">
        <v>0.75995139181818183</v>
      </c>
      <c r="Q281" s="223">
        <v>48950</v>
      </c>
    </row>
    <row r="282" spans="1:17" s="224" customFormat="1" ht="14.1" customHeight="1" x14ac:dyDescent="0.2">
      <c r="A282" s="220">
        <v>11389</v>
      </c>
      <c r="B282" s="226">
        <v>11392</v>
      </c>
      <c r="C282" s="220" t="s">
        <v>4469</v>
      </c>
      <c r="D282" s="226" t="s">
        <v>3311</v>
      </c>
      <c r="E282" s="226"/>
      <c r="F282" s="226" t="s">
        <v>273</v>
      </c>
      <c r="G282" s="226" t="s">
        <v>3312</v>
      </c>
      <c r="H282" s="226">
        <v>29994121</v>
      </c>
      <c r="I282" s="220" t="s">
        <v>33</v>
      </c>
      <c r="J282" s="220" t="s">
        <v>197</v>
      </c>
      <c r="K282" s="223">
        <v>45694</v>
      </c>
      <c r="L282" s="186">
        <v>214000</v>
      </c>
      <c r="M282" s="186">
        <v>789.2962</v>
      </c>
      <c r="N282" s="186">
        <v>175987.00830066664</v>
      </c>
      <c r="O282" s="186">
        <v>682.9525729186737</v>
      </c>
      <c r="P282" s="187">
        <v>0.82236919766666605</v>
      </c>
      <c r="Q282" s="223">
        <v>49893</v>
      </c>
    </row>
    <row r="283" spans="1:17" s="224" customFormat="1" ht="14.1" customHeight="1" x14ac:dyDescent="0.2">
      <c r="A283" s="220">
        <v>11389</v>
      </c>
      <c r="B283" s="226">
        <v>11392</v>
      </c>
      <c r="C283" s="220" t="s">
        <v>4469</v>
      </c>
      <c r="D283" s="226" t="s">
        <v>3276</v>
      </c>
      <c r="E283" s="226"/>
      <c r="F283" s="220" t="s">
        <v>273</v>
      </c>
      <c r="G283" s="226" t="s">
        <v>3277</v>
      </c>
      <c r="H283" s="220">
        <v>29994105</v>
      </c>
      <c r="I283" s="220" t="s">
        <v>33</v>
      </c>
      <c r="J283" s="220" t="s">
        <v>89</v>
      </c>
      <c r="K283" s="223">
        <v>45658</v>
      </c>
      <c r="L283" s="186">
        <v>204000</v>
      </c>
      <c r="M283" s="186">
        <v>744.6</v>
      </c>
      <c r="N283" s="186">
        <v>110160</v>
      </c>
      <c r="O283" s="186">
        <v>364.18896000000001</v>
      </c>
      <c r="P283" s="187">
        <v>0.54</v>
      </c>
      <c r="Q283" s="223">
        <v>49583</v>
      </c>
    </row>
    <row r="284" spans="1:17" s="224" customFormat="1" ht="14.1" customHeight="1" x14ac:dyDescent="0.2">
      <c r="A284" s="220">
        <v>11389</v>
      </c>
      <c r="B284" s="226">
        <v>11392</v>
      </c>
      <c r="C284" s="220" t="s">
        <v>4469</v>
      </c>
      <c r="D284" s="226" t="s">
        <v>4632</v>
      </c>
      <c r="E284" s="220"/>
      <c r="F284" s="220" t="s">
        <v>273</v>
      </c>
      <c r="G284" s="220" t="s">
        <v>4633</v>
      </c>
      <c r="H284" s="220">
        <v>29994747</v>
      </c>
      <c r="I284" s="220" t="s">
        <v>33</v>
      </c>
      <c r="J284" s="220" t="s">
        <v>197</v>
      </c>
      <c r="K284" s="223">
        <v>45846</v>
      </c>
      <c r="L284" s="186">
        <v>222000</v>
      </c>
      <c r="M284" s="186">
        <v>873.76979999999992</v>
      </c>
      <c r="N284" s="186">
        <v>222000.00000000003</v>
      </c>
      <c r="O284" s="186">
        <v>861.5154</v>
      </c>
      <c r="P284" s="187">
        <v>1.0000000000000002</v>
      </c>
      <c r="Q284" s="223">
        <v>48488</v>
      </c>
    </row>
    <row r="285" spans="1:17" s="224" customFormat="1" ht="14.1" customHeight="1" x14ac:dyDescent="0.2">
      <c r="A285" s="220">
        <v>11389</v>
      </c>
      <c r="B285" s="220">
        <v>11394</v>
      </c>
      <c r="C285" s="220" t="s">
        <v>4469</v>
      </c>
      <c r="D285" s="220" t="s">
        <v>3224</v>
      </c>
      <c r="E285" s="220"/>
      <c r="F285" s="220" t="s">
        <v>252</v>
      </c>
      <c r="G285" s="220" t="s">
        <v>3225</v>
      </c>
      <c r="H285" s="220">
        <v>29992869</v>
      </c>
      <c r="I285" s="220" t="s">
        <v>33</v>
      </c>
      <c r="J285" s="220" t="s">
        <v>34</v>
      </c>
      <c r="K285" s="223">
        <v>43125</v>
      </c>
      <c r="L285" s="186">
        <v>254000</v>
      </c>
      <c r="M285" s="186">
        <v>254</v>
      </c>
      <c r="N285" s="186">
        <v>19569.661662941187</v>
      </c>
      <c r="O285" s="186">
        <v>19.569660132209101</v>
      </c>
      <c r="P285" s="187">
        <v>7.7045912058823579E-2</v>
      </c>
      <c r="Q285" s="223">
        <v>47143</v>
      </c>
    </row>
    <row r="286" spans="1:17" s="224" customFormat="1" ht="14.1" customHeight="1" x14ac:dyDescent="0.2">
      <c r="A286" s="220">
        <v>11389</v>
      </c>
      <c r="B286" s="220">
        <v>11394</v>
      </c>
      <c r="C286" s="220" t="s">
        <v>4469</v>
      </c>
      <c r="D286" s="220" t="s">
        <v>3251</v>
      </c>
      <c r="E286" s="220"/>
      <c r="F286" s="220" t="s">
        <v>273</v>
      </c>
      <c r="G286" s="220" t="s">
        <v>3252</v>
      </c>
      <c r="H286" s="220">
        <v>29992902</v>
      </c>
      <c r="I286" s="220" t="s">
        <v>33</v>
      </c>
      <c r="J286" s="220" t="s">
        <v>89</v>
      </c>
      <c r="K286" s="223">
        <v>43272</v>
      </c>
      <c r="L286" s="186">
        <v>49999.999999999993</v>
      </c>
      <c r="M286" s="186">
        <v>181.14999999999998</v>
      </c>
      <c r="N286" s="186">
        <v>6472.8673600000056</v>
      </c>
      <c r="O286" s="186">
        <v>21.39928836162807</v>
      </c>
      <c r="P286" s="187">
        <v>0.12945734720000013</v>
      </c>
      <c r="Q286" s="223">
        <v>46114</v>
      </c>
    </row>
    <row r="287" spans="1:17" s="224" customFormat="1" ht="14.1" customHeight="1" x14ac:dyDescent="0.2">
      <c r="A287" s="220">
        <v>11389</v>
      </c>
      <c r="B287" s="220">
        <v>11394</v>
      </c>
      <c r="C287" s="220" t="s">
        <v>4469</v>
      </c>
      <c r="D287" s="220" t="s">
        <v>3228</v>
      </c>
      <c r="E287" s="220"/>
      <c r="F287" s="220" t="s">
        <v>252</v>
      </c>
      <c r="G287" s="220" t="s">
        <v>3229</v>
      </c>
      <c r="H287" s="220">
        <v>29992935</v>
      </c>
      <c r="I287" s="220" t="s">
        <v>33</v>
      </c>
      <c r="J287" s="220" t="s">
        <v>89</v>
      </c>
      <c r="K287" s="223">
        <v>43304</v>
      </c>
      <c r="L287" s="186">
        <v>70100</v>
      </c>
      <c r="M287" s="186">
        <v>254.67330000000001</v>
      </c>
      <c r="N287" s="186">
        <v>3505.0000000000009</v>
      </c>
      <c r="O287" s="186">
        <v>11.587530000000001</v>
      </c>
      <c r="P287" s="187">
        <v>5.000000000000001E-2</v>
      </c>
      <c r="Q287" s="223">
        <v>46753</v>
      </c>
    </row>
    <row r="288" spans="1:17" s="224" customFormat="1" ht="14.1" customHeight="1" x14ac:dyDescent="0.2">
      <c r="A288" s="220">
        <v>11389</v>
      </c>
      <c r="B288" s="220">
        <v>11394</v>
      </c>
      <c r="C288" s="220" t="s">
        <v>4469</v>
      </c>
      <c r="D288" s="220" t="s">
        <v>3232</v>
      </c>
      <c r="E288" s="220"/>
      <c r="F288" s="220" t="s">
        <v>252</v>
      </c>
      <c r="G288" s="220" t="s">
        <v>3233</v>
      </c>
      <c r="H288" s="220">
        <v>29993692</v>
      </c>
      <c r="I288" s="220" t="s">
        <v>33</v>
      </c>
      <c r="J288" s="220" t="s">
        <v>34</v>
      </c>
      <c r="K288" s="223">
        <v>43730</v>
      </c>
      <c r="L288" s="186">
        <v>1320000</v>
      </c>
      <c r="M288" s="186">
        <v>1320</v>
      </c>
      <c r="N288" s="186">
        <v>335454.37648799992</v>
      </c>
      <c r="O288" s="186">
        <v>335.45438079914135</v>
      </c>
      <c r="P288" s="187">
        <v>0.25413210339999998</v>
      </c>
      <c r="Q288" s="223">
        <v>46415</v>
      </c>
    </row>
    <row r="289" spans="1:17" s="224" customFormat="1" ht="14.1" customHeight="1" x14ac:dyDescent="0.2">
      <c r="A289" s="220">
        <v>11389</v>
      </c>
      <c r="B289" s="220">
        <v>11394</v>
      </c>
      <c r="C289" s="220" t="s">
        <v>4469</v>
      </c>
      <c r="D289" s="220" t="s">
        <v>3251</v>
      </c>
      <c r="E289" s="220"/>
      <c r="F289" s="220" t="s">
        <v>273</v>
      </c>
      <c r="G289" s="220" t="s">
        <v>3263</v>
      </c>
      <c r="H289" s="220">
        <v>29993696</v>
      </c>
      <c r="I289" s="220" t="s">
        <v>33</v>
      </c>
      <c r="J289" s="220" t="s">
        <v>89</v>
      </c>
      <c r="K289" s="223">
        <v>43900</v>
      </c>
      <c r="L289" s="186">
        <v>72000</v>
      </c>
      <c r="M289" s="186">
        <v>252.57599999999999</v>
      </c>
      <c r="N289" s="186">
        <v>17172.670189090899</v>
      </c>
      <c r="O289" s="186">
        <v>56.773293099250225</v>
      </c>
      <c r="P289" s="187">
        <v>0.23850930818181804</v>
      </c>
      <c r="Q289" s="223">
        <v>47128</v>
      </c>
    </row>
    <row r="290" spans="1:17" s="224" customFormat="1" ht="14.1" customHeight="1" x14ac:dyDescent="0.2">
      <c r="A290" s="220">
        <v>11389</v>
      </c>
      <c r="B290" s="220">
        <v>11394</v>
      </c>
      <c r="C290" s="220" t="s">
        <v>4469</v>
      </c>
      <c r="D290" s="220" t="s">
        <v>3251</v>
      </c>
      <c r="E290" s="220"/>
      <c r="F290" s="220" t="s">
        <v>273</v>
      </c>
      <c r="G290" s="220" t="s">
        <v>3266</v>
      </c>
      <c r="H290" s="220">
        <v>29993699</v>
      </c>
      <c r="I290" s="220" t="s">
        <v>33</v>
      </c>
      <c r="J290" s="220" t="s">
        <v>89</v>
      </c>
      <c r="K290" s="223">
        <v>44781</v>
      </c>
      <c r="L290" s="186">
        <v>403000</v>
      </c>
      <c r="M290" s="186">
        <v>1340.7809999999999</v>
      </c>
      <c r="N290" s="186">
        <v>121913.61254279998</v>
      </c>
      <c r="O290" s="186">
        <v>403.04639237370708</v>
      </c>
      <c r="P290" s="187">
        <v>0.30251516759999997</v>
      </c>
      <c r="Q290" s="223">
        <v>47856</v>
      </c>
    </row>
    <row r="291" spans="1:17" s="224" customFormat="1" ht="14.1" customHeight="1" x14ac:dyDescent="0.2">
      <c r="A291" s="220">
        <v>11389</v>
      </c>
      <c r="B291" s="220">
        <v>11394</v>
      </c>
      <c r="C291" s="220" t="s">
        <v>4469</v>
      </c>
      <c r="D291" s="220" t="s">
        <v>3268</v>
      </c>
      <c r="E291" s="220"/>
      <c r="F291" s="220" t="s">
        <v>273</v>
      </c>
      <c r="G291" s="220" t="s">
        <v>3269</v>
      </c>
      <c r="H291" s="220">
        <v>29994040</v>
      </c>
      <c r="I291" s="220" t="s">
        <v>33</v>
      </c>
      <c r="J291" s="220" t="s">
        <v>89</v>
      </c>
      <c r="K291" s="223">
        <v>44197</v>
      </c>
      <c r="L291" s="186">
        <v>78000</v>
      </c>
      <c r="M291" s="186">
        <v>250.77</v>
      </c>
      <c r="N291" s="186">
        <v>57656.699467058817</v>
      </c>
      <c r="O291" s="186">
        <v>190.61304344453399</v>
      </c>
      <c r="P291" s="187">
        <v>0.73918845470588224</v>
      </c>
      <c r="Q291" s="223">
        <v>46477</v>
      </c>
    </row>
    <row r="292" spans="1:17" s="224" customFormat="1" ht="14.1" customHeight="1" x14ac:dyDescent="0.2">
      <c r="A292" s="220">
        <v>11389</v>
      </c>
      <c r="B292" s="220">
        <v>11394</v>
      </c>
      <c r="C292" s="225" t="s">
        <v>4470</v>
      </c>
      <c r="D292" s="220" t="s">
        <v>3235</v>
      </c>
      <c r="E292" s="220"/>
      <c r="F292" s="220" t="s">
        <v>642</v>
      </c>
      <c r="G292" s="220" t="s">
        <v>3236</v>
      </c>
      <c r="H292" s="220">
        <v>29994076</v>
      </c>
      <c r="I292" s="220" t="s">
        <v>33</v>
      </c>
      <c r="J292" s="220" t="s">
        <v>89</v>
      </c>
      <c r="K292" s="223">
        <v>44363</v>
      </c>
      <c r="L292" s="186">
        <v>295200</v>
      </c>
      <c r="M292" s="186">
        <v>956.15279999999996</v>
      </c>
      <c r="N292" s="186">
        <v>38797.717800000064</v>
      </c>
      <c r="O292" s="186">
        <v>128.26525394625006</v>
      </c>
      <c r="P292" s="187">
        <v>0.13142858333333354</v>
      </c>
      <c r="Q292" s="223" t="s">
        <v>279</v>
      </c>
    </row>
    <row r="293" spans="1:17" s="224" customFormat="1" ht="14.1" customHeight="1" x14ac:dyDescent="0.2">
      <c r="A293" s="220">
        <v>11389</v>
      </c>
      <c r="B293" s="220">
        <v>11394</v>
      </c>
      <c r="C293" s="220" t="s">
        <v>4469</v>
      </c>
      <c r="D293" s="220" t="s">
        <v>3279</v>
      </c>
      <c r="E293" s="220"/>
      <c r="F293" s="220" t="s">
        <v>380</v>
      </c>
      <c r="G293" s="220" t="s">
        <v>3280</v>
      </c>
      <c r="H293" s="220">
        <v>29994110</v>
      </c>
      <c r="I293" s="220" t="s">
        <v>33</v>
      </c>
      <c r="J293" s="220" t="s">
        <v>89</v>
      </c>
      <c r="K293" s="223">
        <v>44545</v>
      </c>
      <c r="L293" s="186">
        <v>195000</v>
      </c>
      <c r="M293" s="186">
        <v>611.32499999999993</v>
      </c>
      <c r="N293" s="186">
        <v>40702.591799999995</v>
      </c>
      <c r="O293" s="186">
        <v>134.56277006058002</v>
      </c>
      <c r="P293" s="187">
        <v>0.20873123999999998</v>
      </c>
      <c r="Q293" s="223">
        <v>48333</v>
      </c>
    </row>
    <row r="294" spans="1:17" s="224" customFormat="1" ht="14.1" customHeight="1" x14ac:dyDescent="0.2">
      <c r="A294" s="220">
        <v>11389</v>
      </c>
      <c r="B294" s="220">
        <v>11394</v>
      </c>
      <c r="C294" s="220" t="s">
        <v>4469</v>
      </c>
      <c r="D294" s="220" t="s">
        <v>3283</v>
      </c>
      <c r="E294" s="220"/>
      <c r="F294" s="220" t="s">
        <v>380</v>
      </c>
      <c r="G294" s="220" t="s">
        <v>3284</v>
      </c>
      <c r="H294" s="220">
        <v>29994111</v>
      </c>
      <c r="I294" s="220" t="s">
        <v>33</v>
      </c>
      <c r="J294" s="220" t="s">
        <v>89</v>
      </c>
      <c r="K294" s="223">
        <v>44559</v>
      </c>
      <c r="L294" s="186">
        <v>237000</v>
      </c>
      <c r="M294" s="186">
        <v>737.30700000000013</v>
      </c>
      <c r="N294" s="186">
        <v>190429.5</v>
      </c>
      <c r="O294" s="186">
        <v>629.55992700000002</v>
      </c>
      <c r="P294" s="187">
        <v>0.80349999999999999</v>
      </c>
      <c r="Q294" s="223">
        <v>47666</v>
      </c>
    </row>
    <row r="295" spans="1:17" s="224" customFormat="1" ht="14.1" customHeight="1" x14ac:dyDescent="0.2">
      <c r="A295" s="220">
        <v>11389</v>
      </c>
      <c r="B295" s="220">
        <v>11394</v>
      </c>
      <c r="C295" s="220" t="s">
        <v>4469</v>
      </c>
      <c r="D295" s="220" t="s">
        <v>3240</v>
      </c>
      <c r="E295" s="220"/>
      <c r="F295" s="220" t="s">
        <v>252</v>
      </c>
      <c r="G295" s="220" t="s">
        <v>3241</v>
      </c>
      <c r="H295" s="220">
        <v>29994114</v>
      </c>
      <c r="I295" s="220" t="s">
        <v>33</v>
      </c>
      <c r="J295" s="220" t="s">
        <v>34</v>
      </c>
      <c r="K295" s="223">
        <v>44560</v>
      </c>
      <c r="L295" s="186">
        <v>654999.99999999988</v>
      </c>
      <c r="M295" s="186">
        <v>654.99999999999989</v>
      </c>
      <c r="N295" s="186">
        <v>346580.01900000003</v>
      </c>
      <c r="O295" s="186">
        <v>346.58001787627256</v>
      </c>
      <c r="P295" s="187">
        <v>0.52912980000000009</v>
      </c>
      <c r="Q295" s="223">
        <v>46021</v>
      </c>
    </row>
    <row r="296" spans="1:17" s="224" customFormat="1" ht="14.1" customHeight="1" x14ac:dyDescent="0.2">
      <c r="A296" s="220">
        <v>11389</v>
      </c>
      <c r="B296" s="220">
        <v>11394</v>
      </c>
      <c r="C296" s="220" t="s">
        <v>4469</v>
      </c>
      <c r="D296" s="220" t="s">
        <v>3288</v>
      </c>
      <c r="E296" s="220"/>
      <c r="F296" s="220" t="s">
        <v>273</v>
      </c>
      <c r="G296" s="220" t="s">
        <v>3289</v>
      </c>
      <c r="H296" s="220">
        <v>29994122</v>
      </c>
      <c r="I296" s="220" t="s">
        <v>33</v>
      </c>
      <c r="J296" s="220" t="s">
        <v>89</v>
      </c>
      <c r="K296" s="223">
        <v>44796</v>
      </c>
      <c r="L296" s="186">
        <v>620000</v>
      </c>
      <c r="M296" s="186">
        <v>2034.22</v>
      </c>
      <c r="N296" s="186">
        <v>435586.89814857143</v>
      </c>
      <c r="O296" s="186">
        <v>1440.0502708216891</v>
      </c>
      <c r="P296" s="187">
        <v>0.70255951314285714</v>
      </c>
      <c r="Q296" s="223">
        <v>48944</v>
      </c>
    </row>
    <row r="297" spans="1:17" s="224" customFormat="1" ht="14.1" customHeight="1" x14ac:dyDescent="0.2">
      <c r="A297" s="220">
        <v>11389</v>
      </c>
      <c r="B297" s="220">
        <v>11394</v>
      </c>
      <c r="C297" s="220" t="s">
        <v>4469</v>
      </c>
      <c r="D297" s="220" t="s">
        <v>3288</v>
      </c>
      <c r="E297" s="226"/>
      <c r="F297" s="220" t="s">
        <v>273</v>
      </c>
      <c r="G297" s="226" t="s">
        <v>3292</v>
      </c>
      <c r="H297" s="220">
        <v>29994123</v>
      </c>
      <c r="I297" s="220" t="s">
        <v>33</v>
      </c>
      <c r="J297" s="220" t="s">
        <v>89</v>
      </c>
      <c r="K297" s="223">
        <v>44797</v>
      </c>
      <c r="L297" s="186">
        <v>71000</v>
      </c>
      <c r="M297" s="186">
        <v>232.95099999999999</v>
      </c>
      <c r="N297" s="186">
        <v>37100.8016775</v>
      </c>
      <c r="O297" s="186">
        <v>122.65525641540343</v>
      </c>
      <c r="P297" s="187">
        <v>0.52254650250000001</v>
      </c>
      <c r="Q297" s="223">
        <v>48944</v>
      </c>
    </row>
    <row r="298" spans="1:17" s="224" customFormat="1" ht="14.1" customHeight="1" x14ac:dyDescent="0.2">
      <c r="A298" s="220">
        <v>11389</v>
      </c>
      <c r="B298" s="220">
        <v>11394</v>
      </c>
      <c r="C298" s="220" t="s">
        <v>4469</v>
      </c>
      <c r="D298" s="220" t="s">
        <v>3294</v>
      </c>
      <c r="E298" s="220"/>
      <c r="F298" s="220" t="s">
        <v>273</v>
      </c>
      <c r="G298" s="220" t="s">
        <v>3295</v>
      </c>
      <c r="H298" s="220">
        <v>29994141</v>
      </c>
      <c r="I298" s="220" t="s">
        <v>33</v>
      </c>
      <c r="J298" s="220" t="s">
        <v>197</v>
      </c>
      <c r="K298" s="223">
        <v>44448</v>
      </c>
      <c r="L298" s="186">
        <v>138000</v>
      </c>
      <c r="M298" s="186">
        <v>523.0752</v>
      </c>
      <c r="N298" s="186">
        <v>6900.0000000000009</v>
      </c>
      <c r="O298" s="186">
        <v>26.77683</v>
      </c>
      <c r="P298" s="187">
        <v>5.000000000000001E-2</v>
      </c>
      <c r="Q298" s="223">
        <v>47410</v>
      </c>
    </row>
    <row r="299" spans="1:17" s="224" customFormat="1" ht="14.1" customHeight="1" x14ac:dyDescent="0.2">
      <c r="A299" s="220">
        <v>11389</v>
      </c>
      <c r="B299" s="220">
        <v>11394</v>
      </c>
      <c r="C299" s="220" t="s">
        <v>4469</v>
      </c>
      <c r="D299" s="220" t="s">
        <v>3260</v>
      </c>
      <c r="E299" s="220"/>
      <c r="F299" s="220" t="s">
        <v>273</v>
      </c>
      <c r="G299" s="220" t="s">
        <v>3299</v>
      </c>
      <c r="H299" s="220">
        <v>29994200</v>
      </c>
      <c r="I299" s="220" t="s">
        <v>33</v>
      </c>
      <c r="J299" s="220" t="s">
        <v>89</v>
      </c>
      <c r="K299" s="223">
        <v>44679</v>
      </c>
      <c r="L299" s="186">
        <v>444000</v>
      </c>
      <c r="M299" s="186">
        <v>1474.0800000000002</v>
      </c>
      <c r="N299" s="186">
        <v>44399.999999999993</v>
      </c>
      <c r="O299" s="186">
        <v>146.78639999999999</v>
      </c>
      <c r="P299" s="187">
        <v>9.9999999999999978E-2</v>
      </c>
      <c r="Q299" s="223">
        <v>47784</v>
      </c>
    </row>
    <row r="300" spans="1:17" s="224" customFormat="1" ht="14.1" customHeight="1" x14ac:dyDescent="0.2">
      <c r="A300" s="220">
        <v>11389</v>
      </c>
      <c r="B300" s="220">
        <v>11394</v>
      </c>
      <c r="C300" s="220" t="s">
        <v>4469</v>
      </c>
      <c r="D300" s="220" t="s">
        <v>3302</v>
      </c>
      <c r="E300" s="220"/>
      <c r="F300" s="220" t="s">
        <v>273</v>
      </c>
      <c r="G300" s="220" t="s">
        <v>3303</v>
      </c>
      <c r="H300" s="220">
        <v>29994485</v>
      </c>
      <c r="I300" s="220" t="s">
        <v>33</v>
      </c>
      <c r="J300" s="220" t="s">
        <v>89</v>
      </c>
      <c r="K300" s="223">
        <v>44680</v>
      </c>
      <c r="L300" s="186">
        <v>286000</v>
      </c>
      <c r="M300" s="186">
        <v>948.66200000000003</v>
      </c>
      <c r="N300" s="186">
        <v>37049.882126400022</v>
      </c>
      <c r="O300" s="186">
        <v>122.48690151581945</v>
      </c>
      <c r="P300" s="187">
        <v>0.12954504240000009</v>
      </c>
      <c r="Q300" s="223">
        <v>47371</v>
      </c>
    </row>
    <row r="301" spans="1:17" s="224" customFormat="1" ht="14.1" customHeight="1" x14ac:dyDescent="0.2">
      <c r="A301" s="220">
        <v>11389</v>
      </c>
      <c r="B301" s="220">
        <v>11394</v>
      </c>
      <c r="C301" s="220" t="s">
        <v>4469</v>
      </c>
      <c r="D301" s="220" t="s">
        <v>3305</v>
      </c>
      <c r="E301" s="220"/>
      <c r="F301" s="220" t="s">
        <v>273</v>
      </c>
      <c r="G301" s="220" t="s">
        <v>3306</v>
      </c>
      <c r="H301" s="220">
        <v>29994498</v>
      </c>
      <c r="I301" s="220" t="s">
        <v>33</v>
      </c>
      <c r="J301" s="220" t="s">
        <v>89</v>
      </c>
      <c r="K301" s="223">
        <v>44893</v>
      </c>
      <c r="L301" s="186">
        <v>847200</v>
      </c>
      <c r="M301" s="186">
        <v>2912.6736000000001</v>
      </c>
      <c r="N301" s="186">
        <v>669288</v>
      </c>
      <c r="O301" s="186">
        <v>2212.6371501228573</v>
      </c>
      <c r="P301" s="187">
        <v>0.79</v>
      </c>
      <c r="Q301" s="223">
        <v>49457</v>
      </c>
    </row>
    <row r="302" spans="1:17" s="224" customFormat="1" ht="14.1" customHeight="1" x14ac:dyDescent="0.2">
      <c r="A302" s="220">
        <v>11389</v>
      </c>
      <c r="B302" s="220">
        <v>11394</v>
      </c>
      <c r="C302" s="220" t="s">
        <v>4469</v>
      </c>
      <c r="D302" s="220" t="s">
        <v>3246</v>
      </c>
      <c r="E302" s="220"/>
      <c r="F302" s="220" t="s">
        <v>273</v>
      </c>
      <c r="G302" s="220" t="s">
        <v>3309</v>
      </c>
      <c r="H302" s="220">
        <v>29994555</v>
      </c>
      <c r="I302" s="220" t="s">
        <v>33</v>
      </c>
      <c r="J302" s="220" t="s">
        <v>89</v>
      </c>
      <c r="K302" s="223">
        <v>45007</v>
      </c>
      <c r="L302" s="186">
        <v>372363.63636363635</v>
      </c>
      <c r="M302" s="186">
        <v>1356.1483636363635</v>
      </c>
      <c r="N302" s="186">
        <v>274183.58993454539</v>
      </c>
      <c r="O302" s="186">
        <v>906.4571670922013</v>
      </c>
      <c r="P302" s="187">
        <v>0.73633288312499989</v>
      </c>
      <c r="Q302" s="223">
        <v>48304</v>
      </c>
    </row>
    <row r="303" spans="1:17" s="224" customFormat="1" ht="14.1" customHeight="1" x14ac:dyDescent="0.2">
      <c r="A303" s="220">
        <v>11389</v>
      </c>
      <c r="B303" s="226">
        <v>11394</v>
      </c>
      <c r="C303" s="220" t="s">
        <v>4469</v>
      </c>
      <c r="D303" s="226" t="s">
        <v>3276</v>
      </c>
      <c r="E303" s="226"/>
      <c r="F303" s="220" t="s">
        <v>273</v>
      </c>
      <c r="G303" s="226" t="s">
        <v>3277</v>
      </c>
      <c r="H303" s="220">
        <v>29994105</v>
      </c>
      <c r="I303" s="220" t="s">
        <v>33</v>
      </c>
      <c r="J303" s="220" t="s">
        <v>89</v>
      </c>
      <c r="K303" s="223">
        <v>45658</v>
      </c>
      <c r="L303" s="186">
        <v>241000</v>
      </c>
      <c r="M303" s="186">
        <v>879.65</v>
      </c>
      <c r="N303" s="186">
        <v>130140</v>
      </c>
      <c r="O303" s="186">
        <v>430.24284</v>
      </c>
      <c r="P303" s="187">
        <v>0.54</v>
      </c>
      <c r="Q303" s="223">
        <v>49583</v>
      </c>
    </row>
    <row r="304" spans="1:17" s="224" customFormat="1" ht="14.1" customHeight="1" x14ac:dyDescent="0.2">
      <c r="A304" s="220">
        <v>11389</v>
      </c>
      <c r="B304" s="226">
        <v>11394</v>
      </c>
      <c r="C304" s="220" t="s">
        <v>4469</v>
      </c>
      <c r="D304" s="226" t="s">
        <v>4632</v>
      </c>
      <c r="E304" s="220"/>
      <c r="F304" s="220" t="s">
        <v>273</v>
      </c>
      <c r="G304" s="220" t="s">
        <v>4633</v>
      </c>
      <c r="H304" s="220">
        <v>29994747</v>
      </c>
      <c r="I304" s="220" t="s">
        <v>33</v>
      </c>
      <c r="J304" s="220" t="s">
        <v>197</v>
      </c>
      <c r="K304" s="223">
        <v>45846</v>
      </c>
      <c r="L304" s="186">
        <v>222000</v>
      </c>
      <c r="M304" s="186">
        <v>873.76979999999992</v>
      </c>
      <c r="N304" s="186">
        <v>222000.00000000003</v>
      </c>
      <c r="O304" s="186">
        <v>861.5154</v>
      </c>
      <c r="P304" s="187">
        <v>1.0000000000000002</v>
      </c>
      <c r="Q304" s="223">
        <v>48488</v>
      </c>
    </row>
  </sheetData>
  <sheetProtection formatColumns="0"/>
  <dataConsolidate/>
  <conditionalFormatting sqref="K25">
    <cfRule type="containsText" dxfId="12" priority="13" operator="containsText" text="FALSE">
      <formula>NOT(ISERROR(SEARCH("FALSE",K25)))</formula>
    </cfRule>
  </conditionalFormatting>
  <conditionalFormatting sqref="K45">
    <cfRule type="containsText" dxfId="11" priority="12" operator="containsText" text="FALSE">
      <formula>NOT(ISERROR(SEARCH("FALSE",K45)))</formula>
    </cfRule>
  </conditionalFormatting>
  <conditionalFormatting sqref="K68">
    <cfRule type="containsText" dxfId="10" priority="11" operator="containsText" text="FALSE">
      <formula>NOT(ISERROR(SEARCH("FALSE",K68)))</formula>
    </cfRule>
  </conditionalFormatting>
  <conditionalFormatting sqref="K94">
    <cfRule type="containsText" dxfId="9" priority="10" operator="containsText" text="FALSE">
      <formula>NOT(ISERROR(SEARCH("FALSE",K94)))</formula>
    </cfRule>
  </conditionalFormatting>
  <conditionalFormatting sqref="K120">
    <cfRule type="containsText" dxfId="8" priority="9" operator="containsText" text="FALSE">
      <formula>NOT(ISERROR(SEARCH("FALSE",K120)))</formula>
    </cfRule>
  </conditionalFormatting>
  <conditionalFormatting sqref="K145">
    <cfRule type="containsText" dxfId="7" priority="8" operator="containsText" text="FALSE">
      <formula>NOT(ISERROR(SEARCH("FALSE",K145)))</formula>
    </cfRule>
  </conditionalFormatting>
  <conditionalFormatting sqref="K171">
    <cfRule type="containsText" dxfId="6" priority="7" operator="containsText" text="FALSE">
      <formula>NOT(ISERROR(SEARCH("FALSE",K171)))</formula>
    </cfRule>
  </conditionalFormatting>
  <conditionalFormatting sqref="K193">
    <cfRule type="containsText" dxfId="5" priority="6" operator="containsText" text="FALSE">
      <formula>NOT(ISERROR(SEARCH("FALSE",K193)))</formula>
    </cfRule>
  </conditionalFormatting>
  <conditionalFormatting sqref="K216">
    <cfRule type="containsText" dxfId="4" priority="5" operator="containsText" text="FALSE">
      <formula>NOT(ISERROR(SEARCH("FALSE",K216)))</formula>
    </cfRule>
  </conditionalFormatting>
  <conditionalFormatting sqref="K240">
    <cfRule type="containsText" dxfId="3" priority="4" operator="containsText" text="FALSE">
      <formula>NOT(ISERROR(SEARCH("FALSE",K240)))</formula>
    </cfRule>
  </conditionalFormatting>
  <conditionalFormatting sqref="K262">
    <cfRule type="containsText" dxfId="2" priority="3" operator="containsText" text="FALSE">
      <formula>NOT(ISERROR(SEARCH("FALSE",K262)))</formula>
    </cfRule>
  </conditionalFormatting>
  <conditionalFormatting sqref="K284">
    <cfRule type="containsText" dxfId="1" priority="2" operator="containsText" text="FALSE">
      <formula>NOT(ISERROR(SEARCH("FALSE",K284)))</formula>
    </cfRule>
  </conditionalFormatting>
  <conditionalFormatting sqref="K304">
    <cfRule type="containsText" dxfId="0" priority="1" operator="containsText" text="FALSE">
      <formula>NOT(ISERROR(SEARCH("FALSE",K304)))</formula>
    </cfRule>
  </conditionalFormatting>
  <dataValidations count="4">
    <dataValidation type="list" allowBlank="1" showInputMessage="1" showErrorMessage="1" sqref="F2:F19" xr:uid="{2101D078-D9E4-479C-8FB7-FCC2BE923516}">
      <formula1>Issuer_Number_Fund</formula1>
    </dataValidation>
    <dataValidation type="list" allowBlank="1" showInputMessage="1" showErrorMessage="1" sqref="I259 I42 I65 I91 I117 I142 I168 I190 I237 I281 I2:I19" xr:uid="{3DAF89ED-4A78-4161-A922-F4E39EEFBE74}">
      <formula1>Type_of_Security_ID_Fund</formula1>
    </dataValidation>
    <dataValidation type="list" allowBlank="1" showInputMessage="1" showErrorMessage="1" sqref="F43 F66 F92 F118 F143 F169 F191 F238 F260 F282" xr:uid="{7A39FA21-E893-457C-8C6B-3FE2830E7216}">
      <formula1>INDIRECT(SUBSTITUTE(C43," ",""))</formula1>
    </dataValidation>
    <dataValidation type="decimal" allowBlank="1" showInputMessage="1" showErrorMessage="1" error="יש להזין מספר" sqref="E42 E65 E91 E117 E142 E168 E190 E259 E297 E237 E18 E37 E59 E85 E108 E137 E162 E183 E209 E231 E253 E275 E281" xr:uid="{AA62D340-1E97-4DB5-B070-C7BBFEEE3C79}">
      <formula1>-100000000000.5</formula1>
      <formula2>100000000000.5</formula2>
    </dataValidation>
  </dataValidations>
  <pageMargins left="0.7" right="0.7" top="0.75" bottom="0.75" header="0.3" footer="0.3"/>
  <pageSetup paperSize="9" orientation="portrait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E1315"/>
  <sheetViews>
    <sheetView showGridLines="0" rightToLeft="1" topLeftCell="D1" zoomScale="85" zoomScaleNormal="85" workbookViewId="0">
      <pane ySplit="1" topLeftCell="A218" activePane="bottomLeft" state="frozen"/>
      <selection activeCell="A2" sqref="A2"/>
      <selection pane="bottomLeft" activeCell="D218" sqref="D218"/>
    </sheetView>
  </sheetViews>
  <sheetFormatPr defaultColWidth="0" defaultRowHeight="14.25" x14ac:dyDescent="0.2"/>
  <cols>
    <col min="1" max="1" width="29.5" style="8" customWidth="1"/>
    <col min="2" max="2" width="30.375" style="9" customWidth="1"/>
    <col min="3" max="3" width="90.875" style="50" customWidth="1"/>
    <col min="4" max="4" width="68.875" style="8" customWidth="1"/>
    <col min="5" max="5" width="29.75" style="9" bestFit="1" customWidth="1"/>
    <col min="6" max="6" width="9" style="9" hidden="1" customWidth="1"/>
    <col min="7" max="16384" width="9" style="9" hidden="1"/>
  </cols>
  <sheetData>
    <row r="1" spans="1:5" s="47" customFormat="1" ht="45" x14ac:dyDescent="0.2">
      <c r="A1" s="46" t="s">
        <v>3777</v>
      </c>
      <c r="B1" s="46" t="s">
        <v>3778</v>
      </c>
      <c r="C1" s="46" t="s">
        <v>3779</v>
      </c>
      <c r="D1" s="46" t="s">
        <v>3780</v>
      </c>
      <c r="E1" s="9"/>
    </row>
    <row r="2" spans="1:5" x14ac:dyDescent="0.2">
      <c r="A2" s="82"/>
      <c r="B2" s="82" t="s">
        <v>3781</v>
      </c>
      <c r="C2" s="15" t="s">
        <v>30</v>
      </c>
      <c r="D2" s="15"/>
    </row>
    <row r="3" spans="1:5" x14ac:dyDescent="0.2">
      <c r="A3" s="83"/>
      <c r="B3" s="83"/>
      <c r="C3" s="15" t="s">
        <v>84</v>
      </c>
      <c r="D3" s="15"/>
    </row>
    <row r="4" spans="1:5" ht="42.75" x14ac:dyDescent="0.2">
      <c r="A4" s="75"/>
      <c r="B4" s="101" t="s">
        <v>3782</v>
      </c>
      <c r="C4" s="16" t="s">
        <v>30</v>
      </c>
      <c r="D4" s="16"/>
    </row>
    <row r="5" spans="1:5" x14ac:dyDescent="0.2">
      <c r="A5" s="76"/>
      <c r="B5" s="102"/>
      <c r="C5" s="16" t="s">
        <v>1252</v>
      </c>
      <c r="D5" s="16"/>
    </row>
    <row r="6" spans="1:5" x14ac:dyDescent="0.2">
      <c r="A6" s="76"/>
      <c r="B6" s="102"/>
      <c r="C6" s="16" t="s">
        <v>2808</v>
      </c>
      <c r="D6" s="16"/>
    </row>
    <row r="7" spans="1:5" x14ac:dyDescent="0.2">
      <c r="A7" s="76"/>
      <c r="B7" s="102"/>
      <c r="C7" s="16" t="s">
        <v>3783</v>
      </c>
      <c r="D7" s="16"/>
    </row>
    <row r="8" spans="1:5" x14ac:dyDescent="0.2">
      <c r="A8" s="76"/>
      <c r="B8" s="102"/>
      <c r="C8" s="16" t="s">
        <v>3784</v>
      </c>
      <c r="D8" s="16"/>
    </row>
    <row r="9" spans="1:5" x14ac:dyDescent="0.2">
      <c r="A9" s="76"/>
      <c r="B9" s="102"/>
      <c r="C9" s="16" t="s">
        <v>3785</v>
      </c>
      <c r="D9" s="16"/>
    </row>
    <row r="10" spans="1:5" x14ac:dyDescent="0.2">
      <c r="A10" s="76"/>
      <c r="B10" s="102"/>
      <c r="C10" s="16" t="s">
        <v>3786</v>
      </c>
      <c r="D10" s="16"/>
    </row>
    <row r="11" spans="1:5" x14ac:dyDescent="0.2">
      <c r="A11" s="76"/>
      <c r="B11" s="102"/>
      <c r="C11" s="16" t="s">
        <v>3787</v>
      </c>
      <c r="D11" s="16"/>
      <c r="E11" s="9" t="s">
        <v>3788</v>
      </c>
    </row>
    <row r="12" spans="1:5" x14ac:dyDescent="0.2">
      <c r="A12" s="76"/>
      <c r="B12" s="102"/>
      <c r="C12" s="16" t="s">
        <v>3789</v>
      </c>
      <c r="D12" s="16"/>
      <c r="E12" s="9" t="s">
        <v>3788</v>
      </c>
    </row>
    <row r="13" spans="1:5" x14ac:dyDescent="0.2">
      <c r="A13" s="76"/>
      <c r="B13" s="102"/>
      <c r="C13" s="16" t="s">
        <v>3790</v>
      </c>
      <c r="D13" s="16"/>
    </row>
    <row r="14" spans="1:5" x14ac:dyDescent="0.2">
      <c r="A14" s="76"/>
      <c r="B14" s="102"/>
      <c r="C14" s="16" t="s">
        <v>3230</v>
      </c>
      <c r="D14" s="16"/>
    </row>
    <row r="15" spans="1:5" x14ac:dyDescent="0.2">
      <c r="A15" s="76"/>
      <c r="B15" s="102"/>
      <c r="C15" s="16" t="s">
        <v>3791</v>
      </c>
      <c r="D15" s="16"/>
    </row>
    <row r="16" spans="1:5" x14ac:dyDescent="0.2">
      <c r="A16" s="76"/>
      <c r="B16" s="102"/>
      <c r="C16" s="16" t="s">
        <v>3792</v>
      </c>
      <c r="D16" s="16"/>
    </row>
    <row r="17" spans="1:4" x14ac:dyDescent="0.2">
      <c r="A17" s="76"/>
      <c r="B17" s="102"/>
      <c r="C17" s="16" t="s">
        <v>3793</v>
      </c>
      <c r="D17" s="16"/>
    </row>
    <row r="18" spans="1:4" x14ac:dyDescent="0.2">
      <c r="A18" s="76"/>
      <c r="B18" s="102"/>
      <c r="C18" s="16" t="s">
        <v>3794</v>
      </c>
      <c r="D18" s="16"/>
    </row>
    <row r="19" spans="1:4" x14ac:dyDescent="0.2">
      <c r="A19" s="76"/>
      <c r="B19" s="102"/>
      <c r="C19" s="16" t="s">
        <v>3795</v>
      </c>
      <c r="D19" s="16"/>
    </row>
    <row r="20" spans="1:4" x14ac:dyDescent="0.2">
      <c r="A20" s="76"/>
      <c r="B20" s="102"/>
      <c r="C20" s="16" t="s">
        <v>3796</v>
      </c>
      <c r="D20" s="16"/>
    </row>
    <row r="21" spans="1:4" x14ac:dyDescent="0.2">
      <c r="A21" s="76"/>
      <c r="B21" s="102"/>
      <c r="C21" s="16" t="s">
        <v>85</v>
      </c>
      <c r="D21" s="16"/>
    </row>
    <row r="22" spans="1:4" x14ac:dyDescent="0.2">
      <c r="A22" s="76"/>
      <c r="B22" s="102"/>
      <c r="C22" s="16" t="s">
        <v>3797</v>
      </c>
      <c r="D22" s="16"/>
    </row>
    <row r="23" spans="1:4" x14ac:dyDescent="0.2">
      <c r="A23" s="76"/>
      <c r="B23" s="102"/>
      <c r="C23" s="16" t="s">
        <v>3798</v>
      </c>
      <c r="D23" s="16"/>
    </row>
    <row r="24" spans="1:4" x14ac:dyDescent="0.2">
      <c r="A24" s="76"/>
      <c r="B24" s="102"/>
      <c r="C24" s="16" t="s">
        <v>3799</v>
      </c>
      <c r="D24" s="16"/>
    </row>
    <row r="25" spans="1:4" x14ac:dyDescent="0.2">
      <c r="A25" s="76"/>
      <c r="B25" s="102"/>
      <c r="C25" s="16" t="s">
        <v>3800</v>
      </c>
      <c r="D25" s="16"/>
    </row>
    <row r="26" spans="1:4" x14ac:dyDescent="0.2">
      <c r="A26" s="76"/>
      <c r="B26" s="102"/>
      <c r="C26" s="16" t="s">
        <v>3801</v>
      </c>
      <c r="D26" s="16"/>
    </row>
    <row r="27" spans="1:4" x14ac:dyDescent="0.2">
      <c r="A27" s="76"/>
      <c r="B27" s="102"/>
      <c r="C27" s="16" t="s">
        <v>3802</v>
      </c>
      <c r="D27" s="16"/>
    </row>
    <row r="28" spans="1:4" x14ac:dyDescent="0.2">
      <c r="A28" s="76"/>
      <c r="B28" s="102"/>
      <c r="C28" s="16" t="s">
        <v>3803</v>
      </c>
      <c r="D28" s="16"/>
    </row>
    <row r="29" spans="1:4" x14ac:dyDescent="0.2">
      <c r="A29" s="76"/>
      <c r="B29" s="102"/>
      <c r="C29" s="16" t="s">
        <v>3804</v>
      </c>
      <c r="D29" s="16"/>
    </row>
    <row r="30" spans="1:4" x14ac:dyDescent="0.2">
      <c r="A30" s="76"/>
      <c r="B30" s="102"/>
      <c r="C30" s="16" t="s">
        <v>383</v>
      </c>
      <c r="D30" s="16"/>
    </row>
    <row r="31" spans="1:4" x14ac:dyDescent="0.2">
      <c r="A31" s="76"/>
      <c r="B31" s="102"/>
      <c r="C31" s="16" t="s">
        <v>3805</v>
      </c>
      <c r="D31" s="16"/>
    </row>
    <row r="32" spans="1:4" x14ac:dyDescent="0.2">
      <c r="A32" s="76"/>
      <c r="B32" s="102"/>
      <c r="C32" s="16" t="s">
        <v>3806</v>
      </c>
      <c r="D32" s="16"/>
    </row>
    <row r="33" spans="1:5" x14ac:dyDescent="0.2">
      <c r="A33" s="76"/>
      <c r="B33" s="102"/>
      <c r="C33" s="16" t="s">
        <v>3807</v>
      </c>
      <c r="D33" s="16"/>
    </row>
    <row r="34" spans="1:5" x14ac:dyDescent="0.2">
      <c r="A34" s="76"/>
      <c r="B34" s="102"/>
      <c r="C34" s="16" t="s">
        <v>3808</v>
      </c>
      <c r="D34" s="16"/>
    </row>
    <row r="35" spans="1:5" x14ac:dyDescent="0.2">
      <c r="A35" s="76"/>
      <c r="B35" s="102"/>
      <c r="C35" s="16" t="s">
        <v>1392</v>
      </c>
      <c r="D35" s="16"/>
    </row>
    <row r="36" spans="1:5" x14ac:dyDescent="0.2">
      <c r="A36" s="76"/>
      <c r="B36" s="102"/>
      <c r="C36" s="16" t="s">
        <v>3809</v>
      </c>
      <c r="D36" s="16"/>
      <c r="E36" s="9" t="s">
        <v>3788</v>
      </c>
    </row>
    <row r="37" spans="1:5" x14ac:dyDescent="0.2">
      <c r="A37" s="76"/>
      <c r="B37" s="102"/>
      <c r="C37" s="8" t="s">
        <v>3810</v>
      </c>
      <c r="D37" s="16"/>
      <c r="E37" s="9" t="s">
        <v>3788</v>
      </c>
    </row>
    <row r="38" spans="1:5" x14ac:dyDescent="0.2">
      <c r="A38" s="76"/>
      <c r="B38" s="102"/>
      <c r="C38" s="16" t="s">
        <v>3811</v>
      </c>
      <c r="D38" s="16"/>
    </row>
    <row r="39" spans="1:5" x14ac:dyDescent="0.2">
      <c r="A39" s="76"/>
      <c r="B39" s="102"/>
      <c r="C39" s="16" t="s">
        <v>3812</v>
      </c>
      <c r="D39" s="16"/>
    </row>
    <row r="40" spans="1:5" x14ac:dyDescent="0.2">
      <c r="A40" s="76"/>
      <c r="B40" s="102"/>
      <c r="C40" s="16" t="s">
        <v>3813</v>
      </c>
      <c r="D40" s="16"/>
      <c r="E40" s="9" t="s">
        <v>3788</v>
      </c>
    </row>
    <row r="41" spans="1:5" x14ac:dyDescent="0.2">
      <c r="A41" s="76"/>
      <c r="B41" s="102"/>
      <c r="C41" s="16" t="s">
        <v>2655</v>
      </c>
      <c r="D41" s="16"/>
    </row>
    <row r="42" spans="1:5" x14ac:dyDescent="0.2">
      <c r="A42" s="76"/>
      <c r="B42" s="102"/>
      <c r="C42" s="16" t="s">
        <v>1600</v>
      </c>
      <c r="D42" s="16"/>
    </row>
    <row r="43" spans="1:5" x14ac:dyDescent="0.2">
      <c r="A43" s="76"/>
      <c r="B43" s="102"/>
      <c r="C43" s="16" t="s">
        <v>1710</v>
      </c>
      <c r="D43" s="16"/>
    </row>
    <row r="44" spans="1:5" x14ac:dyDescent="0.2">
      <c r="A44" s="76"/>
      <c r="B44" s="102"/>
      <c r="C44" s="16" t="s">
        <v>3814</v>
      </c>
      <c r="D44" s="16"/>
    </row>
    <row r="45" spans="1:5" x14ac:dyDescent="0.2">
      <c r="A45" s="76"/>
      <c r="B45" s="102"/>
      <c r="C45" s="16" t="s">
        <v>3815</v>
      </c>
      <c r="D45" s="16"/>
    </row>
    <row r="46" spans="1:5" x14ac:dyDescent="0.2">
      <c r="A46" s="76"/>
      <c r="B46" s="102"/>
      <c r="C46" s="16" t="s">
        <v>3816</v>
      </c>
      <c r="D46" s="16"/>
      <c r="E46" s="9" t="s">
        <v>3788</v>
      </c>
    </row>
    <row r="47" spans="1:5" x14ac:dyDescent="0.2">
      <c r="A47" s="76"/>
      <c r="B47" s="102"/>
      <c r="C47" s="16" t="s">
        <v>3817</v>
      </c>
      <c r="D47" s="16"/>
    </row>
    <row r="48" spans="1:5" x14ac:dyDescent="0.2">
      <c r="A48" s="76"/>
      <c r="B48" s="102"/>
      <c r="C48" s="16" t="s">
        <v>1278</v>
      </c>
      <c r="D48" s="16"/>
    </row>
    <row r="49" spans="1:5" x14ac:dyDescent="0.2">
      <c r="A49" s="76"/>
      <c r="B49" s="102"/>
      <c r="C49" s="16" t="s">
        <v>3818</v>
      </c>
      <c r="D49" s="16"/>
    </row>
    <row r="50" spans="1:5" x14ac:dyDescent="0.2">
      <c r="A50" s="76"/>
      <c r="B50" s="102"/>
      <c r="C50" s="16" t="s">
        <v>3313</v>
      </c>
      <c r="D50" s="16"/>
    </row>
    <row r="51" spans="1:5" x14ac:dyDescent="0.2">
      <c r="A51" s="76"/>
      <c r="B51" s="102"/>
      <c r="C51" s="16" t="s">
        <v>3819</v>
      </c>
      <c r="D51" s="16"/>
    </row>
    <row r="52" spans="1:5" x14ac:dyDescent="0.2">
      <c r="A52" s="76"/>
      <c r="B52" s="102"/>
      <c r="C52" s="16" t="s">
        <v>3820</v>
      </c>
      <c r="D52" s="16"/>
    </row>
    <row r="53" spans="1:5" x14ac:dyDescent="0.2">
      <c r="A53" s="76"/>
      <c r="B53" s="102"/>
      <c r="C53" s="16" t="s">
        <v>3821</v>
      </c>
      <c r="D53" s="16"/>
    </row>
    <row r="54" spans="1:5" x14ac:dyDescent="0.2">
      <c r="A54" s="76"/>
      <c r="B54" s="102"/>
      <c r="C54" s="16" t="s">
        <v>3822</v>
      </c>
      <c r="D54" s="16"/>
    </row>
    <row r="55" spans="1:5" x14ac:dyDescent="0.2">
      <c r="A55" s="76"/>
      <c r="B55" s="102"/>
      <c r="C55" s="16" t="s">
        <v>3823</v>
      </c>
      <c r="D55" s="16"/>
    </row>
    <row r="56" spans="1:5" x14ac:dyDescent="0.2">
      <c r="A56" s="76"/>
      <c r="B56" s="102"/>
      <c r="C56" s="16" t="s">
        <v>3824</v>
      </c>
      <c r="D56" s="16"/>
    </row>
    <row r="57" spans="1:5" x14ac:dyDescent="0.2">
      <c r="A57" s="76"/>
      <c r="B57" s="102"/>
      <c r="C57" s="16" t="s">
        <v>3825</v>
      </c>
      <c r="D57" s="16"/>
    </row>
    <row r="58" spans="1:5" x14ac:dyDescent="0.2">
      <c r="A58" s="76"/>
      <c r="B58" s="102"/>
      <c r="C58" s="16" t="s">
        <v>3826</v>
      </c>
      <c r="D58" s="16"/>
    </row>
    <row r="59" spans="1:5" x14ac:dyDescent="0.2">
      <c r="A59" s="76"/>
      <c r="B59" s="102"/>
      <c r="C59" s="16" t="s">
        <v>3827</v>
      </c>
      <c r="D59" s="16"/>
    </row>
    <row r="60" spans="1:5" x14ac:dyDescent="0.2">
      <c r="A60" s="76"/>
      <c r="B60" s="102"/>
      <c r="C60" s="16" t="s">
        <v>3828</v>
      </c>
      <c r="D60" s="16"/>
    </row>
    <row r="61" spans="1:5" x14ac:dyDescent="0.2">
      <c r="A61" s="76"/>
      <c r="B61" s="102"/>
      <c r="C61" s="16" t="s">
        <v>3829</v>
      </c>
      <c r="D61" s="16"/>
    </row>
    <row r="62" spans="1:5" x14ac:dyDescent="0.2">
      <c r="A62" s="76"/>
      <c r="B62" s="102"/>
      <c r="C62" s="16" t="s">
        <v>3830</v>
      </c>
      <c r="D62" s="16"/>
    </row>
    <row r="63" spans="1:5" x14ac:dyDescent="0.2">
      <c r="A63" s="76"/>
      <c r="B63" s="102"/>
      <c r="C63" s="16" t="s">
        <v>3831</v>
      </c>
      <c r="D63" s="16"/>
      <c r="E63" s="9" t="s">
        <v>3788</v>
      </c>
    </row>
    <row r="64" spans="1:5" x14ac:dyDescent="0.2">
      <c r="A64" s="76"/>
      <c r="B64" s="102"/>
      <c r="C64" s="16" t="s">
        <v>3832</v>
      </c>
      <c r="D64" s="16"/>
    </row>
    <row r="65" spans="1:4" x14ac:dyDescent="0.2">
      <c r="A65" s="76"/>
      <c r="B65" s="102"/>
      <c r="C65" s="16" t="s">
        <v>1311</v>
      </c>
      <c r="D65" s="16"/>
    </row>
    <row r="66" spans="1:4" x14ac:dyDescent="0.2">
      <c r="A66" s="76"/>
      <c r="B66" s="102"/>
      <c r="C66" s="16" t="s">
        <v>3833</v>
      </c>
      <c r="D66" s="16"/>
    </row>
    <row r="67" spans="1:4" x14ac:dyDescent="0.2">
      <c r="A67" s="76"/>
      <c r="B67" s="102"/>
      <c r="C67" s="16" t="s">
        <v>3834</v>
      </c>
      <c r="D67" s="16"/>
    </row>
    <row r="68" spans="1:4" x14ac:dyDescent="0.2">
      <c r="A68" s="76"/>
      <c r="B68" s="102"/>
      <c r="C68" s="16" t="s">
        <v>3835</v>
      </c>
      <c r="D68" s="16"/>
    </row>
    <row r="69" spans="1:4" x14ac:dyDescent="0.2">
      <c r="A69" s="76"/>
      <c r="B69" s="102"/>
      <c r="C69" s="16" t="s">
        <v>3296</v>
      </c>
      <c r="D69" s="16"/>
    </row>
    <row r="70" spans="1:4" x14ac:dyDescent="0.2">
      <c r="A70" s="76"/>
      <c r="B70" s="102"/>
      <c r="C70" s="16" t="s">
        <v>3836</v>
      </c>
      <c r="D70" s="16"/>
    </row>
    <row r="71" spans="1:4" x14ac:dyDescent="0.2">
      <c r="A71" s="76"/>
      <c r="B71" s="102"/>
      <c r="C71" s="16" t="s">
        <v>3837</v>
      </c>
      <c r="D71" s="16"/>
    </row>
    <row r="72" spans="1:4" x14ac:dyDescent="0.2">
      <c r="A72" s="76"/>
      <c r="B72" s="102"/>
      <c r="C72" s="16" t="s">
        <v>3838</v>
      </c>
      <c r="D72" s="16"/>
    </row>
    <row r="73" spans="1:4" x14ac:dyDescent="0.2">
      <c r="A73" s="76"/>
      <c r="B73" s="102"/>
      <c r="C73" s="16" t="s">
        <v>3839</v>
      </c>
      <c r="D73" s="16"/>
    </row>
    <row r="74" spans="1:4" x14ac:dyDescent="0.2">
      <c r="A74" s="76"/>
      <c r="B74" s="102"/>
      <c r="C74" s="16" t="s">
        <v>1767</v>
      </c>
      <c r="D74" s="16"/>
    </row>
    <row r="75" spans="1:4" x14ac:dyDescent="0.2">
      <c r="A75" s="76"/>
      <c r="B75" s="102"/>
      <c r="C75" s="16" t="s">
        <v>3840</v>
      </c>
      <c r="D75" s="16"/>
    </row>
    <row r="76" spans="1:4" x14ac:dyDescent="0.2">
      <c r="A76" s="76"/>
      <c r="B76" s="102"/>
      <c r="C76" s="16" t="s">
        <v>3841</v>
      </c>
      <c r="D76" s="16"/>
    </row>
    <row r="77" spans="1:4" x14ac:dyDescent="0.2">
      <c r="A77" s="76"/>
      <c r="B77" s="102"/>
      <c r="C77" s="16" t="s">
        <v>3842</v>
      </c>
      <c r="D77" s="16"/>
    </row>
    <row r="78" spans="1:4" x14ac:dyDescent="0.2">
      <c r="A78" s="76"/>
      <c r="B78" s="102"/>
      <c r="C78" s="16" t="s">
        <v>3843</v>
      </c>
      <c r="D78" s="16"/>
    </row>
    <row r="79" spans="1:4" x14ac:dyDescent="0.2">
      <c r="A79" s="76"/>
      <c r="B79" s="102"/>
      <c r="C79" s="16" t="s">
        <v>907</v>
      </c>
      <c r="D79" s="16"/>
    </row>
    <row r="80" spans="1:4" x14ac:dyDescent="0.2">
      <c r="A80" s="76"/>
      <c r="B80" s="102"/>
      <c r="C80" s="16" t="s">
        <v>3844</v>
      </c>
      <c r="D80" s="16"/>
    </row>
    <row r="81" spans="1:5" x14ac:dyDescent="0.2">
      <c r="A81" s="76"/>
      <c r="B81" s="102"/>
      <c r="C81" s="16" t="s">
        <v>3674</v>
      </c>
      <c r="D81" s="16"/>
    </row>
    <row r="82" spans="1:5" x14ac:dyDescent="0.2">
      <c r="A82" s="76"/>
      <c r="B82" s="102"/>
      <c r="C82" s="16" t="s">
        <v>2952</v>
      </c>
      <c r="D82" s="16"/>
    </row>
    <row r="83" spans="1:5" x14ac:dyDescent="0.2">
      <c r="A83" s="76"/>
      <c r="B83" s="102"/>
      <c r="C83" s="16" t="s">
        <v>3845</v>
      </c>
      <c r="D83" s="16"/>
    </row>
    <row r="84" spans="1:5" x14ac:dyDescent="0.2">
      <c r="A84" s="76"/>
      <c r="B84" s="102"/>
      <c r="C84" s="16" t="s">
        <v>3846</v>
      </c>
      <c r="D84" s="16"/>
    </row>
    <row r="85" spans="1:5" x14ac:dyDescent="0.2">
      <c r="A85" s="76"/>
      <c r="B85" s="102"/>
      <c r="C85" s="16" t="s">
        <v>3847</v>
      </c>
      <c r="D85" s="16"/>
    </row>
    <row r="86" spans="1:5" x14ac:dyDescent="0.2">
      <c r="A86" s="76"/>
      <c r="B86" s="102"/>
      <c r="C86" s="16" t="s">
        <v>1322</v>
      </c>
      <c r="D86" s="16"/>
    </row>
    <row r="87" spans="1:5" x14ac:dyDescent="0.2">
      <c r="A87" s="76"/>
      <c r="B87" s="102"/>
      <c r="C87" s="16" t="s">
        <v>3178</v>
      </c>
      <c r="D87" s="16"/>
    </row>
    <row r="88" spans="1:5" x14ac:dyDescent="0.2">
      <c r="A88" s="76"/>
      <c r="B88" s="102"/>
      <c r="C88" s="16" t="s">
        <v>3848</v>
      </c>
      <c r="D88" s="16"/>
    </row>
    <row r="89" spans="1:5" x14ac:dyDescent="0.2">
      <c r="A89" s="76"/>
      <c r="B89" s="102"/>
      <c r="C89" s="16" t="s">
        <v>3849</v>
      </c>
      <c r="D89" s="16"/>
    </row>
    <row r="90" spans="1:5" x14ac:dyDescent="0.2">
      <c r="A90" s="76"/>
      <c r="B90" s="102"/>
      <c r="C90" s="16" t="s">
        <v>305</v>
      </c>
      <c r="D90" s="16"/>
    </row>
    <row r="91" spans="1:5" x14ac:dyDescent="0.2">
      <c r="A91" s="76"/>
      <c r="B91" s="102"/>
      <c r="C91" s="16" t="s">
        <v>3850</v>
      </c>
      <c r="D91" s="16"/>
    </row>
    <row r="92" spans="1:5" x14ac:dyDescent="0.2">
      <c r="A92" s="76"/>
      <c r="B92" s="102"/>
      <c r="C92" s="16" t="s">
        <v>3851</v>
      </c>
      <c r="D92" s="16"/>
    </row>
    <row r="93" spans="1:5" x14ac:dyDescent="0.2">
      <c r="A93" s="76"/>
      <c r="B93" s="102"/>
      <c r="C93" s="16" t="s">
        <v>349</v>
      </c>
      <c r="D93" s="16"/>
    </row>
    <row r="94" spans="1:5" x14ac:dyDescent="0.2">
      <c r="A94" s="76"/>
      <c r="B94" s="102"/>
      <c r="C94" s="16" t="s">
        <v>3852</v>
      </c>
      <c r="D94" s="16" t="s">
        <v>3853</v>
      </c>
      <c r="E94" s="9" t="s">
        <v>3788</v>
      </c>
    </row>
    <row r="95" spans="1:5" x14ac:dyDescent="0.2">
      <c r="A95" s="76"/>
      <c r="B95" s="102"/>
      <c r="C95" s="16" t="s">
        <v>2636</v>
      </c>
      <c r="D95" s="16" t="s">
        <v>3854</v>
      </c>
      <c r="E95" s="9" t="s">
        <v>3788</v>
      </c>
    </row>
    <row r="96" spans="1:5" x14ac:dyDescent="0.2">
      <c r="A96" s="76"/>
      <c r="B96" s="102"/>
      <c r="C96" s="16" t="s">
        <v>3855</v>
      </c>
      <c r="D96" s="16" t="s">
        <v>3854</v>
      </c>
      <c r="E96" s="9" t="s">
        <v>3788</v>
      </c>
    </row>
    <row r="97" spans="1:5" x14ac:dyDescent="0.2">
      <c r="A97" s="76"/>
      <c r="B97" s="102"/>
      <c r="C97" s="16" t="s">
        <v>3856</v>
      </c>
      <c r="D97" s="16" t="s">
        <v>3854</v>
      </c>
      <c r="E97" s="9" t="s">
        <v>3788</v>
      </c>
    </row>
    <row r="98" spans="1:5" x14ac:dyDescent="0.2">
      <c r="A98" s="76"/>
      <c r="B98" s="102"/>
      <c r="C98" s="16" t="s">
        <v>3857</v>
      </c>
      <c r="D98" s="16" t="s">
        <v>3854</v>
      </c>
      <c r="E98" s="9" t="s">
        <v>3788</v>
      </c>
    </row>
    <row r="99" spans="1:5" x14ac:dyDescent="0.2">
      <c r="A99" s="76"/>
      <c r="B99" s="102"/>
      <c r="C99" s="16" t="s">
        <v>3858</v>
      </c>
      <c r="D99" s="16" t="s">
        <v>3854</v>
      </c>
      <c r="E99" s="9" t="s">
        <v>3788</v>
      </c>
    </row>
    <row r="100" spans="1:5" x14ac:dyDescent="0.2">
      <c r="A100" s="76"/>
      <c r="B100" s="102"/>
      <c r="C100" s="16" t="s">
        <v>3859</v>
      </c>
      <c r="D100" s="16" t="s">
        <v>3854</v>
      </c>
      <c r="E100" s="9" t="s">
        <v>3788</v>
      </c>
    </row>
    <row r="101" spans="1:5" x14ac:dyDescent="0.2">
      <c r="A101" s="76"/>
      <c r="B101" s="102"/>
      <c r="C101" s="16" t="s">
        <v>3860</v>
      </c>
      <c r="D101" s="16" t="s">
        <v>3854</v>
      </c>
      <c r="E101" s="9" t="s">
        <v>3788</v>
      </c>
    </row>
    <row r="102" spans="1:5" x14ac:dyDescent="0.2">
      <c r="A102" s="76"/>
      <c r="B102" s="102"/>
      <c r="C102" s="16" t="s">
        <v>3861</v>
      </c>
      <c r="D102" s="16" t="s">
        <v>3854</v>
      </c>
      <c r="E102" s="9" t="s">
        <v>3788</v>
      </c>
    </row>
    <row r="103" spans="1:5" x14ac:dyDescent="0.2">
      <c r="A103" s="76"/>
      <c r="B103" s="102"/>
      <c r="C103" s="16" t="s">
        <v>3862</v>
      </c>
      <c r="D103" s="16" t="s">
        <v>3854</v>
      </c>
      <c r="E103" s="9" t="s">
        <v>3788</v>
      </c>
    </row>
    <row r="104" spans="1:5" x14ac:dyDescent="0.2">
      <c r="A104" s="71"/>
      <c r="B104" s="71" t="s">
        <v>241</v>
      </c>
      <c r="C104" s="15" t="s">
        <v>252</v>
      </c>
      <c r="D104" s="15"/>
    </row>
    <row r="105" spans="1:5" x14ac:dyDescent="0.2">
      <c r="A105" s="72"/>
      <c r="B105" s="72"/>
      <c r="C105" s="15" t="s">
        <v>240</v>
      </c>
      <c r="D105" s="15"/>
    </row>
    <row r="106" spans="1:5" x14ac:dyDescent="0.2">
      <c r="A106" s="72"/>
      <c r="B106" s="72"/>
      <c r="C106" s="15" t="s">
        <v>642</v>
      </c>
      <c r="D106" s="15"/>
    </row>
    <row r="107" spans="1:5" x14ac:dyDescent="0.2">
      <c r="A107" s="72"/>
      <c r="B107" s="72"/>
      <c r="C107" s="15" t="s">
        <v>273</v>
      </c>
      <c r="D107" s="15"/>
    </row>
    <row r="108" spans="1:5" x14ac:dyDescent="0.2">
      <c r="A108" s="72"/>
      <c r="B108" s="72"/>
      <c r="C108" s="15" t="s">
        <v>33</v>
      </c>
      <c r="D108" s="15"/>
    </row>
    <row r="109" spans="1:5" x14ac:dyDescent="0.2">
      <c r="A109" s="72"/>
      <c r="B109" s="72"/>
      <c r="C109" s="15" t="s">
        <v>380</v>
      </c>
      <c r="D109" s="15"/>
    </row>
    <row r="110" spans="1:5" x14ac:dyDescent="0.2">
      <c r="A110" s="73"/>
      <c r="B110" s="73"/>
      <c r="C110" s="15" t="s">
        <v>183</v>
      </c>
      <c r="D110" s="15"/>
    </row>
    <row r="111" spans="1:5" x14ac:dyDescent="0.2">
      <c r="A111" s="76"/>
      <c r="B111" s="62" t="s">
        <v>3734</v>
      </c>
      <c r="C111" s="16" t="s">
        <v>252</v>
      </c>
      <c r="D111" s="16"/>
    </row>
    <row r="112" spans="1:5" x14ac:dyDescent="0.2">
      <c r="A112" s="76"/>
      <c r="B112" s="63"/>
      <c r="C112" s="16" t="s">
        <v>3740</v>
      </c>
      <c r="D112" s="16"/>
    </row>
    <row r="113" spans="1:4" x14ac:dyDescent="0.2">
      <c r="A113" s="76"/>
      <c r="B113" s="64"/>
      <c r="C113" s="16" t="s">
        <v>3863</v>
      </c>
      <c r="D113" s="16"/>
    </row>
    <row r="114" spans="1:4" x14ac:dyDescent="0.2">
      <c r="A114" s="89"/>
      <c r="B114" s="89" t="s">
        <v>3864</v>
      </c>
      <c r="C114" s="15" t="s">
        <v>252</v>
      </c>
      <c r="D114" s="15"/>
    </row>
    <row r="115" spans="1:4" x14ac:dyDescent="0.2">
      <c r="A115" s="89"/>
      <c r="B115" s="89"/>
      <c r="C115" s="15" t="s">
        <v>642</v>
      </c>
      <c r="D115" s="15"/>
    </row>
    <row r="116" spans="1:4" x14ac:dyDescent="0.2">
      <c r="A116" s="89"/>
      <c r="B116" s="89"/>
      <c r="C116" s="15" t="s">
        <v>273</v>
      </c>
      <c r="D116" s="15"/>
    </row>
    <row r="117" spans="1:4" x14ac:dyDescent="0.2">
      <c r="A117" s="89"/>
      <c r="B117" s="89"/>
      <c r="C117" s="15" t="s">
        <v>380</v>
      </c>
      <c r="D117" s="15"/>
    </row>
    <row r="118" spans="1:4" x14ac:dyDescent="0.2">
      <c r="A118" s="75"/>
      <c r="B118" s="90" t="s">
        <v>3644</v>
      </c>
      <c r="C118" s="16" t="s">
        <v>252</v>
      </c>
      <c r="D118" s="16"/>
    </row>
    <row r="119" spans="1:4" x14ac:dyDescent="0.2">
      <c r="A119" s="112"/>
      <c r="B119" s="111"/>
      <c r="C119" s="16" t="s">
        <v>3865</v>
      </c>
      <c r="D119" s="16"/>
    </row>
    <row r="120" spans="1:4" x14ac:dyDescent="0.2">
      <c r="A120" s="112"/>
      <c r="B120" s="111"/>
      <c r="C120" s="16" t="s">
        <v>273</v>
      </c>
      <c r="D120" s="16"/>
    </row>
    <row r="121" spans="1:4" x14ac:dyDescent="0.2">
      <c r="A121" s="112"/>
      <c r="B121" s="111"/>
      <c r="C121" s="16" t="s">
        <v>33</v>
      </c>
      <c r="D121" s="16"/>
    </row>
    <row r="122" spans="1:4" x14ac:dyDescent="0.2">
      <c r="A122" s="112"/>
      <c r="B122" s="111"/>
      <c r="C122" s="16" t="s">
        <v>642</v>
      </c>
      <c r="D122" s="16"/>
    </row>
    <row r="123" spans="1:4" x14ac:dyDescent="0.2">
      <c r="A123" s="112"/>
      <c r="B123" s="111"/>
      <c r="C123" s="16" t="s">
        <v>3866</v>
      </c>
      <c r="D123" s="16"/>
    </row>
    <row r="124" spans="1:4" x14ac:dyDescent="0.2">
      <c r="A124" s="112"/>
      <c r="B124" s="111"/>
      <c r="C124" s="16" t="s">
        <v>3867</v>
      </c>
      <c r="D124" s="16"/>
    </row>
    <row r="125" spans="1:4" x14ac:dyDescent="0.2">
      <c r="A125" s="112"/>
      <c r="B125" s="111"/>
      <c r="C125" s="16" t="s">
        <v>380</v>
      </c>
      <c r="D125" s="16"/>
    </row>
    <row r="126" spans="1:4" x14ac:dyDescent="0.2">
      <c r="A126" s="76"/>
      <c r="B126" s="91"/>
      <c r="C126" s="16" t="s">
        <v>183</v>
      </c>
      <c r="D126" s="16"/>
    </row>
    <row r="127" spans="1:4" x14ac:dyDescent="0.2">
      <c r="A127" s="71"/>
      <c r="B127" s="71" t="s">
        <v>242</v>
      </c>
      <c r="C127" s="15" t="s">
        <v>255</v>
      </c>
      <c r="D127" s="15"/>
    </row>
    <row r="128" spans="1:4" x14ac:dyDescent="0.2">
      <c r="A128" s="72"/>
      <c r="B128" s="72"/>
      <c r="C128" s="15" t="s">
        <v>3868</v>
      </c>
      <c r="D128" s="15"/>
    </row>
    <row r="129" spans="1:5" x14ac:dyDescent="0.2">
      <c r="A129" s="72"/>
      <c r="B129" s="72"/>
      <c r="C129" s="15" t="s">
        <v>3869</v>
      </c>
      <c r="D129" s="15"/>
    </row>
    <row r="130" spans="1:5" x14ac:dyDescent="0.2">
      <c r="A130" s="72"/>
      <c r="B130" s="72"/>
      <c r="C130" s="15" t="s">
        <v>3362</v>
      </c>
      <c r="D130" s="15"/>
    </row>
    <row r="131" spans="1:5" x14ac:dyDescent="0.2">
      <c r="A131" s="72"/>
      <c r="B131" s="72"/>
      <c r="C131" s="15" t="s">
        <v>33</v>
      </c>
      <c r="D131" s="15"/>
    </row>
    <row r="132" spans="1:5" x14ac:dyDescent="0.2">
      <c r="A132" s="76"/>
      <c r="B132" s="63" t="s">
        <v>3870</v>
      </c>
      <c r="C132" s="16" t="s">
        <v>255</v>
      </c>
      <c r="D132" s="16"/>
    </row>
    <row r="133" spans="1:5" x14ac:dyDescent="0.2">
      <c r="A133" s="76"/>
      <c r="B133" s="63"/>
      <c r="C133" s="16" t="s">
        <v>33</v>
      </c>
      <c r="D133" s="16"/>
    </row>
    <row r="134" spans="1:5" x14ac:dyDescent="0.2">
      <c r="A134" s="77"/>
      <c r="B134" s="64"/>
      <c r="C134" s="16" t="s">
        <v>183</v>
      </c>
      <c r="D134" s="16"/>
    </row>
    <row r="135" spans="1:5" x14ac:dyDescent="0.2">
      <c r="A135" s="78"/>
      <c r="B135" s="78" t="s">
        <v>270</v>
      </c>
      <c r="C135" s="15" t="s">
        <v>277</v>
      </c>
      <c r="D135" s="15"/>
    </row>
    <row r="136" spans="1:5" x14ac:dyDescent="0.2">
      <c r="A136" s="79"/>
      <c r="B136" s="79"/>
      <c r="C136" s="15" t="s">
        <v>2880</v>
      </c>
      <c r="D136" s="15"/>
      <c r="E136" s="9" t="s">
        <v>3788</v>
      </c>
    </row>
    <row r="137" spans="1:5" x14ac:dyDescent="0.2">
      <c r="A137" s="79"/>
      <c r="B137" s="79"/>
      <c r="C137" s="15" t="s">
        <v>1195</v>
      </c>
      <c r="D137" s="15" t="s">
        <v>3871</v>
      </c>
    </row>
    <row r="138" spans="1:5" x14ac:dyDescent="0.2">
      <c r="A138" s="79"/>
      <c r="B138" s="79"/>
      <c r="C138" s="15" t="s">
        <v>3872</v>
      </c>
      <c r="D138" s="15" t="s">
        <v>3873</v>
      </c>
    </row>
    <row r="139" spans="1:5" x14ac:dyDescent="0.2">
      <c r="A139" s="79"/>
      <c r="B139" s="79"/>
      <c r="C139" s="15" t="s">
        <v>3874</v>
      </c>
      <c r="D139" s="15"/>
    </row>
    <row r="140" spans="1:5" x14ac:dyDescent="0.2">
      <c r="A140" s="79"/>
      <c r="B140" s="79"/>
      <c r="C140" s="15" t="s">
        <v>3875</v>
      </c>
      <c r="D140" s="15"/>
    </row>
    <row r="141" spans="1:5" x14ac:dyDescent="0.2">
      <c r="A141" s="79"/>
      <c r="B141" s="79"/>
      <c r="C141" s="15" t="s">
        <v>3876</v>
      </c>
      <c r="D141" s="15"/>
    </row>
    <row r="142" spans="1:5" x14ac:dyDescent="0.2">
      <c r="A142" s="79"/>
      <c r="B142" s="79"/>
      <c r="C142" s="15" t="s">
        <v>3877</v>
      </c>
      <c r="D142" s="15"/>
    </row>
    <row r="143" spans="1:5" x14ac:dyDescent="0.2">
      <c r="A143" s="79"/>
      <c r="B143" s="79"/>
      <c r="C143" s="15" t="s">
        <v>3878</v>
      </c>
      <c r="D143" s="15"/>
    </row>
    <row r="144" spans="1:5" x14ac:dyDescent="0.2">
      <c r="A144" s="79"/>
      <c r="B144" s="79"/>
      <c r="C144" s="15" t="s">
        <v>3879</v>
      </c>
      <c r="D144" s="15"/>
    </row>
    <row r="145" spans="1:4" x14ac:dyDescent="0.2">
      <c r="A145" s="79"/>
      <c r="B145" s="79"/>
      <c r="C145" s="15" t="s">
        <v>183</v>
      </c>
      <c r="D145" s="15"/>
    </row>
    <row r="146" spans="1:4" x14ac:dyDescent="0.2">
      <c r="A146" s="75"/>
      <c r="B146" s="68" t="s">
        <v>3880</v>
      </c>
      <c r="C146" s="16" t="s">
        <v>281</v>
      </c>
      <c r="D146" s="16"/>
    </row>
    <row r="147" spans="1:4" x14ac:dyDescent="0.2">
      <c r="A147" s="77"/>
      <c r="B147" s="70"/>
      <c r="C147" s="16" t="s">
        <v>257</v>
      </c>
      <c r="D147" s="16"/>
    </row>
    <row r="148" spans="1:4" x14ac:dyDescent="0.2">
      <c r="A148" s="57"/>
      <c r="B148" s="110" t="s">
        <v>8</v>
      </c>
      <c r="C148" s="15" t="s">
        <v>31</v>
      </c>
      <c r="D148" s="15" t="s">
        <v>3881</v>
      </c>
    </row>
    <row r="149" spans="1:4" x14ac:dyDescent="0.2">
      <c r="A149" s="58"/>
      <c r="B149" s="58"/>
      <c r="C149" s="15" t="s">
        <v>3882</v>
      </c>
      <c r="D149" s="15" t="s">
        <v>3883</v>
      </c>
    </row>
    <row r="150" spans="1:4" x14ac:dyDescent="0.2">
      <c r="A150" s="58"/>
      <c r="B150" s="58"/>
      <c r="C150" s="15" t="s">
        <v>2466</v>
      </c>
      <c r="D150" s="15" t="s">
        <v>3884</v>
      </c>
    </row>
    <row r="151" spans="1:4" x14ac:dyDescent="0.2">
      <c r="A151" s="58"/>
      <c r="B151" s="58"/>
      <c r="C151" s="15" t="s">
        <v>2464</v>
      </c>
      <c r="D151" s="15" t="s">
        <v>3885</v>
      </c>
    </row>
    <row r="152" spans="1:4" x14ac:dyDescent="0.2">
      <c r="A152" s="58"/>
      <c r="B152" s="58"/>
      <c r="C152" s="15" t="s">
        <v>3886</v>
      </c>
      <c r="D152" s="15" t="s">
        <v>3887</v>
      </c>
    </row>
    <row r="153" spans="1:4" x14ac:dyDescent="0.2">
      <c r="A153" s="58"/>
      <c r="B153" s="58"/>
      <c r="C153" s="15" t="s">
        <v>3888</v>
      </c>
      <c r="D153" s="15" t="s">
        <v>3889</v>
      </c>
    </row>
    <row r="154" spans="1:4" x14ac:dyDescent="0.2">
      <c r="A154" s="58"/>
      <c r="B154" s="58"/>
      <c r="C154" s="15" t="s">
        <v>3890</v>
      </c>
      <c r="D154" s="15" t="s">
        <v>3891</v>
      </c>
    </row>
    <row r="155" spans="1:4" x14ac:dyDescent="0.2">
      <c r="A155" s="58"/>
      <c r="B155" s="58"/>
      <c r="C155" s="15" t="s">
        <v>2809</v>
      </c>
      <c r="D155" s="15" t="s">
        <v>3892</v>
      </c>
    </row>
    <row r="156" spans="1:4" x14ac:dyDescent="0.2">
      <c r="A156" s="58"/>
      <c r="B156" s="58"/>
      <c r="C156" s="15" t="s">
        <v>3893</v>
      </c>
      <c r="D156" s="15" t="s">
        <v>3894</v>
      </c>
    </row>
    <row r="157" spans="1:4" x14ac:dyDescent="0.2">
      <c r="A157" s="58"/>
      <c r="B157" s="58"/>
      <c r="C157" s="15" t="s">
        <v>3895</v>
      </c>
      <c r="D157" s="15" t="s">
        <v>3896</v>
      </c>
    </row>
    <row r="158" spans="1:4" x14ac:dyDescent="0.2">
      <c r="A158" s="58"/>
      <c r="B158" s="58"/>
      <c r="C158" s="15" t="s">
        <v>3897</v>
      </c>
      <c r="D158" s="15" t="s">
        <v>3898</v>
      </c>
    </row>
    <row r="159" spans="1:4" x14ac:dyDescent="0.2">
      <c r="A159" s="58"/>
      <c r="B159" s="58"/>
      <c r="C159" s="15" t="s">
        <v>1441</v>
      </c>
      <c r="D159" s="15" t="s">
        <v>3899</v>
      </c>
    </row>
    <row r="160" spans="1:4" x14ac:dyDescent="0.2">
      <c r="A160" s="58"/>
      <c r="B160" s="58"/>
      <c r="C160" s="15" t="s">
        <v>2643</v>
      </c>
      <c r="D160" s="15" t="s">
        <v>3900</v>
      </c>
    </row>
    <row r="161" spans="1:4" x14ac:dyDescent="0.2">
      <c r="A161" s="58"/>
      <c r="B161" s="58"/>
      <c r="C161" s="15" t="s">
        <v>2668</v>
      </c>
      <c r="D161" s="15" t="s">
        <v>3901</v>
      </c>
    </row>
    <row r="162" spans="1:4" x14ac:dyDescent="0.2">
      <c r="A162" s="58"/>
      <c r="B162" s="58"/>
      <c r="C162" s="15" t="s">
        <v>2542</v>
      </c>
      <c r="D162" s="15" t="s">
        <v>3902</v>
      </c>
    </row>
    <row r="163" spans="1:4" x14ac:dyDescent="0.2">
      <c r="A163" s="58"/>
      <c r="B163" s="58"/>
      <c r="C163" s="15" t="s">
        <v>2790</v>
      </c>
      <c r="D163" s="15" t="s">
        <v>3903</v>
      </c>
    </row>
    <row r="164" spans="1:4" x14ac:dyDescent="0.2">
      <c r="A164" s="58"/>
      <c r="B164" s="58"/>
      <c r="C164" s="15" t="s">
        <v>3904</v>
      </c>
      <c r="D164" s="15" t="s">
        <v>3905</v>
      </c>
    </row>
    <row r="165" spans="1:4" x14ac:dyDescent="0.2">
      <c r="A165" s="58"/>
      <c r="B165" s="58"/>
      <c r="C165" s="15" t="s">
        <v>3906</v>
      </c>
      <c r="D165" s="15" t="s">
        <v>3907</v>
      </c>
    </row>
    <row r="166" spans="1:4" x14ac:dyDescent="0.2">
      <c r="A166" s="58"/>
      <c r="B166" s="58"/>
      <c r="C166" s="15" t="s">
        <v>3908</v>
      </c>
      <c r="D166" s="15" t="s">
        <v>3909</v>
      </c>
    </row>
    <row r="167" spans="1:4" x14ac:dyDescent="0.2">
      <c r="A167" s="58"/>
      <c r="B167" s="58"/>
      <c r="C167" s="15" t="s">
        <v>3910</v>
      </c>
      <c r="D167" s="15" t="s">
        <v>3911</v>
      </c>
    </row>
    <row r="168" spans="1:4" x14ac:dyDescent="0.2">
      <c r="A168" s="58"/>
      <c r="B168" s="58"/>
      <c r="C168" s="15" t="s">
        <v>2477</v>
      </c>
      <c r="D168" s="15" t="s">
        <v>3912</v>
      </c>
    </row>
    <row r="169" spans="1:4" x14ac:dyDescent="0.2">
      <c r="A169" s="58"/>
      <c r="B169" s="58"/>
      <c r="C169" s="15" t="s">
        <v>3913</v>
      </c>
      <c r="D169" s="15" t="s">
        <v>3914</v>
      </c>
    </row>
    <row r="170" spans="1:4" x14ac:dyDescent="0.2">
      <c r="A170" s="58"/>
      <c r="B170" s="58"/>
      <c r="C170" s="15" t="s">
        <v>3915</v>
      </c>
      <c r="D170" s="15" t="s">
        <v>3916</v>
      </c>
    </row>
    <row r="171" spans="1:4" x14ac:dyDescent="0.2">
      <c r="A171" s="58"/>
      <c r="B171" s="58"/>
      <c r="C171" s="15" t="s">
        <v>2714</v>
      </c>
      <c r="D171" s="15" t="s">
        <v>3917</v>
      </c>
    </row>
    <row r="172" spans="1:4" x14ac:dyDescent="0.2">
      <c r="A172" s="58"/>
      <c r="B172" s="58"/>
      <c r="C172" s="15" t="s">
        <v>3918</v>
      </c>
      <c r="D172" s="15" t="s">
        <v>3919</v>
      </c>
    </row>
    <row r="173" spans="1:4" x14ac:dyDescent="0.2">
      <c r="A173" s="58"/>
      <c r="B173" s="58"/>
      <c r="C173" s="15" t="s">
        <v>3920</v>
      </c>
      <c r="D173" s="15" t="s">
        <v>3921</v>
      </c>
    </row>
    <row r="174" spans="1:4" x14ac:dyDescent="0.2">
      <c r="A174" s="58"/>
      <c r="B174" s="58"/>
      <c r="C174" s="15" t="s">
        <v>2555</v>
      </c>
      <c r="D174" s="15" t="s">
        <v>3922</v>
      </c>
    </row>
    <row r="175" spans="1:4" x14ac:dyDescent="0.2">
      <c r="A175" s="58"/>
      <c r="B175" s="58"/>
      <c r="C175" s="15" t="s">
        <v>3923</v>
      </c>
      <c r="D175" s="15" t="s">
        <v>3924</v>
      </c>
    </row>
    <row r="176" spans="1:4" x14ac:dyDescent="0.2">
      <c r="A176" s="58"/>
      <c r="B176" s="58"/>
      <c r="C176" s="15" t="s">
        <v>3925</v>
      </c>
      <c r="D176" s="15" t="s">
        <v>3926</v>
      </c>
    </row>
    <row r="177" spans="1:5" x14ac:dyDescent="0.2">
      <c r="A177" s="58"/>
      <c r="B177" s="58"/>
      <c r="C177" s="15" t="s">
        <v>3927</v>
      </c>
      <c r="D177" s="15" t="s">
        <v>3928</v>
      </c>
    </row>
    <row r="178" spans="1:5" x14ac:dyDescent="0.2">
      <c r="A178" s="58"/>
      <c r="B178" s="58"/>
      <c r="C178" s="15" t="s">
        <v>3929</v>
      </c>
      <c r="D178" s="15" t="s">
        <v>3930</v>
      </c>
    </row>
    <row r="179" spans="1:5" x14ac:dyDescent="0.2">
      <c r="A179" s="58"/>
      <c r="B179" s="58"/>
      <c r="C179" s="15" t="s">
        <v>3931</v>
      </c>
      <c r="D179" s="15" t="s">
        <v>3932</v>
      </c>
    </row>
    <row r="180" spans="1:5" x14ac:dyDescent="0.2">
      <c r="A180" s="58"/>
      <c r="B180" s="58"/>
      <c r="C180" s="15" t="s">
        <v>86</v>
      </c>
      <c r="D180" s="15" t="s">
        <v>3933</v>
      </c>
      <c r="E180" s="9" t="s">
        <v>3788</v>
      </c>
    </row>
    <row r="181" spans="1:5" x14ac:dyDescent="0.2">
      <c r="A181" s="58"/>
      <c r="B181" s="58"/>
      <c r="C181" s="15" t="s">
        <v>183</v>
      </c>
      <c r="D181" s="15" t="s">
        <v>183</v>
      </c>
    </row>
    <row r="182" spans="1:5" x14ac:dyDescent="0.2">
      <c r="A182" s="75"/>
      <c r="B182" s="68" t="s">
        <v>3934</v>
      </c>
      <c r="C182" s="49" t="s">
        <v>260</v>
      </c>
      <c r="D182" s="49"/>
    </row>
    <row r="183" spans="1:5" x14ac:dyDescent="0.2">
      <c r="A183" s="76"/>
      <c r="B183" s="69"/>
      <c r="C183" s="49" t="s">
        <v>3668</v>
      </c>
      <c r="D183" s="49"/>
    </row>
    <row r="184" spans="1:5" x14ac:dyDescent="0.2">
      <c r="A184" s="76"/>
      <c r="B184" s="69"/>
      <c r="C184" s="49" t="s">
        <v>3935</v>
      </c>
      <c r="D184" s="49"/>
    </row>
    <row r="185" spans="1:5" x14ac:dyDescent="0.2">
      <c r="A185" s="77"/>
      <c r="B185" s="70"/>
      <c r="C185" s="51" t="s">
        <v>279</v>
      </c>
      <c r="D185" s="51"/>
    </row>
    <row r="186" spans="1:5" x14ac:dyDescent="0.2">
      <c r="A186" s="71"/>
      <c r="B186" s="71" t="s">
        <v>247</v>
      </c>
      <c r="C186" s="48" t="s">
        <v>290</v>
      </c>
      <c r="D186" s="48"/>
    </row>
    <row r="187" spans="1:5" x14ac:dyDescent="0.2">
      <c r="A187" s="72"/>
      <c r="B187" s="72"/>
      <c r="C187" s="48" t="s">
        <v>263</v>
      </c>
      <c r="D187" s="48"/>
    </row>
    <row r="188" spans="1:5" x14ac:dyDescent="0.2">
      <c r="A188" s="75"/>
      <c r="B188" s="68" t="s">
        <v>10</v>
      </c>
      <c r="C188" s="51" t="s">
        <v>259</v>
      </c>
      <c r="D188" s="51" t="s">
        <v>3936</v>
      </c>
    </row>
    <row r="189" spans="1:5" x14ac:dyDescent="0.2">
      <c r="A189" s="76"/>
      <c r="B189" s="69"/>
      <c r="C189" s="51" t="s">
        <v>298</v>
      </c>
      <c r="D189" s="51" t="s">
        <v>3937</v>
      </c>
    </row>
    <row r="190" spans="1:5" x14ac:dyDescent="0.2">
      <c r="A190" s="76"/>
      <c r="B190" s="69"/>
      <c r="C190" s="51" t="s">
        <v>33</v>
      </c>
      <c r="D190" s="51" t="s">
        <v>33</v>
      </c>
    </row>
    <row r="191" spans="1:5" x14ac:dyDescent="0.2">
      <c r="A191" s="76"/>
      <c r="B191" s="69"/>
      <c r="C191" s="51" t="s">
        <v>3938</v>
      </c>
      <c r="D191" s="51" t="s">
        <v>3939</v>
      </c>
    </row>
    <row r="192" spans="1:5" x14ac:dyDescent="0.2">
      <c r="A192" s="76"/>
      <c r="B192" s="69"/>
      <c r="C192" s="51" t="s">
        <v>3940</v>
      </c>
      <c r="D192" s="51" t="s">
        <v>3941</v>
      </c>
    </row>
    <row r="193" spans="1:4" x14ac:dyDescent="0.2">
      <c r="A193" s="76"/>
      <c r="B193" s="69"/>
      <c r="C193" s="51" t="s">
        <v>3942</v>
      </c>
      <c r="D193" s="51" t="s">
        <v>3943</v>
      </c>
    </row>
    <row r="194" spans="1:4" x14ac:dyDescent="0.2">
      <c r="A194" s="76"/>
      <c r="B194" s="69"/>
      <c r="C194" s="51" t="s">
        <v>3944</v>
      </c>
      <c r="D194" s="51" t="s">
        <v>3945</v>
      </c>
    </row>
    <row r="195" spans="1:4" x14ac:dyDescent="0.2">
      <c r="A195" s="76"/>
      <c r="B195" s="69"/>
      <c r="C195" s="51" t="s">
        <v>3946</v>
      </c>
      <c r="D195" s="51" t="s">
        <v>3947</v>
      </c>
    </row>
    <row r="196" spans="1:4" x14ac:dyDescent="0.2">
      <c r="A196" s="76"/>
      <c r="B196" s="69"/>
      <c r="C196" s="51" t="s">
        <v>3948</v>
      </c>
      <c r="D196" s="51" t="s">
        <v>3949</v>
      </c>
    </row>
    <row r="197" spans="1:4" x14ac:dyDescent="0.2">
      <c r="A197" s="76"/>
      <c r="B197" s="69"/>
      <c r="C197" s="51" t="s">
        <v>3950</v>
      </c>
      <c r="D197" s="51" t="s">
        <v>3951</v>
      </c>
    </row>
    <row r="198" spans="1:4" x14ac:dyDescent="0.2">
      <c r="A198" s="76"/>
      <c r="B198" s="69"/>
      <c r="C198" s="51" t="s">
        <v>88</v>
      </c>
      <c r="D198" s="51" t="s">
        <v>3952</v>
      </c>
    </row>
    <row r="199" spans="1:4" x14ac:dyDescent="0.2">
      <c r="A199" s="76"/>
      <c r="B199" s="69"/>
      <c r="C199" s="51" t="s">
        <v>376</v>
      </c>
      <c r="D199" s="51" t="s">
        <v>3953</v>
      </c>
    </row>
    <row r="200" spans="1:4" x14ac:dyDescent="0.2">
      <c r="A200" s="76"/>
      <c r="B200" s="69"/>
      <c r="C200" s="51" t="s">
        <v>183</v>
      </c>
      <c r="D200" s="51" t="s">
        <v>183</v>
      </c>
    </row>
    <row r="201" spans="1:4" x14ac:dyDescent="0.2">
      <c r="A201" s="77"/>
      <c r="B201" s="70"/>
      <c r="C201" s="51" t="s">
        <v>279</v>
      </c>
      <c r="D201" s="51" t="s">
        <v>3954</v>
      </c>
    </row>
    <row r="202" spans="1:4" x14ac:dyDescent="0.2">
      <c r="A202" s="110"/>
      <c r="B202" s="110" t="s">
        <v>243</v>
      </c>
      <c r="C202" s="15" t="s">
        <v>2970</v>
      </c>
      <c r="D202" s="15"/>
    </row>
    <row r="203" spans="1:4" x14ac:dyDescent="0.2">
      <c r="A203" s="58"/>
      <c r="B203" s="58"/>
      <c r="C203" s="15" t="s">
        <v>2083</v>
      </c>
      <c r="D203" s="15"/>
    </row>
    <row r="204" spans="1:4" x14ac:dyDescent="0.2">
      <c r="A204" s="58"/>
      <c r="B204" s="58"/>
      <c r="C204" s="15" t="s">
        <v>3955</v>
      </c>
      <c r="D204" s="15"/>
    </row>
    <row r="205" spans="1:4" x14ac:dyDescent="0.2">
      <c r="A205" s="58"/>
      <c r="B205" s="58"/>
      <c r="C205" s="15" t="s">
        <v>1876</v>
      </c>
      <c r="D205" s="15"/>
    </row>
    <row r="206" spans="1:4" x14ac:dyDescent="0.2">
      <c r="A206" s="58"/>
      <c r="B206" s="58"/>
      <c r="C206" s="15" t="s">
        <v>325</v>
      </c>
      <c r="D206" s="15"/>
    </row>
    <row r="207" spans="1:4" x14ac:dyDescent="0.2">
      <c r="A207" s="58"/>
      <c r="B207" s="58"/>
      <c r="C207" s="15" t="s">
        <v>306</v>
      </c>
      <c r="D207" s="15"/>
    </row>
    <row r="208" spans="1:4" x14ac:dyDescent="0.2">
      <c r="A208" s="58"/>
      <c r="B208" s="58"/>
      <c r="C208" s="15" t="s">
        <v>3956</v>
      </c>
      <c r="D208" s="15"/>
    </row>
    <row r="209" spans="1:5" x14ac:dyDescent="0.2">
      <c r="A209" s="58"/>
      <c r="B209" s="58"/>
      <c r="C209" s="15" t="s">
        <v>585</v>
      </c>
      <c r="D209" s="15"/>
    </row>
    <row r="210" spans="1:5" x14ac:dyDescent="0.2">
      <c r="A210" s="58"/>
      <c r="B210" s="58"/>
      <c r="C210" s="15" t="s">
        <v>3957</v>
      </c>
      <c r="D210" s="15"/>
    </row>
    <row r="211" spans="1:5" x14ac:dyDescent="0.2">
      <c r="A211" s="58"/>
      <c r="B211" s="58"/>
      <c r="C211" s="15" t="s">
        <v>331</v>
      </c>
      <c r="D211" s="15"/>
    </row>
    <row r="212" spans="1:5" x14ac:dyDescent="0.2">
      <c r="A212" s="58"/>
      <c r="B212" s="58"/>
      <c r="C212" s="15" t="s">
        <v>391</v>
      </c>
      <c r="D212" s="15"/>
    </row>
    <row r="213" spans="1:5" x14ac:dyDescent="0.2">
      <c r="A213" s="58"/>
      <c r="B213" s="58"/>
      <c r="C213" s="15" t="s">
        <v>278</v>
      </c>
      <c r="D213" s="15"/>
    </row>
    <row r="214" spans="1:5" x14ac:dyDescent="0.2">
      <c r="A214" s="58"/>
      <c r="B214" s="58"/>
      <c r="C214" s="15" t="s">
        <v>256</v>
      </c>
      <c r="D214" s="15"/>
    </row>
    <row r="215" spans="1:5" x14ac:dyDescent="0.2">
      <c r="A215" s="58"/>
      <c r="B215" s="58"/>
      <c r="C215" s="15" t="s">
        <v>2130</v>
      </c>
      <c r="D215" s="15"/>
    </row>
    <row r="216" spans="1:5" x14ac:dyDescent="0.2">
      <c r="A216" s="58"/>
      <c r="B216" s="58"/>
      <c r="C216" s="15" t="s">
        <v>2198</v>
      </c>
      <c r="D216" s="15"/>
    </row>
    <row r="217" spans="1:5" x14ac:dyDescent="0.2">
      <c r="A217" s="58"/>
      <c r="B217" s="58"/>
      <c r="C217" s="15" t="s">
        <v>288</v>
      </c>
      <c r="D217" s="15"/>
    </row>
    <row r="218" spans="1:5" x14ac:dyDescent="0.2">
      <c r="A218" s="58"/>
      <c r="B218" s="58"/>
      <c r="C218" s="15" t="s">
        <v>2896</v>
      </c>
      <c r="D218" s="15" t="s">
        <v>3958</v>
      </c>
      <c r="E218" s="9" t="s">
        <v>3788</v>
      </c>
    </row>
    <row r="219" spans="1:5" x14ac:dyDescent="0.2">
      <c r="A219" s="58"/>
      <c r="B219" s="58"/>
      <c r="C219" s="15" t="s">
        <v>296</v>
      </c>
      <c r="D219" s="15"/>
    </row>
    <row r="220" spans="1:5" x14ac:dyDescent="0.2">
      <c r="A220" s="58"/>
      <c r="B220" s="58"/>
      <c r="C220" s="15" t="s">
        <v>1867</v>
      </c>
      <c r="D220" s="15"/>
    </row>
    <row r="221" spans="1:5" x14ac:dyDescent="0.2">
      <c r="A221" s="58"/>
      <c r="B221" s="58"/>
      <c r="C221" s="15" t="s">
        <v>1930</v>
      </c>
      <c r="D221" s="15"/>
    </row>
    <row r="222" spans="1:5" x14ac:dyDescent="0.2">
      <c r="A222" s="58"/>
      <c r="B222" s="58"/>
      <c r="C222" s="15" t="s">
        <v>3959</v>
      </c>
      <c r="D222" s="15"/>
    </row>
    <row r="223" spans="1:5" x14ac:dyDescent="0.2">
      <c r="A223" s="58"/>
      <c r="B223" s="58"/>
      <c r="C223" s="15" t="s">
        <v>1085</v>
      </c>
      <c r="D223" s="15"/>
    </row>
    <row r="224" spans="1:5" x14ac:dyDescent="0.2">
      <c r="A224" s="58"/>
      <c r="B224" s="58"/>
      <c r="C224" s="15" t="s">
        <v>823</v>
      </c>
      <c r="D224" s="15"/>
    </row>
    <row r="225" spans="1:4" x14ac:dyDescent="0.2">
      <c r="A225" s="58"/>
      <c r="B225" s="58"/>
      <c r="C225" s="15" t="s">
        <v>2364</v>
      </c>
      <c r="D225" s="15"/>
    </row>
    <row r="226" spans="1:4" x14ac:dyDescent="0.2">
      <c r="A226" s="58"/>
      <c r="B226" s="58"/>
      <c r="C226" s="15" t="s">
        <v>338</v>
      </c>
      <c r="D226" s="15"/>
    </row>
    <row r="227" spans="1:4" x14ac:dyDescent="0.2">
      <c r="A227" s="58"/>
      <c r="B227" s="58"/>
      <c r="C227" s="15" t="s">
        <v>397</v>
      </c>
      <c r="D227" s="15"/>
    </row>
    <row r="228" spans="1:4" x14ac:dyDescent="0.2">
      <c r="A228" s="58"/>
      <c r="B228" s="58"/>
      <c r="C228" s="15" t="s">
        <v>802</v>
      </c>
      <c r="D228" s="15"/>
    </row>
    <row r="229" spans="1:4" x14ac:dyDescent="0.2">
      <c r="A229" s="58"/>
      <c r="B229" s="58"/>
      <c r="C229" s="15" t="s">
        <v>312</v>
      </c>
      <c r="D229" s="15"/>
    </row>
    <row r="230" spans="1:4" x14ac:dyDescent="0.2">
      <c r="A230" s="58"/>
      <c r="B230" s="58"/>
      <c r="C230" s="15" t="s">
        <v>350</v>
      </c>
      <c r="D230" s="15"/>
    </row>
    <row r="231" spans="1:4" x14ac:dyDescent="0.2">
      <c r="A231" s="58"/>
      <c r="B231" s="58"/>
      <c r="C231" s="15" t="s">
        <v>444</v>
      </c>
      <c r="D231" s="15"/>
    </row>
    <row r="232" spans="1:4" x14ac:dyDescent="0.2">
      <c r="A232" s="58"/>
      <c r="B232" s="58"/>
      <c r="C232" s="15" t="s">
        <v>1963</v>
      </c>
      <c r="D232" s="15"/>
    </row>
    <row r="233" spans="1:4" x14ac:dyDescent="0.2">
      <c r="A233" s="58"/>
      <c r="B233" s="58"/>
      <c r="C233" s="15" t="s">
        <v>3960</v>
      </c>
      <c r="D233" s="15"/>
    </row>
    <row r="234" spans="1:4" x14ac:dyDescent="0.2">
      <c r="A234" s="58"/>
      <c r="B234" s="58"/>
      <c r="C234" s="15" t="s">
        <v>2078</v>
      </c>
      <c r="D234" s="15"/>
    </row>
    <row r="235" spans="1:4" x14ac:dyDescent="0.2">
      <c r="A235" s="58"/>
      <c r="B235" s="58"/>
      <c r="C235" s="15" t="s">
        <v>3961</v>
      </c>
      <c r="D235" s="15"/>
    </row>
    <row r="236" spans="1:4" x14ac:dyDescent="0.2">
      <c r="A236" s="58"/>
      <c r="B236" s="58"/>
      <c r="C236" s="15" t="s">
        <v>2379</v>
      </c>
      <c r="D236" s="15"/>
    </row>
    <row r="237" spans="1:4" x14ac:dyDescent="0.2">
      <c r="A237" s="58"/>
      <c r="B237" s="58"/>
      <c r="C237" s="15" t="s">
        <v>3962</v>
      </c>
      <c r="D237" s="15"/>
    </row>
    <row r="238" spans="1:4" x14ac:dyDescent="0.2">
      <c r="A238" s="58"/>
      <c r="B238" s="58"/>
      <c r="C238" s="15" t="s">
        <v>3963</v>
      </c>
      <c r="D238" s="15"/>
    </row>
    <row r="239" spans="1:4" x14ac:dyDescent="0.2">
      <c r="A239" s="58"/>
      <c r="B239" s="58"/>
      <c r="C239" s="15" t="s">
        <v>2151</v>
      </c>
      <c r="D239" s="15"/>
    </row>
    <row r="240" spans="1:4" x14ac:dyDescent="0.2">
      <c r="A240" s="58"/>
      <c r="B240" s="58"/>
      <c r="C240" s="15" t="s">
        <v>3964</v>
      </c>
      <c r="D240" s="15"/>
    </row>
    <row r="241" spans="1:4" x14ac:dyDescent="0.2">
      <c r="A241" s="58"/>
      <c r="B241" s="58"/>
      <c r="C241" s="15" t="s">
        <v>540</v>
      </c>
      <c r="D241" s="15"/>
    </row>
    <row r="242" spans="1:4" x14ac:dyDescent="0.2">
      <c r="A242" s="58"/>
      <c r="B242" s="58"/>
      <c r="C242" s="15" t="s">
        <v>1069</v>
      </c>
      <c r="D242" s="15"/>
    </row>
    <row r="243" spans="1:4" x14ac:dyDescent="0.2">
      <c r="A243" s="58"/>
      <c r="B243" s="58"/>
      <c r="C243" s="15" t="s">
        <v>476</v>
      </c>
      <c r="D243" s="15"/>
    </row>
    <row r="244" spans="1:4" x14ac:dyDescent="0.2">
      <c r="A244" s="58"/>
      <c r="B244" s="58"/>
      <c r="C244" s="15" t="s">
        <v>660</v>
      </c>
      <c r="D244" s="15"/>
    </row>
    <row r="245" spans="1:4" x14ac:dyDescent="0.2">
      <c r="A245" s="58"/>
      <c r="B245" s="58"/>
      <c r="C245" s="15" t="s">
        <v>3965</v>
      </c>
      <c r="D245" s="15"/>
    </row>
    <row r="246" spans="1:4" x14ac:dyDescent="0.2">
      <c r="A246" s="58"/>
      <c r="B246" s="58"/>
      <c r="C246" s="15" t="s">
        <v>881</v>
      </c>
      <c r="D246" s="15"/>
    </row>
    <row r="247" spans="1:4" x14ac:dyDescent="0.2">
      <c r="A247" s="58"/>
      <c r="B247" s="58"/>
      <c r="C247" s="15" t="s">
        <v>3966</v>
      </c>
      <c r="D247" s="15"/>
    </row>
    <row r="248" spans="1:4" x14ac:dyDescent="0.2">
      <c r="A248" s="58"/>
      <c r="B248" s="58"/>
      <c r="C248" s="15" t="s">
        <v>3967</v>
      </c>
      <c r="D248" s="15"/>
    </row>
    <row r="249" spans="1:4" x14ac:dyDescent="0.2">
      <c r="A249" s="58"/>
      <c r="B249" s="58"/>
      <c r="C249" s="15" t="s">
        <v>3968</v>
      </c>
      <c r="D249" s="15"/>
    </row>
    <row r="250" spans="1:4" x14ac:dyDescent="0.2">
      <c r="A250" s="58"/>
      <c r="B250" s="58"/>
      <c r="C250" s="15" t="s">
        <v>430</v>
      </c>
      <c r="D250" s="15"/>
    </row>
    <row r="251" spans="1:4" x14ac:dyDescent="0.2">
      <c r="A251" s="58"/>
      <c r="B251" s="58"/>
      <c r="C251" s="15" t="s">
        <v>3969</v>
      </c>
      <c r="D251" s="15"/>
    </row>
    <row r="252" spans="1:4" x14ac:dyDescent="0.2">
      <c r="A252" s="58"/>
      <c r="B252" s="58"/>
      <c r="C252" s="15" t="s">
        <v>183</v>
      </c>
      <c r="D252" s="15"/>
    </row>
    <row r="253" spans="1:4" x14ac:dyDescent="0.2">
      <c r="A253" s="58"/>
      <c r="B253" s="58"/>
      <c r="C253" s="15" t="s">
        <v>384</v>
      </c>
      <c r="D253" s="15"/>
    </row>
    <row r="254" spans="1:4" x14ac:dyDescent="0.2">
      <c r="A254" s="58"/>
      <c r="B254" s="58"/>
      <c r="C254" s="15" t="s">
        <v>1265</v>
      </c>
      <c r="D254" s="15"/>
    </row>
    <row r="255" spans="1:4" x14ac:dyDescent="0.2">
      <c r="A255" s="58"/>
      <c r="B255" s="58"/>
      <c r="C255" s="15" t="s">
        <v>3970</v>
      </c>
      <c r="D255" s="15"/>
    </row>
    <row r="256" spans="1:4" x14ac:dyDescent="0.2">
      <c r="A256" s="58"/>
      <c r="B256" s="58"/>
      <c r="C256" s="15" t="s">
        <v>1386</v>
      </c>
      <c r="D256" s="15"/>
    </row>
    <row r="257" spans="1:5" x14ac:dyDescent="0.2">
      <c r="A257" s="58"/>
      <c r="B257" s="58"/>
      <c r="C257" s="15" t="s">
        <v>3971</v>
      </c>
      <c r="D257" s="15"/>
    </row>
    <row r="258" spans="1:5" x14ac:dyDescent="0.2">
      <c r="A258" s="58"/>
      <c r="B258" s="58"/>
      <c r="C258" s="15" t="s">
        <v>3972</v>
      </c>
      <c r="D258" s="15"/>
    </row>
    <row r="259" spans="1:5" x14ac:dyDescent="0.2">
      <c r="A259" s="58"/>
      <c r="B259" s="58"/>
      <c r="C259" s="15" t="s">
        <v>1253</v>
      </c>
      <c r="D259" s="15"/>
    </row>
    <row r="260" spans="1:5" x14ac:dyDescent="0.2">
      <c r="A260" s="58"/>
      <c r="B260" s="58"/>
      <c r="C260" s="15" t="s">
        <v>3973</v>
      </c>
      <c r="D260" s="15"/>
    </row>
    <row r="261" spans="1:5" x14ac:dyDescent="0.2">
      <c r="A261" s="58"/>
      <c r="B261" s="58"/>
      <c r="C261" s="15" t="s">
        <v>3974</v>
      </c>
      <c r="D261" s="15"/>
    </row>
    <row r="262" spans="1:5" x14ac:dyDescent="0.2">
      <c r="A262" s="58"/>
      <c r="B262" s="58"/>
      <c r="C262" s="15" t="s">
        <v>3975</v>
      </c>
      <c r="D262" s="15"/>
    </row>
    <row r="263" spans="1:5" x14ac:dyDescent="0.2">
      <c r="A263" s="58"/>
      <c r="B263" s="58"/>
      <c r="C263" s="15" t="s">
        <v>3976</v>
      </c>
      <c r="D263" s="15"/>
    </row>
    <row r="264" spans="1:5" x14ac:dyDescent="0.2">
      <c r="A264" s="58"/>
      <c r="B264" s="58"/>
      <c r="C264" s="15" t="s">
        <v>3977</v>
      </c>
      <c r="D264" s="15"/>
    </row>
    <row r="265" spans="1:5" x14ac:dyDescent="0.2">
      <c r="A265" s="58"/>
      <c r="B265" s="58"/>
      <c r="C265" s="15" t="s">
        <v>3978</v>
      </c>
      <c r="D265" s="15"/>
    </row>
    <row r="266" spans="1:5" x14ac:dyDescent="0.2">
      <c r="A266" s="58"/>
      <c r="B266" s="58"/>
      <c r="C266" s="15" t="s">
        <v>3979</v>
      </c>
      <c r="D266" s="15"/>
    </row>
    <row r="267" spans="1:5" x14ac:dyDescent="0.2">
      <c r="A267" s="58"/>
      <c r="B267" s="58"/>
      <c r="C267" s="15" t="s">
        <v>1259</v>
      </c>
      <c r="D267" s="15"/>
    </row>
    <row r="268" spans="1:5" x14ac:dyDescent="0.2">
      <c r="A268" s="58"/>
      <c r="B268" s="58"/>
      <c r="C268" s="15" t="s">
        <v>3980</v>
      </c>
      <c r="D268" s="15"/>
    </row>
    <row r="269" spans="1:5" x14ac:dyDescent="0.2">
      <c r="A269" s="58"/>
      <c r="B269" s="58"/>
      <c r="C269" s="15" t="s">
        <v>3981</v>
      </c>
      <c r="D269" s="15"/>
    </row>
    <row r="270" spans="1:5" x14ac:dyDescent="0.2">
      <c r="A270" s="58"/>
      <c r="B270" s="58"/>
      <c r="C270" s="15" t="s">
        <v>3982</v>
      </c>
      <c r="D270" s="15" t="s">
        <v>3983</v>
      </c>
      <c r="E270" s="9" t="s">
        <v>3788</v>
      </c>
    </row>
    <row r="271" spans="1:5" x14ac:dyDescent="0.2">
      <c r="A271" s="58"/>
      <c r="B271" s="58"/>
      <c r="C271" s="15" t="s">
        <v>3984</v>
      </c>
      <c r="D271" s="15" t="s">
        <v>3985</v>
      </c>
      <c r="E271" s="9" t="s">
        <v>3788</v>
      </c>
    </row>
    <row r="272" spans="1:5" x14ac:dyDescent="0.2">
      <c r="A272" s="58"/>
      <c r="B272" s="58"/>
      <c r="C272" s="15" t="s">
        <v>3986</v>
      </c>
      <c r="D272" s="15" t="s">
        <v>3987</v>
      </c>
      <c r="E272" s="9" t="s">
        <v>3788</v>
      </c>
    </row>
    <row r="273" spans="1:5" x14ac:dyDescent="0.2">
      <c r="A273" s="58"/>
      <c r="B273" s="58"/>
      <c r="C273" s="15" t="s">
        <v>1469</v>
      </c>
      <c r="D273" s="15"/>
    </row>
    <row r="274" spans="1:5" x14ac:dyDescent="0.2">
      <c r="A274" s="58"/>
      <c r="B274" s="58"/>
      <c r="C274" s="15" t="s">
        <v>3988</v>
      </c>
      <c r="D274" s="15" t="s">
        <v>3989</v>
      </c>
      <c r="E274" s="9" t="s">
        <v>3788</v>
      </c>
    </row>
    <row r="275" spans="1:5" x14ac:dyDescent="0.2">
      <c r="A275" s="58"/>
      <c r="B275" s="58"/>
      <c r="C275" s="15" t="s">
        <v>1279</v>
      </c>
      <c r="D275" s="15"/>
    </row>
    <row r="276" spans="1:5" x14ac:dyDescent="0.2">
      <c r="A276" s="58"/>
      <c r="B276" s="58"/>
      <c r="C276" s="15" t="s">
        <v>3990</v>
      </c>
      <c r="D276" s="15"/>
    </row>
    <row r="277" spans="1:5" x14ac:dyDescent="0.2">
      <c r="A277" s="58"/>
      <c r="B277" s="58"/>
      <c r="C277" s="15" t="s">
        <v>3991</v>
      </c>
      <c r="D277" s="15"/>
    </row>
    <row r="278" spans="1:5" x14ac:dyDescent="0.2">
      <c r="A278" s="58"/>
      <c r="B278" s="58"/>
      <c r="C278" s="15" t="s">
        <v>1475</v>
      </c>
      <c r="D278" s="15"/>
    </row>
    <row r="279" spans="1:5" x14ac:dyDescent="0.2">
      <c r="A279" s="58"/>
      <c r="B279" s="58"/>
      <c r="C279" s="15" t="s">
        <v>3992</v>
      </c>
      <c r="D279" s="15"/>
    </row>
    <row r="280" spans="1:5" x14ac:dyDescent="0.2">
      <c r="A280" s="58"/>
      <c r="B280" s="58"/>
      <c r="C280" s="15" t="s">
        <v>1365</v>
      </c>
      <c r="D280" s="15"/>
    </row>
    <row r="281" spans="1:5" x14ac:dyDescent="0.2">
      <c r="A281" s="58"/>
      <c r="B281" s="58"/>
      <c r="C281" s="15" t="s">
        <v>3993</v>
      </c>
      <c r="D281" s="15"/>
    </row>
    <row r="282" spans="1:5" x14ac:dyDescent="0.2">
      <c r="A282" s="58"/>
      <c r="B282" s="58"/>
      <c r="C282" s="15" t="s">
        <v>3994</v>
      </c>
      <c r="D282" s="15" t="s">
        <v>3995</v>
      </c>
      <c r="E282" s="9" t="s">
        <v>3788</v>
      </c>
    </row>
    <row r="283" spans="1:5" x14ac:dyDescent="0.2">
      <c r="A283" s="58"/>
      <c r="B283" s="58"/>
      <c r="C283" s="15" t="s">
        <v>3996</v>
      </c>
      <c r="D283" s="15"/>
    </row>
    <row r="284" spans="1:5" x14ac:dyDescent="0.2">
      <c r="A284" s="58"/>
      <c r="B284" s="58"/>
      <c r="C284" s="15" t="s">
        <v>1380</v>
      </c>
      <c r="D284" s="15" t="s">
        <v>3997</v>
      </c>
      <c r="E284" s="9" t="s">
        <v>3788</v>
      </c>
    </row>
    <row r="285" spans="1:5" x14ac:dyDescent="0.2">
      <c r="A285" s="58"/>
      <c r="B285" s="58"/>
      <c r="C285" s="15" t="s">
        <v>3998</v>
      </c>
      <c r="D285" s="15"/>
    </row>
    <row r="286" spans="1:5" x14ac:dyDescent="0.2">
      <c r="A286" s="58"/>
      <c r="B286" s="58"/>
      <c r="C286" s="15" t="s">
        <v>1234</v>
      </c>
      <c r="D286" s="15"/>
    </row>
    <row r="287" spans="1:5" x14ac:dyDescent="0.2">
      <c r="A287" s="58"/>
      <c r="B287" s="58"/>
      <c r="C287" s="15" t="s">
        <v>3999</v>
      </c>
      <c r="D287" s="15"/>
    </row>
    <row r="288" spans="1:5" x14ac:dyDescent="0.2">
      <c r="A288" s="58"/>
      <c r="B288" s="58"/>
      <c r="C288" s="15" t="s">
        <v>4000</v>
      </c>
      <c r="D288" s="15"/>
    </row>
    <row r="289" spans="1:5" x14ac:dyDescent="0.2">
      <c r="A289" s="58"/>
      <c r="B289" s="58"/>
      <c r="C289" s="15" t="s">
        <v>4001</v>
      </c>
      <c r="D289" s="15" t="s">
        <v>4002</v>
      </c>
      <c r="E289" s="9" t="s">
        <v>3788</v>
      </c>
    </row>
    <row r="290" spans="1:5" x14ac:dyDescent="0.2">
      <c r="A290" s="58"/>
      <c r="B290" s="58"/>
      <c r="C290" s="15" t="s">
        <v>1399</v>
      </c>
      <c r="D290" s="15"/>
    </row>
    <row r="291" spans="1:5" x14ac:dyDescent="0.2">
      <c r="A291" s="58"/>
      <c r="B291" s="58"/>
      <c r="C291" s="15" t="s">
        <v>4003</v>
      </c>
      <c r="D291" s="15"/>
    </row>
    <row r="292" spans="1:5" x14ac:dyDescent="0.2">
      <c r="A292" s="58"/>
      <c r="B292" s="58"/>
      <c r="C292" s="15" t="s">
        <v>1423</v>
      </c>
      <c r="D292" s="15"/>
    </row>
    <row r="293" spans="1:5" x14ac:dyDescent="0.2">
      <c r="A293" s="58"/>
      <c r="B293" s="58"/>
      <c r="C293" s="15" t="s">
        <v>4004</v>
      </c>
      <c r="D293" s="15"/>
    </row>
    <row r="294" spans="1:5" x14ac:dyDescent="0.2">
      <c r="A294" s="58"/>
      <c r="B294" s="58"/>
      <c r="C294" s="15" t="s">
        <v>374</v>
      </c>
      <c r="D294" s="15"/>
    </row>
    <row r="295" spans="1:5" x14ac:dyDescent="0.2">
      <c r="A295" s="58"/>
      <c r="B295" s="58"/>
      <c r="C295" s="15" t="s">
        <v>4005</v>
      </c>
      <c r="D295" s="15"/>
    </row>
    <row r="296" spans="1:5" x14ac:dyDescent="0.2">
      <c r="A296" s="58"/>
      <c r="B296" s="58"/>
      <c r="C296" s="15" t="s">
        <v>1328</v>
      </c>
      <c r="D296" s="15"/>
    </row>
    <row r="297" spans="1:5" x14ac:dyDescent="0.2">
      <c r="A297" s="58"/>
      <c r="B297" s="58"/>
      <c r="C297" s="15" t="s">
        <v>1241</v>
      </c>
      <c r="D297" s="15" t="s">
        <v>4006</v>
      </c>
      <c r="E297" s="9" t="s">
        <v>3788</v>
      </c>
    </row>
    <row r="298" spans="1:5" x14ac:dyDescent="0.2">
      <c r="A298" s="58"/>
      <c r="B298" s="58"/>
      <c r="C298" s="15" t="s">
        <v>4007</v>
      </c>
      <c r="D298" s="15"/>
    </row>
    <row r="299" spans="1:5" x14ac:dyDescent="0.2">
      <c r="A299" s="58"/>
      <c r="B299" s="58"/>
      <c r="C299" s="15" t="s">
        <v>1707</v>
      </c>
      <c r="D299" s="15"/>
    </row>
    <row r="300" spans="1:5" x14ac:dyDescent="0.2">
      <c r="A300" s="58"/>
      <c r="B300" s="58"/>
      <c r="C300" s="15" t="s">
        <v>4008</v>
      </c>
      <c r="D300" s="15"/>
      <c r="E300" s="9" t="s">
        <v>3788</v>
      </c>
    </row>
    <row r="301" spans="1:5" x14ac:dyDescent="0.2">
      <c r="A301" s="58"/>
      <c r="B301" s="58"/>
      <c r="C301" s="15" t="s">
        <v>4009</v>
      </c>
      <c r="D301" s="15"/>
    </row>
    <row r="302" spans="1:5" x14ac:dyDescent="0.2">
      <c r="A302" s="58"/>
      <c r="B302" s="58"/>
      <c r="C302" s="15" t="s">
        <v>4010</v>
      </c>
      <c r="D302" s="15"/>
    </row>
    <row r="303" spans="1:5" x14ac:dyDescent="0.2">
      <c r="A303" s="58"/>
      <c r="B303" s="58"/>
      <c r="C303" s="15" t="s">
        <v>1272</v>
      </c>
      <c r="D303" s="15"/>
    </row>
    <row r="304" spans="1:5" x14ac:dyDescent="0.2">
      <c r="A304" s="58"/>
      <c r="B304" s="58"/>
      <c r="C304" s="15" t="s">
        <v>4011</v>
      </c>
      <c r="D304" s="15"/>
    </row>
    <row r="305" spans="1:5" x14ac:dyDescent="0.2">
      <c r="A305" s="58"/>
      <c r="B305" s="58"/>
      <c r="C305" s="15" t="s">
        <v>1217</v>
      </c>
      <c r="D305" s="15"/>
    </row>
    <row r="306" spans="1:5" x14ac:dyDescent="0.2">
      <c r="A306" s="58"/>
      <c r="B306" s="58"/>
      <c r="C306" s="15" t="s">
        <v>4012</v>
      </c>
      <c r="D306" s="15"/>
    </row>
    <row r="307" spans="1:5" x14ac:dyDescent="0.2">
      <c r="A307" s="58"/>
      <c r="B307" s="58"/>
      <c r="C307" s="15" t="s">
        <v>1295</v>
      </c>
      <c r="D307" s="15"/>
    </row>
    <row r="308" spans="1:5" x14ac:dyDescent="0.2">
      <c r="A308" s="58"/>
      <c r="B308" s="58"/>
      <c r="C308" s="15" t="s">
        <v>1750</v>
      </c>
      <c r="D308" s="15"/>
    </row>
    <row r="309" spans="1:5" x14ac:dyDescent="0.2">
      <c r="A309" s="58"/>
      <c r="B309" s="58"/>
      <c r="C309" s="15" t="s">
        <v>1681</v>
      </c>
      <c r="D309" s="15"/>
    </row>
    <row r="310" spans="1:5" x14ac:dyDescent="0.2">
      <c r="A310" s="58"/>
      <c r="B310" s="58"/>
      <c r="C310" s="15" t="s">
        <v>4013</v>
      </c>
      <c r="D310" s="15"/>
      <c r="E310" s="9" t="s">
        <v>3788</v>
      </c>
    </row>
    <row r="311" spans="1:5" x14ac:dyDescent="0.2">
      <c r="A311" s="58"/>
      <c r="B311" s="58"/>
      <c r="C311" s="15" t="s">
        <v>4014</v>
      </c>
      <c r="D311" s="15"/>
      <c r="E311" s="9" t="s">
        <v>3788</v>
      </c>
    </row>
    <row r="312" spans="1:5" x14ac:dyDescent="0.2">
      <c r="A312" s="58"/>
      <c r="B312" s="58"/>
      <c r="C312" s="15" t="s">
        <v>4015</v>
      </c>
      <c r="D312" s="15"/>
      <c r="E312" s="9" t="s">
        <v>3788</v>
      </c>
    </row>
    <row r="313" spans="1:5" x14ac:dyDescent="0.2">
      <c r="A313" s="58"/>
      <c r="B313" s="58"/>
      <c r="C313" s="15" t="s">
        <v>4016</v>
      </c>
      <c r="D313" s="15"/>
    </row>
    <row r="314" spans="1:5" x14ac:dyDescent="0.2">
      <c r="A314" s="58"/>
      <c r="B314" s="58"/>
      <c r="C314" s="15" t="s">
        <v>4017</v>
      </c>
      <c r="D314" s="15"/>
    </row>
    <row r="315" spans="1:5" x14ac:dyDescent="0.2">
      <c r="A315" s="58"/>
      <c r="B315" s="58"/>
      <c r="C315" s="15" t="s">
        <v>4018</v>
      </c>
      <c r="D315" s="15"/>
    </row>
    <row r="316" spans="1:5" x14ac:dyDescent="0.2">
      <c r="A316" s="58"/>
      <c r="B316" s="58"/>
      <c r="C316" s="15" t="s">
        <v>2467</v>
      </c>
      <c r="D316" s="15"/>
    </row>
    <row r="317" spans="1:5" x14ac:dyDescent="0.2">
      <c r="A317" s="58"/>
      <c r="B317" s="58"/>
      <c r="C317" s="15" t="s">
        <v>4019</v>
      </c>
      <c r="D317" s="15"/>
    </row>
    <row r="318" spans="1:5" x14ac:dyDescent="0.2">
      <c r="A318" s="58"/>
      <c r="B318" s="58"/>
      <c r="C318" s="15" t="s">
        <v>4020</v>
      </c>
      <c r="D318" s="125" t="s">
        <v>4021</v>
      </c>
      <c r="E318" s="9" t="s">
        <v>3788</v>
      </c>
    </row>
    <row r="319" spans="1:5" x14ac:dyDescent="0.2">
      <c r="A319" s="58"/>
      <c r="B319" s="58"/>
      <c r="C319" s="15" t="s">
        <v>4022</v>
      </c>
      <c r="D319" s="15"/>
    </row>
    <row r="320" spans="1:5" x14ac:dyDescent="0.2">
      <c r="A320" s="58"/>
      <c r="B320" s="58"/>
      <c r="C320" s="15" t="s">
        <v>4023</v>
      </c>
      <c r="D320" s="15"/>
    </row>
    <row r="321" spans="1:5" x14ac:dyDescent="0.2">
      <c r="A321" s="58"/>
      <c r="B321" s="58"/>
      <c r="C321" s="15" t="s">
        <v>4024</v>
      </c>
      <c r="D321" s="15"/>
    </row>
    <row r="322" spans="1:5" x14ac:dyDescent="0.2">
      <c r="A322" s="58"/>
      <c r="B322" s="58"/>
      <c r="C322" s="15" t="s">
        <v>4025</v>
      </c>
      <c r="D322" s="15"/>
    </row>
    <row r="323" spans="1:5" x14ac:dyDescent="0.2">
      <c r="A323" s="58"/>
      <c r="B323" s="58"/>
      <c r="C323" s="15" t="s">
        <v>4026</v>
      </c>
      <c r="D323" s="15"/>
    </row>
    <row r="324" spans="1:5" x14ac:dyDescent="0.2">
      <c r="A324" s="58"/>
      <c r="B324" s="58"/>
      <c r="C324" s="15" t="s">
        <v>4027</v>
      </c>
      <c r="D324" s="15"/>
    </row>
    <row r="325" spans="1:5" x14ac:dyDescent="0.2">
      <c r="A325" s="58"/>
      <c r="B325" s="58"/>
      <c r="C325" s="15" t="s">
        <v>4028</v>
      </c>
      <c r="D325" s="15"/>
    </row>
    <row r="326" spans="1:5" x14ac:dyDescent="0.2">
      <c r="A326" s="58"/>
      <c r="B326" s="58"/>
      <c r="C326" s="15" t="s">
        <v>1393</v>
      </c>
      <c r="D326" s="15"/>
    </row>
    <row r="327" spans="1:5" x14ac:dyDescent="0.2">
      <c r="A327" s="58"/>
      <c r="B327" s="58"/>
      <c r="C327" s="15" t="s">
        <v>3257</v>
      </c>
      <c r="D327" s="15"/>
    </row>
    <row r="328" spans="1:5" x14ac:dyDescent="0.2">
      <c r="A328" s="75"/>
      <c r="B328" s="65" t="s">
        <v>2613</v>
      </c>
      <c r="C328" s="51" t="s">
        <v>4029</v>
      </c>
      <c r="D328" s="51"/>
      <c r="E328" s="9" t="s">
        <v>3788</v>
      </c>
    </row>
    <row r="329" spans="1:5" x14ac:dyDescent="0.2">
      <c r="A329" s="76"/>
      <c r="B329" s="66"/>
      <c r="C329" s="51" t="s">
        <v>4030</v>
      </c>
      <c r="D329" s="51"/>
      <c r="E329" s="9" t="s">
        <v>3788</v>
      </c>
    </row>
    <row r="330" spans="1:5" x14ac:dyDescent="0.2">
      <c r="A330" s="76"/>
      <c r="B330" s="66"/>
      <c r="C330" s="127" t="s">
        <v>4031</v>
      </c>
      <c r="D330" s="51"/>
      <c r="E330" s="9" t="s">
        <v>3788</v>
      </c>
    </row>
    <row r="331" spans="1:5" x14ac:dyDescent="0.2">
      <c r="A331" s="76"/>
      <c r="B331" s="66"/>
      <c r="C331" s="126" t="s">
        <v>4032</v>
      </c>
      <c r="D331" s="51"/>
      <c r="E331" s="9" t="s">
        <v>3788</v>
      </c>
    </row>
    <row r="332" spans="1:5" x14ac:dyDescent="0.2">
      <c r="A332" s="76"/>
      <c r="B332" s="66"/>
      <c r="C332" s="126" t="s">
        <v>4033</v>
      </c>
      <c r="D332" s="51"/>
      <c r="E332" s="9" t="s">
        <v>3788</v>
      </c>
    </row>
    <row r="333" spans="1:5" x14ac:dyDescent="0.2">
      <c r="A333" s="76"/>
      <c r="B333" s="66"/>
      <c r="C333" s="126" t="s">
        <v>4034</v>
      </c>
      <c r="D333" s="51"/>
      <c r="E333" s="9" t="s">
        <v>3788</v>
      </c>
    </row>
    <row r="334" spans="1:5" x14ac:dyDescent="0.2">
      <c r="A334" s="76"/>
      <c r="B334" s="66"/>
      <c r="C334" s="126" t="s">
        <v>4035</v>
      </c>
      <c r="D334" s="51"/>
      <c r="E334" s="9" t="s">
        <v>3788</v>
      </c>
    </row>
    <row r="335" spans="1:5" x14ac:dyDescent="0.2">
      <c r="A335" s="76"/>
      <c r="B335" s="66"/>
      <c r="C335" s="51" t="s">
        <v>4036</v>
      </c>
      <c r="D335" s="51"/>
      <c r="E335" s="9" t="s">
        <v>3788</v>
      </c>
    </row>
    <row r="336" spans="1:5" x14ac:dyDescent="0.2">
      <c r="A336" s="76"/>
      <c r="B336" s="66"/>
      <c r="C336" s="51" t="s">
        <v>4037</v>
      </c>
      <c r="D336" s="51"/>
      <c r="E336" s="9" t="s">
        <v>3788</v>
      </c>
    </row>
    <row r="337" spans="1:5" x14ac:dyDescent="0.2">
      <c r="A337" s="76"/>
      <c r="B337" s="66"/>
      <c r="C337" s="51" t="s">
        <v>4038</v>
      </c>
      <c r="D337" s="51"/>
      <c r="E337" s="9" t="s">
        <v>3788</v>
      </c>
    </row>
    <row r="338" spans="1:5" x14ac:dyDescent="0.2">
      <c r="A338" s="76"/>
      <c r="B338" s="66"/>
      <c r="C338" s="51" t="s">
        <v>2619</v>
      </c>
      <c r="D338" s="51"/>
      <c r="E338" s="9" t="s">
        <v>3788</v>
      </c>
    </row>
    <row r="339" spans="1:5" x14ac:dyDescent="0.2">
      <c r="A339" s="76"/>
      <c r="B339" s="66"/>
      <c r="C339" s="51" t="s">
        <v>4039</v>
      </c>
      <c r="D339" s="51"/>
      <c r="E339" s="9" t="s">
        <v>3788</v>
      </c>
    </row>
    <row r="340" spans="1:5" x14ac:dyDescent="0.2">
      <c r="A340" s="76"/>
      <c r="B340" s="66"/>
      <c r="C340" s="51" t="s">
        <v>4040</v>
      </c>
      <c r="D340" s="51"/>
      <c r="E340" s="9" t="s">
        <v>3788</v>
      </c>
    </row>
    <row r="341" spans="1:5" x14ac:dyDescent="0.2">
      <c r="A341" s="76"/>
      <c r="B341" s="66"/>
      <c r="C341" s="51" t="s">
        <v>4041</v>
      </c>
      <c r="D341" s="51"/>
      <c r="E341" s="9" t="s">
        <v>3788</v>
      </c>
    </row>
    <row r="342" spans="1:5" x14ac:dyDescent="0.2">
      <c r="A342" s="76"/>
      <c r="B342" s="66"/>
      <c r="C342" s="51" t="s">
        <v>4042</v>
      </c>
      <c r="D342" s="51"/>
      <c r="E342" s="9" t="s">
        <v>3788</v>
      </c>
    </row>
    <row r="343" spans="1:5" x14ac:dyDescent="0.2">
      <c r="A343" s="76"/>
      <c r="B343" s="66"/>
      <c r="C343" s="51" t="s">
        <v>4043</v>
      </c>
      <c r="D343" s="51"/>
      <c r="E343" s="9" t="s">
        <v>3788</v>
      </c>
    </row>
    <row r="344" spans="1:5" x14ac:dyDescent="0.2">
      <c r="A344" s="76"/>
      <c r="B344" s="66"/>
      <c r="C344" s="51" t="s">
        <v>2649</v>
      </c>
      <c r="D344" s="51"/>
      <c r="E344" s="9" t="s">
        <v>3788</v>
      </c>
    </row>
    <row r="345" spans="1:5" x14ac:dyDescent="0.2">
      <c r="A345" s="76"/>
      <c r="B345" s="66"/>
      <c r="C345" s="51" t="s">
        <v>4044</v>
      </c>
      <c r="D345" s="51"/>
      <c r="E345" s="9" t="s">
        <v>3788</v>
      </c>
    </row>
    <row r="346" spans="1:5" x14ac:dyDescent="0.2">
      <c r="A346" s="76"/>
      <c r="B346" s="66"/>
      <c r="C346" s="51" t="s">
        <v>4045</v>
      </c>
      <c r="D346" s="51"/>
      <c r="E346" s="9" t="s">
        <v>3788</v>
      </c>
    </row>
    <row r="347" spans="1:5" x14ac:dyDescent="0.2">
      <c r="A347" s="76"/>
      <c r="B347" s="66"/>
      <c r="C347" s="51" t="s">
        <v>4046</v>
      </c>
      <c r="D347" s="51"/>
      <c r="E347" s="9" t="s">
        <v>3788</v>
      </c>
    </row>
    <row r="348" spans="1:5" x14ac:dyDescent="0.2">
      <c r="A348" s="76"/>
      <c r="B348" s="66"/>
      <c r="C348" s="51" t="s">
        <v>4047</v>
      </c>
      <c r="D348" s="51"/>
      <c r="E348" s="9" t="s">
        <v>3788</v>
      </c>
    </row>
    <row r="349" spans="1:5" x14ac:dyDescent="0.2">
      <c r="A349" s="76"/>
      <c r="B349" s="66"/>
      <c r="C349" s="51" t="s">
        <v>4048</v>
      </c>
      <c r="D349" s="51"/>
      <c r="E349" s="9" t="s">
        <v>3788</v>
      </c>
    </row>
    <row r="350" spans="1:5" x14ac:dyDescent="0.2">
      <c r="A350" s="76"/>
      <c r="B350" s="66"/>
      <c r="C350" s="51" t="s">
        <v>4049</v>
      </c>
      <c r="D350" s="51"/>
      <c r="E350" s="9" t="s">
        <v>3788</v>
      </c>
    </row>
    <row r="351" spans="1:5" x14ac:dyDescent="0.2">
      <c r="A351" s="76"/>
      <c r="B351" s="66"/>
      <c r="C351" s="51" t="s">
        <v>4050</v>
      </c>
      <c r="D351" s="51"/>
      <c r="E351" s="9" t="s">
        <v>3788</v>
      </c>
    </row>
    <row r="352" spans="1:5" x14ac:dyDescent="0.2">
      <c r="A352" s="76"/>
      <c r="B352" s="66"/>
      <c r="C352" s="51" t="s">
        <v>4051</v>
      </c>
      <c r="D352" s="51"/>
      <c r="E352" s="9" t="s">
        <v>3788</v>
      </c>
    </row>
    <row r="353" spans="1:5" x14ac:dyDescent="0.2">
      <c r="A353" s="76"/>
      <c r="B353" s="66"/>
      <c r="C353" s="51" t="s">
        <v>2662</v>
      </c>
      <c r="D353" s="51"/>
      <c r="E353" s="9" t="s">
        <v>3788</v>
      </c>
    </row>
    <row r="354" spans="1:5" x14ac:dyDescent="0.2">
      <c r="A354" s="76"/>
      <c r="B354" s="66"/>
      <c r="C354" s="51" t="s">
        <v>2637</v>
      </c>
      <c r="D354" s="51"/>
      <c r="E354" s="9" t="s">
        <v>3788</v>
      </c>
    </row>
    <row r="355" spans="1:5" x14ac:dyDescent="0.2">
      <c r="A355" s="76"/>
      <c r="B355" s="66"/>
      <c r="C355" s="51" t="s">
        <v>2633</v>
      </c>
      <c r="D355" s="51"/>
      <c r="E355" s="9" t="s">
        <v>3788</v>
      </c>
    </row>
    <row r="356" spans="1:5" x14ac:dyDescent="0.2">
      <c r="A356" s="76"/>
      <c r="B356" s="66"/>
      <c r="C356" s="51" t="s">
        <v>4052</v>
      </c>
      <c r="D356" s="51"/>
      <c r="E356" s="9" t="s">
        <v>3788</v>
      </c>
    </row>
    <row r="357" spans="1:5" x14ac:dyDescent="0.2">
      <c r="A357" s="76"/>
      <c r="B357" s="66"/>
      <c r="C357" s="51" t="s">
        <v>4053</v>
      </c>
      <c r="D357" s="51"/>
      <c r="E357" s="9" t="s">
        <v>3788</v>
      </c>
    </row>
    <row r="358" spans="1:5" x14ac:dyDescent="0.2">
      <c r="A358" s="76"/>
      <c r="B358" s="66"/>
      <c r="C358" s="51" t="s">
        <v>4054</v>
      </c>
      <c r="D358" s="51"/>
      <c r="E358" s="9" t="s">
        <v>3788</v>
      </c>
    </row>
    <row r="359" spans="1:5" x14ac:dyDescent="0.2">
      <c r="A359" s="76"/>
      <c r="B359" s="66"/>
      <c r="C359" s="51" t="s">
        <v>4055</v>
      </c>
      <c r="D359" s="51"/>
      <c r="E359" s="9" t="s">
        <v>3788</v>
      </c>
    </row>
    <row r="360" spans="1:5" x14ac:dyDescent="0.2">
      <c r="A360" s="76"/>
      <c r="B360" s="66"/>
      <c r="C360" s="51" t="s">
        <v>4056</v>
      </c>
      <c r="D360" s="51"/>
      <c r="E360" s="9" t="s">
        <v>3788</v>
      </c>
    </row>
    <row r="361" spans="1:5" x14ac:dyDescent="0.2">
      <c r="A361" s="76"/>
      <c r="B361" s="66"/>
      <c r="C361" s="51" t="s">
        <v>4057</v>
      </c>
      <c r="D361" s="51"/>
      <c r="E361" s="9" t="s">
        <v>3788</v>
      </c>
    </row>
    <row r="362" spans="1:5" x14ac:dyDescent="0.2">
      <c r="A362" s="76"/>
      <c r="B362" s="66"/>
      <c r="C362" s="51" t="s">
        <v>2624</v>
      </c>
      <c r="D362" s="51"/>
      <c r="E362" s="9" t="s">
        <v>3788</v>
      </c>
    </row>
    <row r="363" spans="1:5" x14ac:dyDescent="0.2">
      <c r="A363" s="76"/>
      <c r="B363" s="66"/>
      <c r="C363" s="51" t="s">
        <v>4058</v>
      </c>
      <c r="D363" s="51"/>
      <c r="E363" s="9" t="s">
        <v>3788</v>
      </c>
    </row>
    <row r="364" spans="1:5" x14ac:dyDescent="0.2">
      <c r="A364" s="76"/>
      <c r="B364" s="66"/>
      <c r="C364" s="51" t="s">
        <v>4059</v>
      </c>
      <c r="D364" s="51"/>
      <c r="E364" s="9" t="s">
        <v>3788</v>
      </c>
    </row>
    <row r="365" spans="1:5" x14ac:dyDescent="0.2">
      <c r="A365" s="76"/>
      <c r="B365" s="66"/>
      <c r="C365" s="51" t="s">
        <v>4060</v>
      </c>
      <c r="D365" s="51"/>
      <c r="E365" s="9" t="s">
        <v>3788</v>
      </c>
    </row>
    <row r="366" spans="1:5" x14ac:dyDescent="0.2">
      <c r="A366" s="76"/>
      <c r="B366" s="66"/>
      <c r="C366" s="51" t="s">
        <v>4061</v>
      </c>
      <c r="D366" s="51"/>
      <c r="E366" s="9" t="s">
        <v>3788</v>
      </c>
    </row>
    <row r="367" spans="1:5" x14ac:dyDescent="0.2">
      <c r="A367" s="76"/>
      <c r="B367" s="66"/>
      <c r="C367" s="51" t="s">
        <v>4062</v>
      </c>
      <c r="D367" s="51"/>
      <c r="E367" s="9" t="s">
        <v>3788</v>
      </c>
    </row>
    <row r="368" spans="1:5" x14ac:dyDescent="0.2">
      <c r="A368" s="76"/>
      <c r="B368" s="66"/>
      <c r="C368" s="51" t="s">
        <v>4063</v>
      </c>
      <c r="D368" s="51"/>
      <c r="E368" s="9" t="s">
        <v>3788</v>
      </c>
    </row>
    <row r="369" spans="1:5" x14ac:dyDescent="0.2">
      <c r="A369" s="76"/>
      <c r="B369" s="66"/>
      <c r="C369" s="51" t="s">
        <v>2652</v>
      </c>
      <c r="D369" s="51"/>
      <c r="E369" s="9" t="s">
        <v>3788</v>
      </c>
    </row>
    <row r="370" spans="1:5" x14ac:dyDescent="0.2">
      <c r="A370" s="76"/>
      <c r="B370" s="66"/>
      <c r="C370" s="51" t="s">
        <v>4064</v>
      </c>
      <c r="D370" s="51"/>
      <c r="E370" s="9" t="s">
        <v>3788</v>
      </c>
    </row>
    <row r="371" spans="1:5" x14ac:dyDescent="0.2">
      <c r="A371" s="76"/>
      <c r="B371" s="66"/>
      <c r="C371" s="51" t="s">
        <v>4065</v>
      </c>
      <c r="D371" s="51"/>
      <c r="E371" s="9" t="s">
        <v>3788</v>
      </c>
    </row>
    <row r="372" spans="1:5" x14ac:dyDescent="0.2">
      <c r="A372" s="76"/>
      <c r="B372" s="66"/>
      <c r="C372" s="51" t="s">
        <v>4066</v>
      </c>
      <c r="D372" s="51"/>
      <c r="E372" s="9" t="s">
        <v>3788</v>
      </c>
    </row>
    <row r="373" spans="1:5" x14ac:dyDescent="0.2">
      <c r="A373" s="76"/>
      <c r="B373" s="66"/>
      <c r="C373" s="51" t="s">
        <v>4067</v>
      </c>
      <c r="D373" s="51"/>
      <c r="E373" s="9" t="s">
        <v>3788</v>
      </c>
    </row>
    <row r="374" spans="1:5" x14ac:dyDescent="0.2">
      <c r="A374" s="76"/>
      <c r="B374" s="66"/>
      <c r="C374" s="51" t="s">
        <v>4068</v>
      </c>
      <c r="D374" s="51"/>
      <c r="E374" s="9" t="s">
        <v>3788</v>
      </c>
    </row>
    <row r="375" spans="1:5" x14ac:dyDescent="0.2">
      <c r="A375" s="76"/>
      <c r="B375" s="66"/>
      <c r="C375" s="51" t="s">
        <v>4069</v>
      </c>
      <c r="D375" s="51"/>
      <c r="E375" s="9" t="s">
        <v>3788</v>
      </c>
    </row>
    <row r="376" spans="1:5" x14ac:dyDescent="0.2">
      <c r="A376" s="76"/>
      <c r="B376" s="66"/>
      <c r="C376" s="51" t="s">
        <v>4070</v>
      </c>
      <c r="D376" s="51"/>
      <c r="E376" s="9" t="s">
        <v>3788</v>
      </c>
    </row>
    <row r="377" spans="1:5" x14ac:dyDescent="0.2">
      <c r="A377" s="76"/>
      <c r="B377" s="66"/>
      <c r="C377" s="51" t="s">
        <v>4071</v>
      </c>
      <c r="D377" s="51"/>
      <c r="E377" s="9" t="s">
        <v>3788</v>
      </c>
    </row>
    <row r="378" spans="1:5" x14ac:dyDescent="0.2">
      <c r="A378" s="76"/>
      <c r="B378" s="66"/>
      <c r="C378" s="51" t="s">
        <v>4072</v>
      </c>
      <c r="D378" s="51"/>
      <c r="E378" s="9" t="s">
        <v>3788</v>
      </c>
    </row>
    <row r="379" spans="1:5" x14ac:dyDescent="0.2">
      <c r="A379" s="76"/>
      <c r="B379" s="66"/>
      <c r="C379" s="51" t="s">
        <v>4073</v>
      </c>
      <c r="D379" s="51"/>
      <c r="E379" s="9" t="s">
        <v>3788</v>
      </c>
    </row>
    <row r="380" spans="1:5" x14ac:dyDescent="0.2">
      <c r="A380" s="76"/>
      <c r="B380" s="66"/>
      <c r="C380" s="51" t="s">
        <v>4074</v>
      </c>
      <c r="D380" s="51"/>
      <c r="E380" s="9" t="s">
        <v>3788</v>
      </c>
    </row>
    <row r="381" spans="1:5" x14ac:dyDescent="0.2">
      <c r="A381" s="76"/>
      <c r="B381" s="66"/>
      <c r="C381" s="51" t="s">
        <v>4075</v>
      </c>
      <c r="D381" s="51"/>
      <c r="E381" s="9" t="s">
        <v>3788</v>
      </c>
    </row>
    <row r="382" spans="1:5" x14ac:dyDescent="0.2">
      <c r="A382" s="76"/>
      <c r="B382" s="66"/>
      <c r="C382" s="51" t="s">
        <v>4076</v>
      </c>
      <c r="D382" s="51"/>
      <c r="E382" s="9" t="s">
        <v>3788</v>
      </c>
    </row>
    <row r="383" spans="1:5" x14ac:dyDescent="0.2">
      <c r="A383" s="76"/>
      <c r="B383" s="66"/>
      <c r="C383" s="51" t="s">
        <v>4077</v>
      </c>
      <c r="D383" s="51"/>
      <c r="E383" s="9" t="s">
        <v>3788</v>
      </c>
    </row>
    <row r="384" spans="1:5" x14ac:dyDescent="0.2">
      <c r="A384" s="76"/>
      <c r="B384" s="66"/>
      <c r="C384" s="51" t="s">
        <v>4078</v>
      </c>
      <c r="D384" s="51"/>
      <c r="E384" s="9" t="s">
        <v>3788</v>
      </c>
    </row>
    <row r="385" spans="1:5" x14ac:dyDescent="0.2">
      <c r="A385" s="76"/>
      <c r="B385" s="66"/>
      <c r="C385" s="51" t="s">
        <v>4079</v>
      </c>
      <c r="D385" s="51"/>
      <c r="E385" s="9" t="s">
        <v>3788</v>
      </c>
    </row>
    <row r="386" spans="1:5" x14ac:dyDescent="0.2">
      <c r="A386" s="76"/>
      <c r="B386" s="66"/>
      <c r="C386" s="51" t="s">
        <v>4080</v>
      </c>
      <c r="D386" s="51"/>
      <c r="E386" s="9" t="s">
        <v>3788</v>
      </c>
    </row>
    <row r="387" spans="1:5" x14ac:dyDescent="0.2">
      <c r="A387" s="76"/>
      <c r="B387" s="66"/>
      <c r="C387" s="51" t="s">
        <v>4081</v>
      </c>
      <c r="D387" s="51"/>
      <c r="E387" s="9" t="s">
        <v>3788</v>
      </c>
    </row>
    <row r="388" spans="1:5" x14ac:dyDescent="0.2">
      <c r="A388" s="76"/>
      <c r="B388" s="66"/>
      <c r="C388" s="51" t="s">
        <v>4082</v>
      </c>
      <c r="D388" s="51"/>
      <c r="E388" s="9" t="s">
        <v>3788</v>
      </c>
    </row>
    <row r="389" spans="1:5" x14ac:dyDescent="0.2">
      <c r="A389" s="76"/>
      <c r="B389" s="66"/>
      <c r="C389" s="51" t="s">
        <v>4083</v>
      </c>
      <c r="D389" s="51"/>
      <c r="E389" s="9" t="s">
        <v>3788</v>
      </c>
    </row>
    <row r="390" spans="1:5" x14ac:dyDescent="0.2">
      <c r="A390" s="76"/>
      <c r="B390" s="66"/>
      <c r="C390" s="51" t="s">
        <v>4084</v>
      </c>
      <c r="D390" s="51"/>
      <c r="E390" s="9" t="s">
        <v>3788</v>
      </c>
    </row>
    <row r="391" spans="1:5" x14ac:dyDescent="0.2">
      <c r="A391" s="76"/>
      <c r="B391" s="66"/>
      <c r="C391" s="51" t="s">
        <v>4085</v>
      </c>
      <c r="D391" s="51"/>
      <c r="E391" s="9" t="s">
        <v>3788</v>
      </c>
    </row>
    <row r="392" spans="1:5" x14ac:dyDescent="0.2">
      <c r="A392" s="76"/>
      <c r="B392" s="66"/>
      <c r="C392" s="51" t="s">
        <v>4086</v>
      </c>
      <c r="D392" s="51"/>
      <c r="E392" s="9" t="s">
        <v>3788</v>
      </c>
    </row>
    <row r="393" spans="1:5" x14ac:dyDescent="0.2">
      <c r="A393" s="76"/>
      <c r="B393" s="66"/>
      <c r="C393" s="51" t="s">
        <v>4087</v>
      </c>
      <c r="D393" s="51"/>
      <c r="E393" s="9" t="s">
        <v>3788</v>
      </c>
    </row>
    <row r="394" spans="1:5" x14ac:dyDescent="0.2">
      <c r="A394" s="76"/>
      <c r="B394" s="66"/>
      <c r="C394" s="51" t="s">
        <v>4088</v>
      </c>
      <c r="D394" s="51"/>
      <c r="E394" s="9" t="s">
        <v>3788</v>
      </c>
    </row>
    <row r="395" spans="1:5" x14ac:dyDescent="0.2">
      <c r="A395" s="76"/>
      <c r="B395" s="66"/>
      <c r="C395" s="51" t="s">
        <v>4089</v>
      </c>
      <c r="D395" s="51"/>
      <c r="E395" s="9" t="s">
        <v>3788</v>
      </c>
    </row>
    <row r="396" spans="1:5" x14ac:dyDescent="0.2">
      <c r="A396" s="76"/>
      <c r="B396" s="66"/>
      <c r="C396" s="51" t="s">
        <v>4090</v>
      </c>
      <c r="D396" s="51"/>
      <c r="E396" s="9" t="s">
        <v>3788</v>
      </c>
    </row>
    <row r="397" spans="1:5" x14ac:dyDescent="0.2">
      <c r="A397" s="76"/>
      <c r="B397" s="66"/>
      <c r="C397" s="51" t="s">
        <v>4091</v>
      </c>
      <c r="D397" s="51"/>
      <c r="E397" s="9" t="s">
        <v>3788</v>
      </c>
    </row>
    <row r="398" spans="1:5" x14ac:dyDescent="0.2">
      <c r="A398" s="76"/>
      <c r="B398" s="66"/>
      <c r="C398" s="51" t="s">
        <v>4092</v>
      </c>
      <c r="D398" s="51"/>
      <c r="E398" s="9" t="s">
        <v>3788</v>
      </c>
    </row>
    <row r="399" spans="1:5" x14ac:dyDescent="0.2">
      <c r="A399" s="76"/>
      <c r="B399" s="66"/>
      <c r="C399" s="51" t="s">
        <v>4093</v>
      </c>
      <c r="D399" s="51"/>
      <c r="E399" s="9" t="s">
        <v>3788</v>
      </c>
    </row>
    <row r="400" spans="1:5" x14ac:dyDescent="0.2">
      <c r="A400" s="76"/>
      <c r="B400" s="66"/>
      <c r="C400" s="51" t="s">
        <v>4094</v>
      </c>
      <c r="D400" s="51"/>
      <c r="E400" s="9" t="s">
        <v>3788</v>
      </c>
    </row>
    <row r="401" spans="1:5" x14ac:dyDescent="0.2">
      <c r="A401" s="76"/>
      <c r="B401" s="66"/>
      <c r="C401" s="51" t="s">
        <v>4095</v>
      </c>
      <c r="D401" s="51"/>
      <c r="E401" s="9" t="s">
        <v>3788</v>
      </c>
    </row>
    <row r="402" spans="1:5" x14ac:dyDescent="0.2">
      <c r="A402" s="76"/>
      <c r="B402" s="66"/>
      <c r="C402" s="51" t="s">
        <v>4096</v>
      </c>
      <c r="D402" s="51"/>
      <c r="E402" s="9" t="s">
        <v>3788</v>
      </c>
    </row>
    <row r="403" spans="1:5" x14ac:dyDescent="0.2">
      <c r="A403" s="76"/>
      <c r="B403" s="66"/>
      <c r="C403" s="51" t="s">
        <v>4097</v>
      </c>
      <c r="D403" s="51"/>
      <c r="E403" s="9" t="s">
        <v>3788</v>
      </c>
    </row>
    <row r="404" spans="1:5" x14ac:dyDescent="0.2">
      <c r="A404" s="76"/>
      <c r="B404" s="66"/>
      <c r="C404" s="51" t="s">
        <v>4098</v>
      </c>
      <c r="D404" s="51"/>
      <c r="E404" s="9" t="s">
        <v>3788</v>
      </c>
    </row>
    <row r="405" spans="1:5" x14ac:dyDescent="0.2">
      <c r="A405" s="76"/>
      <c r="B405" s="66"/>
      <c r="C405" s="51" t="s">
        <v>4099</v>
      </c>
      <c r="D405" s="51"/>
      <c r="E405" s="9" t="s">
        <v>3788</v>
      </c>
    </row>
    <row r="406" spans="1:5" x14ac:dyDescent="0.2">
      <c r="A406" s="76"/>
      <c r="B406" s="66"/>
      <c r="C406" s="51" t="s">
        <v>4100</v>
      </c>
      <c r="D406" s="51"/>
      <c r="E406" s="9" t="s">
        <v>3788</v>
      </c>
    </row>
    <row r="407" spans="1:5" x14ac:dyDescent="0.2">
      <c r="A407" s="76"/>
      <c r="B407" s="66"/>
      <c r="C407" s="51" t="s">
        <v>4101</v>
      </c>
      <c r="D407" s="51"/>
      <c r="E407" s="9" t="s">
        <v>3788</v>
      </c>
    </row>
    <row r="408" spans="1:5" x14ac:dyDescent="0.2">
      <c r="A408" s="76"/>
      <c r="B408" s="66"/>
      <c r="C408" s="51" t="s">
        <v>4102</v>
      </c>
      <c r="D408" s="51"/>
      <c r="E408" s="9" t="s">
        <v>3788</v>
      </c>
    </row>
    <row r="409" spans="1:5" x14ac:dyDescent="0.2">
      <c r="A409" s="76"/>
      <c r="B409" s="66"/>
      <c r="C409" s="51" t="s">
        <v>4103</v>
      </c>
      <c r="D409" s="51"/>
      <c r="E409" s="9" t="s">
        <v>3788</v>
      </c>
    </row>
    <row r="410" spans="1:5" x14ac:dyDescent="0.2">
      <c r="A410" s="76"/>
      <c r="B410" s="66"/>
      <c r="C410" s="51" t="s">
        <v>4104</v>
      </c>
      <c r="D410" s="51"/>
      <c r="E410" s="9" t="s">
        <v>3788</v>
      </c>
    </row>
    <row r="411" spans="1:5" x14ac:dyDescent="0.2">
      <c r="A411" s="76"/>
      <c r="B411" s="66"/>
      <c r="C411" s="51" t="s">
        <v>4105</v>
      </c>
      <c r="D411" s="51"/>
      <c r="E411" s="9" t="s">
        <v>3788</v>
      </c>
    </row>
    <row r="412" spans="1:5" x14ac:dyDescent="0.2">
      <c r="A412" s="76"/>
      <c r="B412" s="66"/>
      <c r="C412" s="51" t="s">
        <v>4106</v>
      </c>
      <c r="D412" s="51"/>
      <c r="E412" s="9" t="s">
        <v>3788</v>
      </c>
    </row>
    <row r="413" spans="1:5" x14ac:dyDescent="0.2">
      <c r="A413" s="76"/>
      <c r="B413" s="66"/>
      <c r="C413" s="51" t="s">
        <v>4107</v>
      </c>
      <c r="D413" s="51"/>
      <c r="E413" s="9" t="s">
        <v>3788</v>
      </c>
    </row>
    <row r="414" spans="1:5" x14ac:dyDescent="0.2">
      <c r="A414" s="76"/>
      <c r="B414" s="66"/>
      <c r="C414" s="51" t="s">
        <v>4108</v>
      </c>
      <c r="D414" s="51"/>
      <c r="E414" s="9" t="s">
        <v>3788</v>
      </c>
    </row>
    <row r="415" spans="1:5" x14ac:dyDescent="0.2">
      <c r="A415" s="76"/>
      <c r="B415" s="66"/>
      <c r="C415" s="51" t="s">
        <v>4109</v>
      </c>
      <c r="D415" s="51"/>
      <c r="E415" s="9" t="s">
        <v>3788</v>
      </c>
    </row>
    <row r="416" spans="1:5" x14ac:dyDescent="0.2">
      <c r="A416" s="76"/>
      <c r="B416" s="66"/>
      <c r="C416" s="51" t="s">
        <v>4110</v>
      </c>
      <c r="D416" s="51"/>
      <c r="E416" s="9" t="s">
        <v>3788</v>
      </c>
    </row>
    <row r="417" spans="1:5" x14ac:dyDescent="0.2">
      <c r="A417" s="76"/>
      <c r="B417" s="66"/>
      <c r="C417" s="51" t="s">
        <v>4111</v>
      </c>
      <c r="D417" s="51"/>
      <c r="E417" s="9" t="s">
        <v>3788</v>
      </c>
    </row>
    <row r="418" spans="1:5" x14ac:dyDescent="0.2">
      <c r="A418" s="76"/>
      <c r="B418" s="66"/>
      <c r="C418" s="51" t="s">
        <v>4112</v>
      </c>
      <c r="D418" s="51"/>
      <c r="E418" s="9" t="s">
        <v>3788</v>
      </c>
    </row>
    <row r="419" spans="1:5" x14ac:dyDescent="0.2">
      <c r="A419" s="76"/>
      <c r="B419" s="66"/>
      <c r="C419" s="51" t="s">
        <v>4113</v>
      </c>
      <c r="D419" s="51"/>
      <c r="E419" s="9" t="s">
        <v>3788</v>
      </c>
    </row>
    <row r="420" spans="1:5" x14ac:dyDescent="0.2">
      <c r="A420" s="76"/>
      <c r="B420" s="66"/>
      <c r="C420" s="51" t="s">
        <v>4114</v>
      </c>
      <c r="D420" s="51"/>
      <c r="E420" s="9" t="s">
        <v>3788</v>
      </c>
    </row>
    <row r="421" spans="1:5" x14ac:dyDescent="0.2">
      <c r="A421" s="76"/>
      <c r="B421" s="66"/>
      <c r="C421" s="51" t="s">
        <v>4115</v>
      </c>
      <c r="D421" s="51"/>
      <c r="E421" s="9" t="s">
        <v>3788</v>
      </c>
    </row>
    <row r="422" spans="1:5" x14ac:dyDescent="0.2">
      <c r="A422" s="76"/>
      <c r="B422" s="66"/>
      <c r="C422" s="51" t="s">
        <v>4116</v>
      </c>
      <c r="D422" s="51"/>
      <c r="E422" s="9" t="s">
        <v>3788</v>
      </c>
    </row>
    <row r="423" spans="1:5" x14ac:dyDescent="0.2">
      <c r="A423" s="76"/>
      <c r="B423" s="66"/>
      <c r="C423" s="51" t="s">
        <v>4117</v>
      </c>
      <c r="D423" s="51"/>
      <c r="E423" s="9" t="s">
        <v>3788</v>
      </c>
    </row>
    <row r="424" spans="1:5" x14ac:dyDescent="0.2">
      <c r="A424" s="76"/>
      <c r="B424" s="66"/>
      <c r="C424" s="51" t="s">
        <v>4118</v>
      </c>
      <c r="D424" s="51"/>
      <c r="E424" s="9" t="s">
        <v>3788</v>
      </c>
    </row>
    <row r="425" spans="1:5" x14ac:dyDescent="0.2">
      <c r="A425" s="76"/>
      <c r="B425" s="66"/>
      <c r="C425" s="51" t="s">
        <v>4119</v>
      </c>
      <c r="D425" s="51"/>
      <c r="E425" s="9" t="s">
        <v>3788</v>
      </c>
    </row>
    <row r="426" spans="1:5" x14ac:dyDescent="0.2">
      <c r="A426" s="76"/>
      <c r="B426" s="66"/>
      <c r="C426" s="51" t="s">
        <v>4120</v>
      </c>
      <c r="D426" s="51"/>
      <c r="E426" s="9" t="s">
        <v>3788</v>
      </c>
    </row>
    <row r="427" spans="1:5" x14ac:dyDescent="0.2">
      <c r="A427" s="76"/>
      <c r="B427" s="66"/>
      <c r="C427" s="51" t="s">
        <v>4121</v>
      </c>
      <c r="D427" s="51"/>
      <c r="E427" s="9" t="s">
        <v>3788</v>
      </c>
    </row>
    <row r="428" spans="1:5" x14ac:dyDescent="0.2">
      <c r="A428" s="76"/>
      <c r="B428" s="66"/>
      <c r="C428" s="51" t="s">
        <v>4122</v>
      </c>
      <c r="D428" s="51"/>
      <c r="E428" s="9" t="s">
        <v>3788</v>
      </c>
    </row>
    <row r="429" spans="1:5" x14ac:dyDescent="0.2">
      <c r="A429" s="76"/>
      <c r="B429" s="66"/>
      <c r="C429" s="51" t="s">
        <v>4123</v>
      </c>
      <c r="D429" s="51"/>
      <c r="E429" s="9" t="s">
        <v>3788</v>
      </c>
    </row>
    <row r="430" spans="1:5" x14ac:dyDescent="0.2">
      <c r="A430" s="76"/>
      <c r="B430" s="66"/>
      <c r="C430" s="51" t="s">
        <v>4124</v>
      </c>
      <c r="D430" s="51"/>
      <c r="E430" s="9" t="s">
        <v>3788</v>
      </c>
    </row>
    <row r="431" spans="1:5" x14ac:dyDescent="0.2">
      <c r="A431" s="76"/>
      <c r="B431" s="66"/>
      <c r="C431" s="51" t="s">
        <v>4125</v>
      </c>
      <c r="D431" s="51"/>
      <c r="E431" s="9" t="s">
        <v>3788</v>
      </c>
    </row>
    <row r="432" spans="1:5" x14ac:dyDescent="0.2">
      <c r="A432" s="76"/>
      <c r="B432" s="66"/>
      <c r="C432" s="51" t="s">
        <v>4126</v>
      </c>
      <c r="D432" s="51"/>
      <c r="E432" s="9" t="s">
        <v>3788</v>
      </c>
    </row>
    <row r="433" spans="1:5" x14ac:dyDescent="0.2">
      <c r="A433" s="76"/>
      <c r="B433" s="66"/>
      <c r="C433" s="51" t="s">
        <v>4127</v>
      </c>
      <c r="D433" s="51"/>
      <c r="E433" s="9" t="s">
        <v>3788</v>
      </c>
    </row>
    <row r="434" spans="1:5" x14ac:dyDescent="0.2">
      <c r="A434" s="76"/>
      <c r="B434" s="66"/>
      <c r="C434" s="51" t="s">
        <v>4128</v>
      </c>
      <c r="D434" s="51"/>
      <c r="E434" s="9" t="s">
        <v>3788</v>
      </c>
    </row>
    <row r="435" spans="1:5" x14ac:dyDescent="0.2">
      <c r="A435" s="76"/>
      <c r="B435" s="66"/>
      <c r="C435" s="51" t="s">
        <v>4129</v>
      </c>
      <c r="D435" s="51"/>
      <c r="E435" s="9" t="s">
        <v>3788</v>
      </c>
    </row>
    <row r="436" spans="1:5" x14ac:dyDescent="0.2">
      <c r="A436" s="76"/>
      <c r="B436" s="66"/>
      <c r="C436" s="51" t="s">
        <v>2669</v>
      </c>
      <c r="D436" s="51"/>
      <c r="E436" s="9" t="s">
        <v>3788</v>
      </c>
    </row>
    <row r="437" spans="1:5" x14ac:dyDescent="0.2">
      <c r="A437" s="76"/>
      <c r="B437" s="66"/>
      <c r="C437" s="51" t="s">
        <v>4130</v>
      </c>
      <c r="D437" s="51"/>
      <c r="E437" s="9" t="s">
        <v>3788</v>
      </c>
    </row>
    <row r="438" spans="1:5" x14ac:dyDescent="0.2">
      <c r="A438" s="76"/>
      <c r="B438" s="66"/>
      <c r="C438" s="51" t="s">
        <v>4131</v>
      </c>
      <c r="D438" s="51"/>
      <c r="E438" s="9" t="s">
        <v>3788</v>
      </c>
    </row>
    <row r="439" spans="1:5" x14ac:dyDescent="0.2">
      <c r="A439" s="76"/>
      <c r="B439" s="66"/>
      <c r="C439" s="51" t="s">
        <v>4132</v>
      </c>
      <c r="D439" s="51"/>
      <c r="E439" s="9" t="s">
        <v>3788</v>
      </c>
    </row>
    <row r="440" spans="1:5" x14ac:dyDescent="0.2">
      <c r="A440" s="76"/>
      <c r="B440" s="66"/>
      <c r="C440" s="51" t="s">
        <v>4133</v>
      </c>
      <c r="D440" s="51"/>
      <c r="E440" s="9" t="s">
        <v>3788</v>
      </c>
    </row>
    <row r="441" spans="1:5" x14ac:dyDescent="0.2">
      <c r="A441" s="76"/>
      <c r="B441" s="66"/>
      <c r="C441" s="51" t="s">
        <v>4134</v>
      </c>
      <c r="D441" s="51"/>
      <c r="E441" s="9" t="s">
        <v>3788</v>
      </c>
    </row>
    <row r="442" spans="1:5" x14ac:dyDescent="0.2">
      <c r="A442" s="76"/>
      <c r="B442" s="66"/>
      <c r="C442" s="51" t="s">
        <v>4135</v>
      </c>
      <c r="D442" s="51"/>
      <c r="E442" s="9" t="s">
        <v>3788</v>
      </c>
    </row>
    <row r="443" spans="1:5" x14ac:dyDescent="0.2">
      <c r="A443" s="76"/>
      <c r="B443" s="66"/>
      <c r="C443" s="51" t="s">
        <v>4136</v>
      </c>
      <c r="D443" s="51"/>
      <c r="E443" s="9" t="s">
        <v>3788</v>
      </c>
    </row>
    <row r="444" spans="1:5" x14ac:dyDescent="0.2">
      <c r="A444" s="76"/>
      <c r="B444" s="66"/>
      <c r="C444" s="51" t="s">
        <v>4137</v>
      </c>
      <c r="D444" s="51"/>
      <c r="E444" s="9" t="s">
        <v>3788</v>
      </c>
    </row>
    <row r="445" spans="1:5" x14ac:dyDescent="0.2">
      <c r="A445" s="76"/>
      <c r="B445" s="66"/>
      <c r="C445" s="51" t="s">
        <v>4138</v>
      </c>
      <c r="D445" s="51"/>
      <c r="E445" s="9" t="s">
        <v>3788</v>
      </c>
    </row>
    <row r="446" spans="1:5" x14ac:dyDescent="0.2">
      <c r="A446" s="76"/>
      <c r="B446" s="66"/>
      <c r="C446" s="51" t="s">
        <v>4139</v>
      </c>
      <c r="D446" s="51"/>
      <c r="E446" s="9" t="s">
        <v>3788</v>
      </c>
    </row>
    <row r="447" spans="1:5" x14ac:dyDescent="0.2">
      <c r="A447" s="76"/>
      <c r="B447" s="66"/>
      <c r="C447" s="51" t="s">
        <v>4140</v>
      </c>
      <c r="D447" s="51"/>
      <c r="E447" s="9" t="s">
        <v>3788</v>
      </c>
    </row>
    <row r="448" spans="1:5" x14ac:dyDescent="0.2">
      <c r="A448" s="76"/>
      <c r="B448" s="66"/>
      <c r="C448" s="51" t="s">
        <v>4141</v>
      </c>
      <c r="D448" s="51"/>
      <c r="E448" s="9" t="s">
        <v>3788</v>
      </c>
    </row>
    <row r="449" spans="1:5" x14ac:dyDescent="0.2">
      <c r="A449" s="76"/>
      <c r="B449" s="66"/>
      <c r="C449" s="51" t="s">
        <v>4142</v>
      </c>
      <c r="D449" s="51"/>
      <c r="E449" s="9" t="s">
        <v>3788</v>
      </c>
    </row>
    <row r="450" spans="1:5" x14ac:dyDescent="0.2">
      <c r="A450" s="76"/>
      <c r="B450" s="66"/>
      <c r="C450" s="51" t="s">
        <v>4143</v>
      </c>
      <c r="D450" s="51"/>
      <c r="E450" s="9" t="s">
        <v>3788</v>
      </c>
    </row>
    <row r="451" spans="1:5" x14ac:dyDescent="0.2">
      <c r="A451" s="76"/>
      <c r="B451" s="66"/>
      <c r="C451" s="51" t="s">
        <v>4144</v>
      </c>
      <c r="D451" s="51"/>
      <c r="E451" s="9" t="s">
        <v>3788</v>
      </c>
    </row>
    <row r="452" spans="1:5" x14ac:dyDescent="0.2">
      <c r="A452" s="76"/>
      <c r="B452" s="66"/>
      <c r="C452" s="51" t="s">
        <v>4145</v>
      </c>
      <c r="D452" s="51"/>
      <c r="E452" s="9" t="s">
        <v>3788</v>
      </c>
    </row>
    <row r="453" spans="1:5" x14ac:dyDescent="0.2">
      <c r="A453" s="76"/>
      <c r="B453" s="66"/>
      <c r="C453" s="51" t="s">
        <v>4146</v>
      </c>
      <c r="D453" s="51"/>
      <c r="E453" s="9" t="s">
        <v>3788</v>
      </c>
    </row>
    <row r="454" spans="1:5" x14ac:dyDescent="0.2">
      <c r="A454" s="76"/>
      <c r="B454" s="66"/>
      <c r="C454" s="51" t="s">
        <v>4147</v>
      </c>
      <c r="D454" s="51"/>
      <c r="E454" s="9" t="s">
        <v>3788</v>
      </c>
    </row>
    <row r="455" spans="1:5" x14ac:dyDescent="0.2">
      <c r="A455" s="76"/>
      <c r="B455" s="66"/>
      <c r="C455" s="51" t="s">
        <v>4148</v>
      </c>
      <c r="D455" s="51"/>
      <c r="E455" s="9" t="s">
        <v>3788</v>
      </c>
    </row>
    <row r="456" spans="1:5" x14ac:dyDescent="0.2">
      <c r="A456" s="76"/>
      <c r="B456" s="66"/>
      <c r="C456" s="51" t="s">
        <v>4149</v>
      </c>
      <c r="D456" s="51"/>
      <c r="E456" s="9" t="s">
        <v>3788</v>
      </c>
    </row>
    <row r="457" spans="1:5" x14ac:dyDescent="0.2">
      <c r="A457" s="76"/>
      <c r="B457" s="66"/>
      <c r="C457" s="51" t="s">
        <v>4150</v>
      </c>
      <c r="D457" s="51"/>
      <c r="E457" s="9" t="s">
        <v>3788</v>
      </c>
    </row>
    <row r="458" spans="1:5" x14ac:dyDescent="0.2">
      <c r="A458" s="76"/>
      <c r="B458" s="66"/>
      <c r="C458" s="51" t="s">
        <v>4151</v>
      </c>
      <c r="D458" s="51"/>
      <c r="E458" s="9" t="s">
        <v>3788</v>
      </c>
    </row>
    <row r="459" spans="1:5" x14ac:dyDescent="0.2">
      <c r="A459" s="76"/>
      <c r="B459" s="66"/>
      <c r="C459" s="51" t="s">
        <v>4152</v>
      </c>
      <c r="D459" s="51"/>
      <c r="E459" s="9" t="s">
        <v>3788</v>
      </c>
    </row>
    <row r="460" spans="1:5" x14ac:dyDescent="0.2">
      <c r="A460" s="76"/>
      <c r="B460" s="66"/>
      <c r="C460" s="51" t="s">
        <v>2644</v>
      </c>
      <c r="D460" s="51"/>
      <c r="E460" s="9" t="s">
        <v>3788</v>
      </c>
    </row>
    <row r="461" spans="1:5" x14ac:dyDescent="0.2">
      <c r="A461" s="76"/>
      <c r="B461" s="66"/>
      <c r="C461" s="51" t="s">
        <v>4153</v>
      </c>
      <c r="D461" s="51"/>
      <c r="E461" s="9" t="s">
        <v>3788</v>
      </c>
    </row>
    <row r="462" spans="1:5" x14ac:dyDescent="0.2">
      <c r="A462" s="76"/>
      <c r="B462" s="66"/>
      <c r="C462" s="51" t="s">
        <v>4154</v>
      </c>
      <c r="D462" s="51"/>
      <c r="E462" s="9" t="s">
        <v>3788</v>
      </c>
    </row>
    <row r="463" spans="1:5" x14ac:dyDescent="0.2">
      <c r="A463" s="76"/>
      <c r="B463" s="66"/>
      <c r="C463" s="51" t="s">
        <v>4155</v>
      </c>
      <c r="D463" s="51"/>
      <c r="E463" s="9" t="s">
        <v>3788</v>
      </c>
    </row>
    <row r="464" spans="1:5" x14ac:dyDescent="0.2">
      <c r="A464" s="76"/>
      <c r="B464" s="66"/>
      <c r="C464" s="51" t="s">
        <v>4156</v>
      </c>
      <c r="D464" s="51"/>
      <c r="E464" s="9" t="s">
        <v>3788</v>
      </c>
    </row>
    <row r="465" spans="1:5" x14ac:dyDescent="0.2">
      <c r="A465" s="76"/>
      <c r="B465" s="66"/>
      <c r="C465" s="51" t="s">
        <v>4157</v>
      </c>
      <c r="D465" s="51"/>
      <c r="E465" s="9" t="s">
        <v>3788</v>
      </c>
    </row>
    <row r="466" spans="1:5" x14ac:dyDescent="0.2">
      <c r="A466" s="76"/>
      <c r="B466" s="66"/>
      <c r="C466" s="51" t="s">
        <v>4158</v>
      </c>
      <c r="D466" s="51"/>
      <c r="E466" s="9" t="s">
        <v>3788</v>
      </c>
    </row>
    <row r="467" spans="1:5" x14ac:dyDescent="0.2">
      <c r="A467" s="76"/>
      <c r="B467" s="66"/>
      <c r="C467" s="51" t="s">
        <v>4159</v>
      </c>
      <c r="D467" s="51"/>
      <c r="E467" s="9" t="s">
        <v>3788</v>
      </c>
    </row>
    <row r="468" spans="1:5" x14ac:dyDescent="0.2">
      <c r="A468" s="76"/>
      <c r="B468" s="66"/>
      <c r="C468" s="51" t="s">
        <v>4160</v>
      </c>
      <c r="D468" s="51"/>
      <c r="E468" s="9" t="s">
        <v>3788</v>
      </c>
    </row>
    <row r="469" spans="1:5" x14ac:dyDescent="0.2">
      <c r="A469" s="76"/>
      <c r="B469" s="66"/>
      <c r="C469" s="51" t="s">
        <v>4161</v>
      </c>
      <c r="D469" s="51"/>
      <c r="E469" s="9" t="s">
        <v>3788</v>
      </c>
    </row>
    <row r="470" spans="1:5" x14ac:dyDescent="0.2">
      <c r="A470" s="76"/>
      <c r="B470" s="66"/>
      <c r="C470" s="51" t="s">
        <v>4162</v>
      </c>
      <c r="D470" s="51"/>
      <c r="E470" s="9" t="s">
        <v>3788</v>
      </c>
    </row>
    <row r="471" spans="1:5" x14ac:dyDescent="0.2">
      <c r="A471" s="76"/>
      <c r="B471" s="66"/>
      <c r="C471" s="51" t="s">
        <v>4163</v>
      </c>
      <c r="D471" s="51"/>
      <c r="E471" s="9" t="s">
        <v>3788</v>
      </c>
    </row>
    <row r="472" spans="1:5" x14ac:dyDescent="0.2">
      <c r="A472" s="76"/>
      <c r="B472" s="66"/>
      <c r="C472" s="51" t="s">
        <v>4164</v>
      </c>
      <c r="D472" s="51"/>
      <c r="E472" s="9" t="s">
        <v>3788</v>
      </c>
    </row>
    <row r="473" spans="1:5" x14ac:dyDescent="0.2">
      <c r="A473" s="76"/>
      <c r="B473" s="66"/>
      <c r="C473" s="51" t="s">
        <v>4165</v>
      </c>
      <c r="D473" s="51"/>
      <c r="E473" s="9" t="s">
        <v>3788</v>
      </c>
    </row>
    <row r="474" spans="1:5" x14ac:dyDescent="0.2">
      <c r="A474" s="76"/>
      <c r="B474" s="66"/>
      <c r="C474" s="51" t="s">
        <v>4166</v>
      </c>
      <c r="D474" s="51"/>
      <c r="E474" s="9" t="s">
        <v>3788</v>
      </c>
    </row>
    <row r="475" spans="1:5" x14ac:dyDescent="0.2">
      <c r="A475" s="76"/>
      <c r="B475" s="66"/>
      <c r="C475" s="51" t="s">
        <v>4167</v>
      </c>
      <c r="D475" s="51"/>
      <c r="E475" s="9" t="s">
        <v>3788</v>
      </c>
    </row>
    <row r="476" spans="1:5" x14ac:dyDescent="0.2">
      <c r="A476" s="76"/>
      <c r="B476" s="66"/>
      <c r="C476" s="51" t="s">
        <v>4168</v>
      </c>
      <c r="D476" s="51"/>
      <c r="E476" s="9" t="s">
        <v>3788</v>
      </c>
    </row>
    <row r="477" spans="1:5" x14ac:dyDescent="0.2">
      <c r="A477" s="76"/>
      <c r="B477" s="66"/>
      <c r="C477" s="51" t="s">
        <v>4169</v>
      </c>
      <c r="D477" s="51"/>
      <c r="E477" s="9" t="s">
        <v>3788</v>
      </c>
    </row>
    <row r="478" spans="1:5" x14ac:dyDescent="0.2">
      <c r="A478" s="76"/>
      <c r="B478" s="66"/>
      <c r="C478" s="51" t="s">
        <v>4170</v>
      </c>
      <c r="D478" s="51"/>
      <c r="E478" s="9" t="s">
        <v>3788</v>
      </c>
    </row>
    <row r="479" spans="1:5" x14ac:dyDescent="0.2">
      <c r="A479" s="76"/>
      <c r="B479" s="66"/>
      <c r="C479" s="51" t="s">
        <v>4171</v>
      </c>
      <c r="D479" s="51"/>
      <c r="E479" s="9" t="s">
        <v>3788</v>
      </c>
    </row>
    <row r="480" spans="1:5" x14ac:dyDescent="0.2">
      <c r="A480" s="76"/>
      <c r="B480" s="66"/>
      <c r="C480" s="51" t="s">
        <v>4172</v>
      </c>
      <c r="D480" s="51"/>
      <c r="E480" s="9" t="s">
        <v>3788</v>
      </c>
    </row>
    <row r="481" spans="1:5" x14ac:dyDescent="0.2">
      <c r="A481" s="76"/>
      <c r="B481" s="66"/>
      <c r="C481" s="51" t="s">
        <v>4173</v>
      </c>
      <c r="D481" s="51"/>
      <c r="E481" s="9" t="s">
        <v>3788</v>
      </c>
    </row>
    <row r="482" spans="1:5" x14ac:dyDescent="0.2">
      <c r="A482" s="76"/>
      <c r="B482" s="66"/>
      <c r="C482" s="51" t="s">
        <v>4174</v>
      </c>
      <c r="D482" s="51"/>
      <c r="E482" s="9" t="s">
        <v>3788</v>
      </c>
    </row>
    <row r="483" spans="1:5" x14ac:dyDescent="0.2">
      <c r="A483" s="76"/>
      <c r="B483" s="66"/>
      <c r="C483" s="51" t="s">
        <v>4175</v>
      </c>
      <c r="D483" s="51"/>
      <c r="E483" s="9" t="s">
        <v>3788</v>
      </c>
    </row>
    <row r="484" spans="1:5" x14ac:dyDescent="0.2">
      <c r="A484" s="76"/>
      <c r="B484" s="66"/>
      <c r="C484" s="51" t="s">
        <v>4176</v>
      </c>
      <c r="D484" s="51"/>
      <c r="E484" s="9" t="s">
        <v>3788</v>
      </c>
    </row>
    <row r="485" spans="1:5" x14ac:dyDescent="0.2">
      <c r="A485" s="76"/>
      <c r="B485" s="66"/>
      <c r="C485" s="51" t="s">
        <v>4177</v>
      </c>
      <c r="D485" s="51"/>
      <c r="E485" s="9" t="s">
        <v>3788</v>
      </c>
    </row>
    <row r="486" spans="1:5" x14ac:dyDescent="0.2">
      <c r="A486" s="76"/>
      <c r="B486" s="66"/>
      <c r="C486" s="51" t="s">
        <v>4178</v>
      </c>
      <c r="D486" s="51"/>
      <c r="E486" s="9" t="s">
        <v>3788</v>
      </c>
    </row>
    <row r="487" spans="1:5" x14ac:dyDescent="0.2">
      <c r="A487" s="76"/>
      <c r="B487" s="66"/>
      <c r="C487" s="51" t="s">
        <v>4179</v>
      </c>
      <c r="D487" s="51"/>
      <c r="E487" s="9" t="s">
        <v>3788</v>
      </c>
    </row>
    <row r="488" spans="1:5" x14ac:dyDescent="0.2">
      <c r="A488" s="76"/>
      <c r="B488" s="66"/>
      <c r="C488" s="51" t="s">
        <v>2707</v>
      </c>
      <c r="D488" s="51"/>
      <c r="E488" s="9" t="s">
        <v>3788</v>
      </c>
    </row>
    <row r="489" spans="1:5" x14ac:dyDescent="0.2">
      <c r="A489" s="76"/>
      <c r="B489" s="66"/>
      <c r="C489" s="51" t="s">
        <v>183</v>
      </c>
      <c r="D489" s="51"/>
    </row>
    <row r="490" spans="1:5" x14ac:dyDescent="0.2">
      <c r="A490" s="76"/>
      <c r="B490" s="66"/>
      <c r="C490" s="51" t="s">
        <v>4180</v>
      </c>
      <c r="D490" s="51"/>
    </row>
    <row r="491" spans="1:5" x14ac:dyDescent="0.2">
      <c r="A491" s="76"/>
      <c r="B491" s="66"/>
      <c r="C491" s="51" t="s">
        <v>4181</v>
      </c>
      <c r="D491" s="51"/>
    </row>
    <row r="492" spans="1:5" x14ac:dyDescent="0.2">
      <c r="A492" s="76"/>
      <c r="B492" s="66"/>
      <c r="C492" s="51" t="s">
        <v>4182</v>
      </c>
      <c r="D492" s="51"/>
    </row>
    <row r="493" spans="1:5" x14ac:dyDescent="0.2">
      <c r="A493" s="76"/>
      <c r="B493" s="66"/>
      <c r="C493" s="51" t="s">
        <v>4183</v>
      </c>
      <c r="D493" s="51"/>
    </row>
    <row r="494" spans="1:5" x14ac:dyDescent="0.2">
      <c r="A494" s="76"/>
      <c r="B494" s="66"/>
      <c r="C494" s="51" t="s">
        <v>4184</v>
      </c>
      <c r="D494" s="51"/>
    </row>
    <row r="495" spans="1:5" x14ac:dyDescent="0.2">
      <c r="A495" s="76"/>
      <c r="B495" s="66"/>
      <c r="C495" s="51" t="s">
        <v>4185</v>
      </c>
      <c r="D495" s="51"/>
    </row>
    <row r="496" spans="1:5" x14ac:dyDescent="0.2">
      <c r="A496" s="76"/>
      <c r="B496" s="66"/>
      <c r="C496" s="51" t="s">
        <v>4186</v>
      </c>
      <c r="D496" s="51"/>
    </row>
    <row r="497" spans="1:4" x14ac:dyDescent="0.2">
      <c r="A497" s="76"/>
      <c r="B497" s="66"/>
      <c r="C497" s="51" t="s">
        <v>4187</v>
      </c>
      <c r="D497" s="51"/>
    </row>
    <row r="498" spans="1:4" x14ac:dyDescent="0.2">
      <c r="A498" s="77"/>
      <c r="B498" s="67"/>
      <c r="C498" s="51" t="s">
        <v>3257</v>
      </c>
      <c r="D498" s="51"/>
    </row>
    <row r="499" spans="1:4" x14ac:dyDescent="0.2">
      <c r="A499" s="110"/>
      <c r="B499" s="115" t="s">
        <v>4188</v>
      </c>
      <c r="C499" s="48" t="s">
        <v>325</v>
      </c>
      <c r="D499" s="48"/>
    </row>
    <row r="500" spans="1:4" x14ac:dyDescent="0.2">
      <c r="A500" s="58"/>
      <c r="B500" s="115"/>
      <c r="C500" s="48" t="s">
        <v>3715</v>
      </c>
      <c r="D500" s="48"/>
    </row>
    <row r="501" spans="1:4" x14ac:dyDescent="0.2">
      <c r="A501" s="58"/>
      <c r="B501" s="115"/>
      <c r="C501" s="48" t="s">
        <v>3709</v>
      </c>
      <c r="D501" s="48"/>
    </row>
    <row r="502" spans="1:4" x14ac:dyDescent="0.2">
      <c r="A502" s="58"/>
      <c r="B502" s="115"/>
      <c r="C502" s="48" t="s">
        <v>4189</v>
      </c>
      <c r="D502" s="48"/>
    </row>
    <row r="503" spans="1:4" x14ac:dyDescent="0.2">
      <c r="A503" s="58"/>
      <c r="B503" s="115"/>
      <c r="C503" s="48" t="s">
        <v>4190</v>
      </c>
      <c r="D503" s="48"/>
    </row>
    <row r="504" spans="1:4" x14ac:dyDescent="0.2">
      <c r="A504" s="58"/>
      <c r="B504" s="115"/>
      <c r="C504" s="48" t="s">
        <v>2832</v>
      </c>
      <c r="D504" s="48"/>
    </row>
    <row r="505" spans="1:4" x14ac:dyDescent="0.2">
      <c r="A505" s="58"/>
      <c r="B505" s="115"/>
      <c r="C505" s="48" t="s">
        <v>4191</v>
      </c>
      <c r="D505" s="48"/>
    </row>
    <row r="506" spans="1:4" x14ac:dyDescent="0.2">
      <c r="A506" s="58"/>
      <c r="B506" s="115"/>
      <c r="C506" s="48" t="s">
        <v>2824</v>
      </c>
      <c r="D506" s="48"/>
    </row>
    <row r="507" spans="1:4" x14ac:dyDescent="0.2">
      <c r="A507" s="58"/>
      <c r="B507" s="115"/>
      <c r="C507" s="48" t="s">
        <v>2781</v>
      </c>
      <c r="D507" s="48"/>
    </row>
    <row r="508" spans="1:4" x14ac:dyDescent="0.2">
      <c r="A508" s="58"/>
      <c r="B508" s="115"/>
      <c r="C508" s="48" t="s">
        <v>4192</v>
      </c>
      <c r="D508" s="48"/>
    </row>
    <row r="509" spans="1:4" x14ac:dyDescent="0.2">
      <c r="A509" s="58"/>
      <c r="B509" s="115"/>
      <c r="C509" s="48" t="s">
        <v>4193</v>
      </c>
      <c r="D509" s="48"/>
    </row>
    <row r="510" spans="1:4" x14ac:dyDescent="0.2">
      <c r="A510" s="58"/>
      <c r="B510" s="115"/>
      <c r="C510" s="48" t="s">
        <v>4194</v>
      </c>
      <c r="D510" s="48"/>
    </row>
    <row r="511" spans="1:4" x14ac:dyDescent="0.2">
      <c r="A511" s="58"/>
      <c r="B511" s="115"/>
      <c r="C511" s="48" t="s">
        <v>2829</v>
      </c>
      <c r="D511" s="48"/>
    </row>
    <row r="512" spans="1:4" x14ac:dyDescent="0.2">
      <c r="A512" s="58"/>
      <c r="B512" s="115"/>
      <c r="C512" s="48" t="s">
        <v>3969</v>
      </c>
      <c r="D512" s="48"/>
    </row>
    <row r="513" spans="1:4" x14ac:dyDescent="0.2">
      <c r="A513" s="58"/>
      <c r="B513" s="115"/>
      <c r="C513" s="48" t="s">
        <v>183</v>
      </c>
      <c r="D513" s="48"/>
    </row>
    <row r="514" spans="1:4" x14ac:dyDescent="0.2">
      <c r="A514" s="76"/>
      <c r="B514" s="62" t="s">
        <v>4195</v>
      </c>
      <c r="C514" s="51" t="s">
        <v>281</v>
      </c>
      <c r="D514" s="51"/>
    </row>
    <row r="515" spans="1:4" x14ac:dyDescent="0.2">
      <c r="A515" s="77"/>
      <c r="B515" s="64"/>
      <c r="C515" s="51" t="s">
        <v>257</v>
      </c>
      <c r="D515" s="51"/>
    </row>
    <row r="516" spans="1:4" x14ac:dyDescent="0.2">
      <c r="A516" s="58"/>
      <c r="B516" s="115" t="s">
        <v>2838</v>
      </c>
      <c r="C516" s="48" t="s">
        <v>2851</v>
      </c>
      <c r="D516" s="48"/>
    </row>
    <row r="517" spans="1:4" x14ac:dyDescent="0.2">
      <c r="A517" s="58"/>
      <c r="B517" s="115"/>
      <c r="C517" s="48" t="s">
        <v>276</v>
      </c>
      <c r="D517" s="48"/>
    </row>
    <row r="518" spans="1:4" x14ac:dyDescent="0.2">
      <c r="A518" s="58"/>
      <c r="B518" s="115"/>
      <c r="C518" s="48" t="s">
        <v>295</v>
      </c>
      <c r="D518" s="48"/>
    </row>
    <row r="519" spans="1:4" x14ac:dyDescent="0.2">
      <c r="A519" s="58"/>
      <c r="B519" s="115"/>
      <c r="C519" s="48" t="s">
        <v>4196</v>
      </c>
      <c r="D519" s="48"/>
    </row>
    <row r="520" spans="1:4" x14ac:dyDescent="0.2">
      <c r="A520" s="113"/>
      <c r="B520" s="62" t="s">
        <v>3654</v>
      </c>
      <c r="C520" s="51" t="s">
        <v>4197</v>
      </c>
      <c r="D520" s="51"/>
    </row>
    <row r="521" spans="1:4" x14ac:dyDescent="0.2">
      <c r="A521" s="74"/>
      <c r="B521" s="63"/>
      <c r="C521" s="51" t="s">
        <v>4198</v>
      </c>
      <c r="D521" s="51"/>
    </row>
    <row r="522" spans="1:4" x14ac:dyDescent="0.2">
      <c r="A522" s="74"/>
      <c r="B522" s="63"/>
      <c r="C522" s="51" t="s">
        <v>4199</v>
      </c>
      <c r="D522" s="51"/>
    </row>
    <row r="523" spans="1:4" x14ac:dyDescent="0.2">
      <c r="A523" s="74"/>
      <c r="B523" s="63"/>
      <c r="C523" s="51" t="s">
        <v>4200</v>
      </c>
      <c r="D523" s="51"/>
    </row>
    <row r="524" spans="1:4" x14ac:dyDescent="0.2">
      <c r="A524" s="74"/>
      <c r="B524" s="63"/>
      <c r="C524" s="51" t="s">
        <v>3683</v>
      </c>
      <c r="D524" s="51"/>
    </row>
    <row r="525" spans="1:4" x14ac:dyDescent="0.2">
      <c r="A525" s="74"/>
      <c r="B525" s="63"/>
      <c r="C525" s="51" t="s">
        <v>4201</v>
      </c>
      <c r="D525" s="51"/>
    </row>
    <row r="526" spans="1:4" x14ac:dyDescent="0.2">
      <c r="A526" s="74"/>
      <c r="B526" s="63"/>
      <c r="C526" s="51" t="s">
        <v>4202</v>
      </c>
      <c r="D526" s="51"/>
    </row>
    <row r="527" spans="1:4" x14ac:dyDescent="0.2">
      <c r="A527" s="74"/>
      <c r="B527" s="63"/>
      <c r="C527" s="51" t="s">
        <v>4203</v>
      </c>
      <c r="D527" s="51"/>
    </row>
    <row r="528" spans="1:4" x14ac:dyDescent="0.2">
      <c r="A528" s="74"/>
      <c r="B528" s="63"/>
      <c r="C528" s="51" t="s">
        <v>3166</v>
      </c>
      <c r="D528" s="51"/>
    </row>
    <row r="529" spans="1:4" x14ac:dyDescent="0.2">
      <c r="A529" s="74"/>
      <c r="B529" s="63"/>
      <c r="C529" s="51" t="s">
        <v>4192</v>
      </c>
      <c r="D529" s="51"/>
    </row>
    <row r="530" spans="1:4" x14ac:dyDescent="0.2">
      <c r="B530" s="63"/>
      <c r="C530" s="51" t="s">
        <v>4204</v>
      </c>
      <c r="D530" s="51"/>
    </row>
    <row r="531" spans="1:4" ht="15" x14ac:dyDescent="0.25">
      <c r="A531" s="74"/>
      <c r="B531" s="63"/>
      <c r="C531" s="51" t="s">
        <v>3677</v>
      </c>
      <c r="D531" s="51" t="s">
        <v>4205</v>
      </c>
    </row>
    <row r="532" spans="1:4" ht="15" x14ac:dyDescent="0.25">
      <c r="A532" s="74"/>
      <c r="B532" s="63"/>
      <c r="C532" s="51" t="s">
        <v>4206</v>
      </c>
      <c r="D532" s="51" t="s">
        <v>4205</v>
      </c>
    </row>
    <row r="533" spans="1:4" ht="15" x14ac:dyDescent="0.25">
      <c r="A533" s="74"/>
      <c r="B533" s="63"/>
      <c r="C533" s="51" t="s">
        <v>4207</v>
      </c>
      <c r="D533" s="51" t="s">
        <v>4205</v>
      </c>
    </row>
    <row r="534" spans="1:4" x14ac:dyDescent="0.2">
      <c r="A534" s="74"/>
      <c r="B534" s="63"/>
      <c r="C534" s="51" t="s">
        <v>4208</v>
      </c>
      <c r="D534" s="51"/>
    </row>
    <row r="535" spans="1:4" x14ac:dyDescent="0.2">
      <c r="A535" s="74"/>
      <c r="B535" s="63"/>
      <c r="C535" s="51" t="s">
        <v>4209</v>
      </c>
      <c r="D535" s="51"/>
    </row>
    <row r="536" spans="1:4" x14ac:dyDescent="0.2">
      <c r="A536" s="74"/>
      <c r="B536" s="63"/>
      <c r="C536" s="51" t="s">
        <v>4210</v>
      </c>
      <c r="D536" s="51"/>
    </row>
    <row r="537" spans="1:4" x14ac:dyDescent="0.2">
      <c r="A537" s="74"/>
      <c r="B537" s="63"/>
      <c r="C537" s="51" t="s">
        <v>4211</v>
      </c>
      <c r="D537" s="51"/>
    </row>
    <row r="538" spans="1:4" x14ac:dyDescent="0.2">
      <c r="A538" s="74"/>
      <c r="B538" s="63"/>
      <c r="C538" s="51" t="s">
        <v>4212</v>
      </c>
      <c r="D538" s="51"/>
    </row>
    <row r="539" spans="1:4" x14ac:dyDescent="0.2">
      <c r="A539" s="74"/>
      <c r="B539" s="63"/>
      <c r="C539" s="51" t="s">
        <v>4213</v>
      </c>
      <c r="D539" s="51"/>
    </row>
    <row r="540" spans="1:4" x14ac:dyDescent="0.2">
      <c r="A540" s="74"/>
      <c r="B540" s="63"/>
      <c r="C540" s="51" t="s">
        <v>4214</v>
      </c>
      <c r="D540" s="51"/>
    </row>
    <row r="541" spans="1:4" x14ac:dyDescent="0.2">
      <c r="A541" s="74"/>
      <c r="B541" s="63"/>
      <c r="C541" s="51" t="s">
        <v>4215</v>
      </c>
      <c r="D541" s="51"/>
    </row>
    <row r="542" spans="1:4" x14ac:dyDescent="0.2">
      <c r="A542" s="74"/>
      <c r="B542" s="63"/>
      <c r="C542" s="51" t="s">
        <v>3969</v>
      </c>
      <c r="D542" s="51"/>
    </row>
    <row r="543" spans="1:4" x14ac:dyDescent="0.2">
      <c r="A543" s="74"/>
      <c r="B543" s="63"/>
      <c r="C543" s="51" t="s">
        <v>183</v>
      </c>
      <c r="D543" s="52"/>
    </row>
    <row r="544" spans="1:4" x14ac:dyDescent="0.2">
      <c r="A544" s="80"/>
      <c r="B544" s="53" t="s">
        <v>3658</v>
      </c>
      <c r="C544" s="48" t="s">
        <v>281</v>
      </c>
      <c r="D544" s="48"/>
    </row>
    <row r="545" spans="1:4" x14ac:dyDescent="0.2">
      <c r="A545" s="81"/>
      <c r="B545" s="114"/>
      <c r="C545" s="48" t="s">
        <v>257</v>
      </c>
      <c r="D545" s="48"/>
    </row>
    <row r="546" spans="1:4" x14ac:dyDescent="0.2">
      <c r="A546" s="74"/>
      <c r="B546" s="62" t="s">
        <v>3659</v>
      </c>
      <c r="C546" s="51" t="s">
        <v>3672</v>
      </c>
      <c r="D546" s="51"/>
    </row>
    <row r="547" spans="1:4" x14ac:dyDescent="0.2">
      <c r="A547" s="74"/>
      <c r="B547" s="63"/>
      <c r="C547" s="51" t="s">
        <v>4216</v>
      </c>
      <c r="D547" s="51"/>
    </row>
    <row r="548" spans="1:4" x14ac:dyDescent="0.2">
      <c r="A548" s="74"/>
      <c r="B548" s="63"/>
      <c r="C548" s="51" t="s">
        <v>4217</v>
      </c>
      <c r="D548" s="51"/>
    </row>
    <row r="549" spans="1:4" x14ac:dyDescent="0.2">
      <c r="A549" s="74"/>
      <c r="B549" s="63"/>
      <c r="C549" s="51" t="s">
        <v>3684</v>
      </c>
      <c r="D549" s="51"/>
    </row>
    <row r="550" spans="1:4" x14ac:dyDescent="0.2">
      <c r="A550" s="74"/>
      <c r="B550" s="63"/>
      <c r="C550" s="51" t="s">
        <v>4218</v>
      </c>
      <c r="D550" s="51"/>
    </row>
    <row r="551" spans="1:4" x14ac:dyDescent="0.2">
      <c r="A551" s="80"/>
      <c r="B551" s="53" t="s">
        <v>3661</v>
      </c>
      <c r="C551" s="48" t="s">
        <v>281</v>
      </c>
      <c r="D551" s="48"/>
    </row>
    <row r="552" spans="1:4" x14ac:dyDescent="0.2">
      <c r="A552" s="81"/>
      <c r="B552" s="114"/>
      <c r="C552" s="48" t="s">
        <v>257</v>
      </c>
      <c r="D552" s="48"/>
    </row>
    <row r="553" spans="1:4" x14ac:dyDescent="0.2">
      <c r="A553" s="59"/>
      <c r="B553" s="62" t="s">
        <v>4219</v>
      </c>
      <c r="C553" s="51" t="s">
        <v>4220</v>
      </c>
      <c r="D553" s="51"/>
    </row>
    <row r="554" spans="1:4" x14ac:dyDescent="0.2">
      <c r="A554" s="60"/>
      <c r="B554" s="60"/>
      <c r="C554" s="51" t="s">
        <v>4221</v>
      </c>
      <c r="D554" s="51"/>
    </row>
    <row r="555" spans="1:4" x14ac:dyDescent="0.2">
      <c r="A555" s="60"/>
      <c r="B555" s="60"/>
      <c r="C555" s="51" t="s">
        <v>4222</v>
      </c>
      <c r="D555" s="51"/>
    </row>
    <row r="556" spans="1:4" x14ac:dyDescent="0.2">
      <c r="A556" s="60"/>
      <c r="B556" s="60"/>
      <c r="C556" s="51" t="s">
        <v>4223</v>
      </c>
      <c r="D556" s="51"/>
    </row>
    <row r="557" spans="1:4" x14ac:dyDescent="0.2">
      <c r="A557" s="60"/>
      <c r="B557" s="60"/>
      <c r="C557" s="51" t="s">
        <v>4224</v>
      </c>
      <c r="D557" s="51"/>
    </row>
    <row r="558" spans="1:4" x14ac:dyDescent="0.2">
      <c r="A558" s="60"/>
      <c r="B558" s="60"/>
      <c r="C558" s="51" t="s">
        <v>4225</v>
      </c>
      <c r="D558" s="51"/>
    </row>
    <row r="559" spans="1:4" x14ac:dyDescent="0.2">
      <c r="A559" s="60"/>
      <c r="B559" s="60"/>
      <c r="C559" s="51" t="s">
        <v>4226</v>
      </c>
      <c r="D559" s="51"/>
    </row>
    <row r="560" spans="1:4" x14ac:dyDescent="0.2">
      <c r="A560" s="60"/>
      <c r="B560" s="60"/>
      <c r="C560" s="51" t="s">
        <v>4227</v>
      </c>
      <c r="D560" s="51"/>
    </row>
    <row r="561" spans="1:4" x14ac:dyDescent="0.2">
      <c r="A561" s="60"/>
      <c r="B561" s="60"/>
      <c r="C561" s="51" t="s">
        <v>4228</v>
      </c>
      <c r="D561" s="51"/>
    </row>
    <row r="562" spans="1:4" x14ac:dyDescent="0.2">
      <c r="A562" s="60"/>
      <c r="B562" s="60"/>
      <c r="C562" s="51" t="s">
        <v>4229</v>
      </c>
      <c r="D562" s="51"/>
    </row>
    <row r="563" spans="1:4" x14ac:dyDescent="0.2">
      <c r="A563" s="60"/>
      <c r="B563" s="60"/>
      <c r="C563" s="51" t="s">
        <v>4230</v>
      </c>
      <c r="D563" s="51"/>
    </row>
    <row r="564" spans="1:4" x14ac:dyDescent="0.2">
      <c r="A564" s="60"/>
      <c r="B564" s="60"/>
      <c r="C564" s="51" t="s">
        <v>4231</v>
      </c>
      <c r="D564" s="51"/>
    </row>
    <row r="565" spans="1:4" x14ac:dyDescent="0.2">
      <c r="A565" s="60"/>
      <c r="B565" s="60"/>
      <c r="C565" s="51" t="s">
        <v>4232</v>
      </c>
      <c r="D565" s="51"/>
    </row>
    <row r="566" spans="1:4" x14ac:dyDescent="0.2">
      <c r="A566" s="60"/>
      <c r="B566" s="60"/>
      <c r="C566" s="51" t="s">
        <v>4233</v>
      </c>
      <c r="D566" s="51"/>
    </row>
    <row r="567" spans="1:4" x14ac:dyDescent="0.2">
      <c r="A567" s="60"/>
      <c r="B567" s="60"/>
      <c r="C567" s="51" t="s">
        <v>4234</v>
      </c>
      <c r="D567" s="51"/>
    </row>
    <row r="568" spans="1:4" x14ac:dyDescent="0.2">
      <c r="A568" s="60"/>
      <c r="B568" s="60"/>
      <c r="C568" s="51" t="s">
        <v>4235</v>
      </c>
      <c r="D568" s="51"/>
    </row>
    <row r="569" spans="1:4" x14ac:dyDescent="0.2">
      <c r="A569" s="60"/>
      <c r="B569" s="60"/>
      <c r="C569" s="51" t="s">
        <v>4236</v>
      </c>
      <c r="D569" s="51"/>
    </row>
    <row r="570" spans="1:4" x14ac:dyDescent="0.2">
      <c r="A570" s="60"/>
      <c r="B570" s="60"/>
      <c r="C570" s="51" t="s">
        <v>4237</v>
      </c>
      <c r="D570" s="51"/>
    </row>
    <row r="571" spans="1:4" x14ac:dyDescent="0.2">
      <c r="A571" s="60"/>
      <c r="B571" s="60"/>
      <c r="C571" s="51" t="s">
        <v>4238</v>
      </c>
      <c r="D571" s="51"/>
    </row>
    <row r="572" spans="1:4" x14ac:dyDescent="0.2">
      <c r="A572" s="60"/>
      <c r="B572" s="60"/>
      <c r="C572" s="51" t="s">
        <v>4239</v>
      </c>
      <c r="D572" s="51"/>
    </row>
    <row r="573" spans="1:4" x14ac:dyDescent="0.2">
      <c r="A573" s="60"/>
      <c r="B573" s="60"/>
      <c r="C573" s="51" t="s">
        <v>4240</v>
      </c>
      <c r="D573" s="51"/>
    </row>
    <row r="574" spans="1:4" x14ac:dyDescent="0.2">
      <c r="A574" s="60"/>
      <c r="B574" s="60"/>
      <c r="C574" s="51" t="s">
        <v>4241</v>
      </c>
      <c r="D574" s="51"/>
    </row>
    <row r="575" spans="1:4" x14ac:dyDescent="0.2">
      <c r="A575" s="60"/>
      <c r="B575" s="60"/>
      <c r="C575" s="51" t="s">
        <v>4242</v>
      </c>
      <c r="D575" s="51"/>
    </row>
    <row r="576" spans="1:4" x14ac:dyDescent="0.2">
      <c r="A576" s="60"/>
      <c r="B576" s="60"/>
      <c r="C576" s="51" t="s">
        <v>4243</v>
      </c>
      <c r="D576" s="51"/>
    </row>
    <row r="577" spans="1:5" x14ac:dyDescent="0.2">
      <c r="A577" s="60"/>
      <c r="B577" s="60"/>
      <c r="C577" s="51" t="s">
        <v>4244</v>
      </c>
      <c r="D577" s="51"/>
    </row>
    <row r="578" spans="1:5" x14ac:dyDescent="0.2">
      <c r="A578" s="60"/>
      <c r="B578" s="60"/>
      <c r="C578" s="51" t="s">
        <v>4245</v>
      </c>
      <c r="D578" s="51"/>
    </row>
    <row r="579" spans="1:5" x14ac:dyDescent="0.2">
      <c r="A579" s="60"/>
      <c r="B579" s="60"/>
      <c r="C579" s="51" t="s">
        <v>4246</v>
      </c>
      <c r="D579" s="51"/>
    </row>
    <row r="580" spans="1:5" x14ac:dyDescent="0.2">
      <c r="A580" s="60"/>
      <c r="B580" s="60"/>
      <c r="C580" s="51" t="s">
        <v>4247</v>
      </c>
      <c r="D580" s="51"/>
      <c r="E580" s="9" t="s">
        <v>3788</v>
      </c>
    </row>
    <row r="581" spans="1:5" x14ac:dyDescent="0.2">
      <c r="A581" s="60"/>
      <c r="B581" s="60"/>
      <c r="C581" s="51" t="s">
        <v>4248</v>
      </c>
      <c r="D581" s="51"/>
      <c r="E581" s="9" t="s">
        <v>3788</v>
      </c>
    </row>
    <row r="582" spans="1:5" x14ac:dyDescent="0.2">
      <c r="A582" s="60"/>
      <c r="B582" s="60"/>
      <c r="C582" s="51" t="s">
        <v>4249</v>
      </c>
      <c r="D582" s="51"/>
    </row>
    <row r="583" spans="1:5" x14ac:dyDescent="0.2">
      <c r="A583" s="60"/>
      <c r="B583" s="60"/>
      <c r="C583" s="51" t="s">
        <v>4250</v>
      </c>
      <c r="D583" s="51"/>
    </row>
    <row r="584" spans="1:5" x14ac:dyDescent="0.2">
      <c r="A584" s="60"/>
      <c r="B584" s="60"/>
      <c r="C584" s="51" t="s">
        <v>4251</v>
      </c>
      <c r="D584" s="51"/>
    </row>
    <row r="585" spans="1:5" x14ac:dyDescent="0.2">
      <c r="A585" s="60"/>
      <c r="B585" s="60"/>
      <c r="C585" s="51" t="s">
        <v>4252</v>
      </c>
      <c r="D585" s="51"/>
    </row>
    <row r="586" spans="1:5" x14ac:dyDescent="0.2">
      <c r="A586" s="60"/>
      <c r="B586" s="60"/>
      <c r="C586" s="51" t="s">
        <v>3673</v>
      </c>
      <c r="D586" s="51"/>
    </row>
    <row r="587" spans="1:5" x14ac:dyDescent="0.2">
      <c r="A587" s="60"/>
      <c r="B587" s="60"/>
      <c r="C587" s="51" t="s">
        <v>4253</v>
      </c>
      <c r="D587" s="51"/>
    </row>
    <row r="588" spans="1:5" x14ac:dyDescent="0.2">
      <c r="A588" s="60"/>
      <c r="B588" s="60"/>
      <c r="C588" s="51" t="s">
        <v>4254</v>
      </c>
      <c r="D588" s="51"/>
    </row>
    <row r="589" spans="1:5" x14ac:dyDescent="0.2">
      <c r="A589" s="60"/>
      <c r="B589" s="60"/>
      <c r="C589" s="51" t="s">
        <v>4255</v>
      </c>
      <c r="D589" s="51"/>
    </row>
    <row r="590" spans="1:5" x14ac:dyDescent="0.2">
      <c r="A590" s="60"/>
      <c r="B590" s="60"/>
      <c r="C590" s="51" t="s">
        <v>4256</v>
      </c>
      <c r="D590" s="51"/>
    </row>
    <row r="591" spans="1:5" x14ac:dyDescent="0.2">
      <c r="A591" s="61"/>
      <c r="B591" s="61"/>
      <c r="C591" s="51" t="s">
        <v>4257</v>
      </c>
      <c r="D591" s="51"/>
    </row>
    <row r="592" spans="1:5" x14ac:dyDescent="0.2">
      <c r="A592" s="58"/>
      <c r="B592" s="115" t="s">
        <v>3652</v>
      </c>
      <c r="C592" s="48" t="s">
        <v>3680</v>
      </c>
      <c r="D592" s="48"/>
    </row>
    <row r="593" spans="1:5" x14ac:dyDescent="0.2">
      <c r="A593" s="58"/>
      <c r="B593" s="115"/>
      <c r="C593" s="48" t="s">
        <v>4258</v>
      </c>
      <c r="D593" s="48"/>
    </row>
    <row r="594" spans="1:5" x14ac:dyDescent="0.2">
      <c r="A594" s="58"/>
      <c r="B594" s="115"/>
      <c r="C594" s="48" t="s">
        <v>183</v>
      </c>
      <c r="D594" s="48"/>
    </row>
    <row r="595" spans="1:5" x14ac:dyDescent="0.2">
      <c r="A595" s="62"/>
      <c r="B595" s="68" t="s">
        <v>248</v>
      </c>
      <c r="C595" s="51" t="s">
        <v>281</v>
      </c>
      <c r="D595" s="51"/>
      <c r="E595" s="122"/>
    </row>
    <row r="596" spans="1:5" x14ac:dyDescent="0.2">
      <c r="A596" s="116"/>
      <c r="B596" s="118"/>
      <c r="C596" s="117" t="s">
        <v>257</v>
      </c>
      <c r="D596" s="51"/>
    </row>
    <row r="597" spans="1:5" x14ac:dyDescent="0.2">
      <c r="A597" s="110"/>
      <c r="B597" s="110" t="s">
        <v>3201</v>
      </c>
      <c r="C597" s="48" t="s">
        <v>4259</v>
      </c>
      <c r="D597" s="48"/>
    </row>
    <row r="598" spans="1:5" x14ac:dyDescent="0.2">
      <c r="A598" s="58"/>
      <c r="B598" s="58"/>
      <c r="C598" s="48" t="s">
        <v>3237</v>
      </c>
      <c r="D598" s="48"/>
    </row>
    <row r="599" spans="1:5" x14ac:dyDescent="0.2">
      <c r="A599" s="58"/>
      <c r="B599" s="58"/>
      <c r="C599" s="48" t="s">
        <v>4260</v>
      </c>
      <c r="D599" s="48"/>
    </row>
    <row r="600" spans="1:5" x14ac:dyDescent="0.2">
      <c r="A600" s="58"/>
      <c r="B600" s="58"/>
      <c r="C600" s="48" t="s">
        <v>4261</v>
      </c>
      <c r="D600" s="48"/>
    </row>
    <row r="601" spans="1:5" x14ac:dyDescent="0.2">
      <c r="A601" s="58"/>
      <c r="B601" s="58"/>
      <c r="C601" s="48" t="s">
        <v>4262</v>
      </c>
      <c r="D601" s="48"/>
    </row>
    <row r="602" spans="1:5" x14ac:dyDescent="0.2">
      <c r="A602" s="58"/>
      <c r="B602" s="58"/>
      <c r="C602" s="48" t="s">
        <v>3208</v>
      </c>
      <c r="D602" s="48"/>
    </row>
    <row r="603" spans="1:5" x14ac:dyDescent="0.2">
      <c r="A603" s="58"/>
      <c r="B603" s="58"/>
      <c r="C603" s="48" t="s">
        <v>4263</v>
      </c>
      <c r="D603" s="48"/>
    </row>
    <row r="604" spans="1:5" x14ac:dyDescent="0.2">
      <c r="A604" s="58"/>
      <c r="B604" s="58"/>
      <c r="C604" s="48" t="s">
        <v>4264</v>
      </c>
      <c r="D604" s="48"/>
    </row>
    <row r="605" spans="1:5" x14ac:dyDescent="0.2">
      <c r="A605" s="58"/>
      <c r="B605" s="58"/>
      <c r="C605" s="48" t="s">
        <v>4265</v>
      </c>
      <c r="D605" s="48"/>
    </row>
    <row r="606" spans="1:5" x14ac:dyDescent="0.2">
      <c r="A606" s="58"/>
      <c r="B606" s="58"/>
      <c r="C606" s="48" t="s">
        <v>4266</v>
      </c>
      <c r="D606" s="48"/>
    </row>
    <row r="607" spans="1:5" x14ac:dyDescent="0.2">
      <c r="A607" s="58"/>
      <c r="B607" s="58"/>
      <c r="C607" s="48" t="s">
        <v>4267</v>
      </c>
      <c r="D607" s="48"/>
    </row>
    <row r="608" spans="1:5" x14ac:dyDescent="0.2">
      <c r="A608" s="58"/>
      <c r="B608" s="58"/>
      <c r="C608" s="48" t="s">
        <v>3215</v>
      </c>
      <c r="D608" s="48"/>
    </row>
    <row r="609" spans="1:5" x14ac:dyDescent="0.2">
      <c r="A609" s="58"/>
      <c r="B609" s="58"/>
      <c r="C609" s="48" t="s">
        <v>3248</v>
      </c>
      <c r="D609" s="48"/>
    </row>
    <row r="610" spans="1:5" x14ac:dyDescent="0.2">
      <c r="A610" s="58"/>
      <c r="B610" s="58"/>
      <c r="C610" s="48" t="s">
        <v>4268</v>
      </c>
      <c r="D610" s="48"/>
    </row>
    <row r="611" spans="1:5" x14ac:dyDescent="0.2">
      <c r="A611" s="58"/>
      <c r="B611" s="58"/>
      <c r="C611" s="48" t="s">
        <v>3285</v>
      </c>
      <c r="D611" s="48"/>
    </row>
    <row r="612" spans="1:5" x14ac:dyDescent="0.2">
      <c r="A612" s="58"/>
      <c r="B612" s="58"/>
      <c r="C612" s="48" t="s">
        <v>3274</v>
      </c>
      <c r="D612" s="48"/>
    </row>
    <row r="613" spans="1:5" x14ac:dyDescent="0.2">
      <c r="A613" s="58"/>
      <c r="B613" s="58"/>
      <c r="C613" s="48" t="s">
        <v>4269</v>
      </c>
      <c r="D613" s="48"/>
    </row>
    <row r="614" spans="1:5" x14ac:dyDescent="0.2">
      <c r="A614" s="58"/>
      <c r="B614" s="58"/>
      <c r="C614" s="48" t="s">
        <v>3221</v>
      </c>
      <c r="D614" s="48"/>
    </row>
    <row r="615" spans="1:5" x14ac:dyDescent="0.2">
      <c r="A615" s="58"/>
      <c r="B615" s="58"/>
      <c r="C615" s="48" t="s">
        <v>4270</v>
      </c>
      <c r="D615" s="48"/>
    </row>
    <row r="616" spans="1:5" x14ac:dyDescent="0.2">
      <c r="A616" s="58"/>
      <c r="B616" s="58"/>
      <c r="C616" s="48" t="s">
        <v>4271</v>
      </c>
      <c r="D616" s="48"/>
    </row>
    <row r="617" spans="1:5" x14ac:dyDescent="0.2">
      <c r="A617" s="58"/>
      <c r="B617" s="58"/>
      <c r="C617" s="48" t="s">
        <v>4272</v>
      </c>
      <c r="D617" s="48"/>
    </row>
    <row r="618" spans="1:5" x14ac:dyDescent="0.2">
      <c r="A618" s="58"/>
      <c r="B618" s="58"/>
      <c r="C618" s="48" t="s">
        <v>3281</v>
      </c>
      <c r="D618" s="48"/>
    </row>
    <row r="619" spans="1:5" x14ac:dyDescent="0.2">
      <c r="A619" s="58"/>
      <c r="B619" s="58"/>
      <c r="C619" s="48" t="s">
        <v>4273</v>
      </c>
      <c r="D619" s="48"/>
    </row>
    <row r="620" spans="1:5" x14ac:dyDescent="0.2">
      <c r="A620" s="58"/>
      <c r="B620" s="58"/>
      <c r="C620" s="48" t="s">
        <v>3257</v>
      </c>
      <c r="D620" s="48"/>
    </row>
    <row r="621" spans="1:5" x14ac:dyDescent="0.2">
      <c r="A621" s="58"/>
      <c r="B621" s="58"/>
      <c r="C621" s="48" t="s">
        <v>4274</v>
      </c>
      <c r="D621" s="48"/>
      <c r="E621" s="9" t="s">
        <v>3788</v>
      </c>
    </row>
    <row r="622" spans="1:5" x14ac:dyDescent="0.2">
      <c r="A622" s="62"/>
      <c r="B622" s="62" t="s">
        <v>3748</v>
      </c>
      <c r="C622" s="51" t="s">
        <v>4275</v>
      </c>
      <c r="D622" s="51"/>
    </row>
    <row r="623" spans="1:5" x14ac:dyDescent="0.2">
      <c r="A623" s="63"/>
      <c r="B623" s="63"/>
      <c r="C623" s="51" t="s">
        <v>4276</v>
      </c>
      <c r="D623" s="51"/>
    </row>
    <row r="624" spans="1:5" x14ac:dyDescent="0.2">
      <c r="A624" s="63"/>
      <c r="B624" s="63"/>
      <c r="C624" s="51" t="s">
        <v>4277</v>
      </c>
      <c r="D624" s="51"/>
    </row>
    <row r="625" spans="1:5" x14ac:dyDescent="0.2">
      <c r="A625" s="63"/>
      <c r="B625" s="63"/>
      <c r="C625" s="51" t="s">
        <v>4278</v>
      </c>
      <c r="D625" s="51"/>
    </row>
    <row r="626" spans="1:5" x14ac:dyDescent="0.2">
      <c r="A626" s="63"/>
      <c r="B626" s="63"/>
      <c r="C626" s="51" t="s">
        <v>4279</v>
      </c>
      <c r="D626" s="51"/>
      <c r="E626" s="9" t="s">
        <v>3788</v>
      </c>
    </row>
    <row r="627" spans="1:5" x14ac:dyDescent="0.2">
      <c r="A627" s="63"/>
      <c r="B627" s="63"/>
      <c r="C627" s="51" t="s">
        <v>4280</v>
      </c>
      <c r="D627" s="51"/>
    </row>
    <row r="628" spans="1:5" x14ac:dyDescent="0.2">
      <c r="A628" s="63"/>
      <c r="B628" s="63"/>
      <c r="C628" s="51" t="s">
        <v>4281</v>
      </c>
      <c r="D628" s="51"/>
    </row>
    <row r="629" spans="1:5" x14ac:dyDescent="0.2">
      <c r="A629" s="63"/>
      <c r="B629" s="63"/>
      <c r="C629" s="51" t="s">
        <v>397</v>
      </c>
      <c r="D629" s="51"/>
    </row>
    <row r="630" spans="1:5" x14ac:dyDescent="0.2">
      <c r="A630" s="63"/>
      <c r="B630" s="63"/>
      <c r="C630" s="51" t="s">
        <v>4282</v>
      </c>
      <c r="D630" s="51"/>
    </row>
    <row r="631" spans="1:5" x14ac:dyDescent="0.2">
      <c r="A631" s="63"/>
      <c r="B631" s="63"/>
      <c r="C631" s="51" t="s">
        <v>4283</v>
      </c>
      <c r="D631" s="51"/>
    </row>
    <row r="632" spans="1:5" x14ac:dyDescent="0.2">
      <c r="A632" s="63"/>
      <c r="B632" s="63"/>
      <c r="C632" s="51" t="s">
        <v>4284</v>
      </c>
      <c r="D632" s="51"/>
    </row>
    <row r="633" spans="1:5" x14ac:dyDescent="0.2">
      <c r="A633" s="64"/>
      <c r="B633" s="64"/>
      <c r="C633" s="51" t="s">
        <v>183</v>
      </c>
      <c r="D633" s="51"/>
    </row>
    <row r="634" spans="1:5" x14ac:dyDescent="0.2">
      <c r="A634" s="58"/>
      <c r="B634" s="115" t="s">
        <v>3749</v>
      </c>
      <c r="C634" s="48" t="s">
        <v>4285</v>
      </c>
      <c r="D634" s="48" t="s">
        <v>4286</v>
      </c>
    </row>
    <row r="635" spans="1:5" x14ac:dyDescent="0.2">
      <c r="A635" s="58"/>
      <c r="B635" s="115"/>
      <c r="C635" s="48" t="s">
        <v>4287</v>
      </c>
      <c r="D635" s="48" t="s">
        <v>4288</v>
      </c>
    </row>
    <row r="636" spans="1:5" x14ac:dyDescent="0.2">
      <c r="A636" s="58"/>
      <c r="B636" s="115"/>
      <c r="C636" s="48" t="s">
        <v>4289</v>
      </c>
      <c r="D636" s="48" t="s">
        <v>4290</v>
      </c>
    </row>
    <row r="637" spans="1:5" x14ac:dyDescent="0.2">
      <c r="A637" s="58"/>
      <c r="B637" s="115"/>
      <c r="C637" s="48" t="s">
        <v>4291</v>
      </c>
      <c r="D637" s="48" t="s">
        <v>4292</v>
      </c>
    </row>
    <row r="638" spans="1:5" x14ac:dyDescent="0.2">
      <c r="A638" s="58"/>
      <c r="B638" s="115"/>
      <c r="C638" s="48" t="s">
        <v>4293</v>
      </c>
      <c r="D638" s="48" t="s">
        <v>4294</v>
      </c>
    </row>
    <row r="639" spans="1:5" x14ac:dyDescent="0.2">
      <c r="A639" s="58"/>
      <c r="B639" s="115"/>
      <c r="C639" s="48" t="s">
        <v>4295</v>
      </c>
      <c r="D639" s="48" t="s">
        <v>4296</v>
      </c>
    </row>
    <row r="640" spans="1:5" x14ac:dyDescent="0.2">
      <c r="A640" s="58"/>
      <c r="B640" s="115"/>
      <c r="C640" s="48" t="s">
        <v>4297</v>
      </c>
      <c r="D640" s="48" t="s">
        <v>4298</v>
      </c>
    </row>
    <row r="641" spans="1:4" x14ac:dyDescent="0.2">
      <c r="A641" s="58"/>
      <c r="B641" s="115"/>
      <c r="C641" s="48" t="s">
        <v>4299</v>
      </c>
      <c r="D641" s="48" t="s">
        <v>4299</v>
      </c>
    </row>
    <row r="642" spans="1:4" x14ac:dyDescent="0.2">
      <c r="A642" s="58"/>
      <c r="B642" s="115"/>
      <c r="C642" s="48" t="s">
        <v>183</v>
      </c>
      <c r="D642" s="48"/>
    </row>
    <row r="643" spans="1:4" x14ac:dyDescent="0.2">
      <c r="A643" s="65"/>
      <c r="B643" s="65" t="s">
        <v>4300</v>
      </c>
      <c r="C643" s="51" t="s">
        <v>4301</v>
      </c>
      <c r="D643" s="51" t="s">
        <v>4302</v>
      </c>
    </row>
    <row r="644" spans="1:4" x14ac:dyDescent="0.2">
      <c r="A644" s="66"/>
      <c r="B644" s="66"/>
      <c r="C644" s="51" t="s">
        <v>4303</v>
      </c>
      <c r="D644" s="51" t="s">
        <v>4304</v>
      </c>
    </row>
    <row r="645" spans="1:4" x14ac:dyDescent="0.2">
      <c r="A645" s="66"/>
      <c r="B645" s="66"/>
      <c r="C645" s="51" t="s">
        <v>4305</v>
      </c>
      <c r="D645" s="51" t="s">
        <v>4306</v>
      </c>
    </row>
    <row r="646" spans="1:4" x14ac:dyDescent="0.2">
      <c r="A646" s="66"/>
      <c r="B646" s="66"/>
      <c r="C646" s="51" t="s">
        <v>4307</v>
      </c>
      <c r="D646" s="51" t="s">
        <v>4308</v>
      </c>
    </row>
    <row r="647" spans="1:4" x14ac:dyDescent="0.2">
      <c r="A647" s="66"/>
      <c r="B647" s="66"/>
      <c r="C647" s="51" t="s">
        <v>4309</v>
      </c>
      <c r="D647" s="51"/>
    </row>
    <row r="648" spans="1:4" x14ac:dyDescent="0.2">
      <c r="A648" s="67"/>
      <c r="B648" s="67"/>
      <c r="C648" s="51" t="s">
        <v>183</v>
      </c>
      <c r="D648" s="51"/>
    </row>
    <row r="649" spans="1:4" x14ac:dyDescent="0.2">
      <c r="A649" s="58"/>
      <c r="B649" s="115" t="s">
        <v>2843</v>
      </c>
      <c r="C649" s="48" t="s">
        <v>2883</v>
      </c>
      <c r="D649" s="48"/>
    </row>
    <row r="650" spans="1:4" x14ac:dyDescent="0.2">
      <c r="A650" s="58"/>
      <c r="B650" s="115"/>
      <c r="C650" s="48" t="s">
        <v>3210</v>
      </c>
      <c r="D650" s="48"/>
    </row>
    <row r="651" spans="1:4" x14ac:dyDescent="0.2">
      <c r="A651" s="58"/>
      <c r="B651" s="115"/>
      <c r="C651" s="48" t="s">
        <v>2854</v>
      </c>
      <c r="D651" s="48"/>
    </row>
    <row r="652" spans="1:4" x14ac:dyDescent="0.2">
      <c r="A652" s="58"/>
      <c r="B652" s="115"/>
      <c r="C652" s="48" t="s">
        <v>3168</v>
      </c>
      <c r="D652" s="48"/>
    </row>
    <row r="653" spans="1:4" x14ac:dyDescent="0.2">
      <c r="A653" s="58"/>
      <c r="B653" s="115"/>
      <c r="C653" s="48" t="s">
        <v>183</v>
      </c>
      <c r="D653" s="48"/>
    </row>
    <row r="654" spans="1:4" x14ac:dyDescent="0.2">
      <c r="A654" s="65"/>
      <c r="B654" s="65" t="s">
        <v>2844</v>
      </c>
      <c r="C654" s="51" t="s">
        <v>2884</v>
      </c>
      <c r="D654" s="51"/>
    </row>
    <row r="655" spans="1:4" x14ac:dyDescent="0.2">
      <c r="A655" s="66"/>
      <c r="B655" s="66"/>
      <c r="C655" s="51" t="s">
        <v>2855</v>
      </c>
      <c r="D655" s="51"/>
    </row>
    <row r="656" spans="1:4" x14ac:dyDescent="0.2">
      <c r="A656" s="58"/>
      <c r="B656" s="115" t="s">
        <v>22</v>
      </c>
      <c r="C656" s="48" t="s">
        <v>36</v>
      </c>
      <c r="D656" s="48"/>
    </row>
    <row r="657" spans="1:4" x14ac:dyDescent="0.2">
      <c r="A657" s="58"/>
      <c r="B657" s="115"/>
      <c r="C657" s="48" t="s">
        <v>4310</v>
      </c>
      <c r="D657" s="48"/>
    </row>
    <row r="658" spans="1:4" x14ac:dyDescent="0.2">
      <c r="A658" s="65"/>
      <c r="B658" s="65" t="s">
        <v>3365</v>
      </c>
      <c r="C658" s="51" t="s">
        <v>3397</v>
      </c>
      <c r="D658" s="51"/>
    </row>
    <row r="659" spans="1:4" x14ac:dyDescent="0.2">
      <c r="A659" s="66"/>
      <c r="B659" s="66"/>
      <c r="C659" s="51" t="s">
        <v>4311</v>
      </c>
      <c r="D659" s="51"/>
    </row>
    <row r="660" spans="1:4" x14ac:dyDescent="0.2">
      <c r="A660" s="66"/>
      <c r="B660" s="66"/>
      <c r="C660" s="51" t="s">
        <v>4312</v>
      </c>
      <c r="D660" s="51"/>
    </row>
    <row r="661" spans="1:4" x14ac:dyDescent="0.2">
      <c r="A661" s="66"/>
      <c r="B661" s="66"/>
      <c r="C661" s="51" t="s">
        <v>3395</v>
      </c>
      <c r="D661" s="51"/>
    </row>
    <row r="662" spans="1:4" x14ac:dyDescent="0.2">
      <c r="A662" s="66"/>
      <c r="B662" s="66"/>
      <c r="C662" s="51" t="s">
        <v>4313</v>
      </c>
      <c r="D662" s="51"/>
    </row>
    <row r="663" spans="1:4" x14ac:dyDescent="0.2">
      <c r="A663" s="66"/>
      <c r="B663" s="66"/>
      <c r="C663" s="51" t="s">
        <v>3516</v>
      </c>
      <c r="D663" s="51"/>
    </row>
    <row r="664" spans="1:4" x14ac:dyDescent="0.2">
      <c r="A664" s="66"/>
      <c r="B664" s="66"/>
      <c r="C664" s="51" t="s">
        <v>183</v>
      </c>
      <c r="D664" s="51"/>
    </row>
    <row r="665" spans="1:4" x14ac:dyDescent="0.2">
      <c r="A665" s="67"/>
      <c r="B665" s="67"/>
      <c r="C665" s="51" t="s">
        <v>268</v>
      </c>
      <c r="D665" s="51"/>
    </row>
    <row r="666" spans="1:4" x14ac:dyDescent="0.2">
      <c r="A666" s="58"/>
      <c r="B666" s="115" t="s">
        <v>3366</v>
      </c>
      <c r="C666" s="48" t="s">
        <v>3385</v>
      </c>
      <c r="D666" s="48"/>
    </row>
    <row r="667" spans="1:4" x14ac:dyDescent="0.2">
      <c r="A667" s="58"/>
      <c r="B667" s="115"/>
      <c r="C667" s="48" t="s">
        <v>3414</v>
      </c>
      <c r="D667" s="48"/>
    </row>
    <row r="668" spans="1:4" x14ac:dyDescent="0.2">
      <c r="A668" s="65"/>
      <c r="B668" s="65" t="s">
        <v>246</v>
      </c>
      <c r="C668" s="51" t="s">
        <v>261</v>
      </c>
      <c r="D668" s="51"/>
    </row>
    <row r="669" spans="1:4" x14ac:dyDescent="0.2">
      <c r="A669" s="66"/>
      <c r="B669" s="66"/>
      <c r="C669" s="51" t="s">
        <v>3681</v>
      </c>
      <c r="D669" s="51"/>
    </row>
    <row r="670" spans="1:4" x14ac:dyDescent="0.2">
      <c r="A670" s="66"/>
      <c r="B670" s="66"/>
      <c r="C670" s="51" t="s">
        <v>4314</v>
      </c>
      <c r="D670" s="51"/>
    </row>
    <row r="671" spans="1:4" x14ac:dyDescent="0.2">
      <c r="A671" s="66"/>
      <c r="B671" s="66"/>
      <c r="C671" s="51" t="s">
        <v>3405</v>
      </c>
      <c r="D671" s="51"/>
    </row>
    <row r="672" spans="1:4" x14ac:dyDescent="0.2">
      <c r="A672" s="66"/>
      <c r="B672" s="66"/>
      <c r="C672" s="51" t="s">
        <v>4315</v>
      </c>
      <c r="D672" s="51"/>
    </row>
    <row r="673" spans="1:4" x14ac:dyDescent="0.2">
      <c r="A673" s="66"/>
      <c r="B673" s="66"/>
      <c r="C673" s="51" t="s">
        <v>4316</v>
      </c>
      <c r="D673" s="51"/>
    </row>
    <row r="674" spans="1:4" x14ac:dyDescent="0.2">
      <c r="A674" s="66"/>
      <c r="B674" s="66"/>
      <c r="C674" s="51" t="s">
        <v>2852</v>
      </c>
      <c r="D674" s="51"/>
    </row>
    <row r="675" spans="1:4" x14ac:dyDescent="0.2">
      <c r="A675" s="66"/>
      <c r="B675" s="66"/>
      <c r="C675" s="51" t="s">
        <v>4317</v>
      </c>
      <c r="D675" s="51"/>
    </row>
    <row r="676" spans="1:4" x14ac:dyDescent="0.2">
      <c r="A676" s="66"/>
      <c r="B676" s="66"/>
      <c r="C676" s="51" t="s">
        <v>4318</v>
      </c>
      <c r="D676" s="51"/>
    </row>
    <row r="677" spans="1:4" x14ac:dyDescent="0.2">
      <c r="A677" s="66"/>
      <c r="B677" s="66"/>
      <c r="C677" s="51" t="s">
        <v>4319</v>
      </c>
      <c r="D677" s="51"/>
    </row>
    <row r="678" spans="1:4" x14ac:dyDescent="0.2">
      <c r="A678" s="66"/>
      <c r="B678" s="66"/>
      <c r="C678" s="51" t="s">
        <v>3257</v>
      </c>
      <c r="D678" s="51"/>
    </row>
    <row r="679" spans="1:4" x14ac:dyDescent="0.2">
      <c r="A679" s="67"/>
      <c r="B679" s="67"/>
      <c r="C679" s="51" t="s">
        <v>268</v>
      </c>
      <c r="D679" s="51"/>
    </row>
    <row r="680" spans="1:4" x14ac:dyDescent="0.2">
      <c r="A680" s="87"/>
      <c r="B680" s="87" t="s">
        <v>3369</v>
      </c>
      <c r="C680" s="48" t="s">
        <v>3397</v>
      </c>
      <c r="D680" s="48"/>
    </row>
    <row r="681" spans="1:4" x14ac:dyDescent="0.2">
      <c r="A681" s="89"/>
      <c r="B681" s="89"/>
      <c r="C681" s="48" t="s">
        <v>4311</v>
      </c>
      <c r="D681" s="48"/>
    </row>
    <row r="682" spans="1:4" x14ac:dyDescent="0.2">
      <c r="A682" s="89"/>
      <c r="B682" s="89"/>
      <c r="C682" s="48" t="s">
        <v>4312</v>
      </c>
      <c r="D682" s="48"/>
    </row>
    <row r="683" spans="1:4" x14ac:dyDescent="0.2">
      <c r="A683" s="89"/>
      <c r="B683" s="89"/>
      <c r="C683" s="48" t="s">
        <v>3395</v>
      </c>
      <c r="D683" s="48"/>
    </row>
    <row r="684" spans="1:4" x14ac:dyDescent="0.2">
      <c r="A684" s="89"/>
      <c r="B684" s="89"/>
      <c r="C684" s="48" t="s">
        <v>4313</v>
      </c>
      <c r="D684" s="48"/>
    </row>
    <row r="685" spans="1:4" x14ac:dyDescent="0.2">
      <c r="A685" s="89"/>
      <c r="B685" s="89"/>
      <c r="C685" s="48" t="s">
        <v>3516</v>
      </c>
      <c r="D685" s="48"/>
    </row>
    <row r="686" spans="1:4" x14ac:dyDescent="0.2">
      <c r="A686" s="89"/>
      <c r="B686" s="89"/>
      <c r="C686" s="48" t="s">
        <v>183</v>
      </c>
      <c r="D686" s="48"/>
    </row>
    <row r="687" spans="1:4" x14ac:dyDescent="0.2">
      <c r="A687" s="89"/>
      <c r="B687" s="89"/>
      <c r="C687" s="48" t="s">
        <v>268</v>
      </c>
      <c r="D687" s="48"/>
    </row>
    <row r="688" spans="1:4" x14ac:dyDescent="0.2">
      <c r="A688" s="65"/>
      <c r="B688" s="62" t="s">
        <v>4320</v>
      </c>
      <c r="C688" s="51" t="s">
        <v>4321</v>
      </c>
      <c r="D688" s="51"/>
    </row>
    <row r="689" spans="1:4" x14ac:dyDescent="0.2">
      <c r="A689" s="66"/>
      <c r="B689" s="64"/>
      <c r="C689" s="51" t="s">
        <v>4322</v>
      </c>
      <c r="D689" s="51"/>
    </row>
    <row r="690" spans="1:4" x14ac:dyDescent="0.2">
      <c r="A690" s="87"/>
      <c r="B690" s="87" t="s">
        <v>3368</v>
      </c>
      <c r="C690" s="48" t="s">
        <v>3386</v>
      </c>
      <c r="D690" s="48"/>
    </row>
    <row r="691" spans="1:4" x14ac:dyDescent="0.2">
      <c r="A691" s="89"/>
      <c r="B691" s="89"/>
      <c r="C691" s="48" t="s">
        <v>4323</v>
      </c>
      <c r="D691" s="48"/>
    </row>
    <row r="692" spans="1:4" x14ac:dyDescent="0.2">
      <c r="A692" s="65"/>
      <c r="B692" s="65" t="s">
        <v>3360</v>
      </c>
      <c r="C692" s="51" t="s">
        <v>3390</v>
      </c>
      <c r="D692" s="51"/>
    </row>
    <row r="693" spans="1:4" x14ac:dyDescent="0.2">
      <c r="A693" s="66"/>
      <c r="B693" s="66"/>
      <c r="C693" s="51" t="s">
        <v>4191</v>
      </c>
      <c r="D693" s="51"/>
    </row>
    <row r="694" spans="1:4" x14ac:dyDescent="0.2">
      <c r="A694" s="66"/>
      <c r="B694" s="66"/>
      <c r="C694" s="51" t="s">
        <v>3380</v>
      </c>
      <c r="D694" s="51"/>
    </row>
    <row r="695" spans="1:4" x14ac:dyDescent="0.2">
      <c r="A695" s="66"/>
      <c r="B695" s="66"/>
      <c r="C695" s="51" t="s">
        <v>4324</v>
      </c>
      <c r="D695" s="51"/>
    </row>
    <row r="696" spans="1:4" x14ac:dyDescent="0.2">
      <c r="A696" s="66"/>
      <c r="B696" s="66"/>
      <c r="C696" s="51" t="s">
        <v>1794</v>
      </c>
      <c r="D696" s="51"/>
    </row>
    <row r="697" spans="1:4" x14ac:dyDescent="0.2">
      <c r="A697" s="66"/>
      <c r="B697" s="66"/>
      <c r="C697" s="51" t="s">
        <v>243</v>
      </c>
      <c r="D697" s="51"/>
    </row>
    <row r="698" spans="1:4" x14ac:dyDescent="0.2">
      <c r="A698" s="66"/>
      <c r="B698" s="66"/>
      <c r="C698" s="51" t="s">
        <v>4325</v>
      </c>
      <c r="D698" s="51"/>
    </row>
    <row r="699" spans="1:4" x14ac:dyDescent="0.2">
      <c r="A699" s="66"/>
      <c r="B699" s="66"/>
      <c r="C699" s="51" t="s">
        <v>4326</v>
      </c>
      <c r="D699" s="51"/>
    </row>
    <row r="700" spans="1:4" x14ac:dyDescent="0.2">
      <c r="A700" s="66"/>
      <c r="B700" s="66"/>
      <c r="C700" s="51" t="s">
        <v>183</v>
      </c>
      <c r="D700" s="51"/>
    </row>
    <row r="701" spans="1:4" x14ac:dyDescent="0.2">
      <c r="A701" s="87"/>
      <c r="B701" s="87" t="s">
        <v>3361</v>
      </c>
      <c r="C701" s="48" t="s">
        <v>2970</v>
      </c>
      <c r="D701" s="48"/>
    </row>
    <row r="702" spans="1:4" x14ac:dyDescent="0.2">
      <c r="A702" s="89"/>
      <c r="B702" s="89"/>
      <c r="C702" s="48" t="s">
        <v>2083</v>
      </c>
      <c r="D702" s="48"/>
    </row>
    <row r="703" spans="1:4" x14ac:dyDescent="0.2">
      <c r="A703" s="89"/>
      <c r="B703" s="89"/>
      <c r="C703" s="48" t="s">
        <v>3955</v>
      </c>
      <c r="D703" s="48"/>
    </row>
    <row r="704" spans="1:4" x14ac:dyDescent="0.2">
      <c r="A704" s="89"/>
      <c r="B704" s="89"/>
      <c r="C704" s="48" t="s">
        <v>1876</v>
      </c>
      <c r="D704" s="48"/>
    </row>
    <row r="705" spans="1:5" x14ac:dyDescent="0.2">
      <c r="A705" s="89"/>
      <c r="B705" s="89"/>
      <c r="C705" s="48" t="s">
        <v>325</v>
      </c>
      <c r="D705" s="48"/>
    </row>
    <row r="706" spans="1:5" x14ac:dyDescent="0.2">
      <c r="A706" s="89"/>
      <c r="B706" s="89"/>
      <c r="C706" s="48" t="s">
        <v>306</v>
      </c>
      <c r="D706" s="48"/>
    </row>
    <row r="707" spans="1:5" x14ac:dyDescent="0.2">
      <c r="A707" s="89"/>
      <c r="B707" s="89"/>
      <c r="C707" s="48" t="s">
        <v>585</v>
      </c>
      <c r="D707" s="48"/>
    </row>
    <row r="708" spans="1:5" x14ac:dyDescent="0.2">
      <c r="A708" s="89"/>
      <c r="B708" s="89"/>
      <c r="C708" s="48" t="s">
        <v>3957</v>
      </c>
      <c r="D708" s="48"/>
    </row>
    <row r="709" spans="1:5" x14ac:dyDescent="0.2">
      <c r="A709" s="89"/>
      <c r="B709" s="89"/>
      <c r="C709" s="48" t="s">
        <v>331</v>
      </c>
      <c r="D709" s="48"/>
    </row>
    <row r="710" spans="1:5" x14ac:dyDescent="0.2">
      <c r="A710" s="89"/>
      <c r="B710" s="89"/>
      <c r="C710" s="48" t="s">
        <v>391</v>
      </c>
      <c r="D710" s="48"/>
    </row>
    <row r="711" spans="1:5" x14ac:dyDescent="0.2">
      <c r="A711" s="89"/>
      <c r="B711" s="89"/>
      <c r="C711" s="48" t="s">
        <v>278</v>
      </c>
      <c r="D711" s="48"/>
    </row>
    <row r="712" spans="1:5" x14ac:dyDescent="0.2">
      <c r="A712" s="89"/>
      <c r="B712" s="89"/>
      <c r="C712" s="48" t="s">
        <v>256</v>
      </c>
      <c r="D712" s="48"/>
    </row>
    <row r="713" spans="1:5" x14ac:dyDescent="0.2">
      <c r="A713" s="89"/>
      <c r="B713" s="89"/>
      <c r="C713" s="48" t="s">
        <v>2130</v>
      </c>
      <c r="D713" s="48"/>
    </row>
    <row r="714" spans="1:5" x14ac:dyDescent="0.2">
      <c r="A714" s="89"/>
      <c r="B714" s="89"/>
      <c r="C714" s="48" t="s">
        <v>2198</v>
      </c>
      <c r="D714" s="48"/>
    </row>
    <row r="715" spans="1:5" x14ac:dyDescent="0.2">
      <c r="A715" s="89"/>
      <c r="B715" s="89"/>
      <c r="C715" s="48" t="s">
        <v>288</v>
      </c>
      <c r="D715" s="48"/>
    </row>
    <row r="716" spans="1:5" x14ac:dyDescent="0.2">
      <c r="A716" s="89"/>
      <c r="B716" s="89"/>
      <c r="C716" s="48" t="s">
        <v>2896</v>
      </c>
      <c r="D716" s="48" t="s">
        <v>3958</v>
      </c>
      <c r="E716" s="9" t="s">
        <v>3788</v>
      </c>
    </row>
    <row r="717" spans="1:5" x14ac:dyDescent="0.2">
      <c r="A717" s="89"/>
      <c r="B717" s="89"/>
      <c r="C717" s="48" t="s">
        <v>296</v>
      </c>
      <c r="D717" s="48"/>
    </row>
    <row r="718" spans="1:5" x14ac:dyDescent="0.2">
      <c r="A718" s="89"/>
      <c r="B718" s="89"/>
      <c r="C718" s="48" t="s">
        <v>1867</v>
      </c>
      <c r="D718" s="48"/>
    </row>
    <row r="719" spans="1:5" x14ac:dyDescent="0.2">
      <c r="A719" s="89"/>
      <c r="B719" s="89"/>
      <c r="C719" s="48" t="s">
        <v>1930</v>
      </c>
      <c r="D719" s="48"/>
    </row>
    <row r="720" spans="1:5" x14ac:dyDescent="0.2">
      <c r="A720" s="89"/>
      <c r="B720" s="89"/>
      <c r="C720" s="48" t="s">
        <v>3959</v>
      </c>
      <c r="D720" s="48"/>
    </row>
    <row r="721" spans="1:4" x14ac:dyDescent="0.2">
      <c r="A721" s="89"/>
      <c r="B721" s="89"/>
      <c r="C721" s="48" t="s">
        <v>1085</v>
      </c>
      <c r="D721" s="48"/>
    </row>
    <row r="722" spans="1:4" x14ac:dyDescent="0.2">
      <c r="A722" s="89"/>
      <c r="B722" s="89"/>
      <c r="C722" s="48" t="s">
        <v>823</v>
      </c>
      <c r="D722" s="48"/>
    </row>
    <row r="723" spans="1:4" x14ac:dyDescent="0.2">
      <c r="A723" s="89"/>
      <c r="B723" s="89"/>
      <c r="C723" s="48" t="s">
        <v>2364</v>
      </c>
      <c r="D723" s="48"/>
    </row>
    <row r="724" spans="1:4" x14ac:dyDescent="0.2">
      <c r="A724" s="89"/>
      <c r="B724" s="89"/>
      <c r="C724" s="48" t="s">
        <v>338</v>
      </c>
      <c r="D724" s="48"/>
    </row>
    <row r="725" spans="1:4" x14ac:dyDescent="0.2">
      <c r="A725" s="89"/>
      <c r="B725" s="89"/>
      <c r="C725" s="48" t="s">
        <v>397</v>
      </c>
      <c r="D725" s="48"/>
    </row>
    <row r="726" spans="1:4" x14ac:dyDescent="0.2">
      <c r="A726" s="89"/>
      <c r="B726" s="89"/>
      <c r="C726" s="48" t="s">
        <v>802</v>
      </c>
      <c r="D726" s="48"/>
    </row>
    <row r="727" spans="1:4" x14ac:dyDescent="0.2">
      <c r="A727" s="89"/>
      <c r="B727" s="89"/>
      <c r="C727" s="48" t="s">
        <v>312</v>
      </c>
      <c r="D727" s="48"/>
    </row>
    <row r="728" spans="1:4" x14ac:dyDescent="0.2">
      <c r="A728" s="89"/>
      <c r="B728" s="89"/>
      <c r="C728" s="48" t="s">
        <v>350</v>
      </c>
      <c r="D728" s="48"/>
    </row>
    <row r="729" spans="1:4" x14ac:dyDescent="0.2">
      <c r="A729" s="89"/>
      <c r="B729" s="89"/>
      <c r="C729" s="48" t="s">
        <v>444</v>
      </c>
      <c r="D729" s="48"/>
    </row>
    <row r="730" spans="1:4" x14ac:dyDescent="0.2">
      <c r="A730" s="89"/>
      <c r="B730" s="89"/>
      <c r="C730" s="48" t="s">
        <v>1963</v>
      </c>
      <c r="D730" s="48"/>
    </row>
    <row r="731" spans="1:4" x14ac:dyDescent="0.2">
      <c r="A731" s="89"/>
      <c r="B731" s="89"/>
      <c r="C731" s="48" t="s">
        <v>3960</v>
      </c>
      <c r="D731" s="48"/>
    </row>
    <row r="732" spans="1:4" x14ac:dyDescent="0.2">
      <c r="A732" s="89"/>
      <c r="B732" s="89"/>
      <c r="C732" s="48" t="s">
        <v>2078</v>
      </c>
      <c r="D732" s="48"/>
    </row>
    <row r="733" spans="1:4" x14ac:dyDescent="0.2">
      <c r="A733" s="89"/>
      <c r="B733" s="89"/>
      <c r="C733" s="48" t="s">
        <v>3961</v>
      </c>
      <c r="D733" s="48"/>
    </row>
    <row r="734" spans="1:4" x14ac:dyDescent="0.2">
      <c r="A734" s="89"/>
      <c r="B734" s="89"/>
      <c r="C734" s="48" t="s">
        <v>2379</v>
      </c>
      <c r="D734" s="48"/>
    </row>
    <row r="735" spans="1:4" x14ac:dyDescent="0.2">
      <c r="A735" s="89"/>
      <c r="B735" s="89"/>
      <c r="C735" s="48" t="s">
        <v>3962</v>
      </c>
      <c r="D735" s="48"/>
    </row>
    <row r="736" spans="1:4" x14ac:dyDescent="0.2">
      <c r="A736" s="89"/>
      <c r="B736" s="89"/>
      <c r="C736" s="48" t="s">
        <v>3963</v>
      </c>
      <c r="D736" s="48"/>
    </row>
    <row r="737" spans="1:4" x14ac:dyDescent="0.2">
      <c r="A737" s="89"/>
      <c r="B737" s="89"/>
      <c r="C737" s="48" t="s">
        <v>2151</v>
      </c>
      <c r="D737" s="48"/>
    </row>
    <row r="738" spans="1:4" x14ac:dyDescent="0.2">
      <c r="A738" s="89"/>
      <c r="B738" s="89"/>
      <c r="C738" s="48" t="s">
        <v>3964</v>
      </c>
      <c r="D738" s="48"/>
    </row>
    <row r="739" spans="1:4" x14ac:dyDescent="0.2">
      <c r="A739" s="89"/>
      <c r="B739" s="89"/>
      <c r="C739" s="48" t="s">
        <v>540</v>
      </c>
      <c r="D739" s="48"/>
    </row>
    <row r="740" spans="1:4" x14ac:dyDescent="0.2">
      <c r="A740" s="89"/>
      <c r="B740" s="89"/>
      <c r="C740" s="48" t="s">
        <v>1069</v>
      </c>
      <c r="D740" s="48"/>
    </row>
    <row r="741" spans="1:4" x14ac:dyDescent="0.2">
      <c r="A741" s="89"/>
      <c r="B741" s="89"/>
      <c r="C741" s="48" t="s">
        <v>476</v>
      </c>
      <c r="D741" s="48"/>
    </row>
    <row r="742" spans="1:4" x14ac:dyDescent="0.2">
      <c r="A742" s="89"/>
      <c r="B742" s="89"/>
      <c r="C742" s="48" t="s">
        <v>660</v>
      </c>
      <c r="D742" s="48"/>
    </row>
    <row r="743" spans="1:4" x14ac:dyDescent="0.2">
      <c r="A743" s="89"/>
      <c r="B743" s="89"/>
      <c r="C743" s="48" t="s">
        <v>3965</v>
      </c>
      <c r="D743" s="48"/>
    </row>
    <row r="744" spans="1:4" x14ac:dyDescent="0.2">
      <c r="A744" s="89"/>
      <c r="B744" s="89"/>
      <c r="C744" s="48" t="s">
        <v>881</v>
      </c>
      <c r="D744" s="48"/>
    </row>
    <row r="745" spans="1:4" x14ac:dyDescent="0.2">
      <c r="A745" s="89"/>
      <c r="B745" s="89"/>
      <c r="C745" s="48" t="s">
        <v>3966</v>
      </c>
      <c r="D745" s="48"/>
    </row>
    <row r="746" spans="1:4" x14ac:dyDescent="0.2">
      <c r="A746" s="89"/>
      <c r="B746" s="89"/>
      <c r="C746" s="48" t="s">
        <v>3967</v>
      </c>
      <c r="D746" s="48"/>
    </row>
    <row r="747" spans="1:4" x14ac:dyDescent="0.2">
      <c r="A747" s="89"/>
      <c r="B747" s="89"/>
      <c r="C747" s="48" t="s">
        <v>3968</v>
      </c>
      <c r="D747" s="48"/>
    </row>
    <row r="748" spans="1:4" x14ac:dyDescent="0.2">
      <c r="A748" s="89"/>
      <c r="B748" s="89"/>
      <c r="C748" s="48" t="s">
        <v>430</v>
      </c>
      <c r="D748" s="48"/>
    </row>
    <row r="749" spans="1:4" x14ac:dyDescent="0.2">
      <c r="A749" s="89"/>
      <c r="B749" s="89"/>
      <c r="C749" s="48" t="s">
        <v>3969</v>
      </c>
      <c r="D749" s="48"/>
    </row>
    <row r="750" spans="1:4" x14ac:dyDescent="0.2">
      <c r="A750" s="89"/>
      <c r="B750" s="89"/>
      <c r="C750" s="48" t="s">
        <v>30</v>
      </c>
      <c r="D750" s="48"/>
    </row>
    <row r="751" spans="1:4" x14ac:dyDescent="0.2">
      <c r="A751" s="89"/>
      <c r="B751" s="89"/>
      <c r="C751" s="48" t="s">
        <v>1252</v>
      </c>
      <c r="D751" s="48"/>
    </row>
    <row r="752" spans="1:4" x14ac:dyDescent="0.2">
      <c r="A752" s="89"/>
      <c r="B752" s="89"/>
      <c r="C752" s="48" t="s">
        <v>2808</v>
      </c>
      <c r="D752" s="48"/>
    </row>
    <row r="753" spans="1:4" x14ac:dyDescent="0.2">
      <c r="A753" s="89"/>
      <c r="B753" s="89"/>
      <c r="C753" s="48" t="s">
        <v>3783</v>
      </c>
      <c r="D753" s="48"/>
    </row>
    <row r="754" spans="1:4" x14ac:dyDescent="0.2">
      <c r="A754" s="89"/>
      <c r="B754" s="89"/>
      <c r="C754" s="48" t="s">
        <v>3784</v>
      </c>
      <c r="D754" s="48"/>
    </row>
    <row r="755" spans="1:4" x14ac:dyDescent="0.2">
      <c r="A755" s="89"/>
      <c r="B755" s="89"/>
      <c r="C755" s="48" t="s">
        <v>3785</v>
      </c>
      <c r="D755" s="48"/>
    </row>
    <row r="756" spans="1:4" x14ac:dyDescent="0.2">
      <c r="A756" s="89"/>
      <c r="B756" s="89"/>
      <c r="C756" s="48" t="s">
        <v>3786</v>
      </c>
      <c r="D756" s="48"/>
    </row>
    <row r="757" spans="1:4" x14ac:dyDescent="0.2">
      <c r="A757" s="89"/>
      <c r="B757" s="89"/>
      <c r="C757" s="48" t="s">
        <v>3787</v>
      </c>
      <c r="D757" s="48"/>
    </row>
    <row r="758" spans="1:4" x14ac:dyDescent="0.2">
      <c r="A758" s="89"/>
      <c r="B758" s="89"/>
      <c r="C758" s="48" t="s">
        <v>3789</v>
      </c>
      <c r="D758" s="48"/>
    </row>
    <row r="759" spans="1:4" x14ac:dyDescent="0.2">
      <c r="A759" s="89"/>
      <c r="B759" s="89"/>
      <c r="C759" s="48" t="s">
        <v>3790</v>
      </c>
      <c r="D759" s="48"/>
    </row>
    <row r="760" spans="1:4" x14ac:dyDescent="0.2">
      <c r="A760" s="89"/>
      <c r="B760" s="89"/>
      <c r="C760" s="48" t="s">
        <v>3230</v>
      </c>
      <c r="D760" s="48"/>
    </row>
    <row r="761" spans="1:4" x14ac:dyDescent="0.2">
      <c r="A761" s="89"/>
      <c r="B761" s="89"/>
      <c r="C761" s="48" t="s">
        <v>3791</v>
      </c>
      <c r="D761" s="48"/>
    </row>
    <row r="762" spans="1:4" x14ac:dyDescent="0.2">
      <c r="A762" s="89"/>
      <c r="B762" s="89"/>
      <c r="C762" s="48" t="s">
        <v>3792</v>
      </c>
      <c r="D762" s="48"/>
    </row>
    <row r="763" spans="1:4" x14ac:dyDescent="0.2">
      <c r="A763" s="89"/>
      <c r="B763" s="89"/>
      <c r="C763" s="48" t="s">
        <v>3793</v>
      </c>
      <c r="D763" s="48"/>
    </row>
    <row r="764" spans="1:4" x14ac:dyDescent="0.2">
      <c r="A764" s="89"/>
      <c r="B764" s="89"/>
      <c r="C764" s="48" t="s">
        <v>3794</v>
      </c>
      <c r="D764" s="48"/>
    </row>
    <row r="765" spans="1:4" x14ac:dyDescent="0.2">
      <c r="A765" s="89"/>
      <c r="B765" s="89"/>
      <c r="C765" s="48" t="s">
        <v>3795</v>
      </c>
      <c r="D765" s="48"/>
    </row>
    <row r="766" spans="1:4" x14ac:dyDescent="0.2">
      <c r="A766" s="89"/>
      <c r="B766" s="89"/>
      <c r="C766" s="48" t="s">
        <v>3796</v>
      </c>
      <c r="D766" s="48"/>
    </row>
    <row r="767" spans="1:4" x14ac:dyDescent="0.2">
      <c r="A767" s="89"/>
      <c r="B767" s="89"/>
      <c r="C767" s="48" t="s">
        <v>85</v>
      </c>
      <c r="D767" s="48"/>
    </row>
    <row r="768" spans="1:4" x14ac:dyDescent="0.2">
      <c r="A768" s="89"/>
      <c r="B768" s="89"/>
      <c r="C768" s="48" t="s">
        <v>3797</v>
      </c>
      <c r="D768" s="48"/>
    </row>
    <row r="769" spans="1:5" x14ac:dyDescent="0.2">
      <c r="A769" s="89"/>
      <c r="B769" s="89"/>
      <c r="C769" s="48" t="s">
        <v>3798</v>
      </c>
      <c r="D769" s="48"/>
    </row>
    <row r="770" spans="1:5" x14ac:dyDescent="0.2">
      <c r="A770" s="89"/>
      <c r="B770" s="89"/>
      <c r="C770" s="48" t="s">
        <v>3799</v>
      </c>
      <c r="D770" s="48"/>
    </row>
    <row r="771" spans="1:5" x14ac:dyDescent="0.2">
      <c r="A771" s="89"/>
      <c r="B771" s="89"/>
      <c r="C771" s="48" t="s">
        <v>3800</v>
      </c>
      <c r="D771" s="48"/>
    </row>
    <row r="772" spans="1:5" x14ac:dyDescent="0.2">
      <c r="A772" s="89"/>
      <c r="B772" s="89"/>
      <c r="C772" s="48" t="s">
        <v>3801</v>
      </c>
      <c r="D772" s="48"/>
    </row>
    <row r="773" spans="1:5" x14ac:dyDescent="0.2">
      <c r="A773" s="89"/>
      <c r="B773" s="89"/>
      <c r="C773" s="48" t="s">
        <v>3802</v>
      </c>
      <c r="D773" s="48"/>
    </row>
    <row r="774" spans="1:5" x14ac:dyDescent="0.2">
      <c r="A774" s="89"/>
      <c r="B774" s="89"/>
      <c r="C774" s="48" t="s">
        <v>3803</v>
      </c>
      <c r="D774" s="48"/>
    </row>
    <row r="775" spans="1:5" x14ac:dyDescent="0.2">
      <c r="A775" s="89"/>
      <c r="B775" s="89"/>
      <c r="C775" s="48" t="s">
        <v>3804</v>
      </c>
      <c r="D775" s="48"/>
    </row>
    <row r="776" spans="1:5" x14ac:dyDescent="0.2">
      <c r="A776" s="89"/>
      <c r="B776" s="89"/>
      <c r="C776" s="48" t="s">
        <v>383</v>
      </c>
      <c r="D776" s="48"/>
    </row>
    <row r="777" spans="1:5" x14ac:dyDescent="0.2">
      <c r="A777" s="89"/>
      <c r="B777" s="89"/>
      <c r="C777" s="48" t="s">
        <v>3805</v>
      </c>
      <c r="D777" s="48"/>
    </row>
    <row r="778" spans="1:5" x14ac:dyDescent="0.2">
      <c r="A778" s="89"/>
      <c r="B778" s="89"/>
      <c r="C778" s="48" t="s">
        <v>3806</v>
      </c>
      <c r="D778" s="48"/>
    </row>
    <row r="779" spans="1:5" x14ac:dyDescent="0.2">
      <c r="A779" s="89"/>
      <c r="B779" s="89"/>
      <c r="C779" s="48" t="s">
        <v>3807</v>
      </c>
      <c r="D779" s="48"/>
    </row>
    <row r="780" spans="1:5" x14ac:dyDescent="0.2">
      <c r="A780" s="89"/>
      <c r="B780" s="89"/>
      <c r="C780" s="48" t="s">
        <v>3808</v>
      </c>
      <c r="D780" s="48"/>
    </row>
    <row r="781" spans="1:5" x14ac:dyDescent="0.2">
      <c r="A781" s="89"/>
      <c r="B781" s="89"/>
      <c r="C781" s="48" t="s">
        <v>1392</v>
      </c>
      <c r="D781" s="48"/>
    </row>
    <row r="782" spans="1:5" x14ac:dyDescent="0.2">
      <c r="A782" s="89"/>
      <c r="B782" s="89"/>
      <c r="C782" s="48" t="s">
        <v>3809</v>
      </c>
      <c r="D782" s="48"/>
      <c r="E782" s="9" t="s">
        <v>3788</v>
      </c>
    </row>
    <row r="783" spans="1:5" x14ac:dyDescent="0.2">
      <c r="A783" s="89"/>
      <c r="B783" s="89"/>
      <c r="C783" s="48" t="s">
        <v>3810</v>
      </c>
      <c r="D783" s="48"/>
      <c r="E783" s="9" t="s">
        <v>3788</v>
      </c>
    </row>
    <row r="784" spans="1:5" x14ac:dyDescent="0.2">
      <c r="A784" s="89"/>
      <c r="B784" s="89"/>
      <c r="C784" s="48" t="s">
        <v>3813</v>
      </c>
      <c r="D784" s="48"/>
      <c r="E784" s="9" t="s">
        <v>3788</v>
      </c>
    </row>
    <row r="785" spans="1:5" x14ac:dyDescent="0.2">
      <c r="A785" s="89"/>
      <c r="B785" s="89"/>
      <c r="C785" s="48" t="s">
        <v>2655</v>
      </c>
      <c r="D785" s="48"/>
    </row>
    <row r="786" spans="1:5" x14ac:dyDescent="0.2">
      <c r="A786" s="89"/>
      <c r="B786" s="89"/>
      <c r="C786" s="48" t="s">
        <v>1600</v>
      </c>
      <c r="D786" s="48"/>
    </row>
    <row r="787" spans="1:5" x14ac:dyDescent="0.2">
      <c r="A787" s="89"/>
      <c r="B787" s="89"/>
      <c r="C787" s="48" t="s">
        <v>1710</v>
      </c>
      <c r="D787" s="48"/>
    </row>
    <row r="788" spans="1:5" x14ac:dyDescent="0.2">
      <c r="A788" s="89"/>
      <c r="B788" s="89"/>
      <c r="C788" s="48" t="s">
        <v>3814</v>
      </c>
      <c r="D788" s="48"/>
    </row>
    <row r="789" spans="1:5" x14ac:dyDescent="0.2">
      <c r="A789" s="89"/>
      <c r="B789" s="89"/>
      <c r="C789" s="48" t="s">
        <v>3815</v>
      </c>
      <c r="D789" s="48"/>
    </row>
    <row r="790" spans="1:5" x14ac:dyDescent="0.2">
      <c r="A790" s="89"/>
      <c r="B790" s="89"/>
      <c r="C790" s="48" t="s">
        <v>3816</v>
      </c>
      <c r="D790" s="48"/>
      <c r="E790" s="9" t="s">
        <v>3788</v>
      </c>
    </row>
    <row r="791" spans="1:5" x14ac:dyDescent="0.2">
      <c r="A791" s="89"/>
      <c r="B791" s="89"/>
      <c r="C791" s="48" t="s">
        <v>3817</v>
      </c>
      <c r="D791" s="48"/>
    </row>
    <row r="792" spans="1:5" x14ac:dyDescent="0.2">
      <c r="A792" s="89"/>
      <c r="B792" s="89"/>
      <c r="C792" s="48" t="s">
        <v>1278</v>
      </c>
      <c r="D792" s="48"/>
    </row>
    <row r="793" spans="1:5" x14ac:dyDescent="0.2">
      <c r="A793" s="89"/>
      <c r="B793" s="89"/>
      <c r="C793" s="48" t="s">
        <v>3818</v>
      </c>
      <c r="D793" s="48"/>
    </row>
    <row r="794" spans="1:5" x14ac:dyDescent="0.2">
      <c r="A794" s="89"/>
      <c r="B794" s="89"/>
      <c r="C794" s="48" t="s">
        <v>4327</v>
      </c>
      <c r="D794" s="48"/>
    </row>
    <row r="795" spans="1:5" x14ac:dyDescent="0.2">
      <c r="A795" s="89"/>
      <c r="B795" s="89"/>
      <c r="C795" s="48" t="s">
        <v>3313</v>
      </c>
      <c r="D795" s="48"/>
    </row>
    <row r="796" spans="1:5" x14ac:dyDescent="0.2">
      <c r="A796" s="89"/>
      <c r="B796" s="89"/>
      <c r="C796" s="48" t="s">
        <v>3819</v>
      </c>
      <c r="D796" s="48"/>
    </row>
    <row r="797" spans="1:5" x14ac:dyDescent="0.2">
      <c r="A797" s="89"/>
      <c r="B797" s="89"/>
      <c r="C797" s="48" t="s">
        <v>3820</v>
      </c>
      <c r="D797" s="48"/>
    </row>
    <row r="798" spans="1:5" x14ac:dyDescent="0.2">
      <c r="A798" s="89"/>
      <c r="B798" s="89"/>
      <c r="C798" s="48" t="s">
        <v>3821</v>
      </c>
      <c r="D798" s="48"/>
    </row>
    <row r="799" spans="1:5" x14ac:dyDescent="0.2">
      <c r="A799" s="89"/>
      <c r="B799" s="89"/>
      <c r="C799" s="48" t="s">
        <v>3822</v>
      </c>
      <c r="D799" s="48"/>
    </row>
    <row r="800" spans="1:5" x14ac:dyDescent="0.2">
      <c r="A800" s="89"/>
      <c r="B800" s="89"/>
      <c r="C800" s="48" t="s">
        <v>3823</v>
      </c>
      <c r="D800" s="48"/>
    </row>
    <row r="801" spans="1:5" x14ac:dyDescent="0.2">
      <c r="A801" s="89"/>
      <c r="B801" s="89"/>
      <c r="C801" s="48" t="s">
        <v>3824</v>
      </c>
      <c r="D801" s="48"/>
    </row>
    <row r="802" spans="1:5" x14ac:dyDescent="0.2">
      <c r="A802" s="89"/>
      <c r="B802" s="89"/>
      <c r="C802" s="48" t="s">
        <v>3825</v>
      </c>
      <c r="D802" s="48"/>
    </row>
    <row r="803" spans="1:5" x14ac:dyDescent="0.2">
      <c r="A803" s="89"/>
      <c r="B803" s="89"/>
      <c r="C803" s="48" t="s">
        <v>3826</v>
      </c>
      <c r="D803" s="48"/>
    </row>
    <row r="804" spans="1:5" x14ac:dyDescent="0.2">
      <c r="A804" s="89"/>
      <c r="B804" s="89"/>
      <c r="C804" s="48" t="s">
        <v>3827</v>
      </c>
      <c r="D804" s="48"/>
    </row>
    <row r="805" spans="1:5" x14ac:dyDescent="0.2">
      <c r="A805" s="89"/>
      <c r="B805" s="89"/>
      <c r="C805" s="48" t="s">
        <v>3828</v>
      </c>
      <c r="D805" s="48"/>
    </row>
    <row r="806" spans="1:5" x14ac:dyDescent="0.2">
      <c r="A806" s="89"/>
      <c r="B806" s="89"/>
      <c r="C806" s="48" t="s">
        <v>3829</v>
      </c>
      <c r="D806" s="48"/>
    </row>
    <row r="807" spans="1:5" x14ac:dyDescent="0.2">
      <c r="A807" s="89"/>
      <c r="B807" s="89"/>
      <c r="C807" s="48" t="s">
        <v>3830</v>
      </c>
      <c r="D807" s="48"/>
    </row>
    <row r="808" spans="1:5" x14ac:dyDescent="0.2">
      <c r="A808" s="89"/>
      <c r="B808" s="89"/>
      <c r="C808" s="48" t="s">
        <v>3832</v>
      </c>
      <c r="D808" s="48"/>
    </row>
    <row r="809" spans="1:5" x14ac:dyDescent="0.2">
      <c r="A809" s="89"/>
      <c r="B809" s="89"/>
      <c r="C809" s="48" t="s">
        <v>3831</v>
      </c>
      <c r="D809" s="48"/>
      <c r="E809" s="9" t="s">
        <v>3788</v>
      </c>
    </row>
    <row r="810" spans="1:5" x14ac:dyDescent="0.2">
      <c r="A810" s="89"/>
      <c r="B810" s="89"/>
      <c r="C810" s="48" t="s">
        <v>1311</v>
      </c>
      <c r="D810" s="48"/>
    </row>
    <row r="811" spans="1:5" x14ac:dyDescent="0.2">
      <c r="A811" s="89"/>
      <c r="B811" s="89"/>
      <c r="C811" s="48" t="s">
        <v>3833</v>
      </c>
      <c r="D811" s="48"/>
    </row>
    <row r="812" spans="1:5" x14ac:dyDescent="0.2">
      <c r="A812" s="89"/>
      <c r="B812" s="89"/>
      <c r="C812" s="48" t="s">
        <v>3834</v>
      </c>
      <c r="D812" s="48"/>
    </row>
    <row r="813" spans="1:5" x14ac:dyDescent="0.2">
      <c r="A813" s="89"/>
      <c r="B813" s="89"/>
      <c r="C813" s="48" t="s">
        <v>3835</v>
      </c>
      <c r="D813" s="48"/>
    </row>
    <row r="814" spans="1:5" x14ac:dyDescent="0.2">
      <c r="A814" s="89"/>
      <c r="B814" s="89"/>
      <c r="C814" s="48" t="s">
        <v>3296</v>
      </c>
      <c r="D814" s="48"/>
    </row>
    <row r="815" spans="1:5" x14ac:dyDescent="0.2">
      <c r="A815" s="89"/>
      <c r="B815" s="89"/>
      <c r="C815" s="48" t="s">
        <v>3836</v>
      </c>
      <c r="D815" s="48"/>
    </row>
    <row r="816" spans="1:5" x14ac:dyDescent="0.2">
      <c r="A816" s="89"/>
      <c r="B816" s="89"/>
      <c r="C816" s="48" t="s">
        <v>3837</v>
      </c>
      <c r="D816" s="48"/>
    </row>
    <row r="817" spans="1:4" x14ac:dyDescent="0.2">
      <c r="A817" s="89"/>
      <c r="B817" s="89"/>
      <c r="C817" s="48" t="s">
        <v>3838</v>
      </c>
      <c r="D817" s="48"/>
    </row>
    <row r="818" spans="1:4" x14ac:dyDescent="0.2">
      <c r="A818" s="89"/>
      <c r="B818" s="89"/>
      <c r="C818" s="48" t="s">
        <v>3839</v>
      </c>
      <c r="D818" s="48"/>
    </row>
    <row r="819" spans="1:4" x14ac:dyDescent="0.2">
      <c r="A819" s="89"/>
      <c r="B819" s="89"/>
      <c r="C819" s="48" t="s">
        <v>1767</v>
      </c>
      <c r="D819" s="48"/>
    </row>
    <row r="820" spans="1:4" x14ac:dyDescent="0.2">
      <c r="A820" s="89"/>
      <c r="B820" s="89"/>
      <c r="C820" s="48" t="s">
        <v>3840</v>
      </c>
      <c r="D820" s="48"/>
    </row>
    <row r="821" spans="1:4" x14ac:dyDescent="0.2">
      <c r="A821" s="89"/>
      <c r="B821" s="89"/>
      <c r="C821" s="48" t="s">
        <v>3841</v>
      </c>
      <c r="D821" s="48"/>
    </row>
    <row r="822" spans="1:4" x14ac:dyDescent="0.2">
      <c r="A822" s="89"/>
      <c r="B822" s="89"/>
      <c r="C822" s="48" t="s">
        <v>3842</v>
      </c>
      <c r="D822" s="48"/>
    </row>
    <row r="823" spans="1:4" x14ac:dyDescent="0.2">
      <c r="A823" s="89"/>
      <c r="B823" s="89"/>
      <c r="C823" s="48" t="s">
        <v>3843</v>
      </c>
      <c r="D823" s="48"/>
    </row>
    <row r="824" spans="1:4" x14ac:dyDescent="0.2">
      <c r="A824" s="89"/>
      <c r="B824" s="89"/>
      <c r="C824" s="48" t="s">
        <v>907</v>
      </c>
      <c r="D824" s="48"/>
    </row>
    <row r="825" spans="1:4" x14ac:dyDescent="0.2">
      <c r="A825" s="89"/>
      <c r="B825" s="89"/>
      <c r="C825" s="48" t="s">
        <v>3844</v>
      </c>
      <c r="D825" s="48"/>
    </row>
    <row r="826" spans="1:4" x14ac:dyDescent="0.2">
      <c r="A826" s="89"/>
      <c r="B826" s="89"/>
      <c r="C826" s="48" t="s">
        <v>3674</v>
      </c>
      <c r="D826" s="48"/>
    </row>
    <row r="827" spans="1:4" x14ac:dyDescent="0.2">
      <c r="A827" s="89"/>
      <c r="B827" s="89"/>
      <c r="C827" s="48" t="s">
        <v>2952</v>
      </c>
      <c r="D827" s="48"/>
    </row>
    <row r="828" spans="1:4" x14ac:dyDescent="0.2">
      <c r="A828" s="89"/>
      <c r="B828" s="89"/>
      <c r="C828" s="48" t="s">
        <v>3845</v>
      </c>
      <c r="D828" s="48"/>
    </row>
    <row r="829" spans="1:4" x14ac:dyDescent="0.2">
      <c r="A829" s="89"/>
      <c r="B829" s="89"/>
      <c r="C829" s="48" t="s">
        <v>3846</v>
      </c>
      <c r="D829" s="48"/>
    </row>
    <row r="830" spans="1:4" x14ac:dyDescent="0.2">
      <c r="A830" s="89"/>
      <c r="B830" s="89"/>
      <c r="C830" s="48" t="s">
        <v>3847</v>
      </c>
      <c r="D830" s="48"/>
    </row>
    <row r="831" spans="1:4" x14ac:dyDescent="0.2">
      <c r="A831" s="89"/>
      <c r="B831" s="89"/>
      <c r="C831" s="48" t="s">
        <v>4328</v>
      </c>
      <c r="D831" s="123" t="s">
        <v>4329</v>
      </c>
    </row>
    <row r="832" spans="1:4" x14ac:dyDescent="0.2">
      <c r="A832" s="89"/>
      <c r="B832" s="89"/>
      <c r="C832" s="48" t="s">
        <v>4330</v>
      </c>
      <c r="D832" s="123" t="s">
        <v>3854</v>
      </c>
    </row>
    <row r="833" spans="1:4" x14ac:dyDescent="0.2">
      <c r="A833" s="89"/>
      <c r="B833" s="89"/>
      <c r="C833" s="48" t="s">
        <v>4331</v>
      </c>
      <c r="D833" s="123" t="s">
        <v>3854</v>
      </c>
    </row>
    <row r="834" spans="1:4" ht="15" x14ac:dyDescent="0.25">
      <c r="A834" s="89"/>
      <c r="B834" s="89"/>
      <c r="C834" s="48" t="s">
        <v>4332</v>
      </c>
      <c r="D834" s="121"/>
    </row>
    <row r="835" spans="1:4" x14ac:dyDescent="0.2">
      <c r="A835" s="89"/>
      <c r="B835" s="89"/>
      <c r="C835" s="48" t="s">
        <v>349</v>
      </c>
      <c r="D835" s="48"/>
    </row>
    <row r="836" spans="1:4" x14ac:dyDescent="0.2">
      <c r="A836" s="89"/>
      <c r="B836" s="89"/>
      <c r="C836" s="48" t="s">
        <v>3848</v>
      </c>
      <c r="D836" s="48"/>
    </row>
    <row r="837" spans="1:4" x14ac:dyDescent="0.2">
      <c r="A837" s="89"/>
      <c r="B837" s="89"/>
      <c r="C837" s="48" t="s">
        <v>3849</v>
      </c>
      <c r="D837" s="48"/>
    </row>
    <row r="838" spans="1:4" x14ac:dyDescent="0.2">
      <c r="A838" s="89"/>
      <c r="B838" s="89"/>
      <c r="C838" s="48" t="s">
        <v>1322</v>
      </c>
      <c r="D838" s="48"/>
    </row>
    <row r="839" spans="1:4" x14ac:dyDescent="0.2">
      <c r="A839" s="89"/>
      <c r="B839" s="89"/>
      <c r="C839" s="48" t="s">
        <v>305</v>
      </c>
      <c r="D839" s="48"/>
    </row>
    <row r="840" spans="1:4" x14ac:dyDescent="0.2">
      <c r="A840" s="89"/>
      <c r="B840" s="89"/>
      <c r="C840" s="48" t="s">
        <v>3178</v>
      </c>
      <c r="D840" s="48"/>
    </row>
    <row r="841" spans="1:4" x14ac:dyDescent="0.2">
      <c r="A841" s="89"/>
      <c r="B841" s="89"/>
      <c r="C841" s="48" t="s">
        <v>3850</v>
      </c>
      <c r="D841" s="48"/>
    </row>
    <row r="842" spans="1:4" x14ac:dyDescent="0.2">
      <c r="A842" s="89"/>
      <c r="B842" s="89"/>
      <c r="C842" s="48" t="s">
        <v>3391</v>
      </c>
      <c r="D842" s="48"/>
    </row>
    <row r="843" spans="1:4" x14ac:dyDescent="0.2">
      <c r="A843" s="89"/>
      <c r="B843" s="89"/>
      <c r="C843" s="48" t="s">
        <v>3512</v>
      </c>
      <c r="D843" s="48"/>
    </row>
    <row r="844" spans="1:4" x14ac:dyDescent="0.2">
      <c r="A844" s="89"/>
      <c r="B844" s="89"/>
      <c r="C844" s="48" t="s">
        <v>3381</v>
      </c>
      <c r="D844" s="48"/>
    </row>
    <row r="845" spans="1:4" x14ac:dyDescent="0.2">
      <c r="A845" s="89"/>
      <c r="B845" s="89"/>
      <c r="C845" s="48" t="s">
        <v>3453</v>
      </c>
      <c r="D845" s="48"/>
    </row>
    <row r="846" spans="1:4" x14ac:dyDescent="0.2">
      <c r="A846" s="89"/>
      <c r="B846" s="89"/>
      <c r="C846" s="48" t="s">
        <v>4333</v>
      </c>
      <c r="D846" s="48"/>
    </row>
    <row r="847" spans="1:4" x14ac:dyDescent="0.2">
      <c r="A847" s="89"/>
      <c r="B847" s="89"/>
      <c r="C847" s="48" t="s">
        <v>4334</v>
      </c>
      <c r="D847" s="48"/>
    </row>
    <row r="848" spans="1:4" x14ac:dyDescent="0.2">
      <c r="A848" s="89"/>
      <c r="B848" s="89"/>
      <c r="C848" s="48" t="s">
        <v>4335</v>
      </c>
      <c r="D848" s="48"/>
    </row>
    <row r="849" spans="1:4" x14ac:dyDescent="0.2">
      <c r="A849" s="89"/>
      <c r="B849" s="89"/>
      <c r="C849" s="48" t="s">
        <v>4336</v>
      </c>
      <c r="D849" s="48"/>
    </row>
    <row r="850" spans="1:4" x14ac:dyDescent="0.2">
      <c r="A850" s="89"/>
      <c r="B850" s="89"/>
      <c r="C850" s="48" t="s">
        <v>183</v>
      </c>
      <c r="D850" s="48"/>
    </row>
    <row r="851" spans="1:4" x14ac:dyDescent="0.2">
      <c r="A851" s="62" t="s">
        <v>3373</v>
      </c>
      <c r="B851" s="62"/>
      <c r="C851" s="51" t="s">
        <v>281</v>
      </c>
      <c r="D851" s="51"/>
    </row>
    <row r="852" spans="1:4" x14ac:dyDescent="0.2">
      <c r="A852" s="63"/>
      <c r="B852" s="63"/>
      <c r="C852" s="51" t="s">
        <v>257</v>
      </c>
      <c r="D852" s="51"/>
    </row>
    <row r="853" spans="1:4" x14ac:dyDescent="0.2">
      <c r="A853" s="89" t="s">
        <v>4337</v>
      </c>
      <c r="B853" s="89" t="s">
        <v>5</v>
      </c>
      <c r="C853" s="48" t="s">
        <v>4338</v>
      </c>
      <c r="D853" s="48"/>
    </row>
    <row r="854" spans="1:4" x14ac:dyDescent="0.2">
      <c r="A854" s="89"/>
      <c r="B854" s="89"/>
      <c r="C854" s="48" t="s">
        <v>4339</v>
      </c>
      <c r="D854" s="48"/>
    </row>
    <row r="855" spans="1:4" x14ac:dyDescent="0.2">
      <c r="A855" s="89"/>
      <c r="B855" s="89"/>
      <c r="C855" s="48" t="s">
        <v>4340</v>
      </c>
      <c r="D855" s="48"/>
    </row>
    <row r="856" spans="1:4" x14ac:dyDescent="0.2">
      <c r="A856" s="89"/>
      <c r="B856" s="89"/>
      <c r="C856" s="48" t="s">
        <v>4341</v>
      </c>
      <c r="D856" s="48"/>
    </row>
    <row r="857" spans="1:4" x14ac:dyDescent="0.2">
      <c r="A857" s="89"/>
      <c r="B857" s="89"/>
      <c r="C857" s="48" t="s">
        <v>4342</v>
      </c>
      <c r="D857" s="48"/>
    </row>
    <row r="858" spans="1:4" x14ac:dyDescent="0.2">
      <c r="A858" s="89"/>
      <c r="B858" s="89"/>
      <c r="C858" s="48" t="s">
        <v>4343</v>
      </c>
      <c r="D858" s="48"/>
    </row>
    <row r="859" spans="1:4" x14ac:dyDescent="0.2">
      <c r="A859" s="89"/>
      <c r="B859" s="89"/>
      <c r="C859" s="48" t="s">
        <v>4344</v>
      </c>
      <c r="D859" s="48"/>
    </row>
    <row r="860" spans="1:4" x14ac:dyDescent="0.2">
      <c r="A860" s="89"/>
      <c r="B860" s="89"/>
      <c r="C860" s="48" t="s">
        <v>4345</v>
      </c>
      <c r="D860" s="48"/>
    </row>
    <row r="861" spans="1:4" x14ac:dyDescent="0.2">
      <c r="A861" s="89"/>
      <c r="B861" s="89"/>
      <c r="C861" s="48" t="s">
        <v>4346</v>
      </c>
      <c r="D861" s="48"/>
    </row>
    <row r="862" spans="1:4" x14ac:dyDescent="0.2">
      <c r="A862" s="62" t="s">
        <v>4347</v>
      </c>
      <c r="B862" s="62" t="s">
        <v>5</v>
      </c>
      <c r="C862" s="51" t="s">
        <v>115</v>
      </c>
      <c r="D862" s="51"/>
    </row>
    <row r="863" spans="1:4" x14ac:dyDescent="0.2">
      <c r="A863" s="63"/>
      <c r="B863" s="63"/>
      <c r="C863" s="51" t="s">
        <v>4348</v>
      </c>
      <c r="D863" s="51"/>
    </row>
    <row r="864" spans="1:4" x14ac:dyDescent="0.2">
      <c r="A864" s="63"/>
      <c r="B864" s="63"/>
      <c r="C864" s="51" t="s">
        <v>110</v>
      </c>
      <c r="D864" s="51"/>
    </row>
    <row r="865" spans="1:4" x14ac:dyDescent="0.2">
      <c r="A865" s="63"/>
      <c r="B865" s="63"/>
      <c r="C865" s="51" t="s">
        <v>129</v>
      </c>
      <c r="D865" s="51"/>
    </row>
    <row r="866" spans="1:4" x14ac:dyDescent="0.2">
      <c r="A866" s="63"/>
      <c r="B866" s="63"/>
      <c r="C866" s="51" t="s">
        <v>83</v>
      </c>
      <c r="D866" s="51"/>
    </row>
    <row r="867" spans="1:4" x14ac:dyDescent="0.2">
      <c r="A867" s="63"/>
      <c r="B867" s="63"/>
      <c r="C867" s="51" t="s">
        <v>4349</v>
      </c>
      <c r="D867" s="51"/>
    </row>
    <row r="868" spans="1:4" x14ac:dyDescent="0.2">
      <c r="A868" s="63"/>
      <c r="B868" s="63"/>
      <c r="C868" s="51" t="s">
        <v>29</v>
      </c>
      <c r="D868" s="51"/>
    </row>
    <row r="869" spans="1:4" x14ac:dyDescent="0.2">
      <c r="A869" s="63"/>
      <c r="B869" s="63"/>
      <c r="C869" s="51" t="s">
        <v>4350</v>
      </c>
      <c r="D869" s="51"/>
    </row>
    <row r="870" spans="1:4" x14ac:dyDescent="0.2">
      <c r="A870" s="89" t="s">
        <v>4351</v>
      </c>
      <c r="B870" s="89" t="s">
        <v>5</v>
      </c>
      <c r="C870" s="48" t="s">
        <v>115</v>
      </c>
      <c r="D870" s="48"/>
    </row>
    <row r="871" spans="1:4" x14ac:dyDescent="0.2">
      <c r="A871" s="89"/>
      <c r="B871" s="89"/>
      <c r="C871" s="48" t="s">
        <v>110</v>
      </c>
      <c r="D871" s="48"/>
    </row>
    <row r="872" spans="1:4" x14ac:dyDescent="0.2">
      <c r="A872" s="89"/>
      <c r="B872" s="89"/>
      <c r="C872" s="48" t="s">
        <v>83</v>
      </c>
      <c r="D872" s="48"/>
    </row>
    <row r="873" spans="1:4" x14ac:dyDescent="0.2">
      <c r="A873" s="89"/>
      <c r="B873" s="89"/>
      <c r="C873" s="48" t="s">
        <v>183</v>
      </c>
      <c r="D873" s="48"/>
    </row>
    <row r="874" spans="1:4" x14ac:dyDescent="0.2">
      <c r="A874" s="62" t="s">
        <v>4352</v>
      </c>
      <c r="B874" s="62" t="s">
        <v>5</v>
      </c>
      <c r="C874" s="51" t="s">
        <v>324</v>
      </c>
      <c r="D874" s="51"/>
    </row>
    <row r="875" spans="1:4" x14ac:dyDescent="0.2">
      <c r="A875" s="63"/>
      <c r="B875" s="63"/>
      <c r="C875" s="51" t="s">
        <v>276</v>
      </c>
      <c r="D875" s="51"/>
    </row>
    <row r="876" spans="1:4" x14ac:dyDescent="0.2">
      <c r="A876" s="63"/>
      <c r="B876" s="63"/>
      <c r="C876" s="51" t="s">
        <v>295</v>
      </c>
      <c r="D876" s="51"/>
    </row>
    <row r="877" spans="1:4" x14ac:dyDescent="0.2">
      <c r="A877" s="63"/>
      <c r="B877" s="63"/>
      <c r="C877" s="51" t="s">
        <v>4196</v>
      </c>
      <c r="D877" s="51"/>
    </row>
    <row r="878" spans="1:4" x14ac:dyDescent="0.2">
      <c r="A878" s="63"/>
      <c r="B878" s="63"/>
      <c r="C878" s="51" t="s">
        <v>304</v>
      </c>
      <c r="D878" s="51"/>
    </row>
    <row r="879" spans="1:4" x14ac:dyDescent="0.2">
      <c r="A879" s="63"/>
      <c r="B879" s="63"/>
      <c r="C879" s="51" t="s">
        <v>2959</v>
      </c>
      <c r="D879" s="51"/>
    </row>
    <row r="880" spans="1:4" x14ac:dyDescent="0.2">
      <c r="A880" s="63"/>
      <c r="B880" s="63"/>
      <c r="C880" s="51" t="s">
        <v>1228</v>
      </c>
      <c r="D880" s="51"/>
    </row>
    <row r="881" spans="1:5" x14ac:dyDescent="0.2">
      <c r="A881" s="63"/>
      <c r="B881" s="63"/>
      <c r="C881" s="51" t="s">
        <v>4353</v>
      </c>
      <c r="D881" s="51"/>
    </row>
    <row r="882" spans="1:5" x14ac:dyDescent="0.2">
      <c r="A882" s="63"/>
      <c r="B882" s="63"/>
      <c r="C882" s="51" t="s">
        <v>4354</v>
      </c>
      <c r="D882" s="51" t="s">
        <v>4354</v>
      </c>
      <c r="E882" s="9" t="s">
        <v>3788</v>
      </c>
    </row>
    <row r="883" spans="1:5" x14ac:dyDescent="0.2">
      <c r="A883" s="64"/>
      <c r="B883" s="64"/>
      <c r="C883" s="51" t="s">
        <v>183</v>
      </c>
      <c r="D883" s="51"/>
    </row>
    <row r="884" spans="1:5" x14ac:dyDescent="0.2">
      <c r="A884" s="78" t="s">
        <v>4355</v>
      </c>
      <c r="B884" s="78" t="s">
        <v>5</v>
      </c>
      <c r="C884" s="48" t="s">
        <v>1794</v>
      </c>
      <c r="D884" s="48"/>
    </row>
    <row r="885" spans="1:5" x14ac:dyDescent="0.2">
      <c r="A885" s="79"/>
      <c r="B885" s="79"/>
      <c r="C885" s="48" t="s">
        <v>4356</v>
      </c>
      <c r="D885" s="48"/>
    </row>
    <row r="886" spans="1:5" x14ac:dyDescent="0.2">
      <c r="A886" s="79"/>
      <c r="B886" s="79"/>
      <c r="C886" s="48" t="s">
        <v>4357</v>
      </c>
      <c r="D886" s="48"/>
    </row>
    <row r="887" spans="1:5" x14ac:dyDescent="0.2">
      <c r="A887" s="79"/>
      <c r="B887" s="79"/>
      <c r="C887" s="48" t="s">
        <v>4358</v>
      </c>
      <c r="D887" s="48"/>
    </row>
    <row r="888" spans="1:5" x14ac:dyDescent="0.2">
      <c r="A888" s="79"/>
      <c r="B888" s="79"/>
      <c r="C888" s="48" t="s">
        <v>4359</v>
      </c>
      <c r="D888" s="48"/>
    </row>
    <row r="889" spans="1:5" x14ac:dyDescent="0.2">
      <c r="A889" s="79"/>
      <c r="B889" s="79"/>
      <c r="C889" s="48" t="s">
        <v>4360</v>
      </c>
      <c r="D889" s="48" t="s">
        <v>4361</v>
      </c>
    </row>
    <row r="890" spans="1:5" x14ac:dyDescent="0.2">
      <c r="A890" s="79"/>
      <c r="B890" s="79"/>
      <c r="C890" s="48" t="s">
        <v>4362</v>
      </c>
      <c r="D890" s="48"/>
    </row>
    <row r="891" spans="1:5" x14ac:dyDescent="0.2">
      <c r="A891" s="62" t="s">
        <v>3963</v>
      </c>
      <c r="B891" s="62" t="s">
        <v>5</v>
      </c>
      <c r="C891" s="51" t="s">
        <v>4363</v>
      </c>
      <c r="D891" s="51"/>
    </row>
    <row r="892" spans="1:5" x14ac:dyDescent="0.2">
      <c r="A892" s="63"/>
      <c r="B892" s="63"/>
      <c r="C892" s="51" t="s">
        <v>2618</v>
      </c>
      <c r="D892" s="51"/>
    </row>
    <row r="893" spans="1:5" x14ac:dyDescent="0.2">
      <c r="A893" s="63"/>
      <c r="B893" s="63"/>
      <c r="C893" s="51" t="s">
        <v>4364</v>
      </c>
      <c r="D893" s="51"/>
    </row>
    <row r="894" spans="1:5" x14ac:dyDescent="0.2">
      <c r="A894" s="63"/>
      <c r="B894" s="63"/>
      <c r="C894" s="51" t="s">
        <v>2667</v>
      </c>
      <c r="D894" s="51"/>
    </row>
    <row r="895" spans="1:5" x14ac:dyDescent="0.2">
      <c r="A895" s="63"/>
      <c r="B895" s="63"/>
      <c r="C895" s="51" t="s">
        <v>4365</v>
      </c>
      <c r="D895" s="51"/>
    </row>
    <row r="896" spans="1:5" x14ac:dyDescent="0.2">
      <c r="A896" s="63"/>
      <c r="B896" s="63"/>
      <c r="C896" s="51" t="s">
        <v>183</v>
      </c>
      <c r="D896" s="51"/>
    </row>
    <row r="897" spans="1:4" x14ac:dyDescent="0.2">
      <c r="A897" s="78" t="s">
        <v>4366</v>
      </c>
      <c r="B897" s="78" t="s">
        <v>5</v>
      </c>
      <c r="C897" s="48" t="s">
        <v>4367</v>
      </c>
      <c r="D897" s="48"/>
    </row>
    <row r="898" spans="1:4" x14ac:dyDescent="0.2">
      <c r="A898" s="79"/>
      <c r="B898" s="79"/>
      <c r="C898" s="48" t="s">
        <v>4368</v>
      </c>
      <c r="D898" s="48"/>
    </row>
    <row r="899" spans="1:4" x14ac:dyDescent="0.2">
      <c r="A899" s="79"/>
      <c r="B899" s="79"/>
      <c r="C899" s="48" t="s">
        <v>1794</v>
      </c>
      <c r="D899" s="48"/>
    </row>
    <row r="900" spans="1:4" x14ac:dyDescent="0.2">
      <c r="A900" s="79"/>
      <c r="B900" s="79"/>
      <c r="C900" s="48" t="s">
        <v>183</v>
      </c>
      <c r="D900" s="48"/>
    </row>
    <row r="901" spans="1:4" x14ac:dyDescent="0.2">
      <c r="A901" s="62" t="s">
        <v>4369</v>
      </c>
      <c r="B901" s="62" t="s">
        <v>5</v>
      </c>
      <c r="C901" s="51" t="s">
        <v>2780</v>
      </c>
      <c r="D901" s="51"/>
    </row>
    <row r="902" spans="1:4" x14ac:dyDescent="0.2">
      <c r="A902" s="63"/>
      <c r="B902" s="63"/>
      <c r="C902" s="51" t="s">
        <v>4370</v>
      </c>
      <c r="D902" s="51"/>
    </row>
    <row r="903" spans="1:4" x14ac:dyDescent="0.2">
      <c r="A903" s="63"/>
      <c r="B903" s="63"/>
      <c r="C903" s="51" t="s">
        <v>2824</v>
      </c>
      <c r="D903" s="51"/>
    </row>
    <row r="904" spans="1:4" x14ac:dyDescent="0.2">
      <c r="A904" s="63"/>
      <c r="B904" s="63"/>
      <c r="C904" s="51" t="s">
        <v>4371</v>
      </c>
      <c r="D904" s="51"/>
    </row>
    <row r="905" spans="1:4" x14ac:dyDescent="0.2">
      <c r="A905" s="63"/>
      <c r="B905" s="63"/>
      <c r="C905" s="51" t="s">
        <v>4372</v>
      </c>
      <c r="D905" s="51"/>
    </row>
    <row r="906" spans="1:4" x14ac:dyDescent="0.2">
      <c r="A906" s="88" t="s">
        <v>4373</v>
      </c>
      <c r="B906" s="88" t="s">
        <v>5</v>
      </c>
      <c r="C906" s="54" t="s">
        <v>2823</v>
      </c>
      <c r="D906" s="54"/>
    </row>
    <row r="907" spans="1:4" x14ac:dyDescent="0.2">
      <c r="A907" s="89"/>
      <c r="B907" s="89"/>
      <c r="C907" s="54" t="s">
        <v>3708</v>
      </c>
      <c r="D907" s="54"/>
    </row>
    <row r="908" spans="1:4" x14ac:dyDescent="0.2">
      <c r="A908" s="89"/>
      <c r="B908" s="89"/>
      <c r="C908" s="48" t="s">
        <v>4374</v>
      </c>
      <c r="D908" s="48"/>
    </row>
    <row r="909" spans="1:4" x14ac:dyDescent="0.2">
      <c r="A909" s="89"/>
      <c r="B909" s="89"/>
      <c r="C909" s="48" t="s">
        <v>4375</v>
      </c>
      <c r="D909" s="48"/>
    </row>
    <row r="910" spans="1:4" x14ac:dyDescent="0.2">
      <c r="A910" s="89"/>
      <c r="B910" s="89"/>
      <c r="C910" s="48" t="s">
        <v>4376</v>
      </c>
      <c r="D910" s="48"/>
    </row>
    <row r="911" spans="1:4" x14ac:dyDescent="0.2">
      <c r="A911" s="89"/>
      <c r="B911" s="89"/>
      <c r="C911" s="48" t="s">
        <v>4377</v>
      </c>
      <c r="D911" s="48"/>
    </row>
    <row r="912" spans="1:4" x14ac:dyDescent="0.2">
      <c r="A912" s="84" t="s">
        <v>4378</v>
      </c>
      <c r="B912" s="84" t="s">
        <v>5</v>
      </c>
      <c r="C912" s="56" t="s">
        <v>115</v>
      </c>
      <c r="D912" s="56"/>
    </row>
    <row r="913" spans="1:5" x14ac:dyDescent="0.2">
      <c r="A913" s="66"/>
      <c r="B913" s="66"/>
      <c r="C913" s="56" t="s">
        <v>4348</v>
      </c>
      <c r="D913" s="56"/>
    </row>
    <row r="914" spans="1:5" x14ac:dyDescent="0.2">
      <c r="A914" s="66"/>
      <c r="B914" s="66"/>
      <c r="C914" s="51" t="s">
        <v>110</v>
      </c>
      <c r="D914" s="51"/>
    </row>
    <row r="915" spans="1:5" x14ac:dyDescent="0.2">
      <c r="A915" s="66"/>
      <c r="B915" s="66"/>
      <c r="C915" s="51" t="s">
        <v>129</v>
      </c>
      <c r="D915" s="51"/>
    </row>
    <row r="916" spans="1:5" x14ac:dyDescent="0.2">
      <c r="A916" s="66"/>
      <c r="B916" s="66"/>
      <c r="C916" s="51" t="s">
        <v>83</v>
      </c>
      <c r="D916" s="51"/>
    </row>
    <row r="917" spans="1:5" x14ac:dyDescent="0.2">
      <c r="A917" s="66"/>
      <c r="B917" s="66"/>
      <c r="C917" s="51" t="s">
        <v>4349</v>
      </c>
      <c r="D917" s="51"/>
    </row>
    <row r="918" spans="1:5" x14ac:dyDescent="0.2">
      <c r="A918" s="66"/>
      <c r="B918" s="66"/>
      <c r="C918" s="56" t="s">
        <v>29</v>
      </c>
      <c r="D918" s="56"/>
    </row>
    <row r="919" spans="1:5" x14ac:dyDescent="0.2">
      <c r="A919" s="66"/>
      <c r="B919" s="66"/>
      <c r="C919" s="56" t="s">
        <v>4350</v>
      </c>
      <c r="D919" s="56"/>
    </row>
    <row r="920" spans="1:5" ht="15" x14ac:dyDescent="0.25">
      <c r="A920" s="88" t="s">
        <v>4379</v>
      </c>
      <c r="B920" s="88" t="s">
        <v>5</v>
      </c>
      <c r="C920" s="54" t="s">
        <v>4380</v>
      </c>
      <c r="D920" s="54"/>
      <c r="E920" s="55"/>
    </row>
    <row r="921" spans="1:5" ht="15" x14ac:dyDescent="0.25">
      <c r="A921" s="89"/>
      <c r="B921" s="89"/>
      <c r="C921" s="54" t="s">
        <v>4381</v>
      </c>
      <c r="D921" s="54"/>
      <c r="E921" s="55"/>
    </row>
    <row r="922" spans="1:5" ht="15" x14ac:dyDescent="0.25">
      <c r="A922" s="89"/>
      <c r="B922" s="89"/>
      <c r="C922" s="48" t="s">
        <v>4382</v>
      </c>
      <c r="D922" s="48"/>
      <c r="E922" s="55"/>
    </row>
    <row r="923" spans="1:5" ht="15" x14ac:dyDescent="0.25">
      <c r="A923" s="89"/>
      <c r="B923" s="89"/>
      <c r="C923" s="48" t="s">
        <v>4383</v>
      </c>
      <c r="D923" s="48"/>
      <c r="E923" s="55"/>
    </row>
    <row r="924" spans="1:5" ht="15" x14ac:dyDescent="0.25">
      <c r="A924" s="89"/>
      <c r="B924" s="89"/>
      <c r="C924" s="48" t="s">
        <v>4384</v>
      </c>
      <c r="D924" s="48"/>
      <c r="E924" s="55"/>
    </row>
    <row r="925" spans="1:5" x14ac:dyDescent="0.2">
      <c r="A925" s="89"/>
      <c r="B925" s="89"/>
      <c r="C925" s="48" t="s">
        <v>183</v>
      </c>
      <c r="D925" s="48"/>
    </row>
    <row r="926" spans="1:5" x14ac:dyDescent="0.2">
      <c r="A926" s="84" t="s">
        <v>4385</v>
      </c>
      <c r="B926" s="84" t="s">
        <v>5</v>
      </c>
      <c r="C926" s="51" t="s">
        <v>4386</v>
      </c>
      <c r="D926" s="51"/>
    </row>
    <row r="927" spans="1:5" x14ac:dyDescent="0.2">
      <c r="A927" s="66"/>
      <c r="B927" s="66"/>
      <c r="C927" s="51" t="s">
        <v>4387</v>
      </c>
      <c r="D927" s="51"/>
    </row>
    <row r="928" spans="1:5" x14ac:dyDescent="0.2">
      <c r="A928" s="66"/>
      <c r="B928" s="66"/>
      <c r="C928" s="51" t="s">
        <v>4388</v>
      </c>
      <c r="D928" s="51"/>
    </row>
    <row r="929" spans="1:5" x14ac:dyDescent="0.2">
      <c r="A929" s="85" t="s">
        <v>4389</v>
      </c>
      <c r="B929" s="85" t="s">
        <v>5</v>
      </c>
      <c r="C929" s="54" t="s">
        <v>4390</v>
      </c>
      <c r="D929" s="54"/>
    </row>
    <row r="930" spans="1:5" x14ac:dyDescent="0.2">
      <c r="A930" s="86"/>
      <c r="B930" s="86"/>
      <c r="C930" s="54" t="s">
        <v>276</v>
      </c>
      <c r="D930" s="54"/>
    </row>
    <row r="931" spans="1:5" x14ac:dyDescent="0.2">
      <c r="A931" s="86"/>
      <c r="B931" s="86"/>
      <c r="C931" s="48" t="s">
        <v>324</v>
      </c>
      <c r="D931" s="48"/>
    </row>
    <row r="932" spans="1:5" x14ac:dyDescent="0.2">
      <c r="A932" s="86"/>
      <c r="B932" s="86"/>
      <c r="C932" s="48" t="s">
        <v>295</v>
      </c>
      <c r="D932" s="48"/>
    </row>
    <row r="933" spans="1:5" x14ac:dyDescent="0.2">
      <c r="A933" s="86"/>
      <c r="B933" s="86"/>
      <c r="C933" s="48" t="s">
        <v>183</v>
      </c>
      <c r="D933" s="48"/>
    </row>
    <row r="934" spans="1:5" x14ac:dyDescent="0.2">
      <c r="A934" s="92" t="s">
        <v>4391</v>
      </c>
      <c r="B934" s="92" t="s">
        <v>5</v>
      </c>
      <c r="C934" s="56" t="s">
        <v>324</v>
      </c>
      <c r="D934" s="56"/>
    </row>
    <row r="935" spans="1:5" x14ac:dyDescent="0.2">
      <c r="A935" s="93"/>
      <c r="B935" s="93"/>
      <c r="C935" s="56" t="s">
        <v>276</v>
      </c>
      <c r="D935" s="56"/>
    </row>
    <row r="936" spans="1:5" x14ac:dyDescent="0.2">
      <c r="A936" s="93"/>
      <c r="B936" s="93"/>
      <c r="C936" s="51" t="s">
        <v>295</v>
      </c>
      <c r="D936" s="51"/>
    </row>
    <row r="937" spans="1:5" x14ac:dyDescent="0.2">
      <c r="A937" s="93"/>
      <c r="B937" s="93"/>
      <c r="C937" s="51" t="s">
        <v>4196</v>
      </c>
      <c r="D937" s="51"/>
    </row>
    <row r="938" spans="1:5" x14ac:dyDescent="0.2">
      <c r="A938" s="93"/>
      <c r="B938" s="93"/>
      <c r="C938" s="51" t="s">
        <v>4392</v>
      </c>
      <c r="D938" s="51"/>
    </row>
    <row r="939" spans="1:5" x14ac:dyDescent="0.2">
      <c r="A939" s="93"/>
      <c r="B939" s="93"/>
      <c r="C939" s="56" t="s">
        <v>4392</v>
      </c>
      <c r="D939" s="56"/>
    </row>
    <row r="940" spans="1:5" x14ac:dyDescent="0.2">
      <c r="A940" s="93"/>
      <c r="B940" s="93"/>
      <c r="C940" s="56" t="s">
        <v>2959</v>
      </c>
      <c r="D940" s="56"/>
    </row>
    <row r="941" spans="1:5" x14ac:dyDescent="0.2">
      <c r="A941" s="93"/>
      <c r="B941" s="93"/>
      <c r="C941" s="51" t="s">
        <v>1228</v>
      </c>
      <c r="D941" s="51"/>
    </row>
    <row r="942" spans="1:5" x14ac:dyDescent="0.2">
      <c r="A942" s="93"/>
      <c r="B942" s="93"/>
      <c r="C942" s="56" t="s">
        <v>4353</v>
      </c>
      <c r="D942" s="56"/>
    </row>
    <row r="943" spans="1:5" x14ac:dyDescent="0.2">
      <c r="A943" s="93"/>
      <c r="B943" s="93"/>
      <c r="C943" s="56" t="s">
        <v>4390</v>
      </c>
      <c r="D943" s="56"/>
    </row>
    <row r="944" spans="1:5" x14ac:dyDescent="0.2">
      <c r="A944" s="93"/>
      <c r="B944" s="93"/>
      <c r="C944" s="51" t="s">
        <v>4393</v>
      </c>
      <c r="D944" s="51" t="s">
        <v>4393</v>
      </c>
      <c r="E944" s="9" t="s">
        <v>3788</v>
      </c>
    </row>
    <row r="945" spans="1:4" x14ac:dyDescent="0.2">
      <c r="A945" s="119"/>
      <c r="B945" s="119"/>
      <c r="C945" s="51" t="s">
        <v>183</v>
      </c>
      <c r="D945" s="51"/>
    </row>
    <row r="946" spans="1:4" ht="14.25" customHeight="1" x14ac:dyDescent="0.2">
      <c r="A946" s="85" t="s">
        <v>4394</v>
      </c>
      <c r="B946" s="85" t="s">
        <v>5</v>
      </c>
      <c r="C946" s="54" t="s">
        <v>4395</v>
      </c>
      <c r="D946" s="54"/>
    </row>
    <row r="947" spans="1:4" x14ac:dyDescent="0.2">
      <c r="A947" s="86"/>
      <c r="B947" s="86"/>
      <c r="C947" s="54" t="s">
        <v>4396</v>
      </c>
      <c r="D947" s="54"/>
    </row>
    <row r="948" spans="1:4" x14ac:dyDescent="0.2">
      <c r="A948" s="86"/>
      <c r="B948" s="86"/>
      <c r="C948" s="48" t="s">
        <v>4397</v>
      </c>
      <c r="D948" s="48"/>
    </row>
    <row r="949" spans="1:4" x14ac:dyDescent="0.2">
      <c r="A949" s="86"/>
      <c r="B949" s="86"/>
      <c r="C949" s="48" t="s">
        <v>4398</v>
      </c>
      <c r="D949" s="48"/>
    </row>
    <row r="950" spans="1:4" x14ac:dyDescent="0.2">
      <c r="A950" s="86"/>
      <c r="B950" s="86"/>
      <c r="C950" s="48" t="s">
        <v>4399</v>
      </c>
      <c r="D950" s="48"/>
    </row>
    <row r="951" spans="1:4" x14ac:dyDescent="0.2">
      <c r="A951" s="86"/>
      <c r="B951" s="86"/>
      <c r="C951" s="54" t="s">
        <v>3166</v>
      </c>
      <c r="D951" s="54"/>
    </row>
    <row r="952" spans="1:4" x14ac:dyDescent="0.2">
      <c r="A952" s="86"/>
      <c r="B952" s="86"/>
      <c r="C952" s="54" t="s">
        <v>4390</v>
      </c>
      <c r="D952" s="54"/>
    </row>
    <row r="953" spans="1:4" x14ac:dyDescent="0.2">
      <c r="A953" s="86"/>
      <c r="B953" s="86"/>
      <c r="C953" s="48" t="s">
        <v>4400</v>
      </c>
      <c r="D953" s="48" t="s">
        <v>4401</v>
      </c>
    </row>
    <row r="954" spans="1:4" x14ac:dyDescent="0.2">
      <c r="A954" s="86"/>
      <c r="B954" s="86"/>
      <c r="C954" s="48" t="s">
        <v>4360</v>
      </c>
      <c r="D954" s="48" t="s">
        <v>4361</v>
      </c>
    </row>
    <row r="955" spans="1:4" x14ac:dyDescent="0.2">
      <c r="A955" s="86"/>
      <c r="B955" s="86"/>
      <c r="C955" s="48" t="s">
        <v>183</v>
      </c>
      <c r="D955" s="48"/>
    </row>
    <row r="956" spans="1:4" x14ac:dyDescent="0.2">
      <c r="A956" s="92" t="s">
        <v>4210</v>
      </c>
      <c r="B956" s="92" t="s">
        <v>5</v>
      </c>
      <c r="C956" s="51" t="s">
        <v>4402</v>
      </c>
      <c r="D956" s="51"/>
    </row>
    <row r="957" spans="1:4" x14ac:dyDescent="0.2">
      <c r="A957" s="93"/>
      <c r="B957" s="93"/>
      <c r="C957" s="51" t="s">
        <v>3207</v>
      </c>
      <c r="D957" s="51"/>
    </row>
    <row r="958" spans="1:4" x14ac:dyDescent="0.2">
      <c r="A958" s="93"/>
      <c r="B958" s="93"/>
      <c r="C958" s="51" t="s">
        <v>4403</v>
      </c>
      <c r="D958" s="51"/>
    </row>
    <row r="959" spans="1:4" x14ac:dyDescent="0.2">
      <c r="A959" s="93"/>
      <c r="B959" s="93"/>
      <c r="C959" s="51" t="s">
        <v>3256</v>
      </c>
      <c r="D959" s="51"/>
    </row>
    <row r="960" spans="1:4" x14ac:dyDescent="0.2">
      <c r="A960" s="93"/>
      <c r="B960" s="93"/>
      <c r="C960" s="51" t="s">
        <v>3214</v>
      </c>
      <c r="D960" s="51"/>
    </row>
    <row r="961" spans="1:5" x14ac:dyDescent="0.2">
      <c r="A961" s="93"/>
      <c r="B961" s="93"/>
      <c r="C961" s="51" t="s">
        <v>4404</v>
      </c>
      <c r="D961" s="51"/>
    </row>
    <row r="962" spans="1:5" x14ac:dyDescent="0.2">
      <c r="A962" s="93"/>
      <c r="B962" s="93"/>
      <c r="C962" s="51" t="s">
        <v>4405</v>
      </c>
      <c r="D962" s="51"/>
    </row>
    <row r="963" spans="1:5" x14ac:dyDescent="0.2">
      <c r="A963" s="93"/>
      <c r="B963" s="93"/>
      <c r="C963" s="51" t="s">
        <v>4274</v>
      </c>
      <c r="D963" s="51"/>
      <c r="E963" s="9" t="s">
        <v>3788</v>
      </c>
    </row>
    <row r="964" spans="1:5" x14ac:dyDescent="0.2">
      <c r="A964" s="94" t="s">
        <v>4406</v>
      </c>
      <c r="B964" s="85" t="s">
        <v>5</v>
      </c>
      <c r="C964" s="48" t="s">
        <v>2780</v>
      </c>
      <c r="D964" s="48"/>
    </row>
    <row r="965" spans="1:5" x14ac:dyDescent="0.2">
      <c r="A965" s="95"/>
      <c r="B965" s="86"/>
      <c r="C965" s="48" t="s">
        <v>4370</v>
      </c>
      <c r="D965" s="48"/>
    </row>
    <row r="966" spans="1:5" x14ac:dyDescent="0.2">
      <c r="A966" s="95"/>
      <c r="B966" s="86"/>
      <c r="C966" s="48" t="s">
        <v>2824</v>
      </c>
      <c r="D966" s="48"/>
    </row>
    <row r="967" spans="1:5" x14ac:dyDescent="0.2">
      <c r="A967" s="95"/>
      <c r="B967" s="86"/>
      <c r="C967" s="48" t="s">
        <v>4371</v>
      </c>
      <c r="D967" s="48"/>
    </row>
    <row r="968" spans="1:5" x14ac:dyDescent="0.2">
      <c r="A968" s="95"/>
      <c r="B968" s="86"/>
      <c r="C968" s="48" t="s">
        <v>4372</v>
      </c>
      <c r="D968" s="48"/>
    </row>
    <row r="969" spans="1:5" x14ac:dyDescent="0.2">
      <c r="A969" s="95"/>
      <c r="B969" s="86"/>
      <c r="C969" s="48" t="s">
        <v>4407</v>
      </c>
      <c r="D969" s="48"/>
      <c r="E969" s="9" t="s">
        <v>3788</v>
      </c>
    </row>
    <row r="970" spans="1:5" x14ac:dyDescent="0.2">
      <c r="A970" s="96" t="s">
        <v>4408</v>
      </c>
      <c r="B970" s="92" t="s">
        <v>5</v>
      </c>
      <c r="C970" s="51" t="s">
        <v>4409</v>
      </c>
      <c r="D970" s="51"/>
    </row>
    <row r="971" spans="1:5" x14ac:dyDescent="0.2">
      <c r="A971" s="97"/>
      <c r="B971" s="93"/>
      <c r="C971" s="51" t="s">
        <v>4410</v>
      </c>
      <c r="D971" s="51"/>
    </row>
    <row r="972" spans="1:5" x14ac:dyDescent="0.2">
      <c r="A972" s="97"/>
      <c r="B972" s="93"/>
      <c r="C972" s="51" t="s">
        <v>4411</v>
      </c>
      <c r="D972" s="51"/>
    </row>
    <row r="973" spans="1:5" x14ac:dyDescent="0.2">
      <c r="A973" s="97"/>
      <c r="B973" s="93"/>
      <c r="C973" s="51" t="s">
        <v>4412</v>
      </c>
      <c r="D973" s="51"/>
    </row>
    <row r="974" spans="1:5" x14ac:dyDescent="0.2">
      <c r="A974" s="97"/>
      <c r="B974" s="93"/>
      <c r="C974" s="51" t="s">
        <v>3678</v>
      </c>
      <c r="D974" s="51"/>
    </row>
    <row r="975" spans="1:5" x14ac:dyDescent="0.2">
      <c r="A975" s="97"/>
      <c r="B975" s="93"/>
      <c r="C975" s="51" t="s">
        <v>3666</v>
      </c>
      <c r="D975" s="51"/>
    </row>
    <row r="976" spans="1:5" x14ac:dyDescent="0.2">
      <c r="A976" s="120"/>
      <c r="B976" s="119"/>
      <c r="C976" s="51" t="s">
        <v>183</v>
      </c>
      <c r="D976" s="51"/>
    </row>
    <row r="977" spans="1:5" x14ac:dyDescent="0.2">
      <c r="A977" s="85" t="s">
        <v>4413</v>
      </c>
      <c r="B977" s="85" t="s">
        <v>5</v>
      </c>
      <c r="C977" s="48" t="s">
        <v>4414</v>
      </c>
      <c r="D977" s="48"/>
      <c r="E977" s="9" t="s">
        <v>4415</v>
      </c>
    </row>
    <row r="978" spans="1:5" x14ac:dyDescent="0.2">
      <c r="A978" s="86"/>
      <c r="B978" s="86"/>
      <c r="C978" s="48" t="s">
        <v>4416</v>
      </c>
      <c r="D978" s="48"/>
    </row>
    <row r="979" spans="1:5" x14ac:dyDescent="0.2">
      <c r="A979" s="86"/>
      <c r="B979" s="86"/>
      <c r="C979" s="48" t="s">
        <v>4417</v>
      </c>
      <c r="D979" s="48"/>
    </row>
    <row r="980" spans="1:5" x14ac:dyDescent="0.2">
      <c r="A980" s="86"/>
      <c r="B980" s="86"/>
      <c r="C980" s="48" t="s">
        <v>3378</v>
      </c>
      <c r="D980" s="48"/>
    </row>
    <row r="981" spans="1:5" x14ac:dyDescent="0.2">
      <c r="A981" s="86"/>
      <c r="B981" s="86"/>
      <c r="C981" s="48" t="s">
        <v>3510</v>
      </c>
      <c r="D981" s="48"/>
    </row>
    <row r="982" spans="1:5" x14ac:dyDescent="0.2">
      <c r="A982" s="86"/>
      <c r="B982" s="86"/>
      <c r="C982" s="48" t="s">
        <v>4418</v>
      </c>
      <c r="D982" s="48"/>
    </row>
    <row r="983" spans="1:5" x14ac:dyDescent="0.2">
      <c r="A983" s="86"/>
      <c r="B983" s="86"/>
      <c r="C983" s="48" t="s">
        <v>4419</v>
      </c>
      <c r="D983" s="48"/>
    </row>
    <row r="984" spans="1:5" x14ac:dyDescent="0.2">
      <c r="A984" s="86"/>
      <c r="B984" s="86"/>
      <c r="C984" s="48" t="s">
        <v>3388</v>
      </c>
      <c r="D984" s="48"/>
    </row>
    <row r="985" spans="1:5" x14ac:dyDescent="0.2">
      <c r="A985" s="86"/>
      <c r="B985" s="86"/>
      <c r="C985" s="48" t="s">
        <v>4420</v>
      </c>
      <c r="D985" s="48" t="s">
        <v>4421</v>
      </c>
      <c r="E985" s="9" t="s">
        <v>3788</v>
      </c>
    </row>
    <row r="986" spans="1:5" x14ac:dyDescent="0.2">
      <c r="A986" s="96" t="s">
        <v>4422</v>
      </c>
      <c r="B986" s="92" t="s">
        <v>5</v>
      </c>
      <c r="C986" s="51" t="s">
        <v>2823</v>
      </c>
      <c r="D986" s="51"/>
    </row>
    <row r="987" spans="1:5" x14ac:dyDescent="0.2">
      <c r="A987" s="97"/>
      <c r="B987" s="93"/>
      <c r="C987" s="51" t="s">
        <v>3708</v>
      </c>
      <c r="D987" s="51"/>
    </row>
    <row r="988" spans="1:5" x14ac:dyDescent="0.2">
      <c r="A988" s="97"/>
      <c r="B988" s="93"/>
      <c r="C988" s="51" t="s">
        <v>4423</v>
      </c>
      <c r="D988" s="51"/>
    </row>
    <row r="989" spans="1:5" x14ac:dyDescent="0.2">
      <c r="A989" s="97"/>
      <c r="B989" s="93"/>
      <c r="C989" s="51" t="s">
        <v>4424</v>
      </c>
      <c r="D989" s="51"/>
    </row>
    <row r="990" spans="1:5" x14ac:dyDescent="0.2">
      <c r="A990" s="97"/>
      <c r="B990" s="93"/>
      <c r="C990" s="51" t="s">
        <v>4425</v>
      </c>
      <c r="D990" s="51"/>
    </row>
    <row r="991" spans="1:5" x14ac:dyDescent="0.2">
      <c r="A991" s="97"/>
      <c r="B991" s="93"/>
      <c r="C991" s="51" t="s">
        <v>4426</v>
      </c>
      <c r="D991" s="51"/>
    </row>
    <row r="992" spans="1:5" x14ac:dyDescent="0.2">
      <c r="A992" s="85" t="s">
        <v>4427</v>
      </c>
      <c r="B992" s="85" t="s">
        <v>5</v>
      </c>
      <c r="C992" s="48" t="s">
        <v>276</v>
      </c>
      <c r="D992" s="48"/>
    </row>
    <row r="993" spans="1:5" x14ac:dyDescent="0.2">
      <c r="A993" s="86"/>
      <c r="B993" s="86"/>
      <c r="C993" s="48" t="s">
        <v>324</v>
      </c>
      <c r="D993" s="48"/>
    </row>
    <row r="994" spans="1:5" x14ac:dyDescent="0.2">
      <c r="A994" s="86"/>
      <c r="B994" s="86"/>
      <c r="C994" s="48" t="s">
        <v>4350</v>
      </c>
      <c r="D994" s="48"/>
    </row>
    <row r="995" spans="1:5" x14ac:dyDescent="0.2">
      <c r="A995" s="86"/>
      <c r="B995" s="86"/>
      <c r="C995" s="48" t="s">
        <v>295</v>
      </c>
      <c r="D995" s="48"/>
    </row>
    <row r="996" spans="1:5" x14ac:dyDescent="0.2">
      <c r="A996" s="86"/>
      <c r="B996" s="86"/>
      <c r="C996" s="48" t="s">
        <v>4428</v>
      </c>
      <c r="D996" s="48" t="s">
        <v>4429</v>
      </c>
    </row>
    <row r="997" spans="1:5" x14ac:dyDescent="0.2">
      <c r="A997" s="86"/>
      <c r="B997" s="86"/>
      <c r="C997" s="48" t="s">
        <v>183</v>
      </c>
      <c r="D997" s="48"/>
    </row>
    <row r="998" spans="1:5" x14ac:dyDescent="0.2">
      <c r="A998" s="92" t="s">
        <v>4430</v>
      </c>
      <c r="B998" s="92" t="s">
        <v>5</v>
      </c>
      <c r="C998" s="51" t="s">
        <v>4431</v>
      </c>
      <c r="D998" s="51"/>
      <c r="E998" s="9" t="s">
        <v>4415</v>
      </c>
    </row>
    <row r="999" spans="1:5" x14ac:dyDescent="0.2">
      <c r="A999" s="93"/>
      <c r="B999" s="93"/>
      <c r="C999" s="51" t="s">
        <v>4432</v>
      </c>
      <c r="D999" s="51"/>
    </row>
    <row r="1000" spans="1:5" x14ac:dyDescent="0.2">
      <c r="A1000" s="85" t="s">
        <v>4433</v>
      </c>
      <c r="B1000" s="85" t="s">
        <v>5</v>
      </c>
      <c r="C1000" s="48" t="s">
        <v>4434</v>
      </c>
      <c r="D1000" s="48"/>
    </row>
    <row r="1001" spans="1:5" x14ac:dyDescent="0.2">
      <c r="A1001" s="86"/>
      <c r="B1001" s="86"/>
      <c r="C1001" s="48" t="s">
        <v>4435</v>
      </c>
      <c r="D1001" s="48"/>
    </row>
    <row r="1002" spans="1:5" x14ac:dyDescent="0.2">
      <c r="A1002" s="86"/>
      <c r="B1002" s="86"/>
      <c r="C1002" s="48" t="s">
        <v>4436</v>
      </c>
      <c r="D1002" s="48"/>
    </row>
    <row r="1003" spans="1:5" x14ac:dyDescent="0.2">
      <c r="A1003" s="86"/>
      <c r="B1003" s="86"/>
      <c r="C1003" s="48" t="s">
        <v>4437</v>
      </c>
      <c r="D1003" s="48"/>
      <c r="E1003" s="9" t="s">
        <v>3788</v>
      </c>
    </row>
    <row r="1004" spans="1:5" x14ac:dyDescent="0.2">
      <c r="A1004" s="86"/>
      <c r="B1004" s="86"/>
      <c r="C1004" s="48" t="s">
        <v>4438</v>
      </c>
      <c r="D1004" s="48"/>
    </row>
    <row r="1005" spans="1:5" x14ac:dyDescent="0.2">
      <c r="A1005" s="86"/>
      <c r="B1005" s="86"/>
      <c r="C1005" s="48" t="s">
        <v>4439</v>
      </c>
      <c r="D1005" s="48"/>
    </row>
    <row r="1006" spans="1:5" x14ac:dyDescent="0.2">
      <c r="A1006" s="86"/>
      <c r="B1006" s="86"/>
      <c r="C1006" s="48" t="s">
        <v>4440</v>
      </c>
      <c r="D1006" s="48"/>
      <c r="E1006" s="9" t="s">
        <v>3788</v>
      </c>
    </row>
    <row r="1007" spans="1:5" x14ac:dyDescent="0.2">
      <c r="A1007" s="86"/>
      <c r="B1007" s="86"/>
      <c r="C1007" s="48" t="s">
        <v>4441</v>
      </c>
      <c r="D1007" s="48"/>
    </row>
    <row r="1008" spans="1:5" x14ac:dyDescent="0.2">
      <c r="A1008" s="86"/>
      <c r="B1008" s="86"/>
      <c r="C1008" s="48" t="s">
        <v>4442</v>
      </c>
      <c r="D1008" s="48"/>
    </row>
    <row r="1009" spans="1:4" x14ac:dyDescent="0.2">
      <c r="A1009" s="86"/>
      <c r="B1009" s="86"/>
      <c r="C1009" s="48" t="s">
        <v>4443</v>
      </c>
      <c r="D1009" s="48"/>
    </row>
    <row r="1010" spans="1:4" x14ac:dyDescent="0.2">
      <c r="A1010" s="86"/>
      <c r="B1010" s="86"/>
      <c r="C1010" s="48" t="s">
        <v>4444</v>
      </c>
      <c r="D1010" s="48"/>
    </row>
    <row r="1011" spans="1:4" x14ac:dyDescent="0.2">
      <c r="A1011" s="86"/>
      <c r="B1011" s="86"/>
      <c r="C1011" s="48" t="s">
        <v>4445</v>
      </c>
      <c r="D1011" s="48"/>
    </row>
    <row r="1012" spans="1:4" x14ac:dyDescent="0.2">
      <c r="A1012" s="86"/>
      <c r="B1012" s="86"/>
      <c r="C1012" s="48" t="s">
        <v>4446</v>
      </c>
      <c r="D1012" s="48"/>
    </row>
    <row r="1013" spans="1:4" x14ac:dyDescent="0.2">
      <c r="A1013" s="86"/>
      <c r="B1013" s="86"/>
      <c r="C1013" s="48" t="s">
        <v>4447</v>
      </c>
      <c r="D1013" s="48"/>
    </row>
    <row r="1014" spans="1:4" x14ac:dyDescent="0.2">
      <c r="A1014" s="86"/>
      <c r="B1014" s="86"/>
      <c r="C1014" s="48" t="s">
        <v>4448</v>
      </c>
      <c r="D1014" s="48"/>
    </row>
    <row r="1015" spans="1:4" x14ac:dyDescent="0.2">
      <c r="A1015" s="86"/>
      <c r="B1015" s="86"/>
      <c r="C1015" s="48" t="s">
        <v>3760</v>
      </c>
      <c r="D1015" s="48"/>
    </row>
    <row r="1016" spans="1:4" x14ac:dyDescent="0.2">
      <c r="A1016" s="86"/>
      <c r="B1016" s="86"/>
      <c r="C1016" s="48" t="s">
        <v>4449</v>
      </c>
      <c r="D1016" s="48"/>
    </row>
    <row r="1017" spans="1:4" x14ac:dyDescent="0.2">
      <c r="A1017" s="86"/>
      <c r="B1017" s="86"/>
      <c r="C1017" s="48" t="s">
        <v>3765</v>
      </c>
      <c r="D1017" s="48"/>
    </row>
    <row r="1018" spans="1:4" x14ac:dyDescent="0.2">
      <c r="A1018" s="86"/>
      <c r="B1018" s="86"/>
      <c r="C1018" s="48" t="s">
        <v>4450</v>
      </c>
      <c r="D1018" s="48"/>
    </row>
    <row r="1019" spans="1:4" x14ac:dyDescent="0.2">
      <c r="A1019" s="86"/>
      <c r="B1019" s="86"/>
      <c r="C1019" s="48" t="s">
        <v>4451</v>
      </c>
      <c r="D1019" s="48"/>
    </row>
    <row r="1020" spans="1:4" x14ac:dyDescent="0.2">
      <c r="A1020" s="86"/>
      <c r="B1020" s="86"/>
      <c r="C1020" s="48" t="s">
        <v>4452</v>
      </c>
      <c r="D1020" s="48"/>
    </row>
    <row r="1021" spans="1:4" x14ac:dyDescent="0.2">
      <c r="A1021" s="86"/>
      <c r="B1021" s="86"/>
      <c r="C1021" s="48" t="s">
        <v>4453</v>
      </c>
      <c r="D1021" s="48"/>
    </row>
    <row r="1022" spans="1:4" x14ac:dyDescent="0.2">
      <c r="A1022" s="86"/>
      <c r="B1022" s="86"/>
      <c r="C1022" s="48" t="s">
        <v>4454</v>
      </c>
      <c r="D1022" s="48"/>
    </row>
    <row r="1023" spans="1:4" x14ac:dyDescent="0.2">
      <c r="A1023" s="86"/>
      <c r="B1023" s="86"/>
      <c r="C1023" s="48" t="s">
        <v>4455</v>
      </c>
      <c r="D1023" s="48"/>
    </row>
    <row r="1024" spans="1:4" x14ac:dyDescent="0.2">
      <c r="A1024" s="86"/>
      <c r="B1024" s="86"/>
      <c r="C1024" s="48" t="s">
        <v>4456</v>
      </c>
      <c r="D1024" s="48"/>
    </row>
    <row r="1025" spans="1:5" x14ac:dyDescent="0.2">
      <c r="A1025" s="86"/>
      <c r="B1025" s="86"/>
      <c r="C1025" s="48" t="s">
        <v>4457</v>
      </c>
      <c r="D1025" s="48"/>
    </row>
    <row r="1026" spans="1:5" x14ac:dyDescent="0.2">
      <c r="A1026" s="86"/>
      <c r="B1026" s="86"/>
      <c r="C1026" s="48" t="s">
        <v>4458</v>
      </c>
      <c r="D1026" s="48"/>
    </row>
    <row r="1027" spans="1:5" x14ac:dyDescent="0.2">
      <c r="A1027" s="86"/>
      <c r="B1027" s="86"/>
      <c r="C1027" s="48" t="s">
        <v>4459</v>
      </c>
      <c r="D1027" s="48"/>
    </row>
    <row r="1028" spans="1:5" x14ac:dyDescent="0.2">
      <c r="A1028" s="86"/>
      <c r="B1028" s="86"/>
      <c r="C1028" s="48" t="s">
        <v>4460</v>
      </c>
      <c r="D1028" s="48"/>
    </row>
    <row r="1029" spans="1:5" x14ac:dyDescent="0.2">
      <c r="A1029" s="86"/>
      <c r="B1029" s="86"/>
      <c r="C1029" s="48" t="s">
        <v>4461</v>
      </c>
      <c r="D1029" s="48"/>
    </row>
    <row r="1030" spans="1:5" x14ac:dyDescent="0.2">
      <c r="A1030" s="86"/>
      <c r="B1030" s="86"/>
      <c r="C1030" s="48" t="s">
        <v>4462</v>
      </c>
      <c r="D1030" s="48"/>
    </row>
    <row r="1031" spans="1:5" x14ac:dyDescent="0.2">
      <c r="A1031" s="86"/>
      <c r="B1031" s="86"/>
      <c r="C1031" s="129" t="s">
        <v>4463</v>
      </c>
      <c r="D1031" s="48"/>
      <c r="E1031" s="9" t="s">
        <v>3788</v>
      </c>
    </row>
    <row r="1032" spans="1:5" x14ac:dyDescent="0.2">
      <c r="A1032" s="86"/>
      <c r="B1032" s="86"/>
      <c r="C1032" s="48" t="s">
        <v>4464</v>
      </c>
      <c r="D1032" s="48"/>
    </row>
    <row r="1033" spans="1:5" x14ac:dyDescent="0.2">
      <c r="A1033" s="86"/>
      <c r="B1033" s="86"/>
      <c r="C1033" s="48" t="s">
        <v>183</v>
      </c>
      <c r="D1033" s="48"/>
    </row>
    <row r="1034" spans="1:5" x14ac:dyDescent="0.2">
      <c r="A1034" s="62" t="s">
        <v>4465</v>
      </c>
      <c r="B1034" s="62" t="s">
        <v>5</v>
      </c>
      <c r="C1034" s="51" t="s">
        <v>4466</v>
      </c>
      <c r="D1034" s="51"/>
      <c r="E1034" s="9" t="s">
        <v>4415</v>
      </c>
    </row>
    <row r="1035" spans="1:5" x14ac:dyDescent="0.2">
      <c r="A1035" s="63"/>
      <c r="B1035" s="63"/>
      <c r="C1035" s="51" t="s">
        <v>4467</v>
      </c>
      <c r="D1035" s="51"/>
    </row>
    <row r="1036" spans="1:5" x14ac:dyDescent="0.2">
      <c r="A1036" s="63"/>
      <c r="B1036" s="63"/>
      <c r="C1036" s="51" t="s">
        <v>183</v>
      </c>
      <c r="D1036" s="51"/>
    </row>
    <row r="1037" spans="1:5" x14ac:dyDescent="0.2">
      <c r="A1037" s="85" t="s">
        <v>4468</v>
      </c>
      <c r="B1037" s="85" t="s">
        <v>5</v>
      </c>
      <c r="C1037" s="48" t="s">
        <v>4469</v>
      </c>
      <c r="D1037" s="48"/>
    </row>
    <row r="1038" spans="1:5" x14ac:dyDescent="0.2">
      <c r="A1038" s="86"/>
      <c r="B1038" s="86"/>
      <c r="C1038" s="48" t="s">
        <v>4470</v>
      </c>
      <c r="D1038" s="48" t="s">
        <v>4471</v>
      </c>
    </row>
    <row r="1039" spans="1:5" x14ac:dyDescent="0.2">
      <c r="A1039" s="86"/>
      <c r="B1039" s="86"/>
      <c r="C1039" s="48" t="s">
        <v>4472</v>
      </c>
      <c r="D1039" s="48" t="s">
        <v>4473</v>
      </c>
    </row>
    <row r="1040" spans="1:5" x14ac:dyDescent="0.2">
      <c r="A1040" s="86"/>
      <c r="B1040" s="86"/>
      <c r="C1040" s="48" t="s">
        <v>4474</v>
      </c>
      <c r="D1040" s="48" t="s">
        <v>4475</v>
      </c>
    </row>
    <row r="1044" spans="4:4" x14ac:dyDescent="0.2">
      <c r="D1044" s="50"/>
    </row>
    <row r="1045" spans="4:4" x14ac:dyDescent="0.2">
      <c r="D1045" s="50"/>
    </row>
    <row r="1046" spans="4:4" x14ac:dyDescent="0.2">
      <c r="D1046" s="50"/>
    </row>
    <row r="1047" spans="4:4" x14ac:dyDescent="0.2">
      <c r="D1047" s="50"/>
    </row>
    <row r="1065" spans="1:4" x14ac:dyDescent="0.2">
      <c r="D1065" s="27"/>
    </row>
    <row r="1070" spans="1:4" x14ac:dyDescent="0.2">
      <c r="A1070" s="27"/>
    </row>
    <row r="1072" spans="1:4" x14ac:dyDescent="0.2">
      <c r="C1072" s="9"/>
    </row>
    <row r="1073" spans="1:5" s="8" customFormat="1" x14ac:dyDescent="0.2">
      <c r="B1073" s="9"/>
      <c r="C1073" s="9"/>
      <c r="E1073" s="9"/>
    </row>
    <row r="1074" spans="1:5" s="8" customFormat="1" x14ac:dyDescent="0.2">
      <c r="A1074" s="37"/>
      <c r="B1074" s="9"/>
      <c r="C1074" s="9"/>
      <c r="E1074" s="9"/>
    </row>
    <row r="1075" spans="1:5" s="8" customFormat="1" x14ac:dyDescent="0.2">
      <c r="B1075" s="9"/>
      <c r="C1075" s="50"/>
      <c r="E1075" s="9"/>
    </row>
    <row r="1076" spans="1:5" s="8" customFormat="1" x14ac:dyDescent="0.2">
      <c r="B1076" s="9"/>
      <c r="C1076" s="50" t="s">
        <v>252</v>
      </c>
      <c r="E1076" s="9"/>
    </row>
    <row r="1077" spans="1:5" s="8" customFormat="1" x14ac:dyDescent="0.2">
      <c r="B1077" s="9"/>
      <c r="C1077" s="50" t="s">
        <v>240</v>
      </c>
      <c r="E1077" s="9"/>
    </row>
    <row r="1078" spans="1:5" s="8" customFormat="1" x14ac:dyDescent="0.2">
      <c r="B1078" s="9"/>
      <c r="C1078" s="50" t="s">
        <v>642</v>
      </c>
      <c r="E1078" s="9"/>
    </row>
    <row r="1079" spans="1:5" s="8" customFormat="1" x14ac:dyDescent="0.2">
      <c r="B1079" s="9"/>
      <c r="C1079" s="50" t="s">
        <v>380</v>
      </c>
      <c r="E1079" s="9"/>
    </row>
    <row r="1080" spans="1:5" s="8" customFormat="1" x14ac:dyDescent="0.2">
      <c r="B1080" s="9"/>
      <c r="C1080" s="50"/>
      <c r="E1080" s="9"/>
    </row>
    <row r="1081" spans="1:5" s="8" customFormat="1" x14ac:dyDescent="0.2">
      <c r="B1081" s="9"/>
      <c r="C1081" s="50" t="s">
        <v>252</v>
      </c>
      <c r="E1081" s="9"/>
    </row>
    <row r="1082" spans="1:5" s="8" customFormat="1" x14ac:dyDescent="0.2">
      <c r="B1082" s="9"/>
      <c r="C1082" s="50" t="s">
        <v>240</v>
      </c>
      <c r="E1082" s="9"/>
    </row>
    <row r="1083" spans="1:5" s="8" customFormat="1" x14ac:dyDescent="0.2">
      <c r="B1083" s="9"/>
      <c r="C1083" s="50" t="s">
        <v>642</v>
      </c>
      <c r="E1083" s="9"/>
    </row>
    <row r="1084" spans="1:5" s="8" customFormat="1" x14ac:dyDescent="0.2">
      <c r="B1084" s="9"/>
      <c r="C1084" s="50" t="s">
        <v>380</v>
      </c>
      <c r="E1084" s="9"/>
    </row>
    <row r="1085" spans="1:5" s="8" customFormat="1" x14ac:dyDescent="0.2">
      <c r="B1085" s="9"/>
      <c r="C1085" s="50" t="s">
        <v>273</v>
      </c>
      <c r="E1085" s="9"/>
    </row>
    <row r="1086" spans="1:5" s="8" customFormat="1" x14ac:dyDescent="0.2">
      <c r="B1086" s="9"/>
      <c r="C1086" s="50"/>
      <c r="E1086" s="9"/>
    </row>
    <row r="1087" spans="1:5" s="8" customFormat="1" x14ac:dyDescent="0.2">
      <c r="A1087" s="27"/>
      <c r="B1087" s="9"/>
      <c r="C1087" s="50" t="s">
        <v>252</v>
      </c>
      <c r="E1087" s="9"/>
    </row>
    <row r="1088" spans="1:5" s="8" customFormat="1" x14ac:dyDescent="0.2">
      <c r="B1088" s="9"/>
      <c r="C1088" s="50" t="s">
        <v>240</v>
      </c>
      <c r="E1088" s="9"/>
    </row>
    <row r="1089" spans="2:5" s="8" customFormat="1" x14ac:dyDescent="0.2">
      <c r="B1089" s="9"/>
      <c r="C1089" s="50" t="s">
        <v>380</v>
      </c>
      <c r="E1089" s="9"/>
    </row>
    <row r="1090" spans="2:5" s="8" customFormat="1" x14ac:dyDescent="0.2">
      <c r="B1090" s="9"/>
      <c r="C1090" s="50"/>
      <c r="E1090" s="9"/>
    </row>
    <row r="1091" spans="2:5" s="8" customFormat="1" x14ac:dyDescent="0.2">
      <c r="B1091" s="9"/>
      <c r="C1091" s="50" t="s">
        <v>2854</v>
      </c>
      <c r="E1091" s="9"/>
    </row>
    <row r="1092" spans="2:5" s="8" customFormat="1" x14ac:dyDescent="0.2">
      <c r="B1092" s="9"/>
      <c r="C1092" s="50" t="s">
        <v>183</v>
      </c>
      <c r="E1092" s="9"/>
    </row>
    <row r="1093" spans="2:5" s="8" customFormat="1" x14ac:dyDescent="0.2">
      <c r="B1093" s="9"/>
      <c r="C1093" s="50"/>
      <c r="E1093" s="9"/>
    </row>
    <row r="1094" spans="2:5" s="8" customFormat="1" x14ac:dyDescent="0.2">
      <c r="B1094" s="9"/>
      <c r="C1094" s="50" t="s">
        <v>325</v>
      </c>
      <c r="E1094" s="9"/>
    </row>
    <row r="1095" spans="2:5" s="8" customFormat="1" x14ac:dyDescent="0.2">
      <c r="B1095" s="9"/>
      <c r="C1095" s="50" t="s">
        <v>3715</v>
      </c>
      <c r="E1095" s="9"/>
    </row>
    <row r="1096" spans="2:5" s="8" customFormat="1" x14ac:dyDescent="0.2">
      <c r="B1096" s="9"/>
      <c r="C1096" s="50" t="s">
        <v>3709</v>
      </c>
      <c r="E1096" s="9"/>
    </row>
    <row r="1097" spans="2:5" s="8" customFormat="1" x14ac:dyDescent="0.2">
      <c r="B1097" s="9"/>
      <c r="C1097" s="50" t="s">
        <v>2832</v>
      </c>
      <c r="E1097" s="9"/>
    </row>
    <row r="1098" spans="2:5" s="8" customFormat="1" x14ac:dyDescent="0.2">
      <c r="B1098" s="9"/>
      <c r="C1098" s="50" t="s">
        <v>4191</v>
      </c>
      <c r="E1098" s="9"/>
    </row>
    <row r="1099" spans="2:5" s="8" customFormat="1" x14ac:dyDescent="0.2">
      <c r="B1099" s="9"/>
      <c r="C1099" s="50" t="s">
        <v>2824</v>
      </c>
      <c r="E1099" s="9"/>
    </row>
    <row r="1100" spans="2:5" s="8" customFormat="1" x14ac:dyDescent="0.2">
      <c r="B1100" s="9"/>
      <c r="C1100" s="50" t="s">
        <v>2781</v>
      </c>
      <c r="E1100" s="9"/>
    </row>
    <row r="1101" spans="2:5" s="8" customFormat="1" x14ac:dyDescent="0.2">
      <c r="B1101" s="9"/>
      <c r="C1101" s="50" t="s">
        <v>4192</v>
      </c>
      <c r="E1101" s="9"/>
    </row>
    <row r="1102" spans="2:5" s="8" customFormat="1" x14ac:dyDescent="0.2">
      <c r="B1102" s="9"/>
      <c r="C1102" s="50" t="s">
        <v>4193</v>
      </c>
      <c r="E1102" s="9"/>
    </row>
    <row r="1103" spans="2:5" s="8" customFormat="1" x14ac:dyDescent="0.2">
      <c r="B1103" s="9"/>
      <c r="C1103" s="50" t="s">
        <v>2829</v>
      </c>
      <c r="E1103" s="9"/>
    </row>
    <row r="1104" spans="2:5" s="8" customFormat="1" x14ac:dyDescent="0.2">
      <c r="B1104" s="9"/>
      <c r="C1104" s="50" t="s">
        <v>3969</v>
      </c>
      <c r="E1104" s="9"/>
    </row>
    <row r="1105" spans="2:5" s="8" customFormat="1" x14ac:dyDescent="0.2">
      <c r="B1105" s="9"/>
      <c r="C1105" s="50" t="s">
        <v>183</v>
      </c>
      <c r="E1105" s="9"/>
    </row>
    <row r="1106" spans="2:5" s="8" customFormat="1" x14ac:dyDescent="0.2">
      <c r="B1106" s="9"/>
      <c r="C1106" s="50"/>
      <c r="E1106" s="9"/>
    </row>
    <row r="1107" spans="2:5" s="8" customFormat="1" x14ac:dyDescent="0.2">
      <c r="B1107" s="9"/>
      <c r="C1107" s="50"/>
      <c r="E1107" s="9"/>
    </row>
    <row r="1108" spans="2:5" x14ac:dyDescent="0.2">
      <c r="C1108" s="50" t="s">
        <v>2883</v>
      </c>
    </row>
    <row r="1109" spans="2:5" s="8" customFormat="1" x14ac:dyDescent="0.2">
      <c r="B1109" s="9"/>
      <c r="C1109" s="50" t="s">
        <v>3210</v>
      </c>
      <c r="E1109" s="9"/>
    </row>
    <row r="1110" spans="2:5" s="8" customFormat="1" x14ac:dyDescent="0.2">
      <c r="B1110" s="9"/>
      <c r="C1110" s="50" t="s">
        <v>3168</v>
      </c>
      <c r="E1110" s="9"/>
    </row>
    <row r="1111" spans="2:5" s="8" customFormat="1" x14ac:dyDescent="0.2">
      <c r="B1111" s="9"/>
      <c r="C1111" s="50" t="s">
        <v>183</v>
      </c>
      <c r="E1111" s="9"/>
    </row>
    <row r="1112" spans="2:5" s="8" customFormat="1" x14ac:dyDescent="0.2">
      <c r="B1112" s="9"/>
      <c r="C1112" s="50"/>
      <c r="E1112" s="9"/>
    </row>
    <row r="1113" spans="2:5" s="8" customFormat="1" x14ac:dyDescent="0.2">
      <c r="B1113" s="9"/>
      <c r="C1113" s="50" t="s">
        <v>255</v>
      </c>
      <c r="E1113" s="9"/>
    </row>
    <row r="1114" spans="2:5" s="8" customFormat="1" x14ac:dyDescent="0.2">
      <c r="B1114" s="9"/>
      <c r="C1114" s="50" t="s">
        <v>3868</v>
      </c>
      <c r="E1114" s="9"/>
    </row>
    <row r="1115" spans="2:5" s="8" customFormat="1" x14ac:dyDescent="0.2">
      <c r="B1115" s="9"/>
      <c r="C1115" s="50" t="s">
        <v>33</v>
      </c>
      <c r="E1115" s="9"/>
    </row>
    <row r="1116" spans="2:5" s="8" customFormat="1" x14ac:dyDescent="0.2">
      <c r="B1116" s="9"/>
      <c r="C1116" s="50" t="s">
        <v>183</v>
      </c>
      <c r="E1116" s="9"/>
    </row>
    <row r="1117" spans="2:5" s="8" customFormat="1" x14ac:dyDescent="0.2">
      <c r="B1117" s="9"/>
      <c r="C1117" s="50"/>
      <c r="E1117" s="9"/>
    </row>
    <row r="1118" spans="2:5" s="8" customFormat="1" x14ac:dyDescent="0.2">
      <c r="B1118" s="9"/>
      <c r="C1118" s="50" t="s">
        <v>277</v>
      </c>
      <c r="E1118" s="9"/>
    </row>
    <row r="1119" spans="2:5" s="8" customFormat="1" x14ac:dyDescent="0.2">
      <c r="B1119" s="9"/>
      <c r="C1119" s="50" t="s">
        <v>4476</v>
      </c>
      <c r="E1119" s="9"/>
    </row>
    <row r="1120" spans="2:5" s="8" customFormat="1" x14ac:dyDescent="0.2">
      <c r="B1120" s="9"/>
      <c r="C1120" s="50"/>
      <c r="E1120" s="9"/>
    </row>
    <row r="1121" spans="2:5" x14ac:dyDescent="0.2">
      <c r="C1121" s="50" t="s">
        <v>277</v>
      </c>
    </row>
    <row r="1122" spans="2:5" s="8" customFormat="1" x14ac:dyDescent="0.2">
      <c r="B1122" s="9"/>
      <c r="C1122" s="50" t="s">
        <v>1195</v>
      </c>
      <c r="E1122" s="9"/>
    </row>
    <row r="1123" spans="2:5" s="8" customFormat="1" x14ac:dyDescent="0.2">
      <c r="B1123" s="9"/>
      <c r="C1123" s="50" t="s">
        <v>3872</v>
      </c>
      <c r="E1123" s="9"/>
    </row>
    <row r="1124" spans="2:5" s="8" customFormat="1" x14ac:dyDescent="0.2">
      <c r="B1124" s="9"/>
      <c r="C1124" s="50" t="s">
        <v>3874</v>
      </c>
      <c r="E1124" s="9"/>
    </row>
    <row r="1125" spans="2:5" x14ac:dyDescent="0.2">
      <c r="C1125" s="50" t="s">
        <v>3879</v>
      </c>
    </row>
    <row r="1126" spans="2:5" x14ac:dyDescent="0.2">
      <c r="C1126" s="50" t="s">
        <v>183</v>
      </c>
    </row>
    <row r="1129" spans="2:5" x14ac:dyDescent="0.2">
      <c r="C1129" s="50" t="s">
        <v>2970</v>
      </c>
    </row>
    <row r="1130" spans="2:5" x14ac:dyDescent="0.2">
      <c r="C1130" s="50" t="s">
        <v>2083</v>
      </c>
    </row>
    <row r="1131" spans="2:5" x14ac:dyDescent="0.2">
      <c r="C1131" s="50" t="s">
        <v>1876</v>
      </c>
    </row>
    <row r="1132" spans="2:5" x14ac:dyDescent="0.2">
      <c r="C1132" s="50" t="s">
        <v>325</v>
      </c>
    </row>
    <row r="1133" spans="2:5" x14ac:dyDescent="0.2">
      <c r="C1133" s="50" t="s">
        <v>306</v>
      </c>
    </row>
    <row r="1134" spans="2:5" x14ac:dyDescent="0.2">
      <c r="C1134" s="50" t="s">
        <v>585</v>
      </c>
    </row>
    <row r="1135" spans="2:5" x14ac:dyDescent="0.2">
      <c r="C1135" s="50" t="s">
        <v>3957</v>
      </c>
    </row>
    <row r="1136" spans="2:5" x14ac:dyDescent="0.2">
      <c r="C1136" s="50" t="s">
        <v>331</v>
      </c>
    </row>
    <row r="1137" spans="3:3" x14ac:dyDescent="0.2">
      <c r="C1137" s="50" t="s">
        <v>391</v>
      </c>
    </row>
    <row r="1138" spans="3:3" x14ac:dyDescent="0.2">
      <c r="C1138" s="50" t="s">
        <v>278</v>
      </c>
    </row>
    <row r="1139" spans="3:3" x14ac:dyDescent="0.2">
      <c r="C1139" s="50" t="s">
        <v>256</v>
      </c>
    </row>
    <row r="1140" spans="3:3" x14ac:dyDescent="0.2">
      <c r="C1140" s="50" t="s">
        <v>2130</v>
      </c>
    </row>
    <row r="1141" spans="3:3" x14ac:dyDescent="0.2">
      <c r="C1141" s="50" t="s">
        <v>2198</v>
      </c>
    </row>
    <row r="1142" spans="3:3" x14ac:dyDescent="0.2">
      <c r="C1142" s="50" t="s">
        <v>288</v>
      </c>
    </row>
    <row r="1143" spans="3:3" x14ac:dyDescent="0.2">
      <c r="C1143" s="50" t="s">
        <v>2896</v>
      </c>
    </row>
    <row r="1144" spans="3:3" x14ac:dyDescent="0.2">
      <c r="C1144" s="50" t="s">
        <v>296</v>
      </c>
    </row>
    <row r="1145" spans="3:3" x14ac:dyDescent="0.2">
      <c r="C1145" s="50" t="s">
        <v>1867</v>
      </c>
    </row>
    <row r="1146" spans="3:3" x14ac:dyDescent="0.2">
      <c r="C1146" s="50" t="s">
        <v>1930</v>
      </c>
    </row>
    <row r="1147" spans="3:3" x14ac:dyDescent="0.2">
      <c r="C1147" s="50" t="s">
        <v>1085</v>
      </c>
    </row>
    <row r="1148" spans="3:3" x14ac:dyDescent="0.2">
      <c r="C1148" s="50" t="s">
        <v>823</v>
      </c>
    </row>
    <row r="1149" spans="3:3" x14ac:dyDescent="0.2">
      <c r="C1149" s="50" t="s">
        <v>2364</v>
      </c>
    </row>
    <row r="1150" spans="3:3" x14ac:dyDescent="0.2">
      <c r="C1150" s="50" t="s">
        <v>338</v>
      </c>
    </row>
    <row r="1151" spans="3:3" x14ac:dyDescent="0.2">
      <c r="C1151" s="50" t="s">
        <v>397</v>
      </c>
    </row>
    <row r="1152" spans="3:3" x14ac:dyDescent="0.2">
      <c r="C1152" s="50" t="s">
        <v>802</v>
      </c>
    </row>
    <row r="1153" spans="3:3" x14ac:dyDescent="0.2">
      <c r="C1153" s="50" t="s">
        <v>312</v>
      </c>
    </row>
    <row r="1154" spans="3:3" x14ac:dyDescent="0.2">
      <c r="C1154" s="50" t="s">
        <v>350</v>
      </c>
    </row>
    <row r="1155" spans="3:3" x14ac:dyDescent="0.2">
      <c r="C1155" s="50" t="s">
        <v>444</v>
      </c>
    </row>
    <row r="1156" spans="3:3" x14ac:dyDescent="0.2">
      <c r="C1156" s="50" t="s">
        <v>1963</v>
      </c>
    </row>
    <row r="1157" spans="3:3" x14ac:dyDescent="0.2">
      <c r="C1157" s="50" t="s">
        <v>3960</v>
      </c>
    </row>
    <row r="1158" spans="3:3" x14ac:dyDescent="0.2">
      <c r="C1158" s="50" t="s">
        <v>2078</v>
      </c>
    </row>
    <row r="1159" spans="3:3" x14ac:dyDescent="0.2">
      <c r="C1159" s="50" t="s">
        <v>3961</v>
      </c>
    </row>
    <row r="1160" spans="3:3" x14ac:dyDescent="0.2">
      <c r="C1160" s="50" t="s">
        <v>2379</v>
      </c>
    </row>
    <row r="1161" spans="3:3" x14ac:dyDescent="0.2">
      <c r="C1161" s="50" t="s">
        <v>3962</v>
      </c>
    </row>
    <row r="1162" spans="3:3" x14ac:dyDescent="0.2">
      <c r="C1162" s="50" t="s">
        <v>3963</v>
      </c>
    </row>
    <row r="1163" spans="3:3" ht="14.45" customHeight="1" x14ac:dyDescent="0.2">
      <c r="C1163" s="50" t="s">
        <v>2151</v>
      </c>
    </row>
    <row r="1164" spans="3:3" x14ac:dyDescent="0.2">
      <c r="C1164" s="50" t="s">
        <v>540</v>
      </c>
    </row>
    <row r="1165" spans="3:3" x14ac:dyDescent="0.2">
      <c r="C1165" s="50" t="s">
        <v>1069</v>
      </c>
    </row>
    <row r="1166" spans="3:3" x14ac:dyDescent="0.2">
      <c r="C1166" s="50" t="s">
        <v>476</v>
      </c>
    </row>
    <row r="1167" spans="3:3" x14ac:dyDescent="0.2">
      <c r="C1167" s="50" t="s">
        <v>660</v>
      </c>
    </row>
    <row r="1168" spans="3:3" x14ac:dyDescent="0.2">
      <c r="C1168" s="50" t="s">
        <v>881</v>
      </c>
    </row>
    <row r="1169" spans="3:3" x14ac:dyDescent="0.2">
      <c r="C1169" s="50" t="s">
        <v>430</v>
      </c>
    </row>
    <row r="1170" spans="3:3" x14ac:dyDescent="0.2">
      <c r="C1170" s="50" t="s">
        <v>183</v>
      </c>
    </row>
    <row r="1171" spans="3:3" x14ac:dyDescent="0.2">
      <c r="C1171" s="50" t="s">
        <v>384</v>
      </c>
    </row>
    <row r="1172" spans="3:3" x14ac:dyDescent="0.2">
      <c r="C1172" s="50" t="s">
        <v>1265</v>
      </c>
    </row>
    <row r="1173" spans="3:3" x14ac:dyDescent="0.2">
      <c r="C1173" s="50" t="s">
        <v>3970</v>
      </c>
    </row>
    <row r="1174" spans="3:3" x14ac:dyDescent="0.2">
      <c r="C1174" s="50" t="s">
        <v>1386</v>
      </c>
    </row>
    <row r="1175" spans="3:3" x14ac:dyDescent="0.2">
      <c r="C1175" s="50" t="s">
        <v>3971</v>
      </c>
    </row>
    <row r="1176" spans="3:3" x14ac:dyDescent="0.2">
      <c r="C1176" s="50" t="s">
        <v>3972</v>
      </c>
    </row>
    <row r="1177" spans="3:3" x14ac:dyDescent="0.2">
      <c r="C1177" s="50" t="s">
        <v>1253</v>
      </c>
    </row>
    <row r="1178" spans="3:3" x14ac:dyDescent="0.2">
      <c r="C1178" s="50" t="s">
        <v>3973</v>
      </c>
    </row>
    <row r="1179" spans="3:3" x14ac:dyDescent="0.2">
      <c r="C1179" s="50" t="s">
        <v>3974</v>
      </c>
    </row>
    <row r="1180" spans="3:3" x14ac:dyDescent="0.2">
      <c r="C1180" s="50" t="s">
        <v>3975</v>
      </c>
    </row>
    <row r="1181" spans="3:3" x14ac:dyDescent="0.2">
      <c r="C1181" s="50" t="s">
        <v>3976</v>
      </c>
    </row>
    <row r="1182" spans="3:3" x14ac:dyDescent="0.2">
      <c r="C1182" s="50" t="s">
        <v>3977</v>
      </c>
    </row>
    <row r="1183" spans="3:3" x14ac:dyDescent="0.2">
      <c r="C1183" s="50" t="s">
        <v>3978</v>
      </c>
    </row>
    <row r="1184" spans="3:3" x14ac:dyDescent="0.2">
      <c r="C1184" s="50" t="s">
        <v>3979</v>
      </c>
    </row>
    <row r="1185" spans="3:3" x14ac:dyDescent="0.2">
      <c r="C1185" s="50" t="s">
        <v>1259</v>
      </c>
    </row>
    <row r="1186" spans="3:3" x14ac:dyDescent="0.2">
      <c r="C1186" s="50" t="s">
        <v>3980</v>
      </c>
    </row>
    <row r="1187" spans="3:3" x14ac:dyDescent="0.2">
      <c r="C1187" s="50" t="s">
        <v>3981</v>
      </c>
    </row>
    <row r="1188" spans="3:3" x14ac:dyDescent="0.2">
      <c r="C1188" s="50" t="s">
        <v>3982</v>
      </c>
    </row>
    <row r="1189" spans="3:3" x14ac:dyDescent="0.2">
      <c r="C1189" s="50" t="s">
        <v>3984</v>
      </c>
    </row>
    <row r="1190" spans="3:3" x14ac:dyDescent="0.2">
      <c r="C1190" s="50" t="s">
        <v>3986</v>
      </c>
    </row>
    <row r="1191" spans="3:3" x14ac:dyDescent="0.2">
      <c r="C1191" s="50" t="s">
        <v>1469</v>
      </c>
    </row>
    <row r="1192" spans="3:3" x14ac:dyDescent="0.2">
      <c r="C1192" s="128" t="s">
        <v>3988</v>
      </c>
    </row>
    <row r="1193" spans="3:3" x14ac:dyDescent="0.2">
      <c r="C1193" s="50" t="s">
        <v>1279</v>
      </c>
    </row>
    <row r="1194" spans="3:3" x14ac:dyDescent="0.2">
      <c r="C1194" s="50" t="s">
        <v>3990</v>
      </c>
    </row>
    <row r="1195" spans="3:3" x14ac:dyDescent="0.2">
      <c r="C1195" s="50" t="s">
        <v>3991</v>
      </c>
    </row>
    <row r="1196" spans="3:3" x14ac:dyDescent="0.2">
      <c r="C1196" s="50" t="s">
        <v>1475</v>
      </c>
    </row>
    <row r="1197" spans="3:3" x14ac:dyDescent="0.2">
      <c r="C1197" s="50" t="s">
        <v>3992</v>
      </c>
    </row>
    <row r="1198" spans="3:3" x14ac:dyDescent="0.2">
      <c r="C1198" s="50" t="s">
        <v>1365</v>
      </c>
    </row>
    <row r="1199" spans="3:3" x14ac:dyDescent="0.2">
      <c r="C1199" s="50" t="s">
        <v>3993</v>
      </c>
    </row>
    <row r="1200" spans="3:3" x14ac:dyDescent="0.2">
      <c r="C1200" s="50" t="s">
        <v>3994</v>
      </c>
    </row>
    <row r="1201" spans="3:3" x14ac:dyDescent="0.2">
      <c r="C1201" s="50" t="s">
        <v>3996</v>
      </c>
    </row>
    <row r="1202" spans="3:3" x14ac:dyDescent="0.2">
      <c r="C1202" s="50" t="s">
        <v>1380</v>
      </c>
    </row>
    <row r="1203" spans="3:3" x14ac:dyDescent="0.2">
      <c r="C1203" s="50" t="s">
        <v>3998</v>
      </c>
    </row>
    <row r="1204" spans="3:3" x14ac:dyDescent="0.2">
      <c r="C1204" s="50" t="s">
        <v>1234</v>
      </c>
    </row>
    <row r="1205" spans="3:3" x14ac:dyDescent="0.2">
      <c r="C1205" s="50" t="s">
        <v>3999</v>
      </c>
    </row>
    <row r="1206" spans="3:3" x14ac:dyDescent="0.2">
      <c r="C1206" s="50" t="s">
        <v>4000</v>
      </c>
    </row>
    <row r="1207" spans="3:3" x14ac:dyDescent="0.2">
      <c r="C1207" s="50" t="s">
        <v>4001</v>
      </c>
    </row>
    <row r="1208" spans="3:3" x14ac:dyDescent="0.2">
      <c r="C1208" s="50" t="s">
        <v>1399</v>
      </c>
    </row>
    <row r="1209" spans="3:3" x14ac:dyDescent="0.2">
      <c r="C1209" s="50" t="s">
        <v>4003</v>
      </c>
    </row>
    <row r="1210" spans="3:3" x14ac:dyDescent="0.2">
      <c r="C1210" s="50" t="s">
        <v>1423</v>
      </c>
    </row>
    <row r="1211" spans="3:3" x14ac:dyDescent="0.2">
      <c r="C1211" s="50" t="s">
        <v>4004</v>
      </c>
    </row>
    <row r="1212" spans="3:3" x14ac:dyDescent="0.2">
      <c r="C1212" s="50" t="s">
        <v>374</v>
      </c>
    </row>
    <row r="1213" spans="3:3" x14ac:dyDescent="0.2">
      <c r="C1213" s="50" t="s">
        <v>4005</v>
      </c>
    </row>
    <row r="1214" spans="3:3" x14ac:dyDescent="0.2">
      <c r="C1214" s="50" t="s">
        <v>1328</v>
      </c>
    </row>
    <row r="1215" spans="3:3" x14ac:dyDescent="0.2">
      <c r="C1215" s="50" t="s">
        <v>1241</v>
      </c>
    </row>
    <row r="1216" spans="3:3" x14ac:dyDescent="0.2">
      <c r="C1216" s="50" t="s">
        <v>4007</v>
      </c>
    </row>
    <row r="1217" spans="3:3" x14ac:dyDescent="0.2">
      <c r="C1217" s="50" t="s">
        <v>1707</v>
      </c>
    </row>
    <row r="1218" spans="3:3" x14ac:dyDescent="0.2">
      <c r="C1218" s="50" t="s">
        <v>4008</v>
      </c>
    </row>
    <row r="1219" spans="3:3" x14ac:dyDescent="0.2">
      <c r="C1219" s="50" t="s">
        <v>4009</v>
      </c>
    </row>
    <row r="1220" spans="3:3" x14ac:dyDescent="0.2">
      <c r="C1220" s="50" t="s">
        <v>4010</v>
      </c>
    </row>
    <row r="1221" spans="3:3" x14ac:dyDescent="0.2">
      <c r="C1221" s="50" t="s">
        <v>1272</v>
      </c>
    </row>
    <row r="1222" spans="3:3" x14ac:dyDescent="0.2">
      <c r="C1222" s="50" t="s">
        <v>4011</v>
      </c>
    </row>
    <row r="1223" spans="3:3" x14ac:dyDescent="0.2">
      <c r="C1223" s="50" t="s">
        <v>1217</v>
      </c>
    </row>
    <row r="1224" spans="3:3" x14ac:dyDescent="0.2">
      <c r="C1224" s="50" t="s">
        <v>4012</v>
      </c>
    </row>
    <row r="1225" spans="3:3" x14ac:dyDescent="0.2">
      <c r="C1225" s="50" t="s">
        <v>1295</v>
      </c>
    </row>
    <row r="1226" spans="3:3" x14ac:dyDescent="0.2">
      <c r="C1226" s="50" t="s">
        <v>1750</v>
      </c>
    </row>
    <row r="1227" spans="3:3" x14ac:dyDescent="0.2">
      <c r="C1227" s="50" t="s">
        <v>1681</v>
      </c>
    </row>
    <row r="1228" spans="3:3" x14ac:dyDescent="0.2">
      <c r="C1228" s="50" t="s">
        <v>4013</v>
      </c>
    </row>
    <row r="1229" spans="3:3" x14ac:dyDescent="0.2">
      <c r="C1229" s="50" t="s">
        <v>4014</v>
      </c>
    </row>
    <row r="1230" spans="3:3" x14ac:dyDescent="0.2">
      <c r="C1230" s="50" t="s">
        <v>4015</v>
      </c>
    </row>
    <row r="1231" spans="3:3" x14ac:dyDescent="0.2">
      <c r="C1231" s="50" t="s">
        <v>4016</v>
      </c>
    </row>
    <row r="1232" spans="3:3" x14ac:dyDescent="0.2">
      <c r="C1232" s="50" t="s">
        <v>4017</v>
      </c>
    </row>
    <row r="1233" spans="3:3" x14ac:dyDescent="0.2">
      <c r="C1233" s="50" t="s">
        <v>4018</v>
      </c>
    </row>
    <row r="1234" spans="3:3" x14ac:dyDescent="0.2">
      <c r="C1234" s="50" t="s">
        <v>2467</v>
      </c>
    </row>
    <row r="1235" spans="3:3" x14ac:dyDescent="0.2">
      <c r="C1235" s="50" t="s">
        <v>4019</v>
      </c>
    </row>
    <row r="1236" spans="3:3" x14ac:dyDescent="0.2">
      <c r="C1236" s="50" t="s">
        <v>4020</v>
      </c>
    </row>
    <row r="1237" spans="3:3" x14ac:dyDescent="0.2">
      <c r="C1237" s="50" t="s">
        <v>4022</v>
      </c>
    </row>
    <row r="1238" spans="3:3" x14ac:dyDescent="0.2">
      <c r="C1238" s="50" t="s">
        <v>4023</v>
      </c>
    </row>
    <row r="1239" spans="3:3" x14ac:dyDescent="0.2">
      <c r="C1239" s="50" t="s">
        <v>4024</v>
      </c>
    </row>
    <row r="1240" spans="3:3" x14ac:dyDescent="0.2">
      <c r="C1240" s="50" t="s">
        <v>4025</v>
      </c>
    </row>
    <row r="1241" spans="3:3" x14ac:dyDescent="0.2">
      <c r="C1241" s="50" t="s">
        <v>4026</v>
      </c>
    </row>
    <row r="1242" spans="3:3" x14ac:dyDescent="0.2">
      <c r="C1242" s="50" t="s">
        <v>4027</v>
      </c>
    </row>
    <row r="1243" spans="3:3" x14ac:dyDescent="0.2">
      <c r="C1243" s="50" t="s">
        <v>4028</v>
      </c>
    </row>
    <row r="1244" spans="3:3" x14ac:dyDescent="0.2">
      <c r="C1244" s="50" t="s">
        <v>1393</v>
      </c>
    </row>
    <row r="1245" spans="3:3" x14ac:dyDescent="0.2">
      <c r="C1245" s="50" t="s">
        <v>3257</v>
      </c>
    </row>
    <row r="1248" spans="3:3" x14ac:dyDescent="0.2">
      <c r="C1248" s="50" t="s">
        <v>2880</v>
      </c>
    </row>
    <row r="1249" spans="3:3" x14ac:dyDescent="0.2">
      <c r="C1249" s="50" t="s">
        <v>1195</v>
      </c>
    </row>
    <row r="1250" spans="3:3" x14ac:dyDescent="0.2">
      <c r="C1250" s="50" t="s">
        <v>3872</v>
      </c>
    </row>
    <row r="1251" spans="3:3" x14ac:dyDescent="0.2">
      <c r="C1251" s="50" t="s">
        <v>3875</v>
      </c>
    </row>
    <row r="1252" spans="3:3" x14ac:dyDescent="0.2">
      <c r="C1252" s="50" t="s">
        <v>3877</v>
      </c>
    </row>
    <row r="1253" spans="3:3" x14ac:dyDescent="0.2">
      <c r="C1253" s="50" t="s">
        <v>183</v>
      </c>
    </row>
    <row r="1255" spans="3:3" x14ac:dyDescent="0.2">
      <c r="C1255" s="50" t="s">
        <v>2880</v>
      </c>
    </row>
    <row r="1256" spans="3:3" x14ac:dyDescent="0.2">
      <c r="C1256" s="50" t="s">
        <v>3874</v>
      </c>
    </row>
    <row r="1257" spans="3:3" x14ac:dyDescent="0.2">
      <c r="C1257" s="50" t="s">
        <v>3879</v>
      </c>
    </row>
    <row r="1258" spans="3:3" x14ac:dyDescent="0.2">
      <c r="C1258" s="50" t="s">
        <v>1195</v>
      </c>
    </row>
    <row r="1259" spans="3:3" x14ac:dyDescent="0.2">
      <c r="C1259" s="50" t="s">
        <v>183</v>
      </c>
    </row>
    <row r="1261" spans="3:3" x14ac:dyDescent="0.2">
      <c r="C1261" s="50" t="s">
        <v>277</v>
      </c>
    </row>
    <row r="1262" spans="3:3" x14ac:dyDescent="0.2">
      <c r="C1262" s="50" t="s">
        <v>1195</v>
      </c>
    </row>
    <row r="1263" spans="3:3" x14ac:dyDescent="0.2">
      <c r="C1263" s="50" t="s">
        <v>3877</v>
      </c>
    </row>
    <row r="1264" spans="3:3" x14ac:dyDescent="0.2">
      <c r="C1264" s="50" t="s">
        <v>3875</v>
      </c>
    </row>
    <row r="1265" spans="3:3" x14ac:dyDescent="0.2">
      <c r="C1265" s="50" t="s">
        <v>183</v>
      </c>
    </row>
    <row r="1267" spans="3:3" x14ac:dyDescent="0.2">
      <c r="C1267" s="50" t="s">
        <v>2880</v>
      </c>
    </row>
    <row r="1268" spans="3:3" x14ac:dyDescent="0.2">
      <c r="C1268" s="50" t="s">
        <v>1195</v>
      </c>
    </row>
    <row r="1269" spans="3:3" x14ac:dyDescent="0.2">
      <c r="C1269" s="50" t="s">
        <v>183</v>
      </c>
    </row>
    <row r="1272" spans="3:3" x14ac:dyDescent="0.2">
      <c r="C1272" s="50" t="s">
        <v>277</v>
      </c>
    </row>
    <row r="1273" spans="3:3" x14ac:dyDescent="0.2">
      <c r="C1273" s="50" t="s">
        <v>1195</v>
      </c>
    </row>
    <row r="1274" spans="3:3" x14ac:dyDescent="0.2">
      <c r="C1274" s="50" t="s">
        <v>3872</v>
      </c>
    </row>
    <row r="1275" spans="3:3" x14ac:dyDescent="0.2">
      <c r="C1275" s="50" t="s">
        <v>3874</v>
      </c>
    </row>
    <row r="1276" spans="3:3" x14ac:dyDescent="0.2">
      <c r="C1276" s="50" t="s">
        <v>3875</v>
      </c>
    </row>
    <row r="1277" spans="3:3" x14ac:dyDescent="0.2">
      <c r="C1277" s="50" t="s">
        <v>3876</v>
      </c>
    </row>
    <row r="1278" spans="3:3" x14ac:dyDescent="0.2">
      <c r="C1278" s="50" t="s">
        <v>3877</v>
      </c>
    </row>
    <row r="1279" spans="3:3" x14ac:dyDescent="0.2">
      <c r="C1279" s="50" t="s">
        <v>3878</v>
      </c>
    </row>
    <row r="1280" spans="3:3" x14ac:dyDescent="0.2">
      <c r="C1280" s="50" t="s">
        <v>3879</v>
      </c>
    </row>
    <row r="1281" spans="3:3" x14ac:dyDescent="0.2">
      <c r="C1281" s="50" t="s">
        <v>183</v>
      </c>
    </row>
    <row r="1283" spans="3:3" x14ac:dyDescent="0.2">
      <c r="C1283" s="50" t="s">
        <v>31</v>
      </c>
    </row>
    <row r="1284" spans="3:3" x14ac:dyDescent="0.2">
      <c r="C1284" s="50" t="s">
        <v>3882</v>
      </c>
    </row>
    <row r="1285" spans="3:3" x14ac:dyDescent="0.2">
      <c r="C1285" s="50" t="s">
        <v>2466</v>
      </c>
    </row>
    <row r="1286" spans="3:3" x14ac:dyDescent="0.2">
      <c r="C1286" s="50" t="s">
        <v>2464</v>
      </c>
    </row>
    <row r="1287" spans="3:3" x14ac:dyDescent="0.2">
      <c r="C1287" s="50" t="s">
        <v>3886</v>
      </c>
    </row>
    <row r="1288" spans="3:3" x14ac:dyDescent="0.2">
      <c r="C1288" s="50" t="s">
        <v>3888</v>
      </c>
    </row>
    <row r="1289" spans="3:3" x14ac:dyDescent="0.2">
      <c r="C1289" s="50" t="s">
        <v>3890</v>
      </c>
    </row>
    <row r="1290" spans="3:3" x14ac:dyDescent="0.2">
      <c r="C1290" s="50" t="s">
        <v>2809</v>
      </c>
    </row>
    <row r="1291" spans="3:3" x14ac:dyDescent="0.2">
      <c r="C1291" s="50" t="s">
        <v>3893</v>
      </c>
    </row>
    <row r="1292" spans="3:3" x14ac:dyDescent="0.2">
      <c r="C1292" s="50" t="s">
        <v>3895</v>
      </c>
    </row>
    <row r="1293" spans="3:3" x14ac:dyDescent="0.2">
      <c r="C1293" s="50" t="s">
        <v>3897</v>
      </c>
    </row>
    <row r="1294" spans="3:3" x14ac:dyDescent="0.2">
      <c r="C1294" s="50" t="s">
        <v>1441</v>
      </c>
    </row>
    <row r="1295" spans="3:3" x14ac:dyDescent="0.2">
      <c r="C1295" s="50" t="s">
        <v>2643</v>
      </c>
    </row>
    <row r="1296" spans="3:3" x14ac:dyDescent="0.2">
      <c r="C1296" s="50" t="s">
        <v>2668</v>
      </c>
    </row>
    <row r="1297" spans="3:3" x14ac:dyDescent="0.2">
      <c r="C1297" s="50" t="s">
        <v>2542</v>
      </c>
    </row>
    <row r="1298" spans="3:3" x14ac:dyDescent="0.2">
      <c r="C1298" s="50" t="s">
        <v>2790</v>
      </c>
    </row>
    <row r="1299" spans="3:3" x14ac:dyDescent="0.2">
      <c r="C1299" s="50" t="s">
        <v>3904</v>
      </c>
    </row>
    <row r="1300" spans="3:3" x14ac:dyDescent="0.2">
      <c r="C1300" s="50" t="s">
        <v>3906</v>
      </c>
    </row>
    <row r="1301" spans="3:3" x14ac:dyDescent="0.2">
      <c r="C1301" s="50" t="s">
        <v>3908</v>
      </c>
    </row>
    <row r="1302" spans="3:3" x14ac:dyDescent="0.2">
      <c r="C1302" s="50" t="s">
        <v>3910</v>
      </c>
    </row>
    <row r="1303" spans="3:3" x14ac:dyDescent="0.2">
      <c r="C1303" s="50" t="s">
        <v>2477</v>
      </c>
    </row>
    <row r="1304" spans="3:3" x14ac:dyDescent="0.2">
      <c r="C1304" s="50" t="s">
        <v>3913</v>
      </c>
    </row>
    <row r="1305" spans="3:3" x14ac:dyDescent="0.2">
      <c r="C1305" s="50" t="s">
        <v>3915</v>
      </c>
    </row>
    <row r="1306" spans="3:3" x14ac:dyDescent="0.2">
      <c r="C1306" s="50" t="s">
        <v>2714</v>
      </c>
    </row>
    <row r="1307" spans="3:3" x14ac:dyDescent="0.2">
      <c r="C1307" s="50" t="s">
        <v>3918</v>
      </c>
    </row>
    <row r="1308" spans="3:3" x14ac:dyDescent="0.2">
      <c r="C1308" s="50" t="s">
        <v>3920</v>
      </c>
    </row>
    <row r="1309" spans="3:3" x14ac:dyDescent="0.2">
      <c r="C1309" s="50" t="s">
        <v>2555</v>
      </c>
    </row>
    <row r="1310" spans="3:3" x14ac:dyDescent="0.2">
      <c r="C1310" s="50" t="s">
        <v>3923</v>
      </c>
    </row>
    <row r="1311" spans="3:3" x14ac:dyDescent="0.2">
      <c r="C1311" s="50" t="s">
        <v>3925</v>
      </c>
    </row>
    <row r="1312" spans="3:3" x14ac:dyDescent="0.2">
      <c r="C1312" s="50" t="s">
        <v>3927</v>
      </c>
    </row>
    <row r="1313" spans="3:3" x14ac:dyDescent="0.2">
      <c r="C1313" s="50" t="s">
        <v>3929</v>
      </c>
    </row>
    <row r="1314" spans="3:3" x14ac:dyDescent="0.2">
      <c r="C1314" s="50" t="s">
        <v>3931</v>
      </c>
    </row>
    <row r="1315" spans="3:3" x14ac:dyDescent="0.2">
      <c r="C1315" s="50" t="s">
        <v>183</v>
      </c>
    </row>
  </sheetData>
  <autoFilter ref="A1:D1040" xr:uid="{00000000-0009-0000-0000-00001F000000}"/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19" activePane="bottomLeft" state="frozen"/>
      <selection pane="bottomLeft" activeCell="A19" sqref="A19"/>
    </sheetView>
  </sheetViews>
  <sheetFormatPr defaultColWidth="0" defaultRowHeight="15" zeroHeight="1" outlineLevelRow="1" x14ac:dyDescent="0.25"/>
  <cols>
    <col min="1" max="1" width="25.625" style="55" customWidth="1"/>
    <col min="2" max="2" width="48.75" style="55" customWidth="1"/>
    <col min="3" max="3" width="12" customWidth="1"/>
    <col min="4" max="4" width="23.5" style="1" customWidth="1"/>
    <col min="5" max="5" width="9" hidden="1" customWidth="1"/>
    <col min="6" max="16384" width="9" hidden="1"/>
  </cols>
  <sheetData>
    <row r="1" spans="1:4" ht="15.75" x14ac:dyDescent="0.25">
      <c r="A1" s="105" t="s">
        <v>4604</v>
      </c>
      <c r="B1" s="106" t="s">
        <v>4605</v>
      </c>
      <c r="C1" s="106" t="s">
        <v>4606</v>
      </c>
      <c r="D1" s="107" t="s">
        <v>4607</v>
      </c>
    </row>
    <row r="2" spans="1:4" ht="15.75" hidden="1" outlineLevel="1" x14ac:dyDescent="0.2">
      <c r="A2" s="32" t="s">
        <v>4337</v>
      </c>
      <c r="B2" s="33" t="s">
        <v>0</v>
      </c>
      <c r="C2" s="32">
        <v>5.0999999999999996</v>
      </c>
      <c r="D2" s="109"/>
    </row>
    <row r="3" spans="1:4" ht="15.75" hidden="1" outlineLevel="1" x14ac:dyDescent="0.2">
      <c r="A3" s="32" t="s">
        <v>4337</v>
      </c>
      <c r="B3" s="33" t="s">
        <v>1</v>
      </c>
      <c r="C3" s="32">
        <v>5.2</v>
      </c>
      <c r="D3" s="109"/>
    </row>
    <row r="4" spans="1:4" ht="15.75" hidden="1" outlineLevel="1" x14ac:dyDescent="0.2">
      <c r="A4" s="32" t="s">
        <v>4337</v>
      </c>
      <c r="B4" s="33" t="s">
        <v>3732</v>
      </c>
      <c r="C4" s="32">
        <v>5.4</v>
      </c>
      <c r="D4" s="109"/>
    </row>
    <row r="5" spans="1:4" ht="15.75" hidden="1" outlineLevel="1" x14ac:dyDescent="0.2">
      <c r="A5" s="32" t="s">
        <v>4337</v>
      </c>
      <c r="B5" s="33" t="s">
        <v>3733</v>
      </c>
      <c r="C5" s="32">
        <v>5.7</v>
      </c>
      <c r="D5" s="109"/>
    </row>
    <row r="6" spans="1:4" ht="15.75" hidden="1" outlineLevel="1" x14ac:dyDescent="0.2">
      <c r="A6" s="32" t="s">
        <v>4337</v>
      </c>
      <c r="B6" s="33" t="s">
        <v>3734</v>
      </c>
      <c r="C6" s="32">
        <v>5.1100000000000003</v>
      </c>
      <c r="D6" s="109"/>
    </row>
    <row r="7" spans="1:4" ht="15.75" hidden="1" outlineLevel="1" x14ac:dyDescent="0.2">
      <c r="A7" s="32" t="s">
        <v>4337</v>
      </c>
      <c r="B7" s="33" t="s">
        <v>5</v>
      </c>
      <c r="C7" s="32">
        <v>5.26</v>
      </c>
      <c r="D7" s="109"/>
    </row>
    <row r="8" spans="1:4" ht="15.75" hidden="1" outlineLevel="1" x14ac:dyDescent="0.2">
      <c r="A8" s="32" t="s">
        <v>4337</v>
      </c>
      <c r="B8" s="33" t="s">
        <v>6</v>
      </c>
      <c r="C8" s="32">
        <v>5.27</v>
      </c>
      <c r="D8" s="109"/>
    </row>
    <row r="9" spans="1:4" ht="15.75" hidden="1" outlineLevel="1" x14ac:dyDescent="0.2">
      <c r="A9" s="32" t="s">
        <v>4337</v>
      </c>
      <c r="B9" s="33" t="s">
        <v>244</v>
      </c>
      <c r="C9" s="32">
        <v>5.36</v>
      </c>
      <c r="D9" s="109"/>
    </row>
    <row r="10" spans="1:4" ht="15.75" hidden="1" outlineLevel="1" x14ac:dyDescent="0.2">
      <c r="A10" s="32" t="s">
        <v>4337</v>
      </c>
      <c r="B10" s="33" t="s">
        <v>3736</v>
      </c>
      <c r="C10" s="34">
        <v>5.5</v>
      </c>
      <c r="D10" s="109"/>
    </row>
    <row r="11" spans="1:4" ht="15.75" hidden="1" outlineLevel="1" x14ac:dyDescent="0.2">
      <c r="A11" s="32" t="s">
        <v>4337</v>
      </c>
      <c r="B11" s="33" t="s">
        <v>10</v>
      </c>
      <c r="C11" s="32">
        <v>5.51</v>
      </c>
      <c r="D11" s="109"/>
    </row>
    <row r="12" spans="1:4" ht="15.75" hidden="1" outlineLevel="1" x14ac:dyDescent="0.2">
      <c r="A12" s="32" t="s">
        <v>4337</v>
      </c>
      <c r="B12" s="33" t="s">
        <v>11</v>
      </c>
      <c r="C12" s="32">
        <v>5.53</v>
      </c>
      <c r="D12" s="109"/>
    </row>
    <row r="13" spans="1:4" ht="15.75" hidden="1" outlineLevel="1" x14ac:dyDescent="0.2">
      <c r="A13" s="32" t="s">
        <v>4337</v>
      </c>
      <c r="B13" s="33" t="s">
        <v>3737</v>
      </c>
      <c r="C13" s="32">
        <v>5.59</v>
      </c>
      <c r="D13" s="109"/>
    </row>
    <row r="14" spans="1:4" ht="15.75" hidden="1" outlineLevel="1" x14ac:dyDescent="0.2">
      <c r="A14" s="32" t="s">
        <v>4337</v>
      </c>
      <c r="B14" s="33" t="s">
        <v>18</v>
      </c>
      <c r="C14" s="32">
        <v>5.54</v>
      </c>
      <c r="D14" s="109"/>
    </row>
    <row r="15" spans="1:4" ht="15.75" hidden="1" outlineLevel="1" x14ac:dyDescent="0.2">
      <c r="A15" s="32" t="s">
        <v>4337</v>
      </c>
      <c r="B15" s="33" t="s">
        <v>14</v>
      </c>
      <c r="C15" s="34">
        <v>5.7</v>
      </c>
      <c r="D15" s="108" t="s">
        <v>4608</v>
      </c>
    </row>
    <row r="16" spans="1:4" ht="15.75" hidden="1" outlineLevel="1" x14ac:dyDescent="0.2">
      <c r="A16" s="32" t="s">
        <v>4337</v>
      </c>
      <c r="B16" s="33" t="s">
        <v>20</v>
      </c>
      <c r="C16" s="32">
        <v>5.63</v>
      </c>
      <c r="D16" s="109"/>
    </row>
    <row r="17" spans="1:4" ht="15.75" hidden="1" outlineLevel="1" x14ac:dyDescent="0.2">
      <c r="A17" s="32" t="s">
        <v>4337</v>
      </c>
      <c r="B17" s="33" t="s">
        <v>24</v>
      </c>
      <c r="C17" s="32">
        <v>5.47</v>
      </c>
      <c r="D17" s="109"/>
    </row>
    <row r="18" spans="1:4" ht="15.75" hidden="1" outlineLevel="1" x14ac:dyDescent="0.2">
      <c r="A18" s="32" t="s">
        <v>4337</v>
      </c>
      <c r="B18" s="33" t="s">
        <v>25</v>
      </c>
      <c r="C18" s="32">
        <v>5.48</v>
      </c>
      <c r="D18" s="109"/>
    </row>
    <row r="19" spans="1:4" ht="15.75" collapsed="1" x14ac:dyDescent="0.2">
      <c r="A19" s="38" t="s">
        <v>4337</v>
      </c>
      <c r="B19" s="33"/>
      <c r="C19" s="32"/>
      <c r="D19" s="109"/>
    </row>
    <row r="20" spans="1:4" ht="15.75" hidden="1" outlineLevel="1" x14ac:dyDescent="0.2">
      <c r="A20" s="32" t="s">
        <v>4347</v>
      </c>
      <c r="B20" s="33" t="s">
        <v>0</v>
      </c>
      <c r="C20" s="32">
        <v>5.0999999999999996</v>
      </c>
      <c r="D20" s="109"/>
    </row>
    <row r="21" spans="1:4" ht="15.75" hidden="1" outlineLevel="1" x14ac:dyDescent="0.2">
      <c r="A21" s="32" t="s">
        <v>4347</v>
      </c>
      <c r="B21" s="33" t="s">
        <v>1</v>
      </c>
      <c r="C21" s="32">
        <v>5.2</v>
      </c>
      <c r="D21" s="109"/>
    </row>
    <row r="22" spans="1:4" ht="15.75" hidden="1" outlineLevel="1" x14ac:dyDescent="0.2">
      <c r="A22" s="32" t="s">
        <v>4347</v>
      </c>
      <c r="B22" s="33" t="s">
        <v>2</v>
      </c>
      <c r="C22" s="32">
        <v>5.3</v>
      </c>
      <c r="D22" s="109"/>
    </row>
    <row r="23" spans="1:4" ht="15.75" hidden="1" outlineLevel="1" x14ac:dyDescent="0.2">
      <c r="A23" s="32" t="s">
        <v>4347</v>
      </c>
      <c r="B23" s="33" t="s">
        <v>2702</v>
      </c>
      <c r="C23" s="32">
        <v>5.14</v>
      </c>
      <c r="D23" s="109"/>
    </row>
    <row r="24" spans="1:4" ht="15.75" hidden="1" outlineLevel="1" x14ac:dyDescent="0.2">
      <c r="A24" s="32" t="s">
        <v>4347</v>
      </c>
      <c r="B24" s="33" t="s">
        <v>4</v>
      </c>
      <c r="C24" s="32">
        <v>5.19</v>
      </c>
      <c r="D24" s="109"/>
    </row>
    <row r="25" spans="1:4" ht="15.75" hidden="1" outlineLevel="1" x14ac:dyDescent="0.2">
      <c r="A25" s="32" t="s">
        <v>4347</v>
      </c>
      <c r="B25" s="33" t="s">
        <v>5</v>
      </c>
      <c r="C25" s="32">
        <v>5.26</v>
      </c>
      <c r="D25" s="109"/>
    </row>
    <row r="26" spans="1:4" ht="15.75" hidden="1" outlineLevel="1" x14ac:dyDescent="0.2">
      <c r="A26" s="32" t="s">
        <v>4347</v>
      </c>
      <c r="B26" s="33" t="s">
        <v>6</v>
      </c>
      <c r="C26" s="32">
        <v>5.27</v>
      </c>
      <c r="D26" s="109"/>
    </row>
    <row r="27" spans="1:4" ht="15.75" hidden="1" outlineLevel="1" x14ac:dyDescent="0.2">
      <c r="A27" s="32" t="s">
        <v>4347</v>
      </c>
      <c r="B27" s="33" t="s">
        <v>7</v>
      </c>
      <c r="C27" s="32">
        <v>5.28</v>
      </c>
      <c r="D27" s="109"/>
    </row>
    <row r="28" spans="1:4" ht="15.75" hidden="1" outlineLevel="1" x14ac:dyDescent="0.2">
      <c r="A28" s="32" t="s">
        <v>4347</v>
      </c>
      <c r="B28" s="33" t="s">
        <v>8</v>
      </c>
      <c r="C28" s="34">
        <v>5.3</v>
      </c>
      <c r="D28" s="109"/>
    </row>
    <row r="29" spans="1:4" ht="15.75" hidden="1" outlineLevel="1" x14ac:dyDescent="0.2">
      <c r="A29" s="32" t="s">
        <v>4347</v>
      </c>
      <c r="B29" s="33" t="s">
        <v>9</v>
      </c>
      <c r="C29" s="32">
        <v>5.49</v>
      </c>
      <c r="D29" s="109"/>
    </row>
    <row r="30" spans="1:4" ht="15.75" hidden="1" outlineLevel="1" x14ac:dyDescent="0.2">
      <c r="A30" s="32" t="s">
        <v>4347</v>
      </c>
      <c r="B30" s="33" t="s">
        <v>10</v>
      </c>
      <c r="C30" s="32">
        <v>5.51</v>
      </c>
      <c r="D30" s="109"/>
    </row>
    <row r="31" spans="1:4" ht="15.75" hidden="1" outlineLevel="1" x14ac:dyDescent="0.2">
      <c r="A31" s="32" t="s">
        <v>4347</v>
      </c>
      <c r="B31" s="33" t="s">
        <v>11</v>
      </c>
      <c r="C31" s="32">
        <v>5.53</v>
      </c>
      <c r="D31" s="109"/>
    </row>
    <row r="32" spans="1:4" ht="15.75" hidden="1" outlineLevel="1" x14ac:dyDescent="0.2">
      <c r="A32" s="32" t="s">
        <v>4347</v>
      </c>
      <c r="B32" s="33" t="s">
        <v>12</v>
      </c>
      <c r="C32" s="32">
        <v>5.69</v>
      </c>
      <c r="D32" s="109"/>
    </row>
    <row r="33" spans="1:4" ht="15.75" hidden="1" outlineLevel="1" x14ac:dyDescent="0.2">
      <c r="A33" s="32" t="s">
        <v>4347</v>
      </c>
      <c r="B33" s="33" t="s">
        <v>13</v>
      </c>
      <c r="C33" s="32">
        <v>5.75</v>
      </c>
      <c r="D33" s="109"/>
    </row>
    <row r="34" spans="1:4" ht="15.75" hidden="1" outlineLevel="1" x14ac:dyDescent="0.2">
      <c r="A34" s="32" t="s">
        <v>4347</v>
      </c>
      <c r="B34" s="33" t="s">
        <v>14</v>
      </c>
      <c r="C34" s="34">
        <v>5.7</v>
      </c>
      <c r="D34" s="109"/>
    </row>
    <row r="35" spans="1:4" ht="15.75" hidden="1" outlineLevel="1" x14ac:dyDescent="0.2">
      <c r="A35" s="32" t="s">
        <v>4347</v>
      </c>
      <c r="B35" s="33" t="s">
        <v>15</v>
      </c>
      <c r="C35" s="32">
        <v>5.74</v>
      </c>
      <c r="D35" s="109"/>
    </row>
    <row r="36" spans="1:4" ht="15.75" hidden="1" outlineLevel="1" x14ac:dyDescent="0.2">
      <c r="A36" s="32" t="s">
        <v>4347</v>
      </c>
      <c r="B36" s="33" t="s">
        <v>16</v>
      </c>
      <c r="C36" s="32">
        <v>5.62</v>
      </c>
      <c r="D36" s="109"/>
    </row>
    <row r="37" spans="1:4" ht="15.75" hidden="1" outlineLevel="1" x14ac:dyDescent="0.2">
      <c r="A37" s="32" t="s">
        <v>4347</v>
      </c>
      <c r="B37" s="33" t="s">
        <v>17</v>
      </c>
      <c r="C37" s="32">
        <v>5.58</v>
      </c>
      <c r="D37" s="109"/>
    </row>
    <row r="38" spans="1:4" ht="15.75" hidden="1" outlineLevel="1" x14ac:dyDescent="0.2">
      <c r="A38" s="32" t="s">
        <v>4347</v>
      </c>
      <c r="B38" s="33" t="s">
        <v>18</v>
      </c>
      <c r="C38" s="32">
        <v>5.54</v>
      </c>
      <c r="D38" s="109"/>
    </row>
    <row r="39" spans="1:4" ht="15.75" hidden="1" outlineLevel="1" x14ac:dyDescent="0.2">
      <c r="A39" s="32" t="s">
        <v>4347</v>
      </c>
      <c r="B39" s="33" t="s">
        <v>19</v>
      </c>
      <c r="C39" s="32">
        <v>5.55</v>
      </c>
      <c r="D39" s="109"/>
    </row>
    <row r="40" spans="1:4" ht="15.75" hidden="1" outlineLevel="1" x14ac:dyDescent="0.2">
      <c r="A40" s="32" t="s">
        <v>4347</v>
      </c>
      <c r="B40" s="33" t="s">
        <v>20</v>
      </c>
      <c r="C40" s="32">
        <v>5.63</v>
      </c>
      <c r="D40" s="109"/>
    </row>
    <row r="41" spans="1:4" ht="15.75" hidden="1" outlineLevel="1" x14ac:dyDescent="0.2">
      <c r="A41" s="32" t="s">
        <v>4347</v>
      </c>
      <c r="B41" s="33" t="s">
        <v>21</v>
      </c>
      <c r="C41" s="32">
        <v>5.65</v>
      </c>
      <c r="D41" s="109"/>
    </row>
    <row r="42" spans="1:4" ht="15.75" hidden="1" outlineLevel="1" x14ac:dyDescent="0.2">
      <c r="A42" s="32" t="s">
        <v>4347</v>
      </c>
      <c r="B42" s="33" t="s">
        <v>22</v>
      </c>
      <c r="C42" s="32">
        <v>5.68</v>
      </c>
      <c r="D42" s="109"/>
    </row>
    <row r="43" spans="1:4" ht="15.75" hidden="1" outlineLevel="1" x14ac:dyDescent="0.2">
      <c r="A43" s="32" t="s">
        <v>4347</v>
      </c>
      <c r="B43" s="33" t="s">
        <v>23</v>
      </c>
      <c r="C43" s="32">
        <v>5.45</v>
      </c>
      <c r="D43" s="109"/>
    </row>
    <row r="44" spans="1:4" ht="15.75" hidden="1" outlineLevel="1" x14ac:dyDescent="0.2">
      <c r="A44" s="32" t="s">
        <v>4347</v>
      </c>
      <c r="B44" s="33" t="s">
        <v>24</v>
      </c>
      <c r="C44" s="32">
        <v>5.47</v>
      </c>
      <c r="D44" s="109"/>
    </row>
    <row r="45" spans="1:4" ht="15.75" hidden="1" outlineLevel="1" x14ac:dyDescent="0.2">
      <c r="A45" s="32" t="s">
        <v>4347</v>
      </c>
      <c r="B45" s="33" t="s">
        <v>25</v>
      </c>
      <c r="C45" s="32">
        <v>5.48</v>
      </c>
      <c r="D45" s="109"/>
    </row>
    <row r="46" spans="1:4" ht="15.75" collapsed="1" x14ac:dyDescent="0.2">
      <c r="A46" s="38" t="s">
        <v>4347</v>
      </c>
      <c r="B46" s="33"/>
      <c r="C46" s="32"/>
      <c r="D46" s="109"/>
    </row>
    <row r="47" spans="1:4" ht="15.75" hidden="1" outlineLevel="1" x14ac:dyDescent="0.2">
      <c r="A47" s="32" t="s">
        <v>4351</v>
      </c>
      <c r="B47" s="33" t="s">
        <v>0</v>
      </c>
      <c r="C47" s="32">
        <v>5.0999999999999996</v>
      </c>
      <c r="D47" s="109"/>
    </row>
    <row r="48" spans="1:4" ht="15.75" hidden="1" outlineLevel="1" x14ac:dyDescent="0.2">
      <c r="A48" s="32" t="s">
        <v>4351</v>
      </c>
      <c r="B48" s="33" t="s">
        <v>1</v>
      </c>
      <c r="C48" s="32">
        <v>5.2</v>
      </c>
      <c r="D48" s="109"/>
    </row>
    <row r="49" spans="1:4" ht="15.75" hidden="1" outlineLevel="1" x14ac:dyDescent="0.2">
      <c r="A49" s="32" t="s">
        <v>4351</v>
      </c>
      <c r="B49" s="33" t="s">
        <v>2</v>
      </c>
      <c r="C49" s="32">
        <v>5.3</v>
      </c>
      <c r="D49" s="109"/>
    </row>
    <row r="50" spans="1:4" ht="15.75" hidden="1" outlineLevel="1" x14ac:dyDescent="0.2">
      <c r="A50" s="32" t="s">
        <v>4351</v>
      </c>
      <c r="B50" s="33" t="s">
        <v>240</v>
      </c>
      <c r="C50" s="32">
        <v>5.6</v>
      </c>
      <c r="D50" s="109"/>
    </row>
    <row r="51" spans="1:4" ht="15.75" hidden="1" outlineLevel="1" x14ac:dyDescent="0.2">
      <c r="A51" s="32" t="s">
        <v>4351</v>
      </c>
      <c r="B51" s="33" t="s">
        <v>4609</v>
      </c>
      <c r="C51" s="34">
        <v>5.0999999999999996</v>
      </c>
      <c r="D51" s="109"/>
    </row>
    <row r="52" spans="1:4" ht="15.75" hidden="1" outlineLevel="1" x14ac:dyDescent="0.2">
      <c r="A52" s="32" t="s">
        <v>4351</v>
      </c>
      <c r="B52" s="33" t="s">
        <v>2702</v>
      </c>
      <c r="C52" s="32">
        <v>5.14</v>
      </c>
      <c r="D52" s="109"/>
    </row>
    <row r="53" spans="1:4" ht="15.75" hidden="1" outlineLevel="1" x14ac:dyDescent="0.2">
      <c r="A53" s="32" t="s">
        <v>4351</v>
      </c>
      <c r="B53" s="33" t="s">
        <v>4</v>
      </c>
      <c r="C53" s="32">
        <v>5.19</v>
      </c>
      <c r="D53" s="109"/>
    </row>
    <row r="54" spans="1:4" ht="15.75" hidden="1" outlineLevel="1" x14ac:dyDescent="0.2">
      <c r="A54" s="32" t="s">
        <v>4351</v>
      </c>
      <c r="B54" s="33" t="s">
        <v>242</v>
      </c>
      <c r="C54" s="32">
        <v>5.24</v>
      </c>
      <c r="D54" s="109"/>
    </row>
    <row r="55" spans="1:4" ht="15.75" hidden="1" outlineLevel="1" x14ac:dyDescent="0.2">
      <c r="A55" s="32" t="s">
        <v>4351</v>
      </c>
      <c r="B55" s="33" t="s">
        <v>5</v>
      </c>
      <c r="C55" s="32">
        <v>5.26</v>
      </c>
      <c r="D55" s="109"/>
    </row>
    <row r="56" spans="1:4" ht="15.75" hidden="1" outlineLevel="1" x14ac:dyDescent="0.2">
      <c r="A56" s="32" t="s">
        <v>4351</v>
      </c>
      <c r="B56" s="33" t="s">
        <v>6</v>
      </c>
      <c r="C56" s="32">
        <v>5.27</v>
      </c>
      <c r="D56" s="109"/>
    </row>
    <row r="57" spans="1:4" ht="15.75" hidden="1" outlineLevel="1" x14ac:dyDescent="0.2">
      <c r="A57" s="32" t="s">
        <v>4351</v>
      </c>
      <c r="B57" s="33" t="s">
        <v>7</v>
      </c>
      <c r="C57" s="32">
        <v>5.28</v>
      </c>
      <c r="D57" s="109"/>
    </row>
    <row r="58" spans="1:4" ht="15.75" hidden="1" outlineLevel="1" x14ac:dyDescent="0.2">
      <c r="A58" s="32" t="s">
        <v>4351</v>
      </c>
      <c r="B58" s="33" t="s">
        <v>8</v>
      </c>
      <c r="C58" s="34">
        <v>5.3</v>
      </c>
      <c r="D58" s="109"/>
    </row>
    <row r="59" spans="1:4" ht="15.75" hidden="1" outlineLevel="1" x14ac:dyDescent="0.2">
      <c r="A59" s="32" t="s">
        <v>4351</v>
      </c>
      <c r="B59" s="33" t="s">
        <v>243</v>
      </c>
      <c r="C59" s="32">
        <v>5.31</v>
      </c>
      <c r="D59" s="109"/>
    </row>
    <row r="60" spans="1:4" ht="15.75" hidden="1" outlineLevel="1" x14ac:dyDescent="0.2">
      <c r="A60" s="32" t="s">
        <v>4351</v>
      </c>
      <c r="B60" s="33" t="s">
        <v>244</v>
      </c>
      <c r="C60" s="32">
        <v>5.36</v>
      </c>
      <c r="D60" s="109"/>
    </row>
    <row r="61" spans="1:4" ht="15.75" hidden="1" outlineLevel="1" x14ac:dyDescent="0.2">
      <c r="A61" s="32" t="s">
        <v>4351</v>
      </c>
      <c r="B61" s="33" t="s">
        <v>9</v>
      </c>
      <c r="C61" s="32">
        <v>5.49</v>
      </c>
      <c r="D61" s="109"/>
    </row>
    <row r="62" spans="1:4" ht="15.75" hidden="1" outlineLevel="1" x14ac:dyDescent="0.2">
      <c r="A62" s="32" t="s">
        <v>4351</v>
      </c>
      <c r="B62" s="33" t="s">
        <v>10</v>
      </c>
      <c r="C62" s="32">
        <v>5.51</v>
      </c>
      <c r="D62" s="109"/>
    </row>
    <row r="63" spans="1:4" ht="15.75" hidden="1" outlineLevel="1" x14ac:dyDescent="0.2">
      <c r="A63" s="32" t="s">
        <v>4351</v>
      </c>
      <c r="B63" s="33" t="s">
        <v>4610</v>
      </c>
      <c r="C63" s="32">
        <v>5.52</v>
      </c>
      <c r="D63" s="109"/>
    </row>
    <row r="64" spans="1:4" ht="15.75" hidden="1" outlineLevel="1" x14ac:dyDescent="0.2">
      <c r="A64" s="32" t="s">
        <v>4351</v>
      </c>
      <c r="B64" s="33" t="s">
        <v>11</v>
      </c>
      <c r="C64" s="32">
        <v>5.53</v>
      </c>
      <c r="D64" s="109"/>
    </row>
    <row r="65" spans="1:4" ht="15.75" hidden="1" outlineLevel="1" x14ac:dyDescent="0.2">
      <c r="A65" s="32" t="s">
        <v>4351</v>
      </c>
      <c r="B65" s="33" t="s">
        <v>12</v>
      </c>
      <c r="C65" s="32">
        <v>5.69</v>
      </c>
      <c r="D65" s="109"/>
    </row>
    <row r="66" spans="1:4" ht="15.75" hidden="1" outlineLevel="1" x14ac:dyDescent="0.2">
      <c r="A66" s="32" t="s">
        <v>4351</v>
      </c>
      <c r="B66" s="33" t="s">
        <v>246</v>
      </c>
      <c r="C66" s="34">
        <v>5.72</v>
      </c>
      <c r="D66" s="109"/>
    </row>
    <row r="67" spans="1:4" ht="15.75" hidden="1" outlineLevel="1" x14ac:dyDescent="0.2">
      <c r="A67" s="32" t="s">
        <v>4351</v>
      </c>
      <c r="B67" s="33" t="s">
        <v>13</v>
      </c>
      <c r="C67" s="32">
        <v>5.75</v>
      </c>
      <c r="D67" s="109"/>
    </row>
    <row r="68" spans="1:4" ht="15.75" hidden="1" outlineLevel="1" x14ac:dyDescent="0.2">
      <c r="A68" s="32" t="s">
        <v>4351</v>
      </c>
      <c r="B68" s="33" t="s">
        <v>14</v>
      </c>
      <c r="C68" s="34">
        <v>5.7</v>
      </c>
      <c r="D68" s="109"/>
    </row>
    <row r="69" spans="1:4" ht="15.75" hidden="1" outlineLevel="1" x14ac:dyDescent="0.2">
      <c r="A69" s="32" t="s">
        <v>4351</v>
      </c>
      <c r="B69" s="33" t="s">
        <v>15</v>
      </c>
      <c r="C69" s="32">
        <v>5.74</v>
      </c>
      <c r="D69" s="109"/>
    </row>
    <row r="70" spans="1:4" ht="15.75" hidden="1" outlineLevel="1" x14ac:dyDescent="0.2">
      <c r="A70" s="32" t="s">
        <v>4351</v>
      </c>
      <c r="B70" s="33" t="s">
        <v>247</v>
      </c>
      <c r="C70" s="32">
        <v>5.76</v>
      </c>
      <c r="D70" s="109"/>
    </row>
    <row r="71" spans="1:4" ht="15.75" hidden="1" outlineLevel="1" x14ac:dyDescent="0.2">
      <c r="A71" s="32" t="s">
        <v>4351</v>
      </c>
      <c r="B71" s="33" t="s">
        <v>248</v>
      </c>
      <c r="C71" s="32">
        <v>5.89</v>
      </c>
      <c r="D71" s="108" t="s">
        <v>4608</v>
      </c>
    </row>
    <row r="72" spans="1:4" ht="15.75" hidden="1" outlineLevel="1" x14ac:dyDescent="0.2">
      <c r="A72" s="32" t="s">
        <v>4351</v>
      </c>
      <c r="B72" s="33" t="s">
        <v>17</v>
      </c>
      <c r="C72" s="32">
        <v>5.58</v>
      </c>
      <c r="D72" s="109"/>
    </row>
    <row r="73" spans="1:4" ht="15.75" hidden="1" outlineLevel="1" x14ac:dyDescent="0.2">
      <c r="A73" s="32" t="s">
        <v>4351</v>
      </c>
      <c r="B73" s="33" t="s">
        <v>16</v>
      </c>
      <c r="C73" s="32">
        <v>5.62</v>
      </c>
      <c r="D73" s="109"/>
    </row>
    <row r="74" spans="1:4" ht="15.75" hidden="1" outlineLevel="1" x14ac:dyDescent="0.2">
      <c r="A74" s="32" t="s">
        <v>4351</v>
      </c>
      <c r="B74" s="33" t="s">
        <v>18</v>
      </c>
      <c r="C74" s="32">
        <v>5.54</v>
      </c>
      <c r="D74" s="109"/>
    </row>
    <row r="75" spans="1:4" ht="15.75" hidden="1" outlineLevel="1" x14ac:dyDescent="0.2">
      <c r="A75" s="32" t="s">
        <v>4351</v>
      </c>
      <c r="B75" s="33" t="s">
        <v>19</v>
      </c>
      <c r="C75" s="32">
        <v>5.55</v>
      </c>
      <c r="D75" s="109"/>
    </row>
    <row r="76" spans="1:4" ht="15.75" hidden="1" outlineLevel="1" x14ac:dyDescent="0.2">
      <c r="A76" s="32" t="s">
        <v>4351</v>
      </c>
      <c r="B76" s="33" t="s">
        <v>20</v>
      </c>
      <c r="C76" s="32">
        <v>5.63</v>
      </c>
      <c r="D76" s="109"/>
    </row>
    <row r="77" spans="1:4" ht="15.75" hidden="1" outlineLevel="1" x14ac:dyDescent="0.2">
      <c r="A77" s="32" t="s">
        <v>4351</v>
      </c>
      <c r="B77" s="33" t="s">
        <v>21</v>
      </c>
      <c r="C77" s="32">
        <v>5.65</v>
      </c>
      <c r="D77" s="109"/>
    </row>
    <row r="78" spans="1:4" ht="15.75" hidden="1" outlineLevel="1" x14ac:dyDescent="0.2">
      <c r="A78" s="32" t="s">
        <v>4351</v>
      </c>
      <c r="B78" s="33" t="s">
        <v>249</v>
      </c>
      <c r="C78" s="32">
        <v>5.66</v>
      </c>
      <c r="D78" s="109"/>
    </row>
    <row r="79" spans="1:4" ht="15.75" hidden="1" outlineLevel="1" x14ac:dyDescent="0.2">
      <c r="A79" s="32" t="s">
        <v>4351</v>
      </c>
      <c r="B79" s="33" t="s">
        <v>22</v>
      </c>
      <c r="C79" s="32">
        <v>5.68</v>
      </c>
      <c r="D79" s="109"/>
    </row>
    <row r="80" spans="1:4" ht="15.75" hidden="1" outlineLevel="1" x14ac:dyDescent="0.2">
      <c r="A80" s="32" t="s">
        <v>4351</v>
      </c>
      <c r="B80" s="33" t="s">
        <v>23</v>
      </c>
      <c r="C80" s="32">
        <v>5.45</v>
      </c>
      <c r="D80" s="109"/>
    </row>
    <row r="81" spans="1:4" ht="15.75" hidden="1" outlineLevel="1" x14ac:dyDescent="0.2">
      <c r="A81" s="32" t="s">
        <v>4351</v>
      </c>
      <c r="B81" s="33" t="s">
        <v>24</v>
      </c>
      <c r="C81" s="32">
        <v>5.47</v>
      </c>
      <c r="D81" s="109"/>
    </row>
    <row r="82" spans="1:4" ht="15.75" hidden="1" outlineLevel="1" x14ac:dyDescent="0.2">
      <c r="A82" s="32" t="s">
        <v>4351</v>
      </c>
      <c r="B82" s="33" t="s">
        <v>25</v>
      </c>
      <c r="C82" s="32">
        <v>5.48</v>
      </c>
      <c r="D82" s="109"/>
    </row>
    <row r="83" spans="1:4" ht="15.75" collapsed="1" x14ac:dyDescent="0.2">
      <c r="A83" s="38" t="s">
        <v>4351</v>
      </c>
      <c r="B83" s="33"/>
      <c r="C83" s="32"/>
      <c r="D83" s="109"/>
    </row>
    <row r="84" spans="1:4" ht="15.75" hidden="1" outlineLevel="1" x14ac:dyDescent="0.2">
      <c r="A84" s="32" t="s">
        <v>4352</v>
      </c>
      <c r="B84" s="33" t="s">
        <v>0</v>
      </c>
      <c r="C84" s="32">
        <v>5.0999999999999996</v>
      </c>
      <c r="D84" s="109"/>
    </row>
    <row r="85" spans="1:4" ht="15.75" hidden="1" outlineLevel="1" x14ac:dyDescent="0.2">
      <c r="A85" s="32" t="s">
        <v>4352</v>
      </c>
      <c r="B85" s="33" t="s">
        <v>1</v>
      </c>
      <c r="C85" s="32">
        <v>5.2</v>
      </c>
      <c r="D85" s="109"/>
    </row>
    <row r="86" spans="1:4" ht="15.75" hidden="1" outlineLevel="1" x14ac:dyDescent="0.2">
      <c r="A86" s="32" t="s">
        <v>4352</v>
      </c>
      <c r="B86" s="33" t="s">
        <v>2</v>
      </c>
      <c r="C86" s="32">
        <v>5.3</v>
      </c>
      <c r="D86" s="109"/>
    </row>
    <row r="87" spans="1:4" ht="15.75" hidden="1" outlineLevel="1" x14ac:dyDescent="0.2">
      <c r="A87" s="32" t="s">
        <v>4352</v>
      </c>
      <c r="B87" s="33" t="s">
        <v>240</v>
      </c>
      <c r="C87" s="32">
        <v>5.6</v>
      </c>
      <c r="D87" s="109"/>
    </row>
    <row r="88" spans="1:4" ht="15.75" hidden="1" outlineLevel="1" x14ac:dyDescent="0.2">
      <c r="A88" s="32" t="s">
        <v>4352</v>
      </c>
      <c r="B88" s="33" t="s">
        <v>4609</v>
      </c>
      <c r="C88" s="34">
        <v>5.0999999999999996</v>
      </c>
      <c r="D88" s="109"/>
    </row>
    <row r="89" spans="1:4" ht="15.75" hidden="1" outlineLevel="1" x14ac:dyDescent="0.2">
      <c r="A89" s="32" t="s">
        <v>4352</v>
      </c>
      <c r="B89" s="33" t="s">
        <v>2702</v>
      </c>
      <c r="C89" s="32">
        <v>5.14</v>
      </c>
      <c r="D89" s="109"/>
    </row>
    <row r="90" spans="1:4" ht="15.75" hidden="1" outlineLevel="1" x14ac:dyDescent="0.2">
      <c r="A90" s="32" t="s">
        <v>4352</v>
      </c>
      <c r="B90" s="33" t="s">
        <v>4</v>
      </c>
      <c r="C90" s="32">
        <v>5.19</v>
      </c>
      <c r="D90" s="109"/>
    </row>
    <row r="91" spans="1:4" ht="15.75" hidden="1" outlineLevel="1" x14ac:dyDescent="0.2">
      <c r="A91" s="32" t="s">
        <v>4352</v>
      </c>
      <c r="B91" s="33" t="s">
        <v>242</v>
      </c>
      <c r="C91" s="32">
        <v>5.24</v>
      </c>
      <c r="D91" s="109"/>
    </row>
    <row r="92" spans="1:4" ht="15.75" hidden="1" outlineLevel="1" x14ac:dyDescent="0.2">
      <c r="A92" s="32" t="s">
        <v>4352</v>
      </c>
      <c r="B92" s="33" t="s">
        <v>5</v>
      </c>
      <c r="C92" s="32">
        <v>5.26</v>
      </c>
      <c r="D92" s="109"/>
    </row>
    <row r="93" spans="1:4" ht="15.75" hidden="1" outlineLevel="1" x14ac:dyDescent="0.2">
      <c r="A93" s="32" t="s">
        <v>4352</v>
      </c>
      <c r="B93" s="33" t="s">
        <v>6</v>
      </c>
      <c r="C93" s="32">
        <v>5.27</v>
      </c>
      <c r="D93" s="109"/>
    </row>
    <row r="94" spans="1:4" ht="15.75" hidden="1" outlineLevel="1" x14ac:dyDescent="0.2">
      <c r="A94" s="32" t="s">
        <v>4352</v>
      </c>
      <c r="B94" s="33" t="s">
        <v>7</v>
      </c>
      <c r="C94" s="32">
        <v>5.28</v>
      </c>
      <c r="D94" s="109"/>
    </row>
    <row r="95" spans="1:4" ht="15.75" hidden="1" outlineLevel="1" x14ac:dyDescent="0.2">
      <c r="A95" s="32" t="s">
        <v>4352</v>
      </c>
      <c r="B95" s="33" t="s">
        <v>270</v>
      </c>
      <c r="C95" s="32">
        <v>5.29</v>
      </c>
      <c r="D95" s="109"/>
    </row>
    <row r="96" spans="1:4" ht="15.75" hidden="1" outlineLevel="1" x14ac:dyDescent="0.2">
      <c r="A96" s="32" t="s">
        <v>4352</v>
      </c>
      <c r="B96" s="33" t="s">
        <v>8</v>
      </c>
      <c r="C96" s="34">
        <v>5.3</v>
      </c>
      <c r="D96" s="109"/>
    </row>
    <row r="97" spans="1:4" ht="15.75" hidden="1" outlineLevel="1" x14ac:dyDescent="0.2">
      <c r="A97" s="32" t="s">
        <v>4352</v>
      </c>
      <c r="B97" s="33" t="s">
        <v>243</v>
      </c>
      <c r="C97" s="32">
        <v>5.31</v>
      </c>
      <c r="D97" s="109"/>
    </row>
    <row r="98" spans="1:4" ht="15.75" hidden="1" outlineLevel="1" x14ac:dyDescent="0.2">
      <c r="A98" s="32" t="s">
        <v>4352</v>
      </c>
      <c r="B98" s="33" t="s">
        <v>244</v>
      </c>
      <c r="C98" s="32">
        <v>5.36</v>
      </c>
      <c r="D98" s="109"/>
    </row>
    <row r="99" spans="1:4" ht="15.75" hidden="1" outlineLevel="1" x14ac:dyDescent="0.2">
      <c r="A99" s="32" t="s">
        <v>4352</v>
      </c>
      <c r="B99" s="33" t="s">
        <v>9</v>
      </c>
      <c r="C99" s="32">
        <v>5.49</v>
      </c>
      <c r="D99" s="109"/>
    </row>
    <row r="100" spans="1:4" ht="15.75" hidden="1" outlineLevel="1" x14ac:dyDescent="0.2">
      <c r="A100" s="32" t="s">
        <v>4352</v>
      </c>
      <c r="B100" s="33" t="s">
        <v>10</v>
      </c>
      <c r="C100" s="32">
        <v>5.51</v>
      </c>
      <c r="D100" s="109"/>
    </row>
    <row r="101" spans="1:4" ht="15.75" hidden="1" outlineLevel="1" x14ac:dyDescent="0.2">
      <c r="A101" s="32" t="s">
        <v>4352</v>
      </c>
      <c r="B101" s="33" t="s">
        <v>4610</v>
      </c>
      <c r="C101" s="32">
        <v>5.52</v>
      </c>
      <c r="D101" s="109"/>
    </row>
    <row r="102" spans="1:4" ht="15.75" hidden="1" outlineLevel="1" x14ac:dyDescent="0.2">
      <c r="A102" s="32" t="s">
        <v>4352</v>
      </c>
      <c r="B102" s="33" t="s">
        <v>11</v>
      </c>
      <c r="C102" s="32">
        <v>5.53</v>
      </c>
      <c r="D102" s="109"/>
    </row>
    <row r="103" spans="1:4" ht="15.75" hidden="1" outlineLevel="1" x14ac:dyDescent="0.2">
      <c r="A103" s="32" t="s">
        <v>4352</v>
      </c>
      <c r="B103" s="33" t="s">
        <v>12</v>
      </c>
      <c r="C103" s="32">
        <v>5.69</v>
      </c>
      <c r="D103" s="109"/>
    </row>
    <row r="104" spans="1:4" ht="15.75" hidden="1" outlineLevel="1" x14ac:dyDescent="0.2">
      <c r="A104" s="32" t="s">
        <v>4352</v>
      </c>
      <c r="B104" s="33" t="s">
        <v>13</v>
      </c>
      <c r="C104" s="32">
        <v>5.75</v>
      </c>
      <c r="D104" s="109"/>
    </row>
    <row r="105" spans="1:4" ht="15.75" hidden="1" outlineLevel="1" x14ac:dyDescent="0.2">
      <c r="A105" s="32" t="s">
        <v>4352</v>
      </c>
      <c r="B105" s="33" t="s">
        <v>14</v>
      </c>
      <c r="C105" s="34">
        <v>5.7</v>
      </c>
      <c r="D105" s="109"/>
    </row>
    <row r="106" spans="1:4" ht="15.75" hidden="1" outlineLevel="1" x14ac:dyDescent="0.2">
      <c r="A106" s="32" t="s">
        <v>4352</v>
      </c>
      <c r="B106" s="33" t="s">
        <v>15</v>
      </c>
      <c r="C106" s="32">
        <v>5.74</v>
      </c>
      <c r="D106" s="109"/>
    </row>
    <row r="107" spans="1:4" ht="15.75" hidden="1" outlineLevel="1" x14ac:dyDescent="0.2">
      <c r="A107" s="32" t="s">
        <v>4352</v>
      </c>
      <c r="B107" s="33" t="s">
        <v>247</v>
      </c>
      <c r="C107" s="32">
        <v>5.76</v>
      </c>
      <c r="D107" s="109"/>
    </row>
    <row r="108" spans="1:4" ht="15.75" hidden="1" outlineLevel="1" x14ac:dyDescent="0.2">
      <c r="A108" s="32" t="s">
        <v>4352</v>
      </c>
      <c r="B108" s="33" t="s">
        <v>248</v>
      </c>
      <c r="C108" s="32">
        <v>5.89</v>
      </c>
      <c r="D108" s="108" t="s">
        <v>4608</v>
      </c>
    </row>
    <row r="109" spans="1:4" ht="15.75" hidden="1" outlineLevel="1" x14ac:dyDescent="0.2">
      <c r="A109" s="32" t="s">
        <v>4352</v>
      </c>
      <c r="B109" s="33" t="s">
        <v>17</v>
      </c>
      <c r="C109" s="32">
        <v>5.58</v>
      </c>
      <c r="D109" s="109"/>
    </row>
    <row r="110" spans="1:4" ht="15.75" hidden="1" outlineLevel="1" x14ac:dyDescent="0.2">
      <c r="A110" s="32" t="s">
        <v>4352</v>
      </c>
      <c r="B110" s="33" t="s">
        <v>16</v>
      </c>
      <c r="C110" s="32">
        <v>5.62</v>
      </c>
      <c r="D110" s="109"/>
    </row>
    <row r="111" spans="1:4" ht="15.75" hidden="1" outlineLevel="1" x14ac:dyDescent="0.2">
      <c r="A111" s="32" t="s">
        <v>4352</v>
      </c>
      <c r="B111" s="33" t="s">
        <v>18</v>
      </c>
      <c r="C111" s="32">
        <v>5.54</v>
      </c>
      <c r="D111" s="109"/>
    </row>
    <row r="112" spans="1:4" ht="15.75" hidden="1" outlineLevel="1" x14ac:dyDescent="0.2">
      <c r="A112" s="32" t="s">
        <v>4352</v>
      </c>
      <c r="B112" s="33" t="s">
        <v>19</v>
      </c>
      <c r="C112" s="32">
        <v>5.55</v>
      </c>
      <c r="D112" s="109"/>
    </row>
    <row r="113" spans="1:4" ht="15.75" hidden="1" outlineLevel="1" x14ac:dyDescent="0.2">
      <c r="A113" s="32" t="s">
        <v>4352</v>
      </c>
      <c r="B113" s="33" t="s">
        <v>21</v>
      </c>
      <c r="C113" s="32">
        <v>5.65</v>
      </c>
      <c r="D113" s="109"/>
    </row>
    <row r="114" spans="1:4" ht="15.75" hidden="1" outlineLevel="1" x14ac:dyDescent="0.2">
      <c r="A114" s="32" t="s">
        <v>4352</v>
      </c>
      <c r="B114" s="33" t="s">
        <v>249</v>
      </c>
      <c r="C114" s="32">
        <v>5.66</v>
      </c>
      <c r="D114" s="109"/>
    </row>
    <row r="115" spans="1:4" ht="15.75" hidden="1" outlineLevel="1" x14ac:dyDescent="0.2">
      <c r="A115" s="32" t="s">
        <v>4352</v>
      </c>
      <c r="B115" s="33" t="s">
        <v>22</v>
      </c>
      <c r="C115" s="32">
        <v>5.68</v>
      </c>
      <c r="D115" s="109"/>
    </row>
    <row r="116" spans="1:4" ht="15.75" hidden="1" outlineLevel="1" x14ac:dyDescent="0.2">
      <c r="A116" s="32" t="s">
        <v>4352</v>
      </c>
      <c r="B116" s="33" t="s">
        <v>23</v>
      </c>
      <c r="C116" s="32">
        <v>5.45</v>
      </c>
      <c r="D116" s="109"/>
    </row>
    <row r="117" spans="1:4" ht="15.75" hidden="1" outlineLevel="1" x14ac:dyDescent="0.2">
      <c r="A117" s="32" t="s">
        <v>4352</v>
      </c>
      <c r="B117" s="33" t="s">
        <v>24</v>
      </c>
      <c r="C117" s="32">
        <v>5.47</v>
      </c>
      <c r="D117" s="109"/>
    </row>
    <row r="118" spans="1:4" ht="15.75" hidden="1" outlineLevel="1" x14ac:dyDescent="0.2">
      <c r="A118" s="32" t="s">
        <v>4352</v>
      </c>
      <c r="B118" s="33" t="s">
        <v>25</v>
      </c>
      <c r="C118" s="32">
        <v>5.48</v>
      </c>
      <c r="D118" s="109"/>
    </row>
    <row r="119" spans="1:4" ht="15.75" collapsed="1" x14ac:dyDescent="0.2">
      <c r="A119" s="38" t="s">
        <v>4352</v>
      </c>
      <c r="B119" s="33"/>
      <c r="C119" s="32"/>
      <c r="D119" s="109"/>
    </row>
    <row r="120" spans="1:4" ht="15.75" hidden="1" outlineLevel="1" x14ac:dyDescent="0.2">
      <c r="A120" s="32" t="s">
        <v>4611</v>
      </c>
      <c r="B120" s="33" t="s">
        <v>0</v>
      </c>
      <c r="C120" s="32">
        <v>5.0999999999999996</v>
      </c>
      <c r="D120" s="109"/>
    </row>
    <row r="121" spans="1:4" ht="15.75" hidden="1" outlineLevel="1" x14ac:dyDescent="0.2">
      <c r="A121" s="32" t="s">
        <v>4611</v>
      </c>
      <c r="B121" s="33" t="s">
        <v>1</v>
      </c>
      <c r="C121" s="32">
        <v>5.2</v>
      </c>
      <c r="D121" s="109"/>
    </row>
    <row r="122" spans="1:4" ht="15.75" hidden="1" outlineLevel="1" x14ac:dyDescent="0.2">
      <c r="A122" s="32" t="s">
        <v>4611</v>
      </c>
      <c r="B122" s="33" t="s">
        <v>2</v>
      </c>
      <c r="C122" s="32">
        <v>5.3</v>
      </c>
      <c r="D122" s="109"/>
    </row>
    <row r="123" spans="1:4" ht="15.75" hidden="1" outlineLevel="1" x14ac:dyDescent="0.2">
      <c r="A123" s="32" t="s">
        <v>4611</v>
      </c>
      <c r="B123" s="33" t="s">
        <v>240</v>
      </c>
      <c r="C123" s="32">
        <v>5.6</v>
      </c>
      <c r="D123" s="109"/>
    </row>
    <row r="124" spans="1:4" ht="15.75" hidden="1" outlineLevel="1" x14ac:dyDescent="0.2">
      <c r="A124" s="32" t="s">
        <v>4611</v>
      </c>
      <c r="B124" s="33" t="s">
        <v>4609</v>
      </c>
      <c r="C124" s="34">
        <v>5.0999999999999996</v>
      </c>
      <c r="D124" s="109"/>
    </row>
    <row r="125" spans="1:4" ht="15.75" hidden="1" outlineLevel="1" x14ac:dyDescent="0.2">
      <c r="A125" s="32" t="s">
        <v>4611</v>
      </c>
      <c r="B125" s="33" t="s">
        <v>2702</v>
      </c>
      <c r="C125" s="32">
        <v>5.14</v>
      </c>
      <c r="D125" s="109"/>
    </row>
    <row r="126" spans="1:4" ht="15.75" hidden="1" outlineLevel="1" x14ac:dyDescent="0.2">
      <c r="A126" s="32" t="s">
        <v>4611</v>
      </c>
      <c r="B126" s="33" t="s">
        <v>4</v>
      </c>
      <c r="C126" s="32">
        <v>5.19</v>
      </c>
      <c r="D126" s="109"/>
    </row>
    <row r="127" spans="1:4" ht="15.75" hidden="1" outlineLevel="1" x14ac:dyDescent="0.2">
      <c r="A127" s="32" t="s">
        <v>4611</v>
      </c>
      <c r="B127" s="33" t="s">
        <v>242</v>
      </c>
      <c r="C127" s="32">
        <v>5.24</v>
      </c>
      <c r="D127" s="109"/>
    </row>
    <row r="128" spans="1:4" ht="15.75" hidden="1" outlineLevel="1" x14ac:dyDescent="0.2">
      <c r="A128" s="32" t="s">
        <v>4611</v>
      </c>
      <c r="B128" s="33" t="s">
        <v>5</v>
      </c>
      <c r="C128" s="32">
        <v>5.26</v>
      </c>
      <c r="D128" s="109"/>
    </row>
    <row r="129" spans="1:4" ht="15.75" hidden="1" outlineLevel="1" x14ac:dyDescent="0.2">
      <c r="A129" s="32" t="s">
        <v>4611</v>
      </c>
      <c r="B129" s="33" t="s">
        <v>6</v>
      </c>
      <c r="C129" s="32">
        <v>5.27</v>
      </c>
      <c r="D129" s="109"/>
    </row>
    <row r="130" spans="1:4" ht="15.75" hidden="1" outlineLevel="1" x14ac:dyDescent="0.2">
      <c r="A130" s="32" t="s">
        <v>4611</v>
      </c>
      <c r="B130" s="33" t="s">
        <v>7</v>
      </c>
      <c r="C130" s="32">
        <v>5.28</v>
      </c>
      <c r="D130" s="109"/>
    </row>
    <row r="131" spans="1:4" ht="15.75" hidden="1" outlineLevel="1" x14ac:dyDescent="0.2">
      <c r="A131" s="32" t="s">
        <v>4611</v>
      </c>
      <c r="B131" s="33" t="s">
        <v>270</v>
      </c>
      <c r="C131" s="32">
        <v>5.29</v>
      </c>
      <c r="D131" s="109"/>
    </row>
    <row r="132" spans="1:4" ht="15.75" hidden="1" outlineLevel="1" x14ac:dyDescent="0.2">
      <c r="A132" s="32" t="s">
        <v>4611</v>
      </c>
      <c r="B132" s="33" t="s">
        <v>8</v>
      </c>
      <c r="C132" s="34">
        <v>5.3</v>
      </c>
      <c r="D132" s="109"/>
    </row>
    <row r="133" spans="1:4" ht="15.75" hidden="1" outlineLevel="1" x14ac:dyDescent="0.2">
      <c r="A133" s="32" t="s">
        <v>4611</v>
      </c>
      <c r="B133" s="33" t="s">
        <v>243</v>
      </c>
      <c r="C133" s="32">
        <v>5.31</v>
      </c>
      <c r="D133" s="109"/>
    </row>
    <row r="134" spans="1:4" ht="15.75" hidden="1" outlineLevel="1" x14ac:dyDescent="0.2">
      <c r="A134" s="32" t="s">
        <v>4611</v>
      </c>
      <c r="B134" s="33" t="s">
        <v>244</v>
      </c>
      <c r="C134" s="32">
        <v>5.36</v>
      </c>
      <c r="D134" s="109"/>
    </row>
    <row r="135" spans="1:4" ht="15.75" hidden="1" outlineLevel="1" x14ac:dyDescent="0.2">
      <c r="A135" s="32" t="s">
        <v>4611</v>
      </c>
      <c r="B135" s="33" t="s">
        <v>11</v>
      </c>
      <c r="C135" s="32">
        <v>5.53</v>
      </c>
      <c r="D135" s="109"/>
    </row>
    <row r="136" spans="1:4" ht="15.75" hidden="1" outlineLevel="1" x14ac:dyDescent="0.2">
      <c r="A136" s="32" t="s">
        <v>4611</v>
      </c>
      <c r="B136" s="33" t="s">
        <v>17</v>
      </c>
      <c r="C136" s="32">
        <v>5.58</v>
      </c>
      <c r="D136" s="109"/>
    </row>
    <row r="137" spans="1:4" ht="15.75" hidden="1" outlineLevel="1" x14ac:dyDescent="0.2">
      <c r="A137" s="32" t="s">
        <v>4611</v>
      </c>
      <c r="B137" s="33" t="s">
        <v>16</v>
      </c>
      <c r="C137" s="32">
        <v>5.62</v>
      </c>
      <c r="D137" s="109"/>
    </row>
    <row r="138" spans="1:4" ht="15.75" hidden="1" outlineLevel="1" x14ac:dyDescent="0.2">
      <c r="A138" s="32" t="s">
        <v>4611</v>
      </c>
      <c r="B138" s="33" t="s">
        <v>18</v>
      </c>
      <c r="C138" s="32">
        <v>5.54</v>
      </c>
      <c r="D138" s="109"/>
    </row>
    <row r="139" spans="1:4" ht="15.75" hidden="1" outlineLevel="1" x14ac:dyDescent="0.2">
      <c r="A139" s="32" t="s">
        <v>4611</v>
      </c>
      <c r="B139" s="33" t="s">
        <v>19</v>
      </c>
      <c r="C139" s="32">
        <v>5.55</v>
      </c>
      <c r="D139" s="109"/>
    </row>
    <row r="140" spans="1:4" ht="15.75" hidden="1" outlineLevel="1" x14ac:dyDescent="0.2">
      <c r="A140" s="32" t="s">
        <v>4611</v>
      </c>
      <c r="B140" s="33" t="s">
        <v>20</v>
      </c>
      <c r="C140" s="32">
        <v>5.63</v>
      </c>
      <c r="D140" s="109"/>
    </row>
    <row r="141" spans="1:4" ht="15.75" hidden="1" outlineLevel="1" x14ac:dyDescent="0.2">
      <c r="A141" s="32" t="s">
        <v>4611</v>
      </c>
      <c r="B141" s="33" t="s">
        <v>23</v>
      </c>
      <c r="C141" s="32">
        <v>5.45</v>
      </c>
      <c r="D141" s="109"/>
    </row>
    <row r="142" spans="1:4" ht="15.75" hidden="1" outlineLevel="1" x14ac:dyDescent="0.2">
      <c r="A142" s="32" t="s">
        <v>4611</v>
      </c>
      <c r="B142" s="33" t="s">
        <v>24</v>
      </c>
      <c r="C142" s="32">
        <v>5.47</v>
      </c>
      <c r="D142" s="109"/>
    </row>
    <row r="143" spans="1:4" ht="15.75" hidden="1" outlineLevel="1" x14ac:dyDescent="0.2">
      <c r="A143" s="32" t="s">
        <v>4611</v>
      </c>
      <c r="B143" s="33" t="s">
        <v>25</v>
      </c>
      <c r="C143" s="32">
        <v>5.48</v>
      </c>
      <c r="D143" s="109"/>
    </row>
    <row r="144" spans="1:4" ht="15.75" collapsed="1" x14ac:dyDescent="0.2">
      <c r="A144" s="38" t="s">
        <v>4611</v>
      </c>
      <c r="B144" s="33"/>
      <c r="C144" s="32"/>
      <c r="D144" s="109"/>
    </row>
    <row r="145" spans="1:4" ht="15.75" hidden="1" outlineLevel="1" x14ac:dyDescent="0.2">
      <c r="A145" s="32" t="s">
        <v>3963</v>
      </c>
      <c r="B145" s="33" t="s">
        <v>0</v>
      </c>
      <c r="C145" s="32">
        <v>5.0999999999999996</v>
      </c>
      <c r="D145" s="109"/>
    </row>
    <row r="146" spans="1:4" ht="15.75" hidden="1" outlineLevel="1" x14ac:dyDescent="0.2">
      <c r="A146" s="32" t="s">
        <v>3963</v>
      </c>
      <c r="B146" s="33" t="s">
        <v>1</v>
      </c>
      <c r="C146" s="32">
        <v>5.2</v>
      </c>
      <c r="D146" s="109"/>
    </row>
    <row r="147" spans="1:4" ht="15.75" hidden="1" outlineLevel="1" x14ac:dyDescent="0.2">
      <c r="A147" s="32" t="s">
        <v>3963</v>
      </c>
      <c r="B147" s="33" t="s">
        <v>2</v>
      </c>
      <c r="C147" s="32">
        <v>5.3</v>
      </c>
      <c r="D147" s="109"/>
    </row>
    <row r="148" spans="1:4" ht="15.75" hidden="1" outlineLevel="1" x14ac:dyDescent="0.2">
      <c r="A148" s="32" t="s">
        <v>3963</v>
      </c>
      <c r="B148" s="33" t="s">
        <v>240</v>
      </c>
      <c r="C148" s="32">
        <v>5.6</v>
      </c>
      <c r="D148" s="109"/>
    </row>
    <row r="149" spans="1:4" ht="15.75" hidden="1" outlineLevel="1" x14ac:dyDescent="0.2">
      <c r="A149" s="32" t="s">
        <v>3963</v>
      </c>
      <c r="B149" s="33" t="s">
        <v>4609</v>
      </c>
      <c r="C149" s="34">
        <v>5.0999999999999996</v>
      </c>
      <c r="D149" s="109"/>
    </row>
    <row r="150" spans="1:4" ht="15.75" hidden="1" outlineLevel="1" x14ac:dyDescent="0.2">
      <c r="A150" s="32" t="s">
        <v>3963</v>
      </c>
      <c r="B150" s="33" t="s">
        <v>2702</v>
      </c>
      <c r="C150" s="32">
        <v>5.14</v>
      </c>
      <c r="D150" s="109"/>
    </row>
    <row r="151" spans="1:4" ht="15.75" hidden="1" outlineLevel="1" x14ac:dyDescent="0.2">
      <c r="A151" s="32" t="s">
        <v>3963</v>
      </c>
      <c r="B151" s="33" t="s">
        <v>4</v>
      </c>
      <c r="C151" s="32">
        <v>5.19</v>
      </c>
      <c r="D151" s="109"/>
    </row>
    <row r="152" spans="1:4" ht="15.75" hidden="1" outlineLevel="1" x14ac:dyDescent="0.2">
      <c r="A152" s="32" t="s">
        <v>3963</v>
      </c>
      <c r="B152" s="33" t="s">
        <v>242</v>
      </c>
      <c r="C152" s="32">
        <v>5.24</v>
      </c>
      <c r="D152" s="109"/>
    </row>
    <row r="153" spans="1:4" ht="15.75" hidden="1" outlineLevel="1" x14ac:dyDescent="0.2">
      <c r="A153" s="32" t="s">
        <v>3963</v>
      </c>
      <c r="B153" s="33" t="s">
        <v>5</v>
      </c>
      <c r="C153" s="32">
        <v>5.26</v>
      </c>
      <c r="D153" s="109"/>
    </row>
    <row r="154" spans="1:4" ht="15.75" hidden="1" outlineLevel="1" x14ac:dyDescent="0.2">
      <c r="A154" s="32" t="s">
        <v>3963</v>
      </c>
      <c r="B154" s="33" t="s">
        <v>6</v>
      </c>
      <c r="C154" s="32">
        <v>5.27</v>
      </c>
      <c r="D154" s="109"/>
    </row>
    <row r="155" spans="1:4" ht="15.75" hidden="1" outlineLevel="1" x14ac:dyDescent="0.2">
      <c r="A155" s="32" t="s">
        <v>3963</v>
      </c>
      <c r="B155" s="33" t="s">
        <v>7</v>
      </c>
      <c r="C155" s="32">
        <v>5.28</v>
      </c>
      <c r="D155" s="109"/>
    </row>
    <row r="156" spans="1:4" ht="15.75" hidden="1" outlineLevel="1" x14ac:dyDescent="0.2">
      <c r="A156" s="32" t="s">
        <v>3963</v>
      </c>
      <c r="B156" s="33" t="s">
        <v>8</v>
      </c>
      <c r="C156" s="34">
        <v>5.3</v>
      </c>
      <c r="D156" s="109"/>
    </row>
    <row r="157" spans="1:4" ht="15.75" hidden="1" outlineLevel="1" x14ac:dyDescent="0.2">
      <c r="A157" s="32" t="s">
        <v>3963</v>
      </c>
      <c r="B157" s="33" t="s">
        <v>2613</v>
      </c>
      <c r="C157" s="32">
        <v>5.32</v>
      </c>
      <c r="D157" s="109"/>
    </row>
    <row r="158" spans="1:4" ht="15.75" hidden="1" outlineLevel="1" x14ac:dyDescent="0.2">
      <c r="A158" s="32" t="s">
        <v>3963</v>
      </c>
      <c r="B158" s="33" t="s">
        <v>244</v>
      </c>
      <c r="C158" s="32">
        <v>5.36</v>
      </c>
      <c r="D158" s="109"/>
    </row>
    <row r="159" spans="1:4" ht="15.75" hidden="1" outlineLevel="1" x14ac:dyDescent="0.2">
      <c r="A159" s="32" t="s">
        <v>3963</v>
      </c>
      <c r="B159" s="33" t="s">
        <v>11</v>
      </c>
      <c r="C159" s="32">
        <v>5.53</v>
      </c>
      <c r="D159" s="109"/>
    </row>
    <row r="160" spans="1:4" ht="15.75" hidden="1" outlineLevel="1" x14ac:dyDescent="0.2">
      <c r="A160" s="32" t="s">
        <v>3963</v>
      </c>
      <c r="B160" s="33" t="s">
        <v>17</v>
      </c>
      <c r="C160" s="32">
        <v>5.58</v>
      </c>
      <c r="D160" s="109"/>
    </row>
    <row r="161" spans="1:4" ht="15.75" hidden="1" outlineLevel="1" x14ac:dyDescent="0.2">
      <c r="A161" s="32" t="s">
        <v>3963</v>
      </c>
      <c r="B161" s="33" t="s">
        <v>18</v>
      </c>
      <c r="C161" s="32">
        <v>5.54</v>
      </c>
      <c r="D161" s="109"/>
    </row>
    <row r="162" spans="1:4" ht="15.75" hidden="1" outlineLevel="1" x14ac:dyDescent="0.2">
      <c r="A162" s="32" t="s">
        <v>3963</v>
      </c>
      <c r="B162" s="33" t="s">
        <v>19</v>
      </c>
      <c r="C162" s="32">
        <v>5.55</v>
      </c>
      <c r="D162" s="109"/>
    </row>
    <row r="163" spans="1:4" ht="15.75" hidden="1" outlineLevel="1" x14ac:dyDescent="0.2">
      <c r="A163" s="32" t="s">
        <v>3963</v>
      </c>
      <c r="B163" s="33" t="s">
        <v>16</v>
      </c>
      <c r="C163" s="32">
        <v>5.62</v>
      </c>
      <c r="D163" s="109"/>
    </row>
    <row r="164" spans="1:4" ht="15.75" hidden="1" outlineLevel="1" x14ac:dyDescent="0.2">
      <c r="A164" s="32" t="s">
        <v>3963</v>
      </c>
      <c r="B164" s="33" t="s">
        <v>20</v>
      </c>
      <c r="C164" s="32">
        <v>5.63</v>
      </c>
      <c r="D164" s="109"/>
    </row>
    <row r="165" spans="1:4" ht="15.75" hidden="1" outlineLevel="1" x14ac:dyDescent="0.2">
      <c r="A165" s="32" t="s">
        <v>3963</v>
      </c>
      <c r="B165" s="33" t="s">
        <v>23</v>
      </c>
      <c r="C165" s="32">
        <v>5.45</v>
      </c>
      <c r="D165" s="109"/>
    </row>
    <row r="166" spans="1:4" ht="15.75" hidden="1" outlineLevel="1" x14ac:dyDescent="0.2">
      <c r="A166" s="32" t="s">
        <v>3963</v>
      </c>
      <c r="B166" s="33" t="s">
        <v>24</v>
      </c>
      <c r="C166" s="32">
        <v>5.47</v>
      </c>
      <c r="D166" s="109"/>
    </row>
    <row r="167" spans="1:4" ht="15.75" hidden="1" outlineLevel="1" x14ac:dyDescent="0.2">
      <c r="A167" s="32" t="s">
        <v>3963</v>
      </c>
      <c r="B167" s="33" t="s">
        <v>25</v>
      </c>
      <c r="C167" s="32">
        <v>5.48</v>
      </c>
      <c r="D167" s="109"/>
    </row>
    <row r="168" spans="1:4" ht="15.75" collapsed="1" x14ac:dyDescent="0.2">
      <c r="A168" s="38" t="s">
        <v>3963</v>
      </c>
      <c r="B168" s="33"/>
      <c r="C168" s="32"/>
      <c r="D168" s="109"/>
    </row>
    <row r="169" spans="1:4" ht="15.75" hidden="1" outlineLevel="1" x14ac:dyDescent="0.2">
      <c r="A169" s="32" t="s">
        <v>4366</v>
      </c>
      <c r="B169" s="33" t="s">
        <v>0</v>
      </c>
      <c r="C169" s="32">
        <v>5.0999999999999996</v>
      </c>
      <c r="D169" s="109"/>
    </row>
    <row r="170" spans="1:4" ht="15.75" hidden="1" outlineLevel="1" x14ac:dyDescent="0.2">
      <c r="A170" s="32" t="s">
        <v>4366</v>
      </c>
      <c r="B170" s="33" t="s">
        <v>1</v>
      </c>
      <c r="C170" s="32">
        <v>5.2</v>
      </c>
      <c r="D170" s="109"/>
    </row>
    <row r="171" spans="1:4" ht="15.75" hidden="1" outlineLevel="1" x14ac:dyDescent="0.2">
      <c r="A171" s="32" t="s">
        <v>4366</v>
      </c>
      <c r="B171" s="33" t="s">
        <v>2</v>
      </c>
      <c r="C171" s="32">
        <v>5.3</v>
      </c>
      <c r="D171" s="109"/>
    </row>
    <row r="172" spans="1:4" ht="15.75" hidden="1" outlineLevel="1" x14ac:dyDescent="0.2">
      <c r="A172" s="32" t="s">
        <v>4366</v>
      </c>
      <c r="B172" s="33" t="s">
        <v>240</v>
      </c>
      <c r="C172" s="32">
        <v>5.6</v>
      </c>
      <c r="D172" s="109"/>
    </row>
    <row r="173" spans="1:4" ht="15.75" hidden="1" outlineLevel="1" x14ac:dyDescent="0.2">
      <c r="A173" s="32" t="s">
        <v>4366</v>
      </c>
      <c r="B173" s="33" t="s">
        <v>4609</v>
      </c>
      <c r="C173" s="34">
        <v>5.0999999999999996</v>
      </c>
      <c r="D173" s="109"/>
    </row>
    <row r="174" spans="1:4" ht="15.75" hidden="1" outlineLevel="1" x14ac:dyDescent="0.2">
      <c r="A174" s="32" t="s">
        <v>4366</v>
      </c>
      <c r="B174" s="33" t="s">
        <v>2702</v>
      </c>
      <c r="C174" s="32">
        <v>5.14</v>
      </c>
      <c r="D174" s="109"/>
    </row>
    <row r="175" spans="1:4" ht="15.75" hidden="1" outlineLevel="1" x14ac:dyDescent="0.2">
      <c r="A175" s="32" t="s">
        <v>4366</v>
      </c>
      <c r="B175" s="33" t="s">
        <v>4</v>
      </c>
      <c r="C175" s="32">
        <v>5.19</v>
      </c>
      <c r="D175" s="109"/>
    </row>
    <row r="176" spans="1:4" ht="15.75" hidden="1" outlineLevel="1" x14ac:dyDescent="0.2">
      <c r="A176" s="32" t="s">
        <v>4366</v>
      </c>
      <c r="B176" s="33" t="s">
        <v>242</v>
      </c>
      <c r="C176" s="32">
        <v>5.24</v>
      </c>
      <c r="D176" s="109"/>
    </row>
    <row r="177" spans="1:4" ht="15.75" hidden="1" outlineLevel="1" x14ac:dyDescent="0.2">
      <c r="A177" s="32" t="s">
        <v>4366</v>
      </c>
      <c r="B177" s="33" t="s">
        <v>5</v>
      </c>
      <c r="C177" s="32">
        <v>5.26</v>
      </c>
      <c r="D177" s="109"/>
    </row>
    <row r="178" spans="1:4" ht="15.75" hidden="1" outlineLevel="1" x14ac:dyDescent="0.2">
      <c r="A178" s="32" t="s">
        <v>4366</v>
      </c>
      <c r="B178" s="33" t="s">
        <v>6</v>
      </c>
      <c r="C178" s="32">
        <v>5.27</v>
      </c>
      <c r="D178" s="109"/>
    </row>
    <row r="179" spans="1:4" ht="15.75" hidden="1" outlineLevel="1" x14ac:dyDescent="0.2">
      <c r="A179" s="32" t="s">
        <v>4366</v>
      </c>
      <c r="B179" s="33" t="s">
        <v>7</v>
      </c>
      <c r="C179" s="32">
        <v>5.28</v>
      </c>
      <c r="D179" s="109"/>
    </row>
    <row r="180" spans="1:4" ht="15.75" hidden="1" outlineLevel="1" x14ac:dyDescent="0.2">
      <c r="A180" s="32" t="s">
        <v>4366</v>
      </c>
      <c r="B180" s="33" t="s">
        <v>270</v>
      </c>
      <c r="C180" s="32">
        <v>5.29</v>
      </c>
      <c r="D180" s="109"/>
    </row>
    <row r="181" spans="1:4" ht="15.75" hidden="1" outlineLevel="1" x14ac:dyDescent="0.2">
      <c r="A181" s="32" t="s">
        <v>4366</v>
      </c>
      <c r="B181" s="33" t="s">
        <v>8</v>
      </c>
      <c r="C181" s="34">
        <v>5.3</v>
      </c>
      <c r="D181" s="109"/>
    </row>
    <row r="182" spans="1:4" ht="15.75" hidden="1" outlineLevel="1" x14ac:dyDescent="0.2">
      <c r="A182" s="32" t="s">
        <v>4366</v>
      </c>
      <c r="B182" s="33" t="s">
        <v>2613</v>
      </c>
      <c r="C182" s="32">
        <v>5.32</v>
      </c>
      <c r="D182" s="109"/>
    </row>
    <row r="183" spans="1:4" ht="15.75" hidden="1" outlineLevel="1" x14ac:dyDescent="0.2">
      <c r="A183" s="32" t="s">
        <v>4366</v>
      </c>
      <c r="B183" s="33" t="s">
        <v>244</v>
      </c>
      <c r="C183" s="32">
        <v>5.36</v>
      </c>
      <c r="D183" s="109"/>
    </row>
    <row r="184" spans="1:4" ht="15.75" hidden="1" outlineLevel="1" x14ac:dyDescent="0.2">
      <c r="A184" s="32" t="s">
        <v>4366</v>
      </c>
      <c r="B184" s="33" t="s">
        <v>11</v>
      </c>
      <c r="C184" s="32">
        <v>5.53</v>
      </c>
      <c r="D184" s="109"/>
    </row>
    <row r="185" spans="1:4" ht="15.75" hidden="1" outlineLevel="1" x14ac:dyDescent="0.2">
      <c r="A185" s="32" t="s">
        <v>4366</v>
      </c>
      <c r="B185" s="33" t="s">
        <v>17</v>
      </c>
      <c r="C185" s="32">
        <v>5.58</v>
      </c>
      <c r="D185" s="109"/>
    </row>
    <row r="186" spans="1:4" ht="15.75" hidden="1" outlineLevel="1" x14ac:dyDescent="0.2">
      <c r="A186" s="32" t="s">
        <v>4366</v>
      </c>
      <c r="B186" s="33" t="s">
        <v>18</v>
      </c>
      <c r="C186" s="32">
        <v>5.54</v>
      </c>
      <c r="D186" s="109"/>
    </row>
    <row r="187" spans="1:4" ht="15.75" hidden="1" outlineLevel="1" x14ac:dyDescent="0.2">
      <c r="A187" s="32" t="s">
        <v>4366</v>
      </c>
      <c r="B187" s="33" t="s">
        <v>19</v>
      </c>
      <c r="C187" s="32">
        <v>5.55</v>
      </c>
      <c r="D187" s="109"/>
    </row>
    <row r="188" spans="1:4" ht="15.75" hidden="1" outlineLevel="1" x14ac:dyDescent="0.2">
      <c r="A188" s="32" t="s">
        <v>4366</v>
      </c>
      <c r="B188" s="33" t="s">
        <v>20</v>
      </c>
      <c r="C188" s="32">
        <v>5.63</v>
      </c>
      <c r="D188" s="109"/>
    </row>
    <row r="189" spans="1:4" ht="15.75" hidden="1" outlineLevel="1" x14ac:dyDescent="0.2">
      <c r="A189" s="32" t="s">
        <v>4366</v>
      </c>
      <c r="B189" s="33" t="s">
        <v>23</v>
      </c>
      <c r="C189" s="32">
        <v>5.45</v>
      </c>
      <c r="D189" s="109"/>
    </row>
    <row r="190" spans="1:4" ht="15.75" hidden="1" outlineLevel="1" x14ac:dyDescent="0.2">
      <c r="A190" s="32" t="s">
        <v>4366</v>
      </c>
      <c r="B190" s="33" t="s">
        <v>24</v>
      </c>
      <c r="C190" s="32">
        <v>5.47</v>
      </c>
      <c r="D190" s="109"/>
    </row>
    <row r="191" spans="1:4" ht="15.75" hidden="1" outlineLevel="1" x14ac:dyDescent="0.2">
      <c r="A191" s="32" t="s">
        <v>4366</v>
      </c>
      <c r="B191" s="33" t="s">
        <v>25</v>
      </c>
      <c r="C191" s="32">
        <v>5.48</v>
      </c>
      <c r="D191" s="109"/>
    </row>
    <row r="192" spans="1:4" ht="15.75" collapsed="1" x14ac:dyDescent="0.2">
      <c r="A192" s="38" t="s">
        <v>4366</v>
      </c>
      <c r="B192" s="33"/>
      <c r="C192" s="32"/>
      <c r="D192" s="109"/>
    </row>
    <row r="193" spans="1:4" ht="15.75" hidden="1" outlineLevel="1" x14ac:dyDescent="0.2">
      <c r="A193" s="32" t="s">
        <v>4612</v>
      </c>
      <c r="B193" s="33" t="s">
        <v>0</v>
      </c>
      <c r="C193" s="32">
        <v>5.0999999999999996</v>
      </c>
      <c r="D193" s="109"/>
    </row>
    <row r="194" spans="1:4" ht="15.75" hidden="1" outlineLevel="1" x14ac:dyDescent="0.2">
      <c r="A194" s="32" t="s">
        <v>4612</v>
      </c>
      <c r="B194" s="33" t="s">
        <v>1</v>
      </c>
      <c r="C194" s="32">
        <v>5.2</v>
      </c>
      <c r="D194" s="109"/>
    </row>
    <row r="195" spans="1:4" ht="15.75" hidden="1" outlineLevel="1" x14ac:dyDescent="0.2">
      <c r="A195" s="32" t="s">
        <v>4612</v>
      </c>
      <c r="B195" s="33" t="s">
        <v>2</v>
      </c>
      <c r="C195" s="32">
        <v>5.3</v>
      </c>
      <c r="D195" s="109"/>
    </row>
    <row r="196" spans="1:4" ht="15.75" hidden="1" outlineLevel="1" x14ac:dyDescent="0.2">
      <c r="A196" s="32" t="s">
        <v>4612</v>
      </c>
      <c r="B196" s="33" t="s">
        <v>240</v>
      </c>
      <c r="C196" s="32">
        <v>5.6</v>
      </c>
      <c r="D196" s="109"/>
    </row>
    <row r="197" spans="1:4" ht="15.75" hidden="1" outlineLevel="1" x14ac:dyDescent="0.2">
      <c r="A197" s="32" t="s">
        <v>4612</v>
      </c>
      <c r="B197" s="33" t="s">
        <v>4609</v>
      </c>
      <c r="C197" s="34">
        <v>5.0999999999999996</v>
      </c>
      <c r="D197" s="109"/>
    </row>
    <row r="198" spans="1:4" ht="15.75" hidden="1" outlineLevel="1" x14ac:dyDescent="0.2">
      <c r="A198" s="32" t="s">
        <v>4612</v>
      </c>
      <c r="B198" s="33" t="s">
        <v>2702</v>
      </c>
      <c r="C198" s="32">
        <v>5.14</v>
      </c>
      <c r="D198" s="109"/>
    </row>
    <row r="199" spans="1:4" ht="15.75" hidden="1" outlineLevel="1" x14ac:dyDescent="0.2">
      <c r="A199" s="32" t="s">
        <v>4612</v>
      </c>
      <c r="B199" s="33" t="s">
        <v>4</v>
      </c>
      <c r="C199" s="32">
        <v>5.19</v>
      </c>
      <c r="D199" s="109"/>
    </row>
    <row r="200" spans="1:4" ht="15.75" hidden="1" outlineLevel="1" x14ac:dyDescent="0.2">
      <c r="A200" s="32" t="s">
        <v>4612</v>
      </c>
      <c r="B200" s="33" t="s">
        <v>242</v>
      </c>
      <c r="C200" s="32">
        <v>5.24</v>
      </c>
      <c r="D200" s="109"/>
    </row>
    <row r="201" spans="1:4" ht="15.75" hidden="1" outlineLevel="1" x14ac:dyDescent="0.2">
      <c r="A201" s="32" t="s">
        <v>4612</v>
      </c>
      <c r="B201" s="33" t="s">
        <v>6</v>
      </c>
      <c r="C201" s="32">
        <v>5.27</v>
      </c>
      <c r="D201" s="109"/>
    </row>
    <row r="202" spans="1:4" ht="15.75" hidden="1" outlineLevel="1" x14ac:dyDescent="0.2">
      <c r="A202" s="32" t="s">
        <v>4612</v>
      </c>
      <c r="B202" s="33" t="s">
        <v>7</v>
      </c>
      <c r="C202" s="32">
        <v>5.28</v>
      </c>
      <c r="D202" s="109"/>
    </row>
    <row r="203" spans="1:4" ht="15.75" hidden="1" outlineLevel="1" x14ac:dyDescent="0.2">
      <c r="A203" s="32" t="s">
        <v>4612</v>
      </c>
      <c r="B203" s="33" t="s">
        <v>270</v>
      </c>
      <c r="C203" s="32">
        <v>5.29</v>
      </c>
      <c r="D203" s="109"/>
    </row>
    <row r="204" spans="1:4" ht="15.75" hidden="1" outlineLevel="1" x14ac:dyDescent="0.2">
      <c r="A204" s="32" t="s">
        <v>4612</v>
      </c>
      <c r="B204" s="33" t="s">
        <v>8</v>
      </c>
      <c r="C204" s="34">
        <v>5.3</v>
      </c>
      <c r="D204" s="109"/>
    </row>
    <row r="205" spans="1:4" ht="15.75" hidden="1" outlineLevel="1" x14ac:dyDescent="0.2">
      <c r="A205" s="32" t="s">
        <v>4612</v>
      </c>
      <c r="B205" s="33" t="s">
        <v>2727</v>
      </c>
      <c r="C205" s="32">
        <v>5.34</v>
      </c>
      <c r="D205" s="109"/>
    </row>
    <row r="206" spans="1:4" ht="15.75" hidden="1" outlineLevel="1" x14ac:dyDescent="0.2">
      <c r="A206" s="32" t="s">
        <v>4612</v>
      </c>
      <c r="B206" s="33" t="s">
        <v>243</v>
      </c>
      <c r="C206" s="32">
        <v>5.31</v>
      </c>
      <c r="D206" s="109"/>
    </row>
    <row r="207" spans="1:4" ht="15.75" hidden="1" outlineLevel="1" x14ac:dyDescent="0.2">
      <c r="A207" s="32" t="s">
        <v>4612</v>
      </c>
      <c r="B207" s="33" t="s">
        <v>2728</v>
      </c>
      <c r="C207" s="32">
        <v>5.101</v>
      </c>
      <c r="D207" s="109"/>
    </row>
    <row r="208" spans="1:4" ht="15.75" hidden="1" outlineLevel="1" x14ac:dyDescent="0.2">
      <c r="A208" s="32" t="s">
        <v>4612</v>
      </c>
      <c r="B208" s="33" t="s">
        <v>244</v>
      </c>
      <c r="C208" s="32">
        <v>5.36</v>
      </c>
      <c r="D208" s="109"/>
    </row>
    <row r="209" spans="1:4" ht="15.75" hidden="1" outlineLevel="1" x14ac:dyDescent="0.2">
      <c r="A209" s="32" t="s">
        <v>4612</v>
      </c>
      <c r="B209" s="33" t="s">
        <v>11</v>
      </c>
      <c r="C209" s="32">
        <v>5.53</v>
      </c>
      <c r="D209" s="109"/>
    </row>
    <row r="210" spans="1:4" ht="15.75" hidden="1" outlineLevel="1" x14ac:dyDescent="0.2">
      <c r="A210" s="32" t="s">
        <v>4612</v>
      </c>
      <c r="B210" s="33" t="s">
        <v>2729</v>
      </c>
      <c r="C210" s="32">
        <v>5.1020000000000003</v>
      </c>
      <c r="D210" s="109"/>
    </row>
    <row r="211" spans="1:4" ht="15.75" hidden="1" outlineLevel="1" x14ac:dyDescent="0.2">
      <c r="A211" s="32" t="s">
        <v>4612</v>
      </c>
      <c r="B211" s="33" t="s">
        <v>2730</v>
      </c>
      <c r="C211" s="35">
        <v>5.0999999999999996</v>
      </c>
      <c r="D211" s="109"/>
    </row>
    <row r="212" spans="1:4" ht="15.75" hidden="1" outlineLevel="1" x14ac:dyDescent="0.2">
      <c r="A212" s="32" t="s">
        <v>4612</v>
      </c>
      <c r="B212" s="33" t="s">
        <v>17</v>
      </c>
      <c r="C212" s="32">
        <v>5.58</v>
      </c>
      <c r="D212" s="109"/>
    </row>
    <row r="213" spans="1:4" ht="15.75" hidden="1" outlineLevel="1" x14ac:dyDescent="0.2">
      <c r="A213" s="32" t="s">
        <v>4612</v>
      </c>
      <c r="B213" s="33" t="s">
        <v>18</v>
      </c>
      <c r="C213" s="32">
        <v>5.54</v>
      </c>
      <c r="D213" s="109"/>
    </row>
    <row r="214" spans="1:4" ht="15.75" hidden="1" outlineLevel="1" x14ac:dyDescent="0.2">
      <c r="A214" s="32" t="s">
        <v>4612</v>
      </c>
      <c r="B214" s="33" t="s">
        <v>19</v>
      </c>
      <c r="C214" s="32">
        <v>5.55</v>
      </c>
      <c r="D214" s="109"/>
    </row>
    <row r="215" spans="1:4" ht="15.75" hidden="1" outlineLevel="1" x14ac:dyDescent="0.2">
      <c r="A215" s="32" t="s">
        <v>4612</v>
      </c>
      <c r="B215" s="33" t="s">
        <v>20</v>
      </c>
      <c r="C215" s="32">
        <v>5.63</v>
      </c>
      <c r="D215" s="109"/>
    </row>
    <row r="216" spans="1:4" ht="15.75" hidden="1" outlineLevel="1" x14ac:dyDescent="0.2">
      <c r="A216" s="32" t="s">
        <v>4612</v>
      </c>
      <c r="B216" s="33" t="s">
        <v>24</v>
      </c>
      <c r="C216" s="32">
        <v>5.47</v>
      </c>
      <c r="D216" s="109"/>
    </row>
    <row r="217" spans="1:4" ht="15.75" hidden="1" outlineLevel="1" x14ac:dyDescent="0.2">
      <c r="A217" s="32" t="s">
        <v>4612</v>
      </c>
      <c r="B217" s="33" t="s">
        <v>25</v>
      </c>
      <c r="C217" s="32">
        <v>5.48</v>
      </c>
      <c r="D217" s="109"/>
    </row>
    <row r="218" spans="1:4" ht="15.75" collapsed="1" x14ac:dyDescent="0.2">
      <c r="A218" s="38" t="s">
        <v>4612</v>
      </c>
      <c r="B218" s="33"/>
      <c r="C218" s="32"/>
      <c r="D218" s="109"/>
    </row>
    <row r="219" spans="1:4" ht="15.75" hidden="1" outlineLevel="1" x14ac:dyDescent="0.2">
      <c r="A219" s="32" t="s">
        <v>4369</v>
      </c>
      <c r="B219" s="33" t="s">
        <v>0</v>
      </c>
      <c r="C219" s="32">
        <v>5.0999999999999996</v>
      </c>
      <c r="D219" s="109"/>
    </row>
    <row r="220" spans="1:4" ht="15.75" hidden="1" outlineLevel="1" x14ac:dyDescent="0.2">
      <c r="A220" s="32" t="s">
        <v>4369</v>
      </c>
      <c r="B220" s="33" t="s">
        <v>1</v>
      </c>
      <c r="C220" s="32">
        <v>5.2</v>
      </c>
      <c r="D220" s="109"/>
    </row>
    <row r="221" spans="1:4" ht="15.75" hidden="1" outlineLevel="1" x14ac:dyDescent="0.2">
      <c r="A221" s="32" t="s">
        <v>4369</v>
      </c>
      <c r="B221" s="33" t="s">
        <v>2</v>
      </c>
      <c r="C221" s="32">
        <v>5.3</v>
      </c>
      <c r="D221" s="109"/>
    </row>
    <row r="222" spans="1:4" ht="15.75" hidden="1" outlineLevel="1" x14ac:dyDescent="0.2">
      <c r="A222" s="32" t="s">
        <v>4369</v>
      </c>
      <c r="B222" s="33" t="s">
        <v>240</v>
      </c>
      <c r="C222" s="32">
        <v>5.6</v>
      </c>
      <c r="D222" s="109"/>
    </row>
    <row r="223" spans="1:4" ht="15.75" hidden="1" outlineLevel="1" x14ac:dyDescent="0.2">
      <c r="A223" s="32" t="s">
        <v>4369</v>
      </c>
      <c r="B223" s="33" t="s">
        <v>4609</v>
      </c>
      <c r="C223" s="34">
        <v>5.0999999999999996</v>
      </c>
      <c r="D223" s="109"/>
    </row>
    <row r="224" spans="1:4" ht="15.75" hidden="1" outlineLevel="1" x14ac:dyDescent="0.2">
      <c r="A224" s="32" t="s">
        <v>4369</v>
      </c>
      <c r="B224" s="33" t="s">
        <v>2702</v>
      </c>
      <c r="C224" s="32">
        <v>5.14</v>
      </c>
      <c r="D224" s="109"/>
    </row>
    <row r="225" spans="1:4" ht="15.75" hidden="1" outlineLevel="1" x14ac:dyDescent="0.2">
      <c r="A225" s="32" t="s">
        <v>4369</v>
      </c>
      <c r="B225" s="33" t="s">
        <v>4</v>
      </c>
      <c r="C225" s="32">
        <v>5.19</v>
      </c>
      <c r="D225" s="109"/>
    </row>
    <row r="226" spans="1:4" ht="15.75" hidden="1" outlineLevel="1" x14ac:dyDescent="0.2">
      <c r="A226" s="32" t="s">
        <v>4369</v>
      </c>
      <c r="B226" s="33" t="s">
        <v>242</v>
      </c>
      <c r="C226" s="32">
        <v>5.24</v>
      </c>
      <c r="D226" s="109"/>
    </row>
    <row r="227" spans="1:4" ht="15.75" hidden="1" outlineLevel="1" x14ac:dyDescent="0.2">
      <c r="A227" s="32" t="s">
        <v>4369</v>
      </c>
      <c r="B227" s="33" t="s">
        <v>5</v>
      </c>
      <c r="C227" s="32">
        <v>5.26</v>
      </c>
      <c r="D227" s="109"/>
    </row>
    <row r="228" spans="1:4" ht="15.75" hidden="1" outlineLevel="1" x14ac:dyDescent="0.2">
      <c r="A228" s="32" t="s">
        <v>4369</v>
      </c>
      <c r="B228" s="33" t="s">
        <v>6</v>
      </c>
      <c r="C228" s="32">
        <v>5.27</v>
      </c>
      <c r="D228" s="109"/>
    </row>
    <row r="229" spans="1:4" ht="15.75" hidden="1" outlineLevel="1" x14ac:dyDescent="0.2">
      <c r="A229" s="32" t="s">
        <v>4369</v>
      </c>
      <c r="B229" s="33" t="s">
        <v>7</v>
      </c>
      <c r="C229" s="32">
        <v>5.28</v>
      </c>
      <c r="D229" s="109"/>
    </row>
    <row r="230" spans="1:4" ht="15.75" hidden="1" outlineLevel="1" x14ac:dyDescent="0.2">
      <c r="A230" s="32" t="s">
        <v>4369</v>
      </c>
      <c r="B230" s="33" t="s">
        <v>270</v>
      </c>
      <c r="C230" s="32">
        <v>5.29</v>
      </c>
      <c r="D230" s="109"/>
    </row>
    <row r="231" spans="1:4" ht="15.75" hidden="1" outlineLevel="1" x14ac:dyDescent="0.2">
      <c r="A231" s="32" t="s">
        <v>4369</v>
      </c>
      <c r="B231" s="33" t="s">
        <v>8</v>
      </c>
      <c r="C231" s="34">
        <v>5.3</v>
      </c>
      <c r="D231" s="109"/>
    </row>
    <row r="232" spans="1:4" ht="15.75" hidden="1" outlineLevel="1" x14ac:dyDescent="0.2">
      <c r="A232" s="32" t="s">
        <v>4369</v>
      </c>
      <c r="B232" s="33" t="s">
        <v>243</v>
      </c>
      <c r="C232" s="32">
        <v>5.31</v>
      </c>
      <c r="D232" s="109"/>
    </row>
    <row r="233" spans="1:4" ht="15.75" hidden="1" outlineLevel="1" x14ac:dyDescent="0.2">
      <c r="A233" s="32" t="s">
        <v>4369</v>
      </c>
      <c r="B233" s="33" t="s">
        <v>2775</v>
      </c>
      <c r="C233" s="32">
        <v>5.33</v>
      </c>
      <c r="D233" s="109"/>
    </row>
    <row r="234" spans="1:4" ht="15.75" hidden="1" outlineLevel="1" x14ac:dyDescent="0.2">
      <c r="A234" s="32" t="s">
        <v>4369</v>
      </c>
      <c r="B234" s="33" t="s">
        <v>2728</v>
      </c>
      <c r="C234" s="32">
        <v>5.101</v>
      </c>
      <c r="D234" s="109"/>
    </row>
    <row r="235" spans="1:4" ht="15.75" hidden="1" outlineLevel="1" x14ac:dyDescent="0.2">
      <c r="A235" s="32" t="s">
        <v>4369</v>
      </c>
      <c r="B235" s="33" t="s">
        <v>244</v>
      </c>
      <c r="C235" s="32">
        <v>5.36</v>
      </c>
      <c r="D235" s="109"/>
    </row>
    <row r="236" spans="1:4" ht="15.75" hidden="1" outlineLevel="1" x14ac:dyDescent="0.2">
      <c r="A236" s="32" t="s">
        <v>4369</v>
      </c>
      <c r="B236" s="33" t="s">
        <v>11</v>
      </c>
      <c r="C236" s="32">
        <v>5.53</v>
      </c>
      <c r="D236" s="109"/>
    </row>
    <row r="237" spans="1:4" ht="15.75" hidden="1" outlineLevel="1" x14ac:dyDescent="0.2">
      <c r="A237" s="32" t="s">
        <v>4369</v>
      </c>
      <c r="B237" s="33" t="s">
        <v>2729</v>
      </c>
      <c r="C237" s="32">
        <v>5.1020000000000003</v>
      </c>
      <c r="D237" s="109"/>
    </row>
    <row r="238" spans="1:4" ht="15.75" hidden="1" outlineLevel="1" x14ac:dyDescent="0.2">
      <c r="A238" s="32" t="s">
        <v>4369</v>
      </c>
      <c r="B238" s="33" t="s">
        <v>17</v>
      </c>
      <c r="C238" s="32">
        <v>5.58</v>
      </c>
      <c r="D238" s="109"/>
    </row>
    <row r="239" spans="1:4" ht="15.75" hidden="1" outlineLevel="1" x14ac:dyDescent="0.2">
      <c r="A239" s="32" t="s">
        <v>4369</v>
      </c>
      <c r="B239" s="33" t="s">
        <v>18</v>
      </c>
      <c r="C239" s="32">
        <v>5.54</v>
      </c>
      <c r="D239" s="109"/>
    </row>
    <row r="240" spans="1:4" ht="15.75" hidden="1" outlineLevel="1" x14ac:dyDescent="0.2">
      <c r="A240" s="32" t="s">
        <v>4369</v>
      </c>
      <c r="B240" s="33" t="s">
        <v>19</v>
      </c>
      <c r="C240" s="32">
        <v>5.55</v>
      </c>
      <c r="D240" s="109"/>
    </row>
    <row r="241" spans="1:4" ht="15.75" hidden="1" outlineLevel="1" x14ac:dyDescent="0.2">
      <c r="A241" s="32" t="s">
        <v>4369</v>
      </c>
      <c r="B241" s="33" t="s">
        <v>20</v>
      </c>
      <c r="C241" s="32">
        <v>5.63</v>
      </c>
      <c r="D241" s="109"/>
    </row>
    <row r="242" spans="1:4" ht="15.75" hidden="1" outlineLevel="1" x14ac:dyDescent="0.2">
      <c r="A242" s="32" t="s">
        <v>4369</v>
      </c>
      <c r="B242" s="33" t="s">
        <v>24</v>
      </c>
      <c r="C242" s="32">
        <v>5.47</v>
      </c>
      <c r="D242" s="109"/>
    </row>
    <row r="243" spans="1:4" ht="15.75" hidden="1" outlineLevel="1" x14ac:dyDescent="0.2">
      <c r="A243" s="32" t="s">
        <v>4369</v>
      </c>
      <c r="B243" s="33" t="s">
        <v>25</v>
      </c>
      <c r="C243" s="32">
        <v>5.48</v>
      </c>
      <c r="D243" s="109"/>
    </row>
    <row r="244" spans="1:4" ht="15.75" collapsed="1" x14ac:dyDescent="0.2">
      <c r="A244" s="38" t="s">
        <v>4369</v>
      </c>
      <c r="B244" s="33"/>
      <c r="C244" s="32"/>
      <c r="D244" s="109"/>
    </row>
    <row r="245" spans="1:4" ht="15.75" hidden="1" outlineLevel="1" x14ac:dyDescent="0.2">
      <c r="A245" s="32" t="s">
        <v>4613</v>
      </c>
      <c r="B245" s="33" t="s">
        <v>0</v>
      </c>
      <c r="C245" s="32">
        <v>5.0999999999999996</v>
      </c>
      <c r="D245" s="109"/>
    </row>
    <row r="246" spans="1:4" ht="15.75" hidden="1" outlineLevel="1" x14ac:dyDescent="0.2">
      <c r="A246" s="32" t="s">
        <v>4613</v>
      </c>
      <c r="B246" s="33" t="s">
        <v>1</v>
      </c>
      <c r="C246" s="32">
        <v>5.2</v>
      </c>
      <c r="D246" s="109"/>
    </row>
    <row r="247" spans="1:4" ht="15.75" hidden="1" outlineLevel="1" x14ac:dyDescent="0.2">
      <c r="A247" s="32" t="s">
        <v>4613</v>
      </c>
      <c r="B247" s="33" t="s">
        <v>2</v>
      </c>
      <c r="C247" s="32">
        <v>5.3</v>
      </c>
      <c r="D247" s="109"/>
    </row>
    <row r="248" spans="1:4" ht="15.75" hidden="1" outlineLevel="1" x14ac:dyDescent="0.2">
      <c r="A248" s="32" t="s">
        <v>4613</v>
      </c>
      <c r="B248" s="33" t="s">
        <v>240</v>
      </c>
      <c r="C248" s="32">
        <v>5.6</v>
      </c>
      <c r="D248" s="109"/>
    </row>
    <row r="249" spans="1:4" ht="15.75" hidden="1" outlineLevel="1" x14ac:dyDescent="0.2">
      <c r="A249" s="32" t="s">
        <v>4613</v>
      </c>
      <c r="B249" s="33" t="s">
        <v>4609</v>
      </c>
      <c r="C249" s="34">
        <v>5.0999999999999996</v>
      </c>
      <c r="D249" s="109"/>
    </row>
    <row r="250" spans="1:4" ht="15.75" hidden="1" outlineLevel="1" x14ac:dyDescent="0.2">
      <c r="A250" s="32" t="s">
        <v>4613</v>
      </c>
      <c r="B250" s="33" t="s">
        <v>2702</v>
      </c>
      <c r="C250" s="32">
        <v>5.14</v>
      </c>
      <c r="D250" s="109"/>
    </row>
    <row r="251" spans="1:4" ht="15.75" hidden="1" outlineLevel="1" x14ac:dyDescent="0.2">
      <c r="A251" s="32" t="s">
        <v>4613</v>
      </c>
      <c r="B251" s="33" t="s">
        <v>4</v>
      </c>
      <c r="C251" s="32">
        <v>5.19</v>
      </c>
      <c r="D251" s="109"/>
    </row>
    <row r="252" spans="1:4" ht="15.75" hidden="1" outlineLevel="1" x14ac:dyDescent="0.2">
      <c r="A252" s="32" t="s">
        <v>4613</v>
      </c>
      <c r="B252" s="33" t="s">
        <v>242</v>
      </c>
      <c r="C252" s="32">
        <v>5.24</v>
      </c>
      <c r="D252" s="109"/>
    </row>
    <row r="253" spans="1:4" ht="15.75" hidden="1" outlineLevel="1" x14ac:dyDescent="0.2">
      <c r="A253" s="32" t="s">
        <v>4613</v>
      </c>
      <c r="B253" s="33" t="s">
        <v>6</v>
      </c>
      <c r="C253" s="32">
        <v>5.27</v>
      </c>
      <c r="D253" s="109"/>
    </row>
    <row r="254" spans="1:4" ht="15.75" hidden="1" outlineLevel="1" x14ac:dyDescent="0.2">
      <c r="A254" s="32" t="s">
        <v>4613</v>
      </c>
      <c r="B254" s="33" t="s">
        <v>7</v>
      </c>
      <c r="C254" s="32">
        <v>5.28</v>
      </c>
      <c r="D254" s="109"/>
    </row>
    <row r="255" spans="1:4" ht="15.75" hidden="1" outlineLevel="1" x14ac:dyDescent="0.2">
      <c r="A255" s="32" t="s">
        <v>4613</v>
      </c>
      <c r="B255" s="33" t="s">
        <v>8</v>
      </c>
      <c r="C255" s="34">
        <v>5.3</v>
      </c>
      <c r="D255" s="109"/>
    </row>
    <row r="256" spans="1:4" ht="15.75" hidden="1" outlineLevel="1" x14ac:dyDescent="0.2">
      <c r="A256" s="32" t="s">
        <v>4613</v>
      </c>
      <c r="B256" s="33" t="s">
        <v>2775</v>
      </c>
      <c r="C256" s="32">
        <v>5.33</v>
      </c>
      <c r="D256" s="109"/>
    </row>
    <row r="257" spans="1:4" ht="15.75" hidden="1" outlineLevel="1" x14ac:dyDescent="0.2">
      <c r="A257" s="32" t="s">
        <v>4613</v>
      </c>
      <c r="B257" s="33" t="s">
        <v>244</v>
      </c>
      <c r="C257" s="32">
        <v>5.36</v>
      </c>
      <c r="D257" s="109"/>
    </row>
    <row r="258" spans="1:4" ht="15.75" hidden="1" outlineLevel="1" x14ac:dyDescent="0.2">
      <c r="A258" s="32" t="s">
        <v>4613</v>
      </c>
      <c r="B258" s="33" t="s">
        <v>11</v>
      </c>
      <c r="C258" s="32">
        <v>5.53</v>
      </c>
      <c r="D258" s="109"/>
    </row>
    <row r="259" spans="1:4" ht="15.75" hidden="1" outlineLevel="1" x14ac:dyDescent="0.2">
      <c r="A259" s="32" t="s">
        <v>4613</v>
      </c>
      <c r="B259" s="33" t="s">
        <v>17</v>
      </c>
      <c r="C259" s="32">
        <v>5.58</v>
      </c>
      <c r="D259" s="109"/>
    </row>
    <row r="260" spans="1:4" ht="15.75" hidden="1" outlineLevel="1" x14ac:dyDescent="0.2">
      <c r="A260" s="32" t="s">
        <v>4613</v>
      </c>
      <c r="B260" s="33" t="s">
        <v>18</v>
      </c>
      <c r="C260" s="32">
        <v>5.54</v>
      </c>
      <c r="D260" s="109"/>
    </row>
    <row r="261" spans="1:4" ht="15.75" hidden="1" outlineLevel="1" x14ac:dyDescent="0.2">
      <c r="A261" s="32" t="s">
        <v>4613</v>
      </c>
      <c r="B261" s="33" t="s">
        <v>19</v>
      </c>
      <c r="C261" s="32">
        <v>5.55</v>
      </c>
      <c r="D261" s="109"/>
    </row>
    <row r="262" spans="1:4" ht="15.75" hidden="1" outlineLevel="1" x14ac:dyDescent="0.2">
      <c r="A262" s="32" t="s">
        <v>4613</v>
      </c>
      <c r="B262" s="33" t="s">
        <v>20</v>
      </c>
      <c r="C262" s="32">
        <v>5.63</v>
      </c>
      <c r="D262" s="109"/>
    </row>
    <row r="263" spans="1:4" ht="15.75" hidden="1" outlineLevel="1" x14ac:dyDescent="0.2">
      <c r="A263" s="32" t="s">
        <v>4613</v>
      </c>
      <c r="B263" s="33" t="s">
        <v>24</v>
      </c>
      <c r="C263" s="32">
        <v>5.47</v>
      </c>
      <c r="D263" s="109"/>
    </row>
    <row r="264" spans="1:4" ht="15.75" hidden="1" outlineLevel="1" x14ac:dyDescent="0.2">
      <c r="A264" s="32" t="s">
        <v>4613</v>
      </c>
      <c r="B264" s="33" t="s">
        <v>25</v>
      </c>
      <c r="C264" s="32">
        <v>5.48</v>
      </c>
      <c r="D264" s="109"/>
    </row>
    <row r="265" spans="1:4" ht="15.75" collapsed="1" x14ac:dyDescent="0.2">
      <c r="A265" s="38" t="s">
        <v>4613</v>
      </c>
      <c r="B265" s="33"/>
      <c r="C265" s="32"/>
      <c r="D265" s="109"/>
    </row>
    <row r="266" spans="1:4" ht="15.75" hidden="1" outlineLevel="1" x14ac:dyDescent="0.2">
      <c r="A266" s="32" t="s">
        <v>4373</v>
      </c>
      <c r="B266" s="33" t="s">
        <v>0</v>
      </c>
      <c r="C266" s="32">
        <v>5.0999999999999996</v>
      </c>
      <c r="D266" s="109"/>
    </row>
    <row r="267" spans="1:4" ht="15.75" hidden="1" outlineLevel="1" x14ac:dyDescent="0.2">
      <c r="A267" s="32" t="s">
        <v>4373</v>
      </c>
      <c r="B267" s="33" t="s">
        <v>1</v>
      </c>
      <c r="C267" s="32">
        <v>5.2</v>
      </c>
      <c r="D267" s="109"/>
    </row>
    <row r="268" spans="1:4" ht="15.75" hidden="1" outlineLevel="1" x14ac:dyDescent="0.2">
      <c r="A268" s="32" t="s">
        <v>4373</v>
      </c>
      <c r="B268" s="33" t="s">
        <v>2</v>
      </c>
      <c r="C268" s="32">
        <v>5.3</v>
      </c>
      <c r="D268" s="109"/>
    </row>
    <row r="269" spans="1:4" ht="15.75" hidden="1" outlineLevel="1" x14ac:dyDescent="0.2">
      <c r="A269" s="32" t="s">
        <v>4373</v>
      </c>
      <c r="B269" s="33" t="s">
        <v>240</v>
      </c>
      <c r="C269" s="32">
        <v>5.6</v>
      </c>
      <c r="D269" s="109"/>
    </row>
    <row r="270" spans="1:4" ht="15.75" hidden="1" outlineLevel="1" x14ac:dyDescent="0.2">
      <c r="A270" s="32" t="s">
        <v>4373</v>
      </c>
      <c r="B270" s="33" t="s">
        <v>4609</v>
      </c>
      <c r="C270" s="34">
        <v>5.0999999999999996</v>
      </c>
      <c r="D270" s="109"/>
    </row>
    <row r="271" spans="1:4" ht="15.75" hidden="1" outlineLevel="1" x14ac:dyDescent="0.2">
      <c r="A271" s="32" t="s">
        <v>4373</v>
      </c>
      <c r="B271" s="33" t="s">
        <v>2702</v>
      </c>
      <c r="C271" s="32">
        <v>5.14</v>
      </c>
      <c r="D271" s="109"/>
    </row>
    <row r="272" spans="1:4" ht="15.75" hidden="1" outlineLevel="1" x14ac:dyDescent="0.2">
      <c r="A272" s="32" t="s">
        <v>4373</v>
      </c>
      <c r="B272" s="33" t="s">
        <v>4</v>
      </c>
      <c r="C272" s="32">
        <v>5.19</v>
      </c>
      <c r="D272" s="109"/>
    </row>
    <row r="273" spans="1:4" ht="15.75" hidden="1" outlineLevel="1" x14ac:dyDescent="0.2">
      <c r="A273" s="32" t="s">
        <v>4373</v>
      </c>
      <c r="B273" s="33" t="s">
        <v>242</v>
      </c>
      <c r="C273" s="32">
        <v>5.24</v>
      </c>
      <c r="D273" s="109"/>
    </row>
    <row r="274" spans="1:4" ht="15.75" hidden="1" outlineLevel="1" x14ac:dyDescent="0.2">
      <c r="A274" s="32" t="s">
        <v>4373</v>
      </c>
      <c r="B274" s="33" t="s">
        <v>5</v>
      </c>
      <c r="C274" s="32">
        <v>5.26</v>
      </c>
      <c r="D274" s="109"/>
    </row>
    <row r="275" spans="1:4" ht="15.75" hidden="1" outlineLevel="1" x14ac:dyDescent="0.2">
      <c r="A275" s="32" t="s">
        <v>4373</v>
      </c>
      <c r="B275" s="33" t="s">
        <v>6</v>
      </c>
      <c r="C275" s="32">
        <v>5.27</v>
      </c>
      <c r="D275" s="109"/>
    </row>
    <row r="276" spans="1:4" ht="15.75" hidden="1" outlineLevel="1" x14ac:dyDescent="0.2">
      <c r="A276" s="32" t="s">
        <v>4373</v>
      </c>
      <c r="B276" s="33" t="s">
        <v>7</v>
      </c>
      <c r="C276" s="32">
        <v>5.28</v>
      </c>
      <c r="D276" s="109"/>
    </row>
    <row r="277" spans="1:4" ht="15.75" hidden="1" outlineLevel="1" x14ac:dyDescent="0.2">
      <c r="A277" s="32" t="s">
        <v>4373</v>
      </c>
      <c r="B277" s="33" t="s">
        <v>270</v>
      </c>
      <c r="C277" s="32">
        <v>5.29</v>
      </c>
      <c r="D277" s="109"/>
    </row>
    <row r="278" spans="1:4" ht="15.75" hidden="1" outlineLevel="1" x14ac:dyDescent="0.2">
      <c r="A278" s="32" t="s">
        <v>4373</v>
      </c>
      <c r="B278" s="33" t="s">
        <v>8</v>
      </c>
      <c r="C278" s="34">
        <v>5.3</v>
      </c>
      <c r="D278" s="109"/>
    </row>
    <row r="279" spans="1:4" ht="15.75" hidden="1" outlineLevel="1" x14ac:dyDescent="0.2">
      <c r="A279" s="32" t="s">
        <v>4373</v>
      </c>
      <c r="B279" s="33" t="s">
        <v>2775</v>
      </c>
      <c r="C279" s="32">
        <v>5.33</v>
      </c>
      <c r="D279" s="109"/>
    </row>
    <row r="280" spans="1:4" ht="15.75" hidden="1" outlineLevel="1" x14ac:dyDescent="0.2">
      <c r="A280" s="32" t="s">
        <v>4373</v>
      </c>
      <c r="B280" s="33" t="s">
        <v>244</v>
      </c>
      <c r="C280" s="32">
        <v>5.36</v>
      </c>
      <c r="D280" s="109"/>
    </row>
    <row r="281" spans="1:4" ht="15.75" hidden="1" outlineLevel="1" x14ac:dyDescent="0.2">
      <c r="A281" s="32" t="s">
        <v>4373</v>
      </c>
      <c r="B281" s="33" t="s">
        <v>12</v>
      </c>
      <c r="C281" s="32">
        <v>5.69</v>
      </c>
      <c r="D281" s="109"/>
    </row>
    <row r="282" spans="1:4" ht="15.75" hidden="1" outlineLevel="1" x14ac:dyDescent="0.2">
      <c r="A282" s="32" t="s">
        <v>4373</v>
      </c>
      <c r="B282" s="33" t="s">
        <v>14</v>
      </c>
      <c r="C282" s="34">
        <v>5.7</v>
      </c>
      <c r="D282" s="109"/>
    </row>
    <row r="283" spans="1:4" ht="15.75" hidden="1" outlineLevel="1" x14ac:dyDescent="0.2">
      <c r="A283" s="32" t="s">
        <v>4373</v>
      </c>
      <c r="B283" s="33" t="s">
        <v>15</v>
      </c>
      <c r="C283" s="32">
        <v>5.74</v>
      </c>
      <c r="D283" s="109"/>
    </row>
    <row r="284" spans="1:4" ht="15.75" hidden="1" outlineLevel="1" x14ac:dyDescent="0.2">
      <c r="A284" s="32" t="s">
        <v>4373</v>
      </c>
      <c r="B284" s="33" t="s">
        <v>9</v>
      </c>
      <c r="C284" s="32">
        <v>5.49</v>
      </c>
      <c r="D284" s="109"/>
    </row>
    <row r="285" spans="1:4" ht="15.75" hidden="1" outlineLevel="1" x14ac:dyDescent="0.2">
      <c r="A285" s="32" t="s">
        <v>4373</v>
      </c>
      <c r="B285" s="33" t="s">
        <v>10</v>
      </c>
      <c r="C285" s="32">
        <v>5.51</v>
      </c>
      <c r="D285" s="109"/>
    </row>
    <row r="286" spans="1:4" ht="15.75" hidden="1" outlineLevel="1" x14ac:dyDescent="0.2">
      <c r="A286" s="32" t="s">
        <v>4373</v>
      </c>
      <c r="B286" s="33" t="s">
        <v>4610</v>
      </c>
      <c r="C286" s="32">
        <v>5.52</v>
      </c>
      <c r="D286" s="109"/>
    </row>
    <row r="287" spans="1:4" ht="15.75" hidden="1" outlineLevel="1" x14ac:dyDescent="0.2">
      <c r="A287" s="32" t="s">
        <v>4373</v>
      </c>
      <c r="B287" s="33" t="s">
        <v>11</v>
      </c>
      <c r="C287" s="32">
        <v>5.53</v>
      </c>
      <c r="D287" s="109"/>
    </row>
    <row r="288" spans="1:4" ht="15.75" hidden="1" outlineLevel="1" x14ac:dyDescent="0.2">
      <c r="A288" s="32" t="s">
        <v>4373</v>
      </c>
      <c r="B288" s="33" t="s">
        <v>17</v>
      </c>
      <c r="C288" s="32">
        <v>5.58</v>
      </c>
      <c r="D288" s="109"/>
    </row>
    <row r="289" spans="1:4" ht="15.75" hidden="1" outlineLevel="1" x14ac:dyDescent="0.2">
      <c r="A289" s="32" t="s">
        <v>4373</v>
      </c>
      <c r="B289" s="33" t="s">
        <v>18</v>
      </c>
      <c r="C289" s="32">
        <v>5.54</v>
      </c>
      <c r="D289" s="109"/>
    </row>
    <row r="290" spans="1:4" ht="15.75" hidden="1" outlineLevel="1" x14ac:dyDescent="0.2">
      <c r="A290" s="32" t="s">
        <v>4373</v>
      </c>
      <c r="B290" s="33" t="s">
        <v>19</v>
      </c>
      <c r="C290" s="32">
        <v>5.55</v>
      </c>
      <c r="D290" s="109"/>
    </row>
    <row r="291" spans="1:4" ht="15.75" hidden="1" outlineLevel="1" x14ac:dyDescent="0.2">
      <c r="A291" s="32" t="s">
        <v>4373</v>
      </c>
      <c r="B291" s="33" t="s">
        <v>20</v>
      </c>
      <c r="C291" s="32">
        <v>5.63</v>
      </c>
      <c r="D291" s="109"/>
    </row>
    <row r="292" spans="1:4" ht="15.75" hidden="1" outlineLevel="1" x14ac:dyDescent="0.2">
      <c r="A292" s="32" t="s">
        <v>4373</v>
      </c>
      <c r="B292" s="33" t="s">
        <v>24</v>
      </c>
      <c r="C292" s="32">
        <v>5.47</v>
      </c>
      <c r="D292" s="109"/>
    </row>
    <row r="293" spans="1:4" ht="15.75" hidden="1" outlineLevel="1" x14ac:dyDescent="0.2">
      <c r="A293" s="32" t="s">
        <v>4373</v>
      </c>
      <c r="B293" s="33" t="s">
        <v>25</v>
      </c>
      <c r="C293" s="32">
        <v>5.48</v>
      </c>
      <c r="D293" s="109"/>
    </row>
    <row r="294" spans="1:4" ht="15.75" collapsed="1" x14ac:dyDescent="0.2">
      <c r="A294" s="38" t="s">
        <v>4373</v>
      </c>
      <c r="B294" s="33"/>
      <c r="C294" s="32"/>
      <c r="D294" s="109"/>
    </row>
    <row r="295" spans="1:4" ht="15.75" hidden="1" outlineLevel="1" x14ac:dyDescent="0.2">
      <c r="A295" s="32" t="s">
        <v>4378</v>
      </c>
      <c r="B295" s="33" t="s">
        <v>0</v>
      </c>
      <c r="C295" s="32">
        <v>5.0999999999999996</v>
      </c>
      <c r="D295" s="109"/>
    </row>
    <row r="296" spans="1:4" ht="15.75" hidden="1" outlineLevel="1" x14ac:dyDescent="0.2">
      <c r="A296" s="32" t="s">
        <v>4378</v>
      </c>
      <c r="B296" s="33" t="s">
        <v>1</v>
      </c>
      <c r="C296" s="32">
        <v>5.2</v>
      </c>
      <c r="D296" s="109"/>
    </row>
    <row r="297" spans="1:4" ht="15.75" hidden="1" outlineLevel="1" x14ac:dyDescent="0.2">
      <c r="A297" s="32" t="s">
        <v>4378</v>
      </c>
      <c r="B297" s="33" t="s">
        <v>2</v>
      </c>
      <c r="C297" s="32">
        <v>5.3</v>
      </c>
      <c r="D297" s="109"/>
    </row>
    <row r="298" spans="1:4" ht="15.75" hidden="1" outlineLevel="1" x14ac:dyDescent="0.2">
      <c r="A298" s="32" t="s">
        <v>4378</v>
      </c>
      <c r="B298" s="33" t="s">
        <v>2702</v>
      </c>
      <c r="C298" s="32">
        <v>5.14</v>
      </c>
      <c r="D298" s="109"/>
    </row>
    <row r="299" spans="1:4" ht="15.75" hidden="1" outlineLevel="1" x14ac:dyDescent="0.2">
      <c r="A299" s="32" t="s">
        <v>4378</v>
      </c>
      <c r="B299" s="33" t="s">
        <v>4</v>
      </c>
      <c r="C299" s="32">
        <v>5.19</v>
      </c>
      <c r="D299" s="109"/>
    </row>
    <row r="300" spans="1:4" ht="15.75" hidden="1" outlineLevel="1" x14ac:dyDescent="0.2">
      <c r="A300" s="32" t="s">
        <v>4378</v>
      </c>
      <c r="B300" s="33" t="s">
        <v>242</v>
      </c>
      <c r="C300" s="32">
        <v>5.24</v>
      </c>
      <c r="D300" s="109"/>
    </row>
    <row r="301" spans="1:4" ht="15.75" hidden="1" outlineLevel="1" x14ac:dyDescent="0.2">
      <c r="A301" s="32" t="s">
        <v>4378</v>
      </c>
      <c r="B301" s="33" t="s">
        <v>5</v>
      </c>
      <c r="C301" s="32">
        <v>5.26</v>
      </c>
      <c r="D301" s="109"/>
    </row>
    <row r="302" spans="1:4" ht="15.75" hidden="1" outlineLevel="1" x14ac:dyDescent="0.2">
      <c r="A302" s="32" t="s">
        <v>4378</v>
      </c>
      <c r="B302" s="33" t="s">
        <v>6</v>
      </c>
      <c r="C302" s="32">
        <v>5.27</v>
      </c>
      <c r="D302" s="109"/>
    </row>
    <row r="303" spans="1:4" ht="15.75" hidden="1" outlineLevel="1" x14ac:dyDescent="0.2">
      <c r="A303" s="32" t="s">
        <v>4378</v>
      </c>
      <c r="B303" s="33" t="s">
        <v>7</v>
      </c>
      <c r="C303" s="32">
        <v>5.28</v>
      </c>
      <c r="D303" s="109"/>
    </row>
    <row r="304" spans="1:4" ht="15.75" hidden="1" outlineLevel="1" x14ac:dyDescent="0.2">
      <c r="A304" s="32" t="s">
        <v>4378</v>
      </c>
      <c r="B304" s="33" t="s">
        <v>2837</v>
      </c>
      <c r="C304" s="32">
        <v>5.37</v>
      </c>
      <c r="D304" s="109"/>
    </row>
    <row r="305" spans="1:4" ht="15.75" hidden="1" outlineLevel="1" x14ac:dyDescent="0.2">
      <c r="A305" s="32" t="s">
        <v>4378</v>
      </c>
      <c r="B305" s="33" t="s">
        <v>9</v>
      </c>
      <c r="C305" s="32">
        <v>5.49</v>
      </c>
      <c r="D305" s="109"/>
    </row>
    <row r="306" spans="1:4" ht="15.75" hidden="1" outlineLevel="1" x14ac:dyDescent="0.2">
      <c r="A306" s="32" t="s">
        <v>4378</v>
      </c>
      <c r="B306" s="33" t="s">
        <v>10</v>
      </c>
      <c r="C306" s="32">
        <v>5.51</v>
      </c>
      <c r="D306" s="109"/>
    </row>
    <row r="307" spans="1:4" ht="15.75" hidden="1" outlineLevel="1" x14ac:dyDescent="0.2">
      <c r="A307" s="32" t="s">
        <v>4378</v>
      </c>
      <c r="B307" s="33" t="s">
        <v>11</v>
      </c>
      <c r="C307" s="32">
        <v>5.53</v>
      </c>
      <c r="D307" s="109"/>
    </row>
    <row r="308" spans="1:4" ht="15.75" hidden="1" outlineLevel="1" x14ac:dyDescent="0.2">
      <c r="A308" s="32" t="s">
        <v>4378</v>
      </c>
      <c r="B308" s="33" t="s">
        <v>12</v>
      </c>
      <c r="C308" s="32">
        <v>5.69</v>
      </c>
      <c r="D308" s="109"/>
    </row>
    <row r="309" spans="1:4" ht="15.75" hidden="1" outlineLevel="1" x14ac:dyDescent="0.2">
      <c r="A309" s="32" t="s">
        <v>4378</v>
      </c>
      <c r="B309" s="33" t="s">
        <v>13</v>
      </c>
      <c r="C309" s="32">
        <v>5.75</v>
      </c>
      <c r="D309" s="109"/>
    </row>
    <row r="310" spans="1:4" ht="15.75" hidden="1" outlineLevel="1" x14ac:dyDescent="0.2">
      <c r="A310" s="32" t="s">
        <v>4378</v>
      </c>
      <c r="B310" s="33" t="s">
        <v>14</v>
      </c>
      <c r="C310" s="34">
        <v>5.7</v>
      </c>
      <c r="D310" s="109"/>
    </row>
    <row r="311" spans="1:4" ht="15.75" hidden="1" outlineLevel="1" x14ac:dyDescent="0.2">
      <c r="A311" s="32" t="s">
        <v>4378</v>
      </c>
      <c r="B311" s="33" t="s">
        <v>15</v>
      </c>
      <c r="C311" s="32">
        <v>5.74</v>
      </c>
      <c r="D311" s="109"/>
    </row>
    <row r="312" spans="1:4" ht="15.75" hidden="1" outlineLevel="1" x14ac:dyDescent="0.2">
      <c r="A312" s="32" t="s">
        <v>4378</v>
      </c>
      <c r="B312" s="33" t="s">
        <v>17</v>
      </c>
      <c r="C312" s="32">
        <v>5.58</v>
      </c>
      <c r="D312" s="109"/>
    </row>
    <row r="313" spans="1:4" ht="15.75" hidden="1" outlineLevel="1" x14ac:dyDescent="0.2">
      <c r="A313" s="32" t="s">
        <v>4378</v>
      </c>
      <c r="B313" s="33" t="s">
        <v>18</v>
      </c>
      <c r="C313" s="32">
        <v>5.54</v>
      </c>
      <c r="D313" s="109"/>
    </row>
    <row r="314" spans="1:4" ht="15.75" hidden="1" outlineLevel="1" x14ac:dyDescent="0.2">
      <c r="A314" s="32" t="s">
        <v>4378</v>
      </c>
      <c r="B314" s="33" t="s">
        <v>19</v>
      </c>
      <c r="C314" s="32">
        <v>5.55</v>
      </c>
      <c r="D314" s="109"/>
    </row>
    <row r="315" spans="1:4" ht="15.75" hidden="1" outlineLevel="1" x14ac:dyDescent="0.2">
      <c r="A315" s="32" t="s">
        <v>4378</v>
      </c>
      <c r="B315" s="33" t="s">
        <v>20</v>
      </c>
      <c r="C315" s="32">
        <v>5.63</v>
      </c>
      <c r="D315" s="109"/>
    </row>
    <row r="316" spans="1:4" ht="15.75" hidden="1" outlineLevel="1" x14ac:dyDescent="0.2">
      <c r="A316" s="32" t="s">
        <v>4378</v>
      </c>
      <c r="B316" s="33" t="s">
        <v>21</v>
      </c>
      <c r="C316" s="32">
        <v>5.65</v>
      </c>
      <c r="D316" s="109"/>
    </row>
    <row r="317" spans="1:4" ht="15.75" hidden="1" outlineLevel="1" x14ac:dyDescent="0.2">
      <c r="A317" s="32" t="s">
        <v>4378</v>
      </c>
      <c r="B317" s="33" t="s">
        <v>22</v>
      </c>
      <c r="C317" s="32">
        <v>5.68</v>
      </c>
      <c r="D317" s="109"/>
    </row>
    <row r="318" spans="1:4" ht="15.75" hidden="1" outlineLevel="1" x14ac:dyDescent="0.2">
      <c r="A318" s="32" t="s">
        <v>4378</v>
      </c>
      <c r="B318" s="33" t="s">
        <v>24</v>
      </c>
      <c r="C318" s="32">
        <v>5.47</v>
      </c>
      <c r="D318" s="109"/>
    </row>
    <row r="319" spans="1:4" ht="15.75" hidden="1" outlineLevel="1" x14ac:dyDescent="0.2">
      <c r="A319" s="32" t="s">
        <v>4378</v>
      </c>
      <c r="B319" s="33" t="s">
        <v>25</v>
      </c>
      <c r="C319" s="32">
        <v>5.48</v>
      </c>
      <c r="D319" s="109"/>
    </row>
    <row r="320" spans="1:4" ht="15.75" collapsed="1" x14ac:dyDescent="0.2">
      <c r="A320" s="38" t="s">
        <v>4378</v>
      </c>
      <c r="B320" s="33"/>
      <c r="C320" s="32"/>
      <c r="D320" s="109"/>
    </row>
    <row r="321" spans="1:4" ht="15.75" hidden="1" outlineLevel="1" x14ac:dyDescent="0.2">
      <c r="A321" s="32" t="s">
        <v>4379</v>
      </c>
      <c r="B321" s="33" t="s">
        <v>0</v>
      </c>
      <c r="C321" s="32">
        <v>5.0999999999999996</v>
      </c>
      <c r="D321" s="109"/>
    </row>
    <row r="322" spans="1:4" ht="15.75" hidden="1" outlineLevel="1" x14ac:dyDescent="0.2">
      <c r="A322" s="32" t="s">
        <v>4379</v>
      </c>
      <c r="B322" s="33" t="s">
        <v>1</v>
      </c>
      <c r="C322" s="32">
        <v>5.2</v>
      </c>
      <c r="D322" s="109"/>
    </row>
    <row r="323" spans="1:4" ht="15.75" hidden="1" outlineLevel="1" x14ac:dyDescent="0.2">
      <c r="A323" s="32" t="s">
        <v>4379</v>
      </c>
      <c r="B323" s="33" t="s">
        <v>5</v>
      </c>
      <c r="C323" s="32">
        <v>5.26</v>
      </c>
      <c r="D323" s="109"/>
    </row>
    <row r="324" spans="1:4" ht="15.75" hidden="1" outlineLevel="1" x14ac:dyDescent="0.2">
      <c r="A324" s="32" t="s">
        <v>4379</v>
      </c>
      <c r="B324" s="33" t="s">
        <v>2702</v>
      </c>
      <c r="C324" s="32">
        <v>5.14</v>
      </c>
      <c r="D324" s="109"/>
    </row>
    <row r="325" spans="1:4" ht="15.75" hidden="1" outlineLevel="1" x14ac:dyDescent="0.2">
      <c r="A325" s="32" t="s">
        <v>4379</v>
      </c>
      <c r="B325" s="33" t="s">
        <v>4</v>
      </c>
      <c r="C325" s="32">
        <v>5.19</v>
      </c>
      <c r="D325" s="109"/>
    </row>
    <row r="326" spans="1:4" ht="15.75" hidden="1" outlineLevel="1" x14ac:dyDescent="0.2">
      <c r="A326" s="32" t="s">
        <v>4379</v>
      </c>
      <c r="B326" s="33" t="s">
        <v>2837</v>
      </c>
      <c r="C326" s="32">
        <v>5.37</v>
      </c>
      <c r="D326" s="109"/>
    </row>
    <row r="327" spans="1:4" ht="15.75" hidden="1" outlineLevel="1" x14ac:dyDescent="0.2">
      <c r="A327" s="32" t="s">
        <v>4379</v>
      </c>
      <c r="B327" s="33" t="s">
        <v>12</v>
      </c>
      <c r="C327" s="32">
        <v>5.69</v>
      </c>
      <c r="D327" s="109"/>
    </row>
    <row r="328" spans="1:4" ht="15.75" hidden="1" outlineLevel="1" x14ac:dyDescent="0.2">
      <c r="A328" s="32" t="s">
        <v>4379</v>
      </c>
      <c r="B328" s="33" t="s">
        <v>2838</v>
      </c>
      <c r="C328" s="34">
        <v>5.8</v>
      </c>
      <c r="D328" s="109"/>
    </row>
    <row r="329" spans="1:4" ht="15.75" hidden="1" outlineLevel="1" x14ac:dyDescent="0.2">
      <c r="A329" s="32" t="s">
        <v>4379</v>
      </c>
      <c r="B329" s="33" t="s">
        <v>13</v>
      </c>
      <c r="C329" s="32">
        <v>5.75</v>
      </c>
      <c r="D329" s="109"/>
    </row>
    <row r="330" spans="1:4" ht="15.75" hidden="1" outlineLevel="1" x14ac:dyDescent="0.2">
      <c r="A330" s="32" t="s">
        <v>4379</v>
      </c>
      <c r="B330" s="33" t="s">
        <v>14</v>
      </c>
      <c r="C330" s="34">
        <v>5.7</v>
      </c>
      <c r="D330" s="109"/>
    </row>
    <row r="331" spans="1:4" ht="15.75" hidden="1" outlineLevel="1" x14ac:dyDescent="0.2">
      <c r="A331" s="32" t="s">
        <v>4379</v>
      </c>
      <c r="B331" s="33" t="s">
        <v>15</v>
      </c>
      <c r="C331" s="32">
        <v>5.74</v>
      </c>
      <c r="D331" s="109"/>
    </row>
    <row r="332" spans="1:4" ht="15.75" hidden="1" outlineLevel="1" x14ac:dyDescent="0.2">
      <c r="A332" s="32" t="s">
        <v>4379</v>
      </c>
      <c r="B332" s="33" t="s">
        <v>17</v>
      </c>
      <c r="C332" s="32">
        <v>5.58</v>
      </c>
      <c r="D332" s="109"/>
    </row>
    <row r="333" spans="1:4" ht="15.75" hidden="1" outlineLevel="1" x14ac:dyDescent="0.2">
      <c r="A333" s="32" t="s">
        <v>4379</v>
      </c>
      <c r="B333" s="33" t="s">
        <v>19</v>
      </c>
      <c r="C333" s="32">
        <v>5.55</v>
      </c>
      <c r="D333" s="109"/>
    </row>
    <row r="334" spans="1:4" ht="15.75" hidden="1" outlineLevel="1" x14ac:dyDescent="0.2">
      <c r="A334" s="32" t="s">
        <v>4379</v>
      </c>
      <c r="B334" s="33" t="s">
        <v>20</v>
      </c>
      <c r="C334" s="32">
        <v>5.63</v>
      </c>
      <c r="D334" s="109"/>
    </row>
    <row r="335" spans="1:4" ht="15.75" hidden="1" outlineLevel="1" x14ac:dyDescent="0.2">
      <c r="A335" s="32" t="s">
        <v>4379</v>
      </c>
      <c r="B335" s="33" t="s">
        <v>21</v>
      </c>
      <c r="C335" s="32">
        <v>5.65</v>
      </c>
      <c r="D335" s="109"/>
    </row>
    <row r="336" spans="1:4" ht="15.75" hidden="1" outlineLevel="1" x14ac:dyDescent="0.2">
      <c r="A336" s="32" t="s">
        <v>4379</v>
      </c>
      <c r="B336" s="33" t="s">
        <v>22</v>
      </c>
      <c r="C336" s="32">
        <v>5.68</v>
      </c>
      <c r="D336" s="109"/>
    </row>
    <row r="337" spans="1:4" ht="15.75" hidden="1" outlineLevel="1" x14ac:dyDescent="0.2">
      <c r="A337" s="32" t="s">
        <v>4379</v>
      </c>
      <c r="B337" s="33" t="s">
        <v>24</v>
      </c>
      <c r="C337" s="32">
        <v>5.47</v>
      </c>
      <c r="D337" s="109"/>
    </row>
    <row r="338" spans="1:4" ht="15.75" hidden="1" outlineLevel="1" x14ac:dyDescent="0.2">
      <c r="A338" s="32" t="s">
        <v>4379</v>
      </c>
      <c r="B338" s="33" t="s">
        <v>25</v>
      </c>
      <c r="C338" s="32">
        <v>5.48</v>
      </c>
      <c r="D338" s="109"/>
    </row>
    <row r="339" spans="1:4" ht="15.75" collapsed="1" x14ac:dyDescent="0.2">
      <c r="A339" s="38" t="s">
        <v>4379</v>
      </c>
      <c r="B339" s="33"/>
      <c r="C339" s="32"/>
      <c r="D339" s="109"/>
    </row>
    <row r="340" spans="1:4" ht="15.75" hidden="1" outlineLevel="1" x14ac:dyDescent="0.2">
      <c r="A340" s="32" t="s">
        <v>4385</v>
      </c>
      <c r="B340" s="33" t="s">
        <v>2839</v>
      </c>
      <c r="C340" s="32">
        <v>5.0999999999999996</v>
      </c>
      <c r="D340" s="109"/>
    </row>
    <row r="341" spans="1:4" ht="15.75" hidden="1" outlineLevel="1" x14ac:dyDescent="0.2">
      <c r="A341" s="32" t="s">
        <v>4385</v>
      </c>
      <c r="B341" s="33" t="s">
        <v>1</v>
      </c>
      <c r="C341" s="32">
        <v>5.2</v>
      </c>
      <c r="D341" s="109"/>
    </row>
    <row r="342" spans="1:4" ht="15.75" hidden="1" outlineLevel="1" x14ac:dyDescent="0.2">
      <c r="A342" s="32" t="s">
        <v>4385</v>
      </c>
      <c r="B342" s="33" t="s">
        <v>5</v>
      </c>
      <c r="C342" s="32">
        <v>5.26</v>
      </c>
      <c r="D342" s="109"/>
    </row>
    <row r="343" spans="1:4" ht="15.75" hidden="1" outlineLevel="1" x14ac:dyDescent="0.2">
      <c r="A343" s="32" t="s">
        <v>4385</v>
      </c>
      <c r="B343" s="33" t="s">
        <v>2840</v>
      </c>
      <c r="C343" s="32">
        <v>5.38</v>
      </c>
      <c r="D343" s="109"/>
    </row>
    <row r="344" spans="1:4" ht="15.75" hidden="1" outlineLevel="1" x14ac:dyDescent="0.2">
      <c r="A344" s="32" t="s">
        <v>4385</v>
      </c>
      <c r="B344" s="33" t="s">
        <v>2841</v>
      </c>
      <c r="C344" s="32">
        <v>5.39</v>
      </c>
      <c r="D344" s="109"/>
    </row>
    <row r="345" spans="1:4" ht="15.75" hidden="1" outlineLevel="1" x14ac:dyDescent="0.2">
      <c r="A345" s="32" t="s">
        <v>4385</v>
      </c>
      <c r="B345" s="33" t="s">
        <v>2842</v>
      </c>
      <c r="C345" s="34">
        <v>5.6</v>
      </c>
      <c r="D345" s="109"/>
    </row>
    <row r="346" spans="1:4" ht="15.75" hidden="1" outlineLevel="1" x14ac:dyDescent="0.2">
      <c r="A346" s="32" t="s">
        <v>4385</v>
      </c>
      <c r="B346" s="33" t="s">
        <v>25</v>
      </c>
      <c r="C346" s="32">
        <v>5.48</v>
      </c>
      <c r="D346" s="109"/>
    </row>
    <row r="347" spans="1:4" ht="15.75" collapsed="1" x14ac:dyDescent="0.2">
      <c r="A347" s="38" t="s">
        <v>4385</v>
      </c>
      <c r="B347" s="33"/>
      <c r="C347" s="32"/>
      <c r="D347" s="109"/>
    </row>
    <row r="348" spans="1:4" ht="15.75" hidden="1" outlineLevel="1" x14ac:dyDescent="0.2">
      <c r="A348" s="32" t="s">
        <v>4389</v>
      </c>
      <c r="B348" s="33" t="s">
        <v>0</v>
      </c>
      <c r="C348" s="32">
        <v>5.0999999999999996</v>
      </c>
      <c r="D348" s="109"/>
    </row>
    <row r="349" spans="1:4" ht="15.75" hidden="1" outlineLevel="1" x14ac:dyDescent="0.2">
      <c r="A349" s="32" t="s">
        <v>4389</v>
      </c>
      <c r="B349" s="33" t="s">
        <v>1</v>
      </c>
      <c r="C349" s="32">
        <v>5.2</v>
      </c>
      <c r="D349" s="109"/>
    </row>
    <row r="350" spans="1:4" ht="15.75" hidden="1" outlineLevel="1" x14ac:dyDescent="0.2">
      <c r="A350" s="32" t="s">
        <v>4389</v>
      </c>
      <c r="B350" s="33" t="s">
        <v>2</v>
      </c>
      <c r="C350" s="32">
        <v>5.3</v>
      </c>
      <c r="D350" s="109"/>
    </row>
    <row r="351" spans="1:4" ht="15.75" hidden="1" outlineLevel="1" x14ac:dyDescent="0.2">
      <c r="A351" s="32" t="s">
        <v>4389</v>
      </c>
      <c r="B351" s="33" t="s">
        <v>240</v>
      </c>
      <c r="C351" s="32">
        <v>5.6</v>
      </c>
      <c r="D351" s="109"/>
    </row>
    <row r="352" spans="1:4" ht="15.75" hidden="1" outlineLevel="1" x14ac:dyDescent="0.2">
      <c r="A352" s="32" t="s">
        <v>4389</v>
      </c>
      <c r="B352" s="33" t="s">
        <v>4609</v>
      </c>
      <c r="C352" s="34">
        <v>5.0999999999999996</v>
      </c>
      <c r="D352" s="109"/>
    </row>
    <row r="353" spans="1:4" ht="15.75" hidden="1" outlineLevel="1" x14ac:dyDescent="0.2">
      <c r="A353" s="32" t="s">
        <v>4389</v>
      </c>
      <c r="B353" s="33" t="s">
        <v>2702</v>
      </c>
      <c r="C353" s="32">
        <v>5.14</v>
      </c>
      <c r="D353" s="109"/>
    </row>
    <row r="354" spans="1:4" ht="15.75" hidden="1" outlineLevel="1" x14ac:dyDescent="0.2">
      <c r="A354" s="32" t="s">
        <v>4389</v>
      </c>
      <c r="B354" s="33" t="s">
        <v>4</v>
      </c>
      <c r="C354" s="32">
        <v>5.19</v>
      </c>
      <c r="D354" s="109"/>
    </row>
    <row r="355" spans="1:4" ht="15.75" hidden="1" outlineLevel="1" x14ac:dyDescent="0.2">
      <c r="A355" s="32" t="s">
        <v>4389</v>
      </c>
      <c r="B355" s="33" t="s">
        <v>242</v>
      </c>
      <c r="C355" s="32">
        <v>5.24</v>
      </c>
      <c r="D355" s="109"/>
    </row>
    <row r="356" spans="1:4" ht="15.75" hidden="1" outlineLevel="1" x14ac:dyDescent="0.2">
      <c r="A356" s="32" t="s">
        <v>4389</v>
      </c>
      <c r="B356" s="33" t="s">
        <v>5</v>
      </c>
      <c r="C356" s="32">
        <v>5.26</v>
      </c>
      <c r="D356" s="109"/>
    </row>
    <row r="357" spans="1:4" ht="15.75" hidden="1" outlineLevel="1" x14ac:dyDescent="0.2">
      <c r="A357" s="32" t="s">
        <v>4389</v>
      </c>
      <c r="B357" s="33" t="s">
        <v>6</v>
      </c>
      <c r="C357" s="32">
        <v>5.27</v>
      </c>
      <c r="D357" s="109"/>
    </row>
    <row r="358" spans="1:4" ht="15.75" hidden="1" outlineLevel="1" x14ac:dyDescent="0.2">
      <c r="A358" s="32" t="s">
        <v>4389</v>
      </c>
      <c r="B358" s="33" t="s">
        <v>7</v>
      </c>
      <c r="C358" s="32">
        <v>5.28</v>
      </c>
      <c r="D358" s="109"/>
    </row>
    <row r="359" spans="1:4" ht="15.75" hidden="1" outlineLevel="1" x14ac:dyDescent="0.2">
      <c r="A359" s="32" t="s">
        <v>4389</v>
      </c>
      <c r="B359" s="33" t="s">
        <v>243</v>
      </c>
      <c r="C359" s="32">
        <v>5.31</v>
      </c>
      <c r="D359" s="109"/>
    </row>
    <row r="360" spans="1:4" ht="15.75" hidden="1" outlineLevel="1" x14ac:dyDescent="0.2">
      <c r="A360" s="32" t="s">
        <v>4389</v>
      </c>
      <c r="B360" s="33" t="s">
        <v>244</v>
      </c>
      <c r="C360" s="32">
        <v>5.36</v>
      </c>
      <c r="D360" s="109"/>
    </row>
    <row r="361" spans="1:4" ht="15.75" hidden="1" outlineLevel="1" x14ac:dyDescent="0.2">
      <c r="A361" s="32" t="s">
        <v>4389</v>
      </c>
      <c r="B361" s="33" t="s">
        <v>2837</v>
      </c>
      <c r="C361" s="32">
        <v>5.37</v>
      </c>
      <c r="D361" s="109"/>
    </row>
    <row r="362" spans="1:4" ht="15.75" hidden="1" outlineLevel="1" x14ac:dyDescent="0.2">
      <c r="A362" s="32" t="s">
        <v>4389</v>
      </c>
      <c r="B362" s="33" t="s">
        <v>9</v>
      </c>
      <c r="C362" s="32">
        <v>5.49</v>
      </c>
      <c r="D362" s="109"/>
    </row>
    <row r="363" spans="1:4" ht="15.75" hidden="1" outlineLevel="1" x14ac:dyDescent="0.2">
      <c r="A363" s="32" t="s">
        <v>4389</v>
      </c>
      <c r="B363" s="33" t="s">
        <v>10</v>
      </c>
      <c r="C363" s="32">
        <v>5.51</v>
      </c>
      <c r="D363" s="109"/>
    </row>
    <row r="364" spans="1:4" ht="15.75" hidden="1" outlineLevel="1" x14ac:dyDescent="0.2">
      <c r="A364" s="32" t="s">
        <v>4389</v>
      </c>
      <c r="B364" s="33" t="s">
        <v>4610</v>
      </c>
      <c r="C364" s="32">
        <v>5.52</v>
      </c>
      <c r="D364" s="109"/>
    </row>
    <row r="365" spans="1:4" ht="15.75" hidden="1" outlineLevel="1" x14ac:dyDescent="0.2">
      <c r="A365" s="32" t="s">
        <v>4389</v>
      </c>
      <c r="B365" s="33" t="s">
        <v>11</v>
      </c>
      <c r="C365" s="32">
        <v>5.53</v>
      </c>
      <c r="D365" s="109"/>
    </row>
    <row r="366" spans="1:4" ht="15.75" hidden="1" outlineLevel="1" x14ac:dyDescent="0.2">
      <c r="A366" s="32" t="s">
        <v>4389</v>
      </c>
      <c r="B366" s="33" t="s">
        <v>12</v>
      </c>
      <c r="C366" s="32">
        <v>5.69</v>
      </c>
      <c r="D366" s="109"/>
    </row>
    <row r="367" spans="1:4" ht="15.75" hidden="1" outlineLevel="1" x14ac:dyDescent="0.2">
      <c r="A367" s="32" t="s">
        <v>4389</v>
      </c>
      <c r="B367" s="33" t="s">
        <v>2838</v>
      </c>
      <c r="C367" s="34">
        <v>5.8</v>
      </c>
      <c r="D367" s="109"/>
    </row>
    <row r="368" spans="1:4" ht="15.75" hidden="1" outlineLevel="1" x14ac:dyDescent="0.2">
      <c r="A368" s="32" t="s">
        <v>4389</v>
      </c>
      <c r="B368" s="33" t="s">
        <v>246</v>
      </c>
      <c r="C368" s="34">
        <v>5.72</v>
      </c>
      <c r="D368" s="109"/>
    </row>
    <row r="369" spans="1:4" ht="15.75" hidden="1" outlineLevel="1" x14ac:dyDescent="0.2">
      <c r="A369" s="32" t="s">
        <v>4389</v>
      </c>
      <c r="B369" s="33" t="s">
        <v>13</v>
      </c>
      <c r="C369" s="32">
        <v>5.75</v>
      </c>
      <c r="D369" s="109"/>
    </row>
    <row r="370" spans="1:4" ht="15.75" hidden="1" outlineLevel="1" x14ac:dyDescent="0.2">
      <c r="A370" s="32" t="s">
        <v>4389</v>
      </c>
      <c r="B370" s="33" t="s">
        <v>14</v>
      </c>
      <c r="C370" s="34">
        <v>5.7</v>
      </c>
      <c r="D370" s="109"/>
    </row>
    <row r="371" spans="1:4" ht="15.75" hidden="1" outlineLevel="1" x14ac:dyDescent="0.2">
      <c r="A371" s="32" t="s">
        <v>4389</v>
      </c>
      <c r="B371" s="33" t="s">
        <v>15</v>
      </c>
      <c r="C371" s="32">
        <v>5.74</v>
      </c>
      <c r="D371" s="109"/>
    </row>
    <row r="372" spans="1:4" ht="15.75" hidden="1" outlineLevel="1" x14ac:dyDescent="0.2">
      <c r="A372" s="32" t="s">
        <v>4389</v>
      </c>
      <c r="B372" s="33" t="s">
        <v>247</v>
      </c>
      <c r="C372" s="32">
        <v>5.76</v>
      </c>
      <c r="D372" s="109"/>
    </row>
    <row r="373" spans="1:4" ht="15.75" hidden="1" outlineLevel="1" x14ac:dyDescent="0.2">
      <c r="A373" s="32" t="s">
        <v>4389</v>
      </c>
      <c r="B373" s="33" t="s">
        <v>248</v>
      </c>
      <c r="C373" s="32">
        <v>5.89</v>
      </c>
      <c r="D373" s="108" t="s">
        <v>4608</v>
      </c>
    </row>
    <row r="374" spans="1:4" ht="15.75" hidden="1" outlineLevel="1" x14ac:dyDescent="0.2">
      <c r="A374" s="32" t="s">
        <v>4389</v>
      </c>
      <c r="B374" s="33" t="s">
        <v>2843</v>
      </c>
      <c r="C374" s="32">
        <v>5.109</v>
      </c>
      <c r="D374" s="108"/>
    </row>
    <row r="375" spans="1:4" ht="15.75" hidden="1" outlineLevel="1" x14ac:dyDescent="0.2">
      <c r="A375" s="32" t="s">
        <v>4389</v>
      </c>
      <c r="B375" s="33" t="s">
        <v>2844</v>
      </c>
      <c r="C375" s="32">
        <v>5.1109999999999998</v>
      </c>
      <c r="D375" s="109"/>
    </row>
    <row r="376" spans="1:4" ht="15.75" hidden="1" outlineLevel="1" x14ac:dyDescent="0.2">
      <c r="A376" s="32" t="s">
        <v>4389</v>
      </c>
      <c r="B376" s="33" t="s">
        <v>2846</v>
      </c>
      <c r="C376" s="32">
        <v>5.1120000000000001</v>
      </c>
      <c r="D376" s="109"/>
    </row>
    <row r="377" spans="1:4" ht="15.75" hidden="1" outlineLevel="1" x14ac:dyDescent="0.2">
      <c r="A377" s="32" t="s">
        <v>4389</v>
      </c>
      <c r="B377" s="36" t="s">
        <v>4614</v>
      </c>
      <c r="C377" s="32">
        <v>5.1130000000000004</v>
      </c>
      <c r="D377" s="109"/>
    </row>
    <row r="378" spans="1:4" ht="15.75" hidden="1" outlineLevel="1" x14ac:dyDescent="0.2">
      <c r="A378" s="32" t="s">
        <v>4389</v>
      </c>
      <c r="B378" s="33" t="s">
        <v>17</v>
      </c>
      <c r="C378" s="32">
        <v>5.58</v>
      </c>
      <c r="D378" s="109"/>
    </row>
    <row r="379" spans="1:4" ht="15.75" hidden="1" outlineLevel="1" x14ac:dyDescent="0.2">
      <c r="A379" s="32" t="s">
        <v>4389</v>
      </c>
      <c r="B379" s="33" t="s">
        <v>18</v>
      </c>
      <c r="C379" s="32">
        <v>5.54</v>
      </c>
      <c r="D379" s="109"/>
    </row>
    <row r="380" spans="1:4" ht="15.75" hidden="1" outlineLevel="1" x14ac:dyDescent="0.2">
      <c r="A380" s="32" t="s">
        <v>4389</v>
      </c>
      <c r="B380" s="33" t="s">
        <v>19</v>
      </c>
      <c r="C380" s="32">
        <v>5.55</v>
      </c>
      <c r="D380" s="109"/>
    </row>
    <row r="381" spans="1:4" ht="15.75" hidden="1" outlineLevel="1" x14ac:dyDescent="0.2">
      <c r="A381" s="32" t="s">
        <v>4389</v>
      </c>
      <c r="B381" s="33" t="s">
        <v>20</v>
      </c>
      <c r="C381" s="32">
        <v>5.63</v>
      </c>
      <c r="D381" s="109"/>
    </row>
    <row r="382" spans="1:4" ht="15.75" hidden="1" outlineLevel="1" x14ac:dyDescent="0.2">
      <c r="A382" s="32" t="s">
        <v>4389</v>
      </c>
      <c r="B382" s="33" t="s">
        <v>21</v>
      </c>
      <c r="C382" s="32">
        <v>5.65</v>
      </c>
      <c r="D382" s="109"/>
    </row>
    <row r="383" spans="1:4" ht="15.75" hidden="1" outlineLevel="1" x14ac:dyDescent="0.2">
      <c r="A383" s="32" t="s">
        <v>4389</v>
      </c>
      <c r="B383" s="33" t="s">
        <v>249</v>
      </c>
      <c r="C383" s="32">
        <v>5.66</v>
      </c>
      <c r="D383" s="109"/>
    </row>
    <row r="384" spans="1:4" ht="15.75" hidden="1" outlineLevel="1" x14ac:dyDescent="0.2">
      <c r="A384" s="32" t="s">
        <v>4389</v>
      </c>
      <c r="B384" s="33" t="s">
        <v>22</v>
      </c>
      <c r="C384" s="32">
        <v>5.68</v>
      </c>
      <c r="D384" s="109"/>
    </row>
    <row r="385" spans="1:4" ht="15.75" hidden="1" outlineLevel="1" x14ac:dyDescent="0.2">
      <c r="A385" s="32" t="s">
        <v>4389</v>
      </c>
      <c r="B385" s="33" t="s">
        <v>24</v>
      </c>
      <c r="C385" s="32">
        <v>5.47</v>
      </c>
      <c r="D385" s="109"/>
    </row>
    <row r="386" spans="1:4" ht="15.75" hidden="1" outlineLevel="1" x14ac:dyDescent="0.2">
      <c r="A386" s="32" t="s">
        <v>4389</v>
      </c>
      <c r="B386" s="33" t="s">
        <v>25</v>
      </c>
      <c r="C386" s="32">
        <v>5.48</v>
      </c>
      <c r="D386" s="109"/>
    </row>
    <row r="387" spans="1:4" ht="15.75" collapsed="1" x14ac:dyDescent="0.2">
      <c r="A387" s="38" t="s">
        <v>4389</v>
      </c>
      <c r="B387" s="33"/>
      <c r="C387" s="32"/>
      <c r="D387" s="109"/>
    </row>
    <row r="388" spans="1:4" ht="15.75" hidden="1" outlineLevel="1" x14ac:dyDescent="0.2">
      <c r="A388" s="32" t="s">
        <v>4391</v>
      </c>
      <c r="B388" s="33" t="s">
        <v>0</v>
      </c>
      <c r="C388" s="32">
        <v>5.0999999999999996</v>
      </c>
      <c r="D388" s="109"/>
    </row>
    <row r="389" spans="1:4" ht="15.75" hidden="1" outlineLevel="1" x14ac:dyDescent="0.2">
      <c r="A389" s="32" t="s">
        <v>4391</v>
      </c>
      <c r="B389" s="33" t="s">
        <v>1</v>
      </c>
      <c r="C389" s="32">
        <v>5.2</v>
      </c>
      <c r="D389" s="109"/>
    </row>
    <row r="390" spans="1:4" ht="15.75" hidden="1" outlineLevel="1" x14ac:dyDescent="0.2">
      <c r="A390" s="32" t="s">
        <v>4391</v>
      </c>
      <c r="B390" s="33" t="s">
        <v>2</v>
      </c>
      <c r="C390" s="32">
        <v>5.3</v>
      </c>
      <c r="D390" s="109"/>
    </row>
    <row r="391" spans="1:4" ht="15.75" hidden="1" outlineLevel="1" x14ac:dyDescent="0.2">
      <c r="A391" s="32" t="s">
        <v>4391</v>
      </c>
      <c r="B391" s="33" t="s">
        <v>240</v>
      </c>
      <c r="C391" s="32">
        <v>5.6</v>
      </c>
      <c r="D391" s="109"/>
    </row>
    <row r="392" spans="1:4" ht="15.75" hidden="1" outlineLevel="1" x14ac:dyDescent="0.2">
      <c r="A392" s="32" t="s">
        <v>4391</v>
      </c>
      <c r="B392" s="33" t="s">
        <v>4609</v>
      </c>
      <c r="C392" s="34">
        <v>5.0999999999999996</v>
      </c>
      <c r="D392" s="109"/>
    </row>
    <row r="393" spans="1:4" ht="15.75" hidden="1" outlineLevel="1" x14ac:dyDescent="0.2">
      <c r="A393" s="32" t="s">
        <v>4391</v>
      </c>
      <c r="B393" s="33" t="s">
        <v>2702</v>
      </c>
      <c r="C393" s="32">
        <v>5.14</v>
      </c>
      <c r="D393" s="109"/>
    </row>
    <row r="394" spans="1:4" ht="15.75" hidden="1" outlineLevel="1" x14ac:dyDescent="0.2">
      <c r="A394" s="32" t="s">
        <v>4391</v>
      </c>
      <c r="B394" s="33" t="s">
        <v>4</v>
      </c>
      <c r="C394" s="32">
        <v>5.19</v>
      </c>
      <c r="D394" s="109"/>
    </row>
    <row r="395" spans="1:4" ht="15.75" hidden="1" outlineLevel="1" x14ac:dyDescent="0.2">
      <c r="A395" s="32" t="s">
        <v>4391</v>
      </c>
      <c r="B395" s="33" t="s">
        <v>242</v>
      </c>
      <c r="C395" s="32">
        <v>5.24</v>
      </c>
      <c r="D395" s="109"/>
    </row>
    <row r="396" spans="1:4" ht="15.75" hidden="1" outlineLevel="1" x14ac:dyDescent="0.2">
      <c r="A396" s="32" t="s">
        <v>4391</v>
      </c>
      <c r="B396" s="33" t="s">
        <v>5</v>
      </c>
      <c r="C396" s="32">
        <v>5.26</v>
      </c>
      <c r="D396" s="109"/>
    </row>
    <row r="397" spans="1:4" ht="15.75" hidden="1" outlineLevel="1" x14ac:dyDescent="0.2">
      <c r="A397" s="32" t="s">
        <v>4391</v>
      </c>
      <c r="B397" s="33" t="s">
        <v>6</v>
      </c>
      <c r="C397" s="32">
        <v>5.27</v>
      </c>
      <c r="D397" s="109"/>
    </row>
    <row r="398" spans="1:4" ht="15.75" hidden="1" outlineLevel="1" x14ac:dyDescent="0.2">
      <c r="A398" s="32" t="s">
        <v>4391</v>
      </c>
      <c r="B398" s="33" t="s">
        <v>7</v>
      </c>
      <c r="C398" s="32">
        <v>5.28</v>
      </c>
      <c r="D398" s="109"/>
    </row>
    <row r="399" spans="1:4" ht="15.75" hidden="1" outlineLevel="1" x14ac:dyDescent="0.2">
      <c r="A399" s="32" t="s">
        <v>4391</v>
      </c>
      <c r="B399" s="33" t="s">
        <v>270</v>
      </c>
      <c r="C399" s="32">
        <v>5.29</v>
      </c>
      <c r="D399" s="109"/>
    </row>
    <row r="400" spans="1:4" ht="15.75" hidden="1" outlineLevel="1" x14ac:dyDescent="0.2">
      <c r="A400" s="32" t="s">
        <v>4391</v>
      </c>
      <c r="B400" s="33" t="s">
        <v>243</v>
      </c>
      <c r="C400" s="32">
        <v>5.31</v>
      </c>
      <c r="D400" s="109"/>
    </row>
    <row r="401" spans="1:4" ht="15.75" hidden="1" outlineLevel="1" x14ac:dyDescent="0.2">
      <c r="A401" s="32" t="s">
        <v>4391</v>
      </c>
      <c r="B401" s="33" t="s">
        <v>244</v>
      </c>
      <c r="C401" s="32">
        <v>5.36</v>
      </c>
      <c r="D401" s="109"/>
    </row>
    <row r="402" spans="1:4" ht="15.75" hidden="1" outlineLevel="1" x14ac:dyDescent="0.2">
      <c r="A402" s="32" t="s">
        <v>4391</v>
      </c>
      <c r="B402" s="33" t="s">
        <v>2837</v>
      </c>
      <c r="C402" s="32">
        <v>5.37</v>
      </c>
      <c r="D402" s="109"/>
    </row>
    <row r="403" spans="1:4" ht="15.75" hidden="1" outlineLevel="1" x14ac:dyDescent="0.2">
      <c r="A403" s="32" t="s">
        <v>4391</v>
      </c>
      <c r="B403" s="33" t="s">
        <v>9</v>
      </c>
      <c r="C403" s="32">
        <v>5.49</v>
      </c>
      <c r="D403" s="109"/>
    </row>
    <row r="404" spans="1:4" ht="15.75" hidden="1" outlineLevel="1" x14ac:dyDescent="0.2">
      <c r="A404" s="32" t="s">
        <v>4391</v>
      </c>
      <c r="B404" s="33" t="s">
        <v>10</v>
      </c>
      <c r="C404" s="32">
        <v>5.51</v>
      </c>
      <c r="D404" s="109"/>
    </row>
    <row r="405" spans="1:4" ht="15.75" hidden="1" outlineLevel="1" x14ac:dyDescent="0.2">
      <c r="A405" s="32" t="s">
        <v>4391</v>
      </c>
      <c r="B405" s="33" t="s">
        <v>4610</v>
      </c>
      <c r="C405" s="32">
        <v>5.52</v>
      </c>
      <c r="D405" s="109"/>
    </row>
    <row r="406" spans="1:4" ht="15.75" hidden="1" outlineLevel="1" x14ac:dyDescent="0.2">
      <c r="A406" s="32" t="s">
        <v>4391</v>
      </c>
      <c r="B406" s="33" t="s">
        <v>11</v>
      </c>
      <c r="C406" s="32">
        <v>5.53</v>
      </c>
      <c r="D406" s="109"/>
    </row>
    <row r="407" spans="1:4" ht="15.75" hidden="1" outlineLevel="1" x14ac:dyDescent="0.2">
      <c r="A407" s="32" t="s">
        <v>4391</v>
      </c>
      <c r="B407" s="33" t="s">
        <v>12</v>
      </c>
      <c r="C407" s="32">
        <v>5.69</v>
      </c>
      <c r="D407" s="109"/>
    </row>
    <row r="408" spans="1:4" ht="15.75" hidden="1" outlineLevel="1" x14ac:dyDescent="0.2">
      <c r="A408" s="32" t="s">
        <v>4391</v>
      </c>
      <c r="B408" s="33" t="s">
        <v>13</v>
      </c>
      <c r="C408" s="32">
        <v>5.75</v>
      </c>
      <c r="D408" s="109"/>
    </row>
    <row r="409" spans="1:4" ht="15.75" hidden="1" outlineLevel="1" x14ac:dyDescent="0.2">
      <c r="A409" s="32" t="s">
        <v>4391</v>
      </c>
      <c r="B409" s="33" t="s">
        <v>15</v>
      </c>
      <c r="C409" s="32">
        <v>5.74</v>
      </c>
      <c r="D409" s="109"/>
    </row>
    <row r="410" spans="1:4" ht="15.75" hidden="1" outlineLevel="1" x14ac:dyDescent="0.2">
      <c r="A410" s="32" t="s">
        <v>4391</v>
      </c>
      <c r="B410" s="33" t="s">
        <v>14</v>
      </c>
      <c r="C410" s="34">
        <v>5.7</v>
      </c>
      <c r="D410" s="109"/>
    </row>
    <row r="411" spans="1:4" ht="15.75" hidden="1" outlineLevel="1" x14ac:dyDescent="0.2">
      <c r="A411" s="32" t="s">
        <v>4391</v>
      </c>
      <c r="B411" s="33" t="s">
        <v>247</v>
      </c>
      <c r="C411" s="32">
        <v>5.76</v>
      </c>
      <c r="D411" s="109"/>
    </row>
    <row r="412" spans="1:4" ht="15.75" hidden="1" outlineLevel="1" x14ac:dyDescent="0.2">
      <c r="A412" s="32" t="s">
        <v>4391</v>
      </c>
      <c r="B412" s="33" t="s">
        <v>248</v>
      </c>
      <c r="C412" s="32">
        <v>5.89</v>
      </c>
      <c r="D412" s="108" t="s">
        <v>4608</v>
      </c>
    </row>
    <row r="413" spans="1:4" ht="15.75" hidden="1" outlineLevel="1" x14ac:dyDescent="0.2">
      <c r="A413" s="32" t="s">
        <v>4391</v>
      </c>
      <c r="B413" s="33" t="s">
        <v>2843</v>
      </c>
      <c r="C413" s="32">
        <v>5.109</v>
      </c>
      <c r="D413" s="109"/>
    </row>
    <row r="414" spans="1:4" ht="15.75" hidden="1" outlineLevel="1" x14ac:dyDescent="0.2">
      <c r="A414" s="32" t="s">
        <v>4391</v>
      </c>
      <c r="B414" s="33" t="s">
        <v>2844</v>
      </c>
      <c r="C414" s="32">
        <v>5.1109999999999998</v>
      </c>
      <c r="D414" s="109"/>
    </row>
    <row r="415" spans="1:4" ht="15.75" hidden="1" outlineLevel="1" x14ac:dyDescent="0.2">
      <c r="A415" s="32" t="s">
        <v>4391</v>
      </c>
      <c r="B415" s="33" t="s">
        <v>2846</v>
      </c>
      <c r="C415" s="32">
        <v>5.1120000000000001</v>
      </c>
      <c r="D415" s="109"/>
    </row>
    <row r="416" spans="1:4" ht="15.75" hidden="1" outlineLevel="1" x14ac:dyDescent="0.2">
      <c r="A416" s="32" t="s">
        <v>4391</v>
      </c>
      <c r="B416" s="36" t="s">
        <v>4614</v>
      </c>
      <c r="C416" s="32">
        <v>5.1130000000000004</v>
      </c>
      <c r="D416" s="109"/>
    </row>
    <row r="417" spans="1:4" ht="15.75" hidden="1" outlineLevel="1" x14ac:dyDescent="0.2">
      <c r="A417" s="32" t="s">
        <v>4391</v>
      </c>
      <c r="B417" s="33" t="s">
        <v>17</v>
      </c>
      <c r="C417" s="32">
        <v>5.58</v>
      </c>
      <c r="D417" s="109"/>
    </row>
    <row r="418" spans="1:4" ht="15.75" hidden="1" outlineLevel="1" x14ac:dyDescent="0.2">
      <c r="A418" s="32" t="s">
        <v>4391</v>
      </c>
      <c r="B418" s="33" t="s">
        <v>18</v>
      </c>
      <c r="C418" s="32">
        <v>5.54</v>
      </c>
      <c r="D418" s="109"/>
    </row>
    <row r="419" spans="1:4" ht="15.75" hidden="1" outlineLevel="1" x14ac:dyDescent="0.2">
      <c r="A419" s="32" t="s">
        <v>4391</v>
      </c>
      <c r="B419" s="33" t="s">
        <v>19</v>
      </c>
      <c r="C419" s="32">
        <v>5.55</v>
      </c>
      <c r="D419" s="109"/>
    </row>
    <row r="420" spans="1:4" ht="15.75" hidden="1" outlineLevel="1" x14ac:dyDescent="0.2">
      <c r="A420" s="32" t="s">
        <v>4391</v>
      </c>
      <c r="B420" s="33" t="s">
        <v>20</v>
      </c>
      <c r="C420" s="32">
        <v>5.63</v>
      </c>
      <c r="D420" s="109"/>
    </row>
    <row r="421" spans="1:4" ht="15.75" hidden="1" outlineLevel="1" x14ac:dyDescent="0.2">
      <c r="A421" s="32" t="s">
        <v>4391</v>
      </c>
      <c r="B421" s="33" t="s">
        <v>21</v>
      </c>
      <c r="C421" s="32">
        <v>5.65</v>
      </c>
      <c r="D421" s="109"/>
    </row>
    <row r="422" spans="1:4" ht="15.75" hidden="1" outlineLevel="1" x14ac:dyDescent="0.2">
      <c r="A422" s="32" t="s">
        <v>4391</v>
      </c>
      <c r="B422" s="33" t="s">
        <v>249</v>
      </c>
      <c r="C422" s="32">
        <v>5.66</v>
      </c>
      <c r="D422" s="109"/>
    </row>
    <row r="423" spans="1:4" ht="15.75" hidden="1" outlineLevel="1" x14ac:dyDescent="0.2">
      <c r="A423" s="32" t="s">
        <v>4391</v>
      </c>
      <c r="B423" s="33" t="s">
        <v>22</v>
      </c>
      <c r="C423" s="32">
        <v>5.68</v>
      </c>
      <c r="D423" s="109"/>
    </row>
    <row r="424" spans="1:4" ht="15.75" hidden="1" outlineLevel="1" x14ac:dyDescent="0.2">
      <c r="A424" s="32" t="s">
        <v>4391</v>
      </c>
      <c r="B424" s="33" t="s">
        <v>24</v>
      </c>
      <c r="C424" s="32">
        <v>5.47</v>
      </c>
      <c r="D424" s="109"/>
    </row>
    <row r="425" spans="1:4" ht="15.75" hidden="1" outlineLevel="1" x14ac:dyDescent="0.2">
      <c r="A425" s="32" t="s">
        <v>4391</v>
      </c>
      <c r="B425" s="33" t="s">
        <v>25</v>
      </c>
      <c r="C425" s="32">
        <v>5.48</v>
      </c>
      <c r="D425" s="109"/>
    </row>
    <row r="426" spans="1:4" ht="15.75" collapsed="1" x14ac:dyDescent="0.2">
      <c r="A426" s="38" t="s">
        <v>4391</v>
      </c>
      <c r="B426" s="33"/>
      <c r="C426" s="32"/>
      <c r="D426" s="109"/>
    </row>
    <row r="427" spans="1:4" ht="15.75" outlineLevel="1" x14ac:dyDescent="0.2">
      <c r="A427" s="32" t="s">
        <v>4615</v>
      </c>
      <c r="B427" s="33" t="s">
        <v>0</v>
      </c>
      <c r="C427" s="32">
        <v>5.0999999999999996</v>
      </c>
      <c r="D427" s="109"/>
    </row>
    <row r="428" spans="1:4" ht="15.75" outlineLevel="1" x14ac:dyDescent="0.2">
      <c r="A428" s="32" t="s">
        <v>4615</v>
      </c>
      <c r="B428" s="33" t="s">
        <v>1</v>
      </c>
      <c r="C428" s="32">
        <v>5.2</v>
      </c>
      <c r="D428" s="109"/>
    </row>
    <row r="429" spans="1:4" ht="15.75" outlineLevel="1" x14ac:dyDescent="0.2">
      <c r="A429" s="32" t="s">
        <v>4615</v>
      </c>
      <c r="B429" s="33" t="s">
        <v>2</v>
      </c>
      <c r="C429" s="32">
        <v>5.3</v>
      </c>
      <c r="D429" s="109"/>
    </row>
    <row r="430" spans="1:4" ht="15.75" outlineLevel="1" x14ac:dyDescent="0.2">
      <c r="A430" s="32" t="s">
        <v>4615</v>
      </c>
      <c r="B430" s="33" t="s">
        <v>240</v>
      </c>
      <c r="C430" s="32">
        <v>5.6</v>
      </c>
      <c r="D430" s="109"/>
    </row>
    <row r="431" spans="1:4" ht="15.75" outlineLevel="1" x14ac:dyDescent="0.2">
      <c r="A431" s="32" t="s">
        <v>4615</v>
      </c>
      <c r="B431" s="33" t="s">
        <v>4609</v>
      </c>
      <c r="C431" s="34">
        <v>5.0999999999999996</v>
      </c>
      <c r="D431" s="109"/>
    </row>
    <row r="432" spans="1:4" ht="15.75" outlineLevel="1" x14ac:dyDescent="0.2">
      <c r="A432" s="32" t="s">
        <v>4615</v>
      </c>
      <c r="B432" s="33" t="s">
        <v>2702</v>
      </c>
      <c r="C432" s="32">
        <v>5.14</v>
      </c>
      <c r="D432" s="109"/>
    </row>
    <row r="433" spans="1:4" ht="15.75" outlineLevel="1" x14ac:dyDescent="0.2">
      <c r="A433" s="32" t="s">
        <v>4615</v>
      </c>
      <c r="B433" s="33" t="s">
        <v>4</v>
      </c>
      <c r="C433" s="32">
        <v>5.19</v>
      </c>
      <c r="D433" s="109"/>
    </row>
    <row r="434" spans="1:4" ht="15.75" outlineLevel="1" x14ac:dyDescent="0.2">
      <c r="A434" s="32" t="s">
        <v>4615</v>
      </c>
      <c r="B434" s="33" t="s">
        <v>242</v>
      </c>
      <c r="C434" s="32">
        <v>5.24</v>
      </c>
      <c r="D434" s="109"/>
    </row>
    <row r="435" spans="1:4" ht="15.75" outlineLevel="1" x14ac:dyDescent="0.2">
      <c r="A435" s="32" t="s">
        <v>4615</v>
      </c>
      <c r="B435" s="33" t="s">
        <v>5</v>
      </c>
      <c r="C435" s="32">
        <v>5.26</v>
      </c>
      <c r="D435" s="109"/>
    </row>
    <row r="436" spans="1:4" ht="15.75" outlineLevel="1" x14ac:dyDescent="0.2">
      <c r="A436" s="32" t="s">
        <v>4615</v>
      </c>
      <c r="B436" s="33" t="s">
        <v>6</v>
      </c>
      <c r="C436" s="32">
        <v>5.27</v>
      </c>
      <c r="D436" s="109"/>
    </row>
    <row r="437" spans="1:4" ht="15.75" outlineLevel="1" x14ac:dyDescent="0.2">
      <c r="A437" s="32" t="s">
        <v>4615</v>
      </c>
      <c r="B437" s="33" t="s">
        <v>7</v>
      </c>
      <c r="C437" s="32">
        <v>5.28</v>
      </c>
      <c r="D437" s="109"/>
    </row>
    <row r="438" spans="1:4" ht="15.75" outlineLevel="1" x14ac:dyDescent="0.2">
      <c r="A438" s="32" t="s">
        <v>4615</v>
      </c>
      <c r="B438" s="33" t="s">
        <v>270</v>
      </c>
      <c r="C438" s="32">
        <v>5.29</v>
      </c>
      <c r="D438" s="109"/>
    </row>
    <row r="439" spans="1:4" ht="15.75" outlineLevel="1" x14ac:dyDescent="0.2">
      <c r="A439" s="32" t="s">
        <v>4615</v>
      </c>
      <c r="B439" s="33" t="s">
        <v>243</v>
      </c>
      <c r="C439" s="32">
        <v>5.31</v>
      </c>
      <c r="D439" s="109"/>
    </row>
    <row r="440" spans="1:4" ht="15.75" outlineLevel="1" x14ac:dyDescent="0.2">
      <c r="A440" s="32" t="s">
        <v>4615</v>
      </c>
      <c r="B440" s="33" t="s">
        <v>244</v>
      </c>
      <c r="C440" s="32">
        <v>5.36</v>
      </c>
      <c r="D440" s="109"/>
    </row>
    <row r="441" spans="1:4" ht="15.75" outlineLevel="1" x14ac:dyDescent="0.2">
      <c r="A441" s="32" t="s">
        <v>4615</v>
      </c>
      <c r="B441" s="33" t="s">
        <v>2837</v>
      </c>
      <c r="C441" s="32">
        <v>5.37</v>
      </c>
      <c r="D441" s="109"/>
    </row>
    <row r="442" spans="1:4" ht="15.75" outlineLevel="1" x14ac:dyDescent="0.2">
      <c r="A442" s="32" t="s">
        <v>4615</v>
      </c>
      <c r="B442" s="33" t="s">
        <v>11</v>
      </c>
      <c r="C442" s="32">
        <v>5.53</v>
      </c>
      <c r="D442" s="109"/>
    </row>
    <row r="443" spans="1:4" ht="15.75" outlineLevel="1" x14ac:dyDescent="0.2">
      <c r="A443" s="32" t="s">
        <v>4615</v>
      </c>
      <c r="B443" s="33" t="s">
        <v>2843</v>
      </c>
      <c r="C443" s="32">
        <v>5.109</v>
      </c>
      <c r="D443" s="109"/>
    </row>
    <row r="444" spans="1:4" ht="15.75" outlineLevel="1" x14ac:dyDescent="0.2">
      <c r="A444" s="32" t="s">
        <v>4615</v>
      </c>
      <c r="B444" s="33" t="s">
        <v>2844</v>
      </c>
      <c r="C444" s="32">
        <v>5.1109999999999998</v>
      </c>
      <c r="D444" s="109"/>
    </row>
    <row r="445" spans="1:4" ht="15.75" outlineLevel="1" x14ac:dyDescent="0.2">
      <c r="A445" s="32" t="s">
        <v>4615</v>
      </c>
      <c r="B445" s="33" t="s">
        <v>2846</v>
      </c>
      <c r="C445" s="32">
        <v>5.1120000000000001</v>
      </c>
      <c r="D445" s="109"/>
    </row>
    <row r="446" spans="1:4" ht="15.75" outlineLevel="1" x14ac:dyDescent="0.2">
      <c r="A446" s="32" t="s">
        <v>4615</v>
      </c>
      <c r="B446" s="36" t="s">
        <v>4614</v>
      </c>
      <c r="C446" s="32">
        <v>5.1130000000000004</v>
      </c>
      <c r="D446" s="109"/>
    </row>
    <row r="447" spans="1:4" ht="15.75" outlineLevel="1" x14ac:dyDescent="0.2">
      <c r="A447" s="32" t="s">
        <v>4615</v>
      </c>
      <c r="B447" s="33" t="s">
        <v>17</v>
      </c>
      <c r="C447" s="32">
        <v>5.58</v>
      </c>
      <c r="D447" s="109"/>
    </row>
    <row r="448" spans="1:4" ht="15.75" outlineLevel="1" x14ac:dyDescent="0.2">
      <c r="A448" s="32" t="s">
        <v>4615</v>
      </c>
      <c r="B448" s="33" t="s">
        <v>18</v>
      </c>
      <c r="C448" s="32">
        <v>5.54</v>
      </c>
      <c r="D448" s="109"/>
    </row>
    <row r="449" spans="1:4" ht="15.75" outlineLevel="1" x14ac:dyDescent="0.2">
      <c r="A449" s="32" t="s">
        <v>4615</v>
      </c>
      <c r="B449" s="33" t="s">
        <v>19</v>
      </c>
      <c r="C449" s="32">
        <v>5.55</v>
      </c>
      <c r="D449" s="109"/>
    </row>
    <row r="450" spans="1:4" ht="15.75" outlineLevel="1" x14ac:dyDescent="0.2">
      <c r="A450" s="32" t="s">
        <v>4615</v>
      </c>
      <c r="B450" s="33" t="s">
        <v>20</v>
      </c>
      <c r="C450" s="32">
        <v>5.63</v>
      </c>
      <c r="D450" s="109"/>
    </row>
    <row r="451" spans="1:4" ht="15.75" outlineLevel="1" x14ac:dyDescent="0.2">
      <c r="A451" s="32" t="s">
        <v>4615</v>
      </c>
      <c r="B451" s="33" t="s">
        <v>24</v>
      </c>
      <c r="C451" s="32">
        <v>5.47</v>
      </c>
      <c r="D451" s="109"/>
    </row>
    <row r="452" spans="1:4" ht="15.75" outlineLevel="1" x14ac:dyDescent="0.2">
      <c r="A452" s="32" t="s">
        <v>4615</v>
      </c>
      <c r="B452" s="33" t="s">
        <v>25</v>
      </c>
      <c r="C452" s="32">
        <v>5.48</v>
      </c>
      <c r="D452" s="109"/>
    </row>
    <row r="453" spans="1:4" ht="15.75" x14ac:dyDescent="0.2">
      <c r="A453" s="38" t="s">
        <v>4615</v>
      </c>
      <c r="B453" s="33"/>
      <c r="C453" s="32"/>
      <c r="D453" s="109"/>
    </row>
    <row r="454" spans="1:4" ht="15.75" outlineLevel="1" x14ac:dyDescent="0.2">
      <c r="A454" s="32" t="s">
        <v>4210</v>
      </c>
      <c r="B454" s="33" t="s">
        <v>0</v>
      </c>
      <c r="C454" s="32">
        <v>5.0999999999999996</v>
      </c>
      <c r="D454" s="109"/>
    </row>
    <row r="455" spans="1:4" ht="15.75" outlineLevel="1" x14ac:dyDescent="0.2">
      <c r="A455" s="32" t="s">
        <v>4210</v>
      </c>
      <c r="B455" s="33" t="s">
        <v>1</v>
      </c>
      <c r="C455" s="32">
        <v>5.2</v>
      </c>
      <c r="D455" s="109"/>
    </row>
    <row r="456" spans="1:4" ht="15.75" outlineLevel="1" x14ac:dyDescent="0.2">
      <c r="A456" s="32" t="s">
        <v>4210</v>
      </c>
      <c r="B456" s="33" t="s">
        <v>3195</v>
      </c>
      <c r="C456" s="32">
        <v>5.5</v>
      </c>
      <c r="D456" s="109"/>
    </row>
    <row r="457" spans="1:4" ht="15.75" outlineLevel="1" x14ac:dyDescent="0.2">
      <c r="A457" s="32" t="s">
        <v>4210</v>
      </c>
      <c r="B457" s="33" t="s">
        <v>3196</v>
      </c>
      <c r="C457" s="32">
        <v>5.8</v>
      </c>
      <c r="D457" s="108" t="s">
        <v>4608</v>
      </c>
    </row>
    <row r="458" spans="1:4" ht="15.75" outlineLevel="1" x14ac:dyDescent="0.2">
      <c r="A458" s="32" t="s">
        <v>4210</v>
      </c>
      <c r="B458" s="33" t="s">
        <v>3197</v>
      </c>
      <c r="C458" s="32">
        <v>5.12</v>
      </c>
      <c r="D458" s="108" t="s">
        <v>4608</v>
      </c>
    </row>
    <row r="459" spans="1:4" ht="15.75" outlineLevel="1" x14ac:dyDescent="0.2">
      <c r="A459" s="32" t="s">
        <v>4210</v>
      </c>
      <c r="B459" s="33" t="s">
        <v>3198</v>
      </c>
      <c r="C459" s="32">
        <v>5.15</v>
      </c>
      <c r="D459" s="109"/>
    </row>
    <row r="460" spans="1:4" ht="15.75" outlineLevel="1" x14ac:dyDescent="0.2">
      <c r="A460" s="32" t="s">
        <v>4210</v>
      </c>
      <c r="B460" s="33" t="s">
        <v>3199</v>
      </c>
      <c r="C460" s="34">
        <v>5.2</v>
      </c>
      <c r="D460" s="108"/>
    </row>
    <row r="461" spans="1:4" ht="15.75" outlineLevel="1" x14ac:dyDescent="0.2">
      <c r="A461" s="32" t="s">
        <v>4210</v>
      </c>
      <c r="B461" s="33" t="s">
        <v>3200</v>
      </c>
      <c r="C461" s="32">
        <v>5.25</v>
      </c>
      <c r="D461" s="109"/>
    </row>
    <row r="462" spans="1:4" ht="15.75" outlineLevel="1" x14ac:dyDescent="0.2">
      <c r="A462" s="32" t="s">
        <v>4210</v>
      </c>
      <c r="B462" s="33" t="s">
        <v>5</v>
      </c>
      <c r="C462" s="32">
        <v>5.26</v>
      </c>
      <c r="D462" s="109"/>
    </row>
    <row r="463" spans="1:4" ht="15.75" outlineLevel="1" x14ac:dyDescent="0.2">
      <c r="A463" s="32" t="s">
        <v>4210</v>
      </c>
      <c r="B463" s="33" t="s">
        <v>3201</v>
      </c>
      <c r="C463" s="32">
        <v>5.1139999999999999</v>
      </c>
      <c r="D463" s="108" t="s">
        <v>4608</v>
      </c>
    </row>
    <row r="464" spans="1:4" ht="15.75" outlineLevel="1" x14ac:dyDescent="0.2">
      <c r="A464" s="32" t="s">
        <v>4210</v>
      </c>
      <c r="B464" s="33" t="s">
        <v>6</v>
      </c>
      <c r="C464" s="32">
        <v>5.27</v>
      </c>
      <c r="D464" s="109"/>
    </row>
    <row r="465" spans="1:4" ht="15.75" outlineLevel="1" x14ac:dyDescent="0.2">
      <c r="A465" s="32" t="s">
        <v>4210</v>
      </c>
      <c r="B465" s="33" t="s">
        <v>3202</v>
      </c>
      <c r="C465" s="32">
        <v>5.1150000000000002</v>
      </c>
      <c r="D465" s="108" t="s">
        <v>4608</v>
      </c>
    </row>
    <row r="466" spans="1:4" ht="15.75" outlineLevel="1" x14ac:dyDescent="0.2">
      <c r="A466" s="32" t="s">
        <v>4210</v>
      </c>
      <c r="B466" s="33" t="s">
        <v>3203</v>
      </c>
      <c r="C466" s="32">
        <v>5.1159999999999997</v>
      </c>
      <c r="D466" s="108" t="s">
        <v>4608</v>
      </c>
    </row>
    <row r="467" spans="1:4" ht="15.75" outlineLevel="1" x14ac:dyDescent="0.2">
      <c r="A467" s="32" t="s">
        <v>4210</v>
      </c>
      <c r="B467" s="33" t="s">
        <v>7</v>
      </c>
      <c r="C467" s="32">
        <v>5.28</v>
      </c>
      <c r="D467" s="109"/>
    </row>
    <row r="468" spans="1:4" ht="15.75" outlineLevel="1" x14ac:dyDescent="0.2">
      <c r="A468" s="32" t="s">
        <v>4210</v>
      </c>
      <c r="B468" s="33" t="s">
        <v>244</v>
      </c>
      <c r="C468" s="32">
        <v>5.36</v>
      </c>
      <c r="D468" s="109"/>
    </row>
    <row r="469" spans="1:4" ht="15.75" outlineLevel="1" x14ac:dyDescent="0.2">
      <c r="A469" s="32" t="s">
        <v>4210</v>
      </c>
      <c r="B469" s="33" t="s">
        <v>2837</v>
      </c>
      <c r="C469" s="32">
        <v>5.37</v>
      </c>
      <c r="D469" s="109"/>
    </row>
    <row r="470" spans="1:4" ht="15.75" outlineLevel="1" x14ac:dyDescent="0.2">
      <c r="A470" s="32" t="s">
        <v>4210</v>
      </c>
      <c r="B470" s="33" t="s">
        <v>11</v>
      </c>
      <c r="C470" s="32">
        <v>5.53</v>
      </c>
      <c r="D470" s="109"/>
    </row>
    <row r="471" spans="1:4" ht="15.75" outlineLevel="1" x14ac:dyDescent="0.2">
      <c r="A471" s="32" t="s">
        <v>4210</v>
      </c>
      <c r="B471" s="33" t="s">
        <v>2843</v>
      </c>
      <c r="C471" s="32">
        <v>5.109</v>
      </c>
      <c r="D471" s="109"/>
    </row>
    <row r="472" spans="1:4" ht="15.75" outlineLevel="1" x14ac:dyDescent="0.2">
      <c r="A472" s="32" t="s">
        <v>4210</v>
      </c>
      <c r="B472" s="33" t="s">
        <v>2844</v>
      </c>
      <c r="C472" s="32">
        <v>5.1109999999999998</v>
      </c>
      <c r="D472" s="109"/>
    </row>
    <row r="473" spans="1:4" ht="15.75" outlineLevel="1" x14ac:dyDescent="0.2">
      <c r="A473" s="32" t="s">
        <v>4210</v>
      </c>
      <c r="B473" s="33" t="s">
        <v>2846</v>
      </c>
      <c r="C473" s="32">
        <v>5.1120000000000001</v>
      </c>
      <c r="D473" s="109"/>
    </row>
    <row r="474" spans="1:4" ht="15.75" outlineLevel="1" x14ac:dyDescent="0.2">
      <c r="A474" s="32" t="s">
        <v>4210</v>
      </c>
      <c r="B474" s="33" t="s">
        <v>18</v>
      </c>
      <c r="C474" s="32">
        <v>5.54</v>
      </c>
      <c r="D474" s="109"/>
    </row>
    <row r="475" spans="1:4" ht="15.75" outlineLevel="1" x14ac:dyDescent="0.2">
      <c r="A475" s="32" t="s">
        <v>4210</v>
      </c>
      <c r="B475" s="33" t="s">
        <v>3204</v>
      </c>
      <c r="C475" s="32">
        <v>5.61</v>
      </c>
      <c r="D475" s="109"/>
    </row>
    <row r="476" spans="1:4" ht="15.75" outlineLevel="1" x14ac:dyDescent="0.2">
      <c r="A476" s="32" t="s">
        <v>4210</v>
      </c>
      <c r="B476" s="33" t="s">
        <v>20</v>
      </c>
      <c r="C476" s="32">
        <v>5.63</v>
      </c>
      <c r="D476" s="109"/>
    </row>
    <row r="477" spans="1:4" ht="15.75" outlineLevel="1" x14ac:dyDescent="0.2">
      <c r="A477" s="32" t="s">
        <v>4210</v>
      </c>
      <c r="B477" s="33" t="s">
        <v>3205</v>
      </c>
      <c r="C477" s="32">
        <v>5.46</v>
      </c>
      <c r="D477" s="109"/>
    </row>
    <row r="478" spans="1:4" ht="15.75" outlineLevel="1" x14ac:dyDescent="0.2">
      <c r="A478" s="32" t="s">
        <v>4210</v>
      </c>
      <c r="B478" s="33" t="s">
        <v>24</v>
      </c>
      <c r="C478" s="32">
        <v>5.47</v>
      </c>
      <c r="D478" s="109"/>
    </row>
    <row r="479" spans="1:4" ht="15.75" outlineLevel="1" x14ac:dyDescent="0.2">
      <c r="A479" s="32" t="s">
        <v>4210</v>
      </c>
      <c r="B479" s="33" t="s">
        <v>25</v>
      </c>
      <c r="C479" s="32">
        <v>5.48</v>
      </c>
      <c r="D479" s="109"/>
    </row>
    <row r="480" spans="1:4" ht="15.75" x14ac:dyDescent="0.2">
      <c r="A480" s="38" t="s">
        <v>4210</v>
      </c>
      <c r="B480" s="33"/>
      <c r="C480" s="32"/>
      <c r="D480" s="109"/>
    </row>
    <row r="481" spans="1:4" ht="15.75" hidden="1" outlineLevel="1" x14ac:dyDescent="0.2">
      <c r="A481" s="32" t="s">
        <v>4616</v>
      </c>
      <c r="B481" s="33" t="s">
        <v>0</v>
      </c>
      <c r="C481" s="32">
        <v>5.0999999999999996</v>
      </c>
      <c r="D481" s="109"/>
    </row>
    <row r="482" spans="1:4" ht="15.75" hidden="1" outlineLevel="1" x14ac:dyDescent="0.2">
      <c r="A482" s="32" t="s">
        <v>4616</v>
      </c>
      <c r="B482" s="33" t="s">
        <v>1</v>
      </c>
      <c r="C482" s="32">
        <v>5.2</v>
      </c>
      <c r="D482" s="109"/>
    </row>
    <row r="483" spans="1:4" ht="15.75" hidden="1" outlineLevel="1" x14ac:dyDescent="0.2">
      <c r="A483" s="32" t="s">
        <v>4616</v>
      </c>
      <c r="B483" s="33" t="s">
        <v>2</v>
      </c>
      <c r="C483" s="32">
        <v>5.3</v>
      </c>
      <c r="D483" s="109"/>
    </row>
    <row r="484" spans="1:4" ht="15.75" hidden="1" outlineLevel="1" x14ac:dyDescent="0.2">
      <c r="A484" s="32" t="s">
        <v>4616</v>
      </c>
      <c r="B484" s="33" t="s">
        <v>240</v>
      </c>
      <c r="C484" s="32">
        <v>5.6</v>
      </c>
      <c r="D484" s="109"/>
    </row>
    <row r="485" spans="1:4" ht="15.75" hidden="1" outlineLevel="1" x14ac:dyDescent="0.2">
      <c r="A485" s="32" t="s">
        <v>4616</v>
      </c>
      <c r="B485" s="33" t="s">
        <v>4609</v>
      </c>
      <c r="C485" s="34">
        <v>5.0999999999999996</v>
      </c>
      <c r="D485" s="109"/>
    </row>
    <row r="486" spans="1:4" ht="15.75" hidden="1" outlineLevel="1" x14ac:dyDescent="0.2">
      <c r="A486" s="32" t="s">
        <v>4616</v>
      </c>
      <c r="B486" s="33" t="s">
        <v>2702</v>
      </c>
      <c r="C486" s="32">
        <v>5.14</v>
      </c>
      <c r="D486" s="109"/>
    </row>
    <row r="487" spans="1:4" ht="15.75" hidden="1" outlineLevel="1" x14ac:dyDescent="0.2">
      <c r="A487" s="32" t="s">
        <v>4616</v>
      </c>
      <c r="B487" s="33" t="s">
        <v>4</v>
      </c>
      <c r="C487" s="32">
        <v>5.19</v>
      </c>
      <c r="D487" s="109"/>
    </row>
    <row r="488" spans="1:4" ht="15.75" hidden="1" outlineLevel="1" x14ac:dyDescent="0.2">
      <c r="A488" s="32" t="s">
        <v>4616</v>
      </c>
      <c r="B488" s="33" t="s">
        <v>242</v>
      </c>
      <c r="C488" s="32">
        <v>5.24</v>
      </c>
      <c r="D488" s="109"/>
    </row>
    <row r="489" spans="1:4" ht="15.75" hidden="1" outlineLevel="1" x14ac:dyDescent="0.2">
      <c r="A489" s="32" t="s">
        <v>4616</v>
      </c>
      <c r="B489" s="33" t="s">
        <v>6</v>
      </c>
      <c r="C489" s="32">
        <v>5.27</v>
      </c>
      <c r="D489" s="109"/>
    </row>
    <row r="490" spans="1:4" ht="15.75" hidden="1" outlineLevel="1" x14ac:dyDescent="0.2">
      <c r="A490" s="32" t="s">
        <v>4616</v>
      </c>
      <c r="B490" s="33" t="s">
        <v>7</v>
      </c>
      <c r="C490" s="32">
        <v>5.28</v>
      </c>
      <c r="D490" s="109"/>
    </row>
    <row r="491" spans="1:4" ht="15.75" hidden="1" outlineLevel="1" x14ac:dyDescent="0.2">
      <c r="A491" s="32" t="s">
        <v>4616</v>
      </c>
      <c r="B491" s="33" t="s">
        <v>270</v>
      </c>
      <c r="C491" s="32">
        <v>5.29</v>
      </c>
      <c r="D491" s="109"/>
    </row>
    <row r="492" spans="1:4" ht="15.75" hidden="1" outlineLevel="1" x14ac:dyDescent="0.2">
      <c r="A492" s="32" t="s">
        <v>4616</v>
      </c>
      <c r="B492" s="33" t="s">
        <v>2727</v>
      </c>
      <c r="C492" s="32">
        <v>5.34</v>
      </c>
      <c r="D492" s="109"/>
    </row>
    <row r="493" spans="1:4" ht="15.75" hidden="1" outlineLevel="1" x14ac:dyDescent="0.2">
      <c r="A493" s="32" t="s">
        <v>4616</v>
      </c>
      <c r="B493" s="33" t="s">
        <v>243</v>
      </c>
      <c r="C493" s="32">
        <v>5.31</v>
      </c>
      <c r="D493" s="109"/>
    </row>
    <row r="494" spans="1:4" ht="15.75" hidden="1" outlineLevel="1" x14ac:dyDescent="0.2">
      <c r="A494" s="32" t="s">
        <v>4616</v>
      </c>
      <c r="B494" s="33" t="s">
        <v>2728</v>
      </c>
      <c r="C494" s="32">
        <v>5.101</v>
      </c>
      <c r="D494" s="109"/>
    </row>
    <row r="495" spans="1:4" ht="15.75" hidden="1" outlineLevel="1" x14ac:dyDescent="0.2">
      <c r="A495" s="32" t="s">
        <v>4616</v>
      </c>
      <c r="B495" s="33" t="s">
        <v>244</v>
      </c>
      <c r="C495" s="32">
        <v>5.36</v>
      </c>
      <c r="D495" s="109"/>
    </row>
    <row r="496" spans="1:4" ht="15.75" hidden="1" outlineLevel="1" x14ac:dyDescent="0.2">
      <c r="A496" s="32" t="s">
        <v>4616</v>
      </c>
      <c r="B496" s="33" t="s">
        <v>2837</v>
      </c>
      <c r="C496" s="32">
        <v>5.37</v>
      </c>
      <c r="D496" s="109"/>
    </row>
    <row r="497" spans="1:4" ht="15.75" hidden="1" outlineLevel="1" x14ac:dyDescent="0.2">
      <c r="A497" s="32" t="s">
        <v>4616</v>
      </c>
      <c r="B497" s="33" t="s">
        <v>11</v>
      </c>
      <c r="C497" s="32">
        <v>5.53</v>
      </c>
      <c r="D497" s="109"/>
    </row>
    <row r="498" spans="1:4" ht="15.75" hidden="1" outlineLevel="1" x14ac:dyDescent="0.2">
      <c r="A498" s="32" t="s">
        <v>4616</v>
      </c>
      <c r="B498" s="33" t="s">
        <v>2843</v>
      </c>
      <c r="C498" s="32">
        <v>5.109</v>
      </c>
      <c r="D498" s="109"/>
    </row>
    <row r="499" spans="1:4" ht="15.75" hidden="1" outlineLevel="1" x14ac:dyDescent="0.2">
      <c r="A499" s="32" t="s">
        <v>4616</v>
      </c>
      <c r="B499" s="33" t="s">
        <v>2844</v>
      </c>
      <c r="C499" s="32">
        <v>5.1109999999999998</v>
      </c>
      <c r="D499" s="109"/>
    </row>
    <row r="500" spans="1:4" ht="15.75" hidden="1" outlineLevel="1" x14ac:dyDescent="0.2">
      <c r="A500" s="32" t="s">
        <v>4616</v>
      </c>
      <c r="B500" s="33" t="s">
        <v>2846</v>
      </c>
      <c r="C500" s="32">
        <v>5.1120000000000001</v>
      </c>
      <c r="D500" s="109"/>
    </row>
    <row r="501" spans="1:4" ht="15.75" hidden="1" outlineLevel="1" x14ac:dyDescent="0.2">
      <c r="A501" s="32" t="s">
        <v>4616</v>
      </c>
      <c r="B501" s="33" t="s">
        <v>2729</v>
      </c>
      <c r="C501" s="32">
        <v>5.1020000000000003</v>
      </c>
      <c r="D501" s="109"/>
    </row>
    <row r="502" spans="1:4" ht="15.75" hidden="1" outlineLevel="1" x14ac:dyDescent="0.2">
      <c r="A502" s="32" t="s">
        <v>4616</v>
      </c>
      <c r="B502" s="33" t="s">
        <v>2730</v>
      </c>
      <c r="C502" s="35">
        <v>5.0999999999999996</v>
      </c>
      <c r="D502" s="109"/>
    </row>
    <row r="503" spans="1:4" ht="15.75" hidden="1" outlineLevel="1" x14ac:dyDescent="0.2">
      <c r="A503" s="32" t="s">
        <v>4616</v>
      </c>
      <c r="B503" s="33" t="s">
        <v>17</v>
      </c>
      <c r="C503" s="32">
        <v>5.58</v>
      </c>
      <c r="D503" s="109"/>
    </row>
    <row r="504" spans="1:4" ht="15.75" hidden="1" outlineLevel="1" x14ac:dyDescent="0.2">
      <c r="A504" s="32" t="s">
        <v>4616</v>
      </c>
      <c r="B504" s="33" t="s">
        <v>19</v>
      </c>
      <c r="C504" s="32">
        <v>5.55</v>
      </c>
      <c r="D504" s="109"/>
    </row>
    <row r="505" spans="1:4" ht="15.75" hidden="1" outlineLevel="1" x14ac:dyDescent="0.2">
      <c r="A505" s="32" t="s">
        <v>4616</v>
      </c>
      <c r="B505" s="33" t="s">
        <v>18</v>
      </c>
      <c r="C505" s="32">
        <v>5.54</v>
      </c>
      <c r="D505" s="109"/>
    </row>
    <row r="506" spans="1:4" ht="15.75" hidden="1" outlineLevel="1" x14ac:dyDescent="0.2">
      <c r="A506" s="32" t="s">
        <v>4616</v>
      </c>
      <c r="B506" s="33" t="s">
        <v>20</v>
      </c>
      <c r="C506" s="32">
        <v>5.63</v>
      </c>
      <c r="D506" s="109"/>
    </row>
    <row r="507" spans="1:4" ht="15.75" hidden="1" outlineLevel="1" x14ac:dyDescent="0.2">
      <c r="A507" s="32" t="s">
        <v>4616</v>
      </c>
      <c r="B507" s="33" t="s">
        <v>24</v>
      </c>
      <c r="C507" s="32">
        <v>5.47</v>
      </c>
      <c r="D507" s="109"/>
    </row>
    <row r="508" spans="1:4" ht="15.75" hidden="1" outlineLevel="1" x14ac:dyDescent="0.2">
      <c r="A508" s="32" t="s">
        <v>4616</v>
      </c>
      <c r="B508" s="33" t="s">
        <v>25</v>
      </c>
      <c r="C508" s="32">
        <v>5.48</v>
      </c>
      <c r="D508" s="109"/>
    </row>
    <row r="509" spans="1:4" ht="15.75" x14ac:dyDescent="0.2">
      <c r="A509" s="38" t="s">
        <v>4616</v>
      </c>
      <c r="B509" s="33"/>
      <c r="C509" s="32"/>
      <c r="D509" s="109"/>
    </row>
    <row r="510" spans="1:4" ht="15.75" hidden="1" outlineLevel="1" x14ac:dyDescent="0.2">
      <c r="A510" s="32" t="s">
        <v>4406</v>
      </c>
      <c r="B510" s="33" t="s">
        <v>0</v>
      </c>
      <c r="C510" s="32">
        <v>5.0999999999999996</v>
      </c>
      <c r="D510" s="109"/>
    </row>
    <row r="511" spans="1:4" ht="15.75" hidden="1" outlineLevel="1" x14ac:dyDescent="0.2">
      <c r="A511" s="32" t="s">
        <v>4406</v>
      </c>
      <c r="B511" s="33" t="s">
        <v>1</v>
      </c>
      <c r="C511" s="32">
        <v>5.2</v>
      </c>
      <c r="D511" s="109"/>
    </row>
    <row r="512" spans="1:4" ht="15.75" hidden="1" outlineLevel="1" x14ac:dyDescent="0.2">
      <c r="A512" s="32" t="s">
        <v>4406</v>
      </c>
      <c r="B512" s="33" t="s">
        <v>2</v>
      </c>
      <c r="C512" s="32">
        <v>5.3</v>
      </c>
      <c r="D512" s="109"/>
    </row>
    <row r="513" spans="1:4" ht="15.75" hidden="1" outlineLevel="1" x14ac:dyDescent="0.2">
      <c r="A513" s="32" t="s">
        <v>4406</v>
      </c>
      <c r="B513" s="33" t="s">
        <v>240</v>
      </c>
      <c r="C513" s="32">
        <v>5.6</v>
      </c>
      <c r="D513" s="109"/>
    </row>
    <row r="514" spans="1:4" ht="15.75" hidden="1" outlineLevel="1" x14ac:dyDescent="0.2">
      <c r="A514" s="32" t="s">
        <v>4406</v>
      </c>
      <c r="B514" s="33" t="s">
        <v>4609</v>
      </c>
      <c r="C514" s="34">
        <v>5.0999999999999996</v>
      </c>
      <c r="D514" s="109"/>
    </row>
    <row r="515" spans="1:4" ht="15.75" hidden="1" outlineLevel="1" x14ac:dyDescent="0.2">
      <c r="A515" s="32" t="s">
        <v>4406</v>
      </c>
      <c r="B515" s="33" t="s">
        <v>2702</v>
      </c>
      <c r="C515" s="32">
        <v>5.14</v>
      </c>
      <c r="D515" s="109"/>
    </row>
    <row r="516" spans="1:4" ht="15.75" hidden="1" outlineLevel="1" x14ac:dyDescent="0.2">
      <c r="A516" s="32" t="s">
        <v>4406</v>
      </c>
      <c r="B516" s="33" t="s">
        <v>4</v>
      </c>
      <c r="C516" s="32">
        <v>5.19</v>
      </c>
      <c r="D516" s="109"/>
    </row>
    <row r="517" spans="1:4" ht="15.75" hidden="1" outlineLevel="1" x14ac:dyDescent="0.2">
      <c r="A517" s="32" t="s">
        <v>4406</v>
      </c>
      <c r="B517" s="33" t="s">
        <v>242</v>
      </c>
      <c r="C517" s="32">
        <v>5.24</v>
      </c>
      <c r="D517" s="109"/>
    </row>
    <row r="518" spans="1:4" ht="15.75" hidden="1" outlineLevel="1" x14ac:dyDescent="0.2">
      <c r="A518" s="32" t="s">
        <v>4406</v>
      </c>
      <c r="B518" s="33" t="s">
        <v>5</v>
      </c>
      <c r="C518" s="32">
        <v>5.26</v>
      </c>
      <c r="D518" s="109"/>
    </row>
    <row r="519" spans="1:4" ht="15.75" hidden="1" outlineLevel="1" x14ac:dyDescent="0.2">
      <c r="A519" s="32" t="s">
        <v>4406</v>
      </c>
      <c r="B519" s="33" t="s">
        <v>6</v>
      </c>
      <c r="C519" s="32">
        <v>5.27</v>
      </c>
      <c r="D519" s="109"/>
    </row>
    <row r="520" spans="1:4" ht="15.75" hidden="1" outlineLevel="1" x14ac:dyDescent="0.2">
      <c r="A520" s="32" t="s">
        <v>4406</v>
      </c>
      <c r="B520" s="33" t="s">
        <v>7</v>
      </c>
      <c r="C520" s="32">
        <v>5.28</v>
      </c>
      <c r="D520" s="109"/>
    </row>
    <row r="521" spans="1:4" ht="15.75" hidden="1" outlineLevel="1" x14ac:dyDescent="0.2">
      <c r="A521" s="32" t="s">
        <v>4406</v>
      </c>
      <c r="B521" s="33" t="s">
        <v>243</v>
      </c>
      <c r="C521" s="32">
        <v>5.31</v>
      </c>
      <c r="D521" s="109"/>
    </row>
    <row r="522" spans="1:4" ht="15.75" hidden="1" outlineLevel="1" x14ac:dyDescent="0.2">
      <c r="A522" s="32" t="s">
        <v>4406</v>
      </c>
      <c r="B522" s="33" t="s">
        <v>2775</v>
      </c>
      <c r="C522" s="32">
        <v>5.33</v>
      </c>
      <c r="D522" s="109"/>
    </row>
    <row r="523" spans="1:4" ht="15.75" hidden="1" outlineLevel="1" x14ac:dyDescent="0.2">
      <c r="A523" s="32" t="s">
        <v>4406</v>
      </c>
      <c r="B523" s="33" t="s">
        <v>2728</v>
      </c>
      <c r="C523" s="32">
        <v>5.101</v>
      </c>
      <c r="D523" s="109"/>
    </row>
    <row r="524" spans="1:4" ht="15.75" hidden="1" outlineLevel="1" x14ac:dyDescent="0.2">
      <c r="A524" s="32" t="s">
        <v>4406</v>
      </c>
      <c r="B524" s="33" t="s">
        <v>244</v>
      </c>
      <c r="C524" s="32">
        <v>5.36</v>
      </c>
      <c r="D524" s="109"/>
    </row>
    <row r="525" spans="1:4" ht="15.75" hidden="1" outlineLevel="1" x14ac:dyDescent="0.2">
      <c r="A525" s="32" t="s">
        <v>4406</v>
      </c>
      <c r="B525" s="33" t="s">
        <v>2837</v>
      </c>
      <c r="C525" s="32">
        <v>5.37</v>
      </c>
      <c r="D525" s="109"/>
    </row>
    <row r="526" spans="1:4" ht="15.75" hidden="1" outlineLevel="1" x14ac:dyDescent="0.2">
      <c r="A526" s="32" t="s">
        <v>4406</v>
      </c>
      <c r="B526" s="33" t="s">
        <v>11</v>
      </c>
      <c r="C526" s="32">
        <v>5.53</v>
      </c>
      <c r="D526" s="109"/>
    </row>
    <row r="527" spans="1:4" ht="15.75" hidden="1" outlineLevel="1" x14ac:dyDescent="0.2">
      <c r="A527" s="32" t="s">
        <v>4406</v>
      </c>
      <c r="B527" s="33" t="s">
        <v>2843</v>
      </c>
      <c r="C527" s="32">
        <v>5.109</v>
      </c>
      <c r="D527" s="109"/>
    </row>
    <row r="528" spans="1:4" ht="15.75" hidden="1" outlineLevel="1" x14ac:dyDescent="0.2">
      <c r="A528" s="32" t="s">
        <v>4406</v>
      </c>
      <c r="B528" s="33" t="s">
        <v>2844</v>
      </c>
      <c r="C528" s="32">
        <v>5.1109999999999998</v>
      </c>
      <c r="D528" s="109"/>
    </row>
    <row r="529" spans="1:4" ht="15.75" hidden="1" outlineLevel="1" x14ac:dyDescent="0.2">
      <c r="A529" s="32" t="s">
        <v>4406</v>
      </c>
      <c r="B529" s="33" t="s">
        <v>2846</v>
      </c>
      <c r="C529" s="32">
        <v>5.1120000000000001</v>
      </c>
      <c r="D529" s="109"/>
    </row>
    <row r="530" spans="1:4" ht="15.75" hidden="1" outlineLevel="1" x14ac:dyDescent="0.2">
      <c r="A530" s="32" t="s">
        <v>4406</v>
      </c>
      <c r="B530" s="33" t="s">
        <v>2729</v>
      </c>
      <c r="C530" s="32">
        <v>5.1020000000000003</v>
      </c>
      <c r="D530" s="109"/>
    </row>
    <row r="531" spans="1:4" ht="15.75" hidden="1" outlineLevel="1" x14ac:dyDescent="0.2">
      <c r="A531" s="32" t="s">
        <v>4406</v>
      </c>
      <c r="B531" s="33" t="s">
        <v>2730</v>
      </c>
      <c r="C531" s="35">
        <v>5.0999999999999996</v>
      </c>
      <c r="D531" s="109"/>
    </row>
    <row r="532" spans="1:4" ht="15.75" hidden="1" outlineLevel="1" x14ac:dyDescent="0.2">
      <c r="A532" s="32" t="s">
        <v>4406</v>
      </c>
      <c r="B532" s="33" t="s">
        <v>17</v>
      </c>
      <c r="C532" s="32">
        <v>5.58</v>
      </c>
      <c r="D532" s="109"/>
    </row>
    <row r="533" spans="1:4" ht="15.75" hidden="1" outlineLevel="1" x14ac:dyDescent="0.2">
      <c r="A533" s="32" t="s">
        <v>4406</v>
      </c>
      <c r="B533" s="33" t="s">
        <v>19</v>
      </c>
      <c r="C533" s="32">
        <v>5.55</v>
      </c>
      <c r="D533" s="109"/>
    </row>
    <row r="534" spans="1:4" ht="15.75" hidden="1" outlineLevel="1" x14ac:dyDescent="0.2">
      <c r="A534" s="32" t="s">
        <v>4406</v>
      </c>
      <c r="B534" s="33" t="s">
        <v>18</v>
      </c>
      <c r="C534" s="32">
        <v>5.54</v>
      </c>
      <c r="D534" s="109"/>
    </row>
    <row r="535" spans="1:4" ht="15.75" hidden="1" outlineLevel="1" x14ac:dyDescent="0.2">
      <c r="A535" s="32" t="s">
        <v>4406</v>
      </c>
      <c r="B535" s="33" t="s">
        <v>20</v>
      </c>
      <c r="C535" s="32">
        <v>5.63</v>
      </c>
      <c r="D535" s="109"/>
    </row>
    <row r="536" spans="1:4" ht="15.75" hidden="1" outlineLevel="1" x14ac:dyDescent="0.2">
      <c r="A536" s="32" t="s">
        <v>4406</v>
      </c>
      <c r="B536" s="33" t="s">
        <v>24</v>
      </c>
      <c r="C536" s="32">
        <v>5.47</v>
      </c>
      <c r="D536" s="109"/>
    </row>
    <row r="537" spans="1:4" ht="15.75" hidden="1" outlineLevel="1" x14ac:dyDescent="0.2">
      <c r="A537" s="32" t="s">
        <v>4406</v>
      </c>
      <c r="B537" s="33" t="s">
        <v>25</v>
      </c>
      <c r="C537" s="32">
        <v>5.48</v>
      </c>
      <c r="D537" s="109"/>
    </row>
    <row r="538" spans="1:4" ht="15.75" x14ac:dyDescent="0.2">
      <c r="A538" s="38" t="s">
        <v>4406</v>
      </c>
      <c r="B538" s="33"/>
      <c r="C538" s="32"/>
      <c r="D538" s="109"/>
    </row>
    <row r="539" spans="1:4" ht="15.75" hidden="1" outlineLevel="1" x14ac:dyDescent="0.2">
      <c r="A539" s="32" t="s">
        <v>4413</v>
      </c>
      <c r="B539" s="33" t="s">
        <v>0</v>
      </c>
      <c r="C539" s="32">
        <v>5.0999999999999996</v>
      </c>
      <c r="D539" s="109"/>
    </row>
    <row r="540" spans="1:4" ht="15.75" hidden="1" outlineLevel="1" x14ac:dyDescent="0.2">
      <c r="A540" s="32" t="s">
        <v>4413</v>
      </c>
      <c r="B540" s="33" t="s">
        <v>1</v>
      </c>
      <c r="C540" s="32">
        <v>5.2</v>
      </c>
      <c r="D540" s="109"/>
    </row>
    <row r="541" spans="1:4" ht="15.75" hidden="1" outlineLevel="1" x14ac:dyDescent="0.2">
      <c r="A541" s="32" t="s">
        <v>4413</v>
      </c>
      <c r="B541" s="33" t="s">
        <v>5</v>
      </c>
      <c r="C541" s="32">
        <v>5.26</v>
      </c>
      <c r="D541" s="109"/>
    </row>
    <row r="542" spans="1:4" ht="15.75" hidden="1" outlineLevel="1" x14ac:dyDescent="0.2">
      <c r="A542" s="32" t="s">
        <v>4413</v>
      </c>
      <c r="B542" s="33" t="s">
        <v>3346</v>
      </c>
      <c r="C542" s="32">
        <v>5.21</v>
      </c>
      <c r="D542" s="109"/>
    </row>
    <row r="543" spans="1:4" ht="15.75" hidden="1" outlineLevel="1" x14ac:dyDescent="0.2">
      <c r="A543" s="32" t="s">
        <v>4413</v>
      </c>
      <c r="B543" s="33" t="s">
        <v>3347</v>
      </c>
      <c r="C543" s="32">
        <v>5.53</v>
      </c>
      <c r="D543" s="109"/>
    </row>
    <row r="544" spans="1:4" ht="15.75" hidden="1" outlineLevel="1" x14ac:dyDescent="0.2">
      <c r="A544" s="32" t="s">
        <v>4413</v>
      </c>
      <c r="B544" s="33" t="s">
        <v>18</v>
      </c>
      <c r="C544" s="32">
        <v>5.54</v>
      </c>
      <c r="D544" s="109"/>
    </row>
    <row r="545" spans="1:4" ht="15.75" hidden="1" outlineLevel="1" x14ac:dyDescent="0.2">
      <c r="A545" s="32" t="s">
        <v>4413</v>
      </c>
      <c r="B545" s="33" t="s">
        <v>3348</v>
      </c>
      <c r="C545" s="32">
        <v>5.58</v>
      </c>
      <c r="D545" s="109"/>
    </row>
    <row r="546" spans="1:4" ht="15.75" hidden="1" outlineLevel="1" x14ac:dyDescent="0.2">
      <c r="A546" s="32" t="s">
        <v>4413</v>
      </c>
      <c r="B546" s="33" t="s">
        <v>3349</v>
      </c>
      <c r="C546" s="32">
        <v>5.1180000000000003</v>
      </c>
      <c r="D546" s="109"/>
    </row>
    <row r="547" spans="1:4" ht="15.75" hidden="1" outlineLevel="1" x14ac:dyDescent="0.2">
      <c r="A547" s="32" t="s">
        <v>4413</v>
      </c>
      <c r="B547" s="36" t="s">
        <v>3350</v>
      </c>
      <c r="C547" s="32">
        <v>5.47</v>
      </c>
      <c r="D547" s="109"/>
    </row>
    <row r="548" spans="1:4" ht="15.75" hidden="1" outlineLevel="1" x14ac:dyDescent="0.2">
      <c r="A548" s="32" t="s">
        <v>4413</v>
      </c>
      <c r="B548" s="33" t="s">
        <v>3351</v>
      </c>
      <c r="C548" s="32">
        <v>5.48</v>
      </c>
      <c r="D548" s="109"/>
    </row>
    <row r="549" spans="1:4" ht="15.75" hidden="1" outlineLevel="1" x14ac:dyDescent="0.2">
      <c r="A549" s="32" t="s">
        <v>4413</v>
      </c>
      <c r="B549" s="33" t="s">
        <v>3352</v>
      </c>
      <c r="C549" s="32">
        <v>5.21</v>
      </c>
      <c r="D549" s="109"/>
    </row>
    <row r="550" spans="1:4" ht="15.75" hidden="1" outlineLevel="1" x14ac:dyDescent="0.2">
      <c r="A550" s="32" t="s">
        <v>4413</v>
      </c>
      <c r="B550" s="33" t="s">
        <v>3353</v>
      </c>
      <c r="C550" s="32">
        <v>5.53</v>
      </c>
      <c r="D550" s="109"/>
    </row>
    <row r="551" spans="1:4" ht="15.75" hidden="1" outlineLevel="1" x14ac:dyDescent="0.2">
      <c r="A551" s="32" t="s">
        <v>4413</v>
      </c>
      <c r="B551" s="33" t="s">
        <v>18</v>
      </c>
      <c r="C551" s="32">
        <v>5.54</v>
      </c>
      <c r="D551" s="109"/>
    </row>
    <row r="552" spans="1:4" ht="15.75" hidden="1" outlineLevel="1" x14ac:dyDescent="0.2">
      <c r="A552" s="32" t="s">
        <v>4413</v>
      </c>
      <c r="B552" s="33" t="s">
        <v>3354</v>
      </c>
      <c r="C552" s="32">
        <v>5.58</v>
      </c>
      <c r="D552" s="109"/>
    </row>
    <row r="553" spans="1:4" ht="15.75" hidden="1" outlineLevel="1" x14ac:dyDescent="0.2">
      <c r="A553" s="32" t="s">
        <v>4413</v>
      </c>
      <c r="B553" s="33" t="s">
        <v>3355</v>
      </c>
      <c r="C553" s="32">
        <v>5.1180000000000003</v>
      </c>
      <c r="D553" s="109"/>
    </row>
    <row r="554" spans="1:4" ht="15.75" hidden="1" outlineLevel="1" x14ac:dyDescent="0.2">
      <c r="A554" s="32" t="s">
        <v>4413</v>
      </c>
      <c r="B554" s="33" t="s">
        <v>4617</v>
      </c>
      <c r="C554" s="32">
        <v>5.47</v>
      </c>
      <c r="D554" s="109"/>
    </row>
    <row r="555" spans="1:4" ht="15.75" hidden="1" outlineLevel="1" x14ac:dyDescent="0.2">
      <c r="A555" s="32" t="s">
        <v>4413</v>
      </c>
      <c r="B555" s="33" t="s">
        <v>4618</v>
      </c>
      <c r="C555" s="32">
        <v>5.48</v>
      </c>
      <c r="D555" s="109"/>
    </row>
    <row r="556" spans="1:4" ht="15.75" hidden="1" outlineLevel="1" x14ac:dyDescent="0.2">
      <c r="A556" s="32" t="s">
        <v>4413</v>
      </c>
      <c r="B556" s="33" t="s">
        <v>4619</v>
      </c>
      <c r="C556" s="32">
        <v>5.63</v>
      </c>
      <c r="D556" s="109"/>
    </row>
    <row r="557" spans="1:4" ht="15.75" hidden="1" outlineLevel="1" x14ac:dyDescent="0.2">
      <c r="A557" s="32" t="s">
        <v>4413</v>
      </c>
      <c r="B557" s="33" t="s">
        <v>6</v>
      </c>
      <c r="C557" s="32">
        <v>5.27</v>
      </c>
      <c r="D557" s="109"/>
    </row>
    <row r="558" spans="1:4" ht="15.75" hidden="1" outlineLevel="1" x14ac:dyDescent="0.2">
      <c r="A558" s="32" t="s">
        <v>4413</v>
      </c>
      <c r="B558" s="33" t="s">
        <v>7</v>
      </c>
      <c r="C558" s="32">
        <v>5.28</v>
      </c>
      <c r="D558" s="109"/>
    </row>
    <row r="559" spans="1:4" ht="15.75" hidden="1" outlineLevel="1" x14ac:dyDescent="0.2">
      <c r="A559" s="32" t="s">
        <v>4413</v>
      </c>
      <c r="B559" s="33" t="s">
        <v>3359</v>
      </c>
      <c r="C559" s="32">
        <v>5.35</v>
      </c>
      <c r="D559" s="109"/>
    </row>
    <row r="560" spans="1:4" ht="15.75" hidden="1" outlineLevel="1" x14ac:dyDescent="0.2">
      <c r="A560" s="32" t="s">
        <v>4413</v>
      </c>
      <c r="B560" s="33" t="s">
        <v>3360</v>
      </c>
      <c r="C560" s="32">
        <v>5.1189999999999998</v>
      </c>
      <c r="D560" s="109"/>
    </row>
    <row r="561" spans="1:4" ht="15.75" hidden="1" outlineLevel="1" x14ac:dyDescent="0.2">
      <c r="A561" s="32" t="s">
        <v>4413</v>
      </c>
      <c r="B561" s="33" t="s">
        <v>3361</v>
      </c>
      <c r="C561" s="35">
        <v>5.12</v>
      </c>
      <c r="D561" s="109"/>
    </row>
    <row r="562" spans="1:4" ht="15.75" hidden="1" outlineLevel="1" x14ac:dyDescent="0.2">
      <c r="A562" s="32" t="s">
        <v>4413</v>
      </c>
      <c r="B562" s="33" t="s">
        <v>3362</v>
      </c>
      <c r="C562" s="32">
        <v>5.1210000000000004</v>
      </c>
      <c r="D562" s="109"/>
    </row>
    <row r="563" spans="1:4" ht="15.75" hidden="1" outlineLevel="1" x14ac:dyDescent="0.2">
      <c r="A563" s="32" t="s">
        <v>4413</v>
      </c>
      <c r="B563" s="33" t="s">
        <v>244</v>
      </c>
      <c r="C563" s="32">
        <v>5.36</v>
      </c>
      <c r="D563" s="109"/>
    </row>
    <row r="564" spans="1:4" ht="15.75" hidden="1" outlineLevel="1" x14ac:dyDescent="0.2">
      <c r="A564" s="32" t="s">
        <v>4413</v>
      </c>
      <c r="B564" s="33" t="s">
        <v>3363</v>
      </c>
      <c r="C564" s="32">
        <v>5.1219999999999999</v>
      </c>
      <c r="D564" s="109"/>
    </row>
    <row r="565" spans="1:4" ht="15.75" hidden="1" outlineLevel="1" x14ac:dyDescent="0.2">
      <c r="A565" s="32" t="s">
        <v>4413</v>
      </c>
      <c r="B565" s="33" t="s">
        <v>3364</v>
      </c>
      <c r="C565" s="32">
        <v>5.1230000000000002</v>
      </c>
      <c r="D565" s="109"/>
    </row>
    <row r="566" spans="1:4" ht="15.75" hidden="1" outlineLevel="1" x14ac:dyDescent="0.2">
      <c r="A566" s="32" t="s">
        <v>4413</v>
      </c>
      <c r="B566" s="33" t="s">
        <v>3365</v>
      </c>
      <c r="C566" s="32">
        <v>5.1239999999999997</v>
      </c>
      <c r="D566" s="109"/>
    </row>
    <row r="567" spans="1:4" ht="15.75" hidden="1" outlineLevel="1" x14ac:dyDescent="0.2">
      <c r="A567" s="32" t="s">
        <v>4413</v>
      </c>
      <c r="B567" s="33" t="s">
        <v>3366</v>
      </c>
      <c r="C567" s="32">
        <v>5.125</v>
      </c>
      <c r="D567" s="109"/>
    </row>
    <row r="568" spans="1:4" ht="15.75" hidden="1" outlineLevel="1" x14ac:dyDescent="0.2">
      <c r="A568" s="32" t="s">
        <v>4413</v>
      </c>
      <c r="B568" s="33" t="s">
        <v>3367</v>
      </c>
      <c r="C568" s="32">
        <v>5.1260000000000003</v>
      </c>
      <c r="D568" s="109"/>
    </row>
    <row r="569" spans="1:4" ht="15.75" hidden="1" outlineLevel="1" x14ac:dyDescent="0.2">
      <c r="A569" s="32" t="s">
        <v>4413</v>
      </c>
      <c r="B569" s="33" t="s">
        <v>3368</v>
      </c>
      <c r="C569" s="32">
        <v>5.1269999999999998</v>
      </c>
      <c r="D569" s="109"/>
    </row>
    <row r="570" spans="1:4" ht="15.75" hidden="1" outlineLevel="1" x14ac:dyDescent="0.2">
      <c r="A570" s="32" t="s">
        <v>4413</v>
      </c>
      <c r="B570" s="33" t="s">
        <v>246</v>
      </c>
      <c r="C570" s="34">
        <v>5.72</v>
      </c>
      <c r="D570" s="109"/>
    </row>
    <row r="571" spans="1:4" ht="15.75" hidden="1" outlineLevel="1" x14ac:dyDescent="0.2">
      <c r="A571" s="32" t="s">
        <v>4413</v>
      </c>
      <c r="B571" s="33" t="s">
        <v>3369</v>
      </c>
      <c r="C571" s="32">
        <v>5.1280000000000001</v>
      </c>
      <c r="D571" s="109"/>
    </row>
    <row r="572" spans="1:4" ht="15.75" hidden="1" outlineLevel="1" x14ac:dyDescent="0.2">
      <c r="A572" s="32" t="s">
        <v>4413</v>
      </c>
      <c r="B572" s="33" t="s">
        <v>3370</v>
      </c>
      <c r="C572" s="32">
        <v>5.1289999999999996</v>
      </c>
      <c r="D572" s="108" t="s">
        <v>4608</v>
      </c>
    </row>
    <row r="573" spans="1:4" ht="15.75" hidden="1" outlineLevel="1" x14ac:dyDescent="0.2">
      <c r="A573" s="32" t="s">
        <v>4413</v>
      </c>
      <c r="B573" s="33" t="s">
        <v>3371</v>
      </c>
      <c r="C573" s="32">
        <v>5.1310000000000002</v>
      </c>
      <c r="D573" s="109"/>
    </row>
    <row r="574" spans="1:4" ht="15.75" hidden="1" outlineLevel="1" x14ac:dyDescent="0.2">
      <c r="A574" s="32" t="s">
        <v>4413</v>
      </c>
      <c r="B574" s="33" t="s">
        <v>3372</v>
      </c>
      <c r="C574" s="32">
        <v>5.1319999999999997</v>
      </c>
      <c r="D574" s="108" t="s">
        <v>4608</v>
      </c>
    </row>
    <row r="575" spans="1:4" ht="15.75" hidden="1" outlineLevel="1" x14ac:dyDescent="0.2">
      <c r="A575" s="32" t="s">
        <v>4413</v>
      </c>
      <c r="B575" s="33" t="s">
        <v>3373</v>
      </c>
      <c r="C575" s="32">
        <v>5.133</v>
      </c>
      <c r="D575" s="108" t="s">
        <v>4608</v>
      </c>
    </row>
    <row r="576" spans="1:4" ht="15.75" hidden="1" outlineLevel="1" x14ac:dyDescent="0.2">
      <c r="A576" s="32" t="s">
        <v>4413</v>
      </c>
      <c r="B576" s="33" t="s">
        <v>3374</v>
      </c>
      <c r="C576" s="32">
        <v>5.1340000000000003</v>
      </c>
      <c r="D576" s="108" t="s">
        <v>4608</v>
      </c>
    </row>
    <row r="577" spans="1:4" ht="15.75" hidden="1" outlineLevel="1" x14ac:dyDescent="0.2">
      <c r="A577" s="32" t="s">
        <v>4413</v>
      </c>
      <c r="B577" s="33" t="s">
        <v>3375</v>
      </c>
      <c r="C577" s="35">
        <v>5.13</v>
      </c>
      <c r="D577" s="109"/>
    </row>
    <row r="578" spans="1:4" ht="15.75" hidden="1" outlineLevel="1" x14ac:dyDescent="0.2">
      <c r="A578" s="32" t="s">
        <v>4413</v>
      </c>
      <c r="B578" s="33" t="s">
        <v>24</v>
      </c>
      <c r="C578" s="32">
        <v>5.47</v>
      </c>
      <c r="D578" s="109"/>
    </row>
    <row r="579" spans="1:4" ht="15.75" hidden="1" outlineLevel="1" x14ac:dyDescent="0.2">
      <c r="A579" s="32" t="s">
        <v>4413</v>
      </c>
      <c r="B579" s="33" t="s">
        <v>25</v>
      </c>
      <c r="C579" s="32">
        <v>5.48</v>
      </c>
      <c r="D579" s="109"/>
    </row>
    <row r="580" spans="1:4" ht="15.75" x14ac:dyDescent="0.2">
      <c r="A580" s="38" t="s">
        <v>4413</v>
      </c>
      <c r="B580" s="33"/>
      <c r="C580" s="32"/>
      <c r="D580" s="109"/>
    </row>
    <row r="581" spans="1:4" ht="15.75" hidden="1" outlineLevel="1" x14ac:dyDescent="0.2">
      <c r="A581" s="32" t="s">
        <v>4408</v>
      </c>
      <c r="B581" s="33" t="s">
        <v>0</v>
      </c>
      <c r="C581" s="32">
        <v>5.0999999999999996</v>
      </c>
      <c r="D581" s="109"/>
    </row>
    <row r="582" spans="1:4" ht="15.75" hidden="1" outlineLevel="1" x14ac:dyDescent="0.2">
      <c r="A582" s="32" t="s">
        <v>4408</v>
      </c>
      <c r="B582" s="33" t="s">
        <v>1</v>
      </c>
      <c r="C582" s="32">
        <v>5.2</v>
      </c>
      <c r="D582" s="109"/>
    </row>
    <row r="583" spans="1:4" ht="15.75" hidden="1" outlineLevel="1" x14ac:dyDescent="0.2">
      <c r="A583" s="32" t="s">
        <v>4408</v>
      </c>
      <c r="B583" s="33" t="s">
        <v>3643</v>
      </c>
      <c r="C583" s="32">
        <v>5.9</v>
      </c>
      <c r="D583" s="108" t="s">
        <v>4608</v>
      </c>
    </row>
    <row r="584" spans="1:4" ht="15.75" hidden="1" outlineLevel="1" x14ac:dyDescent="0.2">
      <c r="A584" s="32" t="s">
        <v>4408</v>
      </c>
      <c r="B584" s="33" t="s">
        <v>3644</v>
      </c>
      <c r="C584" s="32">
        <v>5.13</v>
      </c>
      <c r="D584" s="108" t="s">
        <v>4608</v>
      </c>
    </row>
    <row r="585" spans="1:4" ht="15.75" hidden="1" outlineLevel="1" x14ac:dyDescent="0.2">
      <c r="A585" s="32" t="s">
        <v>4408</v>
      </c>
      <c r="B585" s="33" t="s">
        <v>3645</v>
      </c>
      <c r="C585" s="32">
        <v>5.16</v>
      </c>
      <c r="D585" s="108" t="s">
        <v>4608</v>
      </c>
    </row>
    <row r="586" spans="1:4" ht="15.75" hidden="1" outlineLevel="1" x14ac:dyDescent="0.2">
      <c r="A586" s="32" t="s">
        <v>4408</v>
      </c>
      <c r="B586" s="33" t="s">
        <v>3646</v>
      </c>
      <c r="C586" s="32">
        <v>5.22</v>
      </c>
      <c r="D586" s="108"/>
    </row>
    <row r="587" spans="1:4" ht="15.75" hidden="1" outlineLevel="1" x14ac:dyDescent="0.2">
      <c r="A587" s="32" t="s">
        <v>4408</v>
      </c>
      <c r="B587" s="33" t="s">
        <v>5</v>
      </c>
      <c r="C587" s="32">
        <v>5.26</v>
      </c>
      <c r="D587" s="109"/>
    </row>
    <row r="588" spans="1:4" ht="15.75" hidden="1" outlineLevel="1" x14ac:dyDescent="0.2">
      <c r="A588" s="32" t="s">
        <v>4408</v>
      </c>
      <c r="B588" s="33" t="s">
        <v>3647</v>
      </c>
      <c r="C588" s="32">
        <v>5.77</v>
      </c>
      <c r="D588" s="109"/>
    </row>
    <row r="589" spans="1:4" ht="15.75" hidden="1" outlineLevel="1" x14ac:dyDescent="0.2">
      <c r="A589" s="32" t="s">
        <v>4408</v>
      </c>
      <c r="B589" s="33" t="s">
        <v>6</v>
      </c>
      <c r="C589" s="32">
        <v>5.27</v>
      </c>
      <c r="D589" s="109"/>
    </row>
    <row r="590" spans="1:4" ht="15.75" hidden="1" outlineLevel="1" x14ac:dyDescent="0.2">
      <c r="A590" s="32" t="s">
        <v>4408</v>
      </c>
      <c r="B590" s="33" t="s">
        <v>7</v>
      </c>
      <c r="C590" s="32">
        <v>5.28</v>
      </c>
      <c r="D590" s="108" t="s">
        <v>4608</v>
      </c>
    </row>
    <row r="591" spans="1:4" ht="15.75" hidden="1" outlineLevel="1" x14ac:dyDescent="0.2">
      <c r="A591" s="32" t="s">
        <v>4408</v>
      </c>
      <c r="B591" s="33" t="s">
        <v>243</v>
      </c>
      <c r="C591" s="32">
        <v>5.31</v>
      </c>
      <c r="D591" s="109"/>
    </row>
    <row r="592" spans="1:4" ht="15.75" hidden="1" outlineLevel="1" x14ac:dyDescent="0.2">
      <c r="A592" s="32" t="s">
        <v>4408</v>
      </c>
      <c r="B592" s="33" t="s">
        <v>244</v>
      </c>
      <c r="C592" s="32">
        <v>5.36</v>
      </c>
      <c r="D592" s="109"/>
    </row>
    <row r="593" spans="1:4" ht="15.75" hidden="1" outlineLevel="1" x14ac:dyDescent="0.2">
      <c r="A593" s="32" t="s">
        <v>4408</v>
      </c>
      <c r="B593" s="33" t="s">
        <v>3648</v>
      </c>
      <c r="C593" s="32">
        <v>5.78</v>
      </c>
      <c r="D593" s="109"/>
    </row>
    <row r="594" spans="1:4" ht="15.75" hidden="1" outlineLevel="1" x14ac:dyDescent="0.2">
      <c r="A594" s="32" t="s">
        <v>4408</v>
      </c>
      <c r="B594" s="33" t="s">
        <v>3649</v>
      </c>
      <c r="C594" s="32">
        <v>5.79</v>
      </c>
      <c r="D594" s="108" t="s">
        <v>4608</v>
      </c>
    </row>
    <row r="595" spans="1:4" ht="15.75" hidden="1" outlineLevel="1" x14ac:dyDescent="0.2">
      <c r="A595" s="32" t="s">
        <v>4408</v>
      </c>
      <c r="B595" s="33" t="s">
        <v>3650</v>
      </c>
      <c r="C595" s="32">
        <v>5.41</v>
      </c>
      <c r="D595" s="109"/>
    </row>
    <row r="596" spans="1:4" ht="15.75" hidden="1" outlineLevel="1" x14ac:dyDescent="0.2">
      <c r="A596" s="32" t="s">
        <v>4408</v>
      </c>
      <c r="B596" s="33" t="s">
        <v>9</v>
      </c>
      <c r="C596" s="32">
        <v>5.49</v>
      </c>
      <c r="D596" s="109"/>
    </row>
    <row r="597" spans="1:4" ht="15.75" hidden="1" outlineLevel="1" x14ac:dyDescent="0.2">
      <c r="A597" s="32" t="s">
        <v>4408</v>
      </c>
      <c r="B597" s="33" t="s">
        <v>10</v>
      </c>
      <c r="C597" s="32">
        <v>5.51</v>
      </c>
      <c r="D597" s="109"/>
    </row>
    <row r="598" spans="1:4" ht="15.75" hidden="1" outlineLevel="1" x14ac:dyDescent="0.2">
      <c r="A598" s="32" t="s">
        <v>4408</v>
      </c>
      <c r="B598" s="33" t="s">
        <v>4620</v>
      </c>
      <c r="C598" s="32">
        <v>5.52</v>
      </c>
      <c r="D598" s="109"/>
    </row>
    <row r="599" spans="1:4" ht="15.75" hidden="1" outlineLevel="1" x14ac:dyDescent="0.2">
      <c r="A599" s="32" t="s">
        <v>4408</v>
      </c>
      <c r="B599" s="33" t="s">
        <v>11</v>
      </c>
      <c r="C599" s="32">
        <v>5.53</v>
      </c>
      <c r="D599" s="109"/>
    </row>
    <row r="600" spans="1:4" ht="15.75" hidden="1" outlineLevel="1" x14ac:dyDescent="0.2">
      <c r="A600" s="32" t="s">
        <v>4408</v>
      </c>
      <c r="B600" s="33" t="s">
        <v>12</v>
      </c>
      <c r="C600" s="32">
        <v>5.69</v>
      </c>
      <c r="D600" s="109"/>
    </row>
    <row r="601" spans="1:4" ht="15.75" hidden="1" outlineLevel="1" x14ac:dyDescent="0.2">
      <c r="A601" s="32" t="s">
        <v>4408</v>
      </c>
      <c r="B601" s="33" t="s">
        <v>3652</v>
      </c>
      <c r="C601" s="32">
        <v>5.71</v>
      </c>
      <c r="D601" s="109"/>
    </row>
    <row r="602" spans="1:4" ht="15.75" hidden="1" outlineLevel="1" x14ac:dyDescent="0.2">
      <c r="A602" s="32" t="s">
        <v>4408</v>
      </c>
      <c r="B602" s="33" t="s">
        <v>14</v>
      </c>
      <c r="C602" s="34">
        <v>5.7</v>
      </c>
      <c r="D602" s="109"/>
    </row>
    <row r="603" spans="1:4" ht="15.75" hidden="1" outlineLevel="1" x14ac:dyDescent="0.2">
      <c r="A603" s="32" t="s">
        <v>4408</v>
      </c>
      <c r="B603" s="33" t="s">
        <v>2838</v>
      </c>
      <c r="C603" s="34">
        <v>5.8</v>
      </c>
      <c r="D603" s="108" t="s">
        <v>4608</v>
      </c>
    </row>
    <row r="604" spans="1:4" ht="15.75" hidden="1" outlineLevel="1" x14ac:dyDescent="0.2">
      <c r="A604" s="32" t="s">
        <v>4408</v>
      </c>
      <c r="B604" s="33" t="s">
        <v>246</v>
      </c>
      <c r="C604" s="34">
        <v>5.72</v>
      </c>
      <c r="D604" s="108" t="s">
        <v>4608</v>
      </c>
    </row>
    <row r="605" spans="1:4" ht="15.75" hidden="1" outlineLevel="1" x14ac:dyDescent="0.2">
      <c r="A605" s="32" t="s">
        <v>4408</v>
      </c>
      <c r="B605" s="33" t="s">
        <v>3653</v>
      </c>
      <c r="C605" s="32">
        <v>5.73</v>
      </c>
      <c r="D605" s="108" t="s">
        <v>4608</v>
      </c>
    </row>
    <row r="606" spans="1:4" ht="15.75" hidden="1" outlineLevel="1" x14ac:dyDescent="0.2">
      <c r="A606" s="32" t="s">
        <v>4408</v>
      </c>
      <c r="B606" s="33" t="s">
        <v>15</v>
      </c>
      <c r="C606" s="32">
        <v>5.74</v>
      </c>
      <c r="D606" s="109"/>
    </row>
    <row r="607" spans="1:4" ht="15.75" hidden="1" outlineLevel="1" x14ac:dyDescent="0.2">
      <c r="A607" s="32" t="s">
        <v>4408</v>
      </c>
      <c r="B607" s="33" t="s">
        <v>13</v>
      </c>
      <c r="C607" s="32">
        <v>5.75</v>
      </c>
      <c r="D607" s="109"/>
    </row>
    <row r="608" spans="1:4" ht="15.75" hidden="1" outlineLevel="1" x14ac:dyDescent="0.2">
      <c r="A608" s="32" t="s">
        <v>4408</v>
      </c>
      <c r="B608" s="33" t="s">
        <v>247</v>
      </c>
      <c r="C608" s="32">
        <v>5.76</v>
      </c>
      <c r="D608" s="109"/>
    </row>
    <row r="609" spans="1:4" ht="15.75" hidden="1" outlineLevel="1" x14ac:dyDescent="0.2">
      <c r="A609" s="32" t="s">
        <v>4408</v>
      </c>
      <c r="B609" s="33" t="s">
        <v>3654</v>
      </c>
      <c r="C609" s="32">
        <v>5.81</v>
      </c>
      <c r="D609" s="108" t="s">
        <v>4608</v>
      </c>
    </row>
    <row r="610" spans="1:4" ht="15.75" hidden="1" outlineLevel="1" x14ac:dyDescent="0.2">
      <c r="A610" s="32" t="s">
        <v>4408</v>
      </c>
      <c r="B610" s="33" t="s">
        <v>3655</v>
      </c>
      <c r="C610" s="32">
        <v>5.82</v>
      </c>
      <c r="D610" s="108" t="s">
        <v>4608</v>
      </c>
    </row>
    <row r="611" spans="1:4" ht="15.75" hidden="1" outlineLevel="1" x14ac:dyDescent="0.2">
      <c r="A611" s="32" t="s">
        <v>4408</v>
      </c>
      <c r="B611" s="33" t="s">
        <v>3656</v>
      </c>
      <c r="C611" s="32">
        <v>5.83</v>
      </c>
      <c r="D611" s="108" t="s">
        <v>4608</v>
      </c>
    </row>
    <row r="612" spans="1:4" ht="15.75" hidden="1" outlineLevel="1" x14ac:dyDescent="0.2">
      <c r="A612" s="32" t="s">
        <v>4408</v>
      </c>
      <c r="B612" s="33" t="s">
        <v>3657</v>
      </c>
      <c r="C612" s="32">
        <v>5.84</v>
      </c>
      <c r="D612" s="109"/>
    </row>
    <row r="613" spans="1:4" ht="15.75" hidden="1" outlineLevel="1" x14ac:dyDescent="0.2">
      <c r="A613" s="32" t="s">
        <v>4408</v>
      </c>
      <c r="B613" s="33" t="s">
        <v>3658</v>
      </c>
      <c r="C613" s="32">
        <v>5.85</v>
      </c>
      <c r="D613" s="108" t="s">
        <v>4608</v>
      </c>
    </row>
    <row r="614" spans="1:4" ht="15.75" hidden="1" outlineLevel="1" x14ac:dyDescent="0.2">
      <c r="A614" s="32" t="s">
        <v>4408</v>
      </c>
      <c r="B614" s="33" t="s">
        <v>3659</v>
      </c>
      <c r="C614" s="32">
        <v>5.86</v>
      </c>
      <c r="D614" s="108" t="s">
        <v>4608</v>
      </c>
    </row>
    <row r="615" spans="1:4" ht="15.75" hidden="1" outlineLevel="1" x14ac:dyDescent="0.2">
      <c r="A615" s="32" t="s">
        <v>4408</v>
      </c>
      <c r="B615" s="33" t="s">
        <v>3660</v>
      </c>
      <c r="C615" s="32">
        <v>5.88</v>
      </c>
      <c r="D615" s="108" t="s">
        <v>4608</v>
      </c>
    </row>
    <row r="616" spans="1:4" ht="15.75" hidden="1" outlineLevel="1" x14ac:dyDescent="0.2">
      <c r="A616" s="32" t="s">
        <v>4408</v>
      </c>
      <c r="B616" s="33" t="s">
        <v>3661</v>
      </c>
      <c r="C616" s="32">
        <v>5.87</v>
      </c>
      <c r="D616" s="109"/>
    </row>
    <row r="617" spans="1:4" ht="15.75" hidden="1" outlineLevel="1" x14ac:dyDescent="0.2">
      <c r="A617" s="32" t="s">
        <v>4408</v>
      </c>
      <c r="B617" s="33" t="s">
        <v>2843</v>
      </c>
      <c r="C617" s="32">
        <v>5.109</v>
      </c>
      <c r="D617" s="109"/>
    </row>
    <row r="618" spans="1:4" ht="15.75" hidden="1" outlineLevel="1" x14ac:dyDescent="0.2">
      <c r="A618" s="32" t="s">
        <v>4408</v>
      </c>
      <c r="B618" s="33" t="s">
        <v>2845</v>
      </c>
      <c r="C618" s="35">
        <v>5.1100000000000003</v>
      </c>
      <c r="D618" s="108" t="s">
        <v>4608</v>
      </c>
    </row>
    <row r="619" spans="1:4" ht="15.75" hidden="1" outlineLevel="1" x14ac:dyDescent="0.2">
      <c r="A619" s="32" t="s">
        <v>4408</v>
      </c>
      <c r="B619" s="33" t="s">
        <v>2844</v>
      </c>
      <c r="C619" s="32">
        <v>5.1109999999999998</v>
      </c>
      <c r="D619" s="109"/>
    </row>
    <row r="620" spans="1:4" ht="15.75" hidden="1" outlineLevel="1" x14ac:dyDescent="0.2">
      <c r="A620" s="32" t="s">
        <v>4408</v>
      </c>
      <c r="B620" s="33" t="s">
        <v>2846</v>
      </c>
      <c r="C620" s="32">
        <v>5.1120000000000001</v>
      </c>
      <c r="D620" s="109"/>
    </row>
    <row r="621" spans="1:4" ht="15.75" hidden="1" outlineLevel="1" x14ac:dyDescent="0.2">
      <c r="A621" s="32" t="s">
        <v>4408</v>
      </c>
      <c r="B621" s="33" t="s">
        <v>4614</v>
      </c>
      <c r="C621" s="32">
        <v>5.1130000000000004</v>
      </c>
      <c r="D621" s="109"/>
    </row>
    <row r="622" spans="1:4" ht="15.75" hidden="1" outlineLevel="1" x14ac:dyDescent="0.2">
      <c r="A622" s="32" t="s">
        <v>4408</v>
      </c>
      <c r="B622" s="33" t="s">
        <v>3662</v>
      </c>
      <c r="C622" s="32">
        <v>5.99</v>
      </c>
      <c r="D622" s="108" t="s">
        <v>4608</v>
      </c>
    </row>
    <row r="623" spans="1:4" ht="15.75" hidden="1" outlineLevel="1" x14ac:dyDescent="0.2">
      <c r="A623" s="32" t="s">
        <v>4408</v>
      </c>
      <c r="B623" s="33" t="s">
        <v>3663</v>
      </c>
      <c r="C623" s="32">
        <v>5.58</v>
      </c>
      <c r="D623" s="108"/>
    </row>
    <row r="624" spans="1:4" ht="15.75" hidden="1" outlineLevel="1" x14ac:dyDescent="0.2">
      <c r="A624" s="32" t="s">
        <v>4408</v>
      </c>
      <c r="B624" s="33" t="s">
        <v>18</v>
      </c>
      <c r="C624" s="32">
        <v>5.54</v>
      </c>
      <c r="D624" s="109"/>
    </row>
    <row r="625" spans="1:4" ht="15.75" hidden="1" outlineLevel="1" x14ac:dyDescent="0.2">
      <c r="A625" s="32" t="s">
        <v>4408</v>
      </c>
      <c r="B625" s="33" t="s">
        <v>3664</v>
      </c>
      <c r="C625" s="32">
        <v>5.56</v>
      </c>
      <c r="D625" s="109"/>
    </row>
    <row r="626" spans="1:4" ht="15.75" hidden="1" outlineLevel="1" x14ac:dyDescent="0.2">
      <c r="A626" s="32" t="s">
        <v>4408</v>
      </c>
      <c r="B626" s="33" t="s">
        <v>20</v>
      </c>
      <c r="C626" s="32">
        <v>5.63</v>
      </c>
      <c r="D626" s="109"/>
    </row>
    <row r="627" spans="1:4" ht="15.75" hidden="1" outlineLevel="1" x14ac:dyDescent="0.2">
      <c r="A627" s="32" t="s">
        <v>4408</v>
      </c>
      <c r="B627" s="33" t="s">
        <v>3665</v>
      </c>
      <c r="C627" s="32">
        <v>5.64</v>
      </c>
      <c r="D627" s="109"/>
    </row>
    <row r="628" spans="1:4" ht="15.75" hidden="1" outlineLevel="1" x14ac:dyDescent="0.2">
      <c r="A628" s="32" t="s">
        <v>4408</v>
      </c>
      <c r="B628" s="33" t="s">
        <v>21</v>
      </c>
      <c r="C628" s="32">
        <v>5.65</v>
      </c>
      <c r="D628" s="109"/>
    </row>
    <row r="629" spans="1:4" ht="15.75" hidden="1" outlineLevel="1" x14ac:dyDescent="0.2">
      <c r="A629" s="32" t="s">
        <v>4408</v>
      </c>
      <c r="B629" s="33" t="s">
        <v>249</v>
      </c>
      <c r="C629" s="32">
        <v>5.66</v>
      </c>
      <c r="D629" s="109"/>
    </row>
    <row r="630" spans="1:4" ht="15.75" hidden="1" outlineLevel="1" x14ac:dyDescent="0.2">
      <c r="A630" s="32" t="s">
        <v>4408</v>
      </c>
      <c r="B630" s="33" t="s">
        <v>248</v>
      </c>
      <c r="C630" s="32">
        <v>5.89</v>
      </c>
      <c r="D630" s="108" t="s">
        <v>4608</v>
      </c>
    </row>
    <row r="631" spans="1:4" ht="15.75" hidden="1" outlineLevel="1" x14ac:dyDescent="0.2">
      <c r="A631" s="32" t="s">
        <v>4408</v>
      </c>
      <c r="B631" s="33" t="s">
        <v>22</v>
      </c>
      <c r="C631" s="32">
        <v>5.68</v>
      </c>
      <c r="D631" s="109"/>
    </row>
    <row r="632" spans="1:4" ht="15.75" hidden="1" outlineLevel="1" x14ac:dyDescent="0.2">
      <c r="A632" s="32" t="s">
        <v>4408</v>
      </c>
      <c r="B632" s="33" t="s">
        <v>24</v>
      </c>
      <c r="C632" s="32">
        <v>5.47</v>
      </c>
      <c r="D632" s="109"/>
    </row>
    <row r="633" spans="1:4" ht="15.75" hidden="1" outlineLevel="1" x14ac:dyDescent="0.2">
      <c r="A633" s="32" t="s">
        <v>4408</v>
      </c>
      <c r="B633" s="33" t="s">
        <v>25</v>
      </c>
      <c r="C633" s="32">
        <v>5.48</v>
      </c>
      <c r="D633" s="109"/>
    </row>
    <row r="634" spans="1:4" ht="15.75" x14ac:dyDescent="0.2">
      <c r="A634" s="38" t="s">
        <v>4408</v>
      </c>
      <c r="B634" s="33"/>
      <c r="C634" s="32"/>
      <c r="D634" s="109"/>
    </row>
    <row r="635" spans="1:4" ht="15.75" hidden="1" outlineLevel="1" x14ac:dyDescent="0.2">
      <c r="A635" s="32" t="s">
        <v>4422</v>
      </c>
      <c r="B635" s="33" t="s">
        <v>0</v>
      </c>
      <c r="C635" s="32">
        <v>5.0999999999999996</v>
      </c>
      <c r="D635" s="109"/>
    </row>
    <row r="636" spans="1:4" ht="15.75" hidden="1" outlineLevel="1" x14ac:dyDescent="0.2">
      <c r="A636" s="32" t="s">
        <v>4422</v>
      </c>
      <c r="B636" s="33" t="s">
        <v>1</v>
      </c>
      <c r="C636" s="32">
        <v>5.2</v>
      </c>
      <c r="D636" s="109"/>
    </row>
    <row r="637" spans="1:4" ht="15.75" hidden="1" outlineLevel="1" x14ac:dyDescent="0.2">
      <c r="A637" s="32" t="s">
        <v>4422</v>
      </c>
      <c r="B637" s="33" t="s">
        <v>2</v>
      </c>
      <c r="C637" s="32">
        <v>5.3</v>
      </c>
      <c r="D637" s="109"/>
    </row>
    <row r="638" spans="1:4" ht="15.75" hidden="1" outlineLevel="1" x14ac:dyDescent="0.2">
      <c r="A638" s="32" t="s">
        <v>4422</v>
      </c>
      <c r="B638" s="33" t="s">
        <v>240</v>
      </c>
      <c r="C638" s="32">
        <v>5.6</v>
      </c>
      <c r="D638" s="109"/>
    </row>
    <row r="639" spans="1:4" ht="15.75" hidden="1" outlineLevel="1" x14ac:dyDescent="0.2">
      <c r="A639" s="32" t="s">
        <v>4422</v>
      </c>
      <c r="B639" s="33" t="s">
        <v>4609</v>
      </c>
      <c r="C639" s="34">
        <v>5.0999999999999996</v>
      </c>
      <c r="D639" s="109"/>
    </row>
    <row r="640" spans="1:4" ht="15.75" hidden="1" outlineLevel="1" x14ac:dyDescent="0.2">
      <c r="A640" s="32" t="s">
        <v>4422</v>
      </c>
      <c r="B640" s="33" t="s">
        <v>2702</v>
      </c>
      <c r="C640" s="32">
        <v>5.14</v>
      </c>
      <c r="D640" s="109"/>
    </row>
    <row r="641" spans="1:4" ht="15.75" hidden="1" outlineLevel="1" x14ac:dyDescent="0.2">
      <c r="A641" s="32" t="s">
        <v>4422</v>
      </c>
      <c r="B641" s="33" t="s">
        <v>4</v>
      </c>
      <c r="C641" s="32">
        <v>5.19</v>
      </c>
      <c r="D641" s="109"/>
    </row>
    <row r="642" spans="1:4" ht="15.75" hidden="1" outlineLevel="1" x14ac:dyDescent="0.2">
      <c r="A642" s="32" t="s">
        <v>4422</v>
      </c>
      <c r="B642" s="33" t="s">
        <v>242</v>
      </c>
      <c r="C642" s="32">
        <v>5.24</v>
      </c>
      <c r="D642" s="109"/>
    </row>
    <row r="643" spans="1:4" ht="15.75" hidden="1" outlineLevel="1" x14ac:dyDescent="0.2">
      <c r="A643" s="32" t="s">
        <v>4422</v>
      </c>
      <c r="B643" s="33" t="s">
        <v>5</v>
      </c>
      <c r="C643" s="32">
        <v>5.26</v>
      </c>
      <c r="D643" s="109"/>
    </row>
    <row r="644" spans="1:4" ht="15.75" hidden="1" outlineLevel="1" x14ac:dyDescent="0.2">
      <c r="A644" s="32" t="s">
        <v>4422</v>
      </c>
      <c r="B644" s="33" t="s">
        <v>6</v>
      </c>
      <c r="C644" s="32">
        <v>5.27</v>
      </c>
      <c r="D644" s="109"/>
    </row>
    <row r="645" spans="1:4" ht="15.75" hidden="1" outlineLevel="1" x14ac:dyDescent="0.2">
      <c r="A645" s="32" t="s">
        <v>4422</v>
      </c>
      <c r="B645" s="33" t="s">
        <v>7</v>
      </c>
      <c r="C645" s="32">
        <v>5.28</v>
      </c>
      <c r="D645" s="109"/>
    </row>
    <row r="646" spans="1:4" ht="15.75" hidden="1" outlineLevel="1" x14ac:dyDescent="0.2">
      <c r="A646" s="32" t="s">
        <v>4422</v>
      </c>
      <c r="B646" s="33" t="s">
        <v>244</v>
      </c>
      <c r="C646" s="32">
        <v>5.36</v>
      </c>
      <c r="D646" s="109"/>
    </row>
    <row r="647" spans="1:4" ht="15.75" hidden="1" outlineLevel="1" x14ac:dyDescent="0.2">
      <c r="A647" s="32" t="s">
        <v>4422</v>
      </c>
      <c r="B647" s="33" t="s">
        <v>2775</v>
      </c>
      <c r="C647" s="32">
        <v>5.33</v>
      </c>
      <c r="D647" s="109"/>
    </row>
    <row r="648" spans="1:4" ht="15.75" hidden="1" outlineLevel="1" x14ac:dyDescent="0.2">
      <c r="A648" s="32" t="s">
        <v>4422</v>
      </c>
      <c r="B648" s="33" t="s">
        <v>2837</v>
      </c>
      <c r="C648" s="32">
        <v>5.37</v>
      </c>
      <c r="D648" s="109"/>
    </row>
    <row r="649" spans="1:4" ht="15.75" hidden="1" outlineLevel="1" x14ac:dyDescent="0.2">
      <c r="A649" s="32" t="s">
        <v>4422</v>
      </c>
      <c r="B649" s="33" t="s">
        <v>9</v>
      </c>
      <c r="C649" s="32">
        <v>5.49</v>
      </c>
      <c r="D649" s="109"/>
    </row>
    <row r="650" spans="1:4" ht="15.75" hidden="1" outlineLevel="1" x14ac:dyDescent="0.2">
      <c r="A650" s="32" t="s">
        <v>4422</v>
      </c>
      <c r="B650" s="33" t="s">
        <v>10</v>
      </c>
      <c r="C650" s="32">
        <v>5.51</v>
      </c>
      <c r="D650" s="109"/>
    </row>
    <row r="651" spans="1:4" ht="15.75" hidden="1" outlineLevel="1" x14ac:dyDescent="0.2">
      <c r="A651" s="32" t="s">
        <v>4422</v>
      </c>
      <c r="B651" s="33" t="s">
        <v>4610</v>
      </c>
      <c r="C651" s="32">
        <v>5.52</v>
      </c>
      <c r="D651" s="109"/>
    </row>
    <row r="652" spans="1:4" ht="15.75" hidden="1" outlineLevel="1" x14ac:dyDescent="0.2">
      <c r="A652" s="32" t="s">
        <v>4422</v>
      </c>
      <c r="B652" s="33" t="s">
        <v>11</v>
      </c>
      <c r="C652" s="32">
        <v>5.53</v>
      </c>
      <c r="D652" s="109"/>
    </row>
    <row r="653" spans="1:4" ht="15.75" hidden="1" outlineLevel="1" x14ac:dyDescent="0.2">
      <c r="A653" s="32" t="s">
        <v>4422</v>
      </c>
      <c r="B653" s="33" t="s">
        <v>12</v>
      </c>
      <c r="C653" s="32">
        <v>5.69</v>
      </c>
      <c r="D653" s="109"/>
    </row>
    <row r="654" spans="1:4" ht="15.75" hidden="1" outlineLevel="1" x14ac:dyDescent="0.2">
      <c r="A654" s="32" t="s">
        <v>4422</v>
      </c>
      <c r="B654" s="33" t="s">
        <v>14</v>
      </c>
      <c r="C654" s="34">
        <v>5.7</v>
      </c>
      <c r="D654" s="109"/>
    </row>
    <row r="655" spans="1:4" ht="15.75" hidden="1" outlineLevel="1" x14ac:dyDescent="0.2">
      <c r="A655" s="32" t="s">
        <v>4422</v>
      </c>
      <c r="B655" s="33" t="s">
        <v>15</v>
      </c>
      <c r="C655" s="32">
        <v>5.74</v>
      </c>
      <c r="D655" s="109"/>
    </row>
    <row r="656" spans="1:4" ht="15.75" hidden="1" outlineLevel="1" x14ac:dyDescent="0.2">
      <c r="A656" s="32" t="s">
        <v>4422</v>
      </c>
      <c r="B656" s="33" t="s">
        <v>2843</v>
      </c>
      <c r="C656" s="32">
        <v>5.109</v>
      </c>
      <c r="D656" s="109"/>
    </row>
    <row r="657" spans="1:4" ht="15.75" hidden="1" outlineLevel="1" x14ac:dyDescent="0.2">
      <c r="A657" s="32" t="s">
        <v>4422</v>
      </c>
      <c r="B657" s="33" t="s">
        <v>2844</v>
      </c>
      <c r="C657" s="32">
        <v>5.1109999999999998</v>
      </c>
      <c r="D657" s="109"/>
    </row>
    <row r="658" spans="1:4" ht="15.75" hidden="1" outlineLevel="1" x14ac:dyDescent="0.2">
      <c r="A658" s="32" t="s">
        <v>4422</v>
      </c>
      <c r="B658" s="33" t="s">
        <v>2846</v>
      </c>
      <c r="C658" s="32">
        <v>5.1120000000000001</v>
      </c>
      <c r="D658" s="109"/>
    </row>
    <row r="659" spans="1:4" ht="15.75" hidden="1" outlineLevel="1" x14ac:dyDescent="0.2">
      <c r="A659" s="32" t="s">
        <v>4422</v>
      </c>
      <c r="B659" s="33" t="s">
        <v>17</v>
      </c>
      <c r="C659" s="32">
        <v>5.58</v>
      </c>
      <c r="D659" s="109"/>
    </row>
    <row r="660" spans="1:4" ht="15.75" hidden="1" outlineLevel="1" x14ac:dyDescent="0.2">
      <c r="A660" s="32" t="s">
        <v>4422</v>
      </c>
      <c r="B660" s="33" t="s">
        <v>18</v>
      </c>
      <c r="C660" s="32">
        <v>5.54</v>
      </c>
      <c r="D660" s="109"/>
    </row>
    <row r="661" spans="1:4" ht="15.75" hidden="1" outlineLevel="1" x14ac:dyDescent="0.2">
      <c r="A661" s="32" t="s">
        <v>4422</v>
      </c>
      <c r="B661" s="33" t="s">
        <v>19</v>
      </c>
      <c r="C661" s="32">
        <v>5.55</v>
      </c>
      <c r="D661" s="109"/>
    </row>
    <row r="662" spans="1:4" ht="15.75" hidden="1" outlineLevel="1" x14ac:dyDescent="0.2">
      <c r="A662" s="32" t="s">
        <v>4422</v>
      </c>
      <c r="B662" s="33" t="s">
        <v>20</v>
      </c>
      <c r="C662" s="32">
        <v>5.63</v>
      </c>
      <c r="D662" s="109"/>
    </row>
    <row r="663" spans="1:4" ht="15.75" hidden="1" outlineLevel="1" x14ac:dyDescent="0.2">
      <c r="A663" s="32" t="s">
        <v>4422</v>
      </c>
      <c r="B663" s="33" t="s">
        <v>24</v>
      </c>
      <c r="C663" s="32">
        <v>5.47</v>
      </c>
      <c r="D663" s="109"/>
    </row>
    <row r="664" spans="1:4" ht="15.75" hidden="1" outlineLevel="1" x14ac:dyDescent="0.2">
      <c r="A664" s="32" t="s">
        <v>4422</v>
      </c>
      <c r="B664" s="33" t="s">
        <v>25</v>
      </c>
      <c r="C664" s="32">
        <v>5.48</v>
      </c>
      <c r="D664" s="109"/>
    </row>
    <row r="665" spans="1:4" ht="15.75" x14ac:dyDescent="0.2">
      <c r="A665" s="38" t="s">
        <v>4422</v>
      </c>
      <c r="B665" s="33"/>
      <c r="C665" s="32"/>
      <c r="D665" s="109"/>
    </row>
    <row r="666" spans="1:4" ht="15.75" hidden="1" outlineLevel="1" x14ac:dyDescent="0.2">
      <c r="A666" s="32" t="s">
        <v>4427</v>
      </c>
      <c r="B666" s="33" t="s">
        <v>0</v>
      </c>
      <c r="C666" s="32">
        <v>5.0999999999999996</v>
      </c>
      <c r="D666" s="109"/>
    </row>
    <row r="667" spans="1:4" ht="15.75" hidden="1" outlineLevel="1" x14ac:dyDescent="0.2">
      <c r="A667" s="32" t="s">
        <v>4427</v>
      </c>
      <c r="B667" s="33" t="s">
        <v>1</v>
      </c>
      <c r="C667" s="32">
        <v>5.2</v>
      </c>
      <c r="D667" s="109"/>
    </row>
    <row r="668" spans="1:4" ht="15.75" hidden="1" outlineLevel="1" x14ac:dyDescent="0.2">
      <c r="A668" s="32" t="s">
        <v>4427</v>
      </c>
      <c r="B668" s="33" t="s">
        <v>3732</v>
      </c>
      <c r="C668" s="32">
        <v>5.4</v>
      </c>
      <c r="D668" s="109"/>
    </row>
    <row r="669" spans="1:4" ht="15.75" hidden="1" outlineLevel="1" x14ac:dyDescent="0.2">
      <c r="A669" s="32" t="s">
        <v>4427</v>
      </c>
      <c r="B669" s="33" t="s">
        <v>3733</v>
      </c>
      <c r="C669" s="32">
        <v>5.7</v>
      </c>
      <c r="D669" s="109"/>
    </row>
    <row r="670" spans="1:4" ht="15.75" hidden="1" outlineLevel="1" x14ac:dyDescent="0.2">
      <c r="A670" s="32" t="s">
        <v>4427</v>
      </c>
      <c r="B670" s="33" t="s">
        <v>3734</v>
      </c>
      <c r="C670" s="32">
        <v>5.1100000000000003</v>
      </c>
      <c r="D670" s="109"/>
    </row>
    <row r="671" spans="1:4" ht="15.75" hidden="1" outlineLevel="1" x14ac:dyDescent="0.2">
      <c r="A671" s="32" t="s">
        <v>4427</v>
      </c>
      <c r="B671" s="33" t="s">
        <v>5</v>
      </c>
      <c r="C671" s="32">
        <v>5.26</v>
      </c>
      <c r="D671" s="109"/>
    </row>
    <row r="672" spans="1:4" ht="15.75" hidden="1" outlineLevel="1" x14ac:dyDescent="0.2">
      <c r="A672" s="32" t="s">
        <v>4427</v>
      </c>
      <c r="B672" s="33" t="s">
        <v>3735</v>
      </c>
      <c r="C672" s="32">
        <v>5.43</v>
      </c>
      <c r="D672" s="109"/>
    </row>
    <row r="673" spans="1:4" ht="15.75" hidden="1" outlineLevel="1" x14ac:dyDescent="0.2">
      <c r="A673" s="32" t="s">
        <v>4427</v>
      </c>
      <c r="B673" s="33" t="s">
        <v>6</v>
      </c>
      <c r="C673" s="32">
        <v>5.27</v>
      </c>
      <c r="D673" s="109"/>
    </row>
    <row r="674" spans="1:4" ht="15.75" hidden="1" outlineLevel="1" x14ac:dyDescent="0.2">
      <c r="A674" s="32" t="s">
        <v>4427</v>
      </c>
      <c r="B674" s="33" t="s">
        <v>7</v>
      </c>
      <c r="C674" s="32">
        <v>5.28</v>
      </c>
      <c r="D674" s="109"/>
    </row>
    <row r="675" spans="1:4" ht="15.75" hidden="1" outlineLevel="1" x14ac:dyDescent="0.2">
      <c r="A675" s="32" t="s">
        <v>4427</v>
      </c>
      <c r="B675" s="33" t="s">
        <v>244</v>
      </c>
      <c r="C675" s="32">
        <v>5.36</v>
      </c>
      <c r="D675" s="109"/>
    </row>
    <row r="676" spans="1:4" ht="15.75" hidden="1" outlineLevel="1" x14ac:dyDescent="0.2">
      <c r="A676" s="32" t="s">
        <v>4427</v>
      </c>
      <c r="B676" s="33" t="s">
        <v>3736</v>
      </c>
      <c r="C676" s="34">
        <v>5.5</v>
      </c>
      <c r="D676" s="109"/>
    </row>
    <row r="677" spans="1:4" ht="15.75" hidden="1" outlineLevel="1" x14ac:dyDescent="0.2">
      <c r="A677" s="32" t="s">
        <v>4427</v>
      </c>
      <c r="B677" s="33" t="s">
        <v>10</v>
      </c>
      <c r="C677" s="32">
        <v>5.51</v>
      </c>
      <c r="D677" s="109"/>
    </row>
    <row r="678" spans="1:4" ht="15.75" hidden="1" outlineLevel="1" x14ac:dyDescent="0.2">
      <c r="A678" s="32" t="s">
        <v>4427</v>
      </c>
      <c r="B678" s="33" t="s">
        <v>11</v>
      </c>
      <c r="C678" s="32">
        <v>5.53</v>
      </c>
      <c r="D678" s="109"/>
    </row>
    <row r="679" spans="1:4" ht="15.75" hidden="1" outlineLevel="1" x14ac:dyDescent="0.2">
      <c r="A679" s="32" t="s">
        <v>4427</v>
      </c>
      <c r="B679" s="33" t="s">
        <v>12</v>
      </c>
      <c r="C679" s="32">
        <v>5.69</v>
      </c>
      <c r="D679" s="109"/>
    </row>
    <row r="680" spans="1:4" ht="15.75" hidden="1" outlineLevel="1" x14ac:dyDescent="0.2">
      <c r="A680" s="32" t="s">
        <v>4427</v>
      </c>
      <c r="B680" s="33" t="s">
        <v>14</v>
      </c>
      <c r="C680" s="34">
        <v>5.7</v>
      </c>
      <c r="D680" s="108" t="s">
        <v>4608</v>
      </c>
    </row>
    <row r="681" spans="1:4" ht="15.75" hidden="1" outlineLevel="1" x14ac:dyDescent="0.2">
      <c r="A681" s="32" t="s">
        <v>4427</v>
      </c>
      <c r="B681" s="33" t="s">
        <v>15</v>
      </c>
      <c r="C681" s="32">
        <v>5.74</v>
      </c>
      <c r="D681" s="109"/>
    </row>
    <row r="682" spans="1:4" ht="15.75" hidden="1" outlineLevel="1" x14ac:dyDescent="0.2">
      <c r="A682" s="32" t="s">
        <v>4427</v>
      </c>
      <c r="B682" s="33" t="s">
        <v>3737</v>
      </c>
      <c r="C682" s="32">
        <v>5.59</v>
      </c>
      <c r="D682" s="109"/>
    </row>
    <row r="683" spans="1:4" ht="15.75" hidden="1" outlineLevel="1" x14ac:dyDescent="0.2">
      <c r="A683" s="32" t="s">
        <v>4427</v>
      </c>
      <c r="B683" s="33" t="s">
        <v>18</v>
      </c>
      <c r="C683" s="32">
        <v>5.54</v>
      </c>
      <c r="D683" s="109"/>
    </row>
    <row r="684" spans="1:4" ht="15.75" hidden="1" outlineLevel="1" x14ac:dyDescent="0.2">
      <c r="A684" s="32" t="s">
        <v>4427</v>
      </c>
      <c r="B684" s="33" t="s">
        <v>3738</v>
      </c>
      <c r="C684" s="32">
        <v>5.57</v>
      </c>
      <c r="D684" s="109"/>
    </row>
    <row r="685" spans="1:4" ht="15.75" hidden="1" outlineLevel="1" x14ac:dyDescent="0.2">
      <c r="A685" s="32" t="s">
        <v>4427</v>
      </c>
      <c r="B685" s="33" t="s">
        <v>20</v>
      </c>
      <c r="C685" s="32">
        <v>5.63</v>
      </c>
      <c r="D685" s="109"/>
    </row>
    <row r="686" spans="1:4" ht="15.75" hidden="1" outlineLevel="1" x14ac:dyDescent="0.2">
      <c r="A686" s="32" t="s">
        <v>4427</v>
      </c>
      <c r="B686" s="33" t="s">
        <v>24</v>
      </c>
      <c r="C686" s="32">
        <v>5.47</v>
      </c>
      <c r="D686" s="109"/>
    </row>
    <row r="687" spans="1:4" ht="15.75" hidden="1" outlineLevel="1" x14ac:dyDescent="0.2">
      <c r="A687" s="32" t="s">
        <v>4427</v>
      </c>
      <c r="B687" s="33" t="s">
        <v>25</v>
      </c>
      <c r="C687" s="32">
        <v>5.48</v>
      </c>
      <c r="D687" s="109"/>
    </row>
    <row r="688" spans="1:4" ht="15.75" x14ac:dyDescent="0.2">
      <c r="A688" s="38" t="s">
        <v>4427</v>
      </c>
      <c r="B688" s="33"/>
      <c r="C688" s="32"/>
      <c r="D688" s="109"/>
    </row>
    <row r="689" spans="1:4" ht="15.75" hidden="1" outlineLevel="1" x14ac:dyDescent="0.2">
      <c r="A689" s="32" t="s">
        <v>4430</v>
      </c>
      <c r="B689" s="33" t="s">
        <v>0</v>
      </c>
      <c r="C689" s="32">
        <v>5.0999999999999996</v>
      </c>
      <c r="D689" s="109"/>
    </row>
    <row r="690" spans="1:4" ht="15.75" hidden="1" outlineLevel="1" x14ac:dyDescent="0.2">
      <c r="A690" s="32" t="s">
        <v>4430</v>
      </c>
      <c r="B690" s="33" t="s">
        <v>1</v>
      </c>
      <c r="C690" s="32">
        <v>5.2</v>
      </c>
      <c r="D690" s="109"/>
    </row>
    <row r="691" spans="1:4" ht="15.75" hidden="1" outlineLevel="1" x14ac:dyDescent="0.2">
      <c r="A691" s="32" t="s">
        <v>4430</v>
      </c>
      <c r="B691" s="33" t="s">
        <v>3746</v>
      </c>
      <c r="C691" s="32">
        <v>5.17</v>
      </c>
      <c r="D691" s="109"/>
    </row>
    <row r="692" spans="1:4" ht="15.75" hidden="1" outlineLevel="1" x14ac:dyDescent="0.2">
      <c r="A692" s="32" t="s">
        <v>4430</v>
      </c>
      <c r="B692" s="33" t="s">
        <v>5</v>
      </c>
      <c r="C692" s="32">
        <v>5.26</v>
      </c>
      <c r="D692" s="109"/>
    </row>
    <row r="693" spans="1:4" ht="15.75" hidden="1" outlineLevel="1" x14ac:dyDescent="0.2">
      <c r="A693" s="32" t="s">
        <v>4430</v>
      </c>
      <c r="B693" s="33" t="s">
        <v>3747</v>
      </c>
      <c r="C693" s="32">
        <v>5.1029999999999998</v>
      </c>
      <c r="D693" s="109"/>
    </row>
    <row r="694" spans="1:4" ht="15.75" hidden="1" outlineLevel="1" x14ac:dyDescent="0.2">
      <c r="A694" s="32" t="s">
        <v>4430</v>
      </c>
      <c r="B694" s="33" t="s">
        <v>244</v>
      </c>
      <c r="C694" s="32">
        <v>5.36</v>
      </c>
      <c r="D694" s="109"/>
    </row>
    <row r="695" spans="1:4" ht="15.75" hidden="1" outlineLevel="1" x14ac:dyDescent="0.2">
      <c r="A695" s="32" t="s">
        <v>4430</v>
      </c>
      <c r="B695" s="33" t="s">
        <v>2837</v>
      </c>
      <c r="C695" s="32">
        <v>5.37</v>
      </c>
      <c r="D695" s="109"/>
    </row>
    <row r="696" spans="1:4" ht="15.75" hidden="1" outlineLevel="1" x14ac:dyDescent="0.2">
      <c r="A696" s="32" t="s">
        <v>4430</v>
      </c>
      <c r="B696" s="33" t="s">
        <v>3748</v>
      </c>
      <c r="C696" s="32">
        <v>5.1040000000000001</v>
      </c>
      <c r="D696" s="109"/>
    </row>
    <row r="697" spans="1:4" ht="15.75" hidden="1" outlineLevel="1" x14ac:dyDescent="0.2">
      <c r="A697" s="32" t="s">
        <v>4430</v>
      </c>
      <c r="B697" s="33" t="s">
        <v>3749</v>
      </c>
      <c r="C697" s="32">
        <v>5.1050000000000004</v>
      </c>
      <c r="D697" s="109"/>
    </row>
    <row r="698" spans="1:4" ht="15.75" hidden="1" outlineLevel="1" x14ac:dyDescent="0.2">
      <c r="A698" s="32" t="s">
        <v>4430</v>
      </c>
      <c r="B698" s="33" t="s">
        <v>3750</v>
      </c>
      <c r="C698" s="32">
        <v>5.1059999999999999</v>
      </c>
      <c r="D698" s="109"/>
    </row>
    <row r="699" spans="1:4" ht="15.75" hidden="1" outlineLevel="1" x14ac:dyDescent="0.2">
      <c r="A699" s="32" t="s">
        <v>4430</v>
      </c>
      <c r="B699" s="33" t="s">
        <v>3751</v>
      </c>
      <c r="C699" s="32">
        <v>5.1070000000000002</v>
      </c>
      <c r="D699" s="109"/>
    </row>
    <row r="700" spans="1:4" ht="15.75" hidden="1" outlineLevel="1" x14ac:dyDescent="0.2">
      <c r="A700" s="32" t="s">
        <v>4430</v>
      </c>
      <c r="B700" s="33" t="s">
        <v>4300</v>
      </c>
      <c r="C700" s="32">
        <v>5.1079999999999997</v>
      </c>
      <c r="D700" s="108" t="s">
        <v>4608</v>
      </c>
    </row>
    <row r="701" spans="1:4" ht="15.75" hidden="1" outlineLevel="1" x14ac:dyDescent="0.2">
      <c r="A701" s="32" t="s">
        <v>4430</v>
      </c>
      <c r="B701" s="33" t="s">
        <v>2843</v>
      </c>
      <c r="C701" s="32">
        <v>5.109</v>
      </c>
      <c r="D701" s="109"/>
    </row>
    <row r="702" spans="1:4" ht="15.75" hidden="1" outlineLevel="1" x14ac:dyDescent="0.2">
      <c r="A702" s="32" t="s">
        <v>4430</v>
      </c>
      <c r="B702" s="33" t="s">
        <v>2845</v>
      </c>
      <c r="C702" s="35">
        <v>5.1100000000000003</v>
      </c>
      <c r="D702" s="108" t="s">
        <v>4608</v>
      </c>
    </row>
    <row r="703" spans="1:4" ht="15.75" hidden="1" outlineLevel="1" x14ac:dyDescent="0.2">
      <c r="A703" s="32" t="s">
        <v>4430</v>
      </c>
      <c r="B703" s="33" t="s">
        <v>2844</v>
      </c>
      <c r="C703" s="32">
        <v>5.1109999999999998</v>
      </c>
      <c r="D703" s="109"/>
    </row>
    <row r="704" spans="1:4" ht="15.75" hidden="1" outlineLevel="1" x14ac:dyDescent="0.2">
      <c r="A704" s="32" t="s">
        <v>4430</v>
      </c>
      <c r="B704" s="33" t="s">
        <v>2846</v>
      </c>
      <c r="C704" s="32">
        <v>5.1120000000000001</v>
      </c>
      <c r="D704" s="109"/>
    </row>
    <row r="705" spans="1:4" ht="15.75" hidden="1" outlineLevel="1" x14ac:dyDescent="0.2">
      <c r="A705" s="32" t="s">
        <v>4430</v>
      </c>
      <c r="B705" s="33" t="s">
        <v>11</v>
      </c>
      <c r="C705" s="32">
        <v>5.53</v>
      </c>
      <c r="D705" s="109"/>
    </row>
    <row r="706" spans="1:4" ht="15.75" hidden="1" outlineLevel="1" x14ac:dyDescent="0.2">
      <c r="A706" s="32" t="s">
        <v>4430</v>
      </c>
      <c r="B706" s="33" t="s">
        <v>3665</v>
      </c>
      <c r="C706" s="32">
        <v>5.64</v>
      </c>
      <c r="D706" s="109"/>
    </row>
    <row r="707" spans="1:4" ht="15.75" hidden="1" outlineLevel="1" x14ac:dyDescent="0.2">
      <c r="A707" s="32" t="s">
        <v>4430</v>
      </c>
      <c r="B707" s="33" t="s">
        <v>20</v>
      </c>
      <c r="C707" s="32">
        <v>5.63</v>
      </c>
      <c r="D707" s="109"/>
    </row>
    <row r="708" spans="1:4" ht="15.75" hidden="1" outlineLevel="1" x14ac:dyDescent="0.2">
      <c r="A708" s="32" t="s">
        <v>4430</v>
      </c>
      <c r="B708" s="33" t="s">
        <v>21</v>
      </c>
      <c r="C708" s="32">
        <v>5.65</v>
      </c>
      <c r="D708" s="109"/>
    </row>
    <row r="709" spans="1:4" ht="15.75" hidden="1" outlineLevel="1" x14ac:dyDescent="0.2">
      <c r="A709" s="32" t="s">
        <v>4430</v>
      </c>
      <c r="B709" s="33" t="s">
        <v>249</v>
      </c>
      <c r="C709" s="32">
        <v>5.66</v>
      </c>
      <c r="D709" s="109"/>
    </row>
    <row r="710" spans="1:4" ht="15.75" hidden="1" outlineLevel="1" x14ac:dyDescent="0.2">
      <c r="A710" s="32" t="s">
        <v>4430</v>
      </c>
      <c r="B710" s="33" t="s">
        <v>22</v>
      </c>
      <c r="C710" s="32">
        <v>5.68</v>
      </c>
      <c r="D710" s="109"/>
    </row>
    <row r="711" spans="1:4" ht="15.75" hidden="1" outlineLevel="1" x14ac:dyDescent="0.2">
      <c r="A711" s="32" t="s">
        <v>4430</v>
      </c>
      <c r="B711" s="33" t="s">
        <v>24</v>
      </c>
      <c r="C711" s="32">
        <v>5.47</v>
      </c>
      <c r="D711" s="109"/>
    </row>
    <row r="712" spans="1:4" ht="15.75" hidden="1" outlineLevel="1" x14ac:dyDescent="0.2">
      <c r="A712" s="32" t="s">
        <v>4430</v>
      </c>
      <c r="B712" s="33" t="s">
        <v>25</v>
      </c>
      <c r="C712" s="32">
        <v>5.48</v>
      </c>
      <c r="D712" s="109"/>
    </row>
    <row r="713" spans="1:4" ht="15.75" x14ac:dyDescent="0.2">
      <c r="A713" s="38" t="s">
        <v>4430</v>
      </c>
      <c r="B713" s="33"/>
      <c r="C713" s="32"/>
      <c r="D713" s="109"/>
    </row>
    <row r="714" spans="1:4" ht="15.75" hidden="1" outlineLevel="1" x14ac:dyDescent="0.2">
      <c r="A714" s="32" t="s">
        <v>4621</v>
      </c>
      <c r="B714" s="33" t="s">
        <v>0</v>
      </c>
      <c r="C714" s="32">
        <v>5.0999999999999996</v>
      </c>
      <c r="D714" s="109"/>
    </row>
    <row r="715" spans="1:4" ht="15.75" hidden="1" outlineLevel="1" x14ac:dyDescent="0.2">
      <c r="A715" s="32" t="s">
        <v>4621</v>
      </c>
      <c r="B715" s="33" t="s">
        <v>1</v>
      </c>
      <c r="C715" s="32">
        <v>5.2</v>
      </c>
      <c r="D715" s="109"/>
    </row>
    <row r="716" spans="1:4" ht="15.75" hidden="1" outlineLevel="1" x14ac:dyDescent="0.2">
      <c r="A716" s="32" t="s">
        <v>4621</v>
      </c>
      <c r="B716" s="33" t="s">
        <v>2</v>
      </c>
      <c r="C716" s="32">
        <v>5.3</v>
      </c>
      <c r="D716" s="109"/>
    </row>
    <row r="717" spans="1:4" ht="15.75" hidden="1" outlineLevel="1" x14ac:dyDescent="0.2">
      <c r="A717" s="32" t="s">
        <v>4621</v>
      </c>
      <c r="B717" s="33" t="s">
        <v>240</v>
      </c>
      <c r="C717" s="32">
        <v>5.6</v>
      </c>
      <c r="D717" s="109"/>
    </row>
    <row r="718" spans="1:4" ht="15.75" hidden="1" outlineLevel="1" x14ac:dyDescent="0.2">
      <c r="A718" s="32" t="s">
        <v>4621</v>
      </c>
      <c r="B718" s="33" t="s">
        <v>4609</v>
      </c>
      <c r="C718" s="34">
        <v>5.0999999999999996</v>
      </c>
      <c r="D718" s="109"/>
    </row>
    <row r="719" spans="1:4" ht="15.75" hidden="1" outlineLevel="1" x14ac:dyDescent="0.2">
      <c r="A719" s="32" t="s">
        <v>4621</v>
      </c>
      <c r="B719" s="33" t="s">
        <v>2702</v>
      </c>
      <c r="C719" s="32">
        <v>5.14</v>
      </c>
      <c r="D719" s="109"/>
    </row>
    <row r="720" spans="1:4" ht="15.75" hidden="1" outlineLevel="1" x14ac:dyDescent="0.2">
      <c r="A720" s="32" t="s">
        <v>4621</v>
      </c>
      <c r="B720" s="33" t="s">
        <v>4</v>
      </c>
      <c r="C720" s="32">
        <v>5.19</v>
      </c>
      <c r="D720" s="109"/>
    </row>
    <row r="721" spans="1:4" ht="15.75" hidden="1" outlineLevel="1" x14ac:dyDescent="0.2">
      <c r="A721" s="32" t="s">
        <v>4621</v>
      </c>
      <c r="B721" s="33" t="s">
        <v>242</v>
      </c>
      <c r="C721" s="32">
        <v>5.24</v>
      </c>
      <c r="D721" s="109"/>
    </row>
    <row r="722" spans="1:4" ht="15.75" hidden="1" outlineLevel="1" x14ac:dyDescent="0.2">
      <c r="A722" s="32" t="s">
        <v>4621</v>
      </c>
      <c r="B722" s="33" t="s">
        <v>5</v>
      </c>
      <c r="C722" s="32">
        <v>5.26</v>
      </c>
      <c r="D722" s="109"/>
    </row>
    <row r="723" spans="1:4" ht="15.75" hidden="1" outlineLevel="1" x14ac:dyDescent="0.2">
      <c r="A723" s="32" t="s">
        <v>4621</v>
      </c>
      <c r="B723" s="33" t="s">
        <v>6</v>
      </c>
      <c r="C723" s="32">
        <v>5.27</v>
      </c>
      <c r="D723" s="109"/>
    </row>
    <row r="724" spans="1:4" ht="15.75" hidden="1" outlineLevel="1" x14ac:dyDescent="0.2">
      <c r="A724" s="32" t="s">
        <v>4621</v>
      </c>
      <c r="B724" s="33" t="s">
        <v>7</v>
      </c>
      <c r="C724" s="32">
        <v>5.28</v>
      </c>
      <c r="D724" s="109"/>
    </row>
    <row r="725" spans="1:4" ht="15.75" hidden="1" outlineLevel="1" x14ac:dyDescent="0.2">
      <c r="A725" s="32" t="s">
        <v>4621</v>
      </c>
      <c r="B725" s="33" t="s">
        <v>243</v>
      </c>
      <c r="C725" s="32">
        <v>5.31</v>
      </c>
      <c r="D725" s="109"/>
    </row>
    <row r="726" spans="1:4" ht="15.75" hidden="1" outlineLevel="1" x14ac:dyDescent="0.2">
      <c r="A726" s="32" t="s">
        <v>4621</v>
      </c>
      <c r="B726" s="33" t="s">
        <v>244</v>
      </c>
      <c r="C726" s="32">
        <v>5.36</v>
      </c>
      <c r="D726" s="109"/>
    </row>
    <row r="727" spans="1:4" ht="15.75" hidden="1" outlineLevel="1" x14ac:dyDescent="0.2">
      <c r="A727" s="32" t="s">
        <v>4621</v>
      </c>
      <c r="B727" s="33" t="s">
        <v>11</v>
      </c>
      <c r="C727" s="32">
        <v>5.53</v>
      </c>
      <c r="D727" s="109"/>
    </row>
    <row r="728" spans="1:4" ht="15.75" hidden="1" outlineLevel="1" x14ac:dyDescent="0.2">
      <c r="A728" s="32" t="s">
        <v>4621</v>
      </c>
      <c r="B728" s="33" t="s">
        <v>2843</v>
      </c>
      <c r="C728" s="32">
        <v>5.109</v>
      </c>
      <c r="D728" s="109"/>
    </row>
    <row r="729" spans="1:4" ht="15.75" hidden="1" outlineLevel="1" x14ac:dyDescent="0.2">
      <c r="A729" s="32" t="s">
        <v>4621</v>
      </c>
      <c r="B729" s="33" t="s">
        <v>2844</v>
      </c>
      <c r="C729" s="32">
        <v>5.1109999999999998</v>
      </c>
      <c r="D729" s="109"/>
    </row>
    <row r="730" spans="1:4" ht="15.75" hidden="1" outlineLevel="1" x14ac:dyDescent="0.2">
      <c r="A730" s="32" t="s">
        <v>4621</v>
      </c>
      <c r="B730" s="33" t="s">
        <v>2846</v>
      </c>
      <c r="C730" s="32">
        <v>5.1120000000000001</v>
      </c>
      <c r="D730" s="109"/>
    </row>
    <row r="731" spans="1:4" ht="15.75" hidden="1" outlineLevel="1" x14ac:dyDescent="0.2">
      <c r="A731" s="32" t="s">
        <v>4621</v>
      </c>
      <c r="B731" s="33" t="s">
        <v>4614</v>
      </c>
      <c r="C731" s="32">
        <v>5.1130000000000004</v>
      </c>
      <c r="D731" s="109"/>
    </row>
    <row r="732" spans="1:4" ht="15.75" hidden="1" outlineLevel="1" x14ac:dyDescent="0.2">
      <c r="A732" s="32" t="s">
        <v>4621</v>
      </c>
      <c r="B732" s="33" t="s">
        <v>3753</v>
      </c>
      <c r="C732" s="32">
        <v>5.117</v>
      </c>
      <c r="D732" s="109"/>
    </row>
    <row r="733" spans="1:4" ht="15.75" hidden="1" outlineLevel="1" x14ac:dyDescent="0.2">
      <c r="A733" s="32" t="s">
        <v>4621</v>
      </c>
      <c r="B733" s="33" t="s">
        <v>3754</v>
      </c>
      <c r="C733" s="32">
        <v>5.67</v>
      </c>
      <c r="D733" s="109"/>
    </row>
    <row r="734" spans="1:4" ht="15.75" hidden="1" outlineLevel="1" x14ac:dyDescent="0.2">
      <c r="A734" s="32" t="s">
        <v>4621</v>
      </c>
      <c r="B734" s="33" t="s">
        <v>20</v>
      </c>
      <c r="C734" s="32">
        <v>5.63</v>
      </c>
      <c r="D734" s="109"/>
    </row>
    <row r="735" spans="1:4" ht="15.75" hidden="1" outlineLevel="1" x14ac:dyDescent="0.2">
      <c r="A735" s="32" t="s">
        <v>4621</v>
      </c>
      <c r="B735" s="33" t="s">
        <v>24</v>
      </c>
      <c r="C735" s="32">
        <v>5.47</v>
      </c>
      <c r="D735" s="109"/>
    </row>
    <row r="736" spans="1:4" ht="15.75" hidden="1" outlineLevel="1" x14ac:dyDescent="0.2">
      <c r="A736" s="32" t="s">
        <v>4621</v>
      </c>
      <c r="B736" s="33" t="s">
        <v>25</v>
      </c>
      <c r="C736" s="32">
        <v>5.48</v>
      </c>
      <c r="D736" s="109"/>
    </row>
    <row r="737" spans="1:4" ht="15.75" x14ac:dyDescent="0.2">
      <c r="A737" s="38" t="s">
        <v>4622</v>
      </c>
      <c r="B737" s="33"/>
      <c r="C737" s="32"/>
      <c r="D737" s="109"/>
    </row>
    <row r="738" spans="1:4" ht="15.75" hidden="1" outlineLevel="1" x14ac:dyDescent="0.2">
      <c r="A738" s="32" t="s">
        <v>4433</v>
      </c>
      <c r="B738" s="33" t="s">
        <v>0</v>
      </c>
      <c r="C738" s="32">
        <v>5.0999999999999996</v>
      </c>
      <c r="D738" s="109"/>
    </row>
    <row r="739" spans="1:4" ht="15.75" hidden="1" outlineLevel="1" x14ac:dyDescent="0.2">
      <c r="A739" s="32" t="s">
        <v>4433</v>
      </c>
      <c r="B739" s="33" t="s">
        <v>1</v>
      </c>
      <c r="C739" s="32">
        <v>5.2</v>
      </c>
      <c r="D739" s="109"/>
    </row>
    <row r="740" spans="1:4" ht="15.75" hidden="1" outlineLevel="1" x14ac:dyDescent="0.2">
      <c r="A740" s="32" t="s">
        <v>4433</v>
      </c>
      <c r="B740" s="33" t="s">
        <v>3755</v>
      </c>
      <c r="C740" s="32">
        <v>5.18</v>
      </c>
      <c r="D740" s="109"/>
    </row>
    <row r="741" spans="1:4" ht="15.75" hidden="1" outlineLevel="1" x14ac:dyDescent="0.2">
      <c r="A741" s="32" t="s">
        <v>4433</v>
      </c>
      <c r="B741" s="33" t="s">
        <v>3756</v>
      </c>
      <c r="C741" s="32">
        <v>5.23</v>
      </c>
      <c r="D741" s="109"/>
    </row>
    <row r="742" spans="1:4" ht="15.75" hidden="1" outlineLevel="1" x14ac:dyDescent="0.2">
      <c r="A742" s="32" t="s">
        <v>4433</v>
      </c>
      <c r="B742" s="33" t="s">
        <v>5</v>
      </c>
      <c r="C742" s="32">
        <v>5.26</v>
      </c>
      <c r="D742" s="109"/>
    </row>
    <row r="743" spans="1:4" ht="15.75" hidden="1" outlineLevel="1" x14ac:dyDescent="0.2">
      <c r="A743" s="32" t="s">
        <v>4433</v>
      </c>
      <c r="B743" s="33" t="s">
        <v>6</v>
      </c>
      <c r="C743" s="32">
        <v>5.27</v>
      </c>
      <c r="D743" s="109"/>
    </row>
    <row r="744" spans="1:4" ht="15.75" hidden="1" outlineLevel="1" x14ac:dyDescent="0.2">
      <c r="A744" s="32" t="s">
        <v>4433</v>
      </c>
      <c r="B744" s="33" t="s">
        <v>7</v>
      </c>
      <c r="C744" s="32">
        <v>5.28</v>
      </c>
      <c r="D744" s="109"/>
    </row>
    <row r="745" spans="1:4" ht="15.75" hidden="1" outlineLevel="1" x14ac:dyDescent="0.2">
      <c r="A745" s="32" t="s">
        <v>4433</v>
      </c>
      <c r="B745" s="33" t="s">
        <v>244</v>
      </c>
      <c r="C745" s="32">
        <v>5.36</v>
      </c>
      <c r="D745" s="109"/>
    </row>
    <row r="746" spans="1:4" ht="15.75" hidden="1" outlineLevel="1" x14ac:dyDescent="0.2">
      <c r="A746" s="32" t="s">
        <v>4433</v>
      </c>
      <c r="B746" s="33" t="s">
        <v>3757</v>
      </c>
      <c r="C746" s="32">
        <v>5.44</v>
      </c>
      <c r="D746" s="109"/>
    </row>
    <row r="747" spans="1:4" ht="15.75" hidden="1" outlineLevel="1" x14ac:dyDescent="0.2">
      <c r="A747" s="32" t="s">
        <v>4433</v>
      </c>
      <c r="B747" s="33" t="s">
        <v>11</v>
      </c>
      <c r="C747" s="32">
        <v>5.53</v>
      </c>
      <c r="D747" s="109"/>
    </row>
    <row r="748" spans="1:4" ht="15.75" hidden="1" outlineLevel="1" x14ac:dyDescent="0.2">
      <c r="A748" s="32" t="s">
        <v>4433</v>
      </c>
      <c r="B748" s="33" t="s">
        <v>2846</v>
      </c>
      <c r="C748" s="32">
        <v>5.1120000000000001</v>
      </c>
      <c r="D748" s="109"/>
    </row>
    <row r="749" spans="1:4" ht="15.75" hidden="1" outlineLevel="1" x14ac:dyDescent="0.2">
      <c r="A749" s="32" t="s">
        <v>4433</v>
      </c>
      <c r="B749" s="33" t="s">
        <v>3737</v>
      </c>
      <c r="C749" s="32">
        <v>5.59</v>
      </c>
      <c r="D749" s="109"/>
    </row>
    <row r="750" spans="1:4" ht="15.75" hidden="1" outlineLevel="1" x14ac:dyDescent="0.2">
      <c r="A750" s="32" t="s">
        <v>4433</v>
      </c>
      <c r="B750" s="33" t="s">
        <v>18</v>
      </c>
      <c r="C750" s="32">
        <v>5.54</v>
      </c>
      <c r="D750" s="109"/>
    </row>
    <row r="751" spans="1:4" ht="15.75" hidden="1" outlineLevel="1" x14ac:dyDescent="0.2">
      <c r="A751" s="32" t="s">
        <v>4433</v>
      </c>
      <c r="B751" s="33" t="s">
        <v>20</v>
      </c>
      <c r="C751" s="32">
        <v>5.63</v>
      </c>
      <c r="D751" s="109"/>
    </row>
    <row r="752" spans="1:4" ht="15.75" hidden="1" outlineLevel="1" x14ac:dyDescent="0.2">
      <c r="A752" s="32" t="s">
        <v>4433</v>
      </c>
      <c r="B752" s="33" t="s">
        <v>21</v>
      </c>
      <c r="C752" s="32">
        <v>5.65</v>
      </c>
      <c r="D752" s="109"/>
    </row>
    <row r="753" spans="1:4" ht="15.75" hidden="1" outlineLevel="1" x14ac:dyDescent="0.2">
      <c r="A753" s="32" t="s">
        <v>4433</v>
      </c>
      <c r="B753" s="33" t="s">
        <v>22</v>
      </c>
      <c r="C753" s="32">
        <v>5.68</v>
      </c>
      <c r="D753" s="109"/>
    </row>
    <row r="754" spans="1:4" ht="15.75" hidden="1" outlineLevel="1" x14ac:dyDescent="0.2">
      <c r="A754" s="32" t="s">
        <v>4433</v>
      </c>
      <c r="B754" s="33" t="s">
        <v>24</v>
      </c>
      <c r="C754" s="32">
        <v>5.47</v>
      </c>
      <c r="D754" s="109"/>
    </row>
    <row r="755" spans="1:4" ht="15.75" hidden="1" outlineLevel="1" x14ac:dyDescent="0.2">
      <c r="A755" s="32" t="s">
        <v>4433</v>
      </c>
      <c r="B755" s="33" t="s">
        <v>25</v>
      </c>
      <c r="C755" s="32">
        <v>5.48</v>
      </c>
      <c r="D755" s="109"/>
    </row>
    <row r="756" spans="1:4" ht="15.75" x14ac:dyDescent="0.2">
      <c r="A756" s="38" t="s">
        <v>4433</v>
      </c>
      <c r="B756" s="33"/>
      <c r="C756" s="32"/>
      <c r="D756" s="109"/>
    </row>
    <row r="757" spans="1:4" ht="15.75" hidden="1" outlineLevel="1" x14ac:dyDescent="0.2">
      <c r="A757" s="32" t="s">
        <v>4623</v>
      </c>
      <c r="B757" s="33" t="s">
        <v>0</v>
      </c>
      <c r="C757" s="32">
        <v>5.0999999999999996</v>
      </c>
      <c r="D757" s="109"/>
    </row>
    <row r="758" spans="1:4" ht="15.75" hidden="1" outlineLevel="1" x14ac:dyDescent="0.2">
      <c r="A758" s="32" t="s">
        <v>4623</v>
      </c>
      <c r="B758" s="33" t="s">
        <v>1</v>
      </c>
      <c r="C758" s="32">
        <v>5.2</v>
      </c>
      <c r="D758" s="109"/>
    </row>
    <row r="759" spans="1:4" ht="15.75" hidden="1" outlineLevel="1" x14ac:dyDescent="0.2">
      <c r="A759" s="32" t="s">
        <v>4623</v>
      </c>
      <c r="B759" s="33" t="s">
        <v>3643</v>
      </c>
      <c r="C759" s="32">
        <v>5.9</v>
      </c>
      <c r="D759" s="108" t="s">
        <v>4608</v>
      </c>
    </row>
    <row r="760" spans="1:4" ht="15.75" hidden="1" outlineLevel="1" x14ac:dyDescent="0.2">
      <c r="A760" s="32" t="s">
        <v>4623</v>
      </c>
      <c r="B760" s="33" t="s">
        <v>3644</v>
      </c>
      <c r="C760" s="32">
        <v>5.13</v>
      </c>
      <c r="D760" s="109"/>
    </row>
    <row r="761" spans="1:4" ht="15.75" hidden="1" outlineLevel="1" x14ac:dyDescent="0.2">
      <c r="A761" s="32" t="s">
        <v>4623</v>
      </c>
      <c r="B761" s="33" t="s">
        <v>3645</v>
      </c>
      <c r="C761" s="32">
        <v>5.16</v>
      </c>
      <c r="D761" s="108" t="s">
        <v>4608</v>
      </c>
    </row>
    <row r="762" spans="1:4" ht="15.75" hidden="1" outlineLevel="1" x14ac:dyDescent="0.2">
      <c r="A762" s="32" t="s">
        <v>4623</v>
      </c>
      <c r="B762" s="33" t="s">
        <v>3646</v>
      </c>
      <c r="C762" s="32">
        <v>5.22</v>
      </c>
      <c r="D762" s="108"/>
    </row>
    <row r="763" spans="1:4" ht="15.75" hidden="1" outlineLevel="1" x14ac:dyDescent="0.2">
      <c r="A763" s="32" t="s">
        <v>4623</v>
      </c>
      <c r="B763" s="33" t="s">
        <v>3766</v>
      </c>
      <c r="C763" s="32">
        <v>5.42</v>
      </c>
      <c r="D763" s="109"/>
    </row>
    <row r="764" spans="1:4" ht="15.75" hidden="1" outlineLevel="1" x14ac:dyDescent="0.2">
      <c r="A764" s="32" t="s">
        <v>4623</v>
      </c>
      <c r="B764" s="33" t="s">
        <v>6</v>
      </c>
      <c r="C764" s="32">
        <v>5.27</v>
      </c>
      <c r="D764" s="109"/>
    </row>
    <row r="765" spans="1:4" ht="15.75" hidden="1" outlineLevel="1" x14ac:dyDescent="0.2">
      <c r="A765" s="32" t="s">
        <v>4623</v>
      </c>
      <c r="B765" s="33" t="s">
        <v>7</v>
      </c>
      <c r="C765" s="32">
        <v>5.28</v>
      </c>
      <c r="D765" s="108" t="s">
        <v>4608</v>
      </c>
    </row>
    <row r="766" spans="1:4" ht="15.75" hidden="1" outlineLevel="1" x14ac:dyDescent="0.2">
      <c r="A766" s="32" t="s">
        <v>4623</v>
      </c>
      <c r="B766" s="33" t="s">
        <v>244</v>
      </c>
      <c r="C766" s="32">
        <v>5.36</v>
      </c>
      <c r="D766" s="109"/>
    </row>
    <row r="767" spans="1:4" ht="15.75" hidden="1" outlineLevel="1" x14ac:dyDescent="0.2">
      <c r="A767" s="32" t="s">
        <v>4623</v>
      </c>
      <c r="B767" s="33" t="s">
        <v>9</v>
      </c>
      <c r="C767" s="32">
        <v>5.49</v>
      </c>
      <c r="D767" s="109"/>
    </row>
    <row r="768" spans="1:4" ht="15.75" hidden="1" outlineLevel="1" x14ac:dyDescent="0.2">
      <c r="A768" s="32" t="s">
        <v>4623</v>
      </c>
      <c r="B768" s="33" t="s">
        <v>10</v>
      </c>
      <c r="C768" s="32">
        <v>5.51</v>
      </c>
      <c r="D768" s="109"/>
    </row>
    <row r="769" spans="1:4" ht="15.75" hidden="1" outlineLevel="1" x14ac:dyDescent="0.2">
      <c r="A769" s="32" t="s">
        <v>4623</v>
      </c>
      <c r="B769" s="33" t="s">
        <v>4620</v>
      </c>
      <c r="C769" s="32">
        <v>5.52</v>
      </c>
      <c r="D769" s="109"/>
    </row>
    <row r="770" spans="1:4" ht="15.75" hidden="1" outlineLevel="1" x14ac:dyDescent="0.2">
      <c r="A770" s="32" t="s">
        <v>4623</v>
      </c>
      <c r="B770" s="33" t="s">
        <v>11</v>
      </c>
      <c r="C770" s="32">
        <v>5.53</v>
      </c>
      <c r="D770" s="109"/>
    </row>
    <row r="771" spans="1:4" ht="15.75" hidden="1" outlineLevel="1" x14ac:dyDescent="0.2">
      <c r="A771" s="32" t="s">
        <v>4623</v>
      </c>
      <c r="B771" s="33" t="s">
        <v>18</v>
      </c>
      <c r="C771" s="32">
        <v>5.54</v>
      </c>
      <c r="D771" s="109"/>
    </row>
    <row r="772" spans="1:4" ht="15.75" hidden="1" outlineLevel="1" x14ac:dyDescent="0.2">
      <c r="A772" s="32" t="s">
        <v>4623</v>
      </c>
      <c r="B772" s="33" t="s">
        <v>14</v>
      </c>
      <c r="C772" s="34">
        <v>5.7</v>
      </c>
      <c r="D772" s="109"/>
    </row>
    <row r="773" spans="1:4" ht="15.75" hidden="1" outlineLevel="1" x14ac:dyDescent="0.2">
      <c r="A773" s="32" t="s">
        <v>4623</v>
      </c>
      <c r="B773" s="33" t="s">
        <v>3652</v>
      </c>
      <c r="C773" s="32">
        <v>5.71</v>
      </c>
      <c r="D773" s="109"/>
    </row>
    <row r="774" spans="1:4" ht="15.75" hidden="1" outlineLevel="1" x14ac:dyDescent="0.2">
      <c r="A774" s="32" t="s">
        <v>4623</v>
      </c>
      <c r="B774" s="33" t="s">
        <v>3767</v>
      </c>
      <c r="C774" s="34">
        <v>5.9</v>
      </c>
      <c r="D774" s="109"/>
    </row>
    <row r="775" spans="1:4" ht="15.75" hidden="1" outlineLevel="1" x14ac:dyDescent="0.2">
      <c r="A775" s="32" t="s">
        <v>4623</v>
      </c>
      <c r="B775" s="33" t="s">
        <v>3768</v>
      </c>
      <c r="C775" s="32">
        <v>5.91</v>
      </c>
      <c r="D775" s="109"/>
    </row>
    <row r="776" spans="1:4" ht="15.75" hidden="1" outlineLevel="1" x14ac:dyDescent="0.2">
      <c r="A776" s="32" t="s">
        <v>4623</v>
      </c>
      <c r="B776" s="33" t="s">
        <v>3769</v>
      </c>
      <c r="C776" s="32">
        <v>5.97</v>
      </c>
      <c r="D776" s="109"/>
    </row>
    <row r="777" spans="1:4" ht="15.75" x14ac:dyDescent="0.2">
      <c r="A777" s="38" t="s">
        <v>4623</v>
      </c>
      <c r="B777" s="33"/>
      <c r="C777" s="32"/>
      <c r="D777" s="109"/>
    </row>
    <row r="778" spans="1:4" ht="15.75" hidden="1" outlineLevel="1" x14ac:dyDescent="0.2">
      <c r="A778" s="32" t="s">
        <v>4468</v>
      </c>
      <c r="B778" s="33" t="s">
        <v>0</v>
      </c>
      <c r="C778" s="32">
        <v>5.0999999999999996</v>
      </c>
      <c r="D778" s="109"/>
    </row>
    <row r="779" spans="1:4" ht="15.75" hidden="1" outlineLevel="1" x14ac:dyDescent="0.2">
      <c r="A779" s="32" t="s">
        <v>4468</v>
      </c>
      <c r="B779" s="33" t="s">
        <v>1</v>
      </c>
      <c r="C779" s="32">
        <v>5.2</v>
      </c>
      <c r="D779" s="109"/>
    </row>
    <row r="780" spans="1:4" ht="15.75" hidden="1" outlineLevel="1" x14ac:dyDescent="0.2">
      <c r="A780" s="32" t="s">
        <v>4468</v>
      </c>
      <c r="B780" s="33" t="s">
        <v>5</v>
      </c>
      <c r="C780" s="32">
        <v>5.26</v>
      </c>
      <c r="D780" s="109"/>
    </row>
    <row r="781" spans="1:4" ht="15.75" hidden="1" outlineLevel="1" x14ac:dyDescent="0.2">
      <c r="A781" s="32" t="s">
        <v>4468</v>
      </c>
      <c r="B781" s="33" t="s">
        <v>3195</v>
      </c>
      <c r="C781" s="32">
        <v>5.5</v>
      </c>
      <c r="D781" s="109"/>
    </row>
    <row r="782" spans="1:4" ht="15.75" hidden="1" outlineLevel="1" x14ac:dyDescent="0.2">
      <c r="A782" s="32" t="s">
        <v>4468</v>
      </c>
      <c r="B782" s="33" t="s">
        <v>3196</v>
      </c>
      <c r="C782" s="32">
        <v>5.8</v>
      </c>
      <c r="D782" s="108" t="s">
        <v>4608</v>
      </c>
    </row>
    <row r="783" spans="1:4" ht="15.75" hidden="1" outlineLevel="1" x14ac:dyDescent="0.2">
      <c r="A783" s="32" t="s">
        <v>4468</v>
      </c>
      <c r="B783" s="33" t="s">
        <v>3197</v>
      </c>
      <c r="C783" s="32">
        <v>5.12</v>
      </c>
      <c r="D783" s="32"/>
    </row>
    <row r="784" spans="1:4" ht="15.75" hidden="1" outlineLevel="1" x14ac:dyDescent="0.2">
      <c r="A784" s="32" t="s">
        <v>4468</v>
      </c>
      <c r="B784" s="33" t="s">
        <v>3198</v>
      </c>
      <c r="C784" s="32">
        <v>5.15</v>
      </c>
      <c r="D784" s="32"/>
    </row>
    <row r="785" spans="1:4" ht="15.75" hidden="1" outlineLevel="1" x14ac:dyDescent="0.2">
      <c r="A785" s="32" t="s">
        <v>4468</v>
      </c>
      <c r="B785" s="33" t="s">
        <v>3199</v>
      </c>
      <c r="C785" s="34">
        <v>5.2</v>
      </c>
      <c r="D785" s="108"/>
    </row>
    <row r="786" spans="1:4" ht="15.75" hidden="1" outlineLevel="1" x14ac:dyDescent="0.2">
      <c r="A786" s="32" t="s">
        <v>4468</v>
      </c>
      <c r="B786" s="33" t="s">
        <v>3200</v>
      </c>
      <c r="C786" s="32">
        <v>5.25</v>
      </c>
      <c r="D786" s="32"/>
    </row>
    <row r="787" spans="1:4" ht="15.75" hidden="1" outlineLevel="1" x14ac:dyDescent="0.2">
      <c r="A787" s="32" t="s">
        <v>4468</v>
      </c>
      <c r="B787" s="33" t="s">
        <v>11</v>
      </c>
      <c r="C787" s="32">
        <v>5.53</v>
      </c>
      <c r="D787" s="32"/>
    </row>
    <row r="788" spans="1:4" ht="15.75" hidden="1" outlineLevel="1" x14ac:dyDescent="0.2">
      <c r="A788" s="32" t="s">
        <v>4468</v>
      </c>
      <c r="B788" s="33" t="s">
        <v>3770</v>
      </c>
      <c r="C788" s="34">
        <v>5.4</v>
      </c>
      <c r="D788" s="32"/>
    </row>
    <row r="789" spans="1:4" ht="15.75" hidden="1" outlineLevel="1" x14ac:dyDescent="0.2">
      <c r="A789" s="32" t="s">
        <v>4468</v>
      </c>
      <c r="B789" s="33" t="s">
        <v>3771</v>
      </c>
      <c r="C789" s="32">
        <v>5.92</v>
      </c>
      <c r="D789" s="32"/>
    </row>
    <row r="790" spans="1:4" ht="15.75" hidden="1" outlineLevel="1" x14ac:dyDescent="0.2">
      <c r="A790" s="32" t="s">
        <v>4468</v>
      </c>
      <c r="B790" s="33" t="s">
        <v>3772</v>
      </c>
      <c r="C790" s="32">
        <v>5.93</v>
      </c>
      <c r="D790" s="32"/>
    </row>
    <row r="791" spans="1:4" ht="31.5" hidden="1" outlineLevel="1" x14ac:dyDescent="0.2">
      <c r="A791" s="32" t="s">
        <v>4468</v>
      </c>
      <c r="B791" s="33" t="s">
        <v>3773</v>
      </c>
      <c r="C791" s="32">
        <v>5.94</v>
      </c>
      <c r="D791" s="32"/>
    </row>
    <row r="792" spans="1:4" ht="15.75" hidden="1" outlineLevel="1" x14ac:dyDescent="0.2">
      <c r="A792" s="32" t="s">
        <v>4468</v>
      </c>
      <c r="B792" s="33" t="s">
        <v>3774</v>
      </c>
      <c r="C792" s="32">
        <v>5.95</v>
      </c>
      <c r="D792" s="32"/>
    </row>
    <row r="793" spans="1:4" ht="15.75" hidden="1" outlineLevel="1" x14ac:dyDescent="0.2">
      <c r="A793" s="32" t="s">
        <v>4468</v>
      </c>
      <c r="B793" s="33" t="s">
        <v>3775</v>
      </c>
      <c r="C793" s="32">
        <v>5.98</v>
      </c>
      <c r="D793" s="32"/>
    </row>
    <row r="794" spans="1:4" ht="15.75" hidden="1" outlineLevel="1" x14ac:dyDescent="0.2">
      <c r="A794" s="32" t="s">
        <v>4468</v>
      </c>
      <c r="B794" s="33" t="s">
        <v>3776</v>
      </c>
      <c r="C794" s="32">
        <v>5.96</v>
      </c>
      <c r="D794" s="32"/>
    </row>
    <row r="795" spans="1:4" ht="15.75" x14ac:dyDescent="0.2">
      <c r="A795" s="38" t="s">
        <v>4468</v>
      </c>
      <c r="B795" s="33"/>
      <c r="C795" s="32"/>
      <c r="D795" s="32"/>
    </row>
  </sheetData>
  <autoFilter ref="A1:D795" xr:uid="{00000000-0009-0000-0000-000020000000}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 x14ac:dyDescent="0.2"/>
  <cols>
    <col min="1" max="1" width="63.25" bestFit="1" customWidth="1"/>
    <col min="2" max="2" width="13.75" customWidth="1"/>
  </cols>
  <sheetData>
    <row r="2" spans="1:2" ht="15" x14ac:dyDescent="0.25">
      <c r="A2" s="17" t="s">
        <v>4485</v>
      </c>
    </row>
    <row r="3" spans="1:2" x14ac:dyDescent="0.2">
      <c r="A3" t="s">
        <v>4486</v>
      </c>
      <c r="B3" t="s">
        <v>4487</v>
      </c>
    </row>
    <row r="4" spans="1:2" x14ac:dyDescent="0.2">
      <c r="A4" t="s">
        <v>4488</v>
      </c>
      <c r="B4" t="s">
        <v>4489</v>
      </c>
    </row>
    <row r="5" spans="1:2" x14ac:dyDescent="0.2">
      <c r="A5" t="s">
        <v>4490</v>
      </c>
      <c r="B5" t="s">
        <v>4491</v>
      </c>
    </row>
    <row r="6" spans="1:2" x14ac:dyDescent="0.2">
      <c r="A6" t="s">
        <v>4492</v>
      </c>
      <c r="B6" t="s">
        <v>4493</v>
      </c>
    </row>
    <row r="7" spans="1:2" x14ac:dyDescent="0.2">
      <c r="A7" t="s">
        <v>4494</v>
      </c>
      <c r="B7" t="s">
        <v>4495</v>
      </c>
    </row>
    <row r="8" spans="1:2" x14ac:dyDescent="0.2">
      <c r="A8" t="s">
        <v>4496</v>
      </c>
      <c r="B8" t="s">
        <v>4497</v>
      </c>
    </row>
    <row r="10" spans="1:2" ht="15" x14ac:dyDescent="0.25">
      <c r="A10" s="17" t="s">
        <v>4498</v>
      </c>
    </row>
    <row r="11" spans="1:2" x14ac:dyDescent="0.2">
      <c r="A11" t="s">
        <v>4499</v>
      </c>
    </row>
    <row r="12" spans="1:2" x14ac:dyDescent="0.2">
      <c r="A12" t="s">
        <v>4500</v>
      </c>
      <c r="B12" t="s">
        <v>4501</v>
      </c>
    </row>
    <row r="14" spans="1:2" x14ac:dyDescent="0.2">
      <c r="A14" s="26"/>
    </row>
    <row r="15" spans="1:2" ht="15" x14ac:dyDescent="0.25">
      <c r="A15" s="17" t="s">
        <v>4502</v>
      </c>
    </row>
    <row r="16" spans="1:2" x14ac:dyDescent="0.2">
      <c r="A16" s="24" t="s">
        <v>4503</v>
      </c>
    </row>
    <row r="17" spans="1:2" x14ac:dyDescent="0.2">
      <c r="A17" s="24" t="s">
        <v>4504</v>
      </c>
    </row>
    <row r="18" spans="1:2" x14ac:dyDescent="0.2">
      <c r="A18" s="24" t="s">
        <v>4505</v>
      </c>
    </row>
    <row r="19" spans="1:2" x14ac:dyDescent="0.2">
      <c r="A19" s="24" t="s">
        <v>4506</v>
      </c>
    </row>
    <row r="21" spans="1:2" ht="15" x14ac:dyDescent="0.25">
      <c r="A21" s="25" t="s">
        <v>4507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17" t="s">
        <v>4508</v>
      </c>
      <c r="B34" s="17" t="s">
        <v>252</v>
      </c>
    </row>
    <row r="35" spans="1:2" x14ac:dyDescent="0.2">
      <c r="A35" s="130" t="s">
        <v>4509</v>
      </c>
      <c r="B35" s="131">
        <v>520023185</v>
      </c>
    </row>
    <row r="36" spans="1:2" x14ac:dyDescent="0.2">
      <c r="A36" s="132" t="s">
        <v>4510</v>
      </c>
      <c r="B36" s="131">
        <v>520024647</v>
      </c>
    </row>
    <row r="37" spans="1:2" x14ac:dyDescent="0.2">
      <c r="A37" s="132" t="s">
        <v>4511</v>
      </c>
      <c r="B37" s="131">
        <v>520004896</v>
      </c>
    </row>
    <row r="38" spans="1:2" x14ac:dyDescent="0.2">
      <c r="A38" s="132" t="s">
        <v>4512</v>
      </c>
      <c r="B38" s="131">
        <v>520042540</v>
      </c>
    </row>
    <row r="39" spans="1:2" x14ac:dyDescent="0.2">
      <c r="A39" s="132" t="s">
        <v>4513</v>
      </c>
      <c r="B39" s="131">
        <v>520021916</v>
      </c>
    </row>
    <row r="40" spans="1:2" x14ac:dyDescent="0.2">
      <c r="A40" s="132" t="s">
        <v>4514</v>
      </c>
      <c r="B40" s="133">
        <v>510015951</v>
      </c>
    </row>
    <row r="41" spans="1:2" x14ac:dyDescent="0.2">
      <c r="A41" s="132" t="s">
        <v>4515</v>
      </c>
      <c r="B41" s="133">
        <v>510888985</v>
      </c>
    </row>
    <row r="42" spans="1:2" x14ac:dyDescent="0.2">
      <c r="A42" s="132" t="s">
        <v>4516</v>
      </c>
      <c r="B42" s="133">
        <v>520042177</v>
      </c>
    </row>
    <row r="43" spans="1:2" x14ac:dyDescent="0.2">
      <c r="A43" s="132" t="s">
        <v>4517</v>
      </c>
      <c r="B43" s="132">
        <v>520031030</v>
      </c>
    </row>
    <row r="44" spans="1:2" x14ac:dyDescent="0.2">
      <c r="A44" s="132" t="s">
        <v>4518</v>
      </c>
      <c r="B44" s="132">
        <v>520030677</v>
      </c>
    </row>
    <row r="45" spans="1:2" x14ac:dyDescent="0.2">
      <c r="A45" s="132" t="s">
        <v>4519</v>
      </c>
      <c r="B45" s="132">
        <v>513879189</v>
      </c>
    </row>
    <row r="46" spans="1:2" x14ac:dyDescent="0.2">
      <c r="A46" s="132" t="s">
        <v>4520</v>
      </c>
      <c r="B46" s="133">
        <v>520027848</v>
      </c>
    </row>
    <row r="47" spans="1:2" x14ac:dyDescent="0.2">
      <c r="A47" s="132" t="s">
        <v>4521</v>
      </c>
      <c r="B47" s="133">
        <v>570003152</v>
      </c>
    </row>
    <row r="48" spans="1:2" x14ac:dyDescent="0.2">
      <c r="A48" s="132" t="s">
        <v>4522</v>
      </c>
      <c r="B48" s="132">
        <v>513910703</v>
      </c>
    </row>
    <row r="49" spans="1:2" x14ac:dyDescent="0.2">
      <c r="A49" s="132" t="s">
        <v>4523</v>
      </c>
      <c r="B49" s="133">
        <v>512304882</v>
      </c>
    </row>
    <row r="50" spans="1:2" x14ac:dyDescent="0.2">
      <c r="A50" s="132" t="s">
        <v>4524</v>
      </c>
      <c r="B50" s="133">
        <v>512310509</v>
      </c>
    </row>
    <row r="51" spans="1:2" x14ac:dyDescent="0.2">
      <c r="A51" s="132" t="s">
        <v>4525</v>
      </c>
      <c r="B51" s="133">
        <v>512904608</v>
      </c>
    </row>
    <row r="52" spans="1:2" x14ac:dyDescent="0.2">
      <c r="A52" s="132" t="s">
        <v>4526</v>
      </c>
      <c r="B52" s="133">
        <v>500500376</v>
      </c>
    </row>
    <row r="53" spans="1:2" x14ac:dyDescent="0.2">
      <c r="A53" s="132" t="s">
        <v>4527</v>
      </c>
      <c r="B53" s="133">
        <v>520044025</v>
      </c>
    </row>
    <row r="54" spans="1:2" x14ac:dyDescent="0.2">
      <c r="A54" s="132" t="s">
        <v>4528</v>
      </c>
      <c r="B54" s="133">
        <v>513136895</v>
      </c>
    </row>
    <row r="55" spans="1:2" x14ac:dyDescent="0.2">
      <c r="A55" s="132" t="s">
        <v>3726</v>
      </c>
      <c r="B55" s="133">
        <v>520004078</v>
      </c>
    </row>
    <row r="56" spans="1:2" x14ac:dyDescent="0.2">
      <c r="A56" s="132" t="s">
        <v>4529</v>
      </c>
      <c r="B56" s="133">
        <v>515761625</v>
      </c>
    </row>
    <row r="57" spans="1:2" x14ac:dyDescent="0.2">
      <c r="A57" s="132" t="s">
        <v>4530</v>
      </c>
      <c r="B57" s="133">
        <v>515764868</v>
      </c>
    </row>
    <row r="58" spans="1:2" x14ac:dyDescent="0.2">
      <c r="A58" s="132" t="s">
        <v>4531</v>
      </c>
      <c r="B58" s="134">
        <v>515859379</v>
      </c>
    </row>
    <row r="59" spans="1:2" x14ac:dyDescent="0.2">
      <c r="A59" s="132" t="s">
        <v>4532</v>
      </c>
      <c r="B59" s="133">
        <v>516687407</v>
      </c>
    </row>
    <row r="60" spans="1:2" x14ac:dyDescent="0.2">
      <c r="A60" s="132" t="s">
        <v>4533</v>
      </c>
      <c r="B60" s="133">
        <v>516885639</v>
      </c>
    </row>
    <row r="61" spans="1:2" x14ac:dyDescent="0.2">
      <c r="A61" s="132" t="s">
        <v>4534</v>
      </c>
      <c r="B61" s="132">
        <v>570009449</v>
      </c>
    </row>
    <row r="62" spans="1:2" x14ac:dyDescent="0.2">
      <c r="A62" s="132" t="s">
        <v>4535</v>
      </c>
      <c r="B62" s="133">
        <v>520027954</v>
      </c>
    </row>
    <row r="63" spans="1:2" x14ac:dyDescent="0.2">
      <c r="A63" s="132" t="s">
        <v>4536</v>
      </c>
      <c r="B63" s="133">
        <v>512362914</v>
      </c>
    </row>
    <row r="64" spans="1:2" x14ac:dyDescent="0.2">
      <c r="A64" s="132" t="s">
        <v>4537</v>
      </c>
      <c r="B64" s="133">
        <v>511880460</v>
      </c>
    </row>
    <row r="65" spans="1:2" x14ac:dyDescent="0.2">
      <c r="A65" s="132" t="s">
        <v>4538</v>
      </c>
      <c r="B65" s="132">
        <v>511033060</v>
      </c>
    </row>
    <row r="66" spans="1:2" x14ac:dyDescent="0.2">
      <c r="A66" s="132" t="s">
        <v>4539</v>
      </c>
      <c r="B66" s="132">
        <v>570005850</v>
      </c>
    </row>
    <row r="67" spans="1:2" x14ac:dyDescent="0.2">
      <c r="A67" s="132" t="s">
        <v>4540</v>
      </c>
      <c r="B67" s="133">
        <v>510694821</v>
      </c>
    </row>
    <row r="68" spans="1:2" x14ac:dyDescent="0.2">
      <c r="A68" s="132" t="s">
        <v>4541</v>
      </c>
      <c r="B68" s="132">
        <v>520027624</v>
      </c>
    </row>
    <row r="69" spans="1:2" x14ac:dyDescent="0.2">
      <c r="A69" s="132" t="s">
        <v>4542</v>
      </c>
      <c r="B69" s="133">
        <v>520027715</v>
      </c>
    </row>
    <row r="70" spans="1:2" x14ac:dyDescent="0.2">
      <c r="A70" s="132" t="s">
        <v>4543</v>
      </c>
      <c r="B70" s="133">
        <v>520028861</v>
      </c>
    </row>
    <row r="71" spans="1:2" x14ac:dyDescent="0.2">
      <c r="A71" s="132" t="s">
        <v>4544</v>
      </c>
      <c r="B71" s="133">
        <v>520029620</v>
      </c>
    </row>
    <row r="72" spans="1:2" x14ac:dyDescent="0.2">
      <c r="A72" s="132" t="s">
        <v>4545</v>
      </c>
      <c r="B72" s="133">
        <v>520030743</v>
      </c>
    </row>
    <row r="73" spans="1:2" x14ac:dyDescent="0.2">
      <c r="A73" s="132" t="s">
        <v>4546</v>
      </c>
      <c r="B73" s="133">
        <v>520030198</v>
      </c>
    </row>
    <row r="74" spans="1:2" x14ac:dyDescent="0.2">
      <c r="A74" s="132" t="s">
        <v>4547</v>
      </c>
      <c r="B74" s="133">
        <v>520042631</v>
      </c>
    </row>
    <row r="75" spans="1:2" x14ac:dyDescent="0.2">
      <c r="A75" s="132" t="s">
        <v>4548</v>
      </c>
      <c r="B75" s="133">
        <v>520030941</v>
      </c>
    </row>
    <row r="76" spans="1:2" x14ac:dyDescent="0.2">
      <c r="A76" s="132" t="s">
        <v>4549</v>
      </c>
      <c r="B76" s="133">
        <v>520032269</v>
      </c>
    </row>
    <row r="77" spans="1:2" x14ac:dyDescent="0.2">
      <c r="A77" s="132" t="s">
        <v>4550</v>
      </c>
      <c r="B77" s="132">
        <v>510806870</v>
      </c>
    </row>
    <row r="78" spans="1:2" x14ac:dyDescent="0.2">
      <c r="A78" s="132" t="s">
        <v>4551</v>
      </c>
      <c r="B78" s="132">
        <v>520031824</v>
      </c>
    </row>
    <row r="79" spans="1:2" x14ac:dyDescent="0.2">
      <c r="A79" s="132" t="s">
        <v>4552</v>
      </c>
      <c r="B79" s="133">
        <v>510927536</v>
      </c>
    </row>
    <row r="80" spans="1:2" x14ac:dyDescent="0.2">
      <c r="A80" s="132" t="s">
        <v>4553</v>
      </c>
      <c r="B80" s="133">
        <v>510930654</v>
      </c>
    </row>
    <row r="81" spans="1:2" x14ac:dyDescent="0.2">
      <c r="A81" s="132" t="s">
        <v>4554</v>
      </c>
      <c r="B81" s="132">
        <v>510930670</v>
      </c>
    </row>
    <row r="82" spans="1:2" x14ac:dyDescent="0.2">
      <c r="A82" s="132" t="s">
        <v>4555</v>
      </c>
      <c r="B82" s="133">
        <v>520034968</v>
      </c>
    </row>
    <row r="83" spans="1:2" x14ac:dyDescent="0.2">
      <c r="A83" s="132" t="s">
        <v>4556</v>
      </c>
      <c r="B83" s="133">
        <v>520024985</v>
      </c>
    </row>
    <row r="84" spans="1:2" x14ac:dyDescent="0.2">
      <c r="A84" s="132" t="s">
        <v>4557</v>
      </c>
      <c r="B84" s="132">
        <v>520030990</v>
      </c>
    </row>
    <row r="85" spans="1:2" x14ac:dyDescent="0.2">
      <c r="A85" s="132" t="s">
        <v>4558</v>
      </c>
      <c r="B85" s="133">
        <v>520042615</v>
      </c>
    </row>
    <row r="86" spans="1:2" x14ac:dyDescent="0.2">
      <c r="A86" s="132" t="s">
        <v>4559</v>
      </c>
      <c r="B86" s="133">
        <v>520042607</v>
      </c>
    </row>
    <row r="87" spans="1:2" x14ac:dyDescent="0.2">
      <c r="A87" s="132" t="s">
        <v>4560</v>
      </c>
      <c r="B87" s="133">
        <v>520019688</v>
      </c>
    </row>
    <row r="88" spans="1:2" x14ac:dyDescent="0.2">
      <c r="A88" s="132" t="s">
        <v>4561</v>
      </c>
      <c r="B88" s="133">
        <v>570014928</v>
      </c>
    </row>
    <row r="89" spans="1:2" x14ac:dyDescent="0.2">
      <c r="A89" s="132" t="s">
        <v>4562</v>
      </c>
      <c r="B89" s="133">
        <v>510960586</v>
      </c>
    </row>
    <row r="90" spans="1:2" x14ac:dyDescent="0.2">
      <c r="A90" s="132" t="s">
        <v>4563</v>
      </c>
      <c r="B90" s="132">
        <v>520042581</v>
      </c>
    </row>
    <row r="91" spans="1:2" x14ac:dyDescent="0.2">
      <c r="A91" s="132" t="s">
        <v>4564</v>
      </c>
      <c r="B91" s="133">
        <v>570005959</v>
      </c>
    </row>
    <row r="92" spans="1:2" x14ac:dyDescent="0.2">
      <c r="A92" s="132" t="s">
        <v>4565</v>
      </c>
      <c r="B92" s="133">
        <v>570002618</v>
      </c>
    </row>
    <row r="93" spans="1:2" x14ac:dyDescent="0.2">
      <c r="A93" s="132" t="s">
        <v>4566</v>
      </c>
      <c r="B93" s="133">
        <v>511789190</v>
      </c>
    </row>
    <row r="94" spans="1:2" x14ac:dyDescent="0.2">
      <c r="A94" s="132" t="s">
        <v>4567</v>
      </c>
      <c r="B94" s="133">
        <v>520022518</v>
      </c>
    </row>
    <row r="95" spans="1:2" x14ac:dyDescent="0.2">
      <c r="A95" s="132" t="s">
        <v>4568</v>
      </c>
      <c r="B95" s="133">
        <v>520031659</v>
      </c>
    </row>
    <row r="96" spans="1:2" x14ac:dyDescent="0.2">
      <c r="A96" s="132" t="s">
        <v>4569</v>
      </c>
      <c r="B96" s="133">
        <v>570007476</v>
      </c>
    </row>
    <row r="97" spans="1:2" x14ac:dyDescent="0.2">
      <c r="A97" s="132" t="s">
        <v>4570</v>
      </c>
      <c r="B97" s="133">
        <v>570009852</v>
      </c>
    </row>
    <row r="98" spans="1:2" x14ac:dyDescent="0.2">
      <c r="A98" s="132" t="s">
        <v>4571</v>
      </c>
      <c r="B98" s="133">
        <v>510800402</v>
      </c>
    </row>
    <row r="99" spans="1:2" x14ac:dyDescent="0.2">
      <c r="A99" s="132" t="s">
        <v>4572</v>
      </c>
      <c r="B99" s="133">
        <v>510773922</v>
      </c>
    </row>
    <row r="100" spans="1:2" x14ac:dyDescent="0.2">
      <c r="A100" s="132" t="s">
        <v>4573</v>
      </c>
      <c r="B100" s="133">
        <v>512008335</v>
      </c>
    </row>
    <row r="101" spans="1:2" x14ac:dyDescent="0.2">
      <c r="A101" s="132" t="s">
        <v>4574</v>
      </c>
      <c r="B101" s="133">
        <v>510142789</v>
      </c>
    </row>
    <row r="102" spans="1:2" x14ac:dyDescent="0.2">
      <c r="A102" s="132" t="s">
        <v>4575</v>
      </c>
      <c r="B102" s="133">
        <v>520028556</v>
      </c>
    </row>
    <row r="103" spans="1:2" x14ac:dyDescent="0.2">
      <c r="A103" s="132" t="s">
        <v>4576</v>
      </c>
      <c r="B103" s="133">
        <v>520030693</v>
      </c>
    </row>
    <row r="104" spans="1:2" x14ac:dyDescent="0.2">
      <c r="A104" s="132" t="s">
        <v>4577</v>
      </c>
      <c r="B104" s="133">
        <v>520042573</v>
      </c>
    </row>
    <row r="105" spans="1:2" x14ac:dyDescent="0.2">
      <c r="A105" s="132" t="s">
        <v>4578</v>
      </c>
      <c r="B105" s="133">
        <v>511423048</v>
      </c>
    </row>
    <row r="106" spans="1:2" x14ac:dyDescent="0.2">
      <c r="A106" s="132" t="s">
        <v>4579</v>
      </c>
      <c r="B106" s="133">
        <v>570011767</v>
      </c>
    </row>
    <row r="107" spans="1:2" x14ac:dyDescent="0.2">
      <c r="A107" s="132" t="s">
        <v>4580</v>
      </c>
      <c r="B107" s="133">
        <v>512065202</v>
      </c>
    </row>
    <row r="108" spans="1:2" x14ac:dyDescent="0.2">
      <c r="A108" s="132" t="s">
        <v>4581</v>
      </c>
      <c r="B108" s="133">
        <v>512711409</v>
      </c>
    </row>
    <row r="109" spans="1:2" x14ac:dyDescent="0.2">
      <c r="A109" s="132" t="s">
        <v>4582</v>
      </c>
      <c r="B109" s="133">
        <v>520005497</v>
      </c>
    </row>
    <row r="110" spans="1:2" x14ac:dyDescent="0.2">
      <c r="A110" s="132" t="s">
        <v>4583</v>
      </c>
      <c r="B110" s="133">
        <v>570024109</v>
      </c>
    </row>
    <row r="111" spans="1:2" x14ac:dyDescent="0.2">
      <c r="A111" s="132" t="s">
        <v>4584</v>
      </c>
      <c r="B111" s="133">
        <v>520020447</v>
      </c>
    </row>
    <row r="112" spans="1:2" x14ac:dyDescent="0.2">
      <c r="A112" s="132" t="s">
        <v>4585</v>
      </c>
      <c r="B112" s="133">
        <v>520023094</v>
      </c>
    </row>
    <row r="113" spans="1:2" x14ac:dyDescent="0.2">
      <c r="A113" s="132" t="s">
        <v>4586</v>
      </c>
      <c r="B113" s="133">
        <v>520028812</v>
      </c>
    </row>
    <row r="114" spans="1:2" x14ac:dyDescent="0.2">
      <c r="A114" s="132" t="s">
        <v>4587</v>
      </c>
      <c r="B114" s="133">
        <v>520022963</v>
      </c>
    </row>
    <row r="115" spans="1:2" x14ac:dyDescent="0.2">
      <c r="A115" s="132" t="s">
        <v>4588</v>
      </c>
      <c r="B115" s="133">
        <v>520027251</v>
      </c>
    </row>
    <row r="116" spans="1:2" x14ac:dyDescent="0.2">
      <c r="A116" s="132" t="s">
        <v>4589</v>
      </c>
      <c r="B116" s="133">
        <v>520028390</v>
      </c>
    </row>
    <row r="117" spans="1:2" x14ac:dyDescent="0.2">
      <c r="A117" s="132" t="s">
        <v>4590</v>
      </c>
      <c r="B117" s="133">
        <v>513026484</v>
      </c>
    </row>
    <row r="118" spans="1:2" x14ac:dyDescent="0.2">
      <c r="A118" s="132" t="s">
        <v>4591</v>
      </c>
      <c r="B118" s="133">
        <v>513173393</v>
      </c>
    </row>
    <row r="119" spans="1:2" x14ac:dyDescent="0.2">
      <c r="A119" s="132" t="s">
        <v>4592</v>
      </c>
      <c r="B119" s="133">
        <v>513452003</v>
      </c>
    </row>
    <row r="120" spans="1:2" x14ac:dyDescent="0.2">
      <c r="A120" s="132" t="s">
        <v>4593</v>
      </c>
      <c r="B120" s="133">
        <v>513611509</v>
      </c>
    </row>
    <row r="121" spans="1:2" x14ac:dyDescent="0.2">
      <c r="A121" s="132" t="s">
        <v>4594</v>
      </c>
      <c r="B121" s="133">
        <v>513621110</v>
      </c>
    </row>
    <row r="122" spans="1:2" x14ac:dyDescent="0.2">
      <c r="A122" s="132" t="s">
        <v>4595</v>
      </c>
      <c r="B122" s="132">
        <v>512244146</v>
      </c>
    </row>
    <row r="123" spans="1:2" x14ac:dyDescent="0.2">
      <c r="A123" s="132" t="s">
        <v>4596</v>
      </c>
      <c r="B123" s="133">
        <v>512237744</v>
      </c>
    </row>
    <row r="124" spans="1:2" x14ac:dyDescent="0.2">
      <c r="A124" s="132" t="s">
        <v>4597</v>
      </c>
      <c r="B124" s="133">
        <v>512267592</v>
      </c>
    </row>
    <row r="125" spans="1:2" x14ac:dyDescent="0.2">
      <c r="A125" s="132" t="s">
        <v>4598</v>
      </c>
      <c r="B125" s="133">
        <v>514767490</v>
      </c>
    </row>
    <row r="126" spans="1:2" x14ac:dyDescent="0.2">
      <c r="A126" s="132" t="s">
        <v>4599</v>
      </c>
      <c r="B126" s="133">
        <v>514956465</v>
      </c>
    </row>
    <row r="127" spans="1:2" x14ac:dyDescent="0.2">
      <c r="A127" s="132" t="s">
        <v>4600</v>
      </c>
      <c r="B127" s="133">
        <v>512245812</v>
      </c>
    </row>
    <row r="128" spans="1:2" x14ac:dyDescent="0.2">
      <c r="A128" s="132" t="s">
        <v>4601</v>
      </c>
      <c r="B128" s="133">
        <v>515447035</v>
      </c>
    </row>
    <row r="129" spans="1:2" x14ac:dyDescent="0.2">
      <c r="A129" s="132" t="s">
        <v>4602</v>
      </c>
      <c r="B129" s="133">
        <v>516463635</v>
      </c>
    </row>
    <row r="130" spans="1:2" x14ac:dyDescent="0.2">
      <c r="A130" s="132" t="s">
        <v>4603</v>
      </c>
      <c r="B130" s="133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Tzadok Talya</cp:lastModifiedBy>
  <cp:lastPrinted>2022-08-08T09:16:18Z</cp:lastPrinted>
  <dcterms:created xsi:type="dcterms:W3CDTF">2021-05-03T04:41:48Z</dcterms:created>
  <dcterms:modified xsi:type="dcterms:W3CDTF">2025-12-01T11:47:39Z</dcterms:modified>
</cp:coreProperties>
</file>